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9395" windowHeight="7830" tabRatio="780"/>
  </bookViews>
  <sheets>
    <sheet name="data" sheetId="1" r:id="rId1"/>
    <sheet name="data2" sheetId="2" r:id="rId2"/>
    <sheet name="CT_Output1" sheetId="46" state="hidden" r:id="rId3"/>
    <sheet name="CT_TrainScore1" sheetId="47" state="hidden" r:id="rId4"/>
    <sheet name="CT_ValidScore1" sheetId="48" state="hidden" r:id="rId5"/>
    <sheet name="CT_PruneLog1" sheetId="49" state="hidden" r:id="rId6"/>
    <sheet name="CT_PruneTree1" sheetId="50" state="hidden" r:id="rId7"/>
    <sheet name="CT_Stored_1" sheetId="51" state="hidden" r:id="rId8"/>
    <sheet name="data3" sheetId="102" r:id="rId9"/>
    <sheet name="CategoryVar1" sheetId="103" r:id="rId10"/>
    <sheet name="Data_Partition1" sheetId="104" r:id="rId11"/>
    <sheet name="CT_Output2" sheetId="106" r:id="rId12"/>
    <sheet name="CT_TrainScore2" sheetId="107" r:id="rId13"/>
    <sheet name="CT_ValidScore2" sheetId="108" r:id="rId14"/>
    <sheet name="CT_PruneLog2" sheetId="109" r:id="rId15"/>
    <sheet name="CT_PruneTree2" sheetId="110" r:id="rId16"/>
    <sheet name="CT_Stored_2" sheetId="111" r:id="rId17"/>
    <sheet name="CT_Output3" sheetId="113" r:id="rId18"/>
    <sheet name="CT_Stored_3" sheetId="114" r:id="rId19"/>
  </sheets>
  <externalReferences>
    <externalReference r:id="rId20"/>
  </externalReferences>
  <definedNames>
    <definedName name="_xlnm._FilterDatabase" localSheetId="0" hidden="1">data!$A$1:$E$26</definedName>
    <definedName name="BuildDate" hidden="1">4202</definedName>
    <definedName name="BuildNo" hidden="1">83</definedName>
    <definedName name="Vers" localSheetId="7" hidden="1">" 3.4.3E)"</definedName>
    <definedName name="Vers" localSheetId="16" hidden="1">" 3.4.3E)"</definedName>
    <definedName name="Vers" localSheetId="18" hidden="1">" 3.4.3E)"</definedName>
    <definedName name="Vers" hidden="1">" 3.4.3E)"</definedName>
    <definedName name="VersionMajor" hidden="1">3</definedName>
    <definedName name="VersionMinor" hidden="1">2</definedName>
    <definedName name="VersionPatch" hidden="1">10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Data_Partition1!$C$18:$AJ$18</definedName>
    <definedName name="xlm_PartitionTraining1" hidden="1">Data_Partition1!$B$19:$AJ$1201</definedName>
    <definedName name="xlm_PartitionValidation1" hidden="1">Data_Partition1!$B$1202:$AJ$1990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</definedNames>
  <calcPr calcId="145621" iterate="1" iterateCount="12"/>
  <fileRecoveryPr repairLoad="1"/>
</workbook>
</file>

<file path=xl/calcChain.xml><?xml version="1.0" encoding="utf-8"?>
<calcChain xmlns="http://schemas.openxmlformats.org/spreadsheetml/2006/main">
  <c r="N25" i="1" l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N15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M8" i="1"/>
  <c r="N7" i="1"/>
  <c r="M7" i="1"/>
  <c r="N6" i="1"/>
  <c r="M6" i="1"/>
  <c r="N5" i="1"/>
  <c r="M5" i="1"/>
  <c r="N4" i="1"/>
  <c r="M4" i="1"/>
  <c r="N3" i="1"/>
  <c r="M3" i="1"/>
  <c r="N2" i="1"/>
  <c r="M2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83" i="113"/>
  <c r="F82" i="113"/>
  <c r="F81" i="113"/>
  <c r="E83" i="113"/>
  <c r="D83" i="113"/>
  <c r="E82" i="113"/>
  <c r="E81" i="113"/>
  <c r="D82" i="113"/>
  <c r="D81" i="113"/>
  <c r="E77" i="113"/>
  <c r="D77" i="113"/>
  <c r="E76" i="113"/>
  <c r="D76" i="113"/>
  <c r="HE24" i="113"/>
  <c r="HE23" i="113"/>
  <c r="HE22" i="113"/>
  <c r="HE21" i="113"/>
  <c r="HE20" i="113"/>
  <c r="HE19" i="113"/>
  <c r="HE18" i="113"/>
  <c r="HE17" i="113"/>
  <c r="HE16" i="113"/>
  <c r="HE15" i="113"/>
  <c r="HE14" i="113"/>
  <c r="HE13" i="113"/>
  <c r="HE12" i="113"/>
  <c r="HE11" i="113"/>
  <c r="HE10" i="113"/>
  <c r="HE9" i="113"/>
  <c r="HE8" i="113"/>
  <c r="HE7" i="113"/>
  <c r="HE6" i="113"/>
  <c r="HE5" i="113"/>
  <c r="HE4" i="113"/>
  <c r="HE3" i="113"/>
  <c r="HE2" i="113"/>
  <c r="HE1" i="113"/>
  <c r="HB24" i="113"/>
  <c r="HB23" i="113"/>
  <c r="HB22" i="113"/>
  <c r="HB21" i="113"/>
  <c r="HB20" i="113"/>
  <c r="HB19" i="113"/>
  <c r="HB18" i="113"/>
  <c r="HB17" i="113"/>
  <c r="HB16" i="113"/>
  <c r="HB15" i="113"/>
  <c r="HB14" i="113"/>
  <c r="HB13" i="113"/>
  <c r="HB12" i="113"/>
  <c r="HB11" i="113"/>
  <c r="HB10" i="113"/>
  <c r="HB9" i="113"/>
  <c r="HB8" i="113"/>
  <c r="HB7" i="113"/>
  <c r="HB6" i="113"/>
  <c r="HB5" i="113"/>
  <c r="HB4" i="113"/>
  <c r="HB3" i="113"/>
  <c r="HB2" i="113"/>
  <c r="HB1" i="113"/>
  <c r="K26" i="1" l="1"/>
  <c r="L26" i="1"/>
  <c r="M26" i="1"/>
  <c r="N26" i="1"/>
  <c r="F162" i="106"/>
  <c r="F161" i="106"/>
  <c r="F160" i="106"/>
  <c r="E162" i="106"/>
  <c r="D162" i="106"/>
  <c r="E161" i="106"/>
  <c r="E160" i="106"/>
  <c r="D161" i="106"/>
  <c r="D160" i="106"/>
  <c r="E156" i="106"/>
  <c r="D156" i="106"/>
  <c r="E155" i="106"/>
  <c r="D155" i="106"/>
  <c r="HO789" i="106"/>
  <c r="HO788" i="106"/>
  <c r="HO787" i="106"/>
  <c r="HO786" i="106"/>
  <c r="HO785" i="106"/>
  <c r="HO784" i="106"/>
  <c r="HO783" i="106"/>
  <c r="HO782" i="106"/>
  <c r="HO781" i="106"/>
  <c r="HO780" i="106"/>
  <c r="HO779" i="106"/>
  <c r="HO778" i="106"/>
  <c r="HO777" i="106"/>
  <c r="HO776" i="106"/>
  <c r="HO775" i="106"/>
  <c r="HO774" i="106"/>
  <c r="HO773" i="106"/>
  <c r="HO772" i="106"/>
  <c r="HO771" i="106"/>
  <c r="HO770" i="106"/>
  <c r="HO769" i="106"/>
  <c r="HO768" i="106"/>
  <c r="HO767" i="106"/>
  <c r="HO766" i="106"/>
  <c r="HO765" i="106"/>
  <c r="HO764" i="106"/>
  <c r="HO763" i="106"/>
  <c r="HO762" i="106"/>
  <c r="HO761" i="106"/>
  <c r="HO760" i="106"/>
  <c r="HO759" i="106"/>
  <c r="HO758" i="106"/>
  <c r="HO757" i="106"/>
  <c r="HO756" i="106"/>
  <c r="HO755" i="106"/>
  <c r="HO754" i="106"/>
  <c r="HO753" i="106"/>
  <c r="HO752" i="106"/>
  <c r="HO751" i="106"/>
  <c r="HO750" i="106"/>
  <c r="HO749" i="106"/>
  <c r="HO748" i="106"/>
  <c r="HO747" i="106"/>
  <c r="HO746" i="106"/>
  <c r="HO745" i="106"/>
  <c r="HO744" i="106"/>
  <c r="HO743" i="106"/>
  <c r="HO742" i="106"/>
  <c r="HO741" i="106"/>
  <c r="HO740" i="106"/>
  <c r="HO739" i="106"/>
  <c r="HO738" i="106"/>
  <c r="HO737" i="106"/>
  <c r="HO736" i="106"/>
  <c r="HO735" i="106"/>
  <c r="HO734" i="106"/>
  <c r="HO733" i="106"/>
  <c r="HO732" i="106"/>
  <c r="HO731" i="106"/>
  <c r="HO730" i="106"/>
  <c r="HO729" i="106"/>
  <c r="HO728" i="106"/>
  <c r="HO727" i="106"/>
  <c r="HO726" i="106"/>
  <c r="HO725" i="106"/>
  <c r="HO724" i="106"/>
  <c r="HO723" i="106"/>
  <c r="HO722" i="106"/>
  <c r="HO721" i="106"/>
  <c r="HO720" i="106"/>
  <c r="HO719" i="106"/>
  <c r="HO718" i="106"/>
  <c r="HO717" i="106"/>
  <c r="HO716" i="106"/>
  <c r="HO715" i="106"/>
  <c r="HO714" i="106"/>
  <c r="HO713" i="106"/>
  <c r="HO712" i="106"/>
  <c r="HO711" i="106"/>
  <c r="HO710" i="106"/>
  <c r="HO709" i="106"/>
  <c r="HO708" i="106"/>
  <c r="HO707" i="106"/>
  <c r="HO706" i="106"/>
  <c r="HO705" i="106"/>
  <c r="HO704" i="106"/>
  <c r="HO703" i="106"/>
  <c r="HO702" i="106"/>
  <c r="HO701" i="106"/>
  <c r="HO700" i="106"/>
  <c r="HO699" i="106"/>
  <c r="HO698" i="106"/>
  <c r="HO697" i="106"/>
  <c r="HO696" i="106"/>
  <c r="HO695" i="106"/>
  <c r="HO694" i="106"/>
  <c r="HO693" i="106"/>
  <c r="HO692" i="106"/>
  <c r="HO691" i="106"/>
  <c r="HO690" i="106"/>
  <c r="HO689" i="106"/>
  <c r="HO688" i="106"/>
  <c r="HO687" i="106"/>
  <c r="HO686" i="106"/>
  <c r="HO685" i="106"/>
  <c r="HO684" i="106"/>
  <c r="HO683" i="106"/>
  <c r="HO682" i="106"/>
  <c r="HO681" i="106"/>
  <c r="HO680" i="106"/>
  <c r="HO679" i="106"/>
  <c r="HO678" i="106"/>
  <c r="HO677" i="106"/>
  <c r="HO676" i="106"/>
  <c r="HO675" i="106"/>
  <c r="HO674" i="106"/>
  <c r="HO673" i="106"/>
  <c r="HO672" i="106"/>
  <c r="HO671" i="106"/>
  <c r="HO670" i="106"/>
  <c r="HO669" i="106"/>
  <c r="HO668" i="106"/>
  <c r="HO667" i="106"/>
  <c r="HO666" i="106"/>
  <c r="HO665" i="106"/>
  <c r="HO664" i="106"/>
  <c r="HO663" i="106"/>
  <c r="HO662" i="106"/>
  <c r="HO661" i="106"/>
  <c r="HO660" i="106"/>
  <c r="HO659" i="106"/>
  <c r="HO658" i="106"/>
  <c r="HO657" i="106"/>
  <c r="HO656" i="106"/>
  <c r="HO655" i="106"/>
  <c r="HO654" i="106"/>
  <c r="HO653" i="106"/>
  <c r="HO652" i="106"/>
  <c r="HO651" i="106"/>
  <c r="HO650" i="106"/>
  <c r="HO649" i="106"/>
  <c r="HO648" i="106"/>
  <c r="HO647" i="106"/>
  <c r="HO646" i="106"/>
  <c r="HO645" i="106"/>
  <c r="HO644" i="106"/>
  <c r="HO643" i="106"/>
  <c r="HO642" i="106"/>
  <c r="HO641" i="106"/>
  <c r="HO640" i="106"/>
  <c r="HO639" i="106"/>
  <c r="HO638" i="106"/>
  <c r="HO637" i="106"/>
  <c r="HO636" i="106"/>
  <c r="HO635" i="106"/>
  <c r="HO634" i="106"/>
  <c r="HO633" i="106"/>
  <c r="HO632" i="106"/>
  <c r="HO631" i="106"/>
  <c r="HO630" i="106"/>
  <c r="HO629" i="106"/>
  <c r="HO628" i="106"/>
  <c r="HO627" i="106"/>
  <c r="HO626" i="106"/>
  <c r="HO625" i="106"/>
  <c r="HO624" i="106"/>
  <c r="HO623" i="106"/>
  <c r="HO622" i="106"/>
  <c r="HO621" i="106"/>
  <c r="HO620" i="106"/>
  <c r="HO619" i="106"/>
  <c r="HO618" i="106"/>
  <c r="HO617" i="106"/>
  <c r="HO616" i="106"/>
  <c r="HO615" i="106"/>
  <c r="HO614" i="106"/>
  <c r="HO613" i="106"/>
  <c r="HO612" i="106"/>
  <c r="HO611" i="106"/>
  <c r="HO610" i="106"/>
  <c r="HO609" i="106"/>
  <c r="HO608" i="106"/>
  <c r="HO607" i="106"/>
  <c r="HO606" i="106"/>
  <c r="HO605" i="106"/>
  <c r="HO604" i="106"/>
  <c r="HO603" i="106"/>
  <c r="HO602" i="106"/>
  <c r="HO601" i="106"/>
  <c r="HO600" i="106"/>
  <c r="HO599" i="106"/>
  <c r="HO598" i="106"/>
  <c r="HO597" i="106"/>
  <c r="HO596" i="106"/>
  <c r="HO595" i="106"/>
  <c r="HO594" i="106"/>
  <c r="HO593" i="106"/>
  <c r="HO592" i="106"/>
  <c r="HO591" i="106"/>
  <c r="HO590" i="106"/>
  <c r="HO589" i="106"/>
  <c r="HO588" i="106"/>
  <c r="HO587" i="106"/>
  <c r="HO586" i="106"/>
  <c r="HO585" i="106"/>
  <c r="HO584" i="106"/>
  <c r="HO583" i="106"/>
  <c r="HO582" i="106"/>
  <c r="HO581" i="106"/>
  <c r="HO580" i="106"/>
  <c r="HO579" i="106"/>
  <c r="HO578" i="106"/>
  <c r="HO577" i="106"/>
  <c r="HO576" i="106"/>
  <c r="HO575" i="106"/>
  <c r="HO574" i="106"/>
  <c r="HO573" i="106"/>
  <c r="HO572" i="106"/>
  <c r="HO571" i="106"/>
  <c r="HO570" i="106"/>
  <c r="HO569" i="106"/>
  <c r="HO568" i="106"/>
  <c r="HO567" i="106"/>
  <c r="HO566" i="106"/>
  <c r="HO565" i="106"/>
  <c r="HO564" i="106"/>
  <c r="HO563" i="106"/>
  <c r="HO562" i="106"/>
  <c r="HO561" i="106"/>
  <c r="HO560" i="106"/>
  <c r="HO559" i="106"/>
  <c r="HO558" i="106"/>
  <c r="HO557" i="106"/>
  <c r="HO556" i="106"/>
  <c r="HO555" i="106"/>
  <c r="HO554" i="106"/>
  <c r="HO553" i="106"/>
  <c r="HO552" i="106"/>
  <c r="HO551" i="106"/>
  <c r="HO550" i="106"/>
  <c r="HO549" i="106"/>
  <c r="HO548" i="106"/>
  <c r="HO547" i="106"/>
  <c r="HO546" i="106"/>
  <c r="HO545" i="106"/>
  <c r="HO544" i="106"/>
  <c r="HO543" i="106"/>
  <c r="HO542" i="106"/>
  <c r="HO541" i="106"/>
  <c r="HO540" i="106"/>
  <c r="HO539" i="106"/>
  <c r="HO538" i="106"/>
  <c r="HO537" i="106"/>
  <c r="HO536" i="106"/>
  <c r="HO535" i="106"/>
  <c r="HO534" i="106"/>
  <c r="HO533" i="106"/>
  <c r="HO532" i="106"/>
  <c r="HO531" i="106"/>
  <c r="HO530" i="106"/>
  <c r="HO529" i="106"/>
  <c r="HO528" i="106"/>
  <c r="HO527" i="106"/>
  <c r="HO526" i="106"/>
  <c r="HO525" i="106"/>
  <c r="HO524" i="106"/>
  <c r="HO523" i="106"/>
  <c r="HO522" i="106"/>
  <c r="HO521" i="106"/>
  <c r="HO520" i="106"/>
  <c r="HO519" i="106"/>
  <c r="HO518" i="106"/>
  <c r="HO517" i="106"/>
  <c r="HO516" i="106"/>
  <c r="HO515" i="106"/>
  <c r="HO514" i="106"/>
  <c r="HO513" i="106"/>
  <c r="HO512" i="106"/>
  <c r="HO511" i="106"/>
  <c r="HO510" i="106"/>
  <c r="HO509" i="106"/>
  <c r="HO508" i="106"/>
  <c r="HO507" i="106"/>
  <c r="HO506" i="106"/>
  <c r="HO505" i="106"/>
  <c r="HO504" i="106"/>
  <c r="HO503" i="106"/>
  <c r="HO502" i="106"/>
  <c r="HO501" i="106"/>
  <c r="HO500" i="106"/>
  <c r="HO499" i="106"/>
  <c r="HO498" i="106"/>
  <c r="HO497" i="106"/>
  <c r="HO496" i="106"/>
  <c r="HO495" i="106"/>
  <c r="HO494" i="106"/>
  <c r="HO493" i="106"/>
  <c r="HO492" i="106"/>
  <c r="HO491" i="106"/>
  <c r="HO490" i="106"/>
  <c r="HO489" i="106"/>
  <c r="HO488" i="106"/>
  <c r="HO487" i="106"/>
  <c r="HO486" i="106"/>
  <c r="HO485" i="106"/>
  <c r="HO484" i="106"/>
  <c r="HO483" i="106"/>
  <c r="HO482" i="106"/>
  <c r="HO481" i="106"/>
  <c r="HO480" i="106"/>
  <c r="HO479" i="106"/>
  <c r="HO478" i="106"/>
  <c r="HO477" i="106"/>
  <c r="HO476" i="106"/>
  <c r="HO475" i="106"/>
  <c r="HO474" i="106"/>
  <c r="HO473" i="106"/>
  <c r="HO472" i="106"/>
  <c r="HO471" i="106"/>
  <c r="HO470" i="106"/>
  <c r="HO469" i="106"/>
  <c r="HO468" i="106"/>
  <c r="HO467" i="106"/>
  <c r="HO466" i="106"/>
  <c r="HO465" i="106"/>
  <c r="HO464" i="106"/>
  <c r="HO463" i="106"/>
  <c r="HO462" i="106"/>
  <c r="HO461" i="106"/>
  <c r="HO460" i="106"/>
  <c r="HO459" i="106"/>
  <c r="HO458" i="106"/>
  <c r="HO457" i="106"/>
  <c r="HO456" i="106"/>
  <c r="HO455" i="106"/>
  <c r="HO454" i="106"/>
  <c r="HO453" i="106"/>
  <c r="HO452" i="106"/>
  <c r="HO451" i="106"/>
  <c r="HO450" i="106"/>
  <c r="HO449" i="106"/>
  <c r="HO448" i="106"/>
  <c r="HO447" i="106"/>
  <c r="HO446" i="106"/>
  <c r="HO445" i="106"/>
  <c r="HO444" i="106"/>
  <c r="HO443" i="106"/>
  <c r="HO442" i="106"/>
  <c r="HO441" i="106"/>
  <c r="HO440" i="106"/>
  <c r="HO439" i="106"/>
  <c r="HO438" i="106"/>
  <c r="HO437" i="106"/>
  <c r="HO436" i="106"/>
  <c r="HO435" i="106"/>
  <c r="HO434" i="106"/>
  <c r="HO433" i="106"/>
  <c r="HO432" i="106"/>
  <c r="HO431" i="106"/>
  <c r="HO430" i="106"/>
  <c r="HO429" i="106"/>
  <c r="HO428" i="106"/>
  <c r="HO427" i="106"/>
  <c r="HO426" i="106"/>
  <c r="HO425" i="106"/>
  <c r="HO424" i="106"/>
  <c r="HO423" i="106"/>
  <c r="HO422" i="106"/>
  <c r="HO421" i="106"/>
  <c r="HO420" i="106"/>
  <c r="HO419" i="106"/>
  <c r="HO418" i="106"/>
  <c r="HO417" i="106"/>
  <c r="HO416" i="106"/>
  <c r="HO415" i="106"/>
  <c r="HO414" i="106"/>
  <c r="HO413" i="106"/>
  <c r="HO412" i="106"/>
  <c r="HO411" i="106"/>
  <c r="HO410" i="106"/>
  <c r="HO409" i="106"/>
  <c r="HO408" i="106"/>
  <c r="HO407" i="106"/>
  <c r="HO406" i="106"/>
  <c r="HO405" i="106"/>
  <c r="HO404" i="106"/>
  <c r="HO403" i="106"/>
  <c r="HO402" i="106"/>
  <c r="HO401" i="106"/>
  <c r="HO400" i="106"/>
  <c r="HO399" i="106"/>
  <c r="HO398" i="106"/>
  <c r="HO397" i="106"/>
  <c r="HO396" i="106"/>
  <c r="HO395" i="106"/>
  <c r="HO394" i="106"/>
  <c r="HO393" i="106"/>
  <c r="HO392" i="106"/>
  <c r="HO391" i="106"/>
  <c r="HO390" i="106"/>
  <c r="HO389" i="106"/>
  <c r="HO388" i="106"/>
  <c r="HO387" i="106"/>
  <c r="HO386" i="106"/>
  <c r="HO385" i="106"/>
  <c r="HO384" i="106"/>
  <c r="HO383" i="106"/>
  <c r="HO382" i="106"/>
  <c r="HO381" i="106"/>
  <c r="HO380" i="106"/>
  <c r="HO379" i="106"/>
  <c r="HO378" i="106"/>
  <c r="HO377" i="106"/>
  <c r="HO376" i="106"/>
  <c r="HO375" i="106"/>
  <c r="HO374" i="106"/>
  <c r="HO373" i="106"/>
  <c r="HO372" i="106"/>
  <c r="HO371" i="106"/>
  <c r="HO370" i="106"/>
  <c r="HO369" i="106"/>
  <c r="HO368" i="106"/>
  <c r="HO367" i="106"/>
  <c r="HO366" i="106"/>
  <c r="HO365" i="106"/>
  <c r="HO364" i="106"/>
  <c r="HO363" i="106"/>
  <c r="HO362" i="106"/>
  <c r="HO361" i="106"/>
  <c r="HO360" i="106"/>
  <c r="HO359" i="106"/>
  <c r="HO358" i="106"/>
  <c r="HO357" i="106"/>
  <c r="HO356" i="106"/>
  <c r="HO355" i="106"/>
  <c r="HO354" i="106"/>
  <c r="HO353" i="106"/>
  <c r="HO352" i="106"/>
  <c r="HO351" i="106"/>
  <c r="HO350" i="106"/>
  <c r="HO349" i="106"/>
  <c r="HO348" i="106"/>
  <c r="HO347" i="106"/>
  <c r="HO346" i="106"/>
  <c r="HO345" i="106"/>
  <c r="HO344" i="106"/>
  <c r="HO343" i="106"/>
  <c r="HO342" i="106"/>
  <c r="HO341" i="106"/>
  <c r="HO340" i="106"/>
  <c r="HO339" i="106"/>
  <c r="HO338" i="106"/>
  <c r="HO337" i="106"/>
  <c r="HO336" i="106"/>
  <c r="HO335" i="106"/>
  <c r="HO334" i="106"/>
  <c r="HO333" i="106"/>
  <c r="HO332" i="106"/>
  <c r="HO331" i="106"/>
  <c r="HO330" i="106"/>
  <c r="HO329" i="106"/>
  <c r="HO328" i="106"/>
  <c r="HO327" i="106"/>
  <c r="HO326" i="106"/>
  <c r="HO325" i="106"/>
  <c r="HO324" i="106"/>
  <c r="HO323" i="106"/>
  <c r="HO322" i="106"/>
  <c r="HO321" i="106"/>
  <c r="HO320" i="106"/>
  <c r="HO319" i="106"/>
  <c r="HO318" i="106"/>
  <c r="HO317" i="106"/>
  <c r="HO316" i="106"/>
  <c r="HO315" i="106"/>
  <c r="HO314" i="106"/>
  <c r="HO313" i="106"/>
  <c r="HO312" i="106"/>
  <c r="HO311" i="106"/>
  <c r="HO310" i="106"/>
  <c r="HO309" i="106"/>
  <c r="HO308" i="106"/>
  <c r="HO307" i="106"/>
  <c r="HO306" i="106"/>
  <c r="HO305" i="106"/>
  <c r="HO304" i="106"/>
  <c r="HO303" i="106"/>
  <c r="HO302" i="106"/>
  <c r="HO301" i="106"/>
  <c r="HO300" i="106"/>
  <c r="HO299" i="106"/>
  <c r="HO298" i="106"/>
  <c r="HO297" i="106"/>
  <c r="HO296" i="106"/>
  <c r="HO295" i="106"/>
  <c r="HO294" i="106"/>
  <c r="HO293" i="106"/>
  <c r="HO292" i="106"/>
  <c r="HO291" i="106"/>
  <c r="HO290" i="106"/>
  <c r="HO289" i="106"/>
  <c r="HO288" i="106"/>
  <c r="HO287" i="106"/>
  <c r="HO286" i="106"/>
  <c r="HO285" i="106"/>
  <c r="HO284" i="106"/>
  <c r="HO283" i="106"/>
  <c r="HO282" i="106"/>
  <c r="HO281" i="106"/>
  <c r="HO280" i="106"/>
  <c r="HO279" i="106"/>
  <c r="HO278" i="106"/>
  <c r="HO277" i="106"/>
  <c r="HO276" i="106"/>
  <c r="HO275" i="106"/>
  <c r="HO274" i="106"/>
  <c r="HO273" i="106"/>
  <c r="HO272" i="106"/>
  <c r="HO271" i="106"/>
  <c r="HO270" i="106"/>
  <c r="HO269" i="106"/>
  <c r="HO268" i="106"/>
  <c r="HO267" i="106"/>
  <c r="HO266" i="106"/>
  <c r="HO265" i="106"/>
  <c r="HO264" i="106"/>
  <c r="HO263" i="106"/>
  <c r="HO262" i="106"/>
  <c r="HO261" i="106"/>
  <c r="HO260" i="106"/>
  <c r="HO259" i="106"/>
  <c r="HO258" i="106"/>
  <c r="HO257" i="106"/>
  <c r="HO256" i="106"/>
  <c r="HO255" i="106"/>
  <c r="HO254" i="106"/>
  <c r="HO253" i="106"/>
  <c r="HO252" i="106"/>
  <c r="HO251" i="106"/>
  <c r="HO250" i="106"/>
  <c r="HO249" i="106"/>
  <c r="HO248" i="106"/>
  <c r="HO247" i="106"/>
  <c r="HO246" i="106"/>
  <c r="HO245" i="106"/>
  <c r="HO244" i="106"/>
  <c r="HO243" i="106"/>
  <c r="HO242" i="106"/>
  <c r="HO241" i="106"/>
  <c r="HO240" i="106"/>
  <c r="HO239" i="106"/>
  <c r="HO238" i="106"/>
  <c r="HO237" i="106"/>
  <c r="HO236" i="106"/>
  <c r="HO235" i="106"/>
  <c r="HO234" i="106"/>
  <c r="HO233" i="106"/>
  <c r="HO232" i="106"/>
  <c r="HO231" i="106"/>
  <c r="HO230" i="106"/>
  <c r="HO229" i="106"/>
  <c r="HO228" i="106"/>
  <c r="HO227" i="106"/>
  <c r="HO226" i="106"/>
  <c r="HO225" i="106"/>
  <c r="HO224" i="106"/>
  <c r="HO223" i="106"/>
  <c r="HO222" i="106"/>
  <c r="HO221" i="106"/>
  <c r="HO220" i="106"/>
  <c r="HO219" i="106"/>
  <c r="HO218" i="106"/>
  <c r="HO217" i="106"/>
  <c r="HO216" i="106"/>
  <c r="HO215" i="106"/>
  <c r="HO214" i="106"/>
  <c r="HO213" i="106"/>
  <c r="HO212" i="106"/>
  <c r="HO211" i="106"/>
  <c r="HO210" i="106"/>
  <c r="HO209" i="106"/>
  <c r="HO208" i="106"/>
  <c r="HO207" i="106"/>
  <c r="HO206" i="106"/>
  <c r="HO205" i="106"/>
  <c r="HO204" i="106"/>
  <c r="HO203" i="106"/>
  <c r="HO202" i="106"/>
  <c r="HO201" i="106"/>
  <c r="HO200" i="106"/>
  <c r="HO199" i="106"/>
  <c r="HO198" i="106"/>
  <c r="HO197" i="106"/>
  <c r="HO196" i="106"/>
  <c r="HO195" i="106"/>
  <c r="HO194" i="106"/>
  <c r="HO193" i="106"/>
  <c r="HO192" i="106"/>
  <c r="HO191" i="106"/>
  <c r="HO190" i="106"/>
  <c r="HO189" i="106"/>
  <c r="HO188" i="106"/>
  <c r="HO187" i="106"/>
  <c r="HO186" i="106"/>
  <c r="HO185" i="106"/>
  <c r="HO184" i="106"/>
  <c r="HO183" i="106"/>
  <c r="HO182" i="106"/>
  <c r="HO181" i="106"/>
  <c r="HO180" i="106"/>
  <c r="HO179" i="106"/>
  <c r="HO178" i="106"/>
  <c r="HO177" i="106"/>
  <c r="HO176" i="106"/>
  <c r="HO175" i="106"/>
  <c r="HO174" i="106"/>
  <c r="HO173" i="106"/>
  <c r="HO172" i="106"/>
  <c r="HO171" i="106"/>
  <c r="HO170" i="106"/>
  <c r="HO169" i="106"/>
  <c r="HO168" i="106"/>
  <c r="HO167" i="106"/>
  <c r="HO166" i="106"/>
  <c r="HO165" i="106"/>
  <c r="HO164" i="106"/>
  <c r="HO163" i="106"/>
  <c r="HO162" i="106"/>
  <c r="HO161" i="106"/>
  <c r="HO160" i="106"/>
  <c r="HO159" i="106"/>
  <c r="HO158" i="106"/>
  <c r="HO157" i="106"/>
  <c r="HO156" i="106"/>
  <c r="HO155" i="106"/>
  <c r="HO154" i="106"/>
  <c r="HO153" i="106"/>
  <c r="HO152" i="106"/>
  <c r="HO151" i="106"/>
  <c r="HO150" i="106"/>
  <c r="HO149" i="106"/>
  <c r="HO148" i="106"/>
  <c r="HO147" i="106"/>
  <c r="HO146" i="106"/>
  <c r="HO145" i="106"/>
  <c r="HO144" i="106"/>
  <c r="HO143" i="106"/>
  <c r="HO142" i="106"/>
  <c r="HO141" i="106"/>
  <c r="HO140" i="106"/>
  <c r="HO139" i="106"/>
  <c r="HO138" i="106"/>
  <c r="HO137" i="106"/>
  <c r="HO136" i="106"/>
  <c r="HO135" i="106"/>
  <c r="HO134" i="106"/>
  <c r="HO133" i="106"/>
  <c r="HO132" i="106"/>
  <c r="HO131" i="106"/>
  <c r="HO130" i="106"/>
  <c r="HO129" i="106"/>
  <c r="HO128" i="106"/>
  <c r="HO127" i="106"/>
  <c r="HO126" i="106"/>
  <c r="HO125" i="106"/>
  <c r="HO124" i="106"/>
  <c r="HO123" i="106"/>
  <c r="HO122" i="106"/>
  <c r="HO121" i="106"/>
  <c r="HO120" i="106"/>
  <c r="HO119" i="106"/>
  <c r="HO118" i="106"/>
  <c r="HO117" i="106"/>
  <c r="HO116" i="106"/>
  <c r="HO115" i="106"/>
  <c r="HO114" i="106"/>
  <c r="HO113" i="106"/>
  <c r="HO112" i="106"/>
  <c r="HO111" i="106"/>
  <c r="HO110" i="106"/>
  <c r="HO109" i="106"/>
  <c r="HO108" i="106"/>
  <c r="HO107" i="106"/>
  <c r="HO106" i="106"/>
  <c r="HO105" i="106"/>
  <c r="HO104" i="106"/>
  <c r="HO103" i="106"/>
  <c r="HO102" i="106"/>
  <c r="HO101" i="106"/>
  <c r="HO100" i="106"/>
  <c r="HO99" i="106"/>
  <c r="HO98" i="106"/>
  <c r="HO97" i="106"/>
  <c r="HO96" i="106"/>
  <c r="HO95" i="106"/>
  <c r="HO94" i="106"/>
  <c r="HO93" i="106"/>
  <c r="HO92" i="106"/>
  <c r="HO91" i="106"/>
  <c r="HO90" i="106"/>
  <c r="HO89" i="106"/>
  <c r="HO88" i="106"/>
  <c r="HO87" i="106"/>
  <c r="HO86" i="106"/>
  <c r="HO85" i="106"/>
  <c r="HO84" i="106"/>
  <c r="HO83" i="106"/>
  <c r="HO82" i="106"/>
  <c r="HO81" i="106"/>
  <c r="HO80" i="106"/>
  <c r="HO79" i="106"/>
  <c r="HO78" i="106"/>
  <c r="HO77" i="106"/>
  <c r="HO76" i="106"/>
  <c r="HO75" i="106"/>
  <c r="HO74" i="106"/>
  <c r="HO73" i="106"/>
  <c r="HO72" i="106"/>
  <c r="HO71" i="106"/>
  <c r="HO70" i="106"/>
  <c r="HO69" i="106"/>
  <c r="HO68" i="106"/>
  <c r="HO67" i="106"/>
  <c r="HO66" i="106"/>
  <c r="HO65" i="106"/>
  <c r="HO64" i="106"/>
  <c r="HO63" i="106"/>
  <c r="HO62" i="106"/>
  <c r="HO61" i="106"/>
  <c r="HO60" i="106"/>
  <c r="HO59" i="106"/>
  <c r="HO58" i="106"/>
  <c r="HO57" i="106"/>
  <c r="HO56" i="106"/>
  <c r="HO55" i="106"/>
  <c r="HO54" i="106"/>
  <c r="HO53" i="106"/>
  <c r="HO52" i="106"/>
  <c r="HO51" i="106"/>
  <c r="HO50" i="106"/>
  <c r="HO49" i="106"/>
  <c r="HO48" i="106"/>
  <c r="HO47" i="106"/>
  <c r="HO46" i="106"/>
  <c r="HO45" i="106"/>
  <c r="HO44" i="106"/>
  <c r="HO43" i="106"/>
  <c r="HO42" i="106"/>
  <c r="HO41" i="106"/>
  <c r="HO40" i="106"/>
  <c r="HO39" i="106"/>
  <c r="HO38" i="106"/>
  <c r="HO37" i="106"/>
  <c r="HO36" i="106"/>
  <c r="HO35" i="106"/>
  <c r="HO34" i="106"/>
  <c r="HO33" i="106"/>
  <c r="HO32" i="106"/>
  <c r="HO31" i="106"/>
  <c r="HO30" i="106"/>
  <c r="HO29" i="106"/>
  <c r="HO28" i="106"/>
  <c r="HO27" i="106"/>
  <c r="HO26" i="106"/>
  <c r="HO25" i="106"/>
  <c r="HO24" i="106"/>
  <c r="HO23" i="106"/>
  <c r="HO22" i="106"/>
  <c r="HO21" i="106"/>
  <c r="HO20" i="106"/>
  <c r="HO19" i="106"/>
  <c r="HO18" i="106"/>
  <c r="HO17" i="106"/>
  <c r="HO16" i="106"/>
  <c r="HO15" i="106"/>
  <c r="HO14" i="106"/>
  <c r="HO13" i="106"/>
  <c r="HO12" i="106"/>
  <c r="HO11" i="106"/>
  <c r="HO10" i="106"/>
  <c r="HO9" i="106"/>
  <c r="HO8" i="106"/>
  <c r="HO7" i="106"/>
  <c r="HO6" i="106"/>
  <c r="HO5" i="106"/>
  <c r="HO4" i="106"/>
  <c r="HO3" i="106"/>
  <c r="HO2" i="106"/>
  <c r="HO1" i="106"/>
  <c r="HL789" i="106"/>
  <c r="HL788" i="106"/>
  <c r="HL787" i="106"/>
  <c r="HL786" i="106"/>
  <c r="HL785" i="106"/>
  <c r="HL784" i="106"/>
  <c r="HL783" i="106"/>
  <c r="HL782" i="106"/>
  <c r="HL781" i="106"/>
  <c r="HL780" i="106"/>
  <c r="HL779" i="106"/>
  <c r="HL778" i="106"/>
  <c r="HL777" i="106"/>
  <c r="HL776" i="106"/>
  <c r="HL775" i="106"/>
  <c r="HL774" i="106"/>
  <c r="HL773" i="106"/>
  <c r="HL772" i="106"/>
  <c r="HL771" i="106"/>
  <c r="HL770" i="106"/>
  <c r="HL769" i="106"/>
  <c r="HL768" i="106"/>
  <c r="HL767" i="106"/>
  <c r="HL766" i="106"/>
  <c r="HL765" i="106"/>
  <c r="HL764" i="106"/>
  <c r="HL763" i="106"/>
  <c r="HL762" i="106"/>
  <c r="HL761" i="106"/>
  <c r="HL760" i="106"/>
  <c r="HL759" i="106"/>
  <c r="HL758" i="106"/>
  <c r="HL757" i="106"/>
  <c r="HL756" i="106"/>
  <c r="HL755" i="106"/>
  <c r="HL754" i="106"/>
  <c r="HL753" i="106"/>
  <c r="HL752" i="106"/>
  <c r="HL751" i="106"/>
  <c r="HL750" i="106"/>
  <c r="HL749" i="106"/>
  <c r="HL748" i="106"/>
  <c r="HL747" i="106"/>
  <c r="HL746" i="106"/>
  <c r="HL745" i="106"/>
  <c r="HL744" i="106"/>
  <c r="HL743" i="106"/>
  <c r="HL742" i="106"/>
  <c r="HL741" i="106"/>
  <c r="HL740" i="106"/>
  <c r="HL739" i="106"/>
  <c r="HL738" i="106"/>
  <c r="HL737" i="106"/>
  <c r="HL736" i="106"/>
  <c r="HL735" i="106"/>
  <c r="HL734" i="106"/>
  <c r="HL733" i="106"/>
  <c r="HL732" i="106"/>
  <c r="HL731" i="106"/>
  <c r="HL730" i="106"/>
  <c r="HL729" i="106"/>
  <c r="HL728" i="106"/>
  <c r="HL727" i="106"/>
  <c r="HL726" i="106"/>
  <c r="HL725" i="106"/>
  <c r="HL724" i="106"/>
  <c r="HL723" i="106"/>
  <c r="HL722" i="106"/>
  <c r="HL721" i="106"/>
  <c r="HL720" i="106"/>
  <c r="HL719" i="106"/>
  <c r="HL718" i="106"/>
  <c r="HL717" i="106"/>
  <c r="HL716" i="106"/>
  <c r="HL715" i="106"/>
  <c r="HL714" i="106"/>
  <c r="HL713" i="106"/>
  <c r="HL712" i="106"/>
  <c r="HL711" i="106"/>
  <c r="HL710" i="106"/>
  <c r="HL709" i="106"/>
  <c r="HL708" i="106"/>
  <c r="HL707" i="106"/>
  <c r="HL706" i="106"/>
  <c r="HL705" i="106"/>
  <c r="HL704" i="106"/>
  <c r="HL703" i="106"/>
  <c r="HL702" i="106"/>
  <c r="HL701" i="106"/>
  <c r="HL700" i="106"/>
  <c r="HL699" i="106"/>
  <c r="HL698" i="106"/>
  <c r="HL697" i="106"/>
  <c r="HL696" i="106"/>
  <c r="HL695" i="106"/>
  <c r="HL694" i="106"/>
  <c r="HL693" i="106"/>
  <c r="HL692" i="106"/>
  <c r="HL691" i="106"/>
  <c r="HL690" i="106"/>
  <c r="HL689" i="106"/>
  <c r="HL688" i="106"/>
  <c r="HL687" i="106"/>
  <c r="HL686" i="106"/>
  <c r="HL685" i="106"/>
  <c r="HL684" i="106"/>
  <c r="HL683" i="106"/>
  <c r="HL682" i="106"/>
  <c r="HL681" i="106"/>
  <c r="HL680" i="106"/>
  <c r="HL679" i="106"/>
  <c r="HL678" i="106"/>
  <c r="HL677" i="106"/>
  <c r="HL676" i="106"/>
  <c r="HL675" i="106"/>
  <c r="HL674" i="106"/>
  <c r="HL673" i="106"/>
  <c r="HL672" i="106"/>
  <c r="HL671" i="106"/>
  <c r="HL670" i="106"/>
  <c r="HL669" i="106"/>
  <c r="HL668" i="106"/>
  <c r="HL667" i="106"/>
  <c r="HL666" i="106"/>
  <c r="HL665" i="106"/>
  <c r="HL664" i="106"/>
  <c r="HL663" i="106"/>
  <c r="HL662" i="106"/>
  <c r="HL661" i="106"/>
  <c r="HL660" i="106"/>
  <c r="HL659" i="106"/>
  <c r="HL658" i="106"/>
  <c r="HL657" i="106"/>
  <c r="HL656" i="106"/>
  <c r="HL655" i="106"/>
  <c r="HL654" i="106"/>
  <c r="HL653" i="106"/>
  <c r="HL652" i="106"/>
  <c r="HL651" i="106"/>
  <c r="HL650" i="106"/>
  <c r="HL649" i="106"/>
  <c r="HL648" i="106"/>
  <c r="HL647" i="106"/>
  <c r="HL646" i="106"/>
  <c r="HL645" i="106"/>
  <c r="HL644" i="106"/>
  <c r="HL643" i="106"/>
  <c r="HL642" i="106"/>
  <c r="HL641" i="106"/>
  <c r="HL640" i="106"/>
  <c r="HL639" i="106"/>
  <c r="HL638" i="106"/>
  <c r="HL637" i="106"/>
  <c r="HL636" i="106"/>
  <c r="HL635" i="106"/>
  <c r="HL634" i="106"/>
  <c r="HL633" i="106"/>
  <c r="HL632" i="106"/>
  <c r="HL631" i="106"/>
  <c r="HL630" i="106"/>
  <c r="HL629" i="106"/>
  <c r="HL628" i="106"/>
  <c r="HL627" i="106"/>
  <c r="HL626" i="106"/>
  <c r="HL625" i="106"/>
  <c r="HL624" i="106"/>
  <c r="HL623" i="106"/>
  <c r="HL622" i="106"/>
  <c r="HL621" i="106"/>
  <c r="HL620" i="106"/>
  <c r="HL619" i="106"/>
  <c r="HL618" i="106"/>
  <c r="HL617" i="106"/>
  <c r="HL616" i="106"/>
  <c r="HL615" i="106"/>
  <c r="HL614" i="106"/>
  <c r="HL613" i="106"/>
  <c r="HL612" i="106"/>
  <c r="HL611" i="106"/>
  <c r="HL610" i="106"/>
  <c r="HL609" i="106"/>
  <c r="HL608" i="106"/>
  <c r="HL607" i="106"/>
  <c r="HL606" i="106"/>
  <c r="HL605" i="106"/>
  <c r="HL604" i="106"/>
  <c r="HL603" i="106"/>
  <c r="HL602" i="106"/>
  <c r="HL601" i="106"/>
  <c r="HL600" i="106"/>
  <c r="HL599" i="106"/>
  <c r="HL598" i="106"/>
  <c r="HL597" i="106"/>
  <c r="HL596" i="106"/>
  <c r="HL595" i="106"/>
  <c r="HL594" i="106"/>
  <c r="HL593" i="106"/>
  <c r="HL592" i="106"/>
  <c r="HL591" i="106"/>
  <c r="HL590" i="106"/>
  <c r="HL589" i="106"/>
  <c r="HL588" i="106"/>
  <c r="HL587" i="106"/>
  <c r="HL586" i="106"/>
  <c r="HL585" i="106"/>
  <c r="HL584" i="106"/>
  <c r="HL583" i="106"/>
  <c r="HL582" i="106"/>
  <c r="HL581" i="106"/>
  <c r="HL580" i="106"/>
  <c r="HL579" i="106"/>
  <c r="HL578" i="106"/>
  <c r="HL577" i="106"/>
  <c r="HL576" i="106"/>
  <c r="HL575" i="106"/>
  <c r="HL574" i="106"/>
  <c r="HL573" i="106"/>
  <c r="HL572" i="106"/>
  <c r="HL571" i="106"/>
  <c r="HL570" i="106"/>
  <c r="HL569" i="106"/>
  <c r="HL568" i="106"/>
  <c r="HL567" i="106"/>
  <c r="HL566" i="106"/>
  <c r="HL565" i="106"/>
  <c r="HL564" i="106"/>
  <c r="HL563" i="106"/>
  <c r="HL562" i="106"/>
  <c r="HL561" i="106"/>
  <c r="HL560" i="106"/>
  <c r="HL559" i="106"/>
  <c r="HL558" i="106"/>
  <c r="HL557" i="106"/>
  <c r="HL556" i="106"/>
  <c r="HL555" i="106"/>
  <c r="HL554" i="106"/>
  <c r="HL553" i="106"/>
  <c r="HL552" i="106"/>
  <c r="HL551" i="106"/>
  <c r="HL550" i="106"/>
  <c r="HL549" i="106"/>
  <c r="HL548" i="106"/>
  <c r="HL547" i="106"/>
  <c r="HL546" i="106"/>
  <c r="HL545" i="106"/>
  <c r="HL544" i="106"/>
  <c r="HL543" i="106"/>
  <c r="HL542" i="106"/>
  <c r="HL541" i="106"/>
  <c r="HL540" i="106"/>
  <c r="HL539" i="106"/>
  <c r="HL538" i="106"/>
  <c r="HL537" i="106"/>
  <c r="HL536" i="106"/>
  <c r="HL535" i="106"/>
  <c r="HL534" i="106"/>
  <c r="HL533" i="106"/>
  <c r="HL532" i="106"/>
  <c r="HL531" i="106"/>
  <c r="HL530" i="106"/>
  <c r="HL529" i="106"/>
  <c r="HL528" i="106"/>
  <c r="HL527" i="106"/>
  <c r="HL526" i="106"/>
  <c r="HL525" i="106"/>
  <c r="HL524" i="106"/>
  <c r="HL523" i="106"/>
  <c r="HL522" i="106"/>
  <c r="HL521" i="106"/>
  <c r="HL520" i="106"/>
  <c r="HL519" i="106"/>
  <c r="HL518" i="106"/>
  <c r="HL517" i="106"/>
  <c r="HL516" i="106"/>
  <c r="HL515" i="106"/>
  <c r="HL514" i="106"/>
  <c r="HL513" i="106"/>
  <c r="HL512" i="106"/>
  <c r="HL511" i="106"/>
  <c r="HL510" i="106"/>
  <c r="HL509" i="106"/>
  <c r="HL508" i="106"/>
  <c r="HL507" i="106"/>
  <c r="HL506" i="106"/>
  <c r="HL505" i="106"/>
  <c r="HL504" i="106"/>
  <c r="HL503" i="106"/>
  <c r="HL502" i="106"/>
  <c r="HL501" i="106"/>
  <c r="HL500" i="106"/>
  <c r="HL499" i="106"/>
  <c r="HL498" i="106"/>
  <c r="HL497" i="106"/>
  <c r="HL496" i="106"/>
  <c r="HL495" i="106"/>
  <c r="HL494" i="106"/>
  <c r="HL493" i="106"/>
  <c r="HL492" i="106"/>
  <c r="HL491" i="106"/>
  <c r="HL490" i="106"/>
  <c r="HL489" i="106"/>
  <c r="HL488" i="106"/>
  <c r="HL487" i="106"/>
  <c r="HL486" i="106"/>
  <c r="HL485" i="106"/>
  <c r="HL484" i="106"/>
  <c r="HL483" i="106"/>
  <c r="HL482" i="106"/>
  <c r="HL481" i="106"/>
  <c r="HL480" i="106"/>
  <c r="HL479" i="106"/>
  <c r="HL478" i="106"/>
  <c r="HL477" i="106"/>
  <c r="HL476" i="106"/>
  <c r="HL475" i="106"/>
  <c r="HL474" i="106"/>
  <c r="HL473" i="106"/>
  <c r="HL472" i="106"/>
  <c r="HL471" i="106"/>
  <c r="HL470" i="106"/>
  <c r="HL469" i="106"/>
  <c r="HL468" i="106"/>
  <c r="HL467" i="106"/>
  <c r="HL466" i="106"/>
  <c r="HL465" i="106"/>
  <c r="HL464" i="106"/>
  <c r="HL463" i="106"/>
  <c r="HL462" i="106"/>
  <c r="HL461" i="106"/>
  <c r="HL460" i="106"/>
  <c r="HL459" i="106"/>
  <c r="HL458" i="106"/>
  <c r="HL457" i="106"/>
  <c r="HL456" i="106"/>
  <c r="HL455" i="106"/>
  <c r="HL454" i="106"/>
  <c r="HL453" i="106"/>
  <c r="HL452" i="106"/>
  <c r="HL451" i="106"/>
  <c r="HL450" i="106"/>
  <c r="HL449" i="106"/>
  <c r="HL448" i="106"/>
  <c r="HL447" i="106"/>
  <c r="HL446" i="106"/>
  <c r="HL445" i="106"/>
  <c r="HL444" i="106"/>
  <c r="HL443" i="106"/>
  <c r="HL442" i="106"/>
  <c r="HL441" i="106"/>
  <c r="HL440" i="106"/>
  <c r="HL439" i="106"/>
  <c r="HL438" i="106"/>
  <c r="HL437" i="106"/>
  <c r="HL436" i="106"/>
  <c r="HL435" i="106"/>
  <c r="HL434" i="106"/>
  <c r="HL433" i="106"/>
  <c r="HL432" i="106"/>
  <c r="HL431" i="106"/>
  <c r="HL430" i="106"/>
  <c r="HL429" i="106"/>
  <c r="HL428" i="106"/>
  <c r="HL427" i="106"/>
  <c r="HL426" i="106"/>
  <c r="HL425" i="106"/>
  <c r="HL424" i="106"/>
  <c r="HL423" i="106"/>
  <c r="HL422" i="106"/>
  <c r="HL421" i="106"/>
  <c r="HL420" i="106"/>
  <c r="HL419" i="106"/>
  <c r="HL418" i="106"/>
  <c r="HL417" i="106"/>
  <c r="HL416" i="106"/>
  <c r="HL415" i="106"/>
  <c r="HL414" i="106"/>
  <c r="HL413" i="106"/>
  <c r="HL412" i="106"/>
  <c r="HL411" i="106"/>
  <c r="HL410" i="106"/>
  <c r="HL409" i="106"/>
  <c r="HL408" i="106"/>
  <c r="HL407" i="106"/>
  <c r="HL406" i="106"/>
  <c r="HL405" i="106"/>
  <c r="HL404" i="106"/>
  <c r="HL403" i="106"/>
  <c r="HL402" i="106"/>
  <c r="HL401" i="106"/>
  <c r="HL400" i="106"/>
  <c r="HL399" i="106"/>
  <c r="HL398" i="106"/>
  <c r="HL397" i="106"/>
  <c r="HL396" i="106"/>
  <c r="HL395" i="106"/>
  <c r="HL394" i="106"/>
  <c r="HL393" i="106"/>
  <c r="HL392" i="106"/>
  <c r="HL391" i="106"/>
  <c r="HL390" i="106"/>
  <c r="HL389" i="106"/>
  <c r="HL388" i="106"/>
  <c r="HL387" i="106"/>
  <c r="HL386" i="106"/>
  <c r="HL385" i="106"/>
  <c r="HL384" i="106"/>
  <c r="HL383" i="106"/>
  <c r="HL382" i="106"/>
  <c r="HL381" i="106"/>
  <c r="HL380" i="106"/>
  <c r="HL379" i="106"/>
  <c r="HL378" i="106"/>
  <c r="HL377" i="106"/>
  <c r="HL376" i="106"/>
  <c r="HL375" i="106"/>
  <c r="HL374" i="106"/>
  <c r="HL373" i="106"/>
  <c r="HL372" i="106"/>
  <c r="HL371" i="106"/>
  <c r="HL370" i="106"/>
  <c r="HL369" i="106"/>
  <c r="HL368" i="106"/>
  <c r="HL367" i="106"/>
  <c r="HL366" i="106"/>
  <c r="HL365" i="106"/>
  <c r="HL364" i="106"/>
  <c r="HL363" i="106"/>
  <c r="HL362" i="106"/>
  <c r="HL361" i="106"/>
  <c r="HL360" i="106"/>
  <c r="HL359" i="106"/>
  <c r="HL358" i="106"/>
  <c r="HL357" i="106"/>
  <c r="HL356" i="106"/>
  <c r="HL355" i="106"/>
  <c r="HL354" i="106"/>
  <c r="HL353" i="106"/>
  <c r="HL352" i="106"/>
  <c r="HL351" i="106"/>
  <c r="HL350" i="106"/>
  <c r="HL349" i="106"/>
  <c r="HL348" i="106"/>
  <c r="HL347" i="106"/>
  <c r="HL346" i="106"/>
  <c r="HL345" i="106"/>
  <c r="HL344" i="106"/>
  <c r="HL343" i="106"/>
  <c r="HL342" i="106"/>
  <c r="HL341" i="106"/>
  <c r="HL340" i="106"/>
  <c r="HL339" i="106"/>
  <c r="HL338" i="106"/>
  <c r="HL337" i="106"/>
  <c r="HL336" i="106"/>
  <c r="HL335" i="106"/>
  <c r="HL334" i="106"/>
  <c r="HL333" i="106"/>
  <c r="HL332" i="106"/>
  <c r="HL331" i="106"/>
  <c r="HL330" i="106"/>
  <c r="HL329" i="106"/>
  <c r="HL328" i="106"/>
  <c r="HL327" i="106"/>
  <c r="HL326" i="106"/>
  <c r="HL325" i="106"/>
  <c r="HL324" i="106"/>
  <c r="HL323" i="106"/>
  <c r="HL322" i="106"/>
  <c r="HL321" i="106"/>
  <c r="HL320" i="106"/>
  <c r="HL319" i="106"/>
  <c r="HL318" i="106"/>
  <c r="HL317" i="106"/>
  <c r="HL316" i="106"/>
  <c r="HL315" i="106"/>
  <c r="HL314" i="106"/>
  <c r="HL313" i="106"/>
  <c r="HL312" i="106"/>
  <c r="HL311" i="106"/>
  <c r="HL310" i="106"/>
  <c r="HL309" i="106"/>
  <c r="HL308" i="106"/>
  <c r="HL307" i="106"/>
  <c r="HL306" i="106"/>
  <c r="HL305" i="106"/>
  <c r="HL304" i="106"/>
  <c r="HL303" i="106"/>
  <c r="HL302" i="106"/>
  <c r="HL301" i="106"/>
  <c r="HL300" i="106"/>
  <c r="HL299" i="106"/>
  <c r="HL298" i="106"/>
  <c r="HL297" i="106"/>
  <c r="HL296" i="106"/>
  <c r="HL295" i="106"/>
  <c r="HL294" i="106"/>
  <c r="HL293" i="106"/>
  <c r="HL292" i="106"/>
  <c r="HL291" i="106"/>
  <c r="HL290" i="106"/>
  <c r="HL289" i="106"/>
  <c r="HL288" i="106"/>
  <c r="HL287" i="106"/>
  <c r="HL286" i="106"/>
  <c r="HL285" i="106"/>
  <c r="HL284" i="106"/>
  <c r="HL283" i="106"/>
  <c r="HL282" i="106"/>
  <c r="HL281" i="106"/>
  <c r="HL280" i="106"/>
  <c r="HL279" i="106"/>
  <c r="HL278" i="106"/>
  <c r="HL277" i="106"/>
  <c r="HL276" i="106"/>
  <c r="HL275" i="106"/>
  <c r="HL274" i="106"/>
  <c r="HL273" i="106"/>
  <c r="HL272" i="106"/>
  <c r="HL271" i="106"/>
  <c r="HL270" i="106"/>
  <c r="HL269" i="106"/>
  <c r="HL268" i="106"/>
  <c r="HL267" i="106"/>
  <c r="HL266" i="106"/>
  <c r="HL265" i="106"/>
  <c r="HL264" i="106"/>
  <c r="HL263" i="106"/>
  <c r="HL262" i="106"/>
  <c r="HL261" i="106"/>
  <c r="HL260" i="106"/>
  <c r="HL259" i="106"/>
  <c r="HL258" i="106"/>
  <c r="HL257" i="106"/>
  <c r="HL256" i="106"/>
  <c r="HL255" i="106"/>
  <c r="HL254" i="106"/>
  <c r="HL253" i="106"/>
  <c r="HL252" i="106"/>
  <c r="HL251" i="106"/>
  <c r="HL250" i="106"/>
  <c r="HL249" i="106"/>
  <c r="HL248" i="106"/>
  <c r="HL247" i="106"/>
  <c r="HL246" i="106"/>
  <c r="HL245" i="106"/>
  <c r="HL244" i="106"/>
  <c r="HL243" i="106"/>
  <c r="HL242" i="106"/>
  <c r="HL241" i="106"/>
  <c r="HL240" i="106"/>
  <c r="HL239" i="106"/>
  <c r="HL238" i="106"/>
  <c r="HL237" i="106"/>
  <c r="HL236" i="106"/>
  <c r="HL235" i="106"/>
  <c r="HL234" i="106"/>
  <c r="HL233" i="106"/>
  <c r="HL232" i="106"/>
  <c r="HL231" i="106"/>
  <c r="HL230" i="106"/>
  <c r="HL229" i="106"/>
  <c r="HL228" i="106"/>
  <c r="HL227" i="106"/>
  <c r="HL226" i="106"/>
  <c r="HL225" i="106"/>
  <c r="HL224" i="106"/>
  <c r="HL223" i="106"/>
  <c r="HL222" i="106"/>
  <c r="HL221" i="106"/>
  <c r="HL220" i="106"/>
  <c r="HL219" i="106"/>
  <c r="HL218" i="106"/>
  <c r="HL217" i="106"/>
  <c r="HL216" i="106"/>
  <c r="HL215" i="106"/>
  <c r="HL214" i="106"/>
  <c r="HL213" i="106"/>
  <c r="HL212" i="106"/>
  <c r="HL211" i="106"/>
  <c r="HL210" i="106"/>
  <c r="HL209" i="106"/>
  <c r="HL208" i="106"/>
  <c r="HL207" i="106"/>
  <c r="HL206" i="106"/>
  <c r="HL205" i="106"/>
  <c r="HL204" i="106"/>
  <c r="HL203" i="106"/>
  <c r="HL202" i="106"/>
  <c r="HL201" i="106"/>
  <c r="HL200" i="106"/>
  <c r="HL199" i="106"/>
  <c r="HL198" i="106"/>
  <c r="HL197" i="106"/>
  <c r="HL196" i="106"/>
  <c r="HL195" i="106"/>
  <c r="HL194" i="106"/>
  <c r="HL193" i="106"/>
  <c r="HL192" i="106"/>
  <c r="HL191" i="106"/>
  <c r="HL190" i="106"/>
  <c r="HL189" i="106"/>
  <c r="HL188" i="106"/>
  <c r="HL187" i="106"/>
  <c r="HL186" i="106"/>
  <c r="HL185" i="106"/>
  <c r="HL184" i="106"/>
  <c r="HL183" i="106"/>
  <c r="HL182" i="106"/>
  <c r="HL181" i="106"/>
  <c r="HL180" i="106"/>
  <c r="HL179" i="106"/>
  <c r="HL178" i="106"/>
  <c r="HL177" i="106"/>
  <c r="HL176" i="106"/>
  <c r="HL175" i="106"/>
  <c r="HL174" i="106"/>
  <c r="HL173" i="106"/>
  <c r="HL172" i="106"/>
  <c r="HL171" i="106"/>
  <c r="HL170" i="106"/>
  <c r="HL169" i="106"/>
  <c r="HL168" i="106"/>
  <c r="HL167" i="106"/>
  <c r="HL166" i="106"/>
  <c r="HL165" i="106"/>
  <c r="HL164" i="106"/>
  <c r="HL163" i="106"/>
  <c r="HL162" i="106"/>
  <c r="HL161" i="106"/>
  <c r="HL160" i="106"/>
  <c r="HL159" i="106"/>
  <c r="HL158" i="106"/>
  <c r="HL157" i="106"/>
  <c r="HL156" i="106"/>
  <c r="HL155" i="106"/>
  <c r="HL154" i="106"/>
  <c r="HL153" i="106"/>
  <c r="HL152" i="106"/>
  <c r="HL151" i="106"/>
  <c r="HL150" i="106"/>
  <c r="HL149" i="106"/>
  <c r="HL148" i="106"/>
  <c r="HL147" i="106"/>
  <c r="HL146" i="106"/>
  <c r="HL145" i="106"/>
  <c r="HL144" i="106"/>
  <c r="HL143" i="106"/>
  <c r="HL142" i="106"/>
  <c r="HL141" i="106"/>
  <c r="HL140" i="106"/>
  <c r="HL139" i="106"/>
  <c r="HL138" i="106"/>
  <c r="HL137" i="106"/>
  <c r="HL136" i="106"/>
  <c r="HL135" i="106"/>
  <c r="HL134" i="106"/>
  <c r="HL133" i="106"/>
  <c r="HL132" i="106"/>
  <c r="HL131" i="106"/>
  <c r="HL130" i="106"/>
  <c r="HL129" i="106"/>
  <c r="HL128" i="106"/>
  <c r="HL127" i="106"/>
  <c r="HL126" i="106"/>
  <c r="HL125" i="106"/>
  <c r="HL124" i="106"/>
  <c r="HL123" i="106"/>
  <c r="HL122" i="106"/>
  <c r="HL121" i="106"/>
  <c r="HL120" i="106"/>
  <c r="HL119" i="106"/>
  <c r="HL118" i="106"/>
  <c r="HL117" i="106"/>
  <c r="HL116" i="106"/>
  <c r="HL115" i="106"/>
  <c r="HL114" i="106"/>
  <c r="HL113" i="106"/>
  <c r="HL112" i="106"/>
  <c r="HL111" i="106"/>
  <c r="HL110" i="106"/>
  <c r="HL109" i="106"/>
  <c r="HL108" i="106"/>
  <c r="HL107" i="106"/>
  <c r="HL106" i="106"/>
  <c r="HL105" i="106"/>
  <c r="HL104" i="106"/>
  <c r="HL103" i="106"/>
  <c r="HL102" i="106"/>
  <c r="HL101" i="106"/>
  <c r="HL100" i="106"/>
  <c r="HL99" i="106"/>
  <c r="HL98" i="106"/>
  <c r="HL97" i="106"/>
  <c r="HL96" i="106"/>
  <c r="HL95" i="106"/>
  <c r="HL94" i="106"/>
  <c r="HL93" i="106"/>
  <c r="HL92" i="106"/>
  <c r="HL91" i="106"/>
  <c r="HL90" i="106"/>
  <c r="HL89" i="106"/>
  <c r="HL88" i="106"/>
  <c r="HL87" i="106"/>
  <c r="HL86" i="106"/>
  <c r="HL85" i="106"/>
  <c r="HL84" i="106"/>
  <c r="HL83" i="106"/>
  <c r="HL82" i="106"/>
  <c r="HL81" i="106"/>
  <c r="HL80" i="106"/>
  <c r="HL79" i="106"/>
  <c r="HL78" i="106"/>
  <c r="HL77" i="106"/>
  <c r="HL76" i="106"/>
  <c r="HL75" i="106"/>
  <c r="HL74" i="106"/>
  <c r="HL73" i="106"/>
  <c r="HL72" i="106"/>
  <c r="HL71" i="106"/>
  <c r="HL70" i="106"/>
  <c r="HL69" i="106"/>
  <c r="HL68" i="106"/>
  <c r="HL67" i="106"/>
  <c r="HL66" i="106"/>
  <c r="HL65" i="106"/>
  <c r="HL64" i="106"/>
  <c r="HL63" i="106"/>
  <c r="HL62" i="106"/>
  <c r="HL61" i="106"/>
  <c r="HL60" i="106"/>
  <c r="HL59" i="106"/>
  <c r="HL58" i="106"/>
  <c r="HL57" i="106"/>
  <c r="HL56" i="106"/>
  <c r="HL55" i="106"/>
  <c r="HL54" i="106"/>
  <c r="HL53" i="106"/>
  <c r="HL52" i="106"/>
  <c r="HL51" i="106"/>
  <c r="HL50" i="106"/>
  <c r="HL49" i="106"/>
  <c r="HL48" i="106"/>
  <c r="HL47" i="106"/>
  <c r="HL46" i="106"/>
  <c r="HL45" i="106"/>
  <c r="HL44" i="106"/>
  <c r="HL43" i="106"/>
  <c r="HL42" i="106"/>
  <c r="HL41" i="106"/>
  <c r="HL40" i="106"/>
  <c r="HL39" i="106"/>
  <c r="HL38" i="106"/>
  <c r="HL37" i="106"/>
  <c r="HL36" i="106"/>
  <c r="HL35" i="106"/>
  <c r="HL34" i="106"/>
  <c r="HL33" i="106"/>
  <c r="HL32" i="106"/>
  <c r="HL31" i="106"/>
  <c r="HL30" i="106"/>
  <c r="HL29" i="106"/>
  <c r="HL28" i="106"/>
  <c r="HL27" i="106"/>
  <c r="HL26" i="106"/>
  <c r="HL25" i="106"/>
  <c r="HL24" i="106"/>
  <c r="HL23" i="106"/>
  <c r="HL22" i="106"/>
  <c r="HL21" i="106"/>
  <c r="HL20" i="106"/>
  <c r="HL19" i="106"/>
  <c r="HL18" i="106"/>
  <c r="HL17" i="106"/>
  <c r="HL16" i="106"/>
  <c r="HL15" i="106"/>
  <c r="HL14" i="106"/>
  <c r="HL13" i="106"/>
  <c r="HL12" i="106"/>
  <c r="HL11" i="106"/>
  <c r="HL10" i="106"/>
  <c r="HL9" i="106"/>
  <c r="HL8" i="106"/>
  <c r="HL7" i="106"/>
  <c r="HL6" i="106"/>
  <c r="HL5" i="106"/>
  <c r="HL4" i="106"/>
  <c r="HL3" i="106"/>
  <c r="HL2" i="106"/>
  <c r="HL1" i="106"/>
  <c r="F145" i="106"/>
  <c r="F144" i="106"/>
  <c r="F143" i="106"/>
  <c r="E145" i="106"/>
  <c r="D145" i="106"/>
  <c r="E144" i="106"/>
  <c r="E143" i="106"/>
  <c r="D144" i="106"/>
  <c r="D143" i="106"/>
  <c r="E139" i="106"/>
  <c r="D139" i="106"/>
  <c r="E138" i="106"/>
  <c r="D138" i="106"/>
  <c r="HE1183" i="106"/>
  <c r="HE1182" i="106"/>
  <c r="HE1181" i="106"/>
  <c r="HE1180" i="106"/>
  <c r="HE1179" i="106"/>
  <c r="HE1178" i="106"/>
  <c r="HE1177" i="106"/>
  <c r="HE1176" i="106"/>
  <c r="HE1175" i="106"/>
  <c r="HE1174" i="106"/>
  <c r="HE1173" i="106"/>
  <c r="HE1172" i="106"/>
  <c r="HE1171" i="106"/>
  <c r="HE1170" i="106"/>
  <c r="HE1169" i="106"/>
  <c r="HE1168" i="106"/>
  <c r="HE1167" i="106"/>
  <c r="HE1166" i="106"/>
  <c r="HE1165" i="106"/>
  <c r="HE1164" i="106"/>
  <c r="HE1163" i="106"/>
  <c r="HE1162" i="106"/>
  <c r="HE1161" i="106"/>
  <c r="HE1160" i="106"/>
  <c r="HE1159" i="106"/>
  <c r="HE1158" i="106"/>
  <c r="HE1157" i="106"/>
  <c r="HE1156" i="106"/>
  <c r="HE1155" i="106"/>
  <c r="HE1154" i="106"/>
  <c r="HE1153" i="106"/>
  <c r="HE1152" i="106"/>
  <c r="HE1151" i="106"/>
  <c r="HE1150" i="106"/>
  <c r="HE1149" i="106"/>
  <c r="HE1148" i="106"/>
  <c r="HE1147" i="106"/>
  <c r="HE1146" i="106"/>
  <c r="HE1145" i="106"/>
  <c r="HE1144" i="106"/>
  <c r="HE1143" i="106"/>
  <c r="HE1142" i="106"/>
  <c r="HE1141" i="106"/>
  <c r="HE1140" i="106"/>
  <c r="HE1139" i="106"/>
  <c r="HE1138" i="106"/>
  <c r="HE1137" i="106"/>
  <c r="HE1136" i="106"/>
  <c r="HE1135" i="106"/>
  <c r="HE1134" i="106"/>
  <c r="HE1133" i="106"/>
  <c r="HE1132" i="106"/>
  <c r="HE1131" i="106"/>
  <c r="HE1130" i="106"/>
  <c r="HE1129" i="106"/>
  <c r="HE1128" i="106"/>
  <c r="HE1127" i="106"/>
  <c r="HE1126" i="106"/>
  <c r="HE1125" i="106"/>
  <c r="HE1124" i="106"/>
  <c r="HE1123" i="106"/>
  <c r="HE1122" i="106"/>
  <c r="HE1121" i="106"/>
  <c r="HE1120" i="106"/>
  <c r="HE1119" i="106"/>
  <c r="HE1118" i="106"/>
  <c r="HE1117" i="106"/>
  <c r="HE1116" i="106"/>
  <c r="HE1115" i="106"/>
  <c r="HE1114" i="106"/>
  <c r="HE1113" i="106"/>
  <c r="HE1112" i="106"/>
  <c r="HE1111" i="106"/>
  <c r="HE1110" i="106"/>
  <c r="HE1109" i="106"/>
  <c r="HE1108" i="106"/>
  <c r="HE1107" i="106"/>
  <c r="HE1106" i="106"/>
  <c r="HE1105" i="106"/>
  <c r="HE1104" i="106"/>
  <c r="HE1103" i="106"/>
  <c r="HE1102" i="106"/>
  <c r="HE1101" i="106"/>
  <c r="HE1100" i="106"/>
  <c r="HE1099" i="106"/>
  <c r="HE1098" i="106"/>
  <c r="HE1097" i="106"/>
  <c r="HE1096" i="106"/>
  <c r="HE1095" i="106"/>
  <c r="HE1094" i="106"/>
  <c r="HE1093" i="106"/>
  <c r="HE1092" i="106"/>
  <c r="HE1091" i="106"/>
  <c r="HE1090" i="106"/>
  <c r="HE1089" i="106"/>
  <c r="HE1088" i="106"/>
  <c r="HE1087" i="106"/>
  <c r="HE1086" i="106"/>
  <c r="HE1085" i="106"/>
  <c r="HE1084" i="106"/>
  <c r="HE1083" i="106"/>
  <c r="HE1082" i="106"/>
  <c r="HE1081" i="106"/>
  <c r="HE1080" i="106"/>
  <c r="HE1079" i="106"/>
  <c r="HE1078" i="106"/>
  <c r="HE1077" i="106"/>
  <c r="HE1076" i="106"/>
  <c r="HE1075" i="106"/>
  <c r="HE1074" i="106"/>
  <c r="HE1073" i="106"/>
  <c r="HE1072" i="106"/>
  <c r="HE1071" i="106"/>
  <c r="HE1070" i="106"/>
  <c r="HE1069" i="106"/>
  <c r="HE1068" i="106"/>
  <c r="HE1067" i="106"/>
  <c r="HE1066" i="106"/>
  <c r="HE1065" i="106"/>
  <c r="HE1064" i="106"/>
  <c r="HE1063" i="106"/>
  <c r="HE1062" i="106"/>
  <c r="HE1061" i="106"/>
  <c r="HE1060" i="106"/>
  <c r="HE1059" i="106"/>
  <c r="HE1058" i="106"/>
  <c r="HE1057" i="106"/>
  <c r="HE1056" i="106"/>
  <c r="HE1055" i="106"/>
  <c r="HE1054" i="106"/>
  <c r="HE1053" i="106"/>
  <c r="HE1052" i="106"/>
  <c r="HE1051" i="106"/>
  <c r="HE1050" i="106"/>
  <c r="HE1049" i="106"/>
  <c r="HE1048" i="106"/>
  <c r="HE1047" i="106"/>
  <c r="HE1046" i="106"/>
  <c r="HE1045" i="106"/>
  <c r="HE1044" i="106"/>
  <c r="HE1043" i="106"/>
  <c r="HE1042" i="106"/>
  <c r="HE1041" i="106"/>
  <c r="HE1040" i="106"/>
  <c r="HE1039" i="106"/>
  <c r="HE1038" i="106"/>
  <c r="HE1037" i="106"/>
  <c r="HE1036" i="106"/>
  <c r="HE1035" i="106"/>
  <c r="HE1034" i="106"/>
  <c r="HE1033" i="106"/>
  <c r="HE1032" i="106"/>
  <c r="HE1031" i="106"/>
  <c r="HE1030" i="106"/>
  <c r="HE1029" i="106"/>
  <c r="HE1028" i="106"/>
  <c r="HE1027" i="106"/>
  <c r="HE1026" i="106"/>
  <c r="HE1025" i="106"/>
  <c r="HE1024" i="106"/>
  <c r="HE1023" i="106"/>
  <c r="HE1022" i="106"/>
  <c r="HE1021" i="106"/>
  <c r="HE1020" i="106"/>
  <c r="HE1019" i="106"/>
  <c r="HE1018" i="106"/>
  <c r="HE1017" i="106"/>
  <c r="HE1016" i="106"/>
  <c r="HE1015" i="106"/>
  <c r="HE1014" i="106"/>
  <c r="HE1013" i="106"/>
  <c r="HE1012" i="106"/>
  <c r="HE1011" i="106"/>
  <c r="HE1010" i="106"/>
  <c r="HE1009" i="106"/>
  <c r="HE1008" i="106"/>
  <c r="HE1007" i="106"/>
  <c r="HE1006" i="106"/>
  <c r="HE1005" i="106"/>
  <c r="HE1004" i="106"/>
  <c r="HE1003" i="106"/>
  <c r="HE1002" i="106"/>
  <c r="HE1001" i="106"/>
  <c r="HE1000" i="106"/>
  <c r="HE999" i="106"/>
  <c r="HE998" i="106"/>
  <c r="HE997" i="106"/>
  <c r="HE996" i="106"/>
  <c r="HE995" i="106"/>
  <c r="HE994" i="106"/>
  <c r="HE993" i="106"/>
  <c r="HE992" i="106"/>
  <c r="HE991" i="106"/>
  <c r="HE990" i="106"/>
  <c r="HE989" i="106"/>
  <c r="HE988" i="106"/>
  <c r="HE987" i="106"/>
  <c r="HE986" i="106"/>
  <c r="HE985" i="106"/>
  <c r="HE984" i="106"/>
  <c r="HE983" i="106"/>
  <c r="HE982" i="106"/>
  <c r="HE981" i="106"/>
  <c r="HE980" i="106"/>
  <c r="HE979" i="106"/>
  <c r="HE978" i="106"/>
  <c r="HE977" i="106"/>
  <c r="HE976" i="106"/>
  <c r="HE975" i="106"/>
  <c r="HE974" i="106"/>
  <c r="HE973" i="106"/>
  <c r="HE972" i="106"/>
  <c r="HE971" i="106"/>
  <c r="HE970" i="106"/>
  <c r="HE969" i="106"/>
  <c r="HE968" i="106"/>
  <c r="HE967" i="106"/>
  <c r="HE966" i="106"/>
  <c r="HE965" i="106"/>
  <c r="HE964" i="106"/>
  <c r="HE963" i="106"/>
  <c r="HE962" i="106"/>
  <c r="HE961" i="106"/>
  <c r="HE960" i="106"/>
  <c r="HE959" i="106"/>
  <c r="HE958" i="106"/>
  <c r="HE957" i="106"/>
  <c r="HE956" i="106"/>
  <c r="HE955" i="106"/>
  <c r="HE954" i="106"/>
  <c r="HE953" i="106"/>
  <c r="HE952" i="106"/>
  <c r="HE951" i="106"/>
  <c r="HE950" i="106"/>
  <c r="HE949" i="106"/>
  <c r="HE948" i="106"/>
  <c r="HE947" i="106"/>
  <c r="HE946" i="106"/>
  <c r="HE945" i="106"/>
  <c r="HE944" i="106"/>
  <c r="HE943" i="106"/>
  <c r="HE942" i="106"/>
  <c r="HE941" i="106"/>
  <c r="HE940" i="106"/>
  <c r="HE939" i="106"/>
  <c r="HE938" i="106"/>
  <c r="HE937" i="106"/>
  <c r="HE936" i="106"/>
  <c r="HE935" i="106"/>
  <c r="HE934" i="106"/>
  <c r="HE933" i="106"/>
  <c r="HE932" i="106"/>
  <c r="HE931" i="106"/>
  <c r="HE930" i="106"/>
  <c r="HE929" i="106"/>
  <c r="HE928" i="106"/>
  <c r="HE927" i="106"/>
  <c r="HE926" i="106"/>
  <c r="HE925" i="106"/>
  <c r="HE924" i="106"/>
  <c r="HE923" i="106"/>
  <c r="HE922" i="106"/>
  <c r="HE921" i="106"/>
  <c r="HE920" i="106"/>
  <c r="HE919" i="106"/>
  <c r="HE918" i="106"/>
  <c r="HE917" i="106"/>
  <c r="HE916" i="106"/>
  <c r="HE915" i="106"/>
  <c r="HE914" i="106"/>
  <c r="HE913" i="106"/>
  <c r="HE912" i="106"/>
  <c r="HE911" i="106"/>
  <c r="HE910" i="106"/>
  <c r="HE909" i="106"/>
  <c r="HE908" i="106"/>
  <c r="HE907" i="106"/>
  <c r="HE906" i="106"/>
  <c r="HE905" i="106"/>
  <c r="HE904" i="106"/>
  <c r="HE903" i="106"/>
  <c r="HE902" i="106"/>
  <c r="HE901" i="106"/>
  <c r="HE900" i="106"/>
  <c r="HE899" i="106"/>
  <c r="HE898" i="106"/>
  <c r="HE897" i="106"/>
  <c r="HE896" i="106"/>
  <c r="HE895" i="106"/>
  <c r="HE894" i="106"/>
  <c r="HE893" i="106"/>
  <c r="HE892" i="106"/>
  <c r="HE891" i="106"/>
  <c r="HE890" i="106"/>
  <c r="HE889" i="106"/>
  <c r="HE888" i="106"/>
  <c r="HE887" i="106"/>
  <c r="HE886" i="106"/>
  <c r="HE885" i="106"/>
  <c r="HE884" i="106"/>
  <c r="HE883" i="106"/>
  <c r="HE882" i="106"/>
  <c r="HE881" i="106"/>
  <c r="HE880" i="106"/>
  <c r="HE879" i="106"/>
  <c r="HE878" i="106"/>
  <c r="HE877" i="106"/>
  <c r="HE876" i="106"/>
  <c r="HE875" i="106"/>
  <c r="HE874" i="106"/>
  <c r="HE873" i="106"/>
  <c r="HE872" i="106"/>
  <c r="HE871" i="106"/>
  <c r="HE870" i="106"/>
  <c r="HE869" i="106"/>
  <c r="HE868" i="106"/>
  <c r="HE867" i="106"/>
  <c r="HE866" i="106"/>
  <c r="HE865" i="106"/>
  <c r="HE864" i="106"/>
  <c r="HE863" i="106"/>
  <c r="HE862" i="106"/>
  <c r="HE861" i="106"/>
  <c r="HE860" i="106"/>
  <c r="HE859" i="106"/>
  <c r="HE858" i="106"/>
  <c r="HE857" i="106"/>
  <c r="HE856" i="106"/>
  <c r="HE855" i="106"/>
  <c r="HE854" i="106"/>
  <c r="HE853" i="106"/>
  <c r="HE852" i="106"/>
  <c r="HE851" i="106"/>
  <c r="HE850" i="106"/>
  <c r="HE849" i="106"/>
  <c r="HE848" i="106"/>
  <c r="HE847" i="106"/>
  <c r="HE846" i="106"/>
  <c r="HE845" i="106"/>
  <c r="HE844" i="106"/>
  <c r="HE843" i="106"/>
  <c r="HE842" i="106"/>
  <c r="HE841" i="106"/>
  <c r="HE840" i="106"/>
  <c r="HE839" i="106"/>
  <c r="HE838" i="106"/>
  <c r="HE837" i="106"/>
  <c r="HE836" i="106"/>
  <c r="HE835" i="106"/>
  <c r="HE834" i="106"/>
  <c r="HE833" i="106"/>
  <c r="HE832" i="106"/>
  <c r="HE831" i="106"/>
  <c r="HE830" i="106"/>
  <c r="HE829" i="106"/>
  <c r="HE828" i="106"/>
  <c r="HE827" i="106"/>
  <c r="HE826" i="106"/>
  <c r="HE825" i="106"/>
  <c r="HE824" i="106"/>
  <c r="HE823" i="106"/>
  <c r="HE822" i="106"/>
  <c r="HE821" i="106"/>
  <c r="HE820" i="106"/>
  <c r="HE819" i="106"/>
  <c r="HE818" i="106"/>
  <c r="HE817" i="106"/>
  <c r="HE816" i="106"/>
  <c r="HE815" i="106"/>
  <c r="HE814" i="106"/>
  <c r="HE813" i="106"/>
  <c r="HE812" i="106"/>
  <c r="HE811" i="106"/>
  <c r="HE810" i="106"/>
  <c r="HE809" i="106"/>
  <c r="HE808" i="106"/>
  <c r="HE807" i="106"/>
  <c r="HE806" i="106"/>
  <c r="HE805" i="106"/>
  <c r="HE804" i="106"/>
  <c r="HE803" i="106"/>
  <c r="HE802" i="106"/>
  <c r="HE801" i="106"/>
  <c r="HE800" i="106"/>
  <c r="HE799" i="106"/>
  <c r="HE798" i="106"/>
  <c r="HE797" i="106"/>
  <c r="HE796" i="106"/>
  <c r="HE795" i="106"/>
  <c r="HE794" i="106"/>
  <c r="HE793" i="106"/>
  <c r="HE792" i="106"/>
  <c r="HE791" i="106"/>
  <c r="HE790" i="106"/>
  <c r="HE789" i="106"/>
  <c r="HE788" i="106"/>
  <c r="HE787" i="106"/>
  <c r="HE786" i="106"/>
  <c r="HE785" i="106"/>
  <c r="HE784" i="106"/>
  <c r="HE783" i="106"/>
  <c r="HE782" i="106"/>
  <c r="HE781" i="106"/>
  <c r="HE780" i="106"/>
  <c r="HE779" i="106"/>
  <c r="HE778" i="106"/>
  <c r="HE777" i="106"/>
  <c r="HE776" i="106"/>
  <c r="HE775" i="106"/>
  <c r="HE774" i="106"/>
  <c r="HE773" i="106"/>
  <c r="HE772" i="106"/>
  <c r="HE771" i="106"/>
  <c r="HE770" i="106"/>
  <c r="HE769" i="106"/>
  <c r="HE768" i="106"/>
  <c r="HE767" i="106"/>
  <c r="HE766" i="106"/>
  <c r="HE765" i="106"/>
  <c r="HE764" i="106"/>
  <c r="HE763" i="106"/>
  <c r="HE762" i="106"/>
  <c r="HE761" i="106"/>
  <c r="HE760" i="106"/>
  <c r="HE759" i="106"/>
  <c r="HE758" i="106"/>
  <c r="HE757" i="106"/>
  <c r="HE756" i="106"/>
  <c r="HE755" i="106"/>
  <c r="HE754" i="106"/>
  <c r="HE753" i="106"/>
  <c r="HE752" i="106"/>
  <c r="HE751" i="106"/>
  <c r="HE750" i="106"/>
  <c r="HE749" i="106"/>
  <c r="HE748" i="106"/>
  <c r="HE747" i="106"/>
  <c r="HE746" i="106"/>
  <c r="HE745" i="106"/>
  <c r="HE744" i="106"/>
  <c r="HE743" i="106"/>
  <c r="HE742" i="106"/>
  <c r="HE741" i="106"/>
  <c r="HE740" i="106"/>
  <c r="HE739" i="106"/>
  <c r="HE738" i="106"/>
  <c r="HE737" i="106"/>
  <c r="HE736" i="106"/>
  <c r="HE735" i="106"/>
  <c r="HE734" i="106"/>
  <c r="HE733" i="106"/>
  <c r="HE732" i="106"/>
  <c r="HE731" i="106"/>
  <c r="HE730" i="106"/>
  <c r="HE729" i="106"/>
  <c r="HE728" i="106"/>
  <c r="HE727" i="106"/>
  <c r="HE726" i="106"/>
  <c r="HE725" i="106"/>
  <c r="HE724" i="106"/>
  <c r="HE723" i="106"/>
  <c r="HE722" i="106"/>
  <c r="HE721" i="106"/>
  <c r="HE720" i="106"/>
  <c r="HE719" i="106"/>
  <c r="HE718" i="106"/>
  <c r="HE717" i="106"/>
  <c r="HE716" i="106"/>
  <c r="HE715" i="106"/>
  <c r="HE714" i="106"/>
  <c r="HE713" i="106"/>
  <c r="HE712" i="106"/>
  <c r="HE711" i="106"/>
  <c r="HE710" i="106"/>
  <c r="HE709" i="106"/>
  <c r="HE708" i="106"/>
  <c r="HE707" i="106"/>
  <c r="HE706" i="106"/>
  <c r="HE705" i="106"/>
  <c r="HE704" i="106"/>
  <c r="HE703" i="106"/>
  <c r="HE702" i="106"/>
  <c r="HE701" i="106"/>
  <c r="HE700" i="106"/>
  <c r="HE699" i="106"/>
  <c r="HE698" i="106"/>
  <c r="HE697" i="106"/>
  <c r="HE696" i="106"/>
  <c r="HE695" i="106"/>
  <c r="HE694" i="106"/>
  <c r="HE693" i="106"/>
  <c r="HE692" i="106"/>
  <c r="HE691" i="106"/>
  <c r="HE690" i="106"/>
  <c r="HE689" i="106"/>
  <c r="HE688" i="106"/>
  <c r="HE687" i="106"/>
  <c r="HE686" i="106"/>
  <c r="HE685" i="106"/>
  <c r="HE684" i="106"/>
  <c r="HE683" i="106"/>
  <c r="HE682" i="106"/>
  <c r="HE681" i="106"/>
  <c r="HE680" i="106"/>
  <c r="HE679" i="106"/>
  <c r="HE678" i="106"/>
  <c r="HE677" i="106"/>
  <c r="HE676" i="106"/>
  <c r="HE675" i="106"/>
  <c r="HE674" i="106"/>
  <c r="HE673" i="106"/>
  <c r="HE672" i="106"/>
  <c r="HE671" i="106"/>
  <c r="HE670" i="106"/>
  <c r="HE669" i="106"/>
  <c r="HE668" i="106"/>
  <c r="HE667" i="106"/>
  <c r="HE666" i="106"/>
  <c r="HE665" i="106"/>
  <c r="HE664" i="106"/>
  <c r="HE663" i="106"/>
  <c r="HE662" i="106"/>
  <c r="HE661" i="106"/>
  <c r="HE660" i="106"/>
  <c r="HE659" i="106"/>
  <c r="HE658" i="106"/>
  <c r="HE657" i="106"/>
  <c r="HE656" i="106"/>
  <c r="HE655" i="106"/>
  <c r="HE654" i="106"/>
  <c r="HE653" i="106"/>
  <c r="HE652" i="106"/>
  <c r="HE651" i="106"/>
  <c r="HE650" i="106"/>
  <c r="HE649" i="106"/>
  <c r="HE648" i="106"/>
  <c r="HE647" i="106"/>
  <c r="HE646" i="106"/>
  <c r="HE645" i="106"/>
  <c r="HE644" i="106"/>
  <c r="HE643" i="106"/>
  <c r="HE642" i="106"/>
  <c r="HE641" i="106"/>
  <c r="HE640" i="106"/>
  <c r="HE639" i="106"/>
  <c r="HE638" i="106"/>
  <c r="HE637" i="106"/>
  <c r="HE636" i="106"/>
  <c r="HE635" i="106"/>
  <c r="HE634" i="106"/>
  <c r="HE633" i="106"/>
  <c r="HE632" i="106"/>
  <c r="HE631" i="106"/>
  <c r="HE630" i="106"/>
  <c r="HE629" i="106"/>
  <c r="HE628" i="106"/>
  <c r="HE627" i="106"/>
  <c r="HE626" i="106"/>
  <c r="HE625" i="106"/>
  <c r="HE624" i="106"/>
  <c r="HE623" i="106"/>
  <c r="HE622" i="106"/>
  <c r="HE621" i="106"/>
  <c r="HE620" i="106"/>
  <c r="HE619" i="106"/>
  <c r="HE618" i="106"/>
  <c r="HE617" i="106"/>
  <c r="HE616" i="106"/>
  <c r="HE615" i="106"/>
  <c r="HE614" i="106"/>
  <c r="HE613" i="106"/>
  <c r="HE612" i="106"/>
  <c r="HE611" i="106"/>
  <c r="HE610" i="106"/>
  <c r="HE609" i="106"/>
  <c r="HE608" i="106"/>
  <c r="HE607" i="106"/>
  <c r="HE606" i="106"/>
  <c r="HE605" i="106"/>
  <c r="HE604" i="106"/>
  <c r="HE603" i="106"/>
  <c r="HE602" i="106"/>
  <c r="HE601" i="106"/>
  <c r="HE600" i="106"/>
  <c r="HE599" i="106"/>
  <c r="HE598" i="106"/>
  <c r="HE597" i="106"/>
  <c r="HE596" i="106"/>
  <c r="HE595" i="106"/>
  <c r="HE594" i="106"/>
  <c r="HE593" i="106"/>
  <c r="HE592" i="106"/>
  <c r="HE591" i="106"/>
  <c r="HE590" i="106"/>
  <c r="HE589" i="106"/>
  <c r="HE588" i="106"/>
  <c r="HE587" i="106"/>
  <c r="HE586" i="106"/>
  <c r="HE585" i="106"/>
  <c r="HE584" i="106"/>
  <c r="HE583" i="106"/>
  <c r="HE582" i="106"/>
  <c r="HE581" i="106"/>
  <c r="HE580" i="106"/>
  <c r="HE579" i="106"/>
  <c r="HE578" i="106"/>
  <c r="HE577" i="106"/>
  <c r="HE576" i="106"/>
  <c r="HE575" i="106"/>
  <c r="HE574" i="106"/>
  <c r="HE573" i="106"/>
  <c r="HE572" i="106"/>
  <c r="HE571" i="106"/>
  <c r="HE570" i="106"/>
  <c r="HE569" i="106"/>
  <c r="HE568" i="106"/>
  <c r="HE567" i="106"/>
  <c r="HE566" i="106"/>
  <c r="HE565" i="106"/>
  <c r="HE564" i="106"/>
  <c r="HE563" i="106"/>
  <c r="HE562" i="106"/>
  <c r="HE561" i="106"/>
  <c r="HE560" i="106"/>
  <c r="HE559" i="106"/>
  <c r="HE558" i="106"/>
  <c r="HE557" i="106"/>
  <c r="HE556" i="106"/>
  <c r="HE555" i="106"/>
  <c r="HE554" i="106"/>
  <c r="HE553" i="106"/>
  <c r="HE552" i="106"/>
  <c r="HE551" i="106"/>
  <c r="HE550" i="106"/>
  <c r="HE549" i="106"/>
  <c r="HE548" i="106"/>
  <c r="HE547" i="106"/>
  <c r="HE546" i="106"/>
  <c r="HE545" i="106"/>
  <c r="HE544" i="106"/>
  <c r="HE543" i="106"/>
  <c r="HE542" i="106"/>
  <c r="HE541" i="106"/>
  <c r="HE540" i="106"/>
  <c r="HE539" i="106"/>
  <c r="HE538" i="106"/>
  <c r="HE537" i="106"/>
  <c r="HE536" i="106"/>
  <c r="HE535" i="106"/>
  <c r="HE534" i="106"/>
  <c r="HE533" i="106"/>
  <c r="HE532" i="106"/>
  <c r="HE531" i="106"/>
  <c r="HE530" i="106"/>
  <c r="HE529" i="106"/>
  <c r="HE528" i="106"/>
  <c r="HE527" i="106"/>
  <c r="HE526" i="106"/>
  <c r="HE525" i="106"/>
  <c r="HE524" i="106"/>
  <c r="HE523" i="106"/>
  <c r="HE522" i="106"/>
  <c r="HE521" i="106"/>
  <c r="HE520" i="106"/>
  <c r="HE519" i="106"/>
  <c r="HE518" i="106"/>
  <c r="HE517" i="106"/>
  <c r="HE516" i="106"/>
  <c r="HE515" i="106"/>
  <c r="HE514" i="106"/>
  <c r="HE513" i="106"/>
  <c r="HE512" i="106"/>
  <c r="HE511" i="106"/>
  <c r="HE510" i="106"/>
  <c r="HE509" i="106"/>
  <c r="HE508" i="106"/>
  <c r="HE507" i="106"/>
  <c r="HE506" i="106"/>
  <c r="HE505" i="106"/>
  <c r="HE504" i="106"/>
  <c r="HE503" i="106"/>
  <c r="HE502" i="106"/>
  <c r="HE501" i="106"/>
  <c r="HE500" i="106"/>
  <c r="HE499" i="106"/>
  <c r="HE498" i="106"/>
  <c r="HE497" i="106"/>
  <c r="HE496" i="106"/>
  <c r="HE495" i="106"/>
  <c r="HE494" i="106"/>
  <c r="HE493" i="106"/>
  <c r="HE492" i="106"/>
  <c r="HE491" i="106"/>
  <c r="HE490" i="106"/>
  <c r="HE489" i="106"/>
  <c r="HE488" i="106"/>
  <c r="HE487" i="106"/>
  <c r="HE486" i="106"/>
  <c r="HE485" i="106"/>
  <c r="HE484" i="106"/>
  <c r="HE483" i="106"/>
  <c r="HE482" i="106"/>
  <c r="HE481" i="106"/>
  <c r="HE480" i="106"/>
  <c r="HE479" i="106"/>
  <c r="HE478" i="106"/>
  <c r="HE477" i="106"/>
  <c r="HE476" i="106"/>
  <c r="HE475" i="106"/>
  <c r="HE474" i="106"/>
  <c r="HE473" i="106"/>
  <c r="HE472" i="106"/>
  <c r="HE471" i="106"/>
  <c r="HE470" i="106"/>
  <c r="HE469" i="106"/>
  <c r="HE468" i="106"/>
  <c r="HE467" i="106"/>
  <c r="HE466" i="106"/>
  <c r="HE465" i="106"/>
  <c r="HE464" i="106"/>
  <c r="HE463" i="106"/>
  <c r="HE462" i="106"/>
  <c r="HE461" i="106"/>
  <c r="HE460" i="106"/>
  <c r="HE459" i="106"/>
  <c r="HE458" i="106"/>
  <c r="HE457" i="106"/>
  <c r="HE456" i="106"/>
  <c r="HE455" i="106"/>
  <c r="HE454" i="106"/>
  <c r="HE453" i="106"/>
  <c r="HE452" i="106"/>
  <c r="HE451" i="106"/>
  <c r="HE450" i="106"/>
  <c r="HE449" i="106"/>
  <c r="HE448" i="106"/>
  <c r="HE447" i="106"/>
  <c r="HE446" i="106"/>
  <c r="HE445" i="106"/>
  <c r="HE444" i="106"/>
  <c r="HE443" i="106"/>
  <c r="HE442" i="106"/>
  <c r="HE441" i="106"/>
  <c r="HE440" i="106"/>
  <c r="HE439" i="106"/>
  <c r="HE438" i="106"/>
  <c r="HE437" i="106"/>
  <c r="HE436" i="106"/>
  <c r="HE435" i="106"/>
  <c r="HE434" i="106"/>
  <c r="HE433" i="106"/>
  <c r="HE432" i="106"/>
  <c r="HE431" i="106"/>
  <c r="HE430" i="106"/>
  <c r="HE429" i="106"/>
  <c r="HE428" i="106"/>
  <c r="HE427" i="106"/>
  <c r="HE426" i="106"/>
  <c r="HE425" i="106"/>
  <c r="HE424" i="106"/>
  <c r="HE423" i="106"/>
  <c r="HE422" i="106"/>
  <c r="HE421" i="106"/>
  <c r="HE420" i="106"/>
  <c r="HE419" i="106"/>
  <c r="HE418" i="106"/>
  <c r="HE417" i="106"/>
  <c r="HE416" i="106"/>
  <c r="HE415" i="106"/>
  <c r="HE414" i="106"/>
  <c r="HE413" i="106"/>
  <c r="HE412" i="106"/>
  <c r="HE411" i="106"/>
  <c r="HE410" i="106"/>
  <c r="HE409" i="106"/>
  <c r="HE408" i="106"/>
  <c r="HE407" i="106"/>
  <c r="HE406" i="106"/>
  <c r="HE405" i="106"/>
  <c r="HE404" i="106"/>
  <c r="HE403" i="106"/>
  <c r="HE402" i="106"/>
  <c r="HE401" i="106"/>
  <c r="HE400" i="106"/>
  <c r="HE399" i="106"/>
  <c r="HE398" i="106"/>
  <c r="HE397" i="106"/>
  <c r="HE396" i="106"/>
  <c r="HE395" i="106"/>
  <c r="HE394" i="106"/>
  <c r="HE393" i="106"/>
  <c r="HE392" i="106"/>
  <c r="HE391" i="106"/>
  <c r="HE390" i="106"/>
  <c r="HE389" i="106"/>
  <c r="HE388" i="106"/>
  <c r="HE387" i="106"/>
  <c r="HE386" i="106"/>
  <c r="HE385" i="106"/>
  <c r="HE384" i="106"/>
  <c r="HE383" i="106"/>
  <c r="HE382" i="106"/>
  <c r="HE381" i="106"/>
  <c r="HE380" i="106"/>
  <c r="HE379" i="106"/>
  <c r="HE378" i="106"/>
  <c r="HE377" i="106"/>
  <c r="HE376" i="106"/>
  <c r="HE375" i="106"/>
  <c r="HE374" i="106"/>
  <c r="HE373" i="106"/>
  <c r="HE372" i="106"/>
  <c r="HE371" i="106"/>
  <c r="HE370" i="106"/>
  <c r="HE369" i="106"/>
  <c r="HE368" i="106"/>
  <c r="HE367" i="106"/>
  <c r="HE366" i="106"/>
  <c r="HE365" i="106"/>
  <c r="HE364" i="106"/>
  <c r="HE363" i="106"/>
  <c r="HE362" i="106"/>
  <c r="HE361" i="106"/>
  <c r="HE360" i="106"/>
  <c r="HE359" i="106"/>
  <c r="HE358" i="106"/>
  <c r="HE357" i="106"/>
  <c r="HE356" i="106"/>
  <c r="HE355" i="106"/>
  <c r="HE354" i="106"/>
  <c r="HE353" i="106"/>
  <c r="HE352" i="106"/>
  <c r="HE351" i="106"/>
  <c r="HE350" i="106"/>
  <c r="HE349" i="106"/>
  <c r="HE348" i="106"/>
  <c r="HE347" i="106"/>
  <c r="HE346" i="106"/>
  <c r="HE345" i="106"/>
  <c r="HE344" i="106"/>
  <c r="HE343" i="106"/>
  <c r="HE342" i="106"/>
  <c r="HE341" i="106"/>
  <c r="HE340" i="106"/>
  <c r="HE339" i="106"/>
  <c r="HE338" i="106"/>
  <c r="HE337" i="106"/>
  <c r="HE336" i="106"/>
  <c r="HE335" i="106"/>
  <c r="HE334" i="106"/>
  <c r="HE333" i="106"/>
  <c r="HE332" i="106"/>
  <c r="HE331" i="106"/>
  <c r="HE330" i="106"/>
  <c r="HE329" i="106"/>
  <c r="HE328" i="106"/>
  <c r="HE327" i="106"/>
  <c r="HE326" i="106"/>
  <c r="HE325" i="106"/>
  <c r="HE324" i="106"/>
  <c r="HE323" i="106"/>
  <c r="HE322" i="106"/>
  <c r="HE321" i="106"/>
  <c r="HE320" i="106"/>
  <c r="HE319" i="106"/>
  <c r="HE318" i="106"/>
  <c r="HE317" i="106"/>
  <c r="HE316" i="106"/>
  <c r="HE315" i="106"/>
  <c r="HE314" i="106"/>
  <c r="HE313" i="106"/>
  <c r="HE312" i="106"/>
  <c r="HE311" i="106"/>
  <c r="HE310" i="106"/>
  <c r="HE309" i="106"/>
  <c r="HE308" i="106"/>
  <c r="HE307" i="106"/>
  <c r="HE306" i="106"/>
  <c r="HE305" i="106"/>
  <c r="HE304" i="106"/>
  <c r="HE303" i="106"/>
  <c r="HE302" i="106"/>
  <c r="HE301" i="106"/>
  <c r="HE300" i="106"/>
  <c r="HE299" i="106"/>
  <c r="HE298" i="106"/>
  <c r="HE297" i="106"/>
  <c r="HE296" i="106"/>
  <c r="HE295" i="106"/>
  <c r="HE294" i="106"/>
  <c r="HE293" i="106"/>
  <c r="HE292" i="106"/>
  <c r="HE291" i="106"/>
  <c r="HE290" i="106"/>
  <c r="HE289" i="106"/>
  <c r="HE288" i="106"/>
  <c r="HE287" i="106"/>
  <c r="HE286" i="106"/>
  <c r="HE285" i="106"/>
  <c r="HE284" i="106"/>
  <c r="HE283" i="106"/>
  <c r="HE282" i="106"/>
  <c r="HE281" i="106"/>
  <c r="HE280" i="106"/>
  <c r="HE279" i="106"/>
  <c r="HE278" i="106"/>
  <c r="HE277" i="106"/>
  <c r="HE276" i="106"/>
  <c r="HE275" i="106"/>
  <c r="HE274" i="106"/>
  <c r="HE273" i="106"/>
  <c r="HE272" i="106"/>
  <c r="HE271" i="106"/>
  <c r="HE270" i="106"/>
  <c r="HE269" i="106"/>
  <c r="HE268" i="106"/>
  <c r="HE267" i="106"/>
  <c r="HE266" i="106"/>
  <c r="HE265" i="106"/>
  <c r="HE264" i="106"/>
  <c r="HE263" i="106"/>
  <c r="HE262" i="106"/>
  <c r="HE261" i="106"/>
  <c r="HE260" i="106"/>
  <c r="HE259" i="106"/>
  <c r="HE258" i="106"/>
  <c r="HE257" i="106"/>
  <c r="HE256" i="106"/>
  <c r="HE255" i="106"/>
  <c r="HE254" i="106"/>
  <c r="HE253" i="106"/>
  <c r="HE252" i="106"/>
  <c r="HE251" i="106"/>
  <c r="HE250" i="106"/>
  <c r="HE249" i="106"/>
  <c r="HE248" i="106"/>
  <c r="HE247" i="106"/>
  <c r="HE246" i="106"/>
  <c r="HE245" i="106"/>
  <c r="HE244" i="106"/>
  <c r="HE243" i="106"/>
  <c r="HE242" i="106"/>
  <c r="HE241" i="106"/>
  <c r="HE240" i="106"/>
  <c r="HE239" i="106"/>
  <c r="HE238" i="106"/>
  <c r="HE237" i="106"/>
  <c r="HE236" i="106"/>
  <c r="HE235" i="106"/>
  <c r="HE234" i="106"/>
  <c r="HE233" i="106"/>
  <c r="HE232" i="106"/>
  <c r="HE231" i="106"/>
  <c r="HE230" i="106"/>
  <c r="HE229" i="106"/>
  <c r="HE228" i="106"/>
  <c r="HE227" i="106"/>
  <c r="HE226" i="106"/>
  <c r="HE225" i="106"/>
  <c r="HE224" i="106"/>
  <c r="HE223" i="106"/>
  <c r="HE222" i="106"/>
  <c r="HE221" i="106"/>
  <c r="HE220" i="106"/>
  <c r="HE219" i="106"/>
  <c r="HE218" i="106"/>
  <c r="HE217" i="106"/>
  <c r="HE216" i="106"/>
  <c r="HE215" i="106"/>
  <c r="HE214" i="106"/>
  <c r="HE213" i="106"/>
  <c r="HE212" i="106"/>
  <c r="HE211" i="106"/>
  <c r="HE210" i="106"/>
  <c r="HE209" i="106"/>
  <c r="HE208" i="106"/>
  <c r="HE207" i="106"/>
  <c r="HE206" i="106"/>
  <c r="HE205" i="106"/>
  <c r="HE204" i="106"/>
  <c r="HE203" i="106"/>
  <c r="HE202" i="106"/>
  <c r="HE201" i="106"/>
  <c r="HE200" i="106"/>
  <c r="HE199" i="106"/>
  <c r="HE198" i="106"/>
  <c r="HE197" i="106"/>
  <c r="HE196" i="106"/>
  <c r="HE195" i="106"/>
  <c r="HE194" i="106"/>
  <c r="HE193" i="106"/>
  <c r="HE192" i="106"/>
  <c r="HE191" i="106"/>
  <c r="HE190" i="106"/>
  <c r="HE189" i="106"/>
  <c r="HE188" i="106"/>
  <c r="HE187" i="106"/>
  <c r="HE186" i="106"/>
  <c r="HE185" i="106"/>
  <c r="HE184" i="106"/>
  <c r="HE183" i="106"/>
  <c r="HE182" i="106"/>
  <c r="HE181" i="106"/>
  <c r="HE180" i="106"/>
  <c r="HE179" i="106"/>
  <c r="HE178" i="106"/>
  <c r="HE177" i="106"/>
  <c r="HE176" i="106"/>
  <c r="HE175" i="106"/>
  <c r="HE174" i="106"/>
  <c r="HE173" i="106"/>
  <c r="HE172" i="106"/>
  <c r="HE171" i="106"/>
  <c r="HE170" i="106"/>
  <c r="HE169" i="106"/>
  <c r="HE168" i="106"/>
  <c r="HE167" i="106"/>
  <c r="HE166" i="106"/>
  <c r="HE165" i="106"/>
  <c r="HE164" i="106"/>
  <c r="HE163" i="106"/>
  <c r="HE162" i="106"/>
  <c r="HE161" i="106"/>
  <c r="HE160" i="106"/>
  <c r="HE159" i="106"/>
  <c r="HE158" i="106"/>
  <c r="HE157" i="106"/>
  <c r="HE156" i="106"/>
  <c r="HE155" i="106"/>
  <c r="HE154" i="106"/>
  <c r="HE153" i="106"/>
  <c r="HE152" i="106"/>
  <c r="HE151" i="106"/>
  <c r="HE150" i="106"/>
  <c r="HE149" i="106"/>
  <c r="HE148" i="106"/>
  <c r="HE147" i="106"/>
  <c r="HE146" i="106"/>
  <c r="HE145" i="106"/>
  <c r="HE144" i="106"/>
  <c r="HE143" i="106"/>
  <c r="HE142" i="106"/>
  <c r="HE141" i="106"/>
  <c r="HE140" i="106"/>
  <c r="HE139" i="106"/>
  <c r="HE138" i="106"/>
  <c r="HE137" i="106"/>
  <c r="HE136" i="106"/>
  <c r="HE135" i="106"/>
  <c r="HE134" i="106"/>
  <c r="HE133" i="106"/>
  <c r="HE132" i="106"/>
  <c r="HE131" i="106"/>
  <c r="HE130" i="106"/>
  <c r="HE129" i="106"/>
  <c r="HE128" i="106"/>
  <c r="HE127" i="106"/>
  <c r="HE126" i="106"/>
  <c r="HE125" i="106"/>
  <c r="HE124" i="106"/>
  <c r="HE123" i="106"/>
  <c r="HE122" i="106"/>
  <c r="HE121" i="106"/>
  <c r="HE120" i="106"/>
  <c r="HE119" i="106"/>
  <c r="HE118" i="106"/>
  <c r="HE117" i="106"/>
  <c r="HE116" i="106"/>
  <c r="HE115" i="106"/>
  <c r="HE114" i="106"/>
  <c r="HE113" i="106"/>
  <c r="HE112" i="106"/>
  <c r="HE111" i="106"/>
  <c r="HE110" i="106"/>
  <c r="HE109" i="106"/>
  <c r="HE108" i="106"/>
  <c r="HE107" i="106"/>
  <c r="HE106" i="106"/>
  <c r="HE105" i="106"/>
  <c r="HE104" i="106"/>
  <c r="HE103" i="106"/>
  <c r="HE102" i="106"/>
  <c r="HE101" i="106"/>
  <c r="HE100" i="106"/>
  <c r="HE99" i="106"/>
  <c r="HE98" i="106"/>
  <c r="HE97" i="106"/>
  <c r="HE96" i="106"/>
  <c r="HE95" i="106"/>
  <c r="HE94" i="106"/>
  <c r="HE93" i="106"/>
  <c r="HE92" i="106"/>
  <c r="HE91" i="106"/>
  <c r="HE90" i="106"/>
  <c r="HE89" i="106"/>
  <c r="HE88" i="106"/>
  <c r="HE87" i="106"/>
  <c r="HE86" i="106"/>
  <c r="HE85" i="106"/>
  <c r="HE84" i="106"/>
  <c r="HE83" i="106"/>
  <c r="HE82" i="106"/>
  <c r="HE81" i="106"/>
  <c r="HE80" i="106"/>
  <c r="HE79" i="106"/>
  <c r="HE78" i="106"/>
  <c r="HE77" i="106"/>
  <c r="HE76" i="106"/>
  <c r="HE75" i="106"/>
  <c r="HE74" i="106"/>
  <c r="HE73" i="106"/>
  <c r="HE72" i="106"/>
  <c r="HE71" i="106"/>
  <c r="HE70" i="106"/>
  <c r="HE69" i="106"/>
  <c r="HE68" i="106"/>
  <c r="HE67" i="106"/>
  <c r="HE66" i="106"/>
  <c r="HE65" i="106"/>
  <c r="HE64" i="106"/>
  <c r="HE63" i="106"/>
  <c r="HE62" i="106"/>
  <c r="HE61" i="106"/>
  <c r="HE60" i="106"/>
  <c r="HE59" i="106"/>
  <c r="HE58" i="106"/>
  <c r="HE57" i="106"/>
  <c r="HE56" i="106"/>
  <c r="HE55" i="106"/>
  <c r="HE54" i="106"/>
  <c r="HE53" i="106"/>
  <c r="HE52" i="106"/>
  <c r="HE51" i="106"/>
  <c r="HE50" i="106"/>
  <c r="HE49" i="106"/>
  <c r="HE48" i="106"/>
  <c r="HE47" i="106"/>
  <c r="HE46" i="106"/>
  <c r="HE45" i="106"/>
  <c r="HE44" i="106"/>
  <c r="HE43" i="106"/>
  <c r="HE42" i="106"/>
  <c r="HE41" i="106"/>
  <c r="HE40" i="106"/>
  <c r="HE39" i="106"/>
  <c r="HE38" i="106"/>
  <c r="HE37" i="106"/>
  <c r="HE36" i="106"/>
  <c r="HE35" i="106"/>
  <c r="HE34" i="106"/>
  <c r="HE33" i="106"/>
  <c r="HE32" i="106"/>
  <c r="HE31" i="106"/>
  <c r="HE30" i="106"/>
  <c r="HE29" i="106"/>
  <c r="HE28" i="106"/>
  <c r="HE27" i="106"/>
  <c r="HE26" i="106"/>
  <c r="HE25" i="106"/>
  <c r="HE24" i="106"/>
  <c r="HE23" i="106"/>
  <c r="HE22" i="106"/>
  <c r="HE21" i="106"/>
  <c r="HE20" i="106"/>
  <c r="HE19" i="106"/>
  <c r="HE18" i="106"/>
  <c r="HE17" i="106"/>
  <c r="HE16" i="106"/>
  <c r="HE15" i="106"/>
  <c r="HE14" i="106"/>
  <c r="HE13" i="106"/>
  <c r="HE12" i="106"/>
  <c r="HE11" i="106"/>
  <c r="HE10" i="106"/>
  <c r="HE9" i="106"/>
  <c r="HE8" i="106"/>
  <c r="HE7" i="106"/>
  <c r="HE6" i="106"/>
  <c r="HE5" i="106"/>
  <c r="HE4" i="106"/>
  <c r="HE3" i="106"/>
  <c r="HE2" i="106"/>
  <c r="HE1" i="106"/>
  <c r="HB1183" i="106"/>
  <c r="HB1182" i="106"/>
  <c r="HB1181" i="106"/>
  <c r="HB1180" i="106"/>
  <c r="HB1179" i="106"/>
  <c r="HB1178" i="106"/>
  <c r="HB1177" i="106"/>
  <c r="HB1176" i="106"/>
  <c r="HB1175" i="106"/>
  <c r="HB1174" i="106"/>
  <c r="HB1173" i="106"/>
  <c r="HB1172" i="106"/>
  <c r="HB1171" i="106"/>
  <c r="HB1170" i="106"/>
  <c r="HB1169" i="106"/>
  <c r="HB1168" i="106"/>
  <c r="HB1167" i="106"/>
  <c r="HB1166" i="106"/>
  <c r="HB1165" i="106"/>
  <c r="HB1164" i="106"/>
  <c r="HB1163" i="106"/>
  <c r="HB1162" i="106"/>
  <c r="HB1161" i="106"/>
  <c r="HB1160" i="106"/>
  <c r="HB1159" i="106"/>
  <c r="HB1158" i="106"/>
  <c r="HB1157" i="106"/>
  <c r="HB1156" i="106"/>
  <c r="HB1155" i="106"/>
  <c r="HB1154" i="106"/>
  <c r="HB1153" i="106"/>
  <c r="HB1152" i="106"/>
  <c r="HB1151" i="106"/>
  <c r="HB1150" i="106"/>
  <c r="HB1149" i="106"/>
  <c r="HB1148" i="106"/>
  <c r="HB1147" i="106"/>
  <c r="HB1146" i="106"/>
  <c r="HB1145" i="106"/>
  <c r="HB1144" i="106"/>
  <c r="HB1143" i="106"/>
  <c r="HB1142" i="106"/>
  <c r="HB1141" i="106"/>
  <c r="HB1140" i="106"/>
  <c r="HB1139" i="106"/>
  <c r="HB1138" i="106"/>
  <c r="HB1137" i="106"/>
  <c r="HB1136" i="106"/>
  <c r="HB1135" i="106"/>
  <c r="HB1134" i="106"/>
  <c r="HB1133" i="106"/>
  <c r="HB1132" i="106"/>
  <c r="HB1131" i="106"/>
  <c r="HB1130" i="106"/>
  <c r="HB1129" i="106"/>
  <c r="HB1128" i="106"/>
  <c r="HB1127" i="106"/>
  <c r="HB1126" i="106"/>
  <c r="HB1125" i="106"/>
  <c r="HB1124" i="106"/>
  <c r="HB1123" i="106"/>
  <c r="HB1122" i="106"/>
  <c r="HB1121" i="106"/>
  <c r="HB1120" i="106"/>
  <c r="HB1119" i="106"/>
  <c r="HB1118" i="106"/>
  <c r="HB1117" i="106"/>
  <c r="HB1116" i="106"/>
  <c r="HB1115" i="106"/>
  <c r="HB1114" i="106"/>
  <c r="HB1113" i="106"/>
  <c r="HB1112" i="106"/>
  <c r="HB1111" i="106"/>
  <c r="HB1110" i="106"/>
  <c r="HB1109" i="106"/>
  <c r="HB1108" i="106"/>
  <c r="HB1107" i="106"/>
  <c r="HB1106" i="106"/>
  <c r="HB1105" i="106"/>
  <c r="HB1104" i="106"/>
  <c r="HB1103" i="106"/>
  <c r="HB1102" i="106"/>
  <c r="HB1101" i="106"/>
  <c r="HB1100" i="106"/>
  <c r="HB1099" i="106"/>
  <c r="HB1098" i="106"/>
  <c r="HB1097" i="106"/>
  <c r="HB1096" i="106"/>
  <c r="HB1095" i="106"/>
  <c r="HB1094" i="106"/>
  <c r="HB1093" i="106"/>
  <c r="HB1092" i="106"/>
  <c r="HB1091" i="106"/>
  <c r="HB1090" i="106"/>
  <c r="HB1089" i="106"/>
  <c r="HB1088" i="106"/>
  <c r="HB1087" i="106"/>
  <c r="HB1086" i="106"/>
  <c r="HB1085" i="106"/>
  <c r="HB1084" i="106"/>
  <c r="HB1083" i="106"/>
  <c r="HB1082" i="106"/>
  <c r="HB1081" i="106"/>
  <c r="HB1080" i="106"/>
  <c r="HB1079" i="106"/>
  <c r="HB1078" i="106"/>
  <c r="HB1077" i="106"/>
  <c r="HB1076" i="106"/>
  <c r="HB1075" i="106"/>
  <c r="HB1074" i="106"/>
  <c r="HB1073" i="106"/>
  <c r="HB1072" i="106"/>
  <c r="HB1071" i="106"/>
  <c r="HB1070" i="106"/>
  <c r="HB1069" i="106"/>
  <c r="HB1068" i="106"/>
  <c r="HB1067" i="106"/>
  <c r="HB1066" i="106"/>
  <c r="HB1065" i="106"/>
  <c r="HB1064" i="106"/>
  <c r="HB1063" i="106"/>
  <c r="HB1062" i="106"/>
  <c r="HB1061" i="106"/>
  <c r="HB1060" i="106"/>
  <c r="HB1059" i="106"/>
  <c r="HB1058" i="106"/>
  <c r="HB1057" i="106"/>
  <c r="HB1056" i="106"/>
  <c r="HB1055" i="106"/>
  <c r="HB1054" i="106"/>
  <c r="HB1053" i="106"/>
  <c r="HB1052" i="106"/>
  <c r="HB1051" i="106"/>
  <c r="HB1050" i="106"/>
  <c r="HB1049" i="106"/>
  <c r="HB1048" i="106"/>
  <c r="HB1047" i="106"/>
  <c r="HB1046" i="106"/>
  <c r="HB1045" i="106"/>
  <c r="HB1044" i="106"/>
  <c r="HB1043" i="106"/>
  <c r="HB1042" i="106"/>
  <c r="HB1041" i="106"/>
  <c r="HB1040" i="106"/>
  <c r="HB1039" i="106"/>
  <c r="HB1038" i="106"/>
  <c r="HB1037" i="106"/>
  <c r="HB1036" i="106"/>
  <c r="HB1035" i="106"/>
  <c r="HB1034" i="106"/>
  <c r="HB1033" i="106"/>
  <c r="HB1032" i="106"/>
  <c r="HB1031" i="106"/>
  <c r="HB1030" i="106"/>
  <c r="HB1029" i="106"/>
  <c r="HB1028" i="106"/>
  <c r="HB1027" i="106"/>
  <c r="HB1026" i="106"/>
  <c r="HB1025" i="106"/>
  <c r="HB1024" i="106"/>
  <c r="HB1023" i="106"/>
  <c r="HB1022" i="106"/>
  <c r="HB1021" i="106"/>
  <c r="HB1020" i="106"/>
  <c r="HB1019" i="106"/>
  <c r="HB1018" i="106"/>
  <c r="HB1017" i="106"/>
  <c r="HB1016" i="106"/>
  <c r="HB1015" i="106"/>
  <c r="HB1014" i="106"/>
  <c r="HB1013" i="106"/>
  <c r="HB1012" i="106"/>
  <c r="HB1011" i="106"/>
  <c r="HB1010" i="106"/>
  <c r="HB1009" i="106"/>
  <c r="HB1008" i="106"/>
  <c r="HB1007" i="106"/>
  <c r="HB1006" i="106"/>
  <c r="HB1005" i="106"/>
  <c r="HB1004" i="106"/>
  <c r="HB1003" i="106"/>
  <c r="HB1002" i="106"/>
  <c r="HB1001" i="106"/>
  <c r="HB1000" i="106"/>
  <c r="HB999" i="106"/>
  <c r="HB998" i="106"/>
  <c r="HB997" i="106"/>
  <c r="HB996" i="106"/>
  <c r="HB995" i="106"/>
  <c r="HB994" i="106"/>
  <c r="HB993" i="106"/>
  <c r="HB992" i="106"/>
  <c r="HB991" i="106"/>
  <c r="HB990" i="106"/>
  <c r="HB989" i="106"/>
  <c r="HB988" i="106"/>
  <c r="HB987" i="106"/>
  <c r="HB986" i="106"/>
  <c r="HB985" i="106"/>
  <c r="HB984" i="106"/>
  <c r="HB983" i="106"/>
  <c r="HB982" i="106"/>
  <c r="HB981" i="106"/>
  <c r="HB980" i="106"/>
  <c r="HB979" i="106"/>
  <c r="HB978" i="106"/>
  <c r="HB977" i="106"/>
  <c r="HB976" i="106"/>
  <c r="HB975" i="106"/>
  <c r="HB974" i="106"/>
  <c r="HB973" i="106"/>
  <c r="HB972" i="106"/>
  <c r="HB971" i="106"/>
  <c r="HB970" i="106"/>
  <c r="HB969" i="106"/>
  <c r="HB968" i="106"/>
  <c r="HB967" i="106"/>
  <c r="HB966" i="106"/>
  <c r="HB965" i="106"/>
  <c r="HB964" i="106"/>
  <c r="HB963" i="106"/>
  <c r="HB962" i="106"/>
  <c r="HB961" i="106"/>
  <c r="HB960" i="106"/>
  <c r="HB959" i="106"/>
  <c r="HB958" i="106"/>
  <c r="HB957" i="106"/>
  <c r="HB956" i="106"/>
  <c r="HB955" i="106"/>
  <c r="HB954" i="106"/>
  <c r="HB953" i="106"/>
  <c r="HB952" i="106"/>
  <c r="HB951" i="106"/>
  <c r="HB950" i="106"/>
  <c r="HB949" i="106"/>
  <c r="HB948" i="106"/>
  <c r="HB947" i="106"/>
  <c r="HB946" i="106"/>
  <c r="HB945" i="106"/>
  <c r="HB944" i="106"/>
  <c r="HB943" i="106"/>
  <c r="HB942" i="106"/>
  <c r="HB941" i="106"/>
  <c r="HB940" i="106"/>
  <c r="HB939" i="106"/>
  <c r="HB938" i="106"/>
  <c r="HB937" i="106"/>
  <c r="HB936" i="106"/>
  <c r="HB935" i="106"/>
  <c r="HB934" i="106"/>
  <c r="HB933" i="106"/>
  <c r="HB932" i="106"/>
  <c r="HB931" i="106"/>
  <c r="HB930" i="106"/>
  <c r="HB929" i="106"/>
  <c r="HB928" i="106"/>
  <c r="HB927" i="106"/>
  <c r="HB926" i="106"/>
  <c r="HB925" i="106"/>
  <c r="HB924" i="106"/>
  <c r="HB923" i="106"/>
  <c r="HB922" i="106"/>
  <c r="HB921" i="106"/>
  <c r="HB920" i="106"/>
  <c r="HB919" i="106"/>
  <c r="HB918" i="106"/>
  <c r="HB917" i="106"/>
  <c r="HB916" i="106"/>
  <c r="HB915" i="106"/>
  <c r="HB914" i="106"/>
  <c r="HB913" i="106"/>
  <c r="HB912" i="106"/>
  <c r="HB911" i="106"/>
  <c r="HB910" i="106"/>
  <c r="HB909" i="106"/>
  <c r="HB908" i="106"/>
  <c r="HB907" i="106"/>
  <c r="HB906" i="106"/>
  <c r="HB905" i="106"/>
  <c r="HB904" i="106"/>
  <c r="HB903" i="106"/>
  <c r="HB902" i="106"/>
  <c r="HB901" i="106"/>
  <c r="HB900" i="106"/>
  <c r="HB899" i="106"/>
  <c r="HB898" i="106"/>
  <c r="HB897" i="106"/>
  <c r="HB896" i="106"/>
  <c r="HB895" i="106"/>
  <c r="HB894" i="106"/>
  <c r="HB893" i="106"/>
  <c r="HB892" i="106"/>
  <c r="HB891" i="106"/>
  <c r="HB890" i="106"/>
  <c r="HB889" i="106"/>
  <c r="HB888" i="106"/>
  <c r="HB887" i="106"/>
  <c r="HB886" i="106"/>
  <c r="HB885" i="106"/>
  <c r="HB884" i="106"/>
  <c r="HB883" i="106"/>
  <c r="HB882" i="106"/>
  <c r="HB881" i="106"/>
  <c r="HB880" i="106"/>
  <c r="HB879" i="106"/>
  <c r="HB878" i="106"/>
  <c r="HB877" i="106"/>
  <c r="HB876" i="106"/>
  <c r="HB875" i="106"/>
  <c r="HB874" i="106"/>
  <c r="HB873" i="106"/>
  <c r="HB872" i="106"/>
  <c r="HB871" i="106"/>
  <c r="HB870" i="106"/>
  <c r="HB869" i="106"/>
  <c r="HB868" i="106"/>
  <c r="HB867" i="106"/>
  <c r="HB866" i="106"/>
  <c r="HB865" i="106"/>
  <c r="HB864" i="106"/>
  <c r="HB863" i="106"/>
  <c r="HB862" i="106"/>
  <c r="HB861" i="106"/>
  <c r="HB860" i="106"/>
  <c r="HB859" i="106"/>
  <c r="HB858" i="106"/>
  <c r="HB857" i="106"/>
  <c r="HB856" i="106"/>
  <c r="HB855" i="106"/>
  <c r="HB854" i="106"/>
  <c r="HB853" i="106"/>
  <c r="HB852" i="106"/>
  <c r="HB851" i="106"/>
  <c r="HB850" i="106"/>
  <c r="HB849" i="106"/>
  <c r="HB848" i="106"/>
  <c r="HB847" i="106"/>
  <c r="HB846" i="106"/>
  <c r="HB845" i="106"/>
  <c r="HB844" i="106"/>
  <c r="HB843" i="106"/>
  <c r="HB842" i="106"/>
  <c r="HB841" i="106"/>
  <c r="HB840" i="106"/>
  <c r="HB839" i="106"/>
  <c r="HB838" i="106"/>
  <c r="HB837" i="106"/>
  <c r="HB836" i="106"/>
  <c r="HB835" i="106"/>
  <c r="HB834" i="106"/>
  <c r="HB833" i="106"/>
  <c r="HB832" i="106"/>
  <c r="HB831" i="106"/>
  <c r="HB830" i="106"/>
  <c r="HB829" i="106"/>
  <c r="HB828" i="106"/>
  <c r="HB827" i="106"/>
  <c r="HB826" i="106"/>
  <c r="HB825" i="106"/>
  <c r="HB824" i="106"/>
  <c r="HB823" i="106"/>
  <c r="HB822" i="106"/>
  <c r="HB821" i="106"/>
  <c r="HB820" i="106"/>
  <c r="HB819" i="106"/>
  <c r="HB818" i="106"/>
  <c r="HB817" i="106"/>
  <c r="HB816" i="106"/>
  <c r="HB815" i="106"/>
  <c r="HB814" i="106"/>
  <c r="HB813" i="106"/>
  <c r="HB812" i="106"/>
  <c r="HB811" i="106"/>
  <c r="HB810" i="106"/>
  <c r="HB809" i="106"/>
  <c r="HB808" i="106"/>
  <c r="HB807" i="106"/>
  <c r="HB806" i="106"/>
  <c r="HB805" i="106"/>
  <c r="HB804" i="106"/>
  <c r="HB803" i="106"/>
  <c r="HB802" i="106"/>
  <c r="HB801" i="106"/>
  <c r="HB800" i="106"/>
  <c r="HB799" i="106"/>
  <c r="HB798" i="106"/>
  <c r="HB797" i="106"/>
  <c r="HB796" i="106"/>
  <c r="HB795" i="106"/>
  <c r="HB794" i="106"/>
  <c r="HB793" i="106"/>
  <c r="HB792" i="106"/>
  <c r="HB791" i="106"/>
  <c r="HB790" i="106"/>
  <c r="HB789" i="106"/>
  <c r="HB788" i="106"/>
  <c r="HB787" i="106"/>
  <c r="HB786" i="106"/>
  <c r="HB785" i="106"/>
  <c r="HB784" i="106"/>
  <c r="HB783" i="106"/>
  <c r="HB782" i="106"/>
  <c r="HB781" i="106"/>
  <c r="HB780" i="106"/>
  <c r="HB779" i="106"/>
  <c r="HB778" i="106"/>
  <c r="HB777" i="106"/>
  <c r="HB776" i="106"/>
  <c r="HB775" i="106"/>
  <c r="HB774" i="106"/>
  <c r="HB773" i="106"/>
  <c r="HB772" i="106"/>
  <c r="HB771" i="106"/>
  <c r="HB770" i="106"/>
  <c r="HB769" i="106"/>
  <c r="HB768" i="106"/>
  <c r="HB767" i="106"/>
  <c r="HB766" i="106"/>
  <c r="HB765" i="106"/>
  <c r="HB764" i="106"/>
  <c r="HB763" i="106"/>
  <c r="HB762" i="106"/>
  <c r="HB761" i="106"/>
  <c r="HB760" i="106"/>
  <c r="HB759" i="106"/>
  <c r="HB758" i="106"/>
  <c r="HB757" i="106"/>
  <c r="HB756" i="106"/>
  <c r="HB755" i="106"/>
  <c r="HB754" i="106"/>
  <c r="HB753" i="106"/>
  <c r="HB752" i="106"/>
  <c r="HB751" i="106"/>
  <c r="HB750" i="106"/>
  <c r="HB749" i="106"/>
  <c r="HB748" i="106"/>
  <c r="HB747" i="106"/>
  <c r="HB746" i="106"/>
  <c r="HB745" i="106"/>
  <c r="HB744" i="106"/>
  <c r="HB743" i="106"/>
  <c r="HB742" i="106"/>
  <c r="HB741" i="106"/>
  <c r="HB740" i="106"/>
  <c r="HB739" i="106"/>
  <c r="HB738" i="106"/>
  <c r="HB737" i="106"/>
  <c r="HB736" i="106"/>
  <c r="HB735" i="106"/>
  <c r="HB734" i="106"/>
  <c r="HB733" i="106"/>
  <c r="HB732" i="106"/>
  <c r="HB731" i="106"/>
  <c r="HB730" i="106"/>
  <c r="HB729" i="106"/>
  <c r="HB728" i="106"/>
  <c r="HB727" i="106"/>
  <c r="HB726" i="106"/>
  <c r="HB725" i="106"/>
  <c r="HB724" i="106"/>
  <c r="HB723" i="106"/>
  <c r="HB722" i="106"/>
  <c r="HB721" i="106"/>
  <c r="HB720" i="106"/>
  <c r="HB719" i="106"/>
  <c r="HB718" i="106"/>
  <c r="HB717" i="106"/>
  <c r="HB716" i="106"/>
  <c r="HB715" i="106"/>
  <c r="HB714" i="106"/>
  <c r="HB713" i="106"/>
  <c r="HB712" i="106"/>
  <c r="HB711" i="106"/>
  <c r="HB710" i="106"/>
  <c r="HB709" i="106"/>
  <c r="HB708" i="106"/>
  <c r="HB707" i="106"/>
  <c r="HB706" i="106"/>
  <c r="HB705" i="106"/>
  <c r="HB704" i="106"/>
  <c r="HB703" i="106"/>
  <c r="HB702" i="106"/>
  <c r="HB701" i="106"/>
  <c r="HB700" i="106"/>
  <c r="HB699" i="106"/>
  <c r="HB698" i="106"/>
  <c r="HB697" i="106"/>
  <c r="HB696" i="106"/>
  <c r="HB695" i="106"/>
  <c r="HB694" i="106"/>
  <c r="HB693" i="106"/>
  <c r="HB692" i="106"/>
  <c r="HB691" i="106"/>
  <c r="HB690" i="106"/>
  <c r="HB689" i="106"/>
  <c r="HB688" i="106"/>
  <c r="HB687" i="106"/>
  <c r="HB686" i="106"/>
  <c r="HB685" i="106"/>
  <c r="HB684" i="106"/>
  <c r="HB683" i="106"/>
  <c r="HB682" i="106"/>
  <c r="HB681" i="106"/>
  <c r="HB680" i="106"/>
  <c r="HB679" i="106"/>
  <c r="HB678" i="106"/>
  <c r="HB677" i="106"/>
  <c r="HB676" i="106"/>
  <c r="HB675" i="106"/>
  <c r="HB674" i="106"/>
  <c r="HB673" i="106"/>
  <c r="HB672" i="106"/>
  <c r="HB671" i="106"/>
  <c r="HB670" i="106"/>
  <c r="HB669" i="106"/>
  <c r="HB668" i="106"/>
  <c r="HB667" i="106"/>
  <c r="HB666" i="106"/>
  <c r="HB665" i="106"/>
  <c r="HB664" i="106"/>
  <c r="HB663" i="106"/>
  <c r="HB662" i="106"/>
  <c r="HB661" i="106"/>
  <c r="HB660" i="106"/>
  <c r="HB659" i="106"/>
  <c r="HB658" i="106"/>
  <c r="HB657" i="106"/>
  <c r="HB656" i="106"/>
  <c r="HB655" i="106"/>
  <c r="HB654" i="106"/>
  <c r="HB653" i="106"/>
  <c r="HB652" i="106"/>
  <c r="HB651" i="106"/>
  <c r="HB650" i="106"/>
  <c r="HB649" i="106"/>
  <c r="HB648" i="106"/>
  <c r="HB647" i="106"/>
  <c r="HB646" i="106"/>
  <c r="HB645" i="106"/>
  <c r="HB644" i="106"/>
  <c r="HB643" i="106"/>
  <c r="HB642" i="106"/>
  <c r="HB641" i="106"/>
  <c r="HB640" i="106"/>
  <c r="HB639" i="106"/>
  <c r="HB638" i="106"/>
  <c r="HB637" i="106"/>
  <c r="HB636" i="106"/>
  <c r="HB635" i="106"/>
  <c r="HB634" i="106"/>
  <c r="HB633" i="106"/>
  <c r="HB632" i="106"/>
  <c r="HB631" i="106"/>
  <c r="HB630" i="106"/>
  <c r="HB629" i="106"/>
  <c r="HB628" i="106"/>
  <c r="HB627" i="106"/>
  <c r="HB626" i="106"/>
  <c r="HB625" i="106"/>
  <c r="HB624" i="106"/>
  <c r="HB623" i="106"/>
  <c r="HB622" i="106"/>
  <c r="HB621" i="106"/>
  <c r="HB620" i="106"/>
  <c r="HB619" i="106"/>
  <c r="HB618" i="106"/>
  <c r="HB617" i="106"/>
  <c r="HB616" i="106"/>
  <c r="HB615" i="106"/>
  <c r="HB614" i="106"/>
  <c r="HB613" i="106"/>
  <c r="HB612" i="106"/>
  <c r="HB611" i="106"/>
  <c r="HB610" i="106"/>
  <c r="HB609" i="106"/>
  <c r="HB608" i="106"/>
  <c r="HB607" i="106"/>
  <c r="HB606" i="106"/>
  <c r="HB605" i="106"/>
  <c r="HB604" i="106"/>
  <c r="HB603" i="106"/>
  <c r="HB602" i="106"/>
  <c r="HB601" i="106"/>
  <c r="HB600" i="106"/>
  <c r="HB599" i="106"/>
  <c r="HB598" i="106"/>
  <c r="HB597" i="106"/>
  <c r="HB596" i="106"/>
  <c r="HB595" i="106"/>
  <c r="HB594" i="106"/>
  <c r="HB593" i="106"/>
  <c r="HB592" i="106"/>
  <c r="HB591" i="106"/>
  <c r="HB590" i="106"/>
  <c r="HB589" i="106"/>
  <c r="HB588" i="106"/>
  <c r="HB587" i="106"/>
  <c r="HB586" i="106"/>
  <c r="HB585" i="106"/>
  <c r="HB584" i="106"/>
  <c r="HB583" i="106"/>
  <c r="HB582" i="106"/>
  <c r="HB581" i="106"/>
  <c r="HB580" i="106"/>
  <c r="HB579" i="106"/>
  <c r="HB578" i="106"/>
  <c r="HB577" i="106"/>
  <c r="HB576" i="106"/>
  <c r="HB575" i="106"/>
  <c r="HB574" i="106"/>
  <c r="HB573" i="106"/>
  <c r="HB572" i="106"/>
  <c r="HB571" i="106"/>
  <c r="HB570" i="106"/>
  <c r="HB569" i="106"/>
  <c r="HB568" i="106"/>
  <c r="HB567" i="106"/>
  <c r="HB566" i="106"/>
  <c r="HB565" i="106"/>
  <c r="HB564" i="106"/>
  <c r="HB563" i="106"/>
  <c r="HB562" i="106"/>
  <c r="HB561" i="106"/>
  <c r="HB560" i="106"/>
  <c r="HB559" i="106"/>
  <c r="HB558" i="106"/>
  <c r="HB557" i="106"/>
  <c r="HB556" i="106"/>
  <c r="HB555" i="106"/>
  <c r="HB554" i="106"/>
  <c r="HB553" i="106"/>
  <c r="HB552" i="106"/>
  <c r="HB551" i="106"/>
  <c r="HB550" i="106"/>
  <c r="HB549" i="106"/>
  <c r="HB548" i="106"/>
  <c r="HB547" i="106"/>
  <c r="HB546" i="106"/>
  <c r="HB545" i="106"/>
  <c r="HB544" i="106"/>
  <c r="HB543" i="106"/>
  <c r="HB542" i="106"/>
  <c r="HB541" i="106"/>
  <c r="HB540" i="106"/>
  <c r="HB539" i="106"/>
  <c r="HB538" i="106"/>
  <c r="HB537" i="106"/>
  <c r="HB536" i="106"/>
  <c r="HB535" i="106"/>
  <c r="HB534" i="106"/>
  <c r="HB533" i="106"/>
  <c r="HB532" i="106"/>
  <c r="HB531" i="106"/>
  <c r="HB530" i="106"/>
  <c r="HB529" i="106"/>
  <c r="HB528" i="106"/>
  <c r="HB527" i="106"/>
  <c r="HB526" i="106"/>
  <c r="HB525" i="106"/>
  <c r="HB524" i="106"/>
  <c r="HB523" i="106"/>
  <c r="HB522" i="106"/>
  <c r="HB521" i="106"/>
  <c r="HB520" i="106"/>
  <c r="HB519" i="106"/>
  <c r="HB518" i="106"/>
  <c r="HB517" i="106"/>
  <c r="HB516" i="106"/>
  <c r="HB515" i="106"/>
  <c r="HB514" i="106"/>
  <c r="HB513" i="106"/>
  <c r="HB512" i="106"/>
  <c r="HB511" i="106"/>
  <c r="HB510" i="106"/>
  <c r="HB509" i="106"/>
  <c r="HB508" i="106"/>
  <c r="HB507" i="106"/>
  <c r="HB506" i="106"/>
  <c r="HB505" i="106"/>
  <c r="HB504" i="106"/>
  <c r="HB503" i="106"/>
  <c r="HB502" i="106"/>
  <c r="HB501" i="106"/>
  <c r="HB500" i="106"/>
  <c r="HB499" i="106"/>
  <c r="HB498" i="106"/>
  <c r="HB497" i="106"/>
  <c r="HB496" i="106"/>
  <c r="HB495" i="106"/>
  <c r="HB494" i="106"/>
  <c r="HB493" i="106"/>
  <c r="HB492" i="106"/>
  <c r="HB491" i="106"/>
  <c r="HB490" i="106"/>
  <c r="HB489" i="106"/>
  <c r="HB488" i="106"/>
  <c r="HB487" i="106"/>
  <c r="HB486" i="106"/>
  <c r="HB485" i="106"/>
  <c r="HB484" i="106"/>
  <c r="HB483" i="106"/>
  <c r="HB482" i="106"/>
  <c r="HB481" i="106"/>
  <c r="HB480" i="106"/>
  <c r="HB479" i="106"/>
  <c r="HB478" i="106"/>
  <c r="HB477" i="106"/>
  <c r="HB476" i="106"/>
  <c r="HB475" i="106"/>
  <c r="HB474" i="106"/>
  <c r="HB473" i="106"/>
  <c r="HB472" i="106"/>
  <c r="HB471" i="106"/>
  <c r="HB470" i="106"/>
  <c r="HB469" i="106"/>
  <c r="HB468" i="106"/>
  <c r="HB467" i="106"/>
  <c r="HB466" i="106"/>
  <c r="HB465" i="106"/>
  <c r="HB464" i="106"/>
  <c r="HB463" i="106"/>
  <c r="HB462" i="106"/>
  <c r="HB461" i="106"/>
  <c r="HB460" i="106"/>
  <c r="HB459" i="106"/>
  <c r="HB458" i="106"/>
  <c r="HB457" i="106"/>
  <c r="HB456" i="106"/>
  <c r="HB455" i="106"/>
  <c r="HB454" i="106"/>
  <c r="HB453" i="106"/>
  <c r="HB452" i="106"/>
  <c r="HB451" i="106"/>
  <c r="HB450" i="106"/>
  <c r="HB449" i="106"/>
  <c r="HB448" i="106"/>
  <c r="HB447" i="106"/>
  <c r="HB446" i="106"/>
  <c r="HB445" i="106"/>
  <c r="HB444" i="106"/>
  <c r="HB443" i="106"/>
  <c r="HB442" i="106"/>
  <c r="HB441" i="106"/>
  <c r="HB440" i="106"/>
  <c r="HB439" i="106"/>
  <c r="HB438" i="106"/>
  <c r="HB437" i="106"/>
  <c r="HB436" i="106"/>
  <c r="HB435" i="106"/>
  <c r="HB434" i="106"/>
  <c r="HB433" i="106"/>
  <c r="HB432" i="106"/>
  <c r="HB431" i="106"/>
  <c r="HB430" i="106"/>
  <c r="HB429" i="106"/>
  <c r="HB428" i="106"/>
  <c r="HB427" i="106"/>
  <c r="HB426" i="106"/>
  <c r="HB425" i="106"/>
  <c r="HB424" i="106"/>
  <c r="HB423" i="106"/>
  <c r="HB422" i="106"/>
  <c r="HB421" i="106"/>
  <c r="HB420" i="106"/>
  <c r="HB419" i="106"/>
  <c r="HB418" i="106"/>
  <c r="HB417" i="106"/>
  <c r="HB416" i="106"/>
  <c r="HB415" i="106"/>
  <c r="HB414" i="106"/>
  <c r="HB413" i="106"/>
  <c r="HB412" i="106"/>
  <c r="HB411" i="106"/>
  <c r="HB410" i="106"/>
  <c r="HB409" i="106"/>
  <c r="HB408" i="106"/>
  <c r="HB407" i="106"/>
  <c r="HB406" i="106"/>
  <c r="HB405" i="106"/>
  <c r="HB404" i="106"/>
  <c r="HB403" i="106"/>
  <c r="HB402" i="106"/>
  <c r="HB401" i="106"/>
  <c r="HB400" i="106"/>
  <c r="HB399" i="106"/>
  <c r="HB398" i="106"/>
  <c r="HB397" i="106"/>
  <c r="HB396" i="106"/>
  <c r="HB395" i="106"/>
  <c r="HB394" i="106"/>
  <c r="HB393" i="106"/>
  <c r="HB392" i="106"/>
  <c r="HB391" i="106"/>
  <c r="HB390" i="106"/>
  <c r="HB389" i="106"/>
  <c r="HB388" i="106"/>
  <c r="HB387" i="106"/>
  <c r="HB386" i="106"/>
  <c r="HB385" i="106"/>
  <c r="HB384" i="106"/>
  <c r="HB383" i="106"/>
  <c r="HB382" i="106"/>
  <c r="HB381" i="106"/>
  <c r="HB380" i="106"/>
  <c r="HB379" i="106"/>
  <c r="HB378" i="106"/>
  <c r="HB377" i="106"/>
  <c r="HB376" i="106"/>
  <c r="HB375" i="106"/>
  <c r="HB374" i="106"/>
  <c r="HB373" i="106"/>
  <c r="HB372" i="106"/>
  <c r="HB371" i="106"/>
  <c r="HB370" i="106"/>
  <c r="HB369" i="106"/>
  <c r="HB368" i="106"/>
  <c r="HB367" i="106"/>
  <c r="HB366" i="106"/>
  <c r="HB365" i="106"/>
  <c r="HB364" i="106"/>
  <c r="HB363" i="106"/>
  <c r="HB362" i="106"/>
  <c r="HB361" i="106"/>
  <c r="HB360" i="106"/>
  <c r="HB359" i="106"/>
  <c r="HB358" i="106"/>
  <c r="HB357" i="106"/>
  <c r="HB356" i="106"/>
  <c r="HB355" i="106"/>
  <c r="HB354" i="106"/>
  <c r="HB353" i="106"/>
  <c r="HB352" i="106"/>
  <c r="HB351" i="106"/>
  <c r="HB350" i="106"/>
  <c r="HB349" i="106"/>
  <c r="HB348" i="106"/>
  <c r="HB347" i="106"/>
  <c r="HB346" i="106"/>
  <c r="HB345" i="106"/>
  <c r="HB344" i="106"/>
  <c r="HB343" i="106"/>
  <c r="HB342" i="106"/>
  <c r="HB341" i="106"/>
  <c r="HB340" i="106"/>
  <c r="HB339" i="106"/>
  <c r="HB338" i="106"/>
  <c r="HB337" i="106"/>
  <c r="HB336" i="106"/>
  <c r="HB335" i="106"/>
  <c r="HB334" i="106"/>
  <c r="HB333" i="106"/>
  <c r="HB332" i="106"/>
  <c r="HB331" i="106"/>
  <c r="HB330" i="106"/>
  <c r="HB329" i="106"/>
  <c r="HB328" i="106"/>
  <c r="HB327" i="106"/>
  <c r="HB326" i="106"/>
  <c r="HB325" i="106"/>
  <c r="HB324" i="106"/>
  <c r="HB323" i="106"/>
  <c r="HB322" i="106"/>
  <c r="HB321" i="106"/>
  <c r="HB320" i="106"/>
  <c r="HB319" i="106"/>
  <c r="HB318" i="106"/>
  <c r="HB317" i="106"/>
  <c r="HB316" i="106"/>
  <c r="HB315" i="106"/>
  <c r="HB314" i="106"/>
  <c r="HB313" i="106"/>
  <c r="HB312" i="106"/>
  <c r="HB311" i="106"/>
  <c r="HB310" i="106"/>
  <c r="HB309" i="106"/>
  <c r="HB308" i="106"/>
  <c r="HB307" i="106"/>
  <c r="HB306" i="106"/>
  <c r="HB305" i="106"/>
  <c r="HB304" i="106"/>
  <c r="HB303" i="106"/>
  <c r="HB302" i="106"/>
  <c r="HB301" i="106"/>
  <c r="HB300" i="106"/>
  <c r="HB299" i="106"/>
  <c r="HB298" i="106"/>
  <c r="HB297" i="106"/>
  <c r="HB296" i="106"/>
  <c r="HB295" i="106"/>
  <c r="HB294" i="106"/>
  <c r="HB293" i="106"/>
  <c r="HB292" i="106"/>
  <c r="HB291" i="106"/>
  <c r="HB290" i="106"/>
  <c r="HB289" i="106"/>
  <c r="HB288" i="106"/>
  <c r="HB287" i="106"/>
  <c r="HB286" i="106"/>
  <c r="HB285" i="106"/>
  <c r="HB284" i="106"/>
  <c r="HB283" i="106"/>
  <c r="HB282" i="106"/>
  <c r="HB281" i="106"/>
  <c r="HB280" i="106"/>
  <c r="HB279" i="106"/>
  <c r="HB278" i="106"/>
  <c r="HB277" i="106"/>
  <c r="HB276" i="106"/>
  <c r="HB275" i="106"/>
  <c r="HB274" i="106"/>
  <c r="HB273" i="106"/>
  <c r="HB272" i="106"/>
  <c r="HB271" i="106"/>
  <c r="HB270" i="106"/>
  <c r="HB269" i="106"/>
  <c r="HB268" i="106"/>
  <c r="HB267" i="106"/>
  <c r="HB266" i="106"/>
  <c r="HB265" i="106"/>
  <c r="HB264" i="106"/>
  <c r="HB263" i="106"/>
  <c r="HB262" i="106"/>
  <c r="HB261" i="106"/>
  <c r="HB260" i="106"/>
  <c r="HB259" i="106"/>
  <c r="HB258" i="106"/>
  <c r="HB257" i="106"/>
  <c r="HB256" i="106"/>
  <c r="HB255" i="106"/>
  <c r="HB254" i="106"/>
  <c r="HB253" i="106"/>
  <c r="HB252" i="106"/>
  <c r="HB251" i="106"/>
  <c r="HB250" i="106"/>
  <c r="HB249" i="106"/>
  <c r="HB248" i="106"/>
  <c r="HB247" i="106"/>
  <c r="HB246" i="106"/>
  <c r="HB245" i="106"/>
  <c r="HB244" i="106"/>
  <c r="HB243" i="106"/>
  <c r="HB242" i="106"/>
  <c r="HB241" i="106"/>
  <c r="HB240" i="106"/>
  <c r="HB239" i="106"/>
  <c r="HB238" i="106"/>
  <c r="HB237" i="106"/>
  <c r="HB236" i="106"/>
  <c r="HB235" i="106"/>
  <c r="HB234" i="106"/>
  <c r="HB233" i="106"/>
  <c r="HB232" i="106"/>
  <c r="HB231" i="106"/>
  <c r="HB230" i="106"/>
  <c r="HB229" i="106"/>
  <c r="HB228" i="106"/>
  <c r="HB227" i="106"/>
  <c r="HB226" i="106"/>
  <c r="HB225" i="106"/>
  <c r="HB224" i="106"/>
  <c r="HB223" i="106"/>
  <c r="HB222" i="106"/>
  <c r="HB221" i="106"/>
  <c r="HB220" i="106"/>
  <c r="HB219" i="106"/>
  <c r="HB218" i="106"/>
  <c r="HB217" i="106"/>
  <c r="HB216" i="106"/>
  <c r="HB215" i="106"/>
  <c r="HB214" i="106"/>
  <c r="HB213" i="106"/>
  <c r="HB212" i="106"/>
  <c r="HB211" i="106"/>
  <c r="HB210" i="106"/>
  <c r="HB209" i="106"/>
  <c r="HB208" i="106"/>
  <c r="HB207" i="106"/>
  <c r="HB206" i="106"/>
  <c r="HB205" i="106"/>
  <c r="HB204" i="106"/>
  <c r="HB203" i="106"/>
  <c r="HB202" i="106"/>
  <c r="HB201" i="106"/>
  <c r="HB200" i="106"/>
  <c r="HB199" i="106"/>
  <c r="HB198" i="106"/>
  <c r="HB197" i="106"/>
  <c r="HB196" i="106"/>
  <c r="HB195" i="106"/>
  <c r="HB194" i="106"/>
  <c r="HB193" i="106"/>
  <c r="HB192" i="106"/>
  <c r="HB191" i="106"/>
  <c r="HB190" i="106"/>
  <c r="HB189" i="106"/>
  <c r="HB188" i="106"/>
  <c r="HB187" i="106"/>
  <c r="HB186" i="106"/>
  <c r="HB185" i="106"/>
  <c r="HB184" i="106"/>
  <c r="HB183" i="106"/>
  <c r="HB182" i="106"/>
  <c r="HB181" i="106"/>
  <c r="HB180" i="106"/>
  <c r="HB179" i="106"/>
  <c r="HB178" i="106"/>
  <c r="HB177" i="106"/>
  <c r="HB176" i="106"/>
  <c r="HB175" i="106"/>
  <c r="HB174" i="106"/>
  <c r="HB173" i="106"/>
  <c r="HB172" i="106"/>
  <c r="HB171" i="106"/>
  <c r="HB170" i="106"/>
  <c r="HB169" i="106"/>
  <c r="HB168" i="106"/>
  <c r="HB167" i="106"/>
  <c r="HB166" i="106"/>
  <c r="HB165" i="106"/>
  <c r="HB164" i="106"/>
  <c r="HB163" i="106"/>
  <c r="HB162" i="106"/>
  <c r="HB161" i="106"/>
  <c r="HB160" i="106"/>
  <c r="HB159" i="106"/>
  <c r="HB158" i="106"/>
  <c r="HB157" i="106"/>
  <c r="HB156" i="106"/>
  <c r="HB155" i="106"/>
  <c r="HB154" i="106"/>
  <c r="HB153" i="106"/>
  <c r="HB152" i="106"/>
  <c r="HB151" i="106"/>
  <c r="HB150" i="106"/>
  <c r="HB149" i="106"/>
  <c r="HB148" i="106"/>
  <c r="HB147" i="106"/>
  <c r="HB146" i="106"/>
  <c r="HB145" i="106"/>
  <c r="HB144" i="106"/>
  <c r="HB143" i="106"/>
  <c r="HB142" i="106"/>
  <c r="HB141" i="106"/>
  <c r="HB140" i="106"/>
  <c r="HB139" i="106"/>
  <c r="HB138" i="106"/>
  <c r="HB137" i="106"/>
  <c r="HB136" i="106"/>
  <c r="HB135" i="106"/>
  <c r="HB134" i="106"/>
  <c r="HB133" i="106"/>
  <c r="HB132" i="106"/>
  <c r="HB131" i="106"/>
  <c r="HB130" i="106"/>
  <c r="HB129" i="106"/>
  <c r="HB128" i="106"/>
  <c r="HB127" i="106"/>
  <c r="HB126" i="106"/>
  <c r="HB125" i="106"/>
  <c r="HB124" i="106"/>
  <c r="HB123" i="106"/>
  <c r="HB122" i="106"/>
  <c r="HB121" i="106"/>
  <c r="HB120" i="106"/>
  <c r="HB119" i="106"/>
  <c r="HB118" i="106"/>
  <c r="HB117" i="106"/>
  <c r="HB116" i="106"/>
  <c r="HB115" i="106"/>
  <c r="HB114" i="106"/>
  <c r="HB113" i="106"/>
  <c r="HB112" i="106"/>
  <c r="HB111" i="106"/>
  <c r="HB110" i="106"/>
  <c r="HB109" i="106"/>
  <c r="HB108" i="106"/>
  <c r="HB107" i="106"/>
  <c r="HB106" i="106"/>
  <c r="HB105" i="106"/>
  <c r="HB104" i="106"/>
  <c r="HB103" i="106"/>
  <c r="HB102" i="106"/>
  <c r="HB101" i="106"/>
  <c r="HB100" i="106"/>
  <c r="HB99" i="106"/>
  <c r="HB98" i="106"/>
  <c r="HB97" i="106"/>
  <c r="HB96" i="106"/>
  <c r="HB95" i="106"/>
  <c r="HB94" i="106"/>
  <c r="HB93" i="106"/>
  <c r="HB92" i="106"/>
  <c r="HB91" i="106"/>
  <c r="HB90" i="106"/>
  <c r="HB89" i="106"/>
  <c r="HB88" i="106"/>
  <c r="HB87" i="106"/>
  <c r="HB86" i="106"/>
  <c r="HB85" i="106"/>
  <c r="HB84" i="106"/>
  <c r="HB83" i="106"/>
  <c r="HB82" i="106"/>
  <c r="HB81" i="106"/>
  <c r="HB80" i="106"/>
  <c r="HB79" i="106"/>
  <c r="HB78" i="106"/>
  <c r="HB77" i="106"/>
  <c r="HB76" i="106"/>
  <c r="HB75" i="106"/>
  <c r="HB74" i="106"/>
  <c r="HB73" i="106"/>
  <c r="HB72" i="106"/>
  <c r="HB71" i="106"/>
  <c r="HB70" i="106"/>
  <c r="HB69" i="106"/>
  <c r="HB68" i="106"/>
  <c r="HB67" i="106"/>
  <c r="HB66" i="106"/>
  <c r="HB65" i="106"/>
  <c r="HB64" i="106"/>
  <c r="HB63" i="106"/>
  <c r="HB62" i="106"/>
  <c r="HB61" i="106"/>
  <c r="HB60" i="106"/>
  <c r="HB59" i="106"/>
  <c r="HB58" i="106"/>
  <c r="HB57" i="106"/>
  <c r="HB56" i="106"/>
  <c r="HB55" i="106"/>
  <c r="HB54" i="106"/>
  <c r="HB53" i="106"/>
  <c r="HB52" i="106"/>
  <c r="HB51" i="106"/>
  <c r="HB50" i="106"/>
  <c r="HB49" i="106"/>
  <c r="HB48" i="106"/>
  <c r="HB47" i="106"/>
  <c r="HB46" i="106"/>
  <c r="HB45" i="106"/>
  <c r="HB44" i="106"/>
  <c r="HB43" i="106"/>
  <c r="HB42" i="106"/>
  <c r="HB41" i="106"/>
  <c r="HB40" i="106"/>
  <c r="HB39" i="106"/>
  <c r="HB38" i="106"/>
  <c r="HB37" i="106"/>
  <c r="HB36" i="106"/>
  <c r="HB35" i="106"/>
  <c r="HB34" i="106"/>
  <c r="HB33" i="106"/>
  <c r="HB32" i="106"/>
  <c r="HB31" i="106"/>
  <c r="HB30" i="106"/>
  <c r="HB29" i="106"/>
  <c r="HB28" i="106"/>
  <c r="HB27" i="106"/>
  <c r="HB26" i="106"/>
  <c r="HB25" i="106"/>
  <c r="HB24" i="106"/>
  <c r="HB23" i="106"/>
  <c r="HB22" i="106"/>
  <c r="HB21" i="106"/>
  <c r="HB20" i="106"/>
  <c r="HB19" i="106"/>
  <c r="HB18" i="106"/>
  <c r="HB17" i="106"/>
  <c r="HB16" i="106"/>
  <c r="HB15" i="106"/>
  <c r="HB14" i="106"/>
  <c r="HB13" i="106"/>
  <c r="HB12" i="106"/>
  <c r="HB11" i="106"/>
  <c r="HB10" i="106"/>
  <c r="HB9" i="106"/>
  <c r="HB8" i="106"/>
  <c r="HB7" i="106"/>
  <c r="HB6" i="106"/>
  <c r="HB5" i="106"/>
  <c r="HB4" i="106"/>
  <c r="HB3" i="106"/>
  <c r="HB2" i="106"/>
  <c r="HB1" i="106"/>
  <c r="D796" i="108"/>
  <c r="D795" i="108"/>
  <c r="D794" i="108"/>
  <c r="D793" i="108"/>
  <c r="D792" i="108"/>
  <c r="D791" i="108"/>
  <c r="D790" i="108"/>
  <c r="D789" i="108"/>
  <c r="D788" i="108"/>
  <c r="D787" i="108"/>
  <c r="D786" i="108"/>
  <c r="D785" i="108"/>
  <c r="D784" i="108"/>
  <c r="D783" i="108"/>
  <c r="D782" i="108"/>
  <c r="D781" i="108"/>
  <c r="D780" i="108"/>
  <c r="D779" i="108"/>
  <c r="D778" i="108"/>
  <c r="D777" i="108"/>
  <c r="D776" i="108"/>
  <c r="D775" i="108"/>
  <c r="D774" i="108"/>
  <c r="D773" i="108"/>
  <c r="D772" i="108"/>
  <c r="D771" i="108"/>
  <c r="D770" i="108"/>
  <c r="D769" i="108"/>
  <c r="D768" i="108"/>
  <c r="D767" i="108"/>
  <c r="D766" i="108"/>
  <c r="D765" i="108"/>
  <c r="D764" i="108"/>
  <c r="D763" i="108"/>
  <c r="D762" i="108"/>
  <c r="D761" i="108"/>
  <c r="D760" i="108"/>
  <c r="D759" i="108"/>
  <c r="D758" i="108"/>
  <c r="D757" i="108"/>
  <c r="D756" i="108"/>
  <c r="D755" i="108"/>
  <c r="D754" i="108"/>
  <c r="D753" i="108"/>
  <c r="D752" i="108"/>
  <c r="D751" i="108"/>
  <c r="D750" i="108"/>
  <c r="D749" i="108"/>
  <c r="D748" i="108"/>
  <c r="D747" i="108"/>
  <c r="D746" i="108"/>
  <c r="D745" i="108"/>
  <c r="D744" i="108"/>
  <c r="D743" i="108"/>
  <c r="D742" i="108"/>
  <c r="D741" i="108"/>
  <c r="D740" i="108"/>
  <c r="D739" i="108"/>
  <c r="D738" i="108"/>
  <c r="D737" i="108"/>
  <c r="D736" i="108"/>
  <c r="D735" i="108"/>
  <c r="D734" i="108"/>
  <c r="D733" i="108"/>
  <c r="D732" i="108"/>
  <c r="D731" i="108"/>
  <c r="D730" i="108"/>
  <c r="D729" i="108"/>
  <c r="D728" i="108"/>
  <c r="D727" i="108"/>
  <c r="D726" i="108"/>
  <c r="D725" i="108"/>
  <c r="D724" i="108"/>
  <c r="D723" i="108"/>
  <c r="D722" i="108"/>
  <c r="D721" i="108"/>
  <c r="D720" i="108"/>
  <c r="D719" i="108"/>
  <c r="D718" i="108"/>
  <c r="D717" i="108"/>
  <c r="D716" i="108"/>
  <c r="D715" i="108"/>
  <c r="D714" i="108"/>
  <c r="D713" i="108"/>
  <c r="D712" i="108"/>
  <c r="D711" i="108"/>
  <c r="D710" i="108"/>
  <c r="D709" i="108"/>
  <c r="D708" i="108"/>
  <c r="D707" i="108"/>
  <c r="D706" i="108"/>
  <c r="D705" i="108"/>
  <c r="D704" i="108"/>
  <c r="D703" i="108"/>
  <c r="D702" i="108"/>
  <c r="D701" i="108"/>
  <c r="D700" i="108"/>
  <c r="D699" i="108"/>
  <c r="D698" i="108"/>
  <c r="D697" i="108"/>
  <c r="D696" i="108"/>
  <c r="D695" i="108"/>
  <c r="D694" i="108"/>
  <c r="D693" i="108"/>
  <c r="D692" i="108"/>
  <c r="D691" i="108"/>
  <c r="D690" i="108"/>
  <c r="D689" i="108"/>
  <c r="D688" i="108"/>
  <c r="D687" i="108"/>
  <c r="D686" i="108"/>
  <c r="D685" i="108"/>
  <c r="D684" i="108"/>
  <c r="D683" i="108"/>
  <c r="D682" i="108"/>
  <c r="D681" i="108"/>
  <c r="D680" i="108"/>
  <c r="D679" i="108"/>
  <c r="D678" i="108"/>
  <c r="D677" i="108"/>
  <c r="D676" i="108"/>
  <c r="D675" i="108"/>
  <c r="D674" i="108"/>
  <c r="D673" i="108"/>
  <c r="D672" i="108"/>
  <c r="D671" i="108"/>
  <c r="D670" i="108"/>
  <c r="D669" i="108"/>
  <c r="D668" i="108"/>
  <c r="D667" i="108"/>
  <c r="D666" i="108"/>
  <c r="D665" i="108"/>
  <c r="D664" i="108"/>
  <c r="D663" i="108"/>
  <c r="D662" i="108"/>
  <c r="D661" i="108"/>
  <c r="D660" i="108"/>
  <c r="D659" i="108"/>
  <c r="D658" i="108"/>
  <c r="D657" i="108"/>
  <c r="D656" i="108"/>
  <c r="D655" i="108"/>
  <c r="D654" i="108"/>
  <c r="D653" i="108"/>
  <c r="D652" i="108"/>
  <c r="D651" i="108"/>
  <c r="D650" i="108"/>
  <c r="D649" i="108"/>
  <c r="D648" i="108"/>
  <c r="D647" i="108"/>
  <c r="D646" i="108"/>
  <c r="D645" i="108"/>
  <c r="D644" i="108"/>
  <c r="D643" i="108"/>
  <c r="D642" i="108"/>
  <c r="D641" i="108"/>
  <c r="D640" i="108"/>
  <c r="D639" i="108"/>
  <c r="D638" i="108"/>
  <c r="D637" i="108"/>
  <c r="D636" i="108"/>
  <c r="D635" i="108"/>
  <c r="D634" i="108"/>
  <c r="D633" i="108"/>
  <c r="D632" i="108"/>
  <c r="D631" i="108"/>
  <c r="D630" i="108"/>
  <c r="D629" i="108"/>
  <c r="D628" i="108"/>
  <c r="D627" i="108"/>
  <c r="D626" i="108"/>
  <c r="D625" i="108"/>
  <c r="D624" i="108"/>
  <c r="D623" i="108"/>
  <c r="D622" i="108"/>
  <c r="D621" i="108"/>
  <c r="D620" i="108"/>
  <c r="D619" i="108"/>
  <c r="D618" i="108"/>
  <c r="D617" i="108"/>
  <c r="D616" i="108"/>
  <c r="D615" i="108"/>
  <c r="D614" i="108"/>
  <c r="D613" i="108"/>
  <c r="D612" i="108"/>
  <c r="D611" i="108"/>
  <c r="D610" i="108"/>
  <c r="D609" i="108"/>
  <c r="D608" i="108"/>
  <c r="D607" i="108"/>
  <c r="D606" i="108"/>
  <c r="D605" i="108"/>
  <c r="D604" i="108"/>
  <c r="D603" i="108"/>
  <c r="D602" i="108"/>
  <c r="D601" i="108"/>
  <c r="D600" i="108"/>
  <c r="D599" i="108"/>
  <c r="D598" i="108"/>
  <c r="D597" i="108"/>
  <c r="D596" i="108"/>
  <c r="D595" i="108"/>
  <c r="D594" i="108"/>
  <c r="D593" i="108"/>
  <c r="D592" i="108"/>
  <c r="D591" i="108"/>
  <c r="D590" i="108"/>
  <c r="D589" i="108"/>
  <c r="D588" i="108"/>
  <c r="D587" i="108"/>
  <c r="D586" i="108"/>
  <c r="D585" i="108"/>
  <c r="D584" i="108"/>
  <c r="D583" i="108"/>
  <c r="D582" i="108"/>
  <c r="D581" i="108"/>
  <c r="D580" i="108"/>
  <c r="D579" i="108"/>
  <c r="D578" i="108"/>
  <c r="D577" i="108"/>
  <c r="D576" i="108"/>
  <c r="D575" i="108"/>
  <c r="D574" i="108"/>
  <c r="D573" i="108"/>
  <c r="D572" i="108"/>
  <c r="D571" i="108"/>
  <c r="D570" i="108"/>
  <c r="D569" i="108"/>
  <c r="D568" i="108"/>
  <c r="D567" i="108"/>
  <c r="D566" i="108"/>
  <c r="D565" i="108"/>
  <c r="D564" i="108"/>
  <c r="D563" i="108"/>
  <c r="D562" i="108"/>
  <c r="D561" i="108"/>
  <c r="D560" i="108"/>
  <c r="D559" i="108"/>
  <c r="D558" i="108"/>
  <c r="D557" i="108"/>
  <c r="D556" i="108"/>
  <c r="D555" i="108"/>
  <c r="D554" i="108"/>
  <c r="D553" i="108"/>
  <c r="D552" i="108"/>
  <c r="D551" i="108"/>
  <c r="D550" i="108"/>
  <c r="D549" i="108"/>
  <c r="D548" i="108"/>
  <c r="D547" i="108"/>
  <c r="D546" i="108"/>
  <c r="D545" i="108"/>
  <c r="D544" i="108"/>
  <c r="D543" i="108"/>
  <c r="D542" i="108"/>
  <c r="D541" i="108"/>
  <c r="D540" i="108"/>
  <c r="D539" i="108"/>
  <c r="D538" i="108"/>
  <c r="D537" i="108"/>
  <c r="D536" i="108"/>
  <c r="D535" i="108"/>
  <c r="D534" i="108"/>
  <c r="D533" i="108"/>
  <c r="D532" i="108"/>
  <c r="D531" i="108"/>
  <c r="D530" i="108"/>
  <c r="D529" i="108"/>
  <c r="D528" i="108"/>
  <c r="D527" i="108"/>
  <c r="D526" i="108"/>
  <c r="D525" i="108"/>
  <c r="D524" i="108"/>
  <c r="D523" i="108"/>
  <c r="D522" i="108"/>
  <c r="D521" i="108"/>
  <c r="D520" i="108"/>
  <c r="D519" i="108"/>
  <c r="D518" i="108"/>
  <c r="D517" i="108"/>
  <c r="D516" i="108"/>
  <c r="D515" i="108"/>
  <c r="D514" i="108"/>
  <c r="D513" i="108"/>
  <c r="D512" i="108"/>
  <c r="D511" i="108"/>
  <c r="D510" i="108"/>
  <c r="D509" i="108"/>
  <c r="D508" i="108"/>
  <c r="D507" i="108"/>
  <c r="D506" i="108"/>
  <c r="D505" i="108"/>
  <c r="D504" i="108"/>
  <c r="D503" i="108"/>
  <c r="D502" i="108"/>
  <c r="D501" i="108"/>
  <c r="D500" i="108"/>
  <c r="D499" i="108"/>
  <c r="D498" i="108"/>
  <c r="D497" i="108"/>
  <c r="D496" i="108"/>
  <c r="D495" i="108"/>
  <c r="D494" i="108"/>
  <c r="D493" i="108"/>
  <c r="D492" i="108"/>
  <c r="D491" i="108"/>
  <c r="D490" i="108"/>
  <c r="D489" i="108"/>
  <c r="D488" i="108"/>
  <c r="D487" i="108"/>
  <c r="D486" i="108"/>
  <c r="D485" i="108"/>
  <c r="D484" i="108"/>
  <c r="D483" i="108"/>
  <c r="D482" i="108"/>
  <c r="D481" i="108"/>
  <c r="D480" i="108"/>
  <c r="D479" i="108"/>
  <c r="D478" i="108"/>
  <c r="D477" i="108"/>
  <c r="D476" i="108"/>
  <c r="D475" i="108"/>
  <c r="D474" i="108"/>
  <c r="D473" i="108"/>
  <c r="D472" i="108"/>
  <c r="D471" i="108"/>
  <c r="D470" i="108"/>
  <c r="D469" i="108"/>
  <c r="D468" i="108"/>
  <c r="D467" i="108"/>
  <c r="D466" i="108"/>
  <c r="D465" i="108"/>
  <c r="D464" i="108"/>
  <c r="D463" i="108"/>
  <c r="D462" i="108"/>
  <c r="D461" i="108"/>
  <c r="D460" i="108"/>
  <c r="D459" i="108"/>
  <c r="D458" i="108"/>
  <c r="D457" i="108"/>
  <c r="D456" i="108"/>
  <c r="D455" i="108"/>
  <c r="D454" i="108"/>
  <c r="D453" i="108"/>
  <c r="D452" i="108"/>
  <c r="D451" i="108"/>
  <c r="D450" i="108"/>
  <c r="D449" i="108"/>
  <c r="D448" i="108"/>
  <c r="D447" i="108"/>
  <c r="D446" i="108"/>
  <c r="D445" i="108"/>
  <c r="D444" i="108"/>
  <c r="D443" i="108"/>
  <c r="D442" i="108"/>
  <c r="D441" i="108"/>
  <c r="D440" i="108"/>
  <c r="D439" i="108"/>
  <c r="D438" i="108"/>
  <c r="D437" i="108"/>
  <c r="D436" i="108"/>
  <c r="D435" i="108"/>
  <c r="D434" i="108"/>
  <c r="D433" i="108"/>
  <c r="D432" i="108"/>
  <c r="D431" i="108"/>
  <c r="D430" i="108"/>
  <c r="D429" i="108"/>
  <c r="D428" i="108"/>
  <c r="D427" i="108"/>
  <c r="D426" i="108"/>
  <c r="D425" i="108"/>
  <c r="D424" i="108"/>
  <c r="D423" i="108"/>
  <c r="D422" i="108"/>
  <c r="D421" i="108"/>
  <c r="D420" i="108"/>
  <c r="D419" i="108"/>
  <c r="D418" i="108"/>
  <c r="D417" i="108"/>
  <c r="D416" i="108"/>
  <c r="D415" i="108"/>
  <c r="D414" i="108"/>
  <c r="D413" i="108"/>
  <c r="D412" i="108"/>
  <c r="D411" i="108"/>
  <c r="D410" i="108"/>
  <c r="D409" i="108"/>
  <c r="D408" i="108"/>
  <c r="D407" i="108"/>
  <c r="D406" i="108"/>
  <c r="D405" i="108"/>
  <c r="D404" i="108"/>
  <c r="D403" i="108"/>
  <c r="D402" i="108"/>
  <c r="D401" i="108"/>
  <c r="D400" i="108"/>
  <c r="D399" i="108"/>
  <c r="D398" i="108"/>
  <c r="D397" i="108"/>
  <c r="D396" i="108"/>
  <c r="D395" i="108"/>
  <c r="D394" i="108"/>
  <c r="D393" i="108"/>
  <c r="D392" i="108"/>
  <c r="D391" i="108"/>
  <c r="D390" i="108"/>
  <c r="D389" i="108"/>
  <c r="D388" i="108"/>
  <c r="D387" i="108"/>
  <c r="D386" i="108"/>
  <c r="D385" i="108"/>
  <c r="D384" i="108"/>
  <c r="D383" i="108"/>
  <c r="D382" i="108"/>
  <c r="D381" i="108"/>
  <c r="D380" i="108"/>
  <c r="D379" i="108"/>
  <c r="D378" i="108"/>
  <c r="D377" i="108"/>
  <c r="D376" i="108"/>
  <c r="D375" i="108"/>
  <c r="D374" i="108"/>
  <c r="D373" i="108"/>
  <c r="D372" i="108"/>
  <c r="D371" i="108"/>
  <c r="D370" i="108"/>
  <c r="D369" i="108"/>
  <c r="D368" i="108"/>
  <c r="D367" i="108"/>
  <c r="D366" i="108"/>
  <c r="D365" i="108"/>
  <c r="D364" i="108"/>
  <c r="D363" i="108"/>
  <c r="D362" i="108"/>
  <c r="D361" i="108"/>
  <c r="D360" i="108"/>
  <c r="D359" i="108"/>
  <c r="D358" i="108"/>
  <c r="D357" i="108"/>
  <c r="D356" i="108"/>
  <c r="D355" i="108"/>
  <c r="D354" i="108"/>
  <c r="D353" i="108"/>
  <c r="D352" i="108"/>
  <c r="D351" i="108"/>
  <c r="D350" i="108"/>
  <c r="D349" i="108"/>
  <c r="D348" i="108"/>
  <c r="D347" i="108"/>
  <c r="D346" i="108"/>
  <c r="D345" i="108"/>
  <c r="D344" i="108"/>
  <c r="D343" i="108"/>
  <c r="D342" i="108"/>
  <c r="D341" i="108"/>
  <c r="D340" i="108"/>
  <c r="D339" i="108"/>
  <c r="D338" i="108"/>
  <c r="D337" i="108"/>
  <c r="D336" i="108"/>
  <c r="D335" i="108"/>
  <c r="D334" i="108"/>
  <c r="D333" i="108"/>
  <c r="D332" i="108"/>
  <c r="D331" i="108"/>
  <c r="D330" i="108"/>
  <c r="D329" i="108"/>
  <c r="D328" i="108"/>
  <c r="D327" i="108"/>
  <c r="D326" i="108"/>
  <c r="D325" i="108"/>
  <c r="D324" i="108"/>
  <c r="D323" i="108"/>
  <c r="D322" i="108"/>
  <c r="D321" i="108"/>
  <c r="D320" i="108"/>
  <c r="D319" i="108"/>
  <c r="D318" i="108"/>
  <c r="D317" i="108"/>
  <c r="D316" i="108"/>
  <c r="D315" i="108"/>
  <c r="D314" i="108"/>
  <c r="D313" i="108"/>
  <c r="D312" i="108"/>
  <c r="D311" i="108"/>
  <c r="D310" i="108"/>
  <c r="D309" i="108"/>
  <c r="D308" i="108"/>
  <c r="D307" i="108"/>
  <c r="D306" i="108"/>
  <c r="D305" i="108"/>
  <c r="D304" i="108"/>
  <c r="D303" i="108"/>
  <c r="D302" i="108"/>
  <c r="D301" i="108"/>
  <c r="D300" i="108"/>
  <c r="D299" i="108"/>
  <c r="D298" i="108"/>
  <c r="D297" i="108"/>
  <c r="D296" i="108"/>
  <c r="D295" i="108"/>
  <c r="D294" i="108"/>
  <c r="D293" i="108"/>
  <c r="D292" i="108"/>
  <c r="D291" i="108"/>
  <c r="D290" i="108"/>
  <c r="D289" i="108"/>
  <c r="D288" i="108"/>
  <c r="D287" i="108"/>
  <c r="D286" i="108"/>
  <c r="D285" i="108"/>
  <c r="D284" i="108"/>
  <c r="D283" i="108"/>
  <c r="D282" i="108"/>
  <c r="D281" i="108"/>
  <c r="D280" i="108"/>
  <c r="D279" i="108"/>
  <c r="D278" i="108"/>
  <c r="D277" i="108"/>
  <c r="D276" i="108"/>
  <c r="D275" i="108"/>
  <c r="D274" i="108"/>
  <c r="D273" i="108"/>
  <c r="D272" i="108"/>
  <c r="D271" i="108"/>
  <c r="D270" i="108"/>
  <c r="D269" i="108"/>
  <c r="D268" i="108"/>
  <c r="D267" i="108"/>
  <c r="D266" i="108"/>
  <c r="D265" i="108"/>
  <c r="D264" i="108"/>
  <c r="D263" i="108"/>
  <c r="D262" i="108"/>
  <c r="D261" i="108"/>
  <c r="D260" i="108"/>
  <c r="D259" i="108"/>
  <c r="D258" i="108"/>
  <c r="D257" i="108"/>
  <c r="D256" i="108"/>
  <c r="D255" i="108"/>
  <c r="D254" i="108"/>
  <c r="D253" i="108"/>
  <c r="D252" i="108"/>
  <c r="D251" i="108"/>
  <c r="D250" i="108"/>
  <c r="D249" i="108"/>
  <c r="D248" i="108"/>
  <c r="D247" i="108"/>
  <c r="D246" i="108"/>
  <c r="D245" i="108"/>
  <c r="D244" i="108"/>
  <c r="D243" i="108"/>
  <c r="D242" i="108"/>
  <c r="D241" i="108"/>
  <c r="D240" i="108"/>
  <c r="D239" i="108"/>
  <c r="D238" i="108"/>
  <c r="D237" i="108"/>
  <c r="D236" i="108"/>
  <c r="D235" i="108"/>
  <c r="D234" i="108"/>
  <c r="D233" i="108"/>
  <c r="D232" i="108"/>
  <c r="D231" i="108"/>
  <c r="D230" i="108"/>
  <c r="D229" i="108"/>
  <c r="D228" i="108"/>
  <c r="D227" i="108"/>
  <c r="D226" i="108"/>
  <c r="D225" i="108"/>
  <c r="D224" i="108"/>
  <c r="D223" i="108"/>
  <c r="D222" i="108"/>
  <c r="D221" i="108"/>
  <c r="D220" i="108"/>
  <c r="D219" i="108"/>
  <c r="D218" i="108"/>
  <c r="D217" i="108"/>
  <c r="D216" i="108"/>
  <c r="D215" i="108"/>
  <c r="D214" i="108"/>
  <c r="D213" i="108"/>
  <c r="D212" i="108"/>
  <c r="D211" i="108"/>
  <c r="D210" i="108"/>
  <c r="D209" i="108"/>
  <c r="D208" i="108"/>
  <c r="D207" i="108"/>
  <c r="D206" i="108"/>
  <c r="D205" i="108"/>
  <c r="D204" i="108"/>
  <c r="D203" i="108"/>
  <c r="D202" i="108"/>
  <c r="D201" i="108"/>
  <c r="D200" i="108"/>
  <c r="D199" i="108"/>
  <c r="D198" i="108"/>
  <c r="D197" i="108"/>
  <c r="D196" i="108"/>
  <c r="D195" i="108"/>
  <c r="D194" i="108"/>
  <c r="D193" i="108"/>
  <c r="D192" i="108"/>
  <c r="D191" i="108"/>
  <c r="D190" i="108"/>
  <c r="D189" i="108"/>
  <c r="D188" i="108"/>
  <c r="D187" i="108"/>
  <c r="D186" i="108"/>
  <c r="D185" i="108"/>
  <c r="D184" i="108"/>
  <c r="D183" i="108"/>
  <c r="D182" i="108"/>
  <c r="D181" i="108"/>
  <c r="D180" i="108"/>
  <c r="D179" i="108"/>
  <c r="D178" i="108"/>
  <c r="D177" i="108"/>
  <c r="D176" i="108"/>
  <c r="D175" i="108"/>
  <c r="D174" i="108"/>
  <c r="D173" i="108"/>
  <c r="D172" i="108"/>
  <c r="D171" i="108"/>
  <c r="D170" i="108"/>
  <c r="D169" i="108"/>
  <c r="D168" i="108"/>
  <c r="D167" i="108"/>
  <c r="D166" i="108"/>
  <c r="D165" i="108"/>
  <c r="D164" i="108"/>
  <c r="D163" i="108"/>
  <c r="D162" i="108"/>
  <c r="D161" i="108"/>
  <c r="D160" i="108"/>
  <c r="D159" i="108"/>
  <c r="D158" i="108"/>
  <c r="D157" i="108"/>
  <c r="D156" i="108"/>
  <c r="D155" i="108"/>
  <c r="D154" i="108"/>
  <c r="D153" i="108"/>
  <c r="D152" i="108"/>
  <c r="D151" i="108"/>
  <c r="D150" i="108"/>
  <c r="D149" i="108"/>
  <c r="D148" i="108"/>
  <c r="D147" i="108"/>
  <c r="D146" i="108"/>
  <c r="D145" i="108"/>
  <c r="D144" i="108"/>
  <c r="D143" i="108"/>
  <c r="D142" i="108"/>
  <c r="D141" i="108"/>
  <c r="D140" i="108"/>
  <c r="D139" i="108"/>
  <c r="D138" i="108"/>
  <c r="D137" i="108"/>
  <c r="D136" i="108"/>
  <c r="D135" i="108"/>
  <c r="D134" i="108"/>
  <c r="D133" i="108"/>
  <c r="D132" i="108"/>
  <c r="D131" i="108"/>
  <c r="D130" i="108"/>
  <c r="D129" i="108"/>
  <c r="D128" i="108"/>
  <c r="D127" i="108"/>
  <c r="D126" i="108"/>
  <c r="D125" i="108"/>
  <c r="D124" i="108"/>
  <c r="D123" i="108"/>
  <c r="D122" i="108"/>
  <c r="D121" i="108"/>
  <c r="D120" i="108"/>
  <c r="D119" i="108"/>
  <c r="D118" i="108"/>
  <c r="D117" i="108"/>
  <c r="D116" i="108"/>
  <c r="D115" i="108"/>
  <c r="D114" i="108"/>
  <c r="D113" i="108"/>
  <c r="D112" i="108"/>
  <c r="D111" i="108"/>
  <c r="D110" i="108"/>
  <c r="D109" i="108"/>
  <c r="D108" i="108"/>
  <c r="D107" i="108"/>
  <c r="D106" i="108"/>
  <c r="D105" i="108"/>
  <c r="D104" i="108"/>
  <c r="D103" i="108"/>
  <c r="D102" i="108"/>
  <c r="D101" i="108"/>
  <c r="D100" i="108"/>
  <c r="D99" i="108"/>
  <c r="D98" i="108"/>
  <c r="D97" i="108"/>
  <c r="D96" i="108"/>
  <c r="D95" i="108"/>
  <c r="D94" i="108"/>
  <c r="D93" i="108"/>
  <c r="D92" i="108"/>
  <c r="D91" i="108"/>
  <c r="D90" i="108"/>
  <c r="D89" i="108"/>
  <c r="D88" i="108"/>
  <c r="D87" i="108"/>
  <c r="D86" i="108"/>
  <c r="D85" i="108"/>
  <c r="D84" i="108"/>
  <c r="D83" i="108"/>
  <c r="D82" i="108"/>
  <c r="D81" i="108"/>
  <c r="D80" i="108"/>
  <c r="D79" i="108"/>
  <c r="D78" i="108"/>
  <c r="D77" i="108"/>
  <c r="D76" i="108"/>
  <c r="D75" i="108"/>
  <c r="D74" i="108"/>
  <c r="D73" i="108"/>
  <c r="D72" i="108"/>
  <c r="D71" i="108"/>
  <c r="D70" i="108"/>
  <c r="D69" i="108"/>
  <c r="D68" i="108"/>
  <c r="D67" i="108"/>
  <c r="D66" i="108"/>
  <c r="D65" i="108"/>
  <c r="D64" i="108"/>
  <c r="D63" i="108"/>
  <c r="D62" i="108"/>
  <c r="D61" i="108"/>
  <c r="D60" i="108"/>
  <c r="D59" i="108"/>
  <c r="D58" i="108"/>
  <c r="D57" i="108"/>
  <c r="D56" i="108"/>
  <c r="D55" i="108"/>
  <c r="D54" i="108"/>
  <c r="D53" i="108"/>
  <c r="D52" i="108"/>
  <c r="D51" i="108"/>
  <c r="D50" i="108"/>
  <c r="D49" i="108"/>
  <c r="D48" i="108"/>
  <c r="D47" i="108"/>
  <c r="D46" i="108"/>
  <c r="D45" i="108"/>
  <c r="D44" i="108"/>
  <c r="D43" i="108"/>
  <c r="D42" i="108"/>
  <c r="D41" i="108"/>
  <c r="D40" i="108"/>
  <c r="D39" i="108"/>
  <c r="D38" i="108"/>
  <c r="D37" i="108"/>
  <c r="D36" i="108"/>
  <c r="D35" i="108"/>
  <c r="D34" i="108"/>
  <c r="D33" i="108"/>
  <c r="D32" i="108"/>
  <c r="D31" i="108"/>
  <c r="D30" i="108"/>
  <c r="D29" i="108"/>
  <c r="D28" i="108"/>
  <c r="D27" i="108"/>
  <c r="D26" i="108"/>
  <c r="D25" i="108"/>
  <c r="D24" i="108"/>
  <c r="D23" i="108"/>
  <c r="D22" i="108"/>
  <c r="D21" i="108"/>
  <c r="D20" i="108"/>
  <c r="D19" i="108"/>
  <c r="D18" i="108"/>
  <c r="D17" i="108"/>
  <c r="D16" i="108"/>
  <c r="D15" i="108"/>
  <c r="D14" i="108"/>
  <c r="D13" i="108"/>
  <c r="D12" i="108"/>
  <c r="D11" i="108"/>
  <c r="D10" i="108"/>
  <c r="D9" i="108"/>
  <c r="D8" i="108"/>
  <c r="D1190" i="107"/>
  <c r="D1189" i="107"/>
  <c r="D1188" i="107"/>
  <c r="D1187" i="107"/>
  <c r="D1186" i="107"/>
  <c r="D1185" i="107"/>
  <c r="D1184" i="107"/>
  <c r="D1183" i="107"/>
  <c r="D1182" i="107"/>
  <c r="D1181" i="107"/>
  <c r="D1180" i="107"/>
  <c r="D1179" i="107"/>
  <c r="D1178" i="107"/>
  <c r="D1177" i="107"/>
  <c r="D1176" i="107"/>
  <c r="D1175" i="107"/>
  <c r="D1174" i="107"/>
  <c r="D1173" i="107"/>
  <c r="D1172" i="107"/>
  <c r="D1171" i="107"/>
  <c r="D1170" i="107"/>
  <c r="D1169" i="107"/>
  <c r="D1168" i="107"/>
  <c r="D1167" i="107"/>
  <c r="D1166" i="107"/>
  <c r="D1165" i="107"/>
  <c r="D1164" i="107"/>
  <c r="D1163" i="107"/>
  <c r="D1162" i="107"/>
  <c r="D1161" i="107"/>
  <c r="D1160" i="107"/>
  <c r="D1159" i="107"/>
  <c r="D1158" i="107"/>
  <c r="D1157" i="107"/>
  <c r="D1156" i="107"/>
  <c r="D1155" i="107"/>
  <c r="D1154" i="107"/>
  <c r="D1153" i="107"/>
  <c r="D1152" i="107"/>
  <c r="D1151" i="107"/>
  <c r="D1150" i="107"/>
  <c r="D1149" i="107"/>
  <c r="D1148" i="107"/>
  <c r="D1147" i="107"/>
  <c r="D1146" i="107"/>
  <c r="D1145" i="107"/>
  <c r="D1144" i="107"/>
  <c r="D1143" i="107"/>
  <c r="D1142" i="107"/>
  <c r="D1141" i="107"/>
  <c r="D1140" i="107"/>
  <c r="D1139" i="107"/>
  <c r="D1138" i="107"/>
  <c r="D1137" i="107"/>
  <c r="D1136" i="107"/>
  <c r="D1135" i="107"/>
  <c r="D1134" i="107"/>
  <c r="D1133" i="107"/>
  <c r="D1132" i="107"/>
  <c r="D1131" i="107"/>
  <c r="D1130" i="107"/>
  <c r="D1129" i="107"/>
  <c r="D1128" i="107"/>
  <c r="D1127" i="107"/>
  <c r="D1126" i="107"/>
  <c r="D1125" i="107"/>
  <c r="D1124" i="107"/>
  <c r="D1123" i="107"/>
  <c r="D1122" i="107"/>
  <c r="D1121" i="107"/>
  <c r="D1120" i="107"/>
  <c r="D1119" i="107"/>
  <c r="D1118" i="107"/>
  <c r="D1117" i="107"/>
  <c r="D1116" i="107"/>
  <c r="D1115" i="107"/>
  <c r="D1114" i="107"/>
  <c r="D1113" i="107"/>
  <c r="D1112" i="107"/>
  <c r="D1111" i="107"/>
  <c r="D1110" i="107"/>
  <c r="D1109" i="107"/>
  <c r="D1108" i="107"/>
  <c r="D1107" i="107"/>
  <c r="D1106" i="107"/>
  <c r="D1105" i="107"/>
  <c r="D1104" i="107"/>
  <c r="D1103" i="107"/>
  <c r="D1102" i="107"/>
  <c r="D1101" i="107"/>
  <c r="D1100" i="107"/>
  <c r="D1099" i="107"/>
  <c r="D1098" i="107"/>
  <c r="D1097" i="107"/>
  <c r="D1096" i="107"/>
  <c r="D1095" i="107"/>
  <c r="D1094" i="107"/>
  <c r="D1093" i="107"/>
  <c r="D1092" i="107"/>
  <c r="D1091" i="107"/>
  <c r="D1090" i="107"/>
  <c r="D1089" i="107"/>
  <c r="D1088" i="107"/>
  <c r="D1087" i="107"/>
  <c r="D1086" i="107"/>
  <c r="D1085" i="107"/>
  <c r="D1084" i="107"/>
  <c r="D1083" i="107"/>
  <c r="D1082" i="107"/>
  <c r="D1081" i="107"/>
  <c r="D1080" i="107"/>
  <c r="D1079" i="107"/>
  <c r="D1078" i="107"/>
  <c r="D1077" i="107"/>
  <c r="D1076" i="107"/>
  <c r="D1075" i="107"/>
  <c r="D1074" i="107"/>
  <c r="D1073" i="107"/>
  <c r="D1072" i="107"/>
  <c r="D1071" i="107"/>
  <c r="D1070" i="107"/>
  <c r="D1069" i="107"/>
  <c r="D1068" i="107"/>
  <c r="D1067" i="107"/>
  <c r="D1066" i="107"/>
  <c r="D1065" i="107"/>
  <c r="D1064" i="107"/>
  <c r="D1063" i="107"/>
  <c r="D1062" i="107"/>
  <c r="D1061" i="107"/>
  <c r="D1060" i="107"/>
  <c r="D1059" i="107"/>
  <c r="D1058" i="107"/>
  <c r="D1057" i="107"/>
  <c r="D1056" i="107"/>
  <c r="D1055" i="107"/>
  <c r="D1054" i="107"/>
  <c r="D1053" i="107"/>
  <c r="D1052" i="107"/>
  <c r="D1051" i="107"/>
  <c r="D1050" i="107"/>
  <c r="D1049" i="107"/>
  <c r="D1048" i="107"/>
  <c r="D1047" i="107"/>
  <c r="D1046" i="107"/>
  <c r="D1045" i="107"/>
  <c r="D1044" i="107"/>
  <c r="D1043" i="107"/>
  <c r="D1042" i="107"/>
  <c r="D1041" i="107"/>
  <c r="D1040" i="107"/>
  <c r="D1039" i="107"/>
  <c r="D1038" i="107"/>
  <c r="D1037" i="107"/>
  <c r="D1036" i="107"/>
  <c r="D1035" i="107"/>
  <c r="D1034" i="107"/>
  <c r="D1033" i="107"/>
  <c r="D1032" i="107"/>
  <c r="D1031" i="107"/>
  <c r="D1030" i="107"/>
  <c r="D1029" i="107"/>
  <c r="D1028" i="107"/>
  <c r="D1027" i="107"/>
  <c r="D1026" i="107"/>
  <c r="D1025" i="107"/>
  <c r="D1024" i="107"/>
  <c r="D1023" i="107"/>
  <c r="D1022" i="107"/>
  <c r="D1021" i="107"/>
  <c r="D1020" i="107"/>
  <c r="D1019" i="107"/>
  <c r="D1018" i="107"/>
  <c r="D1017" i="107"/>
  <c r="D1016" i="107"/>
  <c r="D1015" i="107"/>
  <c r="D1014" i="107"/>
  <c r="D1013" i="107"/>
  <c r="D1012" i="107"/>
  <c r="D1011" i="107"/>
  <c r="D1010" i="107"/>
  <c r="D1009" i="107"/>
  <c r="D1008" i="107"/>
  <c r="D1007" i="107"/>
  <c r="D1006" i="107"/>
  <c r="D1005" i="107"/>
  <c r="D1004" i="107"/>
  <c r="D1003" i="107"/>
  <c r="D1002" i="107"/>
  <c r="D1001" i="107"/>
  <c r="D1000" i="107"/>
  <c r="D999" i="107"/>
  <c r="D998" i="107"/>
  <c r="D997" i="107"/>
  <c r="D996" i="107"/>
  <c r="D995" i="107"/>
  <c r="D994" i="107"/>
  <c r="D993" i="107"/>
  <c r="D992" i="107"/>
  <c r="D991" i="107"/>
  <c r="D990" i="107"/>
  <c r="D989" i="107"/>
  <c r="D988" i="107"/>
  <c r="D987" i="107"/>
  <c r="D986" i="107"/>
  <c r="D985" i="107"/>
  <c r="D984" i="107"/>
  <c r="D983" i="107"/>
  <c r="D982" i="107"/>
  <c r="D981" i="107"/>
  <c r="D980" i="107"/>
  <c r="D979" i="107"/>
  <c r="D978" i="107"/>
  <c r="D977" i="107"/>
  <c r="D976" i="107"/>
  <c r="D975" i="107"/>
  <c r="D974" i="107"/>
  <c r="D973" i="107"/>
  <c r="D972" i="107"/>
  <c r="D971" i="107"/>
  <c r="D970" i="107"/>
  <c r="D969" i="107"/>
  <c r="D968" i="107"/>
  <c r="D967" i="107"/>
  <c r="D966" i="107"/>
  <c r="D965" i="107"/>
  <c r="D964" i="107"/>
  <c r="D963" i="107"/>
  <c r="D962" i="107"/>
  <c r="D961" i="107"/>
  <c r="D960" i="107"/>
  <c r="D959" i="107"/>
  <c r="D958" i="107"/>
  <c r="D957" i="107"/>
  <c r="D956" i="107"/>
  <c r="D955" i="107"/>
  <c r="D954" i="107"/>
  <c r="D953" i="107"/>
  <c r="D952" i="107"/>
  <c r="D951" i="107"/>
  <c r="D950" i="107"/>
  <c r="D949" i="107"/>
  <c r="D948" i="107"/>
  <c r="D947" i="107"/>
  <c r="D946" i="107"/>
  <c r="D945" i="107"/>
  <c r="D944" i="107"/>
  <c r="D943" i="107"/>
  <c r="D942" i="107"/>
  <c r="D941" i="107"/>
  <c r="D940" i="107"/>
  <c r="D939" i="107"/>
  <c r="D938" i="107"/>
  <c r="D937" i="107"/>
  <c r="D936" i="107"/>
  <c r="D935" i="107"/>
  <c r="D934" i="107"/>
  <c r="D933" i="107"/>
  <c r="D932" i="107"/>
  <c r="D931" i="107"/>
  <c r="D930" i="107"/>
  <c r="D929" i="107"/>
  <c r="D928" i="107"/>
  <c r="D927" i="107"/>
  <c r="D926" i="107"/>
  <c r="D925" i="107"/>
  <c r="D924" i="107"/>
  <c r="D923" i="107"/>
  <c r="D922" i="107"/>
  <c r="D921" i="107"/>
  <c r="D920" i="107"/>
  <c r="D919" i="107"/>
  <c r="D918" i="107"/>
  <c r="D917" i="107"/>
  <c r="D916" i="107"/>
  <c r="D915" i="107"/>
  <c r="D914" i="107"/>
  <c r="D913" i="107"/>
  <c r="D912" i="107"/>
  <c r="D911" i="107"/>
  <c r="D910" i="107"/>
  <c r="D909" i="107"/>
  <c r="D908" i="107"/>
  <c r="D907" i="107"/>
  <c r="D906" i="107"/>
  <c r="D905" i="107"/>
  <c r="D904" i="107"/>
  <c r="D903" i="107"/>
  <c r="D902" i="107"/>
  <c r="D901" i="107"/>
  <c r="D900" i="107"/>
  <c r="D899" i="107"/>
  <c r="D898" i="107"/>
  <c r="D897" i="107"/>
  <c r="D896" i="107"/>
  <c r="D895" i="107"/>
  <c r="D894" i="107"/>
  <c r="D893" i="107"/>
  <c r="D892" i="107"/>
  <c r="D891" i="107"/>
  <c r="D890" i="107"/>
  <c r="D889" i="107"/>
  <c r="D888" i="107"/>
  <c r="D887" i="107"/>
  <c r="D886" i="107"/>
  <c r="D885" i="107"/>
  <c r="D884" i="107"/>
  <c r="D883" i="107"/>
  <c r="D882" i="107"/>
  <c r="D881" i="107"/>
  <c r="D880" i="107"/>
  <c r="D879" i="107"/>
  <c r="D878" i="107"/>
  <c r="D877" i="107"/>
  <c r="D876" i="107"/>
  <c r="D875" i="107"/>
  <c r="D874" i="107"/>
  <c r="D873" i="107"/>
  <c r="D872" i="107"/>
  <c r="D871" i="107"/>
  <c r="D870" i="107"/>
  <c r="D869" i="107"/>
  <c r="D868" i="107"/>
  <c r="D867" i="107"/>
  <c r="D866" i="107"/>
  <c r="D865" i="107"/>
  <c r="D864" i="107"/>
  <c r="D863" i="107"/>
  <c r="D862" i="107"/>
  <c r="D861" i="107"/>
  <c r="D860" i="107"/>
  <c r="D859" i="107"/>
  <c r="D858" i="107"/>
  <c r="D857" i="107"/>
  <c r="D856" i="107"/>
  <c r="D855" i="107"/>
  <c r="D854" i="107"/>
  <c r="D853" i="107"/>
  <c r="D852" i="107"/>
  <c r="D851" i="107"/>
  <c r="D850" i="107"/>
  <c r="D849" i="107"/>
  <c r="D848" i="107"/>
  <c r="D847" i="107"/>
  <c r="D846" i="107"/>
  <c r="D845" i="107"/>
  <c r="D844" i="107"/>
  <c r="D843" i="107"/>
  <c r="D842" i="107"/>
  <c r="D841" i="107"/>
  <c r="D840" i="107"/>
  <c r="D839" i="107"/>
  <c r="D838" i="107"/>
  <c r="D837" i="107"/>
  <c r="D836" i="107"/>
  <c r="D835" i="107"/>
  <c r="D834" i="107"/>
  <c r="D833" i="107"/>
  <c r="D832" i="107"/>
  <c r="D831" i="107"/>
  <c r="D830" i="107"/>
  <c r="D829" i="107"/>
  <c r="D828" i="107"/>
  <c r="D827" i="107"/>
  <c r="D826" i="107"/>
  <c r="D825" i="107"/>
  <c r="D824" i="107"/>
  <c r="D823" i="107"/>
  <c r="D822" i="107"/>
  <c r="D821" i="107"/>
  <c r="D820" i="107"/>
  <c r="D819" i="107"/>
  <c r="D818" i="107"/>
  <c r="D817" i="107"/>
  <c r="D816" i="107"/>
  <c r="D815" i="107"/>
  <c r="D814" i="107"/>
  <c r="D813" i="107"/>
  <c r="D812" i="107"/>
  <c r="D811" i="107"/>
  <c r="D810" i="107"/>
  <c r="D809" i="107"/>
  <c r="D808" i="107"/>
  <c r="D807" i="107"/>
  <c r="D806" i="107"/>
  <c r="D805" i="107"/>
  <c r="D804" i="107"/>
  <c r="D803" i="107"/>
  <c r="D802" i="107"/>
  <c r="D801" i="107"/>
  <c r="D800" i="107"/>
  <c r="D799" i="107"/>
  <c r="D798" i="107"/>
  <c r="D797" i="107"/>
  <c r="D796" i="107"/>
  <c r="D795" i="107"/>
  <c r="D794" i="107"/>
  <c r="D793" i="107"/>
  <c r="D792" i="107"/>
  <c r="D791" i="107"/>
  <c r="D790" i="107"/>
  <c r="D789" i="107"/>
  <c r="D788" i="107"/>
  <c r="D787" i="107"/>
  <c r="D786" i="107"/>
  <c r="D785" i="107"/>
  <c r="D784" i="107"/>
  <c r="D783" i="107"/>
  <c r="D782" i="107"/>
  <c r="D781" i="107"/>
  <c r="D780" i="107"/>
  <c r="D779" i="107"/>
  <c r="D778" i="107"/>
  <c r="D777" i="107"/>
  <c r="D776" i="107"/>
  <c r="D775" i="107"/>
  <c r="D774" i="107"/>
  <c r="D773" i="107"/>
  <c r="D772" i="107"/>
  <c r="D771" i="107"/>
  <c r="D770" i="107"/>
  <c r="D769" i="107"/>
  <c r="D768" i="107"/>
  <c r="D767" i="107"/>
  <c r="D766" i="107"/>
  <c r="D765" i="107"/>
  <c r="D764" i="107"/>
  <c r="D763" i="107"/>
  <c r="D762" i="107"/>
  <c r="D761" i="107"/>
  <c r="D760" i="107"/>
  <c r="D759" i="107"/>
  <c r="D758" i="107"/>
  <c r="D757" i="107"/>
  <c r="D756" i="107"/>
  <c r="D755" i="107"/>
  <c r="D754" i="107"/>
  <c r="D753" i="107"/>
  <c r="D752" i="107"/>
  <c r="D751" i="107"/>
  <c r="D750" i="107"/>
  <c r="D749" i="107"/>
  <c r="D748" i="107"/>
  <c r="D747" i="107"/>
  <c r="D746" i="107"/>
  <c r="D745" i="107"/>
  <c r="D744" i="107"/>
  <c r="D743" i="107"/>
  <c r="D742" i="107"/>
  <c r="D741" i="107"/>
  <c r="D740" i="107"/>
  <c r="D739" i="107"/>
  <c r="D738" i="107"/>
  <c r="D737" i="107"/>
  <c r="D736" i="107"/>
  <c r="D735" i="107"/>
  <c r="D734" i="107"/>
  <c r="D733" i="107"/>
  <c r="D732" i="107"/>
  <c r="D731" i="107"/>
  <c r="D730" i="107"/>
  <c r="D729" i="107"/>
  <c r="D728" i="107"/>
  <c r="D727" i="107"/>
  <c r="D726" i="107"/>
  <c r="D725" i="107"/>
  <c r="D724" i="107"/>
  <c r="D723" i="107"/>
  <c r="D722" i="107"/>
  <c r="D721" i="107"/>
  <c r="D720" i="107"/>
  <c r="D719" i="107"/>
  <c r="D718" i="107"/>
  <c r="D717" i="107"/>
  <c r="D716" i="107"/>
  <c r="D715" i="107"/>
  <c r="D714" i="107"/>
  <c r="D713" i="107"/>
  <c r="D712" i="107"/>
  <c r="D711" i="107"/>
  <c r="D710" i="107"/>
  <c r="D709" i="107"/>
  <c r="D708" i="107"/>
  <c r="D707" i="107"/>
  <c r="D706" i="107"/>
  <c r="D705" i="107"/>
  <c r="D704" i="107"/>
  <c r="D703" i="107"/>
  <c r="D702" i="107"/>
  <c r="D701" i="107"/>
  <c r="D700" i="107"/>
  <c r="D699" i="107"/>
  <c r="D698" i="107"/>
  <c r="D697" i="107"/>
  <c r="D696" i="107"/>
  <c r="D695" i="107"/>
  <c r="D694" i="107"/>
  <c r="D693" i="107"/>
  <c r="D692" i="107"/>
  <c r="D691" i="107"/>
  <c r="D690" i="107"/>
  <c r="D689" i="107"/>
  <c r="D688" i="107"/>
  <c r="D687" i="107"/>
  <c r="D686" i="107"/>
  <c r="D685" i="107"/>
  <c r="D684" i="107"/>
  <c r="D683" i="107"/>
  <c r="D682" i="107"/>
  <c r="D681" i="107"/>
  <c r="D680" i="107"/>
  <c r="D679" i="107"/>
  <c r="D678" i="107"/>
  <c r="D677" i="107"/>
  <c r="D676" i="107"/>
  <c r="D675" i="107"/>
  <c r="D674" i="107"/>
  <c r="D673" i="107"/>
  <c r="D672" i="107"/>
  <c r="D671" i="107"/>
  <c r="D670" i="107"/>
  <c r="D669" i="107"/>
  <c r="D668" i="107"/>
  <c r="D667" i="107"/>
  <c r="D666" i="107"/>
  <c r="D665" i="107"/>
  <c r="D664" i="107"/>
  <c r="D663" i="107"/>
  <c r="D662" i="107"/>
  <c r="D661" i="107"/>
  <c r="D660" i="107"/>
  <c r="D659" i="107"/>
  <c r="D658" i="107"/>
  <c r="D657" i="107"/>
  <c r="D656" i="107"/>
  <c r="D655" i="107"/>
  <c r="D654" i="107"/>
  <c r="D653" i="107"/>
  <c r="D652" i="107"/>
  <c r="D651" i="107"/>
  <c r="D650" i="107"/>
  <c r="D649" i="107"/>
  <c r="D648" i="107"/>
  <c r="D647" i="107"/>
  <c r="D646" i="107"/>
  <c r="D645" i="107"/>
  <c r="D644" i="107"/>
  <c r="D643" i="107"/>
  <c r="D642" i="107"/>
  <c r="D641" i="107"/>
  <c r="D640" i="107"/>
  <c r="D639" i="107"/>
  <c r="D638" i="107"/>
  <c r="D637" i="107"/>
  <c r="D636" i="107"/>
  <c r="D635" i="107"/>
  <c r="D634" i="107"/>
  <c r="D633" i="107"/>
  <c r="D632" i="107"/>
  <c r="D631" i="107"/>
  <c r="D630" i="107"/>
  <c r="D629" i="107"/>
  <c r="D628" i="107"/>
  <c r="D627" i="107"/>
  <c r="D626" i="107"/>
  <c r="D625" i="107"/>
  <c r="D624" i="107"/>
  <c r="D623" i="107"/>
  <c r="D622" i="107"/>
  <c r="D621" i="107"/>
  <c r="D620" i="107"/>
  <c r="D619" i="107"/>
  <c r="D618" i="107"/>
  <c r="D617" i="107"/>
  <c r="D616" i="107"/>
  <c r="D615" i="107"/>
  <c r="D614" i="107"/>
  <c r="D613" i="107"/>
  <c r="D612" i="107"/>
  <c r="D611" i="107"/>
  <c r="D610" i="107"/>
  <c r="D609" i="107"/>
  <c r="D608" i="107"/>
  <c r="D607" i="107"/>
  <c r="D606" i="107"/>
  <c r="D605" i="107"/>
  <c r="D604" i="107"/>
  <c r="D603" i="107"/>
  <c r="D602" i="107"/>
  <c r="D601" i="107"/>
  <c r="D600" i="107"/>
  <c r="D599" i="107"/>
  <c r="D598" i="107"/>
  <c r="D597" i="107"/>
  <c r="D596" i="107"/>
  <c r="D595" i="107"/>
  <c r="D594" i="107"/>
  <c r="D593" i="107"/>
  <c r="D592" i="107"/>
  <c r="D591" i="107"/>
  <c r="D590" i="107"/>
  <c r="D589" i="107"/>
  <c r="D588" i="107"/>
  <c r="D587" i="107"/>
  <c r="D586" i="107"/>
  <c r="D585" i="107"/>
  <c r="D584" i="107"/>
  <c r="D583" i="107"/>
  <c r="D582" i="107"/>
  <c r="D581" i="107"/>
  <c r="D580" i="107"/>
  <c r="D579" i="107"/>
  <c r="D578" i="107"/>
  <c r="D577" i="107"/>
  <c r="D576" i="107"/>
  <c r="D575" i="107"/>
  <c r="D574" i="107"/>
  <c r="D573" i="107"/>
  <c r="D572" i="107"/>
  <c r="D571" i="107"/>
  <c r="D570" i="107"/>
  <c r="D569" i="107"/>
  <c r="D568" i="107"/>
  <c r="D567" i="107"/>
  <c r="D566" i="107"/>
  <c r="D565" i="107"/>
  <c r="D564" i="107"/>
  <c r="D563" i="107"/>
  <c r="D562" i="107"/>
  <c r="D561" i="107"/>
  <c r="D560" i="107"/>
  <c r="D559" i="107"/>
  <c r="D558" i="107"/>
  <c r="D557" i="107"/>
  <c r="D556" i="107"/>
  <c r="D555" i="107"/>
  <c r="D554" i="107"/>
  <c r="D553" i="107"/>
  <c r="D552" i="107"/>
  <c r="D551" i="107"/>
  <c r="D550" i="107"/>
  <c r="D549" i="107"/>
  <c r="D548" i="107"/>
  <c r="D547" i="107"/>
  <c r="D546" i="107"/>
  <c r="D545" i="107"/>
  <c r="D544" i="107"/>
  <c r="D543" i="107"/>
  <c r="D542" i="107"/>
  <c r="D541" i="107"/>
  <c r="D540" i="107"/>
  <c r="D539" i="107"/>
  <c r="D538" i="107"/>
  <c r="D537" i="107"/>
  <c r="D536" i="107"/>
  <c r="D535" i="107"/>
  <c r="D534" i="107"/>
  <c r="D533" i="107"/>
  <c r="D532" i="107"/>
  <c r="D531" i="107"/>
  <c r="D530" i="107"/>
  <c r="D529" i="107"/>
  <c r="D528" i="107"/>
  <c r="D527" i="107"/>
  <c r="D526" i="107"/>
  <c r="D525" i="107"/>
  <c r="D524" i="107"/>
  <c r="D523" i="107"/>
  <c r="D522" i="107"/>
  <c r="D521" i="107"/>
  <c r="D520" i="107"/>
  <c r="D519" i="107"/>
  <c r="D518" i="107"/>
  <c r="D517" i="107"/>
  <c r="D516" i="107"/>
  <c r="D515" i="107"/>
  <c r="D514" i="107"/>
  <c r="D513" i="107"/>
  <c r="D512" i="107"/>
  <c r="D511" i="107"/>
  <c r="D510" i="107"/>
  <c r="D509" i="107"/>
  <c r="D508" i="107"/>
  <c r="D507" i="107"/>
  <c r="D506" i="107"/>
  <c r="D505" i="107"/>
  <c r="D504" i="107"/>
  <c r="D503" i="107"/>
  <c r="D502" i="107"/>
  <c r="D501" i="107"/>
  <c r="D500" i="107"/>
  <c r="D499" i="107"/>
  <c r="D498" i="107"/>
  <c r="D497" i="107"/>
  <c r="D496" i="107"/>
  <c r="D495" i="107"/>
  <c r="D494" i="107"/>
  <c r="D493" i="107"/>
  <c r="D492" i="107"/>
  <c r="D491" i="107"/>
  <c r="D490" i="107"/>
  <c r="D489" i="107"/>
  <c r="D488" i="107"/>
  <c r="D487" i="107"/>
  <c r="D486" i="107"/>
  <c r="D485" i="107"/>
  <c r="D484" i="107"/>
  <c r="D483" i="107"/>
  <c r="D482" i="107"/>
  <c r="D481" i="107"/>
  <c r="D480" i="107"/>
  <c r="D479" i="107"/>
  <c r="D478" i="107"/>
  <c r="D477" i="107"/>
  <c r="D476" i="107"/>
  <c r="D475" i="107"/>
  <c r="D474" i="107"/>
  <c r="D473" i="107"/>
  <c r="D472" i="107"/>
  <c r="D471" i="107"/>
  <c r="D470" i="107"/>
  <c r="D469" i="107"/>
  <c r="D468" i="107"/>
  <c r="D467" i="107"/>
  <c r="D466" i="107"/>
  <c r="D465" i="107"/>
  <c r="D464" i="107"/>
  <c r="D463" i="107"/>
  <c r="D462" i="107"/>
  <c r="D461" i="107"/>
  <c r="D460" i="107"/>
  <c r="D459" i="107"/>
  <c r="D458" i="107"/>
  <c r="D457" i="107"/>
  <c r="D456" i="107"/>
  <c r="D455" i="107"/>
  <c r="D454" i="107"/>
  <c r="D453" i="107"/>
  <c r="D452" i="107"/>
  <c r="D451" i="107"/>
  <c r="D450" i="107"/>
  <c r="D449" i="107"/>
  <c r="D448" i="107"/>
  <c r="D447" i="107"/>
  <c r="D446" i="107"/>
  <c r="D445" i="107"/>
  <c r="D444" i="107"/>
  <c r="D443" i="107"/>
  <c r="D442" i="107"/>
  <c r="D441" i="107"/>
  <c r="D440" i="107"/>
  <c r="D439" i="107"/>
  <c r="D438" i="107"/>
  <c r="D437" i="107"/>
  <c r="D436" i="107"/>
  <c r="D435" i="107"/>
  <c r="D434" i="107"/>
  <c r="D433" i="107"/>
  <c r="D432" i="107"/>
  <c r="D431" i="107"/>
  <c r="D430" i="107"/>
  <c r="D429" i="107"/>
  <c r="D428" i="107"/>
  <c r="D427" i="107"/>
  <c r="D426" i="107"/>
  <c r="D425" i="107"/>
  <c r="D424" i="107"/>
  <c r="D423" i="107"/>
  <c r="D422" i="107"/>
  <c r="D421" i="107"/>
  <c r="D420" i="107"/>
  <c r="D419" i="107"/>
  <c r="D418" i="107"/>
  <c r="D417" i="107"/>
  <c r="D416" i="107"/>
  <c r="D415" i="107"/>
  <c r="D414" i="107"/>
  <c r="D413" i="107"/>
  <c r="D412" i="107"/>
  <c r="D411" i="107"/>
  <c r="D410" i="107"/>
  <c r="D409" i="107"/>
  <c r="D408" i="107"/>
  <c r="D407" i="107"/>
  <c r="D406" i="107"/>
  <c r="D405" i="107"/>
  <c r="D404" i="107"/>
  <c r="D403" i="107"/>
  <c r="D402" i="107"/>
  <c r="D401" i="107"/>
  <c r="D400" i="107"/>
  <c r="D399" i="107"/>
  <c r="D398" i="107"/>
  <c r="D397" i="107"/>
  <c r="D396" i="107"/>
  <c r="D395" i="107"/>
  <c r="D394" i="107"/>
  <c r="D393" i="107"/>
  <c r="D392" i="107"/>
  <c r="D391" i="107"/>
  <c r="D390" i="107"/>
  <c r="D389" i="107"/>
  <c r="D388" i="107"/>
  <c r="D387" i="107"/>
  <c r="D386" i="107"/>
  <c r="D385" i="107"/>
  <c r="D384" i="107"/>
  <c r="D383" i="107"/>
  <c r="D382" i="107"/>
  <c r="D381" i="107"/>
  <c r="D380" i="107"/>
  <c r="D379" i="107"/>
  <c r="D378" i="107"/>
  <c r="D377" i="107"/>
  <c r="D376" i="107"/>
  <c r="D375" i="107"/>
  <c r="D374" i="107"/>
  <c r="D373" i="107"/>
  <c r="D372" i="107"/>
  <c r="D371" i="107"/>
  <c r="D370" i="107"/>
  <c r="D369" i="107"/>
  <c r="D368" i="107"/>
  <c r="D367" i="107"/>
  <c r="D366" i="107"/>
  <c r="D365" i="107"/>
  <c r="D364" i="107"/>
  <c r="D363" i="107"/>
  <c r="D362" i="107"/>
  <c r="D361" i="107"/>
  <c r="D360" i="107"/>
  <c r="D359" i="107"/>
  <c r="D358" i="107"/>
  <c r="D357" i="107"/>
  <c r="D356" i="107"/>
  <c r="D355" i="107"/>
  <c r="D354" i="107"/>
  <c r="D353" i="107"/>
  <c r="D352" i="107"/>
  <c r="D351" i="107"/>
  <c r="D350" i="107"/>
  <c r="D349" i="107"/>
  <c r="D348" i="107"/>
  <c r="D347" i="107"/>
  <c r="D346" i="107"/>
  <c r="D345" i="107"/>
  <c r="D344" i="107"/>
  <c r="D343" i="107"/>
  <c r="D342" i="107"/>
  <c r="D341" i="107"/>
  <c r="D340" i="107"/>
  <c r="D339" i="107"/>
  <c r="D338" i="107"/>
  <c r="D337" i="107"/>
  <c r="D336" i="107"/>
  <c r="D335" i="107"/>
  <c r="D334" i="107"/>
  <c r="D333" i="107"/>
  <c r="D332" i="107"/>
  <c r="D331" i="107"/>
  <c r="D330" i="107"/>
  <c r="D329" i="107"/>
  <c r="D328" i="107"/>
  <c r="D327" i="107"/>
  <c r="D326" i="107"/>
  <c r="D325" i="107"/>
  <c r="D324" i="107"/>
  <c r="D323" i="107"/>
  <c r="D322" i="107"/>
  <c r="D321" i="107"/>
  <c r="D320" i="107"/>
  <c r="D319" i="107"/>
  <c r="D318" i="107"/>
  <c r="D317" i="107"/>
  <c r="D316" i="107"/>
  <c r="D315" i="107"/>
  <c r="D314" i="107"/>
  <c r="D313" i="107"/>
  <c r="D312" i="107"/>
  <c r="D311" i="107"/>
  <c r="D310" i="107"/>
  <c r="D309" i="107"/>
  <c r="D308" i="107"/>
  <c r="D307" i="107"/>
  <c r="D306" i="107"/>
  <c r="D305" i="107"/>
  <c r="D304" i="107"/>
  <c r="D303" i="107"/>
  <c r="D302" i="107"/>
  <c r="D301" i="107"/>
  <c r="D300" i="107"/>
  <c r="D299" i="107"/>
  <c r="D298" i="107"/>
  <c r="D297" i="107"/>
  <c r="D296" i="107"/>
  <c r="D295" i="107"/>
  <c r="D294" i="107"/>
  <c r="D293" i="107"/>
  <c r="D292" i="107"/>
  <c r="D291" i="107"/>
  <c r="D290" i="107"/>
  <c r="D289" i="107"/>
  <c r="D288" i="107"/>
  <c r="D287" i="107"/>
  <c r="D286" i="107"/>
  <c r="D285" i="107"/>
  <c r="D284" i="107"/>
  <c r="D283" i="107"/>
  <c r="D282" i="107"/>
  <c r="D281" i="107"/>
  <c r="D280" i="107"/>
  <c r="D279" i="107"/>
  <c r="D278" i="107"/>
  <c r="D277" i="107"/>
  <c r="D276" i="107"/>
  <c r="D275" i="107"/>
  <c r="D274" i="107"/>
  <c r="D273" i="107"/>
  <c r="D272" i="107"/>
  <c r="D271" i="107"/>
  <c r="D270" i="107"/>
  <c r="D269" i="107"/>
  <c r="D268" i="107"/>
  <c r="D267" i="107"/>
  <c r="D266" i="107"/>
  <c r="D265" i="107"/>
  <c r="D264" i="107"/>
  <c r="D263" i="107"/>
  <c r="D262" i="107"/>
  <c r="D261" i="107"/>
  <c r="D260" i="107"/>
  <c r="D259" i="107"/>
  <c r="D258" i="107"/>
  <c r="D257" i="107"/>
  <c r="D256" i="107"/>
  <c r="D255" i="107"/>
  <c r="D254" i="107"/>
  <c r="D253" i="107"/>
  <c r="D252" i="107"/>
  <c r="D251" i="107"/>
  <c r="D250" i="107"/>
  <c r="D249" i="107"/>
  <c r="D248" i="107"/>
  <c r="D247" i="107"/>
  <c r="D246" i="107"/>
  <c r="D245" i="107"/>
  <c r="D244" i="107"/>
  <c r="D243" i="107"/>
  <c r="D242" i="107"/>
  <c r="D241" i="107"/>
  <c r="D240" i="107"/>
  <c r="D239" i="107"/>
  <c r="D238" i="107"/>
  <c r="D237" i="107"/>
  <c r="D236" i="107"/>
  <c r="D235" i="107"/>
  <c r="D234" i="107"/>
  <c r="D233" i="107"/>
  <c r="D232" i="107"/>
  <c r="D231" i="107"/>
  <c r="D230" i="107"/>
  <c r="D229" i="107"/>
  <c r="D228" i="107"/>
  <c r="D227" i="107"/>
  <c r="D226" i="107"/>
  <c r="D225" i="107"/>
  <c r="D224" i="107"/>
  <c r="D223" i="107"/>
  <c r="D222" i="107"/>
  <c r="D221" i="107"/>
  <c r="D220" i="107"/>
  <c r="D219" i="107"/>
  <c r="D218" i="107"/>
  <c r="D217" i="107"/>
  <c r="D216" i="107"/>
  <c r="D215" i="107"/>
  <c r="D214" i="107"/>
  <c r="D213" i="107"/>
  <c r="D212" i="107"/>
  <c r="D211" i="107"/>
  <c r="D210" i="107"/>
  <c r="D209" i="107"/>
  <c r="D208" i="107"/>
  <c r="D207" i="107"/>
  <c r="D206" i="107"/>
  <c r="D205" i="107"/>
  <c r="D204" i="107"/>
  <c r="D203" i="107"/>
  <c r="D202" i="107"/>
  <c r="D201" i="107"/>
  <c r="D200" i="107"/>
  <c r="D199" i="107"/>
  <c r="D198" i="107"/>
  <c r="D197" i="107"/>
  <c r="D196" i="107"/>
  <c r="D195" i="107"/>
  <c r="D194" i="107"/>
  <c r="D193" i="107"/>
  <c r="D192" i="107"/>
  <c r="D191" i="107"/>
  <c r="D190" i="107"/>
  <c r="D189" i="107"/>
  <c r="D188" i="107"/>
  <c r="D187" i="107"/>
  <c r="D186" i="107"/>
  <c r="D185" i="107"/>
  <c r="D184" i="107"/>
  <c r="D183" i="107"/>
  <c r="D182" i="107"/>
  <c r="D181" i="107"/>
  <c r="D180" i="107"/>
  <c r="D179" i="107"/>
  <c r="D178" i="107"/>
  <c r="D177" i="107"/>
  <c r="D176" i="107"/>
  <c r="D175" i="107"/>
  <c r="D174" i="107"/>
  <c r="D173" i="107"/>
  <c r="D172" i="107"/>
  <c r="D171" i="107"/>
  <c r="D170" i="107"/>
  <c r="D169" i="107"/>
  <c r="D168" i="107"/>
  <c r="D167" i="107"/>
  <c r="D166" i="107"/>
  <c r="D165" i="107"/>
  <c r="D164" i="107"/>
  <c r="D163" i="107"/>
  <c r="D162" i="107"/>
  <c r="D161" i="107"/>
  <c r="D160" i="107"/>
  <c r="D159" i="107"/>
  <c r="D158" i="107"/>
  <c r="D157" i="107"/>
  <c r="D156" i="107"/>
  <c r="D155" i="107"/>
  <c r="D154" i="107"/>
  <c r="D153" i="107"/>
  <c r="D152" i="107"/>
  <c r="D151" i="107"/>
  <c r="D150" i="107"/>
  <c r="D149" i="107"/>
  <c r="D148" i="107"/>
  <c r="D147" i="107"/>
  <c r="D146" i="107"/>
  <c r="D145" i="107"/>
  <c r="D144" i="107"/>
  <c r="D143" i="107"/>
  <c r="D142" i="107"/>
  <c r="D141" i="107"/>
  <c r="D140" i="107"/>
  <c r="D139" i="107"/>
  <c r="D138" i="107"/>
  <c r="D137" i="107"/>
  <c r="D136" i="107"/>
  <c r="D135" i="107"/>
  <c r="D134" i="107"/>
  <c r="D133" i="107"/>
  <c r="D132" i="107"/>
  <c r="D131" i="107"/>
  <c r="D130" i="107"/>
  <c r="D129" i="107"/>
  <c r="D128" i="107"/>
  <c r="D127" i="107"/>
  <c r="D126" i="107"/>
  <c r="D125" i="107"/>
  <c r="D124" i="107"/>
  <c r="D123" i="107"/>
  <c r="D122" i="107"/>
  <c r="D121" i="107"/>
  <c r="D120" i="107"/>
  <c r="D119" i="107"/>
  <c r="D118" i="107"/>
  <c r="D117" i="107"/>
  <c r="D116" i="107"/>
  <c r="D115" i="107"/>
  <c r="D114" i="107"/>
  <c r="D113" i="107"/>
  <c r="D112" i="107"/>
  <c r="D111" i="107"/>
  <c r="D110" i="107"/>
  <c r="D109" i="107"/>
  <c r="D108" i="107"/>
  <c r="D107" i="107"/>
  <c r="D106" i="107"/>
  <c r="D105" i="107"/>
  <c r="D104" i="107"/>
  <c r="D103" i="107"/>
  <c r="D102" i="107"/>
  <c r="D101" i="107"/>
  <c r="D100" i="107"/>
  <c r="D99" i="107"/>
  <c r="D98" i="107"/>
  <c r="D97" i="107"/>
  <c r="D96" i="107"/>
  <c r="D95" i="107"/>
  <c r="D94" i="107"/>
  <c r="D93" i="107"/>
  <c r="D92" i="107"/>
  <c r="D91" i="107"/>
  <c r="D90" i="107"/>
  <c r="D89" i="107"/>
  <c r="D88" i="107"/>
  <c r="D87" i="107"/>
  <c r="D86" i="107"/>
  <c r="D85" i="107"/>
  <c r="D84" i="107"/>
  <c r="D83" i="107"/>
  <c r="D82" i="107"/>
  <c r="D81" i="107"/>
  <c r="D80" i="107"/>
  <c r="D79" i="107"/>
  <c r="D78" i="107"/>
  <c r="D77" i="107"/>
  <c r="D76" i="107"/>
  <c r="D75" i="107"/>
  <c r="D74" i="107"/>
  <c r="D73" i="107"/>
  <c r="D72" i="107"/>
  <c r="D71" i="107"/>
  <c r="D70" i="107"/>
  <c r="D69" i="107"/>
  <c r="D68" i="107"/>
  <c r="D67" i="107"/>
  <c r="D66" i="107"/>
  <c r="D65" i="107"/>
  <c r="D64" i="107"/>
  <c r="D63" i="107"/>
  <c r="D62" i="107"/>
  <c r="D61" i="107"/>
  <c r="D60" i="107"/>
  <c r="D59" i="107"/>
  <c r="D58" i="107"/>
  <c r="D57" i="107"/>
  <c r="D56" i="107"/>
  <c r="D55" i="107"/>
  <c r="D54" i="107"/>
  <c r="D53" i="107"/>
  <c r="D52" i="107"/>
  <c r="D51" i="107"/>
  <c r="D50" i="107"/>
  <c r="D49" i="107"/>
  <c r="D48" i="107"/>
  <c r="D47" i="107"/>
  <c r="D46" i="107"/>
  <c r="D45" i="107"/>
  <c r="D44" i="107"/>
  <c r="D43" i="107"/>
  <c r="D42" i="107"/>
  <c r="D41" i="107"/>
  <c r="D40" i="107"/>
  <c r="D39" i="107"/>
  <c r="D38" i="107"/>
  <c r="D37" i="107"/>
  <c r="D36" i="107"/>
  <c r="D35" i="107"/>
  <c r="D34" i="107"/>
  <c r="D33" i="107"/>
  <c r="D32" i="107"/>
  <c r="D31" i="107"/>
  <c r="D30" i="107"/>
  <c r="D29" i="107"/>
  <c r="D28" i="107"/>
  <c r="D27" i="107"/>
  <c r="D26" i="107"/>
  <c r="D25" i="107"/>
  <c r="D24" i="107"/>
  <c r="D23" i="107"/>
  <c r="D22" i="107"/>
  <c r="D21" i="107"/>
  <c r="D20" i="107"/>
  <c r="D19" i="107"/>
  <c r="D18" i="107"/>
  <c r="D17" i="107"/>
  <c r="D16" i="107"/>
  <c r="D15" i="107"/>
  <c r="D14" i="107"/>
  <c r="D13" i="107"/>
  <c r="D12" i="107"/>
  <c r="D11" i="107"/>
  <c r="D10" i="107"/>
  <c r="D9" i="107"/>
  <c r="D8" i="107"/>
  <c r="F116" i="46"/>
  <c r="F115" i="46"/>
  <c r="F114" i="46"/>
  <c r="E116" i="46"/>
  <c r="D116" i="46"/>
  <c r="E115" i="46"/>
  <c r="E114" i="46"/>
  <c r="D115" i="46"/>
  <c r="D114" i="46"/>
  <c r="E110" i="46"/>
  <c r="D110" i="46"/>
  <c r="E109" i="46"/>
  <c r="D109" i="46"/>
  <c r="HO2000" i="46"/>
  <c r="HO1999" i="46"/>
  <c r="HO1998" i="46"/>
  <c r="HO1997" i="46"/>
  <c r="HO1996" i="46"/>
  <c r="HO1995" i="46"/>
  <c r="HO1994" i="46"/>
  <c r="HO1993" i="46"/>
  <c r="HO1992" i="46"/>
  <c r="HO1991" i="46"/>
  <c r="HO1990" i="46"/>
  <c r="HO1989" i="46"/>
  <c r="HO1988" i="46"/>
  <c r="HO1987" i="46"/>
  <c r="HO1986" i="46"/>
  <c r="HO1985" i="46"/>
  <c r="HO1984" i="46"/>
  <c r="HO1983" i="46"/>
  <c r="HO1982" i="46"/>
  <c r="HO1981" i="46"/>
  <c r="HO1980" i="46"/>
  <c r="HO1979" i="46"/>
  <c r="HO1978" i="46"/>
  <c r="HO1977" i="46"/>
  <c r="HO1976" i="46"/>
  <c r="HO1975" i="46"/>
  <c r="HO1974" i="46"/>
  <c r="HO1973" i="46"/>
  <c r="HO1972" i="46"/>
  <c r="HO1971" i="46"/>
  <c r="HO1970" i="46"/>
  <c r="HO1969" i="46"/>
  <c r="HO1968" i="46"/>
  <c r="HO1967" i="46"/>
  <c r="HO1966" i="46"/>
  <c r="HO1965" i="46"/>
  <c r="HO1964" i="46"/>
  <c r="HO1963" i="46"/>
  <c r="HO1962" i="46"/>
  <c r="HO1961" i="46"/>
  <c r="HO1960" i="46"/>
  <c r="HO1959" i="46"/>
  <c r="HO1958" i="46"/>
  <c r="HO1957" i="46"/>
  <c r="HO1956" i="46"/>
  <c r="HO1955" i="46"/>
  <c r="HO1954" i="46"/>
  <c r="HO1953" i="46"/>
  <c r="HO1952" i="46"/>
  <c r="HO1951" i="46"/>
  <c r="HO1950" i="46"/>
  <c r="HO1949" i="46"/>
  <c r="HO1948" i="46"/>
  <c r="HO1947" i="46"/>
  <c r="HO1946" i="46"/>
  <c r="HO1945" i="46"/>
  <c r="HO1944" i="46"/>
  <c r="HO1943" i="46"/>
  <c r="HO1942" i="46"/>
  <c r="HO1941" i="46"/>
  <c r="HO1940" i="46"/>
  <c r="HO1939" i="46"/>
  <c r="HO1938" i="46"/>
  <c r="HO1937" i="46"/>
  <c r="HO1936" i="46"/>
  <c r="HO1935" i="46"/>
  <c r="HO1934" i="46"/>
  <c r="HO1933" i="46"/>
  <c r="HO1932" i="46"/>
  <c r="HO1931" i="46"/>
  <c r="HO1930" i="46"/>
  <c r="HO1929" i="46"/>
  <c r="HO1928" i="46"/>
  <c r="HO1927" i="46"/>
  <c r="HO1926" i="46"/>
  <c r="HO1925" i="46"/>
  <c r="HO1924" i="46"/>
  <c r="HO1923" i="46"/>
  <c r="HO1922" i="46"/>
  <c r="HO1921" i="46"/>
  <c r="HO1920" i="46"/>
  <c r="HO1919" i="46"/>
  <c r="HO1918" i="46"/>
  <c r="HO1917" i="46"/>
  <c r="HO1916" i="46"/>
  <c r="HO1915" i="46"/>
  <c r="HO1914" i="46"/>
  <c r="HO1913" i="46"/>
  <c r="HO1912" i="46"/>
  <c r="HO1911" i="46"/>
  <c r="HO1910" i="46"/>
  <c r="HO1909" i="46"/>
  <c r="HO1908" i="46"/>
  <c r="HO1907" i="46"/>
  <c r="HO1906" i="46"/>
  <c r="HO1905" i="46"/>
  <c r="HO1904" i="46"/>
  <c r="HO1903" i="46"/>
  <c r="HO1902" i="46"/>
  <c r="HO1901" i="46"/>
  <c r="HO1900" i="46"/>
  <c r="HO1899" i="46"/>
  <c r="HO1898" i="46"/>
  <c r="HO1897" i="46"/>
  <c r="HO1896" i="46"/>
  <c r="HO1895" i="46"/>
  <c r="HO1894" i="46"/>
  <c r="HO1893" i="46"/>
  <c r="HO1892" i="46"/>
  <c r="HO1891" i="46"/>
  <c r="HO1890" i="46"/>
  <c r="HO1889" i="46"/>
  <c r="HO1888" i="46"/>
  <c r="HO1887" i="46"/>
  <c r="HO1886" i="46"/>
  <c r="HO1885" i="46"/>
  <c r="HO1884" i="46"/>
  <c r="HO1883" i="46"/>
  <c r="HO1882" i="46"/>
  <c r="HO1881" i="46"/>
  <c r="HO1880" i="46"/>
  <c r="HO1879" i="46"/>
  <c r="HO1878" i="46"/>
  <c r="HO1877" i="46"/>
  <c r="HO1876" i="46"/>
  <c r="HO1875" i="46"/>
  <c r="HO1874" i="46"/>
  <c r="HO1873" i="46"/>
  <c r="HO1872" i="46"/>
  <c r="HO1871" i="46"/>
  <c r="HO1870" i="46"/>
  <c r="HO1869" i="46"/>
  <c r="HO1868" i="46"/>
  <c r="HO1867" i="46"/>
  <c r="HO1866" i="46"/>
  <c r="HO1865" i="46"/>
  <c r="HO1864" i="46"/>
  <c r="HO1863" i="46"/>
  <c r="HO1862" i="46"/>
  <c r="HO1861" i="46"/>
  <c r="HO1860" i="46"/>
  <c r="HO1859" i="46"/>
  <c r="HO1858" i="46"/>
  <c r="HO1857" i="46"/>
  <c r="HO1856" i="46"/>
  <c r="HO1855" i="46"/>
  <c r="HO1854" i="46"/>
  <c r="HO1853" i="46"/>
  <c r="HO1852" i="46"/>
  <c r="HO1851" i="46"/>
  <c r="HO1850" i="46"/>
  <c r="HO1849" i="46"/>
  <c r="HO1848" i="46"/>
  <c r="HO1847" i="46"/>
  <c r="HO1846" i="46"/>
  <c r="HO1845" i="46"/>
  <c r="HO1844" i="46"/>
  <c r="HO1843" i="46"/>
  <c r="HO1842" i="46"/>
  <c r="HO1841" i="46"/>
  <c r="HO1840" i="46"/>
  <c r="HO1839" i="46"/>
  <c r="HO1838" i="46"/>
  <c r="HO1837" i="46"/>
  <c r="HO1836" i="46"/>
  <c r="HO1835" i="46"/>
  <c r="HO1834" i="46"/>
  <c r="HO1833" i="46"/>
  <c r="HO1832" i="46"/>
  <c r="HO1831" i="46"/>
  <c r="HO1830" i="46"/>
  <c r="HO1829" i="46"/>
  <c r="HO1828" i="46"/>
  <c r="HO1827" i="46"/>
  <c r="HO1826" i="46"/>
  <c r="HO1825" i="46"/>
  <c r="HO1824" i="46"/>
  <c r="HO1823" i="46"/>
  <c r="HO1822" i="46"/>
  <c r="HO1821" i="46"/>
  <c r="HO1820" i="46"/>
  <c r="HO1819" i="46"/>
  <c r="HO1818" i="46"/>
  <c r="HO1817" i="46"/>
  <c r="HO1816" i="46"/>
  <c r="HO1815" i="46"/>
  <c r="HO1814" i="46"/>
  <c r="HO1813" i="46"/>
  <c r="HO1812" i="46"/>
  <c r="HO1811" i="46"/>
  <c r="HO1810" i="46"/>
  <c r="HO1809" i="46"/>
  <c r="HO1808" i="46"/>
  <c r="HO1807" i="46"/>
  <c r="HO1806" i="46"/>
  <c r="HO1805" i="46"/>
  <c r="HO1804" i="46"/>
  <c r="HO1803" i="46"/>
  <c r="HO1802" i="46"/>
  <c r="HO1801" i="46"/>
  <c r="HO1800" i="46"/>
  <c r="HO1799" i="46"/>
  <c r="HO1798" i="46"/>
  <c r="HO1797" i="46"/>
  <c r="HO1796" i="46"/>
  <c r="HO1795" i="46"/>
  <c r="HO1794" i="46"/>
  <c r="HO1793" i="46"/>
  <c r="HO1792" i="46"/>
  <c r="HO1791" i="46"/>
  <c r="HO1790" i="46"/>
  <c r="HO1789" i="46"/>
  <c r="HO1788" i="46"/>
  <c r="HO1787" i="46"/>
  <c r="HO1786" i="46"/>
  <c r="HO1785" i="46"/>
  <c r="HO1784" i="46"/>
  <c r="HO1783" i="46"/>
  <c r="HO1782" i="46"/>
  <c r="HO1781" i="46"/>
  <c r="HO1780" i="46"/>
  <c r="HO1779" i="46"/>
  <c r="HO1778" i="46"/>
  <c r="HO1777" i="46"/>
  <c r="HO1776" i="46"/>
  <c r="HO1775" i="46"/>
  <c r="HO1774" i="46"/>
  <c r="HO1773" i="46"/>
  <c r="HO1772" i="46"/>
  <c r="HO1771" i="46"/>
  <c r="HO1770" i="46"/>
  <c r="HO1769" i="46"/>
  <c r="HO1768" i="46"/>
  <c r="HO1767" i="46"/>
  <c r="HO1766" i="46"/>
  <c r="HO1765" i="46"/>
  <c r="HO1764" i="46"/>
  <c r="HO1763" i="46"/>
  <c r="HO1762" i="46"/>
  <c r="HO1761" i="46"/>
  <c r="HO1760" i="46"/>
  <c r="HO1759" i="46"/>
  <c r="HO1758" i="46"/>
  <c r="HO1757" i="46"/>
  <c r="HO1756" i="46"/>
  <c r="HO1755" i="46"/>
  <c r="HO1754" i="46"/>
  <c r="HO1753" i="46"/>
  <c r="HO1752" i="46"/>
  <c r="HO1751" i="46"/>
  <c r="HO1750" i="46"/>
  <c r="HO1749" i="46"/>
  <c r="HO1748" i="46"/>
  <c r="HO1747" i="46"/>
  <c r="HO1746" i="46"/>
  <c r="HO1745" i="46"/>
  <c r="HO1744" i="46"/>
  <c r="HO1743" i="46"/>
  <c r="HO1742" i="46"/>
  <c r="HO1741" i="46"/>
  <c r="HO1740" i="46"/>
  <c r="HO1739" i="46"/>
  <c r="HO1738" i="46"/>
  <c r="HO1737" i="46"/>
  <c r="HO1736" i="46"/>
  <c r="HO1735" i="46"/>
  <c r="HO1734" i="46"/>
  <c r="HO1733" i="46"/>
  <c r="HO1732" i="46"/>
  <c r="HO1731" i="46"/>
  <c r="HO1730" i="46"/>
  <c r="HO1729" i="46"/>
  <c r="HO1728" i="46"/>
  <c r="HO1727" i="46"/>
  <c r="HO1726" i="46"/>
  <c r="HO1725" i="46"/>
  <c r="HO1724" i="46"/>
  <c r="HO1723" i="46"/>
  <c r="HO1722" i="46"/>
  <c r="HO1721" i="46"/>
  <c r="HO1720" i="46"/>
  <c r="HO1719" i="46"/>
  <c r="HO1718" i="46"/>
  <c r="HO1717" i="46"/>
  <c r="HO1716" i="46"/>
  <c r="HO1715" i="46"/>
  <c r="HO1714" i="46"/>
  <c r="HO1713" i="46"/>
  <c r="HO1712" i="46"/>
  <c r="HO1711" i="46"/>
  <c r="HO1710" i="46"/>
  <c r="HO1709" i="46"/>
  <c r="HO1708" i="46"/>
  <c r="HO1707" i="46"/>
  <c r="HO1706" i="46"/>
  <c r="HO1705" i="46"/>
  <c r="HO1704" i="46"/>
  <c r="HO1703" i="46"/>
  <c r="HO1702" i="46"/>
  <c r="HO1701" i="46"/>
  <c r="HO1700" i="46"/>
  <c r="HO1699" i="46"/>
  <c r="HO1698" i="46"/>
  <c r="HO1697" i="46"/>
  <c r="HO1696" i="46"/>
  <c r="HO1695" i="46"/>
  <c r="HO1694" i="46"/>
  <c r="HO1693" i="46"/>
  <c r="HO1692" i="46"/>
  <c r="HO1691" i="46"/>
  <c r="HO1690" i="46"/>
  <c r="HO1689" i="46"/>
  <c r="HO1688" i="46"/>
  <c r="HO1687" i="46"/>
  <c r="HO1686" i="46"/>
  <c r="HO1685" i="46"/>
  <c r="HO1684" i="46"/>
  <c r="HO1683" i="46"/>
  <c r="HO1682" i="46"/>
  <c r="HO1681" i="46"/>
  <c r="HO1680" i="46"/>
  <c r="HO1679" i="46"/>
  <c r="HO1678" i="46"/>
  <c r="HO1677" i="46"/>
  <c r="HO1676" i="46"/>
  <c r="HO1675" i="46"/>
  <c r="HO1674" i="46"/>
  <c r="HO1673" i="46"/>
  <c r="HO1672" i="46"/>
  <c r="HO1671" i="46"/>
  <c r="HO1670" i="46"/>
  <c r="HO1669" i="46"/>
  <c r="HO1668" i="46"/>
  <c r="HO1667" i="46"/>
  <c r="HO1666" i="46"/>
  <c r="HO1665" i="46"/>
  <c r="HO1664" i="46"/>
  <c r="HO1663" i="46"/>
  <c r="HO1662" i="46"/>
  <c r="HO1661" i="46"/>
  <c r="HO1660" i="46"/>
  <c r="HO1659" i="46"/>
  <c r="HO1658" i="46"/>
  <c r="HO1657" i="46"/>
  <c r="HO1656" i="46"/>
  <c r="HO1655" i="46"/>
  <c r="HO1654" i="46"/>
  <c r="HO1653" i="46"/>
  <c r="HO1652" i="46"/>
  <c r="HO1651" i="46"/>
  <c r="HO1650" i="46"/>
  <c r="HO1649" i="46"/>
  <c r="HO1648" i="46"/>
  <c r="HO1647" i="46"/>
  <c r="HO1646" i="46"/>
  <c r="HO1645" i="46"/>
  <c r="HO1644" i="46"/>
  <c r="HO1643" i="46"/>
  <c r="HO1642" i="46"/>
  <c r="HO1641" i="46"/>
  <c r="HO1640" i="46"/>
  <c r="HO1639" i="46"/>
  <c r="HO1638" i="46"/>
  <c r="HO1637" i="46"/>
  <c r="HO1636" i="46"/>
  <c r="HO1635" i="46"/>
  <c r="HO1634" i="46"/>
  <c r="HO1633" i="46"/>
  <c r="HO1632" i="46"/>
  <c r="HO1631" i="46"/>
  <c r="HO1630" i="46"/>
  <c r="HO1629" i="46"/>
  <c r="HO1628" i="46"/>
  <c r="HO1627" i="46"/>
  <c r="HO1626" i="46"/>
  <c r="HO1625" i="46"/>
  <c r="HO1624" i="46"/>
  <c r="HO1623" i="46"/>
  <c r="HO1622" i="46"/>
  <c r="HO1621" i="46"/>
  <c r="HO1620" i="46"/>
  <c r="HO1619" i="46"/>
  <c r="HO1618" i="46"/>
  <c r="HO1617" i="46"/>
  <c r="HO1616" i="46"/>
  <c r="HO1615" i="46"/>
  <c r="HO1614" i="46"/>
  <c r="HO1613" i="46"/>
  <c r="HO1612" i="46"/>
  <c r="HO1611" i="46"/>
  <c r="HO1610" i="46"/>
  <c r="HO1609" i="46"/>
  <c r="HO1608" i="46"/>
  <c r="HO1607" i="46"/>
  <c r="HO1606" i="46"/>
  <c r="HO1605" i="46"/>
  <c r="HO1604" i="46"/>
  <c r="HO1603" i="46"/>
  <c r="HO1602" i="46"/>
  <c r="HO1601" i="46"/>
  <c r="HO1600" i="46"/>
  <c r="HO1599" i="46"/>
  <c r="HO1598" i="46"/>
  <c r="HO1597" i="46"/>
  <c r="HO1596" i="46"/>
  <c r="HO1595" i="46"/>
  <c r="HO1594" i="46"/>
  <c r="HO1593" i="46"/>
  <c r="HO1592" i="46"/>
  <c r="HO1591" i="46"/>
  <c r="HO1590" i="46"/>
  <c r="HO1589" i="46"/>
  <c r="HO1588" i="46"/>
  <c r="HO1587" i="46"/>
  <c r="HO1586" i="46"/>
  <c r="HO1585" i="46"/>
  <c r="HO1584" i="46"/>
  <c r="HO1583" i="46"/>
  <c r="HO1582" i="46"/>
  <c r="HO1581" i="46"/>
  <c r="HO1580" i="46"/>
  <c r="HO1579" i="46"/>
  <c r="HO1578" i="46"/>
  <c r="HO1577" i="46"/>
  <c r="HO1576" i="46"/>
  <c r="HO1575" i="46"/>
  <c r="HO1574" i="46"/>
  <c r="HO1573" i="46"/>
  <c r="HO1572" i="46"/>
  <c r="HO1571" i="46"/>
  <c r="HO1570" i="46"/>
  <c r="HO1569" i="46"/>
  <c r="HO1568" i="46"/>
  <c r="HO1567" i="46"/>
  <c r="HO1566" i="46"/>
  <c r="HO1565" i="46"/>
  <c r="HO1564" i="46"/>
  <c r="HO1563" i="46"/>
  <c r="HO1562" i="46"/>
  <c r="HO1561" i="46"/>
  <c r="HO1560" i="46"/>
  <c r="HO1559" i="46"/>
  <c r="HO1558" i="46"/>
  <c r="HO1557" i="46"/>
  <c r="HO1556" i="46"/>
  <c r="HO1555" i="46"/>
  <c r="HO1554" i="46"/>
  <c r="HO1553" i="46"/>
  <c r="HO1552" i="46"/>
  <c r="HO1551" i="46"/>
  <c r="HO1550" i="46"/>
  <c r="HO1549" i="46"/>
  <c r="HO1548" i="46"/>
  <c r="HO1547" i="46"/>
  <c r="HO1546" i="46"/>
  <c r="HO1545" i="46"/>
  <c r="HO1544" i="46"/>
  <c r="HO1543" i="46"/>
  <c r="HO1542" i="46"/>
  <c r="HO1541" i="46"/>
  <c r="HO1540" i="46"/>
  <c r="HO1539" i="46"/>
  <c r="HO1538" i="46"/>
  <c r="HO1537" i="46"/>
  <c r="HO1536" i="46"/>
  <c r="HO1535" i="46"/>
  <c r="HO1534" i="46"/>
  <c r="HO1533" i="46"/>
  <c r="HO1532" i="46"/>
  <c r="HO1531" i="46"/>
  <c r="HO1530" i="46"/>
  <c r="HO1529" i="46"/>
  <c r="HO1528" i="46"/>
  <c r="HO1527" i="46"/>
  <c r="HO1526" i="46"/>
  <c r="HO1525" i="46"/>
  <c r="HO1524" i="46"/>
  <c r="HO1523" i="46"/>
  <c r="HO1522" i="46"/>
  <c r="HO1521" i="46"/>
  <c r="HO1520" i="46"/>
  <c r="HO1519" i="46"/>
  <c r="HO1518" i="46"/>
  <c r="HO1517" i="46"/>
  <c r="HO1516" i="46"/>
  <c r="HO1515" i="46"/>
  <c r="HO1514" i="46"/>
  <c r="HO1513" i="46"/>
  <c r="HO1512" i="46"/>
  <c r="HO1511" i="46"/>
  <c r="HO1510" i="46"/>
  <c r="HO1509" i="46"/>
  <c r="HO1508" i="46"/>
  <c r="HO1507" i="46"/>
  <c r="HO1506" i="46"/>
  <c r="HO1505" i="46"/>
  <c r="HO1504" i="46"/>
  <c r="HO1503" i="46"/>
  <c r="HO1502" i="46"/>
  <c r="HO1501" i="46"/>
  <c r="HO1500" i="46"/>
  <c r="HO1499" i="46"/>
  <c r="HO1498" i="46"/>
  <c r="HO1497" i="46"/>
  <c r="HO1496" i="46"/>
  <c r="HO1495" i="46"/>
  <c r="HO1494" i="46"/>
  <c r="HO1493" i="46"/>
  <c r="HO1492" i="46"/>
  <c r="HO1491" i="46"/>
  <c r="HO1490" i="46"/>
  <c r="HO1489" i="46"/>
  <c r="HO1488" i="46"/>
  <c r="HO1487" i="46"/>
  <c r="HO1486" i="46"/>
  <c r="HO1485" i="46"/>
  <c r="HO1484" i="46"/>
  <c r="HO1483" i="46"/>
  <c r="HO1482" i="46"/>
  <c r="HO1481" i="46"/>
  <c r="HO1480" i="46"/>
  <c r="HO1479" i="46"/>
  <c r="HO1478" i="46"/>
  <c r="HO1477" i="46"/>
  <c r="HO1476" i="46"/>
  <c r="HO1475" i="46"/>
  <c r="HO1474" i="46"/>
  <c r="HO1473" i="46"/>
  <c r="HO1472" i="46"/>
  <c r="HO1471" i="46"/>
  <c r="HO1470" i="46"/>
  <c r="HO1469" i="46"/>
  <c r="HO1468" i="46"/>
  <c r="HO1467" i="46"/>
  <c r="HO1466" i="46"/>
  <c r="HO1465" i="46"/>
  <c r="HO1464" i="46"/>
  <c r="HO1463" i="46"/>
  <c r="HO1462" i="46"/>
  <c r="HO1461" i="46"/>
  <c r="HO1460" i="46"/>
  <c r="HO1459" i="46"/>
  <c r="HO1458" i="46"/>
  <c r="HO1457" i="46"/>
  <c r="HO1456" i="46"/>
  <c r="HO1455" i="46"/>
  <c r="HO1454" i="46"/>
  <c r="HO1453" i="46"/>
  <c r="HO1452" i="46"/>
  <c r="HO1451" i="46"/>
  <c r="HO1450" i="46"/>
  <c r="HO1449" i="46"/>
  <c r="HO1448" i="46"/>
  <c r="HO1447" i="46"/>
  <c r="HO1446" i="46"/>
  <c r="HO1445" i="46"/>
  <c r="HO1444" i="46"/>
  <c r="HO1443" i="46"/>
  <c r="HO1442" i="46"/>
  <c r="HO1441" i="46"/>
  <c r="HO1440" i="46"/>
  <c r="HO1439" i="46"/>
  <c r="HO1438" i="46"/>
  <c r="HO1437" i="46"/>
  <c r="HO1436" i="46"/>
  <c r="HO1435" i="46"/>
  <c r="HO1434" i="46"/>
  <c r="HO1433" i="46"/>
  <c r="HO1432" i="46"/>
  <c r="HO1431" i="46"/>
  <c r="HO1430" i="46"/>
  <c r="HO1429" i="46"/>
  <c r="HO1428" i="46"/>
  <c r="HO1427" i="46"/>
  <c r="HO1426" i="46"/>
  <c r="HO1425" i="46"/>
  <c r="HO1424" i="46"/>
  <c r="HO1423" i="46"/>
  <c r="HO1422" i="46"/>
  <c r="HO1421" i="46"/>
  <c r="HO1420" i="46"/>
  <c r="HO1419" i="46"/>
  <c r="HO1418" i="46"/>
  <c r="HO1417" i="46"/>
  <c r="HO1416" i="46"/>
  <c r="HO1415" i="46"/>
  <c r="HO1414" i="46"/>
  <c r="HO1413" i="46"/>
  <c r="HO1412" i="46"/>
  <c r="HO1411" i="46"/>
  <c r="HO1410" i="46"/>
  <c r="HO1409" i="46"/>
  <c r="HO1408" i="46"/>
  <c r="HO1407" i="46"/>
  <c r="HO1406" i="46"/>
  <c r="HO1405" i="46"/>
  <c r="HO1404" i="46"/>
  <c r="HO1403" i="46"/>
  <c r="HO1402" i="46"/>
  <c r="HO1401" i="46"/>
  <c r="HO1400" i="46"/>
  <c r="HO1399" i="46"/>
  <c r="HO1398" i="46"/>
  <c r="HO1397" i="46"/>
  <c r="HO1396" i="46"/>
  <c r="HO1395" i="46"/>
  <c r="HO1394" i="46"/>
  <c r="HO1393" i="46"/>
  <c r="HO1392" i="46"/>
  <c r="HO1391" i="46"/>
  <c r="HO1390" i="46"/>
  <c r="HO1389" i="46"/>
  <c r="HO1388" i="46"/>
  <c r="HO1387" i="46"/>
  <c r="HO1386" i="46"/>
  <c r="HO1385" i="46"/>
  <c r="HO1384" i="46"/>
  <c r="HO1383" i="46"/>
  <c r="HO1382" i="46"/>
  <c r="HO1381" i="46"/>
  <c r="HO1380" i="46"/>
  <c r="HO1379" i="46"/>
  <c r="HO1378" i="46"/>
  <c r="HO1377" i="46"/>
  <c r="HO1376" i="46"/>
  <c r="HO1375" i="46"/>
  <c r="HO1374" i="46"/>
  <c r="HO1373" i="46"/>
  <c r="HO1372" i="46"/>
  <c r="HO1371" i="46"/>
  <c r="HO1370" i="46"/>
  <c r="HO1369" i="46"/>
  <c r="HO1368" i="46"/>
  <c r="HO1367" i="46"/>
  <c r="HO1366" i="46"/>
  <c r="HO1365" i="46"/>
  <c r="HO1364" i="46"/>
  <c r="HO1363" i="46"/>
  <c r="HO1362" i="46"/>
  <c r="HO1361" i="46"/>
  <c r="HO1360" i="46"/>
  <c r="HO1359" i="46"/>
  <c r="HO1358" i="46"/>
  <c r="HO1357" i="46"/>
  <c r="HO1356" i="46"/>
  <c r="HO1355" i="46"/>
  <c r="HO1354" i="46"/>
  <c r="HO1353" i="46"/>
  <c r="HO1352" i="46"/>
  <c r="HO1351" i="46"/>
  <c r="HO1350" i="46"/>
  <c r="HO1349" i="46"/>
  <c r="HO1348" i="46"/>
  <c r="HO1347" i="46"/>
  <c r="HO1346" i="46"/>
  <c r="HO1345" i="46"/>
  <c r="HO1344" i="46"/>
  <c r="HO1343" i="46"/>
  <c r="HO1342" i="46"/>
  <c r="HO1341" i="46"/>
  <c r="HO1340" i="46"/>
  <c r="HO1339" i="46"/>
  <c r="HO1338" i="46"/>
  <c r="HO1337" i="46"/>
  <c r="HO1336" i="46"/>
  <c r="HO1335" i="46"/>
  <c r="HO1334" i="46"/>
  <c r="HO1333" i="46"/>
  <c r="HO1332" i="46"/>
  <c r="HO1331" i="46"/>
  <c r="HO1330" i="46"/>
  <c r="HO1329" i="46"/>
  <c r="HO1328" i="46"/>
  <c r="HO1327" i="46"/>
  <c r="HO1326" i="46"/>
  <c r="HO1325" i="46"/>
  <c r="HO1324" i="46"/>
  <c r="HO1323" i="46"/>
  <c r="HO1322" i="46"/>
  <c r="HO1321" i="46"/>
  <c r="HO1320" i="46"/>
  <c r="HO1319" i="46"/>
  <c r="HO1318" i="46"/>
  <c r="HO1317" i="46"/>
  <c r="HO1316" i="46"/>
  <c r="HO1315" i="46"/>
  <c r="HO1314" i="46"/>
  <c r="HO1313" i="46"/>
  <c r="HO1312" i="46"/>
  <c r="HO1311" i="46"/>
  <c r="HO1310" i="46"/>
  <c r="HO1309" i="46"/>
  <c r="HO1308" i="46"/>
  <c r="HO1307" i="46"/>
  <c r="HO1306" i="46"/>
  <c r="HO1305" i="46"/>
  <c r="HO1304" i="46"/>
  <c r="HO1303" i="46"/>
  <c r="HO1302" i="46"/>
  <c r="HO1301" i="46"/>
  <c r="HO1300" i="46"/>
  <c r="HO1299" i="46"/>
  <c r="HO1298" i="46"/>
  <c r="HO1297" i="46"/>
  <c r="HO1296" i="46"/>
  <c r="HO1295" i="46"/>
  <c r="HO1294" i="46"/>
  <c r="HO1293" i="46"/>
  <c r="HO1292" i="46"/>
  <c r="HO1291" i="46"/>
  <c r="HO1290" i="46"/>
  <c r="HO1289" i="46"/>
  <c r="HO1288" i="46"/>
  <c r="HO1287" i="46"/>
  <c r="HO1286" i="46"/>
  <c r="HO1285" i="46"/>
  <c r="HO1284" i="46"/>
  <c r="HO1283" i="46"/>
  <c r="HO1282" i="46"/>
  <c r="HO1281" i="46"/>
  <c r="HO1280" i="46"/>
  <c r="HO1279" i="46"/>
  <c r="HO1278" i="46"/>
  <c r="HO1277" i="46"/>
  <c r="HO1276" i="46"/>
  <c r="HO1275" i="46"/>
  <c r="HO1274" i="46"/>
  <c r="HO1273" i="46"/>
  <c r="HO1272" i="46"/>
  <c r="HO1271" i="46"/>
  <c r="HO1270" i="46"/>
  <c r="HO1269" i="46"/>
  <c r="HO1268" i="46"/>
  <c r="HO1267" i="46"/>
  <c r="HO1266" i="46"/>
  <c r="HO1265" i="46"/>
  <c r="HO1264" i="46"/>
  <c r="HO1263" i="46"/>
  <c r="HO1262" i="46"/>
  <c r="HO1261" i="46"/>
  <c r="HO1260" i="46"/>
  <c r="HO1259" i="46"/>
  <c r="HO1258" i="46"/>
  <c r="HO1257" i="46"/>
  <c r="HO1256" i="46"/>
  <c r="HO1255" i="46"/>
  <c r="HO1254" i="46"/>
  <c r="HO1253" i="46"/>
  <c r="HO1252" i="46"/>
  <c r="HO1251" i="46"/>
  <c r="HO1250" i="46"/>
  <c r="HO1249" i="46"/>
  <c r="HO1248" i="46"/>
  <c r="HO1247" i="46"/>
  <c r="HO1246" i="46"/>
  <c r="HO1245" i="46"/>
  <c r="HO1244" i="46"/>
  <c r="HO1243" i="46"/>
  <c r="HO1242" i="46"/>
  <c r="HO1241" i="46"/>
  <c r="HO1240" i="46"/>
  <c r="HO1239" i="46"/>
  <c r="HO1238" i="46"/>
  <c r="HO1237" i="46"/>
  <c r="HO1236" i="46"/>
  <c r="HO1235" i="46"/>
  <c r="HO1234" i="46"/>
  <c r="HO1233" i="46"/>
  <c r="HO1232" i="46"/>
  <c r="HO1231" i="46"/>
  <c r="HO1230" i="46"/>
  <c r="HO1229" i="46"/>
  <c r="HO1228" i="46"/>
  <c r="HO1227" i="46"/>
  <c r="HO1226" i="46"/>
  <c r="HO1225" i="46"/>
  <c r="HO1224" i="46"/>
  <c r="HO1223" i="46"/>
  <c r="HO1222" i="46"/>
  <c r="HO1221" i="46"/>
  <c r="HO1220" i="46"/>
  <c r="HO1219" i="46"/>
  <c r="HO1218" i="46"/>
  <c r="HO1217" i="46"/>
  <c r="HO1216" i="46"/>
  <c r="HO1215" i="46"/>
  <c r="HO1214" i="46"/>
  <c r="HO1213" i="46"/>
  <c r="HO1212" i="46"/>
  <c r="HO1211" i="46"/>
  <c r="HO1210" i="46"/>
  <c r="HO1209" i="46"/>
  <c r="HO1208" i="46"/>
  <c r="HO1207" i="46"/>
  <c r="HO1206" i="46"/>
  <c r="HO1205" i="46"/>
  <c r="HO1204" i="46"/>
  <c r="HO1203" i="46"/>
  <c r="HO1202" i="46"/>
  <c r="HO1201" i="46"/>
  <c r="HO1200" i="46"/>
  <c r="HO1199" i="46"/>
  <c r="HO1198" i="46"/>
  <c r="HO1197" i="46"/>
  <c r="HO1196" i="46"/>
  <c r="HO1195" i="46"/>
  <c r="HO1194" i="46"/>
  <c r="HO1193" i="46"/>
  <c r="HO1192" i="46"/>
  <c r="HO1191" i="46"/>
  <c r="HO1190" i="46"/>
  <c r="HO1189" i="46"/>
  <c r="HO1188" i="46"/>
  <c r="HO1187" i="46"/>
  <c r="HO1186" i="46"/>
  <c r="HO1185" i="46"/>
  <c r="HO1184" i="46"/>
  <c r="HO1183" i="46"/>
  <c r="HO1182" i="46"/>
  <c r="HO1181" i="46"/>
  <c r="HO1180" i="46"/>
  <c r="HO1179" i="46"/>
  <c r="HO1178" i="46"/>
  <c r="HO1177" i="46"/>
  <c r="HO1176" i="46"/>
  <c r="HO1175" i="46"/>
  <c r="HO1174" i="46"/>
  <c r="HO1173" i="46"/>
  <c r="HO1172" i="46"/>
  <c r="HO1171" i="46"/>
  <c r="HO1170" i="46"/>
  <c r="HO1169" i="46"/>
  <c r="HO1168" i="46"/>
  <c r="HO1167" i="46"/>
  <c r="HO1166" i="46"/>
  <c r="HO1165" i="46"/>
  <c r="HO1164" i="46"/>
  <c r="HO1163" i="46"/>
  <c r="HO1162" i="46"/>
  <c r="HO1161" i="46"/>
  <c r="HO1160" i="46"/>
  <c r="HO1159" i="46"/>
  <c r="HO1158" i="46"/>
  <c r="HO1157" i="46"/>
  <c r="HO1156" i="46"/>
  <c r="HO1155" i="46"/>
  <c r="HO1154" i="46"/>
  <c r="HO1153" i="46"/>
  <c r="HO1152" i="46"/>
  <c r="HO1151" i="46"/>
  <c r="HO1150" i="46"/>
  <c r="HO1149" i="46"/>
  <c r="HO1148" i="46"/>
  <c r="HO1147" i="46"/>
  <c r="HO1146" i="46"/>
  <c r="HO1145" i="46"/>
  <c r="HO1144" i="46"/>
  <c r="HO1143" i="46"/>
  <c r="HO1142" i="46"/>
  <c r="HO1141" i="46"/>
  <c r="HO1140" i="46"/>
  <c r="HO1139" i="46"/>
  <c r="HO1138" i="46"/>
  <c r="HO1137" i="46"/>
  <c r="HO1136" i="46"/>
  <c r="HO1135" i="46"/>
  <c r="HO1134" i="46"/>
  <c r="HO1133" i="46"/>
  <c r="HO1132" i="46"/>
  <c r="HO1131" i="46"/>
  <c r="HO1130" i="46"/>
  <c r="HO1129" i="46"/>
  <c r="HO1128" i="46"/>
  <c r="HO1127" i="46"/>
  <c r="HO1126" i="46"/>
  <c r="HO1125" i="46"/>
  <c r="HO1124" i="46"/>
  <c r="HO1123" i="46"/>
  <c r="HO1122" i="46"/>
  <c r="HO1121" i="46"/>
  <c r="HO1120" i="46"/>
  <c r="HO1119" i="46"/>
  <c r="HO1118" i="46"/>
  <c r="HO1117" i="46"/>
  <c r="HO1116" i="46"/>
  <c r="HO1115" i="46"/>
  <c r="HO1114" i="46"/>
  <c r="HO1113" i="46"/>
  <c r="HO1112" i="46"/>
  <c r="HO1111" i="46"/>
  <c r="HO1110" i="46"/>
  <c r="HO1109" i="46"/>
  <c r="HO1108" i="46"/>
  <c r="HO1107" i="46"/>
  <c r="HO1106" i="46"/>
  <c r="HO1105" i="46"/>
  <c r="HO1104" i="46"/>
  <c r="HO1103" i="46"/>
  <c r="HO1102" i="46"/>
  <c r="HO1101" i="46"/>
  <c r="HO1100" i="46"/>
  <c r="HO1099" i="46"/>
  <c r="HO1098" i="46"/>
  <c r="HO1097" i="46"/>
  <c r="HO1096" i="46"/>
  <c r="HO1095" i="46"/>
  <c r="HO1094" i="46"/>
  <c r="HO1093" i="46"/>
  <c r="HO1092" i="46"/>
  <c r="HO1091" i="46"/>
  <c r="HO1090" i="46"/>
  <c r="HO1089" i="46"/>
  <c r="HO1088" i="46"/>
  <c r="HO1087" i="46"/>
  <c r="HO1086" i="46"/>
  <c r="HO1085" i="46"/>
  <c r="HO1084" i="46"/>
  <c r="HO1083" i="46"/>
  <c r="HO1082" i="46"/>
  <c r="HO1081" i="46"/>
  <c r="HO1080" i="46"/>
  <c r="HO1079" i="46"/>
  <c r="HO1078" i="46"/>
  <c r="HO1077" i="46"/>
  <c r="HO1076" i="46"/>
  <c r="HO1075" i="46"/>
  <c r="HO1074" i="46"/>
  <c r="HO1073" i="46"/>
  <c r="HO1072" i="46"/>
  <c r="HO1071" i="46"/>
  <c r="HO1070" i="46"/>
  <c r="HO1069" i="46"/>
  <c r="HO1068" i="46"/>
  <c r="HO1067" i="46"/>
  <c r="HO1066" i="46"/>
  <c r="HO1065" i="46"/>
  <c r="HO1064" i="46"/>
  <c r="HO1063" i="46"/>
  <c r="HO1062" i="46"/>
  <c r="HO1061" i="46"/>
  <c r="HO1060" i="46"/>
  <c r="HO1059" i="46"/>
  <c r="HO1058" i="46"/>
  <c r="HO1057" i="46"/>
  <c r="HO1056" i="46"/>
  <c r="HO1055" i="46"/>
  <c r="HO1054" i="46"/>
  <c r="HO1053" i="46"/>
  <c r="HO1052" i="46"/>
  <c r="HO1051" i="46"/>
  <c r="HO1050" i="46"/>
  <c r="HO1049" i="46"/>
  <c r="HO1048" i="46"/>
  <c r="HO1047" i="46"/>
  <c r="HO1046" i="46"/>
  <c r="HO1045" i="46"/>
  <c r="HO1044" i="46"/>
  <c r="HO1043" i="46"/>
  <c r="HO1042" i="46"/>
  <c r="HO1041" i="46"/>
  <c r="HO1040" i="46"/>
  <c r="HO1039" i="46"/>
  <c r="HO1038" i="46"/>
  <c r="HO1037" i="46"/>
  <c r="HO1036" i="46"/>
  <c r="HO1035" i="46"/>
  <c r="HO1034" i="46"/>
  <c r="HO1033" i="46"/>
  <c r="HO1032" i="46"/>
  <c r="HO1031" i="46"/>
  <c r="HO1030" i="46"/>
  <c r="HO1029" i="46"/>
  <c r="HO1028" i="46"/>
  <c r="HO1027" i="46"/>
  <c r="HO1026" i="46"/>
  <c r="HO1025" i="46"/>
  <c r="HO1024" i="46"/>
  <c r="HO1023" i="46"/>
  <c r="HO1022" i="46"/>
  <c r="HO1021" i="46"/>
  <c r="HO1020" i="46"/>
  <c r="HO1019" i="46"/>
  <c r="HO1018" i="46"/>
  <c r="HO1017" i="46"/>
  <c r="HO1016" i="46"/>
  <c r="HO1015" i="46"/>
  <c r="HO1014" i="46"/>
  <c r="HO1013" i="46"/>
  <c r="HO1012" i="46"/>
  <c r="HO1011" i="46"/>
  <c r="HO1010" i="46"/>
  <c r="HO1009" i="46"/>
  <c r="HO1008" i="46"/>
  <c r="HO1007" i="46"/>
  <c r="HO1006" i="46"/>
  <c r="HO1005" i="46"/>
  <c r="HO1004" i="46"/>
  <c r="HO1003" i="46"/>
  <c r="HO1002" i="46"/>
  <c r="HO1001" i="46"/>
  <c r="HO1000" i="46"/>
  <c r="HO999" i="46"/>
  <c r="HO998" i="46"/>
  <c r="HO997" i="46"/>
  <c r="HO996" i="46"/>
  <c r="HO995" i="46"/>
  <c r="HO994" i="46"/>
  <c r="HO993" i="46"/>
  <c r="HO992" i="46"/>
  <c r="HO991" i="46"/>
  <c r="HO990" i="46"/>
  <c r="HO989" i="46"/>
  <c r="HO988" i="46"/>
  <c r="HO987" i="46"/>
  <c r="HO986" i="46"/>
  <c r="HO985" i="46"/>
  <c r="HO984" i="46"/>
  <c r="HO983" i="46"/>
  <c r="HO982" i="46"/>
  <c r="HO981" i="46"/>
  <c r="HO980" i="46"/>
  <c r="HO979" i="46"/>
  <c r="HO978" i="46"/>
  <c r="HO977" i="46"/>
  <c r="HO976" i="46"/>
  <c r="HO975" i="46"/>
  <c r="HO974" i="46"/>
  <c r="HO973" i="46"/>
  <c r="HO972" i="46"/>
  <c r="HO971" i="46"/>
  <c r="HO970" i="46"/>
  <c r="HO969" i="46"/>
  <c r="HO968" i="46"/>
  <c r="HO967" i="46"/>
  <c r="HO966" i="46"/>
  <c r="HO965" i="46"/>
  <c r="HO964" i="46"/>
  <c r="HO963" i="46"/>
  <c r="HO962" i="46"/>
  <c r="HO961" i="46"/>
  <c r="HO960" i="46"/>
  <c r="HO959" i="46"/>
  <c r="HO958" i="46"/>
  <c r="HO957" i="46"/>
  <c r="HO956" i="46"/>
  <c r="HO955" i="46"/>
  <c r="HO954" i="46"/>
  <c r="HO953" i="46"/>
  <c r="HO952" i="46"/>
  <c r="HO951" i="46"/>
  <c r="HO950" i="46"/>
  <c r="HO949" i="46"/>
  <c r="HO948" i="46"/>
  <c r="HO947" i="46"/>
  <c r="HO946" i="46"/>
  <c r="HO945" i="46"/>
  <c r="HO944" i="46"/>
  <c r="HO943" i="46"/>
  <c r="HO942" i="46"/>
  <c r="HO941" i="46"/>
  <c r="HO940" i="46"/>
  <c r="HO939" i="46"/>
  <c r="HO938" i="46"/>
  <c r="HO937" i="46"/>
  <c r="HO936" i="46"/>
  <c r="HO935" i="46"/>
  <c r="HO934" i="46"/>
  <c r="HO933" i="46"/>
  <c r="HO932" i="46"/>
  <c r="HO931" i="46"/>
  <c r="HO930" i="46"/>
  <c r="HO929" i="46"/>
  <c r="HO928" i="46"/>
  <c r="HO927" i="46"/>
  <c r="HO926" i="46"/>
  <c r="HO925" i="46"/>
  <c r="HO924" i="46"/>
  <c r="HO923" i="46"/>
  <c r="HO922" i="46"/>
  <c r="HO921" i="46"/>
  <c r="HO920" i="46"/>
  <c r="HO919" i="46"/>
  <c r="HO918" i="46"/>
  <c r="HO917" i="46"/>
  <c r="HO916" i="46"/>
  <c r="HO915" i="46"/>
  <c r="HO914" i="46"/>
  <c r="HO913" i="46"/>
  <c r="HO912" i="46"/>
  <c r="HO911" i="46"/>
  <c r="HO910" i="46"/>
  <c r="HO909" i="46"/>
  <c r="HO908" i="46"/>
  <c r="HO907" i="46"/>
  <c r="HO906" i="46"/>
  <c r="HO905" i="46"/>
  <c r="HO904" i="46"/>
  <c r="HO903" i="46"/>
  <c r="HO902" i="46"/>
  <c r="HO901" i="46"/>
  <c r="HO900" i="46"/>
  <c r="HO899" i="46"/>
  <c r="HO898" i="46"/>
  <c r="HO897" i="46"/>
  <c r="HO896" i="46"/>
  <c r="HO895" i="46"/>
  <c r="HO894" i="46"/>
  <c r="HO893" i="46"/>
  <c r="HO892" i="46"/>
  <c r="HO891" i="46"/>
  <c r="HO890" i="46"/>
  <c r="HO889" i="46"/>
  <c r="HO888" i="46"/>
  <c r="HO887" i="46"/>
  <c r="HO886" i="46"/>
  <c r="HO885" i="46"/>
  <c r="HO884" i="46"/>
  <c r="HO883" i="46"/>
  <c r="HO882" i="46"/>
  <c r="HO881" i="46"/>
  <c r="HO880" i="46"/>
  <c r="HO879" i="46"/>
  <c r="HO878" i="46"/>
  <c r="HO877" i="46"/>
  <c r="HO876" i="46"/>
  <c r="HO875" i="46"/>
  <c r="HO874" i="46"/>
  <c r="HO873" i="46"/>
  <c r="HO872" i="46"/>
  <c r="HO871" i="46"/>
  <c r="HO870" i="46"/>
  <c r="HO869" i="46"/>
  <c r="HO868" i="46"/>
  <c r="HO867" i="46"/>
  <c r="HO866" i="46"/>
  <c r="HO865" i="46"/>
  <c r="HO864" i="46"/>
  <c r="HO863" i="46"/>
  <c r="HO862" i="46"/>
  <c r="HO861" i="46"/>
  <c r="HO860" i="46"/>
  <c r="HO859" i="46"/>
  <c r="HO858" i="46"/>
  <c r="HO857" i="46"/>
  <c r="HO856" i="46"/>
  <c r="HO855" i="46"/>
  <c r="HO854" i="46"/>
  <c r="HO853" i="46"/>
  <c r="HO852" i="46"/>
  <c r="HO851" i="46"/>
  <c r="HO850" i="46"/>
  <c r="HO849" i="46"/>
  <c r="HO848" i="46"/>
  <c r="HO847" i="46"/>
  <c r="HO846" i="46"/>
  <c r="HO845" i="46"/>
  <c r="HO844" i="46"/>
  <c r="HO843" i="46"/>
  <c r="HO842" i="46"/>
  <c r="HO841" i="46"/>
  <c r="HO840" i="46"/>
  <c r="HO839" i="46"/>
  <c r="HO838" i="46"/>
  <c r="HO837" i="46"/>
  <c r="HO836" i="46"/>
  <c r="HO835" i="46"/>
  <c r="HO834" i="46"/>
  <c r="HO833" i="46"/>
  <c r="HO832" i="46"/>
  <c r="HO831" i="46"/>
  <c r="HO830" i="46"/>
  <c r="HO829" i="46"/>
  <c r="HO828" i="46"/>
  <c r="HO827" i="46"/>
  <c r="HO826" i="46"/>
  <c r="HO825" i="46"/>
  <c r="HO824" i="46"/>
  <c r="HO823" i="46"/>
  <c r="HO822" i="46"/>
  <c r="HO821" i="46"/>
  <c r="HO820" i="46"/>
  <c r="HO819" i="46"/>
  <c r="HO818" i="46"/>
  <c r="HO817" i="46"/>
  <c r="HO816" i="46"/>
  <c r="HO815" i="46"/>
  <c r="HO814" i="46"/>
  <c r="HO813" i="46"/>
  <c r="HO812" i="46"/>
  <c r="HO811" i="46"/>
  <c r="HO810" i="46"/>
  <c r="HO809" i="46"/>
  <c r="HO808" i="46"/>
  <c r="HO807" i="46"/>
  <c r="HO806" i="46"/>
  <c r="HO805" i="46"/>
  <c r="HO804" i="46"/>
  <c r="HO803" i="46"/>
  <c r="HO802" i="46"/>
  <c r="HO801" i="46"/>
  <c r="HO800" i="46"/>
  <c r="HO799" i="46"/>
  <c r="HO798" i="46"/>
  <c r="HO797" i="46"/>
  <c r="HO796" i="46"/>
  <c r="HO795" i="46"/>
  <c r="HO794" i="46"/>
  <c r="HO793" i="46"/>
  <c r="HO792" i="46"/>
  <c r="HO791" i="46"/>
  <c r="HO790" i="46"/>
  <c r="HO789" i="46"/>
  <c r="HO788" i="46"/>
  <c r="HO787" i="46"/>
  <c r="HO786" i="46"/>
  <c r="HO785" i="46"/>
  <c r="HO784" i="46"/>
  <c r="HO783" i="46"/>
  <c r="HO782" i="46"/>
  <c r="HO781" i="46"/>
  <c r="HO780" i="46"/>
  <c r="HO779" i="46"/>
  <c r="HO778" i="46"/>
  <c r="HO777" i="46"/>
  <c r="HO776" i="46"/>
  <c r="HO775" i="46"/>
  <c r="HO774" i="46"/>
  <c r="HO773" i="46"/>
  <c r="HO772" i="46"/>
  <c r="HO771" i="46"/>
  <c r="HO770" i="46"/>
  <c r="HO769" i="46"/>
  <c r="HO768" i="46"/>
  <c r="HO767" i="46"/>
  <c r="HO766" i="46"/>
  <c r="HO765" i="46"/>
  <c r="HO764" i="46"/>
  <c r="HO763" i="46"/>
  <c r="HO762" i="46"/>
  <c r="HO761" i="46"/>
  <c r="HO760" i="46"/>
  <c r="HO759" i="46"/>
  <c r="HO758" i="46"/>
  <c r="HO757" i="46"/>
  <c r="HO756" i="46"/>
  <c r="HO755" i="46"/>
  <c r="HO754" i="46"/>
  <c r="HO753" i="46"/>
  <c r="HO752" i="46"/>
  <c r="HO751" i="46"/>
  <c r="HO750" i="46"/>
  <c r="HO749" i="46"/>
  <c r="HO748" i="46"/>
  <c r="HO747" i="46"/>
  <c r="HO746" i="46"/>
  <c r="HO745" i="46"/>
  <c r="HO744" i="46"/>
  <c r="HO743" i="46"/>
  <c r="HO742" i="46"/>
  <c r="HO741" i="46"/>
  <c r="HO740" i="46"/>
  <c r="HO739" i="46"/>
  <c r="HO738" i="46"/>
  <c r="HO737" i="46"/>
  <c r="HO736" i="46"/>
  <c r="HO735" i="46"/>
  <c r="HO734" i="46"/>
  <c r="HO733" i="46"/>
  <c r="HO732" i="46"/>
  <c r="HO731" i="46"/>
  <c r="HO730" i="46"/>
  <c r="HO729" i="46"/>
  <c r="HO728" i="46"/>
  <c r="HO727" i="46"/>
  <c r="HO726" i="46"/>
  <c r="HO725" i="46"/>
  <c r="HO724" i="46"/>
  <c r="HO723" i="46"/>
  <c r="HO722" i="46"/>
  <c r="HO721" i="46"/>
  <c r="HO720" i="46"/>
  <c r="HO719" i="46"/>
  <c r="HO718" i="46"/>
  <c r="HO717" i="46"/>
  <c r="HO716" i="46"/>
  <c r="HO715" i="46"/>
  <c r="HO714" i="46"/>
  <c r="HO713" i="46"/>
  <c r="HO712" i="46"/>
  <c r="HO711" i="46"/>
  <c r="HO710" i="46"/>
  <c r="HO709" i="46"/>
  <c r="HO708" i="46"/>
  <c r="HO707" i="46"/>
  <c r="HO706" i="46"/>
  <c r="HO705" i="46"/>
  <c r="HO704" i="46"/>
  <c r="HO703" i="46"/>
  <c r="HO702" i="46"/>
  <c r="HO701" i="46"/>
  <c r="HO700" i="46"/>
  <c r="HO699" i="46"/>
  <c r="HO698" i="46"/>
  <c r="HO697" i="46"/>
  <c r="HO696" i="46"/>
  <c r="HO695" i="46"/>
  <c r="HO694" i="46"/>
  <c r="HO693" i="46"/>
  <c r="HO692" i="46"/>
  <c r="HO691" i="46"/>
  <c r="HO690" i="46"/>
  <c r="HO689" i="46"/>
  <c r="HO688" i="46"/>
  <c r="HO687" i="46"/>
  <c r="HO686" i="46"/>
  <c r="HO685" i="46"/>
  <c r="HO684" i="46"/>
  <c r="HO683" i="46"/>
  <c r="HO682" i="46"/>
  <c r="HO681" i="46"/>
  <c r="HO680" i="46"/>
  <c r="HO679" i="46"/>
  <c r="HO678" i="46"/>
  <c r="HO677" i="46"/>
  <c r="HO676" i="46"/>
  <c r="HO675" i="46"/>
  <c r="HO674" i="46"/>
  <c r="HO673" i="46"/>
  <c r="HO672" i="46"/>
  <c r="HO671" i="46"/>
  <c r="HO670" i="46"/>
  <c r="HO669" i="46"/>
  <c r="HO668" i="46"/>
  <c r="HO667" i="46"/>
  <c r="HO666" i="46"/>
  <c r="HO665" i="46"/>
  <c r="HO664" i="46"/>
  <c r="HO663" i="46"/>
  <c r="HO662" i="46"/>
  <c r="HO661" i="46"/>
  <c r="HO660" i="46"/>
  <c r="HO659" i="46"/>
  <c r="HO658" i="46"/>
  <c r="HO657" i="46"/>
  <c r="HO656" i="46"/>
  <c r="HO655" i="46"/>
  <c r="HO654" i="46"/>
  <c r="HO653" i="46"/>
  <c r="HO652" i="46"/>
  <c r="HO651" i="46"/>
  <c r="HO650" i="46"/>
  <c r="HO649" i="46"/>
  <c r="HO648" i="46"/>
  <c r="HO647" i="46"/>
  <c r="HO646" i="46"/>
  <c r="HO645" i="46"/>
  <c r="HO644" i="46"/>
  <c r="HO643" i="46"/>
  <c r="HO642" i="46"/>
  <c r="HO641" i="46"/>
  <c r="HO640" i="46"/>
  <c r="HO639" i="46"/>
  <c r="HO638" i="46"/>
  <c r="HO637" i="46"/>
  <c r="HO636" i="46"/>
  <c r="HO635" i="46"/>
  <c r="HO634" i="46"/>
  <c r="HO633" i="46"/>
  <c r="HO632" i="46"/>
  <c r="HO631" i="46"/>
  <c r="HO630" i="46"/>
  <c r="HO629" i="46"/>
  <c r="HO628" i="46"/>
  <c r="HO627" i="46"/>
  <c r="HO626" i="46"/>
  <c r="HO625" i="46"/>
  <c r="HO624" i="46"/>
  <c r="HO623" i="46"/>
  <c r="HO622" i="46"/>
  <c r="HO621" i="46"/>
  <c r="HO620" i="46"/>
  <c r="HO619" i="46"/>
  <c r="HO618" i="46"/>
  <c r="HO617" i="46"/>
  <c r="HO616" i="46"/>
  <c r="HO615" i="46"/>
  <c r="HO614" i="46"/>
  <c r="HO613" i="46"/>
  <c r="HO612" i="46"/>
  <c r="HO611" i="46"/>
  <c r="HO610" i="46"/>
  <c r="HO609" i="46"/>
  <c r="HO608" i="46"/>
  <c r="HO607" i="46"/>
  <c r="HO606" i="46"/>
  <c r="HO605" i="46"/>
  <c r="HO604" i="46"/>
  <c r="HO603" i="46"/>
  <c r="HO602" i="46"/>
  <c r="HO601" i="46"/>
  <c r="HO600" i="46"/>
  <c r="HO599" i="46"/>
  <c r="HO598" i="46"/>
  <c r="HO597" i="46"/>
  <c r="HO596" i="46"/>
  <c r="HO595" i="46"/>
  <c r="HO594" i="46"/>
  <c r="HO593" i="46"/>
  <c r="HO592" i="46"/>
  <c r="HO591" i="46"/>
  <c r="HO590" i="46"/>
  <c r="HO589" i="46"/>
  <c r="HO588" i="46"/>
  <c r="HO587" i="46"/>
  <c r="HO586" i="46"/>
  <c r="HO585" i="46"/>
  <c r="HO584" i="46"/>
  <c r="HO583" i="46"/>
  <c r="HO582" i="46"/>
  <c r="HO581" i="46"/>
  <c r="HO580" i="46"/>
  <c r="HO579" i="46"/>
  <c r="HO578" i="46"/>
  <c r="HO577" i="46"/>
  <c r="HO576" i="46"/>
  <c r="HO575" i="46"/>
  <c r="HO574" i="46"/>
  <c r="HO573" i="46"/>
  <c r="HO572" i="46"/>
  <c r="HO571" i="46"/>
  <c r="HO570" i="46"/>
  <c r="HO569" i="46"/>
  <c r="HO568" i="46"/>
  <c r="HO567" i="46"/>
  <c r="HO566" i="46"/>
  <c r="HO565" i="46"/>
  <c r="HO564" i="46"/>
  <c r="HO563" i="46"/>
  <c r="HO562" i="46"/>
  <c r="HO561" i="46"/>
  <c r="HO560" i="46"/>
  <c r="HO559" i="46"/>
  <c r="HO558" i="46"/>
  <c r="HO557" i="46"/>
  <c r="HO556" i="46"/>
  <c r="HO555" i="46"/>
  <c r="HO554" i="46"/>
  <c r="HO553" i="46"/>
  <c r="HO552" i="46"/>
  <c r="HO551" i="46"/>
  <c r="HO550" i="46"/>
  <c r="HO549" i="46"/>
  <c r="HO548" i="46"/>
  <c r="HO547" i="46"/>
  <c r="HO546" i="46"/>
  <c r="HO545" i="46"/>
  <c r="HO544" i="46"/>
  <c r="HO543" i="46"/>
  <c r="HO542" i="46"/>
  <c r="HO541" i="46"/>
  <c r="HO540" i="46"/>
  <c r="HO539" i="46"/>
  <c r="HO538" i="46"/>
  <c r="HO537" i="46"/>
  <c r="HO536" i="46"/>
  <c r="HO535" i="46"/>
  <c r="HO534" i="46"/>
  <c r="HO533" i="46"/>
  <c r="HO532" i="46"/>
  <c r="HO531" i="46"/>
  <c r="HO530" i="46"/>
  <c r="HO529" i="46"/>
  <c r="HO528" i="46"/>
  <c r="HO527" i="46"/>
  <c r="HO526" i="46"/>
  <c r="HO525" i="46"/>
  <c r="HO524" i="46"/>
  <c r="HO523" i="46"/>
  <c r="HO522" i="46"/>
  <c r="HO521" i="46"/>
  <c r="HO520" i="46"/>
  <c r="HO519" i="46"/>
  <c r="HO518" i="46"/>
  <c r="HO517" i="46"/>
  <c r="HO516" i="46"/>
  <c r="HO515" i="46"/>
  <c r="HO514" i="46"/>
  <c r="HO513" i="46"/>
  <c r="HO512" i="46"/>
  <c r="HO511" i="46"/>
  <c r="HO510" i="46"/>
  <c r="HO509" i="46"/>
  <c r="HO508" i="46"/>
  <c r="HO507" i="46"/>
  <c r="HO506" i="46"/>
  <c r="HO505" i="46"/>
  <c r="HO504" i="46"/>
  <c r="HO503" i="46"/>
  <c r="HO502" i="46"/>
  <c r="HO501" i="46"/>
  <c r="HO500" i="46"/>
  <c r="HO499" i="46"/>
  <c r="HO498" i="46"/>
  <c r="HO497" i="46"/>
  <c r="HO496" i="46"/>
  <c r="HO495" i="46"/>
  <c r="HO494" i="46"/>
  <c r="HO493" i="46"/>
  <c r="HO492" i="46"/>
  <c r="HO491" i="46"/>
  <c r="HO490" i="46"/>
  <c r="HO489" i="46"/>
  <c r="HO488" i="46"/>
  <c r="HO487" i="46"/>
  <c r="HO486" i="46"/>
  <c r="HO485" i="46"/>
  <c r="HO484" i="46"/>
  <c r="HO483" i="46"/>
  <c r="HO482" i="46"/>
  <c r="HO481" i="46"/>
  <c r="HO480" i="46"/>
  <c r="HO479" i="46"/>
  <c r="HO478" i="46"/>
  <c r="HO477" i="46"/>
  <c r="HO476" i="46"/>
  <c r="HO475" i="46"/>
  <c r="HO474" i="46"/>
  <c r="HO473" i="46"/>
  <c r="HO472" i="46"/>
  <c r="HO471" i="46"/>
  <c r="HO470" i="46"/>
  <c r="HO469" i="46"/>
  <c r="HO468" i="46"/>
  <c r="HO467" i="46"/>
  <c r="HO466" i="46"/>
  <c r="HO465" i="46"/>
  <c r="HO464" i="46"/>
  <c r="HO463" i="46"/>
  <c r="HO462" i="46"/>
  <c r="HO461" i="46"/>
  <c r="HO460" i="46"/>
  <c r="HO459" i="46"/>
  <c r="HO458" i="46"/>
  <c r="HO457" i="46"/>
  <c r="HO456" i="46"/>
  <c r="HO455" i="46"/>
  <c r="HO454" i="46"/>
  <c r="HO453" i="46"/>
  <c r="HO452" i="46"/>
  <c r="HO451" i="46"/>
  <c r="HO450" i="46"/>
  <c r="HO449" i="46"/>
  <c r="HO448" i="46"/>
  <c r="HO447" i="46"/>
  <c r="HO446" i="46"/>
  <c r="HO445" i="46"/>
  <c r="HO444" i="46"/>
  <c r="HO443" i="46"/>
  <c r="HO442" i="46"/>
  <c r="HO441" i="46"/>
  <c r="HO440" i="46"/>
  <c r="HO439" i="46"/>
  <c r="HO438" i="46"/>
  <c r="HO437" i="46"/>
  <c r="HO436" i="46"/>
  <c r="HO435" i="46"/>
  <c r="HO434" i="46"/>
  <c r="HO433" i="46"/>
  <c r="HO432" i="46"/>
  <c r="HO431" i="46"/>
  <c r="HO430" i="46"/>
  <c r="HO429" i="46"/>
  <c r="HO428" i="46"/>
  <c r="HO427" i="46"/>
  <c r="HO426" i="46"/>
  <c r="HO425" i="46"/>
  <c r="HO424" i="46"/>
  <c r="HO423" i="46"/>
  <c r="HO422" i="46"/>
  <c r="HO421" i="46"/>
  <c r="HO420" i="46"/>
  <c r="HO419" i="46"/>
  <c r="HO418" i="46"/>
  <c r="HO417" i="46"/>
  <c r="HO416" i="46"/>
  <c r="HO415" i="46"/>
  <c r="HO414" i="46"/>
  <c r="HO413" i="46"/>
  <c r="HO412" i="46"/>
  <c r="HO411" i="46"/>
  <c r="HO410" i="46"/>
  <c r="HO409" i="46"/>
  <c r="HO408" i="46"/>
  <c r="HO407" i="46"/>
  <c r="HO406" i="46"/>
  <c r="HO405" i="46"/>
  <c r="HO404" i="46"/>
  <c r="HO403" i="46"/>
  <c r="HO402" i="46"/>
  <c r="HO401" i="46"/>
  <c r="HO400" i="46"/>
  <c r="HO399" i="46"/>
  <c r="HO398" i="46"/>
  <c r="HO397" i="46"/>
  <c r="HO396" i="46"/>
  <c r="HO395" i="46"/>
  <c r="HO394" i="46"/>
  <c r="HO393" i="46"/>
  <c r="HO392" i="46"/>
  <c r="HO391" i="46"/>
  <c r="HO390" i="46"/>
  <c r="HO389" i="46"/>
  <c r="HO388" i="46"/>
  <c r="HO387" i="46"/>
  <c r="HO386" i="46"/>
  <c r="HO385" i="46"/>
  <c r="HO384" i="46"/>
  <c r="HO383" i="46"/>
  <c r="HO382" i="46"/>
  <c r="HO381" i="46"/>
  <c r="HO380" i="46"/>
  <c r="HO379" i="46"/>
  <c r="HO378" i="46"/>
  <c r="HO377" i="46"/>
  <c r="HO376" i="46"/>
  <c r="HO375" i="46"/>
  <c r="HO374" i="46"/>
  <c r="HO373" i="46"/>
  <c r="HO372" i="46"/>
  <c r="HO371" i="46"/>
  <c r="HO370" i="46"/>
  <c r="HO369" i="46"/>
  <c r="HO368" i="46"/>
  <c r="HO367" i="46"/>
  <c r="HO366" i="46"/>
  <c r="HO365" i="46"/>
  <c r="HO364" i="46"/>
  <c r="HO363" i="46"/>
  <c r="HO362" i="46"/>
  <c r="HO361" i="46"/>
  <c r="HO360" i="46"/>
  <c r="HO359" i="46"/>
  <c r="HO358" i="46"/>
  <c r="HO357" i="46"/>
  <c r="HO356" i="46"/>
  <c r="HO355" i="46"/>
  <c r="HO354" i="46"/>
  <c r="HO353" i="46"/>
  <c r="HO352" i="46"/>
  <c r="HO351" i="46"/>
  <c r="HO350" i="46"/>
  <c r="HO349" i="46"/>
  <c r="HO348" i="46"/>
  <c r="HO347" i="46"/>
  <c r="HO346" i="46"/>
  <c r="HO345" i="46"/>
  <c r="HO344" i="46"/>
  <c r="HO343" i="46"/>
  <c r="HO342" i="46"/>
  <c r="HO341" i="46"/>
  <c r="HO340" i="46"/>
  <c r="HO339" i="46"/>
  <c r="HO338" i="46"/>
  <c r="HO337" i="46"/>
  <c r="HO336" i="46"/>
  <c r="HO335" i="46"/>
  <c r="HO334" i="46"/>
  <c r="HO333" i="46"/>
  <c r="HO332" i="46"/>
  <c r="HO331" i="46"/>
  <c r="HO330" i="46"/>
  <c r="HO329" i="46"/>
  <c r="HO328" i="46"/>
  <c r="HO327" i="46"/>
  <c r="HO326" i="46"/>
  <c r="HO325" i="46"/>
  <c r="HO324" i="46"/>
  <c r="HO323" i="46"/>
  <c r="HO322" i="46"/>
  <c r="HO321" i="46"/>
  <c r="HO320" i="46"/>
  <c r="HO319" i="46"/>
  <c r="HO318" i="46"/>
  <c r="HO317" i="46"/>
  <c r="HO316" i="46"/>
  <c r="HO315" i="46"/>
  <c r="HO314" i="46"/>
  <c r="HO313" i="46"/>
  <c r="HO312" i="46"/>
  <c r="HO311" i="46"/>
  <c r="HO310" i="46"/>
  <c r="HO309" i="46"/>
  <c r="HO308" i="46"/>
  <c r="HO307" i="46"/>
  <c r="HO306" i="46"/>
  <c r="HO305" i="46"/>
  <c r="HO304" i="46"/>
  <c r="HO303" i="46"/>
  <c r="HO302" i="46"/>
  <c r="HO301" i="46"/>
  <c r="HO300" i="46"/>
  <c r="HO299" i="46"/>
  <c r="HO298" i="46"/>
  <c r="HO297" i="46"/>
  <c r="HO296" i="46"/>
  <c r="HO295" i="46"/>
  <c r="HO294" i="46"/>
  <c r="HO293" i="46"/>
  <c r="HO292" i="46"/>
  <c r="HO291" i="46"/>
  <c r="HO290" i="46"/>
  <c r="HO289" i="46"/>
  <c r="HO288" i="46"/>
  <c r="HO287" i="46"/>
  <c r="HO286" i="46"/>
  <c r="HO285" i="46"/>
  <c r="HO284" i="46"/>
  <c r="HO283" i="46"/>
  <c r="HO282" i="46"/>
  <c r="HO281" i="46"/>
  <c r="HO280" i="46"/>
  <c r="HO279" i="46"/>
  <c r="HO278" i="46"/>
  <c r="HO277" i="46"/>
  <c r="HO276" i="46"/>
  <c r="HO275" i="46"/>
  <c r="HO274" i="46"/>
  <c r="HO273" i="46"/>
  <c r="HO272" i="46"/>
  <c r="HO271" i="46"/>
  <c r="HO270" i="46"/>
  <c r="HO269" i="46"/>
  <c r="HO268" i="46"/>
  <c r="HO267" i="46"/>
  <c r="HO266" i="46"/>
  <c r="HO265" i="46"/>
  <c r="HO264" i="46"/>
  <c r="HO263" i="46"/>
  <c r="HO262" i="46"/>
  <c r="HO261" i="46"/>
  <c r="HO260" i="46"/>
  <c r="HO259" i="46"/>
  <c r="HO258" i="46"/>
  <c r="HO257" i="46"/>
  <c r="HO256" i="46"/>
  <c r="HO255" i="46"/>
  <c r="HO254" i="46"/>
  <c r="HO253" i="46"/>
  <c r="HO252" i="46"/>
  <c r="HO251" i="46"/>
  <c r="HO250" i="46"/>
  <c r="HO249" i="46"/>
  <c r="HO248" i="46"/>
  <c r="HO247" i="46"/>
  <c r="HO246" i="46"/>
  <c r="HO245" i="46"/>
  <c r="HO244" i="46"/>
  <c r="HO243" i="46"/>
  <c r="HO242" i="46"/>
  <c r="HO241" i="46"/>
  <c r="HO240" i="46"/>
  <c r="HO239" i="46"/>
  <c r="HO238" i="46"/>
  <c r="HO237" i="46"/>
  <c r="HO236" i="46"/>
  <c r="HO235" i="46"/>
  <c r="HO234" i="46"/>
  <c r="HO233" i="46"/>
  <c r="HO232" i="46"/>
  <c r="HO231" i="46"/>
  <c r="HO230" i="46"/>
  <c r="HO229" i="46"/>
  <c r="HO228" i="46"/>
  <c r="HO227" i="46"/>
  <c r="HO226" i="46"/>
  <c r="HO225" i="46"/>
  <c r="HO224" i="46"/>
  <c r="HO223" i="46"/>
  <c r="HO222" i="46"/>
  <c r="HO221" i="46"/>
  <c r="HO220" i="46"/>
  <c r="HO219" i="46"/>
  <c r="HO218" i="46"/>
  <c r="HO217" i="46"/>
  <c r="HO216" i="46"/>
  <c r="HO215" i="46"/>
  <c r="HO214" i="46"/>
  <c r="HO213" i="46"/>
  <c r="HO212" i="46"/>
  <c r="HO211" i="46"/>
  <c r="HO210" i="46"/>
  <c r="HO209" i="46"/>
  <c r="HO208" i="46"/>
  <c r="HO207" i="46"/>
  <c r="HO206" i="46"/>
  <c r="HO205" i="46"/>
  <c r="HO204" i="46"/>
  <c r="HO203" i="46"/>
  <c r="HO202" i="46"/>
  <c r="HO201" i="46"/>
  <c r="HO200" i="46"/>
  <c r="HO199" i="46"/>
  <c r="HO198" i="46"/>
  <c r="HO197" i="46"/>
  <c r="HO196" i="46"/>
  <c r="HO195" i="46"/>
  <c r="HO194" i="46"/>
  <c r="HO193" i="46"/>
  <c r="HO192" i="46"/>
  <c r="HO191" i="46"/>
  <c r="HO190" i="46"/>
  <c r="HO189" i="46"/>
  <c r="HO188" i="46"/>
  <c r="HO187" i="46"/>
  <c r="HO186" i="46"/>
  <c r="HO185" i="46"/>
  <c r="HO184" i="46"/>
  <c r="HO183" i="46"/>
  <c r="HO182" i="46"/>
  <c r="HO181" i="46"/>
  <c r="HO180" i="46"/>
  <c r="HO179" i="46"/>
  <c r="HO178" i="46"/>
  <c r="HO177" i="46"/>
  <c r="HO176" i="46"/>
  <c r="HO175" i="46"/>
  <c r="HO174" i="46"/>
  <c r="HO173" i="46"/>
  <c r="HO172" i="46"/>
  <c r="HO171" i="46"/>
  <c r="HO170" i="46"/>
  <c r="HO169" i="46"/>
  <c r="HO168" i="46"/>
  <c r="HO167" i="46"/>
  <c r="HO166" i="46"/>
  <c r="HO165" i="46"/>
  <c r="HO164" i="46"/>
  <c r="HO163" i="46"/>
  <c r="HO162" i="46"/>
  <c r="HO161" i="46"/>
  <c r="HO160" i="46"/>
  <c r="HO159" i="46"/>
  <c r="HO158" i="46"/>
  <c r="HO157" i="46"/>
  <c r="HO156" i="46"/>
  <c r="HO155" i="46"/>
  <c r="HO154" i="46"/>
  <c r="HO153" i="46"/>
  <c r="HO152" i="46"/>
  <c r="HO151" i="46"/>
  <c r="HO150" i="46"/>
  <c r="HO149" i="46"/>
  <c r="HO148" i="46"/>
  <c r="HO147" i="46"/>
  <c r="HO146" i="46"/>
  <c r="HO145" i="46"/>
  <c r="HO144" i="46"/>
  <c r="HO143" i="46"/>
  <c r="HO142" i="46"/>
  <c r="HO141" i="46"/>
  <c r="HO140" i="46"/>
  <c r="HO139" i="46"/>
  <c r="HO138" i="46"/>
  <c r="HO137" i="46"/>
  <c r="HO136" i="46"/>
  <c r="HO135" i="46"/>
  <c r="HO134" i="46"/>
  <c r="HO133" i="46"/>
  <c r="HO132" i="46"/>
  <c r="HO131" i="46"/>
  <c r="HO130" i="46"/>
  <c r="HO129" i="46"/>
  <c r="HO128" i="46"/>
  <c r="HO127" i="46"/>
  <c r="HO126" i="46"/>
  <c r="HO125" i="46"/>
  <c r="HO124" i="46"/>
  <c r="HO123" i="46"/>
  <c r="HO122" i="46"/>
  <c r="HO121" i="46"/>
  <c r="HO120" i="46"/>
  <c r="HO119" i="46"/>
  <c r="HO118" i="46"/>
  <c r="HO117" i="46"/>
  <c r="HO116" i="46"/>
  <c r="HO115" i="46"/>
  <c r="HO114" i="46"/>
  <c r="HO113" i="46"/>
  <c r="HO112" i="46"/>
  <c r="HO111" i="46"/>
  <c r="HO110" i="46"/>
  <c r="HO109" i="46"/>
  <c r="HO108" i="46"/>
  <c r="HO107" i="46"/>
  <c r="HO106" i="46"/>
  <c r="HO105" i="46"/>
  <c r="HO104" i="46"/>
  <c r="HO103" i="46"/>
  <c r="HO102" i="46"/>
  <c r="HO101" i="46"/>
  <c r="HO100" i="46"/>
  <c r="HO99" i="46"/>
  <c r="HO98" i="46"/>
  <c r="HO97" i="46"/>
  <c r="HO96" i="46"/>
  <c r="HO95" i="46"/>
  <c r="HO94" i="46"/>
  <c r="HO93" i="46"/>
  <c r="HO92" i="46"/>
  <c r="HO91" i="46"/>
  <c r="HO90" i="46"/>
  <c r="HO89" i="46"/>
  <c r="HO88" i="46"/>
  <c r="HO87" i="46"/>
  <c r="HO86" i="46"/>
  <c r="HO85" i="46"/>
  <c r="HO84" i="46"/>
  <c r="HO83" i="46"/>
  <c r="HO82" i="46"/>
  <c r="HO81" i="46"/>
  <c r="HO80" i="46"/>
  <c r="HO79" i="46"/>
  <c r="HO78" i="46"/>
  <c r="HO77" i="46"/>
  <c r="HO76" i="46"/>
  <c r="HO75" i="46"/>
  <c r="HO74" i="46"/>
  <c r="HO73" i="46"/>
  <c r="HO72" i="46"/>
  <c r="HO71" i="46"/>
  <c r="HO70" i="46"/>
  <c r="HO69" i="46"/>
  <c r="HO68" i="46"/>
  <c r="HO67" i="46"/>
  <c r="HO66" i="46"/>
  <c r="HO65" i="46"/>
  <c r="HO64" i="46"/>
  <c r="HO63" i="46"/>
  <c r="HO62" i="46"/>
  <c r="HO61" i="46"/>
  <c r="HO60" i="46"/>
  <c r="HO59" i="46"/>
  <c r="HO58" i="46"/>
  <c r="HO57" i="46"/>
  <c r="HO56" i="46"/>
  <c r="HO55" i="46"/>
  <c r="HO54" i="46"/>
  <c r="HO53" i="46"/>
  <c r="HO52" i="46"/>
  <c r="HO51" i="46"/>
  <c r="HO50" i="46"/>
  <c r="HO49" i="46"/>
  <c r="HO48" i="46"/>
  <c r="HO47" i="46"/>
  <c r="HO46" i="46"/>
  <c r="HO45" i="46"/>
  <c r="HO44" i="46"/>
  <c r="HO43" i="46"/>
  <c r="HO42" i="46"/>
  <c r="HO41" i="46"/>
  <c r="HO40" i="46"/>
  <c r="HO39" i="46"/>
  <c r="HO38" i="46"/>
  <c r="HO37" i="46"/>
  <c r="HO36" i="46"/>
  <c r="HO35" i="46"/>
  <c r="HO34" i="46"/>
  <c r="HO33" i="46"/>
  <c r="HO32" i="46"/>
  <c r="HO31" i="46"/>
  <c r="HO30" i="46"/>
  <c r="HO29" i="46"/>
  <c r="HO28" i="46"/>
  <c r="HO27" i="46"/>
  <c r="HO26" i="46"/>
  <c r="HO25" i="46"/>
  <c r="HO24" i="46"/>
  <c r="HO23" i="46"/>
  <c r="HO22" i="46"/>
  <c r="HO21" i="46"/>
  <c r="HO20" i="46"/>
  <c r="HO19" i="46"/>
  <c r="HO18" i="46"/>
  <c r="HO17" i="46"/>
  <c r="HO16" i="46"/>
  <c r="HO15" i="46"/>
  <c r="HO14" i="46"/>
  <c r="HO13" i="46"/>
  <c r="HO12" i="46"/>
  <c r="HO11" i="46"/>
  <c r="HO10" i="46"/>
  <c r="HO9" i="46"/>
  <c r="HO8" i="46"/>
  <c r="HO7" i="46"/>
  <c r="HO6" i="46"/>
  <c r="HO5" i="46"/>
  <c r="HO4" i="46"/>
  <c r="HO3" i="46"/>
  <c r="HO2" i="46"/>
  <c r="HO1" i="46"/>
  <c r="HL2000" i="46"/>
  <c r="HL1999" i="46"/>
  <c r="HL1998" i="46"/>
  <c r="HL1997" i="46"/>
  <c r="HL1996" i="46"/>
  <c r="HL1995" i="46"/>
  <c r="HL1994" i="46"/>
  <c r="HL1993" i="46"/>
  <c r="HL1992" i="46"/>
  <c r="HL1991" i="46"/>
  <c r="HL1990" i="46"/>
  <c r="HL1989" i="46"/>
  <c r="HL1988" i="46"/>
  <c r="HL1987" i="46"/>
  <c r="HL1986" i="46"/>
  <c r="HL1985" i="46"/>
  <c r="HL1984" i="46"/>
  <c r="HL1983" i="46"/>
  <c r="HL1982" i="46"/>
  <c r="HL1981" i="46"/>
  <c r="HL1980" i="46"/>
  <c r="HL1979" i="46"/>
  <c r="HL1978" i="46"/>
  <c r="HL1977" i="46"/>
  <c r="HL1976" i="46"/>
  <c r="HL1975" i="46"/>
  <c r="HL1974" i="46"/>
  <c r="HL1973" i="46"/>
  <c r="HL1972" i="46"/>
  <c r="HL1971" i="46"/>
  <c r="HL1970" i="46"/>
  <c r="HL1969" i="46"/>
  <c r="HL1968" i="46"/>
  <c r="HL1967" i="46"/>
  <c r="HL1966" i="46"/>
  <c r="HL1965" i="46"/>
  <c r="HL1964" i="46"/>
  <c r="HL1963" i="46"/>
  <c r="HL1962" i="46"/>
  <c r="HL1961" i="46"/>
  <c r="HL1960" i="46"/>
  <c r="HL1959" i="46"/>
  <c r="HL1958" i="46"/>
  <c r="HL1957" i="46"/>
  <c r="HL1956" i="46"/>
  <c r="HL1955" i="46"/>
  <c r="HL1954" i="46"/>
  <c r="HL1953" i="46"/>
  <c r="HL1952" i="46"/>
  <c r="HL1951" i="46"/>
  <c r="HL1950" i="46"/>
  <c r="HL1949" i="46"/>
  <c r="HL1948" i="46"/>
  <c r="HL1947" i="46"/>
  <c r="HL1946" i="46"/>
  <c r="HL1945" i="46"/>
  <c r="HL1944" i="46"/>
  <c r="HL1943" i="46"/>
  <c r="HL1942" i="46"/>
  <c r="HL1941" i="46"/>
  <c r="HL1940" i="46"/>
  <c r="HL1939" i="46"/>
  <c r="HL1938" i="46"/>
  <c r="HL1937" i="46"/>
  <c r="HL1936" i="46"/>
  <c r="HL1935" i="46"/>
  <c r="HL1934" i="46"/>
  <c r="HL1933" i="46"/>
  <c r="HL1932" i="46"/>
  <c r="HL1931" i="46"/>
  <c r="HL1930" i="46"/>
  <c r="HL1929" i="46"/>
  <c r="HL1928" i="46"/>
  <c r="HL1927" i="46"/>
  <c r="HL1926" i="46"/>
  <c r="HL1925" i="46"/>
  <c r="HL1924" i="46"/>
  <c r="HL1923" i="46"/>
  <c r="HL1922" i="46"/>
  <c r="HL1921" i="46"/>
  <c r="HL1920" i="46"/>
  <c r="HL1919" i="46"/>
  <c r="HL1918" i="46"/>
  <c r="HL1917" i="46"/>
  <c r="HL1916" i="46"/>
  <c r="HL1915" i="46"/>
  <c r="HL1914" i="46"/>
  <c r="HL1913" i="46"/>
  <c r="HL1912" i="46"/>
  <c r="HL1911" i="46"/>
  <c r="HL1910" i="46"/>
  <c r="HL1909" i="46"/>
  <c r="HL1908" i="46"/>
  <c r="HL1907" i="46"/>
  <c r="HL1906" i="46"/>
  <c r="HL1905" i="46"/>
  <c r="HL1904" i="46"/>
  <c r="HL1903" i="46"/>
  <c r="HL1902" i="46"/>
  <c r="HL1901" i="46"/>
  <c r="HL1900" i="46"/>
  <c r="HL1899" i="46"/>
  <c r="HL1898" i="46"/>
  <c r="HL1897" i="46"/>
  <c r="HL1896" i="46"/>
  <c r="HL1895" i="46"/>
  <c r="HL1894" i="46"/>
  <c r="HL1893" i="46"/>
  <c r="HL1892" i="46"/>
  <c r="HL1891" i="46"/>
  <c r="HL1890" i="46"/>
  <c r="HL1889" i="46"/>
  <c r="HL1888" i="46"/>
  <c r="HL1887" i="46"/>
  <c r="HL1886" i="46"/>
  <c r="HL1885" i="46"/>
  <c r="HL1884" i="46"/>
  <c r="HL1883" i="46"/>
  <c r="HL1882" i="46"/>
  <c r="HL1881" i="46"/>
  <c r="HL1880" i="46"/>
  <c r="HL1879" i="46"/>
  <c r="HL1878" i="46"/>
  <c r="HL1877" i="46"/>
  <c r="HL1876" i="46"/>
  <c r="HL1875" i="46"/>
  <c r="HL1874" i="46"/>
  <c r="HL1873" i="46"/>
  <c r="HL1872" i="46"/>
  <c r="HL1871" i="46"/>
  <c r="HL1870" i="46"/>
  <c r="HL1869" i="46"/>
  <c r="HL1868" i="46"/>
  <c r="HL1867" i="46"/>
  <c r="HL1866" i="46"/>
  <c r="HL1865" i="46"/>
  <c r="HL1864" i="46"/>
  <c r="HL1863" i="46"/>
  <c r="HL1862" i="46"/>
  <c r="HL1861" i="46"/>
  <c r="HL1860" i="46"/>
  <c r="HL1859" i="46"/>
  <c r="HL1858" i="46"/>
  <c r="HL1857" i="46"/>
  <c r="HL1856" i="46"/>
  <c r="HL1855" i="46"/>
  <c r="HL1854" i="46"/>
  <c r="HL1853" i="46"/>
  <c r="HL1852" i="46"/>
  <c r="HL1851" i="46"/>
  <c r="HL1850" i="46"/>
  <c r="HL1849" i="46"/>
  <c r="HL1848" i="46"/>
  <c r="HL1847" i="46"/>
  <c r="HL1846" i="46"/>
  <c r="HL1845" i="46"/>
  <c r="HL1844" i="46"/>
  <c r="HL1843" i="46"/>
  <c r="HL1842" i="46"/>
  <c r="HL1841" i="46"/>
  <c r="HL1840" i="46"/>
  <c r="HL1839" i="46"/>
  <c r="HL1838" i="46"/>
  <c r="HL1837" i="46"/>
  <c r="HL1836" i="46"/>
  <c r="HL1835" i="46"/>
  <c r="HL1834" i="46"/>
  <c r="HL1833" i="46"/>
  <c r="HL1832" i="46"/>
  <c r="HL1831" i="46"/>
  <c r="HL1830" i="46"/>
  <c r="HL1829" i="46"/>
  <c r="HL1828" i="46"/>
  <c r="HL1827" i="46"/>
  <c r="HL1826" i="46"/>
  <c r="HL1825" i="46"/>
  <c r="HL1824" i="46"/>
  <c r="HL1823" i="46"/>
  <c r="HL1822" i="46"/>
  <c r="HL1821" i="46"/>
  <c r="HL1820" i="46"/>
  <c r="HL1819" i="46"/>
  <c r="HL1818" i="46"/>
  <c r="HL1817" i="46"/>
  <c r="HL1816" i="46"/>
  <c r="HL1815" i="46"/>
  <c r="HL1814" i="46"/>
  <c r="HL1813" i="46"/>
  <c r="HL1812" i="46"/>
  <c r="HL1811" i="46"/>
  <c r="HL1810" i="46"/>
  <c r="HL1809" i="46"/>
  <c r="HL1808" i="46"/>
  <c r="HL1807" i="46"/>
  <c r="HL1806" i="46"/>
  <c r="HL1805" i="46"/>
  <c r="HL1804" i="46"/>
  <c r="HL1803" i="46"/>
  <c r="HL1802" i="46"/>
  <c r="HL1801" i="46"/>
  <c r="HL1800" i="46"/>
  <c r="HL1799" i="46"/>
  <c r="HL1798" i="46"/>
  <c r="HL1797" i="46"/>
  <c r="HL1796" i="46"/>
  <c r="HL1795" i="46"/>
  <c r="HL1794" i="46"/>
  <c r="HL1793" i="46"/>
  <c r="HL1792" i="46"/>
  <c r="HL1791" i="46"/>
  <c r="HL1790" i="46"/>
  <c r="HL1789" i="46"/>
  <c r="HL1788" i="46"/>
  <c r="HL1787" i="46"/>
  <c r="HL1786" i="46"/>
  <c r="HL1785" i="46"/>
  <c r="HL1784" i="46"/>
  <c r="HL1783" i="46"/>
  <c r="HL1782" i="46"/>
  <c r="HL1781" i="46"/>
  <c r="HL1780" i="46"/>
  <c r="HL1779" i="46"/>
  <c r="HL1778" i="46"/>
  <c r="HL1777" i="46"/>
  <c r="HL1776" i="46"/>
  <c r="HL1775" i="46"/>
  <c r="HL1774" i="46"/>
  <c r="HL1773" i="46"/>
  <c r="HL1772" i="46"/>
  <c r="HL1771" i="46"/>
  <c r="HL1770" i="46"/>
  <c r="HL1769" i="46"/>
  <c r="HL1768" i="46"/>
  <c r="HL1767" i="46"/>
  <c r="HL1766" i="46"/>
  <c r="HL1765" i="46"/>
  <c r="HL1764" i="46"/>
  <c r="HL1763" i="46"/>
  <c r="HL1762" i="46"/>
  <c r="HL1761" i="46"/>
  <c r="HL1760" i="46"/>
  <c r="HL1759" i="46"/>
  <c r="HL1758" i="46"/>
  <c r="HL1757" i="46"/>
  <c r="HL1756" i="46"/>
  <c r="HL1755" i="46"/>
  <c r="HL1754" i="46"/>
  <c r="HL1753" i="46"/>
  <c r="HL1752" i="46"/>
  <c r="HL1751" i="46"/>
  <c r="HL1750" i="46"/>
  <c r="HL1749" i="46"/>
  <c r="HL1748" i="46"/>
  <c r="HL1747" i="46"/>
  <c r="HL1746" i="46"/>
  <c r="HL1745" i="46"/>
  <c r="HL1744" i="46"/>
  <c r="HL1743" i="46"/>
  <c r="HL1742" i="46"/>
  <c r="HL1741" i="46"/>
  <c r="HL1740" i="46"/>
  <c r="HL1739" i="46"/>
  <c r="HL1738" i="46"/>
  <c r="HL1737" i="46"/>
  <c r="HL1736" i="46"/>
  <c r="HL1735" i="46"/>
  <c r="HL1734" i="46"/>
  <c r="HL1733" i="46"/>
  <c r="HL1732" i="46"/>
  <c r="HL1731" i="46"/>
  <c r="HL1730" i="46"/>
  <c r="HL1729" i="46"/>
  <c r="HL1728" i="46"/>
  <c r="HL1727" i="46"/>
  <c r="HL1726" i="46"/>
  <c r="HL1725" i="46"/>
  <c r="HL1724" i="46"/>
  <c r="HL1723" i="46"/>
  <c r="HL1722" i="46"/>
  <c r="HL1721" i="46"/>
  <c r="HL1720" i="46"/>
  <c r="HL1719" i="46"/>
  <c r="HL1718" i="46"/>
  <c r="HL1717" i="46"/>
  <c r="HL1716" i="46"/>
  <c r="HL1715" i="46"/>
  <c r="HL1714" i="46"/>
  <c r="HL1713" i="46"/>
  <c r="HL1712" i="46"/>
  <c r="HL1711" i="46"/>
  <c r="HL1710" i="46"/>
  <c r="HL1709" i="46"/>
  <c r="HL1708" i="46"/>
  <c r="HL1707" i="46"/>
  <c r="HL1706" i="46"/>
  <c r="HL1705" i="46"/>
  <c r="HL1704" i="46"/>
  <c r="HL1703" i="46"/>
  <c r="HL1702" i="46"/>
  <c r="HL1701" i="46"/>
  <c r="HL1700" i="46"/>
  <c r="HL1699" i="46"/>
  <c r="HL1698" i="46"/>
  <c r="HL1697" i="46"/>
  <c r="HL1696" i="46"/>
  <c r="HL1695" i="46"/>
  <c r="HL1694" i="46"/>
  <c r="HL1693" i="46"/>
  <c r="HL1692" i="46"/>
  <c r="HL1691" i="46"/>
  <c r="HL1690" i="46"/>
  <c r="HL1689" i="46"/>
  <c r="HL1688" i="46"/>
  <c r="HL1687" i="46"/>
  <c r="HL1686" i="46"/>
  <c r="HL1685" i="46"/>
  <c r="HL1684" i="46"/>
  <c r="HL1683" i="46"/>
  <c r="HL1682" i="46"/>
  <c r="HL1681" i="46"/>
  <c r="HL1680" i="46"/>
  <c r="HL1679" i="46"/>
  <c r="HL1678" i="46"/>
  <c r="HL1677" i="46"/>
  <c r="HL1676" i="46"/>
  <c r="HL1675" i="46"/>
  <c r="HL1674" i="46"/>
  <c r="HL1673" i="46"/>
  <c r="HL1672" i="46"/>
  <c r="HL1671" i="46"/>
  <c r="HL1670" i="46"/>
  <c r="HL1669" i="46"/>
  <c r="HL1668" i="46"/>
  <c r="HL1667" i="46"/>
  <c r="HL1666" i="46"/>
  <c r="HL1665" i="46"/>
  <c r="HL1664" i="46"/>
  <c r="HL1663" i="46"/>
  <c r="HL1662" i="46"/>
  <c r="HL1661" i="46"/>
  <c r="HL1660" i="46"/>
  <c r="HL1659" i="46"/>
  <c r="HL1658" i="46"/>
  <c r="HL1657" i="46"/>
  <c r="HL1656" i="46"/>
  <c r="HL1655" i="46"/>
  <c r="HL1654" i="46"/>
  <c r="HL1653" i="46"/>
  <c r="HL1652" i="46"/>
  <c r="HL1651" i="46"/>
  <c r="HL1650" i="46"/>
  <c r="HL1649" i="46"/>
  <c r="HL1648" i="46"/>
  <c r="HL1647" i="46"/>
  <c r="HL1646" i="46"/>
  <c r="HL1645" i="46"/>
  <c r="HL1644" i="46"/>
  <c r="HL1643" i="46"/>
  <c r="HL1642" i="46"/>
  <c r="HL1641" i="46"/>
  <c r="HL1640" i="46"/>
  <c r="HL1639" i="46"/>
  <c r="HL1638" i="46"/>
  <c r="HL1637" i="46"/>
  <c r="HL1636" i="46"/>
  <c r="HL1635" i="46"/>
  <c r="HL1634" i="46"/>
  <c r="HL1633" i="46"/>
  <c r="HL1632" i="46"/>
  <c r="HL1631" i="46"/>
  <c r="HL1630" i="46"/>
  <c r="HL1629" i="46"/>
  <c r="HL1628" i="46"/>
  <c r="HL1627" i="46"/>
  <c r="HL1626" i="46"/>
  <c r="HL1625" i="46"/>
  <c r="HL1624" i="46"/>
  <c r="HL1623" i="46"/>
  <c r="HL1622" i="46"/>
  <c r="HL1621" i="46"/>
  <c r="HL1620" i="46"/>
  <c r="HL1619" i="46"/>
  <c r="HL1618" i="46"/>
  <c r="HL1617" i="46"/>
  <c r="HL1616" i="46"/>
  <c r="HL1615" i="46"/>
  <c r="HL1614" i="46"/>
  <c r="HL1613" i="46"/>
  <c r="HL1612" i="46"/>
  <c r="HL1611" i="46"/>
  <c r="HL1610" i="46"/>
  <c r="HL1609" i="46"/>
  <c r="HL1608" i="46"/>
  <c r="HL1607" i="46"/>
  <c r="HL1606" i="46"/>
  <c r="HL1605" i="46"/>
  <c r="HL1604" i="46"/>
  <c r="HL1603" i="46"/>
  <c r="HL1602" i="46"/>
  <c r="HL1601" i="46"/>
  <c r="HL1600" i="46"/>
  <c r="HL1599" i="46"/>
  <c r="HL1598" i="46"/>
  <c r="HL1597" i="46"/>
  <c r="HL1596" i="46"/>
  <c r="HL1595" i="46"/>
  <c r="HL1594" i="46"/>
  <c r="HL1593" i="46"/>
  <c r="HL1592" i="46"/>
  <c r="HL1591" i="46"/>
  <c r="HL1590" i="46"/>
  <c r="HL1589" i="46"/>
  <c r="HL1588" i="46"/>
  <c r="HL1587" i="46"/>
  <c r="HL1586" i="46"/>
  <c r="HL1585" i="46"/>
  <c r="HL1584" i="46"/>
  <c r="HL1583" i="46"/>
  <c r="HL1582" i="46"/>
  <c r="HL1581" i="46"/>
  <c r="HL1580" i="46"/>
  <c r="HL1579" i="46"/>
  <c r="HL1578" i="46"/>
  <c r="HL1577" i="46"/>
  <c r="HL1576" i="46"/>
  <c r="HL1575" i="46"/>
  <c r="HL1574" i="46"/>
  <c r="HL1573" i="46"/>
  <c r="HL1572" i="46"/>
  <c r="HL1571" i="46"/>
  <c r="HL1570" i="46"/>
  <c r="HL1569" i="46"/>
  <c r="HL1568" i="46"/>
  <c r="HL1567" i="46"/>
  <c r="HL1566" i="46"/>
  <c r="HL1565" i="46"/>
  <c r="HL1564" i="46"/>
  <c r="HL1563" i="46"/>
  <c r="HL1562" i="46"/>
  <c r="HL1561" i="46"/>
  <c r="HL1560" i="46"/>
  <c r="HL1559" i="46"/>
  <c r="HL1558" i="46"/>
  <c r="HL1557" i="46"/>
  <c r="HL1556" i="46"/>
  <c r="HL1555" i="46"/>
  <c r="HL1554" i="46"/>
  <c r="HL1553" i="46"/>
  <c r="HL1552" i="46"/>
  <c r="HL1551" i="46"/>
  <c r="HL1550" i="46"/>
  <c r="HL1549" i="46"/>
  <c r="HL1548" i="46"/>
  <c r="HL1547" i="46"/>
  <c r="HL1546" i="46"/>
  <c r="HL1545" i="46"/>
  <c r="HL1544" i="46"/>
  <c r="HL1543" i="46"/>
  <c r="HL1542" i="46"/>
  <c r="HL1541" i="46"/>
  <c r="HL1540" i="46"/>
  <c r="HL1539" i="46"/>
  <c r="HL1538" i="46"/>
  <c r="HL1537" i="46"/>
  <c r="HL1536" i="46"/>
  <c r="HL1535" i="46"/>
  <c r="HL1534" i="46"/>
  <c r="HL1533" i="46"/>
  <c r="HL1532" i="46"/>
  <c r="HL1531" i="46"/>
  <c r="HL1530" i="46"/>
  <c r="HL1529" i="46"/>
  <c r="HL1528" i="46"/>
  <c r="HL1527" i="46"/>
  <c r="HL1526" i="46"/>
  <c r="HL1525" i="46"/>
  <c r="HL1524" i="46"/>
  <c r="HL1523" i="46"/>
  <c r="HL1522" i="46"/>
  <c r="HL1521" i="46"/>
  <c r="HL1520" i="46"/>
  <c r="HL1519" i="46"/>
  <c r="HL1518" i="46"/>
  <c r="HL1517" i="46"/>
  <c r="HL1516" i="46"/>
  <c r="HL1515" i="46"/>
  <c r="HL1514" i="46"/>
  <c r="HL1513" i="46"/>
  <c r="HL1512" i="46"/>
  <c r="HL1511" i="46"/>
  <c r="HL1510" i="46"/>
  <c r="HL1509" i="46"/>
  <c r="HL1508" i="46"/>
  <c r="HL1507" i="46"/>
  <c r="HL1506" i="46"/>
  <c r="HL1505" i="46"/>
  <c r="HL1504" i="46"/>
  <c r="HL1503" i="46"/>
  <c r="HL1502" i="46"/>
  <c r="HL1501" i="46"/>
  <c r="HL1500" i="46"/>
  <c r="HL1499" i="46"/>
  <c r="HL1498" i="46"/>
  <c r="HL1497" i="46"/>
  <c r="HL1496" i="46"/>
  <c r="HL1495" i="46"/>
  <c r="HL1494" i="46"/>
  <c r="HL1493" i="46"/>
  <c r="HL1492" i="46"/>
  <c r="HL1491" i="46"/>
  <c r="HL1490" i="46"/>
  <c r="HL1489" i="46"/>
  <c r="HL1488" i="46"/>
  <c r="HL1487" i="46"/>
  <c r="HL1486" i="46"/>
  <c r="HL1485" i="46"/>
  <c r="HL1484" i="46"/>
  <c r="HL1483" i="46"/>
  <c r="HL1482" i="46"/>
  <c r="HL1481" i="46"/>
  <c r="HL1480" i="46"/>
  <c r="HL1479" i="46"/>
  <c r="HL1478" i="46"/>
  <c r="HL1477" i="46"/>
  <c r="HL1476" i="46"/>
  <c r="HL1475" i="46"/>
  <c r="HL1474" i="46"/>
  <c r="HL1473" i="46"/>
  <c r="HL1472" i="46"/>
  <c r="HL1471" i="46"/>
  <c r="HL1470" i="46"/>
  <c r="HL1469" i="46"/>
  <c r="HL1468" i="46"/>
  <c r="HL1467" i="46"/>
  <c r="HL1466" i="46"/>
  <c r="HL1465" i="46"/>
  <c r="HL1464" i="46"/>
  <c r="HL1463" i="46"/>
  <c r="HL1462" i="46"/>
  <c r="HL1461" i="46"/>
  <c r="HL1460" i="46"/>
  <c r="HL1459" i="46"/>
  <c r="HL1458" i="46"/>
  <c r="HL1457" i="46"/>
  <c r="HL1456" i="46"/>
  <c r="HL1455" i="46"/>
  <c r="HL1454" i="46"/>
  <c r="HL1453" i="46"/>
  <c r="HL1452" i="46"/>
  <c r="HL1451" i="46"/>
  <c r="HL1450" i="46"/>
  <c r="HL1449" i="46"/>
  <c r="HL1448" i="46"/>
  <c r="HL1447" i="46"/>
  <c r="HL1446" i="46"/>
  <c r="HL1445" i="46"/>
  <c r="HL1444" i="46"/>
  <c r="HL1443" i="46"/>
  <c r="HL1442" i="46"/>
  <c r="HL1441" i="46"/>
  <c r="HL1440" i="46"/>
  <c r="HL1439" i="46"/>
  <c r="HL1438" i="46"/>
  <c r="HL1437" i="46"/>
  <c r="HL1436" i="46"/>
  <c r="HL1435" i="46"/>
  <c r="HL1434" i="46"/>
  <c r="HL1433" i="46"/>
  <c r="HL1432" i="46"/>
  <c r="HL1431" i="46"/>
  <c r="HL1430" i="46"/>
  <c r="HL1429" i="46"/>
  <c r="HL1428" i="46"/>
  <c r="HL1427" i="46"/>
  <c r="HL1426" i="46"/>
  <c r="HL1425" i="46"/>
  <c r="HL1424" i="46"/>
  <c r="HL1423" i="46"/>
  <c r="HL1422" i="46"/>
  <c r="HL1421" i="46"/>
  <c r="HL1420" i="46"/>
  <c r="HL1419" i="46"/>
  <c r="HL1418" i="46"/>
  <c r="HL1417" i="46"/>
  <c r="HL1416" i="46"/>
  <c r="HL1415" i="46"/>
  <c r="HL1414" i="46"/>
  <c r="HL1413" i="46"/>
  <c r="HL1412" i="46"/>
  <c r="HL1411" i="46"/>
  <c r="HL1410" i="46"/>
  <c r="HL1409" i="46"/>
  <c r="HL1408" i="46"/>
  <c r="HL1407" i="46"/>
  <c r="HL1406" i="46"/>
  <c r="HL1405" i="46"/>
  <c r="HL1404" i="46"/>
  <c r="HL1403" i="46"/>
  <c r="HL1402" i="46"/>
  <c r="HL1401" i="46"/>
  <c r="HL1400" i="46"/>
  <c r="HL1399" i="46"/>
  <c r="HL1398" i="46"/>
  <c r="HL1397" i="46"/>
  <c r="HL1396" i="46"/>
  <c r="HL1395" i="46"/>
  <c r="HL1394" i="46"/>
  <c r="HL1393" i="46"/>
  <c r="HL1392" i="46"/>
  <c r="HL1391" i="46"/>
  <c r="HL1390" i="46"/>
  <c r="HL1389" i="46"/>
  <c r="HL1388" i="46"/>
  <c r="HL1387" i="46"/>
  <c r="HL1386" i="46"/>
  <c r="HL1385" i="46"/>
  <c r="HL1384" i="46"/>
  <c r="HL1383" i="46"/>
  <c r="HL1382" i="46"/>
  <c r="HL1381" i="46"/>
  <c r="HL1380" i="46"/>
  <c r="HL1379" i="46"/>
  <c r="HL1378" i="46"/>
  <c r="HL1377" i="46"/>
  <c r="HL1376" i="46"/>
  <c r="HL1375" i="46"/>
  <c r="HL1374" i="46"/>
  <c r="HL1373" i="46"/>
  <c r="HL1372" i="46"/>
  <c r="HL1371" i="46"/>
  <c r="HL1370" i="46"/>
  <c r="HL1369" i="46"/>
  <c r="HL1368" i="46"/>
  <c r="HL1367" i="46"/>
  <c r="HL1366" i="46"/>
  <c r="HL1365" i="46"/>
  <c r="HL1364" i="46"/>
  <c r="HL1363" i="46"/>
  <c r="HL1362" i="46"/>
  <c r="HL1361" i="46"/>
  <c r="HL1360" i="46"/>
  <c r="HL1359" i="46"/>
  <c r="HL1358" i="46"/>
  <c r="HL1357" i="46"/>
  <c r="HL1356" i="46"/>
  <c r="HL1355" i="46"/>
  <c r="HL1354" i="46"/>
  <c r="HL1353" i="46"/>
  <c r="HL1352" i="46"/>
  <c r="HL1351" i="46"/>
  <c r="HL1350" i="46"/>
  <c r="HL1349" i="46"/>
  <c r="HL1348" i="46"/>
  <c r="HL1347" i="46"/>
  <c r="HL1346" i="46"/>
  <c r="HL1345" i="46"/>
  <c r="HL1344" i="46"/>
  <c r="HL1343" i="46"/>
  <c r="HL1342" i="46"/>
  <c r="HL1341" i="46"/>
  <c r="HL1340" i="46"/>
  <c r="HL1339" i="46"/>
  <c r="HL1338" i="46"/>
  <c r="HL1337" i="46"/>
  <c r="HL1336" i="46"/>
  <c r="HL1335" i="46"/>
  <c r="HL1334" i="46"/>
  <c r="HL1333" i="46"/>
  <c r="HL1332" i="46"/>
  <c r="HL1331" i="46"/>
  <c r="HL1330" i="46"/>
  <c r="HL1329" i="46"/>
  <c r="HL1328" i="46"/>
  <c r="HL1327" i="46"/>
  <c r="HL1326" i="46"/>
  <c r="HL1325" i="46"/>
  <c r="HL1324" i="46"/>
  <c r="HL1323" i="46"/>
  <c r="HL1322" i="46"/>
  <c r="HL1321" i="46"/>
  <c r="HL1320" i="46"/>
  <c r="HL1319" i="46"/>
  <c r="HL1318" i="46"/>
  <c r="HL1317" i="46"/>
  <c r="HL1316" i="46"/>
  <c r="HL1315" i="46"/>
  <c r="HL1314" i="46"/>
  <c r="HL1313" i="46"/>
  <c r="HL1312" i="46"/>
  <c r="HL1311" i="46"/>
  <c r="HL1310" i="46"/>
  <c r="HL1309" i="46"/>
  <c r="HL1308" i="46"/>
  <c r="HL1307" i="46"/>
  <c r="HL1306" i="46"/>
  <c r="HL1305" i="46"/>
  <c r="HL1304" i="46"/>
  <c r="HL1303" i="46"/>
  <c r="HL1302" i="46"/>
  <c r="HL1301" i="46"/>
  <c r="HL1300" i="46"/>
  <c r="HL1299" i="46"/>
  <c r="HL1298" i="46"/>
  <c r="HL1297" i="46"/>
  <c r="HL1296" i="46"/>
  <c r="HL1295" i="46"/>
  <c r="HL1294" i="46"/>
  <c r="HL1293" i="46"/>
  <c r="HL1292" i="46"/>
  <c r="HL1291" i="46"/>
  <c r="HL1290" i="46"/>
  <c r="HL1289" i="46"/>
  <c r="HL1288" i="46"/>
  <c r="HL1287" i="46"/>
  <c r="HL1286" i="46"/>
  <c r="HL1285" i="46"/>
  <c r="HL1284" i="46"/>
  <c r="HL1283" i="46"/>
  <c r="HL1282" i="46"/>
  <c r="HL1281" i="46"/>
  <c r="HL1280" i="46"/>
  <c r="HL1279" i="46"/>
  <c r="HL1278" i="46"/>
  <c r="HL1277" i="46"/>
  <c r="HL1276" i="46"/>
  <c r="HL1275" i="46"/>
  <c r="HL1274" i="46"/>
  <c r="HL1273" i="46"/>
  <c r="HL1272" i="46"/>
  <c r="HL1271" i="46"/>
  <c r="HL1270" i="46"/>
  <c r="HL1269" i="46"/>
  <c r="HL1268" i="46"/>
  <c r="HL1267" i="46"/>
  <c r="HL1266" i="46"/>
  <c r="HL1265" i="46"/>
  <c r="HL1264" i="46"/>
  <c r="HL1263" i="46"/>
  <c r="HL1262" i="46"/>
  <c r="HL1261" i="46"/>
  <c r="HL1260" i="46"/>
  <c r="HL1259" i="46"/>
  <c r="HL1258" i="46"/>
  <c r="HL1257" i="46"/>
  <c r="HL1256" i="46"/>
  <c r="HL1255" i="46"/>
  <c r="HL1254" i="46"/>
  <c r="HL1253" i="46"/>
  <c r="HL1252" i="46"/>
  <c r="HL1251" i="46"/>
  <c r="HL1250" i="46"/>
  <c r="HL1249" i="46"/>
  <c r="HL1248" i="46"/>
  <c r="HL1247" i="46"/>
  <c r="HL1246" i="46"/>
  <c r="HL1245" i="46"/>
  <c r="HL1244" i="46"/>
  <c r="HL1243" i="46"/>
  <c r="HL1242" i="46"/>
  <c r="HL1241" i="46"/>
  <c r="HL1240" i="46"/>
  <c r="HL1239" i="46"/>
  <c r="HL1238" i="46"/>
  <c r="HL1237" i="46"/>
  <c r="HL1236" i="46"/>
  <c r="HL1235" i="46"/>
  <c r="HL1234" i="46"/>
  <c r="HL1233" i="46"/>
  <c r="HL1232" i="46"/>
  <c r="HL1231" i="46"/>
  <c r="HL1230" i="46"/>
  <c r="HL1229" i="46"/>
  <c r="HL1228" i="46"/>
  <c r="HL1227" i="46"/>
  <c r="HL1226" i="46"/>
  <c r="HL1225" i="46"/>
  <c r="HL1224" i="46"/>
  <c r="HL1223" i="46"/>
  <c r="HL1222" i="46"/>
  <c r="HL1221" i="46"/>
  <c r="HL1220" i="46"/>
  <c r="HL1219" i="46"/>
  <c r="HL1218" i="46"/>
  <c r="HL1217" i="46"/>
  <c r="HL1216" i="46"/>
  <c r="HL1215" i="46"/>
  <c r="HL1214" i="46"/>
  <c r="HL1213" i="46"/>
  <c r="HL1212" i="46"/>
  <c r="HL1211" i="46"/>
  <c r="HL1210" i="46"/>
  <c r="HL1209" i="46"/>
  <c r="HL1208" i="46"/>
  <c r="HL1207" i="46"/>
  <c r="HL1206" i="46"/>
  <c r="HL1205" i="46"/>
  <c r="HL1204" i="46"/>
  <c r="HL1203" i="46"/>
  <c r="HL1202" i="46"/>
  <c r="HL1201" i="46"/>
  <c r="HL1200" i="46"/>
  <c r="HL1199" i="46"/>
  <c r="HL1198" i="46"/>
  <c r="HL1197" i="46"/>
  <c r="HL1196" i="46"/>
  <c r="HL1195" i="46"/>
  <c r="HL1194" i="46"/>
  <c r="HL1193" i="46"/>
  <c r="HL1192" i="46"/>
  <c r="HL1191" i="46"/>
  <c r="HL1190" i="46"/>
  <c r="HL1189" i="46"/>
  <c r="HL1188" i="46"/>
  <c r="HL1187" i="46"/>
  <c r="HL1186" i="46"/>
  <c r="HL1185" i="46"/>
  <c r="HL1184" i="46"/>
  <c r="HL1183" i="46"/>
  <c r="HL1182" i="46"/>
  <c r="HL1181" i="46"/>
  <c r="HL1180" i="46"/>
  <c r="HL1179" i="46"/>
  <c r="HL1178" i="46"/>
  <c r="HL1177" i="46"/>
  <c r="HL1176" i="46"/>
  <c r="HL1175" i="46"/>
  <c r="HL1174" i="46"/>
  <c r="HL1173" i="46"/>
  <c r="HL1172" i="46"/>
  <c r="HL1171" i="46"/>
  <c r="HL1170" i="46"/>
  <c r="HL1169" i="46"/>
  <c r="HL1168" i="46"/>
  <c r="HL1167" i="46"/>
  <c r="HL1166" i="46"/>
  <c r="HL1165" i="46"/>
  <c r="HL1164" i="46"/>
  <c r="HL1163" i="46"/>
  <c r="HL1162" i="46"/>
  <c r="HL1161" i="46"/>
  <c r="HL1160" i="46"/>
  <c r="HL1159" i="46"/>
  <c r="HL1158" i="46"/>
  <c r="HL1157" i="46"/>
  <c r="HL1156" i="46"/>
  <c r="HL1155" i="46"/>
  <c r="HL1154" i="46"/>
  <c r="HL1153" i="46"/>
  <c r="HL1152" i="46"/>
  <c r="HL1151" i="46"/>
  <c r="HL1150" i="46"/>
  <c r="HL1149" i="46"/>
  <c r="HL1148" i="46"/>
  <c r="HL1147" i="46"/>
  <c r="HL1146" i="46"/>
  <c r="HL1145" i="46"/>
  <c r="HL1144" i="46"/>
  <c r="HL1143" i="46"/>
  <c r="HL1142" i="46"/>
  <c r="HL1141" i="46"/>
  <c r="HL1140" i="46"/>
  <c r="HL1139" i="46"/>
  <c r="HL1138" i="46"/>
  <c r="HL1137" i="46"/>
  <c r="HL1136" i="46"/>
  <c r="HL1135" i="46"/>
  <c r="HL1134" i="46"/>
  <c r="HL1133" i="46"/>
  <c r="HL1132" i="46"/>
  <c r="HL1131" i="46"/>
  <c r="HL1130" i="46"/>
  <c r="HL1129" i="46"/>
  <c r="HL1128" i="46"/>
  <c r="HL1127" i="46"/>
  <c r="HL1126" i="46"/>
  <c r="HL1125" i="46"/>
  <c r="HL1124" i="46"/>
  <c r="HL1123" i="46"/>
  <c r="HL1122" i="46"/>
  <c r="HL1121" i="46"/>
  <c r="HL1120" i="46"/>
  <c r="HL1119" i="46"/>
  <c r="HL1118" i="46"/>
  <c r="HL1117" i="46"/>
  <c r="HL1116" i="46"/>
  <c r="HL1115" i="46"/>
  <c r="HL1114" i="46"/>
  <c r="HL1113" i="46"/>
  <c r="HL1112" i="46"/>
  <c r="HL1111" i="46"/>
  <c r="HL1110" i="46"/>
  <c r="HL1109" i="46"/>
  <c r="HL1108" i="46"/>
  <c r="HL1107" i="46"/>
  <c r="HL1106" i="46"/>
  <c r="HL1105" i="46"/>
  <c r="HL1104" i="46"/>
  <c r="HL1103" i="46"/>
  <c r="HL1102" i="46"/>
  <c r="HL1101" i="46"/>
  <c r="HL1100" i="46"/>
  <c r="HL1099" i="46"/>
  <c r="HL1098" i="46"/>
  <c r="HL1097" i="46"/>
  <c r="HL1096" i="46"/>
  <c r="HL1095" i="46"/>
  <c r="HL1094" i="46"/>
  <c r="HL1093" i="46"/>
  <c r="HL1092" i="46"/>
  <c r="HL1091" i="46"/>
  <c r="HL1090" i="46"/>
  <c r="HL1089" i="46"/>
  <c r="HL1088" i="46"/>
  <c r="HL1087" i="46"/>
  <c r="HL1086" i="46"/>
  <c r="HL1085" i="46"/>
  <c r="HL1084" i="46"/>
  <c r="HL1083" i="46"/>
  <c r="HL1082" i="46"/>
  <c r="HL1081" i="46"/>
  <c r="HL1080" i="46"/>
  <c r="HL1079" i="46"/>
  <c r="HL1078" i="46"/>
  <c r="HL1077" i="46"/>
  <c r="HL1076" i="46"/>
  <c r="HL1075" i="46"/>
  <c r="HL1074" i="46"/>
  <c r="HL1073" i="46"/>
  <c r="HL1072" i="46"/>
  <c r="HL1071" i="46"/>
  <c r="HL1070" i="46"/>
  <c r="HL1069" i="46"/>
  <c r="HL1068" i="46"/>
  <c r="HL1067" i="46"/>
  <c r="HL1066" i="46"/>
  <c r="HL1065" i="46"/>
  <c r="HL1064" i="46"/>
  <c r="HL1063" i="46"/>
  <c r="HL1062" i="46"/>
  <c r="HL1061" i="46"/>
  <c r="HL1060" i="46"/>
  <c r="HL1059" i="46"/>
  <c r="HL1058" i="46"/>
  <c r="HL1057" i="46"/>
  <c r="HL1056" i="46"/>
  <c r="HL1055" i="46"/>
  <c r="HL1054" i="46"/>
  <c r="HL1053" i="46"/>
  <c r="HL1052" i="46"/>
  <c r="HL1051" i="46"/>
  <c r="HL1050" i="46"/>
  <c r="HL1049" i="46"/>
  <c r="HL1048" i="46"/>
  <c r="HL1047" i="46"/>
  <c r="HL1046" i="46"/>
  <c r="HL1045" i="46"/>
  <c r="HL1044" i="46"/>
  <c r="HL1043" i="46"/>
  <c r="HL1042" i="46"/>
  <c r="HL1041" i="46"/>
  <c r="HL1040" i="46"/>
  <c r="HL1039" i="46"/>
  <c r="HL1038" i="46"/>
  <c r="HL1037" i="46"/>
  <c r="HL1036" i="46"/>
  <c r="HL1035" i="46"/>
  <c r="HL1034" i="46"/>
  <c r="HL1033" i="46"/>
  <c r="HL1032" i="46"/>
  <c r="HL1031" i="46"/>
  <c r="HL1030" i="46"/>
  <c r="HL1029" i="46"/>
  <c r="HL1028" i="46"/>
  <c r="HL1027" i="46"/>
  <c r="HL1026" i="46"/>
  <c r="HL1025" i="46"/>
  <c r="HL1024" i="46"/>
  <c r="HL1023" i="46"/>
  <c r="HL1022" i="46"/>
  <c r="HL1021" i="46"/>
  <c r="HL1020" i="46"/>
  <c r="HL1019" i="46"/>
  <c r="HL1018" i="46"/>
  <c r="HL1017" i="46"/>
  <c r="HL1016" i="46"/>
  <c r="HL1015" i="46"/>
  <c r="HL1014" i="46"/>
  <c r="HL1013" i="46"/>
  <c r="HL1012" i="46"/>
  <c r="HL1011" i="46"/>
  <c r="HL1010" i="46"/>
  <c r="HL1009" i="46"/>
  <c r="HL1008" i="46"/>
  <c r="HL1007" i="46"/>
  <c r="HL1006" i="46"/>
  <c r="HL1005" i="46"/>
  <c r="HL1004" i="46"/>
  <c r="HL1003" i="46"/>
  <c r="HL1002" i="46"/>
  <c r="HL1001" i="46"/>
  <c r="HL1000" i="46"/>
  <c r="HL999" i="46"/>
  <c r="HL998" i="46"/>
  <c r="HL997" i="46"/>
  <c r="HL996" i="46"/>
  <c r="HL995" i="46"/>
  <c r="HL994" i="46"/>
  <c r="HL993" i="46"/>
  <c r="HL992" i="46"/>
  <c r="HL991" i="46"/>
  <c r="HL990" i="46"/>
  <c r="HL989" i="46"/>
  <c r="HL988" i="46"/>
  <c r="HL987" i="46"/>
  <c r="HL986" i="46"/>
  <c r="HL985" i="46"/>
  <c r="HL984" i="46"/>
  <c r="HL983" i="46"/>
  <c r="HL982" i="46"/>
  <c r="HL981" i="46"/>
  <c r="HL980" i="46"/>
  <c r="HL979" i="46"/>
  <c r="HL978" i="46"/>
  <c r="HL977" i="46"/>
  <c r="HL976" i="46"/>
  <c r="HL975" i="46"/>
  <c r="HL974" i="46"/>
  <c r="HL973" i="46"/>
  <c r="HL972" i="46"/>
  <c r="HL971" i="46"/>
  <c r="HL970" i="46"/>
  <c r="HL969" i="46"/>
  <c r="HL968" i="46"/>
  <c r="HL967" i="46"/>
  <c r="HL966" i="46"/>
  <c r="HL965" i="46"/>
  <c r="HL964" i="46"/>
  <c r="HL963" i="46"/>
  <c r="HL962" i="46"/>
  <c r="HL961" i="46"/>
  <c r="HL960" i="46"/>
  <c r="HL959" i="46"/>
  <c r="HL958" i="46"/>
  <c r="HL957" i="46"/>
  <c r="HL956" i="46"/>
  <c r="HL955" i="46"/>
  <c r="HL954" i="46"/>
  <c r="HL953" i="46"/>
  <c r="HL952" i="46"/>
  <c r="HL951" i="46"/>
  <c r="HL950" i="46"/>
  <c r="HL949" i="46"/>
  <c r="HL948" i="46"/>
  <c r="HL947" i="46"/>
  <c r="HL946" i="46"/>
  <c r="HL945" i="46"/>
  <c r="HL944" i="46"/>
  <c r="HL943" i="46"/>
  <c r="HL942" i="46"/>
  <c r="HL941" i="46"/>
  <c r="HL940" i="46"/>
  <c r="HL939" i="46"/>
  <c r="HL938" i="46"/>
  <c r="HL937" i="46"/>
  <c r="HL936" i="46"/>
  <c r="HL935" i="46"/>
  <c r="HL934" i="46"/>
  <c r="HL933" i="46"/>
  <c r="HL932" i="46"/>
  <c r="HL931" i="46"/>
  <c r="HL930" i="46"/>
  <c r="HL929" i="46"/>
  <c r="HL928" i="46"/>
  <c r="HL927" i="46"/>
  <c r="HL926" i="46"/>
  <c r="HL925" i="46"/>
  <c r="HL924" i="46"/>
  <c r="HL923" i="46"/>
  <c r="HL922" i="46"/>
  <c r="HL921" i="46"/>
  <c r="HL920" i="46"/>
  <c r="HL919" i="46"/>
  <c r="HL918" i="46"/>
  <c r="HL917" i="46"/>
  <c r="HL916" i="46"/>
  <c r="HL915" i="46"/>
  <c r="HL914" i="46"/>
  <c r="HL913" i="46"/>
  <c r="HL912" i="46"/>
  <c r="HL911" i="46"/>
  <c r="HL910" i="46"/>
  <c r="HL909" i="46"/>
  <c r="HL908" i="46"/>
  <c r="HL907" i="46"/>
  <c r="HL906" i="46"/>
  <c r="HL905" i="46"/>
  <c r="HL904" i="46"/>
  <c r="HL903" i="46"/>
  <c r="HL902" i="46"/>
  <c r="HL901" i="46"/>
  <c r="HL900" i="46"/>
  <c r="HL899" i="46"/>
  <c r="HL898" i="46"/>
  <c r="HL897" i="46"/>
  <c r="HL896" i="46"/>
  <c r="HL895" i="46"/>
  <c r="HL894" i="46"/>
  <c r="HL893" i="46"/>
  <c r="HL892" i="46"/>
  <c r="HL891" i="46"/>
  <c r="HL890" i="46"/>
  <c r="HL889" i="46"/>
  <c r="HL888" i="46"/>
  <c r="HL887" i="46"/>
  <c r="HL886" i="46"/>
  <c r="HL885" i="46"/>
  <c r="HL884" i="46"/>
  <c r="HL883" i="46"/>
  <c r="HL882" i="46"/>
  <c r="HL881" i="46"/>
  <c r="HL880" i="46"/>
  <c r="HL879" i="46"/>
  <c r="HL878" i="46"/>
  <c r="HL877" i="46"/>
  <c r="HL876" i="46"/>
  <c r="HL875" i="46"/>
  <c r="HL874" i="46"/>
  <c r="HL873" i="46"/>
  <c r="HL872" i="46"/>
  <c r="HL871" i="46"/>
  <c r="HL870" i="46"/>
  <c r="HL869" i="46"/>
  <c r="HL868" i="46"/>
  <c r="HL867" i="46"/>
  <c r="HL866" i="46"/>
  <c r="HL865" i="46"/>
  <c r="HL864" i="46"/>
  <c r="HL863" i="46"/>
  <c r="HL862" i="46"/>
  <c r="HL861" i="46"/>
  <c r="HL860" i="46"/>
  <c r="HL859" i="46"/>
  <c r="HL858" i="46"/>
  <c r="HL857" i="46"/>
  <c r="HL856" i="46"/>
  <c r="HL855" i="46"/>
  <c r="HL854" i="46"/>
  <c r="HL853" i="46"/>
  <c r="HL852" i="46"/>
  <c r="HL851" i="46"/>
  <c r="HL850" i="46"/>
  <c r="HL849" i="46"/>
  <c r="HL848" i="46"/>
  <c r="HL847" i="46"/>
  <c r="HL846" i="46"/>
  <c r="HL845" i="46"/>
  <c r="HL844" i="46"/>
  <c r="HL843" i="46"/>
  <c r="HL842" i="46"/>
  <c r="HL841" i="46"/>
  <c r="HL840" i="46"/>
  <c r="HL839" i="46"/>
  <c r="HL838" i="46"/>
  <c r="HL837" i="46"/>
  <c r="HL836" i="46"/>
  <c r="HL835" i="46"/>
  <c r="HL834" i="46"/>
  <c r="HL833" i="46"/>
  <c r="HL832" i="46"/>
  <c r="HL831" i="46"/>
  <c r="HL830" i="46"/>
  <c r="HL829" i="46"/>
  <c r="HL828" i="46"/>
  <c r="HL827" i="46"/>
  <c r="HL826" i="46"/>
  <c r="HL825" i="46"/>
  <c r="HL824" i="46"/>
  <c r="HL823" i="46"/>
  <c r="HL822" i="46"/>
  <c r="HL821" i="46"/>
  <c r="HL820" i="46"/>
  <c r="HL819" i="46"/>
  <c r="HL818" i="46"/>
  <c r="HL817" i="46"/>
  <c r="HL816" i="46"/>
  <c r="HL815" i="46"/>
  <c r="HL814" i="46"/>
  <c r="HL813" i="46"/>
  <c r="HL812" i="46"/>
  <c r="HL811" i="46"/>
  <c r="HL810" i="46"/>
  <c r="HL809" i="46"/>
  <c r="HL808" i="46"/>
  <c r="HL807" i="46"/>
  <c r="HL806" i="46"/>
  <c r="HL805" i="46"/>
  <c r="HL804" i="46"/>
  <c r="HL803" i="46"/>
  <c r="HL802" i="46"/>
  <c r="HL801" i="46"/>
  <c r="HL800" i="46"/>
  <c r="HL799" i="46"/>
  <c r="HL798" i="46"/>
  <c r="HL797" i="46"/>
  <c r="HL796" i="46"/>
  <c r="HL795" i="46"/>
  <c r="HL794" i="46"/>
  <c r="HL793" i="46"/>
  <c r="HL792" i="46"/>
  <c r="HL791" i="46"/>
  <c r="HL790" i="46"/>
  <c r="HL789" i="46"/>
  <c r="HL788" i="46"/>
  <c r="HL787" i="46"/>
  <c r="HL786" i="46"/>
  <c r="HL785" i="46"/>
  <c r="HL784" i="46"/>
  <c r="HL783" i="46"/>
  <c r="HL782" i="46"/>
  <c r="HL781" i="46"/>
  <c r="HL780" i="46"/>
  <c r="HL779" i="46"/>
  <c r="HL778" i="46"/>
  <c r="HL777" i="46"/>
  <c r="HL776" i="46"/>
  <c r="HL775" i="46"/>
  <c r="HL774" i="46"/>
  <c r="HL773" i="46"/>
  <c r="HL772" i="46"/>
  <c r="HL771" i="46"/>
  <c r="HL770" i="46"/>
  <c r="HL769" i="46"/>
  <c r="HL768" i="46"/>
  <c r="HL767" i="46"/>
  <c r="HL766" i="46"/>
  <c r="HL765" i="46"/>
  <c r="HL764" i="46"/>
  <c r="HL763" i="46"/>
  <c r="HL762" i="46"/>
  <c r="HL761" i="46"/>
  <c r="HL760" i="46"/>
  <c r="HL759" i="46"/>
  <c r="HL758" i="46"/>
  <c r="HL757" i="46"/>
  <c r="HL756" i="46"/>
  <c r="HL755" i="46"/>
  <c r="HL754" i="46"/>
  <c r="HL753" i="46"/>
  <c r="HL752" i="46"/>
  <c r="HL751" i="46"/>
  <c r="HL750" i="46"/>
  <c r="HL749" i="46"/>
  <c r="HL748" i="46"/>
  <c r="HL747" i="46"/>
  <c r="HL746" i="46"/>
  <c r="HL745" i="46"/>
  <c r="HL744" i="46"/>
  <c r="HL743" i="46"/>
  <c r="HL742" i="46"/>
  <c r="HL741" i="46"/>
  <c r="HL740" i="46"/>
  <c r="HL739" i="46"/>
  <c r="HL738" i="46"/>
  <c r="HL737" i="46"/>
  <c r="HL736" i="46"/>
  <c r="HL735" i="46"/>
  <c r="HL734" i="46"/>
  <c r="HL733" i="46"/>
  <c r="HL732" i="46"/>
  <c r="HL731" i="46"/>
  <c r="HL730" i="46"/>
  <c r="HL729" i="46"/>
  <c r="HL728" i="46"/>
  <c r="HL727" i="46"/>
  <c r="HL726" i="46"/>
  <c r="HL725" i="46"/>
  <c r="HL724" i="46"/>
  <c r="HL723" i="46"/>
  <c r="HL722" i="46"/>
  <c r="HL721" i="46"/>
  <c r="HL720" i="46"/>
  <c r="HL719" i="46"/>
  <c r="HL718" i="46"/>
  <c r="HL717" i="46"/>
  <c r="HL716" i="46"/>
  <c r="HL715" i="46"/>
  <c r="HL714" i="46"/>
  <c r="HL713" i="46"/>
  <c r="HL712" i="46"/>
  <c r="HL711" i="46"/>
  <c r="HL710" i="46"/>
  <c r="HL709" i="46"/>
  <c r="HL708" i="46"/>
  <c r="HL707" i="46"/>
  <c r="HL706" i="46"/>
  <c r="HL705" i="46"/>
  <c r="HL704" i="46"/>
  <c r="HL703" i="46"/>
  <c r="HL702" i="46"/>
  <c r="HL701" i="46"/>
  <c r="HL700" i="46"/>
  <c r="HL699" i="46"/>
  <c r="HL698" i="46"/>
  <c r="HL697" i="46"/>
  <c r="HL696" i="46"/>
  <c r="HL695" i="46"/>
  <c r="HL694" i="46"/>
  <c r="HL693" i="46"/>
  <c r="HL692" i="46"/>
  <c r="HL691" i="46"/>
  <c r="HL690" i="46"/>
  <c r="HL689" i="46"/>
  <c r="HL688" i="46"/>
  <c r="HL687" i="46"/>
  <c r="HL686" i="46"/>
  <c r="HL685" i="46"/>
  <c r="HL684" i="46"/>
  <c r="HL683" i="46"/>
  <c r="HL682" i="46"/>
  <c r="HL681" i="46"/>
  <c r="HL680" i="46"/>
  <c r="HL679" i="46"/>
  <c r="HL678" i="46"/>
  <c r="HL677" i="46"/>
  <c r="HL676" i="46"/>
  <c r="HL675" i="46"/>
  <c r="HL674" i="46"/>
  <c r="HL673" i="46"/>
  <c r="HL672" i="46"/>
  <c r="HL671" i="46"/>
  <c r="HL670" i="46"/>
  <c r="HL669" i="46"/>
  <c r="HL668" i="46"/>
  <c r="HL667" i="46"/>
  <c r="HL666" i="46"/>
  <c r="HL665" i="46"/>
  <c r="HL664" i="46"/>
  <c r="HL663" i="46"/>
  <c r="HL662" i="46"/>
  <c r="HL661" i="46"/>
  <c r="HL660" i="46"/>
  <c r="HL659" i="46"/>
  <c r="HL658" i="46"/>
  <c r="HL657" i="46"/>
  <c r="HL656" i="46"/>
  <c r="HL655" i="46"/>
  <c r="HL654" i="46"/>
  <c r="HL653" i="46"/>
  <c r="HL652" i="46"/>
  <c r="HL651" i="46"/>
  <c r="HL650" i="46"/>
  <c r="HL649" i="46"/>
  <c r="HL648" i="46"/>
  <c r="HL647" i="46"/>
  <c r="HL646" i="46"/>
  <c r="HL645" i="46"/>
  <c r="HL644" i="46"/>
  <c r="HL643" i="46"/>
  <c r="HL642" i="46"/>
  <c r="HL641" i="46"/>
  <c r="HL640" i="46"/>
  <c r="HL639" i="46"/>
  <c r="HL638" i="46"/>
  <c r="HL637" i="46"/>
  <c r="HL636" i="46"/>
  <c r="HL635" i="46"/>
  <c r="HL634" i="46"/>
  <c r="HL633" i="46"/>
  <c r="HL632" i="46"/>
  <c r="HL631" i="46"/>
  <c r="HL630" i="46"/>
  <c r="HL629" i="46"/>
  <c r="HL628" i="46"/>
  <c r="HL627" i="46"/>
  <c r="HL626" i="46"/>
  <c r="HL625" i="46"/>
  <c r="HL624" i="46"/>
  <c r="HL623" i="46"/>
  <c r="HL622" i="46"/>
  <c r="HL621" i="46"/>
  <c r="HL620" i="46"/>
  <c r="HL619" i="46"/>
  <c r="HL618" i="46"/>
  <c r="HL617" i="46"/>
  <c r="HL616" i="46"/>
  <c r="HL615" i="46"/>
  <c r="HL614" i="46"/>
  <c r="HL613" i="46"/>
  <c r="HL612" i="46"/>
  <c r="HL611" i="46"/>
  <c r="HL610" i="46"/>
  <c r="HL609" i="46"/>
  <c r="HL608" i="46"/>
  <c r="HL607" i="46"/>
  <c r="HL606" i="46"/>
  <c r="HL605" i="46"/>
  <c r="HL604" i="46"/>
  <c r="HL603" i="46"/>
  <c r="HL602" i="46"/>
  <c r="HL601" i="46"/>
  <c r="HL600" i="46"/>
  <c r="HL599" i="46"/>
  <c r="HL598" i="46"/>
  <c r="HL597" i="46"/>
  <c r="HL596" i="46"/>
  <c r="HL595" i="46"/>
  <c r="HL594" i="46"/>
  <c r="HL593" i="46"/>
  <c r="HL592" i="46"/>
  <c r="HL591" i="46"/>
  <c r="HL590" i="46"/>
  <c r="HL589" i="46"/>
  <c r="HL588" i="46"/>
  <c r="HL587" i="46"/>
  <c r="HL586" i="46"/>
  <c r="HL585" i="46"/>
  <c r="HL584" i="46"/>
  <c r="HL583" i="46"/>
  <c r="HL582" i="46"/>
  <c r="HL581" i="46"/>
  <c r="HL580" i="46"/>
  <c r="HL579" i="46"/>
  <c r="HL578" i="46"/>
  <c r="HL577" i="46"/>
  <c r="HL576" i="46"/>
  <c r="HL575" i="46"/>
  <c r="HL574" i="46"/>
  <c r="HL573" i="46"/>
  <c r="HL572" i="46"/>
  <c r="HL571" i="46"/>
  <c r="HL570" i="46"/>
  <c r="HL569" i="46"/>
  <c r="HL568" i="46"/>
  <c r="HL567" i="46"/>
  <c r="HL566" i="46"/>
  <c r="HL565" i="46"/>
  <c r="HL564" i="46"/>
  <c r="HL563" i="46"/>
  <c r="HL562" i="46"/>
  <c r="HL561" i="46"/>
  <c r="HL560" i="46"/>
  <c r="HL559" i="46"/>
  <c r="HL558" i="46"/>
  <c r="HL557" i="46"/>
  <c r="HL556" i="46"/>
  <c r="HL555" i="46"/>
  <c r="HL554" i="46"/>
  <c r="HL553" i="46"/>
  <c r="HL552" i="46"/>
  <c r="HL551" i="46"/>
  <c r="HL550" i="46"/>
  <c r="HL549" i="46"/>
  <c r="HL548" i="46"/>
  <c r="HL547" i="46"/>
  <c r="HL546" i="46"/>
  <c r="HL545" i="46"/>
  <c r="HL544" i="46"/>
  <c r="HL543" i="46"/>
  <c r="HL542" i="46"/>
  <c r="HL541" i="46"/>
  <c r="HL540" i="46"/>
  <c r="HL539" i="46"/>
  <c r="HL538" i="46"/>
  <c r="HL537" i="46"/>
  <c r="HL536" i="46"/>
  <c r="HL535" i="46"/>
  <c r="HL534" i="46"/>
  <c r="HL533" i="46"/>
  <c r="HL532" i="46"/>
  <c r="HL531" i="46"/>
  <c r="HL530" i="46"/>
  <c r="HL529" i="46"/>
  <c r="HL528" i="46"/>
  <c r="HL527" i="46"/>
  <c r="HL526" i="46"/>
  <c r="HL525" i="46"/>
  <c r="HL524" i="46"/>
  <c r="HL523" i="46"/>
  <c r="HL522" i="46"/>
  <c r="HL521" i="46"/>
  <c r="HL520" i="46"/>
  <c r="HL519" i="46"/>
  <c r="HL518" i="46"/>
  <c r="HL517" i="46"/>
  <c r="HL516" i="46"/>
  <c r="HL515" i="46"/>
  <c r="HL514" i="46"/>
  <c r="HL513" i="46"/>
  <c r="HL512" i="46"/>
  <c r="HL511" i="46"/>
  <c r="HL510" i="46"/>
  <c r="HL509" i="46"/>
  <c r="HL508" i="46"/>
  <c r="HL507" i="46"/>
  <c r="HL506" i="46"/>
  <c r="HL505" i="46"/>
  <c r="HL504" i="46"/>
  <c r="HL503" i="46"/>
  <c r="HL502" i="46"/>
  <c r="HL501" i="46"/>
  <c r="HL500" i="46"/>
  <c r="HL499" i="46"/>
  <c r="HL498" i="46"/>
  <c r="HL497" i="46"/>
  <c r="HL496" i="46"/>
  <c r="HL495" i="46"/>
  <c r="HL494" i="46"/>
  <c r="HL493" i="46"/>
  <c r="HL492" i="46"/>
  <c r="HL491" i="46"/>
  <c r="HL490" i="46"/>
  <c r="HL489" i="46"/>
  <c r="HL488" i="46"/>
  <c r="HL487" i="46"/>
  <c r="HL486" i="46"/>
  <c r="HL485" i="46"/>
  <c r="HL484" i="46"/>
  <c r="HL483" i="46"/>
  <c r="HL482" i="46"/>
  <c r="HL481" i="46"/>
  <c r="HL480" i="46"/>
  <c r="HL479" i="46"/>
  <c r="HL478" i="46"/>
  <c r="HL477" i="46"/>
  <c r="HL476" i="46"/>
  <c r="HL475" i="46"/>
  <c r="HL474" i="46"/>
  <c r="HL473" i="46"/>
  <c r="HL472" i="46"/>
  <c r="HL471" i="46"/>
  <c r="HL470" i="46"/>
  <c r="HL469" i="46"/>
  <c r="HL468" i="46"/>
  <c r="HL467" i="46"/>
  <c r="HL466" i="46"/>
  <c r="HL465" i="46"/>
  <c r="HL464" i="46"/>
  <c r="HL463" i="46"/>
  <c r="HL462" i="46"/>
  <c r="HL461" i="46"/>
  <c r="HL460" i="46"/>
  <c r="HL459" i="46"/>
  <c r="HL458" i="46"/>
  <c r="HL457" i="46"/>
  <c r="HL456" i="46"/>
  <c r="HL455" i="46"/>
  <c r="HL454" i="46"/>
  <c r="HL453" i="46"/>
  <c r="HL452" i="46"/>
  <c r="HL451" i="46"/>
  <c r="HL450" i="46"/>
  <c r="HL449" i="46"/>
  <c r="HL448" i="46"/>
  <c r="HL447" i="46"/>
  <c r="HL446" i="46"/>
  <c r="HL445" i="46"/>
  <c r="HL444" i="46"/>
  <c r="HL443" i="46"/>
  <c r="HL442" i="46"/>
  <c r="HL441" i="46"/>
  <c r="HL440" i="46"/>
  <c r="HL439" i="46"/>
  <c r="HL438" i="46"/>
  <c r="HL437" i="46"/>
  <c r="HL436" i="46"/>
  <c r="HL435" i="46"/>
  <c r="HL434" i="46"/>
  <c r="HL433" i="46"/>
  <c r="HL432" i="46"/>
  <c r="HL431" i="46"/>
  <c r="HL430" i="46"/>
  <c r="HL429" i="46"/>
  <c r="HL428" i="46"/>
  <c r="HL427" i="46"/>
  <c r="HL426" i="46"/>
  <c r="HL425" i="46"/>
  <c r="HL424" i="46"/>
  <c r="HL423" i="46"/>
  <c r="HL422" i="46"/>
  <c r="HL421" i="46"/>
  <c r="HL420" i="46"/>
  <c r="HL419" i="46"/>
  <c r="HL418" i="46"/>
  <c r="HL417" i="46"/>
  <c r="HL416" i="46"/>
  <c r="HL415" i="46"/>
  <c r="HL414" i="46"/>
  <c r="HL413" i="46"/>
  <c r="HL412" i="46"/>
  <c r="HL411" i="46"/>
  <c r="HL410" i="46"/>
  <c r="HL409" i="46"/>
  <c r="HL408" i="46"/>
  <c r="HL407" i="46"/>
  <c r="HL406" i="46"/>
  <c r="HL405" i="46"/>
  <c r="HL404" i="46"/>
  <c r="HL403" i="46"/>
  <c r="HL402" i="46"/>
  <c r="HL401" i="46"/>
  <c r="HL400" i="46"/>
  <c r="HL399" i="46"/>
  <c r="HL398" i="46"/>
  <c r="HL397" i="46"/>
  <c r="HL396" i="46"/>
  <c r="HL395" i="46"/>
  <c r="HL394" i="46"/>
  <c r="HL393" i="46"/>
  <c r="HL392" i="46"/>
  <c r="HL391" i="46"/>
  <c r="HL390" i="46"/>
  <c r="HL389" i="46"/>
  <c r="HL388" i="46"/>
  <c r="HL387" i="46"/>
  <c r="HL386" i="46"/>
  <c r="HL385" i="46"/>
  <c r="HL384" i="46"/>
  <c r="HL383" i="46"/>
  <c r="HL382" i="46"/>
  <c r="HL381" i="46"/>
  <c r="HL380" i="46"/>
  <c r="HL379" i="46"/>
  <c r="HL378" i="46"/>
  <c r="HL377" i="46"/>
  <c r="HL376" i="46"/>
  <c r="HL375" i="46"/>
  <c r="HL374" i="46"/>
  <c r="HL373" i="46"/>
  <c r="HL372" i="46"/>
  <c r="HL371" i="46"/>
  <c r="HL370" i="46"/>
  <c r="HL369" i="46"/>
  <c r="HL368" i="46"/>
  <c r="HL367" i="46"/>
  <c r="HL366" i="46"/>
  <c r="HL365" i="46"/>
  <c r="HL364" i="46"/>
  <c r="HL363" i="46"/>
  <c r="HL362" i="46"/>
  <c r="HL361" i="46"/>
  <c r="HL360" i="46"/>
  <c r="HL359" i="46"/>
  <c r="HL358" i="46"/>
  <c r="HL357" i="46"/>
  <c r="HL356" i="46"/>
  <c r="HL355" i="46"/>
  <c r="HL354" i="46"/>
  <c r="HL353" i="46"/>
  <c r="HL352" i="46"/>
  <c r="HL351" i="46"/>
  <c r="HL350" i="46"/>
  <c r="HL349" i="46"/>
  <c r="HL348" i="46"/>
  <c r="HL347" i="46"/>
  <c r="HL346" i="46"/>
  <c r="HL345" i="46"/>
  <c r="HL344" i="46"/>
  <c r="HL343" i="46"/>
  <c r="HL342" i="46"/>
  <c r="HL341" i="46"/>
  <c r="HL340" i="46"/>
  <c r="HL339" i="46"/>
  <c r="HL338" i="46"/>
  <c r="HL337" i="46"/>
  <c r="HL336" i="46"/>
  <c r="HL335" i="46"/>
  <c r="HL334" i="46"/>
  <c r="HL333" i="46"/>
  <c r="HL332" i="46"/>
  <c r="HL331" i="46"/>
  <c r="HL330" i="46"/>
  <c r="HL329" i="46"/>
  <c r="HL328" i="46"/>
  <c r="HL327" i="46"/>
  <c r="HL326" i="46"/>
  <c r="HL325" i="46"/>
  <c r="HL324" i="46"/>
  <c r="HL323" i="46"/>
  <c r="HL322" i="46"/>
  <c r="HL321" i="46"/>
  <c r="HL320" i="46"/>
  <c r="HL319" i="46"/>
  <c r="HL318" i="46"/>
  <c r="HL317" i="46"/>
  <c r="HL316" i="46"/>
  <c r="HL315" i="46"/>
  <c r="HL314" i="46"/>
  <c r="HL313" i="46"/>
  <c r="HL312" i="46"/>
  <c r="HL311" i="46"/>
  <c r="HL310" i="46"/>
  <c r="HL309" i="46"/>
  <c r="HL308" i="46"/>
  <c r="HL307" i="46"/>
  <c r="HL306" i="46"/>
  <c r="HL305" i="46"/>
  <c r="HL304" i="46"/>
  <c r="HL303" i="46"/>
  <c r="HL302" i="46"/>
  <c r="HL301" i="46"/>
  <c r="HL300" i="46"/>
  <c r="HL299" i="46"/>
  <c r="HL298" i="46"/>
  <c r="HL297" i="46"/>
  <c r="HL296" i="46"/>
  <c r="HL295" i="46"/>
  <c r="HL294" i="46"/>
  <c r="HL293" i="46"/>
  <c r="HL292" i="46"/>
  <c r="HL291" i="46"/>
  <c r="HL290" i="46"/>
  <c r="HL289" i="46"/>
  <c r="HL288" i="46"/>
  <c r="HL287" i="46"/>
  <c r="HL286" i="46"/>
  <c r="HL285" i="46"/>
  <c r="HL284" i="46"/>
  <c r="HL283" i="46"/>
  <c r="HL282" i="46"/>
  <c r="HL281" i="46"/>
  <c r="HL280" i="46"/>
  <c r="HL279" i="46"/>
  <c r="HL278" i="46"/>
  <c r="HL277" i="46"/>
  <c r="HL276" i="46"/>
  <c r="HL275" i="46"/>
  <c r="HL274" i="46"/>
  <c r="HL273" i="46"/>
  <c r="HL272" i="46"/>
  <c r="HL271" i="46"/>
  <c r="HL270" i="46"/>
  <c r="HL269" i="46"/>
  <c r="HL268" i="46"/>
  <c r="HL267" i="46"/>
  <c r="HL266" i="46"/>
  <c r="HL265" i="46"/>
  <c r="HL264" i="46"/>
  <c r="HL263" i="46"/>
  <c r="HL262" i="46"/>
  <c r="HL261" i="46"/>
  <c r="HL260" i="46"/>
  <c r="HL259" i="46"/>
  <c r="HL258" i="46"/>
  <c r="HL257" i="46"/>
  <c r="HL256" i="46"/>
  <c r="HL255" i="46"/>
  <c r="HL254" i="46"/>
  <c r="HL253" i="46"/>
  <c r="HL252" i="46"/>
  <c r="HL251" i="46"/>
  <c r="HL250" i="46"/>
  <c r="HL249" i="46"/>
  <c r="HL248" i="46"/>
  <c r="HL247" i="46"/>
  <c r="HL246" i="46"/>
  <c r="HL245" i="46"/>
  <c r="HL244" i="46"/>
  <c r="HL243" i="46"/>
  <c r="HL242" i="46"/>
  <c r="HL241" i="46"/>
  <c r="HL240" i="46"/>
  <c r="HL239" i="46"/>
  <c r="HL238" i="46"/>
  <c r="HL237" i="46"/>
  <c r="HL236" i="46"/>
  <c r="HL235" i="46"/>
  <c r="HL234" i="46"/>
  <c r="HL233" i="46"/>
  <c r="HL232" i="46"/>
  <c r="HL231" i="46"/>
  <c r="HL230" i="46"/>
  <c r="HL229" i="46"/>
  <c r="HL228" i="46"/>
  <c r="HL227" i="46"/>
  <c r="HL226" i="46"/>
  <c r="HL225" i="46"/>
  <c r="HL224" i="46"/>
  <c r="HL223" i="46"/>
  <c r="HL222" i="46"/>
  <c r="HL221" i="46"/>
  <c r="HL220" i="46"/>
  <c r="HL219" i="46"/>
  <c r="HL218" i="46"/>
  <c r="HL217" i="46"/>
  <c r="HL216" i="46"/>
  <c r="HL215" i="46"/>
  <c r="HL214" i="46"/>
  <c r="HL213" i="46"/>
  <c r="HL212" i="46"/>
  <c r="HL211" i="46"/>
  <c r="HL210" i="46"/>
  <c r="HL209" i="46"/>
  <c r="HL208" i="46"/>
  <c r="HL207" i="46"/>
  <c r="HL206" i="46"/>
  <c r="HL205" i="46"/>
  <c r="HL204" i="46"/>
  <c r="HL203" i="46"/>
  <c r="HL202" i="46"/>
  <c r="HL201" i="46"/>
  <c r="HL200" i="46"/>
  <c r="HL199" i="46"/>
  <c r="HL198" i="46"/>
  <c r="HL197" i="46"/>
  <c r="HL196" i="46"/>
  <c r="HL195" i="46"/>
  <c r="HL194" i="46"/>
  <c r="HL193" i="46"/>
  <c r="HL192" i="46"/>
  <c r="HL191" i="46"/>
  <c r="HL190" i="46"/>
  <c r="HL189" i="46"/>
  <c r="HL188" i="46"/>
  <c r="HL187" i="46"/>
  <c r="HL186" i="46"/>
  <c r="HL185" i="46"/>
  <c r="HL184" i="46"/>
  <c r="HL183" i="46"/>
  <c r="HL182" i="46"/>
  <c r="HL181" i="46"/>
  <c r="HL180" i="46"/>
  <c r="HL179" i="46"/>
  <c r="HL178" i="46"/>
  <c r="HL177" i="46"/>
  <c r="HL176" i="46"/>
  <c r="HL175" i="46"/>
  <c r="HL174" i="46"/>
  <c r="HL173" i="46"/>
  <c r="HL172" i="46"/>
  <c r="HL171" i="46"/>
  <c r="HL170" i="46"/>
  <c r="HL169" i="46"/>
  <c r="HL168" i="46"/>
  <c r="HL167" i="46"/>
  <c r="HL166" i="46"/>
  <c r="HL165" i="46"/>
  <c r="HL164" i="46"/>
  <c r="HL163" i="46"/>
  <c r="HL162" i="46"/>
  <c r="HL161" i="46"/>
  <c r="HL160" i="46"/>
  <c r="HL159" i="46"/>
  <c r="HL158" i="46"/>
  <c r="HL157" i="46"/>
  <c r="HL156" i="46"/>
  <c r="HL155" i="46"/>
  <c r="HL154" i="46"/>
  <c r="HL153" i="46"/>
  <c r="HL152" i="46"/>
  <c r="HL151" i="46"/>
  <c r="HL150" i="46"/>
  <c r="HL149" i="46"/>
  <c r="HL148" i="46"/>
  <c r="HL147" i="46"/>
  <c r="HL146" i="46"/>
  <c r="HL145" i="46"/>
  <c r="HL144" i="46"/>
  <c r="HL143" i="46"/>
  <c r="HL142" i="46"/>
  <c r="HL141" i="46"/>
  <c r="HL140" i="46"/>
  <c r="HL139" i="46"/>
  <c r="HL138" i="46"/>
  <c r="HL137" i="46"/>
  <c r="HL136" i="46"/>
  <c r="HL135" i="46"/>
  <c r="HL134" i="46"/>
  <c r="HL133" i="46"/>
  <c r="HL132" i="46"/>
  <c r="HL131" i="46"/>
  <c r="HL130" i="46"/>
  <c r="HL129" i="46"/>
  <c r="HL128" i="46"/>
  <c r="HL127" i="46"/>
  <c r="HL126" i="46"/>
  <c r="HL125" i="46"/>
  <c r="HL124" i="46"/>
  <c r="HL123" i="46"/>
  <c r="HL122" i="46"/>
  <c r="HL121" i="46"/>
  <c r="HL120" i="46"/>
  <c r="HL119" i="46"/>
  <c r="HL118" i="46"/>
  <c r="HL117" i="46"/>
  <c r="HL116" i="46"/>
  <c r="HL115" i="46"/>
  <c r="HL114" i="46"/>
  <c r="HL113" i="46"/>
  <c r="HL112" i="46"/>
  <c r="HL111" i="46"/>
  <c r="HL110" i="46"/>
  <c r="HL109" i="46"/>
  <c r="HL108" i="46"/>
  <c r="HL107" i="46"/>
  <c r="HL106" i="46"/>
  <c r="HL105" i="46"/>
  <c r="HL104" i="46"/>
  <c r="HL103" i="46"/>
  <c r="HL102" i="46"/>
  <c r="HL101" i="46"/>
  <c r="HL100" i="46"/>
  <c r="HL99" i="46"/>
  <c r="HL98" i="46"/>
  <c r="HL97" i="46"/>
  <c r="HL96" i="46"/>
  <c r="HL95" i="46"/>
  <c r="HL94" i="46"/>
  <c r="HL93" i="46"/>
  <c r="HL92" i="46"/>
  <c r="HL91" i="46"/>
  <c r="HL90" i="46"/>
  <c r="HL89" i="46"/>
  <c r="HL88" i="46"/>
  <c r="HL87" i="46"/>
  <c r="HL86" i="46"/>
  <c r="HL85" i="46"/>
  <c r="HL84" i="46"/>
  <c r="HL83" i="46"/>
  <c r="HL82" i="46"/>
  <c r="HL81" i="46"/>
  <c r="HL80" i="46"/>
  <c r="HL79" i="46"/>
  <c r="HL78" i="46"/>
  <c r="HL77" i="46"/>
  <c r="HL76" i="46"/>
  <c r="HL75" i="46"/>
  <c r="HL74" i="46"/>
  <c r="HL73" i="46"/>
  <c r="HL72" i="46"/>
  <c r="HL71" i="46"/>
  <c r="HL70" i="46"/>
  <c r="HL69" i="46"/>
  <c r="HL68" i="46"/>
  <c r="HL67" i="46"/>
  <c r="HL66" i="46"/>
  <c r="HL65" i="46"/>
  <c r="HL64" i="46"/>
  <c r="HL63" i="46"/>
  <c r="HL62" i="46"/>
  <c r="HL61" i="46"/>
  <c r="HL60" i="46"/>
  <c r="HL59" i="46"/>
  <c r="HL58" i="46"/>
  <c r="HL57" i="46"/>
  <c r="HL56" i="46"/>
  <c r="HL55" i="46"/>
  <c r="HL54" i="46"/>
  <c r="HL53" i="46"/>
  <c r="HL52" i="46"/>
  <c r="HL51" i="46"/>
  <c r="HL50" i="46"/>
  <c r="HL49" i="46"/>
  <c r="HL48" i="46"/>
  <c r="HL47" i="46"/>
  <c r="HL46" i="46"/>
  <c r="HL45" i="46"/>
  <c r="HL44" i="46"/>
  <c r="HL43" i="46"/>
  <c r="HL42" i="46"/>
  <c r="HL41" i="46"/>
  <c r="HL40" i="46"/>
  <c r="HL39" i="46"/>
  <c r="HL38" i="46"/>
  <c r="HL37" i="46"/>
  <c r="HL36" i="46"/>
  <c r="HL35" i="46"/>
  <c r="HL34" i="46"/>
  <c r="HL33" i="46"/>
  <c r="HL32" i="46"/>
  <c r="HL31" i="46"/>
  <c r="HL30" i="46"/>
  <c r="HL29" i="46"/>
  <c r="HL28" i="46"/>
  <c r="HL27" i="46"/>
  <c r="HL26" i="46"/>
  <c r="HL25" i="46"/>
  <c r="HL24" i="46"/>
  <c r="HL23" i="46"/>
  <c r="HL22" i="46"/>
  <c r="HL21" i="46"/>
  <c r="HL20" i="46"/>
  <c r="HL19" i="46"/>
  <c r="HL18" i="46"/>
  <c r="HL17" i="46"/>
  <c r="HL16" i="46"/>
  <c r="HL15" i="46"/>
  <c r="HL14" i="46"/>
  <c r="HL13" i="46"/>
  <c r="HL12" i="46"/>
  <c r="HL11" i="46"/>
  <c r="HL10" i="46"/>
  <c r="HL9" i="46"/>
  <c r="HL8" i="46"/>
  <c r="HL7" i="46"/>
  <c r="HL6" i="46"/>
  <c r="HL5" i="46"/>
  <c r="HL4" i="46"/>
  <c r="HL3" i="46"/>
  <c r="HL2" i="46"/>
  <c r="HL1" i="46"/>
  <c r="F99" i="46"/>
  <c r="F98" i="46"/>
  <c r="F97" i="46"/>
  <c r="E99" i="46"/>
  <c r="D99" i="46"/>
  <c r="E98" i="46"/>
  <c r="E97" i="46"/>
  <c r="D98" i="46"/>
  <c r="D97" i="46"/>
  <c r="E93" i="46"/>
  <c r="D93" i="46"/>
  <c r="E92" i="46"/>
  <c r="D92" i="46"/>
  <c r="HE3000" i="46"/>
  <c r="HE2999" i="46"/>
  <c r="HE2998" i="46"/>
  <c r="HE2997" i="46"/>
  <c r="HE2996" i="46"/>
  <c r="HE2995" i="46"/>
  <c r="HE2994" i="46"/>
  <c r="HE2993" i="46"/>
  <c r="HE2992" i="46"/>
  <c r="HE2991" i="46"/>
  <c r="HE2990" i="46"/>
  <c r="HE2989" i="46"/>
  <c r="HE2988" i="46"/>
  <c r="HE2987" i="46"/>
  <c r="HE2986" i="46"/>
  <c r="HE2985" i="46"/>
  <c r="HE2984" i="46"/>
  <c r="HE2983" i="46"/>
  <c r="HE2982" i="46"/>
  <c r="HE2981" i="46"/>
  <c r="HE2980" i="46"/>
  <c r="HE2979" i="46"/>
  <c r="HE2978" i="46"/>
  <c r="HE2977" i="46"/>
  <c r="HE2976" i="46"/>
  <c r="HE2975" i="46"/>
  <c r="HE2974" i="46"/>
  <c r="HE2973" i="46"/>
  <c r="HE2972" i="46"/>
  <c r="HE2971" i="46"/>
  <c r="HE2970" i="46"/>
  <c r="HE2969" i="46"/>
  <c r="HE2968" i="46"/>
  <c r="HE2967" i="46"/>
  <c r="HE2966" i="46"/>
  <c r="HE2965" i="46"/>
  <c r="HE2964" i="46"/>
  <c r="HE2963" i="46"/>
  <c r="HE2962" i="46"/>
  <c r="HE2961" i="46"/>
  <c r="HE2960" i="46"/>
  <c r="HE2959" i="46"/>
  <c r="HE2958" i="46"/>
  <c r="HE2957" i="46"/>
  <c r="HE2956" i="46"/>
  <c r="HE2955" i="46"/>
  <c r="HE2954" i="46"/>
  <c r="HE2953" i="46"/>
  <c r="HE2952" i="46"/>
  <c r="HE2951" i="46"/>
  <c r="HE2950" i="46"/>
  <c r="HE2949" i="46"/>
  <c r="HE2948" i="46"/>
  <c r="HE2947" i="46"/>
  <c r="HE2946" i="46"/>
  <c r="HE2945" i="46"/>
  <c r="HE2944" i="46"/>
  <c r="HE2943" i="46"/>
  <c r="HE2942" i="46"/>
  <c r="HE2941" i="46"/>
  <c r="HE2940" i="46"/>
  <c r="HE2939" i="46"/>
  <c r="HE2938" i="46"/>
  <c r="HE2937" i="46"/>
  <c r="HE2936" i="46"/>
  <c r="HE2935" i="46"/>
  <c r="HE2934" i="46"/>
  <c r="HE2933" i="46"/>
  <c r="HE2932" i="46"/>
  <c r="HE2931" i="46"/>
  <c r="HE2930" i="46"/>
  <c r="HE2929" i="46"/>
  <c r="HE2928" i="46"/>
  <c r="HE2927" i="46"/>
  <c r="HE2926" i="46"/>
  <c r="HE2925" i="46"/>
  <c r="HE2924" i="46"/>
  <c r="HE2923" i="46"/>
  <c r="HE2922" i="46"/>
  <c r="HE2921" i="46"/>
  <c r="HE2920" i="46"/>
  <c r="HE2919" i="46"/>
  <c r="HE2918" i="46"/>
  <c r="HE2917" i="46"/>
  <c r="HE2916" i="46"/>
  <c r="HE2915" i="46"/>
  <c r="HE2914" i="46"/>
  <c r="HE2913" i="46"/>
  <c r="HE2912" i="46"/>
  <c r="HE2911" i="46"/>
  <c r="HE2910" i="46"/>
  <c r="HE2909" i="46"/>
  <c r="HE2908" i="46"/>
  <c r="HE2907" i="46"/>
  <c r="HE2906" i="46"/>
  <c r="HE2905" i="46"/>
  <c r="HE2904" i="46"/>
  <c r="HE2903" i="46"/>
  <c r="HE2902" i="46"/>
  <c r="HE2901" i="46"/>
  <c r="HE2900" i="46"/>
  <c r="HE2899" i="46"/>
  <c r="HE2898" i="46"/>
  <c r="HE2897" i="46"/>
  <c r="HE2896" i="46"/>
  <c r="HE2895" i="46"/>
  <c r="HE2894" i="46"/>
  <c r="HE2893" i="46"/>
  <c r="HE2892" i="46"/>
  <c r="HE2891" i="46"/>
  <c r="HE2890" i="46"/>
  <c r="HE2889" i="46"/>
  <c r="HE2888" i="46"/>
  <c r="HE2887" i="46"/>
  <c r="HE2886" i="46"/>
  <c r="HE2885" i="46"/>
  <c r="HE2884" i="46"/>
  <c r="HE2883" i="46"/>
  <c r="HE2882" i="46"/>
  <c r="HE2881" i="46"/>
  <c r="HE2880" i="46"/>
  <c r="HE2879" i="46"/>
  <c r="HE2878" i="46"/>
  <c r="HE2877" i="46"/>
  <c r="HE2876" i="46"/>
  <c r="HE2875" i="46"/>
  <c r="HE2874" i="46"/>
  <c r="HE2873" i="46"/>
  <c r="HE2872" i="46"/>
  <c r="HE2871" i="46"/>
  <c r="HE2870" i="46"/>
  <c r="HE2869" i="46"/>
  <c r="HE2868" i="46"/>
  <c r="HE2867" i="46"/>
  <c r="HE2866" i="46"/>
  <c r="HE2865" i="46"/>
  <c r="HE2864" i="46"/>
  <c r="HE2863" i="46"/>
  <c r="HE2862" i="46"/>
  <c r="HE2861" i="46"/>
  <c r="HE2860" i="46"/>
  <c r="HE2859" i="46"/>
  <c r="HE2858" i="46"/>
  <c r="HE2857" i="46"/>
  <c r="HE2856" i="46"/>
  <c r="HE2855" i="46"/>
  <c r="HE2854" i="46"/>
  <c r="HE2853" i="46"/>
  <c r="HE2852" i="46"/>
  <c r="HE2851" i="46"/>
  <c r="HE2850" i="46"/>
  <c r="HE2849" i="46"/>
  <c r="HE2848" i="46"/>
  <c r="HE2847" i="46"/>
  <c r="HE2846" i="46"/>
  <c r="HE2845" i="46"/>
  <c r="HE2844" i="46"/>
  <c r="HE2843" i="46"/>
  <c r="HE2842" i="46"/>
  <c r="HE2841" i="46"/>
  <c r="HE2840" i="46"/>
  <c r="HE2839" i="46"/>
  <c r="HE2838" i="46"/>
  <c r="HE2837" i="46"/>
  <c r="HE2836" i="46"/>
  <c r="HE2835" i="46"/>
  <c r="HE2834" i="46"/>
  <c r="HE2833" i="46"/>
  <c r="HE2832" i="46"/>
  <c r="HE2831" i="46"/>
  <c r="HE2830" i="46"/>
  <c r="HE2829" i="46"/>
  <c r="HE2828" i="46"/>
  <c r="HE2827" i="46"/>
  <c r="HE2826" i="46"/>
  <c r="HE2825" i="46"/>
  <c r="HE2824" i="46"/>
  <c r="HE2823" i="46"/>
  <c r="HE2822" i="46"/>
  <c r="HE2821" i="46"/>
  <c r="HE2820" i="46"/>
  <c r="HE2819" i="46"/>
  <c r="HE2818" i="46"/>
  <c r="HE2817" i="46"/>
  <c r="HE2816" i="46"/>
  <c r="HE2815" i="46"/>
  <c r="HE2814" i="46"/>
  <c r="HE2813" i="46"/>
  <c r="HE2812" i="46"/>
  <c r="HE2811" i="46"/>
  <c r="HE2810" i="46"/>
  <c r="HE2809" i="46"/>
  <c r="HE2808" i="46"/>
  <c r="HE2807" i="46"/>
  <c r="HE2806" i="46"/>
  <c r="HE2805" i="46"/>
  <c r="HE2804" i="46"/>
  <c r="HE2803" i="46"/>
  <c r="HE2802" i="46"/>
  <c r="HE2801" i="46"/>
  <c r="HE2800" i="46"/>
  <c r="HE2799" i="46"/>
  <c r="HE2798" i="46"/>
  <c r="HE2797" i="46"/>
  <c r="HE2796" i="46"/>
  <c r="HE2795" i="46"/>
  <c r="HE2794" i="46"/>
  <c r="HE2793" i="46"/>
  <c r="HE2792" i="46"/>
  <c r="HE2791" i="46"/>
  <c r="HE2790" i="46"/>
  <c r="HE2789" i="46"/>
  <c r="HE2788" i="46"/>
  <c r="HE2787" i="46"/>
  <c r="HE2786" i="46"/>
  <c r="HE2785" i="46"/>
  <c r="HE2784" i="46"/>
  <c r="HE2783" i="46"/>
  <c r="HE2782" i="46"/>
  <c r="HE2781" i="46"/>
  <c r="HE2780" i="46"/>
  <c r="HE2779" i="46"/>
  <c r="HE2778" i="46"/>
  <c r="HE2777" i="46"/>
  <c r="HE2776" i="46"/>
  <c r="HE2775" i="46"/>
  <c r="HE2774" i="46"/>
  <c r="HE2773" i="46"/>
  <c r="HE2772" i="46"/>
  <c r="HE2771" i="46"/>
  <c r="HE2770" i="46"/>
  <c r="HE2769" i="46"/>
  <c r="HE2768" i="46"/>
  <c r="HE2767" i="46"/>
  <c r="HE2766" i="46"/>
  <c r="HE2765" i="46"/>
  <c r="HE2764" i="46"/>
  <c r="HE2763" i="46"/>
  <c r="HE2762" i="46"/>
  <c r="HE2761" i="46"/>
  <c r="HE2760" i="46"/>
  <c r="HE2759" i="46"/>
  <c r="HE2758" i="46"/>
  <c r="HE2757" i="46"/>
  <c r="HE2756" i="46"/>
  <c r="HE2755" i="46"/>
  <c r="HE2754" i="46"/>
  <c r="HE2753" i="46"/>
  <c r="HE2752" i="46"/>
  <c r="HE2751" i="46"/>
  <c r="HE2750" i="46"/>
  <c r="HE2749" i="46"/>
  <c r="HE2748" i="46"/>
  <c r="HE2747" i="46"/>
  <c r="HE2746" i="46"/>
  <c r="HE2745" i="46"/>
  <c r="HE2744" i="46"/>
  <c r="HE2743" i="46"/>
  <c r="HE2742" i="46"/>
  <c r="HE2741" i="46"/>
  <c r="HE2740" i="46"/>
  <c r="HE2739" i="46"/>
  <c r="HE2738" i="46"/>
  <c r="HE2737" i="46"/>
  <c r="HE2736" i="46"/>
  <c r="HE2735" i="46"/>
  <c r="HE2734" i="46"/>
  <c r="HE2733" i="46"/>
  <c r="HE2732" i="46"/>
  <c r="HE2731" i="46"/>
  <c r="HE2730" i="46"/>
  <c r="HE2729" i="46"/>
  <c r="HE2728" i="46"/>
  <c r="HE2727" i="46"/>
  <c r="HE2726" i="46"/>
  <c r="HE2725" i="46"/>
  <c r="HE2724" i="46"/>
  <c r="HE2723" i="46"/>
  <c r="HE2722" i="46"/>
  <c r="HE2721" i="46"/>
  <c r="HE2720" i="46"/>
  <c r="HE2719" i="46"/>
  <c r="HE2718" i="46"/>
  <c r="HE2717" i="46"/>
  <c r="HE2716" i="46"/>
  <c r="HE2715" i="46"/>
  <c r="HE2714" i="46"/>
  <c r="HE2713" i="46"/>
  <c r="HE2712" i="46"/>
  <c r="HE2711" i="46"/>
  <c r="HE2710" i="46"/>
  <c r="HE2709" i="46"/>
  <c r="HE2708" i="46"/>
  <c r="HE2707" i="46"/>
  <c r="HE2706" i="46"/>
  <c r="HE2705" i="46"/>
  <c r="HE2704" i="46"/>
  <c r="HE2703" i="46"/>
  <c r="HE2702" i="46"/>
  <c r="HE2701" i="46"/>
  <c r="HE2700" i="46"/>
  <c r="HE2699" i="46"/>
  <c r="HE2698" i="46"/>
  <c r="HE2697" i="46"/>
  <c r="HE2696" i="46"/>
  <c r="HE2695" i="46"/>
  <c r="HE2694" i="46"/>
  <c r="HE2693" i="46"/>
  <c r="HE2692" i="46"/>
  <c r="HE2691" i="46"/>
  <c r="HE2690" i="46"/>
  <c r="HE2689" i="46"/>
  <c r="HE2688" i="46"/>
  <c r="HE2687" i="46"/>
  <c r="HE2686" i="46"/>
  <c r="HE2685" i="46"/>
  <c r="HE2684" i="46"/>
  <c r="HE2683" i="46"/>
  <c r="HE2682" i="46"/>
  <c r="HE2681" i="46"/>
  <c r="HE2680" i="46"/>
  <c r="HE2679" i="46"/>
  <c r="HE2678" i="46"/>
  <c r="HE2677" i="46"/>
  <c r="HE2676" i="46"/>
  <c r="HE2675" i="46"/>
  <c r="HE2674" i="46"/>
  <c r="HE2673" i="46"/>
  <c r="HE2672" i="46"/>
  <c r="HE2671" i="46"/>
  <c r="HE2670" i="46"/>
  <c r="HE2669" i="46"/>
  <c r="HE2668" i="46"/>
  <c r="HE2667" i="46"/>
  <c r="HE2666" i="46"/>
  <c r="HE2665" i="46"/>
  <c r="HE2664" i="46"/>
  <c r="HE2663" i="46"/>
  <c r="HE2662" i="46"/>
  <c r="HE2661" i="46"/>
  <c r="HE2660" i="46"/>
  <c r="HE2659" i="46"/>
  <c r="HE2658" i="46"/>
  <c r="HE2657" i="46"/>
  <c r="HE2656" i="46"/>
  <c r="HE2655" i="46"/>
  <c r="HE2654" i="46"/>
  <c r="HE2653" i="46"/>
  <c r="HE2652" i="46"/>
  <c r="HE2651" i="46"/>
  <c r="HE2650" i="46"/>
  <c r="HE2649" i="46"/>
  <c r="HE2648" i="46"/>
  <c r="HE2647" i="46"/>
  <c r="HE2646" i="46"/>
  <c r="HE2645" i="46"/>
  <c r="HE2644" i="46"/>
  <c r="HE2643" i="46"/>
  <c r="HE2642" i="46"/>
  <c r="HE2641" i="46"/>
  <c r="HE2640" i="46"/>
  <c r="HE2639" i="46"/>
  <c r="HE2638" i="46"/>
  <c r="HE2637" i="46"/>
  <c r="HE2636" i="46"/>
  <c r="HE2635" i="46"/>
  <c r="HE2634" i="46"/>
  <c r="HE2633" i="46"/>
  <c r="HE2632" i="46"/>
  <c r="HE2631" i="46"/>
  <c r="HE2630" i="46"/>
  <c r="HE2629" i="46"/>
  <c r="HE2628" i="46"/>
  <c r="HE2627" i="46"/>
  <c r="HE2626" i="46"/>
  <c r="HE2625" i="46"/>
  <c r="HE2624" i="46"/>
  <c r="HE2623" i="46"/>
  <c r="HE2622" i="46"/>
  <c r="HE2621" i="46"/>
  <c r="HE2620" i="46"/>
  <c r="HE2619" i="46"/>
  <c r="HE2618" i="46"/>
  <c r="HE2617" i="46"/>
  <c r="HE2616" i="46"/>
  <c r="HE2615" i="46"/>
  <c r="HE2614" i="46"/>
  <c r="HE2613" i="46"/>
  <c r="HE2612" i="46"/>
  <c r="HE2611" i="46"/>
  <c r="HE2610" i="46"/>
  <c r="HE2609" i="46"/>
  <c r="HE2608" i="46"/>
  <c r="HE2607" i="46"/>
  <c r="HE2606" i="46"/>
  <c r="HE2605" i="46"/>
  <c r="HE2604" i="46"/>
  <c r="HE2603" i="46"/>
  <c r="HE2602" i="46"/>
  <c r="HE2601" i="46"/>
  <c r="HE2600" i="46"/>
  <c r="HE2599" i="46"/>
  <c r="HE2598" i="46"/>
  <c r="HE2597" i="46"/>
  <c r="HE2596" i="46"/>
  <c r="HE2595" i="46"/>
  <c r="HE2594" i="46"/>
  <c r="HE2593" i="46"/>
  <c r="HE2592" i="46"/>
  <c r="HE2591" i="46"/>
  <c r="HE2590" i="46"/>
  <c r="HE2589" i="46"/>
  <c r="HE2588" i="46"/>
  <c r="HE2587" i="46"/>
  <c r="HE2586" i="46"/>
  <c r="HE2585" i="46"/>
  <c r="HE2584" i="46"/>
  <c r="HE2583" i="46"/>
  <c r="HE2582" i="46"/>
  <c r="HE2581" i="46"/>
  <c r="HE2580" i="46"/>
  <c r="HE2579" i="46"/>
  <c r="HE2578" i="46"/>
  <c r="HE2577" i="46"/>
  <c r="HE2576" i="46"/>
  <c r="HE2575" i="46"/>
  <c r="HE2574" i="46"/>
  <c r="HE2573" i="46"/>
  <c r="HE2572" i="46"/>
  <c r="HE2571" i="46"/>
  <c r="HE2570" i="46"/>
  <c r="HE2569" i="46"/>
  <c r="HE2568" i="46"/>
  <c r="HE2567" i="46"/>
  <c r="HE2566" i="46"/>
  <c r="HE2565" i="46"/>
  <c r="HE2564" i="46"/>
  <c r="HE2563" i="46"/>
  <c r="HE2562" i="46"/>
  <c r="HE2561" i="46"/>
  <c r="HE2560" i="46"/>
  <c r="HE2559" i="46"/>
  <c r="HE2558" i="46"/>
  <c r="HE2557" i="46"/>
  <c r="HE2556" i="46"/>
  <c r="HE2555" i="46"/>
  <c r="HE2554" i="46"/>
  <c r="HE2553" i="46"/>
  <c r="HE2552" i="46"/>
  <c r="HE2551" i="46"/>
  <c r="HE2550" i="46"/>
  <c r="HE2549" i="46"/>
  <c r="HE2548" i="46"/>
  <c r="HE2547" i="46"/>
  <c r="HE2546" i="46"/>
  <c r="HE2545" i="46"/>
  <c r="HE2544" i="46"/>
  <c r="HE2543" i="46"/>
  <c r="HE2542" i="46"/>
  <c r="HE2541" i="46"/>
  <c r="HE2540" i="46"/>
  <c r="HE2539" i="46"/>
  <c r="HE2538" i="46"/>
  <c r="HE2537" i="46"/>
  <c r="HE2536" i="46"/>
  <c r="HE2535" i="46"/>
  <c r="HE2534" i="46"/>
  <c r="HE2533" i="46"/>
  <c r="HE2532" i="46"/>
  <c r="HE2531" i="46"/>
  <c r="HE2530" i="46"/>
  <c r="HE2529" i="46"/>
  <c r="HE2528" i="46"/>
  <c r="HE2527" i="46"/>
  <c r="HE2526" i="46"/>
  <c r="HE2525" i="46"/>
  <c r="HE2524" i="46"/>
  <c r="HE2523" i="46"/>
  <c r="HE2522" i="46"/>
  <c r="HE2521" i="46"/>
  <c r="HE2520" i="46"/>
  <c r="HE2519" i="46"/>
  <c r="HE2518" i="46"/>
  <c r="HE2517" i="46"/>
  <c r="HE2516" i="46"/>
  <c r="HE2515" i="46"/>
  <c r="HE2514" i="46"/>
  <c r="HE2513" i="46"/>
  <c r="HE2512" i="46"/>
  <c r="HE2511" i="46"/>
  <c r="HE2510" i="46"/>
  <c r="HE2509" i="46"/>
  <c r="HE2508" i="46"/>
  <c r="HE2507" i="46"/>
  <c r="HE2506" i="46"/>
  <c r="HE2505" i="46"/>
  <c r="HE2504" i="46"/>
  <c r="HE2503" i="46"/>
  <c r="HE2502" i="46"/>
  <c r="HE2501" i="46"/>
  <c r="HE2500" i="46"/>
  <c r="HE2499" i="46"/>
  <c r="HE2498" i="46"/>
  <c r="HE2497" i="46"/>
  <c r="HE2496" i="46"/>
  <c r="HE2495" i="46"/>
  <c r="HE2494" i="46"/>
  <c r="HE2493" i="46"/>
  <c r="HE2492" i="46"/>
  <c r="HE2491" i="46"/>
  <c r="HE2490" i="46"/>
  <c r="HE2489" i="46"/>
  <c r="HE2488" i="46"/>
  <c r="HE2487" i="46"/>
  <c r="HE2486" i="46"/>
  <c r="HE2485" i="46"/>
  <c r="HE2484" i="46"/>
  <c r="HE2483" i="46"/>
  <c r="HE2482" i="46"/>
  <c r="HE2481" i="46"/>
  <c r="HE2480" i="46"/>
  <c r="HE2479" i="46"/>
  <c r="HE2478" i="46"/>
  <c r="HE2477" i="46"/>
  <c r="HE2476" i="46"/>
  <c r="HE2475" i="46"/>
  <c r="HE2474" i="46"/>
  <c r="HE2473" i="46"/>
  <c r="HE2472" i="46"/>
  <c r="HE2471" i="46"/>
  <c r="HE2470" i="46"/>
  <c r="HE2469" i="46"/>
  <c r="HE2468" i="46"/>
  <c r="HE2467" i="46"/>
  <c r="HE2466" i="46"/>
  <c r="HE2465" i="46"/>
  <c r="HE2464" i="46"/>
  <c r="HE2463" i="46"/>
  <c r="HE2462" i="46"/>
  <c r="HE2461" i="46"/>
  <c r="HE2460" i="46"/>
  <c r="HE2459" i="46"/>
  <c r="HE2458" i="46"/>
  <c r="HE2457" i="46"/>
  <c r="HE2456" i="46"/>
  <c r="HE2455" i="46"/>
  <c r="HE2454" i="46"/>
  <c r="HE2453" i="46"/>
  <c r="HE2452" i="46"/>
  <c r="HE2451" i="46"/>
  <c r="HE2450" i="46"/>
  <c r="HE2449" i="46"/>
  <c r="HE2448" i="46"/>
  <c r="HE2447" i="46"/>
  <c r="HE2446" i="46"/>
  <c r="HE2445" i="46"/>
  <c r="HE2444" i="46"/>
  <c r="HE2443" i="46"/>
  <c r="HE2442" i="46"/>
  <c r="HE2441" i="46"/>
  <c r="HE2440" i="46"/>
  <c r="HE2439" i="46"/>
  <c r="HE2438" i="46"/>
  <c r="HE2437" i="46"/>
  <c r="HE2436" i="46"/>
  <c r="HE2435" i="46"/>
  <c r="HE2434" i="46"/>
  <c r="HE2433" i="46"/>
  <c r="HE2432" i="46"/>
  <c r="HE2431" i="46"/>
  <c r="HE2430" i="46"/>
  <c r="HE2429" i="46"/>
  <c r="HE2428" i="46"/>
  <c r="HE2427" i="46"/>
  <c r="HE2426" i="46"/>
  <c r="HE2425" i="46"/>
  <c r="HE2424" i="46"/>
  <c r="HE2423" i="46"/>
  <c r="HE2422" i="46"/>
  <c r="HE2421" i="46"/>
  <c r="HE2420" i="46"/>
  <c r="HE2419" i="46"/>
  <c r="HE2418" i="46"/>
  <c r="HE2417" i="46"/>
  <c r="HE2416" i="46"/>
  <c r="HE2415" i="46"/>
  <c r="HE2414" i="46"/>
  <c r="HE2413" i="46"/>
  <c r="HE2412" i="46"/>
  <c r="HE2411" i="46"/>
  <c r="HE2410" i="46"/>
  <c r="HE2409" i="46"/>
  <c r="HE2408" i="46"/>
  <c r="HE2407" i="46"/>
  <c r="HE2406" i="46"/>
  <c r="HE2405" i="46"/>
  <c r="HE2404" i="46"/>
  <c r="HE2403" i="46"/>
  <c r="HE2402" i="46"/>
  <c r="HE2401" i="46"/>
  <c r="HE2400" i="46"/>
  <c r="HE2399" i="46"/>
  <c r="HE2398" i="46"/>
  <c r="HE2397" i="46"/>
  <c r="HE2396" i="46"/>
  <c r="HE2395" i="46"/>
  <c r="HE2394" i="46"/>
  <c r="HE2393" i="46"/>
  <c r="HE2392" i="46"/>
  <c r="HE2391" i="46"/>
  <c r="HE2390" i="46"/>
  <c r="HE2389" i="46"/>
  <c r="HE2388" i="46"/>
  <c r="HE2387" i="46"/>
  <c r="HE2386" i="46"/>
  <c r="HE2385" i="46"/>
  <c r="HE2384" i="46"/>
  <c r="HE2383" i="46"/>
  <c r="HE2382" i="46"/>
  <c r="HE2381" i="46"/>
  <c r="HE2380" i="46"/>
  <c r="HE2379" i="46"/>
  <c r="HE2378" i="46"/>
  <c r="HE2377" i="46"/>
  <c r="HE2376" i="46"/>
  <c r="HE2375" i="46"/>
  <c r="HE2374" i="46"/>
  <c r="HE2373" i="46"/>
  <c r="HE2372" i="46"/>
  <c r="HE2371" i="46"/>
  <c r="HE2370" i="46"/>
  <c r="HE2369" i="46"/>
  <c r="HE2368" i="46"/>
  <c r="HE2367" i="46"/>
  <c r="HE2366" i="46"/>
  <c r="HE2365" i="46"/>
  <c r="HE2364" i="46"/>
  <c r="HE2363" i="46"/>
  <c r="HE2362" i="46"/>
  <c r="HE2361" i="46"/>
  <c r="HE2360" i="46"/>
  <c r="HE2359" i="46"/>
  <c r="HE2358" i="46"/>
  <c r="HE2357" i="46"/>
  <c r="HE2356" i="46"/>
  <c r="HE2355" i="46"/>
  <c r="HE2354" i="46"/>
  <c r="HE2353" i="46"/>
  <c r="HE2352" i="46"/>
  <c r="HE2351" i="46"/>
  <c r="HE2350" i="46"/>
  <c r="HE2349" i="46"/>
  <c r="HE2348" i="46"/>
  <c r="HE2347" i="46"/>
  <c r="HE2346" i="46"/>
  <c r="HE2345" i="46"/>
  <c r="HE2344" i="46"/>
  <c r="HE2343" i="46"/>
  <c r="HE2342" i="46"/>
  <c r="HE2341" i="46"/>
  <c r="HE2340" i="46"/>
  <c r="HE2339" i="46"/>
  <c r="HE2338" i="46"/>
  <c r="HE2337" i="46"/>
  <c r="HE2336" i="46"/>
  <c r="HE2335" i="46"/>
  <c r="HE2334" i="46"/>
  <c r="HE2333" i="46"/>
  <c r="HE2332" i="46"/>
  <c r="HE2331" i="46"/>
  <c r="HE2330" i="46"/>
  <c r="HE2329" i="46"/>
  <c r="HE2328" i="46"/>
  <c r="HE2327" i="46"/>
  <c r="HE2326" i="46"/>
  <c r="HE2325" i="46"/>
  <c r="HE2324" i="46"/>
  <c r="HE2323" i="46"/>
  <c r="HE2322" i="46"/>
  <c r="HE2321" i="46"/>
  <c r="HE2320" i="46"/>
  <c r="HE2319" i="46"/>
  <c r="HE2318" i="46"/>
  <c r="HE2317" i="46"/>
  <c r="HE2316" i="46"/>
  <c r="HE2315" i="46"/>
  <c r="HE2314" i="46"/>
  <c r="HE2313" i="46"/>
  <c r="HE2312" i="46"/>
  <c r="HE2311" i="46"/>
  <c r="HE2310" i="46"/>
  <c r="HE2309" i="46"/>
  <c r="HE2308" i="46"/>
  <c r="HE2307" i="46"/>
  <c r="HE2306" i="46"/>
  <c r="HE2305" i="46"/>
  <c r="HE2304" i="46"/>
  <c r="HE2303" i="46"/>
  <c r="HE2302" i="46"/>
  <c r="HE2301" i="46"/>
  <c r="HE2300" i="46"/>
  <c r="HE2299" i="46"/>
  <c r="HE2298" i="46"/>
  <c r="HE2297" i="46"/>
  <c r="HE2296" i="46"/>
  <c r="HE2295" i="46"/>
  <c r="HE2294" i="46"/>
  <c r="HE2293" i="46"/>
  <c r="HE2292" i="46"/>
  <c r="HE2291" i="46"/>
  <c r="HE2290" i="46"/>
  <c r="HE2289" i="46"/>
  <c r="HE2288" i="46"/>
  <c r="HE2287" i="46"/>
  <c r="HE2286" i="46"/>
  <c r="HE2285" i="46"/>
  <c r="HE2284" i="46"/>
  <c r="HE2283" i="46"/>
  <c r="HE2282" i="46"/>
  <c r="HE2281" i="46"/>
  <c r="HE2280" i="46"/>
  <c r="HE2279" i="46"/>
  <c r="HE2278" i="46"/>
  <c r="HE2277" i="46"/>
  <c r="HE2276" i="46"/>
  <c r="HE2275" i="46"/>
  <c r="HE2274" i="46"/>
  <c r="HE2273" i="46"/>
  <c r="HE2272" i="46"/>
  <c r="HE2271" i="46"/>
  <c r="HE2270" i="46"/>
  <c r="HE2269" i="46"/>
  <c r="HE2268" i="46"/>
  <c r="HE2267" i="46"/>
  <c r="HE2266" i="46"/>
  <c r="HE2265" i="46"/>
  <c r="HE2264" i="46"/>
  <c r="HE2263" i="46"/>
  <c r="HE2262" i="46"/>
  <c r="HE2261" i="46"/>
  <c r="HE2260" i="46"/>
  <c r="HE2259" i="46"/>
  <c r="HE2258" i="46"/>
  <c r="HE2257" i="46"/>
  <c r="HE2256" i="46"/>
  <c r="HE2255" i="46"/>
  <c r="HE2254" i="46"/>
  <c r="HE2253" i="46"/>
  <c r="HE2252" i="46"/>
  <c r="HE2251" i="46"/>
  <c r="HE2250" i="46"/>
  <c r="HE2249" i="46"/>
  <c r="HE2248" i="46"/>
  <c r="HE2247" i="46"/>
  <c r="HE2246" i="46"/>
  <c r="HE2245" i="46"/>
  <c r="HE2244" i="46"/>
  <c r="HE2243" i="46"/>
  <c r="HE2242" i="46"/>
  <c r="HE2241" i="46"/>
  <c r="HE2240" i="46"/>
  <c r="HE2239" i="46"/>
  <c r="HE2238" i="46"/>
  <c r="HE2237" i="46"/>
  <c r="HE2236" i="46"/>
  <c r="HE2235" i="46"/>
  <c r="HE2234" i="46"/>
  <c r="HE2233" i="46"/>
  <c r="HE2232" i="46"/>
  <c r="HE2231" i="46"/>
  <c r="HE2230" i="46"/>
  <c r="HE2229" i="46"/>
  <c r="HE2228" i="46"/>
  <c r="HE2227" i="46"/>
  <c r="HE2226" i="46"/>
  <c r="HE2225" i="46"/>
  <c r="HE2224" i="46"/>
  <c r="HE2223" i="46"/>
  <c r="HE2222" i="46"/>
  <c r="HE2221" i="46"/>
  <c r="HE2220" i="46"/>
  <c r="HE2219" i="46"/>
  <c r="HE2218" i="46"/>
  <c r="HE2217" i="46"/>
  <c r="HE2216" i="46"/>
  <c r="HE2215" i="46"/>
  <c r="HE2214" i="46"/>
  <c r="HE2213" i="46"/>
  <c r="HE2212" i="46"/>
  <c r="HE2211" i="46"/>
  <c r="HE2210" i="46"/>
  <c r="HE2209" i="46"/>
  <c r="HE2208" i="46"/>
  <c r="HE2207" i="46"/>
  <c r="HE2206" i="46"/>
  <c r="HE2205" i="46"/>
  <c r="HE2204" i="46"/>
  <c r="HE2203" i="46"/>
  <c r="HE2202" i="46"/>
  <c r="HE2201" i="46"/>
  <c r="HE2200" i="46"/>
  <c r="HE2199" i="46"/>
  <c r="HE2198" i="46"/>
  <c r="HE2197" i="46"/>
  <c r="HE2196" i="46"/>
  <c r="HE2195" i="46"/>
  <c r="HE2194" i="46"/>
  <c r="HE2193" i="46"/>
  <c r="HE2192" i="46"/>
  <c r="HE2191" i="46"/>
  <c r="HE2190" i="46"/>
  <c r="HE2189" i="46"/>
  <c r="HE2188" i="46"/>
  <c r="HE2187" i="46"/>
  <c r="HE2186" i="46"/>
  <c r="HE2185" i="46"/>
  <c r="HE2184" i="46"/>
  <c r="HE2183" i="46"/>
  <c r="HE2182" i="46"/>
  <c r="HE2181" i="46"/>
  <c r="HE2180" i="46"/>
  <c r="HE2179" i="46"/>
  <c r="HE2178" i="46"/>
  <c r="HE2177" i="46"/>
  <c r="HE2176" i="46"/>
  <c r="HE2175" i="46"/>
  <c r="HE2174" i="46"/>
  <c r="HE2173" i="46"/>
  <c r="HE2172" i="46"/>
  <c r="HE2171" i="46"/>
  <c r="HE2170" i="46"/>
  <c r="HE2169" i="46"/>
  <c r="HE2168" i="46"/>
  <c r="HE2167" i="46"/>
  <c r="HE2166" i="46"/>
  <c r="HE2165" i="46"/>
  <c r="HE2164" i="46"/>
  <c r="HE2163" i="46"/>
  <c r="HE2162" i="46"/>
  <c r="HE2161" i="46"/>
  <c r="HE2160" i="46"/>
  <c r="HE2159" i="46"/>
  <c r="HE2158" i="46"/>
  <c r="HE2157" i="46"/>
  <c r="HE2156" i="46"/>
  <c r="HE2155" i="46"/>
  <c r="HE2154" i="46"/>
  <c r="HE2153" i="46"/>
  <c r="HE2152" i="46"/>
  <c r="HE2151" i="46"/>
  <c r="HE2150" i="46"/>
  <c r="HE2149" i="46"/>
  <c r="HE2148" i="46"/>
  <c r="HE2147" i="46"/>
  <c r="HE2146" i="46"/>
  <c r="HE2145" i="46"/>
  <c r="HE2144" i="46"/>
  <c r="HE2143" i="46"/>
  <c r="HE2142" i="46"/>
  <c r="HE2141" i="46"/>
  <c r="HE2140" i="46"/>
  <c r="HE2139" i="46"/>
  <c r="HE2138" i="46"/>
  <c r="HE2137" i="46"/>
  <c r="HE2136" i="46"/>
  <c r="HE2135" i="46"/>
  <c r="HE2134" i="46"/>
  <c r="HE2133" i="46"/>
  <c r="HE2132" i="46"/>
  <c r="HE2131" i="46"/>
  <c r="HE2130" i="46"/>
  <c r="HE2129" i="46"/>
  <c r="HE2128" i="46"/>
  <c r="HE2127" i="46"/>
  <c r="HE2126" i="46"/>
  <c r="HE2125" i="46"/>
  <c r="HE2124" i="46"/>
  <c r="HE2123" i="46"/>
  <c r="HE2122" i="46"/>
  <c r="HE2121" i="46"/>
  <c r="HE2120" i="46"/>
  <c r="HE2119" i="46"/>
  <c r="HE2118" i="46"/>
  <c r="HE2117" i="46"/>
  <c r="HE2116" i="46"/>
  <c r="HE2115" i="46"/>
  <c r="HE2114" i="46"/>
  <c r="HE2113" i="46"/>
  <c r="HE2112" i="46"/>
  <c r="HE2111" i="46"/>
  <c r="HE2110" i="46"/>
  <c r="HE2109" i="46"/>
  <c r="HE2108" i="46"/>
  <c r="HE2107" i="46"/>
  <c r="HE2106" i="46"/>
  <c r="HE2105" i="46"/>
  <c r="HE2104" i="46"/>
  <c r="HE2103" i="46"/>
  <c r="HE2102" i="46"/>
  <c r="HE2101" i="46"/>
  <c r="HE2100" i="46"/>
  <c r="HE2099" i="46"/>
  <c r="HE2098" i="46"/>
  <c r="HE2097" i="46"/>
  <c r="HE2096" i="46"/>
  <c r="HE2095" i="46"/>
  <c r="HE2094" i="46"/>
  <c r="HE2093" i="46"/>
  <c r="HE2092" i="46"/>
  <c r="HE2091" i="46"/>
  <c r="HE2090" i="46"/>
  <c r="HE2089" i="46"/>
  <c r="HE2088" i="46"/>
  <c r="HE2087" i="46"/>
  <c r="HE2086" i="46"/>
  <c r="HE2085" i="46"/>
  <c r="HE2084" i="46"/>
  <c r="HE2083" i="46"/>
  <c r="HE2082" i="46"/>
  <c r="HE2081" i="46"/>
  <c r="HE2080" i="46"/>
  <c r="HE2079" i="46"/>
  <c r="HE2078" i="46"/>
  <c r="HE2077" i="46"/>
  <c r="HE2076" i="46"/>
  <c r="HE2075" i="46"/>
  <c r="HE2074" i="46"/>
  <c r="HE2073" i="46"/>
  <c r="HE2072" i="46"/>
  <c r="HE2071" i="46"/>
  <c r="HE2070" i="46"/>
  <c r="HE2069" i="46"/>
  <c r="HE2068" i="46"/>
  <c r="HE2067" i="46"/>
  <c r="HE2066" i="46"/>
  <c r="HE2065" i="46"/>
  <c r="HE2064" i="46"/>
  <c r="HE2063" i="46"/>
  <c r="HE2062" i="46"/>
  <c r="HE2061" i="46"/>
  <c r="HE2060" i="46"/>
  <c r="HE2059" i="46"/>
  <c r="HE2058" i="46"/>
  <c r="HE2057" i="46"/>
  <c r="HE2056" i="46"/>
  <c r="HE2055" i="46"/>
  <c r="HE2054" i="46"/>
  <c r="HE2053" i="46"/>
  <c r="HE2052" i="46"/>
  <c r="HE2051" i="46"/>
  <c r="HE2050" i="46"/>
  <c r="HE2049" i="46"/>
  <c r="HE2048" i="46"/>
  <c r="HE2047" i="46"/>
  <c r="HE2046" i="46"/>
  <c r="HE2045" i="46"/>
  <c r="HE2044" i="46"/>
  <c r="HE2043" i="46"/>
  <c r="HE2042" i="46"/>
  <c r="HE2041" i="46"/>
  <c r="HE2040" i="46"/>
  <c r="HE2039" i="46"/>
  <c r="HE2038" i="46"/>
  <c r="HE2037" i="46"/>
  <c r="HE2036" i="46"/>
  <c r="HE2035" i="46"/>
  <c r="HE2034" i="46"/>
  <c r="HE2033" i="46"/>
  <c r="HE2032" i="46"/>
  <c r="HE2031" i="46"/>
  <c r="HE2030" i="46"/>
  <c r="HE2029" i="46"/>
  <c r="HE2028" i="46"/>
  <c r="HE2027" i="46"/>
  <c r="HE2026" i="46"/>
  <c r="HE2025" i="46"/>
  <c r="HE2024" i="46"/>
  <c r="HE2023" i="46"/>
  <c r="HE2022" i="46"/>
  <c r="HE2021" i="46"/>
  <c r="HE2020" i="46"/>
  <c r="HE2019" i="46"/>
  <c r="HE2018" i="46"/>
  <c r="HE2017" i="46"/>
  <c r="HE2016" i="46"/>
  <c r="HE2015" i="46"/>
  <c r="HE2014" i="46"/>
  <c r="HE2013" i="46"/>
  <c r="HE2012" i="46"/>
  <c r="HE2011" i="46"/>
  <c r="HE2010" i="46"/>
  <c r="HE2009" i="46"/>
  <c r="HE2008" i="46"/>
  <c r="HE2007" i="46"/>
  <c r="HE2006" i="46"/>
  <c r="HE2005" i="46"/>
  <c r="HE2004" i="46"/>
  <c r="HE2003" i="46"/>
  <c r="HE2002" i="46"/>
  <c r="HE2001" i="46"/>
  <c r="HE2000" i="46"/>
  <c r="HE1999" i="46"/>
  <c r="HE1998" i="46"/>
  <c r="HE1997" i="46"/>
  <c r="HE1996" i="46"/>
  <c r="HE1995" i="46"/>
  <c r="HE1994" i="46"/>
  <c r="HE1993" i="46"/>
  <c r="HE1992" i="46"/>
  <c r="HE1991" i="46"/>
  <c r="HE1990" i="46"/>
  <c r="HE1989" i="46"/>
  <c r="HE1988" i="46"/>
  <c r="HE1987" i="46"/>
  <c r="HE1986" i="46"/>
  <c r="HE1985" i="46"/>
  <c r="HE1984" i="46"/>
  <c r="HE1983" i="46"/>
  <c r="HE1982" i="46"/>
  <c r="HE1981" i="46"/>
  <c r="HE1980" i="46"/>
  <c r="HE1979" i="46"/>
  <c r="HE1978" i="46"/>
  <c r="HE1977" i="46"/>
  <c r="HE1976" i="46"/>
  <c r="HE1975" i="46"/>
  <c r="HE1974" i="46"/>
  <c r="HE1973" i="46"/>
  <c r="HE1972" i="46"/>
  <c r="HE1971" i="46"/>
  <c r="HE1970" i="46"/>
  <c r="HE1969" i="46"/>
  <c r="HE1968" i="46"/>
  <c r="HE1967" i="46"/>
  <c r="HE1966" i="46"/>
  <c r="HE1965" i="46"/>
  <c r="HE1964" i="46"/>
  <c r="HE1963" i="46"/>
  <c r="HE1962" i="46"/>
  <c r="HE1961" i="46"/>
  <c r="HE1960" i="46"/>
  <c r="HE1959" i="46"/>
  <c r="HE1958" i="46"/>
  <c r="HE1957" i="46"/>
  <c r="HE1956" i="46"/>
  <c r="HE1955" i="46"/>
  <c r="HE1954" i="46"/>
  <c r="HE1953" i="46"/>
  <c r="HE1952" i="46"/>
  <c r="HE1951" i="46"/>
  <c r="HE1950" i="46"/>
  <c r="HE1949" i="46"/>
  <c r="HE1948" i="46"/>
  <c r="HE1947" i="46"/>
  <c r="HE1946" i="46"/>
  <c r="HE1945" i="46"/>
  <c r="HE1944" i="46"/>
  <c r="HE1943" i="46"/>
  <c r="HE1942" i="46"/>
  <c r="HE1941" i="46"/>
  <c r="HE1940" i="46"/>
  <c r="HE1939" i="46"/>
  <c r="HE1938" i="46"/>
  <c r="HE1937" i="46"/>
  <c r="HE1936" i="46"/>
  <c r="HE1935" i="46"/>
  <c r="HE1934" i="46"/>
  <c r="HE1933" i="46"/>
  <c r="HE1932" i="46"/>
  <c r="HE1931" i="46"/>
  <c r="HE1930" i="46"/>
  <c r="HE1929" i="46"/>
  <c r="HE1928" i="46"/>
  <c r="HE1927" i="46"/>
  <c r="HE1926" i="46"/>
  <c r="HE1925" i="46"/>
  <c r="HE1924" i="46"/>
  <c r="HE1923" i="46"/>
  <c r="HE1922" i="46"/>
  <c r="HE1921" i="46"/>
  <c r="HE1920" i="46"/>
  <c r="HE1919" i="46"/>
  <c r="HE1918" i="46"/>
  <c r="HE1917" i="46"/>
  <c r="HE1916" i="46"/>
  <c r="HE1915" i="46"/>
  <c r="HE1914" i="46"/>
  <c r="HE1913" i="46"/>
  <c r="HE1912" i="46"/>
  <c r="HE1911" i="46"/>
  <c r="HE1910" i="46"/>
  <c r="HE1909" i="46"/>
  <c r="HE1908" i="46"/>
  <c r="HE1907" i="46"/>
  <c r="HE1906" i="46"/>
  <c r="HE1905" i="46"/>
  <c r="HE1904" i="46"/>
  <c r="HE1903" i="46"/>
  <c r="HE1902" i="46"/>
  <c r="HE1901" i="46"/>
  <c r="HE1900" i="46"/>
  <c r="HE1899" i="46"/>
  <c r="HE1898" i="46"/>
  <c r="HE1897" i="46"/>
  <c r="HE1896" i="46"/>
  <c r="HE1895" i="46"/>
  <c r="HE1894" i="46"/>
  <c r="HE1893" i="46"/>
  <c r="HE1892" i="46"/>
  <c r="HE1891" i="46"/>
  <c r="HE1890" i="46"/>
  <c r="HE1889" i="46"/>
  <c r="HE1888" i="46"/>
  <c r="HE1887" i="46"/>
  <c r="HE1886" i="46"/>
  <c r="HE1885" i="46"/>
  <c r="HE1884" i="46"/>
  <c r="HE1883" i="46"/>
  <c r="HE1882" i="46"/>
  <c r="HE1881" i="46"/>
  <c r="HE1880" i="46"/>
  <c r="HE1879" i="46"/>
  <c r="HE1878" i="46"/>
  <c r="HE1877" i="46"/>
  <c r="HE1876" i="46"/>
  <c r="HE1875" i="46"/>
  <c r="HE1874" i="46"/>
  <c r="HE1873" i="46"/>
  <c r="HE1872" i="46"/>
  <c r="HE1871" i="46"/>
  <c r="HE1870" i="46"/>
  <c r="HE1869" i="46"/>
  <c r="HE1868" i="46"/>
  <c r="HE1867" i="46"/>
  <c r="HE1866" i="46"/>
  <c r="HE1865" i="46"/>
  <c r="HE1864" i="46"/>
  <c r="HE1863" i="46"/>
  <c r="HE1862" i="46"/>
  <c r="HE1861" i="46"/>
  <c r="HE1860" i="46"/>
  <c r="HE1859" i="46"/>
  <c r="HE1858" i="46"/>
  <c r="HE1857" i="46"/>
  <c r="HE1856" i="46"/>
  <c r="HE1855" i="46"/>
  <c r="HE1854" i="46"/>
  <c r="HE1853" i="46"/>
  <c r="HE1852" i="46"/>
  <c r="HE1851" i="46"/>
  <c r="HE1850" i="46"/>
  <c r="HE1849" i="46"/>
  <c r="HE1848" i="46"/>
  <c r="HE1847" i="46"/>
  <c r="HE1846" i="46"/>
  <c r="HE1845" i="46"/>
  <c r="HE1844" i="46"/>
  <c r="HE1843" i="46"/>
  <c r="HE1842" i="46"/>
  <c r="HE1841" i="46"/>
  <c r="HE1840" i="46"/>
  <c r="HE1839" i="46"/>
  <c r="HE1838" i="46"/>
  <c r="HE1837" i="46"/>
  <c r="HE1836" i="46"/>
  <c r="HE1835" i="46"/>
  <c r="HE1834" i="46"/>
  <c r="HE1833" i="46"/>
  <c r="HE1832" i="46"/>
  <c r="HE1831" i="46"/>
  <c r="HE1830" i="46"/>
  <c r="HE1829" i="46"/>
  <c r="HE1828" i="46"/>
  <c r="HE1827" i="46"/>
  <c r="HE1826" i="46"/>
  <c r="HE1825" i="46"/>
  <c r="HE1824" i="46"/>
  <c r="HE1823" i="46"/>
  <c r="HE1822" i="46"/>
  <c r="HE1821" i="46"/>
  <c r="HE1820" i="46"/>
  <c r="HE1819" i="46"/>
  <c r="HE1818" i="46"/>
  <c r="HE1817" i="46"/>
  <c r="HE1816" i="46"/>
  <c r="HE1815" i="46"/>
  <c r="HE1814" i="46"/>
  <c r="HE1813" i="46"/>
  <c r="HE1812" i="46"/>
  <c r="HE1811" i="46"/>
  <c r="HE1810" i="46"/>
  <c r="HE1809" i="46"/>
  <c r="HE1808" i="46"/>
  <c r="HE1807" i="46"/>
  <c r="HE1806" i="46"/>
  <c r="HE1805" i="46"/>
  <c r="HE1804" i="46"/>
  <c r="HE1803" i="46"/>
  <c r="HE1802" i="46"/>
  <c r="HE1801" i="46"/>
  <c r="HE1800" i="46"/>
  <c r="HE1799" i="46"/>
  <c r="HE1798" i="46"/>
  <c r="HE1797" i="46"/>
  <c r="HE1796" i="46"/>
  <c r="HE1795" i="46"/>
  <c r="HE1794" i="46"/>
  <c r="HE1793" i="46"/>
  <c r="HE1792" i="46"/>
  <c r="HE1791" i="46"/>
  <c r="HE1790" i="46"/>
  <c r="HE1789" i="46"/>
  <c r="HE1788" i="46"/>
  <c r="HE1787" i="46"/>
  <c r="HE1786" i="46"/>
  <c r="HE1785" i="46"/>
  <c r="HE1784" i="46"/>
  <c r="HE1783" i="46"/>
  <c r="HE1782" i="46"/>
  <c r="HE1781" i="46"/>
  <c r="HE1780" i="46"/>
  <c r="HE1779" i="46"/>
  <c r="HE1778" i="46"/>
  <c r="HE1777" i="46"/>
  <c r="HE1776" i="46"/>
  <c r="HE1775" i="46"/>
  <c r="HE1774" i="46"/>
  <c r="HE1773" i="46"/>
  <c r="HE1772" i="46"/>
  <c r="HE1771" i="46"/>
  <c r="HE1770" i="46"/>
  <c r="HE1769" i="46"/>
  <c r="HE1768" i="46"/>
  <c r="HE1767" i="46"/>
  <c r="HE1766" i="46"/>
  <c r="HE1765" i="46"/>
  <c r="HE1764" i="46"/>
  <c r="HE1763" i="46"/>
  <c r="HE1762" i="46"/>
  <c r="HE1761" i="46"/>
  <c r="HE1760" i="46"/>
  <c r="HE1759" i="46"/>
  <c r="HE1758" i="46"/>
  <c r="HE1757" i="46"/>
  <c r="HE1756" i="46"/>
  <c r="HE1755" i="46"/>
  <c r="HE1754" i="46"/>
  <c r="HE1753" i="46"/>
  <c r="HE1752" i="46"/>
  <c r="HE1751" i="46"/>
  <c r="HE1750" i="46"/>
  <c r="HE1749" i="46"/>
  <c r="HE1748" i="46"/>
  <c r="HE1747" i="46"/>
  <c r="HE1746" i="46"/>
  <c r="HE1745" i="46"/>
  <c r="HE1744" i="46"/>
  <c r="HE1743" i="46"/>
  <c r="HE1742" i="46"/>
  <c r="HE1741" i="46"/>
  <c r="HE1740" i="46"/>
  <c r="HE1739" i="46"/>
  <c r="HE1738" i="46"/>
  <c r="HE1737" i="46"/>
  <c r="HE1736" i="46"/>
  <c r="HE1735" i="46"/>
  <c r="HE1734" i="46"/>
  <c r="HE1733" i="46"/>
  <c r="HE1732" i="46"/>
  <c r="HE1731" i="46"/>
  <c r="HE1730" i="46"/>
  <c r="HE1729" i="46"/>
  <c r="HE1728" i="46"/>
  <c r="HE1727" i="46"/>
  <c r="HE1726" i="46"/>
  <c r="HE1725" i="46"/>
  <c r="HE1724" i="46"/>
  <c r="HE1723" i="46"/>
  <c r="HE1722" i="46"/>
  <c r="HE1721" i="46"/>
  <c r="HE1720" i="46"/>
  <c r="HE1719" i="46"/>
  <c r="HE1718" i="46"/>
  <c r="HE1717" i="46"/>
  <c r="HE1716" i="46"/>
  <c r="HE1715" i="46"/>
  <c r="HE1714" i="46"/>
  <c r="HE1713" i="46"/>
  <c r="HE1712" i="46"/>
  <c r="HE1711" i="46"/>
  <c r="HE1710" i="46"/>
  <c r="HE1709" i="46"/>
  <c r="HE1708" i="46"/>
  <c r="HE1707" i="46"/>
  <c r="HE1706" i="46"/>
  <c r="HE1705" i="46"/>
  <c r="HE1704" i="46"/>
  <c r="HE1703" i="46"/>
  <c r="HE1702" i="46"/>
  <c r="HE1701" i="46"/>
  <c r="HE1700" i="46"/>
  <c r="HE1699" i="46"/>
  <c r="HE1698" i="46"/>
  <c r="HE1697" i="46"/>
  <c r="HE1696" i="46"/>
  <c r="HE1695" i="46"/>
  <c r="HE1694" i="46"/>
  <c r="HE1693" i="46"/>
  <c r="HE1692" i="46"/>
  <c r="HE1691" i="46"/>
  <c r="HE1690" i="46"/>
  <c r="HE1689" i="46"/>
  <c r="HE1688" i="46"/>
  <c r="HE1687" i="46"/>
  <c r="HE1686" i="46"/>
  <c r="HE1685" i="46"/>
  <c r="HE1684" i="46"/>
  <c r="HE1683" i="46"/>
  <c r="HE1682" i="46"/>
  <c r="HE1681" i="46"/>
  <c r="HE1680" i="46"/>
  <c r="HE1679" i="46"/>
  <c r="HE1678" i="46"/>
  <c r="HE1677" i="46"/>
  <c r="HE1676" i="46"/>
  <c r="HE1675" i="46"/>
  <c r="HE1674" i="46"/>
  <c r="HE1673" i="46"/>
  <c r="HE1672" i="46"/>
  <c r="HE1671" i="46"/>
  <c r="HE1670" i="46"/>
  <c r="HE1669" i="46"/>
  <c r="HE1668" i="46"/>
  <c r="HE1667" i="46"/>
  <c r="HE1666" i="46"/>
  <c r="HE1665" i="46"/>
  <c r="HE1664" i="46"/>
  <c r="HE1663" i="46"/>
  <c r="HE1662" i="46"/>
  <c r="HE1661" i="46"/>
  <c r="HE1660" i="46"/>
  <c r="HE1659" i="46"/>
  <c r="HE1658" i="46"/>
  <c r="HE1657" i="46"/>
  <c r="HE1656" i="46"/>
  <c r="HE1655" i="46"/>
  <c r="HE1654" i="46"/>
  <c r="HE1653" i="46"/>
  <c r="HE1652" i="46"/>
  <c r="HE1651" i="46"/>
  <c r="HE1650" i="46"/>
  <c r="HE1649" i="46"/>
  <c r="HE1648" i="46"/>
  <c r="HE1647" i="46"/>
  <c r="HE1646" i="46"/>
  <c r="HE1645" i="46"/>
  <c r="HE1644" i="46"/>
  <c r="HE1643" i="46"/>
  <c r="HE1642" i="46"/>
  <c r="HE1641" i="46"/>
  <c r="HE1640" i="46"/>
  <c r="HE1639" i="46"/>
  <c r="HE1638" i="46"/>
  <c r="HE1637" i="46"/>
  <c r="HE1636" i="46"/>
  <c r="HE1635" i="46"/>
  <c r="HE1634" i="46"/>
  <c r="HE1633" i="46"/>
  <c r="HE1632" i="46"/>
  <c r="HE1631" i="46"/>
  <c r="HE1630" i="46"/>
  <c r="HE1629" i="46"/>
  <c r="HE1628" i="46"/>
  <c r="HE1627" i="46"/>
  <c r="HE1626" i="46"/>
  <c r="HE1625" i="46"/>
  <c r="HE1624" i="46"/>
  <c r="HE1623" i="46"/>
  <c r="HE1622" i="46"/>
  <c r="HE1621" i="46"/>
  <c r="HE1620" i="46"/>
  <c r="HE1619" i="46"/>
  <c r="HE1618" i="46"/>
  <c r="HE1617" i="46"/>
  <c r="HE1616" i="46"/>
  <c r="HE1615" i="46"/>
  <c r="HE1614" i="46"/>
  <c r="HE1613" i="46"/>
  <c r="HE1612" i="46"/>
  <c r="HE1611" i="46"/>
  <c r="HE1610" i="46"/>
  <c r="HE1609" i="46"/>
  <c r="HE1608" i="46"/>
  <c r="HE1607" i="46"/>
  <c r="HE1606" i="46"/>
  <c r="HE1605" i="46"/>
  <c r="HE1604" i="46"/>
  <c r="HE1603" i="46"/>
  <c r="HE1602" i="46"/>
  <c r="HE1601" i="46"/>
  <c r="HE1600" i="46"/>
  <c r="HE1599" i="46"/>
  <c r="HE1598" i="46"/>
  <c r="HE1597" i="46"/>
  <c r="HE1596" i="46"/>
  <c r="HE1595" i="46"/>
  <c r="HE1594" i="46"/>
  <c r="HE1593" i="46"/>
  <c r="HE1592" i="46"/>
  <c r="HE1591" i="46"/>
  <c r="HE1590" i="46"/>
  <c r="HE1589" i="46"/>
  <c r="HE1588" i="46"/>
  <c r="HE1587" i="46"/>
  <c r="HE1586" i="46"/>
  <c r="HE1585" i="46"/>
  <c r="HE1584" i="46"/>
  <c r="HE1583" i="46"/>
  <c r="HE1582" i="46"/>
  <c r="HE1581" i="46"/>
  <c r="HE1580" i="46"/>
  <c r="HE1579" i="46"/>
  <c r="HE1578" i="46"/>
  <c r="HE1577" i="46"/>
  <c r="HE1576" i="46"/>
  <c r="HE1575" i="46"/>
  <c r="HE1574" i="46"/>
  <c r="HE1573" i="46"/>
  <c r="HE1572" i="46"/>
  <c r="HE1571" i="46"/>
  <c r="HE1570" i="46"/>
  <c r="HE1569" i="46"/>
  <c r="HE1568" i="46"/>
  <c r="HE1567" i="46"/>
  <c r="HE1566" i="46"/>
  <c r="HE1565" i="46"/>
  <c r="HE1564" i="46"/>
  <c r="HE1563" i="46"/>
  <c r="HE1562" i="46"/>
  <c r="HE1561" i="46"/>
  <c r="HE1560" i="46"/>
  <c r="HE1559" i="46"/>
  <c r="HE1558" i="46"/>
  <c r="HE1557" i="46"/>
  <c r="HE1556" i="46"/>
  <c r="HE1555" i="46"/>
  <c r="HE1554" i="46"/>
  <c r="HE1553" i="46"/>
  <c r="HE1552" i="46"/>
  <c r="HE1551" i="46"/>
  <c r="HE1550" i="46"/>
  <c r="HE1549" i="46"/>
  <c r="HE1548" i="46"/>
  <c r="HE1547" i="46"/>
  <c r="HE1546" i="46"/>
  <c r="HE1545" i="46"/>
  <c r="HE1544" i="46"/>
  <c r="HE1543" i="46"/>
  <c r="HE1542" i="46"/>
  <c r="HE1541" i="46"/>
  <c r="HE1540" i="46"/>
  <c r="HE1539" i="46"/>
  <c r="HE1538" i="46"/>
  <c r="HE1537" i="46"/>
  <c r="HE1536" i="46"/>
  <c r="HE1535" i="46"/>
  <c r="HE1534" i="46"/>
  <c r="HE1533" i="46"/>
  <c r="HE1532" i="46"/>
  <c r="HE1531" i="46"/>
  <c r="HE1530" i="46"/>
  <c r="HE1529" i="46"/>
  <c r="HE1528" i="46"/>
  <c r="HE1527" i="46"/>
  <c r="HE1526" i="46"/>
  <c r="HE1525" i="46"/>
  <c r="HE1524" i="46"/>
  <c r="HE1523" i="46"/>
  <c r="HE1522" i="46"/>
  <c r="HE1521" i="46"/>
  <c r="HE1520" i="46"/>
  <c r="HE1519" i="46"/>
  <c r="HE1518" i="46"/>
  <c r="HE1517" i="46"/>
  <c r="HE1516" i="46"/>
  <c r="HE1515" i="46"/>
  <c r="HE1514" i="46"/>
  <c r="HE1513" i="46"/>
  <c r="HE1512" i="46"/>
  <c r="HE1511" i="46"/>
  <c r="HE1510" i="46"/>
  <c r="HE1509" i="46"/>
  <c r="HE1508" i="46"/>
  <c r="HE1507" i="46"/>
  <c r="HE1506" i="46"/>
  <c r="HE1505" i="46"/>
  <c r="HE1504" i="46"/>
  <c r="HE1503" i="46"/>
  <c r="HE1502" i="46"/>
  <c r="HE1501" i="46"/>
  <c r="HE1500" i="46"/>
  <c r="HE1499" i="46"/>
  <c r="HE1498" i="46"/>
  <c r="HE1497" i="46"/>
  <c r="HE1496" i="46"/>
  <c r="HE1495" i="46"/>
  <c r="HE1494" i="46"/>
  <c r="HE1493" i="46"/>
  <c r="HE1492" i="46"/>
  <c r="HE1491" i="46"/>
  <c r="HE1490" i="46"/>
  <c r="HE1489" i="46"/>
  <c r="HE1488" i="46"/>
  <c r="HE1487" i="46"/>
  <c r="HE1486" i="46"/>
  <c r="HE1485" i="46"/>
  <c r="HE1484" i="46"/>
  <c r="HE1483" i="46"/>
  <c r="HE1482" i="46"/>
  <c r="HE1481" i="46"/>
  <c r="HE1480" i="46"/>
  <c r="HE1479" i="46"/>
  <c r="HE1478" i="46"/>
  <c r="HE1477" i="46"/>
  <c r="HE1476" i="46"/>
  <c r="HE1475" i="46"/>
  <c r="HE1474" i="46"/>
  <c r="HE1473" i="46"/>
  <c r="HE1472" i="46"/>
  <c r="HE1471" i="46"/>
  <c r="HE1470" i="46"/>
  <c r="HE1469" i="46"/>
  <c r="HE1468" i="46"/>
  <c r="HE1467" i="46"/>
  <c r="HE1466" i="46"/>
  <c r="HE1465" i="46"/>
  <c r="HE1464" i="46"/>
  <c r="HE1463" i="46"/>
  <c r="HE1462" i="46"/>
  <c r="HE1461" i="46"/>
  <c r="HE1460" i="46"/>
  <c r="HE1459" i="46"/>
  <c r="HE1458" i="46"/>
  <c r="HE1457" i="46"/>
  <c r="HE1456" i="46"/>
  <c r="HE1455" i="46"/>
  <c r="HE1454" i="46"/>
  <c r="HE1453" i="46"/>
  <c r="HE1452" i="46"/>
  <c r="HE1451" i="46"/>
  <c r="HE1450" i="46"/>
  <c r="HE1449" i="46"/>
  <c r="HE1448" i="46"/>
  <c r="HE1447" i="46"/>
  <c r="HE1446" i="46"/>
  <c r="HE1445" i="46"/>
  <c r="HE1444" i="46"/>
  <c r="HE1443" i="46"/>
  <c r="HE1442" i="46"/>
  <c r="HE1441" i="46"/>
  <c r="HE1440" i="46"/>
  <c r="HE1439" i="46"/>
  <c r="HE1438" i="46"/>
  <c r="HE1437" i="46"/>
  <c r="HE1436" i="46"/>
  <c r="HE1435" i="46"/>
  <c r="HE1434" i="46"/>
  <c r="HE1433" i="46"/>
  <c r="HE1432" i="46"/>
  <c r="HE1431" i="46"/>
  <c r="HE1430" i="46"/>
  <c r="HE1429" i="46"/>
  <c r="HE1428" i="46"/>
  <c r="HE1427" i="46"/>
  <c r="HE1426" i="46"/>
  <c r="HE1425" i="46"/>
  <c r="HE1424" i="46"/>
  <c r="HE1423" i="46"/>
  <c r="HE1422" i="46"/>
  <c r="HE1421" i="46"/>
  <c r="HE1420" i="46"/>
  <c r="HE1419" i="46"/>
  <c r="HE1418" i="46"/>
  <c r="HE1417" i="46"/>
  <c r="HE1416" i="46"/>
  <c r="HE1415" i="46"/>
  <c r="HE1414" i="46"/>
  <c r="HE1413" i="46"/>
  <c r="HE1412" i="46"/>
  <c r="HE1411" i="46"/>
  <c r="HE1410" i="46"/>
  <c r="HE1409" i="46"/>
  <c r="HE1408" i="46"/>
  <c r="HE1407" i="46"/>
  <c r="HE1406" i="46"/>
  <c r="HE1405" i="46"/>
  <c r="HE1404" i="46"/>
  <c r="HE1403" i="46"/>
  <c r="HE1402" i="46"/>
  <c r="HE1401" i="46"/>
  <c r="HE1400" i="46"/>
  <c r="HE1399" i="46"/>
  <c r="HE1398" i="46"/>
  <c r="HE1397" i="46"/>
  <c r="HE1396" i="46"/>
  <c r="HE1395" i="46"/>
  <c r="HE1394" i="46"/>
  <c r="HE1393" i="46"/>
  <c r="HE1392" i="46"/>
  <c r="HE1391" i="46"/>
  <c r="HE1390" i="46"/>
  <c r="HE1389" i="46"/>
  <c r="HE1388" i="46"/>
  <c r="HE1387" i="46"/>
  <c r="HE1386" i="46"/>
  <c r="HE1385" i="46"/>
  <c r="HE1384" i="46"/>
  <c r="HE1383" i="46"/>
  <c r="HE1382" i="46"/>
  <c r="HE1381" i="46"/>
  <c r="HE1380" i="46"/>
  <c r="HE1379" i="46"/>
  <c r="HE1378" i="46"/>
  <c r="HE1377" i="46"/>
  <c r="HE1376" i="46"/>
  <c r="HE1375" i="46"/>
  <c r="HE1374" i="46"/>
  <c r="HE1373" i="46"/>
  <c r="HE1372" i="46"/>
  <c r="HE1371" i="46"/>
  <c r="HE1370" i="46"/>
  <c r="HE1369" i="46"/>
  <c r="HE1368" i="46"/>
  <c r="HE1367" i="46"/>
  <c r="HE1366" i="46"/>
  <c r="HE1365" i="46"/>
  <c r="HE1364" i="46"/>
  <c r="HE1363" i="46"/>
  <c r="HE1362" i="46"/>
  <c r="HE1361" i="46"/>
  <c r="HE1360" i="46"/>
  <c r="HE1359" i="46"/>
  <c r="HE1358" i="46"/>
  <c r="HE1357" i="46"/>
  <c r="HE1356" i="46"/>
  <c r="HE1355" i="46"/>
  <c r="HE1354" i="46"/>
  <c r="HE1353" i="46"/>
  <c r="HE1352" i="46"/>
  <c r="HE1351" i="46"/>
  <c r="HE1350" i="46"/>
  <c r="HE1349" i="46"/>
  <c r="HE1348" i="46"/>
  <c r="HE1347" i="46"/>
  <c r="HE1346" i="46"/>
  <c r="HE1345" i="46"/>
  <c r="HE1344" i="46"/>
  <c r="HE1343" i="46"/>
  <c r="HE1342" i="46"/>
  <c r="HE1341" i="46"/>
  <c r="HE1340" i="46"/>
  <c r="HE1339" i="46"/>
  <c r="HE1338" i="46"/>
  <c r="HE1337" i="46"/>
  <c r="HE1336" i="46"/>
  <c r="HE1335" i="46"/>
  <c r="HE1334" i="46"/>
  <c r="HE1333" i="46"/>
  <c r="HE1332" i="46"/>
  <c r="HE1331" i="46"/>
  <c r="HE1330" i="46"/>
  <c r="HE1329" i="46"/>
  <c r="HE1328" i="46"/>
  <c r="HE1327" i="46"/>
  <c r="HE1326" i="46"/>
  <c r="HE1325" i="46"/>
  <c r="HE1324" i="46"/>
  <c r="HE1323" i="46"/>
  <c r="HE1322" i="46"/>
  <c r="HE1321" i="46"/>
  <c r="HE1320" i="46"/>
  <c r="HE1319" i="46"/>
  <c r="HE1318" i="46"/>
  <c r="HE1317" i="46"/>
  <c r="HE1316" i="46"/>
  <c r="HE1315" i="46"/>
  <c r="HE1314" i="46"/>
  <c r="HE1313" i="46"/>
  <c r="HE1312" i="46"/>
  <c r="HE1311" i="46"/>
  <c r="HE1310" i="46"/>
  <c r="HE1309" i="46"/>
  <c r="HE1308" i="46"/>
  <c r="HE1307" i="46"/>
  <c r="HE1306" i="46"/>
  <c r="HE1305" i="46"/>
  <c r="HE1304" i="46"/>
  <c r="HE1303" i="46"/>
  <c r="HE1302" i="46"/>
  <c r="HE1301" i="46"/>
  <c r="HE1300" i="46"/>
  <c r="HE1299" i="46"/>
  <c r="HE1298" i="46"/>
  <c r="HE1297" i="46"/>
  <c r="HE1296" i="46"/>
  <c r="HE1295" i="46"/>
  <c r="HE1294" i="46"/>
  <c r="HE1293" i="46"/>
  <c r="HE1292" i="46"/>
  <c r="HE1291" i="46"/>
  <c r="HE1290" i="46"/>
  <c r="HE1289" i="46"/>
  <c r="HE1288" i="46"/>
  <c r="HE1287" i="46"/>
  <c r="HE1286" i="46"/>
  <c r="HE1285" i="46"/>
  <c r="HE1284" i="46"/>
  <c r="HE1283" i="46"/>
  <c r="HE1282" i="46"/>
  <c r="HE1281" i="46"/>
  <c r="HE1280" i="46"/>
  <c r="HE1279" i="46"/>
  <c r="HE1278" i="46"/>
  <c r="HE1277" i="46"/>
  <c r="HE1276" i="46"/>
  <c r="HE1275" i="46"/>
  <c r="HE1274" i="46"/>
  <c r="HE1273" i="46"/>
  <c r="HE1272" i="46"/>
  <c r="HE1271" i="46"/>
  <c r="HE1270" i="46"/>
  <c r="HE1269" i="46"/>
  <c r="HE1268" i="46"/>
  <c r="HE1267" i="46"/>
  <c r="HE1266" i="46"/>
  <c r="HE1265" i="46"/>
  <c r="HE1264" i="46"/>
  <c r="HE1263" i="46"/>
  <c r="HE1262" i="46"/>
  <c r="HE1261" i="46"/>
  <c r="HE1260" i="46"/>
  <c r="HE1259" i="46"/>
  <c r="HE1258" i="46"/>
  <c r="HE1257" i="46"/>
  <c r="HE1256" i="46"/>
  <c r="HE1255" i="46"/>
  <c r="HE1254" i="46"/>
  <c r="HE1253" i="46"/>
  <c r="HE1252" i="46"/>
  <c r="HE1251" i="46"/>
  <c r="HE1250" i="46"/>
  <c r="HE1249" i="46"/>
  <c r="HE1248" i="46"/>
  <c r="HE1247" i="46"/>
  <c r="HE1246" i="46"/>
  <c r="HE1245" i="46"/>
  <c r="HE1244" i="46"/>
  <c r="HE1243" i="46"/>
  <c r="HE1242" i="46"/>
  <c r="HE1241" i="46"/>
  <c r="HE1240" i="46"/>
  <c r="HE1239" i="46"/>
  <c r="HE1238" i="46"/>
  <c r="HE1237" i="46"/>
  <c r="HE1236" i="46"/>
  <c r="HE1235" i="46"/>
  <c r="HE1234" i="46"/>
  <c r="HE1233" i="46"/>
  <c r="HE1232" i="46"/>
  <c r="HE1231" i="46"/>
  <c r="HE1230" i="46"/>
  <c r="HE1229" i="46"/>
  <c r="HE1228" i="46"/>
  <c r="HE1227" i="46"/>
  <c r="HE1226" i="46"/>
  <c r="HE1225" i="46"/>
  <c r="HE1224" i="46"/>
  <c r="HE1223" i="46"/>
  <c r="HE1222" i="46"/>
  <c r="HE1221" i="46"/>
  <c r="HE1220" i="46"/>
  <c r="HE1219" i="46"/>
  <c r="HE1218" i="46"/>
  <c r="HE1217" i="46"/>
  <c r="HE1216" i="46"/>
  <c r="HE1215" i="46"/>
  <c r="HE1214" i="46"/>
  <c r="HE1213" i="46"/>
  <c r="HE1212" i="46"/>
  <c r="HE1211" i="46"/>
  <c r="HE1210" i="46"/>
  <c r="HE1209" i="46"/>
  <c r="HE1208" i="46"/>
  <c r="HE1207" i="46"/>
  <c r="HE1206" i="46"/>
  <c r="HE1205" i="46"/>
  <c r="HE1204" i="46"/>
  <c r="HE1203" i="46"/>
  <c r="HE1202" i="46"/>
  <c r="HE1201" i="46"/>
  <c r="HE1200" i="46"/>
  <c r="HE1199" i="46"/>
  <c r="HE1198" i="46"/>
  <c r="HE1197" i="46"/>
  <c r="HE1196" i="46"/>
  <c r="HE1195" i="46"/>
  <c r="HE1194" i="46"/>
  <c r="HE1193" i="46"/>
  <c r="HE1192" i="46"/>
  <c r="HE1191" i="46"/>
  <c r="HE1190" i="46"/>
  <c r="HE1189" i="46"/>
  <c r="HE1188" i="46"/>
  <c r="HE1187" i="46"/>
  <c r="HE1186" i="46"/>
  <c r="HE1185" i="46"/>
  <c r="HE1184" i="46"/>
  <c r="HE1183" i="46"/>
  <c r="HE1182" i="46"/>
  <c r="HE1181" i="46"/>
  <c r="HE1180" i="46"/>
  <c r="HE1179" i="46"/>
  <c r="HE1178" i="46"/>
  <c r="HE1177" i="46"/>
  <c r="HE1176" i="46"/>
  <c r="HE1175" i="46"/>
  <c r="HE1174" i="46"/>
  <c r="HE1173" i="46"/>
  <c r="HE1172" i="46"/>
  <c r="HE1171" i="46"/>
  <c r="HE1170" i="46"/>
  <c r="HE1169" i="46"/>
  <c r="HE1168" i="46"/>
  <c r="HE1167" i="46"/>
  <c r="HE1166" i="46"/>
  <c r="HE1165" i="46"/>
  <c r="HE1164" i="46"/>
  <c r="HE1163" i="46"/>
  <c r="HE1162" i="46"/>
  <c r="HE1161" i="46"/>
  <c r="HE1160" i="46"/>
  <c r="HE1159" i="46"/>
  <c r="HE1158" i="46"/>
  <c r="HE1157" i="46"/>
  <c r="HE1156" i="46"/>
  <c r="HE1155" i="46"/>
  <c r="HE1154" i="46"/>
  <c r="HE1153" i="46"/>
  <c r="HE1152" i="46"/>
  <c r="HE1151" i="46"/>
  <c r="HE1150" i="46"/>
  <c r="HE1149" i="46"/>
  <c r="HE1148" i="46"/>
  <c r="HE1147" i="46"/>
  <c r="HE1146" i="46"/>
  <c r="HE1145" i="46"/>
  <c r="HE1144" i="46"/>
  <c r="HE1143" i="46"/>
  <c r="HE1142" i="46"/>
  <c r="HE1141" i="46"/>
  <c r="HE1140" i="46"/>
  <c r="HE1139" i="46"/>
  <c r="HE1138" i="46"/>
  <c r="HE1137" i="46"/>
  <c r="HE1136" i="46"/>
  <c r="HE1135" i="46"/>
  <c r="HE1134" i="46"/>
  <c r="HE1133" i="46"/>
  <c r="HE1132" i="46"/>
  <c r="HE1131" i="46"/>
  <c r="HE1130" i="46"/>
  <c r="HE1129" i="46"/>
  <c r="HE1128" i="46"/>
  <c r="HE1127" i="46"/>
  <c r="HE1126" i="46"/>
  <c r="HE1125" i="46"/>
  <c r="HE1124" i="46"/>
  <c r="HE1123" i="46"/>
  <c r="HE1122" i="46"/>
  <c r="HE1121" i="46"/>
  <c r="HE1120" i="46"/>
  <c r="HE1119" i="46"/>
  <c r="HE1118" i="46"/>
  <c r="HE1117" i="46"/>
  <c r="HE1116" i="46"/>
  <c r="HE1115" i="46"/>
  <c r="HE1114" i="46"/>
  <c r="HE1113" i="46"/>
  <c r="HE1112" i="46"/>
  <c r="HE1111" i="46"/>
  <c r="HE1110" i="46"/>
  <c r="HE1109" i="46"/>
  <c r="HE1108" i="46"/>
  <c r="HE1107" i="46"/>
  <c r="HE1106" i="46"/>
  <c r="HE1105" i="46"/>
  <c r="HE1104" i="46"/>
  <c r="HE1103" i="46"/>
  <c r="HE1102" i="46"/>
  <c r="HE1101" i="46"/>
  <c r="HE1100" i="46"/>
  <c r="HE1099" i="46"/>
  <c r="HE1098" i="46"/>
  <c r="HE1097" i="46"/>
  <c r="HE1096" i="46"/>
  <c r="HE1095" i="46"/>
  <c r="HE1094" i="46"/>
  <c r="HE1093" i="46"/>
  <c r="HE1092" i="46"/>
  <c r="HE1091" i="46"/>
  <c r="HE1090" i="46"/>
  <c r="HE1089" i="46"/>
  <c r="HE1088" i="46"/>
  <c r="HE1087" i="46"/>
  <c r="HE1086" i="46"/>
  <c r="HE1085" i="46"/>
  <c r="HE1084" i="46"/>
  <c r="HE1083" i="46"/>
  <c r="HE1082" i="46"/>
  <c r="HE1081" i="46"/>
  <c r="HE1080" i="46"/>
  <c r="HE1079" i="46"/>
  <c r="HE1078" i="46"/>
  <c r="HE1077" i="46"/>
  <c r="HE1076" i="46"/>
  <c r="HE1075" i="46"/>
  <c r="HE1074" i="46"/>
  <c r="HE1073" i="46"/>
  <c r="HE1072" i="46"/>
  <c r="HE1071" i="46"/>
  <c r="HE1070" i="46"/>
  <c r="HE1069" i="46"/>
  <c r="HE1068" i="46"/>
  <c r="HE1067" i="46"/>
  <c r="HE1066" i="46"/>
  <c r="HE1065" i="46"/>
  <c r="HE1064" i="46"/>
  <c r="HE1063" i="46"/>
  <c r="HE1062" i="46"/>
  <c r="HE1061" i="46"/>
  <c r="HE1060" i="46"/>
  <c r="HE1059" i="46"/>
  <c r="HE1058" i="46"/>
  <c r="HE1057" i="46"/>
  <c r="HE1056" i="46"/>
  <c r="HE1055" i="46"/>
  <c r="HE1054" i="46"/>
  <c r="HE1053" i="46"/>
  <c r="HE1052" i="46"/>
  <c r="HE1051" i="46"/>
  <c r="HE1050" i="46"/>
  <c r="HE1049" i="46"/>
  <c r="HE1048" i="46"/>
  <c r="HE1047" i="46"/>
  <c r="HE1046" i="46"/>
  <c r="HE1045" i="46"/>
  <c r="HE1044" i="46"/>
  <c r="HE1043" i="46"/>
  <c r="HE1042" i="46"/>
  <c r="HE1041" i="46"/>
  <c r="HE1040" i="46"/>
  <c r="HE1039" i="46"/>
  <c r="HE1038" i="46"/>
  <c r="HE1037" i="46"/>
  <c r="HE1036" i="46"/>
  <c r="HE1035" i="46"/>
  <c r="HE1034" i="46"/>
  <c r="HE1033" i="46"/>
  <c r="HE1032" i="46"/>
  <c r="HE1031" i="46"/>
  <c r="HE1030" i="46"/>
  <c r="HE1029" i="46"/>
  <c r="HE1028" i="46"/>
  <c r="HE1027" i="46"/>
  <c r="HE1026" i="46"/>
  <c r="HE1025" i="46"/>
  <c r="HE1024" i="46"/>
  <c r="HE1023" i="46"/>
  <c r="HE1022" i="46"/>
  <c r="HE1021" i="46"/>
  <c r="HE1020" i="46"/>
  <c r="HE1019" i="46"/>
  <c r="HE1018" i="46"/>
  <c r="HE1017" i="46"/>
  <c r="HE1016" i="46"/>
  <c r="HE1015" i="46"/>
  <c r="HE1014" i="46"/>
  <c r="HE1013" i="46"/>
  <c r="HE1012" i="46"/>
  <c r="HE1011" i="46"/>
  <c r="HE1010" i="46"/>
  <c r="HE1009" i="46"/>
  <c r="HE1008" i="46"/>
  <c r="HE1007" i="46"/>
  <c r="HE1006" i="46"/>
  <c r="HE1005" i="46"/>
  <c r="HE1004" i="46"/>
  <c r="HE1003" i="46"/>
  <c r="HE1002" i="46"/>
  <c r="HE1001" i="46"/>
  <c r="HE1000" i="46"/>
  <c r="HE999" i="46"/>
  <c r="HE998" i="46"/>
  <c r="HE997" i="46"/>
  <c r="HE996" i="46"/>
  <c r="HE995" i="46"/>
  <c r="HE994" i="46"/>
  <c r="HE993" i="46"/>
  <c r="HE992" i="46"/>
  <c r="HE991" i="46"/>
  <c r="HE990" i="46"/>
  <c r="HE989" i="46"/>
  <c r="HE988" i="46"/>
  <c r="HE987" i="46"/>
  <c r="HE986" i="46"/>
  <c r="HE985" i="46"/>
  <c r="HE984" i="46"/>
  <c r="HE983" i="46"/>
  <c r="HE982" i="46"/>
  <c r="HE981" i="46"/>
  <c r="HE980" i="46"/>
  <c r="HE979" i="46"/>
  <c r="HE978" i="46"/>
  <c r="HE977" i="46"/>
  <c r="HE976" i="46"/>
  <c r="HE975" i="46"/>
  <c r="HE974" i="46"/>
  <c r="HE973" i="46"/>
  <c r="HE972" i="46"/>
  <c r="HE971" i="46"/>
  <c r="HE970" i="46"/>
  <c r="HE969" i="46"/>
  <c r="HE968" i="46"/>
  <c r="HE967" i="46"/>
  <c r="HE966" i="46"/>
  <c r="HE965" i="46"/>
  <c r="HE964" i="46"/>
  <c r="HE963" i="46"/>
  <c r="HE962" i="46"/>
  <c r="HE961" i="46"/>
  <c r="HE960" i="46"/>
  <c r="HE959" i="46"/>
  <c r="HE958" i="46"/>
  <c r="HE957" i="46"/>
  <c r="HE956" i="46"/>
  <c r="HE955" i="46"/>
  <c r="HE954" i="46"/>
  <c r="HE953" i="46"/>
  <c r="HE952" i="46"/>
  <c r="HE951" i="46"/>
  <c r="HE950" i="46"/>
  <c r="HE949" i="46"/>
  <c r="HE948" i="46"/>
  <c r="HE947" i="46"/>
  <c r="HE946" i="46"/>
  <c r="HE945" i="46"/>
  <c r="HE944" i="46"/>
  <c r="HE943" i="46"/>
  <c r="HE942" i="46"/>
  <c r="HE941" i="46"/>
  <c r="HE940" i="46"/>
  <c r="HE939" i="46"/>
  <c r="HE938" i="46"/>
  <c r="HE937" i="46"/>
  <c r="HE936" i="46"/>
  <c r="HE935" i="46"/>
  <c r="HE934" i="46"/>
  <c r="HE933" i="46"/>
  <c r="HE932" i="46"/>
  <c r="HE931" i="46"/>
  <c r="HE930" i="46"/>
  <c r="HE929" i="46"/>
  <c r="HE928" i="46"/>
  <c r="HE927" i="46"/>
  <c r="HE926" i="46"/>
  <c r="HE925" i="46"/>
  <c r="HE924" i="46"/>
  <c r="HE923" i="46"/>
  <c r="HE922" i="46"/>
  <c r="HE921" i="46"/>
  <c r="HE920" i="46"/>
  <c r="HE919" i="46"/>
  <c r="HE918" i="46"/>
  <c r="HE917" i="46"/>
  <c r="HE916" i="46"/>
  <c r="HE915" i="46"/>
  <c r="HE914" i="46"/>
  <c r="HE913" i="46"/>
  <c r="HE912" i="46"/>
  <c r="HE911" i="46"/>
  <c r="HE910" i="46"/>
  <c r="HE909" i="46"/>
  <c r="HE908" i="46"/>
  <c r="HE907" i="46"/>
  <c r="HE906" i="46"/>
  <c r="HE905" i="46"/>
  <c r="HE904" i="46"/>
  <c r="HE903" i="46"/>
  <c r="HE902" i="46"/>
  <c r="HE901" i="46"/>
  <c r="HE900" i="46"/>
  <c r="HE899" i="46"/>
  <c r="HE898" i="46"/>
  <c r="HE897" i="46"/>
  <c r="HE896" i="46"/>
  <c r="HE895" i="46"/>
  <c r="HE894" i="46"/>
  <c r="HE893" i="46"/>
  <c r="HE892" i="46"/>
  <c r="HE891" i="46"/>
  <c r="HE890" i="46"/>
  <c r="HE889" i="46"/>
  <c r="HE888" i="46"/>
  <c r="HE887" i="46"/>
  <c r="HE886" i="46"/>
  <c r="HE885" i="46"/>
  <c r="HE884" i="46"/>
  <c r="HE883" i="46"/>
  <c r="HE882" i="46"/>
  <c r="HE881" i="46"/>
  <c r="HE880" i="46"/>
  <c r="HE879" i="46"/>
  <c r="HE878" i="46"/>
  <c r="HE877" i="46"/>
  <c r="HE876" i="46"/>
  <c r="HE875" i="46"/>
  <c r="HE874" i="46"/>
  <c r="HE873" i="46"/>
  <c r="HE872" i="46"/>
  <c r="HE871" i="46"/>
  <c r="HE870" i="46"/>
  <c r="HE869" i="46"/>
  <c r="HE868" i="46"/>
  <c r="HE867" i="46"/>
  <c r="HE866" i="46"/>
  <c r="HE865" i="46"/>
  <c r="HE864" i="46"/>
  <c r="HE863" i="46"/>
  <c r="HE862" i="46"/>
  <c r="HE861" i="46"/>
  <c r="HE860" i="46"/>
  <c r="HE859" i="46"/>
  <c r="HE858" i="46"/>
  <c r="HE857" i="46"/>
  <c r="HE856" i="46"/>
  <c r="HE855" i="46"/>
  <c r="HE854" i="46"/>
  <c r="HE853" i="46"/>
  <c r="HE852" i="46"/>
  <c r="HE851" i="46"/>
  <c r="HE850" i="46"/>
  <c r="HE849" i="46"/>
  <c r="HE848" i="46"/>
  <c r="HE847" i="46"/>
  <c r="HE846" i="46"/>
  <c r="HE845" i="46"/>
  <c r="HE844" i="46"/>
  <c r="HE843" i="46"/>
  <c r="HE842" i="46"/>
  <c r="HE841" i="46"/>
  <c r="HE840" i="46"/>
  <c r="HE839" i="46"/>
  <c r="HE838" i="46"/>
  <c r="HE837" i="46"/>
  <c r="HE836" i="46"/>
  <c r="HE835" i="46"/>
  <c r="HE834" i="46"/>
  <c r="HE833" i="46"/>
  <c r="HE832" i="46"/>
  <c r="HE831" i="46"/>
  <c r="HE830" i="46"/>
  <c r="HE829" i="46"/>
  <c r="HE828" i="46"/>
  <c r="HE827" i="46"/>
  <c r="HE826" i="46"/>
  <c r="HE825" i="46"/>
  <c r="HE824" i="46"/>
  <c r="HE823" i="46"/>
  <c r="HE822" i="46"/>
  <c r="HE821" i="46"/>
  <c r="HE820" i="46"/>
  <c r="HE819" i="46"/>
  <c r="HE818" i="46"/>
  <c r="HE817" i="46"/>
  <c r="HE816" i="46"/>
  <c r="HE815" i="46"/>
  <c r="HE814" i="46"/>
  <c r="HE813" i="46"/>
  <c r="HE812" i="46"/>
  <c r="HE811" i="46"/>
  <c r="HE810" i="46"/>
  <c r="HE809" i="46"/>
  <c r="HE808" i="46"/>
  <c r="HE807" i="46"/>
  <c r="HE806" i="46"/>
  <c r="HE805" i="46"/>
  <c r="HE804" i="46"/>
  <c r="HE803" i="46"/>
  <c r="HE802" i="46"/>
  <c r="HE801" i="46"/>
  <c r="HE800" i="46"/>
  <c r="HE799" i="46"/>
  <c r="HE798" i="46"/>
  <c r="HE797" i="46"/>
  <c r="HE796" i="46"/>
  <c r="HE795" i="46"/>
  <c r="HE794" i="46"/>
  <c r="HE793" i="46"/>
  <c r="HE792" i="46"/>
  <c r="HE791" i="46"/>
  <c r="HE790" i="46"/>
  <c r="HE789" i="46"/>
  <c r="HE788" i="46"/>
  <c r="HE787" i="46"/>
  <c r="HE786" i="46"/>
  <c r="HE785" i="46"/>
  <c r="HE784" i="46"/>
  <c r="HE783" i="46"/>
  <c r="HE782" i="46"/>
  <c r="HE781" i="46"/>
  <c r="HE780" i="46"/>
  <c r="HE779" i="46"/>
  <c r="HE778" i="46"/>
  <c r="HE777" i="46"/>
  <c r="HE776" i="46"/>
  <c r="HE775" i="46"/>
  <c r="HE774" i="46"/>
  <c r="HE773" i="46"/>
  <c r="HE772" i="46"/>
  <c r="HE771" i="46"/>
  <c r="HE770" i="46"/>
  <c r="HE769" i="46"/>
  <c r="HE768" i="46"/>
  <c r="HE767" i="46"/>
  <c r="HE766" i="46"/>
  <c r="HE765" i="46"/>
  <c r="HE764" i="46"/>
  <c r="HE763" i="46"/>
  <c r="HE762" i="46"/>
  <c r="HE761" i="46"/>
  <c r="HE760" i="46"/>
  <c r="HE759" i="46"/>
  <c r="HE758" i="46"/>
  <c r="HE757" i="46"/>
  <c r="HE756" i="46"/>
  <c r="HE755" i="46"/>
  <c r="HE754" i="46"/>
  <c r="HE753" i="46"/>
  <c r="HE752" i="46"/>
  <c r="HE751" i="46"/>
  <c r="HE750" i="46"/>
  <c r="HE749" i="46"/>
  <c r="HE748" i="46"/>
  <c r="HE747" i="46"/>
  <c r="HE746" i="46"/>
  <c r="HE745" i="46"/>
  <c r="HE744" i="46"/>
  <c r="HE743" i="46"/>
  <c r="HE742" i="46"/>
  <c r="HE741" i="46"/>
  <c r="HE740" i="46"/>
  <c r="HE739" i="46"/>
  <c r="HE738" i="46"/>
  <c r="HE737" i="46"/>
  <c r="HE736" i="46"/>
  <c r="HE735" i="46"/>
  <c r="HE734" i="46"/>
  <c r="HE733" i="46"/>
  <c r="HE732" i="46"/>
  <c r="HE731" i="46"/>
  <c r="HE730" i="46"/>
  <c r="HE729" i="46"/>
  <c r="HE728" i="46"/>
  <c r="HE727" i="46"/>
  <c r="HE726" i="46"/>
  <c r="HE725" i="46"/>
  <c r="HE724" i="46"/>
  <c r="HE723" i="46"/>
  <c r="HE722" i="46"/>
  <c r="HE721" i="46"/>
  <c r="HE720" i="46"/>
  <c r="HE719" i="46"/>
  <c r="HE718" i="46"/>
  <c r="HE717" i="46"/>
  <c r="HE716" i="46"/>
  <c r="HE715" i="46"/>
  <c r="HE714" i="46"/>
  <c r="HE713" i="46"/>
  <c r="HE712" i="46"/>
  <c r="HE711" i="46"/>
  <c r="HE710" i="46"/>
  <c r="HE709" i="46"/>
  <c r="HE708" i="46"/>
  <c r="HE707" i="46"/>
  <c r="HE706" i="46"/>
  <c r="HE705" i="46"/>
  <c r="HE704" i="46"/>
  <c r="HE703" i="46"/>
  <c r="HE702" i="46"/>
  <c r="HE701" i="46"/>
  <c r="HE700" i="46"/>
  <c r="HE699" i="46"/>
  <c r="HE698" i="46"/>
  <c r="HE697" i="46"/>
  <c r="HE696" i="46"/>
  <c r="HE695" i="46"/>
  <c r="HE694" i="46"/>
  <c r="HE693" i="46"/>
  <c r="HE692" i="46"/>
  <c r="HE691" i="46"/>
  <c r="HE690" i="46"/>
  <c r="HE689" i="46"/>
  <c r="HE688" i="46"/>
  <c r="HE687" i="46"/>
  <c r="HE686" i="46"/>
  <c r="HE685" i="46"/>
  <c r="HE684" i="46"/>
  <c r="HE683" i="46"/>
  <c r="HE682" i="46"/>
  <c r="HE681" i="46"/>
  <c r="HE680" i="46"/>
  <c r="HE679" i="46"/>
  <c r="HE678" i="46"/>
  <c r="HE677" i="46"/>
  <c r="HE676" i="46"/>
  <c r="HE675" i="46"/>
  <c r="HE674" i="46"/>
  <c r="HE673" i="46"/>
  <c r="HE672" i="46"/>
  <c r="HE671" i="46"/>
  <c r="HE670" i="46"/>
  <c r="HE669" i="46"/>
  <c r="HE668" i="46"/>
  <c r="HE667" i="46"/>
  <c r="HE666" i="46"/>
  <c r="HE665" i="46"/>
  <c r="HE664" i="46"/>
  <c r="HE663" i="46"/>
  <c r="HE662" i="46"/>
  <c r="HE661" i="46"/>
  <c r="HE660" i="46"/>
  <c r="HE659" i="46"/>
  <c r="HE658" i="46"/>
  <c r="HE657" i="46"/>
  <c r="HE656" i="46"/>
  <c r="HE655" i="46"/>
  <c r="HE654" i="46"/>
  <c r="HE653" i="46"/>
  <c r="HE652" i="46"/>
  <c r="HE651" i="46"/>
  <c r="HE650" i="46"/>
  <c r="HE649" i="46"/>
  <c r="HE648" i="46"/>
  <c r="HE647" i="46"/>
  <c r="HE646" i="46"/>
  <c r="HE645" i="46"/>
  <c r="HE644" i="46"/>
  <c r="HE643" i="46"/>
  <c r="HE642" i="46"/>
  <c r="HE641" i="46"/>
  <c r="HE640" i="46"/>
  <c r="HE639" i="46"/>
  <c r="HE638" i="46"/>
  <c r="HE637" i="46"/>
  <c r="HE636" i="46"/>
  <c r="HE635" i="46"/>
  <c r="HE634" i="46"/>
  <c r="HE633" i="46"/>
  <c r="HE632" i="46"/>
  <c r="HE631" i="46"/>
  <c r="HE630" i="46"/>
  <c r="HE629" i="46"/>
  <c r="HE628" i="46"/>
  <c r="HE627" i="46"/>
  <c r="HE626" i="46"/>
  <c r="HE625" i="46"/>
  <c r="HE624" i="46"/>
  <c r="HE623" i="46"/>
  <c r="HE622" i="46"/>
  <c r="HE621" i="46"/>
  <c r="HE620" i="46"/>
  <c r="HE619" i="46"/>
  <c r="HE618" i="46"/>
  <c r="HE617" i="46"/>
  <c r="HE616" i="46"/>
  <c r="HE615" i="46"/>
  <c r="HE614" i="46"/>
  <c r="HE613" i="46"/>
  <c r="HE612" i="46"/>
  <c r="HE611" i="46"/>
  <c r="HE610" i="46"/>
  <c r="HE609" i="46"/>
  <c r="HE608" i="46"/>
  <c r="HE607" i="46"/>
  <c r="HE606" i="46"/>
  <c r="HE605" i="46"/>
  <c r="HE604" i="46"/>
  <c r="HE603" i="46"/>
  <c r="HE602" i="46"/>
  <c r="HE601" i="46"/>
  <c r="HE600" i="46"/>
  <c r="HE599" i="46"/>
  <c r="HE598" i="46"/>
  <c r="HE597" i="46"/>
  <c r="HE596" i="46"/>
  <c r="HE595" i="46"/>
  <c r="HE594" i="46"/>
  <c r="HE593" i="46"/>
  <c r="HE592" i="46"/>
  <c r="HE591" i="46"/>
  <c r="HE590" i="46"/>
  <c r="HE589" i="46"/>
  <c r="HE588" i="46"/>
  <c r="HE587" i="46"/>
  <c r="HE586" i="46"/>
  <c r="HE585" i="46"/>
  <c r="HE584" i="46"/>
  <c r="HE583" i="46"/>
  <c r="HE582" i="46"/>
  <c r="HE581" i="46"/>
  <c r="HE580" i="46"/>
  <c r="HE579" i="46"/>
  <c r="HE578" i="46"/>
  <c r="HE577" i="46"/>
  <c r="HE576" i="46"/>
  <c r="HE575" i="46"/>
  <c r="HE574" i="46"/>
  <c r="HE573" i="46"/>
  <c r="HE572" i="46"/>
  <c r="HE571" i="46"/>
  <c r="HE570" i="46"/>
  <c r="HE569" i="46"/>
  <c r="HE568" i="46"/>
  <c r="HE567" i="46"/>
  <c r="HE566" i="46"/>
  <c r="HE565" i="46"/>
  <c r="HE564" i="46"/>
  <c r="HE563" i="46"/>
  <c r="HE562" i="46"/>
  <c r="HE561" i="46"/>
  <c r="HE560" i="46"/>
  <c r="HE559" i="46"/>
  <c r="HE558" i="46"/>
  <c r="HE557" i="46"/>
  <c r="HE556" i="46"/>
  <c r="HE555" i="46"/>
  <c r="HE554" i="46"/>
  <c r="HE553" i="46"/>
  <c r="HE552" i="46"/>
  <c r="HE551" i="46"/>
  <c r="HE550" i="46"/>
  <c r="HE549" i="46"/>
  <c r="HE548" i="46"/>
  <c r="HE547" i="46"/>
  <c r="HE546" i="46"/>
  <c r="HE545" i="46"/>
  <c r="HE544" i="46"/>
  <c r="HE543" i="46"/>
  <c r="HE542" i="46"/>
  <c r="HE541" i="46"/>
  <c r="HE540" i="46"/>
  <c r="HE539" i="46"/>
  <c r="HE538" i="46"/>
  <c r="HE537" i="46"/>
  <c r="HE536" i="46"/>
  <c r="HE535" i="46"/>
  <c r="HE534" i="46"/>
  <c r="HE533" i="46"/>
  <c r="HE532" i="46"/>
  <c r="HE531" i="46"/>
  <c r="HE530" i="46"/>
  <c r="HE529" i="46"/>
  <c r="HE528" i="46"/>
  <c r="HE527" i="46"/>
  <c r="HE526" i="46"/>
  <c r="HE525" i="46"/>
  <c r="HE524" i="46"/>
  <c r="HE523" i="46"/>
  <c r="HE522" i="46"/>
  <c r="HE521" i="46"/>
  <c r="HE520" i="46"/>
  <c r="HE519" i="46"/>
  <c r="HE518" i="46"/>
  <c r="HE517" i="46"/>
  <c r="HE516" i="46"/>
  <c r="HE515" i="46"/>
  <c r="HE514" i="46"/>
  <c r="HE513" i="46"/>
  <c r="HE512" i="46"/>
  <c r="HE511" i="46"/>
  <c r="HE510" i="46"/>
  <c r="HE509" i="46"/>
  <c r="HE508" i="46"/>
  <c r="HE507" i="46"/>
  <c r="HE506" i="46"/>
  <c r="HE505" i="46"/>
  <c r="HE504" i="46"/>
  <c r="HE503" i="46"/>
  <c r="HE502" i="46"/>
  <c r="HE501" i="46"/>
  <c r="HE500" i="46"/>
  <c r="HE499" i="46"/>
  <c r="HE498" i="46"/>
  <c r="HE497" i="46"/>
  <c r="HE496" i="46"/>
  <c r="HE495" i="46"/>
  <c r="HE494" i="46"/>
  <c r="HE493" i="46"/>
  <c r="HE492" i="46"/>
  <c r="HE491" i="46"/>
  <c r="HE490" i="46"/>
  <c r="HE489" i="46"/>
  <c r="HE488" i="46"/>
  <c r="HE487" i="46"/>
  <c r="HE486" i="46"/>
  <c r="HE485" i="46"/>
  <c r="HE484" i="46"/>
  <c r="HE483" i="46"/>
  <c r="HE482" i="46"/>
  <c r="HE481" i="46"/>
  <c r="HE480" i="46"/>
  <c r="HE479" i="46"/>
  <c r="HE478" i="46"/>
  <c r="HE477" i="46"/>
  <c r="HE476" i="46"/>
  <c r="HE475" i="46"/>
  <c r="HE474" i="46"/>
  <c r="HE473" i="46"/>
  <c r="HE472" i="46"/>
  <c r="HE471" i="46"/>
  <c r="HE470" i="46"/>
  <c r="HE469" i="46"/>
  <c r="HE468" i="46"/>
  <c r="HE467" i="46"/>
  <c r="HE466" i="46"/>
  <c r="HE465" i="46"/>
  <c r="HE464" i="46"/>
  <c r="HE463" i="46"/>
  <c r="HE462" i="46"/>
  <c r="HE461" i="46"/>
  <c r="HE460" i="46"/>
  <c r="HE459" i="46"/>
  <c r="HE458" i="46"/>
  <c r="HE457" i="46"/>
  <c r="HE456" i="46"/>
  <c r="HE455" i="46"/>
  <c r="HE454" i="46"/>
  <c r="HE453" i="46"/>
  <c r="HE452" i="46"/>
  <c r="HE451" i="46"/>
  <c r="HE450" i="46"/>
  <c r="HE449" i="46"/>
  <c r="HE448" i="46"/>
  <c r="HE447" i="46"/>
  <c r="HE446" i="46"/>
  <c r="HE445" i="46"/>
  <c r="HE444" i="46"/>
  <c r="HE443" i="46"/>
  <c r="HE442" i="46"/>
  <c r="HE441" i="46"/>
  <c r="HE440" i="46"/>
  <c r="HE439" i="46"/>
  <c r="HE438" i="46"/>
  <c r="HE437" i="46"/>
  <c r="HE436" i="46"/>
  <c r="HE435" i="46"/>
  <c r="HE434" i="46"/>
  <c r="HE433" i="46"/>
  <c r="HE432" i="46"/>
  <c r="HE431" i="46"/>
  <c r="HE430" i="46"/>
  <c r="HE429" i="46"/>
  <c r="HE428" i="46"/>
  <c r="HE427" i="46"/>
  <c r="HE426" i="46"/>
  <c r="HE425" i="46"/>
  <c r="HE424" i="46"/>
  <c r="HE423" i="46"/>
  <c r="HE422" i="46"/>
  <c r="HE421" i="46"/>
  <c r="HE420" i="46"/>
  <c r="HE419" i="46"/>
  <c r="HE418" i="46"/>
  <c r="HE417" i="46"/>
  <c r="HE416" i="46"/>
  <c r="HE415" i="46"/>
  <c r="HE414" i="46"/>
  <c r="HE413" i="46"/>
  <c r="HE412" i="46"/>
  <c r="HE411" i="46"/>
  <c r="HE410" i="46"/>
  <c r="HE409" i="46"/>
  <c r="HE408" i="46"/>
  <c r="HE407" i="46"/>
  <c r="HE406" i="46"/>
  <c r="HE405" i="46"/>
  <c r="HE404" i="46"/>
  <c r="HE403" i="46"/>
  <c r="HE402" i="46"/>
  <c r="HE401" i="46"/>
  <c r="HE400" i="46"/>
  <c r="HE399" i="46"/>
  <c r="HE398" i="46"/>
  <c r="HE397" i="46"/>
  <c r="HE396" i="46"/>
  <c r="HE395" i="46"/>
  <c r="HE394" i="46"/>
  <c r="HE393" i="46"/>
  <c r="HE392" i="46"/>
  <c r="HE391" i="46"/>
  <c r="HE390" i="46"/>
  <c r="HE389" i="46"/>
  <c r="HE388" i="46"/>
  <c r="HE387" i="46"/>
  <c r="HE386" i="46"/>
  <c r="HE385" i="46"/>
  <c r="HE384" i="46"/>
  <c r="HE383" i="46"/>
  <c r="HE382" i="46"/>
  <c r="HE381" i="46"/>
  <c r="HE380" i="46"/>
  <c r="HE379" i="46"/>
  <c r="HE378" i="46"/>
  <c r="HE377" i="46"/>
  <c r="HE376" i="46"/>
  <c r="HE375" i="46"/>
  <c r="HE374" i="46"/>
  <c r="HE373" i="46"/>
  <c r="HE372" i="46"/>
  <c r="HE371" i="46"/>
  <c r="HE370" i="46"/>
  <c r="HE369" i="46"/>
  <c r="HE368" i="46"/>
  <c r="HE367" i="46"/>
  <c r="HE366" i="46"/>
  <c r="HE365" i="46"/>
  <c r="HE364" i="46"/>
  <c r="HE363" i="46"/>
  <c r="HE362" i="46"/>
  <c r="HE361" i="46"/>
  <c r="HE360" i="46"/>
  <c r="HE359" i="46"/>
  <c r="HE358" i="46"/>
  <c r="HE357" i="46"/>
  <c r="HE356" i="46"/>
  <c r="HE355" i="46"/>
  <c r="HE354" i="46"/>
  <c r="HE353" i="46"/>
  <c r="HE352" i="46"/>
  <c r="HE351" i="46"/>
  <c r="HE350" i="46"/>
  <c r="HE349" i="46"/>
  <c r="HE348" i="46"/>
  <c r="HE347" i="46"/>
  <c r="HE346" i="46"/>
  <c r="HE345" i="46"/>
  <c r="HE344" i="46"/>
  <c r="HE343" i="46"/>
  <c r="HE342" i="46"/>
  <c r="HE341" i="46"/>
  <c r="HE340" i="46"/>
  <c r="HE339" i="46"/>
  <c r="HE338" i="46"/>
  <c r="HE337" i="46"/>
  <c r="HE336" i="46"/>
  <c r="HE335" i="46"/>
  <c r="HE334" i="46"/>
  <c r="HE333" i="46"/>
  <c r="HE332" i="46"/>
  <c r="HE331" i="46"/>
  <c r="HE330" i="46"/>
  <c r="HE329" i="46"/>
  <c r="HE328" i="46"/>
  <c r="HE327" i="46"/>
  <c r="HE326" i="46"/>
  <c r="HE325" i="46"/>
  <c r="HE324" i="46"/>
  <c r="HE323" i="46"/>
  <c r="HE322" i="46"/>
  <c r="HE321" i="46"/>
  <c r="HE320" i="46"/>
  <c r="HE319" i="46"/>
  <c r="HE318" i="46"/>
  <c r="HE317" i="46"/>
  <c r="HE316" i="46"/>
  <c r="HE315" i="46"/>
  <c r="HE314" i="46"/>
  <c r="HE313" i="46"/>
  <c r="HE312" i="46"/>
  <c r="HE311" i="46"/>
  <c r="HE310" i="46"/>
  <c r="HE309" i="46"/>
  <c r="HE308" i="46"/>
  <c r="HE307" i="46"/>
  <c r="HE306" i="46"/>
  <c r="HE305" i="46"/>
  <c r="HE304" i="46"/>
  <c r="HE303" i="46"/>
  <c r="HE302" i="46"/>
  <c r="HE301" i="46"/>
  <c r="HE300" i="46"/>
  <c r="HE299" i="46"/>
  <c r="HE298" i="46"/>
  <c r="HE297" i="46"/>
  <c r="HE296" i="46"/>
  <c r="HE295" i="46"/>
  <c r="HE294" i="46"/>
  <c r="HE293" i="46"/>
  <c r="HE292" i="46"/>
  <c r="HE291" i="46"/>
  <c r="HE290" i="46"/>
  <c r="HE289" i="46"/>
  <c r="HE288" i="46"/>
  <c r="HE287" i="46"/>
  <c r="HE286" i="46"/>
  <c r="HE285" i="46"/>
  <c r="HE284" i="46"/>
  <c r="HE283" i="46"/>
  <c r="HE282" i="46"/>
  <c r="HE281" i="46"/>
  <c r="HE280" i="46"/>
  <c r="HE279" i="46"/>
  <c r="HE278" i="46"/>
  <c r="HE277" i="46"/>
  <c r="HE276" i="46"/>
  <c r="HE275" i="46"/>
  <c r="HE274" i="46"/>
  <c r="HE273" i="46"/>
  <c r="HE272" i="46"/>
  <c r="HE271" i="46"/>
  <c r="HE270" i="46"/>
  <c r="HE269" i="46"/>
  <c r="HE268" i="46"/>
  <c r="HE267" i="46"/>
  <c r="HE266" i="46"/>
  <c r="HE265" i="46"/>
  <c r="HE264" i="46"/>
  <c r="HE263" i="46"/>
  <c r="HE262" i="46"/>
  <c r="HE261" i="46"/>
  <c r="HE260" i="46"/>
  <c r="HE259" i="46"/>
  <c r="HE258" i="46"/>
  <c r="HE257" i="46"/>
  <c r="HE256" i="46"/>
  <c r="HE255" i="46"/>
  <c r="HE254" i="46"/>
  <c r="HE253" i="46"/>
  <c r="HE252" i="46"/>
  <c r="HE251" i="46"/>
  <c r="HE250" i="46"/>
  <c r="HE249" i="46"/>
  <c r="HE248" i="46"/>
  <c r="HE247" i="46"/>
  <c r="HE246" i="46"/>
  <c r="HE245" i="46"/>
  <c r="HE244" i="46"/>
  <c r="HE243" i="46"/>
  <c r="HE242" i="46"/>
  <c r="HE241" i="46"/>
  <c r="HE240" i="46"/>
  <c r="HE239" i="46"/>
  <c r="HE238" i="46"/>
  <c r="HE237" i="46"/>
  <c r="HE236" i="46"/>
  <c r="HE235" i="46"/>
  <c r="HE234" i="46"/>
  <c r="HE233" i="46"/>
  <c r="HE232" i="46"/>
  <c r="HE231" i="46"/>
  <c r="HE230" i="46"/>
  <c r="HE229" i="46"/>
  <c r="HE228" i="46"/>
  <c r="HE227" i="46"/>
  <c r="HE226" i="46"/>
  <c r="HE225" i="46"/>
  <c r="HE224" i="46"/>
  <c r="HE223" i="46"/>
  <c r="HE222" i="46"/>
  <c r="HE221" i="46"/>
  <c r="HE220" i="46"/>
  <c r="HE219" i="46"/>
  <c r="HE218" i="46"/>
  <c r="HE217" i="46"/>
  <c r="HE216" i="46"/>
  <c r="HE215" i="46"/>
  <c r="HE214" i="46"/>
  <c r="HE213" i="46"/>
  <c r="HE212" i="46"/>
  <c r="HE211" i="46"/>
  <c r="HE210" i="46"/>
  <c r="HE209" i="46"/>
  <c r="HE208" i="46"/>
  <c r="HE207" i="46"/>
  <c r="HE206" i="46"/>
  <c r="HE205" i="46"/>
  <c r="HE204" i="46"/>
  <c r="HE203" i="46"/>
  <c r="HE202" i="46"/>
  <c r="HE201" i="46"/>
  <c r="HE200" i="46"/>
  <c r="HE199" i="46"/>
  <c r="HE198" i="46"/>
  <c r="HE197" i="46"/>
  <c r="HE196" i="46"/>
  <c r="HE195" i="46"/>
  <c r="HE194" i="46"/>
  <c r="HE193" i="46"/>
  <c r="HE192" i="46"/>
  <c r="HE191" i="46"/>
  <c r="HE190" i="46"/>
  <c r="HE189" i="46"/>
  <c r="HE188" i="46"/>
  <c r="HE187" i="46"/>
  <c r="HE186" i="46"/>
  <c r="HE185" i="46"/>
  <c r="HE184" i="46"/>
  <c r="HE183" i="46"/>
  <c r="HE182" i="46"/>
  <c r="HE181" i="46"/>
  <c r="HE180" i="46"/>
  <c r="HE179" i="46"/>
  <c r="HE178" i="46"/>
  <c r="HE177" i="46"/>
  <c r="HE176" i="46"/>
  <c r="HE175" i="46"/>
  <c r="HE174" i="46"/>
  <c r="HE173" i="46"/>
  <c r="HE172" i="46"/>
  <c r="HE171" i="46"/>
  <c r="HE170" i="46"/>
  <c r="HE169" i="46"/>
  <c r="HE168" i="46"/>
  <c r="HE167" i="46"/>
  <c r="HE166" i="46"/>
  <c r="HE165" i="46"/>
  <c r="HE164" i="46"/>
  <c r="HE163" i="46"/>
  <c r="HE162" i="46"/>
  <c r="HE161" i="46"/>
  <c r="HE160" i="46"/>
  <c r="HE159" i="46"/>
  <c r="HE158" i="46"/>
  <c r="HE157" i="46"/>
  <c r="HE156" i="46"/>
  <c r="HE155" i="46"/>
  <c r="HE154" i="46"/>
  <c r="HE153" i="46"/>
  <c r="HE152" i="46"/>
  <c r="HE151" i="46"/>
  <c r="HE150" i="46"/>
  <c r="HE149" i="46"/>
  <c r="HE148" i="46"/>
  <c r="HE147" i="46"/>
  <c r="HE146" i="46"/>
  <c r="HE145" i="46"/>
  <c r="HE144" i="46"/>
  <c r="HE143" i="46"/>
  <c r="HE142" i="46"/>
  <c r="HE141" i="46"/>
  <c r="HE140" i="46"/>
  <c r="HE139" i="46"/>
  <c r="HE138" i="46"/>
  <c r="HE137" i="46"/>
  <c r="HE136" i="46"/>
  <c r="HE135" i="46"/>
  <c r="HE134" i="46"/>
  <c r="HE133" i="46"/>
  <c r="HE132" i="46"/>
  <c r="HE131" i="46"/>
  <c r="HE130" i="46"/>
  <c r="HE129" i="46"/>
  <c r="HE128" i="46"/>
  <c r="HE127" i="46"/>
  <c r="HE126" i="46"/>
  <c r="HE125" i="46"/>
  <c r="HE124" i="46"/>
  <c r="HE123" i="46"/>
  <c r="HE122" i="46"/>
  <c r="HE121" i="46"/>
  <c r="HE120" i="46"/>
  <c r="HE119" i="46"/>
  <c r="HE118" i="46"/>
  <c r="HE117" i="46"/>
  <c r="HE116" i="46"/>
  <c r="HE115" i="46"/>
  <c r="HE114" i="46"/>
  <c r="HE113" i="46"/>
  <c r="HE112" i="46"/>
  <c r="HE111" i="46"/>
  <c r="HE110" i="46"/>
  <c r="HE109" i="46"/>
  <c r="HE108" i="46"/>
  <c r="HE107" i="46"/>
  <c r="HE106" i="46"/>
  <c r="HE105" i="46"/>
  <c r="HE104" i="46"/>
  <c r="HE103" i="46"/>
  <c r="HE102" i="46"/>
  <c r="HE101" i="46"/>
  <c r="HE100" i="46"/>
  <c r="HE99" i="46"/>
  <c r="HE98" i="46"/>
  <c r="HE97" i="46"/>
  <c r="HE96" i="46"/>
  <c r="HE95" i="46"/>
  <c r="HE94" i="46"/>
  <c r="HE93" i="46"/>
  <c r="HE92" i="46"/>
  <c r="HE91" i="46"/>
  <c r="HE90" i="46"/>
  <c r="HE89" i="46"/>
  <c r="HE88" i="46"/>
  <c r="HE87" i="46"/>
  <c r="HE86" i="46"/>
  <c r="HE85" i="46"/>
  <c r="HE84" i="46"/>
  <c r="HE83" i="46"/>
  <c r="HE82" i="46"/>
  <c r="HE81" i="46"/>
  <c r="HE80" i="46"/>
  <c r="HE79" i="46"/>
  <c r="HE78" i="46"/>
  <c r="HE77" i="46"/>
  <c r="HE76" i="46"/>
  <c r="HE75" i="46"/>
  <c r="HE74" i="46"/>
  <c r="HE73" i="46"/>
  <c r="HE72" i="46"/>
  <c r="HE71" i="46"/>
  <c r="HE70" i="46"/>
  <c r="HE69" i="46"/>
  <c r="HE68" i="46"/>
  <c r="HE67" i="46"/>
  <c r="HE66" i="46"/>
  <c r="HE65" i="46"/>
  <c r="HE64" i="46"/>
  <c r="HE63" i="46"/>
  <c r="HE62" i="46"/>
  <c r="HE61" i="46"/>
  <c r="HE60" i="46"/>
  <c r="HE59" i="46"/>
  <c r="HE58" i="46"/>
  <c r="HE57" i="46"/>
  <c r="HE56" i="46"/>
  <c r="HE55" i="46"/>
  <c r="HE54" i="46"/>
  <c r="HE53" i="46"/>
  <c r="HE52" i="46"/>
  <c r="HE51" i="46"/>
  <c r="HE50" i="46"/>
  <c r="HE49" i="46"/>
  <c r="HE48" i="46"/>
  <c r="HE47" i="46"/>
  <c r="HE46" i="46"/>
  <c r="HE45" i="46"/>
  <c r="HE44" i="46"/>
  <c r="HE43" i="46"/>
  <c r="HE42" i="46"/>
  <c r="HE41" i="46"/>
  <c r="HE40" i="46"/>
  <c r="HE39" i="46"/>
  <c r="HE38" i="46"/>
  <c r="HE37" i="46"/>
  <c r="HE36" i="46"/>
  <c r="HE35" i="46"/>
  <c r="HE34" i="46"/>
  <c r="HE33" i="46"/>
  <c r="HE32" i="46"/>
  <c r="HE31" i="46"/>
  <c r="HE30" i="46"/>
  <c r="HE29" i="46"/>
  <c r="HE28" i="46"/>
  <c r="HE27" i="46"/>
  <c r="HE26" i="46"/>
  <c r="HE25" i="46"/>
  <c r="HE24" i="46"/>
  <c r="HE23" i="46"/>
  <c r="HE22" i="46"/>
  <c r="HE21" i="46"/>
  <c r="HE20" i="46"/>
  <c r="HE19" i="46"/>
  <c r="HE18" i="46"/>
  <c r="HE17" i="46"/>
  <c r="HE16" i="46"/>
  <c r="HE15" i="46"/>
  <c r="HE14" i="46"/>
  <c r="HE13" i="46"/>
  <c r="HE12" i="46"/>
  <c r="HE11" i="46"/>
  <c r="HE10" i="46"/>
  <c r="HE9" i="46"/>
  <c r="HE8" i="46"/>
  <c r="HE7" i="46"/>
  <c r="HE6" i="46"/>
  <c r="HE5" i="46"/>
  <c r="HE4" i="46"/>
  <c r="HE3" i="46"/>
  <c r="HE2" i="46"/>
  <c r="HE1" i="46"/>
  <c r="HB3000" i="46"/>
  <c r="HB2999" i="46"/>
  <c r="HB2998" i="46"/>
  <c r="HB2997" i="46"/>
  <c r="HB2996" i="46"/>
  <c r="HB2995" i="46"/>
  <c r="HB2994" i="46"/>
  <c r="HB2993" i="46"/>
  <c r="HB2992" i="46"/>
  <c r="HB2991" i="46"/>
  <c r="HB2990" i="46"/>
  <c r="HB2989" i="46"/>
  <c r="HB2988" i="46"/>
  <c r="HB2987" i="46"/>
  <c r="HB2986" i="46"/>
  <c r="HB2985" i="46"/>
  <c r="HB2984" i="46"/>
  <c r="HB2983" i="46"/>
  <c r="HB2982" i="46"/>
  <c r="HB2981" i="46"/>
  <c r="HB2980" i="46"/>
  <c r="HB2979" i="46"/>
  <c r="HB2978" i="46"/>
  <c r="HB2977" i="46"/>
  <c r="HB2976" i="46"/>
  <c r="HB2975" i="46"/>
  <c r="HB2974" i="46"/>
  <c r="HB2973" i="46"/>
  <c r="HB2972" i="46"/>
  <c r="HB2971" i="46"/>
  <c r="HB2970" i="46"/>
  <c r="HB2969" i="46"/>
  <c r="HB2968" i="46"/>
  <c r="HB2967" i="46"/>
  <c r="HB2966" i="46"/>
  <c r="HB2965" i="46"/>
  <c r="HB2964" i="46"/>
  <c r="HB2963" i="46"/>
  <c r="HB2962" i="46"/>
  <c r="HB2961" i="46"/>
  <c r="HB2960" i="46"/>
  <c r="HB2959" i="46"/>
  <c r="HB2958" i="46"/>
  <c r="HB2957" i="46"/>
  <c r="HB2956" i="46"/>
  <c r="HB2955" i="46"/>
  <c r="HB2954" i="46"/>
  <c r="HB2953" i="46"/>
  <c r="HB2952" i="46"/>
  <c r="HB2951" i="46"/>
  <c r="HB2950" i="46"/>
  <c r="HB2949" i="46"/>
  <c r="HB2948" i="46"/>
  <c r="HB2947" i="46"/>
  <c r="HB2946" i="46"/>
  <c r="HB2945" i="46"/>
  <c r="HB2944" i="46"/>
  <c r="HB2943" i="46"/>
  <c r="HB2942" i="46"/>
  <c r="HB2941" i="46"/>
  <c r="HB2940" i="46"/>
  <c r="HB2939" i="46"/>
  <c r="HB2938" i="46"/>
  <c r="HB2937" i="46"/>
  <c r="HB2936" i="46"/>
  <c r="HB2935" i="46"/>
  <c r="HB2934" i="46"/>
  <c r="HB2933" i="46"/>
  <c r="HB2932" i="46"/>
  <c r="HB2931" i="46"/>
  <c r="HB2930" i="46"/>
  <c r="HB2929" i="46"/>
  <c r="HB2928" i="46"/>
  <c r="HB2927" i="46"/>
  <c r="HB2926" i="46"/>
  <c r="HB2925" i="46"/>
  <c r="HB2924" i="46"/>
  <c r="HB2923" i="46"/>
  <c r="HB2922" i="46"/>
  <c r="HB2921" i="46"/>
  <c r="HB2920" i="46"/>
  <c r="HB2919" i="46"/>
  <c r="HB2918" i="46"/>
  <c r="HB2917" i="46"/>
  <c r="HB2916" i="46"/>
  <c r="HB2915" i="46"/>
  <c r="HB2914" i="46"/>
  <c r="HB2913" i="46"/>
  <c r="HB2912" i="46"/>
  <c r="HB2911" i="46"/>
  <c r="HB2910" i="46"/>
  <c r="HB2909" i="46"/>
  <c r="HB2908" i="46"/>
  <c r="HB2907" i="46"/>
  <c r="HB2906" i="46"/>
  <c r="HB2905" i="46"/>
  <c r="HB2904" i="46"/>
  <c r="HB2903" i="46"/>
  <c r="HB2902" i="46"/>
  <c r="HB2901" i="46"/>
  <c r="HB2900" i="46"/>
  <c r="HB2899" i="46"/>
  <c r="HB2898" i="46"/>
  <c r="HB2897" i="46"/>
  <c r="HB2896" i="46"/>
  <c r="HB2895" i="46"/>
  <c r="HB2894" i="46"/>
  <c r="HB2893" i="46"/>
  <c r="HB2892" i="46"/>
  <c r="HB2891" i="46"/>
  <c r="HB2890" i="46"/>
  <c r="HB2889" i="46"/>
  <c r="HB2888" i="46"/>
  <c r="HB2887" i="46"/>
  <c r="HB2886" i="46"/>
  <c r="HB2885" i="46"/>
  <c r="HB2884" i="46"/>
  <c r="HB2883" i="46"/>
  <c r="HB2882" i="46"/>
  <c r="HB2881" i="46"/>
  <c r="HB2880" i="46"/>
  <c r="HB2879" i="46"/>
  <c r="HB2878" i="46"/>
  <c r="HB2877" i="46"/>
  <c r="HB2876" i="46"/>
  <c r="HB2875" i="46"/>
  <c r="HB2874" i="46"/>
  <c r="HB2873" i="46"/>
  <c r="HB2872" i="46"/>
  <c r="HB2871" i="46"/>
  <c r="HB2870" i="46"/>
  <c r="HB2869" i="46"/>
  <c r="HB2868" i="46"/>
  <c r="HB2867" i="46"/>
  <c r="HB2866" i="46"/>
  <c r="HB2865" i="46"/>
  <c r="HB2864" i="46"/>
  <c r="HB2863" i="46"/>
  <c r="HB2862" i="46"/>
  <c r="HB2861" i="46"/>
  <c r="HB2860" i="46"/>
  <c r="HB2859" i="46"/>
  <c r="HB2858" i="46"/>
  <c r="HB2857" i="46"/>
  <c r="HB2856" i="46"/>
  <c r="HB2855" i="46"/>
  <c r="HB2854" i="46"/>
  <c r="HB2853" i="46"/>
  <c r="HB2852" i="46"/>
  <c r="HB2851" i="46"/>
  <c r="HB2850" i="46"/>
  <c r="HB2849" i="46"/>
  <c r="HB2848" i="46"/>
  <c r="HB2847" i="46"/>
  <c r="HB2846" i="46"/>
  <c r="HB2845" i="46"/>
  <c r="HB2844" i="46"/>
  <c r="HB2843" i="46"/>
  <c r="HB2842" i="46"/>
  <c r="HB2841" i="46"/>
  <c r="HB2840" i="46"/>
  <c r="HB2839" i="46"/>
  <c r="HB2838" i="46"/>
  <c r="HB2837" i="46"/>
  <c r="HB2836" i="46"/>
  <c r="HB2835" i="46"/>
  <c r="HB2834" i="46"/>
  <c r="HB2833" i="46"/>
  <c r="HB2832" i="46"/>
  <c r="HB2831" i="46"/>
  <c r="HB2830" i="46"/>
  <c r="HB2829" i="46"/>
  <c r="HB2828" i="46"/>
  <c r="HB2827" i="46"/>
  <c r="HB2826" i="46"/>
  <c r="HB2825" i="46"/>
  <c r="HB2824" i="46"/>
  <c r="HB2823" i="46"/>
  <c r="HB2822" i="46"/>
  <c r="HB2821" i="46"/>
  <c r="HB2820" i="46"/>
  <c r="HB2819" i="46"/>
  <c r="HB2818" i="46"/>
  <c r="HB2817" i="46"/>
  <c r="HB2816" i="46"/>
  <c r="HB2815" i="46"/>
  <c r="HB2814" i="46"/>
  <c r="HB2813" i="46"/>
  <c r="HB2812" i="46"/>
  <c r="HB2811" i="46"/>
  <c r="HB2810" i="46"/>
  <c r="HB2809" i="46"/>
  <c r="HB2808" i="46"/>
  <c r="HB2807" i="46"/>
  <c r="HB2806" i="46"/>
  <c r="HB2805" i="46"/>
  <c r="HB2804" i="46"/>
  <c r="HB2803" i="46"/>
  <c r="HB2802" i="46"/>
  <c r="HB2801" i="46"/>
  <c r="HB2800" i="46"/>
  <c r="HB2799" i="46"/>
  <c r="HB2798" i="46"/>
  <c r="HB2797" i="46"/>
  <c r="HB2796" i="46"/>
  <c r="HB2795" i="46"/>
  <c r="HB2794" i="46"/>
  <c r="HB2793" i="46"/>
  <c r="HB2792" i="46"/>
  <c r="HB2791" i="46"/>
  <c r="HB2790" i="46"/>
  <c r="HB2789" i="46"/>
  <c r="HB2788" i="46"/>
  <c r="HB2787" i="46"/>
  <c r="HB2786" i="46"/>
  <c r="HB2785" i="46"/>
  <c r="HB2784" i="46"/>
  <c r="HB2783" i="46"/>
  <c r="HB2782" i="46"/>
  <c r="HB2781" i="46"/>
  <c r="HB2780" i="46"/>
  <c r="HB2779" i="46"/>
  <c r="HB2778" i="46"/>
  <c r="HB2777" i="46"/>
  <c r="HB2776" i="46"/>
  <c r="HB2775" i="46"/>
  <c r="HB2774" i="46"/>
  <c r="HB2773" i="46"/>
  <c r="HB2772" i="46"/>
  <c r="HB2771" i="46"/>
  <c r="HB2770" i="46"/>
  <c r="HB2769" i="46"/>
  <c r="HB2768" i="46"/>
  <c r="HB2767" i="46"/>
  <c r="HB2766" i="46"/>
  <c r="HB2765" i="46"/>
  <c r="HB2764" i="46"/>
  <c r="HB2763" i="46"/>
  <c r="HB2762" i="46"/>
  <c r="HB2761" i="46"/>
  <c r="HB2760" i="46"/>
  <c r="HB2759" i="46"/>
  <c r="HB2758" i="46"/>
  <c r="HB2757" i="46"/>
  <c r="HB2756" i="46"/>
  <c r="HB2755" i="46"/>
  <c r="HB2754" i="46"/>
  <c r="HB2753" i="46"/>
  <c r="HB2752" i="46"/>
  <c r="HB2751" i="46"/>
  <c r="HB2750" i="46"/>
  <c r="HB2749" i="46"/>
  <c r="HB2748" i="46"/>
  <c r="HB2747" i="46"/>
  <c r="HB2746" i="46"/>
  <c r="HB2745" i="46"/>
  <c r="HB2744" i="46"/>
  <c r="HB2743" i="46"/>
  <c r="HB2742" i="46"/>
  <c r="HB2741" i="46"/>
  <c r="HB2740" i="46"/>
  <c r="HB2739" i="46"/>
  <c r="HB2738" i="46"/>
  <c r="HB2737" i="46"/>
  <c r="HB2736" i="46"/>
  <c r="HB2735" i="46"/>
  <c r="HB2734" i="46"/>
  <c r="HB2733" i="46"/>
  <c r="HB2732" i="46"/>
  <c r="HB2731" i="46"/>
  <c r="HB2730" i="46"/>
  <c r="HB2729" i="46"/>
  <c r="HB2728" i="46"/>
  <c r="HB2727" i="46"/>
  <c r="HB2726" i="46"/>
  <c r="HB2725" i="46"/>
  <c r="HB2724" i="46"/>
  <c r="HB2723" i="46"/>
  <c r="HB2722" i="46"/>
  <c r="HB2721" i="46"/>
  <c r="HB2720" i="46"/>
  <c r="HB2719" i="46"/>
  <c r="HB2718" i="46"/>
  <c r="HB2717" i="46"/>
  <c r="HB2716" i="46"/>
  <c r="HB2715" i="46"/>
  <c r="HB2714" i="46"/>
  <c r="HB2713" i="46"/>
  <c r="HB2712" i="46"/>
  <c r="HB2711" i="46"/>
  <c r="HB2710" i="46"/>
  <c r="HB2709" i="46"/>
  <c r="HB2708" i="46"/>
  <c r="HB2707" i="46"/>
  <c r="HB2706" i="46"/>
  <c r="HB2705" i="46"/>
  <c r="HB2704" i="46"/>
  <c r="HB2703" i="46"/>
  <c r="HB2702" i="46"/>
  <c r="HB2701" i="46"/>
  <c r="HB2700" i="46"/>
  <c r="HB2699" i="46"/>
  <c r="HB2698" i="46"/>
  <c r="HB2697" i="46"/>
  <c r="HB2696" i="46"/>
  <c r="HB2695" i="46"/>
  <c r="HB2694" i="46"/>
  <c r="HB2693" i="46"/>
  <c r="HB2692" i="46"/>
  <c r="HB2691" i="46"/>
  <c r="HB2690" i="46"/>
  <c r="HB2689" i="46"/>
  <c r="HB2688" i="46"/>
  <c r="HB2687" i="46"/>
  <c r="HB2686" i="46"/>
  <c r="HB2685" i="46"/>
  <c r="HB2684" i="46"/>
  <c r="HB2683" i="46"/>
  <c r="HB2682" i="46"/>
  <c r="HB2681" i="46"/>
  <c r="HB2680" i="46"/>
  <c r="HB2679" i="46"/>
  <c r="HB2678" i="46"/>
  <c r="HB2677" i="46"/>
  <c r="HB2676" i="46"/>
  <c r="HB2675" i="46"/>
  <c r="HB2674" i="46"/>
  <c r="HB2673" i="46"/>
  <c r="HB2672" i="46"/>
  <c r="HB2671" i="46"/>
  <c r="HB2670" i="46"/>
  <c r="HB2669" i="46"/>
  <c r="HB2668" i="46"/>
  <c r="HB2667" i="46"/>
  <c r="HB2666" i="46"/>
  <c r="HB2665" i="46"/>
  <c r="HB2664" i="46"/>
  <c r="HB2663" i="46"/>
  <c r="HB2662" i="46"/>
  <c r="HB2661" i="46"/>
  <c r="HB2660" i="46"/>
  <c r="HB2659" i="46"/>
  <c r="HB2658" i="46"/>
  <c r="HB2657" i="46"/>
  <c r="HB2656" i="46"/>
  <c r="HB2655" i="46"/>
  <c r="HB2654" i="46"/>
  <c r="HB2653" i="46"/>
  <c r="HB2652" i="46"/>
  <c r="HB2651" i="46"/>
  <c r="HB2650" i="46"/>
  <c r="HB2649" i="46"/>
  <c r="HB2648" i="46"/>
  <c r="HB2647" i="46"/>
  <c r="HB2646" i="46"/>
  <c r="HB2645" i="46"/>
  <c r="HB2644" i="46"/>
  <c r="HB2643" i="46"/>
  <c r="HB2642" i="46"/>
  <c r="HB2641" i="46"/>
  <c r="HB2640" i="46"/>
  <c r="HB2639" i="46"/>
  <c r="HB2638" i="46"/>
  <c r="HB2637" i="46"/>
  <c r="HB2636" i="46"/>
  <c r="HB2635" i="46"/>
  <c r="HB2634" i="46"/>
  <c r="HB2633" i="46"/>
  <c r="HB2632" i="46"/>
  <c r="HB2631" i="46"/>
  <c r="HB2630" i="46"/>
  <c r="HB2629" i="46"/>
  <c r="HB2628" i="46"/>
  <c r="HB2627" i="46"/>
  <c r="HB2626" i="46"/>
  <c r="HB2625" i="46"/>
  <c r="HB2624" i="46"/>
  <c r="HB2623" i="46"/>
  <c r="HB2622" i="46"/>
  <c r="HB2621" i="46"/>
  <c r="HB2620" i="46"/>
  <c r="HB2619" i="46"/>
  <c r="HB2618" i="46"/>
  <c r="HB2617" i="46"/>
  <c r="HB2616" i="46"/>
  <c r="HB2615" i="46"/>
  <c r="HB2614" i="46"/>
  <c r="HB2613" i="46"/>
  <c r="HB2612" i="46"/>
  <c r="HB2611" i="46"/>
  <c r="HB2610" i="46"/>
  <c r="HB2609" i="46"/>
  <c r="HB2608" i="46"/>
  <c r="HB2607" i="46"/>
  <c r="HB2606" i="46"/>
  <c r="HB2605" i="46"/>
  <c r="HB2604" i="46"/>
  <c r="HB2603" i="46"/>
  <c r="HB2602" i="46"/>
  <c r="HB2601" i="46"/>
  <c r="HB2600" i="46"/>
  <c r="HB2599" i="46"/>
  <c r="HB2598" i="46"/>
  <c r="HB2597" i="46"/>
  <c r="HB2596" i="46"/>
  <c r="HB2595" i="46"/>
  <c r="HB2594" i="46"/>
  <c r="HB2593" i="46"/>
  <c r="HB2592" i="46"/>
  <c r="HB2591" i="46"/>
  <c r="HB2590" i="46"/>
  <c r="HB2589" i="46"/>
  <c r="HB2588" i="46"/>
  <c r="HB2587" i="46"/>
  <c r="HB2586" i="46"/>
  <c r="HB2585" i="46"/>
  <c r="HB2584" i="46"/>
  <c r="HB2583" i="46"/>
  <c r="HB2582" i="46"/>
  <c r="HB2581" i="46"/>
  <c r="HB2580" i="46"/>
  <c r="HB2579" i="46"/>
  <c r="HB2578" i="46"/>
  <c r="HB2577" i="46"/>
  <c r="HB2576" i="46"/>
  <c r="HB2575" i="46"/>
  <c r="HB2574" i="46"/>
  <c r="HB2573" i="46"/>
  <c r="HB2572" i="46"/>
  <c r="HB2571" i="46"/>
  <c r="HB2570" i="46"/>
  <c r="HB2569" i="46"/>
  <c r="HB2568" i="46"/>
  <c r="HB2567" i="46"/>
  <c r="HB2566" i="46"/>
  <c r="HB2565" i="46"/>
  <c r="HB2564" i="46"/>
  <c r="HB2563" i="46"/>
  <c r="HB2562" i="46"/>
  <c r="HB2561" i="46"/>
  <c r="HB2560" i="46"/>
  <c r="HB2559" i="46"/>
  <c r="HB2558" i="46"/>
  <c r="HB2557" i="46"/>
  <c r="HB2556" i="46"/>
  <c r="HB2555" i="46"/>
  <c r="HB2554" i="46"/>
  <c r="HB2553" i="46"/>
  <c r="HB2552" i="46"/>
  <c r="HB2551" i="46"/>
  <c r="HB2550" i="46"/>
  <c r="HB2549" i="46"/>
  <c r="HB2548" i="46"/>
  <c r="HB2547" i="46"/>
  <c r="HB2546" i="46"/>
  <c r="HB2545" i="46"/>
  <c r="HB2544" i="46"/>
  <c r="HB2543" i="46"/>
  <c r="HB2542" i="46"/>
  <c r="HB2541" i="46"/>
  <c r="HB2540" i="46"/>
  <c r="HB2539" i="46"/>
  <c r="HB2538" i="46"/>
  <c r="HB2537" i="46"/>
  <c r="HB2536" i="46"/>
  <c r="HB2535" i="46"/>
  <c r="HB2534" i="46"/>
  <c r="HB2533" i="46"/>
  <c r="HB2532" i="46"/>
  <c r="HB2531" i="46"/>
  <c r="HB2530" i="46"/>
  <c r="HB2529" i="46"/>
  <c r="HB2528" i="46"/>
  <c r="HB2527" i="46"/>
  <c r="HB2526" i="46"/>
  <c r="HB2525" i="46"/>
  <c r="HB2524" i="46"/>
  <c r="HB2523" i="46"/>
  <c r="HB2522" i="46"/>
  <c r="HB2521" i="46"/>
  <c r="HB2520" i="46"/>
  <c r="HB2519" i="46"/>
  <c r="HB2518" i="46"/>
  <c r="HB2517" i="46"/>
  <c r="HB2516" i="46"/>
  <c r="HB2515" i="46"/>
  <c r="HB2514" i="46"/>
  <c r="HB2513" i="46"/>
  <c r="HB2512" i="46"/>
  <c r="HB2511" i="46"/>
  <c r="HB2510" i="46"/>
  <c r="HB2509" i="46"/>
  <c r="HB2508" i="46"/>
  <c r="HB2507" i="46"/>
  <c r="HB2506" i="46"/>
  <c r="HB2505" i="46"/>
  <c r="HB2504" i="46"/>
  <c r="HB2503" i="46"/>
  <c r="HB2502" i="46"/>
  <c r="HB2501" i="46"/>
  <c r="HB2500" i="46"/>
  <c r="HB2499" i="46"/>
  <c r="HB2498" i="46"/>
  <c r="HB2497" i="46"/>
  <c r="HB2496" i="46"/>
  <c r="HB2495" i="46"/>
  <c r="HB2494" i="46"/>
  <c r="HB2493" i="46"/>
  <c r="HB2492" i="46"/>
  <c r="HB2491" i="46"/>
  <c r="HB2490" i="46"/>
  <c r="HB2489" i="46"/>
  <c r="HB2488" i="46"/>
  <c r="HB2487" i="46"/>
  <c r="HB2486" i="46"/>
  <c r="HB2485" i="46"/>
  <c r="HB2484" i="46"/>
  <c r="HB2483" i="46"/>
  <c r="HB2482" i="46"/>
  <c r="HB2481" i="46"/>
  <c r="HB2480" i="46"/>
  <c r="HB2479" i="46"/>
  <c r="HB2478" i="46"/>
  <c r="HB2477" i="46"/>
  <c r="HB2476" i="46"/>
  <c r="HB2475" i="46"/>
  <c r="HB2474" i="46"/>
  <c r="HB2473" i="46"/>
  <c r="HB2472" i="46"/>
  <c r="HB2471" i="46"/>
  <c r="HB2470" i="46"/>
  <c r="HB2469" i="46"/>
  <c r="HB2468" i="46"/>
  <c r="HB2467" i="46"/>
  <c r="HB2466" i="46"/>
  <c r="HB2465" i="46"/>
  <c r="HB2464" i="46"/>
  <c r="HB2463" i="46"/>
  <c r="HB2462" i="46"/>
  <c r="HB2461" i="46"/>
  <c r="HB2460" i="46"/>
  <c r="HB2459" i="46"/>
  <c r="HB2458" i="46"/>
  <c r="HB2457" i="46"/>
  <c r="HB2456" i="46"/>
  <c r="HB2455" i="46"/>
  <c r="HB2454" i="46"/>
  <c r="HB2453" i="46"/>
  <c r="HB2452" i="46"/>
  <c r="HB2451" i="46"/>
  <c r="HB2450" i="46"/>
  <c r="HB2449" i="46"/>
  <c r="HB2448" i="46"/>
  <c r="HB2447" i="46"/>
  <c r="HB2446" i="46"/>
  <c r="HB2445" i="46"/>
  <c r="HB2444" i="46"/>
  <c r="HB2443" i="46"/>
  <c r="HB2442" i="46"/>
  <c r="HB2441" i="46"/>
  <c r="HB2440" i="46"/>
  <c r="HB2439" i="46"/>
  <c r="HB2438" i="46"/>
  <c r="HB2437" i="46"/>
  <c r="HB2436" i="46"/>
  <c r="HB2435" i="46"/>
  <c r="HB2434" i="46"/>
  <c r="HB2433" i="46"/>
  <c r="HB2432" i="46"/>
  <c r="HB2431" i="46"/>
  <c r="HB2430" i="46"/>
  <c r="HB2429" i="46"/>
  <c r="HB2428" i="46"/>
  <c r="HB2427" i="46"/>
  <c r="HB2426" i="46"/>
  <c r="HB2425" i="46"/>
  <c r="HB2424" i="46"/>
  <c r="HB2423" i="46"/>
  <c r="HB2422" i="46"/>
  <c r="HB2421" i="46"/>
  <c r="HB2420" i="46"/>
  <c r="HB2419" i="46"/>
  <c r="HB2418" i="46"/>
  <c r="HB2417" i="46"/>
  <c r="HB2416" i="46"/>
  <c r="HB2415" i="46"/>
  <c r="HB2414" i="46"/>
  <c r="HB2413" i="46"/>
  <c r="HB2412" i="46"/>
  <c r="HB2411" i="46"/>
  <c r="HB2410" i="46"/>
  <c r="HB2409" i="46"/>
  <c r="HB2408" i="46"/>
  <c r="HB2407" i="46"/>
  <c r="HB2406" i="46"/>
  <c r="HB2405" i="46"/>
  <c r="HB2404" i="46"/>
  <c r="HB2403" i="46"/>
  <c r="HB2402" i="46"/>
  <c r="HB2401" i="46"/>
  <c r="HB2400" i="46"/>
  <c r="HB2399" i="46"/>
  <c r="HB2398" i="46"/>
  <c r="HB2397" i="46"/>
  <c r="HB2396" i="46"/>
  <c r="HB2395" i="46"/>
  <c r="HB2394" i="46"/>
  <c r="HB2393" i="46"/>
  <c r="HB2392" i="46"/>
  <c r="HB2391" i="46"/>
  <c r="HB2390" i="46"/>
  <c r="HB2389" i="46"/>
  <c r="HB2388" i="46"/>
  <c r="HB2387" i="46"/>
  <c r="HB2386" i="46"/>
  <c r="HB2385" i="46"/>
  <c r="HB2384" i="46"/>
  <c r="HB2383" i="46"/>
  <c r="HB2382" i="46"/>
  <c r="HB2381" i="46"/>
  <c r="HB2380" i="46"/>
  <c r="HB2379" i="46"/>
  <c r="HB2378" i="46"/>
  <c r="HB2377" i="46"/>
  <c r="HB2376" i="46"/>
  <c r="HB2375" i="46"/>
  <c r="HB2374" i="46"/>
  <c r="HB2373" i="46"/>
  <c r="HB2372" i="46"/>
  <c r="HB2371" i="46"/>
  <c r="HB2370" i="46"/>
  <c r="HB2369" i="46"/>
  <c r="HB2368" i="46"/>
  <c r="HB2367" i="46"/>
  <c r="HB2366" i="46"/>
  <c r="HB2365" i="46"/>
  <c r="HB2364" i="46"/>
  <c r="HB2363" i="46"/>
  <c r="HB2362" i="46"/>
  <c r="HB2361" i="46"/>
  <c r="HB2360" i="46"/>
  <c r="HB2359" i="46"/>
  <c r="HB2358" i="46"/>
  <c r="HB2357" i="46"/>
  <c r="HB2356" i="46"/>
  <c r="HB2355" i="46"/>
  <c r="HB2354" i="46"/>
  <c r="HB2353" i="46"/>
  <c r="HB2352" i="46"/>
  <c r="HB2351" i="46"/>
  <c r="HB2350" i="46"/>
  <c r="HB2349" i="46"/>
  <c r="HB2348" i="46"/>
  <c r="HB2347" i="46"/>
  <c r="HB2346" i="46"/>
  <c r="HB2345" i="46"/>
  <c r="HB2344" i="46"/>
  <c r="HB2343" i="46"/>
  <c r="HB2342" i="46"/>
  <c r="HB2341" i="46"/>
  <c r="HB2340" i="46"/>
  <c r="HB2339" i="46"/>
  <c r="HB2338" i="46"/>
  <c r="HB2337" i="46"/>
  <c r="HB2336" i="46"/>
  <c r="HB2335" i="46"/>
  <c r="HB2334" i="46"/>
  <c r="HB2333" i="46"/>
  <c r="HB2332" i="46"/>
  <c r="HB2331" i="46"/>
  <c r="HB2330" i="46"/>
  <c r="HB2329" i="46"/>
  <c r="HB2328" i="46"/>
  <c r="HB2327" i="46"/>
  <c r="HB2326" i="46"/>
  <c r="HB2325" i="46"/>
  <c r="HB2324" i="46"/>
  <c r="HB2323" i="46"/>
  <c r="HB2322" i="46"/>
  <c r="HB2321" i="46"/>
  <c r="HB2320" i="46"/>
  <c r="HB2319" i="46"/>
  <c r="HB2318" i="46"/>
  <c r="HB2317" i="46"/>
  <c r="HB2316" i="46"/>
  <c r="HB2315" i="46"/>
  <c r="HB2314" i="46"/>
  <c r="HB2313" i="46"/>
  <c r="HB2312" i="46"/>
  <c r="HB2311" i="46"/>
  <c r="HB2310" i="46"/>
  <c r="HB2309" i="46"/>
  <c r="HB2308" i="46"/>
  <c r="HB2307" i="46"/>
  <c r="HB2306" i="46"/>
  <c r="HB2305" i="46"/>
  <c r="HB2304" i="46"/>
  <c r="HB2303" i="46"/>
  <c r="HB2302" i="46"/>
  <c r="HB2301" i="46"/>
  <c r="HB2300" i="46"/>
  <c r="HB2299" i="46"/>
  <c r="HB2298" i="46"/>
  <c r="HB2297" i="46"/>
  <c r="HB2296" i="46"/>
  <c r="HB2295" i="46"/>
  <c r="HB2294" i="46"/>
  <c r="HB2293" i="46"/>
  <c r="HB2292" i="46"/>
  <c r="HB2291" i="46"/>
  <c r="HB2290" i="46"/>
  <c r="HB2289" i="46"/>
  <c r="HB2288" i="46"/>
  <c r="HB2287" i="46"/>
  <c r="HB2286" i="46"/>
  <c r="HB2285" i="46"/>
  <c r="HB2284" i="46"/>
  <c r="HB2283" i="46"/>
  <c r="HB2282" i="46"/>
  <c r="HB2281" i="46"/>
  <c r="HB2280" i="46"/>
  <c r="HB2279" i="46"/>
  <c r="HB2278" i="46"/>
  <c r="HB2277" i="46"/>
  <c r="HB2276" i="46"/>
  <c r="HB2275" i="46"/>
  <c r="HB2274" i="46"/>
  <c r="HB2273" i="46"/>
  <c r="HB2272" i="46"/>
  <c r="HB2271" i="46"/>
  <c r="HB2270" i="46"/>
  <c r="HB2269" i="46"/>
  <c r="HB2268" i="46"/>
  <c r="HB2267" i="46"/>
  <c r="HB2266" i="46"/>
  <c r="HB2265" i="46"/>
  <c r="HB2264" i="46"/>
  <c r="HB2263" i="46"/>
  <c r="HB2262" i="46"/>
  <c r="HB2261" i="46"/>
  <c r="HB2260" i="46"/>
  <c r="HB2259" i="46"/>
  <c r="HB2258" i="46"/>
  <c r="HB2257" i="46"/>
  <c r="HB2256" i="46"/>
  <c r="HB2255" i="46"/>
  <c r="HB2254" i="46"/>
  <c r="HB2253" i="46"/>
  <c r="HB2252" i="46"/>
  <c r="HB2251" i="46"/>
  <c r="HB2250" i="46"/>
  <c r="HB2249" i="46"/>
  <c r="HB2248" i="46"/>
  <c r="HB2247" i="46"/>
  <c r="HB2246" i="46"/>
  <c r="HB2245" i="46"/>
  <c r="HB2244" i="46"/>
  <c r="HB2243" i="46"/>
  <c r="HB2242" i="46"/>
  <c r="HB2241" i="46"/>
  <c r="HB2240" i="46"/>
  <c r="HB2239" i="46"/>
  <c r="HB2238" i="46"/>
  <c r="HB2237" i="46"/>
  <c r="HB2236" i="46"/>
  <c r="HB2235" i="46"/>
  <c r="HB2234" i="46"/>
  <c r="HB2233" i="46"/>
  <c r="HB2232" i="46"/>
  <c r="HB2231" i="46"/>
  <c r="HB2230" i="46"/>
  <c r="HB2229" i="46"/>
  <c r="HB2228" i="46"/>
  <c r="HB2227" i="46"/>
  <c r="HB2226" i="46"/>
  <c r="HB2225" i="46"/>
  <c r="HB2224" i="46"/>
  <c r="HB2223" i="46"/>
  <c r="HB2222" i="46"/>
  <c r="HB2221" i="46"/>
  <c r="HB2220" i="46"/>
  <c r="HB2219" i="46"/>
  <c r="HB2218" i="46"/>
  <c r="HB2217" i="46"/>
  <c r="HB2216" i="46"/>
  <c r="HB2215" i="46"/>
  <c r="HB2214" i="46"/>
  <c r="HB2213" i="46"/>
  <c r="HB2212" i="46"/>
  <c r="HB2211" i="46"/>
  <c r="HB2210" i="46"/>
  <c r="HB2209" i="46"/>
  <c r="HB2208" i="46"/>
  <c r="HB2207" i="46"/>
  <c r="HB2206" i="46"/>
  <c r="HB2205" i="46"/>
  <c r="HB2204" i="46"/>
  <c r="HB2203" i="46"/>
  <c r="HB2202" i="46"/>
  <c r="HB2201" i="46"/>
  <c r="HB2200" i="46"/>
  <c r="HB2199" i="46"/>
  <c r="HB2198" i="46"/>
  <c r="HB2197" i="46"/>
  <c r="HB2196" i="46"/>
  <c r="HB2195" i="46"/>
  <c r="HB2194" i="46"/>
  <c r="HB2193" i="46"/>
  <c r="HB2192" i="46"/>
  <c r="HB2191" i="46"/>
  <c r="HB2190" i="46"/>
  <c r="HB2189" i="46"/>
  <c r="HB2188" i="46"/>
  <c r="HB2187" i="46"/>
  <c r="HB2186" i="46"/>
  <c r="HB2185" i="46"/>
  <c r="HB2184" i="46"/>
  <c r="HB2183" i="46"/>
  <c r="HB2182" i="46"/>
  <c r="HB2181" i="46"/>
  <c r="HB2180" i="46"/>
  <c r="HB2179" i="46"/>
  <c r="HB2178" i="46"/>
  <c r="HB2177" i="46"/>
  <c r="HB2176" i="46"/>
  <c r="HB2175" i="46"/>
  <c r="HB2174" i="46"/>
  <c r="HB2173" i="46"/>
  <c r="HB2172" i="46"/>
  <c r="HB2171" i="46"/>
  <c r="HB2170" i="46"/>
  <c r="HB2169" i="46"/>
  <c r="HB2168" i="46"/>
  <c r="HB2167" i="46"/>
  <c r="HB2166" i="46"/>
  <c r="HB2165" i="46"/>
  <c r="HB2164" i="46"/>
  <c r="HB2163" i="46"/>
  <c r="HB2162" i="46"/>
  <c r="HB2161" i="46"/>
  <c r="HB2160" i="46"/>
  <c r="HB2159" i="46"/>
  <c r="HB2158" i="46"/>
  <c r="HB2157" i="46"/>
  <c r="HB2156" i="46"/>
  <c r="HB2155" i="46"/>
  <c r="HB2154" i="46"/>
  <c r="HB2153" i="46"/>
  <c r="HB2152" i="46"/>
  <c r="HB2151" i="46"/>
  <c r="HB2150" i="46"/>
  <c r="HB2149" i="46"/>
  <c r="HB2148" i="46"/>
  <c r="HB2147" i="46"/>
  <c r="HB2146" i="46"/>
  <c r="HB2145" i="46"/>
  <c r="HB2144" i="46"/>
  <c r="HB2143" i="46"/>
  <c r="HB2142" i="46"/>
  <c r="HB2141" i="46"/>
  <c r="HB2140" i="46"/>
  <c r="HB2139" i="46"/>
  <c r="HB2138" i="46"/>
  <c r="HB2137" i="46"/>
  <c r="HB2136" i="46"/>
  <c r="HB2135" i="46"/>
  <c r="HB2134" i="46"/>
  <c r="HB2133" i="46"/>
  <c r="HB2132" i="46"/>
  <c r="HB2131" i="46"/>
  <c r="HB2130" i="46"/>
  <c r="HB2129" i="46"/>
  <c r="HB2128" i="46"/>
  <c r="HB2127" i="46"/>
  <c r="HB2126" i="46"/>
  <c r="HB2125" i="46"/>
  <c r="HB2124" i="46"/>
  <c r="HB2123" i="46"/>
  <c r="HB2122" i="46"/>
  <c r="HB2121" i="46"/>
  <c r="HB2120" i="46"/>
  <c r="HB2119" i="46"/>
  <c r="HB2118" i="46"/>
  <c r="HB2117" i="46"/>
  <c r="HB2116" i="46"/>
  <c r="HB2115" i="46"/>
  <c r="HB2114" i="46"/>
  <c r="HB2113" i="46"/>
  <c r="HB2112" i="46"/>
  <c r="HB2111" i="46"/>
  <c r="HB2110" i="46"/>
  <c r="HB2109" i="46"/>
  <c r="HB2108" i="46"/>
  <c r="HB2107" i="46"/>
  <c r="HB2106" i="46"/>
  <c r="HB2105" i="46"/>
  <c r="HB2104" i="46"/>
  <c r="HB2103" i="46"/>
  <c r="HB2102" i="46"/>
  <c r="HB2101" i="46"/>
  <c r="HB2100" i="46"/>
  <c r="HB2099" i="46"/>
  <c r="HB2098" i="46"/>
  <c r="HB2097" i="46"/>
  <c r="HB2096" i="46"/>
  <c r="HB2095" i="46"/>
  <c r="HB2094" i="46"/>
  <c r="HB2093" i="46"/>
  <c r="HB2092" i="46"/>
  <c r="HB2091" i="46"/>
  <c r="HB2090" i="46"/>
  <c r="HB2089" i="46"/>
  <c r="HB2088" i="46"/>
  <c r="HB2087" i="46"/>
  <c r="HB2086" i="46"/>
  <c r="HB2085" i="46"/>
  <c r="HB2084" i="46"/>
  <c r="HB2083" i="46"/>
  <c r="HB2082" i="46"/>
  <c r="HB2081" i="46"/>
  <c r="HB2080" i="46"/>
  <c r="HB2079" i="46"/>
  <c r="HB2078" i="46"/>
  <c r="HB2077" i="46"/>
  <c r="HB2076" i="46"/>
  <c r="HB2075" i="46"/>
  <c r="HB2074" i="46"/>
  <c r="HB2073" i="46"/>
  <c r="HB2072" i="46"/>
  <c r="HB2071" i="46"/>
  <c r="HB2070" i="46"/>
  <c r="HB2069" i="46"/>
  <c r="HB2068" i="46"/>
  <c r="HB2067" i="46"/>
  <c r="HB2066" i="46"/>
  <c r="HB2065" i="46"/>
  <c r="HB2064" i="46"/>
  <c r="HB2063" i="46"/>
  <c r="HB2062" i="46"/>
  <c r="HB2061" i="46"/>
  <c r="HB2060" i="46"/>
  <c r="HB2059" i="46"/>
  <c r="HB2058" i="46"/>
  <c r="HB2057" i="46"/>
  <c r="HB2056" i="46"/>
  <c r="HB2055" i="46"/>
  <c r="HB2054" i="46"/>
  <c r="HB2053" i="46"/>
  <c r="HB2052" i="46"/>
  <c r="HB2051" i="46"/>
  <c r="HB2050" i="46"/>
  <c r="HB2049" i="46"/>
  <c r="HB2048" i="46"/>
  <c r="HB2047" i="46"/>
  <c r="HB2046" i="46"/>
  <c r="HB2045" i="46"/>
  <c r="HB2044" i="46"/>
  <c r="HB2043" i="46"/>
  <c r="HB2042" i="46"/>
  <c r="HB2041" i="46"/>
  <c r="HB2040" i="46"/>
  <c r="HB2039" i="46"/>
  <c r="HB2038" i="46"/>
  <c r="HB2037" i="46"/>
  <c r="HB2036" i="46"/>
  <c r="HB2035" i="46"/>
  <c r="HB2034" i="46"/>
  <c r="HB2033" i="46"/>
  <c r="HB2032" i="46"/>
  <c r="HB2031" i="46"/>
  <c r="HB2030" i="46"/>
  <c r="HB2029" i="46"/>
  <c r="HB2028" i="46"/>
  <c r="HB2027" i="46"/>
  <c r="HB2026" i="46"/>
  <c r="HB2025" i="46"/>
  <c r="HB2024" i="46"/>
  <c r="HB2023" i="46"/>
  <c r="HB2022" i="46"/>
  <c r="HB2021" i="46"/>
  <c r="HB2020" i="46"/>
  <c r="HB2019" i="46"/>
  <c r="HB2018" i="46"/>
  <c r="HB2017" i="46"/>
  <c r="HB2016" i="46"/>
  <c r="HB2015" i="46"/>
  <c r="HB2014" i="46"/>
  <c r="HB2013" i="46"/>
  <c r="HB2012" i="46"/>
  <c r="HB2011" i="46"/>
  <c r="HB2010" i="46"/>
  <c r="HB2009" i="46"/>
  <c r="HB2008" i="46"/>
  <c r="HB2007" i="46"/>
  <c r="HB2006" i="46"/>
  <c r="HB2005" i="46"/>
  <c r="HB2004" i="46"/>
  <c r="HB2003" i="46"/>
  <c r="HB2002" i="46"/>
  <c r="HB2001" i="46"/>
  <c r="HB2000" i="46"/>
  <c r="HB1999" i="46"/>
  <c r="HB1998" i="46"/>
  <c r="HB1997" i="46"/>
  <c r="HB1996" i="46"/>
  <c r="HB1995" i="46"/>
  <c r="HB1994" i="46"/>
  <c r="HB1993" i="46"/>
  <c r="HB1992" i="46"/>
  <c r="HB1991" i="46"/>
  <c r="HB1990" i="46"/>
  <c r="HB1989" i="46"/>
  <c r="HB1988" i="46"/>
  <c r="HB1987" i="46"/>
  <c r="HB1986" i="46"/>
  <c r="HB1985" i="46"/>
  <c r="HB1984" i="46"/>
  <c r="HB1983" i="46"/>
  <c r="HB1982" i="46"/>
  <c r="HB1981" i="46"/>
  <c r="HB1980" i="46"/>
  <c r="HB1979" i="46"/>
  <c r="HB1978" i="46"/>
  <c r="HB1977" i="46"/>
  <c r="HB1976" i="46"/>
  <c r="HB1975" i="46"/>
  <c r="HB1974" i="46"/>
  <c r="HB1973" i="46"/>
  <c r="HB1972" i="46"/>
  <c r="HB1971" i="46"/>
  <c r="HB1970" i="46"/>
  <c r="HB1969" i="46"/>
  <c r="HB1968" i="46"/>
  <c r="HB1967" i="46"/>
  <c r="HB1966" i="46"/>
  <c r="HB1965" i="46"/>
  <c r="HB1964" i="46"/>
  <c r="HB1963" i="46"/>
  <c r="HB1962" i="46"/>
  <c r="HB1961" i="46"/>
  <c r="HB1960" i="46"/>
  <c r="HB1959" i="46"/>
  <c r="HB1958" i="46"/>
  <c r="HB1957" i="46"/>
  <c r="HB1956" i="46"/>
  <c r="HB1955" i="46"/>
  <c r="HB1954" i="46"/>
  <c r="HB1953" i="46"/>
  <c r="HB1952" i="46"/>
  <c r="HB1951" i="46"/>
  <c r="HB1950" i="46"/>
  <c r="HB1949" i="46"/>
  <c r="HB1948" i="46"/>
  <c r="HB1947" i="46"/>
  <c r="HB1946" i="46"/>
  <c r="HB1945" i="46"/>
  <c r="HB1944" i="46"/>
  <c r="HB1943" i="46"/>
  <c r="HB1942" i="46"/>
  <c r="HB1941" i="46"/>
  <c r="HB1940" i="46"/>
  <c r="HB1939" i="46"/>
  <c r="HB1938" i="46"/>
  <c r="HB1937" i="46"/>
  <c r="HB1936" i="46"/>
  <c r="HB1935" i="46"/>
  <c r="HB1934" i="46"/>
  <c r="HB1933" i="46"/>
  <c r="HB1932" i="46"/>
  <c r="HB1931" i="46"/>
  <c r="HB1930" i="46"/>
  <c r="HB1929" i="46"/>
  <c r="HB1928" i="46"/>
  <c r="HB1927" i="46"/>
  <c r="HB1926" i="46"/>
  <c r="HB1925" i="46"/>
  <c r="HB1924" i="46"/>
  <c r="HB1923" i="46"/>
  <c r="HB1922" i="46"/>
  <c r="HB1921" i="46"/>
  <c r="HB1920" i="46"/>
  <c r="HB1919" i="46"/>
  <c r="HB1918" i="46"/>
  <c r="HB1917" i="46"/>
  <c r="HB1916" i="46"/>
  <c r="HB1915" i="46"/>
  <c r="HB1914" i="46"/>
  <c r="HB1913" i="46"/>
  <c r="HB1912" i="46"/>
  <c r="HB1911" i="46"/>
  <c r="HB1910" i="46"/>
  <c r="HB1909" i="46"/>
  <c r="HB1908" i="46"/>
  <c r="HB1907" i="46"/>
  <c r="HB1906" i="46"/>
  <c r="HB1905" i="46"/>
  <c r="HB1904" i="46"/>
  <c r="HB1903" i="46"/>
  <c r="HB1902" i="46"/>
  <c r="HB1901" i="46"/>
  <c r="HB1900" i="46"/>
  <c r="HB1899" i="46"/>
  <c r="HB1898" i="46"/>
  <c r="HB1897" i="46"/>
  <c r="HB1896" i="46"/>
  <c r="HB1895" i="46"/>
  <c r="HB1894" i="46"/>
  <c r="HB1893" i="46"/>
  <c r="HB1892" i="46"/>
  <c r="HB1891" i="46"/>
  <c r="HB1890" i="46"/>
  <c r="HB1889" i="46"/>
  <c r="HB1888" i="46"/>
  <c r="HB1887" i="46"/>
  <c r="HB1886" i="46"/>
  <c r="HB1885" i="46"/>
  <c r="HB1884" i="46"/>
  <c r="HB1883" i="46"/>
  <c r="HB1882" i="46"/>
  <c r="HB1881" i="46"/>
  <c r="HB1880" i="46"/>
  <c r="HB1879" i="46"/>
  <c r="HB1878" i="46"/>
  <c r="HB1877" i="46"/>
  <c r="HB1876" i="46"/>
  <c r="HB1875" i="46"/>
  <c r="HB1874" i="46"/>
  <c r="HB1873" i="46"/>
  <c r="HB1872" i="46"/>
  <c r="HB1871" i="46"/>
  <c r="HB1870" i="46"/>
  <c r="HB1869" i="46"/>
  <c r="HB1868" i="46"/>
  <c r="HB1867" i="46"/>
  <c r="HB1866" i="46"/>
  <c r="HB1865" i="46"/>
  <c r="HB1864" i="46"/>
  <c r="HB1863" i="46"/>
  <c r="HB1862" i="46"/>
  <c r="HB1861" i="46"/>
  <c r="HB1860" i="46"/>
  <c r="HB1859" i="46"/>
  <c r="HB1858" i="46"/>
  <c r="HB1857" i="46"/>
  <c r="HB1856" i="46"/>
  <c r="HB1855" i="46"/>
  <c r="HB1854" i="46"/>
  <c r="HB1853" i="46"/>
  <c r="HB1852" i="46"/>
  <c r="HB1851" i="46"/>
  <c r="HB1850" i="46"/>
  <c r="HB1849" i="46"/>
  <c r="HB1848" i="46"/>
  <c r="HB1847" i="46"/>
  <c r="HB1846" i="46"/>
  <c r="HB1845" i="46"/>
  <c r="HB1844" i="46"/>
  <c r="HB1843" i="46"/>
  <c r="HB1842" i="46"/>
  <c r="HB1841" i="46"/>
  <c r="HB1840" i="46"/>
  <c r="HB1839" i="46"/>
  <c r="HB1838" i="46"/>
  <c r="HB1837" i="46"/>
  <c r="HB1836" i="46"/>
  <c r="HB1835" i="46"/>
  <c r="HB1834" i="46"/>
  <c r="HB1833" i="46"/>
  <c r="HB1832" i="46"/>
  <c r="HB1831" i="46"/>
  <c r="HB1830" i="46"/>
  <c r="HB1829" i="46"/>
  <c r="HB1828" i="46"/>
  <c r="HB1827" i="46"/>
  <c r="HB1826" i="46"/>
  <c r="HB1825" i="46"/>
  <c r="HB1824" i="46"/>
  <c r="HB1823" i="46"/>
  <c r="HB1822" i="46"/>
  <c r="HB1821" i="46"/>
  <c r="HB1820" i="46"/>
  <c r="HB1819" i="46"/>
  <c r="HB1818" i="46"/>
  <c r="HB1817" i="46"/>
  <c r="HB1816" i="46"/>
  <c r="HB1815" i="46"/>
  <c r="HB1814" i="46"/>
  <c r="HB1813" i="46"/>
  <c r="HB1812" i="46"/>
  <c r="HB1811" i="46"/>
  <c r="HB1810" i="46"/>
  <c r="HB1809" i="46"/>
  <c r="HB1808" i="46"/>
  <c r="HB1807" i="46"/>
  <c r="HB1806" i="46"/>
  <c r="HB1805" i="46"/>
  <c r="HB1804" i="46"/>
  <c r="HB1803" i="46"/>
  <c r="HB1802" i="46"/>
  <c r="HB1801" i="46"/>
  <c r="HB1800" i="46"/>
  <c r="HB1799" i="46"/>
  <c r="HB1798" i="46"/>
  <c r="HB1797" i="46"/>
  <c r="HB1796" i="46"/>
  <c r="HB1795" i="46"/>
  <c r="HB1794" i="46"/>
  <c r="HB1793" i="46"/>
  <c r="HB1792" i="46"/>
  <c r="HB1791" i="46"/>
  <c r="HB1790" i="46"/>
  <c r="HB1789" i="46"/>
  <c r="HB1788" i="46"/>
  <c r="HB1787" i="46"/>
  <c r="HB1786" i="46"/>
  <c r="HB1785" i="46"/>
  <c r="HB1784" i="46"/>
  <c r="HB1783" i="46"/>
  <c r="HB1782" i="46"/>
  <c r="HB1781" i="46"/>
  <c r="HB1780" i="46"/>
  <c r="HB1779" i="46"/>
  <c r="HB1778" i="46"/>
  <c r="HB1777" i="46"/>
  <c r="HB1776" i="46"/>
  <c r="HB1775" i="46"/>
  <c r="HB1774" i="46"/>
  <c r="HB1773" i="46"/>
  <c r="HB1772" i="46"/>
  <c r="HB1771" i="46"/>
  <c r="HB1770" i="46"/>
  <c r="HB1769" i="46"/>
  <c r="HB1768" i="46"/>
  <c r="HB1767" i="46"/>
  <c r="HB1766" i="46"/>
  <c r="HB1765" i="46"/>
  <c r="HB1764" i="46"/>
  <c r="HB1763" i="46"/>
  <c r="HB1762" i="46"/>
  <c r="HB1761" i="46"/>
  <c r="HB1760" i="46"/>
  <c r="HB1759" i="46"/>
  <c r="HB1758" i="46"/>
  <c r="HB1757" i="46"/>
  <c r="HB1756" i="46"/>
  <c r="HB1755" i="46"/>
  <c r="HB1754" i="46"/>
  <c r="HB1753" i="46"/>
  <c r="HB1752" i="46"/>
  <c r="HB1751" i="46"/>
  <c r="HB1750" i="46"/>
  <c r="HB1749" i="46"/>
  <c r="HB1748" i="46"/>
  <c r="HB1747" i="46"/>
  <c r="HB1746" i="46"/>
  <c r="HB1745" i="46"/>
  <c r="HB1744" i="46"/>
  <c r="HB1743" i="46"/>
  <c r="HB1742" i="46"/>
  <c r="HB1741" i="46"/>
  <c r="HB1740" i="46"/>
  <c r="HB1739" i="46"/>
  <c r="HB1738" i="46"/>
  <c r="HB1737" i="46"/>
  <c r="HB1736" i="46"/>
  <c r="HB1735" i="46"/>
  <c r="HB1734" i="46"/>
  <c r="HB1733" i="46"/>
  <c r="HB1732" i="46"/>
  <c r="HB1731" i="46"/>
  <c r="HB1730" i="46"/>
  <c r="HB1729" i="46"/>
  <c r="HB1728" i="46"/>
  <c r="HB1727" i="46"/>
  <c r="HB1726" i="46"/>
  <c r="HB1725" i="46"/>
  <c r="HB1724" i="46"/>
  <c r="HB1723" i="46"/>
  <c r="HB1722" i="46"/>
  <c r="HB1721" i="46"/>
  <c r="HB1720" i="46"/>
  <c r="HB1719" i="46"/>
  <c r="HB1718" i="46"/>
  <c r="HB1717" i="46"/>
  <c r="HB1716" i="46"/>
  <c r="HB1715" i="46"/>
  <c r="HB1714" i="46"/>
  <c r="HB1713" i="46"/>
  <c r="HB1712" i="46"/>
  <c r="HB1711" i="46"/>
  <c r="HB1710" i="46"/>
  <c r="HB1709" i="46"/>
  <c r="HB1708" i="46"/>
  <c r="HB1707" i="46"/>
  <c r="HB1706" i="46"/>
  <c r="HB1705" i="46"/>
  <c r="HB1704" i="46"/>
  <c r="HB1703" i="46"/>
  <c r="HB1702" i="46"/>
  <c r="HB1701" i="46"/>
  <c r="HB1700" i="46"/>
  <c r="HB1699" i="46"/>
  <c r="HB1698" i="46"/>
  <c r="HB1697" i="46"/>
  <c r="HB1696" i="46"/>
  <c r="HB1695" i="46"/>
  <c r="HB1694" i="46"/>
  <c r="HB1693" i="46"/>
  <c r="HB1692" i="46"/>
  <c r="HB1691" i="46"/>
  <c r="HB1690" i="46"/>
  <c r="HB1689" i="46"/>
  <c r="HB1688" i="46"/>
  <c r="HB1687" i="46"/>
  <c r="HB1686" i="46"/>
  <c r="HB1685" i="46"/>
  <c r="HB1684" i="46"/>
  <c r="HB1683" i="46"/>
  <c r="HB1682" i="46"/>
  <c r="HB1681" i="46"/>
  <c r="HB1680" i="46"/>
  <c r="HB1679" i="46"/>
  <c r="HB1678" i="46"/>
  <c r="HB1677" i="46"/>
  <c r="HB1676" i="46"/>
  <c r="HB1675" i="46"/>
  <c r="HB1674" i="46"/>
  <c r="HB1673" i="46"/>
  <c r="HB1672" i="46"/>
  <c r="HB1671" i="46"/>
  <c r="HB1670" i="46"/>
  <c r="HB1669" i="46"/>
  <c r="HB1668" i="46"/>
  <c r="HB1667" i="46"/>
  <c r="HB1666" i="46"/>
  <c r="HB1665" i="46"/>
  <c r="HB1664" i="46"/>
  <c r="HB1663" i="46"/>
  <c r="HB1662" i="46"/>
  <c r="HB1661" i="46"/>
  <c r="HB1660" i="46"/>
  <c r="HB1659" i="46"/>
  <c r="HB1658" i="46"/>
  <c r="HB1657" i="46"/>
  <c r="HB1656" i="46"/>
  <c r="HB1655" i="46"/>
  <c r="HB1654" i="46"/>
  <c r="HB1653" i="46"/>
  <c r="HB1652" i="46"/>
  <c r="HB1651" i="46"/>
  <c r="HB1650" i="46"/>
  <c r="HB1649" i="46"/>
  <c r="HB1648" i="46"/>
  <c r="HB1647" i="46"/>
  <c r="HB1646" i="46"/>
  <c r="HB1645" i="46"/>
  <c r="HB1644" i="46"/>
  <c r="HB1643" i="46"/>
  <c r="HB1642" i="46"/>
  <c r="HB1641" i="46"/>
  <c r="HB1640" i="46"/>
  <c r="HB1639" i="46"/>
  <c r="HB1638" i="46"/>
  <c r="HB1637" i="46"/>
  <c r="HB1636" i="46"/>
  <c r="HB1635" i="46"/>
  <c r="HB1634" i="46"/>
  <c r="HB1633" i="46"/>
  <c r="HB1632" i="46"/>
  <c r="HB1631" i="46"/>
  <c r="HB1630" i="46"/>
  <c r="HB1629" i="46"/>
  <c r="HB1628" i="46"/>
  <c r="HB1627" i="46"/>
  <c r="HB1626" i="46"/>
  <c r="HB1625" i="46"/>
  <c r="HB1624" i="46"/>
  <c r="HB1623" i="46"/>
  <c r="HB1622" i="46"/>
  <c r="HB1621" i="46"/>
  <c r="HB1620" i="46"/>
  <c r="HB1619" i="46"/>
  <c r="HB1618" i="46"/>
  <c r="HB1617" i="46"/>
  <c r="HB1616" i="46"/>
  <c r="HB1615" i="46"/>
  <c r="HB1614" i="46"/>
  <c r="HB1613" i="46"/>
  <c r="HB1612" i="46"/>
  <c r="HB1611" i="46"/>
  <c r="HB1610" i="46"/>
  <c r="HB1609" i="46"/>
  <c r="HB1608" i="46"/>
  <c r="HB1607" i="46"/>
  <c r="HB1606" i="46"/>
  <c r="HB1605" i="46"/>
  <c r="HB1604" i="46"/>
  <c r="HB1603" i="46"/>
  <c r="HB1602" i="46"/>
  <c r="HB1601" i="46"/>
  <c r="HB1600" i="46"/>
  <c r="HB1599" i="46"/>
  <c r="HB1598" i="46"/>
  <c r="HB1597" i="46"/>
  <c r="HB1596" i="46"/>
  <c r="HB1595" i="46"/>
  <c r="HB1594" i="46"/>
  <c r="HB1593" i="46"/>
  <c r="HB1592" i="46"/>
  <c r="HB1591" i="46"/>
  <c r="HB1590" i="46"/>
  <c r="HB1589" i="46"/>
  <c r="HB1588" i="46"/>
  <c r="HB1587" i="46"/>
  <c r="HB1586" i="46"/>
  <c r="HB1585" i="46"/>
  <c r="HB1584" i="46"/>
  <c r="HB1583" i="46"/>
  <c r="HB1582" i="46"/>
  <c r="HB1581" i="46"/>
  <c r="HB1580" i="46"/>
  <c r="HB1579" i="46"/>
  <c r="HB1578" i="46"/>
  <c r="HB1577" i="46"/>
  <c r="HB1576" i="46"/>
  <c r="HB1575" i="46"/>
  <c r="HB1574" i="46"/>
  <c r="HB1573" i="46"/>
  <c r="HB1572" i="46"/>
  <c r="HB1571" i="46"/>
  <c r="HB1570" i="46"/>
  <c r="HB1569" i="46"/>
  <c r="HB1568" i="46"/>
  <c r="HB1567" i="46"/>
  <c r="HB1566" i="46"/>
  <c r="HB1565" i="46"/>
  <c r="HB1564" i="46"/>
  <c r="HB1563" i="46"/>
  <c r="HB1562" i="46"/>
  <c r="HB1561" i="46"/>
  <c r="HB1560" i="46"/>
  <c r="HB1559" i="46"/>
  <c r="HB1558" i="46"/>
  <c r="HB1557" i="46"/>
  <c r="HB1556" i="46"/>
  <c r="HB1555" i="46"/>
  <c r="HB1554" i="46"/>
  <c r="HB1553" i="46"/>
  <c r="HB1552" i="46"/>
  <c r="HB1551" i="46"/>
  <c r="HB1550" i="46"/>
  <c r="HB1549" i="46"/>
  <c r="HB1548" i="46"/>
  <c r="HB1547" i="46"/>
  <c r="HB1546" i="46"/>
  <c r="HB1545" i="46"/>
  <c r="HB1544" i="46"/>
  <c r="HB1543" i="46"/>
  <c r="HB1542" i="46"/>
  <c r="HB1541" i="46"/>
  <c r="HB1540" i="46"/>
  <c r="HB1539" i="46"/>
  <c r="HB1538" i="46"/>
  <c r="HB1537" i="46"/>
  <c r="HB1536" i="46"/>
  <c r="HB1535" i="46"/>
  <c r="HB1534" i="46"/>
  <c r="HB1533" i="46"/>
  <c r="HB1532" i="46"/>
  <c r="HB1531" i="46"/>
  <c r="HB1530" i="46"/>
  <c r="HB1529" i="46"/>
  <c r="HB1528" i="46"/>
  <c r="HB1527" i="46"/>
  <c r="HB1526" i="46"/>
  <c r="HB1525" i="46"/>
  <c r="HB1524" i="46"/>
  <c r="HB1523" i="46"/>
  <c r="HB1522" i="46"/>
  <c r="HB1521" i="46"/>
  <c r="HB1520" i="46"/>
  <c r="HB1519" i="46"/>
  <c r="HB1518" i="46"/>
  <c r="HB1517" i="46"/>
  <c r="HB1516" i="46"/>
  <c r="HB1515" i="46"/>
  <c r="HB1514" i="46"/>
  <c r="HB1513" i="46"/>
  <c r="HB1512" i="46"/>
  <c r="HB1511" i="46"/>
  <c r="HB1510" i="46"/>
  <c r="HB1509" i="46"/>
  <c r="HB1508" i="46"/>
  <c r="HB1507" i="46"/>
  <c r="HB1506" i="46"/>
  <c r="HB1505" i="46"/>
  <c r="HB1504" i="46"/>
  <c r="HB1503" i="46"/>
  <c r="HB1502" i="46"/>
  <c r="HB1501" i="46"/>
  <c r="HB1500" i="46"/>
  <c r="HB1499" i="46"/>
  <c r="HB1498" i="46"/>
  <c r="HB1497" i="46"/>
  <c r="HB1496" i="46"/>
  <c r="HB1495" i="46"/>
  <c r="HB1494" i="46"/>
  <c r="HB1493" i="46"/>
  <c r="HB1492" i="46"/>
  <c r="HB1491" i="46"/>
  <c r="HB1490" i="46"/>
  <c r="HB1489" i="46"/>
  <c r="HB1488" i="46"/>
  <c r="HB1487" i="46"/>
  <c r="HB1486" i="46"/>
  <c r="HB1485" i="46"/>
  <c r="HB1484" i="46"/>
  <c r="HB1483" i="46"/>
  <c r="HB1482" i="46"/>
  <c r="HB1481" i="46"/>
  <c r="HB1480" i="46"/>
  <c r="HB1479" i="46"/>
  <c r="HB1478" i="46"/>
  <c r="HB1477" i="46"/>
  <c r="HB1476" i="46"/>
  <c r="HB1475" i="46"/>
  <c r="HB1474" i="46"/>
  <c r="HB1473" i="46"/>
  <c r="HB1472" i="46"/>
  <c r="HB1471" i="46"/>
  <c r="HB1470" i="46"/>
  <c r="HB1469" i="46"/>
  <c r="HB1468" i="46"/>
  <c r="HB1467" i="46"/>
  <c r="HB1466" i="46"/>
  <c r="HB1465" i="46"/>
  <c r="HB1464" i="46"/>
  <c r="HB1463" i="46"/>
  <c r="HB1462" i="46"/>
  <c r="HB1461" i="46"/>
  <c r="HB1460" i="46"/>
  <c r="HB1459" i="46"/>
  <c r="HB1458" i="46"/>
  <c r="HB1457" i="46"/>
  <c r="HB1456" i="46"/>
  <c r="HB1455" i="46"/>
  <c r="HB1454" i="46"/>
  <c r="HB1453" i="46"/>
  <c r="HB1452" i="46"/>
  <c r="HB1451" i="46"/>
  <c r="HB1450" i="46"/>
  <c r="HB1449" i="46"/>
  <c r="HB1448" i="46"/>
  <c r="HB1447" i="46"/>
  <c r="HB1446" i="46"/>
  <c r="HB1445" i="46"/>
  <c r="HB1444" i="46"/>
  <c r="HB1443" i="46"/>
  <c r="HB1442" i="46"/>
  <c r="HB1441" i="46"/>
  <c r="HB1440" i="46"/>
  <c r="HB1439" i="46"/>
  <c r="HB1438" i="46"/>
  <c r="HB1437" i="46"/>
  <c r="HB1436" i="46"/>
  <c r="HB1435" i="46"/>
  <c r="HB1434" i="46"/>
  <c r="HB1433" i="46"/>
  <c r="HB1432" i="46"/>
  <c r="HB1431" i="46"/>
  <c r="HB1430" i="46"/>
  <c r="HB1429" i="46"/>
  <c r="HB1428" i="46"/>
  <c r="HB1427" i="46"/>
  <c r="HB1426" i="46"/>
  <c r="HB1425" i="46"/>
  <c r="HB1424" i="46"/>
  <c r="HB1423" i="46"/>
  <c r="HB1422" i="46"/>
  <c r="HB1421" i="46"/>
  <c r="HB1420" i="46"/>
  <c r="HB1419" i="46"/>
  <c r="HB1418" i="46"/>
  <c r="HB1417" i="46"/>
  <c r="HB1416" i="46"/>
  <c r="HB1415" i="46"/>
  <c r="HB1414" i="46"/>
  <c r="HB1413" i="46"/>
  <c r="HB1412" i="46"/>
  <c r="HB1411" i="46"/>
  <c r="HB1410" i="46"/>
  <c r="HB1409" i="46"/>
  <c r="HB1408" i="46"/>
  <c r="HB1407" i="46"/>
  <c r="HB1406" i="46"/>
  <c r="HB1405" i="46"/>
  <c r="HB1404" i="46"/>
  <c r="HB1403" i="46"/>
  <c r="HB1402" i="46"/>
  <c r="HB1401" i="46"/>
  <c r="HB1400" i="46"/>
  <c r="HB1399" i="46"/>
  <c r="HB1398" i="46"/>
  <c r="HB1397" i="46"/>
  <c r="HB1396" i="46"/>
  <c r="HB1395" i="46"/>
  <c r="HB1394" i="46"/>
  <c r="HB1393" i="46"/>
  <c r="HB1392" i="46"/>
  <c r="HB1391" i="46"/>
  <c r="HB1390" i="46"/>
  <c r="HB1389" i="46"/>
  <c r="HB1388" i="46"/>
  <c r="HB1387" i="46"/>
  <c r="HB1386" i="46"/>
  <c r="HB1385" i="46"/>
  <c r="HB1384" i="46"/>
  <c r="HB1383" i="46"/>
  <c r="HB1382" i="46"/>
  <c r="HB1381" i="46"/>
  <c r="HB1380" i="46"/>
  <c r="HB1379" i="46"/>
  <c r="HB1378" i="46"/>
  <c r="HB1377" i="46"/>
  <c r="HB1376" i="46"/>
  <c r="HB1375" i="46"/>
  <c r="HB1374" i="46"/>
  <c r="HB1373" i="46"/>
  <c r="HB1372" i="46"/>
  <c r="HB1371" i="46"/>
  <c r="HB1370" i="46"/>
  <c r="HB1369" i="46"/>
  <c r="HB1368" i="46"/>
  <c r="HB1367" i="46"/>
  <c r="HB1366" i="46"/>
  <c r="HB1365" i="46"/>
  <c r="HB1364" i="46"/>
  <c r="HB1363" i="46"/>
  <c r="HB1362" i="46"/>
  <c r="HB1361" i="46"/>
  <c r="HB1360" i="46"/>
  <c r="HB1359" i="46"/>
  <c r="HB1358" i="46"/>
  <c r="HB1357" i="46"/>
  <c r="HB1356" i="46"/>
  <c r="HB1355" i="46"/>
  <c r="HB1354" i="46"/>
  <c r="HB1353" i="46"/>
  <c r="HB1352" i="46"/>
  <c r="HB1351" i="46"/>
  <c r="HB1350" i="46"/>
  <c r="HB1349" i="46"/>
  <c r="HB1348" i="46"/>
  <c r="HB1347" i="46"/>
  <c r="HB1346" i="46"/>
  <c r="HB1345" i="46"/>
  <c r="HB1344" i="46"/>
  <c r="HB1343" i="46"/>
  <c r="HB1342" i="46"/>
  <c r="HB1341" i="46"/>
  <c r="HB1340" i="46"/>
  <c r="HB1339" i="46"/>
  <c r="HB1338" i="46"/>
  <c r="HB1337" i="46"/>
  <c r="HB1336" i="46"/>
  <c r="HB1335" i="46"/>
  <c r="HB1334" i="46"/>
  <c r="HB1333" i="46"/>
  <c r="HB1332" i="46"/>
  <c r="HB1331" i="46"/>
  <c r="HB1330" i="46"/>
  <c r="HB1329" i="46"/>
  <c r="HB1328" i="46"/>
  <c r="HB1327" i="46"/>
  <c r="HB1326" i="46"/>
  <c r="HB1325" i="46"/>
  <c r="HB1324" i="46"/>
  <c r="HB1323" i="46"/>
  <c r="HB1322" i="46"/>
  <c r="HB1321" i="46"/>
  <c r="HB1320" i="46"/>
  <c r="HB1319" i="46"/>
  <c r="HB1318" i="46"/>
  <c r="HB1317" i="46"/>
  <c r="HB1316" i="46"/>
  <c r="HB1315" i="46"/>
  <c r="HB1314" i="46"/>
  <c r="HB1313" i="46"/>
  <c r="HB1312" i="46"/>
  <c r="HB1311" i="46"/>
  <c r="HB1310" i="46"/>
  <c r="HB1309" i="46"/>
  <c r="HB1308" i="46"/>
  <c r="HB1307" i="46"/>
  <c r="HB1306" i="46"/>
  <c r="HB1305" i="46"/>
  <c r="HB1304" i="46"/>
  <c r="HB1303" i="46"/>
  <c r="HB1302" i="46"/>
  <c r="HB1301" i="46"/>
  <c r="HB1300" i="46"/>
  <c r="HB1299" i="46"/>
  <c r="HB1298" i="46"/>
  <c r="HB1297" i="46"/>
  <c r="HB1296" i="46"/>
  <c r="HB1295" i="46"/>
  <c r="HB1294" i="46"/>
  <c r="HB1293" i="46"/>
  <c r="HB1292" i="46"/>
  <c r="HB1291" i="46"/>
  <c r="HB1290" i="46"/>
  <c r="HB1289" i="46"/>
  <c r="HB1288" i="46"/>
  <c r="HB1287" i="46"/>
  <c r="HB1286" i="46"/>
  <c r="HB1285" i="46"/>
  <c r="HB1284" i="46"/>
  <c r="HB1283" i="46"/>
  <c r="HB1282" i="46"/>
  <c r="HB1281" i="46"/>
  <c r="HB1280" i="46"/>
  <c r="HB1279" i="46"/>
  <c r="HB1278" i="46"/>
  <c r="HB1277" i="46"/>
  <c r="HB1276" i="46"/>
  <c r="HB1275" i="46"/>
  <c r="HB1274" i="46"/>
  <c r="HB1273" i="46"/>
  <c r="HB1272" i="46"/>
  <c r="HB1271" i="46"/>
  <c r="HB1270" i="46"/>
  <c r="HB1269" i="46"/>
  <c r="HB1268" i="46"/>
  <c r="HB1267" i="46"/>
  <c r="HB1266" i="46"/>
  <c r="HB1265" i="46"/>
  <c r="HB1264" i="46"/>
  <c r="HB1263" i="46"/>
  <c r="HB1262" i="46"/>
  <c r="HB1261" i="46"/>
  <c r="HB1260" i="46"/>
  <c r="HB1259" i="46"/>
  <c r="HB1258" i="46"/>
  <c r="HB1257" i="46"/>
  <c r="HB1256" i="46"/>
  <c r="HB1255" i="46"/>
  <c r="HB1254" i="46"/>
  <c r="HB1253" i="46"/>
  <c r="HB1252" i="46"/>
  <c r="HB1251" i="46"/>
  <c r="HB1250" i="46"/>
  <c r="HB1249" i="46"/>
  <c r="HB1248" i="46"/>
  <c r="HB1247" i="46"/>
  <c r="HB1246" i="46"/>
  <c r="HB1245" i="46"/>
  <c r="HB1244" i="46"/>
  <c r="HB1243" i="46"/>
  <c r="HB1242" i="46"/>
  <c r="HB1241" i="46"/>
  <c r="HB1240" i="46"/>
  <c r="HB1239" i="46"/>
  <c r="HB1238" i="46"/>
  <c r="HB1237" i="46"/>
  <c r="HB1236" i="46"/>
  <c r="HB1235" i="46"/>
  <c r="HB1234" i="46"/>
  <c r="HB1233" i="46"/>
  <c r="HB1232" i="46"/>
  <c r="HB1231" i="46"/>
  <c r="HB1230" i="46"/>
  <c r="HB1229" i="46"/>
  <c r="HB1228" i="46"/>
  <c r="HB1227" i="46"/>
  <c r="HB1226" i="46"/>
  <c r="HB1225" i="46"/>
  <c r="HB1224" i="46"/>
  <c r="HB1223" i="46"/>
  <c r="HB1222" i="46"/>
  <c r="HB1221" i="46"/>
  <c r="HB1220" i="46"/>
  <c r="HB1219" i="46"/>
  <c r="HB1218" i="46"/>
  <c r="HB1217" i="46"/>
  <c r="HB1216" i="46"/>
  <c r="HB1215" i="46"/>
  <c r="HB1214" i="46"/>
  <c r="HB1213" i="46"/>
  <c r="HB1212" i="46"/>
  <c r="HB1211" i="46"/>
  <c r="HB1210" i="46"/>
  <c r="HB1209" i="46"/>
  <c r="HB1208" i="46"/>
  <c r="HB1207" i="46"/>
  <c r="HB1206" i="46"/>
  <c r="HB1205" i="46"/>
  <c r="HB1204" i="46"/>
  <c r="HB1203" i="46"/>
  <c r="HB1202" i="46"/>
  <c r="HB1201" i="46"/>
  <c r="HB1200" i="46"/>
  <c r="HB1199" i="46"/>
  <c r="HB1198" i="46"/>
  <c r="HB1197" i="46"/>
  <c r="HB1196" i="46"/>
  <c r="HB1195" i="46"/>
  <c r="HB1194" i="46"/>
  <c r="HB1193" i="46"/>
  <c r="HB1192" i="46"/>
  <c r="HB1191" i="46"/>
  <c r="HB1190" i="46"/>
  <c r="HB1189" i="46"/>
  <c r="HB1188" i="46"/>
  <c r="HB1187" i="46"/>
  <c r="HB1186" i="46"/>
  <c r="HB1185" i="46"/>
  <c r="HB1184" i="46"/>
  <c r="HB1183" i="46"/>
  <c r="HB1182" i="46"/>
  <c r="HB1181" i="46"/>
  <c r="HB1180" i="46"/>
  <c r="HB1179" i="46"/>
  <c r="HB1178" i="46"/>
  <c r="HB1177" i="46"/>
  <c r="HB1176" i="46"/>
  <c r="HB1175" i="46"/>
  <c r="HB1174" i="46"/>
  <c r="HB1173" i="46"/>
  <c r="HB1172" i="46"/>
  <c r="HB1171" i="46"/>
  <c r="HB1170" i="46"/>
  <c r="HB1169" i="46"/>
  <c r="HB1168" i="46"/>
  <c r="HB1167" i="46"/>
  <c r="HB1166" i="46"/>
  <c r="HB1165" i="46"/>
  <c r="HB1164" i="46"/>
  <c r="HB1163" i="46"/>
  <c r="HB1162" i="46"/>
  <c r="HB1161" i="46"/>
  <c r="HB1160" i="46"/>
  <c r="HB1159" i="46"/>
  <c r="HB1158" i="46"/>
  <c r="HB1157" i="46"/>
  <c r="HB1156" i="46"/>
  <c r="HB1155" i="46"/>
  <c r="HB1154" i="46"/>
  <c r="HB1153" i="46"/>
  <c r="HB1152" i="46"/>
  <c r="HB1151" i="46"/>
  <c r="HB1150" i="46"/>
  <c r="HB1149" i="46"/>
  <c r="HB1148" i="46"/>
  <c r="HB1147" i="46"/>
  <c r="HB1146" i="46"/>
  <c r="HB1145" i="46"/>
  <c r="HB1144" i="46"/>
  <c r="HB1143" i="46"/>
  <c r="HB1142" i="46"/>
  <c r="HB1141" i="46"/>
  <c r="HB1140" i="46"/>
  <c r="HB1139" i="46"/>
  <c r="HB1138" i="46"/>
  <c r="HB1137" i="46"/>
  <c r="HB1136" i="46"/>
  <c r="HB1135" i="46"/>
  <c r="HB1134" i="46"/>
  <c r="HB1133" i="46"/>
  <c r="HB1132" i="46"/>
  <c r="HB1131" i="46"/>
  <c r="HB1130" i="46"/>
  <c r="HB1129" i="46"/>
  <c r="HB1128" i="46"/>
  <c r="HB1127" i="46"/>
  <c r="HB1126" i="46"/>
  <c r="HB1125" i="46"/>
  <c r="HB1124" i="46"/>
  <c r="HB1123" i="46"/>
  <c r="HB1122" i="46"/>
  <c r="HB1121" i="46"/>
  <c r="HB1120" i="46"/>
  <c r="HB1119" i="46"/>
  <c r="HB1118" i="46"/>
  <c r="HB1117" i="46"/>
  <c r="HB1116" i="46"/>
  <c r="HB1115" i="46"/>
  <c r="HB1114" i="46"/>
  <c r="HB1113" i="46"/>
  <c r="HB1112" i="46"/>
  <c r="HB1111" i="46"/>
  <c r="HB1110" i="46"/>
  <c r="HB1109" i="46"/>
  <c r="HB1108" i="46"/>
  <c r="HB1107" i="46"/>
  <c r="HB1106" i="46"/>
  <c r="HB1105" i="46"/>
  <c r="HB1104" i="46"/>
  <c r="HB1103" i="46"/>
  <c r="HB1102" i="46"/>
  <c r="HB1101" i="46"/>
  <c r="HB1100" i="46"/>
  <c r="HB1099" i="46"/>
  <c r="HB1098" i="46"/>
  <c r="HB1097" i="46"/>
  <c r="HB1096" i="46"/>
  <c r="HB1095" i="46"/>
  <c r="HB1094" i="46"/>
  <c r="HB1093" i="46"/>
  <c r="HB1092" i="46"/>
  <c r="HB1091" i="46"/>
  <c r="HB1090" i="46"/>
  <c r="HB1089" i="46"/>
  <c r="HB1088" i="46"/>
  <c r="HB1087" i="46"/>
  <c r="HB1086" i="46"/>
  <c r="HB1085" i="46"/>
  <c r="HB1084" i="46"/>
  <c r="HB1083" i="46"/>
  <c r="HB1082" i="46"/>
  <c r="HB1081" i="46"/>
  <c r="HB1080" i="46"/>
  <c r="HB1079" i="46"/>
  <c r="HB1078" i="46"/>
  <c r="HB1077" i="46"/>
  <c r="HB1076" i="46"/>
  <c r="HB1075" i="46"/>
  <c r="HB1074" i="46"/>
  <c r="HB1073" i="46"/>
  <c r="HB1072" i="46"/>
  <c r="HB1071" i="46"/>
  <c r="HB1070" i="46"/>
  <c r="HB1069" i="46"/>
  <c r="HB1068" i="46"/>
  <c r="HB1067" i="46"/>
  <c r="HB1066" i="46"/>
  <c r="HB1065" i="46"/>
  <c r="HB1064" i="46"/>
  <c r="HB1063" i="46"/>
  <c r="HB1062" i="46"/>
  <c r="HB1061" i="46"/>
  <c r="HB1060" i="46"/>
  <c r="HB1059" i="46"/>
  <c r="HB1058" i="46"/>
  <c r="HB1057" i="46"/>
  <c r="HB1056" i="46"/>
  <c r="HB1055" i="46"/>
  <c r="HB1054" i="46"/>
  <c r="HB1053" i="46"/>
  <c r="HB1052" i="46"/>
  <c r="HB1051" i="46"/>
  <c r="HB1050" i="46"/>
  <c r="HB1049" i="46"/>
  <c r="HB1048" i="46"/>
  <c r="HB1047" i="46"/>
  <c r="HB1046" i="46"/>
  <c r="HB1045" i="46"/>
  <c r="HB1044" i="46"/>
  <c r="HB1043" i="46"/>
  <c r="HB1042" i="46"/>
  <c r="HB1041" i="46"/>
  <c r="HB1040" i="46"/>
  <c r="HB1039" i="46"/>
  <c r="HB1038" i="46"/>
  <c r="HB1037" i="46"/>
  <c r="HB1036" i="46"/>
  <c r="HB1035" i="46"/>
  <c r="HB1034" i="46"/>
  <c r="HB1033" i="46"/>
  <c r="HB1032" i="46"/>
  <c r="HB1031" i="46"/>
  <c r="HB1030" i="46"/>
  <c r="HB1029" i="46"/>
  <c r="HB1028" i="46"/>
  <c r="HB1027" i="46"/>
  <c r="HB1026" i="46"/>
  <c r="HB1025" i="46"/>
  <c r="HB1024" i="46"/>
  <c r="HB1023" i="46"/>
  <c r="HB1022" i="46"/>
  <c r="HB1021" i="46"/>
  <c r="HB1020" i="46"/>
  <c r="HB1019" i="46"/>
  <c r="HB1018" i="46"/>
  <c r="HB1017" i="46"/>
  <c r="HB1016" i="46"/>
  <c r="HB1015" i="46"/>
  <c r="HB1014" i="46"/>
  <c r="HB1013" i="46"/>
  <c r="HB1012" i="46"/>
  <c r="HB1011" i="46"/>
  <c r="HB1010" i="46"/>
  <c r="HB1009" i="46"/>
  <c r="HB1008" i="46"/>
  <c r="HB1007" i="46"/>
  <c r="HB1006" i="46"/>
  <c r="HB1005" i="46"/>
  <c r="HB1004" i="46"/>
  <c r="HB1003" i="46"/>
  <c r="HB1002" i="46"/>
  <c r="HB1001" i="46"/>
  <c r="HB1000" i="46"/>
  <c r="HB999" i="46"/>
  <c r="HB998" i="46"/>
  <c r="HB997" i="46"/>
  <c r="HB996" i="46"/>
  <c r="HB995" i="46"/>
  <c r="HB994" i="46"/>
  <c r="HB993" i="46"/>
  <c r="HB992" i="46"/>
  <c r="HB991" i="46"/>
  <c r="HB990" i="46"/>
  <c r="HB989" i="46"/>
  <c r="HB988" i="46"/>
  <c r="HB987" i="46"/>
  <c r="HB986" i="46"/>
  <c r="HB985" i="46"/>
  <c r="HB984" i="46"/>
  <c r="HB983" i="46"/>
  <c r="HB982" i="46"/>
  <c r="HB981" i="46"/>
  <c r="HB980" i="46"/>
  <c r="HB979" i="46"/>
  <c r="HB978" i="46"/>
  <c r="HB977" i="46"/>
  <c r="HB976" i="46"/>
  <c r="HB975" i="46"/>
  <c r="HB974" i="46"/>
  <c r="HB973" i="46"/>
  <c r="HB972" i="46"/>
  <c r="HB971" i="46"/>
  <c r="HB970" i="46"/>
  <c r="HB969" i="46"/>
  <c r="HB968" i="46"/>
  <c r="HB967" i="46"/>
  <c r="HB966" i="46"/>
  <c r="HB965" i="46"/>
  <c r="HB964" i="46"/>
  <c r="HB963" i="46"/>
  <c r="HB962" i="46"/>
  <c r="HB961" i="46"/>
  <c r="HB960" i="46"/>
  <c r="HB959" i="46"/>
  <c r="HB958" i="46"/>
  <c r="HB957" i="46"/>
  <c r="HB956" i="46"/>
  <c r="HB955" i="46"/>
  <c r="HB954" i="46"/>
  <c r="HB953" i="46"/>
  <c r="HB952" i="46"/>
  <c r="HB951" i="46"/>
  <c r="HB950" i="46"/>
  <c r="HB949" i="46"/>
  <c r="HB948" i="46"/>
  <c r="HB947" i="46"/>
  <c r="HB946" i="46"/>
  <c r="HB945" i="46"/>
  <c r="HB944" i="46"/>
  <c r="HB943" i="46"/>
  <c r="HB942" i="46"/>
  <c r="HB941" i="46"/>
  <c r="HB940" i="46"/>
  <c r="HB939" i="46"/>
  <c r="HB938" i="46"/>
  <c r="HB937" i="46"/>
  <c r="HB936" i="46"/>
  <c r="HB935" i="46"/>
  <c r="HB934" i="46"/>
  <c r="HB933" i="46"/>
  <c r="HB932" i="46"/>
  <c r="HB931" i="46"/>
  <c r="HB930" i="46"/>
  <c r="HB929" i="46"/>
  <c r="HB928" i="46"/>
  <c r="HB927" i="46"/>
  <c r="HB926" i="46"/>
  <c r="HB925" i="46"/>
  <c r="HB924" i="46"/>
  <c r="HB923" i="46"/>
  <c r="HB922" i="46"/>
  <c r="HB921" i="46"/>
  <c r="HB920" i="46"/>
  <c r="HB919" i="46"/>
  <c r="HB918" i="46"/>
  <c r="HB917" i="46"/>
  <c r="HB916" i="46"/>
  <c r="HB915" i="46"/>
  <c r="HB914" i="46"/>
  <c r="HB913" i="46"/>
  <c r="HB912" i="46"/>
  <c r="HB911" i="46"/>
  <c r="HB910" i="46"/>
  <c r="HB909" i="46"/>
  <c r="HB908" i="46"/>
  <c r="HB907" i="46"/>
  <c r="HB906" i="46"/>
  <c r="HB905" i="46"/>
  <c r="HB904" i="46"/>
  <c r="HB903" i="46"/>
  <c r="HB902" i="46"/>
  <c r="HB901" i="46"/>
  <c r="HB900" i="46"/>
  <c r="HB899" i="46"/>
  <c r="HB898" i="46"/>
  <c r="HB897" i="46"/>
  <c r="HB896" i="46"/>
  <c r="HB895" i="46"/>
  <c r="HB894" i="46"/>
  <c r="HB893" i="46"/>
  <c r="HB892" i="46"/>
  <c r="HB891" i="46"/>
  <c r="HB890" i="46"/>
  <c r="HB889" i="46"/>
  <c r="HB888" i="46"/>
  <c r="HB887" i="46"/>
  <c r="HB886" i="46"/>
  <c r="HB885" i="46"/>
  <c r="HB884" i="46"/>
  <c r="HB883" i="46"/>
  <c r="HB882" i="46"/>
  <c r="HB881" i="46"/>
  <c r="HB880" i="46"/>
  <c r="HB879" i="46"/>
  <c r="HB878" i="46"/>
  <c r="HB877" i="46"/>
  <c r="HB876" i="46"/>
  <c r="HB875" i="46"/>
  <c r="HB874" i="46"/>
  <c r="HB873" i="46"/>
  <c r="HB872" i="46"/>
  <c r="HB871" i="46"/>
  <c r="HB870" i="46"/>
  <c r="HB869" i="46"/>
  <c r="HB868" i="46"/>
  <c r="HB867" i="46"/>
  <c r="HB866" i="46"/>
  <c r="HB865" i="46"/>
  <c r="HB864" i="46"/>
  <c r="HB863" i="46"/>
  <c r="HB862" i="46"/>
  <c r="HB861" i="46"/>
  <c r="HB860" i="46"/>
  <c r="HB859" i="46"/>
  <c r="HB858" i="46"/>
  <c r="HB857" i="46"/>
  <c r="HB856" i="46"/>
  <c r="HB855" i="46"/>
  <c r="HB854" i="46"/>
  <c r="HB853" i="46"/>
  <c r="HB852" i="46"/>
  <c r="HB851" i="46"/>
  <c r="HB850" i="46"/>
  <c r="HB849" i="46"/>
  <c r="HB848" i="46"/>
  <c r="HB847" i="46"/>
  <c r="HB846" i="46"/>
  <c r="HB845" i="46"/>
  <c r="HB844" i="46"/>
  <c r="HB843" i="46"/>
  <c r="HB842" i="46"/>
  <c r="HB841" i="46"/>
  <c r="HB840" i="46"/>
  <c r="HB839" i="46"/>
  <c r="HB838" i="46"/>
  <c r="HB837" i="46"/>
  <c r="HB836" i="46"/>
  <c r="HB835" i="46"/>
  <c r="HB834" i="46"/>
  <c r="HB833" i="46"/>
  <c r="HB832" i="46"/>
  <c r="HB831" i="46"/>
  <c r="HB830" i="46"/>
  <c r="HB829" i="46"/>
  <c r="HB828" i="46"/>
  <c r="HB827" i="46"/>
  <c r="HB826" i="46"/>
  <c r="HB825" i="46"/>
  <c r="HB824" i="46"/>
  <c r="HB823" i="46"/>
  <c r="HB822" i="46"/>
  <c r="HB821" i="46"/>
  <c r="HB820" i="46"/>
  <c r="HB819" i="46"/>
  <c r="HB818" i="46"/>
  <c r="HB817" i="46"/>
  <c r="HB816" i="46"/>
  <c r="HB815" i="46"/>
  <c r="HB814" i="46"/>
  <c r="HB813" i="46"/>
  <c r="HB812" i="46"/>
  <c r="HB811" i="46"/>
  <c r="HB810" i="46"/>
  <c r="HB809" i="46"/>
  <c r="HB808" i="46"/>
  <c r="HB807" i="46"/>
  <c r="HB806" i="46"/>
  <c r="HB805" i="46"/>
  <c r="HB804" i="46"/>
  <c r="HB803" i="46"/>
  <c r="HB802" i="46"/>
  <c r="HB801" i="46"/>
  <c r="HB800" i="46"/>
  <c r="HB799" i="46"/>
  <c r="HB798" i="46"/>
  <c r="HB797" i="46"/>
  <c r="HB796" i="46"/>
  <c r="HB795" i="46"/>
  <c r="HB794" i="46"/>
  <c r="HB793" i="46"/>
  <c r="HB792" i="46"/>
  <c r="HB791" i="46"/>
  <c r="HB790" i="46"/>
  <c r="HB789" i="46"/>
  <c r="HB788" i="46"/>
  <c r="HB787" i="46"/>
  <c r="HB786" i="46"/>
  <c r="HB785" i="46"/>
  <c r="HB784" i="46"/>
  <c r="HB783" i="46"/>
  <c r="HB782" i="46"/>
  <c r="HB781" i="46"/>
  <c r="HB780" i="46"/>
  <c r="HB779" i="46"/>
  <c r="HB778" i="46"/>
  <c r="HB777" i="46"/>
  <c r="HB776" i="46"/>
  <c r="HB775" i="46"/>
  <c r="HB774" i="46"/>
  <c r="HB773" i="46"/>
  <c r="HB772" i="46"/>
  <c r="HB771" i="46"/>
  <c r="HB770" i="46"/>
  <c r="HB769" i="46"/>
  <c r="HB768" i="46"/>
  <c r="HB767" i="46"/>
  <c r="HB766" i="46"/>
  <c r="HB765" i="46"/>
  <c r="HB764" i="46"/>
  <c r="HB763" i="46"/>
  <c r="HB762" i="46"/>
  <c r="HB761" i="46"/>
  <c r="HB760" i="46"/>
  <c r="HB759" i="46"/>
  <c r="HB758" i="46"/>
  <c r="HB757" i="46"/>
  <c r="HB756" i="46"/>
  <c r="HB755" i="46"/>
  <c r="HB754" i="46"/>
  <c r="HB753" i="46"/>
  <c r="HB752" i="46"/>
  <c r="HB751" i="46"/>
  <c r="HB750" i="46"/>
  <c r="HB749" i="46"/>
  <c r="HB748" i="46"/>
  <c r="HB747" i="46"/>
  <c r="HB746" i="46"/>
  <c r="HB745" i="46"/>
  <c r="HB744" i="46"/>
  <c r="HB743" i="46"/>
  <c r="HB742" i="46"/>
  <c r="HB741" i="46"/>
  <c r="HB740" i="46"/>
  <c r="HB739" i="46"/>
  <c r="HB738" i="46"/>
  <c r="HB737" i="46"/>
  <c r="HB736" i="46"/>
  <c r="HB735" i="46"/>
  <c r="HB734" i="46"/>
  <c r="HB733" i="46"/>
  <c r="HB732" i="46"/>
  <c r="HB731" i="46"/>
  <c r="HB730" i="46"/>
  <c r="HB729" i="46"/>
  <c r="HB728" i="46"/>
  <c r="HB727" i="46"/>
  <c r="HB726" i="46"/>
  <c r="HB725" i="46"/>
  <c r="HB724" i="46"/>
  <c r="HB723" i="46"/>
  <c r="HB722" i="46"/>
  <c r="HB721" i="46"/>
  <c r="HB720" i="46"/>
  <c r="HB719" i="46"/>
  <c r="HB718" i="46"/>
  <c r="HB717" i="46"/>
  <c r="HB716" i="46"/>
  <c r="HB715" i="46"/>
  <c r="HB714" i="46"/>
  <c r="HB713" i="46"/>
  <c r="HB712" i="46"/>
  <c r="HB711" i="46"/>
  <c r="HB710" i="46"/>
  <c r="HB709" i="46"/>
  <c r="HB708" i="46"/>
  <c r="HB707" i="46"/>
  <c r="HB706" i="46"/>
  <c r="HB705" i="46"/>
  <c r="HB704" i="46"/>
  <c r="HB703" i="46"/>
  <c r="HB702" i="46"/>
  <c r="HB701" i="46"/>
  <c r="HB700" i="46"/>
  <c r="HB699" i="46"/>
  <c r="HB698" i="46"/>
  <c r="HB697" i="46"/>
  <c r="HB696" i="46"/>
  <c r="HB695" i="46"/>
  <c r="HB694" i="46"/>
  <c r="HB693" i="46"/>
  <c r="HB692" i="46"/>
  <c r="HB691" i="46"/>
  <c r="HB690" i="46"/>
  <c r="HB689" i="46"/>
  <c r="HB688" i="46"/>
  <c r="HB687" i="46"/>
  <c r="HB686" i="46"/>
  <c r="HB685" i="46"/>
  <c r="HB684" i="46"/>
  <c r="HB683" i="46"/>
  <c r="HB682" i="46"/>
  <c r="HB681" i="46"/>
  <c r="HB680" i="46"/>
  <c r="HB679" i="46"/>
  <c r="HB678" i="46"/>
  <c r="HB677" i="46"/>
  <c r="HB676" i="46"/>
  <c r="HB675" i="46"/>
  <c r="HB674" i="46"/>
  <c r="HB673" i="46"/>
  <c r="HB672" i="46"/>
  <c r="HB671" i="46"/>
  <c r="HB670" i="46"/>
  <c r="HB669" i="46"/>
  <c r="HB668" i="46"/>
  <c r="HB667" i="46"/>
  <c r="HB666" i="46"/>
  <c r="HB665" i="46"/>
  <c r="HB664" i="46"/>
  <c r="HB663" i="46"/>
  <c r="HB662" i="46"/>
  <c r="HB661" i="46"/>
  <c r="HB660" i="46"/>
  <c r="HB659" i="46"/>
  <c r="HB658" i="46"/>
  <c r="HB657" i="46"/>
  <c r="HB656" i="46"/>
  <c r="HB655" i="46"/>
  <c r="HB654" i="46"/>
  <c r="HB653" i="46"/>
  <c r="HB652" i="46"/>
  <c r="HB651" i="46"/>
  <c r="HB650" i="46"/>
  <c r="HB649" i="46"/>
  <c r="HB648" i="46"/>
  <c r="HB647" i="46"/>
  <c r="HB646" i="46"/>
  <c r="HB645" i="46"/>
  <c r="HB644" i="46"/>
  <c r="HB643" i="46"/>
  <c r="HB642" i="46"/>
  <c r="HB641" i="46"/>
  <c r="HB640" i="46"/>
  <c r="HB639" i="46"/>
  <c r="HB638" i="46"/>
  <c r="HB637" i="46"/>
  <c r="HB636" i="46"/>
  <c r="HB635" i="46"/>
  <c r="HB634" i="46"/>
  <c r="HB633" i="46"/>
  <c r="HB632" i="46"/>
  <c r="HB631" i="46"/>
  <c r="HB630" i="46"/>
  <c r="HB629" i="46"/>
  <c r="HB628" i="46"/>
  <c r="HB627" i="46"/>
  <c r="HB626" i="46"/>
  <c r="HB625" i="46"/>
  <c r="HB624" i="46"/>
  <c r="HB623" i="46"/>
  <c r="HB622" i="46"/>
  <c r="HB621" i="46"/>
  <c r="HB620" i="46"/>
  <c r="HB619" i="46"/>
  <c r="HB618" i="46"/>
  <c r="HB617" i="46"/>
  <c r="HB616" i="46"/>
  <c r="HB615" i="46"/>
  <c r="HB614" i="46"/>
  <c r="HB613" i="46"/>
  <c r="HB612" i="46"/>
  <c r="HB611" i="46"/>
  <c r="HB610" i="46"/>
  <c r="HB609" i="46"/>
  <c r="HB608" i="46"/>
  <c r="HB607" i="46"/>
  <c r="HB606" i="46"/>
  <c r="HB605" i="46"/>
  <c r="HB604" i="46"/>
  <c r="HB603" i="46"/>
  <c r="HB602" i="46"/>
  <c r="HB601" i="46"/>
  <c r="HB600" i="46"/>
  <c r="HB599" i="46"/>
  <c r="HB598" i="46"/>
  <c r="HB597" i="46"/>
  <c r="HB596" i="46"/>
  <c r="HB595" i="46"/>
  <c r="HB594" i="46"/>
  <c r="HB593" i="46"/>
  <c r="HB592" i="46"/>
  <c r="HB591" i="46"/>
  <c r="HB590" i="46"/>
  <c r="HB589" i="46"/>
  <c r="HB588" i="46"/>
  <c r="HB587" i="46"/>
  <c r="HB586" i="46"/>
  <c r="HB585" i="46"/>
  <c r="HB584" i="46"/>
  <c r="HB583" i="46"/>
  <c r="HB582" i="46"/>
  <c r="HB581" i="46"/>
  <c r="HB580" i="46"/>
  <c r="HB579" i="46"/>
  <c r="HB578" i="46"/>
  <c r="HB577" i="46"/>
  <c r="HB576" i="46"/>
  <c r="HB575" i="46"/>
  <c r="HB574" i="46"/>
  <c r="HB573" i="46"/>
  <c r="HB572" i="46"/>
  <c r="HB571" i="46"/>
  <c r="HB570" i="46"/>
  <c r="HB569" i="46"/>
  <c r="HB568" i="46"/>
  <c r="HB567" i="46"/>
  <c r="HB566" i="46"/>
  <c r="HB565" i="46"/>
  <c r="HB564" i="46"/>
  <c r="HB563" i="46"/>
  <c r="HB562" i="46"/>
  <c r="HB561" i="46"/>
  <c r="HB560" i="46"/>
  <c r="HB559" i="46"/>
  <c r="HB558" i="46"/>
  <c r="HB557" i="46"/>
  <c r="HB556" i="46"/>
  <c r="HB555" i="46"/>
  <c r="HB554" i="46"/>
  <c r="HB553" i="46"/>
  <c r="HB552" i="46"/>
  <c r="HB551" i="46"/>
  <c r="HB550" i="46"/>
  <c r="HB549" i="46"/>
  <c r="HB548" i="46"/>
  <c r="HB547" i="46"/>
  <c r="HB546" i="46"/>
  <c r="HB545" i="46"/>
  <c r="HB544" i="46"/>
  <c r="HB543" i="46"/>
  <c r="HB542" i="46"/>
  <c r="HB541" i="46"/>
  <c r="HB540" i="46"/>
  <c r="HB539" i="46"/>
  <c r="HB538" i="46"/>
  <c r="HB537" i="46"/>
  <c r="HB536" i="46"/>
  <c r="HB535" i="46"/>
  <c r="HB534" i="46"/>
  <c r="HB533" i="46"/>
  <c r="HB532" i="46"/>
  <c r="HB531" i="46"/>
  <c r="HB530" i="46"/>
  <c r="HB529" i="46"/>
  <c r="HB528" i="46"/>
  <c r="HB527" i="46"/>
  <c r="HB526" i="46"/>
  <c r="HB525" i="46"/>
  <c r="HB524" i="46"/>
  <c r="HB523" i="46"/>
  <c r="HB522" i="46"/>
  <c r="HB521" i="46"/>
  <c r="HB520" i="46"/>
  <c r="HB519" i="46"/>
  <c r="HB518" i="46"/>
  <c r="HB517" i="46"/>
  <c r="HB516" i="46"/>
  <c r="HB515" i="46"/>
  <c r="HB514" i="46"/>
  <c r="HB513" i="46"/>
  <c r="HB512" i="46"/>
  <c r="HB511" i="46"/>
  <c r="HB510" i="46"/>
  <c r="HB509" i="46"/>
  <c r="HB508" i="46"/>
  <c r="HB507" i="46"/>
  <c r="HB506" i="46"/>
  <c r="HB505" i="46"/>
  <c r="HB504" i="46"/>
  <c r="HB503" i="46"/>
  <c r="HB502" i="46"/>
  <c r="HB501" i="46"/>
  <c r="HB500" i="46"/>
  <c r="HB499" i="46"/>
  <c r="HB498" i="46"/>
  <c r="HB497" i="46"/>
  <c r="HB496" i="46"/>
  <c r="HB495" i="46"/>
  <c r="HB494" i="46"/>
  <c r="HB493" i="46"/>
  <c r="HB492" i="46"/>
  <c r="HB491" i="46"/>
  <c r="HB490" i="46"/>
  <c r="HB489" i="46"/>
  <c r="HB488" i="46"/>
  <c r="HB487" i="46"/>
  <c r="HB486" i="46"/>
  <c r="HB485" i="46"/>
  <c r="HB484" i="46"/>
  <c r="HB483" i="46"/>
  <c r="HB482" i="46"/>
  <c r="HB481" i="46"/>
  <c r="HB480" i="46"/>
  <c r="HB479" i="46"/>
  <c r="HB478" i="46"/>
  <c r="HB477" i="46"/>
  <c r="HB476" i="46"/>
  <c r="HB475" i="46"/>
  <c r="HB474" i="46"/>
  <c r="HB473" i="46"/>
  <c r="HB472" i="46"/>
  <c r="HB471" i="46"/>
  <c r="HB470" i="46"/>
  <c r="HB469" i="46"/>
  <c r="HB468" i="46"/>
  <c r="HB467" i="46"/>
  <c r="HB466" i="46"/>
  <c r="HB465" i="46"/>
  <c r="HB464" i="46"/>
  <c r="HB463" i="46"/>
  <c r="HB462" i="46"/>
  <c r="HB461" i="46"/>
  <c r="HB460" i="46"/>
  <c r="HB459" i="46"/>
  <c r="HB458" i="46"/>
  <c r="HB457" i="46"/>
  <c r="HB456" i="46"/>
  <c r="HB455" i="46"/>
  <c r="HB454" i="46"/>
  <c r="HB453" i="46"/>
  <c r="HB452" i="46"/>
  <c r="HB451" i="46"/>
  <c r="HB450" i="46"/>
  <c r="HB449" i="46"/>
  <c r="HB448" i="46"/>
  <c r="HB447" i="46"/>
  <c r="HB446" i="46"/>
  <c r="HB445" i="46"/>
  <c r="HB444" i="46"/>
  <c r="HB443" i="46"/>
  <c r="HB442" i="46"/>
  <c r="HB441" i="46"/>
  <c r="HB440" i="46"/>
  <c r="HB439" i="46"/>
  <c r="HB438" i="46"/>
  <c r="HB437" i="46"/>
  <c r="HB436" i="46"/>
  <c r="HB435" i="46"/>
  <c r="HB434" i="46"/>
  <c r="HB433" i="46"/>
  <c r="HB432" i="46"/>
  <c r="HB431" i="46"/>
  <c r="HB430" i="46"/>
  <c r="HB429" i="46"/>
  <c r="HB428" i="46"/>
  <c r="HB427" i="46"/>
  <c r="HB426" i="46"/>
  <c r="HB425" i="46"/>
  <c r="HB424" i="46"/>
  <c r="HB423" i="46"/>
  <c r="HB422" i="46"/>
  <c r="HB421" i="46"/>
  <c r="HB420" i="46"/>
  <c r="HB419" i="46"/>
  <c r="HB418" i="46"/>
  <c r="HB417" i="46"/>
  <c r="HB416" i="46"/>
  <c r="HB415" i="46"/>
  <c r="HB414" i="46"/>
  <c r="HB413" i="46"/>
  <c r="HB412" i="46"/>
  <c r="HB411" i="46"/>
  <c r="HB410" i="46"/>
  <c r="HB409" i="46"/>
  <c r="HB408" i="46"/>
  <c r="HB407" i="46"/>
  <c r="HB406" i="46"/>
  <c r="HB405" i="46"/>
  <c r="HB404" i="46"/>
  <c r="HB403" i="46"/>
  <c r="HB402" i="46"/>
  <c r="HB401" i="46"/>
  <c r="HB400" i="46"/>
  <c r="HB399" i="46"/>
  <c r="HB398" i="46"/>
  <c r="HB397" i="46"/>
  <c r="HB396" i="46"/>
  <c r="HB395" i="46"/>
  <c r="HB394" i="46"/>
  <c r="HB393" i="46"/>
  <c r="HB392" i="46"/>
  <c r="HB391" i="46"/>
  <c r="HB390" i="46"/>
  <c r="HB389" i="46"/>
  <c r="HB388" i="46"/>
  <c r="HB387" i="46"/>
  <c r="HB386" i="46"/>
  <c r="HB385" i="46"/>
  <c r="HB384" i="46"/>
  <c r="HB383" i="46"/>
  <c r="HB382" i="46"/>
  <c r="HB381" i="46"/>
  <c r="HB380" i="46"/>
  <c r="HB379" i="46"/>
  <c r="HB378" i="46"/>
  <c r="HB377" i="46"/>
  <c r="HB376" i="46"/>
  <c r="HB375" i="46"/>
  <c r="HB374" i="46"/>
  <c r="HB373" i="46"/>
  <c r="HB372" i="46"/>
  <c r="HB371" i="46"/>
  <c r="HB370" i="46"/>
  <c r="HB369" i="46"/>
  <c r="HB368" i="46"/>
  <c r="HB367" i="46"/>
  <c r="HB366" i="46"/>
  <c r="HB365" i="46"/>
  <c r="HB364" i="46"/>
  <c r="HB363" i="46"/>
  <c r="HB362" i="46"/>
  <c r="HB361" i="46"/>
  <c r="HB360" i="46"/>
  <c r="HB359" i="46"/>
  <c r="HB358" i="46"/>
  <c r="HB357" i="46"/>
  <c r="HB356" i="46"/>
  <c r="HB355" i="46"/>
  <c r="HB354" i="46"/>
  <c r="HB353" i="46"/>
  <c r="HB352" i="46"/>
  <c r="HB351" i="46"/>
  <c r="HB350" i="46"/>
  <c r="HB349" i="46"/>
  <c r="HB348" i="46"/>
  <c r="HB347" i="46"/>
  <c r="HB346" i="46"/>
  <c r="HB345" i="46"/>
  <c r="HB344" i="46"/>
  <c r="HB343" i="46"/>
  <c r="HB342" i="46"/>
  <c r="HB341" i="46"/>
  <c r="HB340" i="46"/>
  <c r="HB339" i="46"/>
  <c r="HB338" i="46"/>
  <c r="HB337" i="46"/>
  <c r="HB336" i="46"/>
  <c r="HB335" i="46"/>
  <c r="HB334" i="46"/>
  <c r="HB333" i="46"/>
  <c r="HB332" i="46"/>
  <c r="HB331" i="46"/>
  <c r="HB330" i="46"/>
  <c r="HB329" i="46"/>
  <c r="HB328" i="46"/>
  <c r="HB327" i="46"/>
  <c r="HB326" i="46"/>
  <c r="HB325" i="46"/>
  <c r="HB324" i="46"/>
  <c r="HB323" i="46"/>
  <c r="HB322" i="46"/>
  <c r="HB321" i="46"/>
  <c r="HB320" i="46"/>
  <c r="HB319" i="46"/>
  <c r="HB318" i="46"/>
  <c r="HB317" i="46"/>
  <c r="HB316" i="46"/>
  <c r="HB315" i="46"/>
  <c r="HB314" i="46"/>
  <c r="HB313" i="46"/>
  <c r="HB312" i="46"/>
  <c r="HB311" i="46"/>
  <c r="HB310" i="46"/>
  <c r="HB309" i="46"/>
  <c r="HB308" i="46"/>
  <c r="HB307" i="46"/>
  <c r="HB306" i="46"/>
  <c r="HB305" i="46"/>
  <c r="HB304" i="46"/>
  <c r="HB303" i="46"/>
  <c r="HB302" i="46"/>
  <c r="HB301" i="46"/>
  <c r="HB300" i="46"/>
  <c r="HB299" i="46"/>
  <c r="HB298" i="46"/>
  <c r="HB297" i="46"/>
  <c r="HB296" i="46"/>
  <c r="HB295" i="46"/>
  <c r="HB294" i="46"/>
  <c r="HB293" i="46"/>
  <c r="HB292" i="46"/>
  <c r="HB291" i="46"/>
  <c r="HB290" i="46"/>
  <c r="HB289" i="46"/>
  <c r="HB288" i="46"/>
  <c r="HB287" i="46"/>
  <c r="HB286" i="46"/>
  <c r="HB285" i="46"/>
  <c r="HB284" i="46"/>
  <c r="HB283" i="46"/>
  <c r="HB282" i="46"/>
  <c r="HB281" i="46"/>
  <c r="HB280" i="46"/>
  <c r="HB279" i="46"/>
  <c r="HB278" i="46"/>
  <c r="HB277" i="46"/>
  <c r="HB276" i="46"/>
  <c r="HB275" i="46"/>
  <c r="HB274" i="46"/>
  <c r="HB273" i="46"/>
  <c r="HB272" i="46"/>
  <c r="HB271" i="46"/>
  <c r="HB270" i="46"/>
  <c r="HB269" i="46"/>
  <c r="HB268" i="46"/>
  <c r="HB267" i="46"/>
  <c r="HB266" i="46"/>
  <c r="HB265" i="46"/>
  <c r="HB264" i="46"/>
  <c r="HB263" i="46"/>
  <c r="HB262" i="46"/>
  <c r="HB261" i="46"/>
  <c r="HB260" i="46"/>
  <c r="HB259" i="46"/>
  <c r="HB258" i="46"/>
  <c r="HB257" i="46"/>
  <c r="HB256" i="46"/>
  <c r="HB255" i="46"/>
  <c r="HB254" i="46"/>
  <c r="HB253" i="46"/>
  <c r="HB252" i="46"/>
  <c r="HB251" i="46"/>
  <c r="HB250" i="46"/>
  <c r="HB249" i="46"/>
  <c r="HB248" i="46"/>
  <c r="HB247" i="46"/>
  <c r="HB246" i="46"/>
  <c r="HB245" i="46"/>
  <c r="HB244" i="46"/>
  <c r="HB243" i="46"/>
  <c r="HB242" i="46"/>
  <c r="HB241" i="46"/>
  <c r="HB240" i="46"/>
  <c r="HB239" i="46"/>
  <c r="HB238" i="46"/>
  <c r="HB237" i="46"/>
  <c r="HB236" i="46"/>
  <c r="HB235" i="46"/>
  <c r="HB234" i="46"/>
  <c r="HB233" i="46"/>
  <c r="HB232" i="46"/>
  <c r="HB231" i="46"/>
  <c r="HB230" i="46"/>
  <c r="HB229" i="46"/>
  <c r="HB228" i="46"/>
  <c r="HB227" i="46"/>
  <c r="HB226" i="46"/>
  <c r="HB225" i="46"/>
  <c r="HB224" i="46"/>
  <c r="HB223" i="46"/>
  <c r="HB222" i="46"/>
  <c r="HB221" i="46"/>
  <c r="HB220" i="46"/>
  <c r="HB219" i="46"/>
  <c r="HB218" i="46"/>
  <c r="HB217" i="46"/>
  <c r="HB216" i="46"/>
  <c r="HB215" i="46"/>
  <c r="HB214" i="46"/>
  <c r="HB213" i="46"/>
  <c r="HB212" i="46"/>
  <c r="HB211" i="46"/>
  <c r="HB210" i="46"/>
  <c r="HB209" i="46"/>
  <c r="HB208" i="46"/>
  <c r="HB207" i="46"/>
  <c r="HB206" i="46"/>
  <c r="HB205" i="46"/>
  <c r="HB204" i="46"/>
  <c r="HB203" i="46"/>
  <c r="HB202" i="46"/>
  <c r="HB201" i="46"/>
  <c r="HB200" i="46"/>
  <c r="HB199" i="46"/>
  <c r="HB198" i="46"/>
  <c r="HB197" i="46"/>
  <c r="HB196" i="46"/>
  <c r="HB195" i="46"/>
  <c r="HB194" i="46"/>
  <c r="HB193" i="46"/>
  <c r="HB192" i="46"/>
  <c r="HB191" i="46"/>
  <c r="HB190" i="46"/>
  <c r="HB189" i="46"/>
  <c r="HB188" i="46"/>
  <c r="HB187" i="46"/>
  <c r="HB186" i="46"/>
  <c r="HB185" i="46"/>
  <c r="HB184" i="46"/>
  <c r="HB183" i="46"/>
  <c r="HB182" i="46"/>
  <c r="HB181" i="46"/>
  <c r="HB180" i="46"/>
  <c r="HB179" i="46"/>
  <c r="HB178" i="46"/>
  <c r="HB177" i="46"/>
  <c r="HB176" i="46"/>
  <c r="HB175" i="46"/>
  <c r="HB174" i="46"/>
  <c r="HB173" i="46"/>
  <c r="HB172" i="46"/>
  <c r="HB171" i="46"/>
  <c r="HB170" i="46"/>
  <c r="HB169" i="46"/>
  <c r="HB168" i="46"/>
  <c r="HB167" i="46"/>
  <c r="HB166" i="46"/>
  <c r="HB165" i="46"/>
  <c r="HB164" i="46"/>
  <c r="HB163" i="46"/>
  <c r="HB162" i="46"/>
  <c r="HB161" i="46"/>
  <c r="HB160" i="46"/>
  <c r="HB159" i="46"/>
  <c r="HB158" i="46"/>
  <c r="HB157" i="46"/>
  <c r="HB156" i="46"/>
  <c r="HB155" i="46"/>
  <c r="HB154" i="46"/>
  <c r="HB153" i="46"/>
  <c r="HB152" i="46"/>
  <c r="HB151" i="46"/>
  <c r="HB150" i="46"/>
  <c r="HB149" i="46"/>
  <c r="HB148" i="46"/>
  <c r="HB147" i="46"/>
  <c r="HB146" i="46"/>
  <c r="HB145" i="46"/>
  <c r="HB144" i="46"/>
  <c r="HB143" i="46"/>
  <c r="HB142" i="46"/>
  <c r="HB141" i="46"/>
  <c r="HB140" i="46"/>
  <c r="HB139" i="46"/>
  <c r="HB138" i="46"/>
  <c r="HB137" i="46"/>
  <c r="HB136" i="46"/>
  <c r="HB135" i="46"/>
  <c r="HB134" i="46"/>
  <c r="HB133" i="46"/>
  <c r="HB132" i="46"/>
  <c r="HB131" i="46"/>
  <c r="HB130" i="46"/>
  <c r="HB129" i="46"/>
  <c r="HB128" i="46"/>
  <c r="HB127" i="46"/>
  <c r="HB126" i="46"/>
  <c r="HB125" i="46"/>
  <c r="HB124" i="46"/>
  <c r="HB123" i="46"/>
  <c r="HB122" i="46"/>
  <c r="HB121" i="46"/>
  <c r="HB120" i="46"/>
  <c r="HB119" i="46"/>
  <c r="HB118" i="46"/>
  <c r="HB117" i="46"/>
  <c r="HB116" i="46"/>
  <c r="HB115" i="46"/>
  <c r="HB114" i="46"/>
  <c r="HB113" i="46"/>
  <c r="HB112" i="46"/>
  <c r="HB111" i="46"/>
  <c r="HB110" i="46"/>
  <c r="HB109" i="46"/>
  <c r="HB108" i="46"/>
  <c r="HB107" i="46"/>
  <c r="HB106" i="46"/>
  <c r="HB105" i="46"/>
  <c r="HB104" i="46"/>
  <c r="HB103" i="46"/>
  <c r="HB102" i="46"/>
  <c r="HB101" i="46"/>
  <c r="HB100" i="46"/>
  <c r="HB99" i="46"/>
  <c r="HB98" i="46"/>
  <c r="HB97" i="46"/>
  <c r="HB96" i="46"/>
  <c r="HB95" i="46"/>
  <c r="HB94" i="46"/>
  <c r="HB93" i="46"/>
  <c r="HB92" i="46"/>
  <c r="HB91" i="46"/>
  <c r="HB90" i="46"/>
  <c r="HB89" i="46"/>
  <c r="HB88" i="46"/>
  <c r="HB87" i="46"/>
  <c r="HB86" i="46"/>
  <c r="HB85" i="46"/>
  <c r="HB84" i="46"/>
  <c r="HB83" i="46"/>
  <c r="HB82" i="46"/>
  <c r="HB81" i="46"/>
  <c r="HB80" i="46"/>
  <c r="HB79" i="46"/>
  <c r="HB78" i="46"/>
  <c r="HB77" i="46"/>
  <c r="HB76" i="46"/>
  <c r="HB75" i="46"/>
  <c r="HB74" i="46"/>
  <c r="HB73" i="46"/>
  <c r="HB72" i="46"/>
  <c r="HB71" i="46"/>
  <c r="HB70" i="46"/>
  <c r="HB69" i="46"/>
  <c r="HB68" i="46"/>
  <c r="HB67" i="46"/>
  <c r="HB66" i="46"/>
  <c r="HB65" i="46"/>
  <c r="HB64" i="46"/>
  <c r="HB63" i="46"/>
  <c r="HB62" i="46"/>
  <c r="HB61" i="46"/>
  <c r="HB60" i="46"/>
  <c r="HB59" i="46"/>
  <c r="HB58" i="46"/>
  <c r="HB57" i="46"/>
  <c r="HB56" i="46"/>
  <c r="HB55" i="46"/>
  <c r="HB54" i="46"/>
  <c r="HB53" i="46"/>
  <c r="HB52" i="46"/>
  <c r="HB51" i="46"/>
  <c r="HB50" i="46"/>
  <c r="HB49" i="46"/>
  <c r="HB48" i="46"/>
  <c r="HB47" i="46"/>
  <c r="HB46" i="46"/>
  <c r="HB45" i="46"/>
  <c r="HB44" i="46"/>
  <c r="HB43" i="46"/>
  <c r="HB42" i="46"/>
  <c r="HB41" i="46"/>
  <c r="HB40" i="46"/>
  <c r="HB39" i="46"/>
  <c r="HB38" i="46"/>
  <c r="HB37" i="46"/>
  <c r="HB36" i="46"/>
  <c r="HB35" i="46"/>
  <c r="HB34" i="46"/>
  <c r="HB33" i="46"/>
  <c r="HB32" i="46"/>
  <c r="HB31" i="46"/>
  <c r="HB30" i="46"/>
  <c r="HB29" i="46"/>
  <c r="HB28" i="46"/>
  <c r="HB27" i="46"/>
  <c r="HB26" i="46"/>
  <c r="HB25" i="46"/>
  <c r="HB24" i="46"/>
  <c r="HB23" i="46"/>
  <c r="HB22" i="46"/>
  <c r="HB21" i="46"/>
  <c r="HB20" i="46"/>
  <c r="HB19" i="46"/>
  <c r="HB18" i="46"/>
  <c r="HB17" i="46"/>
  <c r="HB16" i="46"/>
  <c r="HB15" i="46"/>
  <c r="HB14" i="46"/>
  <c r="HB13" i="46"/>
  <c r="HB12" i="46"/>
  <c r="HB11" i="46"/>
  <c r="HB10" i="46"/>
  <c r="HB9" i="46"/>
  <c r="HB8" i="46"/>
  <c r="HB7" i="46"/>
  <c r="HB6" i="46"/>
  <c r="HB5" i="46"/>
  <c r="HB4" i="46"/>
  <c r="HB3" i="46"/>
  <c r="HB2" i="46"/>
  <c r="HB1" i="46"/>
  <c r="D2007" i="48"/>
  <c r="D2006" i="48"/>
  <c r="D2005" i="48"/>
  <c r="D2004" i="48"/>
  <c r="D2003" i="48"/>
  <c r="D2002" i="48"/>
  <c r="D2001" i="48"/>
  <c r="D2000" i="48"/>
  <c r="D1999" i="48"/>
  <c r="D1998" i="48"/>
  <c r="D1997" i="48"/>
  <c r="D1996" i="48"/>
  <c r="D1995" i="48"/>
  <c r="D1994" i="48"/>
  <c r="D1993" i="48"/>
  <c r="D1992" i="48"/>
  <c r="D1991" i="48"/>
  <c r="D1990" i="48"/>
  <c r="D1989" i="48"/>
  <c r="D1988" i="48"/>
  <c r="D1987" i="48"/>
  <c r="D1986" i="48"/>
  <c r="D1985" i="48"/>
  <c r="D1984" i="48"/>
  <c r="D1983" i="48"/>
  <c r="D1982" i="48"/>
  <c r="D1981" i="48"/>
  <c r="D1980" i="48"/>
  <c r="D1979" i="48"/>
  <c r="D1978" i="48"/>
  <c r="D1977" i="48"/>
  <c r="D1976" i="48"/>
  <c r="D1975" i="48"/>
  <c r="D1974" i="48"/>
  <c r="D1973" i="48"/>
  <c r="D1972" i="48"/>
  <c r="D1971" i="48"/>
  <c r="D1970" i="48"/>
  <c r="D1969" i="48"/>
  <c r="D1968" i="48"/>
  <c r="D1967" i="48"/>
  <c r="D1966" i="48"/>
  <c r="D1965" i="48"/>
  <c r="D1964" i="48"/>
  <c r="D1963" i="48"/>
  <c r="D1962" i="48"/>
  <c r="D1961" i="48"/>
  <c r="D1960" i="48"/>
  <c r="D1959" i="48"/>
  <c r="D1958" i="48"/>
  <c r="D1957" i="48"/>
  <c r="D1956" i="48"/>
  <c r="D1955" i="48"/>
  <c r="D1954" i="48"/>
  <c r="D1953" i="48"/>
  <c r="D1952" i="48"/>
  <c r="D1951" i="48"/>
  <c r="D1950" i="48"/>
  <c r="D1949" i="48"/>
  <c r="D1948" i="48"/>
  <c r="D1947" i="48"/>
  <c r="D1946" i="48"/>
  <c r="D1945" i="48"/>
  <c r="D1944" i="48"/>
  <c r="D1943" i="48"/>
  <c r="D1942" i="48"/>
  <c r="D1941" i="48"/>
  <c r="D1940" i="48"/>
  <c r="D1939" i="48"/>
  <c r="D1938" i="48"/>
  <c r="D1937" i="48"/>
  <c r="D1936" i="48"/>
  <c r="D1935" i="48"/>
  <c r="D1934" i="48"/>
  <c r="D1933" i="48"/>
  <c r="D1932" i="48"/>
  <c r="D1931" i="48"/>
  <c r="D1930" i="48"/>
  <c r="D1929" i="48"/>
  <c r="D1928" i="48"/>
  <c r="D1927" i="48"/>
  <c r="D1926" i="48"/>
  <c r="D1925" i="48"/>
  <c r="D1924" i="48"/>
  <c r="D1923" i="48"/>
  <c r="D1922" i="48"/>
  <c r="D1921" i="48"/>
  <c r="D1920" i="48"/>
  <c r="D1919" i="48"/>
  <c r="D1918" i="48"/>
  <c r="D1917" i="48"/>
  <c r="D1916" i="48"/>
  <c r="D1915" i="48"/>
  <c r="D1914" i="48"/>
  <c r="D1913" i="48"/>
  <c r="D1912" i="48"/>
  <c r="D1911" i="48"/>
  <c r="D1910" i="48"/>
  <c r="D1909" i="48"/>
  <c r="D1908" i="48"/>
  <c r="D1907" i="48"/>
  <c r="D1906" i="48"/>
  <c r="D1905" i="48"/>
  <c r="D1904" i="48"/>
  <c r="D1903" i="48"/>
  <c r="D1902" i="48"/>
  <c r="D1901" i="48"/>
  <c r="D1900" i="48"/>
  <c r="D1899" i="48"/>
  <c r="D1898" i="48"/>
  <c r="D1897" i="48"/>
  <c r="D1896" i="48"/>
  <c r="D1895" i="48"/>
  <c r="D1894" i="48"/>
  <c r="D1893" i="48"/>
  <c r="D1892" i="48"/>
  <c r="D1891" i="48"/>
  <c r="D1890" i="48"/>
  <c r="D1889" i="48"/>
  <c r="D1888" i="48"/>
  <c r="D1887" i="48"/>
  <c r="D1886" i="48"/>
  <c r="D1885" i="48"/>
  <c r="D1884" i="48"/>
  <c r="D1883" i="48"/>
  <c r="D1882" i="48"/>
  <c r="D1881" i="48"/>
  <c r="D1880" i="48"/>
  <c r="D1879" i="48"/>
  <c r="D1878" i="48"/>
  <c r="D1877" i="48"/>
  <c r="D1876" i="48"/>
  <c r="D1875" i="48"/>
  <c r="D1874" i="48"/>
  <c r="D1873" i="48"/>
  <c r="D1872" i="48"/>
  <c r="D1871" i="48"/>
  <c r="D1870" i="48"/>
  <c r="D1869" i="48"/>
  <c r="D1868" i="48"/>
  <c r="D1867" i="48"/>
  <c r="D1866" i="48"/>
  <c r="D1865" i="48"/>
  <c r="D1864" i="48"/>
  <c r="D1863" i="48"/>
  <c r="D1862" i="48"/>
  <c r="D1861" i="48"/>
  <c r="D1860" i="48"/>
  <c r="D1859" i="48"/>
  <c r="D1858" i="48"/>
  <c r="D1857" i="48"/>
  <c r="D1856" i="48"/>
  <c r="D1855" i="48"/>
  <c r="D1854" i="48"/>
  <c r="D1853" i="48"/>
  <c r="D1852" i="48"/>
  <c r="D1851" i="48"/>
  <c r="D1850" i="48"/>
  <c r="D1849" i="48"/>
  <c r="D1848" i="48"/>
  <c r="D1847" i="48"/>
  <c r="D1846" i="48"/>
  <c r="D1845" i="48"/>
  <c r="D1844" i="48"/>
  <c r="D1843" i="48"/>
  <c r="D1842" i="48"/>
  <c r="D1841" i="48"/>
  <c r="D1840" i="48"/>
  <c r="D1839" i="48"/>
  <c r="D1838" i="48"/>
  <c r="D1837" i="48"/>
  <c r="D1836" i="48"/>
  <c r="D1835" i="48"/>
  <c r="D1834" i="48"/>
  <c r="D1833" i="48"/>
  <c r="D1832" i="48"/>
  <c r="D1831" i="48"/>
  <c r="D1830" i="48"/>
  <c r="D1829" i="48"/>
  <c r="D1828" i="48"/>
  <c r="D1827" i="48"/>
  <c r="D1826" i="48"/>
  <c r="D1825" i="48"/>
  <c r="D1824" i="48"/>
  <c r="D1823" i="48"/>
  <c r="D1822" i="48"/>
  <c r="D1821" i="48"/>
  <c r="D1820" i="48"/>
  <c r="D1819" i="48"/>
  <c r="D1818" i="48"/>
  <c r="D1817" i="48"/>
  <c r="D1816" i="48"/>
  <c r="D1815" i="48"/>
  <c r="D1814" i="48"/>
  <c r="D1813" i="48"/>
  <c r="D1812" i="48"/>
  <c r="D1811" i="48"/>
  <c r="D1810" i="48"/>
  <c r="D1809" i="48"/>
  <c r="D1808" i="48"/>
  <c r="D1807" i="48"/>
  <c r="D1806" i="48"/>
  <c r="D1805" i="48"/>
  <c r="D1804" i="48"/>
  <c r="D1803" i="48"/>
  <c r="D1802" i="48"/>
  <c r="D1801" i="48"/>
  <c r="D1800" i="48"/>
  <c r="D1799" i="48"/>
  <c r="D1798" i="48"/>
  <c r="D1797" i="48"/>
  <c r="D1796" i="48"/>
  <c r="D1795" i="48"/>
  <c r="D1794" i="48"/>
  <c r="D1793" i="48"/>
  <c r="D1792" i="48"/>
  <c r="D1791" i="48"/>
  <c r="D1790" i="48"/>
  <c r="D1789" i="48"/>
  <c r="D1788" i="48"/>
  <c r="D1787" i="48"/>
  <c r="D1786" i="48"/>
  <c r="D1785" i="48"/>
  <c r="D1784" i="48"/>
  <c r="D1783" i="48"/>
  <c r="D1782" i="48"/>
  <c r="D1781" i="48"/>
  <c r="D1780" i="48"/>
  <c r="D1779" i="48"/>
  <c r="D1778" i="48"/>
  <c r="D1777" i="48"/>
  <c r="D1776" i="48"/>
  <c r="D1775" i="48"/>
  <c r="D1774" i="48"/>
  <c r="D1773" i="48"/>
  <c r="D1772" i="48"/>
  <c r="D1771" i="48"/>
  <c r="D1770" i="48"/>
  <c r="D1769" i="48"/>
  <c r="D1768" i="48"/>
  <c r="D1767" i="48"/>
  <c r="D1766" i="48"/>
  <c r="D1765" i="48"/>
  <c r="D1764" i="48"/>
  <c r="D1763" i="48"/>
  <c r="D1762" i="48"/>
  <c r="D1761" i="48"/>
  <c r="D1760" i="48"/>
  <c r="D1759" i="48"/>
  <c r="D1758" i="48"/>
  <c r="D1757" i="48"/>
  <c r="D1756" i="48"/>
  <c r="D1755" i="48"/>
  <c r="D1754" i="48"/>
  <c r="D1753" i="48"/>
  <c r="D1752" i="48"/>
  <c r="D1751" i="48"/>
  <c r="D1750" i="48"/>
  <c r="D1749" i="48"/>
  <c r="D1748" i="48"/>
  <c r="D1747" i="48"/>
  <c r="D1746" i="48"/>
  <c r="D1745" i="48"/>
  <c r="D1744" i="48"/>
  <c r="D1743" i="48"/>
  <c r="D1742" i="48"/>
  <c r="D1741" i="48"/>
  <c r="D1740" i="48"/>
  <c r="D1739" i="48"/>
  <c r="D1738" i="48"/>
  <c r="D1737" i="48"/>
  <c r="D1736" i="48"/>
  <c r="D1735" i="48"/>
  <c r="D1734" i="48"/>
  <c r="D1733" i="48"/>
  <c r="D1732" i="48"/>
  <c r="D1731" i="48"/>
  <c r="D1730" i="48"/>
  <c r="D1729" i="48"/>
  <c r="D1728" i="48"/>
  <c r="D1727" i="48"/>
  <c r="D1726" i="48"/>
  <c r="D1725" i="48"/>
  <c r="D1724" i="48"/>
  <c r="D1723" i="48"/>
  <c r="D1722" i="48"/>
  <c r="D1721" i="48"/>
  <c r="D1720" i="48"/>
  <c r="D1719" i="48"/>
  <c r="D1718" i="48"/>
  <c r="D1717" i="48"/>
  <c r="D1716" i="48"/>
  <c r="D1715" i="48"/>
  <c r="D1714" i="48"/>
  <c r="D1713" i="48"/>
  <c r="D1712" i="48"/>
  <c r="D1711" i="48"/>
  <c r="D1710" i="48"/>
  <c r="D1709" i="48"/>
  <c r="D1708" i="48"/>
  <c r="D1707" i="48"/>
  <c r="D1706" i="48"/>
  <c r="D1705" i="48"/>
  <c r="D1704" i="48"/>
  <c r="D1703" i="48"/>
  <c r="D1702" i="48"/>
  <c r="D1701" i="48"/>
  <c r="D1700" i="48"/>
  <c r="D1699" i="48"/>
  <c r="D1698" i="48"/>
  <c r="D1697" i="48"/>
  <c r="D1696" i="48"/>
  <c r="D1695" i="48"/>
  <c r="D1694" i="48"/>
  <c r="D1693" i="48"/>
  <c r="D1692" i="48"/>
  <c r="D1691" i="48"/>
  <c r="D1690" i="48"/>
  <c r="D1689" i="48"/>
  <c r="D1688" i="48"/>
  <c r="D1687" i="48"/>
  <c r="D1686" i="48"/>
  <c r="D1685" i="48"/>
  <c r="D1684" i="48"/>
  <c r="D1683" i="48"/>
  <c r="D1682" i="48"/>
  <c r="D1681" i="48"/>
  <c r="D1680" i="48"/>
  <c r="D1679" i="48"/>
  <c r="D1678" i="48"/>
  <c r="D1677" i="48"/>
  <c r="D1676" i="48"/>
  <c r="D1675" i="48"/>
  <c r="D1674" i="48"/>
  <c r="D1673" i="48"/>
  <c r="D1672" i="48"/>
  <c r="D1671" i="48"/>
  <c r="D1670" i="48"/>
  <c r="D1669" i="48"/>
  <c r="D1668" i="48"/>
  <c r="D1667" i="48"/>
  <c r="D1666" i="48"/>
  <c r="D1665" i="48"/>
  <c r="D1664" i="48"/>
  <c r="D1663" i="48"/>
  <c r="D1662" i="48"/>
  <c r="D1661" i="48"/>
  <c r="D1660" i="48"/>
  <c r="D1659" i="48"/>
  <c r="D1658" i="48"/>
  <c r="D1657" i="48"/>
  <c r="D1656" i="48"/>
  <c r="D1655" i="48"/>
  <c r="D1654" i="48"/>
  <c r="D1653" i="48"/>
  <c r="D1652" i="48"/>
  <c r="D1651" i="48"/>
  <c r="D1650" i="48"/>
  <c r="D1649" i="48"/>
  <c r="D1648" i="48"/>
  <c r="D1647" i="48"/>
  <c r="D1646" i="48"/>
  <c r="D1645" i="48"/>
  <c r="D1644" i="48"/>
  <c r="D1643" i="48"/>
  <c r="D1642" i="48"/>
  <c r="D1641" i="48"/>
  <c r="D1640" i="48"/>
  <c r="D1639" i="48"/>
  <c r="D1638" i="48"/>
  <c r="D1637" i="48"/>
  <c r="D1636" i="48"/>
  <c r="D1635" i="48"/>
  <c r="D1634" i="48"/>
  <c r="D1633" i="48"/>
  <c r="D1632" i="48"/>
  <c r="D1631" i="48"/>
  <c r="D1630" i="48"/>
  <c r="D1629" i="48"/>
  <c r="D1628" i="48"/>
  <c r="D1627" i="48"/>
  <c r="D1626" i="48"/>
  <c r="D1625" i="48"/>
  <c r="D1624" i="48"/>
  <c r="D1623" i="48"/>
  <c r="D1622" i="48"/>
  <c r="D1621" i="48"/>
  <c r="D1620" i="48"/>
  <c r="D1619" i="48"/>
  <c r="D1618" i="48"/>
  <c r="D1617" i="48"/>
  <c r="D1616" i="48"/>
  <c r="D1615" i="48"/>
  <c r="D1614" i="48"/>
  <c r="D1613" i="48"/>
  <c r="D1612" i="48"/>
  <c r="D1611" i="48"/>
  <c r="D1610" i="48"/>
  <c r="D1609" i="48"/>
  <c r="D1608" i="48"/>
  <c r="D1607" i="48"/>
  <c r="D1606" i="48"/>
  <c r="D1605" i="48"/>
  <c r="D1604" i="48"/>
  <c r="D1603" i="48"/>
  <c r="D1602" i="48"/>
  <c r="D1601" i="48"/>
  <c r="D1600" i="48"/>
  <c r="D1599" i="48"/>
  <c r="D1598" i="48"/>
  <c r="D1597" i="48"/>
  <c r="D1596" i="48"/>
  <c r="D1595" i="48"/>
  <c r="D1594" i="48"/>
  <c r="D1593" i="48"/>
  <c r="D1592" i="48"/>
  <c r="D1591" i="48"/>
  <c r="D1590" i="48"/>
  <c r="D1589" i="48"/>
  <c r="D1588" i="48"/>
  <c r="D1587" i="48"/>
  <c r="D1586" i="48"/>
  <c r="D1585" i="48"/>
  <c r="D1584" i="48"/>
  <c r="D1583" i="48"/>
  <c r="D1582" i="48"/>
  <c r="D1581" i="48"/>
  <c r="D1580" i="48"/>
  <c r="D1579" i="48"/>
  <c r="D1578" i="48"/>
  <c r="D1577" i="48"/>
  <c r="D1576" i="48"/>
  <c r="D1575" i="48"/>
  <c r="D1574" i="48"/>
  <c r="D1573" i="48"/>
  <c r="D1572" i="48"/>
  <c r="D1571" i="48"/>
  <c r="D1570" i="48"/>
  <c r="D1569" i="48"/>
  <c r="D1568" i="48"/>
  <c r="D1567" i="48"/>
  <c r="D1566" i="48"/>
  <c r="D1565" i="48"/>
  <c r="D1564" i="48"/>
  <c r="D1563" i="48"/>
  <c r="D1562" i="48"/>
  <c r="D1561" i="48"/>
  <c r="D1560" i="48"/>
  <c r="D1559" i="48"/>
  <c r="D1558" i="48"/>
  <c r="D1557" i="48"/>
  <c r="D1556" i="48"/>
  <c r="D1555" i="48"/>
  <c r="D1554" i="48"/>
  <c r="D1553" i="48"/>
  <c r="D1552" i="48"/>
  <c r="D1551" i="48"/>
  <c r="D1550" i="48"/>
  <c r="D1549" i="48"/>
  <c r="D1548" i="48"/>
  <c r="D1547" i="48"/>
  <c r="D1546" i="48"/>
  <c r="D1545" i="48"/>
  <c r="D1544" i="48"/>
  <c r="D1543" i="48"/>
  <c r="D1542" i="48"/>
  <c r="D1541" i="48"/>
  <c r="D1540" i="48"/>
  <c r="D1539" i="48"/>
  <c r="D1538" i="48"/>
  <c r="D1537" i="48"/>
  <c r="D1536" i="48"/>
  <c r="D1535" i="48"/>
  <c r="D1534" i="48"/>
  <c r="D1533" i="48"/>
  <c r="D1532" i="48"/>
  <c r="D1531" i="48"/>
  <c r="D1530" i="48"/>
  <c r="D1529" i="48"/>
  <c r="D1528" i="48"/>
  <c r="D1527" i="48"/>
  <c r="D1526" i="48"/>
  <c r="D1525" i="48"/>
  <c r="D1524" i="48"/>
  <c r="D1523" i="48"/>
  <c r="D1522" i="48"/>
  <c r="D1521" i="48"/>
  <c r="D1520" i="48"/>
  <c r="D1519" i="48"/>
  <c r="D1518" i="48"/>
  <c r="D1517" i="48"/>
  <c r="D1516" i="48"/>
  <c r="D1515" i="48"/>
  <c r="D1514" i="48"/>
  <c r="D1513" i="48"/>
  <c r="D1512" i="48"/>
  <c r="D1511" i="48"/>
  <c r="D1510" i="48"/>
  <c r="D1509" i="48"/>
  <c r="D1508" i="48"/>
  <c r="D1507" i="48"/>
  <c r="D1506" i="48"/>
  <c r="D1505" i="48"/>
  <c r="D1504" i="48"/>
  <c r="D1503" i="48"/>
  <c r="D1502" i="48"/>
  <c r="D1501" i="48"/>
  <c r="D1500" i="48"/>
  <c r="D1499" i="48"/>
  <c r="D1498" i="48"/>
  <c r="D1497" i="48"/>
  <c r="D1496" i="48"/>
  <c r="D1495" i="48"/>
  <c r="D1494" i="48"/>
  <c r="D1493" i="48"/>
  <c r="D1492" i="48"/>
  <c r="D1491" i="48"/>
  <c r="D1490" i="48"/>
  <c r="D1489" i="48"/>
  <c r="D1488" i="48"/>
  <c r="D1487" i="48"/>
  <c r="D1486" i="48"/>
  <c r="D1485" i="48"/>
  <c r="D1484" i="48"/>
  <c r="D1483" i="48"/>
  <c r="D1482" i="48"/>
  <c r="D1481" i="48"/>
  <c r="D1480" i="48"/>
  <c r="D1479" i="48"/>
  <c r="D1478" i="48"/>
  <c r="D1477" i="48"/>
  <c r="D1476" i="48"/>
  <c r="D1475" i="48"/>
  <c r="D1474" i="48"/>
  <c r="D1473" i="48"/>
  <c r="D1472" i="48"/>
  <c r="D1471" i="48"/>
  <c r="D1470" i="48"/>
  <c r="D1469" i="48"/>
  <c r="D1468" i="48"/>
  <c r="D1467" i="48"/>
  <c r="D1466" i="48"/>
  <c r="D1465" i="48"/>
  <c r="D1464" i="48"/>
  <c r="D1463" i="48"/>
  <c r="D1462" i="48"/>
  <c r="D1461" i="48"/>
  <c r="D1460" i="48"/>
  <c r="D1459" i="48"/>
  <c r="D1458" i="48"/>
  <c r="D1457" i="48"/>
  <c r="D1456" i="48"/>
  <c r="D1455" i="48"/>
  <c r="D1454" i="48"/>
  <c r="D1453" i="48"/>
  <c r="D1452" i="48"/>
  <c r="D1451" i="48"/>
  <c r="D1450" i="48"/>
  <c r="D1449" i="48"/>
  <c r="D1448" i="48"/>
  <c r="D1447" i="48"/>
  <c r="D1446" i="48"/>
  <c r="D1445" i="48"/>
  <c r="D1444" i="48"/>
  <c r="D1443" i="48"/>
  <c r="D1442" i="48"/>
  <c r="D1441" i="48"/>
  <c r="D1440" i="48"/>
  <c r="D1439" i="48"/>
  <c r="D1438" i="48"/>
  <c r="D1437" i="48"/>
  <c r="D1436" i="48"/>
  <c r="D1435" i="48"/>
  <c r="D1434" i="48"/>
  <c r="D1433" i="48"/>
  <c r="D1432" i="48"/>
  <c r="D1431" i="48"/>
  <c r="D1430" i="48"/>
  <c r="D1429" i="48"/>
  <c r="D1428" i="48"/>
  <c r="D1427" i="48"/>
  <c r="D1426" i="48"/>
  <c r="D1425" i="48"/>
  <c r="D1424" i="48"/>
  <c r="D1423" i="48"/>
  <c r="D1422" i="48"/>
  <c r="D1421" i="48"/>
  <c r="D1420" i="48"/>
  <c r="D1419" i="48"/>
  <c r="D1418" i="48"/>
  <c r="D1417" i="48"/>
  <c r="D1416" i="48"/>
  <c r="D1415" i="48"/>
  <c r="D1414" i="48"/>
  <c r="D1413" i="48"/>
  <c r="D1412" i="48"/>
  <c r="D1411" i="48"/>
  <c r="D1410" i="48"/>
  <c r="D1409" i="48"/>
  <c r="D1408" i="48"/>
  <c r="D1407" i="48"/>
  <c r="D1406" i="48"/>
  <c r="D1405" i="48"/>
  <c r="D1404" i="48"/>
  <c r="D1403" i="48"/>
  <c r="D1402" i="48"/>
  <c r="D1401" i="48"/>
  <c r="D1400" i="48"/>
  <c r="D1399" i="48"/>
  <c r="D1398" i="48"/>
  <c r="D1397" i="48"/>
  <c r="D1396" i="48"/>
  <c r="D1395" i="48"/>
  <c r="D1394" i="48"/>
  <c r="D1393" i="48"/>
  <c r="D1392" i="48"/>
  <c r="D1391" i="48"/>
  <c r="D1390" i="48"/>
  <c r="D1389" i="48"/>
  <c r="D1388" i="48"/>
  <c r="D1387" i="48"/>
  <c r="D1386" i="48"/>
  <c r="D1385" i="48"/>
  <c r="D1384" i="48"/>
  <c r="D1383" i="48"/>
  <c r="D1382" i="48"/>
  <c r="D1381" i="48"/>
  <c r="D1380" i="48"/>
  <c r="D1379" i="48"/>
  <c r="D1378" i="48"/>
  <c r="D1377" i="48"/>
  <c r="D1376" i="48"/>
  <c r="D1375" i="48"/>
  <c r="D1374" i="48"/>
  <c r="D1373" i="48"/>
  <c r="D1372" i="48"/>
  <c r="D1371" i="48"/>
  <c r="D1370" i="48"/>
  <c r="D1369" i="48"/>
  <c r="D1368" i="48"/>
  <c r="D1367" i="48"/>
  <c r="D1366" i="48"/>
  <c r="D1365" i="48"/>
  <c r="D1364" i="48"/>
  <c r="D1363" i="48"/>
  <c r="D1362" i="48"/>
  <c r="D1361" i="48"/>
  <c r="D1360" i="48"/>
  <c r="D1359" i="48"/>
  <c r="D1358" i="48"/>
  <c r="D1357" i="48"/>
  <c r="D1356" i="48"/>
  <c r="D1355" i="48"/>
  <c r="D1354" i="48"/>
  <c r="D1353" i="48"/>
  <c r="D1352" i="48"/>
  <c r="D1351" i="48"/>
  <c r="D1350" i="48"/>
  <c r="D1349" i="48"/>
  <c r="D1348" i="48"/>
  <c r="D1347" i="48"/>
  <c r="D1346" i="48"/>
  <c r="D1345" i="48"/>
  <c r="D1344" i="48"/>
  <c r="D1343" i="48"/>
  <c r="D1342" i="48"/>
  <c r="D1341" i="48"/>
  <c r="D1340" i="48"/>
  <c r="D1339" i="48"/>
  <c r="D1338" i="48"/>
  <c r="D1337" i="48"/>
  <c r="D1336" i="48"/>
  <c r="D1335" i="48"/>
  <c r="D1334" i="48"/>
  <c r="D1333" i="48"/>
  <c r="D1332" i="48"/>
  <c r="D1331" i="48"/>
  <c r="D1330" i="48"/>
  <c r="D1329" i="48"/>
  <c r="D1328" i="48"/>
  <c r="D1327" i="48"/>
  <c r="D1326" i="48"/>
  <c r="D1325" i="48"/>
  <c r="D1324" i="48"/>
  <c r="D1323" i="48"/>
  <c r="D1322" i="48"/>
  <c r="D1321" i="48"/>
  <c r="D1320" i="48"/>
  <c r="D1319" i="48"/>
  <c r="D1318" i="48"/>
  <c r="D1317" i="48"/>
  <c r="D1316" i="48"/>
  <c r="D1315" i="48"/>
  <c r="D1314" i="48"/>
  <c r="D1313" i="48"/>
  <c r="D1312" i="48"/>
  <c r="D1311" i="48"/>
  <c r="D1310" i="48"/>
  <c r="D1309" i="48"/>
  <c r="D1308" i="48"/>
  <c r="D1307" i="48"/>
  <c r="D1306" i="48"/>
  <c r="D1305" i="48"/>
  <c r="D1304" i="48"/>
  <c r="D1303" i="48"/>
  <c r="D1302" i="48"/>
  <c r="D1301" i="48"/>
  <c r="D1300" i="48"/>
  <c r="D1299" i="48"/>
  <c r="D1298" i="48"/>
  <c r="D1297" i="48"/>
  <c r="D1296" i="48"/>
  <c r="D1295" i="48"/>
  <c r="D1294" i="48"/>
  <c r="D1293" i="48"/>
  <c r="D1292" i="48"/>
  <c r="D1291" i="48"/>
  <c r="D1290" i="48"/>
  <c r="D1289" i="48"/>
  <c r="D1288" i="48"/>
  <c r="D1287" i="48"/>
  <c r="D1286" i="48"/>
  <c r="D1285" i="48"/>
  <c r="D1284" i="48"/>
  <c r="D1283" i="48"/>
  <c r="D1282" i="48"/>
  <c r="D1281" i="48"/>
  <c r="D1280" i="48"/>
  <c r="D1279" i="48"/>
  <c r="D1278" i="48"/>
  <c r="D1277" i="48"/>
  <c r="D1276" i="48"/>
  <c r="D1275" i="48"/>
  <c r="D1274" i="48"/>
  <c r="D1273" i="48"/>
  <c r="D1272" i="48"/>
  <c r="D1271" i="48"/>
  <c r="D1270" i="48"/>
  <c r="D1269" i="48"/>
  <c r="D1268" i="48"/>
  <c r="D1267" i="48"/>
  <c r="D1266" i="48"/>
  <c r="D1265" i="48"/>
  <c r="D1264" i="48"/>
  <c r="D1263" i="48"/>
  <c r="D1262" i="48"/>
  <c r="D1261" i="48"/>
  <c r="D1260" i="48"/>
  <c r="D1259" i="48"/>
  <c r="D1258" i="48"/>
  <c r="D1257" i="48"/>
  <c r="D1256" i="48"/>
  <c r="D1255" i="48"/>
  <c r="D1254" i="48"/>
  <c r="D1253" i="48"/>
  <c r="D1252" i="48"/>
  <c r="D1251" i="48"/>
  <c r="D1250" i="48"/>
  <c r="D1249" i="48"/>
  <c r="D1248" i="48"/>
  <c r="D1247" i="48"/>
  <c r="D1246" i="48"/>
  <c r="D1245" i="48"/>
  <c r="D1244" i="48"/>
  <c r="D1243" i="48"/>
  <c r="D1242" i="48"/>
  <c r="D1241" i="48"/>
  <c r="D1240" i="48"/>
  <c r="D1239" i="48"/>
  <c r="D1238" i="48"/>
  <c r="D1237" i="48"/>
  <c r="D1236" i="48"/>
  <c r="D1235" i="48"/>
  <c r="D1234" i="48"/>
  <c r="D1233" i="48"/>
  <c r="D1232" i="48"/>
  <c r="D1231" i="48"/>
  <c r="D1230" i="48"/>
  <c r="D1229" i="48"/>
  <c r="D1228" i="48"/>
  <c r="D1227" i="48"/>
  <c r="D1226" i="48"/>
  <c r="D1225" i="48"/>
  <c r="D1224" i="48"/>
  <c r="D1223" i="48"/>
  <c r="D1222" i="48"/>
  <c r="D1221" i="48"/>
  <c r="D1220" i="48"/>
  <c r="D1219" i="48"/>
  <c r="D1218" i="48"/>
  <c r="D1217" i="48"/>
  <c r="D1216" i="48"/>
  <c r="D1215" i="48"/>
  <c r="D1214" i="48"/>
  <c r="D1213" i="48"/>
  <c r="D1212" i="48"/>
  <c r="D1211" i="48"/>
  <c r="D1210" i="48"/>
  <c r="D1209" i="48"/>
  <c r="D1208" i="48"/>
  <c r="D1207" i="48"/>
  <c r="D1206" i="48"/>
  <c r="D1205" i="48"/>
  <c r="D1204" i="48"/>
  <c r="D1203" i="48"/>
  <c r="D1202" i="48"/>
  <c r="D1201" i="48"/>
  <c r="D1200" i="48"/>
  <c r="D1199" i="48"/>
  <c r="D1198" i="48"/>
  <c r="D1197" i="48"/>
  <c r="D1196" i="48"/>
  <c r="D1195" i="48"/>
  <c r="D1194" i="48"/>
  <c r="D1193" i="48"/>
  <c r="D1192" i="48"/>
  <c r="D1191" i="48"/>
  <c r="D1190" i="48"/>
  <c r="D1189" i="48"/>
  <c r="D1188" i="48"/>
  <c r="D1187" i="48"/>
  <c r="D1186" i="48"/>
  <c r="D1185" i="48"/>
  <c r="D1184" i="48"/>
  <c r="D1183" i="48"/>
  <c r="D1182" i="48"/>
  <c r="D1181" i="48"/>
  <c r="D1180" i="48"/>
  <c r="D1179" i="48"/>
  <c r="D1178" i="48"/>
  <c r="D1177" i="48"/>
  <c r="D1176" i="48"/>
  <c r="D1175" i="48"/>
  <c r="D1174" i="48"/>
  <c r="D1173" i="48"/>
  <c r="D1172" i="48"/>
  <c r="D1171" i="48"/>
  <c r="D1170" i="48"/>
  <c r="D1169" i="48"/>
  <c r="D1168" i="48"/>
  <c r="D1167" i="48"/>
  <c r="D1166" i="48"/>
  <c r="D1165" i="48"/>
  <c r="D1164" i="48"/>
  <c r="D1163" i="48"/>
  <c r="D1162" i="48"/>
  <c r="D1161" i="48"/>
  <c r="D1160" i="48"/>
  <c r="D1159" i="48"/>
  <c r="D1158" i="48"/>
  <c r="D1157" i="48"/>
  <c r="D1156" i="48"/>
  <c r="D1155" i="48"/>
  <c r="D1154" i="48"/>
  <c r="D1153" i="48"/>
  <c r="D1152" i="48"/>
  <c r="D1151" i="48"/>
  <c r="D1150" i="48"/>
  <c r="D1149" i="48"/>
  <c r="D1148" i="48"/>
  <c r="D1147" i="48"/>
  <c r="D1146" i="48"/>
  <c r="D1145" i="48"/>
  <c r="D1144" i="48"/>
  <c r="D1143" i="48"/>
  <c r="D1142" i="48"/>
  <c r="D1141" i="48"/>
  <c r="D1140" i="48"/>
  <c r="D1139" i="48"/>
  <c r="D1138" i="48"/>
  <c r="D1137" i="48"/>
  <c r="D1136" i="48"/>
  <c r="D1135" i="48"/>
  <c r="D1134" i="48"/>
  <c r="D1133" i="48"/>
  <c r="D1132" i="48"/>
  <c r="D1131" i="48"/>
  <c r="D1130" i="48"/>
  <c r="D1129" i="48"/>
  <c r="D1128" i="48"/>
  <c r="D1127" i="48"/>
  <c r="D1126" i="48"/>
  <c r="D1125" i="48"/>
  <c r="D1124" i="48"/>
  <c r="D1123" i="48"/>
  <c r="D1122" i="48"/>
  <c r="D1121" i="48"/>
  <c r="D1120" i="48"/>
  <c r="D1119" i="48"/>
  <c r="D1118" i="48"/>
  <c r="D1117" i="48"/>
  <c r="D1116" i="48"/>
  <c r="D1115" i="48"/>
  <c r="D1114" i="48"/>
  <c r="D1113" i="48"/>
  <c r="D1112" i="48"/>
  <c r="D1111" i="48"/>
  <c r="D1110" i="48"/>
  <c r="D1109" i="48"/>
  <c r="D1108" i="48"/>
  <c r="D1107" i="48"/>
  <c r="D1106" i="48"/>
  <c r="D1105" i="48"/>
  <c r="D1104" i="48"/>
  <c r="D1103" i="48"/>
  <c r="D1102" i="48"/>
  <c r="D1101" i="48"/>
  <c r="D1100" i="48"/>
  <c r="D1099" i="48"/>
  <c r="D1098" i="48"/>
  <c r="D1097" i="48"/>
  <c r="D1096" i="48"/>
  <c r="D1095" i="48"/>
  <c r="D1094" i="48"/>
  <c r="D1093" i="48"/>
  <c r="D1092" i="48"/>
  <c r="D1091" i="48"/>
  <c r="D1090" i="48"/>
  <c r="D1089" i="48"/>
  <c r="D1088" i="48"/>
  <c r="D1087" i="48"/>
  <c r="D1086" i="48"/>
  <c r="D1085" i="48"/>
  <c r="D1084" i="48"/>
  <c r="D1083" i="48"/>
  <c r="D1082" i="48"/>
  <c r="D1081" i="48"/>
  <c r="D1080" i="48"/>
  <c r="D1079" i="48"/>
  <c r="D1078" i="48"/>
  <c r="D1077" i="48"/>
  <c r="D1076" i="48"/>
  <c r="D1075" i="48"/>
  <c r="D1074" i="48"/>
  <c r="D1073" i="48"/>
  <c r="D1072" i="48"/>
  <c r="D1071" i="48"/>
  <c r="D1070" i="48"/>
  <c r="D1069" i="48"/>
  <c r="D1068" i="48"/>
  <c r="D1067" i="48"/>
  <c r="D1066" i="48"/>
  <c r="D1065" i="48"/>
  <c r="D1064" i="48"/>
  <c r="D1063" i="48"/>
  <c r="D1062" i="48"/>
  <c r="D1061" i="48"/>
  <c r="D1060" i="48"/>
  <c r="D1059" i="48"/>
  <c r="D1058" i="48"/>
  <c r="D1057" i="48"/>
  <c r="D1056" i="48"/>
  <c r="D1055" i="48"/>
  <c r="D1054" i="48"/>
  <c r="D1053" i="48"/>
  <c r="D1052" i="48"/>
  <c r="D1051" i="48"/>
  <c r="D1050" i="48"/>
  <c r="D1049" i="48"/>
  <c r="D1048" i="48"/>
  <c r="D1047" i="48"/>
  <c r="D1046" i="48"/>
  <c r="D1045" i="48"/>
  <c r="D1044" i="48"/>
  <c r="D1043" i="48"/>
  <c r="D1042" i="48"/>
  <c r="D1041" i="48"/>
  <c r="D1040" i="48"/>
  <c r="D1039" i="48"/>
  <c r="D1038" i="48"/>
  <c r="D1037" i="48"/>
  <c r="D1036" i="48"/>
  <c r="D1035" i="48"/>
  <c r="D1034" i="48"/>
  <c r="D1033" i="48"/>
  <c r="D1032" i="48"/>
  <c r="D1031" i="48"/>
  <c r="D1030" i="48"/>
  <c r="D1029" i="48"/>
  <c r="D1028" i="48"/>
  <c r="D1027" i="48"/>
  <c r="D1026" i="48"/>
  <c r="D1025" i="48"/>
  <c r="D1024" i="48"/>
  <c r="D1023" i="48"/>
  <c r="D1022" i="48"/>
  <c r="D1021" i="48"/>
  <c r="D1020" i="48"/>
  <c r="D1019" i="48"/>
  <c r="D1018" i="48"/>
  <c r="D1017" i="48"/>
  <c r="D1016" i="48"/>
  <c r="D1015" i="48"/>
  <c r="D1014" i="48"/>
  <c r="D1013" i="48"/>
  <c r="D1012" i="48"/>
  <c r="D1011" i="48"/>
  <c r="D1010" i="48"/>
  <c r="D1009" i="48"/>
  <c r="D1008" i="48"/>
  <c r="D1007" i="48"/>
  <c r="D1006" i="48"/>
  <c r="D1005" i="48"/>
  <c r="D1004" i="48"/>
  <c r="D1003" i="48"/>
  <c r="D1002" i="48"/>
  <c r="D1001" i="48"/>
  <c r="D1000" i="48"/>
  <c r="D999" i="48"/>
  <c r="D998" i="48"/>
  <c r="D997" i="48"/>
  <c r="D996" i="48"/>
  <c r="D995" i="48"/>
  <c r="D994" i="48"/>
  <c r="D993" i="48"/>
  <c r="D992" i="48"/>
  <c r="D991" i="48"/>
  <c r="D990" i="48"/>
  <c r="D989" i="48"/>
  <c r="D988" i="48"/>
  <c r="D987" i="48"/>
  <c r="D986" i="48"/>
  <c r="D985" i="48"/>
  <c r="D984" i="48"/>
  <c r="D983" i="48"/>
  <c r="D982" i="48"/>
  <c r="D981" i="48"/>
  <c r="D980" i="48"/>
  <c r="D979" i="48"/>
  <c r="D978" i="48"/>
  <c r="D977" i="48"/>
  <c r="D976" i="48"/>
  <c r="D975" i="48"/>
  <c r="D974" i="48"/>
  <c r="D973" i="48"/>
  <c r="D972" i="48"/>
  <c r="D971" i="48"/>
  <c r="D970" i="48"/>
  <c r="D969" i="48"/>
  <c r="D968" i="48"/>
  <c r="D967" i="48"/>
  <c r="D966" i="48"/>
  <c r="D965" i="48"/>
  <c r="D964" i="48"/>
  <c r="D963" i="48"/>
  <c r="D962" i="48"/>
  <c r="D961" i="48"/>
  <c r="D960" i="48"/>
  <c r="D959" i="48"/>
  <c r="D958" i="48"/>
  <c r="D957" i="48"/>
  <c r="D956" i="48"/>
  <c r="D955" i="48"/>
  <c r="D954" i="48"/>
  <c r="D953" i="48"/>
  <c r="D952" i="48"/>
  <c r="D951" i="48"/>
  <c r="D950" i="48"/>
  <c r="D949" i="48"/>
  <c r="D948" i="48"/>
  <c r="D947" i="48"/>
  <c r="D946" i="48"/>
  <c r="D945" i="48"/>
  <c r="D944" i="48"/>
  <c r="D943" i="48"/>
  <c r="D942" i="48"/>
  <c r="D941" i="48"/>
  <c r="D940" i="48"/>
  <c r="D939" i="48"/>
  <c r="D938" i="48"/>
  <c r="D937" i="48"/>
  <c r="D936" i="48"/>
  <c r="D935" i="48"/>
  <c r="D934" i="48"/>
  <c r="D933" i="48"/>
  <c r="D932" i="48"/>
  <c r="D931" i="48"/>
  <c r="D930" i="48"/>
  <c r="D929" i="48"/>
  <c r="D928" i="48"/>
  <c r="D927" i="48"/>
  <c r="D926" i="48"/>
  <c r="D925" i="48"/>
  <c r="D924" i="48"/>
  <c r="D923" i="48"/>
  <c r="D922" i="48"/>
  <c r="D921" i="48"/>
  <c r="D920" i="48"/>
  <c r="D919" i="48"/>
  <c r="D918" i="48"/>
  <c r="D917" i="48"/>
  <c r="D916" i="48"/>
  <c r="D915" i="48"/>
  <c r="D914" i="48"/>
  <c r="D913" i="48"/>
  <c r="D912" i="48"/>
  <c r="D911" i="48"/>
  <c r="D910" i="48"/>
  <c r="D909" i="48"/>
  <c r="D908" i="48"/>
  <c r="D907" i="48"/>
  <c r="D906" i="48"/>
  <c r="D905" i="48"/>
  <c r="D904" i="48"/>
  <c r="D903" i="48"/>
  <c r="D902" i="48"/>
  <c r="D901" i="48"/>
  <c r="D900" i="48"/>
  <c r="D899" i="48"/>
  <c r="D898" i="48"/>
  <c r="D897" i="48"/>
  <c r="D896" i="48"/>
  <c r="D895" i="48"/>
  <c r="D894" i="48"/>
  <c r="D893" i="48"/>
  <c r="D892" i="48"/>
  <c r="D891" i="48"/>
  <c r="D890" i="48"/>
  <c r="D889" i="48"/>
  <c r="D888" i="48"/>
  <c r="D887" i="48"/>
  <c r="D886" i="48"/>
  <c r="D885" i="48"/>
  <c r="D884" i="48"/>
  <c r="D883" i="48"/>
  <c r="D882" i="48"/>
  <c r="D881" i="48"/>
  <c r="D880" i="48"/>
  <c r="D879" i="48"/>
  <c r="D878" i="48"/>
  <c r="D877" i="48"/>
  <c r="D876" i="48"/>
  <c r="D875" i="48"/>
  <c r="D874" i="48"/>
  <c r="D873" i="48"/>
  <c r="D872" i="48"/>
  <c r="D871" i="48"/>
  <c r="D870" i="48"/>
  <c r="D869" i="48"/>
  <c r="D868" i="48"/>
  <c r="D867" i="48"/>
  <c r="D866" i="48"/>
  <c r="D865" i="48"/>
  <c r="D864" i="48"/>
  <c r="D863" i="48"/>
  <c r="D862" i="48"/>
  <c r="D861" i="48"/>
  <c r="D860" i="48"/>
  <c r="D859" i="48"/>
  <c r="D858" i="48"/>
  <c r="D857" i="48"/>
  <c r="D856" i="48"/>
  <c r="D855" i="48"/>
  <c r="D854" i="48"/>
  <c r="D853" i="48"/>
  <c r="D852" i="48"/>
  <c r="D851" i="48"/>
  <c r="D850" i="48"/>
  <c r="D849" i="48"/>
  <c r="D848" i="48"/>
  <c r="D847" i="48"/>
  <c r="D846" i="48"/>
  <c r="D845" i="48"/>
  <c r="D844" i="48"/>
  <c r="D843" i="48"/>
  <c r="D842" i="48"/>
  <c r="D841" i="48"/>
  <c r="D840" i="48"/>
  <c r="D839" i="48"/>
  <c r="D838" i="48"/>
  <c r="D837" i="48"/>
  <c r="D836" i="48"/>
  <c r="D835" i="48"/>
  <c r="D834" i="48"/>
  <c r="D833" i="48"/>
  <c r="D832" i="48"/>
  <c r="D831" i="48"/>
  <c r="D830" i="48"/>
  <c r="D829" i="48"/>
  <c r="D828" i="48"/>
  <c r="D827" i="48"/>
  <c r="D826" i="48"/>
  <c r="D825" i="48"/>
  <c r="D824" i="48"/>
  <c r="D823" i="48"/>
  <c r="D822" i="48"/>
  <c r="D821" i="48"/>
  <c r="D820" i="48"/>
  <c r="D819" i="48"/>
  <c r="D818" i="48"/>
  <c r="D817" i="48"/>
  <c r="D816" i="48"/>
  <c r="D815" i="48"/>
  <c r="D814" i="48"/>
  <c r="D813" i="48"/>
  <c r="D812" i="48"/>
  <c r="D811" i="48"/>
  <c r="D810" i="48"/>
  <c r="D809" i="48"/>
  <c r="D808" i="48"/>
  <c r="D807" i="48"/>
  <c r="D806" i="48"/>
  <c r="D805" i="48"/>
  <c r="D804" i="48"/>
  <c r="D803" i="48"/>
  <c r="D802" i="48"/>
  <c r="D801" i="48"/>
  <c r="D800" i="48"/>
  <c r="D799" i="48"/>
  <c r="D798" i="48"/>
  <c r="D797" i="48"/>
  <c r="D796" i="48"/>
  <c r="D795" i="48"/>
  <c r="D794" i="48"/>
  <c r="D793" i="48"/>
  <c r="D792" i="48"/>
  <c r="D791" i="48"/>
  <c r="D790" i="48"/>
  <c r="D789" i="48"/>
  <c r="D788" i="48"/>
  <c r="D787" i="48"/>
  <c r="D786" i="48"/>
  <c r="D785" i="48"/>
  <c r="D784" i="48"/>
  <c r="D783" i="48"/>
  <c r="D782" i="48"/>
  <c r="D781" i="48"/>
  <c r="D780" i="48"/>
  <c r="D779" i="48"/>
  <c r="D778" i="48"/>
  <c r="D777" i="48"/>
  <c r="D776" i="48"/>
  <c r="D775" i="48"/>
  <c r="D774" i="48"/>
  <c r="D773" i="48"/>
  <c r="D772" i="48"/>
  <c r="D771" i="48"/>
  <c r="D770" i="48"/>
  <c r="D769" i="48"/>
  <c r="D768" i="48"/>
  <c r="D767" i="48"/>
  <c r="D766" i="48"/>
  <c r="D765" i="48"/>
  <c r="D764" i="48"/>
  <c r="D763" i="48"/>
  <c r="D762" i="48"/>
  <c r="D761" i="48"/>
  <c r="D760" i="48"/>
  <c r="D759" i="48"/>
  <c r="D758" i="48"/>
  <c r="D757" i="48"/>
  <c r="D756" i="48"/>
  <c r="D755" i="48"/>
  <c r="D754" i="48"/>
  <c r="D753" i="48"/>
  <c r="D752" i="48"/>
  <c r="D751" i="48"/>
  <c r="D750" i="48"/>
  <c r="D749" i="48"/>
  <c r="D748" i="48"/>
  <c r="D747" i="48"/>
  <c r="D746" i="48"/>
  <c r="D745" i="48"/>
  <c r="D744" i="48"/>
  <c r="D743" i="48"/>
  <c r="D742" i="48"/>
  <c r="D741" i="48"/>
  <c r="D740" i="48"/>
  <c r="D739" i="48"/>
  <c r="D738" i="48"/>
  <c r="D737" i="48"/>
  <c r="D736" i="48"/>
  <c r="D735" i="48"/>
  <c r="D734" i="48"/>
  <c r="D733" i="48"/>
  <c r="D732" i="48"/>
  <c r="D731" i="48"/>
  <c r="D730" i="48"/>
  <c r="D729" i="48"/>
  <c r="D728" i="48"/>
  <c r="D727" i="48"/>
  <c r="D726" i="48"/>
  <c r="D725" i="48"/>
  <c r="D724" i="48"/>
  <c r="D723" i="48"/>
  <c r="D722" i="48"/>
  <c r="D721" i="48"/>
  <c r="D720" i="48"/>
  <c r="D719" i="48"/>
  <c r="D718" i="48"/>
  <c r="D717" i="48"/>
  <c r="D716" i="48"/>
  <c r="D715" i="48"/>
  <c r="D714" i="48"/>
  <c r="D713" i="48"/>
  <c r="D712" i="48"/>
  <c r="D711" i="48"/>
  <c r="D710" i="48"/>
  <c r="D709" i="48"/>
  <c r="D708" i="48"/>
  <c r="D707" i="48"/>
  <c r="D706" i="48"/>
  <c r="D705" i="48"/>
  <c r="D704" i="48"/>
  <c r="D703" i="48"/>
  <c r="D702" i="48"/>
  <c r="D701" i="48"/>
  <c r="D700" i="48"/>
  <c r="D699" i="48"/>
  <c r="D698" i="48"/>
  <c r="D697" i="48"/>
  <c r="D696" i="48"/>
  <c r="D695" i="48"/>
  <c r="D694" i="48"/>
  <c r="D693" i="48"/>
  <c r="D692" i="48"/>
  <c r="D691" i="48"/>
  <c r="D690" i="48"/>
  <c r="D689" i="48"/>
  <c r="D688" i="48"/>
  <c r="D687" i="48"/>
  <c r="D686" i="48"/>
  <c r="D685" i="48"/>
  <c r="D684" i="48"/>
  <c r="D683" i="48"/>
  <c r="D682" i="48"/>
  <c r="D681" i="48"/>
  <c r="D680" i="48"/>
  <c r="D679" i="48"/>
  <c r="D678" i="48"/>
  <c r="D677" i="48"/>
  <c r="D676" i="48"/>
  <c r="D675" i="48"/>
  <c r="D674" i="48"/>
  <c r="D673" i="48"/>
  <c r="D672" i="48"/>
  <c r="D671" i="48"/>
  <c r="D670" i="48"/>
  <c r="D669" i="48"/>
  <c r="D668" i="48"/>
  <c r="D667" i="48"/>
  <c r="D666" i="48"/>
  <c r="D665" i="48"/>
  <c r="D664" i="48"/>
  <c r="D663" i="48"/>
  <c r="D662" i="48"/>
  <c r="D661" i="48"/>
  <c r="D660" i="48"/>
  <c r="D659" i="48"/>
  <c r="D658" i="48"/>
  <c r="D657" i="48"/>
  <c r="D656" i="48"/>
  <c r="D655" i="48"/>
  <c r="D654" i="48"/>
  <c r="D653" i="48"/>
  <c r="D652" i="48"/>
  <c r="D651" i="48"/>
  <c r="D650" i="48"/>
  <c r="D649" i="48"/>
  <c r="D648" i="48"/>
  <c r="D647" i="48"/>
  <c r="D646" i="48"/>
  <c r="D645" i="48"/>
  <c r="D644" i="48"/>
  <c r="D643" i="48"/>
  <c r="D642" i="48"/>
  <c r="D641" i="48"/>
  <c r="D640" i="48"/>
  <c r="D639" i="48"/>
  <c r="D638" i="48"/>
  <c r="D637" i="48"/>
  <c r="D636" i="48"/>
  <c r="D635" i="48"/>
  <c r="D634" i="48"/>
  <c r="D633" i="48"/>
  <c r="D632" i="48"/>
  <c r="D631" i="48"/>
  <c r="D630" i="48"/>
  <c r="D629" i="48"/>
  <c r="D628" i="48"/>
  <c r="D627" i="48"/>
  <c r="D626" i="48"/>
  <c r="D625" i="48"/>
  <c r="D624" i="48"/>
  <c r="D623" i="48"/>
  <c r="D622" i="48"/>
  <c r="D621" i="48"/>
  <c r="D620" i="48"/>
  <c r="D619" i="48"/>
  <c r="D618" i="48"/>
  <c r="D617" i="48"/>
  <c r="D616" i="48"/>
  <c r="D615" i="48"/>
  <c r="D614" i="48"/>
  <c r="D613" i="48"/>
  <c r="D612" i="48"/>
  <c r="D611" i="48"/>
  <c r="D610" i="48"/>
  <c r="D609" i="48"/>
  <c r="D608" i="48"/>
  <c r="D607" i="48"/>
  <c r="D606" i="48"/>
  <c r="D605" i="48"/>
  <c r="D604" i="48"/>
  <c r="D603" i="48"/>
  <c r="D602" i="48"/>
  <c r="D601" i="48"/>
  <c r="D600" i="48"/>
  <c r="D599" i="48"/>
  <c r="D598" i="48"/>
  <c r="D597" i="48"/>
  <c r="D596" i="48"/>
  <c r="D595" i="48"/>
  <c r="D594" i="48"/>
  <c r="D593" i="48"/>
  <c r="D592" i="48"/>
  <c r="D591" i="48"/>
  <c r="D590" i="48"/>
  <c r="D589" i="48"/>
  <c r="D588" i="48"/>
  <c r="D587" i="48"/>
  <c r="D586" i="48"/>
  <c r="D585" i="48"/>
  <c r="D584" i="48"/>
  <c r="D583" i="48"/>
  <c r="D582" i="48"/>
  <c r="D581" i="48"/>
  <c r="D580" i="48"/>
  <c r="D579" i="48"/>
  <c r="D578" i="48"/>
  <c r="D577" i="48"/>
  <c r="D576" i="48"/>
  <c r="D575" i="48"/>
  <c r="D574" i="48"/>
  <c r="D573" i="48"/>
  <c r="D572" i="48"/>
  <c r="D571" i="48"/>
  <c r="D570" i="48"/>
  <c r="D569" i="48"/>
  <c r="D568" i="48"/>
  <c r="D567" i="48"/>
  <c r="D566" i="48"/>
  <c r="D565" i="48"/>
  <c r="D564" i="48"/>
  <c r="D563" i="48"/>
  <c r="D562" i="48"/>
  <c r="D561" i="48"/>
  <c r="D560" i="48"/>
  <c r="D559" i="48"/>
  <c r="D558" i="48"/>
  <c r="D557" i="48"/>
  <c r="D556" i="48"/>
  <c r="D555" i="48"/>
  <c r="D554" i="48"/>
  <c r="D553" i="48"/>
  <c r="D552" i="48"/>
  <c r="D551" i="48"/>
  <c r="D550" i="48"/>
  <c r="D549" i="48"/>
  <c r="D548" i="48"/>
  <c r="D547" i="48"/>
  <c r="D546" i="48"/>
  <c r="D545" i="48"/>
  <c r="D544" i="48"/>
  <c r="D543" i="48"/>
  <c r="D542" i="48"/>
  <c r="D541" i="48"/>
  <c r="D540" i="48"/>
  <c r="D539" i="48"/>
  <c r="D538" i="48"/>
  <c r="D537" i="48"/>
  <c r="D536" i="48"/>
  <c r="D535" i="48"/>
  <c r="D534" i="48"/>
  <c r="D533" i="48"/>
  <c r="D532" i="48"/>
  <c r="D531" i="48"/>
  <c r="D530" i="48"/>
  <c r="D529" i="48"/>
  <c r="D528" i="48"/>
  <c r="D527" i="48"/>
  <c r="D526" i="48"/>
  <c r="D525" i="48"/>
  <c r="D524" i="48"/>
  <c r="D523" i="48"/>
  <c r="D522" i="48"/>
  <c r="D521" i="48"/>
  <c r="D520" i="48"/>
  <c r="D519" i="48"/>
  <c r="D518" i="48"/>
  <c r="D517" i="48"/>
  <c r="D516" i="48"/>
  <c r="D515" i="48"/>
  <c r="D514" i="48"/>
  <c r="D513" i="48"/>
  <c r="D512" i="48"/>
  <c r="D511" i="48"/>
  <c r="D510" i="48"/>
  <c r="D509" i="48"/>
  <c r="D508" i="48"/>
  <c r="D507" i="48"/>
  <c r="D506" i="48"/>
  <c r="D505" i="48"/>
  <c r="D504" i="48"/>
  <c r="D503" i="48"/>
  <c r="D502" i="48"/>
  <c r="D501" i="48"/>
  <c r="D500" i="48"/>
  <c r="D499" i="48"/>
  <c r="D498" i="48"/>
  <c r="D497" i="48"/>
  <c r="D496" i="48"/>
  <c r="D495" i="48"/>
  <c r="D494" i="48"/>
  <c r="D493" i="48"/>
  <c r="D492" i="48"/>
  <c r="D491" i="48"/>
  <c r="D490" i="48"/>
  <c r="D489" i="48"/>
  <c r="D488" i="48"/>
  <c r="D487" i="48"/>
  <c r="D486" i="48"/>
  <c r="D485" i="48"/>
  <c r="D484" i="48"/>
  <c r="D483" i="48"/>
  <c r="D482" i="48"/>
  <c r="D481" i="48"/>
  <c r="D480" i="48"/>
  <c r="D479" i="48"/>
  <c r="D478" i="48"/>
  <c r="D477" i="48"/>
  <c r="D476" i="48"/>
  <c r="D475" i="48"/>
  <c r="D474" i="48"/>
  <c r="D473" i="48"/>
  <c r="D472" i="48"/>
  <c r="D471" i="48"/>
  <c r="D470" i="48"/>
  <c r="D469" i="48"/>
  <c r="D468" i="48"/>
  <c r="D467" i="48"/>
  <c r="D466" i="48"/>
  <c r="D465" i="48"/>
  <c r="D464" i="48"/>
  <c r="D463" i="48"/>
  <c r="D462" i="48"/>
  <c r="D461" i="48"/>
  <c r="D460" i="48"/>
  <c r="D459" i="48"/>
  <c r="D458" i="48"/>
  <c r="D457" i="48"/>
  <c r="D456" i="48"/>
  <c r="D455" i="48"/>
  <c r="D454" i="48"/>
  <c r="D453" i="48"/>
  <c r="D452" i="48"/>
  <c r="D451" i="48"/>
  <c r="D450" i="48"/>
  <c r="D449" i="48"/>
  <c r="D448" i="48"/>
  <c r="D447" i="48"/>
  <c r="D446" i="48"/>
  <c r="D445" i="48"/>
  <c r="D444" i="48"/>
  <c r="D443" i="48"/>
  <c r="D442" i="48"/>
  <c r="D441" i="48"/>
  <c r="D440" i="48"/>
  <c r="D439" i="48"/>
  <c r="D438" i="48"/>
  <c r="D437" i="48"/>
  <c r="D436" i="48"/>
  <c r="D435" i="48"/>
  <c r="D434" i="48"/>
  <c r="D433" i="48"/>
  <c r="D432" i="48"/>
  <c r="D431" i="48"/>
  <c r="D430" i="48"/>
  <c r="D429" i="48"/>
  <c r="D428" i="48"/>
  <c r="D427" i="48"/>
  <c r="D426" i="48"/>
  <c r="D425" i="48"/>
  <c r="D424" i="48"/>
  <c r="D423" i="48"/>
  <c r="D422" i="48"/>
  <c r="D421" i="48"/>
  <c r="D420" i="48"/>
  <c r="D419" i="48"/>
  <c r="D418" i="48"/>
  <c r="D417" i="48"/>
  <c r="D416" i="48"/>
  <c r="D415" i="48"/>
  <c r="D414" i="48"/>
  <c r="D413" i="48"/>
  <c r="D412" i="48"/>
  <c r="D411" i="48"/>
  <c r="D410" i="48"/>
  <c r="D409" i="48"/>
  <c r="D408" i="48"/>
  <c r="D407" i="48"/>
  <c r="D406" i="48"/>
  <c r="D405" i="48"/>
  <c r="D404" i="48"/>
  <c r="D403" i="48"/>
  <c r="D402" i="48"/>
  <c r="D401" i="48"/>
  <c r="D400" i="48"/>
  <c r="D399" i="48"/>
  <c r="D398" i="48"/>
  <c r="D397" i="48"/>
  <c r="D396" i="48"/>
  <c r="D395" i="48"/>
  <c r="D394" i="48"/>
  <c r="D393" i="48"/>
  <c r="D392" i="48"/>
  <c r="D391" i="48"/>
  <c r="D390" i="48"/>
  <c r="D389" i="48"/>
  <c r="D388" i="48"/>
  <c r="D387" i="48"/>
  <c r="D386" i="48"/>
  <c r="D385" i="48"/>
  <c r="D384" i="48"/>
  <c r="D383" i="48"/>
  <c r="D382" i="48"/>
  <c r="D381" i="48"/>
  <c r="D380" i="48"/>
  <c r="D379" i="48"/>
  <c r="D378" i="48"/>
  <c r="D377" i="48"/>
  <c r="D376" i="48"/>
  <c r="D375" i="48"/>
  <c r="D374" i="48"/>
  <c r="D373" i="48"/>
  <c r="D372" i="48"/>
  <c r="D371" i="48"/>
  <c r="D370" i="48"/>
  <c r="D369" i="48"/>
  <c r="D368" i="48"/>
  <c r="D367" i="48"/>
  <c r="D366" i="48"/>
  <c r="D365" i="48"/>
  <c r="D364" i="48"/>
  <c r="D363" i="48"/>
  <c r="D362" i="48"/>
  <c r="D361" i="48"/>
  <c r="D360" i="48"/>
  <c r="D359" i="48"/>
  <c r="D358" i="48"/>
  <c r="D357" i="48"/>
  <c r="D356" i="48"/>
  <c r="D355" i="48"/>
  <c r="D354" i="48"/>
  <c r="D353" i="48"/>
  <c r="D352" i="48"/>
  <c r="D351" i="48"/>
  <c r="D350" i="48"/>
  <c r="D349" i="48"/>
  <c r="D348" i="48"/>
  <c r="D347" i="48"/>
  <c r="D346" i="48"/>
  <c r="D345" i="48"/>
  <c r="D344" i="48"/>
  <c r="D343" i="48"/>
  <c r="D342" i="48"/>
  <c r="D341" i="48"/>
  <c r="D340" i="48"/>
  <c r="D339" i="48"/>
  <c r="D338" i="48"/>
  <c r="D337" i="48"/>
  <c r="D336" i="48"/>
  <c r="D335" i="48"/>
  <c r="D334" i="48"/>
  <c r="D333" i="48"/>
  <c r="D332" i="48"/>
  <c r="D331" i="48"/>
  <c r="D330" i="48"/>
  <c r="D329" i="48"/>
  <c r="D328" i="48"/>
  <c r="D327" i="48"/>
  <c r="D326" i="48"/>
  <c r="D325" i="48"/>
  <c r="D324" i="48"/>
  <c r="D323" i="48"/>
  <c r="D322" i="48"/>
  <c r="D321" i="48"/>
  <c r="D320" i="48"/>
  <c r="D319" i="48"/>
  <c r="D318" i="48"/>
  <c r="D317" i="48"/>
  <c r="D316" i="48"/>
  <c r="D315" i="48"/>
  <c r="D314" i="48"/>
  <c r="D313" i="48"/>
  <c r="D312" i="48"/>
  <c r="D311" i="48"/>
  <c r="D310" i="48"/>
  <c r="D309" i="48"/>
  <c r="D308" i="48"/>
  <c r="D307" i="48"/>
  <c r="D306" i="48"/>
  <c r="D305" i="48"/>
  <c r="D304" i="48"/>
  <c r="D303" i="48"/>
  <c r="D302" i="48"/>
  <c r="D301" i="48"/>
  <c r="D300" i="48"/>
  <c r="D299" i="48"/>
  <c r="D298" i="48"/>
  <c r="D297" i="48"/>
  <c r="D296" i="48"/>
  <c r="D295" i="48"/>
  <c r="D294" i="48"/>
  <c r="D293" i="48"/>
  <c r="D292" i="48"/>
  <c r="D291" i="48"/>
  <c r="D290" i="48"/>
  <c r="D289" i="48"/>
  <c r="D288" i="48"/>
  <c r="D287" i="48"/>
  <c r="D286" i="48"/>
  <c r="D285" i="48"/>
  <c r="D284" i="48"/>
  <c r="D283" i="48"/>
  <c r="D282" i="48"/>
  <c r="D281" i="48"/>
  <c r="D280" i="48"/>
  <c r="D279" i="48"/>
  <c r="D278" i="48"/>
  <c r="D277" i="48"/>
  <c r="D276" i="48"/>
  <c r="D275" i="48"/>
  <c r="D274" i="48"/>
  <c r="D273" i="48"/>
  <c r="D272" i="48"/>
  <c r="D271" i="48"/>
  <c r="D270" i="48"/>
  <c r="D269" i="48"/>
  <c r="D268" i="48"/>
  <c r="D267" i="48"/>
  <c r="D266" i="48"/>
  <c r="D265" i="48"/>
  <c r="D264" i="48"/>
  <c r="D263" i="48"/>
  <c r="D262" i="48"/>
  <c r="D261" i="48"/>
  <c r="D260" i="48"/>
  <c r="D259" i="48"/>
  <c r="D258" i="48"/>
  <c r="D257" i="48"/>
  <c r="D256" i="48"/>
  <c r="D255" i="48"/>
  <c r="D254" i="48"/>
  <c r="D253" i="48"/>
  <c r="D252" i="48"/>
  <c r="D251" i="48"/>
  <c r="D250" i="48"/>
  <c r="D249" i="48"/>
  <c r="D248" i="48"/>
  <c r="D247" i="48"/>
  <c r="D246" i="48"/>
  <c r="D245" i="48"/>
  <c r="D244" i="48"/>
  <c r="D243" i="48"/>
  <c r="D242" i="48"/>
  <c r="D241" i="48"/>
  <c r="D240" i="48"/>
  <c r="D239" i="48"/>
  <c r="D238" i="48"/>
  <c r="D237" i="48"/>
  <c r="D236" i="48"/>
  <c r="D235" i="48"/>
  <c r="D234" i="48"/>
  <c r="D233" i="48"/>
  <c r="D232" i="48"/>
  <c r="D231" i="48"/>
  <c r="D230" i="48"/>
  <c r="D229" i="48"/>
  <c r="D228" i="48"/>
  <c r="D227" i="48"/>
  <c r="D226" i="48"/>
  <c r="D225" i="48"/>
  <c r="D224" i="48"/>
  <c r="D223" i="48"/>
  <c r="D222" i="48"/>
  <c r="D221" i="48"/>
  <c r="D220" i="48"/>
  <c r="D219" i="48"/>
  <c r="D218" i="48"/>
  <c r="D217" i="48"/>
  <c r="D216" i="48"/>
  <c r="D215" i="48"/>
  <c r="D214" i="48"/>
  <c r="D213" i="48"/>
  <c r="D212" i="48"/>
  <c r="D211" i="48"/>
  <c r="D210" i="48"/>
  <c r="D209" i="48"/>
  <c r="D208" i="48"/>
  <c r="D207" i="48"/>
  <c r="D206" i="48"/>
  <c r="D205" i="48"/>
  <c r="D204" i="48"/>
  <c r="D203" i="48"/>
  <c r="D202" i="48"/>
  <c r="D201" i="48"/>
  <c r="D200" i="48"/>
  <c r="D199" i="48"/>
  <c r="D198" i="48"/>
  <c r="D197" i="48"/>
  <c r="D196" i="48"/>
  <c r="D195" i="48"/>
  <c r="D194" i="48"/>
  <c r="D193" i="48"/>
  <c r="D192" i="48"/>
  <c r="D191" i="48"/>
  <c r="D190" i="48"/>
  <c r="D189" i="48"/>
  <c r="D188" i="48"/>
  <c r="D187" i="48"/>
  <c r="D186" i="48"/>
  <c r="D185" i="48"/>
  <c r="D184" i="48"/>
  <c r="D183" i="48"/>
  <c r="D182" i="48"/>
  <c r="D181" i="48"/>
  <c r="D180" i="48"/>
  <c r="D179" i="48"/>
  <c r="D178" i="48"/>
  <c r="D177" i="48"/>
  <c r="D176" i="48"/>
  <c r="D175" i="48"/>
  <c r="D174" i="48"/>
  <c r="D173" i="48"/>
  <c r="D172" i="48"/>
  <c r="D171" i="48"/>
  <c r="D170" i="48"/>
  <c r="D169" i="48"/>
  <c r="D168" i="48"/>
  <c r="D167" i="48"/>
  <c r="D166" i="48"/>
  <c r="D165" i="48"/>
  <c r="D164" i="48"/>
  <c r="D163" i="48"/>
  <c r="D162" i="48"/>
  <c r="D161" i="48"/>
  <c r="D160" i="48"/>
  <c r="D159" i="48"/>
  <c r="D158" i="48"/>
  <c r="D157" i="48"/>
  <c r="D156" i="48"/>
  <c r="D155" i="48"/>
  <c r="D154" i="48"/>
  <c r="D153" i="48"/>
  <c r="D152" i="48"/>
  <c r="D151" i="48"/>
  <c r="D150" i="48"/>
  <c r="D149" i="48"/>
  <c r="D148" i="48"/>
  <c r="D147" i="48"/>
  <c r="D146" i="48"/>
  <c r="D145" i="48"/>
  <c r="D144" i="48"/>
  <c r="D143" i="48"/>
  <c r="D142" i="48"/>
  <c r="D141" i="48"/>
  <c r="D140" i="48"/>
  <c r="D139" i="48"/>
  <c r="D138" i="48"/>
  <c r="D137" i="48"/>
  <c r="D136" i="48"/>
  <c r="D135" i="48"/>
  <c r="D134" i="48"/>
  <c r="D133" i="48"/>
  <c r="D132" i="48"/>
  <c r="D131" i="48"/>
  <c r="D130" i="48"/>
  <c r="D129" i="48"/>
  <c r="D128" i="48"/>
  <c r="D127" i="48"/>
  <c r="D126" i="48"/>
  <c r="D125" i="48"/>
  <c r="D124" i="48"/>
  <c r="D123" i="48"/>
  <c r="D122" i="48"/>
  <c r="D121" i="48"/>
  <c r="D120" i="48"/>
  <c r="D119" i="48"/>
  <c r="D118" i="48"/>
  <c r="D117" i="48"/>
  <c r="D116" i="48"/>
  <c r="D115" i="48"/>
  <c r="D114" i="48"/>
  <c r="D113" i="48"/>
  <c r="D112" i="48"/>
  <c r="D111" i="48"/>
  <c r="D110" i="48"/>
  <c r="D109" i="48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9" i="48"/>
  <c r="D68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3007" i="47"/>
  <c r="D3006" i="47"/>
  <c r="D3005" i="47"/>
  <c r="D3004" i="47"/>
  <c r="D3003" i="47"/>
  <c r="D3002" i="47"/>
  <c r="D3001" i="47"/>
  <c r="D3000" i="47"/>
  <c r="D2999" i="47"/>
  <c r="D2998" i="47"/>
  <c r="D2997" i="47"/>
  <c r="D2996" i="47"/>
  <c r="D2995" i="47"/>
  <c r="D2994" i="47"/>
  <c r="D2993" i="47"/>
  <c r="D2992" i="47"/>
  <c r="D2991" i="47"/>
  <c r="D2990" i="47"/>
  <c r="D2989" i="47"/>
  <c r="D2988" i="47"/>
  <c r="D2987" i="47"/>
  <c r="D2986" i="47"/>
  <c r="D2985" i="47"/>
  <c r="D2984" i="47"/>
  <c r="D2983" i="47"/>
  <c r="D2982" i="47"/>
  <c r="D2981" i="47"/>
  <c r="D2980" i="47"/>
  <c r="D2979" i="47"/>
  <c r="D2978" i="47"/>
  <c r="D2977" i="47"/>
  <c r="D2976" i="47"/>
  <c r="D2975" i="47"/>
  <c r="D2974" i="47"/>
  <c r="D2973" i="47"/>
  <c r="D2972" i="47"/>
  <c r="D2971" i="47"/>
  <c r="D2970" i="47"/>
  <c r="D2969" i="47"/>
  <c r="D2968" i="47"/>
  <c r="D2967" i="47"/>
  <c r="D2966" i="47"/>
  <c r="D2965" i="47"/>
  <c r="D2964" i="47"/>
  <c r="D2963" i="47"/>
  <c r="D2962" i="47"/>
  <c r="D2961" i="47"/>
  <c r="D2960" i="47"/>
  <c r="D2959" i="47"/>
  <c r="D2958" i="47"/>
  <c r="D2957" i="47"/>
  <c r="D2956" i="47"/>
  <c r="D2955" i="47"/>
  <c r="D2954" i="47"/>
  <c r="D2953" i="47"/>
  <c r="D2952" i="47"/>
  <c r="D2951" i="47"/>
  <c r="D2950" i="47"/>
  <c r="D2949" i="47"/>
  <c r="D2948" i="47"/>
  <c r="D2947" i="47"/>
  <c r="D2946" i="47"/>
  <c r="D2945" i="47"/>
  <c r="D2944" i="47"/>
  <c r="D2943" i="47"/>
  <c r="D2942" i="47"/>
  <c r="D2941" i="47"/>
  <c r="D2940" i="47"/>
  <c r="D2939" i="47"/>
  <c r="D2938" i="47"/>
  <c r="D2937" i="47"/>
  <c r="D2936" i="47"/>
  <c r="D2935" i="47"/>
  <c r="D2934" i="47"/>
  <c r="D2933" i="47"/>
  <c r="D2932" i="47"/>
  <c r="D2931" i="47"/>
  <c r="D2930" i="47"/>
  <c r="D2929" i="47"/>
  <c r="D2928" i="47"/>
  <c r="D2927" i="47"/>
  <c r="D2926" i="47"/>
  <c r="D2925" i="47"/>
  <c r="D2924" i="47"/>
  <c r="D2923" i="47"/>
  <c r="D2922" i="47"/>
  <c r="D2921" i="47"/>
  <c r="D2920" i="47"/>
  <c r="D2919" i="47"/>
  <c r="D2918" i="47"/>
  <c r="D2917" i="47"/>
  <c r="D2916" i="47"/>
  <c r="D2915" i="47"/>
  <c r="D2914" i="47"/>
  <c r="D2913" i="47"/>
  <c r="D2912" i="47"/>
  <c r="D2911" i="47"/>
  <c r="D2910" i="47"/>
  <c r="D2909" i="47"/>
  <c r="D2908" i="47"/>
  <c r="D2907" i="47"/>
  <c r="D2906" i="47"/>
  <c r="D2905" i="47"/>
  <c r="D2904" i="47"/>
  <c r="D2903" i="47"/>
  <c r="D2902" i="47"/>
  <c r="D2901" i="47"/>
  <c r="D2900" i="47"/>
  <c r="D2899" i="47"/>
  <c r="D2898" i="47"/>
  <c r="D2897" i="47"/>
  <c r="D2896" i="47"/>
  <c r="D2895" i="47"/>
  <c r="D2894" i="47"/>
  <c r="D2893" i="47"/>
  <c r="D2892" i="47"/>
  <c r="D2891" i="47"/>
  <c r="D2890" i="47"/>
  <c r="D2889" i="47"/>
  <c r="D2888" i="47"/>
  <c r="D2887" i="47"/>
  <c r="D2886" i="47"/>
  <c r="D2885" i="47"/>
  <c r="D2884" i="47"/>
  <c r="D2883" i="47"/>
  <c r="D2882" i="47"/>
  <c r="D2881" i="47"/>
  <c r="D2880" i="47"/>
  <c r="D2879" i="47"/>
  <c r="D2878" i="47"/>
  <c r="D2877" i="47"/>
  <c r="D2876" i="47"/>
  <c r="D2875" i="47"/>
  <c r="D2874" i="47"/>
  <c r="D2873" i="47"/>
  <c r="D2872" i="47"/>
  <c r="D2871" i="47"/>
  <c r="D2870" i="47"/>
  <c r="D2869" i="47"/>
  <c r="D2868" i="47"/>
  <c r="D2867" i="47"/>
  <c r="D2866" i="47"/>
  <c r="D2865" i="47"/>
  <c r="D2864" i="47"/>
  <c r="D2863" i="47"/>
  <c r="D2862" i="47"/>
  <c r="D2861" i="47"/>
  <c r="D2860" i="47"/>
  <c r="D2859" i="47"/>
  <c r="D2858" i="47"/>
  <c r="D2857" i="47"/>
  <c r="D2856" i="47"/>
  <c r="D2855" i="47"/>
  <c r="D2854" i="47"/>
  <c r="D2853" i="47"/>
  <c r="D2852" i="47"/>
  <c r="D2851" i="47"/>
  <c r="D2850" i="47"/>
  <c r="D2849" i="47"/>
  <c r="D2848" i="47"/>
  <c r="D2847" i="47"/>
  <c r="D2846" i="47"/>
  <c r="D2845" i="47"/>
  <c r="D2844" i="47"/>
  <c r="D2843" i="47"/>
  <c r="D2842" i="47"/>
  <c r="D2841" i="47"/>
  <c r="D2840" i="47"/>
  <c r="D2839" i="47"/>
  <c r="D2838" i="47"/>
  <c r="D2837" i="47"/>
  <c r="D2836" i="47"/>
  <c r="D2835" i="47"/>
  <c r="D2834" i="47"/>
  <c r="D2833" i="47"/>
  <c r="D2832" i="47"/>
  <c r="D2831" i="47"/>
  <c r="D2830" i="47"/>
  <c r="D2829" i="47"/>
  <c r="D2828" i="47"/>
  <c r="D2827" i="47"/>
  <c r="D2826" i="47"/>
  <c r="D2825" i="47"/>
  <c r="D2824" i="47"/>
  <c r="D2823" i="47"/>
  <c r="D2822" i="47"/>
  <c r="D2821" i="47"/>
  <c r="D2820" i="47"/>
  <c r="D2819" i="47"/>
  <c r="D2818" i="47"/>
  <c r="D2817" i="47"/>
  <c r="D2816" i="47"/>
  <c r="D2815" i="47"/>
  <c r="D2814" i="47"/>
  <c r="D2813" i="47"/>
  <c r="D2812" i="47"/>
  <c r="D2811" i="47"/>
  <c r="D2810" i="47"/>
  <c r="D2809" i="47"/>
  <c r="D2808" i="47"/>
  <c r="D2807" i="47"/>
  <c r="D2806" i="47"/>
  <c r="D2805" i="47"/>
  <c r="D2804" i="47"/>
  <c r="D2803" i="47"/>
  <c r="D2802" i="47"/>
  <c r="D2801" i="47"/>
  <c r="D2800" i="47"/>
  <c r="D2799" i="47"/>
  <c r="D2798" i="47"/>
  <c r="D2797" i="47"/>
  <c r="D2796" i="47"/>
  <c r="D2795" i="47"/>
  <c r="D2794" i="47"/>
  <c r="D2793" i="47"/>
  <c r="D2792" i="47"/>
  <c r="D2791" i="47"/>
  <c r="D2790" i="47"/>
  <c r="D2789" i="47"/>
  <c r="D2788" i="47"/>
  <c r="D2787" i="47"/>
  <c r="D2786" i="47"/>
  <c r="D2785" i="47"/>
  <c r="D2784" i="47"/>
  <c r="D2783" i="47"/>
  <c r="D2782" i="47"/>
  <c r="D2781" i="47"/>
  <c r="D2780" i="47"/>
  <c r="D2779" i="47"/>
  <c r="D2778" i="47"/>
  <c r="D2777" i="47"/>
  <c r="D2776" i="47"/>
  <c r="D2775" i="47"/>
  <c r="D2774" i="47"/>
  <c r="D2773" i="47"/>
  <c r="D2772" i="47"/>
  <c r="D2771" i="47"/>
  <c r="D2770" i="47"/>
  <c r="D2769" i="47"/>
  <c r="D2768" i="47"/>
  <c r="D2767" i="47"/>
  <c r="D2766" i="47"/>
  <c r="D2765" i="47"/>
  <c r="D2764" i="47"/>
  <c r="D2763" i="47"/>
  <c r="D2762" i="47"/>
  <c r="D2761" i="47"/>
  <c r="D2760" i="47"/>
  <c r="D2759" i="47"/>
  <c r="D2758" i="47"/>
  <c r="D2757" i="47"/>
  <c r="D2756" i="47"/>
  <c r="D2755" i="47"/>
  <c r="D2754" i="47"/>
  <c r="D2753" i="47"/>
  <c r="D2752" i="47"/>
  <c r="D2751" i="47"/>
  <c r="D2750" i="47"/>
  <c r="D2749" i="47"/>
  <c r="D2748" i="47"/>
  <c r="D2747" i="47"/>
  <c r="D2746" i="47"/>
  <c r="D2745" i="47"/>
  <c r="D2744" i="47"/>
  <c r="D2743" i="47"/>
  <c r="D2742" i="47"/>
  <c r="D2741" i="47"/>
  <c r="D2740" i="47"/>
  <c r="D2739" i="47"/>
  <c r="D2738" i="47"/>
  <c r="D2737" i="47"/>
  <c r="D2736" i="47"/>
  <c r="D2735" i="47"/>
  <c r="D2734" i="47"/>
  <c r="D2733" i="47"/>
  <c r="D2732" i="47"/>
  <c r="D2731" i="47"/>
  <c r="D2730" i="47"/>
  <c r="D2729" i="47"/>
  <c r="D2728" i="47"/>
  <c r="D2727" i="47"/>
  <c r="D2726" i="47"/>
  <c r="D2725" i="47"/>
  <c r="D2724" i="47"/>
  <c r="D2723" i="47"/>
  <c r="D2722" i="47"/>
  <c r="D2721" i="47"/>
  <c r="D2720" i="47"/>
  <c r="D2719" i="47"/>
  <c r="D2718" i="47"/>
  <c r="D2717" i="47"/>
  <c r="D2716" i="47"/>
  <c r="D2715" i="47"/>
  <c r="D2714" i="47"/>
  <c r="D2713" i="47"/>
  <c r="D2712" i="47"/>
  <c r="D2711" i="47"/>
  <c r="D2710" i="47"/>
  <c r="D2709" i="47"/>
  <c r="D2708" i="47"/>
  <c r="D2707" i="47"/>
  <c r="D2706" i="47"/>
  <c r="D2705" i="47"/>
  <c r="D2704" i="47"/>
  <c r="D2703" i="47"/>
  <c r="D2702" i="47"/>
  <c r="D2701" i="47"/>
  <c r="D2700" i="47"/>
  <c r="D2699" i="47"/>
  <c r="D2698" i="47"/>
  <c r="D2697" i="47"/>
  <c r="D2696" i="47"/>
  <c r="D2695" i="47"/>
  <c r="D2694" i="47"/>
  <c r="D2693" i="47"/>
  <c r="D2692" i="47"/>
  <c r="D2691" i="47"/>
  <c r="D2690" i="47"/>
  <c r="D2689" i="47"/>
  <c r="D2688" i="47"/>
  <c r="D2687" i="47"/>
  <c r="D2686" i="47"/>
  <c r="D2685" i="47"/>
  <c r="D2684" i="47"/>
  <c r="D2683" i="47"/>
  <c r="D2682" i="47"/>
  <c r="D2681" i="47"/>
  <c r="D2680" i="47"/>
  <c r="D2679" i="47"/>
  <c r="D2678" i="47"/>
  <c r="D2677" i="47"/>
  <c r="D2676" i="47"/>
  <c r="D2675" i="47"/>
  <c r="D2674" i="47"/>
  <c r="D2673" i="47"/>
  <c r="D2672" i="47"/>
  <c r="D2671" i="47"/>
  <c r="D2670" i="47"/>
  <c r="D2669" i="47"/>
  <c r="D2668" i="47"/>
  <c r="D2667" i="47"/>
  <c r="D2666" i="47"/>
  <c r="D2665" i="47"/>
  <c r="D2664" i="47"/>
  <c r="D2663" i="47"/>
  <c r="D2662" i="47"/>
  <c r="D2661" i="47"/>
  <c r="D2660" i="47"/>
  <c r="D2659" i="47"/>
  <c r="D2658" i="47"/>
  <c r="D2657" i="47"/>
  <c r="D2656" i="47"/>
  <c r="D2655" i="47"/>
  <c r="D2654" i="47"/>
  <c r="D2653" i="47"/>
  <c r="D2652" i="47"/>
  <c r="D2651" i="47"/>
  <c r="D2650" i="47"/>
  <c r="D2649" i="47"/>
  <c r="D2648" i="47"/>
  <c r="D2647" i="47"/>
  <c r="D2646" i="47"/>
  <c r="D2645" i="47"/>
  <c r="D2644" i="47"/>
  <c r="D2643" i="47"/>
  <c r="D2642" i="47"/>
  <c r="D2641" i="47"/>
  <c r="D2640" i="47"/>
  <c r="D2639" i="47"/>
  <c r="D2638" i="47"/>
  <c r="D2637" i="47"/>
  <c r="D2636" i="47"/>
  <c r="D2635" i="47"/>
  <c r="D2634" i="47"/>
  <c r="D2633" i="47"/>
  <c r="D2632" i="47"/>
  <c r="D2631" i="47"/>
  <c r="D2630" i="47"/>
  <c r="D2629" i="47"/>
  <c r="D2628" i="47"/>
  <c r="D2627" i="47"/>
  <c r="D2626" i="47"/>
  <c r="D2625" i="47"/>
  <c r="D2624" i="47"/>
  <c r="D2623" i="47"/>
  <c r="D2622" i="47"/>
  <c r="D2621" i="47"/>
  <c r="D2620" i="47"/>
  <c r="D2619" i="47"/>
  <c r="D2618" i="47"/>
  <c r="D2617" i="47"/>
  <c r="D2616" i="47"/>
  <c r="D2615" i="47"/>
  <c r="D2614" i="47"/>
  <c r="D2613" i="47"/>
  <c r="D2612" i="47"/>
  <c r="D2611" i="47"/>
  <c r="D2610" i="47"/>
  <c r="D2609" i="47"/>
  <c r="D2608" i="47"/>
  <c r="D2607" i="47"/>
  <c r="D2606" i="47"/>
  <c r="D2605" i="47"/>
  <c r="D2604" i="47"/>
  <c r="D2603" i="47"/>
  <c r="D2602" i="47"/>
  <c r="D2601" i="47"/>
  <c r="D2600" i="47"/>
  <c r="D2599" i="47"/>
  <c r="D2598" i="47"/>
  <c r="D2597" i="47"/>
  <c r="D2596" i="47"/>
  <c r="D2595" i="47"/>
  <c r="D2594" i="47"/>
  <c r="D2593" i="47"/>
  <c r="D2592" i="47"/>
  <c r="D2591" i="47"/>
  <c r="D2590" i="47"/>
  <c r="D2589" i="47"/>
  <c r="D2588" i="47"/>
  <c r="D2587" i="47"/>
  <c r="D2586" i="47"/>
  <c r="D2585" i="47"/>
  <c r="D2584" i="47"/>
  <c r="D2583" i="47"/>
  <c r="D2582" i="47"/>
  <c r="D2581" i="47"/>
  <c r="D2580" i="47"/>
  <c r="D2579" i="47"/>
  <c r="D2578" i="47"/>
  <c r="D2577" i="47"/>
  <c r="D2576" i="47"/>
  <c r="D2575" i="47"/>
  <c r="D2574" i="47"/>
  <c r="D2573" i="47"/>
  <c r="D2572" i="47"/>
  <c r="D2571" i="47"/>
  <c r="D2570" i="47"/>
  <c r="D2569" i="47"/>
  <c r="D2568" i="47"/>
  <c r="D2567" i="47"/>
  <c r="D2566" i="47"/>
  <c r="D2565" i="47"/>
  <c r="D2564" i="47"/>
  <c r="D2563" i="47"/>
  <c r="D2562" i="47"/>
  <c r="D2561" i="47"/>
  <c r="D2560" i="47"/>
  <c r="D2559" i="47"/>
  <c r="D2558" i="47"/>
  <c r="D2557" i="47"/>
  <c r="D2556" i="47"/>
  <c r="D2555" i="47"/>
  <c r="D2554" i="47"/>
  <c r="D2553" i="47"/>
  <c r="D2552" i="47"/>
  <c r="D2551" i="47"/>
  <c r="D2550" i="47"/>
  <c r="D2549" i="47"/>
  <c r="D2548" i="47"/>
  <c r="D2547" i="47"/>
  <c r="D2546" i="47"/>
  <c r="D2545" i="47"/>
  <c r="D2544" i="47"/>
  <c r="D2543" i="47"/>
  <c r="D2542" i="47"/>
  <c r="D2541" i="47"/>
  <c r="D2540" i="47"/>
  <c r="D2539" i="47"/>
  <c r="D2538" i="47"/>
  <c r="D2537" i="47"/>
  <c r="D2536" i="47"/>
  <c r="D2535" i="47"/>
  <c r="D2534" i="47"/>
  <c r="D2533" i="47"/>
  <c r="D2532" i="47"/>
  <c r="D2531" i="47"/>
  <c r="D2530" i="47"/>
  <c r="D2529" i="47"/>
  <c r="D2528" i="47"/>
  <c r="D2527" i="47"/>
  <c r="D2526" i="47"/>
  <c r="D2525" i="47"/>
  <c r="D2524" i="47"/>
  <c r="D2523" i="47"/>
  <c r="D2522" i="47"/>
  <c r="D2521" i="47"/>
  <c r="D2520" i="47"/>
  <c r="D2519" i="47"/>
  <c r="D2518" i="47"/>
  <c r="D2517" i="47"/>
  <c r="D2516" i="47"/>
  <c r="D2515" i="47"/>
  <c r="D2514" i="47"/>
  <c r="D2513" i="47"/>
  <c r="D2512" i="47"/>
  <c r="D2511" i="47"/>
  <c r="D2510" i="47"/>
  <c r="D2509" i="47"/>
  <c r="D2508" i="47"/>
  <c r="D2507" i="47"/>
  <c r="D2506" i="47"/>
  <c r="D2505" i="47"/>
  <c r="D2504" i="47"/>
  <c r="D2503" i="47"/>
  <c r="D2502" i="47"/>
  <c r="D2501" i="47"/>
  <c r="D2500" i="47"/>
  <c r="D2499" i="47"/>
  <c r="D2498" i="47"/>
  <c r="D2497" i="47"/>
  <c r="D2496" i="47"/>
  <c r="D2495" i="47"/>
  <c r="D2494" i="47"/>
  <c r="D2493" i="47"/>
  <c r="D2492" i="47"/>
  <c r="D2491" i="47"/>
  <c r="D2490" i="47"/>
  <c r="D2489" i="47"/>
  <c r="D2488" i="47"/>
  <c r="D2487" i="47"/>
  <c r="D2486" i="47"/>
  <c r="D2485" i="47"/>
  <c r="D2484" i="47"/>
  <c r="D2483" i="47"/>
  <c r="D2482" i="47"/>
  <c r="D2481" i="47"/>
  <c r="D2480" i="47"/>
  <c r="D2479" i="47"/>
  <c r="D2478" i="47"/>
  <c r="D2477" i="47"/>
  <c r="D2476" i="47"/>
  <c r="D2475" i="47"/>
  <c r="D2474" i="47"/>
  <c r="D2473" i="47"/>
  <c r="D2472" i="47"/>
  <c r="D2471" i="47"/>
  <c r="D2470" i="47"/>
  <c r="D2469" i="47"/>
  <c r="D2468" i="47"/>
  <c r="D2467" i="47"/>
  <c r="D2466" i="47"/>
  <c r="D2465" i="47"/>
  <c r="D2464" i="47"/>
  <c r="D2463" i="47"/>
  <c r="D2462" i="47"/>
  <c r="D2461" i="47"/>
  <c r="D2460" i="47"/>
  <c r="D2459" i="47"/>
  <c r="D2458" i="47"/>
  <c r="D2457" i="47"/>
  <c r="D2456" i="47"/>
  <c r="D2455" i="47"/>
  <c r="D2454" i="47"/>
  <c r="D2453" i="47"/>
  <c r="D2452" i="47"/>
  <c r="D2451" i="47"/>
  <c r="D2450" i="47"/>
  <c r="D2449" i="47"/>
  <c r="D2448" i="47"/>
  <c r="D2447" i="47"/>
  <c r="D2446" i="47"/>
  <c r="D2445" i="47"/>
  <c r="D2444" i="47"/>
  <c r="D2443" i="47"/>
  <c r="D2442" i="47"/>
  <c r="D2441" i="47"/>
  <c r="D2440" i="47"/>
  <c r="D2439" i="47"/>
  <c r="D2438" i="47"/>
  <c r="D2437" i="47"/>
  <c r="D2436" i="47"/>
  <c r="D2435" i="47"/>
  <c r="D2434" i="47"/>
  <c r="D2433" i="47"/>
  <c r="D2432" i="47"/>
  <c r="D2431" i="47"/>
  <c r="D2430" i="47"/>
  <c r="D2429" i="47"/>
  <c r="D2428" i="47"/>
  <c r="D2427" i="47"/>
  <c r="D2426" i="47"/>
  <c r="D2425" i="47"/>
  <c r="D2424" i="47"/>
  <c r="D2423" i="47"/>
  <c r="D2422" i="47"/>
  <c r="D2421" i="47"/>
  <c r="D2420" i="47"/>
  <c r="D2419" i="47"/>
  <c r="D2418" i="47"/>
  <c r="D2417" i="47"/>
  <c r="D2416" i="47"/>
  <c r="D2415" i="47"/>
  <c r="D2414" i="47"/>
  <c r="D2413" i="47"/>
  <c r="D2412" i="47"/>
  <c r="D2411" i="47"/>
  <c r="D2410" i="47"/>
  <c r="D2409" i="47"/>
  <c r="D2408" i="47"/>
  <c r="D2407" i="47"/>
  <c r="D2406" i="47"/>
  <c r="D2405" i="47"/>
  <c r="D2404" i="47"/>
  <c r="D2403" i="47"/>
  <c r="D2402" i="47"/>
  <c r="D2401" i="47"/>
  <c r="D2400" i="47"/>
  <c r="D2399" i="47"/>
  <c r="D2398" i="47"/>
  <c r="D2397" i="47"/>
  <c r="D2396" i="47"/>
  <c r="D2395" i="47"/>
  <c r="D2394" i="47"/>
  <c r="D2393" i="47"/>
  <c r="D2392" i="47"/>
  <c r="D2391" i="47"/>
  <c r="D2390" i="47"/>
  <c r="D2389" i="47"/>
  <c r="D2388" i="47"/>
  <c r="D2387" i="47"/>
  <c r="D2386" i="47"/>
  <c r="D2385" i="47"/>
  <c r="D2384" i="47"/>
  <c r="D2383" i="47"/>
  <c r="D2382" i="47"/>
  <c r="D2381" i="47"/>
  <c r="D2380" i="47"/>
  <c r="D2379" i="47"/>
  <c r="D2378" i="47"/>
  <c r="D2377" i="47"/>
  <c r="D2376" i="47"/>
  <c r="D2375" i="47"/>
  <c r="D2374" i="47"/>
  <c r="D2373" i="47"/>
  <c r="D2372" i="47"/>
  <c r="D2371" i="47"/>
  <c r="D2370" i="47"/>
  <c r="D2369" i="47"/>
  <c r="D2368" i="47"/>
  <c r="D2367" i="47"/>
  <c r="D2366" i="47"/>
  <c r="D2365" i="47"/>
  <c r="D2364" i="47"/>
  <c r="D2363" i="47"/>
  <c r="D2362" i="47"/>
  <c r="D2361" i="47"/>
  <c r="D2360" i="47"/>
  <c r="D2359" i="47"/>
  <c r="D2358" i="47"/>
  <c r="D2357" i="47"/>
  <c r="D2356" i="47"/>
  <c r="D2355" i="47"/>
  <c r="D2354" i="47"/>
  <c r="D2353" i="47"/>
  <c r="D2352" i="47"/>
  <c r="D2351" i="47"/>
  <c r="D2350" i="47"/>
  <c r="D2349" i="47"/>
  <c r="D2348" i="47"/>
  <c r="D2347" i="47"/>
  <c r="D2346" i="47"/>
  <c r="D2345" i="47"/>
  <c r="D2344" i="47"/>
  <c r="D2343" i="47"/>
  <c r="D2342" i="47"/>
  <c r="D2341" i="47"/>
  <c r="D2340" i="47"/>
  <c r="D2339" i="47"/>
  <c r="D2338" i="47"/>
  <c r="D2337" i="47"/>
  <c r="D2336" i="47"/>
  <c r="D2335" i="47"/>
  <c r="D2334" i="47"/>
  <c r="D2333" i="47"/>
  <c r="D2332" i="47"/>
  <c r="D2331" i="47"/>
  <c r="D2330" i="47"/>
  <c r="D2329" i="47"/>
  <c r="D2328" i="47"/>
  <c r="D2327" i="47"/>
  <c r="D2326" i="47"/>
  <c r="D2325" i="47"/>
  <c r="D2324" i="47"/>
  <c r="D2323" i="47"/>
  <c r="D2322" i="47"/>
  <c r="D2321" i="47"/>
  <c r="D2320" i="47"/>
  <c r="D2319" i="47"/>
  <c r="D2318" i="47"/>
  <c r="D2317" i="47"/>
  <c r="D2316" i="47"/>
  <c r="D2315" i="47"/>
  <c r="D2314" i="47"/>
  <c r="D2313" i="47"/>
  <c r="D2312" i="47"/>
  <c r="D2311" i="47"/>
  <c r="D2310" i="47"/>
  <c r="D2309" i="47"/>
  <c r="D2308" i="47"/>
  <c r="D2307" i="47"/>
  <c r="D2306" i="47"/>
  <c r="D2305" i="47"/>
  <c r="D2304" i="47"/>
  <c r="D2303" i="47"/>
  <c r="D2302" i="47"/>
  <c r="D2301" i="47"/>
  <c r="D2300" i="47"/>
  <c r="D2299" i="47"/>
  <c r="D2298" i="47"/>
  <c r="D2297" i="47"/>
  <c r="D2296" i="47"/>
  <c r="D2295" i="47"/>
  <c r="D2294" i="47"/>
  <c r="D2293" i="47"/>
  <c r="D2292" i="47"/>
  <c r="D2291" i="47"/>
  <c r="D2290" i="47"/>
  <c r="D2289" i="47"/>
  <c r="D2288" i="47"/>
  <c r="D2287" i="47"/>
  <c r="D2286" i="47"/>
  <c r="D2285" i="47"/>
  <c r="D2284" i="47"/>
  <c r="D2283" i="47"/>
  <c r="D2282" i="47"/>
  <c r="D2281" i="47"/>
  <c r="D2280" i="47"/>
  <c r="D2279" i="47"/>
  <c r="D2278" i="47"/>
  <c r="D2277" i="47"/>
  <c r="D2276" i="47"/>
  <c r="D2275" i="47"/>
  <c r="D2274" i="47"/>
  <c r="D2273" i="47"/>
  <c r="D2272" i="47"/>
  <c r="D2271" i="47"/>
  <c r="D2270" i="47"/>
  <c r="D2269" i="47"/>
  <c r="D2268" i="47"/>
  <c r="D2267" i="47"/>
  <c r="D2266" i="47"/>
  <c r="D2265" i="47"/>
  <c r="D2264" i="47"/>
  <c r="D2263" i="47"/>
  <c r="D2262" i="47"/>
  <c r="D2261" i="47"/>
  <c r="D2260" i="47"/>
  <c r="D2259" i="47"/>
  <c r="D2258" i="47"/>
  <c r="D2257" i="47"/>
  <c r="D2256" i="47"/>
  <c r="D2255" i="47"/>
  <c r="D2254" i="47"/>
  <c r="D2253" i="47"/>
  <c r="D2252" i="47"/>
  <c r="D2251" i="47"/>
  <c r="D2250" i="47"/>
  <c r="D2249" i="47"/>
  <c r="D2248" i="47"/>
  <c r="D2247" i="47"/>
  <c r="D2246" i="47"/>
  <c r="D2245" i="47"/>
  <c r="D2244" i="47"/>
  <c r="D2243" i="47"/>
  <c r="D2242" i="47"/>
  <c r="D2241" i="47"/>
  <c r="D2240" i="47"/>
  <c r="D2239" i="47"/>
  <c r="D2238" i="47"/>
  <c r="D2237" i="47"/>
  <c r="D2236" i="47"/>
  <c r="D2235" i="47"/>
  <c r="D2234" i="47"/>
  <c r="D2233" i="47"/>
  <c r="D2232" i="47"/>
  <c r="D2231" i="47"/>
  <c r="D2230" i="47"/>
  <c r="D2229" i="47"/>
  <c r="D2228" i="47"/>
  <c r="D2227" i="47"/>
  <c r="D2226" i="47"/>
  <c r="D2225" i="47"/>
  <c r="D2224" i="47"/>
  <c r="D2223" i="47"/>
  <c r="D2222" i="47"/>
  <c r="D2221" i="47"/>
  <c r="D2220" i="47"/>
  <c r="D2219" i="47"/>
  <c r="D2218" i="47"/>
  <c r="D2217" i="47"/>
  <c r="D2216" i="47"/>
  <c r="D2215" i="47"/>
  <c r="D2214" i="47"/>
  <c r="D2213" i="47"/>
  <c r="D2212" i="47"/>
  <c r="D2211" i="47"/>
  <c r="D2210" i="47"/>
  <c r="D2209" i="47"/>
  <c r="D2208" i="47"/>
  <c r="D2207" i="47"/>
  <c r="D2206" i="47"/>
  <c r="D2205" i="47"/>
  <c r="D2204" i="47"/>
  <c r="D2203" i="47"/>
  <c r="D2202" i="47"/>
  <c r="D2201" i="47"/>
  <c r="D2200" i="47"/>
  <c r="D2199" i="47"/>
  <c r="D2198" i="47"/>
  <c r="D2197" i="47"/>
  <c r="D2196" i="47"/>
  <c r="D2195" i="47"/>
  <c r="D2194" i="47"/>
  <c r="D2193" i="47"/>
  <c r="D2192" i="47"/>
  <c r="D2191" i="47"/>
  <c r="D2190" i="47"/>
  <c r="D2189" i="47"/>
  <c r="D2188" i="47"/>
  <c r="D2187" i="47"/>
  <c r="D2186" i="47"/>
  <c r="D2185" i="47"/>
  <c r="D2184" i="47"/>
  <c r="D2183" i="47"/>
  <c r="D2182" i="47"/>
  <c r="D2181" i="47"/>
  <c r="D2180" i="47"/>
  <c r="D2179" i="47"/>
  <c r="D2178" i="47"/>
  <c r="D2177" i="47"/>
  <c r="D2176" i="47"/>
  <c r="D2175" i="47"/>
  <c r="D2174" i="47"/>
  <c r="D2173" i="47"/>
  <c r="D2172" i="47"/>
  <c r="D2171" i="47"/>
  <c r="D2170" i="47"/>
  <c r="D2169" i="47"/>
  <c r="D2168" i="47"/>
  <c r="D2167" i="47"/>
  <c r="D2166" i="47"/>
  <c r="D2165" i="47"/>
  <c r="D2164" i="47"/>
  <c r="D2163" i="47"/>
  <c r="D2162" i="47"/>
  <c r="D2161" i="47"/>
  <c r="D2160" i="47"/>
  <c r="D2159" i="47"/>
  <c r="D2158" i="47"/>
  <c r="D2157" i="47"/>
  <c r="D2156" i="47"/>
  <c r="D2155" i="47"/>
  <c r="D2154" i="47"/>
  <c r="D2153" i="47"/>
  <c r="D2152" i="47"/>
  <c r="D2151" i="47"/>
  <c r="D2150" i="47"/>
  <c r="D2149" i="47"/>
  <c r="D2148" i="47"/>
  <c r="D2147" i="47"/>
  <c r="D2146" i="47"/>
  <c r="D2145" i="47"/>
  <c r="D2144" i="47"/>
  <c r="D2143" i="47"/>
  <c r="D2142" i="47"/>
  <c r="D2141" i="47"/>
  <c r="D2140" i="47"/>
  <c r="D2139" i="47"/>
  <c r="D2138" i="47"/>
  <c r="D2137" i="47"/>
  <c r="D2136" i="47"/>
  <c r="D2135" i="47"/>
  <c r="D2134" i="47"/>
  <c r="D2133" i="47"/>
  <c r="D2132" i="47"/>
  <c r="D2131" i="47"/>
  <c r="D2130" i="47"/>
  <c r="D2129" i="47"/>
  <c r="D2128" i="47"/>
  <c r="D2127" i="47"/>
  <c r="D2126" i="47"/>
  <c r="D2125" i="47"/>
  <c r="D2124" i="47"/>
  <c r="D2123" i="47"/>
  <c r="D2122" i="47"/>
  <c r="D2121" i="47"/>
  <c r="D2120" i="47"/>
  <c r="D2119" i="47"/>
  <c r="D2118" i="47"/>
  <c r="D2117" i="47"/>
  <c r="D2116" i="47"/>
  <c r="D2115" i="47"/>
  <c r="D2114" i="47"/>
  <c r="D2113" i="47"/>
  <c r="D2112" i="47"/>
  <c r="D2111" i="47"/>
  <c r="D2110" i="47"/>
  <c r="D2109" i="47"/>
  <c r="D2108" i="47"/>
  <c r="D2107" i="47"/>
  <c r="D2106" i="47"/>
  <c r="D2105" i="47"/>
  <c r="D2104" i="47"/>
  <c r="D2103" i="47"/>
  <c r="D2102" i="47"/>
  <c r="D2101" i="47"/>
  <c r="D2100" i="47"/>
  <c r="D2099" i="47"/>
  <c r="D2098" i="47"/>
  <c r="D2097" i="47"/>
  <c r="D2096" i="47"/>
  <c r="D2095" i="47"/>
  <c r="D2094" i="47"/>
  <c r="D2093" i="47"/>
  <c r="D2092" i="47"/>
  <c r="D2091" i="47"/>
  <c r="D2090" i="47"/>
  <c r="D2089" i="47"/>
  <c r="D2088" i="47"/>
  <c r="D2087" i="47"/>
  <c r="D2086" i="47"/>
  <c r="D2085" i="47"/>
  <c r="D2084" i="47"/>
  <c r="D2083" i="47"/>
  <c r="D2082" i="47"/>
  <c r="D2081" i="47"/>
  <c r="D2080" i="47"/>
  <c r="D2079" i="47"/>
  <c r="D2078" i="47"/>
  <c r="D2077" i="47"/>
  <c r="D2076" i="47"/>
  <c r="D2075" i="47"/>
  <c r="D2074" i="47"/>
  <c r="D2073" i="47"/>
  <c r="D2072" i="47"/>
  <c r="D2071" i="47"/>
  <c r="D2070" i="47"/>
  <c r="D2069" i="47"/>
  <c r="D2068" i="47"/>
  <c r="D2067" i="47"/>
  <c r="D2066" i="47"/>
  <c r="D2065" i="47"/>
  <c r="D2064" i="47"/>
  <c r="D2063" i="47"/>
  <c r="D2062" i="47"/>
  <c r="D2061" i="47"/>
  <c r="D2060" i="47"/>
  <c r="D2059" i="47"/>
  <c r="D2058" i="47"/>
  <c r="D2057" i="47"/>
  <c r="D2056" i="47"/>
  <c r="D2055" i="47"/>
  <c r="D2054" i="47"/>
  <c r="D2053" i="47"/>
  <c r="D2052" i="47"/>
  <c r="D2051" i="47"/>
  <c r="D2050" i="47"/>
  <c r="D2049" i="47"/>
  <c r="D2048" i="47"/>
  <c r="D2047" i="47"/>
  <c r="D2046" i="47"/>
  <c r="D2045" i="47"/>
  <c r="D2044" i="47"/>
  <c r="D2043" i="47"/>
  <c r="D2042" i="47"/>
  <c r="D2041" i="47"/>
  <c r="D2040" i="47"/>
  <c r="D2039" i="47"/>
  <c r="D2038" i="47"/>
  <c r="D2037" i="47"/>
  <c r="D2036" i="47"/>
  <c r="D2035" i="47"/>
  <c r="D2034" i="47"/>
  <c r="D2033" i="47"/>
  <c r="D2032" i="47"/>
  <c r="D2031" i="47"/>
  <c r="D2030" i="47"/>
  <c r="D2029" i="47"/>
  <c r="D2028" i="47"/>
  <c r="D2027" i="47"/>
  <c r="D2026" i="47"/>
  <c r="D2025" i="47"/>
  <c r="D2024" i="47"/>
  <c r="D2023" i="47"/>
  <c r="D2022" i="47"/>
  <c r="D2021" i="47"/>
  <c r="D2020" i="47"/>
  <c r="D2019" i="47"/>
  <c r="D2018" i="47"/>
  <c r="D2017" i="47"/>
  <c r="D2016" i="47"/>
  <c r="D2015" i="47"/>
  <c r="D2014" i="47"/>
  <c r="D2013" i="47"/>
  <c r="D2012" i="47"/>
  <c r="D2011" i="47"/>
  <c r="D2010" i="47"/>
  <c r="D2009" i="47"/>
  <c r="D2008" i="47"/>
  <c r="D2007" i="47"/>
  <c r="D2006" i="47"/>
  <c r="D2005" i="47"/>
  <c r="D2004" i="47"/>
  <c r="D2003" i="47"/>
  <c r="D2002" i="47"/>
  <c r="D2001" i="47"/>
  <c r="D2000" i="47"/>
  <c r="D1999" i="47"/>
  <c r="D1998" i="47"/>
  <c r="D1997" i="47"/>
  <c r="D1996" i="47"/>
  <c r="D1995" i="47"/>
  <c r="D1994" i="47"/>
  <c r="D1993" i="47"/>
  <c r="D1992" i="47"/>
  <c r="D1991" i="47"/>
  <c r="D1990" i="47"/>
  <c r="D1989" i="47"/>
  <c r="D1988" i="47"/>
  <c r="D1987" i="47"/>
  <c r="D1986" i="47"/>
  <c r="D1985" i="47"/>
  <c r="D1984" i="47"/>
  <c r="D1983" i="47"/>
  <c r="D1982" i="47"/>
  <c r="D1981" i="47"/>
  <c r="D1980" i="47"/>
  <c r="D1979" i="47"/>
  <c r="D1978" i="47"/>
  <c r="D1977" i="47"/>
  <c r="D1976" i="47"/>
  <c r="D1975" i="47"/>
  <c r="D1974" i="47"/>
  <c r="D1973" i="47"/>
  <c r="D1972" i="47"/>
  <c r="D1971" i="47"/>
  <c r="D1970" i="47"/>
  <c r="D1969" i="47"/>
  <c r="D1968" i="47"/>
  <c r="D1967" i="47"/>
  <c r="D1966" i="47"/>
  <c r="D1965" i="47"/>
  <c r="D1964" i="47"/>
  <c r="D1963" i="47"/>
  <c r="D1962" i="47"/>
  <c r="D1961" i="47"/>
  <c r="D1960" i="47"/>
  <c r="D1959" i="47"/>
  <c r="D1958" i="47"/>
  <c r="D1957" i="47"/>
  <c r="D1956" i="47"/>
  <c r="D1955" i="47"/>
  <c r="D1954" i="47"/>
  <c r="D1953" i="47"/>
  <c r="D1952" i="47"/>
  <c r="D1951" i="47"/>
  <c r="D1950" i="47"/>
  <c r="D1949" i="47"/>
  <c r="D1948" i="47"/>
  <c r="D1947" i="47"/>
  <c r="D1946" i="47"/>
  <c r="D1945" i="47"/>
  <c r="D1944" i="47"/>
  <c r="D1943" i="47"/>
  <c r="D1942" i="47"/>
  <c r="D1941" i="47"/>
  <c r="D1940" i="47"/>
  <c r="D1939" i="47"/>
  <c r="D1938" i="47"/>
  <c r="D1937" i="47"/>
  <c r="D1936" i="47"/>
  <c r="D1935" i="47"/>
  <c r="D1934" i="47"/>
  <c r="D1933" i="47"/>
  <c r="D1932" i="47"/>
  <c r="D1931" i="47"/>
  <c r="D1930" i="47"/>
  <c r="D1929" i="47"/>
  <c r="D1928" i="47"/>
  <c r="D1927" i="47"/>
  <c r="D1926" i="47"/>
  <c r="D1925" i="47"/>
  <c r="D1924" i="47"/>
  <c r="D1923" i="47"/>
  <c r="D1922" i="47"/>
  <c r="D1921" i="47"/>
  <c r="D1920" i="47"/>
  <c r="D1919" i="47"/>
  <c r="D1918" i="47"/>
  <c r="D1917" i="47"/>
  <c r="D1916" i="47"/>
  <c r="D1915" i="47"/>
  <c r="D1914" i="47"/>
  <c r="D1913" i="47"/>
  <c r="D1912" i="47"/>
  <c r="D1911" i="47"/>
  <c r="D1910" i="47"/>
  <c r="D1909" i="47"/>
  <c r="D1908" i="47"/>
  <c r="D1907" i="47"/>
  <c r="D1906" i="47"/>
  <c r="D1905" i="47"/>
  <c r="D1904" i="47"/>
  <c r="D1903" i="47"/>
  <c r="D1902" i="47"/>
  <c r="D1901" i="47"/>
  <c r="D1900" i="47"/>
  <c r="D1899" i="47"/>
  <c r="D1898" i="47"/>
  <c r="D1897" i="47"/>
  <c r="D1896" i="47"/>
  <c r="D1895" i="47"/>
  <c r="D1894" i="47"/>
  <c r="D1893" i="47"/>
  <c r="D1892" i="47"/>
  <c r="D1891" i="47"/>
  <c r="D1890" i="47"/>
  <c r="D1889" i="47"/>
  <c r="D1888" i="47"/>
  <c r="D1887" i="47"/>
  <c r="D1886" i="47"/>
  <c r="D1885" i="47"/>
  <c r="D1884" i="47"/>
  <c r="D1883" i="47"/>
  <c r="D1882" i="47"/>
  <c r="D1881" i="47"/>
  <c r="D1880" i="47"/>
  <c r="D1879" i="47"/>
  <c r="D1878" i="47"/>
  <c r="D1877" i="47"/>
  <c r="D1876" i="47"/>
  <c r="D1875" i="47"/>
  <c r="D1874" i="47"/>
  <c r="D1873" i="47"/>
  <c r="D1872" i="47"/>
  <c r="D1871" i="47"/>
  <c r="D1870" i="47"/>
  <c r="D1869" i="47"/>
  <c r="D1868" i="47"/>
  <c r="D1867" i="47"/>
  <c r="D1866" i="47"/>
  <c r="D1865" i="47"/>
  <c r="D1864" i="47"/>
  <c r="D1863" i="47"/>
  <c r="D1862" i="47"/>
  <c r="D1861" i="47"/>
  <c r="D1860" i="47"/>
  <c r="D1859" i="47"/>
  <c r="D1858" i="47"/>
  <c r="D1857" i="47"/>
  <c r="D1856" i="47"/>
  <c r="D1855" i="47"/>
  <c r="D1854" i="47"/>
  <c r="D1853" i="47"/>
  <c r="D1852" i="47"/>
  <c r="D1851" i="47"/>
  <c r="D1850" i="47"/>
  <c r="D1849" i="47"/>
  <c r="D1848" i="47"/>
  <c r="D1847" i="47"/>
  <c r="D1846" i="47"/>
  <c r="D1845" i="47"/>
  <c r="D1844" i="47"/>
  <c r="D1843" i="47"/>
  <c r="D1842" i="47"/>
  <c r="D1841" i="47"/>
  <c r="D1840" i="47"/>
  <c r="D1839" i="47"/>
  <c r="D1838" i="47"/>
  <c r="D1837" i="47"/>
  <c r="D1836" i="47"/>
  <c r="D1835" i="47"/>
  <c r="D1834" i="47"/>
  <c r="D1833" i="47"/>
  <c r="D1832" i="47"/>
  <c r="D1831" i="47"/>
  <c r="D1830" i="47"/>
  <c r="D1829" i="47"/>
  <c r="D1828" i="47"/>
  <c r="D1827" i="47"/>
  <c r="D1826" i="47"/>
  <c r="D1825" i="47"/>
  <c r="D1824" i="47"/>
  <c r="D1823" i="47"/>
  <c r="D1822" i="47"/>
  <c r="D1821" i="47"/>
  <c r="D1820" i="47"/>
  <c r="D1819" i="47"/>
  <c r="D1818" i="47"/>
  <c r="D1817" i="47"/>
  <c r="D1816" i="47"/>
  <c r="D1815" i="47"/>
  <c r="D1814" i="47"/>
  <c r="D1813" i="47"/>
  <c r="D1812" i="47"/>
  <c r="D1811" i="47"/>
  <c r="D1810" i="47"/>
  <c r="D1809" i="47"/>
  <c r="D1808" i="47"/>
  <c r="D1807" i="47"/>
  <c r="D1806" i="47"/>
  <c r="D1805" i="47"/>
  <c r="D1804" i="47"/>
  <c r="D1803" i="47"/>
  <c r="D1802" i="47"/>
  <c r="D1801" i="47"/>
  <c r="D1800" i="47"/>
  <c r="D1799" i="47"/>
  <c r="D1798" i="47"/>
  <c r="D1797" i="47"/>
  <c r="D1796" i="47"/>
  <c r="D1795" i="47"/>
  <c r="D1794" i="47"/>
  <c r="D1793" i="47"/>
  <c r="D1792" i="47"/>
  <c r="D1791" i="47"/>
  <c r="D1790" i="47"/>
  <c r="D1789" i="47"/>
  <c r="D1788" i="47"/>
  <c r="D1787" i="47"/>
  <c r="D1786" i="47"/>
  <c r="D1785" i="47"/>
  <c r="D1784" i="47"/>
  <c r="D1783" i="47"/>
  <c r="D1782" i="47"/>
  <c r="D1781" i="47"/>
  <c r="D1780" i="47"/>
  <c r="D1779" i="47"/>
  <c r="D1778" i="47"/>
  <c r="D1777" i="47"/>
  <c r="D1776" i="47"/>
  <c r="D1775" i="47"/>
  <c r="D1774" i="47"/>
  <c r="D1773" i="47"/>
  <c r="D1772" i="47"/>
  <c r="D1771" i="47"/>
  <c r="D1770" i="47"/>
  <c r="D1769" i="47"/>
  <c r="D1768" i="47"/>
  <c r="D1767" i="47"/>
  <c r="D1766" i="47"/>
  <c r="D1765" i="47"/>
  <c r="D1764" i="47"/>
  <c r="D1763" i="47"/>
  <c r="D1762" i="47"/>
  <c r="D1761" i="47"/>
  <c r="D1760" i="47"/>
  <c r="D1759" i="47"/>
  <c r="D1758" i="47"/>
  <c r="D1757" i="47"/>
  <c r="D1756" i="47"/>
  <c r="D1755" i="47"/>
  <c r="D1754" i="47"/>
  <c r="D1753" i="47"/>
  <c r="D1752" i="47"/>
  <c r="D1751" i="47"/>
  <c r="D1750" i="47"/>
  <c r="D1749" i="47"/>
  <c r="D1748" i="47"/>
  <c r="D1747" i="47"/>
  <c r="D1746" i="47"/>
  <c r="D1745" i="47"/>
  <c r="D1744" i="47"/>
  <c r="D1743" i="47"/>
  <c r="D1742" i="47"/>
  <c r="D1741" i="47"/>
  <c r="D1740" i="47"/>
  <c r="D1739" i="47"/>
  <c r="D1738" i="47"/>
  <c r="D1737" i="47"/>
  <c r="D1736" i="47"/>
  <c r="D1735" i="47"/>
  <c r="D1734" i="47"/>
  <c r="D1733" i="47"/>
  <c r="D1732" i="47"/>
  <c r="D1731" i="47"/>
  <c r="D1730" i="47"/>
  <c r="D1729" i="47"/>
  <c r="D1728" i="47"/>
  <c r="D1727" i="47"/>
  <c r="D1726" i="47"/>
  <c r="D1725" i="47"/>
  <c r="D1724" i="47"/>
  <c r="D1723" i="47"/>
  <c r="D1722" i="47"/>
  <c r="D1721" i="47"/>
  <c r="D1720" i="47"/>
  <c r="D1719" i="47"/>
  <c r="D1718" i="47"/>
  <c r="D1717" i="47"/>
  <c r="D1716" i="47"/>
  <c r="D1715" i="47"/>
  <c r="D1714" i="47"/>
  <c r="D1713" i="47"/>
  <c r="D1712" i="47"/>
  <c r="D1711" i="47"/>
  <c r="D1710" i="47"/>
  <c r="D1709" i="47"/>
  <c r="D1708" i="47"/>
  <c r="D1707" i="47"/>
  <c r="D1706" i="47"/>
  <c r="D1705" i="47"/>
  <c r="D1704" i="47"/>
  <c r="D1703" i="47"/>
  <c r="D1702" i="47"/>
  <c r="D1701" i="47"/>
  <c r="D1700" i="47"/>
  <c r="D1699" i="47"/>
  <c r="D1698" i="47"/>
  <c r="D1697" i="47"/>
  <c r="D1696" i="47"/>
  <c r="D1695" i="47"/>
  <c r="D1694" i="47"/>
  <c r="D1693" i="47"/>
  <c r="D1692" i="47"/>
  <c r="D1691" i="47"/>
  <c r="D1690" i="47"/>
  <c r="D1689" i="47"/>
  <c r="D1688" i="47"/>
  <c r="D1687" i="47"/>
  <c r="D1686" i="47"/>
  <c r="D1685" i="47"/>
  <c r="D1684" i="47"/>
  <c r="D1683" i="47"/>
  <c r="D1682" i="47"/>
  <c r="D1681" i="47"/>
  <c r="D1680" i="47"/>
  <c r="D1679" i="47"/>
  <c r="D1678" i="47"/>
  <c r="D1677" i="47"/>
  <c r="D1676" i="47"/>
  <c r="D1675" i="47"/>
  <c r="D1674" i="47"/>
  <c r="D1673" i="47"/>
  <c r="D1672" i="47"/>
  <c r="D1671" i="47"/>
  <c r="D1670" i="47"/>
  <c r="D1669" i="47"/>
  <c r="D1668" i="47"/>
  <c r="D1667" i="47"/>
  <c r="D1666" i="47"/>
  <c r="D1665" i="47"/>
  <c r="D1664" i="47"/>
  <c r="D1663" i="47"/>
  <c r="D1662" i="47"/>
  <c r="D1661" i="47"/>
  <c r="D1660" i="47"/>
  <c r="D1659" i="47"/>
  <c r="D1658" i="47"/>
  <c r="D1657" i="47"/>
  <c r="D1656" i="47"/>
  <c r="D1655" i="47"/>
  <c r="D1654" i="47"/>
  <c r="D1653" i="47"/>
  <c r="D1652" i="47"/>
  <c r="D1651" i="47"/>
  <c r="D1650" i="47"/>
  <c r="D1649" i="47"/>
  <c r="D1648" i="47"/>
  <c r="D1647" i="47"/>
  <c r="D1646" i="47"/>
  <c r="D1645" i="47"/>
  <c r="D1644" i="47"/>
  <c r="D1643" i="47"/>
  <c r="D1642" i="47"/>
  <c r="D1641" i="47"/>
  <c r="D1640" i="47"/>
  <c r="D1639" i="47"/>
  <c r="D1638" i="47"/>
  <c r="D1637" i="47"/>
  <c r="D1636" i="47"/>
  <c r="D1635" i="47"/>
  <c r="D1634" i="47"/>
  <c r="D1633" i="47"/>
  <c r="D1632" i="47"/>
  <c r="D1631" i="47"/>
  <c r="D1630" i="47"/>
  <c r="D1629" i="47"/>
  <c r="D1628" i="47"/>
  <c r="D1627" i="47"/>
  <c r="D1626" i="47"/>
  <c r="D1625" i="47"/>
  <c r="D1624" i="47"/>
  <c r="D1623" i="47"/>
  <c r="D1622" i="47"/>
  <c r="D1621" i="47"/>
  <c r="D1620" i="47"/>
  <c r="D1619" i="47"/>
  <c r="D1618" i="47"/>
  <c r="D1617" i="47"/>
  <c r="D1616" i="47"/>
  <c r="D1615" i="47"/>
  <c r="D1614" i="47"/>
  <c r="D1613" i="47"/>
  <c r="D1612" i="47"/>
  <c r="D1611" i="47"/>
  <c r="D1610" i="47"/>
  <c r="D1609" i="47"/>
  <c r="D1608" i="47"/>
  <c r="D1607" i="47"/>
  <c r="D1606" i="47"/>
  <c r="D1605" i="47"/>
  <c r="D1604" i="47"/>
  <c r="D1603" i="47"/>
  <c r="D1602" i="47"/>
  <c r="D1601" i="47"/>
  <c r="D1600" i="47"/>
  <c r="D1599" i="47"/>
  <c r="D1598" i="47"/>
  <c r="D1597" i="47"/>
  <c r="D1596" i="47"/>
  <c r="D1595" i="47"/>
  <c r="D1594" i="47"/>
  <c r="D1593" i="47"/>
  <c r="D1592" i="47"/>
  <c r="D1591" i="47"/>
  <c r="D1590" i="47"/>
  <c r="D1589" i="47"/>
  <c r="D1588" i="47"/>
  <c r="D1587" i="47"/>
  <c r="D1586" i="47"/>
  <c r="D1585" i="47"/>
  <c r="D1584" i="47"/>
  <c r="D1583" i="47"/>
  <c r="D1582" i="47"/>
  <c r="D1581" i="47"/>
  <c r="D1580" i="47"/>
  <c r="D1579" i="47"/>
  <c r="D1578" i="47"/>
  <c r="D1577" i="47"/>
  <c r="D1576" i="47"/>
  <c r="D1575" i="47"/>
  <c r="D1574" i="47"/>
  <c r="D1573" i="47"/>
  <c r="D1572" i="47"/>
  <c r="D1571" i="47"/>
  <c r="D1570" i="47"/>
  <c r="D1569" i="47"/>
  <c r="D1568" i="47"/>
  <c r="D1567" i="47"/>
  <c r="D1566" i="47"/>
  <c r="D1565" i="47"/>
  <c r="D1564" i="47"/>
  <c r="D1563" i="47"/>
  <c r="D1562" i="47"/>
  <c r="D1561" i="47"/>
  <c r="D1560" i="47"/>
  <c r="D1559" i="47"/>
  <c r="D1558" i="47"/>
  <c r="D1557" i="47"/>
  <c r="D1556" i="47"/>
  <c r="D1555" i="47"/>
  <c r="D1554" i="47"/>
  <c r="D1553" i="47"/>
  <c r="D1552" i="47"/>
  <c r="D1551" i="47"/>
  <c r="D1550" i="47"/>
  <c r="D1549" i="47"/>
  <c r="D1548" i="47"/>
  <c r="D1547" i="47"/>
  <c r="D1546" i="47"/>
  <c r="D1545" i="47"/>
  <c r="D1544" i="47"/>
  <c r="D1543" i="47"/>
  <c r="D1542" i="47"/>
  <c r="D1541" i="47"/>
  <c r="D1540" i="47"/>
  <c r="D1539" i="47"/>
  <c r="D1538" i="47"/>
  <c r="D1537" i="47"/>
  <c r="D1536" i="47"/>
  <c r="D1535" i="47"/>
  <c r="D1534" i="47"/>
  <c r="D1533" i="47"/>
  <c r="D1532" i="47"/>
  <c r="D1531" i="47"/>
  <c r="D1530" i="47"/>
  <c r="D1529" i="47"/>
  <c r="D1528" i="47"/>
  <c r="D1527" i="47"/>
  <c r="D1526" i="47"/>
  <c r="D1525" i="47"/>
  <c r="D1524" i="47"/>
  <c r="D1523" i="47"/>
  <c r="D1522" i="47"/>
  <c r="D1521" i="47"/>
  <c r="D1520" i="47"/>
  <c r="D1519" i="47"/>
  <c r="D1518" i="47"/>
  <c r="D1517" i="47"/>
  <c r="D1516" i="47"/>
  <c r="D1515" i="47"/>
  <c r="D1514" i="47"/>
  <c r="D1513" i="47"/>
  <c r="D1512" i="47"/>
  <c r="D1511" i="47"/>
  <c r="D1510" i="47"/>
  <c r="D1509" i="47"/>
  <c r="D1508" i="47"/>
  <c r="D1507" i="47"/>
  <c r="D1506" i="47"/>
  <c r="D1505" i="47"/>
  <c r="D1504" i="47"/>
  <c r="D1503" i="47"/>
  <c r="D1502" i="47"/>
  <c r="D1501" i="47"/>
  <c r="D1500" i="47"/>
  <c r="D1499" i="47"/>
  <c r="D1498" i="47"/>
  <c r="D1497" i="47"/>
  <c r="D1496" i="47"/>
  <c r="D1495" i="47"/>
  <c r="D1494" i="47"/>
  <c r="D1493" i="47"/>
  <c r="D1492" i="47"/>
  <c r="D1491" i="47"/>
  <c r="D1490" i="47"/>
  <c r="D1489" i="47"/>
  <c r="D1488" i="47"/>
  <c r="D1487" i="47"/>
  <c r="D1486" i="47"/>
  <c r="D1485" i="47"/>
  <c r="D1484" i="47"/>
  <c r="D1483" i="47"/>
  <c r="D1482" i="47"/>
  <c r="D1481" i="47"/>
  <c r="D1480" i="47"/>
  <c r="D1479" i="47"/>
  <c r="D1478" i="47"/>
  <c r="D1477" i="47"/>
  <c r="D1476" i="47"/>
  <c r="D1475" i="47"/>
  <c r="D1474" i="47"/>
  <c r="D1473" i="47"/>
  <c r="D1472" i="47"/>
  <c r="D1471" i="47"/>
  <c r="D1470" i="47"/>
  <c r="D1469" i="47"/>
  <c r="D1468" i="47"/>
  <c r="D1467" i="47"/>
  <c r="D1466" i="47"/>
  <c r="D1465" i="47"/>
  <c r="D1464" i="47"/>
  <c r="D1463" i="47"/>
  <c r="D1462" i="47"/>
  <c r="D1461" i="47"/>
  <c r="D1460" i="47"/>
  <c r="D1459" i="47"/>
  <c r="D1458" i="47"/>
  <c r="D1457" i="47"/>
  <c r="D1456" i="47"/>
  <c r="D1455" i="47"/>
  <c r="D1454" i="47"/>
  <c r="D1453" i="47"/>
  <c r="D1452" i="47"/>
  <c r="D1451" i="47"/>
  <c r="D1450" i="47"/>
  <c r="D1449" i="47"/>
  <c r="D1448" i="47"/>
  <c r="D1447" i="47"/>
  <c r="D1446" i="47"/>
  <c r="D1445" i="47"/>
  <c r="D1444" i="47"/>
  <c r="D1443" i="47"/>
  <c r="D1442" i="47"/>
  <c r="D1441" i="47"/>
  <c r="D1440" i="47"/>
  <c r="D1439" i="47"/>
  <c r="D1438" i="47"/>
  <c r="D1437" i="47"/>
  <c r="D1436" i="47"/>
  <c r="D1435" i="47"/>
  <c r="D1434" i="47"/>
  <c r="D1433" i="47"/>
  <c r="D1432" i="47"/>
  <c r="D1431" i="47"/>
  <c r="D1430" i="47"/>
  <c r="D1429" i="47"/>
  <c r="D1428" i="47"/>
  <c r="D1427" i="47"/>
  <c r="D1426" i="47"/>
  <c r="D1425" i="47"/>
  <c r="D1424" i="47"/>
  <c r="D1423" i="47"/>
  <c r="D1422" i="47"/>
  <c r="D1421" i="47"/>
  <c r="D1420" i="47"/>
  <c r="D1419" i="47"/>
  <c r="D1418" i="47"/>
  <c r="D1417" i="47"/>
  <c r="D1416" i="47"/>
  <c r="D1415" i="47"/>
  <c r="D1414" i="47"/>
  <c r="D1413" i="47"/>
  <c r="D1412" i="47"/>
  <c r="D1411" i="47"/>
  <c r="D1410" i="47"/>
  <c r="D1409" i="47"/>
  <c r="D1408" i="47"/>
  <c r="D1407" i="47"/>
  <c r="D1406" i="47"/>
  <c r="D1405" i="47"/>
  <c r="D1404" i="47"/>
  <c r="D1403" i="47"/>
  <c r="D1402" i="47"/>
  <c r="D1401" i="47"/>
  <c r="D1400" i="47"/>
  <c r="D1399" i="47"/>
  <c r="D1398" i="47"/>
  <c r="D1397" i="47"/>
  <c r="D1396" i="47"/>
  <c r="D1395" i="47"/>
  <c r="D1394" i="47"/>
  <c r="D1393" i="47"/>
  <c r="D1392" i="47"/>
  <c r="D1391" i="47"/>
  <c r="D1390" i="47"/>
  <c r="D1389" i="47"/>
  <c r="D1388" i="47"/>
  <c r="D1387" i="47"/>
  <c r="D1386" i="47"/>
  <c r="D1385" i="47"/>
  <c r="D1384" i="47"/>
  <c r="D1383" i="47"/>
  <c r="D1382" i="47"/>
  <c r="D1381" i="47"/>
  <c r="D1380" i="47"/>
  <c r="D1379" i="47"/>
  <c r="D1378" i="47"/>
  <c r="D1377" i="47"/>
  <c r="D1376" i="47"/>
  <c r="D1375" i="47"/>
  <c r="D1374" i="47"/>
  <c r="D1373" i="47"/>
  <c r="D1372" i="47"/>
  <c r="D1371" i="47"/>
  <c r="D1370" i="47"/>
  <c r="D1369" i="47"/>
  <c r="D1368" i="47"/>
  <c r="D1367" i="47"/>
  <c r="D1366" i="47"/>
  <c r="D1365" i="47"/>
  <c r="D1364" i="47"/>
  <c r="D1363" i="47"/>
  <c r="D1362" i="47"/>
  <c r="D1361" i="47"/>
  <c r="D1360" i="47"/>
  <c r="D1359" i="47"/>
  <c r="D1358" i="47"/>
  <c r="D1357" i="47"/>
  <c r="D1356" i="47"/>
  <c r="D1355" i="47"/>
  <c r="D1354" i="47"/>
  <c r="D1353" i="47"/>
  <c r="D1352" i="47"/>
  <c r="D1351" i="47"/>
  <c r="D1350" i="47"/>
  <c r="D1349" i="47"/>
  <c r="D1348" i="47"/>
  <c r="D1347" i="47"/>
  <c r="D1346" i="47"/>
  <c r="D1345" i="47"/>
  <c r="D1344" i="47"/>
  <c r="D1343" i="47"/>
  <c r="D1342" i="47"/>
  <c r="D1341" i="47"/>
  <c r="D1340" i="47"/>
  <c r="D1339" i="47"/>
  <c r="D1338" i="47"/>
  <c r="D1337" i="47"/>
  <c r="D1336" i="47"/>
  <c r="D1335" i="47"/>
  <c r="D1334" i="47"/>
  <c r="D1333" i="47"/>
  <c r="D1332" i="47"/>
  <c r="D1331" i="47"/>
  <c r="D1330" i="47"/>
  <c r="D1329" i="47"/>
  <c r="D1328" i="47"/>
  <c r="D1327" i="47"/>
  <c r="D1326" i="47"/>
  <c r="D1325" i="47"/>
  <c r="D1324" i="47"/>
  <c r="D1323" i="47"/>
  <c r="D1322" i="47"/>
  <c r="D1321" i="47"/>
  <c r="D1320" i="47"/>
  <c r="D1319" i="47"/>
  <c r="D1318" i="47"/>
  <c r="D1317" i="47"/>
  <c r="D1316" i="47"/>
  <c r="D1315" i="47"/>
  <c r="D1314" i="47"/>
  <c r="D1313" i="47"/>
  <c r="D1312" i="47"/>
  <c r="D1311" i="47"/>
  <c r="D1310" i="47"/>
  <c r="D1309" i="47"/>
  <c r="D1308" i="47"/>
  <c r="D1307" i="47"/>
  <c r="D1306" i="47"/>
  <c r="D1305" i="47"/>
  <c r="D1304" i="47"/>
  <c r="D1303" i="47"/>
  <c r="D1302" i="47"/>
  <c r="D1301" i="47"/>
  <c r="D1300" i="47"/>
  <c r="D1299" i="47"/>
  <c r="D1298" i="47"/>
  <c r="D1297" i="47"/>
  <c r="D1296" i="47"/>
  <c r="D1295" i="47"/>
  <c r="D1294" i="47"/>
  <c r="D1293" i="47"/>
  <c r="D1292" i="47"/>
  <c r="D1291" i="47"/>
  <c r="D1290" i="47"/>
  <c r="D1289" i="47"/>
  <c r="D1288" i="47"/>
  <c r="D1287" i="47"/>
  <c r="D1286" i="47"/>
  <c r="D1285" i="47"/>
  <c r="D1284" i="47"/>
  <c r="D1283" i="47"/>
  <c r="D1282" i="47"/>
  <c r="D1281" i="47"/>
  <c r="D1280" i="47"/>
  <c r="D1279" i="47"/>
  <c r="D1278" i="47"/>
  <c r="D1277" i="47"/>
  <c r="D1276" i="47"/>
  <c r="D1275" i="47"/>
  <c r="D1274" i="47"/>
  <c r="D1273" i="47"/>
  <c r="D1272" i="47"/>
  <c r="D1271" i="47"/>
  <c r="D1270" i="47"/>
  <c r="D1269" i="47"/>
  <c r="D1268" i="47"/>
  <c r="D1267" i="47"/>
  <c r="D1266" i="47"/>
  <c r="D1265" i="47"/>
  <c r="D1264" i="47"/>
  <c r="D1263" i="47"/>
  <c r="D1262" i="47"/>
  <c r="D1261" i="47"/>
  <c r="D1260" i="47"/>
  <c r="D1259" i="47"/>
  <c r="D1258" i="47"/>
  <c r="D1257" i="47"/>
  <c r="D1256" i="47"/>
  <c r="D1255" i="47"/>
  <c r="D1254" i="47"/>
  <c r="D1253" i="47"/>
  <c r="D1252" i="47"/>
  <c r="D1251" i="47"/>
  <c r="D1250" i="47"/>
  <c r="D1249" i="47"/>
  <c r="D1248" i="47"/>
  <c r="D1247" i="47"/>
  <c r="D1246" i="47"/>
  <c r="D1245" i="47"/>
  <c r="D1244" i="47"/>
  <c r="D1243" i="47"/>
  <c r="D1242" i="47"/>
  <c r="D1241" i="47"/>
  <c r="D1240" i="47"/>
  <c r="D1239" i="47"/>
  <c r="D1238" i="47"/>
  <c r="D1237" i="47"/>
  <c r="D1236" i="47"/>
  <c r="D1235" i="47"/>
  <c r="D1234" i="47"/>
  <c r="D1233" i="47"/>
  <c r="D1232" i="47"/>
  <c r="D1231" i="47"/>
  <c r="D1230" i="47"/>
  <c r="D1229" i="47"/>
  <c r="D1228" i="47"/>
  <c r="D1227" i="47"/>
  <c r="D1226" i="47"/>
  <c r="D1225" i="47"/>
  <c r="D1224" i="47"/>
  <c r="D1223" i="47"/>
  <c r="D1222" i="47"/>
  <c r="D1221" i="47"/>
  <c r="D1220" i="47"/>
  <c r="D1219" i="47"/>
  <c r="D1218" i="47"/>
  <c r="D1217" i="47"/>
  <c r="D1216" i="47"/>
  <c r="D1215" i="47"/>
  <c r="D1214" i="47"/>
  <c r="D1213" i="47"/>
  <c r="D1212" i="47"/>
  <c r="D1211" i="47"/>
  <c r="D1210" i="47"/>
  <c r="D1209" i="47"/>
  <c r="D1208" i="47"/>
  <c r="D1207" i="47"/>
  <c r="D1206" i="47"/>
  <c r="D1205" i="47"/>
  <c r="D1204" i="47"/>
  <c r="D1203" i="47"/>
  <c r="D1202" i="47"/>
  <c r="D1201" i="47"/>
  <c r="D1200" i="47"/>
  <c r="D1199" i="47"/>
  <c r="D1198" i="47"/>
  <c r="D1197" i="47"/>
  <c r="D1196" i="47"/>
  <c r="D1195" i="47"/>
  <c r="D1194" i="47"/>
  <c r="D1193" i="47"/>
  <c r="D1192" i="47"/>
  <c r="D1191" i="47"/>
  <c r="D1190" i="47"/>
  <c r="D1189" i="47"/>
  <c r="D1188" i="47"/>
  <c r="D1187" i="47"/>
  <c r="D1186" i="47"/>
  <c r="D1185" i="47"/>
  <c r="D1184" i="47"/>
  <c r="D1183" i="47"/>
  <c r="D1182" i="47"/>
  <c r="D1181" i="47"/>
  <c r="D1180" i="47"/>
  <c r="D1179" i="47"/>
  <c r="D1178" i="47"/>
  <c r="D1177" i="47"/>
  <c r="D1176" i="47"/>
  <c r="D1175" i="47"/>
  <c r="D1174" i="47"/>
  <c r="D1173" i="47"/>
  <c r="D1172" i="47"/>
  <c r="D1171" i="47"/>
  <c r="D1170" i="47"/>
  <c r="D1169" i="47"/>
  <c r="D1168" i="47"/>
  <c r="D1167" i="47"/>
  <c r="D1166" i="47"/>
  <c r="D1165" i="47"/>
  <c r="D1164" i="47"/>
  <c r="D1163" i="47"/>
  <c r="D1162" i="47"/>
  <c r="D1161" i="47"/>
  <c r="D1160" i="47"/>
  <c r="D1159" i="47"/>
  <c r="D1158" i="47"/>
  <c r="D1157" i="47"/>
  <c r="D1156" i="47"/>
  <c r="D1155" i="47"/>
  <c r="D1154" i="47"/>
  <c r="D1153" i="47"/>
  <c r="D1152" i="47"/>
  <c r="D1151" i="47"/>
  <c r="D1150" i="47"/>
  <c r="D1149" i="47"/>
  <c r="D1148" i="47"/>
  <c r="D1147" i="47"/>
  <c r="D1146" i="47"/>
  <c r="D1145" i="47"/>
  <c r="D1144" i="47"/>
  <c r="D1143" i="47"/>
  <c r="D1142" i="47"/>
  <c r="D1141" i="47"/>
  <c r="D1140" i="47"/>
  <c r="D1139" i="47"/>
  <c r="D1138" i="47"/>
  <c r="D1137" i="47"/>
  <c r="D1136" i="47"/>
  <c r="D1135" i="47"/>
  <c r="D1134" i="47"/>
  <c r="D1133" i="47"/>
  <c r="D1132" i="47"/>
  <c r="D1131" i="47"/>
  <c r="D1130" i="47"/>
  <c r="D1129" i="47"/>
  <c r="D1128" i="47"/>
  <c r="D1127" i="47"/>
  <c r="D1126" i="47"/>
  <c r="D1125" i="47"/>
  <c r="D1124" i="47"/>
  <c r="D1123" i="47"/>
  <c r="D1122" i="47"/>
  <c r="D1121" i="47"/>
  <c r="D1120" i="47"/>
  <c r="D1119" i="47"/>
  <c r="D1118" i="47"/>
  <c r="D1117" i="47"/>
  <c r="D1116" i="47"/>
  <c r="D1115" i="47"/>
  <c r="D1114" i="47"/>
  <c r="D1113" i="47"/>
  <c r="D1112" i="47"/>
  <c r="D1111" i="47"/>
  <c r="D1110" i="47"/>
  <c r="D1109" i="47"/>
  <c r="D1108" i="47"/>
  <c r="D1107" i="47"/>
  <c r="D1106" i="47"/>
  <c r="D1105" i="47"/>
  <c r="D1104" i="47"/>
  <c r="D1103" i="47"/>
  <c r="D1102" i="47"/>
  <c r="D1101" i="47"/>
  <c r="D1100" i="47"/>
  <c r="D1099" i="47"/>
  <c r="D1098" i="47"/>
  <c r="D1097" i="47"/>
  <c r="D1096" i="47"/>
  <c r="D1095" i="47"/>
  <c r="D1094" i="47"/>
  <c r="D1093" i="47"/>
  <c r="D1092" i="47"/>
  <c r="D1091" i="47"/>
  <c r="D1090" i="47"/>
  <c r="D1089" i="47"/>
  <c r="D1088" i="47"/>
  <c r="D1087" i="47"/>
  <c r="D1086" i="47"/>
  <c r="D1085" i="47"/>
  <c r="D1084" i="47"/>
  <c r="D1083" i="47"/>
  <c r="D1082" i="47"/>
  <c r="D1081" i="47"/>
  <c r="D1080" i="47"/>
  <c r="D1079" i="47"/>
  <c r="D1078" i="47"/>
  <c r="D1077" i="47"/>
  <c r="D1076" i="47"/>
  <c r="D1075" i="47"/>
  <c r="D1074" i="47"/>
  <c r="D1073" i="47"/>
  <c r="D1072" i="47"/>
  <c r="D1071" i="47"/>
  <c r="D1070" i="47"/>
  <c r="D1069" i="47"/>
  <c r="D1068" i="47"/>
  <c r="D1067" i="47"/>
  <c r="D1066" i="47"/>
  <c r="D1065" i="47"/>
  <c r="D1064" i="47"/>
  <c r="D1063" i="47"/>
  <c r="D1062" i="47"/>
  <c r="D1061" i="47"/>
  <c r="D1060" i="47"/>
  <c r="D1059" i="47"/>
  <c r="D1058" i="47"/>
  <c r="D1057" i="47"/>
  <c r="D1056" i="47"/>
  <c r="D1055" i="47"/>
  <c r="D1054" i="47"/>
  <c r="D1053" i="47"/>
  <c r="D1052" i="47"/>
  <c r="D1051" i="47"/>
  <c r="D1050" i="47"/>
  <c r="D1049" i="47"/>
  <c r="D1048" i="47"/>
  <c r="D1047" i="47"/>
  <c r="D1046" i="47"/>
  <c r="D1045" i="47"/>
  <c r="D1044" i="47"/>
  <c r="D1043" i="47"/>
  <c r="D1042" i="47"/>
  <c r="D1041" i="47"/>
  <c r="D1040" i="47"/>
  <c r="D1039" i="47"/>
  <c r="D1038" i="47"/>
  <c r="D1037" i="47"/>
  <c r="D1036" i="47"/>
  <c r="D1035" i="47"/>
  <c r="D1034" i="47"/>
  <c r="D1033" i="47"/>
  <c r="D1032" i="47"/>
  <c r="D1031" i="47"/>
  <c r="D1030" i="47"/>
  <c r="D1029" i="47"/>
  <c r="D1028" i="47"/>
  <c r="D1027" i="47"/>
  <c r="D1026" i="47"/>
  <c r="D1025" i="47"/>
  <c r="D1024" i="47"/>
  <c r="D1023" i="47"/>
  <c r="D1022" i="47"/>
  <c r="D1021" i="47"/>
  <c r="D1020" i="47"/>
  <c r="D1019" i="47"/>
  <c r="D1018" i="47"/>
  <c r="D1017" i="47"/>
  <c r="D1016" i="47"/>
  <c r="D1015" i="47"/>
  <c r="D1014" i="47"/>
  <c r="D1013" i="47"/>
  <c r="D1012" i="47"/>
  <c r="D1011" i="47"/>
  <c r="D1010" i="47"/>
  <c r="D1009" i="47"/>
  <c r="D1008" i="47"/>
  <c r="D1007" i="47"/>
  <c r="D1006" i="47"/>
  <c r="D1005" i="47"/>
  <c r="D1004" i="47"/>
  <c r="D1003" i="47"/>
  <c r="D1002" i="47"/>
  <c r="D1001" i="47"/>
  <c r="D1000" i="47"/>
  <c r="D999" i="47"/>
  <c r="D998" i="47"/>
  <c r="D997" i="47"/>
  <c r="D996" i="47"/>
  <c r="D995" i="47"/>
  <c r="D994" i="47"/>
  <c r="D993" i="47"/>
  <c r="D992" i="47"/>
  <c r="D991" i="47"/>
  <c r="D990" i="47"/>
  <c r="D989" i="47"/>
  <c r="D988" i="47"/>
  <c r="D987" i="47"/>
  <c r="D986" i="47"/>
  <c r="D985" i="47"/>
  <c r="D984" i="47"/>
  <c r="D983" i="47"/>
  <c r="D982" i="47"/>
  <c r="D981" i="47"/>
  <c r="D980" i="47"/>
  <c r="D979" i="47"/>
  <c r="D978" i="47"/>
  <c r="D977" i="47"/>
  <c r="D976" i="47"/>
  <c r="D975" i="47"/>
  <c r="D974" i="47"/>
  <c r="D973" i="47"/>
  <c r="D972" i="47"/>
  <c r="D971" i="47"/>
  <c r="D970" i="47"/>
  <c r="D969" i="47"/>
  <c r="D968" i="47"/>
  <c r="D967" i="47"/>
  <c r="D966" i="47"/>
  <c r="D965" i="47"/>
  <c r="D964" i="47"/>
  <c r="D963" i="47"/>
  <c r="D962" i="47"/>
  <c r="D961" i="47"/>
  <c r="D960" i="47"/>
  <c r="D959" i="47"/>
  <c r="D958" i="47"/>
  <c r="D957" i="47"/>
  <c r="D956" i="47"/>
  <c r="D955" i="47"/>
  <c r="D954" i="47"/>
  <c r="D953" i="47"/>
  <c r="D952" i="47"/>
  <c r="D951" i="47"/>
  <c r="D950" i="47"/>
  <c r="D949" i="47"/>
  <c r="D948" i="47"/>
  <c r="D947" i="47"/>
  <c r="D946" i="47"/>
  <c r="D945" i="47"/>
  <c r="D944" i="47"/>
  <c r="D943" i="47"/>
  <c r="D942" i="47"/>
  <c r="D941" i="47"/>
  <c r="D940" i="47"/>
  <c r="D939" i="47"/>
  <c r="D938" i="47"/>
  <c r="D937" i="47"/>
  <c r="D936" i="47"/>
  <c r="D935" i="47"/>
  <c r="D934" i="47"/>
  <c r="D933" i="47"/>
  <c r="D932" i="47"/>
  <c r="D931" i="47"/>
  <c r="D930" i="47"/>
  <c r="D929" i="47"/>
  <c r="D928" i="47"/>
  <c r="D927" i="47"/>
  <c r="D926" i="47"/>
  <c r="D925" i="47"/>
  <c r="D924" i="47"/>
  <c r="D923" i="47"/>
  <c r="D922" i="47"/>
  <c r="D921" i="47"/>
  <c r="D920" i="47"/>
  <c r="D919" i="47"/>
  <c r="D918" i="47"/>
  <c r="D917" i="47"/>
  <c r="D916" i="47"/>
  <c r="D915" i="47"/>
  <c r="D914" i="47"/>
  <c r="D913" i="47"/>
  <c r="D912" i="47"/>
  <c r="D911" i="47"/>
  <c r="D910" i="47"/>
  <c r="D909" i="47"/>
  <c r="D908" i="47"/>
  <c r="D907" i="47"/>
  <c r="D906" i="47"/>
  <c r="D905" i="47"/>
  <c r="D904" i="47"/>
  <c r="D903" i="47"/>
  <c r="D902" i="47"/>
  <c r="D901" i="47"/>
  <c r="D900" i="47"/>
  <c r="D899" i="47"/>
  <c r="D898" i="47"/>
  <c r="D897" i="47"/>
  <c r="D896" i="47"/>
  <c r="D895" i="47"/>
  <c r="D894" i="47"/>
  <c r="D893" i="47"/>
  <c r="D892" i="47"/>
  <c r="D891" i="47"/>
  <c r="D890" i="47"/>
  <c r="D889" i="47"/>
  <c r="D888" i="47"/>
  <c r="D887" i="47"/>
  <c r="D886" i="47"/>
  <c r="D885" i="47"/>
  <c r="D884" i="47"/>
  <c r="D883" i="47"/>
  <c r="D882" i="47"/>
  <c r="D881" i="47"/>
  <c r="D880" i="47"/>
  <c r="D879" i="47"/>
  <c r="D878" i="47"/>
  <c r="D877" i="47"/>
  <c r="D876" i="47"/>
  <c r="D875" i="47"/>
  <c r="D874" i="47"/>
  <c r="D873" i="47"/>
  <c r="D872" i="47"/>
  <c r="D871" i="47"/>
  <c r="D870" i="47"/>
  <c r="D869" i="47"/>
  <c r="D868" i="47"/>
  <c r="D867" i="47"/>
  <c r="D866" i="47"/>
  <c r="D865" i="47"/>
  <c r="D864" i="47"/>
  <c r="D863" i="47"/>
  <c r="D862" i="47"/>
  <c r="D861" i="47"/>
  <c r="D860" i="47"/>
  <c r="D859" i="47"/>
  <c r="D858" i="47"/>
  <c r="D857" i="47"/>
  <c r="D856" i="47"/>
  <c r="D855" i="47"/>
  <c r="D854" i="47"/>
  <c r="D853" i="47"/>
  <c r="D852" i="47"/>
  <c r="D851" i="47"/>
  <c r="D850" i="47"/>
  <c r="D849" i="47"/>
  <c r="D848" i="47"/>
  <c r="D847" i="47"/>
  <c r="D846" i="47"/>
  <c r="D845" i="47"/>
  <c r="D844" i="47"/>
  <c r="D843" i="47"/>
  <c r="D842" i="47"/>
  <c r="D841" i="47"/>
  <c r="D840" i="47"/>
  <c r="D839" i="47"/>
  <c r="D838" i="47"/>
  <c r="D837" i="47"/>
  <c r="D836" i="47"/>
  <c r="D835" i="47"/>
  <c r="D834" i="47"/>
  <c r="D833" i="47"/>
  <c r="D832" i="47"/>
  <c r="D831" i="47"/>
  <c r="D830" i="47"/>
  <c r="D829" i="47"/>
  <c r="D828" i="47"/>
  <c r="D827" i="47"/>
  <c r="D826" i="47"/>
  <c r="D825" i="47"/>
  <c r="D824" i="47"/>
  <c r="D823" i="47"/>
  <c r="D822" i="47"/>
  <c r="D821" i="47"/>
  <c r="D820" i="47"/>
  <c r="D819" i="47"/>
  <c r="D818" i="47"/>
  <c r="D817" i="47"/>
  <c r="D816" i="47"/>
  <c r="D815" i="47"/>
  <c r="D814" i="47"/>
  <c r="D813" i="47"/>
  <c r="D812" i="47"/>
  <c r="D811" i="47"/>
  <c r="D810" i="47"/>
  <c r="D809" i="47"/>
  <c r="D808" i="47"/>
  <c r="D807" i="47"/>
  <c r="D806" i="47"/>
  <c r="D805" i="47"/>
  <c r="D804" i="47"/>
  <c r="D803" i="47"/>
  <c r="D802" i="47"/>
  <c r="D801" i="47"/>
  <c r="D800" i="47"/>
  <c r="D799" i="47"/>
  <c r="D798" i="47"/>
  <c r="D797" i="47"/>
  <c r="D796" i="47"/>
  <c r="D795" i="47"/>
  <c r="D794" i="47"/>
  <c r="D793" i="47"/>
  <c r="D792" i="47"/>
  <c r="D791" i="47"/>
  <c r="D790" i="47"/>
  <c r="D789" i="47"/>
  <c r="D788" i="47"/>
  <c r="D787" i="47"/>
  <c r="D786" i="47"/>
  <c r="D785" i="47"/>
  <c r="D784" i="47"/>
  <c r="D783" i="47"/>
  <c r="D782" i="47"/>
  <c r="D781" i="47"/>
  <c r="D780" i="47"/>
  <c r="D779" i="47"/>
  <c r="D778" i="47"/>
  <c r="D777" i="47"/>
  <c r="D776" i="47"/>
  <c r="D775" i="47"/>
  <c r="D774" i="47"/>
  <c r="D773" i="47"/>
  <c r="D772" i="47"/>
  <c r="D771" i="47"/>
  <c r="D770" i="47"/>
  <c r="D769" i="47"/>
  <c r="D768" i="47"/>
  <c r="D767" i="47"/>
  <c r="D766" i="47"/>
  <c r="D765" i="47"/>
  <c r="D764" i="47"/>
  <c r="D763" i="47"/>
  <c r="D762" i="47"/>
  <c r="D761" i="47"/>
  <c r="D760" i="47"/>
  <c r="D759" i="47"/>
  <c r="D758" i="47"/>
  <c r="D757" i="47"/>
  <c r="D756" i="47"/>
  <c r="D755" i="47"/>
  <c r="D754" i="47"/>
  <c r="D753" i="47"/>
  <c r="D752" i="47"/>
  <c r="D751" i="47"/>
  <c r="D750" i="47"/>
  <c r="D749" i="47"/>
  <c r="D748" i="47"/>
  <c r="D747" i="47"/>
  <c r="D746" i="47"/>
  <c r="D745" i="47"/>
  <c r="D744" i="47"/>
  <c r="D743" i="47"/>
  <c r="D742" i="47"/>
  <c r="D741" i="47"/>
  <c r="D740" i="47"/>
  <c r="D739" i="47"/>
  <c r="D738" i="47"/>
  <c r="D737" i="47"/>
  <c r="D736" i="47"/>
  <c r="D735" i="47"/>
  <c r="D734" i="47"/>
  <c r="D733" i="47"/>
  <c r="D732" i="47"/>
  <c r="D731" i="47"/>
  <c r="D730" i="47"/>
  <c r="D729" i="47"/>
  <c r="D728" i="47"/>
  <c r="D727" i="47"/>
  <c r="D726" i="47"/>
  <c r="D725" i="47"/>
  <c r="D724" i="47"/>
  <c r="D723" i="47"/>
  <c r="D722" i="47"/>
  <c r="D721" i="47"/>
  <c r="D720" i="47"/>
  <c r="D719" i="47"/>
  <c r="D718" i="47"/>
  <c r="D717" i="47"/>
  <c r="D716" i="47"/>
  <c r="D715" i="47"/>
  <c r="D714" i="47"/>
  <c r="D713" i="47"/>
  <c r="D712" i="47"/>
  <c r="D711" i="47"/>
  <c r="D710" i="47"/>
  <c r="D709" i="47"/>
  <c r="D708" i="47"/>
  <c r="D707" i="47"/>
  <c r="D706" i="47"/>
  <c r="D705" i="47"/>
  <c r="D704" i="47"/>
  <c r="D703" i="47"/>
  <c r="D702" i="47"/>
  <c r="D701" i="47"/>
  <c r="D700" i="47"/>
  <c r="D699" i="47"/>
  <c r="D698" i="47"/>
  <c r="D697" i="47"/>
  <c r="D696" i="47"/>
  <c r="D695" i="47"/>
  <c r="D694" i="47"/>
  <c r="D693" i="47"/>
  <c r="D692" i="47"/>
  <c r="D691" i="47"/>
  <c r="D690" i="47"/>
  <c r="D689" i="47"/>
  <c r="D688" i="47"/>
  <c r="D687" i="47"/>
  <c r="D686" i="47"/>
  <c r="D685" i="47"/>
  <c r="D684" i="47"/>
  <c r="D683" i="47"/>
  <c r="D682" i="47"/>
  <c r="D681" i="47"/>
  <c r="D680" i="47"/>
  <c r="D679" i="47"/>
  <c r="D678" i="47"/>
  <c r="D677" i="47"/>
  <c r="D676" i="47"/>
  <c r="D675" i="47"/>
  <c r="D674" i="47"/>
  <c r="D673" i="47"/>
  <c r="D672" i="47"/>
  <c r="D671" i="47"/>
  <c r="D670" i="47"/>
  <c r="D669" i="47"/>
  <c r="D668" i="47"/>
  <c r="D667" i="47"/>
  <c r="D666" i="47"/>
  <c r="D665" i="47"/>
  <c r="D664" i="47"/>
  <c r="D663" i="47"/>
  <c r="D662" i="47"/>
  <c r="D661" i="47"/>
  <c r="D660" i="47"/>
  <c r="D659" i="47"/>
  <c r="D658" i="47"/>
  <c r="D657" i="47"/>
  <c r="D656" i="47"/>
  <c r="D655" i="47"/>
  <c r="D654" i="47"/>
  <c r="D653" i="47"/>
  <c r="D652" i="47"/>
  <c r="D651" i="47"/>
  <c r="D650" i="47"/>
  <c r="D649" i="47"/>
  <c r="D648" i="47"/>
  <c r="D647" i="47"/>
  <c r="D646" i="47"/>
  <c r="D645" i="47"/>
  <c r="D644" i="47"/>
  <c r="D643" i="47"/>
  <c r="D642" i="47"/>
  <c r="D641" i="47"/>
  <c r="D640" i="47"/>
  <c r="D639" i="47"/>
  <c r="D638" i="47"/>
  <c r="D637" i="47"/>
  <c r="D636" i="47"/>
  <c r="D635" i="47"/>
  <c r="D634" i="47"/>
  <c r="D633" i="47"/>
  <c r="D632" i="47"/>
  <c r="D631" i="47"/>
  <c r="D630" i="47"/>
  <c r="D629" i="47"/>
  <c r="D628" i="47"/>
  <c r="D627" i="47"/>
  <c r="D626" i="47"/>
  <c r="D625" i="47"/>
  <c r="D624" i="47"/>
  <c r="D623" i="47"/>
  <c r="D622" i="47"/>
  <c r="D621" i="47"/>
  <c r="D620" i="47"/>
  <c r="D619" i="47"/>
  <c r="D618" i="47"/>
  <c r="D617" i="47"/>
  <c r="D616" i="47"/>
  <c r="D615" i="47"/>
  <c r="D614" i="47"/>
  <c r="D613" i="47"/>
  <c r="D612" i="47"/>
  <c r="D611" i="47"/>
  <c r="D610" i="47"/>
  <c r="D609" i="47"/>
  <c r="D608" i="47"/>
  <c r="D607" i="47"/>
  <c r="D606" i="47"/>
  <c r="D605" i="47"/>
  <c r="D604" i="47"/>
  <c r="D603" i="47"/>
  <c r="D602" i="47"/>
  <c r="D601" i="47"/>
  <c r="D600" i="47"/>
  <c r="D599" i="47"/>
  <c r="D598" i="47"/>
  <c r="D597" i="47"/>
  <c r="D596" i="47"/>
  <c r="D595" i="47"/>
  <c r="D594" i="47"/>
  <c r="D593" i="47"/>
  <c r="D592" i="47"/>
  <c r="D591" i="47"/>
  <c r="D590" i="47"/>
  <c r="D589" i="47"/>
  <c r="D588" i="47"/>
  <c r="D587" i="47"/>
  <c r="D586" i="47"/>
  <c r="D585" i="47"/>
  <c r="D584" i="47"/>
  <c r="D583" i="47"/>
  <c r="D582" i="47"/>
  <c r="D581" i="47"/>
  <c r="D580" i="47"/>
  <c r="D579" i="47"/>
  <c r="D578" i="47"/>
  <c r="D577" i="47"/>
  <c r="D576" i="47"/>
  <c r="D575" i="47"/>
  <c r="D574" i="47"/>
  <c r="D573" i="47"/>
  <c r="D572" i="47"/>
  <c r="D571" i="47"/>
  <c r="D570" i="47"/>
  <c r="D569" i="47"/>
  <c r="D568" i="47"/>
  <c r="D567" i="47"/>
  <c r="D566" i="47"/>
  <c r="D565" i="47"/>
  <c r="D564" i="47"/>
  <c r="D563" i="47"/>
  <c r="D562" i="47"/>
  <c r="D561" i="47"/>
  <c r="D560" i="47"/>
  <c r="D559" i="47"/>
  <c r="D558" i="47"/>
  <c r="D557" i="47"/>
  <c r="D556" i="47"/>
  <c r="D555" i="47"/>
  <c r="D554" i="47"/>
  <c r="D553" i="47"/>
  <c r="D552" i="47"/>
  <c r="D551" i="47"/>
  <c r="D550" i="47"/>
  <c r="D549" i="47"/>
  <c r="D548" i="47"/>
  <c r="D547" i="47"/>
  <c r="D546" i="47"/>
  <c r="D545" i="47"/>
  <c r="D544" i="47"/>
  <c r="D543" i="47"/>
  <c r="D542" i="47"/>
  <c r="D541" i="47"/>
  <c r="D540" i="47"/>
  <c r="D539" i="47"/>
  <c r="D538" i="47"/>
  <c r="D537" i="47"/>
  <c r="D536" i="47"/>
  <c r="D535" i="47"/>
  <c r="D534" i="47"/>
  <c r="D533" i="47"/>
  <c r="D532" i="47"/>
  <c r="D531" i="47"/>
  <c r="D530" i="47"/>
  <c r="D529" i="47"/>
  <c r="D528" i="47"/>
  <c r="D527" i="47"/>
  <c r="D526" i="47"/>
  <c r="D525" i="47"/>
  <c r="D524" i="47"/>
  <c r="D523" i="47"/>
  <c r="D522" i="47"/>
  <c r="D521" i="47"/>
  <c r="D520" i="47"/>
  <c r="D519" i="47"/>
  <c r="D518" i="47"/>
  <c r="D517" i="47"/>
  <c r="D516" i="47"/>
  <c r="D515" i="47"/>
  <c r="D514" i="47"/>
  <c r="D513" i="47"/>
  <c r="D512" i="47"/>
  <c r="D511" i="47"/>
  <c r="D510" i="47"/>
  <c r="D509" i="47"/>
  <c r="D508" i="47"/>
  <c r="D507" i="47"/>
  <c r="D506" i="47"/>
  <c r="D505" i="47"/>
  <c r="D504" i="47"/>
  <c r="D503" i="47"/>
  <c r="D502" i="47"/>
  <c r="D501" i="47"/>
  <c r="D500" i="47"/>
  <c r="D499" i="47"/>
  <c r="D498" i="47"/>
  <c r="D497" i="47"/>
  <c r="D496" i="47"/>
  <c r="D495" i="47"/>
  <c r="D494" i="47"/>
  <c r="D493" i="47"/>
  <c r="D492" i="47"/>
  <c r="D491" i="47"/>
  <c r="D490" i="47"/>
  <c r="D489" i="47"/>
  <c r="D488" i="47"/>
  <c r="D487" i="47"/>
  <c r="D486" i="47"/>
  <c r="D485" i="47"/>
  <c r="D484" i="47"/>
  <c r="D483" i="47"/>
  <c r="D482" i="47"/>
  <c r="D481" i="47"/>
  <c r="D480" i="47"/>
  <c r="D479" i="47"/>
  <c r="D478" i="47"/>
  <c r="D477" i="47"/>
  <c r="D476" i="47"/>
  <c r="D475" i="47"/>
  <c r="D474" i="47"/>
  <c r="D473" i="47"/>
  <c r="D472" i="47"/>
  <c r="D471" i="47"/>
  <c r="D470" i="47"/>
  <c r="D469" i="47"/>
  <c r="D468" i="47"/>
  <c r="D467" i="47"/>
  <c r="D466" i="47"/>
  <c r="D465" i="47"/>
  <c r="D464" i="47"/>
  <c r="D463" i="47"/>
  <c r="D462" i="47"/>
  <c r="D461" i="47"/>
  <c r="D460" i="47"/>
  <c r="D459" i="47"/>
  <c r="D458" i="47"/>
  <c r="D457" i="47"/>
  <c r="D456" i="47"/>
  <c r="D455" i="47"/>
  <c r="D454" i="47"/>
  <c r="D453" i="47"/>
  <c r="D452" i="47"/>
  <c r="D451" i="47"/>
  <c r="D450" i="47"/>
  <c r="D449" i="47"/>
  <c r="D448" i="47"/>
  <c r="D447" i="47"/>
  <c r="D446" i="47"/>
  <c r="D445" i="47"/>
  <c r="D444" i="47"/>
  <c r="D443" i="47"/>
  <c r="D442" i="47"/>
  <c r="D441" i="47"/>
  <c r="D440" i="47"/>
  <c r="D439" i="47"/>
  <c r="D438" i="47"/>
  <c r="D437" i="47"/>
  <c r="D436" i="47"/>
  <c r="D435" i="47"/>
  <c r="D434" i="47"/>
  <c r="D433" i="47"/>
  <c r="D432" i="47"/>
  <c r="D431" i="47"/>
  <c r="D430" i="47"/>
  <c r="D429" i="47"/>
  <c r="D428" i="47"/>
  <c r="D427" i="47"/>
  <c r="D426" i="47"/>
  <c r="D425" i="47"/>
  <c r="D424" i="47"/>
  <c r="D423" i="47"/>
  <c r="D422" i="47"/>
  <c r="D421" i="47"/>
  <c r="D420" i="47"/>
  <c r="D419" i="47"/>
  <c r="D418" i="47"/>
  <c r="D417" i="47"/>
  <c r="D416" i="47"/>
  <c r="D415" i="47"/>
  <c r="D414" i="47"/>
  <c r="D413" i="47"/>
  <c r="D412" i="47"/>
  <c r="D411" i="47"/>
  <c r="D410" i="47"/>
  <c r="D409" i="47"/>
  <c r="D408" i="47"/>
  <c r="D407" i="47"/>
  <c r="D406" i="47"/>
  <c r="D405" i="47"/>
  <c r="D404" i="47"/>
  <c r="D403" i="47"/>
  <c r="D402" i="47"/>
  <c r="D401" i="47"/>
  <c r="D400" i="47"/>
  <c r="D399" i="47"/>
  <c r="D398" i="47"/>
  <c r="D397" i="47"/>
  <c r="D396" i="47"/>
  <c r="D395" i="47"/>
  <c r="D394" i="47"/>
  <c r="D393" i="47"/>
  <c r="D392" i="47"/>
  <c r="D391" i="47"/>
  <c r="D390" i="47"/>
  <c r="D389" i="47"/>
  <c r="D388" i="47"/>
  <c r="D387" i="47"/>
  <c r="D386" i="47"/>
  <c r="D385" i="47"/>
  <c r="D384" i="47"/>
  <c r="D383" i="47"/>
  <c r="D382" i="47"/>
  <c r="D381" i="47"/>
  <c r="D380" i="47"/>
  <c r="D379" i="47"/>
  <c r="D378" i="47"/>
  <c r="D377" i="47"/>
  <c r="D376" i="47"/>
  <c r="D375" i="47"/>
  <c r="D374" i="47"/>
  <c r="D373" i="47"/>
  <c r="D372" i="47"/>
  <c r="D371" i="47"/>
  <c r="D370" i="47"/>
  <c r="D369" i="47"/>
  <c r="D368" i="47"/>
  <c r="D367" i="47"/>
  <c r="D366" i="47"/>
  <c r="D365" i="47"/>
  <c r="D364" i="47"/>
  <c r="D363" i="47"/>
  <c r="D362" i="47"/>
  <c r="D361" i="47"/>
  <c r="D360" i="47"/>
  <c r="D359" i="47"/>
  <c r="D358" i="47"/>
  <c r="D357" i="47"/>
  <c r="D356" i="47"/>
  <c r="D355" i="47"/>
  <c r="D354" i="47"/>
  <c r="D353" i="47"/>
  <c r="D352" i="47"/>
  <c r="D351" i="47"/>
  <c r="D350" i="47"/>
  <c r="D349" i="47"/>
  <c r="D348" i="47"/>
  <c r="D347" i="47"/>
  <c r="D346" i="47"/>
  <c r="D345" i="47"/>
  <c r="D344" i="47"/>
  <c r="D343" i="47"/>
  <c r="D342" i="47"/>
  <c r="D341" i="47"/>
  <c r="D340" i="47"/>
  <c r="D339" i="47"/>
  <c r="D338" i="47"/>
  <c r="D337" i="47"/>
  <c r="D336" i="47"/>
  <c r="D335" i="47"/>
  <c r="D334" i="47"/>
  <c r="D333" i="47"/>
  <c r="D332" i="47"/>
  <c r="D331" i="47"/>
  <c r="D330" i="47"/>
  <c r="D329" i="47"/>
  <c r="D328" i="47"/>
  <c r="D327" i="47"/>
  <c r="D326" i="47"/>
  <c r="D325" i="47"/>
  <c r="D324" i="47"/>
  <c r="D323" i="47"/>
  <c r="D322" i="47"/>
  <c r="D321" i="47"/>
  <c r="D320" i="47"/>
  <c r="D319" i="47"/>
  <c r="D318" i="47"/>
  <c r="D317" i="47"/>
  <c r="D316" i="47"/>
  <c r="D315" i="47"/>
  <c r="D314" i="47"/>
  <c r="D313" i="47"/>
  <c r="D312" i="47"/>
  <c r="D311" i="47"/>
  <c r="D310" i="47"/>
  <c r="D309" i="47"/>
  <c r="D308" i="47"/>
  <c r="D307" i="47"/>
  <c r="D306" i="47"/>
  <c r="D305" i="47"/>
  <c r="D304" i="47"/>
  <c r="D303" i="47"/>
  <c r="D302" i="47"/>
  <c r="D301" i="47"/>
  <c r="D300" i="47"/>
  <c r="D299" i="47"/>
  <c r="D298" i="47"/>
  <c r="D297" i="47"/>
  <c r="D296" i="47"/>
  <c r="D295" i="47"/>
  <c r="D294" i="47"/>
  <c r="D293" i="47"/>
  <c r="D292" i="47"/>
  <c r="D291" i="47"/>
  <c r="D290" i="47"/>
  <c r="D289" i="47"/>
  <c r="D288" i="47"/>
  <c r="D287" i="47"/>
  <c r="D286" i="47"/>
  <c r="D285" i="47"/>
  <c r="D284" i="47"/>
  <c r="D283" i="47"/>
  <c r="D282" i="47"/>
  <c r="D281" i="47"/>
  <c r="D280" i="47"/>
  <c r="D279" i="47"/>
  <c r="D278" i="47"/>
  <c r="D277" i="47"/>
  <c r="D276" i="47"/>
  <c r="D275" i="47"/>
  <c r="D274" i="47"/>
  <c r="D273" i="47"/>
  <c r="D272" i="47"/>
  <c r="D271" i="47"/>
  <c r="D270" i="47"/>
  <c r="D269" i="47"/>
  <c r="D268" i="47"/>
  <c r="D267" i="47"/>
  <c r="D266" i="47"/>
  <c r="D265" i="47"/>
  <c r="D264" i="47"/>
  <c r="D263" i="47"/>
  <c r="D262" i="47"/>
  <c r="D261" i="47"/>
  <c r="D260" i="47"/>
  <c r="D259" i="47"/>
  <c r="D258" i="47"/>
  <c r="D257" i="47"/>
  <c r="D256" i="47"/>
  <c r="D255" i="47"/>
  <c r="D254" i="47"/>
  <c r="D253" i="47"/>
  <c r="D252" i="47"/>
  <c r="D251" i="47"/>
  <c r="D250" i="47"/>
  <c r="D249" i="47"/>
  <c r="D248" i="47"/>
  <c r="D247" i="47"/>
  <c r="D246" i="47"/>
  <c r="D245" i="47"/>
  <c r="D244" i="47"/>
  <c r="D243" i="47"/>
  <c r="D242" i="47"/>
  <c r="D241" i="47"/>
  <c r="D240" i="47"/>
  <c r="D239" i="47"/>
  <c r="D238" i="47"/>
  <c r="D237" i="47"/>
  <c r="D236" i="47"/>
  <c r="D235" i="47"/>
  <c r="D234" i="47"/>
  <c r="D233" i="47"/>
  <c r="D232" i="47"/>
  <c r="D231" i="47"/>
  <c r="D230" i="47"/>
  <c r="D229" i="47"/>
  <c r="D228" i="47"/>
  <c r="D227" i="47"/>
  <c r="D226" i="47"/>
  <c r="D225" i="47"/>
  <c r="D224" i="47"/>
  <c r="D223" i="47"/>
  <c r="D222" i="47"/>
  <c r="D221" i="47"/>
  <c r="D220" i="47"/>
  <c r="D219" i="47"/>
  <c r="D218" i="47"/>
  <c r="D217" i="47"/>
  <c r="D216" i="47"/>
  <c r="D215" i="47"/>
  <c r="D214" i="47"/>
  <c r="D213" i="47"/>
  <c r="D212" i="47"/>
  <c r="D211" i="47"/>
  <c r="D210" i="47"/>
  <c r="D209" i="47"/>
  <c r="D208" i="47"/>
  <c r="D207" i="47"/>
  <c r="D206" i="47"/>
  <c r="D205" i="47"/>
  <c r="D204" i="47"/>
  <c r="D203" i="47"/>
  <c r="D202" i="47"/>
  <c r="D201" i="47"/>
  <c r="D200" i="47"/>
  <c r="D199" i="47"/>
  <c r="D198" i="47"/>
  <c r="D197" i="47"/>
  <c r="D196" i="47"/>
  <c r="D195" i="47"/>
  <c r="D194" i="47"/>
  <c r="D193" i="47"/>
  <c r="D192" i="47"/>
  <c r="D191" i="47"/>
  <c r="D190" i="47"/>
  <c r="D189" i="47"/>
  <c r="D188" i="47"/>
  <c r="D187" i="47"/>
  <c r="D186" i="47"/>
  <c r="D185" i="47"/>
  <c r="D184" i="47"/>
  <c r="D183" i="47"/>
  <c r="D182" i="47"/>
  <c r="D181" i="47"/>
  <c r="D180" i="47"/>
  <c r="D179" i="47"/>
  <c r="D178" i="47"/>
  <c r="D177" i="47"/>
  <c r="D176" i="47"/>
  <c r="D175" i="47"/>
  <c r="D174" i="47"/>
  <c r="D173" i="47"/>
  <c r="D172" i="47"/>
  <c r="D171" i="47"/>
  <c r="D170" i="47"/>
  <c r="D169" i="47"/>
  <c r="D168" i="47"/>
  <c r="D167" i="47"/>
  <c r="D166" i="47"/>
  <c r="D165" i="47"/>
  <c r="D164" i="47"/>
  <c r="D163" i="47"/>
  <c r="D162" i="47"/>
  <c r="D161" i="47"/>
  <c r="D160" i="47"/>
  <c r="D159" i="47"/>
  <c r="D158" i="47"/>
  <c r="D157" i="47"/>
  <c r="D156" i="47"/>
  <c r="D155" i="47"/>
  <c r="D154" i="47"/>
  <c r="D153" i="47"/>
  <c r="D152" i="47"/>
  <c r="D151" i="47"/>
  <c r="D150" i="47"/>
  <c r="D149" i="47"/>
  <c r="D148" i="47"/>
  <c r="D147" i="47"/>
  <c r="D146" i="47"/>
  <c r="D145" i="47"/>
  <c r="D144" i="47"/>
  <c r="D143" i="47"/>
  <c r="D142" i="47"/>
  <c r="D141" i="47"/>
  <c r="D140" i="47"/>
  <c r="D139" i="47"/>
  <c r="D138" i="47"/>
  <c r="D137" i="47"/>
  <c r="D136" i="47"/>
  <c r="D135" i="47"/>
  <c r="D134" i="47"/>
  <c r="D133" i="47"/>
  <c r="D132" i="47"/>
  <c r="D131" i="47"/>
  <c r="D130" i="47"/>
  <c r="D129" i="47"/>
  <c r="D128" i="47"/>
  <c r="D127" i="47"/>
  <c r="D126" i="47"/>
  <c r="D125" i="47"/>
  <c r="D124" i="47"/>
  <c r="D123" i="47"/>
  <c r="D122" i="47"/>
  <c r="D121" i="47"/>
  <c r="D120" i="47"/>
  <c r="D119" i="47"/>
  <c r="D118" i="47"/>
  <c r="D117" i="47"/>
  <c r="D116" i="47"/>
  <c r="D115" i="47"/>
  <c r="D114" i="47"/>
  <c r="D113" i="47"/>
  <c r="D112" i="47"/>
  <c r="D111" i="47"/>
  <c r="D110" i="47"/>
  <c r="D109" i="47"/>
  <c r="D108" i="47"/>
  <c r="D107" i="47"/>
  <c r="D106" i="47"/>
  <c r="D105" i="47"/>
  <c r="D104" i="47"/>
  <c r="D103" i="47"/>
  <c r="D102" i="47"/>
  <c r="D101" i="47"/>
  <c r="D100" i="47"/>
  <c r="D99" i="47"/>
  <c r="D98" i="47"/>
  <c r="D97" i="47"/>
  <c r="D96" i="47"/>
  <c r="D95" i="47"/>
  <c r="D94" i="47"/>
  <c r="D93" i="47"/>
  <c r="D92" i="47"/>
  <c r="D91" i="47"/>
  <c r="D90" i="47"/>
  <c r="D89" i="47"/>
  <c r="D88" i="47"/>
  <c r="D87" i="47"/>
  <c r="D86" i="47"/>
  <c r="D85" i="47"/>
  <c r="D84" i="47"/>
  <c r="D83" i="47"/>
  <c r="D82" i="47"/>
  <c r="D81" i="47"/>
  <c r="D80" i="47"/>
  <c r="D79" i="47"/>
  <c r="D78" i="47"/>
  <c r="D77" i="47"/>
  <c r="D76" i="47"/>
  <c r="D75" i="47"/>
  <c r="D74" i="47"/>
  <c r="D73" i="47"/>
  <c r="D72" i="47"/>
  <c r="D71" i="47"/>
  <c r="D70" i="47"/>
  <c r="D69" i="47"/>
  <c r="D68" i="47"/>
  <c r="D67" i="47"/>
  <c r="D66" i="47"/>
  <c r="D65" i="47"/>
  <c r="D64" i="47"/>
  <c r="D63" i="47"/>
  <c r="D62" i="47"/>
  <c r="D61" i="47"/>
  <c r="D60" i="47"/>
  <c r="D59" i="47"/>
  <c r="D58" i="47"/>
  <c r="D57" i="47"/>
  <c r="D56" i="47"/>
  <c r="D55" i="47"/>
  <c r="D54" i="47"/>
  <c r="D53" i="47"/>
  <c r="D52" i="47"/>
  <c r="D51" i="47"/>
  <c r="D50" i="47"/>
  <c r="D49" i="47"/>
  <c r="D48" i="47"/>
  <c r="D47" i="47"/>
  <c r="D46" i="47"/>
  <c r="D45" i="47"/>
  <c r="D44" i="47"/>
  <c r="D43" i="47"/>
  <c r="D42" i="47"/>
  <c r="D41" i="47"/>
  <c r="D40" i="47"/>
  <c r="D39" i="47"/>
  <c r="D38" i="47"/>
  <c r="D37" i="47"/>
  <c r="D36" i="47"/>
  <c r="D35" i="47"/>
  <c r="D34" i="47"/>
  <c r="D33" i="47"/>
  <c r="D32" i="47"/>
  <c r="D31" i="47"/>
  <c r="D30" i="47"/>
  <c r="D29" i="47"/>
  <c r="D28" i="47"/>
  <c r="D27" i="47"/>
  <c r="D26" i="47"/>
  <c r="D25" i="47"/>
  <c r="D24" i="47"/>
  <c r="D23" i="47"/>
  <c r="D22" i="47"/>
  <c r="D21" i="47"/>
  <c r="D20" i="47"/>
  <c r="D19" i="47"/>
  <c r="D18" i="47"/>
  <c r="D17" i="47"/>
  <c r="D16" i="47"/>
  <c r="D15" i="47"/>
  <c r="D14" i="47"/>
  <c r="D13" i="47"/>
  <c r="D12" i="47"/>
  <c r="D11" i="47"/>
  <c r="D10" i="47"/>
  <c r="D9" i="47"/>
  <c r="D8" i="47"/>
  <c r="M28" i="1" l="1"/>
  <c r="K28" i="1"/>
  <c r="K29" i="1" l="1"/>
</calcChain>
</file>

<file path=xl/comments1.xml><?xml version="1.0" encoding="utf-8"?>
<comments xmlns="http://schemas.openxmlformats.org/spreadsheetml/2006/main">
  <authors>
    <author>ajay</author>
  </authors>
  <commentList>
    <comment ref="B1" authorId="0">
      <text>
        <r>
          <rPr>
            <sz val="8"/>
            <color indexed="81"/>
            <rFont val="Tahoma"/>
            <family val="2"/>
          </rPr>
          <t>Age in Years</t>
        </r>
      </text>
    </comment>
    <comment ref="C1" authorId="0">
      <text>
        <r>
          <rPr>
            <sz val="8"/>
            <color indexed="81"/>
            <rFont val="Tahoma"/>
            <family val="2"/>
          </rPr>
          <t>Annual Income ($000)</t>
        </r>
      </text>
    </comment>
    <comment ref="D1" authorId="0">
      <text>
        <r>
          <rPr>
            <sz val="8"/>
            <color indexed="81"/>
            <rFont val="Tahoma"/>
            <family val="2"/>
          </rPr>
          <t xml:space="preserve">Dependent Family Size
</t>
        </r>
      </text>
    </comment>
    <comment ref="E1" authorId="0">
      <text>
        <r>
          <rPr>
            <sz val="8"/>
            <color indexed="81"/>
            <rFont val="Tahoma"/>
            <family val="2"/>
          </rPr>
          <t>Education level:
1- undergrad
2- Graduate
3- Advanced</t>
        </r>
      </text>
    </comment>
    <comment ref="F1" authorId="0">
      <text>
        <r>
          <rPr>
            <sz val="8"/>
            <color indexed="81"/>
            <rFont val="Tahoma"/>
            <family val="2"/>
          </rPr>
          <t>Mortgage value if the bank holds a mortgage on the house. ($000)</t>
        </r>
      </text>
    </comment>
    <comment ref="G1" authorId="0">
      <text>
        <r>
          <rPr>
            <sz val="8"/>
            <color indexed="81"/>
            <rFont val="Tahoma"/>
            <family val="2"/>
          </rPr>
          <t xml:space="preserve">Did s/he accept the offer for a Personal Loan? </t>
        </r>
      </text>
    </comment>
    <comment ref="H1" authorId="0">
      <text>
        <r>
          <rPr>
            <sz val="8"/>
            <color indexed="81"/>
            <rFont val="Tahoma"/>
            <family val="2"/>
          </rPr>
          <t xml:space="preserve">Does the customer have a Securities Account?
</t>
        </r>
      </text>
    </comment>
    <comment ref="I1" authorId="0">
      <text>
        <r>
          <rPr>
            <sz val="8"/>
            <color indexed="81"/>
            <rFont val="Tahoma"/>
            <family val="2"/>
          </rPr>
          <t>Does the customer hold a Credit Card issued by this bank?</t>
        </r>
      </text>
    </comment>
  </commentList>
</comments>
</file>

<file path=xl/comments2.xml><?xml version="1.0" encoding="utf-8"?>
<comments xmlns="http://schemas.openxmlformats.org/spreadsheetml/2006/main">
  <authors>
    <author>G Shmueli</author>
  </authors>
  <commentList>
    <comment ref="A1" authorId="0">
      <text>
        <r>
          <rPr>
            <b/>
            <sz val="8"/>
            <color indexed="81"/>
            <rFont val="Tahoma"/>
            <family val="2"/>
          </rPr>
          <t>Category of the auctioned item.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" authorId="0">
      <text>
        <r>
          <rPr>
            <b/>
            <sz val="8"/>
            <color indexed="81"/>
            <rFont val="Tahoma"/>
            <family val="2"/>
          </rPr>
          <t>a rating by eBay, as a function of the number of "good" and "bad" transactions the seller had on eBay.</t>
        </r>
      </text>
    </comment>
    <comment ref="D1" authorId="0">
      <text>
        <r>
          <rPr>
            <b/>
            <sz val="8"/>
            <color indexed="81"/>
            <rFont val="Tahoma"/>
            <family val="2"/>
          </rPr>
          <t>Number of days the auction lasted (set by seller at auction start)</t>
        </r>
      </text>
    </comment>
    <comment ref="E1" authorId="0">
      <text>
        <r>
          <rPr>
            <b/>
            <sz val="8"/>
            <color indexed="81"/>
            <rFont val="Tahoma"/>
            <family val="2"/>
          </rPr>
          <t>Day of week that the auction closed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" authorId="0">
      <text>
        <r>
          <rPr>
            <b/>
            <sz val="8"/>
            <color indexed="81"/>
            <rFont val="Tahoma"/>
            <family val="2"/>
          </rPr>
          <t>Price item sold at (converted into USD)</t>
        </r>
      </text>
    </comment>
    <comment ref="G1" authorId="0">
      <text>
        <r>
          <rPr>
            <b/>
            <sz val="8"/>
            <color indexed="81"/>
            <rFont val="Tahoma"/>
            <family val="2"/>
          </rPr>
          <t>Initial price set by the seller (converted into USD)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>
      <text>
        <r>
          <rPr>
            <b/>
            <sz val="8"/>
            <color indexed="81"/>
            <rFont val="Tahoma"/>
            <family val="2"/>
          </rPr>
          <t>whether the auction had a single bid (0) or more (1)</t>
        </r>
      </text>
    </comment>
  </commentList>
</comments>
</file>

<file path=xl/sharedStrings.xml><?xml version="1.0" encoding="utf-8"?>
<sst xmlns="http://schemas.openxmlformats.org/spreadsheetml/2006/main" count="7685" uniqueCount="275">
  <si>
    <t>Income</t>
    <phoneticPr fontId="1" type="noConversion"/>
  </si>
  <si>
    <t>Lot_Size</t>
    <phoneticPr fontId="1" type="noConversion"/>
  </si>
  <si>
    <t>Ownership</t>
    <phoneticPr fontId="1" type="noConversion"/>
  </si>
  <si>
    <t>Ownership_Num</t>
    <phoneticPr fontId="1" type="noConversion"/>
  </si>
  <si>
    <t>owner</t>
    <phoneticPr fontId="1" type="noConversion"/>
  </si>
  <si>
    <t>non-owner</t>
    <phoneticPr fontId="1" type="noConversion"/>
  </si>
  <si>
    <t>Income</t>
  </si>
  <si>
    <t>XLMiner : Classification Tree</t>
  </si>
  <si>
    <t>(Ver: 3.4.3E)</t>
  </si>
  <si>
    <t>Output Navigator</t>
  </si>
  <si>
    <t>Inputs</t>
  </si>
  <si>
    <t>Train. Score - Summary</t>
  </si>
  <si>
    <t>Valid. Score - Summary</t>
  </si>
  <si>
    <t>Test Score - Summary</t>
  </si>
  <si>
    <t>Database Score</t>
  </si>
  <si>
    <t>Elapsed Time</t>
  </si>
  <si>
    <t>Train. Score - Detailed Rep.</t>
  </si>
  <si>
    <t>Valid. Score - Detailed Rep.</t>
  </si>
  <si>
    <t>Test Score - Detailed Rep.</t>
  </si>
  <si>
    <t>New Score - Detailed Rep.</t>
  </si>
  <si>
    <t>Prior Class Pr</t>
  </si>
  <si>
    <t>Training Lift Charts</t>
  </si>
  <si>
    <t>Validation Lift Charts</t>
  </si>
  <si>
    <t>Test Lift Charts</t>
  </si>
  <si>
    <t>Train Log</t>
  </si>
  <si>
    <t>Full Tree Rules</t>
  </si>
  <si>
    <t>Best Pruned Tree Rules</t>
  </si>
  <si>
    <t>Minimum Error Tree Rules</t>
  </si>
  <si>
    <t>User Specified Tree Rules</t>
  </si>
  <si>
    <t>Prune Log</t>
  </si>
  <si>
    <t>Full Tree</t>
  </si>
  <si>
    <t>Best Pruned Tree</t>
  </si>
  <si>
    <t>Minimum Error Tree</t>
  </si>
  <si>
    <t>User Specified Tree</t>
  </si>
  <si>
    <t>Data</t>
  </si>
  <si>
    <t>Training data used for building the model</t>
  </si>
  <si>
    <t># Records in the training data</t>
  </si>
  <si>
    <t>Input variables normalized</t>
  </si>
  <si>
    <t>No</t>
  </si>
  <si>
    <t>Variables</t>
  </si>
  <si>
    <t># Input Variables</t>
  </si>
  <si>
    <t>Input variables</t>
  </si>
  <si>
    <t>Output variable</t>
  </si>
  <si>
    <t>Parameters/Options</t>
  </si>
  <si>
    <t>Early stopping of tree growth required</t>
  </si>
  <si>
    <t>Yes</t>
  </si>
  <si>
    <t>Minimum # records in a terminal node</t>
  </si>
  <si>
    <t>Is pruning done</t>
  </si>
  <si>
    <t>Output options chosen</t>
  </si>
  <si>
    <t>Summary report of scoring on training data</t>
  </si>
  <si>
    <t>Prior class probabilities</t>
  </si>
  <si>
    <t>Equal prior probabilities</t>
  </si>
  <si>
    <t>Prob.</t>
  </si>
  <si>
    <t>Class</t>
  </si>
  <si>
    <t>&lt;-- Success Class</t>
  </si>
  <si>
    <t>Training Log (Growing the full tree using training data)</t>
  </si>
  <si>
    <t># Decision Nodes</t>
  </si>
  <si>
    <t>% Error</t>
  </si>
  <si>
    <t>Full Tree Rules (Using Training Data)</t>
  </si>
  <si>
    <t>#Decision Nodes</t>
  </si>
  <si>
    <t>#Terminal Nodes</t>
  </si>
  <si>
    <t xml:space="preserve">Level </t>
  </si>
  <si>
    <t xml:space="preserve"> NodeID </t>
  </si>
  <si>
    <t xml:space="preserve"> ParentID </t>
  </si>
  <si>
    <t xml:space="preserve"> SplitVar </t>
  </si>
  <si>
    <t xml:space="preserve"> SplitValue </t>
  </si>
  <si>
    <t xml:space="preserve"> Cases </t>
  </si>
  <si>
    <t xml:space="preserve"> LeftChild </t>
  </si>
  <si>
    <t xml:space="preserve"> RightChild </t>
  </si>
  <si>
    <t xml:space="preserve"> Class </t>
  </si>
  <si>
    <t>Node Type</t>
    <phoneticPr fontId="1" type="noConversion"/>
  </si>
  <si>
    <t>N/A</t>
  </si>
  <si>
    <t>Decision</t>
  </si>
  <si>
    <t>Terminal</t>
  </si>
  <si>
    <t>Training Data scoring - Summary Report (Using Full Tree)</t>
  </si>
  <si>
    <t>Cut off Prob.Val. for Success (Updatable)</t>
  </si>
  <si>
    <t>Classification Confusion Matrix</t>
  </si>
  <si>
    <t>Predicted Class</t>
  </si>
  <si>
    <t>Actual Class</t>
  </si>
  <si>
    <t>Error Report</t>
  </si>
  <si>
    <t># Cases</t>
  </si>
  <si>
    <t># Errors</t>
  </si>
  <si>
    <t>Overall</t>
  </si>
  <si>
    <t>Overall (secs)</t>
  </si>
  <si>
    <t>DataSource</t>
  </si>
  <si>
    <t>WorkBook Path</t>
  </si>
  <si>
    <t>D:\HY\classes\2012-Fall\DataMining\classmaterial</t>
  </si>
  <si>
    <t>WorkBook Name</t>
  </si>
  <si>
    <t>9_data.xlsx</t>
  </si>
  <si>
    <t>Training Range</t>
  </si>
  <si>
    <t>#Training Rows</t>
  </si>
  <si>
    <t xml:space="preserve">#Variables in Data set </t>
  </si>
  <si>
    <t xml:space="preserve">#Selected Variables </t>
  </si>
  <si>
    <t>Data Dictionary</t>
  </si>
  <si>
    <t>Variables in Data Set</t>
  </si>
  <si>
    <t>Variable Type*</t>
  </si>
  <si>
    <t>Variable Data Type</t>
  </si>
  <si>
    <t>Continuous</t>
  </si>
  <si>
    <t>Number</t>
  </si>
  <si>
    <t>Mining Schema</t>
  </si>
  <si>
    <t>Selected Variables</t>
  </si>
  <si>
    <t>Variable Type</t>
  </si>
  <si>
    <t>Input</t>
  </si>
  <si>
    <t>Output</t>
  </si>
  <si>
    <t>Inputs Normalised</t>
  </si>
  <si>
    <t>Pruning</t>
  </si>
  <si>
    <t>Classes in Input Data set</t>
  </si>
  <si>
    <t># Classes</t>
  </si>
  <si>
    <t>Class 1 (Success)</t>
  </si>
  <si>
    <t>Class 2</t>
  </si>
  <si>
    <t>Model</t>
  </si>
  <si>
    <t>Operator</t>
  </si>
  <si>
    <t>&lt;=</t>
  </si>
  <si>
    <t>Other Options</t>
  </si>
  <si>
    <t>Initial cutoff probability value</t>
  </si>
  <si>
    <t>*This is an indication of how XLMiner stores this variable for later retrieval; it does not necessarily reflect what type of variable was originally input.</t>
  </si>
  <si>
    <t>Max # levels displayed in tree drawing</t>
  </si>
  <si>
    <t>Detailed report of scoring on training data</t>
  </si>
  <si>
    <t>Back to Navigator</t>
  </si>
  <si>
    <t>Circle denotes a DECISION NODE</t>
  </si>
  <si>
    <t>Rectangle denotes a TERMINAL NODE</t>
  </si>
  <si>
    <t>Place the cursor on a Decision Node to read the decision rule</t>
  </si>
  <si>
    <t>XLMiner : Classification Tree - Classification of Training Data (Using Full Tree)</t>
  </si>
  <si>
    <t>Data range</t>
  </si>
  <si>
    <t>( Updating the value here will NOT update value in summary report )</t>
  </si>
  <si>
    <t>Row Id.</t>
  </si>
  <si>
    <t>( Updating the value here will NOT update value in detailed report )</t>
  </si>
  <si>
    <t>ID</t>
  </si>
  <si>
    <t>Age</t>
  </si>
  <si>
    <t>Family</t>
  </si>
  <si>
    <t>Education</t>
  </si>
  <si>
    <t>Mortgage</t>
  </si>
  <si>
    <t>Personal Loan</t>
  </si>
  <si>
    <t>Securities Account</t>
  </si>
  <si>
    <t>CreditCard</t>
  </si>
  <si>
    <t>XLMiner : Data Partition Sheet</t>
  </si>
  <si>
    <t>Training Data</t>
  </si>
  <si>
    <t>Validation Data</t>
  </si>
  <si>
    <t>Test Data</t>
  </si>
  <si>
    <t>Data source</t>
  </si>
  <si>
    <t>Selected variables</t>
  </si>
  <si>
    <t>Partitioning Method</t>
  </si>
  <si>
    <t>Randomly chosen</t>
  </si>
  <si>
    <t>Random Seed</t>
  </si>
  <si>
    <t># training rows</t>
  </si>
  <si>
    <t># validation rows</t>
  </si>
  <si>
    <t>['9_data.xlsx']'Data_Partition1'!$C$19:$J$3018</t>
  </si>
  <si>
    <t>Validation data</t>
  </si>
  <si>
    <t>['9_data.xlsx']'Data_Partition1'!$C$3019:$J$5018</t>
  </si>
  <si>
    <t># Records in the validation data</t>
  </si>
  <si>
    <t>Draw best pruned tree</t>
  </si>
  <si>
    <t>Summary report of scoring on validation data</t>
  </si>
  <si>
    <t>Detailed report of scoring on validation data</t>
  </si>
  <si>
    <t>XLMiner : Classification Tree - Prune Log (Using Validation Data)</t>
  </si>
  <si>
    <t xml:space="preserve"> &lt;-- Min.Err. &amp; Best Pruned Tree</t>
  </si>
  <si>
    <t>Std. Err.</t>
  </si>
  <si>
    <t>Best Pruned Tree Rules (Using Validation Data)</t>
  </si>
  <si>
    <t>XLMiner : Classification Tree - Best Pruned Tree (Using Validation Data)</t>
  </si>
  <si>
    <t>Prob. for 1 (success)</t>
  </si>
  <si>
    <t>XLMiner : Classification Tree - Classification of Validation Data (Using Best Pruned Tree)</t>
  </si>
  <si>
    <t>Validation Data scoring - Summary Report (Using Best Pruned Tree)</t>
  </si>
  <si>
    <t>[Data_Partition1]!$C$19:$J$3018</t>
  </si>
  <si>
    <t>Validation Range</t>
  </si>
  <si>
    <t>[Data_Partition1]!$C$3019:$J$5018</t>
  </si>
  <si>
    <t>#Validation Rows</t>
  </si>
  <si>
    <t>Binary</t>
  </si>
  <si>
    <t>Prob. for 1</t>
  </si>
  <si>
    <t>Prob. for 0</t>
  </si>
  <si>
    <t>Prune Tree Rules</t>
  </si>
  <si>
    <t>Date: 23-Oct-2012  13:49:48</t>
  </si>
  <si>
    <t>Date: 23-Oct-2012  13:49:49</t>
  </si>
  <si>
    <t>Date: 23-Oct-2012  13:49:50</t>
  </si>
  <si>
    <t>Date: 23-Oct-2012  13:49:51</t>
  </si>
  <si>
    <t>Node Type</t>
    <phoneticPr fontId="1" type="noConversion"/>
  </si>
  <si>
    <t>Category</t>
  </si>
  <si>
    <t>currency</t>
  </si>
  <si>
    <t>sellerRating</t>
  </si>
  <si>
    <t>Duration</t>
  </si>
  <si>
    <t>endDay</t>
  </si>
  <si>
    <t>ClosePrice</t>
  </si>
  <si>
    <t>OpenPrice</t>
  </si>
  <si>
    <t>Competitive?</t>
  </si>
  <si>
    <t>Music/Movie/Game</t>
  </si>
  <si>
    <t>US</t>
  </si>
  <si>
    <t>Mon</t>
  </si>
  <si>
    <t>Automotive</t>
  </si>
  <si>
    <t>Tue</t>
  </si>
  <si>
    <t>SportingGoods</t>
  </si>
  <si>
    <t>Sun_Fri</t>
  </si>
  <si>
    <t>Home/Garden</t>
  </si>
  <si>
    <t>GBP</t>
  </si>
  <si>
    <t>Thu</t>
  </si>
  <si>
    <t>Books</t>
  </si>
  <si>
    <t>Sat</t>
  </si>
  <si>
    <t>Antique/Art/Craft</t>
  </si>
  <si>
    <t>Computer</t>
  </si>
  <si>
    <t>Toys/Hobbies</t>
  </si>
  <si>
    <t>Electronics</t>
  </si>
  <si>
    <t>EverythingElse</t>
  </si>
  <si>
    <t>Clothing/Accessories</t>
  </si>
  <si>
    <t>Coins/Stamps</t>
  </si>
  <si>
    <t>EUR</t>
  </si>
  <si>
    <t>Jewelry</t>
  </si>
  <si>
    <t>Wed</t>
  </si>
  <si>
    <t>Pottery/Glass</t>
  </si>
  <si>
    <t>Health/Beauty</t>
  </si>
  <si>
    <t>Photography</t>
  </si>
  <si>
    <t xml:space="preserve">XLMiner : Dummy Categorical Variables </t>
  </si>
  <si>
    <t>Date : 23-Oct-2012  14:27:16</t>
  </si>
  <si>
    <t>data3!$A$2:$H$1973</t>
  </si>
  <si>
    <t>#records in input data</t>
  </si>
  <si>
    <t>Method of categorization</t>
  </si>
  <si>
    <t>Dummy</t>
  </si>
  <si>
    <t xml:space="preserve">Selected variables </t>
  </si>
  <si>
    <t>Category_Antique/Art/Craft</t>
  </si>
  <si>
    <t>Category_Automotive</t>
  </si>
  <si>
    <t>Category_Books</t>
  </si>
  <si>
    <t>Category_Clothing/Accessories</t>
  </si>
  <si>
    <t>Category_Coins/Stamps</t>
  </si>
  <si>
    <t>Category_Computer</t>
  </si>
  <si>
    <t>Category_Electronics</t>
  </si>
  <si>
    <t>Category_EverythingElse</t>
  </si>
  <si>
    <t>Category_Health/Beauty</t>
  </si>
  <si>
    <t>Category_Home/Garden</t>
  </si>
  <si>
    <t>Category_Jewelry</t>
  </si>
  <si>
    <t>Category_Music/Movie/Game</t>
  </si>
  <si>
    <t>Category_Photography</t>
  </si>
  <si>
    <t>Category_Pottery/Glass</t>
  </si>
  <si>
    <t>Category_SportingGoods</t>
  </si>
  <si>
    <t>Category_Toys/Hobbies</t>
  </si>
  <si>
    <t>currency_EUR</t>
  </si>
  <si>
    <t>currency_GBP</t>
  </si>
  <si>
    <t>currency_US</t>
  </si>
  <si>
    <t>Duration_1</t>
  </si>
  <si>
    <t>Duration_3</t>
  </si>
  <si>
    <t>Duration_5</t>
  </si>
  <si>
    <t>Duration_7</t>
  </si>
  <si>
    <t>Duration_10</t>
  </si>
  <si>
    <t>endDay_Mon</t>
  </si>
  <si>
    <t>endDay_Sat</t>
  </si>
  <si>
    <t>endDay_Sun_Fri</t>
  </si>
  <si>
    <t>endDay_Thu</t>
  </si>
  <si>
    <t>endDay_Tue</t>
  </si>
  <si>
    <t>endDay_Wed</t>
  </si>
  <si>
    <t>Row Id.</t>
    <phoneticPr fontId="1" type="noConversion"/>
  </si>
  <si>
    <t>Date: 23-Oct-2012  14:27:47</t>
  </si>
  <si>
    <t>CategoryVar1!$D$11:$AK$1982</t>
  </si>
  <si>
    <t>Date: 23-Oct-2012  14:28:56</t>
  </si>
  <si>
    <t>['9_data.xlsx']'Data_Partition1'!$C$19:$AI$1201</t>
  </si>
  <si>
    <t>['9_data.xlsx']'Data_Partition1'!$C$1202:$AI$1990</t>
  </si>
  <si>
    <t>Date: 23-Oct-2012  14:28:57</t>
  </si>
  <si>
    <t>Date: 23-Oct-2012  14:28:58</t>
  </si>
  <si>
    <t>Date: 23-Oct-2012  14:28:59</t>
  </si>
  <si>
    <t>[Data_Partition1]!$C$19:$AI$1201</t>
  </si>
  <si>
    <t>[Data_Partition1]!$C$1202:$AI$1990</t>
  </si>
  <si>
    <t>Lot_Size</t>
  </si>
  <si>
    <t>owner</t>
  </si>
  <si>
    <t>non-owner</t>
  </si>
  <si>
    <t>Date: 24-Oct-2012  21:55:08</t>
  </si>
  <si>
    <t>$A$1:$D$25</t>
  </si>
  <si>
    <t>['9_data.xlsx']'data'!$A$2:$D$25</t>
  </si>
  <si>
    <t>Ownership</t>
  </si>
  <si>
    <t>[data]!$A$2:$D$25</t>
  </si>
  <si>
    <t>Boolean</t>
  </si>
  <si>
    <t>String</t>
  </si>
  <si>
    <t>Ownership_Num</t>
  </si>
  <si>
    <t>Prob. for owner</t>
  </si>
  <si>
    <t>Prob. for non-owner</t>
  </si>
  <si>
    <t>p1</t>
    <phoneticPr fontId="1" type="noConversion"/>
  </si>
  <si>
    <t>p2</t>
    <phoneticPr fontId="1" type="noConversion"/>
  </si>
  <si>
    <t>Decision</t>
    <phoneticPr fontId="1" type="noConversion"/>
  </si>
  <si>
    <t>p0</t>
    <phoneticPr fontId="1" type="noConversion"/>
  </si>
  <si>
    <t>p1</t>
    <phoneticPr fontId="1" type="noConversion"/>
  </si>
  <si>
    <t>Gini</t>
    <phoneticPr fontId="1" type="noConversion"/>
  </si>
  <si>
    <t>GiniTot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</si>
</sst>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;;;"/>
  </numFmts>
  <fonts count="1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8"/>
      <color indexed="62"/>
      <name val="Arial"/>
      <family val="2"/>
    </font>
    <font>
      <b/>
      <sz val="8"/>
      <color indexed="62"/>
      <name val="Arial"/>
      <family val="2"/>
    </font>
    <font>
      <b/>
      <sz val="12"/>
      <color indexed="62"/>
      <name val="Arial"/>
      <family val="2"/>
    </font>
    <font>
      <sz val="8"/>
      <color indexed="23"/>
      <name val="Arial"/>
      <family val="2"/>
    </font>
    <font>
      <sz val="8"/>
      <color indexed="9"/>
      <name val="Arial"/>
      <family val="2"/>
    </font>
    <font>
      <b/>
      <sz val="10"/>
      <color indexed="62"/>
      <name val="Arial"/>
      <family val="2"/>
    </font>
    <font>
      <u/>
      <sz val="11"/>
      <color theme="10"/>
      <name val="맑은 고딕"/>
      <family val="2"/>
      <charset val="129"/>
      <scheme val="minor"/>
    </font>
    <font>
      <u/>
      <sz val="8"/>
      <color indexed="62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8"/>
      <color indexed="10"/>
      <name val="Arial"/>
      <family val="2"/>
    </font>
    <font>
      <sz val="9"/>
      <name val="Verdana"/>
      <family val="2"/>
    </font>
    <font>
      <sz val="8"/>
      <color indexed="81"/>
      <name val="Tahoma"/>
      <family val="2"/>
    </font>
    <font>
      <sz val="10"/>
      <color indexed="8"/>
      <name val="Arial"/>
      <family val="2"/>
    </font>
    <font>
      <b/>
      <sz val="8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2"/>
        <bgColor indexed="0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9" fillId="0" borderId="0" applyNumberFormat="0" applyFill="0" applyBorder="0" applyAlignment="0" applyProtection="0">
      <alignment vertical="center"/>
    </xf>
    <xf numFmtId="0" fontId="16" fillId="0" borderId="0"/>
  </cellStyleXfs>
  <cellXfs count="202">
    <xf numFmtId="0" fontId="0" fillId="0" borderId="0" xfId="0">
      <alignment vertical="center"/>
    </xf>
    <xf numFmtId="0" fontId="3" fillId="0" borderId="0" xfId="1" applyNumberFormat="1" applyFont="1" applyBorder="1" applyAlignment="1">
      <alignment horizontal="right" vertical="center"/>
    </xf>
    <xf numFmtId="0" fontId="3" fillId="0" borderId="0" xfId="1" applyNumberFormat="1" applyFont="1" applyAlignment="1">
      <alignment horizontal="right" vertical="center"/>
    </xf>
    <xf numFmtId="0" fontId="5" fillId="0" borderId="0" xfId="1" applyNumberFormat="1" applyFont="1" applyBorder="1" applyAlignment="1">
      <alignment horizontal="left" vertical="center"/>
    </xf>
    <xf numFmtId="0" fontId="3" fillId="0" borderId="0" xfId="1" applyNumberFormat="1" applyFont="1" applyAlignment="1">
      <alignment horizontal="right" vertical="center"/>
    </xf>
    <xf numFmtId="0" fontId="3" fillId="0" borderId="1" xfId="1" applyNumberFormat="1" applyFont="1" applyBorder="1" applyAlignment="1">
      <alignment horizontal="right" vertical="center"/>
    </xf>
    <xf numFmtId="0" fontId="3" fillId="0" borderId="2" xfId="1" applyNumberFormat="1" applyFont="1" applyBorder="1" applyAlignment="1">
      <alignment horizontal="right" vertical="center"/>
    </xf>
    <xf numFmtId="0" fontId="3" fillId="0" borderId="4" xfId="1" applyNumberFormat="1" applyFont="1" applyBorder="1" applyAlignment="1">
      <alignment horizontal="right" vertical="center"/>
    </xf>
    <xf numFmtId="0" fontId="3" fillId="0" borderId="6" xfId="1" applyNumberFormat="1" applyFont="1" applyBorder="1" applyAlignment="1">
      <alignment horizontal="right" vertical="center"/>
    </xf>
    <xf numFmtId="0" fontId="3" fillId="0" borderId="6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0" fontId="7" fillId="0" borderId="0" xfId="1" applyNumberFormat="1" applyFont="1" applyAlignment="1">
      <alignment horizontal="right" vertical="center"/>
    </xf>
    <xf numFmtId="0" fontId="8" fillId="0" borderId="0" xfId="1" applyNumberFormat="1" applyFont="1" applyAlignment="1">
      <alignment horizontal="left" vertical="center"/>
    </xf>
    <xf numFmtId="0" fontId="10" fillId="0" borderId="6" xfId="2" applyFont="1" applyFill="1" applyBorder="1" applyAlignment="1">
      <alignment horizontal="center" vertical="center" wrapText="1"/>
    </xf>
    <xf numFmtId="0" fontId="3" fillId="0" borderId="6" xfId="1" applyNumberFormat="1" applyFont="1" applyFill="1" applyBorder="1" applyAlignment="1">
      <alignment horizontal="left" vertical="center" wrapText="1"/>
    </xf>
    <xf numFmtId="0" fontId="3" fillId="0" borderId="4" xfId="1" applyNumberFormat="1" applyFont="1" applyFill="1" applyBorder="1" applyAlignment="1">
      <alignment horizontal="left" vertical="center" wrapText="1"/>
    </xf>
    <xf numFmtId="0" fontId="4" fillId="2" borderId="6" xfId="1" applyNumberFormat="1" applyFont="1" applyFill="1" applyBorder="1" applyAlignment="1">
      <alignment horizontal="right" vertical="center" wrapText="1"/>
    </xf>
    <xf numFmtId="0" fontId="4" fillId="2" borderId="8" xfId="1" applyNumberFormat="1" applyFont="1" applyFill="1" applyBorder="1" applyAlignment="1">
      <alignment horizontal="right" vertical="center" wrapText="1"/>
    </xf>
    <xf numFmtId="0" fontId="3" fillId="0" borderId="10" xfId="1" applyNumberFormat="1" applyFont="1" applyBorder="1" applyAlignment="1">
      <alignment horizontal="right" vertical="center"/>
    </xf>
    <xf numFmtId="0" fontId="3" fillId="0" borderId="11" xfId="1" applyNumberFormat="1" applyFont="1" applyBorder="1" applyAlignment="1">
      <alignment horizontal="right" vertical="center"/>
    </xf>
    <xf numFmtId="0" fontId="3" fillId="0" borderId="9" xfId="1" applyNumberFormat="1" applyFont="1" applyBorder="1" applyAlignment="1">
      <alignment horizontal="right" vertical="center"/>
    </xf>
    <xf numFmtId="0" fontId="4" fillId="2" borderId="11" xfId="1" applyNumberFormat="1" applyFont="1" applyFill="1" applyBorder="1" applyAlignment="1">
      <alignment horizontal="right" vertical="center" wrapText="1"/>
    </xf>
    <xf numFmtId="0" fontId="12" fillId="3" borderId="1" xfId="1" applyNumberFormat="1" applyFont="1" applyFill="1" applyBorder="1" applyAlignment="1">
      <alignment horizontal="right" vertical="center"/>
    </xf>
    <xf numFmtId="0" fontId="12" fillId="3" borderId="2" xfId="1" applyNumberFormat="1" applyFont="1" applyFill="1" applyBorder="1" applyAlignment="1">
      <alignment horizontal="right" vertical="center"/>
    </xf>
    <xf numFmtId="0" fontId="12" fillId="3" borderId="10" xfId="1" applyNumberFormat="1" applyFont="1" applyFill="1" applyBorder="1" applyAlignment="1">
      <alignment horizontal="right" vertical="center"/>
    </xf>
    <xf numFmtId="0" fontId="12" fillId="3" borderId="11" xfId="1" applyNumberFormat="1" applyFont="1" applyFill="1" applyBorder="1" applyAlignment="1">
      <alignment horizontal="right" vertical="center"/>
    </xf>
    <xf numFmtId="0" fontId="12" fillId="3" borderId="12" xfId="1" applyNumberFormat="1" applyFont="1" applyFill="1" applyBorder="1" applyAlignment="1">
      <alignment horizontal="right" vertical="center"/>
    </xf>
    <xf numFmtId="0" fontId="12" fillId="3" borderId="9" xfId="1" applyNumberFormat="1" applyFont="1" applyFill="1" applyBorder="1" applyAlignment="1">
      <alignment horizontal="right" vertical="center"/>
    </xf>
    <xf numFmtId="0" fontId="3" fillId="0" borderId="12" xfId="1" applyNumberFormat="1" applyFont="1" applyBorder="1" applyAlignment="1">
      <alignment horizontal="right" vertical="center"/>
    </xf>
    <xf numFmtId="0" fontId="10" fillId="0" borderId="4" xfId="2" applyFont="1" applyFill="1" applyBorder="1" applyAlignment="1">
      <alignment horizontal="center" vertical="center" wrapText="1"/>
    </xf>
    <xf numFmtId="0" fontId="3" fillId="0" borderId="6" xfId="1" applyNumberFormat="1" applyFont="1" applyFill="1" applyBorder="1" applyAlignment="1">
      <alignment horizontal="right" vertical="center" wrapText="1"/>
    </xf>
    <xf numFmtId="0" fontId="13" fillId="4" borderId="15" xfId="1" applyNumberFormat="1" applyFont="1" applyFill="1" applyBorder="1" applyAlignment="1">
      <alignment horizontal="center" vertical="center"/>
    </xf>
    <xf numFmtId="0" fontId="4" fillId="2" borderId="4" xfId="1" applyNumberFormat="1" applyFont="1" applyFill="1" applyBorder="1" applyAlignment="1">
      <alignment horizontal="right" vertical="center" wrapText="1"/>
    </xf>
    <xf numFmtId="0" fontId="4" fillId="2" borderId="4" xfId="1" applyNumberFormat="1" applyFont="1" applyFill="1" applyBorder="1" applyAlignment="1">
      <alignment horizontal="left" vertical="center" wrapText="1"/>
    </xf>
    <xf numFmtId="0" fontId="11" fillId="3" borderId="6" xfId="1" applyNumberFormat="1" applyFont="1" applyFill="1" applyBorder="1" applyAlignment="1">
      <alignment horizontal="right" vertical="center" wrapText="1"/>
    </xf>
    <xf numFmtId="0" fontId="4" fillId="2" borderId="2" xfId="1" applyNumberFormat="1" applyFont="1" applyFill="1" applyBorder="1" applyAlignment="1">
      <alignment horizontal="left" vertical="center" wrapText="1"/>
    </xf>
    <xf numFmtId="0" fontId="11" fillId="3" borderId="2" xfId="1" applyNumberFormat="1" applyFont="1" applyFill="1" applyBorder="1" applyAlignment="1">
      <alignment horizontal="left" vertical="center" wrapText="1"/>
    </xf>
    <xf numFmtId="0" fontId="11" fillId="3" borderId="10" xfId="1" applyNumberFormat="1" applyFont="1" applyFill="1" applyBorder="1" applyAlignment="1">
      <alignment horizontal="left" vertical="center" wrapText="1"/>
    </xf>
    <xf numFmtId="0" fontId="11" fillId="3" borderId="11" xfId="1" applyNumberFormat="1" applyFont="1" applyFill="1" applyBorder="1" applyAlignment="1">
      <alignment horizontal="right" vertical="center" wrapText="1"/>
    </xf>
    <xf numFmtId="0" fontId="4" fillId="2" borderId="11" xfId="1" applyNumberFormat="1" applyFont="1" applyFill="1" applyBorder="1" applyAlignment="1">
      <alignment horizontal="left" vertical="center" wrapText="1"/>
    </xf>
    <xf numFmtId="2" fontId="3" fillId="0" borderId="11" xfId="1" applyNumberFormat="1" applyFont="1" applyBorder="1" applyAlignment="1">
      <alignment horizontal="right" vertical="center"/>
    </xf>
    <xf numFmtId="2" fontId="3" fillId="0" borderId="12" xfId="1" applyNumberFormat="1" applyFont="1" applyBorder="1" applyAlignment="1">
      <alignment horizontal="right" vertical="center"/>
    </xf>
    <xf numFmtId="2" fontId="11" fillId="3" borderId="6" xfId="1" applyNumberFormat="1" applyFont="1" applyFill="1" applyBorder="1" applyAlignment="1">
      <alignment horizontal="right" vertical="center" wrapText="1"/>
    </xf>
    <xf numFmtId="0" fontId="10" fillId="0" borderId="2" xfId="2" applyFont="1" applyFill="1" applyBorder="1" applyAlignment="1">
      <alignment horizontal="center" vertical="center" wrapText="1"/>
    </xf>
    <xf numFmtId="0" fontId="10" fillId="0" borderId="12" xfId="2" applyFont="1" applyFill="1" applyBorder="1" applyAlignment="1">
      <alignment horizontal="center" vertical="center" wrapText="1"/>
    </xf>
    <xf numFmtId="2" fontId="11" fillId="5" borderId="6" xfId="1" applyNumberFormat="1" applyFont="1" applyFill="1" applyBorder="1" applyAlignment="1">
      <alignment horizontal="right" vertical="center" wrapText="1"/>
    </xf>
    <xf numFmtId="176" fontId="3" fillId="0" borderId="0" xfId="1" applyNumberFormat="1" applyFont="1" applyAlignment="1">
      <alignment horizontal="right"/>
    </xf>
    <xf numFmtId="0" fontId="3" fillId="0" borderId="0" xfId="1" applyFont="1" applyAlignment="1">
      <alignment horizontal="right"/>
    </xf>
    <xf numFmtId="0" fontId="4" fillId="0" borderId="0" xfId="1" applyFont="1" applyAlignment="1">
      <alignment horizontal="right"/>
    </xf>
    <xf numFmtId="0" fontId="5" fillId="0" borderId="0" xfId="1" applyFont="1" applyAlignment="1">
      <alignment horizontal="left"/>
    </xf>
    <xf numFmtId="0" fontId="3" fillId="0" borderId="1" xfId="1" applyFont="1" applyBorder="1" applyAlignment="1">
      <alignment horizontal="right"/>
    </xf>
    <xf numFmtId="0" fontId="3" fillId="0" borderId="6" xfId="1" applyFont="1" applyFill="1" applyBorder="1" applyAlignment="1">
      <alignment horizontal="center" wrapText="1"/>
    </xf>
    <xf numFmtId="0" fontId="3" fillId="0" borderId="10" xfId="1" applyFont="1" applyBorder="1" applyAlignment="1">
      <alignment horizontal="right"/>
    </xf>
    <xf numFmtId="0" fontId="3" fillId="0" borderId="12" xfId="1" applyFont="1" applyBorder="1" applyAlignment="1">
      <alignment horizontal="right"/>
    </xf>
    <xf numFmtId="0" fontId="3" fillId="0" borderId="9" xfId="1" applyFont="1" applyBorder="1" applyAlignment="1">
      <alignment horizontal="right"/>
    </xf>
    <xf numFmtId="0" fontId="3" fillId="0" borderId="11" xfId="1" applyFont="1" applyBorder="1" applyAlignment="1">
      <alignment horizontal="right"/>
    </xf>
    <xf numFmtId="0" fontId="3" fillId="0" borderId="6" xfId="1" applyFont="1" applyFill="1" applyBorder="1" applyAlignment="1">
      <alignment horizontal="left" wrapText="1"/>
    </xf>
    <xf numFmtId="0" fontId="3" fillId="0" borderId="4" xfId="1" applyFont="1" applyFill="1" applyBorder="1" applyAlignment="1">
      <alignment horizontal="left" wrapText="1"/>
    </xf>
    <xf numFmtId="0" fontId="4" fillId="2" borderId="8" xfId="1" applyFont="1" applyFill="1" applyBorder="1" applyAlignment="1">
      <alignment horizontal="right" vertical="center" wrapText="1"/>
    </xf>
    <xf numFmtId="0" fontId="4" fillId="2" borderId="11" xfId="1" applyFont="1" applyFill="1" applyBorder="1" applyAlignment="1">
      <alignment horizontal="right" vertical="center" wrapText="1"/>
    </xf>
    <xf numFmtId="0" fontId="3" fillId="0" borderId="11" xfId="1" applyFont="1" applyFill="1" applyBorder="1" applyAlignment="1">
      <alignment horizontal="right" vertical="top"/>
    </xf>
    <xf numFmtId="0" fontId="3" fillId="0" borderId="12" xfId="1" applyFont="1" applyFill="1" applyBorder="1" applyAlignment="1">
      <alignment horizontal="right" vertical="top"/>
    </xf>
    <xf numFmtId="0" fontId="3" fillId="0" borderId="9" xfId="1" applyFont="1" applyFill="1" applyBorder="1" applyAlignment="1">
      <alignment horizontal="right" vertical="top"/>
    </xf>
    <xf numFmtId="0" fontId="3" fillId="0" borderId="2" xfId="1" applyFont="1" applyFill="1" applyBorder="1" applyAlignment="1">
      <alignment horizontal="right" vertical="top"/>
    </xf>
    <xf numFmtId="0" fontId="3" fillId="0" borderId="1" xfId="1" applyFont="1" applyFill="1" applyBorder="1" applyAlignment="1">
      <alignment horizontal="right" vertical="top"/>
    </xf>
    <xf numFmtId="0" fontId="3" fillId="0" borderId="10" xfId="1" applyFont="1" applyFill="1" applyBorder="1" applyAlignment="1">
      <alignment horizontal="right" vertical="top"/>
    </xf>
    <xf numFmtId="0" fontId="3" fillId="0" borderId="8" xfId="1" applyFont="1" applyFill="1" applyBorder="1" applyAlignment="1">
      <alignment horizontal="right" vertical="top"/>
    </xf>
    <xf numFmtId="0" fontId="3" fillId="0" borderId="13" xfId="1" applyFont="1" applyFill="1" applyBorder="1" applyAlignment="1">
      <alignment horizontal="right" vertical="top"/>
    </xf>
    <xf numFmtId="0" fontId="3" fillId="0" borderId="14" xfId="1" applyFont="1" applyFill="1" applyBorder="1" applyAlignment="1">
      <alignment horizontal="right" vertical="top"/>
    </xf>
    <xf numFmtId="0" fontId="5" fillId="0" borderId="0" xfId="1" applyNumberFormat="1" applyFont="1" applyAlignment="1">
      <alignment horizontal="left" vertical="center"/>
    </xf>
    <xf numFmtId="0" fontId="10" fillId="0" borderId="2" xfId="2" applyFont="1" applyFill="1" applyBorder="1" applyAlignment="1">
      <alignment horizontal="center" vertical="center" wrapText="1"/>
    </xf>
    <xf numFmtId="0" fontId="3" fillId="0" borderId="4" xfId="1" applyNumberFormat="1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4" fillId="2" borderId="17" xfId="1" applyNumberFormat="1" applyFont="1" applyFill="1" applyBorder="1" applyAlignment="1">
      <alignment horizontal="right" vertical="center" wrapText="1"/>
    </xf>
    <xf numFmtId="0" fontId="12" fillId="3" borderId="17" xfId="1" applyNumberFormat="1" applyFont="1" applyFill="1" applyBorder="1" applyAlignment="1">
      <alignment horizontal="right" vertical="center"/>
    </xf>
    <xf numFmtId="0" fontId="4" fillId="2" borderId="17" xfId="1" applyNumberFormat="1" applyFont="1" applyFill="1" applyBorder="1" applyAlignment="1">
      <alignment horizontal="left" vertical="center" wrapText="1"/>
    </xf>
    <xf numFmtId="0" fontId="12" fillId="3" borderId="17" xfId="1" applyNumberFormat="1" applyFont="1" applyFill="1" applyBorder="1" applyAlignment="1">
      <alignment horizontal="left" vertical="center"/>
    </xf>
    <xf numFmtId="0" fontId="12" fillId="3" borderId="18" xfId="1" applyNumberFormat="1" applyFont="1" applyFill="1" applyBorder="1" applyAlignment="1">
      <alignment horizontal="left" vertical="center"/>
    </xf>
    <xf numFmtId="0" fontId="4" fillId="2" borderId="17" xfId="0" applyNumberFormat="1" applyFont="1" applyFill="1" applyBorder="1" applyAlignment="1">
      <alignment horizontal="right" vertical="center" wrapText="1"/>
    </xf>
    <xf numFmtId="0" fontId="3" fillId="0" borderId="17" xfId="1" applyNumberFormat="1" applyFont="1" applyBorder="1" applyAlignment="1">
      <alignment horizontal="right" vertical="center"/>
    </xf>
    <xf numFmtId="0" fontId="3" fillId="0" borderId="18" xfId="1" applyNumberFormat="1" applyFont="1" applyBorder="1" applyAlignment="1">
      <alignment horizontal="right" vertical="center"/>
    </xf>
    <xf numFmtId="0" fontId="14" fillId="6" borderId="6" xfId="0" applyFont="1" applyFill="1" applyBorder="1" applyAlignment="1">
      <alignment horizontal="right" wrapText="1"/>
    </xf>
    <xf numFmtId="0" fontId="14" fillId="7" borderId="6" xfId="0" applyFont="1" applyFill="1" applyBorder="1" applyAlignment="1">
      <alignment horizontal="right" wrapText="1"/>
    </xf>
    <xf numFmtId="0" fontId="14" fillId="0" borderId="6" xfId="0" applyFont="1" applyBorder="1" applyAlignment="1"/>
    <xf numFmtId="0" fontId="5" fillId="0" borderId="0" xfId="0" applyNumberFormat="1" applyFont="1" applyBorder="1" applyAlignment="1">
      <alignment horizontal="left" vertical="center"/>
    </xf>
    <xf numFmtId="0" fontId="3" fillId="0" borderId="4" xfId="1" applyNumberFormat="1" applyFont="1" applyBorder="1" applyAlignment="1">
      <alignment horizontal="left" vertical="center"/>
    </xf>
    <xf numFmtId="0" fontId="3" fillId="0" borderId="6" xfId="1" applyNumberFormat="1" applyFont="1" applyBorder="1" applyAlignment="1">
      <alignment horizontal="left" vertical="center"/>
    </xf>
    <xf numFmtId="0" fontId="12" fillId="3" borderId="4" xfId="1" applyNumberFormat="1" applyFont="1" applyFill="1" applyBorder="1" applyAlignment="1">
      <alignment horizontal="right" vertical="center"/>
    </xf>
    <xf numFmtId="0" fontId="3" fillId="0" borderId="6" xfId="1" applyFont="1" applyFill="1" applyBorder="1" applyAlignment="1">
      <alignment horizontal="right" vertical="top"/>
    </xf>
    <xf numFmtId="0" fontId="3" fillId="0" borderId="4" xfId="1" applyFont="1" applyFill="1" applyBorder="1" applyAlignment="1">
      <alignment horizontal="right" vertical="top"/>
    </xf>
    <xf numFmtId="0" fontId="3" fillId="0" borderId="7" xfId="1" applyFont="1" applyFill="1" applyBorder="1" applyAlignment="1">
      <alignment horizontal="right" vertical="top"/>
    </xf>
    <xf numFmtId="0" fontId="16" fillId="8" borderId="0" xfId="3" applyFont="1" applyFill="1" applyBorder="1" applyAlignment="1">
      <alignment horizontal="left"/>
    </xf>
    <xf numFmtId="1" fontId="16" fillId="8" borderId="0" xfId="3" applyNumberFormat="1" applyFont="1" applyFill="1" applyBorder="1" applyAlignment="1">
      <alignment horizontal="left"/>
    </xf>
    <xf numFmtId="0" fontId="0" fillId="2" borderId="0" xfId="0" applyFill="1" applyBorder="1" applyAlignment="1"/>
    <xf numFmtId="0" fontId="16" fillId="0" borderId="19" xfId="3" applyFont="1" applyFill="1" applyBorder="1" applyAlignment="1">
      <alignment horizontal="left" wrapText="1"/>
    </xf>
    <xf numFmtId="1" fontId="16" fillId="0" borderId="19" xfId="3" applyNumberFormat="1" applyFont="1" applyFill="1" applyBorder="1" applyAlignment="1">
      <alignment horizontal="left" wrapText="1"/>
    </xf>
    <xf numFmtId="0" fontId="0" fillId="0" borderId="0" xfId="0" applyAlignment="1"/>
    <xf numFmtId="0" fontId="16" fillId="0" borderId="20" xfId="3" applyFont="1" applyFill="1" applyBorder="1" applyAlignment="1">
      <alignment horizontal="left" wrapText="1"/>
    </xf>
    <xf numFmtId="1" fontId="16" fillId="0" borderId="20" xfId="3" applyNumberFormat="1" applyFont="1" applyFill="1" applyBorder="1" applyAlignment="1">
      <alignment horizontal="left" wrapText="1"/>
    </xf>
    <xf numFmtId="0" fontId="4" fillId="2" borderId="2" xfId="1" applyNumberFormat="1" applyFont="1" applyFill="1" applyBorder="1" applyAlignment="1">
      <alignment horizontal="left" vertical="center"/>
    </xf>
    <xf numFmtId="0" fontId="4" fillId="2" borderId="8" xfId="1" applyNumberFormat="1" applyFont="1" applyFill="1" applyBorder="1" applyAlignment="1">
      <alignment horizontal="left" vertical="center"/>
    </xf>
    <xf numFmtId="0" fontId="4" fillId="2" borderId="4" xfId="1" applyNumberFormat="1" applyFont="1" applyFill="1" applyBorder="1" applyAlignment="1">
      <alignment horizontal="center" vertical="center" wrapText="1"/>
    </xf>
    <xf numFmtId="0" fontId="4" fillId="2" borderId="3" xfId="1" applyNumberFormat="1" applyFont="1" applyFill="1" applyBorder="1" applyAlignment="1">
      <alignment horizontal="center" vertical="center" wrapText="1"/>
    </xf>
    <xf numFmtId="0" fontId="4" fillId="2" borderId="8" xfId="1" applyNumberFormat="1" applyFont="1" applyFill="1" applyBorder="1" applyAlignment="1">
      <alignment horizontal="center" vertical="center" wrapText="1"/>
    </xf>
    <xf numFmtId="0" fontId="4" fillId="2" borderId="4" xfId="1" applyNumberFormat="1" applyFont="1" applyFill="1" applyBorder="1" applyAlignment="1">
      <alignment horizontal="left" vertical="center" wrapText="1"/>
    </xf>
    <xf numFmtId="0" fontId="4" fillId="2" borderId="5" xfId="1" applyNumberFormat="1" applyFont="1" applyFill="1" applyBorder="1" applyAlignment="1">
      <alignment horizontal="left" vertical="center" wrapText="1"/>
    </xf>
    <xf numFmtId="0" fontId="4" fillId="2" borderId="4" xfId="1" applyNumberFormat="1" applyFont="1" applyFill="1" applyBorder="1" applyAlignment="1">
      <alignment horizontal="left" vertical="center"/>
    </xf>
    <xf numFmtId="0" fontId="4" fillId="2" borderId="3" xfId="1" applyNumberFormat="1" applyFont="1" applyFill="1" applyBorder="1" applyAlignment="1">
      <alignment horizontal="left" vertical="center"/>
    </xf>
    <xf numFmtId="0" fontId="11" fillId="3" borderId="4" xfId="1" applyNumberFormat="1" applyFont="1" applyFill="1" applyBorder="1" applyAlignment="1">
      <alignment horizontal="center" vertical="center" wrapText="1"/>
    </xf>
    <xf numFmtId="0" fontId="11" fillId="3" borderId="5" xfId="1" applyNumberFormat="1" applyFont="1" applyFill="1" applyBorder="1" applyAlignment="1">
      <alignment horizontal="center" vertical="center" wrapText="1"/>
    </xf>
    <xf numFmtId="0" fontId="11" fillId="3" borderId="7" xfId="1" applyNumberFormat="1" applyFont="1" applyFill="1" applyBorder="1" applyAlignment="1">
      <alignment horizontal="center" vertical="center" wrapText="1"/>
    </xf>
    <xf numFmtId="0" fontId="11" fillId="3" borderId="4" xfId="1" applyNumberFormat="1" applyFont="1" applyFill="1" applyBorder="1" applyAlignment="1">
      <alignment horizontal="right" vertical="center" wrapText="1"/>
    </xf>
    <xf numFmtId="0" fontId="11" fillId="3" borderId="5" xfId="1" applyNumberFormat="1" applyFont="1" applyFill="1" applyBorder="1" applyAlignment="1">
      <alignment horizontal="right" vertical="center" wrapText="1"/>
    </xf>
    <xf numFmtId="0" fontId="11" fillId="3" borderId="10" xfId="1" applyNumberFormat="1" applyFont="1" applyFill="1" applyBorder="1" applyAlignment="1">
      <alignment horizontal="left" vertical="center" wrapText="1"/>
    </xf>
    <xf numFmtId="0" fontId="11" fillId="3" borderId="9" xfId="1" applyNumberFormat="1" applyFont="1" applyFill="1" applyBorder="1" applyAlignment="1">
      <alignment horizontal="left" vertical="center" wrapText="1"/>
    </xf>
    <xf numFmtId="0" fontId="11" fillId="3" borderId="4" xfId="1" applyNumberFormat="1" applyFont="1" applyFill="1" applyBorder="1" applyAlignment="1">
      <alignment horizontal="left" vertical="center" wrapText="1"/>
    </xf>
    <xf numFmtId="0" fontId="11" fillId="3" borderId="6" xfId="1" applyNumberFormat="1" applyFont="1" applyFill="1" applyBorder="1" applyAlignment="1">
      <alignment horizontal="left" vertical="center" wrapText="1"/>
    </xf>
    <xf numFmtId="0" fontId="4" fillId="2" borderId="2" xfId="1" applyNumberFormat="1" applyFont="1" applyFill="1" applyBorder="1" applyAlignment="1">
      <alignment horizontal="left" vertical="center" wrapText="1"/>
    </xf>
    <xf numFmtId="0" fontId="4" fillId="2" borderId="8" xfId="1" applyNumberFormat="1" applyFont="1" applyFill="1" applyBorder="1" applyAlignment="1">
      <alignment horizontal="left" vertical="center" wrapText="1"/>
    </xf>
    <xf numFmtId="0" fontId="11" fillId="3" borderId="2" xfId="1" applyNumberFormat="1" applyFont="1" applyFill="1" applyBorder="1" applyAlignment="1">
      <alignment horizontal="left" vertical="center" wrapText="1"/>
    </xf>
    <xf numFmtId="0" fontId="3" fillId="0" borderId="10" xfId="1" applyNumberFormat="1" applyFont="1" applyBorder="1" applyAlignment="1">
      <alignment horizontal="left" vertical="center" wrapText="1"/>
    </xf>
    <xf numFmtId="0" fontId="3" fillId="0" borderId="9" xfId="1" applyNumberFormat="1" applyFont="1" applyBorder="1" applyAlignment="1">
      <alignment horizontal="left" vertical="center" wrapText="1"/>
    </xf>
    <xf numFmtId="0" fontId="4" fillId="2" borderId="3" xfId="1" applyNumberFormat="1" applyFont="1" applyFill="1" applyBorder="1" applyAlignment="1">
      <alignment horizontal="left" vertical="center" wrapText="1"/>
    </xf>
    <xf numFmtId="0" fontId="11" fillId="3" borderId="11" xfId="1" applyNumberFormat="1" applyFont="1" applyFill="1" applyBorder="1" applyAlignment="1">
      <alignment horizontal="left" vertical="center" wrapText="1"/>
    </xf>
    <xf numFmtId="0" fontId="11" fillId="3" borderId="1" xfId="1" applyNumberFormat="1" applyFont="1" applyFill="1" applyBorder="1" applyAlignment="1">
      <alignment horizontal="left" vertical="center" wrapText="1"/>
    </xf>
    <xf numFmtId="0" fontId="11" fillId="3" borderId="12" xfId="1" applyNumberFormat="1" applyFont="1" applyFill="1" applyBorder="1" applyAlignment="1">
      <alignment horizontal="left" vertical="center" wrapText="1"/>
    </xf>
    <xf numFmtId="0" fontId="3" fillId="0" borderId="1" xfId="1" applyNumberFormat="1" applyFont="1" applyBorder="1" applyAlignment="1">
      <alignment horizontal="left" vertical="center" wrapText="1"/>
    </xf>
    <xf numFmtId="0" fontId="3" fillId="0" borderId="12" xfId="1" applyNumberFormat="1" applyFont="1" applyBorder="1" applyAlignment="1">
      <alignment horizontal="left" vertical="center" wrapText="1"/>
    </xf>
    <xf numFmtId="0" fontId="3" fillId="0" borderId="4" xfId="1" applyNumberFormat="1" applyFont="1" applyBorder="1" applyAlignment="1">
      <alignment horizontal="left" vertical="center" wrapText="1"/>
    </xf>
    <xf numFmtId="0" fontId="3" fillId="0" borderId="6" xfId="1" applyNumberFormat="1" applyFont="1" applyBorder="1" applyAlignment="1">
      <alignment horizontal="left" vertical="center" wrapText="1"/>
    </xf>
    <xf numFmtId="0" fontId="3" fillId="0" borderId="2" xfId="1" applyNumberFormat="1" applyFont="1" applyBorder="1" applyAlignment="1">
      <alignment horizontal="left" vertical="center" wrapText="1"/>
    </xf>
    <xf numFmtId="0" fontId="3" fillId="0" borderId="11" xfId="1" applyNumberFormat="1" applyFont="1" applyBorder="1" applyAlignment="1">
      <alignment horizontal="left" vertical="center" wrapText="1"/>
    </xf>
    <xf numFmtId="0" fontId="10" fillId="0" borderId="4" xfId="2" applyFont="1" applyFill="1" applyBorder="1" applyAlignment="1">
      <alignment horizontal="center" vertical="center" wrapText="1"/>
    </xf>
    <xf numFmtId="0" fontId="10" fillId="0" borderId="5" xfId="2" applyFont="1" applyFill="1" applyBorder="1" applyAlignment="1">
      <alignment horizontal="center" vertical="center" wrapText="1"/>
    </xf>
    <xf numFmtId="0" fontId="10" fillId="0" borderId="2" xfId="2" applyFont="1" applyFill="1" applyBorder="1" applyAlignment="1">
      <alignment horizontal="center" vertical="center" wrapText="1"/>
    </xf>
    <xf numFmtId="0" fontId="10" fillId="0" borderId="8" xfId="2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10" fillId="0" borderId="7" xfId="2" applyFont="1" applyFill="1" applyBorder="1" applyAlignment="1">
      <alignment horizontal="center" vertical="center" wrapText="1"/>
    </xf>
    <xf numFmtId="0" fontId="10" fillId="0" borderId="16" xfId="2" applyFont="1" applyFill="1" applyBorder="1" applyAlignment="1">
      <alignment horizontal="center" vertical="center" wrapText="1"/>
    </xf>
    <xf numFmtId="0" fontId="10" fillId="0" borderId="10" xfId="2" applyFont="1" applyFill="1" applyBorder="1" applyAlignment="1">
      <alignment horizontal="center" vertical="center" wrapText="1"/>
    </xf>
    <xf numFmtId="0" fontId="10" fillId="0" borderId="14" xfId="2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3" fillId="0" borderId="4" xfId="1" applyNumberFormat="1" applyFont="1" applyFill="1" applyBorder="1" applyAlignment="1">
      <alignment horizontal="center" vertical="center" wrapText="1"/>
    </xf>
    <xf numFmtId="0" fontId="3" fillId="0" borderId="5" xfId="1" applyNumberFormat="1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3" fillId="0" borderId="4" xfId="1" applyNumberFormat="1" applyFont="1" applyFill="1" applyBorder="1" applyAlignment="1">
      <alignment horizontal="left" vertical="center" wrapText="1"/>
    </xf>
    <xf numFmtId="0" fontId="3" fillId="0" borderId="5" xfId="1" applyNumberFormat="1" applyFont="1" applyFill="1" applyBorder="1" applyAlignment="1">
      <alignment horizontal="left" vertical="center" wrapText="1"/>
    </xf>
    <xf numFmtId="0" fontId="3" fillId="0" borderId="7" xfId="1" applyNumberFormat="1" applyFont="1" applyFill="1" applyBorder="1" applyAlignment="1">
      <alignment horizontal="left" vertical="center" wrapText="1"/>
    </xf>
    <xf numFmtId="0" fontId="10" fillId="0" borderId="4" xfId="2" applyNumberFormat="1" applyFont="1" applyFill="1" applyBorder="1" applyAlignment="1">
      <alignment horizontal="center" vertical="center" wrapText="1"/>
    </xf>
    <xf numFmtId="0" fontId="10" fillId="0" borderId="7" xfId="2" applyNumberFormat="1" applyFont="1" applyFill="1" applyBorder="1" applyAlignment="1">
      <alignment horizontal="center" vertical="center" wrapText="1"/>
    </xf>
    <xf numFmtId="0" fontId="12" fillId="3" borderId="4" xfId="1" applyNumberFormat="1" applyFont="1" applyFill="1" applyBorder="1" applyAlignment="1">
      <alignment horizontal="left" vertical="center"/>
    </xf>
    <xf numFmtId="0" fontId="12" fillId="3" borderId="5" xfId="1" applyNumberFormat="1" applyFont="1" applyFill="1" applyBorder="1" applyAlignment="1">
      <alignment horizontal="left" vertical="center"/>
    </xf>
    <xf numFmtId="0" fontId="3" fillId="0" borderId="7" xfId="1" applyNumberFormat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left" vertical="center" wrapText="1"/>
    </xf>
    <xf numFmtId="0" fontId="4" fillId="2" borderId="5" xfId="1" applyFont="1" applyFill="1" applyBorder="1" applyAlignment="1">
      <alignment horizontal="left" vertical="center" wrapText="1"/>
    </xf>
    <xf numFmtId="0" fontId="4" fillId="2" borderId="7" xfId="1" applyFont="1" applyFill="1" applyBorder="1" applyAlignment="1">
      <alignment horizontal="left" vertical="center" wrapText="1"/>
    </xf>
    <xf numFmtId="0" fontId="4" fillId="2" borderId="4" xfId="1" applyFont="1" applyFill="1" applyBorder="1" applyAlignment="1">
      <alignment horizontal="left" vertical="center" wrapText="1"/>
    </xf>
    <xf numFmtId="0" fontId="4" fillId="2" borderId="6" xfId="1" applyFont="1" applyFill="1" applyBorder="1" applyAlignment="1">
      <alignment horizontal="left" vertical="center" wrapText="1"/>
    </xf>
    <xf numFmtId="0" fontId="11" fillId="3" borderId="2" xfId="1" applyFont="1" applyFill="1" applyBorder="1" applyAlignment="1">
      <alignment horizontal="left" vertical="center" wrapText="1"/>
    </xf>
    <xf numFmtId="0" fontId="3" fillId="0" borderId="2" xfId="1" applyFont="1" applyBorder="1" applyAlignment="1">
      <alignment horizontal="left" vertical="center" wrapText="1"/>
    </xf>
    <xf numFmtId="0" fontId="3" fillId="0" borderId="11" xfId="1" applyFont="1" applyBorder="1" applyAlignment="1">
      <alignment horizontal="left" vertical="center" wrapText="1"/>
    </xf>
    <xf numFmtId="0" fontId="11" fillId="3" borderId="10" xfId="1" applyFont="1" applyFill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4" fillId="2" borderId="8" xfId="1" applyFont="1" applyFill="1" applyBorder="1" applyAlignment="1">
      <alignment horizontal="left" vertical="center" wrapText="1"/>
    </xf>
    <xf numFmtId="0" fontId="4" fillId="2" borderId="11" xfId="1" applyFont="1" applyFill="1" applyBorder="1" applyAlignment="1">
      <alignment horizontal="left" vertical="center" wrapText="1"/>
    </xf>
    <xf numFmtId="0" fontId="11" fillId="3" borderId="4" xfId="1" applyFont="1" applyFill="1" applyBorder="1" applyAlignment="1">
      <alignment horizontal="left" vertical="center" wrapText="1"/>
    </xf>
    <xf numFmtId="0" fontId="3" fillId="0" borderId="4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left" vertical="center" wrapText="1"/>
    </xf>
    <xf numFmtId="0" fontId="11" fillId="3" borderId="1" xfId="1" applyFont="1" applyFill="1" applyBorder="1" applyAlignment="1">
      <alignment horizontal="left" vertical="center" wrapText="1"/>
    </xf>
    <xf numFmtId="0" fontId="3" fillId="0" borderId="1" xfId="1" applyFont="1" applyBorder="1" applyAlignment="1">
      <alignment horizontal="left" vertical="center" wrapText="1"/>
    </xf>
    <xf numFmtId="0" fontId="3" fillId="0" borderId="12" xfId="1" applyFont="1" applyBorder="1" applyAlignment="1">
      <alignment horizontal="left" vertical="center" wrapText="1"/>
    </xf>
    <xf numFmtId="0" fontId="3" fillId="0" borderId="4" xfId="1" applyFont="1" applyFill="1" applyBorder="1" applyAlignment="1">
      <alignment horizontal="center" wrapText="1"/>
    </xf>
    <xf numFmtId="0" fontId="3" fillId="0" borderId="5" xfId="1" applyFont="1" applyFill="1" applyBorder="1" applyAlignment="1">
      <alignment horizontal="center" wrapText="1"/>
    </xf>
    <xf numFmtId="0" fontId="3" fillId="0" borderId="1" xfId="1" applyNumberFormat="1" applyFont="1" applyBorder="1" applyAlignment="1">
      <alignment horizontal="left" vertical="center"/>
    </xf>
    <xf numFmtId="0" fontId="3" fillId="0" borderId="12" xfId="1" applyNumberFormat="1" applyFont="1" applyBorder="1" applyAlignment="1">
      <alignment horizontal="left" vertical="center"/>
    </xf>
    <xf numFmtId="0" fontId="3" fillId="0" borderId="0" xfId="1" applyNumberFormat="1" applyFont="1" applyAlignment="1">
      <alignment horizontal="right" vertical="center"/>
    </xf>
    <xf numFmtId="0" fontId="3" fillId="0" borderId="10" xfId="1" applyNumberFormat="1" applyFont="1" applyBorder="1" applyAlignment="1">
      <alignment horizontal="left" vertical="center"/>
    </xf>
    <xf numFmtId="0" fontId="3" fillId="0" borderId="9" xfId="1" applyNumberFormat="1" applyFont="1" applyBorder="1" applyAlignment="1">
      <alignment horizontal="left" vertical="center"/>
    </xf>
    <xf numFmtId="0" fontId="4" fillId="2" borderId="2" xfId="1" applyNumberFormat="1" applyFont="1" applyFill="1" applyBorder="1" applyAlignment="1">
      <alignment horizontal="right"/>
    </xf>
    <xf numFmtId="0" fontId="4" fillId="2" borderId="1" xfId="1" applyNumberFormat="1" applyFont="1" applyFill="1" applyBorder="1" applyAlignment="1">
      <alignment horizontal="right"/>
    </xf>
    <xf numFmtId="0" fontId="3" fillId="0" borderId="2" xfId="1" applyNumberFormat="1" applyFont="1" applyBorder="1" applyAlignment="1">
      <alignment horizontal="left" vertical="center"/>
    </xf>
    <xf numFmtId="0" fontId="3" fillId="0" borderId="11" xfId="1" applyNumberFormat="1" applyFont="1" applyBorder="1" applyAlignment="1">
      <alignment horizontal="left" vertical="center"/>
    </xf>
    <xf numFmtId="0" fontId="10" fillId="0" borderId="5" xfId="2" applyNumberFormat="1" applyFont="1" applyFill="1" applyBorder="1" applyAlignment="1">
      <alignment horizontal="center" vertical="center" wrapText="1"/>
    </xf>
    <xf numFmtId="0" fontId="6" fillId="0" borderId="4" xfId="1" applyNumberFormat="1" applyFont="1" applyFill="1" applyBorder="1" applyAlignment="1">
      <alignment horizontal="center" vertical="center" wrapText="1"/>
    </xf>
    <xf numFmtId="0" fontId="6" fillId="0" borderId="7" xfId="1" applyNumberFormat="1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13" fillId="4" borderId="17" xfId="1" applyNumberFormat="1" applyFont="1" applyFill="1" applyBorder="1" applyAlignment="1">
      <alignment horizontal="center" vertical="center"/>
    </xf>
    <xf numFmtId="0" fontId="3" fillId="0" borderId="0" xfId="1" applyFont="1" applyAlignment="1">
      <alignment horizontal="left" vertical="center" wrapText="1"/>
    </xf>
  </cellXfs>
  <cellStyles count="4">
    <cellStyle name="Normal_Sheet1" xfId="3"/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6</xdr:row>
      <xdr:rowOff>120650</xdr:rowOff>
    </xdr:from>
    <xdr:to>
      <xdr:col>1</xdr:col>
      <xdr:colOff>593725</xdr:colOff>
      <xdr:row>9</xdr:row>
      <xdr:rowOff>107950</xdr:rowOff>
    </xdr:to>
    <xdr:sp macro="" textlink="">
      <xdr:nvSpPr>
        <xdr:cNvPr id="2" name="Node1">
          <a:hlinkClick xmlns:r="http://schemas.openxmlformats.org/officeDocument/2006/relationships" r:id="rId1" tooltip="Terminal node"/>
        </xdr:cNvPr>
        <xdr:cNvSpPr/>
      </xdr:nvSpPr>
      <xdr:spPr>
        <a:xfrm>
          <a:off x="635000" y="63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0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511175</xdr:colOff>
      <xdr:row>6</xdr:row>
      <xdr:rowOff>120650</xdr:rowOff>
    </xdr:from>
    <xdr:to>
      <xdr:col>4</xdr:col>
      <xdr:colOff>469900</xdr:colOff>
      <xdr:row>10</xdr:row>
      <xdr:rowOff>146050</xdr:rowOff>
    </xdr:to>
    <xdr:sp macro="" textlink="">
      <xdr:nvSpPr>
        <xdr:cNvPr id="2" name="Node1">
          <a:hlinkClick xmlns:r="http://schemas.openxmlformats.org/officeDocument/2006/relationships" r:id="rId1" tooltip="Go left if (OpenPrice &lt;= 2.4498)"/>
        </xdr:cNvPr>
        <xdr:cNvSpPr/>
      </xdr:nvSpPr>
      <xdr:spPr>
        <a:xfrm>
          <a:off x="2540000" y="635000"/>
          <a:ext cx="635000" cy="635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val="000000"/>
              </a:solidFill>
            </a:rPr>
            <a:t>2.4498</a:t>
          </a:r>
          <a:endParaRPr lang="ko-KR" altLang="en-US" sz="800" b="0" i="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593725</xdr:colOff>
      <xdr:row>15</xdr:row>
      <xdr:rowOff>19050</xdr:rowOff>
    </xdr:from>
    <xdr:to>
      <xdr:col>2</xdr:col>
      <xdr:colOff>552450</xdr:colOff>
      <xdr:row>19</xdr:row>
      <xdr:rowOff>44450</xdr:rowOff>
    </xdr:to>
    <xdr:sp macro="" textlink="">
      <xdr:nvSpPr>
        <xdr:cNvPr id="3" name="Node2">
          <a:hlinkClick xmlns:r="http://schemas.openxmlformats.org/officeDocument/2006/relationships" r:id="rId1" tooltip="Go left if (ClosePrice &lt;= 2.025)"/>
        </xdr:cNvPr>
        <xdr:cNvSpPr/>
      </xdr:nvSpPr>
      <xdr:spPr>
        <a:xfrm>
          <a:off x="1270000" y="1905000"/>
          <a:ext cx="635000" cy="635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val="000000"/>
              </a:solidFill>
            </a:rPr>
            <a:t>2.025</a:t>
          </a:r>
          <a:endParaRPr lang="ko-KR" altLang="en-US" sz="800" b="0" i="0">
            <a:solidFill>
              <a:srgbClr val="000000"/>
            </a:solidFill>
          </a:endParaRPr>
        </a:p>
      </xdr:txBody>
    </xdr:sp>
    <xdr:clientData/>
  </xdr:twoCellAnchor>
  <xdr:twoCellAnchor>
    <xdr:from>
      <xdr:col>6</xdr:col>
      <xdr:colOff>387350</xdr:colOff>
      <xdr:row>15</xdr:row>
      <xdr:rowOff>19050</xdr:rowOff>
    </xdr:from>
    <xdr:to>
      <xdr:col>7</xdr:col>
      <xdr:colOff>346075</xdr:colOff>
      <xdr:row>19</xdr:row>
      <xdr:rowOff>44450</xdr:rowOff>
    </xdr:to>
    <xdr:sp macro="" textlink="">
      <xdr:nvSpPr>
        <xdr:cNvPr id="4" name="Node3">
          <a:hlinkClick xmlns:r="http://schemas.openxmlformats.org/officeDocument/2006/relationships" r:id="rId1" tooltip="Go left if (ClosePrice &lt;= 10)"/>
        </xdr:cNvPr>
        <xdr:cNvSpPr/>
      </xdr:nvSpPr>
      <xdr:spPr>
        <a:xfrm>
          <a:off x="4445000" y="1905000"/>
          <a:ext cx="635000" cy="635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val="000000"/>
              </a:solidFill>
            </a:rPr>
            <a:t>10</a:t>
          </a:r>
          <a:endParaRPr lang="ko-KR" altLang="en-US" sz="800" b="0" i="0">
            <a:solidFill>
              <a:srgbClr val="000000"/>
            </a:solidFill>
          </a:endParaRPr>
        </a:p>
      </xdr:txBody>
    </xdr:sp>
    <xdr:clientData/>
  </xdr:twoCellAnchor>
  <xdr:twoCellAnchor>
    <xdr:from>
      <xdr:col>0</xdr:col>
      <xdr:colOff>635000</xdr:colOff>
      <xdr:row>23</xdr:row>
      <xdr:rowOff>69850</xdr:rowOff>
    </xdr:from>
    <xdr:to>
      <xdr:col>1</xdr:col>
      <xdr:colOff>593725</xdr:colOff>
      <xdr:row>26</xdr:row>
      <xdr:rowOff>57150</xdr:rowOff>
    </xdr:to>
    <xdr:sp macro="" textlink="">
      <xdr:nvSpPr>
        <xdr:cNvPr id="5" name="Node4">
          <a:hlinkClick xmlns:r="http://schemas.openxmlformats.org/officeDocument/2006/relationships" r:id="rId1" tooltip="Terminal node"/>
        </xdr:cNvPr>
        <xdr:cNvSpPr/>
      </xdr:nvSpPr>
      <xdr:spPr>
        <a:xfrm>
          <a:off x="635000" y="317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0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2</xdr:col>
      <xdr:colOff>552450</xdr:colOff>
      <xdr:row>23</xdr:row>
      <xdr:rowOff>69850</xdr:rowOff>
    </xdr:from>
    <xdr:to>
      <xdr:col>3</xdr:col>
      <xdr:colOff>511175</xdr:colOff>
      <xdr:row>26</xdr:row>
      <xdr:rowOff>57150</xdr:rowOff>
    </xdr:to>
    <xdr:sp macro="" textlink="">
      <xdr:nvSpPr>
        <xdr:cNvPr id="6" name="Node5">
          <a:hlinkClick xmlns:r="http://schemas.openxmlformats.org/officeDocument/2006/relationships" r:id="rId1" tooltip="Terminal node"/>
        </xdr:cNvPr>
        <xdr:cNvSpPr/>
      </xdr:nvSpPr>
      <xdr:spPr>
        <a:xfrm>
          <a:off x="1905000" y="317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1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4</xdr:col>
      <xdr:colOff>469900</xdr:colOff>
      <xdr:row>23</xdr:row>
      <xdr:rowOff>69850</xdr:rowOff>
    </xdr:from>
    <xdr:to>
      <xdr:col>5</xdr:col>
      <xdr:colOff>428625</xdr:colOff>
      <xdr:row>27</xdr:row>
      <xdr:rowOff>95250</xdr:rowOff>
    </xdr:to>
    <xdr:sp macro="" textlink="">
      <xdr:nvSpPr>
        <xdr:cNvPr id="7" name="Node6">
          <a:hlinkClick xmlns:r="http://schemas.openxmlformats.org/officeDocument/2006/relationships" r:id="rId1" tooltip="Go left if (OpenPrice &lt;= 4.9191)"/>
        </xdr:cNvPr>
        <xdr:cNvSpPr/>
      </xdr:nvSpPr>
      <xdr:spPr>
        <a:xfrm>
          <a:off x="3175000" y="3175000"/>
          <a:ext cx="635000" cy="635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val="000000"/>
              </a:solidFill>
            </a:rPr>
            <a:t>4.9191</a:t>
          </a:r>
          <a:endParaRPr lang="ko-KR" altLang="en-US" sz="800" b="0" i="0">
            <a:solidFill>
              <a:srgbClr val="000000"/>
            </a:solidFill>
          </a:endParaRPr>
        </a:p>
      </xdr:txBody>
    </xdr:sp>
    <xdr:clientData/>
  </xdr:twoCellAnchor>
  <xdr:twoCellAnchor>
    <xdr:from>
      <xdr:col>8</xdr:col>
      <xdr:colOff>304800</xdr:colOff>
      <xdr:row>23</xdr:row>
      <xdr:rowOff>69850</xdr:rowOff>
    </xdr:from>
    <xdr:to>
      <xdr:col>9</xdr:col>
      <xdr:colOff>263525</xdr:colOff>
      <xdr:row>27</xdr:row>
      <xdr:rowOff>95250</xdr:rowOff>
    </xdr:to>
    <xdr:sp macro="" textlink="">
      <xdr:nvSpPr>
        <xdr:cNvPr id="8" name="Node7">
          <a:hlinkClick xmlns:r="http://schemas.openxmlformats.org/officeDocument/2006/relationships" r:id="rId1" tooltip="Go left if (OpenPrice &lt;= 11.0668)"/>
        </xdr:cNvPr>
        <xdr:cNvSpPr/>
      </xdr:nvSpPr>
      <xdr:spPr>
        <a:xfrm>
          <a:off x="5715000" y="3175000"/>
          <a:ext cx="635000" cy="635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val="000000"/>
              </a:solidFill>
            </a:rPr>
            <a:t>11.0668</a:t>
          </a:r>
          <a:endParaRPr lang="ko-KR" altLang="en-US" sz="800" b="0" i="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511175</xdr:colOff>
      <xdr:row>31</xdr:row>
      <xdr:rowOff>120650</xdr:rowOff>
    </xdr:from>
    <xdr:to>
      <xdr:col>4</xdr:col>
      <xdr:colOff>469900</xdr:colOff>
      <xdr:row>35</xdr:row>
      <xdr:rowOff>146050</xdr:rowOff>
    </xdr:to>
    <xdr:sp macro="" textlink="">
      <xdr:nvSpPr>
        <xdr:cNvPr id="9" name="Node8">
          <a:hlinkClick xmlns:r="http://schemas.openxmlformats.org/officeDocument/2006/relationships" r:id="rId1" tooltip="Go left if (ClosePrice &lt;= 4.06)"/>
        </xdr:cNvPr>
        <xdr:cNvSpPr/>
      </xdr:nvSpPr>
      <xdr:spPr>
        <a:xfrm>
          <a:off x="2540000" y="4445000"/>
          <a:ext cx="635000" cy="635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val="000000"/>
              </a:solidFill>
            </a:rPr>
            <a:t>4.06</a:t>
          </a:r>
          <a:endParaRPr lang="ko-KR" altLang="en-US" sz="800" b="0" i="0">
            <a:solidFill>
              <a:srgbClr val="000000"/>
            </a:solidFill>
          </a:endParaRPr>
        </a:p>
      </xdr:txBody>
    </xdr:sp>
    <xdr:clientData/>
  </xdr:twoCellAnchor>
  <xdr:twoCellAnchor>
    <xdr:from>
      <xdr:col>5</xdr:col>
      <xdr:colOff>428625</xdr:colOff>
      <xdr:row>31</xdr:row>
      <xdr:rowOff>120650</xdr:rowOff>
    </xdr:from>
    <xdr:to>
      <xdr:col>6</xdr:col>
      <xdr:colOff>387350</xdr:colOff>
      <xdr:row>34</xdr:row>
      <xdr:rowOff>107950</xdr:rowOff>
    </xdr:to>
    <xdr:sp macro="" textlink="">
      <xdr:nvSpPr>
        <xdr:cNvPr id="10" name="Node9">
          <a:hlinkClick xmlns:r="http://schemas.openxmlformats.org/officeDocument/2006/relationships" r:id="rId1" tooltip="Terminal node"/>
        </xdr:cNvPr>
        <xdr:cNvSpPr/>
      </xdr:nvSpPr>
      <xdr:spPr>
        <a:xfrm>
          <a:off x="3810000" y="444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0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7</xdr:col>
      <xdr:colOff>346075</xdr:colOff>
      <xdr:row>31</xdr:row>
      <xdr:rowOff>120650</xdr:rowOff>
    </xdr:from>
    <xdr:to>
      <xdr:col>8</xdr:col>
      <xdr:colOff>304800</xdr:colOff>
      <xdr:row>34</xdr:row>
      <xdr:rowOff>107950</xdr:rowOff>
    </xdr:to>
    <xdr:sp macro="" textlink="">
      <xdr:nvSpPr>
        <xdr:cNvPr id="11" name="Node10">
          <a:hlinkClick xmlns:r="http://schemas.openxmlformats.org/officeDocument/2006/relationships" r:id="rId1" tooltip="Terminal node"/>
        </xdr:cNvPr>
        <xdr:cNvSpPr/>
      </xdr:nvSpPr>
      <xdr:spPr>
        <a:xfrm>
          <a:off x="5080000" y="444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1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9</xdr:col>
      <xdr:colOff>263525</xdr:colOff>
      <xdr:row>31</xdr:row>
      <xdr:rowOff>120650</xdr:rowOff>
    </xdr:from>
    <xdr:to>
      <xdr:col>10</xdr:col>
      <xdr:colOff>222250</xdr:colOff>
      <xdr:row>35</xdr:row>
      <xdr:rowOff>146050</xdr:rowOff>
    </xdr:to>
    <xdr:sp macro="" textlink="">
      <xdr:nvSpPr>
        <xdr:cNvPr id="12" name="Node11">
          <a:hlinkClick xmlns:r="http://schemas.openxmlformats.org/officeDocument/2006/relationships" r:id="rId1" tooltip="Go left if (ClosePrice &lt;= 39.995)"/>
        </xdr:cNvPr>
        <xdr:cNvSpPr/>
      </xdr:nvSpPr>
      <xdr:spPr>
        <a:xfrm>
          <a:off x="6350000" y="4445000"/>
          <a:ext cx="635000" cy="635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val="000000"/>
              </a:solidFill>
            </a:rPr>
            <a:t>39.995</a:t>
          </a:r>
          <a:endParaRPr lang="ko-KR" altLang="en-US" sz="800" b="0" i="0">
            <a:solidFill>
              <a:srgbClr val="000000"/>
            </a:solidFill>
          </a:endParaRPr>
        </a:p>
      </xdr:txBody>
    </xdr:sp>
    <xdr:clientData/>
  </xdr:twoCellAnchor>
  <xdr:twoCellAnchor>
    <xdr:from>
      <xdr:col>2</xdr:col>
      <xdr:colOff>552450</xdr:colOff>
      <xdr:row>40</xdr:row>
      <xdr:rowOff>19050</xdr:rowOff>
    </xdr:from>
    <xdr:to>
      <xdr:col>3</xdr:col>
      <xdr:colOff>511175</xdr:colOff>
      <xdr:row>43</xdr:row>
      <xdr:rowOff>6350</xdr:rowOff>
    </xdr:to>
    <xdr:sp macro="" textlink="">
      <xdr:nvSpPr>
        <xdr:cNvPr id="13" name="Node12">
          <a:hlinkClick xmlns:r="http://schemas.openxmlformats.org/officeDocument/2006/relationships" r:id="rId1" tooltip="Terminal node"/>
        </xdr:cNvPr>
        <xdr:cNvSpPr/>
      </xdr:nvSpPr>
      <xdr:spPr>
        <a:xfrm>
          <a:off x="1905000" y="571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0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4</xdr:col>
      <xdr:colOff>469900</xdr:colOff>
      <xdr:row>40</xdr:row>
      <xdr:rowOff>19050</xdr:rowOff>
    </xdr:from>
    <xdr:to>
      <xdr:col>5</xdr:col>
      <xdr:colOff>428625</xdr:colOff>
      <xdr:row>43</xdr:row>
      <xdr:rowOff>6350</xdr:rowOff>
    </xdr:to>
    <xdr:sp macro="" textlink="">
      <xdr:nvSpPr>
        <xdr:cNvPr id="14" name="Node13">
          <a:hlinkClick xmlns:r="http://schemas.openxmlformats.org/officeDocument/2006/relationships" r:id="rId1" tooltip="Terminal node"/>
        </xdr:cNvPr>
        <xdr:cNvSpPr/>
      </xdr:nvSpPr>
      <xdr:spPr>
        <a:xfrm>
          <a:off x="3175000" y="571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1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8</xdr:col>
      <xdr:colOff>304800</xdr:colOff>
      <xdr:row>40</xdr:row>
      <xdr:rowOff>19050</xdr:rowOff>
    </xdr:from>
    <xdr:to>
      <xdr:col>9</xdr:col>
      <xdr:colOff>263525</xdr:colOff>
      <xdr:row>43</xdr:row>
      <xdr:rowOff>6350</xdr:rowOff>
    </xdr:to>
    <xdr:sp macro="" textlink="">
      <xdr:nvSpPr>
        <xdr:cNvPr id="15" name="Node14">
          <a:hlinkClick xmlns:r="http://schemas.openxmlformats.org/officeDocument/2006/relationships" r:id="rId1" tooltip="Terminal node"/>
        </xdr:cNvPr>
        <xdr:cNvSpPr/>
      </xdr:nvSpPr>
      <xdr:spPr>
        <a:xfrm>
          <a:off x="5715000" y="571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0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10</xdr:col>
      <xdr:colOff>222250</xdr:colOff>
      <xdr:row>40</xdr:row>
      <xdr:rowOff>19050</xdr:rowOff>
    </xdr:from>
    <xdr:to>
      <xdr:col>11</xdr:col>
      <xdr:colOff>180975</xdr:colOff>
      <xdr:row>44</xdr:row>
      <xdr:rowOff>44450</xdr:rowOff>
    </xdr:to>
    <xdr:sp macro="" textlink="">
      <xdr:nvSpPr>
        <xdr:cNvPr id="16" name="Node15">
          <a:hlinkClick xmlns:r="http://schemas.openxmlformats.org/officeDocument/2006/relationships" r:id="rId1" tooltip="Go left if (sellerRating &lt;= 1107.5)"/>
        </xdr:cNvPr>
        <xdr:cNvSpPr/>
      </xdr:nvSpPr>
      <xdr:spPr>
        <a:xfrm>
          <a:off x="6985000" y="5715000"/>
          <a:ext cx="635000" cy="6350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val="000000"/>
              </a:solidFill>
            </a:rPr>
            <a:t>1107.5</a:t>
          </a:r>
          <a:endParaRPr lang="ko-KR" altLang="en-US" sz="800" b="0" i="0">
            <a:solidFill>
              <a:srgbClr val="000000"/>
            </a:solidFill>
          </a:endParaRPr>
        </a:p>
      </xdr:txBody>
    </xdr:sp>
    <xdr:clientData/>
  </xdr:twoCellAnchor>
  <xdr:twoCellAnchor>
    <xdr:from>
      <xdr:col>9</xdr:col>
      <xdr:colOff>263525</xdr:colOff>
      <xdr:row>48</xdr:row>
      <xdr:rowOff>69850</xdr:rowOff>
    </xdr:from>
    <xdr:to>
      <xdr:col>10</xdr:col>
      <xdr:colOff>222250</xdr:colOff>
      <xdr:row>51</xdr:row>
      <xdr:rowOff>57150</xdr:rowOff>
    </xdr:to>
    <xdr:sp macro="" textlink="">
      <xdr:nvSpPr>
        <xdr:cNvPr id="17" name="Node16">
          <a:hlinkClick xmlns:r="http://schemas.openxmlformats.org/officeDocument/2006/relationships" r:id="rId1" tooltip="Terminal node"/>
        </xdr:cNvPr>
        <xdr:cNvSpPr/>
      </xdr:nvSpPr>
      <xdr:spPr>
        <a:xfrm>
          <a:off x="6350000" y="698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1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11</xdr:col>
      <xdr:colOff>180975</xdr:colOff>
      <xdr:row>48</xdr:row>
      <xdr:rowOff>69850</xdr:rowOff>
    </xdr:from>
    <xdr:to>
      <xdr:col>12</xdr:col>
      <xdr:colOff>139700</xdr:colOff>
      <xdr:row>51</xdr:row>
      <xdr:rowOff>57150</xdr:rowOff>
    </xdr:to>
    <xdr:sp macro="" textlink="">
      <xdr:nvSpPr>
        <xdr:cNvPr id="18" name="Node17">
          <a:hlinkClick xmlns:r="http://schemas.openxmlformats.org/officeDocument/2006/relationships" r:id="rId1" tooltip="Terminal node"/>
        </xdr:cNvPr>
        <xdr:cNvSpPr/>
      </xdr:nvSpPr>
      <xdr:spPr>
        <a:xfrm>
          <a:off x="7620000" y="6985000"/>
          <a:ext cx="635000" cy="444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i="0">
              <a:solidFill>
                <a:srgbClr xmlns:mc="http://schemas.openxmlformats.org/markup-compatibility/2006" xmlns:a14="http://schemas.microsoft.com/office/drawing/2010/main" val="0000FF" mc:Ignorable="a14" a14:legacySpreadsheetColorIndex="12"/>
              </a:solidFill>
            </a:rPr>
            <a:t>0</a:t>
          </a:r>
          <a:endParaRPr lang="ko-KR" altLang="en-US" sz="800" b="0" i="0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</a:endParaRPr>
        </a:p>
      </xdr:txBody>
    </xdr:sp>
    <xdr:clientData/>
  </xdr:twoCellAnchor>
  <xdr:twoCellAnchor>
    <xdr:from>
      <xdr:col>2</xdr:col>
      <xdr:colOff>234950</xdr:colOff>
      <xdr:row>10</xdr:row>
      <xdr:rowOff>53056</xdr:rowOff>
    </xdr:from>
    <xdr:to>
      <xdr:col>3</xdr:col>
      <xdr:colOff>604169</xdr:colOff>
      <xdr:row>15</xdr:row>
      <xdr:rowOff>19050</xdr:rowOff>
    </xdr:to>
    <xdr:cxnSp macro="">
      <xdr:nvCxnSpPr>
        <xdr:cNvPr id="19" name="직선 화살표 연결선 18">
          <a:hlinkClick xmlns:r="http://schemas.openxmlformats.org/officeDocument/2006/relationships" r:id="rId1" tooltip="Yes"/>
        </xdr:cNvPr>
        <xdr:cNvCxnSpPr>
          <a:stCxn id="2" idx="3"/>
          <a:endCxn id="3" idx="0"/>
        </xdr:cNvCxnSpPr>
      </xdr:nvCxnSpPr>
      <xdr:spPr>
        <a:xfrm flipH="1">
          <a:off x="1587500" y="1177006"/>
          <a:ext cx="1045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376906</xdr:colOff>
      <xdr:row>10</xdr:row>
      <xdr:rowOff>53056</xdr:rowOff>
    </xdr:from>
    <xdr:to>
      <xdr:col>7</xdr:col>
      <xdr:colOff>28575</xdr:colOff>
      <xdr:row>15</xdr:row>
      <xdr:rowOff>19050</xdr:rowOff>
    </xdr:to>
    <xdr:cxnSp macro="">
      <xdr:nvCxnSpPr>
        <xdr:cNvPr id="20" name="직선 화살표 연결선 19">
          <a:hlinkClick xmlns:r="http://schemas.openxmlformats.org/officeDocument/2006/relationships" r:id="rId1" tooltip="No"/>
        </xdr:cNvPr>
        <xdr:cNvCxnSpPr>
          <a:stCxn id="2" idx="5"/>
          <a:endCxn id="4" idx="0"/>
        </xdr:cNvCxnSpPr>
      </xdr:nvCxnSpPr>
      <xdr:spPr>
        <a:xfrm>
          <a:off x="3082006" y="1177006"/>
          <a:ext cx="168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276225</xdr:colOff>
      <xdr:row>18</xdr:row>
      <xdr:rowOff>103856</xdr:rowOff>
    </xdr:from>
    <xdr:to>
      <xdr:col>2</xdr:col>
      <xdr:colOff>10444</xdr:colOff>
      <xdr:row>23</xdr:row>
      <xdr:rowOff>69850</xdr:rowOff>
    </xdr:to>
    <xdr:cxnSp macro="">
      <xdr:nvCxnSpPr>
        <xdr:cNvPr id="21" name="직선 화살표 연결선 20">
          <a:hlinkClick xmlns:r="http://schemas.openxmlformats.org/officeDocument/2006/relationships" r:id="rId1" tooltip="Yes"/>
        </xdr:cNvPr>
        <xdr:cNvCxnSpPr>
          <a:stCxn id="3" idx="3"/>
          <a:endCxn id="5" idx="0"/>
        </xdr:cNvCxnSpPr>
      </xdr:nvCxnSpPr>
      <xdr:spPr>
        <a:xfrm flipH="1">
          <a:off x="952500" y="244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459456</xdr:colOff>
      <xdr:row>18</xdr:row>
      <xdr:rowOff>103856</xdr:rowOff>
    </xdr:from>
    <xdr:to>
      <xdr:col>3</xdr:col>
      <xdr:colOff>193675</xdr:colOff>
      <xdr:row>23</xdr:row>
      <xdr:rowOff>69850</xdr:rowOff>
    </xdr:to>
    <xdr:cxnSp macro="">
      <xdr:nvCxnSpPr>
        <xdr:cNvPr id="22" name="직선 화살표 연결선 21">
          <a:hlinkClick xmlns:r="http://schemas.openxmlformats.org/officeDocument/2006/relationships" r:id="rId1" tooltip="No"/>
        </xdr:cNvPr>
        <xdr:cNvCxnSpPr>
          <a:stCxn id="3" idx="5"/>
          <a:endCxn id="6" idx="0"/>
        </xdr:cNvCxnSpPr>
      </xdr:nvCxnSpPr>
      <xdr:spPr>
        <a:xfrm>
          <a:off x="1812006" y="244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111125</xdr:colOff>
      <xdr:row>18</xdr:row>
      <xdr:rowOff>103856</xdr:rowOff>
    </xdr:from>
    <xdr:to>
      <xdr:col>6</xdr:col>
      <xdr:colOff>480344</xdr:colOff>
      <xdr:row>23</xdr:row>
      <xdr:rowOff>69850</xdr:rowOff>
    </xdr:to>
    <xdr:cxnSp macro="">
      <xdr:nvCxnSpPr>
        <xdr:cNvPr id="23" name="직선 화살표 연결선 22">
          <a:hlinkClick xmlns:r="http://schemas.openxmlformats.org/officeDocument/2006/relationships" r:id="rId1" tooltip="Yes"/>
        </xdr:cNvPr>
        <xdr:cNvCxnSpPr>
          <a:stCxn id="4" idx="3"/>
          <a:endCxn id="7" idx="0"/>
        </xdr:cNvCxnSpPr>
      </xdr:nvCxnSpPr>
      <xdr:spPr>
        <a:xfrm flipH="1">
          <a:off x="3492500" y="2447006"/>
          <a:ext cx="1045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253081</xdr:colOff>
      <xdr:row>18</xdr:row>
      <xdr:rowOff>103856</xdr:rowOff>
    </xdr:from>
    <xdr:to>
      <xdr:col>8</xdr:col>
      <xdr:colOff>622300</xdr:colOff>
      <xdr:row>23</xdr:row>
      <xdr:rowOff>69850</xdr:rowOff>
    </xdr:to>
    <xdr:cxnSp macro="">
      <xdr:nvCxnSpPr>
        <xdr:cNvPr id="24" name="직선 화살표 연결선 23">
          <a:hlinkClick xmlns:r="http://schemas.openxmlformats.org/officeDocument/2006/relationships" r:id="rId1" tooltip="No"/>
        </xdr:cNvPr>
        <xdr:cNvCxnSpPr>
          <a:stCxn id="4" idx="5"/>
          <a:endCxn id="8" idx="0"/>
        </xdr:cNvCxnSpPr>
      </xdr:nvCxnSpPr>
      <xdr:spPr>
        <a:xfrm>
          <a:off x="4987006" y="2447006"/>
          <a:ext cx="1045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27</xdr:row>
      <xdr:rowOff>2256</xdr:rowOff>
    </xdr:from>
    <xdr:to>
      <xdr:col>4</xdr:col>
      <xdr:colOff>562894</xdr:colOff>
      <xdr:row>31</xdr:row>
      <xdr:rowOff>120650</xdr:rowOff>
    </xdr:to>
    <xdr:cxnSp macro="">
      <xdr:nvCxnSpPr>
        <xdr:cNvPr id="25" name="직선 화살표 연결선 24">
          <a:hlinkClick xmlns:r="http://schemas.openxmlformats.org/officeDocument/2006/relationships" r:id="rId1" tooltip="Yes"/>
        </xdr:cNvPr>
        <xdr:cNvCxnSpPr>
          <a:stCxn id="7" idx="3"/>
          <a:endCxn id="9" idx="0"/>
        </xdr:cNvCxnSpPr>
      </xdr:nvCxnSpPr>
      <xdr:spPr>
        <a:xfrm flipH="1">
          <a:off x="2857500" y="371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335631</xdr:colOff>
      <xdr:row>27</xdr:row>
      <xdr:rowOff>2256</xdr:rowOff>
    </xdr:from>
    <xdr:to>
      <xdr:col>6</xdr:col>
      <xdr:colOff>69850</xdr:colOff>
      <xdr:row>31</xdr:row>
      <xdr:rowOff>120650</xdr:rowOff>
    </xdr:to>
    <xdr:cxnSp macro="">
      <xdr:nvCxnSpPr>
        <xdr:cNvPr id="26" name="직선 화살표 연결선 25">
          <a:hlinkClick xmlns:r="http://schemas.openxmlformats.org/officeDocument/2006/relationships" r:id="rId1" tooltip="No"/>
        </xdr:cNvPr>
        <xdr:cNvCxnSpPr>
          <a:stCxn id="7" idx="5"/>
          <a:endCxn id="10" idx="0"/>
        </xdr:cNvCxnSpPr>
      </xdr:nvCxnSpPr>
      <xdr:spPr>
        <a:xfrm>
          <a:off x="3717006" y="371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663575</xdr:colOff>
      <xdr:row>27</xdr:row>
      <xdr:rowOff>2256</xdr:rowOff>
    </xdr:from>
    <xdr:to>
      <xdr:col>8</xdr:col>
      <xdr:colOff>397794</xdr:colOff>
      <xdr:row>31</xdr:row>
      <xdr:rowOff>120650</xdr:rowOff>
    </xdr:to>
    <xdr:cxnSp macro="">
      <xdr:nvCxnSpPr>
        <xdr:cNvPr id="27" name="직선 화살표 연결선 26">
          <a:hlinkClick xmlns:r="http://schemas.openxmlformats.org/officeDocument/2006/relationships" r:id="rId1" tooltip="Yes"/>
        </xdr:cNvPr>
        <xdr:cNvCxnSpPr>
          <a:stCxn id="8" idx="3"/>
          <a:endCxn id="11" idx="0"/>
        </xdr:cNvCxnSpPr>
      </xdr:nvCxnSpPr>
      <xdr:spPr>
        <a:xfrm flipH="1">
          <a:off x="5397500" y="371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170531</xdr:colOff>
      <xdr:row>27</xdr:row>
      <xdr:rowOff>2256</xdr:rowOff>
    </xdr:from>
    <xdr:to>
      <xdr:col>9</xdr:col>
      <xdr:colOff>581025</xdr:colOff>
      <xdr:row>31</xdr:row>
      <xdr:rowOff>120650</xdr:rowOff>
    </xdr:to>
    <xdr:cxnSp macro="">
      <xdr:nvCxnSpPr>
        <xdr:cNvPr id="28" name="직선 화살표 연결선 27">
          <a:hlinkClick xmlns:r="http://schemas.openxmlformats.org/officeDocument/2006/relationships" r:id="rId1" tooltip="No"/>
        </xdr:cNvPr>
        <xdr:cNvCxnSpPr>
          <a:stCxn id="8" idx="5"/>
          <a:endCxn id="12" idx="0"/>
        </xdr:cNvCxnSpPr>
      </xdr:nvCxnSpPr>
      <xdr:spPr>
        <a:xfrm>
          <a:off x="6257006" y="371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193675</xdr:colOff>
      <xdr:row>35</xdr:row>
      <xdr:rowOff>53056</xdr:rowOff>
    </xdr:from>
    <xdr:to>
      <xdr:col>3</xdr:col>
      <xdr:colOff>604169</xdr:colOff>
      <xdr:row>40</xdr:row>
      <xdr:rowOff>19050</xdr:rowOff>
    </xdr:to>
    <xdr:cxnSp macro="">
      <xdr:nvCxnSpPr>
        <xdr:cNvPr id="29" name="직선 화살표 연결선 28">
          <a:hlinkClick xmlns:r="http://schemas.openxmlformats.org/officeDocument/2006/relationships" r:id="rId1" tooltip="Yes"/>
        </xdr:cNvPr>
        <xdr:cNvCxnSpPr>
          <a:stCxn id="9" idx="3"/>
          <a:endCxn id="13" idx="0"/>
        </xdr:cNvCxnSpPr>
      </xdr:nvCxnSpPr>
      <xdr:spPr>
        <a:xfrm flipH="1">
          <a:off x="2222500" y="498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376906</xdr:colOff>
      <xdr:row>35</xdr:row>
      <xdr:rowOff>53056</xdr:rowOff>
    </xdr:from>
    <xdr:to>
      <xdr:col>5</xdr:col>
      <xdr:colOff>111125</xdr:colOff>
      <xdr:row>40</xdr:row>
      <xdr:rowOff>19050</xdr:rowOff>
    </xdr:to>
    <xdr:cxnSp macro="">
      <xdr:nvCxnSpPr>
        <xdr:cNvPr id="30" name="직선 화살표 연결선 29">
          <a:hlinkClick xmlns:r="http://schemas.openxmlformats.org/officeDocument/2006/relationships" r:id="rId1" tooltip="No"/>
        </xdr:cNvPr>
        <xdr:cNvCxnSpPr>
          <a:stCxn id="9" idx="5"/>
          <a:endCxn id="14" idx="0"/>
        </xdr:cNvCxnSpPr>
      </xdr:nvCxnSpPr>
      <xdr:spPr>
        <a:xfrm>
          <a:off x="3082006" y="498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622300</xdr:colOff>
      <xdr:row>35</xdr:row>
      <xdr:rowOff>53056</xdr:rowOff>
    </xdr:from>
    <xdr:to>
      <xdr:col>9</xdr:col>
      <xdr:colOff>356519</xdr:colOff>
      <xdr:row>40</xdr:row>
      <xdr:rowOff>19050</xdr:rowOff>
    </xdr:to>
    <xdr:cxnSp macro="">
      <xdr:nvCxnSpPr>
        <xdr:cNvPr id="31" name="직선 화살표 연결선 30">
          <a:hlinkClick xmlns:r="http://schemas.openxmlformats.org/officeDocument/2006/relationships" r:id="rId1" tooltip="Yes"/>
        </xdr:cNvPr>
        <xdr:cNvCxnSpPr>
          <a:stCxn id="12" idx="3"/>
          <a:endCxn id="15" idx="0"/>
        </xdr:cNvCxnSpPr>
      </xdr:nvCxnSpPr>
      <xdr:spPr>
        <a:xfrm flipH="1">
          <a:off x="6032500" y="498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129256</xdr:colOff>
      <xdr:row>35</xdr:row>
      <xdr:rowOff>53056</xdr:rowOff>
    </xdr:from>
    <xdr:to>
      <xdr:col>10</xdr:col>
      <xdr:colOff>539750</xdr:colOff>
      <xdr:row>40</xdr:row>
      <xdr:rowOff>19050</xdr:rowOff>
    </xdr:to>
    <xdr:cxnSp macro="">
      <xdr:nvCxnSpPr>
        <xdr:cNvPr id="32" name="직선 화살표 연결선 31">
          <a:hlinkClick xmlns:r="http://schemas.openxmlformats.org/officeDocument/2006/relationships" r:id="rId1" tooltip="No"/>
        </xdr:cNvPr>
        <xdr:cNvCxnSpPr>
          <a:stCxn id="12" idx="5"/>
          <a:endCxn id="16" idx="0"/>
        </xdr:cNvCxnSpPr>
      </xdr:nvCxnSpPr>
      <xdr:spPr>
        <a:xfrm>
          <a:off x="6892006" y="498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43</xdr:row>
      <xdr:rowOff>103856</xdr:rowOff>
    </xdr:from>
    <xdr:to>
      <xdr:col>10</xdr:col>
      <xdr:colOff>315244</xdr:colOff>
      <xdr:row>48</xdr:row>
      <xdr:rowOff>69850</xdr:rowOff>
    </xdr:to>
    <xdr:cxnSp macro="">
      <xdr:nvCxnSpPr>
        <xdr:cNvPr id="33" name="직선 화살표 연결선 32">
          <a:hlinkClick xmlns:r="http://schemas.openxmlformats.org/officeDocument/2006/relationships" r:id="rId1" tooltip="Yes"/>
        </xdr:cNvPr>
        <xdr:cNvCxnSpPr>
          <a:stCxn id="16" idx="3"/>
          <a:endCxn id="17" idx="0"/>
        </xdr:cNvCxnSpPr>
      </xdr:nvCxnSpPr>
      <xdr:spPr>
        <a:xfrm flipH="1">
          <a:off x="6667500" y="625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87981</xdr:colOff>
      <xdr:row>43</xdr:row>
      <xdr:rowOff>103856</xdr:rowOff>
    </xdr:from>
    <xdr:to>
      <xdr:col>11</xdr:col>
      <xdr:colOff>498475</xdr:colOff>
      <xdr:row>48</xdr:row>
      <xdr:rowOff>69850</xdr:rowOff>
    </xdr:to>
    <xdr:cxnSp macro="">
      <xdr:nvCxnSpPr>
        <xdr:cNvPr id="34" name="직선 화살표 연결선 33">
          <a:hlinkClick xmlns:r="http://schemas.openxmlformats.org/officeDocument/2006/relationships" r:id="rId1" tooltip="No"/>
        </xdr:cNvPr>
        <xdr:cNvCxnSpPr>
          <a:stCxn id="16" idx="5"/>
          <a:endCxn id="18" idx="0"/>
        </xdr:cNvCxnSpPr>
      </xdr:nvCxnSpPr>
      <xdr:spPr>
        <a:xfrm>
          <a:off x="7527006" y="6257006"/>
          <a:ext cx="410494" cy="727994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193675</xdr:colOff>
      <xdr:row>9</xdr:row>
      <xdr:rowOff>86783</xdr:rowOff>
    </xdr:from>
    <xdr:to>
      <xdr:col>5</xdr:col>
      <xdr:colOff>111125</xdr:colOff>
      <xdr:row>13</xdr:row>
      <xdr:rowOff>112183</xdr:rowOff>
    </xdr:to>
    <xdr:sp macro="" textlink="">
      <xdr:nvSpPr>
        <xdr:cNvPr id="35" name="TxtNodeExp0"/>
        <xdr:cNvSpPr txBox="1"/>
      </xdr:nvSpPr>
      <xdr:spPr>
        <a:xfrm>
          <a:off x="2222500" y="1058333"/>
          <a:ext cx="1270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OpenPrice</a:t>
          </a:r>
          <a:endParaRPr lang="ko-KR" altLang="en-US" sz="1000" b="0" i="0"/>
        </a:p>
      </xdr:txBody>
    </xdr:sp>
    <xdr:clientData/>
  </xdr:twoCellAnchor>
  <xdr:twoCellAnchor>
    <xdr:from>
      <xdr:col>1</xdr:col>
      <xdr:colOff>276225</xdr:colOff>
      <xdr:row>17</xdr:row>
      <xdr:rowOff>137583</xdr:rowOff>
    </xdr:from>
    <xdr:to>
      <xdr:col>3</xdr:col>
      <xdr:colOff>193675</xdr:colOff>
      <xdr:row>22</xdr:row>
      <xdr:rowOff>10583</xdr:rowOff>
    </xdr:to>
    <xdr:sp macro="" textlink="">
      <xdr:nvSpPr>
        <xdr:cNvPr id="36" name="TxtNodeExp1"/>
        <xdr:cNvSpPr txBox="1"/>
      </xdr:nvSpPr>
      <xdr:spPr>
        <a:xfrm>
          <a:off x="952500" y="2328333"/>
          <a:ext cx="1270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ClosePrice</a:t>
          </a:r>
          <a:endParaRPr lang="ko-KR" altLang="en-US" sz="1000" b="0" i="0"/>
        </a:p>
      </xdr:txBody>
    </xdr:sp>
    <xdr:clientData/>
  </xdr:twoCellAnchor>
  <xdr:twoCellAnchor>
    <xdr:from>
      <xdr:col>6</xdr:col>
      <xdr:colOff>69850</xdr:colOff>
      <xdr:row>17</xdr:row>
      <xdr:rowOff>137583</xdr:rowOff>
    </xdr:from>
    <xdr:to>
      <xdr:col>7</xdr:col>
      <xdr:colOff>663575</xdr:colOff>
      <xdr:row>22</xdr:row>
      <xdr:rowOff>10583</xdr:rowOff>
    </xdr:to>
    <xdr:sp macro="" textlink="">
      <xdr:nvSpPr>
        <xdr:cNvPr id="37" name="TxtNodeExp2"/>
        <xdr:cNvSpPr txBox="1"/>
      </xdr:nvSpPr>
      <xdr:spPr>
        <a:xfrm>
          <a:off x="4127500" y="2328333"/>
          <a:ext cx="1270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ClosePrice</a:t>
          </a:r>
          <a:endParaRPr lang="ko-KR" altLang="en-US" sz="1000" b="0" i="0"/>
        </a:p>
      </xdr:txBody>
    </xdr:sp>
    <xdr:clientData/>
  </xdr:twoCellAnchor>
  <xdr:twoCellAnchor>
    <xdr:from>
      <xdr:col>4</xdr:col>
      <xdr:colOff>152400</xdr:colOff>
      <xdr:row>26</xdr:row>
      <xdr:rowOff>35983</xdr:rowOff>
    </xdr:from>
    <xdr:to>
      <xdr:col>6</xdr:col>
      <xdr:colOff>69850</xdr:colOff>
      <xdr:row>30</xdr:row>
      <xdr:rowOff>61383</xdr:rowOff>
    </xdr:to>
    <xdr:sp macro="" textlink="">
      <xdr:nvSpPr>
        <xdr:cNvPr id="38" name="TxtNodeExp5"/>
        <xdr:cNvSpPr txBox="1"/>
      </xdr:nvSpPr>
      <xdr:spPr>
        <a:xfrm>
          <a:off x="2857500" y="3598333"/>
          <a:ext cx="1270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OpenPrice</a:t>
          </a:r>
          <a:endParaRPr lang="ko-KR" altLang="en-US" sz="1000" b="0" i="0"/>
        </a:p>
      </xdr:txBody>
    </xdr:sp>
    <xdr:clientData/>
  </xdr:twoCellAnchor>
  <xdr:twoCellAnchor>
    <xdr:from>
      <xdr:col>7</xdr:col>
      <xdr:colOff>663575</xdr:colOff>
      <xdr:row>26</xdr:row>
      <xdr:rowOff>35983</xdr:rowOff>
    </xdr:from>
    <xdr:to>
      <xdr:col>9</xdr:col>
      <xdr:colOff>581025</xdr:colOff>
      <xdr:row>30</xdr:row>
      <xdr:rowOff>61383</xdr:rowOff>
    </xdr:to>
    <xdr:sp macro="" textlink="">
      <xdr:nvSpPr>
        <xdr:cNvPr id="39" name="TxtNodeExp6"/>
        <xdr:cNvSpPr txBox="1"/>
      </xdr:nvSpPr>
      <xdr:spPr>
        <a:xfrm>
          <a:off x="5397500" y="3598333"/>
          <a:ext cx="1270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OpenPrice</a:t>
          </a:r>
          <a:endParaRPr lang="ko-KR" altLang="en-US" sz="1000" b="0" i="0"/>
        </a:p>
      </xdr:txBody>
    </xdr:sp>
    <xdr:clientData/>
  </xdr:twoCellAnchor>
  <xdr:twoCellAnchor>
    <xdr:from>
      <xdr:col>3</xdr:col>
      <xdr:colOff>193675</xdr:colOff>
      <xdr:row>34</xdr:row>
      <xdr:rowOff>86783</xdr:rowOff>
    </xdr:from>
    <xdr:to>
      <xdr:col>5</xdr:col>
      <xdr:colOff>111125</xdr:colOff>
      <xdr:row>38</xdr:row>
      <xdr:rowOff>112183</xdr:rowOff>
    </xdr:to>
    <xdr:sp macro="" textlink="">
      <xdr:nvSpPr>
        <xdr:cNvPr id="40" name="TxtNodeExp7"/>
        <xdr:cNvSpPr txBox="1"/>
      </xdr:nvSpPr>
      <xdr:spPr>
        <a:xfrm>
          <a:off x="2222500" y="4868333"/>
          <a:ext cx="1270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ClosePrice</a:t>
          </a:r>
          <a:endParaRPr lang="ko-KR" altLang="en-US" sz="1000" b="0" i="0"/>
        </a:p>
      </xdr:txBody>
    </xdr:sp>
    <xdr:clientData/>
  </xdr:twoCellAnchor>
  <xdr:twoCellAnchor>
    <xdr:from>
      <xdr:col>8</xdr:col>
      <xdr:colOff>622300</xdr:colOff>
      <xdr:row>34</xdr:row>
      <xdr:rowOff>86783</xdr:rowOff>
    </xdr:from>
    <xdr:to>
      <xdr:col>10</xdr:col>
      <xdr:colOff>539750</xdr:colOff>
      <xdr:row>38</xdr:row>
      <xdr:rowOff>112183</xdr:rowOff>
    </xdr:to>
    <xdr:sp macro="" textlink="">
      <xdr:nvSpPr>
        <xdr:cNvPr id="41" name="TxtNodeExp10"/>
        <xdr:cNvSpPr txBox="1"/>
      </xdr:nvSpPr>
      <xdr:spPr>
        <a:xfrm>
          <a:off x="6032500" y="4868333"/>
          <a:ext cx="1270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ClosePrice</a:t>
          </a:r>
          <a:endParaRPr lang="ko-KR" altLang="en-US" sz="1000" b="0" i="0"/>
        </a:p>
      </xdr:txBody>
    </xdr:sp>
    <xdr:clientData/>
  </xdr:twoCellAnchor>
  <xdr:twoCellAnchor>
    <xdr:from>
      <xdr:col>9</xdr:col>
      <xdr:colOff>581025</xdr:colOff>
      <xdr:row>42</xdr:row>
      <xdr:rowOff>137583</xdr:rowOff>
    </xdr:from>
    <xdr:to>
      <xdr:col>11</xdr:col>
      <xdr:colOff>498475</xdr:colOff>
      <xdr:row>47</xdr:row>
      <xdr:rowOff>10583</xdr:rowOff>
    </xdr:to>
    <xdr:sp macro="" textlink="">
      <xdr:nvSpPr>
        <xdr:cNvPr id="42" name="TxtNodeExp14"/>
        <xdr:cNvSpPr txBox="1"/>
      </xdr:nvSpPr>
      <xdr:spPr>
        <a:xfrm>
          <a:off x="6667500" y="6138333"/>
          <a:ext cx="1270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sellerRating</a:t>
          </a:r>
          <a:endParaRPr lang="ko-KR" altLang="en-US" sz="1000" b="0" i="0"/>
        </a:p>
      </xdr:txBody>
    </xdr:sp>
    <xdr:clientData/>
  </xdr:twoCellAnchor>
  <xdr:twoCellAnchor>
    <xdr:from>
      <xdr:col>2</xdr:col>
      <xdr:colOff>552450</xdr:colOff>
      <xdr:row>10</xdr:row>
      <xdr:rowOff>146050</xdr:rowOff>
    </xdr:from>
    <xdr:to>
      <xdr:col>3</xdr:col>
      <xdr:colOff>511175</xdr:colOff>
      <xdr:row>15</xdr:row>
      <xdr:rowOff>19050</xdr:rowOff>
    </xdr:to>
    <xdr:sp macro="" textlink="">
      <xdr:nvSpPr>
        <xdr:cNvPr id="43" name="TextBox 42"/>
        <xdr:cNvSpPr txBox="1"/>
      </xdr:nvSpPr>
      <xdr:spPr>
        <a:xfrm>
          <a:off x="1905000" y="127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280</a:t>
          </a:r>
          <a:endParaRPr lang="ko-KR" altLang="en-US" sz="1000" b="0" i="0"/>
        </a:p>
      </xdr:txBody>
    </xdr:sp>
    <xdr:clientData/>
  </xdr:twoCellAnchor>
  <xdr:twoCellAnchor>
    <xdr:from>
      <xdr:col>5</xdr:col>
      <xdr:colOff>111125</xdr:colOff>
      <xdr:row>10</xdr:row>
      <xdr:rowOff>146050</xdr:rowOff>
    </xdr:from>
    <xdr:to>
      <xdr:col>6</xdr:col>
      <xdr:colOff>69850</xdr:colOff>
      <xdr:row>15</xdr:row>
      <xdr:rowOff>19050</xdr:rowOff>
    </xdr:to>
    <xdr:sp macro="" textlink="">
      <xdr:nvSpPr>
        <xdr:cNvPr id="44" name="TextBox 43"/>
        <xdr:cNvSpPr txBox="1"/>
      </xdr:nvSpPr>
      <xdr:spPr>
        <a:xfrm>
          <a:off x="3492500" y="127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509</a:t>
          </a:r>
          <a:endParaRPr lang="ko-KR" altLang="en-US" sz="1000" b="0" i="0"/>
        </a:p>
      </xdr:txBody>
    </xdr:sp>
    <xdr:clientData/>
  </xdr:twoCellAnchor>
  <xdr:twoCellAnchor>
    <xdr:from>
      <xdr:col>1</xdr:col>
      <xdr:colOff>276225</xdr:colOff>
      <xdr:row>19</xdr:row>
      <xdr:rowOff>44450</xdr:rowOff>
    </xdr:from>
    <xdr:to>
      <xdr:col>2</xdr:col>
      <xdr:colOff>234950</xdr:colOff>
      <xdr:row>23</xdr:row>
      <xdr:rowOff>69850</xdr:rowOff>
    </xdr:to>
    <xdr:sp macro="" textlink="">
      <xdr:nvSpPr>
        <xdr:cNvPr id="45" name="TextBox 44"/>
        <xdr:cNvSpPr txBox="1"/>
      </xdr:nvSpPr>
      <xdr:spPr>
        <a:xfrm>
          <a:off x="952500" y="254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78</a:t>
          </a:r>
          <a:endParaRPr lang="ko-KR" altLang="en-US" sz="1000" b="0" i="0"/>
        </a:p>
      </xdr:txBody>
    </xdr:sp>
    <xdr:clientData/>
  </xdr:twoCellAnchor>
  <xdr:twoCellAnchor>
    <xdr:from>
      <xdr:col>2</xdr:col>
      <xdr:colOff>234950</xdr:colOff>
      <xdr:row>19</xdr:row>
      <xdr:rowOff>44450</xdr:rowOff>
    </xdr:from>
    <xdr:to>
      <xdr:col>3</xdr:col>
      <xdr:colOff>193675</xdr:colOff>
      <xdr:row>23</xdr:row>
      <xdr:rowOff>69850</xdr:rowOff>
    </xdr:to>
    <xdr:sp macro="" textlink="">
      <xdr:nvSpPr>
        <xdr:cNvPr id="46" name="TextBox 45"/>
        <xdr:cNvSpPr txBox="1"/>
      </xdr:nvSpPr>
      <xdr:spPr>
        <a:xfrm>
          <a:off x="1587500" y="254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202</a:t>
          </a:r>
          <a:endParaRPr lang="ko-KR" altLang="en-US" sz="1000" b="0" i="0"/>
        </a:p>
      </xdr:txBody>
    </xdr:sp>
    <xdr:clientData/>
  </xdr:twoCellAnchor>
  <xdr:twoCellAnchor>
    <xdr:from>
      <xdr:col>5</xdr:col>
      <xdr:colOff>428625</xdr:colOff>
      <xdr:row>19</xdr:row>
      <xdr:rowOff>44450</xdr:rowOff>
    </xdr:from>
    <xdr:to>
      <xdr:col>6</xdr:col>
      <xdr:colOff>387350</xdr:colOff>
      <xdr:row>23</xdr:row>
      <xdr:rowOff>69850</xdr:rowOff>
    </xdr:to>
    <xdr:sp macro="" textlink="">
      <xdr:nvSpPr>
        <xdr:cNvPr id="47" name="TextBox 46"/>
        <xdr:cNvSpPr txBox="1"/>
      </xdr:nvSpPr>
      <xdr:spPr>
        <a:xfrm>
          <a:off x="3810000" y="254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220</a:t>
          </a:r>
          <a:endParaRPr lang="ko-KR" altLang="en-US" sz="1000" b="0" i="0"/>
        </a:p>
      </xdr:txBody>
    </xdr:sp>
    <xdr:clientData/>
  </xdr:twoCellAnchor>
  <xdr:twoCellAnchor>
    <xdr:from>
      <xdr:col>7</xdr:col>
      <xdr:colOff>346075</xdr:colOff>
      <xdr:row>19</xdr:row>
      <xdr:rowOff>44450</xdr:rowOff>
    </xdr:from>
    <xdr:to>
      <xdr:col>8</xdr:col>
      <xdr:colOff>304800</xdr:colOff>
      <xdr:row>23</xdr:row>
      <xdr:rowOff>69850</xdr:rowOff>
    </xdr:to>
    <xdr:sp macro="" textlink="">
      <xdr:nvSpPr>
        <xdr:cNvPr id="48" name="TextBox 47"/>
        <xdr:cNvSpPr txBox="1"/>
      </xdr:nvSpPr>
      <xdr:spPr>
        <a:xfrm>
          <a:off x="5080000" y="254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289</a:t>
          </a:r>
          <a:endParaRPr lang="ko-KR" altLang="en-US" sz="1000" b="0" i="0"/>
        </a:p>
      </xdr:txBody>
    </xdr:sp>
    <xdr:clientData/>
  </xdr:twoCellAnchor>
  <xdr:twoCellAnchor>
    <xdr:from>
      <xdr:col>4</xdr:col>
      <xdr:colOff>152400</xdr:colOff>
      <xdr:row>27</xdr:row>
      <xdr:rowOff>95250</xdr:rowOff>
    </xdr:from>
    <xdr:to>
      <xdr:col>5</xdr:col>
      <xdr:colOff>111125</xdr:colOff>
      <xdr:row>31</xdr:row>
      <xdr:rowOff>120650</xdr:rowOff>
    </xdr:to>
    <xdr:sp macro="" textlink="">
      <xdr:nvSpPr>
        <xdr:cNvPr id="49" name="TextBox 48"/>
        <xdr:cNvSpPr txBox="1"/>
      </xdr:nvSpPr>
      <xdr:spPr>
        <a:xfrm>
          <a:off x="2857500" y="381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98</a:t>
          </a:r>
          <a:endParaRPr lang="ko-KR" altLang="en-US" sz="1000" b="0" i="0"/>
        </a:p>
      </xdr:txBody>
    </xdr:sp>
    <xdr:clientData/>
  </xdr:twoCellAnchor>
  <xdr:twoCellAnchor>
    <xdr:from>
      <xdr:col>5</xdr:col>
      <xdr:colOff>111125</xdr:colOff>
      <xdr:row>27</xdr:row>
      <xdr:rowOff>95250</xdr:rowOff>
    </xdr:from>
    <xdr:to>
      <xdr:col>6</xdr:col>
      <xdr:colOff>69850</xdr:colOff>
      <xdr:row>31</xdr:row>
      <xdr:rowOff>120650</xdr:rowOff>
    </xdr:to>
    <xdr:sp macro="" textlink="">
      <xdr:nvSpPr>
        <xdr:cNvPr id="50" name="TextBox 49"/>
        <xdr:cNvSpPr txBox="1"/>
      </xdr:nvSpPr>
      <xdr:spPr>
        <a:xfrm>
          <a:off x="3492500" y="381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122</a:t>
          </a:r>
          <a:endParaRPr lang="ko-KR" altLang="en-US" sz="1000" b="0" i="0"/>
        </a:p>
      </xdr:txBody>
    </xdr:sp>
    <xdr:clientData/>
  </xdr:twoCellAnchor>
  <xdr:twoCellAnchor>
    <xdr:from>
      <xdr:col>7</xdr:col>
      <xdr:colOff>663575</xdr:colOff>
      <xdr:row>27</xdr:row>
      <xdr:rowOff>95250</xdr:rowOff>
    </xdr:from>
    <xdr:to>
      <xdr:col>8</xdr:col>
      <xdr:colOff>622300</xdr:colOff>
      <xdr:row>31</xdr:row>
      <xdr:rowOff>120650</xdr:rowOff>
    </xdr:to>
    <xdr:sp macro="" textlink="">
      <xdr:nvSpPr>
        <xdr:cNvPr id="51" name="TextBox 50"/>
        <xdr:cNvSpPr txBox="1"/>
      </xdr:nvSpPr>
      <xdr:spPr>
        <a:xfrm>
          <a:off x="5397500" y="381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108</a:t>
          </a:r>
          <a:endParaRPr lang="ko-KR" altLang="en-US" sz="1000" b="0" i="0"/>
        </a:p>
      </xdr:txBody>
    </xdr:sp>
    <xdr:clientData/>
  </xdr:twoCellAnchor>
  <xdr:twoCellAnchor>
    <xdr:from>
      <xdr:col>8</xdr:col>
      <xdr:colOff>622300</xdr:colOff>
      <xdr:row>27</xdr:row>
      <xdr:rowOff>95250</xdr:rowOff>
    </xdr:from>
    <xdr:to>
      <xdr:col>9</xdr:col>
      <xdr:colOff>581025</xdr:colOff>
      <xdr:row>31</xdr:row>
      <xdr:rowOff>120650</xdr:rowOff>
    </xdr:to>
    <xdr:sp macro="" textlink="">
      <xdr:nvSpPr>
        <xdr:cNvPr id="52" name="TextBox 51"/>
        <xdr:cNvSpPr txBox="1"/>
      </xdr:nvSpPr>
      <xdr:spPr>
        <a:xfrm>
          <a:off x="6032500" y="381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181</a:t>
          </a:r>
          <a:endParaRPr lang="ko-KR" altLang="en-US" sz="1000" b="0" i="0"/>
        </a:p>
      </xdr:txBody>
    </xdr:sp>
    <xdr:clientData/>
  </xdr:twoCellAnchor>
  <xdr:twoCellAnchor>
    <xdr:from>
      <xdr:col>3</xdr:col>
      <xdr:colOff>193675</xdr:colOff>
      <xdr:row>35</xdr:row>
      <xdr:rowOff>146050</xdr:rowOff>
    </xdr:from>
    <xdr:to>
      <xdr:col>4</xdr:col>
      <xdr:colOff>152400</xdr:colOff>
      <xdr:row>40</xdr:row>
      <xdr:rowOff>19050</xdr:rowOff>
    </xdr:to>
    <xdr:sp macro="" textlink="">
      <xdr:nvSpPr>
        <xdr:cNvPr id="53" name="TextBox 52"/>
        <xdr:cNvSpPr txBox="1"/>
      </xdr:nvSpPr>
      <xdr:spPr>
        <a:xfrm>
          <a:off x="2222500" y="508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66</a:t>
          </a:r>
          <a:endParaRPr lang="ko-KR" altLang="en-US" sz="1000" b="0" i="0"/>
        </a:p>
      </xdr:txBody>
    </xdr:sp>
    <xdr:clientData/>
  </xdr:twoCellAnchor>
  <xdr:twoCellAnchor>
    <xdr:from>
      <xdr:col>4</xdr:col>
      <xdr:colOff>152400</xdr:colOff>
      <xdr:row>35</xdr:row>
      <xdr:rowOff>146050</xdr:rowOff>
    </xdr:from>
    <xdr:to>
      <xdr:col>5</xdr:col>
      <xdr:colOff>111125</xdr:colOff>
      <xdr:row>40</xdr:row>
      <xdr:rowOff>19050</xdr:rowOff>
    </xdr:to>
    <xdr:sp macro="" textlink="">
      <xdr:nvSpPr>
        <xdr:cNvPr id="54" name="TextBox 53"/>
        <xdr:cNvSpPr txBox="1"/>
      </xdr:nvSpPr>
      <xdr:spPr>
        <a:xfrm>
          <a:off x="2857500" y="508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32</a:t>
          </a:r>
          <a:endParaRPr lang="ko-KR" altLang="en-US" sz="1000" b="0" i="0"/>
        </a:p>
      </xdr:txBody>
    </xdr:sp>
    <xdr:clientData/>
  </xdr:twoCellAnchor>
  <xdr:twoCellAnchor>
    <xdr:from>
      <xdr:col>8</xdr:col>
      <xdr:colOff>622300</xdr:colOff>
      <xdr:row>35</xdr:row>
      <xdr:rowOff>146050</xdr:rowOff>
    </xdr:from>
    <xdr:to>
      <xdr:col>9</xdr:col>
      <xdr:colOff>581025</xdr:colOff>
      <xdr:row>40</xdr:row>
      <xdr:rowOff>19050</xdr:rowOff>
    </xdr:to>
    <xdr:sp macro="" textlink="">
      <xdr:nvSpPr>
        <xdr:cNvPr id="55" name="TextBox 54"/>
        <xdr:cNvSpPr txBox="1"/>
      </xdr:nvSpPr>
      <xdr:spPr>
        <a:xfrm>
          <a:off x="6032500" y="508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112</a:t>
          </a:r>
          <a:endParaRPr lang="ko-KR" altLang="en-US" sz="1000" b="0" i="0"/>
        </a:p>
      </xdr:txBody>
    </xdr:sp>
    <xdr:clientData/>
  </xdr:twoCellAnchor>
  <xdr:twoCellAnchor>
    <xdr:from>
      <xdr:col>9</xdr:col>
      <xdr:colOff>581025</xdr:colOff>
      <xdr:row>35</xdr:row>
      <xdr:rowOff>146050</xdr:rowOff>
    </xdr:from>
    <xdr:to>
      <xdr:col>10</xdr:col>
      <xdr:colOff>539750</xdr:colOff>
      <xdr:row>40</xdr:row>
      <xdr:rowOff>19050</xdr:rowOff>
    </xdr:to>
    <xdr:sp macro="" textlink="">
      <xdr:nvSpPr>
        <xdr:cNvPr id="56" name="TextBox 55"/>
        <xdr:cNvSpPr txBox="1"/>
      </xdr:nvSpPr>
      <xdr:spPr>
        <a:xfrm>
          <a:off x="6667500" y="508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69</a:t>
          </a:r>
          <a:endParaRPr lang="ko-KR" altLang="en-US" sz="1000" b="0" i="0"/>
        </a:p>
      </xdr:txBody>
    </xdr:sp>
    <xdr:clientData/>
  </xdr:twoCellAnchor>
  <xdr:twoCellAnchor>
    <xdr:from>
      <xdr:col>9</xdr:col>
      <xdr:colOff>581025</xdr:colOff>
      <xdr:row>44</xdr:row>
      <xdr:rowOff>44450</xdr:rowOff>
    </xdr:from>
    <xdr:to>
      <xdr:col>10</xdr:col>
      <xdr:colOff>539750</xdr:colOff>
      <xdr:row>48</xdr:row>
      <xdr:rowOff>69850</xdr:rowOff>
    </xdr:to>
    <xdr:sp macro="" textlink="">
      <xdr:nvSpPr>
        <xdr:cNvPr id="57" name="TextBox 56"/>
        <xdr:cNvSpPr txBox="1"/>
      </xdr:nvSpPr>
      <xdr:spPr>
        <a:xfrm>
          <a:off x="6667500" y="635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42</a:t>
          </a:r>
          <a:endParaRPr lang="ko-KR" altLang="en-US" sz="1000" b="0" i="0"/>
        </a:p>
      </xdr:txBody>
    </xdr:sp>
    <xdr:clientData/>
  </xdr:twoCellAnchor>
  <xdr:twoCellAnchor>
    <xdr:from>
      <xdr:col>10</xdr:col>
      <xdr:colOff>539750</xdr:colOff>
      <xdr:row>44</xdr:row>
      <xdr:rowOff>44450</xdr:rowOff>
    </xdr:from>
    <xdr:to>
      <xdr:col>11</xdr:col>
      <xdr:colOff>498475</xdr:colOff>
      <xdr:row>48</xdr:row>
      <xdr:rowOff>69850</xdr:rowOff>
    </xdr:to>
    <xdr:sp macro="" textlink="">
      <xdr:nvSpPr>
        <xdr:cNvPr id="58" name="TextBox 57"/>
        <xdr:cNvSpPr txBox="1"/>
      </xdr:nvSpPr>
      <xdr:spPr>
        <a:xfrm>
          <a:off x="7302500" y="6350000"/>
          <a:ext cx="635000" cy="635000"/>
        </a:xfrm>
        <a:prstGeom prst="rect">
          <a:avLst/>
        </a:prstGeom>
        <a:noFill/>
        <a:ln w="9525" cmpd="sng"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altLang="ko-KR" sz="1000" b="0" i="0"/>
            <a:t>27</a:t>
          </a:r>
          <a:endParaRPr lang="ko-KR" altLang="en-US" sz="1000" b="0" i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Frontline%20Systems\XLMiner\Program%20Files\Frontline%20Systems\XLMiner\Program%20Files\Frontline%20Systems\XLMiner\Program%20Files\Frontline%20Systems\XLMiner\Program%20Files\Frontline%20Systems\XLMiner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tabSelected="1" workbookViewId="0">
      <selection activeCell="J1" sqref="J1"/>
    </sheetView>
  </sheetViews>
  <sheetFormatPr defaultRowHeight="16.5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H1" t="s">
        <v>1</v>
      </c>
      <c r="I1" t="s">
        <v>2</v>
      </c>
      <c r="J1" t="s">
        <v>270</v>
      </c>
    </row>
    <row r="2" spans="1:14" x14ac:dyDescent="0.3">
      <c r="A2">
        <v>60</v>
      </c>
      <c r="B2">
        <v>18.399999999999999</v>
      </c>
      <c r="C2" t="s">
        <v>4</v>
      </c>
      <c r="D2">
        <v>1</v>
      </c>
      <c r="G2" t="s">
        <v>5</v>
      </c>
      <c r="H2">
        <v>14</v>
      </c>
      <c r="I2">
        <v>0</v>
      </c>
      <c r="J2">
        <v>0</v>
      </c>
      <c r="K2">
        <f>IF(AND($I2=0, $J2=0),1,0)</f>
        <v>1</v>
      </c>
      <c r="L2">
        <f>IF(AND($I2=1, $J2=0),1,0)</f>
        <v>0</v>
      </c>
      <c r="M2">
        <f>IF(AND($I2=0, $J2=1),1,0)</f>
        <v>0</v>
      </c>
      <c r="N2">
        <f>IF(AND($I2=1, $J2=1),1,0)</f>
        <v>0</v>
      </c>
    </row>
    <row r="3" spans="1:14" x14ac:dyDescent="0.3">
      <c r="A3">
        <v>85.5</v>
      </c>
      <c r="B3">
        <v>16.8</v>
      </c>
      <c r="C3" t="s">
        <v>4</v>
      </c>
      <c r="D3">
        <v>1</v>
      </c>
      <c r="G3" t="s">
        <v>5</v>
      </c>
      <c r="H3">
        <v>14.8</v>
      </c>
      <c r="I3">
        <v>0</v>
      </c>
      <c r="J3">
        <v>0</v>
      </c>
      <c r="K3">
        <f t="shared" ref="K3:K25" si="0">IF(AND($I3=0, $J3=0),1,0)</f>
        <v>1</v>
      </c>
      <c r="L3">
        <f t="shared" ref="L3:L25" si="1">IF(AND($I3=1, $J3=0),1,0)</f>
        <v>0</v>
      </c>
      <c r="M3">
        <f t="shared" ref="M3:M25" si="2">IF(AND($I3=0, $J3=1),1,0)</f>
        <v>0</v>
      </c>
      <c r="N3">
        <f t="shared" ref="N3:N25" si="3">IF(AND($I3=1, $J3=1),1,0)</f>
        <v>0</v>
      </c>
    </row>
    <row r="4" spans="1:14" x14ac:dyDescent="0.3">
      <c r="A4">
        <v>64.8</v>
      </c>
      <c r="B4">
        <v>21.6</v>
      </c>
      <c r="C4" t="s">
        <v>4</v>
      </c>
      <c r="D4">
        <v>1</v>
      </c>
      <c r="G4" t="s">
        <v>5</v>
      </c>
      <c r="H4">
        <v>16</v>
      </c>
      <c r="I4">
        <v>0</v>
      </c>
      <c r="J4">
        <v>0</v>
      </c>
      <c r="K4">
        <f t="shared" si="0"/>
        <v>1</v>
      </c>
      <c r="L4">
        <f t="shared" si="1"/>
        <v>0</v>
      </c>
      <c r="M4">
        <f t="shared" si="2"/>
        <v>0</v>
      </c>
      <c r="N4">
        <f t="shared" si="3"/>
        <v>0</v>
      </c>
    </row>
    <row r="5" spans="1:14" x14ac:dyDescent="0.3">
      <c r="A5">
        <v>61.5</v>
      </c>
      <c r="B5">
        <v>20.8</v>
      </c>
      <c r="C5" t="s">
        <v>4</v>
      </c>
      <c r="D5">
        <v>1</v>
      </c>
      <c r="G5" t="s">
        <v>5</v>
      </c>
      <c r="H5">
        <v>16.399999999999999</v>
      </c>
      <c r="I5">
        <v>0</v>
      </c>
      <c r="J5">
        <v>0</v>
      </c>
      <c r="K5">
        <f t="shared" si="0"/>
        <v>1</v>
      </c>
      <c r="L5">
        <f t="shared" si="1"/>
        <v>0</v>
      </c>
      <c r="M5">
        <f t="shared" si="2"/>
        <v>0</v>
      </c>
      <c r="N5">
        <f t="shared" si="3"/>
        <v>0</v>
      </c>
    </row>
    <row r="6" spans="1:14" x14ac:dyDescent="0.3">
      <c r="A6">
        <v>87</v>
      </c>
      <c r="B6">
        <v>23.6</v>
      </c>
      <c r="C6" t="s">
        <v>4</v>
      </c>
      <c r="D6">
        <v>1</v>
      </c>
      <c r="G6" t="s">
        <v>4</v>
      </c>
      <c r="H6">
        <v>16.8</v>
      </c>
      <c r="I6">
        <v>1</v>
      </c>
      <c r="J6">
        <v>0</v>
      </c>
      <c r="K6">
        <f t="shared" si="0"/>
        <v>0</v>
      </c>
      <c r="L6">
        <f t="shared" si="1"/>
        <v>1</v>
      </c>
      <c r="M6">
        <f t="shared" si="2"/>
        <v>0</v>
      </c>
      <c r="N6">
        <f t="shared" si="3"/>
        <v>0</v>
      </c>
    </row>
    <row r="7" spans="1:14" x14ac:dyDescent="0.3">
      <c r="A7">
        <v>110.1</v>
      </c>
      <c r="B7">
        <v>19.2</v>
      </c>
      <c r="C7" t="s">
        <v>4</v>
      </c>
      <c r="D7">
        <v>1</v>
      </c>
      <c r="G7" t="s">
        <v>5</v>
      </c>
      <c r="H7">
        <v>17.2</v>
      </c>
      <c r="I7">
        <v>0</v>
      </c>
      <c r="J7">
        <v>0</v>
      </c>
      <c r="K7">
        <f t="shared" si="0"/>
        <v>1</v>
      </c>
      <c r="L7">
        <f t="shared" si="1"/>
        <v>0</v>
      </c>
      <c r="M7">
        <f t="shared" si="2"/>
        <v>0</v>
      </c>
      <c r="N7">
        <f t="shared" si="3"/>
        <v>0</v>
      </c>
    </row>
    <row r="8" spans="1:14" x14ac:dyDescent="0.3">
      <c r="A8">
        <v>108</v>
      </c>
      <c r="B8">
        <v>17.600000000000001</v>
      </c>
      <c r="C8" t="s">
        <v>4</v>
      </c>
      <c r="D8">
        <v>1</v>
      </c>
      <c r="G8" t="s">
        <v>4</v>
      </c>
      <c r="H8">
        <v>17.600000000000001</v>
      </c>
      <c r="I8">
        <v>1</v>
      </c>
      <c r="J8">
        <v>0</v>
      </c>
      <c r="K8">
        <f t="shared" si="0"/>
        <v>0</v>
      </c>
      <c r="L8">
        <f t="shared" si="1"/>
        <v>1</v>
      </c>
      <c r="M8">
        <f t="shared" si="2"/>
        <v>0</v>
      </c>
      <c r="N8">
        <f t="shared" si="3"/>
        <v>0</v>
      </c>
    </row>
    <row r="9" spans="1:14" x14ac:dyDescent="0.3">
      <c r="A9">
        <v>82.8</v>
      </c>
      <c r="B9">
        <v>22.4</v>
      </c>
      <c r="C9" t="s">
        <v>4</v>
      </c>
      <c r="D9">
        <v>1</v>
      </c>
      <c r="G9" t="s">
        <v>5</v>
      </c>
      <c r="H9">
        <v>17.600000000000001</v>
      </c>
      <c r="I9">
        <v>0</v>
      </c>
      <c r="J9">
        <v>0</v>
      </c>
      <c r="K9">
        <f t="shared" si="0"/>
        <v>1</v>
      </c>
      <c r="L9">
        <f t="shared" si="1"/>
        <v>0</v>
      </c>
      <c r="M9">
        <f t="shared" si="2"/>
        <v>0</v>
      </c>
      <c r="N9">
        <f t="shared" si="3"/>
        <v>0</v>
      </c>
    </row>
    <row r="10" spans="1:14" x14ac:dyDescent="0.3">
      <c r="A10">
        <v>69</v>
      </c>
      <c r="B10">
        <v>20</v>
      </c>
      <c r="C10" t="s">
        <v>4</v>
      </c>
      <c r="D10">
        <v>1</v>
      </c>
      <c r="G10" t="s">
        <v>5</v>
      </c>
      <c r="H10">
        <v>17.600000000000001</v>
      </c>
      <c r="I10">
        <v>0</v>
      </c>
      <c r="J10">
        <v>0</v>
      </c>
      <c r="K10">
        <f t="shared" si="0"/>
        <v>1</v>
      </c>
      <c r="L10">
        <f t="shared" si="1"/>
        <v>0</v>
      </c>
      <c r="M10">
        <f t="shared" si="2"/>
        <v>0</v>
      </c>
      <c r="N10">
        <f t="shared" si="3"/>
        <v>0</v>
      </c>
    </row>
    <row r="11" spans="1:14" x14ac:dyDescent="0.3">
      <c r="A11">
        <v>93</v>
      </c>
      <c r="B11">
        <v>20.8</v>
      </c>
      <c r="C11" t="s">
        <v>4</v>
      </c>
      <c r="D11">
        <v>1</v>
      </c>
      <c r="G11" t="s">
        <v>4</v>
      </c>
      <c r="H11">
        <v>18.399999999999999</v>
      </c>
      <c r="I11">
        <v>1</v>
      </c>
      <c r="J11">
        <v>0</v>
      </c>
      <c r="K11">
        <f t="shared" si="0"/>
        <v>0</v>
      </c>
      <c r="L11">
        <f t="shared" si="1"/>
        <v>1</v>
      </c>
      <c r="M11">
        <f t="shared" si="2"/>
        <v>0</v>
      </c>
      <c r="N11">
        <f t="shared" si="3"/>
        <v>0</v>
      </c>
    </row>
    <row r="12" spans="1:14" x14ac:dyDescent="0.3">
      <c r="A12">
        <v>51</v>
      </c>
      <c r="B12">
        <v>22</v>
      </c>
      <c r="C12" t="s">
        <v>4</v>
      </c>
      <c r="D12">
        <v>1</v>
      </c>
      <c r="G12" t="s">
        <v>5</v>
      </c>
      <c r="H12">
        <v>18.399999999999999</v>
      </c>
      <c r="I12">
        <v>0</v>
      </c>
      <c r="J12">
        <v>0</v>
      </c>
      <c r="K12">
        <f t="shared" si="0"/>
        <v>1</v>
      </c>
      <c r="L12">
        <f t="shared" si="1"/>
        <v>0</v>
      </c>
      <c r="M12">
        <f t="shared" si="2"/>
        <v>0</v>
      </c>
      <c r="N12">
        <f t="shared" si="3"/>
        <v>0</v>
      </c>
    </row>
    <row r="13" spans="1:14" x14ac:dyDescent="0.3">
      <c r="A13">
        <v>81</v>
      </c>
      <c r="B13">
        <v>20</v>
      </c>
      <c r="C13" t="s">
        <v>4</v>
      </c>
      <c r="D13">
        <v>1</v>
      </c>
      <c r="G13" t="s">
        <v>5</v>
      </c>
      <c r="H13">
        <v>18.8</v>
      </c>
      <c r="I13">
        <v>0</v>
      </c>
      <c r="J13">
        <v>0</v>
      </c>
      <c r="K13">
        <f t="shared" si="0"/>
        <v>1</v>
      </c>
      <c r="L13">
        <f t="shared" si="1"/>
        <v>0</v>
      </c>
      <c r="M13">
        <f t="shared" si="2"/>
        <v>0</v>
      </c>
      <c r="N13">
        <f t="shared" si="3"/>
        <v>0</v>
      </c>
    </row>
    <row r="14" spans="1:14" x14ac:dyDescent="0.3">
      <c r="A14">
        <v>75</v>
      </c>
      <c r="B14">
        <v>19.600000000000001</v>
      </c>
      <c r="C14" t="s">
        <v>5</v>
      </c>
      <c r="D14">
        <v>0</v>
      </c>
      <c r="G14" t="s">
        <v>4</v>
      </c>
      <c r="H14">
        <v>19.2</v>
      </c>
      <c r="I14">
        <v>1</v>
      </c>
      <c r="J14">
        <v>0</v>
      </c>
      <c r="K14">
        <f t="shared" si="0"/>
        <v>0</v>
      </c>
      <c r="L14">
        <f t="shared" si="1"/>
        <v>1</v>
      </c>
      <c r="M14">
        <f t="shared" si="2"/>
        <v>0</v>
      </c>
      <c r="N14">
        <f t="shared" si="3"/>
        <v>0</v>
      </c>
    </row>
    <row r="15" spans="1:14" x14ac:dyDescent="0.3">
      <c r="A15">
        <v>52.8</v>
      </c>
      <c r="B15">
        <v>20.8</v>
      </c>
      <c r="C15" t="s">
        <v>5</v>
      </c>
      <c r="D15">
        <v>0</v>
      </c>
      <c r="G15" t="s">
        <v>5</v>
      </c>
      <c r="H15">
        <v>19.600000000000001</v>
      </c>
      <c r="I15">
        <v>0</v>
      </c>
      <c r="J15">
        <v>0</v>
      </c>
      <c r="K15">
        <f t="shared" si="0"/>
        <v>1</v>
      </c>
      <c r="L15">
        <f t="shared" si="1"/>
        <v>0</v>
      </c>
      <c r="M15">
        <f t="shared" si="2"/>
        <v>0</v>
      </c>
      <c r="N15">
        <f t="shared" si="3"/>
        <v>0</v>
      </c>
    </row>
    <row r="16" spans="1:14" x14ac:dyDescent="0.3">
      <c r="A16">
        <v>64.8</v>
      </c>
      <c r="B16">
        <v>17.2</v>
      </c>
      <c r="C16" t="s">
        <v>5</v>
      </c>
      <c r="D16">
        <v>0</v>
      </c>
      <c r="G16" t="s">
        <v>4</v>
      </c>
      <c r="H16">
        <v>20</v>
      </c>
      <c r="I16">
        <v>1</v>
      </c>
      <c r="J16">
        <v>1</v>
      </c>
      <c r="K16">
        <f t="shared" si="0"/>
        <v>0</v>
      </c>
      <c r="L16">
        <f t="shared" si="1"/>
        <v>0</v>
      </c>
      <c r="M16">
        <f t="shared" si="2"/>
        <v>0</v>
      </c>
      <c r="N16">
        <f t="shared" si="3"/>
        <v>1</v>
      </c>
    </row>
    <row r="17" spans="1:14" x14ac:dyDescent="0.3">
      <c r="A17">
        <v>43.2</v>
      </c>
      <c r="B17">
        <v>20.399999999999999</v>
      </c>
      <c r="C17" t="s">
        <v>5</v>
      </c>
      <c r="D17">
        <v>0</v>
      </c>
      <c r="G17" t="s">
        <v>4</v>
      </c>
      <c r="H17">
        <v>20</v>
      </c>
      <c r="I17">
        <v>1</v>
      </c>
      <c r="J17">
        <v>1</v>
      </c>
      <c r="K17">
        <f t="shared" si="0"/>
        <v>0</v>
      </c>
      <c r="L17">
        <f t="shared" si="1"/>
        <v>0</v>
      </c>
      <c r="M17">
        <f t="shared" si="2"/>
        <v>0</v>
      </c>
      <c r="N17">
        <f t="shared" si="3"/>
        <v>1</v>
      </c>
    </row>
    <row r="18" spans="1:14" x14ac:dyDescent="0.3">
      <c r="A18">
        <v>84</v>
      </c>
      <c r="B18">
        <v>17.600000000000001</v>
      </c>
      <c r="C18" t="s">
        <v>5</v>
      </c>
      <c r="D18">
        <v>0</v>
      </c>
      <c r="G18" t="s">
        <v>5</v>
      </c>
      <c r="H18">
        <v>20.399999999999999</v>
      </c>
      <c r="I18">
        <v>0</v>
      </c>
      <c r="J18">
        <v>1</v>
      </c>
      <c r="K18">
        <f t="shared" si="0"/>
        <v>0</v>
      </c>
      <c r="L18">
        <f t="shared" si="1"/>
        <v>0</v>
      </c>
      <c r="M18">
        <f t="shared" si="2"/>
        <v>1</v>
      </c>
      <c r="N18">
        <f t="shared" si="3"/>
        <v>0</v>
      </c>
    </row>
    <row r="19" spans="1:14" x14ac:dyDescent="0.3">
      <c r="A19">
        <v>49.2</v>
      </c>
      <c r="B19">
        <v>17.600000000000001</v>
      </c>
      <c r="C19" t="s">
        <v>5</v>
      </c>
      <c r="D19">
        <v>0</v>
      </c>
      <c r="G19" t="s">
        <v>4</v>
      </c>
      <c r="H19">
        <v>20.8</v>
      </c>
      <c r="I19">
        <v>1</v>
      </c>
      <c r="J19">
        <v>1</v>
      </c>
      <c r="K19">
        <f t="shared" si="0"/>
        <v>0</v>
      </c>
      <c r="L19">
        <f t="shared" si="1"/>
        <v>0</v>
      </c>
      <c r="M19">
        <f t="shared" si="2"/>
        <v>0</v>
      </c>
      <c r="N19">
        <f t="shared" si="3"/>
        <v>1</v>
      </c>
    </row>
    <row r="20" spans="1:14" x14ac:dyDescent="0.3">
      <c r="A20">
        <v>59.4</v>
      </c>
      <c r="B20">
        <v>16</v>
      </c>
      <c r="C20" t="s">
        <v>5</v>
      </c>
      <c r="D20">
        <v>0</v>
      </c>
      <c r="G20" t="s">
        <v>4</v>
      </c>
      <c r="H20">
        <v>20.8</v>
      </c>
      <c r="I20">
        <v>1</v>
      </c>
      <c r="J20">
        <v>1</v>
      </c>
      <c r="K20">
        <f t="shared" si="0"/>
        <v>0</v>
      </c>
      <c r="L20">
        <f t="shared" si="1"/>
        <v>0</v>
      </c>
      <c r="M20">
        <f t="shared" si="2"/>
        <v>0</v>
      </c>
      <c r="N20">
        <f t="shared" si="3"/>
        <v>1</v>
      </c>
    </row>
    <row r="21" spans="1:14" x14ac:dyDescent="0.3">
      <c r="A21">
        <v>66</v>
      </c>
      <c r="B21">
        <v>18.399999999999999</v>
      </c>
      <c r="C21" t="s">
        <v>5</v>
      </c>
      <c r="D21">
        <v>0</v>
      </c>
      <c r="G21" t="s">
        <v>5</v>
      </c>
      <c r="H21">
        <v>20.8</v>
      </c>
      <c r="I21">
        <v>0</v>
      </c>
      <c r="J21">
        <v>1</v>
      </c>
      <c r="K21">
        <f t="shared" si="0"/>
        <v>0</v>
      </c>
      <c r="L21">
        <f t="shared" si="1"/>
        <v>0</v>
      </c>
      <c r="M21">
        <f t="shared" si="2"/>
        <v>1</v>
      </c>
      <c r="N21">
        <f t="shared" si="3"/>
        <v>0</v>
      </c>
    </row>
    <row r="22" spans="1:14" x14ac:dyDescent="0.3">
      <c r="A22">
        <v>47.4</v>
      </c>
      <c r="B22">
        <v>16.399999999999999</v>
      </c>
      <c r="C22" t="s">
        <v>5</v>
      </c>
      <c r="D22">
        <v>0</v>
      </c>
      <c r="G22" t="s">
        <v>4</v>
      </c>
      <c r="H22">
        <v>21.6</v>
      </c>
      <c r="I22">
        <v>1</v>
      </c>
      <c r="J22">
        <v>1</v>
      </c>
      <c r="K22">
        <f t="shared" si="0"/>
        <v>0</v>
      </c>
      <c r="L22">
        <f t="shared" si="1"/>
        <v>0</v>
      </c>
      <c r="M22">
        <f t="shared" si="2"/>
        <v>0</v>
      </c>
      <c r="N22">
        <f t="shared" si="3"/>
        <v>1</v>
      </c>
    </row>
    <row r="23" spans="1:14" x14ac:dyDescent="0.3">
      <c r="A23">
        <v>33</v>
      </c>
      <c r="B23">
        <v>18.8</v>
      </c>
      <c r="C23" t="s">
        <v>5</v>
      </c>
      <c r="D23">
        <v>0</v>
      </c>
      <c r="G23" t="s">
        <v>4</v>
      </c>
      <c r="H23">
        <v>22</v>
      </c>
      <c r="I23">
        <v>1</v>
      </c>
      <c r="J23">
        <v>1</v>
      </c>
      <c r="K23">
        <f t="shared" si="0"/>
        <v>0</v>
      </c>
      <c r="L23">
        <f t="shared" si="1"/>
        <v>0</v>
      </c>
      <c r="M23">
        <f t="shared" si="2"/>
        <v>0</v>
      </c>
      <c r="N23">
        <f t="shared" si="3"/>
        <v>1</v>
      </c>
    </row>
    <row r="24" spans="1:14" x14ac:dyDescent="0.3">
      <c r="A24">
        <v>51</v>
      </c>
      <c r="B24">
        <v>14</v>
      </c>
      <c r="C24" t="s">
        <v>5</v>
      </c>
      <c r="D24">
        <v>0</v>
      </c>
      <c r="G24" t="s">
        <v>4</v>
      </c>
      <c r="H24">
        <v>22.4</v>
      </c>
      <c r="I24">
        <v>1</v>
      </c>
      <c r="J24">
        <v>1</v>
      </c>
      <c r="K24">
        <f t="shared" si="0"/>
        <v>0</v>
      </c>
      <c r="L24">
        <f t="shared" si="1"/>
        <v>0</v>
      </c>
      <c r="M24">
        <f t="shared" si="2"/>
        <v>0</v>
      </c>
      <c r="N24">
        <f t="shared" si="3"/>
        <v>1</v>
      </c>
    </row>
    <row r="25" spans="1:14" x14ac:dyDescent="0.3">
      <c r="A25">
        <v>63</v>
      </c>
      <c r="B25">
        <v>14.8</v>
      </c>
      <c r="C25" t="s">
        <v>5</v>
      </c>
      <c r="D25">
        <v>0</v>
      </c>
      <c r="G25" t="s">
        <v>4</v>
      </c>
      <c r="H25">
        <v>23.6</v>
      </c>
      <c r="I25">
        <v>1</v>
      </c>
      <c r="J25">
        <v>1</v>
      </c>
      <c r="K25">
        <f t="shared" si="0"/>
        <v>0</v>
      </c>
      <c r="L25">
        <f t="shared" si="1"/>
        <v>0</v>
      </c>
      <c r="M25">
        <f t="shared" si="2"/>
        <v>0</v>
      </c>
      <c r="N25">
        <f t="shared" si="3"/>
        <v>1</v>
      </c>
    </row>
    <row r="26" spans="1:14" x14ac:dyDescent="0.3">
      <c r="I26" t="s">
        <v>268</v>
      </c>
      <c r="K26">
        <f>SUM(K2:K25)/SUM($K$2:$L$25)</f>
        <v>0.7142857142857143</v>
      </c>
      <c r="L26">
        <f>SUM(L2:L25)/SUM($K$2:$L$25)</f>
        <v>0.2857142857142857</v>
      </c>
      <c r="M26">
        <f>SUM(M2:M25)/SUM($M$2:$N$25)</f>
        <v>0.2</v>
      </c>
      <c r="N26">
        <f>SUM(N2:N25)/SUM($M$2:$N$25)</f>
        <v>0.8</v>
      </c>
    </row>
    <row r="27" spans="1:14" x14ac:dyDescent="0.3">
      <c r="I27" t="s">
        <v>269</v>
      </c>
      <c r="K27" t="s">
        <v>271</v>
      </c>
      <c r="L27" t="s">
        <v>268</v>
      </c>
      <c r="M27" t="s">
        <v>271</v>
      </c>
      <c r="N27" t="s">
        <v>272</v>
      </c>
    </row>
    <row r="28" spans="1:14" x14ac:dyDescent="0.3">
      <c r="I28" t="s">
        <v>273</v>
      </c>
      <c r="K28">
        <f>1-K26^2-L26^2</f>
        <v>0.40816326530612246</v>
      </c>
      <c r="M28">
        <f>1-M26^2-N26^2</f>
        <v>0.31999999999999984</v>
      </c>
    </row>
    <row r="29" spans="1:14" x14ac:dyDescent="0.3">
      <c r="I29" t="s">
        <v>274</v>
      </c>
      <c r="K29">
        <f>K28*SUM(K2:L25)/SUM(K2:N25) + M28*SUM(M2:N25)/SUM(K2:N25)</f>
        <v>0.37142857142857139</v>
      </c>
    </row>
  </sheetData>
  <sortState ref="H2:I25">
    <sortCondition ref="H2:H2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5001"/>
  <sheetViews>
    <sheetView workbookViewId="0">
      <selection activeCell="C7" sqref="C7"/>
    </sheetView>
  </sheetViews>
  <sheetFormatPr defaultRowHeight="16.5" x14ac:dyDescent="0.3"/>
  <sheetData>
    <row r="1" spans="1:9" ht="22.5" x14ac:dyDescent="0.15">
      <c r="A1" s="82" t="s">
        <v>127</v>
      </c>
      <c r="B1" s="82" t="s">
        <v>128</v>
      </c>
      <c r="C1" s="82" t="s">
        <v>6</v>
      </c>
      <c r="D1" s="82" t="s">
        <v>129</v>
      </c>
      <c r="E1" s="82" t="s">
        <v>130</v>
      </c>
      <c r="F1" s="82" t="s">
        <v>131</v>
      </c>
      <c r="G1" s="82" t="s">
        <v>132</v>
      </c>
      <c r="H1" s="82" t="s">
        <v>133</v>
      </c>
      <c r="I1" s="83" t="s">
        <v>134</v>
      </c>
    </row>
    <row r="2" spans="1:9" x14ac:dyDescent="0.15">
      <c r="A2" s="84">
        <v>1</v>
      </c>
      <c r="B2" s="84">
        <v>25</v>
      </c>
      <c r="C2" s="84">
        <v>49</v>
      </c>
      <c r="D2" s="84">
        <v>4</v>
      </c>
      <c r="E2" s="84">
        <v>1</v>
      </c>
      <c r="F2" s="84">
        <v>0</v>
      </c>
      <c r="G2" s="84">
        <v>0</v>
      </c>
      <c r="H2" s="84">
        <v>1</v>
      </c>
      <c r="I2" s="84">
        <v>0</v>
      </c>
    </row>
    <row r="3" spans="1:9" x14ac:dyDescent="0.15">
      <c r="A3" s="84">
        <v>2</v>
      </c>
      <c r="B3" s="84">
        <v>45</v>
      </c>
      <c r="C3" s="84">
        <v>34</v>
      </c>
      <c r="D3" s="84">
        <v>3</v>
      </c>
      <c r="E3" s="84">
        <v>1</v>
      </c>
      <c r="F3" s="84">
        <v>0</v>
      </c>
      <c r="G3" s="84">
        <v>0</v>
      </c>
      <c r="H3" s="84">
        <v>1</v>
      </c>
      <c r="I3" s="84">
        <v>0</v>
      </c>
    </row>
    <row r="4" spans="1:9" x14ac:dyDescent="0.15">
      <c r="A4" s="84">
        <v>3</v>
      </c>
      <c r="B4" s="84">
        <v>39</v>
      </c>
      <c r="C4" s="84">
        <v>11</v>
      </c>
      <c r="D4" s="84">
        <v>1</v>
      </c>
      <c r="E4" s="84">
        <v>1</v>
      </c>
      <c r="F4" s="84">
        <v>0</v>
      </c>
      <c r="G4" s="84">
        <v>0</v>
      </c>
      <c r="H4" s="84">
        <v>0</v>
      </c>
      <c r="I4" s="84">
        <v>0</v>
      </c>
    </row>
    <row r="5" spans="1:9" x14ac:dyDescent="0.15">
      <c r="A5" s="84">
        <v>4</v>
      </c>
      <c r="B5" s="84">
        <v>35</v>
      </c>
      <c r="C5" s="84">
        <v>100</v>
      </c>
      <c r="D5" s="84">
        <v>1</v>
      </c>
      <c r="E5" s="84">
        <v>2</v>
      </c>
      <c r="F5" s="84">
        <v>0</v>
      </c>
      <c r="G5" s="84">
        <v>0</v>
      </c>
      <c r="H5" s="84">
        <v>0</v>
      </c>
      <c r="I5" s="84">
        <v>0</v>
      </c>
    </row>
    <row r="6" spans="1:9" x14ac:dyDescent="0.15">
      <c r="A6" s="84">
        <v>5</v>
      </c>
      <c r="B6" s="84">
        <v>35</v>
      </c>
      <c r="C6" s="84">
        <v>45</v>
      </c>
      <c r="D6" s="84">
        <v>4</v>
      </c>
      <c r="E6" s="84">
        <v>2</v>
      </c>
      <c r="F6" s="84">
        <v>0</v>
      </c>
      <c r="G6" s="84">
        <v>0</v>
      </c>
      <c r="H6" s="84">
        <v>0</v>
      </c>
      <c r="I6" s="84">
        <v>1</v>
      </c>
    </row>
    <row r="7" spans="1:9" x14ac:dyDescent="0.15">
      <c r="A7" s="84">
        <v>6</v>
      </c>
      <c r="B7" s="84">
        <v>37</v>
      </c>
      <c r="C7" s="84">
        <v>29</v>
      </c>
      <c r="D7" s="84">
        <v>4</v>
      </c>
      <c r="E7" s="84">
        <v>2</v>
      </c>
      <c r="F7" s="84">
        <v>155</v>
      </c>
      <c r="G7" s="84">
        <v>0</v>
      </c>
      <c r="H7" s="84">
        <v>0</v>
      </c>
      <c r="I7" s="84">
        <v>0</v>
      </c>
    </row>
    <row r="8" spans="1:9" x14ac:dyDescent="0.15">
      <c r="A8" s="84">
        <v>7</v>
      </c>
      <c r="B8" s="84">
        <v>53</v>
      </c>
      <c r="C8" s="84">
        <v>72</v>
      </c>
      <c r="D8" s="84">
        <v>2</v>
      </c>
      <c r="E8" s="84">
        <v>2</v>
      </c>
      <c r="F8" s="84">
        <v>0</v>
      </c>
      <c r="G8" s="84">
        <v>0</v>
      </c>
      <c r="H8" s="84">
        <v>0</v>
      </c>
      <c r="I8" s="84">
        <v>0</v>
      </c>
    </row>
    <row r="9" spans="1:9" x14ac:dyDescent="0.15">
      <c r="A9" s="84">
        <v>8</v>
      </c>
      <c r="B9" s="84">
        <v>50</v>
      </c>
      <c r="C9" s="84">
        <v>22</v>
      </c>
      <c r="D9" s="84">
        <v>1</v>
      </c>
      <c r="E9" s="84">
        <v>3</v>
      </c>
      <c r="F9" s="84">
        <v>0</v>
      </c>
      <c r="G9" s="84">
        <v>0</v>
      </c>
      <c r="H9" s="84">
        <v>0</v>
      </c>
      <c r="I9" s="84">
        <v>1</v>
      </c>
    </row>
    <row r="10" spans="1:9" x14ac:dyDescent="0.15">
      <c r="A10" s="84">
        <v>9</v>
      </c>
      <c r="B10" s="84">
        <v>35</v>
      </c>
      <c r="C10" s="84">
        <v>81</v>
      </c>
      <c r="D10" s="84">
        <v>3</v>
      </c>
      <c r="E10" s="84">
        <v>2</v>
      </c>
      <c r="F10" s="84">
        <v>104</v>
      </c>
      <c r="G10" s="84">
        <v>0</v>
      </c>
      <c r="H10" s="84">
        <v>0</v>
      </c>
      <c r="I10" s="84">
        <v>0</v>
      </c>
    </row>
    <row r="11" spans="1:9" x14ac:dyDescent="0.15">
      <c r="A11" s="84">
        <v>10</v>
      </c>
      <c r="B11" s="84">
        <v>34</v>
      </c>
      <c r="C11" s="84">
        <v>180</v>
      </c>
      <c r="D11" s="84">
        <v>1</v>
      </c>
      <c r="E11" s="84">
        <v>3</v>
      </c>
      <c r="F11" s="84">
        <v>0</v>
      </c>
      <c r="G11" s="84">
        <v>1</v>
      </c>
      <c r="H11" s="84">
        <v>0</v>
      </c>
      <c r="I11" s="84">
        <v>0</v>
      </c>
    </row>
    <row r="12" spans="1:9" x14ac:dyDescent="0.15">
      <c r="A12" s="84">
        <v>11</v>
      </c>
      <c r="B12" s="84">
        <v>65</v>
      </c>
      <c r="C12" s="84">
        <v>105</v>
      </c>
      <c r="D12" s="84">
        <v>4</v>
      </c>
      <c r="E12" s="84">
        <v>3</v>
      </c>
      <c r="F12" s="84">
        <v>0</v>
      </c>
      <c r="G12" s="84">
        <v>0</v>
      </c>
      <c r="H12" s="84">
        <v>0</v>
      </c>
      <c r="I12" s="84">
        <v>0</v>
      </c>
    </row>
    <row r="13" spans="1:9" x14ac:dyDescent="0.15">
      <c r="A13" s="84">
        <v>12</v>
      </c>
      <c r="B13" s="84">
        <v>29</v>
      </c>
      <c r="C13" s="84">
        <v>45</v>
      </c>
      <c r="D13" s="84">
        <v>3</v>
      </c>
      <c r="E13" s="84">
        <v>2</v>
      </c>
      <c r="F13" s="84">
        <v>0</v>
      </c>
      <c r="G13" s="84">
        <v>0</v>
      </c>
      <c r="H13" s="84">
        <v>0</v>
      </c>
      <c r="I13" s="84">
        <v>0</v>
      </c>
    </row>
    <row r="14" spans="1:9" x14ac:dyDescent="0.15">
      <c r="A14" s="84">
        <v>13</v>
      </c>
      <c r="B14" s="84">
        <v>48</v>
      </c>
      <c r="C14" s="84">
        <v>114</v>
      </c>
      <c r="D14" s="84">
        <v>2</v>
      </c>
      <c r="E14" s="84">
        <v>3</v>
      </c>
      <c r="F14" s="84">
        <v>0</v>
      </c>
      <c r="G14" s="84">
        <v>0</v>
      </c>
      <c r="H14" s="84">
        <v>1</v>
      </c>
      <c r="I14" s="84">
        <v>0</v>
      </c>
    </row>
    <row r="15" spans="1:9" x14ac:dyDescent="0.15">
      <c r="A15" s="84">
        <v>14</v>
      </c>
      <c r="B15" s="84">
        <v>59</v>
      </c>
      <c r="C15" s="84">
        <v>40</v>
      </c>
      <c r="D15" s="84">
        <v>4</v>
      </c>
      <c r="E15" s="84">
        <v>2</v>
      </c>
      <c r="F15" s="84">
        <v>0</v>
      </c>
      <c r="G15" s="84">
        <v>0</v>
      </c>
      <c r="H15" s="84">
        <v>0</v>
      </c>
      <c r="I15" s="84">
        <v>0</v>
      </c>
    </row>
    <row r="16" spans="1:9" x14ac:dyDescent="0.15">
      <c r="A16" s="84">
        <v>15</v>
      </c>
      <c r="B16" s="84">
        <v>67</v>
      </c>
      <c r="C16" s="84">
        <v>112</v>
      </c>
      <c r="D16" s="84">
        <v>1</v>
      </c>
      <c r="E16" s="84">
        <v>1</v>
      </c>
      <c r="F16" s="84">
        <v>0</v>
      </c>
      <c r="G16" s="84">
        <v>0</v>
      </c>
      <c r="H16" s="84">
        <v>1</v>
      </c>
      <c r="I16" s="84">
        <v>0</v>
      </c>
    </row>
    <row r="17" spans="1:9" x14ac:dyDescent="0.15">
      <c r="A17" s="84">
        <v>16</v>
      </c>
      <c r="B17" s="84">
        <v>60</v>
      </c>
      <c r="C17" s="84">
        <v>22</v>
      </c>
      <c r="D17" s="84">
        <v>1</v>
      </c>
      <c r="E17" s="84">
        <v>3</v>
      </c>
      <c r="F17" s="84">
        <v>0</v>
      </c>
      <c r="G17" s="84">
        <v>0</v>
      </c>
      <c r="H17" s="84">
        <v>0</v>
      </c>
      <c r="I17" s="84">
        <v>1</v>
      </c>
    </row>
    <row r="18" spans="1:9" x14ac:dyDescent="0.15">
      <c r="A18" s="84">
        <v>17</v>
      </c>
      <c r="B18" s="84">
        <v>38</v>
      </c>
      <c r="C18" s="84">
        <v>130</v>
      </c>
      <c r="D18" s="84">
        <v>4</v>
      </c>
      <c r="E18" s="84">
        <v>3</v>
      </c>
      <c r="F18" s="84">
        <v>134</v>
      </c>
      <c r="G18" s="84">
        <v>1</v>
      </c>
      <c r="H18" s="84">
        <v>0</v>
      </c>
      <c r="I18" s="84">
        <v>0</v>
      </c>
    </row>
    <row r="19" spans="1:9" x14ac:dyDescent="0.15">
      <c r="A19" s="84">
        <v>18</v>
      </c>
      <c r="B19" s="84">
        <v>42</v>
      </c>
      <c r="C19" s="84">
        <v>81</v>
      </c>
      <c r="D19" s="84">
        <v>4</v>
      </c>
      <c r="E19" s="84">
        <v>1</v>
      </c>
      <c r="F19" s="84">
        <v>0</v>
      </c>
      <c r="G19" s="84">
        <v>0</v>
      </c>
      <c r="H19" s="84">
        <v>0</v>
      </c>
      <c r="I19" s="84">
        <v>0</v>
      </c>
    </row>
    <row r="20" spans="1:9" x14ac:dyDescent="0.15">
      <c r="A20" s="84">
        <v>19</v>
      </c>
      <c r="B20" s="84">
        <v>46</v>
      </c>
      <c r="C20" s="84">
        <v>193</v>
      </c>
      <c r="D20" s="84">
        <v>2</v>
      </c>
      <c r="E20" s="84">
        <v>3</v>
      </c>
      <c r="F20" s="84">
        <v>0</v>
      </c>
      <c r="G20" s="84">
        <v>1</v>
      </c>
      <c r="H20" s="84">
        <v>0</v>
      </c>
      <c r="I20" s="84">
        <v>0</v>
      </c>
    </row>
    <row r="21" spans="1:9" x14ac:dyDescent="0.15">
      <c r="A21" s="84">
        <v>20</v>
      </c>
      <c r="B21" s="84">
        <v>55</v>
      </c>
      <c r="C21" s="84">
        <v>21</v>
      </c>
      <c r="D21" s="84">
        <v>1</v>
      </c>
      <c r="E21" s="84">
        <v>2</v>
      </c>
      <c r="F21" s="84">
        <v>0</v>
      </c>
      <c r="G21" s="84">
        <v>0</v>
      </c>
      <c r="H21" s="84">
        <v>1</v>
      </c>
      <c r="I21" s="84">
        <v>1</v>
      </c>
    </row>
    <row r="22" spans="1:9" x14ac:dyDescent="0.15">
      <c r="A22" s="84">
        <v>21</v>
      </c>
      <c r="B22" s="84">
        <v>56</v>
      </c>
      <c r="C22" s="84">
        <v>25</v>
      </c>
      <c r="D22" s="84">
        <v>4</v>
      </c>
      <c r="E22" s="84">
        <v>2</v>
      </c>
      <c r="F22" s="84">
        <v>111</v>
      </c>
      <c r="G22" s="84">
        <v>0</v>
      </c>
      <c r="H22" s="84">
        <v>0</v>
      </c>
      <c r="I22" s="84">
        <v>0</v>
      </c>
    </row>
    <row r="23" spans="1:9" x14ac:dyDescent="0.15">
      <c r="A23" s="84">
        <v>22</v>
      </c>
      <c r="B23" s="84">
        <v>57</v>
      </c>
      <c r="C23" s="84">
        <v>63</v>
      </c>
      <c r="D23" s="84">
        <v>3</v>
      </c>
      <c r="E23" s="84">
        <v>3</v>
      </c>
      <c r="F23" s="84">
        <v>0</v>
      </c>
      <c r="G23" s="84">
        <v>0</v>
      </c>
      <c r="H23" s="84">
        <v>0</v>
      </c>
      <c r="I23" s="84">
        <v>0</v>
      </c>
    </row>
    <row r="24" spans="1:9" x14ac:dyDescent="0.15">
      <c r="A24" s="84">
        <v>23</v>
      </c>
      <c r="B24" s="84">
        <v>29</v>
      </c>
      <c r="C24" s="84">
        <v>62</v>
      </c>
      <c r="D24" s="84">
        <v>1</v>
      </c>
      <c r="E24" s="84">
        <v>1</v>
      </c>
      <c r="F24" s="84">
        <v>260</v>
      </c>
      <c r="G24" s="84">
        <v>0</v>
      </c>
      <c r="H24" s="84">
        <v>0</v>
      </c>
      <c r="I24" s="84">
        <v>0</v>
      </c>
    </row>
    <row r="25" spans="1:9" x14ac:dyDescent="0.15">
      <c r="A25" s="84">
        <v>24</v>
      </c>
      <c r="B25" s="84">
        <v>44</v>
      </c>
      <c r="C25" s="84">
        <v>43</v>
      </c>
      <c r="D25" s="84">
        <v>2</v>
      </c>
      <c r="E25" s="84">
        <v>1</v>
      </c>
      <c r="F25" s="84">
        <v>163</v>
      </c>
      <c r="G25" s="84">
        <v>0</v>
      </c>
      <c r="H25" s="84">
        <v>1</v>
      </c>
      <c r="I25" s="84">
        <v>0</v>
      </c>
    </row>
    <row r="26" spans="1:9" x14ac:dyDescent="0.15">
      <c r="A26" s="84">
        <v>25</v>
      </c>
      <c r="B26" s="84">
        <v>36</v>
      </c>
      <c r="C26" s="84">
        <v>152</v>
      </c>
      <c r="D26" s="84">
        <v>2</v>
      </c>
      <c r="E26" s="84">
        <v>1</v>
      </c>
      <c r="F26" s="84">
        <v>159</v>
      </c>
      <c r="G26" s="84">
        <v>0</v>
      </c>
      <c r="H26" s="84">
        <v>0</v>
      </c>
      <c r="I26" s="84">
        <v>1</v>
      </c>
    </row>
    <row r="27" spans="1:9" x14ac:dyDescent="0.15">
      <c r="A27" s="84">
        <v>26</v>
      </c>
      <c r="B27" s="84">
        <v>43</v>
      </c>
      <c r="C27" s="84">
        <v>29</v>
      </c>
      <c r="D27" s="84">
        <v>3</v>
      </c>
      <c r="E27" s="84">
        <v>1</v>
      </c>
      <c r="F27" s="84">
        <v>97</v>
      </c>
      <c r="G27" s="84">
        <v>0</v>
      </c>
      <c r="H27" s="84">
        <v>0</v>
      </c>
      <c r="I27" s="84">
        <v>0</v>
      </c>
    </row>
    <row r="28" spans="1:9" x14ac:dyDescent="0.15">
      <c r="A28" s="84">
        <v>27</v>
      </c>
      <c r="B28" s="84">
        <v>40</v>
      </c>
      <c r="C28" s="84">
        <v>83</v>
      </c>
      <c r="D28" s="84">
        <v>4</v>
      </c>
      <c r="E28" s="84">
        <v>3</v>
      </c>
      <c r="F28" s="84">
        <v>0</v>
      </c>
      <c r="G28" s="84">
        <v>0</v>
      </c>
      <c r="H28" s="84">
        <v>0</v>
      </c>
      <c r="I28" s="84">
        <v>0</v>
      </c>
    </row>
    <row r="29" spans="1:9" x14ac:dyDescent="0.15">
      <c r="A29" s="84">
        <v>28</v>
      </c>
      <c r="B29" s="84">
        <v>46</v>
      </c>
      <c r="C29" s="84">
        <v>158</v>
      </c>
      <c r="D29" s="84">
        <v>1</v>
      </c>
      <c r="E29" s="84">
        <v>1</v>
      </c>
      <c r="F29" s="84">
        <v>0</v>
      </c>
      <c r="G29" s="84">
        <v>0</v>
      </c>
      <c r="H29" s="84">
        <v>0</v>
      </c>
      <c r="I29" s="84">
        <v>1</v>
      </c>
    </row>
    <row r="30" spans="1:9" x14ac:dyDescent="0.15">
      <c r="A30" s="84">
        <v>29</v>
      </c>
      <c r="B30" s="84">
        <v>56</v>
      </c>
      <c r="C30" s="84">
        <v>48</v>
      </c>
      <c r="D30" s="84">
        <v>1</v>
      </c>
      <c r="E30" s="84">
        <v>3</v>
      </c>
      <c r="F30" s="84">
        <v>0</v>
      </c>
      <c r="G30" s="84">
        <v>0</v>
      </c>
      <c r="H30" s="84">
        <v>0</v>
      </c>
      <c r="I30" s="84">
        <v>1</v>
      </c>
    </row>
    <row r="31" spans="1:9" x14ac:dyDescent="0.15">
      <c r="A31" s="84">
        <v>30</v>
      </c>
      <c r="B31" s="84">
        <v>38</v>
      </c>
      <c r="C31" s="84">
        <v>119</v>
      </c>
      <c r="D31" s="84">
        <v>1</v>
      </c>
      <c r="E31" s="84">
        <v>2</v>
      </c>
      <c r="F31" s="84">
        <v>0</v>
      </c>
      <c r="G31" s="84">
        <v>1</v>
      </c>
      <c r="H31" s="84">
        <v>0</v>
      </c>
      <c r="I31" s="84">
        <v>1</v>
      </c>
    </row>
    <row r="32" spans="1:9" x14ac:dyDescent="0.15">
      <c r="A32" s="84">
        <v>31</v>
      </c>
      <c r="B32" s="84">
        <v>59</v>
      </c>
      <c r="C32" s="84">
        <v>35</v>
      </c>
      <c r="D32" s="84">
        <v>1</v>
      </c>
      <c r="E32" s="84">
        <v>3</v>
      </c>
      <c r="F32" s="84">
        <v>122</v>
      </c>
      <c r="G32" s="84">
        <v>0</v>
      </c>
      <c r="H32" s="84">
        <v>0</v>
      </c>
      <c r="I32" s="84">
        <v>0</v>
      </c>
    </row>
    <row r="33" spans="1:9" x14ac:dyDescent="0.15">
      <c r="A33" s="84">
        <v>32</v>
      </c>
      <c r="B33" s="84">
        <v>40</v>
      </c>
      <c r="C33" s="84">
        <v>29</v>
      </c>
      <c r="D33" s="84">
        <v>1</v>
      </c>
      <c r="E33" s="84">
        <v>2</v>
      </c>
      <c r="F33" s="84">
        <v>0</v>
      </c>
      <c r="G33" s="84">
        <v>0</v>
      </c>
      <c r="H33" s="84">
        <v>0</v>
      </c>
      <c r="I33" s="84">
        <v>0</v>
      </c>
    </row>
    <row r="34" spans="1:9" x14ac:dyDescent="0.15">
      <c r="A34" s="84">
        <v>33</v>
      </c>
      <c r="B34" s="84">
        <v>53</v>
      </c>
      <c r="C34" s="84">
        <v>41</v>
      </c>
      <c r="D34" s="84">
        <v>2</v>
      </c>
      <c r="E34" s="84">
        <v>3</v>
      </c>
      <c r="F34" s="84">
        <v>193</v>
      </c>
      <c r="G34" s="84">
        <v>0</v>
      </c>
      <c r="H34" s="84">
        <v>0</v>
      </c>
      <c r="I34" s="84">
        <v>0</v>
      </c>
    </row>
    <row r="35" spans="1:9" x14ac:dyDescent="0.15">
      <c r="A35" s="84">
        <v>34</v>
      </c>
      <c r="B35" s="84">
        <v>30</v>
      </c>
      <c r="C35" s="84">
        <v>18</v>
      </c>
      <c r="D35" s="84">
        <v>3</v>
      </c>
      <c r="E35" s="84">
        <v>3</v>
      </c>
      <c r="F35" s="84">
        <v>0</v>
      </c>
      <c r="G35" s="84">
        <v>0</v>
      </c>
      <c r="H35" s="84">
        <v>0</v>
      </c>
      <c r="I35" s="84">
        <v>0</v>
      </c>
    </row>
    <row r="36" spans="1:9" x14ac:dyDescent="0.15">
      <c r="A36" s="84">
        <v>35</v>
      </c>
      <c r="B36" s="84">
        <v>31</v>
      </c>
      <c r="C36" s="84">
        <v>50</v>
      </c>
      <c r="D36" s="84">
        <v>4</v>
      </c>
      <c r="E36" s="84">
        <v>3</v>
      </c>
      <c r="F36" s="84">
        <v>0</v>
      </c>
      <c r="G36" s="84">
        <v>0</v>
      </c>
      <c r="H36" s="84">
        <v>0</v>
      </c>
      <c r="I36" s="84">
        <v>0</v>
      </c>
    </row>
    <row r="37" spans="1:9" x14ac:dyDescent="0.15">
      <c r="A37" s="84">
        <v>36</v>
      </c>
      <c r="B37" s="84">
        <v>48</v>
      </c>
      <c r="C37" s="84">
        <v>81</v>
      </c>
      <c r="D37" s="84">
        <v>3</v>
      </c>
      <c r="E37" s="84">
        <v>1</v>
      </c>
      <c r="F37" s="84">
        <v>0</v>
      </c>
      <c r="G37" s="84">
        <v>0</v>
      </c>
      <c r="H37" s="84">
        <v>0</v>
      </c>
      <c r="I37" s="84">
        <v>0</v>
      </c>
    </row>
    <row r="38" spans="1:9" x14ac:dyDescent="0.15">
      <c r="A38" s="84">
        <v>37</v>
      </c>
      <c r="B38" s="84">
        <v>59</v>
      </c>
      <c r="C38" s="84">
        <v>121</v>
      </c>
      <c r="D38" s="84">
        <v>1</v>
      </c>
      <c r="E38" s="84">
        <v>1</v>
      </c>
      <c r="F38" s="84">
        <v>0</v>
      </c>
      <c r="G38" s="84">
        <v>0</v>
      </c>
      <c r="H38" s="84">
        <v>0</v>
      </c>
      <c r="I38" s="84">
        <v>1</v>
      </c>
    </row>
    <row r="39" spans="1:9" x14ac:dyDescent="0.15">
      <c r="A39" s="84">
        <v>38</v>
      </c>
      <c r="B39" s="84">
        <v>51</v>
      </c>
      <c r="C39" s="84">
        <v>71</v>
      </c>
      <c r="D39" s="84">
        <v>1</v>
      </c>
      <c r="E39" s="84">
        <v>3</v>
      </c>
      <c r="F39" s="84">
        <v>198</v>
      </c>
      <c r="G39" s="84">
        <v>0</v>
      </c>
      <c r="H39" s="84">
        <v>0</v>
      </c>
      <c r="I39" s="84">
        <v>0</v>
      </c>
    </row>
    <row r="40" spans="1:9" x14ac:dyDescent="0.15">
      <c r="A40" s="84">
        <v>39</v>
      </c>
      <c r="B40" s="84">
        <v>42</v>
      </c>
      <c r="C40" s="84">
        <v>141</v>
      </c>
      <c r="D40" s="84">
        <v>3</v>
      </c>
      <c r="E40" s="84">
        <v>3</v>
      </c>
      <c r="F40" s="84">
        <v>0</v>
      </c>
      <c r="G40" s="84">
        <v>1</v>
      </c>
      <c r="H40" s="84">
        <v>1</v>
      </c>
      <c r="I40" s="84">
        <v>0</v>
      </c>
    </row>
    <row r="41" spans="1:9" x14ac:dyDescent="0.15">
      <c r="A41" s="84">
        <v>40</v>
      </c>
      <c r="B41" s="84">
        <v>38</v>
      </c>
      <c r="C41" s="84">
        <v>80</v>
      </c>
      <c r="D41" s="84">
        <v>4</v>
      </c>
      <c r="E41" s="84">
        <v>3</v>
      </c>
      <c r="F41" s="84">
        <v>285</v>
      </c>
      <c r="G41" s="84">
        <v>0</v>
      </c>
      <c r="H41" s="84">
        <v>0</v>
      </c>
      <c r="I41" s="84">
        <v>0</v>
      </c>
    </row>
    <row r="42" spans="1:9" x14ac:dyDescent="0.15">
      <c r="A42" s="84">
        <v>41</v>
      </c>
      <c r="B42" s="84">
        <v>57</v>
      </c>
      <c r="C42" s="84">
        <v>84</v>
      </c>
      <c r="D42" s="84">
        <v>3</v>
      </c>
      <c r="E42" s="84">
        <v>3</v>
      </c>
      <c r="F42" s="84">
        <v>0</v>
      </c>
      <c r="G42" s="84">
        <v>0</v>
      </c>
      <c r="H42" s="84">
        <v>1</v>
      </c>
      <c r="I42" s="84">
        <v>0</v>
      </c>
    </row>
    <row r="43" spans="1:9" x14ac:dyDescent="0.15">
      <c r="A43" s="84">
        <v>42</v>
      </c>
      <c r="B43" s="84">
        <v>34</v>
      </c>
      <c r="C43" s="84">
        <v>60</v>
      </c>
      <c r="D43" s="84">
        <v>3</v>
      </c>
      <c r="E43" s="84">
        <v>1</v>
      </c>
      <c r="F43" s="84">
        <v>0</v>
      </c>
      <c r="G43" s="84">
        <v>0</v>
      </c>
      <c r="H43" s="84">
        <v>0</v>
      </c>
      <c r="I43" s="84">
        <v>0</v>
      </c>
    </row>
    <row r="44" spans="1:9" x14ac:dyDescent="0.15">
      <c r="A44" s="84">
        <v>43</v>
      </c>
      <c r="B44" s="84">
        <v>32</v>
      </c>
      <c r="C44" s="84">
        <v>132</v>
      </c>
      <c r="D44" s="84">
        <v>4</v>
      </c>
      <c r="E44" s="84">
        <v>2</v>
      </c>
      <c r="F44" s="84">
        <v>412</v>
      </c>
      <c r="G44" s="84">
        <v>1</v>
      </c>
      <c r="H44" s="84">
        <v>0</v>
      </c>
      <c r="I44" s="84">
        <v>0</v>
      </c>
    </row>
    <row r="45" spans="1:9" x14ac:dyDescent="0.15">
      <c r="A45" s="84">
        <v>44</v>
      </c>
      <c r="B45" s="84">
        <v>39</v>
      </c>
      <c r="C45" s="84">
        <v>45</v>
      </c>
      <c r="D45" s="84">
        <v>1</v>
      </c>
      <c r="E45" s="84">
        <v>1</v>
      </c>
      <c r="F45" s="84">
        <v>0</v>
      </c>
      <c r="G45" s="84">
        <v>0</v>
      </c>
      <c r="H45" s="84">
        <v>0</v>
      </c>
      <c r="I45" s="84">
        <v>0</v>
      </c>
    </row>
    <row r="46" spans="1:9" x14ac:dyDescent="0.15">
      <c r="A46" s="84">
        <v>45</v>
      </c>
      <c r="B46" s="84">
        <v>46</v>
      </c>
      <c r="C46" s="84">
        <v>104</v>
      </c>
      <c r="D46" s="84">
        <v>1</v>
      </c>
      <c r="E46" s="84">
        <v>1</v>
      </c>
      <c r="F46" s="84">
        <v>0</v>
      </c>
      <c r="G46" s="84">
        <v>0</v>
      </c>
      <c r="H46" s="84">
        <v>0</v>
      </c>
      <c r="I46" s="84">
        <v>1</v>
      </c>
    </row>
    <row r="47" spans="1:9" x14ac:dyDescent="0.15">
      <c r="A47" s="84">
        <v>46</v>
      </c>
      <c r="B47" s="84">
        <v>57</v>
      </c>
      <c r="C47" s="84">
        <v>52</v>
      </c>
      <c r="D47" s="84">
        <v>4</v>
      </c>
      <c r="E47" s="84">
        <v>1</v>
      </c>
      <c r="F47" s="84">
        <v>0</v>
      </c>
      <c r="G47" s="84">
        <v>0</v>
      </c>
      <c r="H47" s="84">
        <v>0</v>
      </c>
      <c r="I47" s="84">
        <v>1</v>
      </c>
    </row>
    <row r="48" spans="1:9" x14ac:dyDescent="0.15">
      <c r="A48" s="84">
        <v>47</v>
      </c>
      <c r="B48" s="84">
        <v>39</v>
      </c>
      <c r="C48" s="84">
        <v>43</v>
      </c>
      <c r="D48" s="84">
        <v>3</v>
      </c>
      <c r="E48" s="84">
        <v>2</v>
      </c>
      <c r="F48" s="84">
        <v>153</v>
      </c>
      <c r="G48" s="84">
        <v>0</v>
      </c>
      <c r="H48" s="84">
        <v>0</v>
      </c>
      <c r="I48" s="84">
        <v>0</v>
      </c>
    </row>
    <row r="49" spans="1:9" x14ac:dyDescent="0.15">
      <c r="A49" s="84">
        <v>48</v>
      </c>
      <c r="B49" s="84">
        <v>37</v>
      </c>
      <c r="C49" s="84">
        <v>194</v>
      </c>
      <c r="D49" s="84">
        <v>4</v>
      </c>
      <c r="E49" s="84">
        <v>3</v>
      </c>
      <c r="F49" s="84">
        <v>211</v>
      </c>
      <c r="G49" s="84">
        <v>1</v>
      </c>
      <c r="H49" s="84">
        <v>1</v>
      </c>
      <c r="I49" s="84">
        <v>1</v>
      </c>
    </row>
    <row r="50" spans="1:9" x14ac:dyDescent="0.15">
      <c r="A50" s="84">
        <v>49</v>
      </c>
      <c r="B50" s="84">
        <v>56</v>
      </c>
      <c r="C50" s="84">
        <v>81</v>
      </c>
      <c r="D50" s="84">
        <v>2</v>
      </c>
      <c r="E50" s="84">
        <v>3</v>
      </c>
      <c r="F50" s="84">
        <v>0</v>
      </c>
      <c r="G50" s="84">
        <v>0</v>
      </c>
      <c r="H50" s="84">
        <v>0</v>
      </c>
      <c r="I50" s="84">
        <v>1</v>
      </c>
    </row>
    <row r="51" spans="1:9" x14ac:dyDescent="0.15">
      <c r="A51" s="84">
        <v>50</v>
      </c>
      <c r="B51" s="84">
        <v>40</v>
      </c>
      <c r="C51" s="84">
        <v>49</v>
      </c>
      <c r="D51" s="84">
        <v>1</v>
      </c>
      <c r="E51" s="84">
        <v>1</v>
      </c>
      <c r="F51" s="84">
        <v>0</v>
      </c>
      <c r="G51" s="84">
        <v>0</v>
      </c>
      <c r="H51" s="84">
        <v>0</v>
      </c>
      <c r="I51" s="84">
        <v>1</v>
      </c>
    </row>
    <row r="52" spans="1:9" x14ac:dyDescent="0.15">
      <c r="A52" s="84">
        <v>51</v>
      </c>
      <c r="B52" s="84">
        <v>32</v>
      </c>
      <c r="C52" s="84">
        <v>8</v>
      </c>
      <c r="D52" s="84">
        <v>4</v>
      </c>
      <c r="E52" s="84">
        <v>2</v>
      </c>
      <c r="F52" s="84">
        <v>0</v>
      </c>
      <c r="G52" s="84">
        <v>0</v>
      </c>
      <c r="H52" s="84">
        <v>1</v>
      </c>
      <c r="I52" s="84">
        <v>0</v>
      </c>
    </row>
    <row r="53" spans="1:9" x14ac:dyDescent="0.15">
      <c r="A53" s="84">
        <v>52</v>
      </c>
      <c r="B53" s="84">
        <v>61</v>
      </c>
      <c r="C53" s="84">
        <v>131</v>
      </c>
      <c r="D53" s="84">
        <v>1</v>
      </c>
      <c r="E53" s="84">
        <v>1</v>
      </c>
      <c r="F53" s="84">
        <v>0</v>
      </c>
      <c r="G53" s="84">
        <v>0</v>
      </c>
      <c r="H53" s="84">
        <v>0</v>
      </c>
      <c r="I53" s="84">
        <v>0</v>
      </c>
    </row>
    <row r="54" spans="1:9" x14ac:dyDescent="0.15">
      <c r="A54" s="84">
        <v>53</v>
      </c>
      <c r="B54" s="84">
        <v>30</v>
      </c>
      <c r="C54" s="84">
        <v>72</v>
      </c>
      <c r="D54" s="84">
        <v>1</v>
      </c>
      <c r="E54" s="84">
        <v>1</v>
      </c>
      <c r="F54" s="84">
        <v>207</v>
      </c>
      <c r="G54" s="84">
        <v>0</v>
      </c>
      <c r="H54" s="84">
        <v>0</v>
      </c>
      <c r="I54" s="84">
        <v>0</v>
      </c>
    </row>
    <row r="55" spans="1:9" x14ac:dyDescent="0.15">
      <c r="A55" s="84">
        <v>54</v>
      </c>
      <c r="B55" s="84">
        <v>50</v>
      </c>
      <c r="C55" s="84">
        <v>190</v>
      </c>
      <c r="D55" s="84">
        <v>3</v>
      </c>
      <c r="E55" s="84">
        <v>3</v>
      </c>
      <c r="F55" s="84">
        <v>240</v>
      </c>
      <c r="G55" s="84">
        <v>1</v>
      </c>
      <c r="H55" s="84">
        <v>0</v>
      </c>
      <c r="I55" s="84">
        <v>0</v>
      </c>
    </row>
    <row r="56" spans="1:9" x14ac:dyDescent="0.15">
      <c r="A56" s="84">
        <v>55</v>
      </c>
      <c r="B56" s="84">
        <v>29</v>
      </c>
      <c r="C56" s="84">
        <v>44</v>
      </c>
      <c r="D56" s="84">
        <v>1</v>
      </c>
      <c r="E56" s="84">
        <v>3</v>
      </c>
      <c r="F56" s="84">
        <v>0</v>
      </c>
      <c r="G56" s="84">
        <v>0</v>
      </c>
      <c r="H56" s="84">
        <v>0</v>
      </c>
      <c r="I56" s="84">
        <v>0</v>
      </c>
    </row>
    <row r="57" spans="1:9" x14ac:dyDescent="0.15">
      <c r="A57" s="84">
        <v>56</v>
      </c>
      <c r="B57" s="84">
        <v>41</v>
      </c>
      <c r="C57" s="84">
        <v>139</v>
      </c>
      <c r="D57" s="84">
        <v>2</v>
      </c>
      <c r="E57" s="84">
        <v>1</v>
      </c>
      <c r="F57" s="84">
        <v>0</v>
      </c>
      <c r="G57" s="84">
        <v>0</v>
      </c>
      <c r="H57" s="84">
        <v>0</v>
      </c>
      <c r="I57" s="84">
        <v>0</v>
      </c>
    </row>
    <row r="58" spans="1:9" x14ac:dyDescent="0.15">
      <c r="A58" s="84">
        <v>57</v>
      </c>
      <c r="B58" s="84">
        <v>55</v>
      </c>
      <c r="C58" s="84">
        <v>29</v>
      </c>
      <c r="D58" s="84">
        <v>3</v>
      </c>
      <c r="E58" s="84">
        <v>2</v>
      </c>
      <c r="F58" s="84">
        <v>0</v>
      </c>
      <c r="G58" s="84">
        <v>0</v>
      </c>
      <c r="H58" s="84">
        <v>1</v>
      </c>
      <c r="I58" s="84">
        <v>0</v>
      </c>
    </row>
    <row r="59" spans="1:9" x14ac:dyDescent="0.15">
      <c r="A59" s="84">
        <v>58</v>
      </c>
      <c r="B59" s="84">
        <v>56</v>
      </c>
      <c r="C59" s="84">
        <v>131</v>
      </c>
      <c r="D59" s="84">
        <v>2</v>
      </c>
      <c r="E59" s="84">
        <v>3</v>
      </c>
      <c r="F59" s="84">
        <v>0</v>
      </c>
      <c r="G59" s="84">
        <v>1</v>
      </c>
      <c r="H59" s="84">
        <v>0</v>
      </c>
      <c r="I59" s="84">
        <v>0</v>
      </c>
    </row>
    <row r="60" spans="1:9" x14ac:dyDescent="0.15">
      <c r="A60" s="84">
        <v>59</v>
      </c>
      <c r="B60" s="84">
        <v>28</v>
      </c>
      <c r="C60" s="84">
        <v>93</v>
      </c>
      <c r="D60" s="84">
        <v>2</v>
      </c>
      <c r="E60" s="84">
        <v>1</v>
      </c>
      <c r="F60" s="84">
        <v>0</v>
      </c>
      <c r="G60" s="84">
        <v>0</v>
      </c>
      <c r="H60" s="84">
        <v>0</v>
      </c>
      <c r="I60" s="84">
        <v>0</v>
      </c>
    </row>
    <row r="61" spans="1:9" x14ac:dyDescent="0.15">
      <c r="A61" s="84">
        <v>60</v>
      </c>
      <c r="B61" s="84">
        <v>31</v>
      </c>
      <c r="C61" s="84">
        <v>188</v>
      </c>
      <c r="D61" s="84">
        <v>2</v>
      </c>
      <c r="E61" s="84">
        <v>1</v>
      </c>
      <c r="F61" s="84">
        <v>455</v>
      </c>
      <c r="G61" s="84">
        <v>0</v>
      </c>
      <c r="H61" s="84">
        <v>0</v>
      </c>
      <c r="I61" s="84">
        <v>0</v>
      </c>
    </row>
    <row r="62" spans="1:9" x14ac:dyDescent="0.15">
      <c r="A62" s="84">
        <v>61</v>
      </c>
      <c r="B62" s="84">
        <v>49</v>
      </c>
      <c r="C62" s="84">
        <v>39</v>
      </c>
      <c r="D62" s="84">
        <v>3</v>
      </c>
      <c r="E62" s="84">
        <v>2</v>
      </c>
      <c r="F62" s="84">
        <v>0</v>
      </c>
      <c r="G62" s="84">
        <v>0</v>
      </c>
      <c r="H62" s="84">
        <v>1</v>
      </c>
      <c r="I62" s="84">
        <v>0</v>
      </c>
    </row>
    <row r="63" spans="1:9" x14ac:dyDescent="0.15">
      <c r="A63" s="84">
        <v>62</v>
      </c>
      <c r="B63" s="84">
        <v>47</v>
      </c>
      <c r="C63" s="84">
        <v>125</v>
      </c>
      <c r="D63" s="84">
        <v>1</v>
      </c>
      <c r="E63" s="84">
        <v>1</v>
      </c>
      <c r="F63" s="84">
        <v>112</v>
      </c>
      <c r="G63" s="84">
        <v>0</v>
      </c>
      <c r="H63" s="84">
        <v>1</v>
      </c>
      <c r="I63" s="84">
        <v>0</v>
      </c>
    </row>
    <row r="64" spans="1:9" x14ac:dyDescent="0.15">
      <c r="A64" s="84">
        <v>63</v>
      </c>
      <c r="B64" s="84">
        <v>42</v>
      </c>
      <c r="C64" s="84">
        <v>22</v>
      </c>
      <c r="D64" s="84">
        <v>1</v>
      </c>
      <c r="E64" s="84">
        <v>1</v>
      </c>
      <c r="F64" s="84">
        <v>0</v>
      </c>
      <c r="G64" s="84">
        <v>0</v>
      </c>
      <c r="H64" s="84">
        <v>0</v>
      </c>
      <c r="I64" s="84">
        <v>0</v>
      </c>
    </row>
    <row r="65" spans="1:9" x14ac:dyDescent="0.15">
      <c r="A65" s="84">
        <v>64</v>
      </c>
      <c r="B65" s="84">
        <v>42</v>
      </c>
      <c r="C65" s="84">
        <v>32</v>
      </c>
      <c r="D65" s="84">
        <v>4</v>
      </c>
      <c r="E65" s="84">
        <v>2</v>
      </c>
      <c r="F65" s="84">
        <v>0</v>
      </c>
      <c r="G65" s="84">
        <v>0</v>
      </c>
      <c r="H65" s="84">
        <v>0</v>
      </c>
      <c r="I65" s="84">
        <v>0</v>
      </c>
    </row>
    <row r="66" spans="1:9" x14ac:dyDescent="0.15">
      <c r="A66" s="84">
        <v>65</v>
      </c>
      <c r="B66" s="84">
        <v>47</v>
      </c>
      <c r="C66" s="84">
        <v>105</v>
      </c>
      <c r="D66" s="84">
        <v>2</v>
      </c>
      <c r="E66" s="84">
        <v>1</v>
      </c>
      <c r="F66" s="84">
        <v>0</v>
      </c>
      <c r="G66" s="84">
        <v>0</v>
      </c>
      <c r="H66" s="84">
        <v>0</v>
      </c>
      <c r="I66" s="84">
        <v>0</v>
      </c>
    </row>
    <row r="67" spans="1:9" x14ac:dyDescent="0.15">
      <c r="A67" s="84">
        <v>66</v>
      </c>
      <c r="B67" s="84">
        <v>59</v>
      </c>
      <c r="C67" s="84">
        <v>131</v>
      </c>
      <c r="D67" s="84">
        <v>1</v>
      </c>
      <c r="E67" s="84">
        <v>1</v>
      </c>
      <c r="F67" s="84">
        <v>0</v>
      </c>
      <c r="G67" s="84">
        <v>0</v>
      </c>
      <c r="H67" s="84">
        <v>0</v>
      </c>
      <c r="I67" s="84">
        <v>1</v>
      </c>
    </row>
    <row r="68" spans="1:9" x14ac:dyDescent="0.15">
      <c r="A68" s="84">
        <v>67</v>
      </c>
      <c r="B68" s="84">
        <v>62</v>
      </c>
      <c r="C68" s="84">
        <v>105</v>
      </c>
      <c r="D68" s="84">
        <v>2</v>
      </c>
      <c r="E68" s="84">
        <v>1</v>
      </c>
      <c r="F68" s="84">
        <v>336</v>
      </c>
      <c r="G68" s="84">
        <v>0</v>
      </c>
      <c r="H68" s="84">
        <v>0</v>
      </c>
      <c r="I68" s="84">
        <v>0</v>
      </c>
    </row>
    <row r="69" spans="1:9" x14ac:dyDescent="0.15">
      <c r="A69" s="84">
        <v>68</v>
      </c>
      <c r="B69" s="84">
        <v>53</v>
      </c>
      <c r="C69" s="84">
        <v>45</v>
      </c>
      <c r="D69" s="84">
        <v>4</v>
      </c>
      <c r="E69" s="84">
        <v>3</v>
      </c>
      <c r="F69" s="84">
        <v>132</v>
      </c>
      <c r="G69" s="84">
        <v>0</v>
      </c>
      <c r="H69" s="84">
        <v>1</v>
      </c>
      <c r="I69" s="84">
        <v>0</v>
      </c>
    </row>
    <row r="70" spans="1:9" x14ac:dyDescent="0.15">
      <c r="A70" s="84">
        <v>69</v>
      </c>
      <c r="B70" s="84">
        <v>47</v>
      </c>
      <c r="C70" s="84">
        <v>60</v>
      </c>
      <c r="D70" s="84">
        <v>3</v>
      </c>
      <c r="E70" s="84">
        <v>1</v>
      </c>
      <c r="F70" s="84">
        <v>0</v>
      </c>
      <c r="G70" s="84">
        <v>0</v>
      </c>
      <c r="H70" s="84">
        <v>0</v>
      </c>
      <c r="I70" s="84">
        <v>1</v>
      </c>
    </row>
    <row r="71" spans="1:9" x14ac:dyDescent="0.15">
      <c r="A71" s="84">
        <v>70</v>
      </c>
      <c r="B71" s="84">
        <v>53</v>
      </c>
      <c r="C71" s="84">
        <v>20</v>
      </c>
      <c r="D71" s="84">
        <v>4</v>
      </c>
      <c r="E71" s="84">
        <v>1</v>
      </c>
      <c r="F71" s="84">
        <v>0</v>
      </c>
      <c r="G71" s="84">
        <v>0</v>
      </c>
      <c r="H71" s="84">
        <v>0</v>
      </c>
      <c r="I71" s="84">
        <v>0</v>
      </c>
    </row>
    <row r="72" spans="1:9" x14ac:dyDescent="0.15">
      <c r="A72" s="84">
        <v>71</v>
      </c>
      <c r="B72" s="84">
        <v>42</v>
      </c>
      <c r="C72" s="84">
        <v>115</v>
      </c>
      <c r="D72" s="84">
        <v>1</v>
      </c>
      <c r="E72" s="84">
        <v>1</v>
      </c>
      <c r="F72" s="84">
        <v>0</v>
      </c>
      <c r="G72" s="84">
        <v>0</v>
      </c>
      <c r="H72" s="84">
        <v>0</v>
      </c>
      <c r="I72" s="84">
        <v>1</v>
      </c>
    </row>
    <row r="73" spans="1:9" x14ac:dyDescent="0.15">
      <c r="A73" s="84">
        <v>72</v>
      </c>
      <c r="B73" s="84">
        <v>53</v>
      </c>
      <c r="C73" s="84">
        <v>69</v>
      </c>
      <c r="D73" s="84">
        <v>4</v>
      </c>
      <c r="E73" s="84">
        <v>2</v>
      </c>
      <c r="F73" s="84">
        <v>0</v>
      </c>
      <c r="G73" s="84">
        <v>0</v>
      </c>
      <c r="H73" s="84">
        <v>0</v>
      </c>
      <c r="I73" s="84">
        <v>0</v>
      </c>
    </row>
    <row r="74" spans="1:9" x14ac:dyDescent="0.15">
      <c r="A74" s="84">
        <v>73</v>
      </c>
      <c r="B74" s="84">
        <v>44</v>
      </c>
      <c r="C74" s="84">
        <v>130</v>
      </c>
      <c r="D74" s="84">
        <v>1</v>
      </c>
      <c r="E74" s="84">
        <v>1</v>
      </c>
      <c r="F74" s="84">
        <v>0</v>
      </c>
      <c r="G74" s="84">
        <v>0</v>
      </c>
      <c r="H74" s="84">
        <v>0</v>
      </c>
      <c r="I74" s="84">
        <v>1</v>
      </c>
    </row>
    <row r="75" spans="1:9" x14ac:dyDescent="0.15">
      <c r="A75" s="84">
        <v>74</v>
      </c>
      <c r="B75" s="84">
        <v>41</v>
      </c>
      <c r="C75" s="84">
        <v>85</v>
      </c>
      <c r="D75" s="84">
        <v>1</v>
      </c>
      <c r="E75" s="84">
        <v>3</v>
      </c>
      <c r="F75" s="84">
        <v>0</v>
      </c>
      <c r="G75" s="84">
        <v>0</v>
      </c>
      <c r="H75" s="84">
        <v>0</v>
      </c>
      <c r="I75" s="84">
        <v>1</v>
      </c>
    </row>
    <row r="76" spans="1:9" x14ac:dyDescent="0.15">
      <c r="A76" s="84">
        <v>75</v>
      </c>
      <c r="B76" s="84">
        <v>28</v>
      </c>
      <c r="C76" s="84">
        <v>135</v>
      </c>
      <c r="D76" s="84">
        <v>2</v>
      </c>
      <c r="E76" s="84">
        <v>1</v>
      </c>
      <c r="F76" s="84">
        <v>0</v>
      </c>
      <c r="G76" s="84">
        <v>0</v>
      </c>
      <c r="H76" s="84">
        <v>0</v>
      </c>
      <c r="I76" s="84">
        <v>1</v>
      </c>
    </row>
    <row r="77" spans="1:9" x14ac:dyDescent="0.15">
      <c r="A77" s="84">
        <v>76</v>
      </c>
      <c r="B77" s="84">
        <v>31</v>
      </c>
      <c r="C77" s="84">
        <v>135</v>
      </c>
      <c r="D77" s="84">
        <v>4</v>
      </c>
      <c r="E77" s="84">
        <v>2</v>
      </c>
      <c r="F77" s="84">
        <v>0</v>
      </c>
      <c r="G77" s="84">
        <v>1</v>
      </c>
      <c r="H77" s="84">
        <v>0</v>
      </c>
      <c r="I77" s="84">
        <v>1</v>
      </c>
    </row>
    <row r="78" spans="1:9" x14ac:dyDescent="0.15">
      <c r="A78" s="84">
        <v>77</v>
      </c>
      <c r="B78" s="84">
        <v>58</v>
      </c>
      <c r="C78" s="84">
        <v>12</v>
      </c>
      <c r="D78" s="84">
        <v>3</v>
      </c>
      <c r="E78" s="84">
        <v>3</v>
      </c>
      <c r="F78" s="84">
        <v>0</v>
      </c>
      <c r="G78" s="84">
        <v>0</v>
      </c>
      <c r="H78" s="84">
        <v>0</v>
      </c>
      <c r="I78" s="84">
        <v>0</v>
      </c>
    </row>
    <row r="79" spans="1:9" x14ac:dyDescent="0.15">
      <c r="A79" s="84">
        <v>78</v>
      </c>
      <c r="B79" s="84">
        <v>46</v>
      </c>
      <c r="C79" s="84">
        <v>29</v>
      </c>
      <c r="D79" s="84">
        <v>3</v>
      </c>
      <c r="E79" s="84">
        <v>2</v>
      </c>
      <c r="F79" s="84">
        <v>0</v>
      </c>
      <c r="G79" s="84">
        <v>0</v>
      </c>
      <c r="H79" s="84">
        <v>0</v>
      </c>
      <c r="I79" s="84">
        <v>0</v>
      </c>
    </row>
    <row r="80" spans="1:9" x14ac:dyDescent="0.15">
      <c r="A80" s="84">
        <v>79</v>
      </c>
      <c r="B80" s="84">
        <v>54</v>
      </c>
      <c r="C80" s="84">
        <v>133</v>
      </c>
      <c r="D80" s="84">
        <v>2</v>
      </c>
      <c r="E80" s="84">
        <v>3</v>
      </c>
      <c r="F80" s="84">
        <v>0</v>
      </c>
      <c r="G80" s="84">
        <v>1</v>
      </c>
      <c r="H80" s="84">
        <v>0</v>
      </c>
      <c r="I80" s="84">
        <v>0</v>
      </c>
    </row>
    <row r="81" spans="1:9" x14ac:dyDescent="0.15">
      <c r="A81" s="84">
        <v>80</v>
      </c>
      <c r="B81" s="84">
        <v>50</v>
      </c>
      <c r="C81" s="84">
        <v>19</v>
      </c>
      <c r="D81" s="84">
        <v>2</v>
      </c>
      <c r="E81" s="84">
        <v>1</v>
      </c>
      <c r="F81" s="84">
        <v>118</v>
      </c>
      <c r="G81" s="84">
        <v>0</v>
      </c>
      <c r="H81" s="84">
        <v>0</v>
      </c>
      <c r="I81" s="84">
        <v>0</v>
      </c>
    </row>
    <row r="82" spans="1:9" x14ac:dyDescent="0.15">
      <c r="A82" s="84">
        <v>81</v>
      </c>
      <c r="B82" s="84">
        <v>60</v>
      </c>
      <c r="C82" s="84">
        <v>41</v>
      </c>
      <c r="D82" s="84">
        <v>4</v>
      </c>
      <c r="E82" s="84">
        <v>1</v>
      </c>
      <c r="F82" s="84">
        <v>174</v>
      </c>
      <c r="G82" s="84">
        <v>0</v>
      </c>
      <c r="H82" s="84">
        <v>0</v>
      </c>
      <c r="I82" s="84">
        <v>1</v>
      </c>
    </row>
    <row r="83" spans="1:9" x14ac:dyDescent="0.15">
      <c r="A83" s="84">
        <v>82</v>
      </c>
      <c r="B83" s="84">
        <v>47</v>
      </c>
      <c r="C83" s="84">
        <v>40</v>
      </c>
      <c r="D83" s="84">
        <v>3</v>
      </c>
      <c r="E83" s="84">
        <v>2</v>
      </c>
      <c r="F83" s="84">
        <v>0</v>
      </c>
      <c r="G83" s="84">
        <v>0</v>
      </c>
      <c r="H83" s="84">
        <v>0</v>
      </c>
      <c r="I83" s="84">
        <v>0</v>
      </c>
    </row>
    <row r="84" spans="1:9" x14ac:dyDescent="0.15">
      <c r="A84" s="84">
        <v>83</v>
      </c>
      <c r="B84" s="84">
        <v>41</v>
      </c>
      <c r="C84" s="84">
        <v>82</v>
      </c>
      <c r="D84" s="84">
        <v>1</v>
      </c>
      <c r="E84" s="84">
        <v>3</v>
      </c>
      <c r="F84" s="84">
        <v>0</v>
      </c>
      <c r="G84" s="84">
        <v>0</v>
      </c>
      <c r="H84" s="84">
        <v>0</v>
      </c>
      <c r="I84" s="84">
        <v>0</v>
      </c>
    </row>
    <row r="85" spans="1:9" x14ac:dyDescent="0.15">
      <c r="A85" s="84">
        <v>84</v>
      </c>
      <c r="B85" s="84">
        <v>33</v>
      </c>
      <c r="C85" s="84">
        <v>50</v>
      </c>
      <c r="D85" s="84">
        <v>1</v>
      </c>
      <c r="E85" s="84">
        <v>2</v>
      </c>
      <c r="F85" s="84">
        <v>0</v>
      </c>
      <c r="G85" s="84">
        <v>0</v>
      </c>
      <c r="H85" s="84">
        <v>0</v>
      </c>
      <c r="I85" s="84">
        <v>0</v>
      </c>
    </row>
    <row r="86" spans="1:9" x14ac:dyDescent="0.15">
      <c r="A86" s="84">
        <v>85</v>
      </c>
      <c r="B86" s="84">
        <v>46</v>
      </c>
      <c r="C86" s="84">
        <v>18</v>
      </c>
      <c r="D86" s="84">
        <v>1</v>
      </c>
      <c r="E86" s="84">
        <v>3</v>
      </c>
      <c r="F86" s="84">
        <v>0</v>
      </c>
      <c r="G86" s="84">
        <v>0</v>
      </c>
      <c r="H86" s="84">
        <v>0</v>
      </c>
      <c r="I86" s="84">
        <v>0</v>
      </c>
    </row>
    <row r="87" spans="1:9" x14ac:dyDescent="0.15">
      <c r="A87" s="84">
        <v>86</v>
      </c>
      <c r="B87" s="84">
        <v>27</v>
      </c>
      <c r="C87" s="84">
        <v>109</v>
      </c>
      <c r="D87" s="84">
        <v>4</v>
      </c>
      <c r="E87" s="84">
        <v>3</v>
      </c>
      <c r="F87" s="84">
        <v>0</v>
      </c>
      <c r="G87" s="84">
        <v>0</v>
      </c>
      <c r="H87" s="84">
        <v>0</v>
      </c>
      <c r="I87" s="84">
        <v>0</v>
      </c>
    </row>
    <row r="88" spans="1:9" x14ac:dyDescent="0.15">
      <c r="A88" s="84">
        <v>87</v>
      </c>
      <c r="B88" s="84">
        <v>40</v>
      </c>
      <c r="C88" s="84">
        <v>42</v>
      </c>
      <c r="D88" s="84">
        <v>4</v>
      </c>
      <c r="E88" s="84">
        <v>2</v>
      </c>
      <c r="F88" s="84">
        <v>126</v>
      </c>
      <c r="G88" s="84">
        <v>0</v>
      </c>
      <c r="H88" s="84">
        <v>0</v>
      </c>
      <c r="I88" s="84">
        <v>0</v>
      </c>
    </row>
    <row r="89" spans="1:9" x14ac:dyDescent="0.15">
      <c r="A89" s="84">
        <v>88</v>
      </c>
      <c r="B89" s="84">
        <v>48</v>
      </c>
      <c r="C89" s="84">
        <v>78</v>
      </c>
      <c r="D89" s="84">
        <v>3</v>
      </c>
      <c r="E89" s="84">
        <v>1</v>
      </c>
      <c r="F89" s="84">
        <v>0</v>
      </c>
      <c r="G89" s="84">
        <v>0</v>
      </c>
      <c r="H89" s="84">
        <v>0</v>
      </c>
      <c r="I89" s="84">
        <v>0</v>
      </c>
    </row>
    <row r="90" spans="1:9" x14ac:dyDescent="0.15">
      <c r="A90" s="84">
        <v>89</v>
      </c>
      <c r="B90" s="84">
        <v>65</v>
      </c>
      <c r="C90" s="84">
        <v>51</v>
      </c>
      <c r="D90" s="84">
        <v>2</v>
      </c>
      <c r="E90" s="84">
        <v>1</v>
      </c>
      <c r="F90" s="84">
        <v>0</v>
      </c>
      <c r="G90" s="84">
        <v>0</v>
      </c>
      <c r="H90" s="84">
        <v>0</v>
      </c>
      <c r="I90" s="84">
        <v>0</v>
      </c>
    </row>
    <row r="91" spans="1:9" x14ac:dyDescent="0.15">
      <c r="A91" s="84">
        <v>90</v>
      </c>
      <c r="B91" s="84">
        <v>25</v>
      </c>
      <c r="C91" s="84">
        <v>113</v>
      </c>
      <c r="D91" s="84">
        <v>4</v>
      </c>
      <c r="E91" s="84">
        <v>3</v>
      </c>
      <c r="F91" s="84">
        <v>0</v>
      </c>
      <c r="G91" s="84">
        <v>0</v>
      </c>
      <c r="H91" s="84">
        <v>0</v>
      </c>
      <c r="I91" s="84">
        <v>1</v>
      </c>
    </row>
    <row r="92" spans="1:9" x14ac:dyDescent="0.15">
      <c r="A92" s="84">
        <v>91</v>
      </c>
      <c r="B92" s="84">
        <v>55</v>
      </c>
      <c r="C92" s="84">
        <v>118</v>
      </c>
      <c r="D92" s="84">
        <v>4</v>
      </c>
      <c r="E92" s="84">
        <v>2</v>
      </c>
      <c r="F92" s="84">
        <v>0</v>
      </c>
      <c r="G92" s="84">
        <v>1</v>
      </c>
      <c r="H92" s="84">
        <v>0</v>
      </c>
      <c r="I92" s="84">
        <v>0</v>
      </c>
    </row>
    <row r="93" spans="1:9" x14ac:dyDescent="0.15">
      <c r="A93" s="84">
        <v>92</v>
      </c>
      <c r="B93" s="84">
        <v>35</v>
      </c>
      <c r="C93" s="84">
        <v>29</v>
      </c>
      <c r="D93" s="84">
        <v>4</v>
      </c>
      <c r="E93" s="84">
        <v>3</v>
      </c>
      <c r="F93" s="84">
        <v>0</v>
      </c>
      <c r="G93" s="84">
        <v>0</v>
      </c>
      <c r="H93" s="84">
        <v>0</v>
      </c>
      <c r="I93" s="84">
        <v>0</v>
      </c>
    </row>
    <row r="94" spans="1:9" x14ac:dyDescent="0.15">
      <c r="A94" s="84">
        <v>93</v>
      </c>
      <c r="B94" s="84">
        <v>43</v>
      </c>
      <c r="C94" s="84">
        <v>34</v>
      </c>
      <c r="D94" s="84">
        <v>3</v>
      </c>
      <c r="E94" s="84">
        <v>2</v>
      </c>
      <c r="F94" s="84">
        <v>0</v>
      </c>
      <c r="G94" s="84">
        <v>0</v>
      </c>
      <c r="H94" s="84">
        <v>0</v>
      </c>
      <c r="I94" s="84">
        <v>0</v>
      </c>
    </row>
    <row r="95" spans="1:9" x14ac:dyDescent="0.15">
      <c r="A95" s="84">
        <v>94</v>
      </c>
      <c r="B95" s="84">
        <v>60</v>
      </c>
      <c r="C95" s="84">
        <v>64</v>
      </c>
      <c r="D95" s="84">
        <v>2</v>
      </c>
      <c r="E95" s="84">
        <v>3</v>
      </c>
      <c r="F95" s="84">
        <v>236</v>
      </c>
      <c r="G95" s="84">
        <v>0</v>
      </c>
      <c r="H95" s="84">
        <v>1</v>
      </c>
      <c r="I95" s="84">
        <v>0</v>
      </c>
    </row>
    <row r="96" spans="1:9" x14ac:dyDescent="0.15">
      <c r="A96" s="84">
        <v>95</v>
      </c>
      <c r="B96" s="84">
        <v>65</v>
      </c>
      <c r="C96" s="84">
        <v>121</v>
      </c>
      <c r="D96" s="84">
        <v>1</v>
      </c>
      <c r="E96" s="84">
        <v>1</v>
      </c>
      <c r="F96" s="84">
        <v>0</v>
      </c>
      <c r="G96" s="84">
        <v>0</v>
      </c>
      <c r="H96" s="84">
        <v>0</v>
      </c>
      <c r="I96" s="84">
        <v>0</v>
      </c>
    </row>
    <row r="97" spans="1:9" x14ac:dyDescent="0.15">
      <c r="A97" s="84">
        <v>96</v>
      </c>
      <c r="B97" s="84">
        <v>38</v>
      </c>
      <c r="C97" s="84">
        <v>48</v>
      </c>
      <c r="D97" s="84">
        <v>4</v>
      </c>
      <c r="E97" s="84">
        <v>3</v>
      </c>
      <c r="F97" s="84">
        <v>0</v>
      </c>
      <c r="G97" s="84">
        <v>0</v>
      </c>
      <c r="H97" s="84">
        <v>0</v>
      </c>
      <c r="I97" s="84">
        <v>0</v>
      </c>
    </row>
    <row r="98" spans="1:9" x14ac:dyDescent="0.15">
      <c r="A98" s="84">
        <v>97</v>
      </c>
      <c r="B98" s="84">
        <v>41</v>
      </c>
      <c r="C98" s="84">
        <v>80</v>
      </c>
      <c r="D98" s="84">
        <v>1</v>
      </c>
      <c r="E98" s="84">
        <v>1</v>
      </c>
      <c r="F98" s="84">
        <v>0</v>
      </c>
      <c r="G98" s="84">
        <v>0</v>
      </c>
      <c r="H98" s="84">
        <v>0</v>
      </c>
      <c r="I98" s="84">
        <v>0</v>
      </c>
    </row>
    <row r="99" spans="1:9" x14ac:dyDescent="0.15">
      <c r="A99" s="84">
        <v>98</v>
      </c>
      <c r="B99" s="84">
        <v>54</v>
      </c>
      <c r="C99" s="84">
        <v>161</v>
      </c>
      <c r="D99" s="84">
        <v>1</v>
      </c>
      <c r="E99" s="84">
        <v>1</v>
      </c>
      <c r="F99" s="84">
        <v>0</v>
      </c>
      <c r="G99" s="84">
        <v>0</v>
      </c>
      <c r="H99" s="84">
        <v>0</v>
      </c>
      <c r="I99" s="84">
        <v>0</v>
      </c>
    </row>
    <row r="100" spans="1:9" x14ac:dyDescent="0.15">
      <c r="A100" s="84">
        <v>99</v>
      </c>
      <c r="B100" s="84">
        <v>49</v>
      </c>
      <c r="C100" s="84">
        <v>94</v>
      </c>
      <c r="D100" s="84">
        <v>1</v>
      </c>
      <c r="E100" s="84">
        <v>1</v>
      </c>
      <c r="F100" s="84">
        <v>0</v>
      </c>
      <c r="G100" s="84">
        <v>0</v>
      </c>
      <c r="H100" s="84">
        <v>0</v>
      </c>
      <c r="I100" s="84">
        <v>0</v>
      </c>
    </row>
    <row r="101" spans="1:9" x14ac:dyDescent="0.15">
      <c r="A101" s="84">
        <v>100</v>
      </c>
      <c r="B101" s="84">
        <v>66</v>
      </c>
      <c r="C101" s="84">
        <v>15</v>
      </c>
      <c r="D101" s="84">
        <v>3</v>
      </c>
      <c r="E101" s="84">
        <v>3</v>
      </c>
      <c r="F101" s="84">
        <v>0</v>
      </c>
      <c r="G101" s="84">
        <v>0</v>
      </c>
      <c r="H101" s="84">
        <v>0</v>
      </c>
      <c r="I101" s="84">
        <v>0</v>
      </c>
    </row>
    <row r="102" spans="1:9" x14ac:dyDescent="0.15">
      <c r="A102" s="84">
        <v>101</v>
      </c>
      <c r="B102" s="84">
        <v>48</v>
      </c>
      <c r="C102" s="84">
        <v>74</v>
      </c>
      <c r="D102" s="84">
        <v>1</v>
      </c>
      <c r="E102" s="84">
        <v>1</v>
      </c>
      <c r="F102" s="84">
        <v>0</v>
      </c>
      <c r="G102" s="84">
        <v>0</v>
      </c>
      <c r="H102" s="84">
        <v>0</v>
      </c>
      <c r="I102" s="84">
        <v>0</v>
      </c>
    </row>
    <row r="103" spans="1:9" x14ac:dyDescent="0.15">
      <c r="A103" s="84">
        <v>102</v>
      </c>
      <c r="B103" s="84">
        <v>61</v>
      </c>
      <c r="C103" s="84">
        <v>30</v>
      </c>
      <c r="D103" s="84">
        <v>3</v>
      </c>
      <c r="E103" s="84">
        <v>2</v>
      </c>
      <c r="F103" s="84">
        <v>0</v>
      </c>
      <c r="G103" s="84">
        <v>0</v>
      </c>
      <c r="H103" s="84">
        <v>0</v>
      </c>
      <c r="I103" s="84">
        <v>0</v>
      </c>
    </row>
    <row r="104" spans="1:9" x14ac:dyDescent="0.15">
      <c r="A104" s="84">
        <v>103</v>
      </c>
      <c r="B104" s="84">
        <v>53</v>
      </c>
      <c r="C104" s="84">
        <v>44</v>
      </c>
      <c r="D104" s="84">
        <v>3</v>
      </c>
      <c r="E104" s="84">
        <v>3</v>
      </c>
      <c r="F104" s="84">
        <v>198</v>
      </c>
      <c r="G104" s="84">
        <v>0</v>
      </c>
      <c r="H104" s="84">
        <v>0</v>
      </c>
      <c r="I104" s="84">
        <v>1</v>
      </c>
    </row>
    <row r="105" spans="1:9" x14ac:dyDescent="0.15">
      <c r="A105" s="84">
        <v>104</v>
      </c>
      <c r="B105" s="84">
        <v>43</v>
      </c>
      <c r="C105" s="84">
        <v>22</v>
      </c>
      <c r="D105" s="84">
        <v>2</v>
      </c>
      <c r="E105" s="84">
        <v>2</v>
      </c>
      <c r="F105" s="84">
        <v>0</v>
      </c>
      <c r="G105" s="84">
        <v>0</v>
      </c>
      <c r="H105" s="84">
        <v>0</v>
      </c>
      <c r="I105" s="84">
        <v>0</v>
      </c>
    </row>
    <row r="106" spans="1:9" x14ac:dyDescent="0.15">
      <c r="A106" s="84">
        <v>105</v>
      </c>
      <c r="B106" s="84">
        <v>56</v>
      </c>
      <c r="C106" s="84">
        <v>38</v>
      </c>
      <c r="D106" s="84">
        <v>4</v>
      </c>
      <c r="E106" s="84">
        <v>1</v>
      </c>
      <c r="F106" s="84">
        <v>166</v>
      </c>
      <c r="G106" s="84">
        <v>0</v>
      </c>
      <c r="H106" s="84">
        <v>0</v>
      </c>
      <c r="I106" s="84">
        <v>1</v>
      </c>
    </row>
    <row r="107" spans="1:9" x14ac:dyDescent="0.15">
      <c r="A107" s="84">
        <v>106</v>
      </c>
      <c r="B107" s="84">
        <v>24</v>
      </c>
      <c r="C107" s="84">
        <v>35</v>
      </c>
      <c r="D107" s="84">
        <v>3</v>
      </c>
      <c r="E107" s="84">
        <v>2</v>
      </c>
      <c r="F107" s="84">
        <v>0</v>
      </c>
      <c r="G107" s="84">
        <v>0</v>
      </c>
      <c r="H107" s="84">
        <v>1</v>
      </c>
      <c r="I107" s="84">
        <v>0</v>
      </c>
    </row>
    <row r="108" spans="1:9" x14ac:dyDescent="0.15">
      <c r="A108" s="84">
        <v>107</v>
      </c>
      <c r="B108" s="84">
        <v>43</v>
      </c>
      <c r="C108" s="84">
        <v>69</v>
      </c>
      <c r="D108" s="84">
        <v>4</v>
      </c>
      <c r="E108" s="84">
        <v>1</v>
      </c>
      <c r="F108" s="84">
        <v>0</v>
      </c>
      <c r="G108" s="84">
        <v>0</v>
      </c>
      <c r="H108" s="84">
        <v>0</v>
      </c>
      <c r="I108" s="84">
        <v>1</v>
      </c>
    </row>
    <row r="109" spans="1:9" x14ac:dyDescent="0.15">
      <c r="A109" s="84">
        <v>108</v>
      </c>
      <c r="B109" s="84">
        <v>42</v>
      </c>
      <c r="C109" s="84">
        <v>43</v>
      </c>
      <c r="D109" s="84">
        <v>1</v>
      </c>
      <c r="E109" s="84">
        <v>1</v>
      </c>
      <c r="F109" s="84">
        <v>136</v>
      </c>
      <c r="G109" s="84">
        <v>0</v>
      </c>
      <c r="H109" s="84">
        <v>0</v>
      </c>
      <c r="I109" s="84">
        <v>0</v>
      </c>
    </row>
    <row r="110" spans="1:9" x14ac:dyDescent="0.15">
      <c r="A110" s="84">
        <v>109</v>
      </c>
      <c r="B110" s="84">
        <v>33</v>
      </c>
      <c r="C110" s="84">
        <v>32</v>
      </c>
      <c r="D110" s="84">
        <v>1</v>
      </c>
      <c r="E110" s="84">
        <v>3</v>
      </c>
      <c r="F110" s="84">
        <v>166</v>
      </c>
      <c r="G110" s="84">
        <v>0</v>
      </c>
      <c r="H110" s="84">
        <v>0</v>
      </c>
      <c r="I110" s="84">
        <v>0</v>
      </c>
    </row>
    <row r="111" spans="1:9" x14ac:dyDescent="0.15">
      <c r="A111" s="84">
        <v>110</v>
      </c>
      <c r="B111" s="84">
        <v>43</v>
      </c>
      <c r="C111" s="84">
        <v>49</v>
      </c>
      <c r="D111" s="84">
        <v>1</v>
      </c>
      <c r="E111" s="84">
        <v>1</v>
      </c>
      <c r="F111" s="84">
        <v>0</v>
      </c>
      <c r="G111" s="84">
        <v>0</v>
      </c>
      <c r="H111" s="84">
        <v>0</v>
      </c>
      <c r="I111" s="84">
        <v>0</v>
      </c>
    </row>
    <row r="112" spans="1:9" x14ac:dyDescent="0.15">
      <c r="A112" s="84">
        <v>111</v>
      </c>
      <c r="B112" s="84">
        <v>41</v>
      </c>
      <c r="C112" s="84">
        <v>9</v>
      </c>
      <c r="D112" s="84">
        <v>3</v>
      </c>
      <c r="E112" s="84">
        <v>2</v>
      </c>
      <c r="F112" s="84">
        <v>0</v>
      </c>
      <c r="G112" s="84">
        <v>0</v>
      </c>
      <c r="H112" s="84">
        <v>0</v>
      </c>
      <c r="I112" s="84">
        <v>0</v>
      </c>
    </row>
    <row r="113" spans="1:9" x14ac:dyDescent="0.15">
      <c r="A113" s="84">
        <v>112</v>
      </c>
      <c r="B113" s="84">
        <v>62</v>
      </c>
      <c r="C113" s="84">
        <v>45</v>
      </c>
      <c r="D113" s="84">
        <v>4</v>
      </c>
      <c r="E113" s="84">
        <v>2</v>
      </c>
      <c r="F113" s="84">
        <v>0</v>
      </c>
      <c r="G113" s="84">
        <v>0</v>
      </c>
      <c r="H113" s="84">
        <v>0</v>
      </c>
      <c r="I113" s="84">
        <v>0</v>
      </c>
    </row>
    <row r="114" spans="1:9" x14ac:dyDescent="0.15">
      <c r="A114" s="84">
        <v>113</v>
      </c>
      <c r="B114" s="84">
        <v>40</v>
      </c>
      <c r="C114" s="84">
        <v>82</v>
      </c>
      <c r="D114" s="84">
        <v>3</v>
      </c>
      <c r="E114" s="84">
        <v>1</v>
      </c>
      <c r="F114" s="84">
        <v>309</v>
      </c>
      <c r="G114" s="84">
        <v>0</v>
      </c>
      <c r="H114" s="84">
        <v>0</v>
      </c>
      <c r="I114" s="84">
        <v>0</v>
      </c>
    </row>
    <row r="115" spans="1:9" x14ac:dyDescent="0.15">
      <c r="A115" s="84">
        <v>114</v>
      </c>
      <c r="B115" s="84">
        <v>58</v>
      </c>
      <c r="C115" s="84">
        <v>92</v>
      </c>
      <c r="D115" s="84">
        <v>2</v>
      </c>
      <c r="E115" s="84">
        <v>1</v>
      </c>
      <c r="F115" s="84">
        <v>103</v>
      </c>
      <c r="G115" s="84">
        <v>0</v>
      </c>
      <c r="H115" s="84">
        <v>0</v>
      </c>
      <c r="I115" s="84">
        <v>0</v>
      </c>
    </row>
    <row r="116" spans="1:9" x14ac:dyDescent="0.15">
      <c r="A116" s="84">
        <v>115</v>
      </c>
      <c r="B116" s="84">
        <v>39</v>
      </c>
      <c r="C116" s="84">
        <v>39</v>
      </c>
      <c r="D116" s="84">
        <v>3</v>
      </c>
      <c r="E116" s="84">
        <v>3</v>
      </c>
      <c r="F116" s="84">
        <v>0</v>
      </c>
      <c r="G116" s="84">
        <v>0</v>
      </c>
      <c r="H116" s="84">
        <v>0</v>
      </c>
      <c r="I116" s="84">
        <v>0</v>
      </c>
    </row>
    <row r="117" spans="1:9" x14ac:dyDescent="0.15">
      <c r="A117" s="84">
        <v>116</v>
      </c>
      <c r="B117" s="84">
        <v>65</v>
      </c>
      <c r="C117" s="84">
        <v>81</v>
      </c>
      <c r="D117" s="84">
        <v>3</v>
      </c>
      <c r="E117" s="84">
        <v>2</v>
      </c>
      <c r="F117" s="84">
        <v>0</v>
      </c>
      <c r="G117" s="84">
        <v>0</v>
      </c>
      <c r="H117" s="84">
        <v>0</v>
      </c>
      <c r="I117" s="84">
        <v>0</v>
      </c>
    </row>
    <row r="118" spans="1:9" x14ac:dyDescent="0.15">
      <c r="A118" s="84">
        <v>117</v>
      </c>
      <c r="B118" s="84">
        <v>54</v>
      </c>
      <c r="C118" s="84">
        <v>35</v>
      </c>
      <c r="D118" s="84">
        <v>1</v>
      </c>
      <c r="E118" s="84">
        <v>2</v>
      </c>
      <c r="F118" s="84">
        <v>0</v>
      </c>
      <c r="G118" s="84">
        <v>0</v>
      </c>
      <c r="H118" s="84">
        <v>0</v>
      </c>
      <c r="I118" s="84">
        <v>0</v>
      </c>
    </row>
    <row r="119" spans="1:9" x14ac:dyDescent="0.15">
      <c r="A119" s="84">
        <v>118</v>
      </c>
      <c r="B119" s="84">
        <v>58</v>
      </c>
      <c r="C119" s="84">
        <v>61</v>
      </c>
      <c r="D119" s="84">
        <v>2</v>
      </c>
      <c r="E119" s="84">
        <v>3</v>
      </c>
      <c r="F119" s="84">
        <v>193</v>
      </c>
      <c r="G119" s="84">
        <v>0</v>
      </c>
      <c r="H119" s="84">
        <v>0</v>
      </c>
      <c r="I119" s="84">
        <v>0</v>
      </c>
    </row>
    <row r="120" spans="1:9" x14ac:dyDescent="0.15">
      <c r="A120" s="84">
        <v>119</v>
      </c>
      <c r="B120" s="84">
        <v>41</v>
      </c>
      <c r="C120" s="84">
        <v>73</v>
      </c>
      <c r="D120" s="84">
        <v>3</v>
      </c>
      <c r="E120" s="84">
        <v>1</v>
      </c>
      <c r="F120" s="84">
        <v>0</v>
      </c>
      <c r="G120" s="84">
        <v>0</v>
      </c>
      <c r="H120" s="84">
        <v>0</v>
      </c>
      <c r="I120" s="84">
        <v>0</v>
      </c>
    </row>
    <row r="121" spans="1:9" x14ac:dyDescent="0.15">
      <c r="A121" s="84">
        <v>120</v>
      </c>
      <c r="B121" s="84">
        <v>32</v>
      </c>
      <c r="C121" s="84">
        <v>112</v>
      </c>
      <c r="D121" s="84">
        <v>1</v>
      </c>
      <c r="E121" s="84">
        <v>1</v>
      </c>
      <c r="F121" s="84">
        <v>366</v>
      </c>
      <c r="G121" s="84">
        <v>0</v>
      </c>
      <c r="H121" s="84">
        <v>0</v>
      </c>
      <c r="I121" s="84">
        <v>0</v>
      </c>
    </row>
    <row r="122" spans="1:9" x14ac:dyDescent="0.15">
      <c r="A122" s="84">
        <v>121</v>
      </c>
      <c r="B122" s="84">
        <v>54</v>
      </c>
      <c r="C122" s="84">
        <v>12</v>
      </c>
      <c r="D122" s="84">
        <v>2</v>
      </c>
      <c r="E122" s="84">
        <v>3</v>
      </c>
      <c r="F122" s="84">
        <v>0</v>
      </c>
      <c r="G122" s="84">
        <v>0</v>
      </c>
      <c r="H122" s="84">
        <v>0</v>
      </c>
      <c r="I122" s="84">
        <v>0</v>
      </c>
    </row>
    <row r="123" spans="1:9" x14ac:dyDescent="0.15">
      <c r="A123" s="84">
        <v>122</v>
      </c>
      <c r="B123" s="84">
        <v>52</v>
      </c>
      <c r="C123" s="84">
        <v>38</v>
      </c>
      <c r="D123" s="84">
        <v>3</v>
      </c>
      <c r="E123" s="84">
        <v>3</v>
      </c>
      <c r="F123" s="84">
        <v>0</v>
      </c>
      <c r="G123" s="84">
        <v>0</v>
      </c>
      <c r="H123" s="84">
        <v>0</v>
      </c>
      <c r="I123" s="84">
        <v>0</v>
      </c>
    </row>
    <row r="124" spans="1:9" x14ac:dyDescent="0.15">
      <c r="A124" s="84">
        <v>123</v>
      </c>
      <c r="B124" s="84">
        <v>58</v>
      </c>
      <c r="C124" s="84">
        <v>73</v>
      </c>
      <c r="D124" s="84">
        <v>2</v>
      </c>
      <c r="E124" s="84">
        <v>2</v>
      </c>
      <c r="F124" s="84">
        <v>0</v>
      </c>
      <c r="G124" s="84">
        <v>0</v>
      </c>
      <c r="H124" s="84">
        <v>0</v>
      </c>
      <c r="I124" s="84">
        <v>1</v>
      </c>
    </row>
    <row r="125" spans="1:9" x14ac:dyDescent="0.15">
      <c r="A125" s="84">
        <v>124</v>
      </c>
      <c r="B125" s="84">
        <v>37</v>
      </c>
      <c r="C125" s="84">
        <v>84</v>
      </c>
      <c r="D125" s="84">
        <v>1</v>
      </c>
      <c r="E125" s="84">
        <v>2</v>
      </c>
      <c r="F125" s="84">
        <v>0</v>
      </c>
      <c r="G125" s="84">
        <v>0</v>
      </c>
      <c r="H125" s="84">
        <v>1</v>
      </c>
      <c r="I125" s="84">
        <v>0</v>
      </c>
    </row>
    <row r="126" spans="1:9" x14ac:dyDescent="0.15">
      <c r="A126" s="84">
        <v>125</v>
      </c>
      <c r="B126" s="84">
        <v>39</v>
      </c>
      <c r="C126" s="84">
        <v>78</v>
      </c>
      <c r="D126" s="84">
        <v>4</v>
      </c>
      <c r="E126" s="84">
        <v>1</v>
      </c>
      <c r="F126" s="84">
        <v>118</v>
      </c>
      <c r="G126" s="84">
        <v>0</v>
      </c>
      <c r="H126" s="84">
        <v>0</v>
      </c>
      <c r="I126" s="84">
        <v>0</v>
      </c>
    </row>
    <row r="127" spans="1:9" x14ac:dyDescent="0.15">
      <c r="A127" s="84">
        <v>126</v>
      </c>
      <c r="B127" s="84">
        <v>60</v>
      </c>
      <c r="C127" s="84">
        <v>80</v>
      </c>
      <c r="D127" s="84">
        <v>3</v>
      </c>
      <c r="E127" s="84">
        <v>1</v>
      </c>
      <c r="F127" s="84">
        <v>0</v>
      </c>
      <c r="G127" s="84">
        <v>0</v>
      </c>
      <c r="H127" s="84">
        <v>0</v>
      </c>
      <c r="I127" s="84">
        <v>0</v>
      </c>
    </row>
    <row r="128" spans="1:9" x14ac:dyDescent="0.15">
      <c r="A128" s="84">
        <v>127</v>
      </c>
      <c r="B128" s="84">
        <v>31</v>
      </c>
      <c r="C128" s="84">
        <v>115</v>
      </c>
      <c r="D128" s="84">
        <v>2</v>
      </c>
      <c r="E128" s="84">
        <v>1</v>
      </c>
      <c r="F128" s="84">
        <v>101</v>
      </c>
      <c r="G128" s="84">
        <v>0</v>
      </c>
      <c r="H128" s="84">
        <v>0</v>
      </c>
      <c r="I128" s="84">
        <v>1</v>
      </c>
    </row>
    <row r="129" spans="1:9" x14ac:dyDescent="0.15">
      <c r="A129" s="84">
        <v>128</v>
      </c>
      <c r="B129" s="84">
        <v>34</v>
      </c>
      <c r="C129" s="84">
        <v>82</v>
      </c>
      <c r="D129" s="84">
        <v>1</v>
      </c>
      <c r="E129" s="84">
        <v>2</v>
      </c>
      <c r="F129" s="84">
        <v>251</v>
      </c>
      <c r="G129" s="84">
        <v>0</v>
      </c>
      <c r="H129" s="84">
        <v>0</v>
      </c>
      <c r="I129" s="84">
        <v>0</v>
      </c>
    </row>
    <row r="130" spans="1:9" x14ac:dyDescent="0.15">
      <c r="A130" s="84">
        <v>129</v>
      </c>
      <c r="B130" s="84">
        <v>38</v>
      </c>
      <c r="C130" s="84">
        <v>74</v>
      </c>
      <c r="D130" s="84">
        <v>2</v>
      </c>
      <c r="E130" s="84">
        <v>1</v>
      </c>
      <c r="F130" s="84">
        <v>0</v>
      </c>
      <c r="G130" s="84">
        <v>0</v>
      </c>
      <c r="H130" s="84">
        <v>1</v>
      </c>
      <c r="I130" s="84">
        <v>0</v>
      </c>
    </row>
    <row r="131" spans="1:9" x14ac:dyDescent="0.15">
      <c r="A131" s="84">
        <v>130</v>
      </c>
      <c r="B131" s="84">
        <v>41</v>
      </c>
      <c r="C131" s="84">
        <v>70</v>
      </c>
      <c r="D131" s="84">
        <v>3</v>
      </c>
      <c r="E131" s="84">
        <v>3</v>
      </c>
      <c r="F131" s="84">
        <v>0</v>
      </c>
      <c r="G131" s="84">
        <v>0</v>
      </c>
      <c r="H131" s="84">
        <v>0</v>
      </c>
      <c r="I131" s="84">
        <v>1</v>
      </c>
    </row>
    <row r="132" spans="1:9" x14ac:dyDescent="0.15">
      <c r="A132" s="84">
        <v>131</v>
      </c>
      <c r="B132" s="84">
        <v>28</v>
      </c>
      <c r="C132" s="84">
        <v>81</v>
      </c>
      <c r="D132" s="84">
        <v>3</v>
      </c>
      <c r="E132" s="84">
        <v>1</v>
      </c>
      <c r="F132" s="84">
        <v>276</v>
      </c>
      <c r="G132" s="84">
        <v>0</v>
      </c>
      <c r="H132" s="84">
        <v>0</v>
      </c>
      <c r="I132" s="84">
        <v>0</v>
      </c>
    </row>
    <row r="133" spans="1:9" x14ac:dyDescent="0.15">
      <c r="A133" s="84">
        <v>132</v>
      </c>
      <c r="B133" s="84">
        <v>58</v>
      </c>
      <c r="C133" s="84">
        <v>149</v>
      </c>
      <c r="D133" s="84">
        <v>4</v>
      </c>
      <c r="E133" s="84">
        <v>2</v>
      </c>
      <c r="F133" s="84">
        <v>0</v>
      </c>
      <c r="G133" s="84">
        <v>1</v>
      </c>
      <c r="H133" s="84">
        <v>0</v>
      </c>
      <c r="I133" s="84">
        <v>1</v>
      </c>
    </row>
    <row r="134" spans="1:9" x14ac:dyDescent="0.15">
      <c r="A134" s="84">
        <v>133</v>
      </c>
      <c r="B134" s="84">
        <v>31</v>
      </c>
      <c r="C134" s="84">
        <v>51</v>
      </c>
      <c r="D134" s="84">
        <v>2</v>
      </c>
      <c r="E134" s="84">
        <v>3</v>
      </c>
      <c r="F134" s="84">
        <v>0</v>
      </c>
      <c r="G134" s="84">
        <v>0</v>
      </c>
      <c r="H134" s="84">
        <v>0</v>
      </c>
      <c r="I134" s="84">
        <v>0</v>
      </c>
    </row>
    <row r="135" spans="1:9" x14ac:dyDescent="0.15">
      <c r="A135" s="84">
        <v>134</v>
      </c>
      <c r="B135" s="84">
        <v>30</v>
      </c>
      <c r="C135" s="84">
        <v>39</v>
      </c>
      <c r="D135" s="84">
        <v>3</v>
      </c>
      <c r="E135" s="84">
        <v>2</v>
      </c>
      <c r="F135" s="84">
        <v>0</v>
      </c>
      <c r="G135" s="84">
        <v>0</v>
      </c>
      <c r="H135" s="84">
        <v>0</v>
      </c>
      <c r="I135" s="84">
        <v>0</v>
      </c>
    </row>
    <row r="136" spans="1:9" x14ac:dyDescent="0.15">
      <c r="A136" s="84">
        <v>135</v>
      </c>
      <c r="B136" s="84">
        <v>53</v>
      </c>
      <c r="C136" s="84">
        <v>98</v>
      </c>
      <c r="D136" s="84">
        <v>3</v>
      </c>
      <c r="E136" s="84">
        <v>2</v>
      </c>
      <c r="F136" s="84">
        <v>0</v>
      </c>
      <c r="G136" s="84">
        <v>0</v>
      </c>
      <c r="H136" s="84">
        <v>0</v>
      </c>
      <c r="I136" s="84">
        <v>0</v>
      </c>
    </row>
    <row r="137" spans="1:9" x14ac:dyDescent="0.15">
      <c r="A137" s="84">
        <v>136</v>
      </c>
      <c r="B137" s="84">
        <v>58</v>
      </c>
      <c r="C137" s="84">
        <v>45</v>
      </c>
      <c r="D137" s="84">
        <v>4</v>
      </c>
      <c r="E137" s="84">
        <v>1</v>
      </c>
      <c r="F137" s="84">
        <v>0</v>
      </c>
      <c r="G137" s="84">
        <v>0</v>
      </c>
      <c r="H137" s="84">
        <v>0</v>
      </c>
      <c r="I137" s="84">
        <v>1</v>
      </c>
    </row>
    <row r="138" spans="1:9" x14ac:dyDescent="0.15">
      <c r="A138" s="84">
        <v>137</v>
      </c>
      <c r="B138" s="84">
        <v>59</v>
      </c>
      <c r="C138" s="84">
        <v>49</v>
      </c>
      <c r="D138" s="84">
        <v>4</v>
      </c>
      <c r="E138" s="84">
        <v>2</v>
      </c>
      <c r="F138" s="84">
        <v>0</v>
      </c>
      <c r="G138" s="84">
        <v>0</v>
      </c>
      <c r="H138" s="84">
        <v>0</v>
      </c>
      <c r="I138" s="84">
        <v>0</v>
      </c>
    </row>
    <row r="139" spans="1:9" x14ac:dyDescent="0.15">
      <c r="A139" s="84">
        <v>138</v>
      </c>
      <c r="B139" s="84">
        <v>49</v>
      </c>
      <c r="C139" s="84">
        <v>128</v>
      </c>
      <c r="D139" s="84">
        <v>2</v>
      </c>
      <c r="E139" s="84">
        <v>1</v>
      </c>
      <c r="F139" s="84">
        <v>0</v>
      </c>
      <c r="G139" s="84">
        <v>0</v>
      </c>
      <c r="H139" s="84">
        <v>0</v>
      </c>
      <c r="I139" s="84">
        <v>0</v>
      </c>
    </row>
    <row r="140" spans="1:9" x14ac:dyDescent="0.15">
      <c r="A140" s="84">
        <v>139</v>
      </c>
      <c r="B140" s="84">
        <v>59</v>
      </c>
      <c r="C140" s="84">
        <v>42</v>
      </c>
      <c r="D140" s="84">
        <v>3</v>
      </c>
      <c r="E140" s="84">
        <v>1</v>
      </c>
      <c r="F140" s="84">
        <v>0</v>
      </c>
      <c r="G140" s="84">
        <v>0</v>
      </c>
      <c r="H140" s="84">
        <v>1</v>
      </c>
      <c r="I140" s="84">
        <v>1</v>
      </c>
    </row>
    <row r="141" spans="1:9" x14ac:dyDescent="0.15">
      <c r="A141" s="84">
        <v>140</v>
      </c>
      <c r="B141" s="84">
        <v>59</v>
      </c>
      <c r="C141" s="84">
        <v>18</v>
      </c>
      <c r="D141" s="84">
        <v>1</v>
      </c>
      <c r="E141" s="84">
        <v>3</v>
      </c>
      <c r="F141" s="84">
        <v>0</v>
      </c>
      <c r="G141" s="84">
        <v>0</v>
      </c>
      <c r="H141" s="84">
        <v>0</v>
      </c>
      <c r="I141" s="84">
        <v>0</v>
      </c>
    </row>
    <row r="142" spans="1:9" x14ac:dyDescent="0.15">
      <c r="A142" s="84">
        <v>141</v>
      </c>
      <c r="B142" s="84">
        <v>51</v>
      </c>
      <c r="C142" s="84">
        <v>31</v>
      </c>
      <c r="D142" s="84">
        <v>2</v>
      </c>
      <c r="E142" s="84">
        <v>3</v>
      </c>
      <c r="F142" s="84">
        <v>161</v>
      </c>
      <c r="G142" s="84">
        <v>0</v>
      </c>
      <c r="H142" s="84">
        <v>0</v>
      </c>
      <c r="I142" s="84">
        <v>1</v>
      </c>
    </row>
    <row r="143" spans="1:9" x14ac:dyDescent="0.15">
      <c r="A143" s="84">
        <v>142</v>
      </c>
      <c r="B143" s="84">
        <v>35</v>
      </c>
      <c r="C143" s="84">
        <v>58</v>
      </c>
      <c r="D143" s="84">
        <v>3</v>
      </c>
      <c r="E143" s="84">
        <v>1</v>
      </c>
      <c r="F143" s="84">
        <v>149</v>
      </c>
      <c r="G143" s="84">
        <v>0</v>
      </c>
      <c r="H143" s="84">
        <v>0</v>
      </c>
      <c r="I143" s="84">
        <v>1</v>
      </c>
    </row>
    <row r="144" spans="1:9" x14ac:dyDescent="0.15">
      <c r="A144" s="84">
        <v>143</v>
      </c>
      <c r="B144" s="84">
        <v>33</v>
      </c>
      <c r="C144" s="84">
        <v>48</v>
      </c>
      <c r="D144" s="84">
        <v>1</v>
      </c>
      <c r="E144" s="84">
        <v>3</v>
      </c>
      <c r="F144" s="84">
        <v>0</v>
      </c>
      <c r="G144" s="84">
        <v>0</v>
      </c>
      <c r="H144" s="84">
        <v>0</v>
      </c>
      <c r="I144" s="84">
        <v>1</v>
      </c>
    </row>
    <row r="145" spans="1:9" x14ac:dyDescent="0.15">
      <c r="A145" s="84">
        <v>144</v>
      </c>
      <c r="B145" s="84">
        <v>25</v>
      </c>
      <c r="C145" s="84">
        <v>54</v>
      </c>
      <c r="D145" s="84">
        <v>4</v>
      </c>
      <c r="E145" s="84">
        <v>1</v>
      </c>
      <c r="F145" s="84">
        <v>0</v>
      </c>
      <c r="G145" s="84">
        <v>0</v>
      </c>
      <c r="H145" s="84">
        <v>0</v>
      </c>
      <c r="I145" s="84">
        <v>1</v>
      </c>
    </row>
    <row r="146" spans="1:9" x14ac:dyDescent="0.15">
      <c r="A146" s="84">
        <v>145</v>
      </c>
      <c r="B146" s="84">
        <v>49</v>
      </c>
      <c r="C146" s="84">
        <v>70</v>
      </c>
      <c r="D146" s="84">
        <v>2</v>
      </c>
      <c r="E146" s="84">
        <v>2</v>
      </c>
      <c r="F146" s="84">
        <v>0</v>
      </c>
      <c r="G146" s="84">
        <v>0</v>
      </c>
      <c r="H146" s="84">
        <v>0</v>
      </c>
      <c r="I146" s="84">
        <v>0</v>
      </c>
    </row>
    <row r="147" spans="1:9" x14ac:dyDescent="0.15">
      <c r="A147" s="84">
        <v>146</v>
      </c>
      <c r="B147" s="84">
        <v>59</v>
      </c>
      <c r="C147" s="84">
        <v>124</v>
      </c>
      <c r="D147" s="84">
        <v>1</v>
      </c>
      <c r="E147" s="84">
        <v>1</v>
      </c>
      <c r="F147" s="84">
        <v>0</v>
      </c>
      <c r="G147" s="84">
        <v>0</v>
      </c>
      <c r="H147" s="84">
        <v>0</v>
      </c>
      <c r="I147" s="84">
        <v>1</v>
      </c>
    </row>
    <row r="148" spans="1:9" x14ac:dyDescent="0.15">
      <c r="A148" s="84">
        <v>147</v>
      </c>
      <c r="B148" s="84">
        <v>46</v>
      </c>
      <c r="C148" s="84">
        <v>84</v>
      </c>
      <c r="D148" s="84">
        <v>1</v>
      </c>
      <c r="E148" s="84">
        <v>2</v>
      </c>
      <c r="F148" s="84">
        <v>0</v>
      </c>
      <c r="G148" s="84">
        <v>0</v>
      </c>
      <c r="H148" s="84">
        <v>0</v>
      </c>
      <c r="I148" s="84">
        <v>1</v>
      </c>
    </row>
    <row r="149" spans="1:9" x14ac:dyDescent="0.15">
      <c r="A149" s="84">
        <v>148</v>
      </c>
      <c r="B149" s="84">
        <v>50</v>
      </c>
      <c r="C149" s="84">
        <v>83</v>
      </c>
      <c r="D149" s="84">
        <v>4</v>
      </c>
      <c r="E149" s="84">
        <v>3</v>
      </c>
      <c r="F149" s="84">
        <v>188</v>
      </c>
      <c r="G149" s="84">
        <v>0</v>
      </c>
      <c r="H149" s="84">
        <v>0</v>
      </c>
      <c r="I149" s="84">
        <v>0</v>
      </c>
    </row>
    <row r="150" spans="1:9" x14ac:dyDescent="0.15">
      <c r="A150" s="84">
        <v>149</v>
      </c>
      <c r="B150" s="84">
        <v>52</v>
      </c>
      <c r="C150" s="84">
        <v>163</v>
      </c>
      <c r="D150" s="84">
        <v>2</v>
      </c>
      <c r="E150" s="84">
        <v>1</v>
      </c>
      <c r="F150" s="84">
        <v>116</v>
      </c>
      <c r="G150" s="84">
        <v>0</v>
      </c>
      <c r="H150" s="84">
        <v>0</v>
      </c>
      <c r="I150" s="84">
        <v>0</v>
      </c>
    </row>
    <row r="151" spans="1:9" x14ac:dyDescent="0.15">
      <c r="A151" s="84">
        <v>150</v>
      </c>
      <c r="B151" s="84">
        <v>48</v>
      </c>
      <c r="C151" s="84">
        <v>42</v>
      </c>
      <c r="D151" s="84">
        <v>3</v>
      </c>
      <c r="E151" s="84">
        <v>2</v>
      </c>
      <c r="F151" s="84">
        <v>0</v>
      </c>
      <c r="G151" s="84">
        <v>0</v>
      </c>
      <c r="H151" s="84">
        <v>0</v>
      </c>
      <c r="I151" s="84">
        <v>0</v>
      </c>
    </row>
    <row r="152" spans="1:9" x14ac:dyDescent="0.15">
      <c r="A152" s="84">
        <v>151</v>
      </c>
      <c r="B152" s="84">
        <v>46</v>
      </c>
      <c r="C152" s="84">
        <v>118</v>
      </c>
      <c r="D152" s="84">
        <v>2</v>
      </c>
      <c r="E152" s="84">
        <v>1</v>
      </c>
      <c r="F152" s="84">
        <v>0</v>
      </c>
      <c r="G152" s="84">
        <v>0</v>
      </c>
      <c r="H152" s="84">
        <v>0</v>
      </c>
      <c r="I152" s="84">
        <v>1</v>
      </c>
    </row>
    <row r="153" spans="1:9" x14ac:dyDescent="0.15">
      <c r="A153" s="84">
        <v>152</v>
      </c>
      <c r="B153" s="84">
        <v>26</v>
      </c>
      <c r="C153" s="84">
        <v>132</v>
      </c>
      <c r="D153" s="84">
        <v>3</v>
      </c>
      <c r="E153" s="84">
        <v>3</v>
      </c>
      <c r="F153" s="84">
        <v>0</v>
      </c>
      <c r="G153" s="84">
        <v>1</v>
      </c>
      <c r="H153" s="84">
        <v>0</v>
      </c>
      <c r="I153" s="84">
        <v>1</v>
      </c>
    </row>
    <row r="154" spans="1:9" x14ac:dyDescent="0.15">
      <c r="A154" s="84">
        <v>153</v>
      </c>
      <c r="B154" s="84">
        <v>57</v>
      </c>
      <c r="C154" s="84">
        <v>24</v>
      </c>
      <c r="D154" s="84">
        <v>1</v>
      </c>
      <c r="E154" s="84">
        <v>1</v>
      </c>
      <c r="F154" s="84">
        <v>0</v>
      </c>
      <c r="G154" s="84">
        <v>0</v>
      </c>
      <c r="H154" s="84">
        <v>0</v>
      </c>
      <c r="I154" s="84">
        <v>1</v>
      </c>
    </row>
    <row r="155" spans="1:9" x14ac:dyDescent="0.15">
      <c r="A155" s="84">
        <v>154</v>
      </c>
      <c r="B155" s="84">
        <v>60</v>
      </c>
      <c r="C155" s="84">
        <v>22</v>
      </c>
      <c r="D155" s="84">
        <v>2</v>
      </c>
      <c r="E155" s="84">
        <v>1</v>
      </c>
      <c r="F155" s="84">
        <v>0</v>
      </c>
      <c r="G155" s="84">
        <v>0</v>
      </c>
      <c r="H155" s="84">
        <v>1</v>
      </c>
      <c r="I155" s="84">
        <v>1</v>
      </c>
    </row>
    <row r="156" spans="1:9" x14ac:dyDescent="0.15">
      <c r="A156" s="84">
        <v>155</v>
      </c>
      <c r="B156" s="84">
        <v>54</v>
      </c>
      <c r="C156" s="84">
        <v>58</v>
      </c>
      <c r="D156" s="84">
        <v>4</v>
      </c>
      <c r="E156" s="84">
        <v>3</v>
      </c>
      <c r="F156" s="84">
        <v>0</v>
      </c>
      <c r="G156" s="84">
        <v>0</v>
      </c>
      <c r="H156" s="84">
        <v>0</v>
      </c>
      <c r="I156" s="84">
        <v>0</v>
      </c>
    </row>
    <row r="157" spans="1:9" x14ac:dyDescent="0.15">
      <c r="A157" s="84">
        <v>156</v>
      </c>
      <c r="B157" s="84">
        <v>24</v>
      </c>
      <c r="C157" s="84">
        <v>60</v>
      </c>
      <c r="D157" s="84">
        <v>4</v>
      </c>
      <c r="E157" s="84">
        <v>1</v>
      </c>
      <c r="F157" s="84">
        <v>0</v>
      </c>
      <c r="G157" s="84">
        <v>0</v>
      </c>
      <c r="H157" s="84">
        <v>0</v>
      </c>
      <c r="I157" s="84">
        <v>0</v>
      </c>
    </row>
    <row r="158" spans="1:9" x14ac:dyDescent="0.15">
      <c r="A158" s="84">
        <v>157</v>
      </c>
      <c r="B158" s="84">
        <v>26</v>
      </c>
      <c r="C158" s="84">
        <v>15</v>
      </c>
      <c r="D158" s="84">
        <v>4</v>
      </c>
      <c r="E158" s="84">
        <v>1</v>
      </c>
      <c r="F158" s="84">
        <v>0</v>
      </c>
      <c r="G158" s="84">
        <v>0</v>
      </c>
      <c r="H158" s="84">
        <v>0</v>
      </c>
      <c r="I158" s="84">
        <v>1</v>
      </c>
    </row>
    <row r="159" spans="1:9" x14ac:dyDescent="0.15">
      <c r="A159" s="84">
        <v>158</v>
      </c>
      <c r="B159" s="84">
        <v>41</v>
      </c>
      <c r="C159" s="84">
        <v>83</v>
      </c>
      <c r="D159" s="84">
        <v>4</v>
      </c>
      <c r="E159" s="84">
        <v>1</v>
      </c>
      <c r="F159" s="84">
        <v>0</v>
      </c>
      <c r="G159" s="84">
        <v>0</v>
      </c>
      <c r="H159" s="84">
        <v>0</v>
      </c>
      <c r="I159" s="84">
        <v>1</v>
      </c>
    </row>
    <row r="160" spans="1:9" x14ac:dyDescent="0.15">
      <c r="A160" s="84">
        <v>159</v>
      </c>
      <c r="B160" s="84">
        <v>32</v>
      </c>
      <c r="C160" s="84">
        <v>79</v>
      </c>
      <c r="D160" s="84">
        <v>2</v>
      </c>
      <c r="E160" s="84">
        <v>3</v>
      </c>
      <c r="F160" s="84">
        <v>0</v>
      </c>
      <c r="G160" s="84">
        <v>0</v>
      </c>
      <c r="H160" s="84">
        <v>0</v>
      </c>
      <c r="I160" s="84">
        <v>1</v>
      </c>
    </row>
    <row r="161" spans="1:9" x14ac:dyDescent="0.15">
      <c r="A161" s="84">
        <v>160</v>
      </c>
      <c r="B161" s="84">
        <v>61</v>
      </c>
      <c r="C161" s="84">
        <v>41</v>
      </c>
      <c r="D161" s="84">
        <v>4</v>
      </c>
      <c r="E161" s="84">
        <v>2</v>
      </c>
      <c r="F161" s="84">
        <v>0</v>
      </c>
      <c r="G161" s="84">
        <v>0</v>
      </c>
      <c r="H161" s="84">
        <v>1</v>
      </c>
      <c r="I161" s="84">
        <v>0</v>
      </c>
    </row>
    <row r="162" spans="1:9" x14ac:dyDescent="0.15">
      <c r="A162" s="84">
        <v>161</v>
      </c>
      <c r="B162" s="84">
        <v>29</v>
      </c>
      <c r="C162" s="84">
        <v>134</v>
      </c>
      <c r="D162" s="84">
        <v>4</v>
      </c>
      <c r="E162" s="84">
        <v>3</v>
      </c>
      <c r="F162" s="84">
        <v>0</v>
      </c>
      <c r="G162" s="84">
        <v>1</v>
      </c>
      <c r="H162" s="84">
        <v>0</v>
      </c>
      <c r="I162" s="84">
        <v>0</v>
      </c>
    </row>
    <row r="163" spans="1:9" x14ac:dyDescent="0.15">
      <c r="A163" s="84">
        <v>162</v>
      </c>
      <c r="B163" s="84">
        <v>61</v>
      </c>
      <c r="C163" s="84">
        <v>80</v>
      </c>
      <c r="D163" s="84">
        <v>2</v>
      </c>
      <c r="E163" s="84">
        <v>1</v>
      </c>
      <c r="F163" s="84">
        <v>0</v>
      </c>
      <c r="G163" s="84">
        <v>0</v>
      </c>
      <c r="H163" s="84">
        <v>0</v>
      </c>
      <c r="I163" s="84">
        <v>0</v>
      </c>
    </row>
    <row r="164" spans="1:9" x14ac:dyDescent="0.15">
      <c r="A164" s="84">
        <v>163</v>
      </c>
      <c r="B164" s="84">
        <v>38</v>
      </c>
      <c r="C164" s="84">
        <v>52</v>
      </c>
      <c r="D164" s="84">
        <v>1</v>
      </c>
      <c r="E164" s="84">
        <v>1</v>
      </c>
      <c r="F164" s="84">
        <v>0</v>
      </c>
      <c r="G164" s="84">
        <v>0</v>
      </c>
      <c r="H164" s="84">
        <v>0</v>
      </c>
      <c r="I164" s="84">
        <v>0</v>
      </c>
    </row>
    <row r="165" spans="1:9" x14ac:dyDescent="0.15">
      <c r="A165" s="84">
        <v>164</v>
      </c>
      <c r="B165" s="84">
        <v>28</v>
      </c>
      <c r="C165" s="84">
        <v>70</v>
      </c>
      <c r="D165" s="84">
        <v>4</v>
      </c>
      <c r="E165" s="84">
        <v>1</v>
      </c>
      <c r="F165" s="84">
        <v>0</v>
      </c>
      <c r="G165" s="84">
        <v>0</v>
      </c>
      <c r="H165" s="84">
        <v>0</v>
      </c>
      <c r="I165" s="84">
        <v>0</v>
      </c>
    </row>
    <row r="166" spans="1:9" x14ac:dyDescent="0.15">
      <c r="A166" s="84">
        <v>165</v>
      </c>
      <c r="B166" s="84">
        <v>53</v>
      </c>
      <c r="C166" s="84">
        <v>92</v>
      </c>
      <c r="D166" s="84">
        <v>2</v>
      </c>
      <c r="E166" s="84">
        <v>1</v>
      </c>
      <c r="F166" s="84">
        <v>0</v>
      </c>
      <c r="G166" s="84">
        <v>0</v>
      </c>
      <c r="H166" s="84">
        <v>1</v>
      </c>
      <c r="I166" s="84">
        <v>0</v>
      </c>
    </row>
    <row r="167" spans="1:9" x14ac:dyDescent="0.15">
      <c r="A167" s="84">
        <v>166</v>
      </c>
      <c r="B167" s="84">
        <v>27</v>
      </c>
      <c r="C167" s="84">
        <v>43</v>
      </c>
      <c r="D167" s="84">
        <v>1</v>
      </c>
      <c r="E167" s="84">
        <v>1</v>
      </c>
      <c r="F167" s="84">
        <v>0</v>
      </c>
      <c r="G167" s="84">
        <v>0</v>
      </c>
      <c r="H167" s="84">
        <v>0</v>
      </c>
      <c r="I167" s="84">
        <v>0</v>
      </c>
    </row>
    <row r="168" spans="1:9" x14ac:dyDescent="0.15">
      <c r="A168" s="84">
        <v>167</v>
      </c>
      <c r="B168" s="84">
        <v>25</v>
      </c>
      <c r="C168" s="84">
        <v>21</v>
      </c>
      <c r="D168" s="84">
        <v>3</v>
      </c>
      <c r="E168" s="84">
        <v>2</v>
      </c>
      <c r="F168" s="84">
        <v>0</v>
      </c>
      <c r="G168" s="84">
        <v>0</v>
      </c>
      <c r="H168" s="84">
        <v>0</v>
      </c>
      <c r="I168" s="84">
        <v>0</v>
      </c>
    </row>
    <row r="169" spans="1:9" x14ac:dyDescent="0.15">
      <c r="A169" s="84">
        <v>168</v>
      </c>
      <c r="B169" s="84">
        <v>33</v>
      </c>
      <c r="C169" s="84">
        <v>23</v>
      </c>
      <c r="D169" s="84">
        <v>3</v>
      </c>
      <c r="E169" s="84">
        <v>3</v>
      </c>
      <c r="F169" s="84">
        <v>0</v>
      </c>
      <c r="G169" s="84">
        <v>0</v>
      </c>
      <c r="H169" s="84">
        <v>0</v>
      </c>
      <c r="I169" s="84">
        <v>1</v>
      </c>
    </row>
    <row r="170" spans="1:9" x14ac:dyDescent="0.15">
      <c r="A170" s="84">
        <v>169</v>
      </c>
      <c r="B170" s="84">
        <v>50</v>
      </c>
      <c r="C170" s="84">
        <v>13</v>
      </c>
      <c r="D170" s="84">
        <v>4</v>
      </c>
      <c r="E170" s="84">
        <v>1</v>
      </c>
      <c r="F170" s="84">
        <v>0</v>
      </c>
      <c r="G170" s="84">
        <v>0</v>
      </c>
      <c r="H170" s="84">
        <v>0</v>
      </c>
      <c r="I170" s="84">
        <v>0</v>
      </c>
    </row>
    <row r="171" spans="1:9" x14ac:dyDescent="0.15">
      <c r="A171" s="84">
        <v>170</v>
      </c>
      <c r="B171" s="84">
        <v>27</v>
      </c>
      <c r="C171" s="84">
        <v>112</v>
      </c>
      <c r="D171" s="84">
        <v>4</v>
      </c>
      <c r="E171" s="84">
        <v>3</v>
      </c>
      <c r="F171" s="84">
        <v>0</v>
      </c>
      <c r="G171" s="84">
        <v>0</v>
      </c>
      <c r="H171" s="84">
        <v>0</v>
      </c>
      <c r="I171" s="84">
        <v>1</v>
      </c>
    </row>
    <row r="172" spans="1:9" x14ac:dyDescent="0.15">
      <c r="A172" s="84">
        <v>171</v>
      </c>
      <c r="B172" s="84">
        <v>27</v>
      </c>
      <c r="C172" s="84">
        <v>138</v>
      </c>
      <c r="D172" s="84">
        <v>2</v>
      </c>
      <c r="E172" s="84">
        <v>1</v>
      </c>
      <c r="F172" s="84">
        <v>0</v>
      </c>
      <c r="G172" s="84">
        <v>0</v>
      </c>
      <c r="H172" s="84">
        <v>0</v>
      </c>
      <c r="I172" s="84">
        <v>0</v>
      </c>
    </row>
    <row r="173" spans="1:9" x14ac:dyDescent="0.15">
      <c r="A173" s="84">
        <v>172</v>
      </c>
      <c r="B173" s="84">
        <v>52</v>
      </c>
      <c r="C173" s="84">
        <v>11</v>
      </c>
      <c r="D173" s="84">
        <v>3</v>
      </c>
      <c r="E173" s="84">
        <v>1</v>
      </c>
      <c r="F173" s="84">
        <v>0</v>
      </c>
      <c r="G173" s="84">
        <v>0</v>
      </c>
      <c r="H173" s="84">
        <v>1</v>
      </c>
      <c r="I173" s="84">
        <v>0</v>
      </c>
    </row>
    <row r="174" spans="1:9" x14ac:dyDescent="0.15">
      <c r="A174" s="84">
        <v>173</v>
      </c>
      <c r="B174" s="84">
        <v>38</v>
      </c>
      <c r="C174" s="84">
        <v>171</v>
      </c>
      <c r="D174" s="84">
        <v>2</v>
      </c>
      <c r="E174" s="84">
        <v>1</v>
      </c>
      <c r="F174" s="84">
        <v>0</v>
      </c>
      <c r="G174" s="84">
        <v>0</v>
      </c>
      <c r="H174" s="84">
        <v>0</v>
      </c>
      <c r="I174" s="84">
        <v>0</v>
      </c>
    </row>
    <row r="175" spans="1:9" x14ac:dyDescent="0.15">
      <c r="A175" s="84">
        <v>174</v>
      </c>
      <c r="B175" s="84">
        <v>58</v>
      </c>
      <c r="C175" s="84">
        <v>42</v>
      </c>
      <c r="D175" s="84">
        <v>4</v>
      </c>
      <c r="E175" s="84">
        <v>1</v>
      </c>
      <c r="F175" s="84">
        <v>0</v>
      </c>
      <c r="G175" s="84">
        <v>0</v>
      </c>
      <c r="H175" s="84">
        <v>0</v>
      </c>
      <c r="I175" s="84">
        <v>1</v>
      </c>
    </row>
    <row r="176" spans="1:9" x14ac:dyDescent="0.15">
      <c r="A176" s="84">
        <v>175</v>
      </c>
      <c r="B176" s="84">
        <v>42</v>
      </c>
      <c r="C176" s="84">
        <v>168</v>
      </c>
      <c r="D176" s="84">
        <v>2</v>
      </c>
      <c r="E176" s="84">
        <v>2</v>
      </c>
      <c r="F176" s="84">
        <v>0</v>
      </c>
      <c r="G176" s="84">
        <v>1</v>
      </c>
      <c r="H176" s="84">
        <v>0</v>
      </c>
      <c r="I176" s="84">
        <v>0</v>
      </c>
    </row>
    <row r="177" spans="1:9" x14ac:dyDescent="0.15">
      <c r="A177" s="84">
        <v>176</v>
      </c>
      <c r="B177" s="84">
        <v>45</v>
      </c>
      <c r="C177" s="84">
        <v>85</v>
      </c>
      <c r="D177" s="84">
        <v>4</v>
      </c>
      <c r="E177" s="84">
        <v>2</v>
      </c>
      <c r="F177" s="84">
        <v>0</v>
      </c>
      <c r="G177" s="84">
        <v>0</v>
      </c>
      <c r="H177" s="84">
        <v>1</v>
      </c>
      <c r="I177" s="84">
        <v>0</v>
      </c>
    </row>
    <row r="178" spans="1:9" x14ac:dyDescent="0.15">
      <c r="A178" s="84">
        <v>177</v>
      </c>
      <c r="B178" s="84">
        <v>52</v>
      </c>
      <c r="C178" s="84">
        <v>44</v>
      </c>
      <c r="D178" s="84">
        <v>3</v>
      </c>
      <c r="E178" s="84">
        <v>2</v>
      </c>
      <c r="F178" s="84">
        <v>135</v>
      </c>
      <c r="G178" s="84">
        <v>0</v>
      </c>
      <c r="H178" s="84">
        <v>0</v>
      </c>
      <c r="I178" s="84">
        <v>0</v>
      </c>
    </row>
    <row r="179" spans="1:9" x14ac:dyDescent="0.15">
      <c r="A179" s="84">
        <v>178</v>
      </c>
      <c r="B179" s="84">
        <v>29</v>
      </c>
      <c r="C179" s="84">
        <v>65</v>
      </c>
      <c r="D179" s="84">
        <v>4</v>
      </c>
      <c r="E179" s="84">
        <v>2</v>
      </c>
      <c r="F179" s="84">
        <v>244</v>
      </c>
      <c r="G179" s="84">
        <v>0</v>
      </c>
      <c r="H179" s="84">
        <v>0</v>
      </c>
      <c r="I179" s="84">
        <v>0</v>
      </c>
    </row>
    <row r="180" spans="1:9" x14ac:dyDescent="0.15">
      <c r="A180" s="84">
        <v>179</v>
      </c>
      <c r="B180" s="84">
        <v>53</v>
      </c>
      <c r="C180" s="84">
        <v>24</v>
      </c>
      <c r="D180" s="84">
        <v>4</v>
      </c>
      <c r="E180" s="84">
        <v>1</v>
      </c>
      <c r="F180" s="84">
        <v>0</v>
      </c>
      <c r="G180" s="84">
        <v>0</v>
      </c>
      <c r="H180" s="84">
        <v>0</v>
      </c>
      <c r="I180" s="84">
        <v>1</v>
      </c>
    </row>
    <row r="181" spans="1:9" x14ac:dyDescent="0.15">
      <c r="A181" s="84">
        <v>180</v>
      </c>
      <c r="B181" s="84">
        <v>62</v>
      </c>
      <c r="C181" s="84">
        <v>11</v>
      </c>
      <c r="D181" s="84">
        <v>1</v>
      </c>
      <c r="E181" s="84">
        <v>1</v>
      </c>
      <c r="F181" s="84">
        <v>0</v>
      </c>
      <c r="G181" s="84">
        <v>0</v>
      </c>
      <c r="H181" s="84">
        <v>0</v>
      </c>
      <c r="I181" s="84">
        <v>0</v>
      </c>
    </row>
    <row r="182" spans="1:9" x14ac:dyDescent="0.15">
      <c r="A182" s="84">
        <v>181</v>
      </c>
      <c r="B182" s="84">
        <v>51</v>
      </c>
      <c r="C182" s="84">
        <v>38</v>
      </c>
      <c r="D182" s="84">
        <v>2</v>
      </c>
      <c r="E182" s="84">
        <v>3</v>
      </c>
      <c r="F182" s="84">
        <v>164</v>
      </c>
      <c r="G182" s="84">
        <v>0</v>
      </c>
      <c r="H182" s="84">
        <v>0</v>
      </c>
      <c r="I182" s="84">
        <v>0</v>
      </c>
    </row>
    <row r="183" spans="1:9" x14ac:dyDescent="0.15">
      <c r="A183" s="84">
        <v>182</v>
      </c>
      <c r="B183" s="84">
        <v>36</v>
      </c>
      <c r="C183" s="84">
        <v>10</v>
      </c>
      <c r="D183" s="84">
        <v>4</v>
      </c>
      <c r="E183" s="84">
        <v>2</v>
      </c>
      <c r="F183" s="84">
        <v>81</v>
      </c>
      <c r="G183" s="84">
        <v>0</v>
      </c>
      <c r="H183" s="84">
        <v>0</v>
      </c>
      <c r="I183" s="84">
        <v>0</v>
      </c>
    </row>
    <row r="184" spans="1:9" x14ac:dyDescent="0.15">
      <c r="A184" s="84">
        <v>183</v>
      </c>
      <c r="B184" s="84">
        <v>24</v>
      </c>
      <c r="C184" s="84">
        <v>135</v>
      </c>
      <c r="D184" s="84">
        <v>1</v>
      </c>
      <c r="E184" s="84">
        <v>1</v>
      </c>
      <c r="F184" s="84">
        <v>0</v>
      </c>
      <c r="G184" s="84">
        <v>0</v>
      </c>
      <c r="H184" s="84">
        <v>0</v>
      </c>
      <c r="I184" s="84">
        <v>0</v>
      </c>
    </row>
    <row r="185" spans="1:9" x14ac:dyDescent="0.15">
      <c r="A185" s="84">
        <v>184</v>
      </c>
      <c r="B185" s="84">
        <v>29</v>
      </c>
      <c r="C185" s="84">
        <v>148</v>
      </c>
      <c r="D185" s="84">
        <v>3</v>
      </c>
      <c r="E185" s="84">
        <v>1</v>
      </c>
      <c r="F185" s="84">
        <v>0</v>
      </c>
      <c r="G185" s="84">
        <v>1</v>
      </c>
      <c r="H185" s="84">
        <v>0</v>
      </c>
      <c r="I185" s="84">
        <v>0</v>
      </c>
    </row>
    <row r="186" spans="1:9" x14ac:dyDescent="0.15">
      <c r="A186" s="84">
        <v>185</v>
      </c>
      <c r="B186" s="84">
        <v>52</v>
      </c>
      <c r="C186" s="84">
        <v>63</v>
      </c>
      <c r="D186" s="84">
        <v>2</v>
      </c>
      <c r="E186" s="84">
        <v>2</v>
      </c>
      <c r="F186" s="84">
        <v>0</v>
      </c>
      <c r="G186" s="84">
        <v>0</v>
      </c>
      <c r="H186" s="84">
        <v>1</v>
      </c>
      <c r="I186" s="84">
        <v>0</v>
      </c>
    </row>
    <row r="187" spans="1:9" x14ac:dyDescent="0.15">
      <c r="A187" s="84">
        <v>186</v>
      </c>
      <c r="B187" s="84">
        <v>39</v>
      </c>
      <c r="C187" s="84">
        <v>115</v>
      </c>
      <c r="D187" s="84">
        <v>1</v>
      </c>
      <c r="E187" s="84">
        <v>3</v>
      </c>
      <c r="F187" s="84">
        <v>0</v>
      </c>
      <c r="G187" s="84">
        <v>0</v>
      </c>
      <c r="H187" s="84">
        <v>0</v>
      </c>
      <c r="I187" s="84">
        <v>0</v>
      </c>
    </row>
    <row r="188" spans="1:9" x14ac:dyDescent="0.15">
      <c r="A188" s="84">
        <v>187</v>
      </c>
      <c r="B188" s="84">
        <v>48</v>
      </c>
      <c r="C188" s="84">
        <v>45</v>
      </c>
      <c r="D188" s="84">
        <v>1</v>
      </c>
      <c r="E188" s="84">
        <v>1</v>
      </c>
      <c r="F188" s="84">
        <v>0</v>
      </c>
      <c r="G188" s="84">
        <v>0</v>
      </c>
      <c r="H188" s="84">
        <v>0</v>
      </c>
      <c r="I188" s="84">
        <v>1</v>
      </c>
    </row>
    <row r="189" spans="1:9" x14ac:dyDescent="0.15">
      <c r="A189" s="84">
        <v>188</v>
      </c>
      <c r="B189" s="84">
        <v>46</v>
      </c>
      <c r="C189" s="84">
        <v>159</v>
      </c>
      <c r="D189" s="84">
        <v>3</v>
      </c>
      <c r="E189" s="84">
        <v>3</v>
      </c>
      <c r="F189" s="84">
        <v>315</v>
      </c>
      <c r="G189" s="84">
        <v>1</v>
      </c>
      <c r="H189" s="84">
        <v>0</v>
      </c>
      <c r="I189" s="84">
        <v>0</v>
      </c>
    </row>
    <row r="190" spans="1:9" x14ac:dyDescent="0.15">
      <c r="A190" s="84">
        <v>189</v>
      </c>
      <c r="B190" s="84">
        <v>64</v>
      </c>
      <c r="C190" s="84">
        <v>169</v>
      </c>
      <c r="D190" s="84">
        <v>2</v>
      </c>
      <c r="E190" s="84">
        <v>1</v>
      </c>
      <c r="F190" s="84">
        <v>122</v>
      </c>
      <c r="G190" s="84">
        <v>0</v>
      </c>
      <c r="H190" s="84">
        <v>0</v>
      </c>
      <c r="I190" s="84">
        <v>0</v>
      </c>
    </row>
    <row r="191" spans="1:9" x14ac:dyDescent="0.15">
      <c r="A191" s="84">
        <v>190</v>
      </c>
      <c r="B191" s="84">
        <v>55</v>
      </c>
      <c r="C191" s="84">
        <v>112</v>
      </c>
      <c r="D191" s="84">
        <v>2</v>
      </c>
      <c r="E191" s="84">
        <v>1</v>
      </c>
      <c r="F191" s="84">
        <v>0</v>
      </c>
      <c r="G191" s="84">
        <v>0</v>
      </c>
      <c r="H191" s="84">
        <v>0</v>
      </c>
      <c r="I191" s="84">
        <v>0</v>
      </c>
    </row>
    <row r="192" spans="1:9" x14ac:dyDescent="0.15">
      <c r="A192" s="84">
        <v>191</v>
      </c>
      <c r="B192" s="84">
        <v>60</v>
      </c>
      <c r="C192" s="84">
        <v>93</v>
      </c>
      <c r="D192" s="84">
        <v>1</v>
      </c>
      <c r="E192" s="84">
        <v>1</v>
      </c>
      <c r="F192" s="84">
        <v>0</v>
      </c>
      <c r="G192" s="84">
        <v>0</v>
      </c>
      <c r="H192" s="84">
        <v>0</v>
      </c>
      <c r="I192" s="84">
        <v>0</v>
      </c>
    </row>
    <row r="193" spans="1:9" x14ac:dyDescent="0.15">
      <c r="A193" s="84">
        <v>192</v>
      </c>
      <c r="B193" s="84">
        <v>51</v>
      </c>
      <c r="C193" s="84">
        <v>29</v>
      </c>
      <c r="D193" s="84">
        <v>1</v>
      </c>
      <c r="E193" s="84">
        <v>3</v>
      </c>
      <c r="F193" s="84">
        <v>140</v>
      </c>
      <c r="G193" s="84">
        <v>0</v>
      </c>
      <c r="H193" s="84">
        <v>0</v>
      </c>
      <c r="I193" s="84">
        <v>0</v>
      </c>
    </row>
    <row r="194" spans="1:9" x14ac:dyDescent="0.15">
      <c r="A194" s="84">
        <v>193</v>
      </c>
      <c r="B194" s="84">
        <v>50</v>
      </c>
      <c r="C194" s="84">
        <v>85</v>
      </c>
      <c r="D194" s="84">
        <v>1</v>
      </c>
      <c r="E194" s="84">
        <v>2</v>
      </c>
      <c r="F194" s="84">
        <v>0</v>
      </c>
      <c r="G194" s="84">
        <v>0</v>
      </c>
      <c r="H194" s="84">
        <v>0</v>
      </c>
      <c r="I194" s="84">
        <v>0</v>
      </c>
    </row>
    <row r="195" spans="1:9" x14ac:dyDescent="0.15">
      <c r="A195" s="84">
        <v>194</v>
      </c>
      <c r="B195" s="84">
        <v>48</v>
      </c>
      <c r="C195" s="84">
        <v>21</v>
      </c>
      <c r="D195" s="84">
        <v>4</v>
      </c>
      <c r="E195" s="84">
        <v>1</v>
      </c>
      <c r="F195" s="84">
        <v>0</v>
      </c>
      <c r="G195" s="84">
        <v>0</v>
      </c>
      <c r="H195" s="84">
        <v>0</v>
      </c>
      <c r="I195" s="84">
        <v>1</v>
      </c>
    </row>
    <row r="196" spans="1:9" x14ac:dyDescent="0.15">
      <c r="A196" s="84">
        <v>195</v>
      </c>
      <c r="B196" s="84">
        <v>53</v>
      </c>
      <c r="C196" s="84">
        <v>144</v>
      </c>
      <c r="D196" s="84">
        <v>2</v>
      </c>
      <c r="E196" s="84">
        <v>1</v>
      </c>
      <c r="F196" s="84">
        <v>0</v>
      </c>
      <c r="G196" s="84">
        <v>0</v>
      </c>
      <c r="H196" s="84">
        <v>0</v>
      </c>
      <c r="I196" s="84">
        <v>0</v>
      </c>
    </row>
    <row r="197" spans="1:9" x14ac:dyDescent="0.15">
      <c r="A197" s="84">
        <v>196</v>
      </c>
      <c r="B197" s="84">
        <v>34</v>
      </c>
      <c r="C197" s="84">
        <v>13</v>
      </c>
      <c r="D197" s="84">
        <v>4</v>
      </c>
      <c r="E197" s="84">
        <v>1</v>
      </c>
      <c r="F197" s="84">
        <v>95</v>
      </c>
      <c r="G197" s="84">
        <v>0</v>
      </c>
      <c r="H197" s="84">
        <v>1</v>
      </c>
      <c r="I197" s="84">
        <v>0</v>
      </c>
    </row>
    <row r="198" spans="1:9" x14ac:dyDescent="0.15">
      <c r="A198" s="84">
        <v>197</v>
      </c>
      <c r="B198" s="84">
        <v>48</v>
      </c>
      <c r="C198" s="84">
        <v>165</v>
      </c>
      <c r="D198" s="84">
        <v>1</v>
      </c>
      <c r="E198" s="84">
        <v>1</v>
      </c>
      <c r="F198" s="84">
        <v>0</v>
      </c>
      <c r="G198" s="84">
        <v>0</v>
      </c>
      <c r="H198" s="84">
        <v>0</v>
      </c>
      <c r="I198" s="84">
        <v>1</v>
      </c>
    </row>
    <row r="199" spans="1:9" x14ac:dyDescent="0.15">
      <c r="A199" s="84">
        <v>198</v>
      </c>
      <c r="B199" s="84">
        <v>55</v>
      </c>
      <c r="C199" s="84">
        <v>9</v>
      </c>
      <c r="D199" s="84">
        <v>4</v>
      </c>
      <c r="E199" s="84">
        <v>1</v>
      </c>
      <c r="F199" s="84">
        <v>89</v>
      </c>
      <c r="G199" s="84">
        <v>0</v>
      </c>
      <c r="H199" s="84">
        <v>0</v>
      </c>
      <c r="I199" s="84">
        <v>0</v>
      </c>
    </row>
    <row r="200" spans="1:9" x14ac:dyDescent="0.15">
      <c r="A200" s="84">
        <v>199</v>
      </c>
      <c r="B200" s="84">
        <v>27</v>
      </c>
      <c r="C200" s="84">
        <v>59</v>
      </c>
      <c r="D200" s="84">
        <v>4</v>
      </c>
      <c r="E200" s="84">
        <v>1</v>
      </c>
      <c r="F200" s="84">
        <v>90</v>
      </c>
      <c r="G200" s="84">
        <v>0</v>
      </c>
      <c r="H200" s="84">
        <v>1</v>
      </c>
      <c r="I200" s="84">
        <v>0</v>
      </c>
    </row>
    <row r="201" spans="1:9" x14ac:dyDescent="0.15">
      <c r="A201" s="84">
        <v>200</v>
      </c>
      <c r="B201" s="84">
        <v>36</v>
      </c>
      <c r="C201" s="84">
        <v>158</v>
      </c>
      <c r="D201" s="84">
        <v>1</v>
      </c>
      <c r="E201" s="84">
        <v>3</v>
      </c>
      <c r="F201" s="84">
        <v>0</v>
      </c>
      <c r="G201" s="84">
        <v>1</v>
      </c>
      <c r="H201" s="84">
        <v>0</v>
      </c>
      <c r="I201" s="84">
        <v>1</v>
      </c>
    </row>
    <row r="202" spans="1:9" x14ac:dyDescent="0.15">
      <c r="A202" s="84">
        <v>201</v>
      </c>
      <c r="B202" s="84">
        <v>32</v>
      </c>
      <c r="C202" s="84">
        <v>29</v>
      </c>
      <c r="D202" s="84">
        <v>1</v>
      </c>
      <c r="E202" s="84">
        <v>3</v>
      </c>
      <c r="F202" s="84">
        <v>0</v>
      </c>
      <c r="G202" s="84">
        <v>0</v>
      </c>
      <c r="H202" s="84">
        <v>0</v>
      </c>
      <c r="I202" s="84">
        <v>1</v>
      </c>
    </row>
    <row r="203" spans="1:9" x14ac:dyDescent="0.15">
      <c r="A203" s="84">
        <v>202</v>
      </c>
      <c r="B203" s="84">
        <v>35</v>
      </c>
      <c r="C203" s="84">
        <v>20</v>
      </c>
      <c r="D203" s="84">
        <v>2</v>
      </c>
      <c r="E203" s="84">
        <v>3</v>
      </c>
      <c r="F203" s="84">
        <v>0</v>
      </c>
      <c r="G203" s="84">
        <v>0</v>
      </c>
      <c r="H203" s="84">
        <v>0</v>
      </c>
      <c r="I203" s="84">
        <v>1</v>
      </c>
    </row>
    <row r="204" spans="1:9" x14ac:dyDescent="0.15">
      <c r="A204" s="84">
        <v>203</v>
      </c>
      <c r="B204" s="84">
        <v>30</v>
      </c>
      <c r="C204" s="84">
        <v>68</v>
      </c>
      <c r="D204" s="84">
        <v>4</v>
      </c>
      <c r="E204" s="84">
        <v>2</v>
      </c>
      <c r="F204" s="84">
        <v>0</v>
      </c>
      <c r="G204" s="84">
        <v>0</v>
      </c>
      <c r="H204" s="84">
        <v>0</v>
      </c>
      <c r="I204" s="84">
        <v>0</v>
      </c>
    </row>
    <row r="205" spans="1:9" x14ac:dyDescent="0.15">
      <c r="A205" s="84">
        <v>204</v>
      </c>
      <c r="B205" s="84">
        <v>58</v>
      </c>
      <c r="C205" s="84">
        <v>65</v>
      </c>
      <c r="D205" s="84">
        <v>4</v>
      </c>
      <c r="E205" s="84">
        <v>1</v>
      </c>
      <c r="F205" s="84">
        <v>0</v>
      </c>
      <c r="G205" s="84">
        <v>0</v>
      </c>
      <c r="H205" s="84">
        <v>0</v>
      </c>
      <c r="I205" s="84">
        <v>0</v>
      </c>
    </row>
    <row r="206" spans="1:9" x14ac:dyDescent="0.15">
      <c r="A206" s="84">
        <v>205</v>
      </c>
      <c r="B206" s="84">
        <v>56</v>
      </c>
      <c r="C206" s="84">
        <v>61</v>
      </c>
      <c r="D206" s="84">
        <v>2</v>
      </c>
      <c r="E206" s="84">
        <v>2</v>
      </c>
      <c r="F206" s="84">
        <v>105</v>
      </c>
      <c r="G206" s="84">
        <v>0</v>
      </c>
      <c r="H206" s="84">
        <v>0</v>
      </c>
      <c r="I206" s="84">
        <v>0</v>
      </c>
    </row>
    <row r="207" spans="1:9" x14ac:dyDescent="0.15">
      <c r="A207" s="84">
        <v>206</v>
      </c>
      <c r="B207" s="84">
        <v>38</v>
      </c>
      <c r="C207" s="84">
        <v>91</v>
      </c>
      <c r="D207" s="84">
        <v>4</v>
      </c>
      <c r="E207" s="84">
        <v>2</v>
      </c>
      <c r="F207" s="84">
        <v>100</v>
      </c>
      <c r="G207" s="84">
        <v>0</v>
      </c>
      <c r="H207" s="84">
        <v>0</v>
      </c>
      <c r="I207" s="84">
        <v>1</v>
      </c>
    </row>
    <row r="208" spans="1:9" x14ac:dyDescent="0.15">
      <c r="A208" s="84">
        <v>207</v>
      </c>
      <c r="B208" s="84">
        <v>49</v>
      </c>
      <c r="C208" s="84">
        <v>31</v>
      </c>
      <c r="D208" s="84">
        <v>1</v>
      </c>
      <c r="E208" s="84">
        <v>1</v>
      </c>
      <c r="F208" s="84">
        <v>0</v>
      </c>
      <c r="G208" s="84">
        <v>0</v>
      </c>
      <c r="H208" s="84">
        <v>1</v>
      </c>
      <c r="I208" s="84">
        <v>0</v>
      </c>
    </row>
    <row r="209" spans="1:9" x14ac:dyDescent="0.15">
      <c r="A209" s="84">
        <v>208</v>
      </c>
      <c r="B209" s="84">
        <v>34</v>
      </c>
      <c r="C209" s="84">
        <v>71</v>
      </c>
      <c r="D209" s="84">
        <v>4</v>
      </c>
      <c r="E209" s="84">
        <v>2</v>
      </c>
      <c r="F209" s="84">
        <v>0</v>
      </c>
      <c r="G209" s="84">
        <v>0</v>
      </c>
      <c r="H209" s="84">
        <v>0</v>
      </c>
      <c r="I209" s="84">
        <v>0</v>
      </c>
    </row>
    <row r="210" spans="1:9" x14ac:dyDescent="0.15">
      <c r="A210" s="84">
        <v>209</v>
      </c>
      <c r="B210" s="84">
        <v>40</v>
      </c>
      <c r="C210" s="84">
        <v>73</v>
      </c>
      <c r="D210" s="84">
        <v>4</v>
      </c>
      <c r="E210" s="84">
        <v>1</v>
      </c>
      <c r="F210" s="84">
        <v>0</v>
      </c>
      <c r="G210" s="84">
        <v>0</v>
      </c>
      <c r="H210" s="84">
        <v>0</v>
      </c>
      <c r="I210" s="84">
        <v>1</v>
      </c>
    </row>
    <row r="211" spans="1:9" x14ac:dyDescent="0.15">
      <c r="A211" s="84">
        <v>210</v>
      </c>
      <c r="B211" s="84">
        <v>64</v>
      </c>
      <c r="C211" s="84">
        <v>172</v>
      </c>
      <c r="D211" s="84">
        <v>4</v>
      </c>
      <c r="E211" s="84">
        <v>1</v>
      </c>
      <c r="F211" s="84">
        <v>282</v>
      </c>
      <c r="G211" s="84">
        <v>1</v>
      </c>
      <c r="H211" s="84">
        <v>0</v>
      </c>
      <c r="I211" s="84">
        <v>1</v>
      </c>
    </row>
    <row r="212" spans="1:9" x14ac:dyDescent="0.15">
      <c r="A212" s="84">
        <v>211</v>
      </c>
      <c r="B212" s="84">
        <v>51</v>
      </c>
      <c r="C212" s="84">
        <v>20</v>
      </c>
      <c r="D212" s="84">
        <v>2</v>
      </c>
      <c r="E212" s="84">
        <v>1</v>
      </c>
      <c r="F212" s="84">
        <v>0</v>
      </c>
      <c r="G212" s="84">
        <v>0</v>
      </c>
      <c r="H212" s="84">
        <v>0</v>
      </c>
      <c r="I212" s="84">
        <v>0</v>
      </c>
    </row>
    <row r="213" spans="1:9" x14ac:dyDescent="0.15">
      <c r="A213" s="84">
        <v>212</v>
      </c>
      <c r="B213" s="84">
        <v>44</v>
      </c>
      <c r="C213" s="84">
        <v>55</v>
      </c>
      <c r="D213" s="84">
        <v>1</v>
      </c>
      <c r="E213" s="84">
        <v>1</v>
      </c>
      <c r="F213" s="84">
        <v>0</v>
      </c>
      <c r="G213" s="84">
        <v>0</v>
      </c>
      <c r="H213" s="84">
        <v>0</v>
      </c>
      <c r="I213" s="84">
        <v>0</v>
      </c>
    </row>
    <row r="214" spans="1:9" x14ac:dyDescent="0.15">
      <c r="A214" s="84">
        <v>213</v>
      </c>
      <c r="B214" s="84">
        <v>46</v>
      </c>
      <c r="C214" s="84">
        <v>69</v>
      </c>
      <c r="D214" s="84">
        <v>2</v>
      </c>
      <c r="E214" s="84">
        <v>1</v>
      </c>
      <c r="F214" s="84">
        <v>209</v>
      </c>
      <c r="G214" s="84">
        <v>0</v>
      </c>
      <c r="H214" s="84">
        <v>0</v>
      </c>
      <c r="I214" s="84">
        <v>0</v>
      </c>
    </row>
    <row r="215" spans="1:9" x14ac:dyDescent="0.15">
      <c r="A215" s="84">
        <v>214</v>
      </c>
      <c r="B215" s="84">
        <v>57</v>
      </c>
      <c r="C215" s="84">
        <v>155</v>
      </c>
      <c r="D215" s="84">
        <v>1</v>
      </c>
      <c r="E215" s="84">
        <v>1</v>
      </c>
      <c r="F215" s="84">
        <v>0</v>
      </c>
      <c r="G215" s="84">
        <v>0</v>
      </c>
      <c r="H215" s="84">
        <v>0</v>
      </c>
      <c r="I215" s="84">
        <v>0</v>
      </c>
    </row>
    <row r="216" spans="1:9" x14ac:dyDescent="0.15">
      <c r="A216" s="84">
        <v>215</v>
      </c>
      <c r="B216" s="84">
        <v>54</v>
      </c>
      <c r="C216" s="84">
        <v>94</v>
      </c>
      <c r="D216" s="84">
        <v>1</v>
      </c>
      <c r="E216" s="84">
        <v>2</v>
      </c>
      <c r="F216" s="84">
        <v>0</v>
      </c>
      <c r="G216" s="84">
        <v>0</v>
      </c>
      <c r="H216" s="84">
        <v>0</v>
      </c>
      <c r="I216" s="84">
        <v>0</v>
      </c>
    </row>
    <row r="217" spans="1:9" x14ac:dyDescent="0.15">
      <c r="A217" s="84">
        <v>216</v>
      </c>
      <c r="B217" s="84">
        <v>38</v>
      </c>
      <c r="C217" s="84">
        <v>92</v>
      </c>
      <c r="D217" s="84">
        <v>2</v>
      </c>
      <c r="E217" s="84">
        <v>1</v>
      </c>
      <c r="F217" s="84">
        <v>249</v>
      </c>
      <c r="G217" s="84">
        <v>0</v>
      </c>
      <c r="H217" s="84">
        <v>0</v>
      </c>
      <c r="I217" s="84">
        <v>1</v>
      </c>
    </row>
    <row r="218" spans="1:9" x14ac:dyDescent="0.15">
      <c r="A218" s="84">
        <v>217</v>
      </c>
      <c r="B218" s="84">
        <v>27</v>
      </c>
      <c r="C218" s="84">
        <v>125</v>
      </c>
      <c r="D218" s="84">
        <v>2</v>
      </c>
      <c r="E218" s="84">
        <v>1</v>
      </c>
      <c r="F218" s="84">
        <v>0</v>
      </c>
      <c r="G218" s="84">
        <v>0</v>
      </c>
      <c r="H218" s="84">
        <v>0</v>
      </c>
      <c r="I218" s="84">
        <v>0</v>
      </c>
    </row>
    <row r="219" spans="1:9" x14ac:dyDescent="0.15">
      <c r="A219" s="84">
        <v>218</v>
      </c>
      <c r="B219" s="84">
        <v>39</v>
      </c>
      <c r="C219" s="84">
        <v>74</v>
      </c>
      <c r="D219" s="84">
        <v>3</v>
      </c>
      <c r="E219" s="84">
        <v>1</v>
      </c>
      <c r="F219" s="84">
        <v>0</v>
      </c>
      <c r="G219" s="84">
        <v>0</v>
      </c>
      <c r="H219" s="84">
        <v>0</v>
      </c>
      <c r="I219" s="84">
        <v>0</v>
      </c>
    </row>
    <row r="220" spans="1:9" x14ac:dyDescent="0.15">
      <c r="A220" s="84">
        <v>219</v>
      </c>
      <c r="B220" s="84">
        <v>44</v>
      </c>
      <c r="C220" s="84">
        <v>72</v>
      </c>
      <c r="D220" s="84">
        <v>3</v>
      </c>
      <c r="E220" s="84">
        <v>3</v>
      </c>
      <c r="F220" s="84">
        <v>0</v>
      </c>
      <c r="G220" s="84">
        <v>0</v>
      </c>
      <c r="H220" s="84">
        <v>0</v>
      </c>
      <c r="I220" s="84">
        <v>0</v>
      </c>
    </row>
    <row r="221" spans="1:9" x14ac:dyDescent="0.15">
      <c r="A221" s="84">
        <v>220</v>
      </c>
      <c r="B221" s="84">
        <v>56</v>
      </c>
      <c r="C221" s="84">
        <v>61</v>
      </c>
      <c r="D221" s="84">
        <v>1</v>
      </c>
      <c r="E221" s="84">
        <v>3</v>
      </c>
      <c r="F221" s="84">
        <v>0</v>
      </c>
      <c r="G221" s="84">
        <v>0</v>
      </c>
      <c r="H221" s="84">
        <v>0</v>
      </c>
      <c r="I221" s="84">
        <v>1</v>
      </c>
    </row>
    <row r="222" spans="1:9" x14ac:dyDescent="0.15">
      <c r="A222" s="84">
        <v>221</v>
      </c>
      <c r="B222" s="84">
        <v>32</v>
      </c>
      <c r="C222" s="84">
        <v>25</v>
      </c>
      <c r="D222" s="84">
        <v>2</v>
      </c>
      <c r="E222" s="84">
        <v>1</v>
      </c>
      <c r="F222" s="84">
        <v>0</v>
      </c>
      <c r="G222" s="84">
        <v>0</v>
      </c>
      <c r="H222" s="84">
        <v>0</v>
      </c>
      <c r="I222" s="84">
        <v>1</v>
      </c>
    </row>
    <row r="223" spans="1:9" x14ac:dyDescent="0.15">
      <c r="A223" s="84">
        <v>222</v>
      </c>
      <c r="B223" s="84">
        <v>45</v>
      </c>
      <c r="C223" s="84">
        <v>83</v>
      </c>
      <c r="D223" s="84">
        <v>2</v>
      </c>
      <c r="E223" s="84">
        <v>2</v>
      </c>
      <c r="F223" s="84">
        <v>0</v>
      </c>
      <c r="G223" s="84">
        <v>0</v>
      </c>
      <c r="H223" s="84">
        <v>0</v>
      </c>
      <c r="I223" s="84">
        <v>0</v>
      </c>
    </row>
    <row r="224" spans="1:9" x14ac:dyDescent="0.15">
      <c r="A224" s="84">
        <v>223</v>
      </c>
      <c r="B224" s="84">
        <v>26</v>
      </c>
      <c r="C224" s="84">
        <v>104</v>
      </c>
      <c r="D224" s="84">
        <v>3</v>
      </c>
      <c r="E224" s="84">
        <v>1</v>
      </c>
      <c r="F224" s="84">
        <v>0</v>
      </c>
      <c r="G224" s="84">
        <v>0</v>
      </c>
      <c r="H224" s="84">
        <v>0</v>
      </c>
      <c r="I224" s="84">
        <v>0</v>
      </c>
    </row>
    <row r="225" spans="1:9" x14ac:dyDescent="0.15">
      <c r="A225" s="84">
        <v>224</v>
      </c>
      <c r="B225" s="84">
        <v>55</v>
      </c>
      <c r="C225" s="84">
        <v>41</v>
      </c>
      <c r="D225" s="84">
        <v>3</v>
      </c>
      <c r="E225" s="84">
        <v>3</v>
      </c>
      <c r="F225" s="84">
        <v>0</v>
      </c>
      <c r="G225" s="84">
        <v>0</v>
      </c>
      <c r="H225" s="84">
        <v>0</v>
      </c>
      <c r="I225" s="84">
        <v>0</v>
      </c>
    </row>
    <row r="226" spans="1:9" x14ac:dyDescent="0.15">
      <c r="A226" s="84">
        <v>225</v>
      </c>
      <c r="B226" s="84">
        <v>52</v>
      </c>
      <c r="C226" s="84">
        <v>58</v>
      </c>
      <c r="D226" s="84">
        <v>4</v>
      </c>
      <c r="E226" s="84">
        <v>3</v>
      </c>
      <c r="F226" s="84">
        <v>91</v>
      </c>
      <c r="G226" s="84">
        <v>0</v>
      </c>
      <c r="H226" s="84">
        <v>0</v>
      </c>
      <c r="I226" s="84">
        <v>0</v>
      </c>
    </row>
    <row r="227" spans="1:9" x14ac:dyDescent="0.15">
      <c r="A227" s="84">
        <v>226</v>
      </c>
      <c r="B227" s="84">
        <v>39</v>
      </c>
      <c r="C227" s="84">
        <v>93</v>
      </c>
      <c r="D227" s="84">
        <v>1</v>
      </c>
      <c r="E227" s="84">
        <v>3</v>
      </c>
      <c r="F227" s="84">
        <v>0</v>
      </c>
      <c r="G227" s="84">
        <v>0</v>
      </c>
      <c r="H227" s="84">
        <v>0</v>
      </c>
      <c r="I227" s="84">
        <v>1</v>
      </c>
    </row>
    <row r="228" spans="1:9" x14ac:dyDescent="0.15">
      <c r="A228" s="84">
        <v>227</v>
      </c>
      <c r="B228" s="84">
        <v>24</v>
      </c>
      <c r="C228" s="84">
        <v>39</v>
      </c>
      <c r="D228" s="84">
        <v>2</v>
      </c>
      <c r="E228" s="84">
        <v>2</v>
      </c>
      <c r="F228" s="84">
        <v>0</v>
      </c>
      <c r="G228" s="84">
        <v>0</v>
      </c>
      <c r="H228" s="84">
        <v>0</v>
      </c>
      <c r="I228" s="84">
        <v>0</v>
      </c>
    </row>
    <row r="229" spans="1:9" x14ac:dyDescent="0.15">
      <c r="A229" s="84">
        <v>228</v>
      </c>
      <c r="B229" s="84">
        <v>47</v>
      </c>
      <c r="C229" s="84">
        <v>148</v>
      </c>
      <c r="D229" s="84">
        <v>2</v>
      </c>
      <c r="E229" s="84">
        <v>1</v>
      </c>
      <c r="F229" s="84">
        <v>0</v>
      </c>
      <c r="G229" s="84">
        <v>0</v>
      </c>
      <c r="H229" s="84">
        <v>0</v>
      </c>
      <c r="I229" s="84">
        <v>1</v>
      </c>
    </row>
    <row r="230" spans="1:9" x14ac:dyDescent="0.15">
      <c r="A230" s="84">
        <v>229</v>
      </c>
      <c r="B230" s="84">
        <v>47</v>
      </c>
      <c r="C230" s="84">
        <v>53</v>
      </c>
      <c r="D230" s="84">
        <v>4</v>
      </c>
      <c r="E230" s="84">
        <v>3</v>
      </c>
      <c r="F230" s="84">
        <v>98</v>
      </c>
      <c r="G230" s="84">
        <v>0</v>
      </c>
      <c r="H230" s="84">
        <v>1</v>
      </c>
      <c r="I230" s="84">
        <v>1</v>
      </c>
    </row>
    <row r="231" spans="1:9" x14ac:dyDescent="0.15">
      <c r="A231" s="84">
        <v>230</v>
      </c>
      <c r="B231" s="84">
        <v>48</v>
      </c>
      <c r="C231" s="84">
        <v>71</v>
      </c>
      <c r="D231" s="84">
        <v>2</v>
      </c>
      <c r="E231" s="84">
        <v>1</v>
      </c>
      <c r="F231" s="84">
        <v>145</v>
      </c>
      <c r="G231" s="84">
        <v>0</v>
      </c>
      <c r="H231" s="84">
        <v>0</v>
      </c>
      <c r="I231" s="84">
        <v>1</v>
      </c>
    </row>
    <row r="232" spans="1:9" x14ac:dyDescent="0.15">
      <c r="A232" s="84">
        <v>231</v>
      </c>
      <c r="B232" s="84">
        <v>47</v>
      </c>
      <c r="C232" s="84">
        <v>92</v>
      </c>
      <c r="D232" s="84">
        <v>1</v>
      </c>
      <c r="E232" s="84">
        <v>2</v>
      </c>
      <c r="F232" s="84">
        <v>0</v>
      </c>
      <c r="G232" s="84">
        <v>0</v>
      </c>
      <c r="H232" s="84">
        <v>0</v>
      </c>
      <c r="I232" s="84">
        <v>0</v>
      </c>
    </row>
    <row r="233" spans="1:9" x14ac:dyDescent="0.15">
      <c r="A233" s="84">
        <v>232</v>
      </c>
      <c r="B233" s="84">
        <v>35</v>
      </c>
      <c r="C233" s="84">
        <v>61</v>
      </c>
      <c r="D233" s="84">
        <v>4</v>
      </c>
      <c r="E233" s="84">
        <v>3</v>
      </c>
      <c r="F233" s="84">
        <v>0</v>
      </c>
      <c r="G233" s="84">
        <v>0</v>
      </c>
      <c r="H233" s="84">
        <v>0</v>
      </c>
      <c r="I233" s="84">
        <v>0</v>
      </c>
    </row>
    <row r="234" spans="1:9" x14ac:dyDescent="0.15">
      <c r="A234" s="84">
        <v>233</v>
      </c>
      <c r="B234" s="84">
        <v>46</v>
      </c>
      <c r="C234" s="84">
        <v>38</v>
      </c>
      <c r="D234" s="84">
        <v>3</v>
      </c>
      <c r="E234" s="84">
        <v>2</v>
      </c>
      <c r="F234" s="84">
        <v>135</v>
      </c>
      <c r="G234" s="84">
        <v>0</v>
      </c>
      <c r="H234" s="84">
        <v>0</v>
      </c>
      <c r="I234" s="84">
        <v>0</v>
      </c>
    </row>
    <row r="235" spans="1:9" x14ac:dyDescent="0.15">
      <c r="A235" s="84">
        <v>234</v>
      </c>
      <c r="B235" s="84">
        <v>62</v>
      </c>
      <c r="C235" s="84">
        <v>58</v>
      </c>
      <c r="D235" s="84">
        <v>4</v>
      </c>
      <c r="E235" s="84">
        <v>1</v>
      </c>
      <c r="F235" s="84">
        <v>0</v>
      </c>
      <c r="G235" s="84">
        <v>0</v>
      </c>
      <c r="H235" s="84">
        <v>0</v>
      </c>
      <c r="I235" s="84">
        <v>0</v>
      </c>
    </row>
    <row r="236" spans="1:9" x14ac:dyDescent="0.15">
      <c r="A236" s="84">
        <v>235</v>
      </c>
      <c r="B236" s="84">
        <v>26</v>
      </c>
      <c r="C236" s="84">
        <v>80</v>
      </c>
      <c r="D236" s="84">
        <v>1</v>
      </c>
      <c r="E236" s="84">
        <v>2</v>
      </c>
      <c r="F236" s="84">
        <v>150</v>
      </c>
      <c r="G236" s="84">
        <v>0</v>
      </c>
      <c r="H236" s="84">
        <v>0</v>
      </c>
      <c r="I236" s="84">
        <v>0</v>
      </c>
    </row>
    <row r="237" spans="1:9" x14ac:dyDescent="0.15">
      <c r="A237" s="84">
        <v>236</v>
      </c>
      <c r="B237" s="84">
        <v>38</v>
      </c>
      <c r="C237" s="84">
        <v>71</v>
      </c>
      <c r="D237" s="84">
        <v>4</v>
      </c>
      <c r="E237" s="84">
        <v>3</v>
      </c>
      <c r="F237" s="84">
        <v>0</v>
      </c>
      <c r="G237" s="84">
        <v>0</v>
      </c>
      <c r="H237" s="84">
        <v>0</v>
      </c>
      <c r="I237" s="84">
        <v>0</v>
      </c>
    </row>
    <row r="238" spans="1:9" x14ac:dyDescent="0.15">
      <c r="A238" s="84">
        <v>237</v>
      </c>
      <c r="B238" s="84">
        <v>43</v>
      </c>
      <c r="C238" s="84">
        <v>89</v>
      </c>
      <c r="D238" s="84">
        <v>3</v>
      </c>
      <c r="E238" s="84">
        <v>3</v>
      </c>
      <c r="F238" s="84">
        <v>0</v>
      </c>
      <c r="G238" s="84">
        <v>0</v>
      </c>
      <c r="H238" s="84">
        <v>0</v>
      </c>
      <c r="I238" s="84">
        <v>1</v>
      </c>
    </row>
    <row r="239" spans="1:9" x14ac:dyDescent="0.15">
      <c r="A239" s="84">
        <v>238</v>
      </c>
      <c r="B239" s="84">
        <v>62</v>
      </c>
      <c r="C239" s="84">
        <v>83</v>
      </c>
      <c r="D239" s="84">
        <v>1</v>
      </c>
      <c r="E239" s="84">
        <v>3</v>
      </c>
      <c r="F239" s="84">
        <v>0</v>
      </c>
      <c r="G239" s="84">
        <v>0</v>
      </c>
      <c r="H239" s="84">
        <v>0</v>
      </c>
      <c r="I239" s="84">
        <v>0</v>
      </c>
    </row>
    <row r="240" spans="1:9" x14ac:dyDescent="0.15">
      <c r="A240" s="84">
        <v>239</v>
      </c>
      <c r="B240" s="84">
        <v>57</v>
      </c>
      <c r="C240" s="84">
        <v>28</v>
      </c>
      <c r="D240" s="84">
        <v>3</v>
      </c>
      <c r="E240" s="84">
        <v>1</v>
      </c>
      <c r="F240" s="84">
        <v>0</v>
      </c>
      <c r="G240" s="84">
        <v>0</v>
      </c>
      <c r="H240" s="84">
        <v>0</v>
      </c>
      <c r="I240" s="84">
        <v>1</v>
      </c>
    </row>
    <row r="241" spans="1:9" x14ac:dyDescent="0.15">
      <c r="A241" s="84">
        <v>240</v>
      </c>
      <c r="B241" s="84">
        <v>28</v>
      </c>
      <c r="C241" s="84">
        <v>52</v>
      </c>
      <c r="D241" s="84">
        <v>4</v>
      </c>
      <c r="E241" s="84">
        <v>2</v>
      </c>
      <c r="F241" s="84">
        <v>0</v>
      </c>
      <c r="G241" s="84">
        <v>0</v>
      </c>
      <c r="H241" s="84">
        <v>0</v>
      </c>
      <c r="I241" s="84">
        <v>0</v>
      </c>
    </row>
    <row r="242" spans="1:9" x14ac:dyDescent="0.15">
      <c r="A242" s="84">
        <v>241</v>
      </c>
      <c r="B242" s="84">
        <v>51</v>
      </c>
      <c r="C242" s="84">
        <v>70</v>
      </c>
      <c r="D242" s="84">
        <v>1</v>
      </c>
      <c r="E242" s="84">
        <v>1</v>
      </c>
      <c r="F242" s="84">
        <v>169</v>
      </c>
      <c r="G242" s="84">
        <v>0</v>
      </c>
      <c r="H242" s="84">
        <v>0</v>
      </c>
      <c r="I242" s="84">
        <v>0</v>
      </c>
    </row>
    <row r="243" spans="1:9" x14ac:dyDescent="0.15">
      <c r="A243" s="84">
        <v>242</v>
      </c>
      <c r="B243" s="84">
        <v>48</v>
      </c>
      <c r="C243" s="84">
        <v>71</v>
      </c>
      <c r="D243" s="84">
        <v>1</v>
      </c>
      <c r="E243" s="84">
        <v>3</v>
      </c>
      <c r="F243" s="84">
        <v>0</v>
      </c>
      <c r="G243" s="84">
        <v>0</v>
      </c>
      <c r="H243" s="84">
        <v>0</v>
      </c>
      <c r="I243" s="84">
        <v>1</v>
      </c>
    </row>
    <row r="244" spans="1:9" x14ac:dyDescent="0.15">
      <c r="A244" s="84">
        <v>243</v>
      </c>
      <c r="B244" s="84">
        <v>41</v>
      </c>
      <c r="C244" s="84">
        <v>75</v>
      </c>
      <c r="D244" s="84">
        <v>1</v>
      </c>
      <c r="E244" s="84">
        <v>3</v>
      </c>
      <c r="F244" s="84">
        <v>280</v>
      </c>
      <c r="G244" s="84">
        <v>0</v>
      </c>
      <c r="H244" s="84">
        <v>0</v>
      </c>
      <c r="I244" s="84">
        <v>0</v>
      </c>
    </row>
    <row r="245" spans="1:9" x14ac:dyDescent="0.15">
      <c r="A245" s="84">
        <v>244</v>
      </c>
      <c r="B245" s="84">
        <v>65</v>
      </c>
      <c r="C245" s="84">
        <v>170</v>
      </c>
      <c r="D245" s="84">
        <v>3</v>
      </c>
      <c r="E245" s="84">
        <v>3</v>
      </c>
      <c r="F245" s="84">
        <v>99</v>
      </c>
      <c r="G245" s="84">
        <v>1</v>
      </c>
      <c r="H245" s="84">
        <v>0</v>
      </c>
      <c r="I245" s="84">
        <v>0</v>
      </c>
    </row>
    <row r="246" spans="1:9" x14ac:dyDescent="0.15">
      <c r="A246" s="84">
        <v>245</v>
      </c>
      <c r="B246" s="84">
        <v>41</v>
      </c>
      <c r="C246" s="84">
        <v>78</v>
      </c>
      <c r="D246" s="84">
        <v>4</v>
      </c>
      <c r="E246" s="84">
        <v>1</v>
      </c>
      <c r="F246" s="84">
        <v>78</v>
      </c>
      <c r="G246" s="84">
        <v>0</v>
      </c>
      <c r="H246" s="84">
        <v>0</v>
      </c>
      <c r="I246" s="84">
        <v>0</v>
      </c>
    </row>
    <row r="247" spans="1:9" x14ac:dyDescent="0.15">
      <c r="A247" s="84">
        <v>246</v>
      </c>
      <c r="B247" s="84">
        <v>35</v>
      </c>
      <c r="C247" s="84">
        <v>25</v>
      </c>
      <c r="D247" s="84">
        <v>2</v>
      </c>
      <c r="E247" s="84">
        <v>2</v>
      </c>
      <c r="F247" s="84">
        <v>0</v>
      </c>
      <c r="G247" s="84">
        <v>0</v>
      </c>
      <c r="H247" s="84">
        <v>0</v>
      </c>
      <c r="I247" s="84">
        <v>0</v>
      </c>
    </row>
    <row r="248" spans="1:9" x14ac:dyDescent="0.15">
      <c r="A248" s="84">
        <v>247</v>
      </c>
      <c r="B248" s="84">
        <v>38</v>
      </c>
      <c r="C248" s="84">
        <v>60</v>
      </c>
      <c r="D248" s="84">
        <v>2</v>
      </c>
      <c r="E248" s="84">
        <v>3</v>
      </c>
      <c r="F248" s="84">
        <v>0</v>
      </c>
      <c r="G248" s="84">
        <v>0</v>
      </c>
      <c r="H248" s="84">
        <v>0</v>
      </c>
      <c r="I248" s="84">
        <v>1</v>
      </c>
    </row>
    <row r="249" spans="1:9" x14ac:dyDescent="0.15">
      <c r="A249" s="84">
        <v>248</v>
      </c>
      <c r="B249" s="84">
        <v>53</v>
      </c>
      <c r="C249" s="84">
        <v>120</v>
      </c>
      <c r="D249" s="84">
        <v>4</v>
      </c>
      <c r="E249" s="84">
        <v>2</v>
      </c>
      <c r="F249" s="84">
        <v>111</v>
      </c>
      <c r="G249" s="84">
        <v>1</v>
      </c>
      <c r="H249" s="84">
        <v>1</v>
      </c>
      <c r="I249" s="84">
        <v>0</v>
      </c>
    </row>
    <row r="250" spans="1:9" x14ac:dyDescent="0.15">
      <c r="A250" s="84">
        <v>249</v>
      </c>
      <c r="B250" s="84">
        <v>55</v>
      </c>
      <c r="C250" s="84">
        <v>99</v>
      </c>
      <c r="D250" s="84">
        <v>2</v>
      </c>
      <c r="E250" s="84">
        <v>1</v>
      </c>
      <c r="F250" s="84">
        <v>264</v>
      </c>
      <c r="G250" s="84">
        <v>0</v>
      </c>
      <c r="H250" s="84">
        <v>0</v>
      </c>
      <c r="I250" s="84">
        <v>1</v>
      </c>
    </row>
    <row r="251" spans="1:9" x14ac:dyDescent="0.15">
      <c r="A251" s="84">
        <v>250</v>
      </c>
      <c r="B251" s="84">
        <v>26</v>
      </c>
      <c r="C251" s="84">
        <v>55</v>
      </c>
      <c r="D251" s="84">
        <v>3</v>
      </c>
      <c r="E251" s="84">
        <v>3</v>
      </c>
      <c r="F251" s="84">
        <v>113</v>
      </c>
      <c r="G251" s="84">
        <v>0</v>
      </c>
      <c r="H251" s="84">
        <v>0</v>
      </c>
      <c r="I251" s="84">
        <v>1</v>
      </c>
    </row>
    <row r="252" spans="1:9" x14ac:dyDescent="0.15">
      <c r="A252" s="84">
        <v>251</v>
      </c>
      <c r="B252" s="84">
        <v>30</v>
      </c>
      <c r="C252" s="84">
        <v>29</v>
      </c>
      <c r="D252" s="84">
        <v>3</v>
      </c>
      <c r="E252" s="84">
        <v>2</v>
      </c>
      <c r="F252" s="84">
        <v>117</v>
      </c>
      <c r="G252" s="84">
        <v>0</v>
      </c>
      <c r="H252" s="84">
        <v>0</v>
      </c>
      <c r="I252" s="84">
        <v>0</v>
      </c>
    </row>
    <row r="253" spans="1:9" x14ac:dyDescent="0.15">
      <c r="A253" s="84">
        <v>252</v>
      </c>
      <c r="B253" s="84">
        <v>54</v>
      </c>
      <c r="C253" s="84">
        <v>170</v>
      </c>
      <c r="D253" s="84">
        <v>2</v>
      </c>
      <c r="E253" s="84">
        <v>2</v>
      </c>
      <c r="F253" s="84">
        <v>325</v>
      </c>
      <c r="G253" s="84">
        <v>1</v>
      </c>
      <c r="H253" s="84">
        <v>0</v>
      </c>
      <c r="I253" s="84">
        <v>0</v>
      </c>
    </row>
    <row r="254" spans="1:9" x14ac:dyDescent="0.15">
      <c r="A254" s="84">
        <v>253</v>
      </c>
      <c r="B254" s="84">
        <v>65</v>
      </c>
      <c r="C254" s="84">
        <v>53</v>
      </c>
      <c r="D254" s="84">
        <v>3</v>
      </c>
      <c r="E254" s="84">
        <v>1</v>
      </c>
      <c r="F254" s="84">
        <v>0</v>
      </c>
      <c r="G254" s="84">
        <v>0</v>
      </c>
      <c r="H254" s="84">
        <v>0</v>
      </c>
      <c r="I254" s="84">
        <v>1</v>
      </c>
    </row>
    <row r="255" spans="1:9" x14ac:dyDescent="0.15">
      <c r="A255" s="84">
        <v>254</v>
      </c>
      <c r="B255" s="84">
        <v>47</v>
      </c>
      <c r="C255" s="84">
        <v>138</v>
      </c>
      <c r="D255" s="84">
        <v>1</v>
      </c>
      <c r="E255" s="84">
        <v>1</v>
      </c>
      <c r="F255" s="84">
        <v>0</v>
      </c>
      <c r="G255" s="84">
        <v>0</v>
      </c>
      <c r="H255" s="84">
        <v>0</v>
      </c>
      <c r="I255" s="84">
        <v>0</v>
      </c>
    </row>
    <row r="256" spans="1:9" x14ac:dyDescent="0.15">
      <c r="A256" s="84">
        <v>255</v>
      </c>
      <c r="B256" s="84">
        <v>65</v>
      </c>
      <c r="C256" s="84">
        <v>134</v>
      </c>
      <c r="D256" s="84">
        <v>3</v>
      </c>
      <c r="E256" s="84">
        <v>3</v>
      </c>
      <c r="F256" s="84">
        <v>121</v>
      </c>
      <c r="G256" s="84">
        <v>1</v>
      </c>
      <c r="H256" s="84">
        <v>0</v>
      </c>
      <c r="I256" s="84">
        <v>0</v>
      </c>
    </row>
    <row r="257" spans="1:9" x14ac:dyDescent="0.15">
      <c r="A257" s="84">
        <v>256</v>
      </c>
      <c r="B257" s="84">
        <v>66</v>
      </c>
      <c r="C257" s="84">
        <v>42</v>
      </c>
      <c r="D257" s="84">
        <v>2</v>
      </c>
      <c r="E257" s="84">
        <v>3</v>
      </c>
      <c r="F257" s="84">
        <v>138</v>
      </c>
      <c r="G257" s="84">
        <v>0</v>
      </c>
      <c r="H257" s="84">
        <v>0</v>
      </c>
      <c r="I257" s="84">
        <v>1</v>
      </c>
    </row>
    <row r="258" spans="1:9" x14ac:dyDescent="0.15">
      <c r="A258" s="84">
        <v>257</v>
      </c>
      <c r="B258" s="84">
        <v>26</v>
      </c>
      <c r="C258" s="84">
        <v>99</v>
      </c>
      <c r="D258" s="84">
        <v>4</v>
      </c>
      <c r="E258" s="84">
        <v>3</v>
      </c>
      <c r="F258" s="84">
        <v>0</v>
      </c>
      <c r="G258" s="84">
        <v>0</v>
      </c>
      <c r="H258" s="84">
        <v>0</v>
      </c>
      <c r="I258" s="84">
        <v>1</v>
      </c>
    </row>
    <row r="259" spans="1:9" x14ac:dyDescent="0.15">
      <c r="A259" s="84">
        <v>258</v>
      </c>
      <c r="B259" s="84">
        <v>66</v>
      </c>
      <c r="C259" s="84">
        <v>18</v>
      </c>
      <c r="D259" s="84">
        <v>3</v>
      </c>
      <c r="E259" s="84">
        <v>1</v>
      </c>
      <c r="F259" s="84">
        <v>0</v>
      </c>
      <c r="G259" s="84">
        <v>0</v>
      </c>
      <c r="H259" s="84">
        <v>0</v>
      </c>
      <c r="I259" s="84">
        <v>1</v>
      </c>
    </row>
    <row r="260" spans="1:9" x14ac:dyDescent="0.15">
      <c r="A260" s="84">
        <v>259</v>
      </c>
      <c r="B260" s="84">
        <v>35</v>
      </c>
      <c r="C260" s="84">
        <v>24</v>
      </c>
      <c r="D260" s="84">
        <v>4</v>
      </c>
      <c r="E260" s="84">
        <v>1</v>
      </c>
      <c r="F260" s="84">
        <v>0</v>
      </c>
      <c r="G260" s="84">
        <v>0</v>
      </c>
      <c r="H260" s="84">
        <v>0</v>
      </c>
      <c r="I260" s="84">
        <v>0</v>
      </c>
    </row>
    <row r="261" spans="1:9" x14ac:dyDescent="0.15">
      <c r="A261" s="84">
        <v>260</v>
      </c>
      <c r="B261" s="84">
        <v>56</v>
      </c>
      <c r="C261" s="84">
        <v>55</v>
      </c>
      <c r="D261" s="84">
        <v>1</v>
      </c>
      <c r="E261" s="84">
        <v>1</v>
      </c>
      <c r="F261" s="84">
        <v>77</v>
      </c>
      <c r="G261" s="84">
        <v>0</v>
      </c>
      <c r="H261" s="84">
        <v>0</v>
      </c>
      <c r="I261" s="84">
        <v>0</v>
      </c>
    </row>
    <row r="262" spans="1:9" x14ac:dyDescent="0.15">
      <c r="A262" s="84">
        <v>261</v>
      </c>
      <c r="B262" s="84">
        <v>51</v>
      </c>
      <c r="C262" s="84">
        <v>58</v>
      </c>
      <c r="D262" s="84">
        <v>1</v>
      </c>
      <c r="E262" s="84">
        <v>1</v>
      </c>
      <c r="F262" s="84">
        <v>0</v>
      </c>
      <c r="G262" s="84">
        <v>0</v>
      </c>
      <c r="H262" s="84">
        <v>0</v>
      </c>
      <c r="I262" s="84">
        <v>1</v>
      </c>
    </row>
    <row r="263" spans="1:9" x14ac:dyDescent="0.15">
      <c r="A263" s="84">
        <v>262</v>
      </c>
      <c r="B263" s="84">
        <v>42</v>
      </c>
      <c r="C263" s="84">
        <v>111</v>
      </c>
      <c r="D263" s="84">
        <v>2</v>
      </c>
      <c r="E263" s="84">
        <v>3</v>
      </c>
      <c r="F263" s="84">
        <v>251</v>
      </c>
      <c r="G263" s="84">
        <v>1</v>
      </c>
      <c r="H263" s="84">
        <v>0</v>
      </c>
      <c r="I263" s="84">
        <v>0</v>
      </c>
    </row>
    <row r="264" spans="1:9" x14ac:dyDescent="0.15">
      <c r="A264" s="84">
        <v>263</v>
      </c>
      <c r="B264" s="84">
        <v>49</v>
      </c>
      <c r="C264" s="84">
        <v>33</v>
      </c>
      <c r="D264" s="84">
        <v>1</v>
      </c>
      <c r="E264" s="84">
        <v>3</v>
      </c>
      <c r="F264" s="84">
        <v>0</v>
      </c>
      <c r="G264" s="84">
        <v>0</v>
      </c>
      <c r="H264" s="84">
        <v>0</v>
      </c>
      <c r="I264" s="84">
        <v>1</v>
      </c>
    </row>
    <row r="265" spans="1:9" x14ac:dyDescent="0.15">
      <c r="A265" s="84">
        <v>264</v>
      </c>
      <c r="B265" s="84">
        <v>27</v>
      </c>
      <c r="C265" s="84">
        <v>74</v>
      </c>
      <c r="D265" s="84">
        <v>4</v>
      </c>
      <c r="E265" s="84">
        <v>2</v>
      </c>
      <c r="F265" s="84">
        <v>112</v>
      </c>
      <c r="G265" s="84">
        <v>0</v>
      </c>
      <c r="H265" s="84">
        <v>0</v>
      </c>
      <c r="I265" s="84">
        <v>1</v>
      </c>
    </row>
    <row r="266" spans="1:9" x14ac:dyDescent="0.15">
      <c r="A266" s="84">
        <v>265</v>
      </c>
      <c r="B266" s="84">
        <v>45</v>
      </c>
      <c r="C266" s="84">
        <v>38</v>
      </c>
      <c r="D266" s="84">
        <v>2</v>
      </c>
      <c r="E266" s="84">
        <v>1</v>
      </c>
      <c r="F266" s="84">
        <v>0</v>
      </c>
      <c r="G266" s="84">
        <v>0</v>
      </c>
      <c r="H266" s="84">
        <v>0</v>
      </c>
      <c r="I266" s="84">
        <v>0</v>
      </c>
    </row>
    <row r="267" spans="1:9" x14ac:dyDescent="0.15">
      <c r="A267" s="84">
        <v>266</v>
      </c>
      <c r="B267" s="84">
        <v>49</v>
      </c>
      <c r="C267" s="84">
        <v>23</v>
      </c>
      <c r="D267" s="84">
        <v>4</v>
      </c>
      <c r="E267" s="84">
        <v>3</v>
      </c>
      <c r="F267" s="84">
        <v>98</v>
      </c>
      <c r="G267" s="84">
        <v>0</v>
      </c>
      <c r="H267" s="84">
        <v>1</v>
      </c>
      <c r="I267" s="84">
        <v>0</v>
      </c>
    </row>
    <row r="268" spans="1:9" x14ac:dyDescent="0.15">
      <c r="A268" s="84">
        <v>267</v>
      </c>
      <c r="B268" s="84">
        <v>63</v>
      </c>
      <c r="C268" s="84">
        <v>61</v>
      </c>
      <c r="D268" s="84">
        <v>2</v>
      </c>
      <c r="E268" s="84">
        <v>1</v>
      </c>
      <c r="F268" s="84">
        <v>0</v>
      </c>
      <c r="G268" s="84">
        <v>0</v>
      </c>
      <c r="H268" s="84">
        <v>0</v>
      </c>
      <c r="I268" s="84">
        <v>0</v>
      </c>
    </row>
    <row r="269" spans="1:9" x14ac:dyDescent="0.15">
      <c r="A269" s="84">
        <v>268</v>
      </c>
      <c r="B269" s="84">
        <v>47</v>
      </c>
      <c r="C269" s="84">
        <v>81</v>
      </c>
      <c r="D269" s="84">
        <v>1</v>
      </c>
      <c r="E269" s="84">
        <v>1</v>
      </c>
      <c r="F269" s="84">
        <v>138</v>
      </c>
      <c r="G269" s="84">
        <v>0</v>
      </c>
      <c r="H269" s="84">
        <v>0</v>
      </c>
      <c r="I269" s="84">
        <v>0</v>
      </c>
    </row>
    <row r="270" spans="1:9" x14ac:dyDescent="0.15">
      <c r="A270" s="84">
        <v>269</v>
      </c>
      <c r="B270" s="84">
        <v>64</v>
      </c>
      <c r="C270" s="84">
        <v>129</v>
      </c>
      <c r="D270" s="84">
        <v>1</v>
      </c>
      <c r="E270" s="84">
        <v>1</v>
      </c>
      <c r="F270" s="84">
        <v>0</v>
      </c>
      <c r="G270" s="84">
        <v>0</v>
      </c>
      <c r="H270" s="84">
        <v>0</v>
      </c>
      <c r="I270" s="84">
        <v>0</v>
      </c>
    </row>
    <row r="271" spans="1:9" x14ac:dyDescent="0.15">
      <c r="A271" s="84">
        <v>270</v>
      </c>
      <c r="B271" s="84">
        <v>43</v>
      </c>
      <c r="C271" s="84">
        <v>33</v>
      </c>
      <c r="D271" s="84">
        <v>1</v>
      </c>
      <c r="E271" s="84">
        <v>3</v>
      </c>
      <c r="F271" s="84">
        <v>0</v>
      </c>
      <c r="G271" s="84">
        <v>0</v>
      </c>
      <c r="H271" s="84">
        <v>0</v>
      </c>
      <c r="I271" s="84">
        <v>0</v>
      </c>
    </row>
    <row r="272" spans="1:9" x14ac:dyDescent="0.15">
      <c r="A272" s="84">
        <v>271</v>
      </c>
      <c r="B272" s="84">
        <v>60</v>
      </c>
      <c r="C272" s="84">
        <v>63</v>
      </c>
      <c r="D272" s="84">
        <v>4</v>
      </c>
      <c r="E272" s="84">
        <v>1</v>
      </c>
      <c r="F272" s="84">
        <v>0</v>
      </c>
      <c r="G272" s="84">
        <v>0</v>
      </c>
      <c r="H272" s="84">
        <v>0</v>
      </c>
      <c r="I272" s="84">
        <v>0</v>
      </c>
    </row>
    <row r="273" spans="1:9" x14ac:dyDescent="0.15">
      <c r="A273" s="84">
        <v>272</v>
      </c>
      <c r="B273" s="84">
        <v>40</v>
      </c>
      <c r="C273" s="84">
        <v>70</v>
      </c>
      <c r="D273" s="84">
        <v>4</v>
      </c>
      <c r="E273" s="84">
        <v>2</v>
      </c>
      <c r="F273" s="84">
        <v>0</v>
      </c>
      <c r="G273" s="84">
        <v>0</v>
      </c>
      <c r="H273" s="84">
        <v>0</v>
      </c>
      <c r="I273" s="84">
        <v>0</v>
      </c>
    </row>
    <row r="274" spans="1:9" x14ac:dyDescent="0.15">
      <c r="A274" s="84">
        <v>273</v>
      </c>
      <c r="B274" s="84">
        <v>29</v>
      </c>
      <c r="C274" s="84">
        <v>45</v>
      </c>
      <c r="D274" s="84">
        <v>4</v>
      </c>
      <c r="E274" s="84">
        <v>1</v>
      </c>
      <c r="F274" s="84">
        <v>158</v>
      </c>
      <c r="G274" s="84">
        <v>0</v>
      </c>
      <c r="H274" s="84">
        <v>0</v>
      </c>
      <c r="I274" s="84">
        <v>1</v>
      </c>
    </row>
    <row r="275" spans="1:9" x14ac:dyDescent="0.15">
      <c r="A275" s="84">
        <v>274</v>
      </c>
      <c r="B275" s="84">
        <v>41</v>
      </c>
      <c r="C275" s="84">
        <v>65</v>
      </c>
      <c r="D275" s="84">
        <v>3</v>
      </c>
      <c r="E275" s="84">
        <v>3</v>
      </c>
      <c r="F275" s="84">
        <v>0</v>
      </c>
      <c r="G275" s="84">
        <v>0</v>
      </c>
      <c r="H275" s="84">
        <v>0</v>
      </c>
      <c r="I275" s="84">
        <v>0</v>
      </c>
    </row>
    <row r="276" spans="1:9" x14ac:dyDescent="0.15">
      <c r="A276" s="84">
        <v>275</v>
      </c>
      <c r="B276" s="84">
        <v>30</v>
      </c>
      <c r="C276" s="84">
        <v>74</v>
      </c>
      <c r="D276" s="84">
        <v>4</v>
      </c>
      <c r="E276" s="84">
        <v>1</v>
      </c>
      <c r="F276" s="84">
        <v>0</v>
      </c>
      <c r="G276" s="84">
        <v>0</v>
      </c>
      <c r="H276" s="84">
        <v>1</v>
      </c>
      <c r="I276" s="84">
        <v>1</v>
      </c>
    </row>
    <row r="277" spans="1:9" x14ac:dyDescent="0.15">
      <c r="A277" s="84">
        <v>276</v>
      </c>
      <c r="B277" s="84">
        <v>49</v>
      </c>
      <c r="C277" s="84">
        <v>50</v>
      </c>
      <c r="D277" s="84">
        <v>4</v>
      </c>
      <c r="E277" s="84">
        <v>3</v>
      </c>
      <c r="F277" s="84">
        <v>0</v>
      </c>
      <c r="G277" s="84">
        <v>0</v>
      </c>
      <c r="H277" s="84">
        <v>1</v>
      </c>
      <c r="I277" s="84">
        <v>0</v>
      </c>
    </row>
    <row r="278" spans="1:9" x14ac:dyDescent="0.15">
      <c r="A278" s="84">
        <v>277</v>
      </c>
      <c r="B278" s="84">
        <v>30</v>
      </c>
      <c r="C278" s="84">
        <v>22</v>
      </c>
      <c r="D278" s="84">
        <v>4</v>
      </c>
      <c r="E278" s="84">
        <v>3</v>
      </c>
      <c r="F278" s="84">
        <v>109</v>
      </c>
      <c r="G278" s="84">
        <v>0</v>
      </c>
      <c r="H278" s="84">
        <v>0</v>
      </c>
      <c r="I278" s="84">
        <v>0</v>
      </c>
    </row>
    <row r="279" spans="1:9" x14ac:dyDescent="0.15">
      <c r="A279" s="84">
        <v>278</v>
      </c>
      <c r="B279" s="84">
        <v>29</v>
      </c>
      <c r="C279" s="84">
        <v>30</v>
      </c>
      <c r="D279" s="84">
        <v>4</v>
      </c>
      <c r="E279" s="84">
        <v>3</v>
      </c>
      <c r="F279" s="84">
        <v>0</v>
      </c>
      <c r="G279" s="84">
        <v>0</v>
      </c>
      <c r="H279" s="84">
        <v>0</v>
      </c>
      <c r="I279" s="84">
        <v>0</v>
      </c>
    </row>
    <row r="280" spans="1:9" x14ac:dyDescent="0.15">
      <c r="A280" s="84">
        <v>279</v>
      </c>
      <c r="B280" s="84">
        <v>50</v>
      </c>
      <c r="C280" s="84">
        <v>21</v>
      </c>
      <c r="D280" s="84">
        <v>4</v>
      </c>
      <c r="E280" s="84">
        <v>1</v>
      </c>
      <c r="F280" s="84">
        <v>0</v>
      </c>
      <c r="G280" s="84">
        <v>0</v>
      </c>
      <c r="H280" s="84">
        <v>0</v>
      </c>
      <c r="I280" s="84">
        <v>0</v>
      </c>
    </row>
    <row r="281" spans="1:9" x14ac:dyDescent="0.15">
      <c r="A281" s="84">
        <v>280</v>
      </c>
      <c r="B281" s="84">
        <v>39</v>
      </c>
      <c r="C281" s="84">
        <v>155</v>
      </c>
      <c r="D281" s="84">
        <v>2</v>
      </c>
      <c r="E281" s="84">
        <v>1</v>
      </c>
      <c r="F281" s="84">
        <v>0</v>
      </c>
      <c r="G281" s="84">
        <v>0</v>
      </c>
      <c r="H281" s="84">
        <v>0</v>
      </c>
      <c r="I281" s="84">
        <v>0</v>
      </c>
    </row>
    <row r="282" spans="1:9" x14ac:dyDescent="0.15">
      <c r="A282" s="84">
        <v>281</v>
      </c>
      <c r="B282" s="84">
        <v>33</v>
      </c>
      <c r="C282" s="84">
        <v>64</v>
      </c>
      <c r="D282" s="84">
        <v>4</v>
      </c>
      <c r="E282" s="84">
        <v>3</v>
      </c>
      <c r="F282" s="84">
        <v>164</v>
      </c>
      <c r="G282" s="84">
        <v>0</v>
      </c>
      <c r="H282" s="84">
        <v>0</v>
      </c>
      <c r="I282" s="84">
        <v>0</v>
      </c>
    </row>
    <row r="283" spans="1:9" x14ac:dyDescent="0.15">
      <c r="A283" s="84">
        <v>282</v>
      </c>
      <c r="B283" s="84">
        <v>57</v>
      </c>
      <c r="C283" s="84">
        <v>65</v>
      </c>
      <c r="D283" s="84">
        <v>4</v>
      </c>
      <c r="E283" s="84">
        <v>3</v>
      </c>
      <c r="F283" s="84">
        <v>0</v>
      </c>
      <c r="G283" s="84">
        <v>0</v>
      </c>
      <c r="H283" s="84">
        <v>0</v>
      </c>
      <c r="I283" s="84">
        <v>1</v>
      </c>
    </row>
    <row r="284" spans="1:9" x14ac:dyDescent="0.15">
      <c r="A284" s="84">
        <v>283</v>
      </c>
      <c r="B284" s="84">
        <v>34</v>
      </c>
      <c r="C284" s="84">
        <v>71</v>
      </c>
      <c r="D284" s="84">
        <v>4</v>
      </c>
      <c r="E284" s="84">
        <v>3</v>
      </c>
      <c r="F284" s="84">
        <v>0</v>
      </c>
      <c r="G284" s="84">
        <v>0</v>
      </c>
      <c r="H284" s="84">
        <v>0</v>
      </c>
      <c r="I284" s="84">
        <v>0</v>
      </c>
    </row>
    <row r="285" spans="1:9" x14ac:dyDescent="0.15">
      <c r="A285" s="84">
        <v>284</v>
      </c>
      <c r="B285" s="84">
        <v>61</v>
      </c>
      <c r="C285" s="84">
        <v>40</v>
      </c>
      <c r="D285" s="84">
        <v>3</v>
      </c>
      <c r="E285" s="84">
        <v>2</v>
      </c>
      <c r="F285" s="84">
        <v>0</v>
      </c>
      <c r="G285" s="84">
        <v>0</v>
      </c>
      <c r="H285" s="84">
        <v>1</v>
      </c>
      <c r="I285" s="84">
        <v>0</v>
      </c>
    </row>
    <row r="286" spans="1:9" x14ac:dyDescent="0.15">
      <c r="A286" s="84">
        <v>285</v>
      </c>
      <c r="B286" s="84">
        <v>44</v>
      </c>
      <c r="C286" s="84">
        <v>69</v>
      </c>
      <c r="D286" s="84">
        <v>3</v>
      </c>
      <c r="E286" s="84">
        <v>3</v>
      </c>
      <c r="F286" s="84">
        <v>0</v>
      </c>
      <c r="G286" s="84">
        <v>0</v>
      </c>
      <c r="H286" s="84">
        <v>0</v>
      </c>
      <c r="I286" s="84">
        <v>0</v>
      </c>
    </row>
    <row r="287" spans="1:9" x14ac:dyDescent="0.15">
      <c r="A287" s="84">
        <v>286</v>
      </c>
      <c r="B287" s="84">
        <v>40</v>
      </c>
      <c r="C287" s="84">
        <v>69</v>
      </c>
      <c r="D287" s="84">
        <v>3</v>
      </c>
      <c r="E287" s="84">
        <v>2</v>
      </c>
      <c r="F287" s="84">
        <v>0</v>
      </c>
      <c r="G287" s="84">
        <v>0</v>
      </c>
      <c r="H287" s="84">
        <v>0</v>
      </c>
      <c r="I287" s="84">
        <v>0</v>
      </c>
    </row>
    <row r="288" spans="1:9" x14ac:dyDescent="0.15">
      <c r="A288" s="84">
        <v>287</v>
      </c>
      <c r="B288" s="84">
        <v>51</v>
      </c>
      <c r="C288" s="84">
        <v>45</v>
      </c>
      <c r="D288" s="84">
        <v>3</v>
      </c>
      <c r="E288" s="84">
        <v>2</v>
      </c>
      <c r="F288" s="84">
        <v>131</v>
      </c>
      <c r="G288" s="84">
        <v>0</v>
      </c>
      <c r="H288" s="84">
        <v>0</v>
      </c>
      <c r="I288" s="84">
        <v>0</v>
      </c>
    </row>
    <row r="289" spans="1:9" x14ac:dyDescent="0.15">
      <c r="A289" s="84">
        <v>288</v>
      </c>
      <c r="B289" s="84">
        <v>37</v>
      </c>
      <c r="C289" s="84">
        <v>62</v>
      </c>
      <c r="D289" s="84">
        <v>3</v>
      </c>
      <c r="E289" s="84">
        <v>2</v>
      </c>
      <c r="F289" s="84">
        <v>0</v>
      </c>
      <c r="G289" s="84">
        <v>0</v>
      </c>
      <c r="H289" s="84">
        <v>0</v>
      </c>
      <c r="I289" s="84">
        <v>1</v>
      </c>
    </row>
    <row r="290" spans="1:9" x14ac:dyDescent="0.15">
      <c r="A290" s="84">
        <v>289</v>
      </c>
      <c r="B290" s="84">
        <v>44</v>
      </c>
      <c r="C290" s="84">
        <v>172</v>
      </c>
      <c r="D290" s="84">
        <v>2</v>
      </c>
      <c r="E290" s="84">
        <v>3</v>
      </c>
      <c r="F290" s="84">
        <v>391</v>
      </c>
      <c r="G290" s="84">
        <v>1</v>
      </c>
      <c r="H290" s="84">
        <v>1</v>
      </c>
      <c r="I290" s="84">
        <v>0</v>
      </c>
    </row>
    <row r="291" spans="1:9" x14ac:dyDescent="0.15">
      <c r="A291" s="84">
        <v>290</v>
      </c>
      <c r="B291" s="84">
        <v>42</v>
      </c>
      <c r="C291" s="84">
        <v>24</v>
      </c>
      <c r="D291" s="84">
        <v>3</v>
      </c>
      <c r="E291" s="84">
        <v>2</v>
      </c>
      <c r="F291" s="84">
        <v>0</v>
      </c>
      <c r="G291" s="84">
        <v>0</v>
      </c>
      <c r="H291" s="84">
        <v>0</v>
      </c>
      <c r="I291" s="84">
        <v>1</v>
      </c>
    </row>
    <row r="292" spans="1:9" x14ac:dyDescent="0.15">
      <c r="A292" s="84">
        <v>291</v>
      </c>
      <c r="B292" s="84">
        <v>51</v>
      </c>
      <c r="C292" s="84">
        <v>80</v>
      </c>
      <c r="D292" s="84">
        <v>1</v>
      </c>
      <c r="E292" s="84">
        <v>1</v>
      </c>
      <c r="F292" s="84">
        <v>0</v>
      </c>
      <c r="G292" s="84">
        <v>0</v>
      </c>
      <c r="H292" s="84">
        <v>0</v>
      </c>
      <c r="I292" s="84">
        <v>0</v>
      </c>
    </row>
    <row r="293" spans="1:9" x14ac:dyDescent="0.15">
      <c r="A293" s="84">
        <v>292</v>
      </c>
      <c r="B293" s="84">
        <v>43</v>
      </c>
      <c r="C293" s="84">
        <v>8</v>
      </c>
      <c r="D293" s="84">
        <v>3</v>
      </c>
      <c r="E293" s="84">
        <v>2</v>
      </c>
      <c r="F293" s="84">
        <v>88</v>
      </c>
      <c r="G293" s="84">
        <v>0</v>
      </c>
      <c r="H293" s="84">
        <v>0</v>
      </c>
      <c r="I293" s="84">
        <v>0</v>
      </c>
    </row>
    <row r="294" spans="1:9" x14ac:dyDescent="0.15">
      <c r="A294" s="84">
        <v>293</v>
      </c>
      <c r="B294" s="84">
        <v>30</v>
      </c>
      <c r="C294" s="84">
        <v>38</v>
      </c>
      <c r="D294" s="84">
        <v>4</v>
      </c>
      <c r="E294" s="84">
        <v>1</v>
      </c>
      <c r="F294" s="84">
        <v>129</v>
      </c>
      <c r="G294" s="84">
        <v>0</v>
      </c>
      <c r="H294" s="84">
        <v>0</v>
      </c>
      <c r="I294" s="84">
        <v>1</v>
      </c>
    </row>
    <row r="295" spans="1:9" x14ac:dyDescent="0.15">
      <c r="A295" s="84">
        <v>294</v>
      </c>
      <c r="B295" s="84">
        <v>45</v>
      </c>
      <c r="C295" s="84">
        <v>93</v>
      </c>
      <c r="D295" s="84">
        <v>4</v>
      </c>
      <c r="E295" s="84">
        <v>3</v>
      </c>
      <c r="F295" s="84">
        <v>0</v>
      </c>
      <c r="G295" s="84">
        <v>0</v>
      </c>
      <c r="H295" s="84">
        <v>0</v>
      </c>
      <c r="I295" s="84">
        <v>0</v>
      </c>
    </row>
    <row r="296" spans="1:9" x14ac:dyDescent="0.15">
      <c r="A296" s="84">
        <v>295</v>
      </c>
      <c r="B296" s="84">
        <v>35</v>
      </c>
      <c r="C296" s="84">
        <v>55</v>
      </c>
      <c r="D296" s="84">
        <v>1</v>
      </c>
      <c r="E296" s="84">
        <v>1</v>
      </c>
      <c r="F296" s="84">
        <v>0</v>
      </c>
      <c r="G296" s="84">
        <v>0</v>
      </c>
      <c r="H296" s="84">
        <v>0</v>
      </c>
      <c r="I296" s="84">
        <v>0</v>
      </c>
    </row>
    <row r="297" spans="1:9" x14ac:dyDescent="0.15">
      <c r="A297" s="84">
        <v>296</v>
      </c>
      <c r="B297" s="84">
        <v>60</v>
      </c>
      <c r="C297" s="84">
        <v>64</v>
      </c>
      <c r="D297" s="84">
        <v>2</v>
      </c>
      <c r="E297" s="84">
        <v>3</v>
      </c>
      <c r="F297" s="84">
        <v>0</v>
      </c>
      <c r="G297" s="84">
        <v>0</v>
      </c>
      <c r="H297" s="84">
        <v>0</v>
      </c>
      <c r="I297" s="84">
        <v>1</v>
      </c>
    </row>
    <row r="298" spans="1:9" x14ac:dyDescent="0.15">
      <c r="A298" s="84">
        <v>297</v>
      </c>
      <c r="B298" s="84">
        <v>34</v>
      </c>
      <c r="C298" s="84">
        <v>122</v>
      </c>
      <c r="D298" s="84">
        <v>1</v>
      </c>
      <c r="E298" s="84">
        <v>1</v>
      </c>
      <c r="F298" s="84">
        <v>0</v>
      </c>
      <c r="G298" s="84">
        <v>0</v>
      </c>
      <c r="H298" s="84">
        <v>0</v>
      </c>
      <c r="I298" s="84">
        <v>0</v>
      </c>
    </row>
    <row r="299" spans="1:9" x14ac:dyDescent="0.15">
      <c r="A299" s="84">
        <v>298</v>
      </c>
      <c r="B299" s="84">
        <v>55</v>
      </c>
      <c r="C299" s="84">
        <v>70</v>
      </c>
      <c r="D299" s="84">
        <v>3</v>
      </c>
      <c r="E299" s="84">
        <v>3</v>
      </c>
      <c r="F299" s="84">
        <v>0</v>
      </c>
      <c r="G299" s="84">
        <v>0</v>
      </c>
      <c r="H299" s="84">
        <v>0</v>
      </c>
      <c r="I299" s="84">
        <v>0</v>
      </c>
    </row>
    <row r="300" spans="1:9" x14ac:dyDescent="0.15">
      <c r="A300" s="84">
        <v>299</v>
      </c>
      <c r="B300" s="84">
        <v>43</v>
      </c>
      <c r="C300" s="84">
        <v>81</v>
      </c>
      <c r="D300" s="84">
        <v>2</v>
      </c>
      <c r="E300" s="84">
        <v>1</v>
      </c>
      <c r="F300" s="84">
        <v>0</v>
      </c>
      <c r="G300" s="84">
        <v>0</v>
      </c>
      <c r="H300" s="84">
        <v>0</v>
      </c>
      <c r="I300" s="84">
        <v>0</v>
      </c>
    </row>
    <row r="301" spans="1:9" x14ac:dyDescent="0.15">
      <c r="A301" s="84">
        <v>300</v>
      </c>
      <c r="B301" s="84">
        <v>41</v>
      </c>
      <c r="C301" s="84">
        <v>159</v>
      </c>
      <c r="D301" s="84">
        <v>1</v>
      </c>
      <c r="E301" s="84">
        <v>3</v>
      </c>
      <c r="F301" s="84">
        <v>0</v>
      </c>
      <c r="G301" s="84">
        <v>1</v>
      </c>
      <c r="H301" s="84">
        <v>0</v>
      </c>
      <c r="I301" s="84">
        <v>0</v>
      </c>
    </row>
    <row r="302" spans="1:9" x14ac:dyDescent="0.15">
      <c r="A302" s="84">
        <v>301</v>
      </c>
      <c r="B302" s="84">
        <v>34</v>
      </c>
      <c r="C302" s="84">
        <v>70</v>
      </c>
      <c r="D302" s="84">
        <v>4</v>
      </c>
      <c r="E302" s="84">
        <v>1</v>
      </c>
      <c r="F302" s="84">
        <v>0</v>
      </c>
      <c r="G302" s="84">
        <v>0</v>
      </c>
      <c r="H302" s="84">
        <v>1</v>
      </c>
      <c r="I302" s="84">
        <v>0</v>
      </c>
    </row>
    <row r="303" spans="1:9" x14ac:dyDescent="0.15">
      <c r="A303" s="84">
        <v>302</v>
      </c>
      <c r="B303" s="84">
        <v>65</v>
      </c>
      <c r="C303" s="84">
        <v>150</v>
      </c>
      <c r="D303" s="84">
        <v>2</v>
      </c>
      <c r="E303" s="84">
        <v>1</v>
      </c>
      <c r="F303" s="84">
        <v>196</v>
      </c>
      <c r="G303" s="84">
        <v>0</v>
      </c>
      <c r="H303" s="84">
        <v>0</v>
      </c>
      <c r="I303" s="84">
        <v>0</v>
      </c>
    </row>
    <row r="304" spans="1:9" x14ac:dyDescent="0.15">
      <c r="A304" s="84">
        <v>303</v>
      </c>
      <c r="B304" s="84">
        <v>45</v>
      </c>
      <c r="C304" s="84">
        <v>152</v>
      </c>
      <c r="D304" s="84">
        <v>2</v>
      </c>
      <c r="E304" s="84">
        <v>1</v>
      </c>
      <c r="F304" s="84">
        <v>0</v>
      </c>
      <c r="G304" s="84">
        <v>0</v>
      </c>
      <c r="H304" s="84">
        <v>0</v>
      </c>
      <c r="I304" s="84">
        <v>0</v>
      </c>
    </row>
    <row r="305" spans="1:9" x14ac:dyDescent="0.15">
      <c r="A305" s="84">
        <v>304</v>
      </c>
      <c r="B305" s="84">
        <v>49</v>
      </c>
      <c r="C305" s="84">
        <v>195</v>
      </c>
      <c r="D305" s="84">
        <v>4</v>
      </c>
      <c r="E305" s="84">
        <v>1</v>
      </c>
      <c r="F305" s="84">
        <v>617</v>
      </c>
      <c r="G305" s="84">
        <v>1</v>
      </c>
      <c r="H305" s="84">
        <v>0</v>
      </c>
      <c r="I305" s="84">
        <v>0</v>
      </c>
    </row>
    <row r="306" spans="1:9" x14ac:dyDescent="0.15">
      <c r="A306" s="84">
        <v>305</v>
      </c>
      <c r="B306" s="84">
        <v>48</v>
      </c>
      <c r="C306" s="84">
        <v>22</v>
      </c>
      <c r="D306" s="84">
        <v>1</v>
      </c>
      <c r="E306" s="84">
        <v>1</v>
      </c>
      <c r="F306" s="84">
        <v>0</v>
      </c>
      <c r="G306" s="84">
        <v>0</v>
      </c>
      <c r="H306" s="84">
        <v>0</v>
      </c>
      <c r="I306" s="84">
        <v>0</v>
      </c>
    </row>
    <row r="307" spans="1:9" x14ac:dyDescent="0.15">
      <c r="A307" s="84">
        <v>306</v>
      </c>
      <c r="B307" s="84">
        <v>60</v>
      </c>
      <c r="C307" s="84">
        <v>22</v>
      </c>
      <c r="D307" s="84">
        <v>1</v>
      </c>
      <c r="E307" s="84">
        <v>1</v>
      </c>
      <c r="F307" s="84">
        <v>123</v>
      </c>
      <c r="G307" s="84">
        <v>0</v>
      </c>
      <c r="H307" s="84">
        <v>0</v>
      </c>
      <c r="I307" s="84">
        <v>0</v>
      </c>
    </row>
    <row r="308" spans="1:9" x14ac:dyDescent="0.15">
      <c r="A308" s="84">
        <v>307</v>
      </c>
      <c r="B308" s="84">
        <v>55</v>
      </c>
      <c r="C308" s="84">
        <v>79</v>
      </c>
      <c r="D308" s="84">
        <v>3</v>
      </c>
      <c r="E308" s="84">
        <v>1</v>
      </c>
      <c r="F308" s="84">
        <v>0</v>
      </c>
      <c r="G308" s="84">
        <v>0</v>
      </c>
      <c r="H308" s="84">
        <v>0</v>
      </c>
      <c r="I308" s="84">
        <v>1</v>
      </c>
    </row>
    <row r="309" spans="1:9" x14ac:dyDescent="0.15">
      <c r="A309" s="84">
        <v>308</v>
      </c>
      <c r="B309" s="84">
        <v>42</v>
      </c>
      <c r="C309" s="84">
        <v>33</v>
      </c>
      <c r="D309" s="84">
        <v>1</v>
      </c>
      <c r="E309" s="84">
        <v>3</v>
      </c>
      <c r="F309" s="84">
        <v>0</v>
      </c>
      <c r="G309" s="84">
        <v>0</v>
      </c>
      <c r="H309" s="84">
        <v>0</v>
      </c>
      <c r="I309" s="84">
        <v>0</v>
      </c>
    </row>
    <row r="310" spans="1:9" x14ac:dyDescent="0.15">
      <c r="A310" s="84">
        <v>309</v>
      </c>
      <c r="B310" s="84">
        <v>32</v>
      </c>
      <c r="C310" s="84">
        <v>128</v>
      </c>
      <c r="D310" s="84">
        <v>2</v>
      </c>
      <c r="E310" s="84">
        <v>1</v>
      </c>
      <c r="F310" s="84">
        <v>0</v>
      </c>
      <c r="G310" s="84">
        <v>0</v>
      </c>
      <c r="H310" s="84">
        <v>0</v>
      </c>
      <c r="I310" s="84">
        <v>1</v>
      </c>
    </row>
    <row r="311" spans="1:9" x14ac:dyDescent="0.15">
      <c r="A311" s="84">
        <v>310</v>
      </c>
      <c r="B311" s="84">
        <v>62</v>
      </c>
      <c r="C311" s="84">
        <v>91</v>
      </c>
      <c r="D311" s="84">
        <v>1</v>
      </c>
      <c r="E311" s="84">
        <v>1</v>
      </c>
      <c r="F311" s="84">
        <v>0</v>
      </c>
      <c r="G311" s="84">
        <v>0</v>
      </c>
      <c r="H311" s="84">
        <v>1</v>
      </c>
      <c r="I311" s="84">
        <v>0</v>
      </c>
    </row>
    <row r="312" spans="1:9" x14ac:dyDescent="0.15">
      <c r="A312" s="84">
        <v>311</v>
      </c>
      <c r="B312" s="84">
        <v>57</v>
      </c>
      <c r="C312" s="84">
        <v>39</v>
      </c>
      <c r="D312" s="84">
        <v>4</v>
      </c>
      <c r="E312" s="84">
        <v>1</v>
      </c>
      <c r="F312" s="84">
        <v>0</v>
      </c>
      <c r="G312" s="84">
        <v>0</v>
      </c>
      <c r="H312" s="84">
        <v>0</v>
      </c>
      <c r="I312" s="84">
        <v>1</v>
      </c>
    </row>
    <row r="313" spans="1:9" x14ac:dyDescent="0.15">
      <c r="A313" s="84">
        <v>312</v>
      </c>
      <c r="B313" s="84">
        <v>52</v>
      </c>
      <c r="C313" s="84">
        <v>121</v>
      </c>
      <c r="D313" s="84">
        <v>1</v>
      </c>
      <c r="E313" s="84">
        <v>1</v>
      </c>
      <c r="F313" s="84">
        <v>167</v>
      </c>
      <c r="G313" s="84">
        <v>0</v>
      </c>
      <c r="H313" s="84">
        <v>0</v>
      </c>
      <c r="I313" s="84">
        <v>0</v>
      </c>
    </row>
    <row r="314" spans="1:9" x14ac:dyDescent="0.15">
      <c r="A314" s="84">
        <v>313</v>
      </c>
      <c r="B314" s="84">
        <v>36</v>
      </c>
      <c r="C314" s="84">
        <v>21</v>
      </c>
      <c r="D314" s="84">
        <v>1</v>
      </c>
      <c r="E314" s="84">
        <v>3</v>
      </c>
      <c r="F314" s="84">
        <v>0</v>
      </c>
      <c r="G314" s="84">
        <v>0</v>
      </c>
      <c r="H314" s="84">
        <v>1</v>
      </c>
      <c r="I314" s="84">
        <v>0</v>
      </c>
    </row>
    <row r="315" spans="1:9" x14ac:dyDescent="0.15">
      <c r="A315" s="84">
        <v>314</v>
      </c>
      <c r="B315" s="84">
        <v>34</v>
      </c>
      <c r="C315" s="84">
        <v>41</v>
      </c>
      <c r="D315" s="84">
        <v>3</v>
      </c>
      <c r="E315" s="84">
        <v>1</v>
      </c>
      <c r="F315" s="84">
        <v>0</v>
      </c>
      <c r="G315" s="84">
        <v>0</v>
      </c>
      <c r="H315" s="84">
        <v>0</v>
      </c>
      <c r="I315" s="84">
        <v>1</v>
      </c>
    </row>
    <row r="316" spans="1:9" x14ac:dyDescent="0.15">
      <c r="A316" s="84">
        <v>315</v>
      </c>
      <c r="B316" s="84">
        <v>63</v>
      </c>
      <c r="C316" s="84">
        <v>45</v>
      </c>
      <c r="D316" s="84">
        <v>2</v>
      </c>
      <c r="E316" s="84">
        <v>3</v>
      </c>
      <c r="F316" s="84">
        <v>0</v>
      </c>
      <c r="G316" s="84">
        <v>0</v>
      </c>
      <c r="H316" s="84">
        <v>0</v>
      </c>
      <c r="I316" s="84">
        <v>0</v>
      </c>
    </row>
    <row r="317" spans="1:9" x14ac:dyDescent="0.15">
      <c r="A317" s="84">
        <v>316</v>
      </c>
      <c r="B317" s="84">
        <v>24</v>
      </c>
      <c r="C317" s="84">
        <v>51</v>
      </c>
      <c r="D317" s="84">
        <v>3</v>
      </c>
      <c r="E317" s="84">
        <v>3</v>
      </c>
      <c r="F317" s="84">
        <v>0</v>
      </c>
      <c r="G317" s="84">
        <v>0</v>
      </c>
      <c r="H317" s="84">
        <v>0</v>
      </c>
      <c r="I317" s="84">
        <v>0</v>
      </c>
    </row>
    <row r="318" spans="1:9" x14ac:dyDescent="0.15">
      <c r="A318" s="84">
        <v>317</v>
      </c>
      <c r="B318" s="84">
        <v>57</v>
      </c>
      <c r="C318" s="84">
        <v>165</v>
      </c>
      <c r="D318" s="84">
        <v>1</v>
      </c>
      <c r="E318" s="84">
        <v>2</v>
      </c>
      <c r="F318" s="84">
        <v>0</v>
      </c>
      <c r="G318" s="84">
        <v>1</v>
      </c>
      <c r="H318" s="84">
        <v>0</v>
      </c>
      <c r="I318" s="84">
        <v>0</v>
      </c>
    </row>
    <row r="319" spans="1:9" x14ac:dyDescent="0.15">
      <c r="A319" s="84">
        <v>318</v>
      </c>
      <c r="B319" s="84">
        <v>40</v>
      </c>
      <c r="C319" s="84">
        <v>119</v>
      </c>
      <c r="D319" s="84">
        <v>2</v>
      </c>
      <c r="E319" s="84">
        <v>2</v>
      </c>
      <c r="F319" s="84">
        <v>0</v>
      </c>
      <c r="G319" s="84">
        <v>1</v>
      </c>
      <c r="H319" s="84">
        <v>0</v>
      </c>
      <c r="I319" s="84">
        <v>0</v>
      </c>
    </row>
    <row r="320" spans="1:9" x14ac:dyDescent="0.15">
      <c r="A320" s="84">
        <v>319</v>
      </c>
      <c r="B320" s="84">
        <v>27</v>
      </c>
      <c r="C320" s="84">
        <v>110</v>
      </c>
      <c r="D320" s="84">
        <v>4</v>
      </c>
      <c r="E320" s="84">
        <v>3</v>
      </c>
      <c r="F320" s="84">
        <v>190</v>
      </c>
      <c r="G320" s="84">
        <v>0</v>
      </c>
      <c r="H320" s="84">
        <v>0</v>
      </c>
      <c r="I320" s="84">
        <v>0</v>
      </c>
    </row>
    <row r="321" spans="1:9" x14ac:dyDescent="0.15">
      <c r="A321" s="84">
        <v>320</v>
      </c>
      <c r="B321" s="84">
        <v>65</v>
      </c>
      <c r="C321" s="84">
        <v>20</v>
      </c>
      <c r="D321" s="84">
        <v>3</v>
      </c>
      <c r="E321" s="84">
        <v>2</v>
      </c>
      <c r="F321" s="84">
        <v>0</v>
      </c>
      <c r="G321" s="84">
        <v>0</v>
      </c>
      <c r="H321" s="84">
        <v>0</v>
      </c>
      <c r="I321" s="84">
        <v>1</v>
      </c>
    </row>
    <row r="322" spans="1:9" x14ac:dyDescent="0.15">
      <c r="A322" s="84">
        <v>321</v>
      </c>
      <c r="B322" s="84">
        <v>60</v>
      </c>
      <c r="C322" s="84">
        <v>64</v>
      </c>
      <c r="D322" s="84">
        <v>1</v>
      </c>
      <c r="E322" s="84">
        <v>2</v>
      </c>
      <c r="F322" s="84">
        <v>248</v>
      </c>
      <c r="G322" s="84">
        <v>0</v>
      </c>
      <c r="H322" s="84">
        <v>0</v>
      </c>
      <c r="I322" s="84">
        <v>0</v>
      </c>
    </row>
    <row r="323" spans="1:9" x14ac:dyDescent="0.15">
      <c r="A323" s="84">
        <v>322</v>
      </c>
      <c r="B323" s="84">
        <v>44</v>
      </c>
      <c r="C323" s="84">
        <v>101</v>
      </c>
      <c r="D323" s="84">
        <v>3</v>
      </c>
      <c r="E323" s="84">
        <v>2</v>
      </c>
      <c r="F323" s="84">
        <v>82</v>
      </c>
      <c r="G323" s="84">
        <v>1</v>
      </c>
      <c r="H323" s="84">
        <v>0</v>
      </c>
      <c r="I323" s="84">
        <v>0</v>
      </c>
    </row>
    <row r="324" spans="1:9" x14ac:dyDescent="0.15">
      <c r="A324" s="84">
        <v>323</v>
      </c>
      <c r="B324" s="84">
        <v>63</v>
      </c>
      <c r="C324" s="84">
        <v>101</v>
      </c>
      <c r="D324" s="84">
        <v>1</v>
      </c>
      <c r="E324" s="84">
        <v>1</v>
      </c>
      <c r="F324" s="84">
        <v>0</v>
      </c>
      <c r="G324" s="84">
        <v>1</v>
      </c>
      <c r="H324" s="84">
        <v>1</v>
      </c>
      <c r="I324" s="84">
        <v>0</v>
      </c>
    </row>
    <row r="325" spans="1:9" x14ac:dyDescent="0.15">
      <c r="A325" s="84">
        <v>324</v>
      </c>
      <c r="B325" s="84">
        <v>59</v>
      </c>
      <c r="C325" s="84">
        <v>99</v>
      </c>
      <c r="D325" s="84">
        <v>1</v>
      </c>
      <c r="E325" s="84">
        <v>1</v>
      </c>
      <c r="F325" s="84">
        <v>0</v>
      </c>
      <c r="G325" s="84">
        <v>1</v>
      </c>
      <c r="H325" s="84">
        <v>0</v>
      </c>
      <c r="I325" s="84">
        <v>0</v>
      </c>
    </row>
    <row r="326" spans="1:9" x14ac:dyDescent="0.15">
      <c r="A326" s="84">
        <v>325</v>
      </c>
      <c r="B326" s="84">
        <v>56</v>
      </c>
      <c r="C326" s="84">
        <v>158</v>
      </c>
      <c r="D326" s="84">
        <v>4</v>
      </c>
      <c r="E326" s="84">
        <v>1</v>
      </c>
      <c r="F326" s="84">
        <v>0</v>
      </c>
      <c r="G326" s="84">
        <v>1</v>
      </c>
      <c r="H326" s="84">
        <v>0</v>
      </c>
      <c r="I326" s="84">
        <v>0</v>
      </c>
    </row>
    <row r="327" spans="1:9" x14ac:dyDescent="0.15">
      <c r="A327" s="84">
        <v>326</v>
      </c>
      <c r="B327" s="84">
        <v>54</v>
      </c>
      <c r="C327" s="84">
        <v>89</v>
      </c>
      <c r="D327" s="84">
        <v>1</v>
      </c>
      <c r="E327" s="84">
        <v>2</v>
      </c>
      <c r="F327" s="84">
        <v>0</v>
      </c>
      <c r="G327" s="84">
        <v>0</v>
      </c>
      <c r="H327" s="84">
        <v>0</v>
      </c>
      <c r="I327" s="84">
        <v>1</v>
      </c>
    </row>
    <row r="328" spans="1:9" x14ac:dyDescent="0.15">
      <c r="A328" s="84">
        <v>327</v>
      </c>
      <c r="B328" s="84">
        <v>52</v>
      </c>
      <c r="C328" s="84">
        <v>80</v>
      </c>
      <c r="D328" s="84">
        <v>1</v>
      </c>
      <c r="E328" s="84">
        <v>3</v>
      </c>
      <c r="F328" s="84">
        <v>0</v>
      </c>
      <c r="G328" s="84">
        <v>0</v>
      </c>
      <c r="H328" s="84">
        <v>0</v>
      </c>
      <c r="I328" s="84">
        <v>1</v>
      </c>
    </row>
    <row r="329" spans="1:9" x14ac:dyDescent="0.15">
      <c r="A329" s="84">
        <v>328</v>
      </c>
      <c r="B329" s="84">
        <v>58</v>
      </c>
      <c r="C329" s="84">
        <v>114</v>
      </c>
      <c r="D329" s="84">
        <v>2</v>
      </c>
      <c r="E329" s="84">
        <v>1</v>
      </c>
      <c r="F329" s="84">
        <v>402</v>
      </c>
      <c r="G329" s="84">
        <v>0</v>
      </c>
      <c r="H329" s="84">
        <v>0</v>
      </c>
      <c r="I329" s="84">
        <v>0</v>
      </c>
    </row>
    <row r="330" spans="1:9" x14ac:dyDescent="0.15">
      <c r="A330" s="84">
        <v>329</v>
      </c>
      <c r="B330" s="84">
        <v>60</v>
      </c>
      <c r="C330" s="84">
        <v>49</v>
      </c>
      <c r="D330" s="84">
        <v>3</v>
      </c>
      <c r="E330" s="84">
        <v>2</v>
      </c>
      <c r="F330" s="84">
        <v>0</v>
      </c>
      <c r="G330" s="84">
        <v>0</v>
      </c>
      <c r="H330" s="84">
        <v>0</v>
      </c>
      <c r="I330" s="84">
        <v>1</v>
      </c>
    </row>
    <row r="331" spans="1:9" x14ac:dyDescent="0.15">
      <c r="A331" s="84">
        <v>330</v>
      </c>
      <c r="B331" s="84">
        <v>28</v>
      </c>
      <c r="C331" s="84">
        <v>191</v>
      </c>
      <c r="D331" s="84">
        <v>1</v>
      </c>
      <c r="E331" s="84">
        <v>1</v>
      </c>
      <c r="F331" s="84">
        <v>0</v>
      </c>
      <c r="G331" s="84">
        <v>0</v>
      </c>
      <c r="H331" s="84">
        <v>0</v>
      </c>
      <c r="I331" s="84">
        <v>0</v>
      </c>
    </row>
    <row r="332" spans="1:9" x14ac:dyDescent="0.15">
      <c r="A332" s="84">
        <v>331</v>
      </c>
      <c r="B332" s="84">
        <v>54</v>
      </c>
      <c r="C332" s="84">
        <v>78</v>
      </c>
      <c r="D332" s="84">
        <v>4</v>
      </c>
      <c r="E332" s="84">
        <v>2</v>
      </c>
      <c r="F332" s="84">
        <v>0</v>
      </c>
      <c r="G332" s="84">
        <v>0</v>
      </c>
      <c r="H332" s="84">
        <v>0</v>
      </c>
      <c r="I332" s="84">
        <v>0</v>
      </c>
    </row>
    <row r="333" spans="1:9" x14ac:dyDescent="0.15">
      <c r="A333" s="84">
        <v>332</v>
      </c>
      <c r="B333" s="84">
        <v>32</v>
      </c>
      <c r="C333" s="84">
        <v>28</v>
      </c>
      <c r="D333" s="84">
        <v>3</v>
      </c>
      <c r="E333" s="84">
        <v>1</v>
      </c>
      <c r="F333" s="84">
        <v>0</v>
      </c>
      <c r="G333" s="84">
        <v>0</v>
      </c>
      <c r="H333" s="84">
        <v>0</v>
      </c>
      <c r="I333" s="84">
        <v>0</v>
      </c>
    </row>
    <row r="334" spans="1:9" x14ac:dyDescent="0.15">
      <c r="A334" s="84">
        <v>333</v>
      </c>
      <c r="B334" s="84">
        <v>59</v>
      </c>
      <c r="C334" s="84">
        <v>42</v>
      </c>
      <c r="D334" s="84">
        <v>1</v>
      </c>
      <c r="E334" s="84">
        <v>2</v>
      </c>
      <c r="F334" s="84">
        <v>0</v>
      </c>
      <c r="G334" s="84">
        <v>0</v>
      </c>
      <c r="H334" s="84">
        <v>0</v>
      </c>
      <c r="I334" s="84">
        <v>0</v>
      </c>
    </row>
    <row r="335" spans="1:9" x14ac:dyDescent="0.15">
      <c r="A335" s="84">
        <v>334</v>
      </c>
      <c r="B335" s="84">
        <v>63</v>
      </c>
      <c r="C335" s="84">
        <v>140</v>
      </c>
      <c r="D335" s="84">
        <v>1</v>
      </c>
      <c r="E335" s="84">
        <v>1</v>
      </c>
      <c r="F335" s="84">
        <v>0</v>
      </c>
      <c r="G335" s="84">
        <v>0</v>
      </c>
      <c r="H335" s="84">
        <v>0</v>
      </c>
      <c r="I335" s="84">
        <v>0</v>
      </c>
    </row>
    <row r="336" spans="1:9" x14ac:dyDescent="0.15">
      <c r="A336" s="84">
        <v>335</v>
      </c>
      <c r="B336" s="84">
        <v>48</v>
      </c>
      <c r="C336" s="84">
        <v>45</v>
      </c>
      <c r="D336" s="84">
        <v>1</v>
      </c>
      <c r="E336" s="84">
        <v>2</v>
      </c>
      <c r="F336" s="84">
        <v>0</v>
      </c>
      <c r="G336" s="84">
        <v>0</v>
      </c>
      <c r="H336" s="84">
        <v>0</v>
      </c>
      <c r="I336" s="84">
        <v>0</v>
      </c>
    </row>
    <row r="337" spans="1:9" x14ac:dyDescent="0.15">
      <c r="A337" s="84">
        <v>336</v>
      </c>
      <c r="B337" s="84">
        <v>56</v>
      </c>
      <c r="C337" s="84">
        <v>122</v>
      </c>
      <c r="D337" s="84">
        <v>2</v>
      </c>
      <c r="E337" s="84">
        <v>1</v>
      </c>
      <c r="F337" s="84">
        <v>360</v>
      </c>
      <c r="G337" s="84">
        <v>0</v>
      </c>
      <c r="H337" s="84">
        <v>0</v>
      </c>
      <c r="I337" s="84">
        <v>1</v>
      </c>
    </row>
    <row r="338" spans="1:9" x14ac:dyDescent="0.15">
      <c r="A338" s="84">
        <v>337</v>
      </c>
      <c r="B338" s="84">
        <v>36</v>
      </c>
      <c r="C338" s="84">
        <v>65</v>
      </c>
      <c r="D338" s="84">
        <v>3</v>
      </c>
      <c r="E338" s="84">
        <v>2</v>
      </c>
      <c r="F338" s="84">
        <v>0</v>
      </c>
      <c r="G338" s="84">
        <v>0</v>
      </c>
      <c r="H338" s="84">
        <v>0</v>
      </c>
      <c r="I338" s="84">
        <v>0</v>
      </c>
    </row>
    <row r="339" spans="1:9" x14ac:dyDescent="0.15">
      <c r="A339" s="84">
        <v>338</v>
      </c>
      <c r="B339" s="84">
        <v>57</v>
      </c>
      <c r="C339" s="84">
        <v>68</v>
      </c>
      <c r="D339" s="84">
        <v>1</v>
      </c>
      <c r="E339" s="84">
        <v>3</v>
      </c>
      <c r="F339" s="84">
        <v>0</v>
      </c>
      <c r="G339" s="84">
        <v>0</v>
      </c>
      <c r="H339" s="84">
        <v>0</v>
      </c>
      <c r="I339" s="84">
        <v>0</v>
      </c>
    </row>
    <row r="340" spans="1:9" x14ac:dyDescent="0.15">
      <c r="A340" s="84">
        <v>339</v>
      </c>
      <c r="B340" s="84">
        <v>29</v>
      </c>
      <c r="C340" s="84">
        <v>153</v>
      </c>
      <c r="D340" s="84">
        <v>2</v>
      </c>
      <c r="E340" s="84">
        <v>1</v>
      </c>
      <c r="F340" s="84">
        <v>392</v>
      </c>
      <c r="G340" s="84">
        <v>0</v>
      </c>
      <c r="H340" s="84">
        <v>0</v>
      </c>
      <c r="I340" s="84">
        <v>0</v>
      </c>
    </row>
    <row r="341" spans="1:9" x14ac:dyDescent="0.15">
      <c r="A341" s="84">
        <v>340</v>
      </c>
      <c r="B341" s="84">
        <v>39</v>
      </c>
      <c r="C341" s="84">
        <v>89</v>
      </c>
      <c r="D341" s="84">
        <v>4</v>
      </c>
      <c r="E341" s="84">
        <v>2</v>
      </c>
      <c r="F341" s="84">
        <v>0</v>
      </c>
      <c r="G341" s="84">
        <v>0</v>
      </c>
      <c r="H341" s="84">
        <v>0</v>
      </c>
      <c r="I341" s="84">
        <v>0</v>
      </c>
    </row>
    <row r="342" spans="1:9" x14ac:dyDescent="0.15">
      <c r="A342" s="84">
        <v>341</v>
      </c>
      <c r="B342" s="84">
        <v>59</v>
      </c>
      <c r="C342" s="84">
        <v>91</v>
      </c>
      <c r="D342" s="84">
        <v>1</v>
      </c>
      <c r="E342" s="84">
        <v>1</v>
      </c>
      <c r="F342" s="84">
        <v>0</v>
      </c>
      <c r="G342" s="84">
        <v>0</v>
      </c>
      <c r="H342" s="84">
        <v>0</v>
      </c>
      <c r="I342" s="84">
        <v>1</v>
      </c>
    </row>
    <row r="343" spans="1:9" x14ac:dyDescent="0.15">
      <c r="A343" s="84">
        <v>342</v>
      </c>
      <c r="B343" s="84">
        <v>31</v>
      </c>
      <c r="C343" s="84">
        <v>55</v>
      </c>
      <c r="D343" s="84">
        <v>4</v>
      </c>
      <c r="E343" s="84">
        <v>2</v>
      </c>
      <c r="F343" s="84">
        <v>185</v>
      </c>
      <c r="G343" s="84">
        <v>0</v>
      </c>
      <c r="H343" s="84">
        <v>0</v>
      </c>
      <c r="I343" s="84">
        <v>0</v>
      </c>
    </row>
    <row r="344" spans="1:9" x14ac:dyDescent="0.15">
      <c r="A344" s="84">
        <v>343</v>
      </c>
      <c r="B344" s="84">
        <v>43</v>
      </c>
      <c r="C344" s="84">
        <v>118</v>
      </c>
      <c r="D344" s="84">
        <v>2</v>
      </c>
      <c r="E344" s="84">
        <v>1</v>
      </c>
      <c r="F344" s="84">
        <v>0</v>
      </c>
      <c r="G344" s="84">
        <v>0</v>
      </c>
      <c r="H344" s="84">
        <v>0</v>
      </c>
      <c r="I344" s="84">
        <v>1</v>
      </c>
    </row>
    <row r="345" spans="1:9" x14ac:dyDescent="0.15">
      <c r="A345" s="84">
        <v>344</v>
      </c>
      <c r="B345" s="84">
        <v>35</v>
      </c>
      <c r="C345" s="84">
        <v>22</v>
      </c>
      <c r="D345" s="84">
        <v>1</v>
      </c>
      <c r="E345" s="84">
        <v>3</v>
      </c>
      <c r="F345" s="84">
        <v>103</v>
      </c>
      <c r="G345" s="84">
        <v>0</v>
      </c>
      <c r="H345" s="84">
        <v>0</v>
      </c>
      <c r="I345" s="84">
        <v>0</v>
      </c>
    </row>
    <row r="346" spans="1:9" x14ac:dyDescent="0.15">
      <c r="A346" s="84">
        <v>345</v>
      </c>
      <c r="B346" s="84">
        <v>54</v>
      </c>
      <c r="C346" s="84">
        <v>63</v>
      </c>
      <c r="D346" s="84">
        <v>3</v>
      </c>
      <c r="E346" s="84">
        <v>3</v>
      </c>
      <c r="F346" s="84">
        <v>138</v>
      </c>
      <c r="G346" s="84">
        <v>0</v>
      </c>
      <c r="H346" s="84">
        <v>0</v>
      </c>
      <c r="I346" s="84">
        <v>1</v>
      </c>
    </row>
    <row r="347" spans="1:9" x14ac:dyDescent="0.15">
      <c r="A347" s="84">
        <v>346</v>
      </c>
      <c r="B347" s="84">
        <v>51</v>
      </c>
      <c r="C347" s="84">
        <v>12</v>
      </c>
      <c r="D347" s="84">
        <v>4</v>
      </c>
      <c r="E347" s="84">
        <v>2</v>
      </c>
      <c r="F347" s="84">
        <v>78</v>
      </c>
      <c r="G347" s="84">
        <v>0</v>
      </c>
      <c r="H347" s="84">
        <v>1</v>
      </c>
      <c r="I347" s="84">
        <v>0</v>
      </c>
    </row>
    <row r="348" spans="1:9" x14ac:dyDescent="0.15">
      <c r="A348" s="84">
        <v>347</v>
      </c>
      <c r="B348" s="84">
        <v>44</v>
      </c>
      <c r="C348" s="84">
        <v>50</v>
      </c>
      <c r="D348" s="84">
        <v>3</v>
      </c>
      <c r="E348" s="84">
        <v>2</v>
      </c>
      <c r="F348" s="84">
        <v>0</v>
      </c>
      <c r="G348" s="84">
        <v>0</v>
      </c>
      <c r="H348" s="84">
        <v>0</v>
      </c>
      <c r="I348" s="84">
        <v>0</v>
      </c>
    </row>
    <row r="349" spans="1:9" x14ac:dyDescent="0.15">
      <c r="A349" s="84">
        <v>348</v>
      </c>
      <c r="B349" s="84">
        <v>25</v>
      </c>
      <c r="C349" s="84">
        <v>43</v>
      </c>
      <c r="D349" s="84">
        <v>2</v>
      </c>
      <c r="E349" s="84">
        <v>3</v>
      </c>
      <c r="F349" s="84">
        <v>0</v>
      </c>
      <c r="G349" s="84">
        <v>0</v>
      </c>
      <c r="H349" s="84">
        <v>1</v>
      </c>
      <c r="I349" s="84">
        <v>1</v>
      </c>
    </row>
    <row r="350" spans="1:9" x14ac:dyDescent="0.15">
      <c r="A350" s="84">
        <v>349</v>
      </c>
      <c r="B350" s="84">
        <v>40</v>
      </c>
      <c r="C350" s="84">
        <v>173</v>
      </c>
      <c r="D350" s="84">
        <v>4</v>
      </c>
      <c r="E350" s="84">
        <v>1</v>
      </c>
      <c r="F350" s="84">
        <v>0</v>
      </c>
      <c r="G350" s="84">
        <v>1</v>
      </c>
      <c r="H350" s="84">
        <v>0</v>
      </c>
      <c r="I350" s="84">
        <v>1</v>
      </c>
    </row>
    <row r="351" spans="1:9" x14ac:dyDescent="0.15">
      <c r="A351" s="84">
        <v>350</v>
      </c>
      <c r="B351" s="84">
        <v>26</v>
      </c>
      <c r="C351" s="84">
        <v>60</v>
      </c>
      <c r="D351" s="84">
        <v>2</v>
      </c>
      <c r="E351" s="84">
        <v>1</v>
      </c>
      <c r="F351" s="84">
        <v>132</v>
      </c>
      <c r="G351" s="84">
        <v>1</v>
      </c>
      <c r="H351" s="84">
        <v>0</v>
      </c>
      <c r="I351" s="84">
        <v>0</v>
      </c>
    </row>
    <row r="352" spans="1:9" x14ac:dyDescent="0.15">
      <c r="A352" s="84">
        <v>351</v>
      </c>
      <c r="B352" s="84">
        <v>39</v>
      </c>
      <c r="C352" s="84">
        <v>113</v>
      </c>
      <c r="D352" s="84">
        <v>1</v>
      </c>
      <c r="E352" s="84">
        <v>3</v>
      </c>
      <c r="F352" s="84">
        <v>0</v>
      </c>
      <c r="G352" s="84">
        <v>0</v>
      </c>
      <c r="H352" s="84">
        <v>1</v>
      </c>
      <c r="I352" s="84">
        <v>0</v>
      </c>
    </row>
    <row r="353" spans="1:9" x14ac:dyDescent="0.15">
      <c r="A353" s="84">
        <v>352</v>
      </c>
      <c r="B353" s="84">
        <v>28</v>
      </c>
      <c r="C353" s="84">
        <v>155</v>
      </c>
      <c r="D353" s="84">
        <v>4</v>
      </c>
      <c r="E353" s="84">
        <v>2</v>
      </c>
      <c r="F353" s="84">
        <v>0</v>
      </c>
      <c r="G353" s="84">
        <v>1</v>
      </c>
      <c r="H353" s="84">
        <v>0</v>
      </c>
      <c r="I353" s="84">
        <v>0</v>
      </c>
    </row>
    <row r="354" spans="1:9" x14ac:dyDescent="0.15">
      <c r="A354" s="84">
        <v>353</v>
      </c>
      <c r="B354" s="84">
        <v>52</v>
      </c>
      <c r="C354" s="84">
        <v>91</v>
      </c>
      <c r="D354" s="84">
        <v>4</v>
      </c>
      <c r="E354" s="84">
        <v>2</v>
      </c>
      <c r="F354" s="84">
        <v>0</v>
      </c>
      <c r="G354" s="84">
        <v>0</v>
      </c>
      <c r="H354" s="84">
        <v>0</v>
      </c>
      <c r="I354" s="84">
        <v>1</v>
      </c>
    </row>
    <row r="355" spans="1:9" x14ac:dyDescent="0.15">
      <c r="A355" s="84">
        <v>354</v>
      </c>
      <c r="B355" s="84">
        <v>53</v>
      </c>
      <c r="C355" s="84">
        <v>55</v>
      </c>
      <c r="D355" s="84">
        <v>4</v>
      </c>
      <c r="E355" s="84">
        <v>2</v>
      </c>
      <c r="F355" s="84">
        <v>0</v>
      </c>
      <c r="G355" s="84">
        <v>0</v>
      </c>
      <c r="H355" s="84">
        <v>0</v>
      </c>
      <c r="I355" s="84">
        <v>0</v>
      </c>
    </row>
    <row r="356" spans="1:9" x14ac:dyDescent="0.15">
      <c r="A356" s="84">
        <v>355</v>
      </c>
      <c r="B356" s="84">
        <v>44</v>
      </c>
      <c r="C356" s="84">
        <v>173</v>
      </c>
      <c r="D356" s="84">
        <v>2</v>
      </c>
      <c r="E356" s="84">
        <v>1</v>
      </c>
      <c r="F356" s="84">
        <v>419</v>
      </c>
      <c r="G356" s="84">
        <v>0</v>
      </c>
      <c r="H356" s="84">
        <v>0</v>
      </c>
      <c r="I356" s="84">
        <v>0</v>
      </c>
    </row>
    <row r="357" spans="1:9" x14ac:dyDescent="0.15">
      <c r="A357" s="84">
        <v>356</v>
      </c>
      <c r="B357" s="84">
        <v>43</v>
      </c>
      <c r="C357" s="84">
        <v>71</v>
      </c>
      <c r="D357" s="84">
        <v>3</v>
      </c>
      <c r="E357" s="84">
        <v>3</v>
      </c>
      <c r="F357" s="84">
        <v>0</v>
      </c>
      <c r="G357" s="84">
        <v>0</v>
      </c>
      <c r="H357" s="84">
        <v>0</v>
      </c>
      <c r="I357" s="84">
        <v>1</v>
      </c>
    </row>
    <row r="358" spans="1:9" x14ac:dyDescent="0.15">
      <c r="A358" s="84">
        <v>357</v>
      </c>
      <c r="B358" s="84">
        <v>56</v>
      </c>
      <c r="C358" s="84">
        <v>24</v>
      </c>
      <c r="D358" s="84">
        <v>2</v>
      </c>
      <c r="E358" s="84">
        <v>3</v>
      </c>
      <c r="F358" s="84">
        <v>88</v>
      </c>
      <c r="G358" s="84">
        <v>0</v>
      </c>
      <c r="H358" s="84">
        <v>0</v>
      </c>
      <c r="I358" s="84">
        <v>0</v>
      </c>
    </row>
    <row r="359" spans="1:9" x14ac:dyDescent="0.15">
      <c r="A359" s="84">
        <v>358</v>
      </c>
      <c r="B359" s="84">
        <v>38</v>
      </c>
      <c r="C359" s="84">
        <v>42</v>
      </c>
      <c r="D359" s="84">
        <v>1</v>
      </c>
      <c r="E359" s="84">
        <v>2</v>
      </c>
      <c r="F359" s="84">
        <v>81</v>
      </c>
      <c r="G359" s="84">
        <v>0</v>
      </c>
      <c r="H359" s="84">
        <v>0</v>
      </c>
      <c r="I359" s="84">
        <v>0</v>
      </c>
    </row>
    <row r="360" spans="1:9" x14ac:dyDescent="0.15">
      <c r="A360" s="84">
        <v>359</v>
      </c>
      <c r="B360" s="84">
        <v>30</v>
      </c>
      <c r="C360" s="84">
        <v>141</v>
      </c>
      <c r="D360" s="84">
        <v>2</v>
      </c>
      <c r="E360" s="84">
        <v>1</v>
      </c>
      <c r="F360" s="84">
        <v>0</v>
      </c>
      <c r="G360" s="84">
        <v>0</v>
      </c>
      <c r="H360" s="84">
        <v>0</v>
      </c>
      <c r="I360" s="84">
        <v>0</v>
      </c>
    </row>
    <row r="361" spans="1:9" x14ac:dyDescent="0.15">
      <c r="A361" s="84">
        <v>360</v>
      </c>
      <c r="B361" s="84">
        <v>32</v>
      </c>
      <c r="C361" s="84">
        <v>32</v>
      </c>
      <c r="D361" s="84">
        <v>1</v>
      </c>
      <c r="E361" s="84">
        <v>3</v>
      </c>
      <c r="F361" s="84">
        <v>0</v>
      </c>
      <c r="G361" s="84">
        <v>0</v>
      </c>
      <c r="H361" s="84">
        <v>0</v>
      </c>
      <c r="I361" s="84">
        <v>0</v>
      </c>
    </row>
    <row r="362" spans="1:9" x14ac:dyDescent="0.15">
      <c r="A362" s="84">
        <v>361</v>
      </c>
      <c r="B362" s="84">
        <v>35</v>
      </c>
      <c r="C362" s="84">
        <v>55</v>
      </c>
      <c r="D362" s="84">
        <v>4</v>
      </c>
      <c r="E362" s="84">
        <v>1</v>
      </c>
      <c r="F362" s="84">
        <v>0</v>
      </c>
      <c r="G362" s="84">
        <v>0</v>
      </c>
      <c r="H362" s="84">
        <v>0</v>
      </c>
      <c r="I362" s="84">
        <v>0</v>
      </c>
    </row>
    <row r="363" spans="1:9" x14ac:dyDescent="0.15">
      <c r="A363" s="84">
        <v>362</v>
      </c>
      <c r="B363" s="84">
        <v>43</v>
      </c>
      <c r="C363" s="84">
        <v>153</v>
      </c>
      <c r="D363" s="84">
        <v>2</v>
      </c>
      <c r="E363" s="84">
        <v>1</v>
      </c>
      <c r="F363" s="84">
        <v>0</v>
      </c>
      <c r="G363" s="84">
        <v>0</v>
      </c>
      <c r="H363" s="84">
        <v>0</v>
      </c>
      <c r="I363" s="84">
        <v>0</v>
      </c>
    </row>
    <row r="364" spans="1:9" x14ac:dyDescent="0.15">
      <c r="A364" s="84">
        <v>363</v>
      </c>
      <c r="B364" s="84">
        <v>58</v>
      </c>
      <c r="C364" s="84">
        <v>113</v>
      </c>
      <c r="D364" s="84">
        <v>2</v>
      </c>
      <c r="E364" s="84">
        <v>1</v>
      </c>
      <c r="F364" s="84">
        <v>270</v>
      </c>
      <c r="G364" s="84">
        <v>0</v>
      </c>
      <c r="H364" s="84">
        <v>0</v>
      </c>
      <c r="I364" s="84">
        <v>1</v>
      </c>
    </row>
    <row r="365" spans="1:9" x14ac:dyDescent="0.15">
      <c r="A365" s="84">
        <v>364</v>
      </c>
      <c r="B365" s="84">
        <v>25</v>
      </c>
      <c r="C365" s="84">
        <v>30</v>
      </c>
      <c r="D365" s="84">
        <v>2</v>
      </c>
      <c r="E365" s="84">
        <v>2</v>
      </c>
      <c r="F365" s="84">
        <v>0</v>
      </c>
      <c r="G365" s="84">
        <v>0</v>
      </c>
      <c r="H365" s="84">
        <v>0</v>
      </c>
      <c r="I365" s="84">
        <v>0</v>
      </c>
    </row>
    <row r="366" spans="1:9" x14ac:dyDescent="0.15">
      <c r="A366" s="84">
        <v>365</v>
      </c>
      <c r="B366" s="84">
        <v>54</v>
      </c>
      <c r="C366" s="84">
        <v>29</v>
      </c>
      <c r="D366" s="84">
        <v>3</v>
      </c>
      <c r="E366" s="84">
        <v>3</v>
      </c>
      <c r="F366" s="84">
        <v>148</v>
      </c>
      <c r="G366" s="84">
        <v>0</v>
      </c>
      <c r="H366" s="84">
        <v>0</v>
      </c>
      <c r="I366" s="84">
        <v>1</v>
      </c>
    </row>
    <row r="367" spans="1:9" x14ac:dyDescent="0.15">
      <c r="A367" s="84">
        <v>366</v>
      </c>
      <c r="B367" s="84">
        <v>57</v>
      </c>
      <c r="C367" s="84">
        <v>174</v>
      </c>
      <c r="D367" s="84">
        <v>1</v>
      </c>
      <c r="E367" s="84">
        <v>2</v>
      </c>
      <c r="F367" s="84">
        <v>466</v>
      </c>
      <c r="G367" s="84">
        <v>1</v>
      </c>
      <c r="H367" s="84">
        <v>0</v>
      </c>
      <c r="I367" s="84">
        <v>0</v>
      </c>
    </row>
    <row r="368" spans="1:9" x14ac:dyDescent="0.15">
      <c r="A368" s="84">
        <v>367</v>
      </c>
      <c r="B368" s="84">
        <v>50</v>
      </c>
      <c r="C368" s="84">
        <v>35</v>
      </c>
      <c r="D368" s="84">
        <v>1</v>
      </c>
      <c r="E368" s="84">
        <v>3</v>
      </c>
      <c r="F368" s="84">
        <v>0</v>
      </c>
      <c r="G368" s="84">
        <v>0</v>
      </c>
      <c r="H368" s="84">
        <v>0</v>
      </c>
      <c r="I368" s="84">
        <v>0</v>
      </c>
    </row>
    <row r="369" spans="1:9" x14ac:dyDescent="0.15">
      <c r="A369" s="84">
        <v>368</v>
      </c>
      <c r="B369" s="84">
        <v>32</v>
      </c>
      <c r="C369" s="84">
        <v>98</v>
      </c>
      <c r="D369" s="84">
        <v>2</v>
      </c>
      <c r="E369" s="84">
        <v>2</v>
      </c>
      <c r="F369" s="84">
        <v>175</v>
      </c>
      <c r="G369" s="84">
        <v>0</v>
      </c>
      <c r="H369" s="84">
        <v>0</v>
      </c>
      <c r="I369" s="84">
        <v>0</v>
      </c>
    </row>
    <row r="370" spans="1:9" x14ac:dyDescent="0.15">
      <c r="A370" s="84">
        <v>369</v>
      </c>
      <c r="B370" s="84">
        <v>63</v>
      </c>
      <c r="C370" s="84">
        <v>30</v>
      </c>
      <c r="D370" s="84">
        <v>2</v>
      </c>
      <c r="E370" s="84">
        <v>3</v>
      </c>
      <c r="F370" s="84">
        <v>159</v>
      </c>
      <c r="G370" s="84">
        <v>0</v>
      </c>
      <c r="H370" s="84">
        <v>0</v>
      </c>
      <c r="I370" s="84">
        <v>0</v>
      </c>
    </row>
    <row r="371" spans="1:9" x14ac:dyDescent="0.15">
      <c r="A371" s="84">
        <v>370</v>
      </c>
      <c r="B371" s="84">
        <v>31</v>
      </c>
      <c r="C371" s="84">
        <v>58</v>
      </c>
      <c r="D371" s="84">
        <v>2</v>
      </c>
      <c r="E371" s="84">
        <v>1</v>
      </c>
      <c r="F371" s="84">
        <v>0</v>
      </c>
      <c r="G371" s="84">
        <v>0</v>
      </c>
      <c r="H371" s="84">
        <v>0</v>
      </c>
      <c r="I371" s="84">
        <v>1</v>
      </c>
    </row>
    <row r="372" spans="1:9" x14ac:dyDescent="0.15">
      <c r="A372" s="84">
        <v>371</v>
      </c>
      <c r="B372" s="84">
        <v>36</v>
      </c>
      <c r="C372" s="84">
        <v>25</v>
      </c>
      <c r="D372" s="84">
        <v>4</v>
      </c>
      <c r="E372" s="84">
        <v>1</v>
      </c>
      <c r="F372" s="84">
        <v>147</v>
      </c>
      <c r="G372" s="84">
        <v>0</v>
      </c>
      <c r="H372" s="84">
        <v>0</v>
      </c>
      <c r="I372" s="84">
        <v>0</v>
      </c>
    </row>
    <row r="373" spans="1:9" x14ac:dyDescent="0.15">
      <c r="A373" s="84">
        <v>372</v>
      </c>
      <c r="B373" s="84">
        <v>58</v>
      </c>
      <c r="C373" s="84">
        <v>19</v>
      </c>
      <c r="D373" s="84">
        <v>4</v>
      </c>
      <c r="E373" s="84">
        <v>1</v>
      </c>
      <c r="F373" s="84">
        <v>0</v>
      </c>
      <c r="G373" s="84">
        <v>0</v>
      </c>
      <c r="H373" s="84">
        <v>0</v>
      </c>
      <c r="I373" s="84">
        <v>0</v>
      </c>
    </row>
    <row r="374" spans="1:9" x14ac:dyDescent="0.15">
      <c r="A374" s="84">
        <v>373</v>
      </c>
      <c r="B374" s="84">
        <v>56</v>
      </c>
      <c r="C374" s="84">
        <v>44</v>
      </c>
      <c r="D374" s="84">
        <v>4</v>
      </c>
      <c r="E374" s="84">
        <v>2</v>
      </c>
      <c r="F374" s="84">
        <v>174</v>
      </c>
      <c r="G374" s="84">
        <v>0</v>
      </c>
      <c r="H374" s="84">
        <v>0</v>
      </c>
      <c r="I374" s="84">
        <v>0</v>
      </c>
    </row>
    <row r="375" spans="1:9" x14ac:dyDescent="0.15">
      <c r="A375" s="84">
        <v>374</v>
      </c>
      <c r="B375" s="84">
        <v>49</v>
      </c>
      <c r="C375" s="84">
        <v>20</v>
      </c>
      <c r="D375" s="84">
        <v>4</v>
      </c>
      <c r="E375" s="84">
        <v>1</v>
      </c>
      <c r="F375" s="84">
        <v>111</v>
      </c>
      <c r="G375" s="84">
        <v>0</v>
      </c>
      <c r="H375" s="84">
        <v>0</v>
      </c>
      <c r="I375" s="84">
        <v>1</v>
      </c>
    </row>
    <row r="376" spans="1:9" x14ac:dyDescent="0.15">
      <c r="A376" s="84">
        <v>375</v>
      </c>
      <c r="B376" s="84">
        <v>30</v>
      </c>
      <c r="C376" s="84">
        <v>98</v>
      </c>
      <c r="D376" s="84">
        <v>2</v>
      </c>
      <c r="E376" s="84">
        <v>1</v>
      </c>
      <c r="F376" s="84">
        <v>220</v>
      </c>
      <c r="G376" s="84">
        <v>0</v>
      </c>
      <c r="H376" s="84">
        <v>0</v>
      </c>
      <c r="I376" s="84">
        <v>0</v>
      </c>
    </row>
    <row r="377" spans="1:9" x14ac:dyDescent="0.15">
      <c r="A377" s="84">
        <v>376</v>
      </c>
      <c r="B377" s="84">
        <v>33</v>
      </c>
      <c r="C377" s="84">
        <v>90</v>
      </c>
      <c r="D377" s="84">
        <v>3</v>
      </c>
      <c r="E377" s="84">
        <v>1</v>
      </c>
      <c r="F377" s="84">
        <v>0</v>
      </c>
      <c r="G377" s="84">
        <v>0</v>
      </c>
      <c r="H377" s="84">
        <v>0</v>
      </c>
      <c r="I377" s="84">
        <v>0</v>
      </c>
    </row>
    <row r="378" spans="1:9" x14ac:dyDescent="0.15">
      <c r="A378" s="84">
        <v>377</v>
      </c>
      <c r="B378" s="84">
        <v>45</v>
      </c>
      <c r="C378" s="84">
        <v>61</v>
      </c>
      <c r="D378" s="84">
        <v>3</v>
      </c>
      <c r="E378" s="84">
        <v>1</v>
      </c>
      <c r="F378" s="84">
        <v>0</v>
      </c>
      <c r="G378" s="84">
        <v>0</v>
      </c>
      <c r="H378" s="84">
        <v>0</v>
      </c>
      <c r="I378" s="84">
        <v>0</v>
      </c>
    </row>
    <row r="379" spans="1:9" x14ac:dyDescent="0.15">
      <c r="A379" s="84">
        <v>378</v>
      </c>
      <c r="B379" s="84">
        <v>30</v>
      </c>
      <c r="C379" s="84">
        <v>40</v>
      </c>
      <c r="D379" s="84">
        <v>4</v>
      </c>
      <c r="E379" s="84">
        <v>2</v>
      </c>
      <c r="F379" s="84">
        <v>0</v>
      </c>
      <c r="G379" s="84">
        <v>0</v>
      </c>
      <c r="H379" s="84">
        <v>0</v>
      </c>
      <c r="I379" s="84">
        <v>0</v>
      </c>
    </row>
    <row r="380" spans="1:9" x14ac:dyDescent="0.15">
      <c r="A380" s="84">
        <v>379</v>
      </c>
      <c r="B380" s="84">
        <v>47</v>
      </c>
      <c r="C380" s="84">
        <v>38</v>
      </c>
      <c r="D380" s="84">
        <v>2</v>
      </c>
      <c r="E380" s="84">
        <v>3</v>
      </c>
      <c r="F380" s="84">
        <v>0</v>
      </c>
      <c r="G380" s="84">
        <v>0</v>
      </c>
      <c r="H380" s="84">
        <v>0</v>
      </c>
      <c r="I380" s="84">
        <v>0</v>
      </c>
    </row>
    <row r="381" spans="1:9" x14ac:dyDescent="0.15">
      <c r="A381" s="84">
        <v>380</v>
      </c>
      <c r="B381" s="84">
        <v>25</v>
      </c>
      <c r="C381" s="84">
        <v>28</v>
      </c>
      <c r="D381" s="84">
        <v>2</v>
      </c>
      <c r="E381" s="84">
        <v>2</v>
      </c>
      <c r="F381" s="84">
        <v>0</v>
      </c>
      <c r="G381" s="84">
        <v>0</v>
      </c>
      <c r="H381" s="84">
        <v>0</v>
      </c>
      <c r="I381" s="84">
        <v>0</v>
      </c>
    </row>
    <row r="382" spans="1:9" x14ac:dyDescent="0.15">
      <c r="A382" s="84">
        <v>381</v>
      </c>
      <c r="B382" s="84">
        <v>63</v>
      </c>
      <c r="C382" s="84">
        <v>34</v>
      </c>
      <c r="D382" s="84">
        <v>1</v>
      </c>
      <c r="E382" s="84">
        <v>3</v>
      </c>
      <c r="F382" s="84">
        <v>0</v>
      </c>
      <c r="G382" s="84">
        <v>0</v>
      </c>
      <c r="H382" s="84">
        <v>0</v>
      </c>
      <c r="I382" s="84">
        <v>1</v>
      </c>
    </row>
    <row r="383" spans="1:9" x14ac:dyDescent="0.15">
      <c r="A383" s="84">
        <v>382</v>
      </c>
      <c r="B383" s="84">
        <v>55</v>
      </c>
      <c r="C383" s="84">
        <v>73</v>
      </c>
      <c r="D383" s="84">
        <v>2</v>
      </c>
      <c r="E383" s="84">
        <v>3</v>
      </c>
      <c r="F383" s="84">
        <v>0</v>
      </c>
      <c r="G383" s="84">
        <v>0</v>
      </c>
      <c r="H383" s="84">
        <v>0</v>
      </c>
      <c r="I383" s="84">
        <v>1</v>
      </c>
    </row>
    <row r="384" spans="1:9" x14ac:dyDescent="0.15">
      <c r="A384" s="84">
        <v>383</v>
      </c>
      <c r="B384" s="84">
        <v>65</v>
      </c>
      <c r="C384" s="84">
        <v>133</v>
      </c>
      <c r="D384" s="84">
        <v>4</v>
      </c>
      <c r="E384" s="84">
        <v>1</v>
      </c>
      <c r="F384" s="84">
        <v>0</v>
      </c>
      <c r="G384" s="84">
        <v>1</v>
      </c>
      <c r="H384" s="84">
        <v>0</v>
      </c>
      <c r="I384" s="84">
        <v>1</v>
      </c>
    </row>
    <row r="385" spans="1:9" x14ac:dyDescent="0.15">
      <c r="A385" s="84">
        <v>384</v>
      </c>
      <c r="B385" s="84">
        <v>44</v>
      </c>
      <c r="C385" s="84">
        <v>53</v>
      </c>
      <c r="D385" s="84">
        <v>1</v>
      </c>
      <c r="E385" s="84">
        <v>1</v>
      </c>
      <c r="F385" s="84">
        <v>0</v>
      </c>
      <c r="G385" s="84">
        <v>0</v>
      </c>
      <c r="H385" s="84">
        <v>0</v>
      </c>
      <c r="I385" s="84">
        <v>0</v>
      </c>
    </row>
    <row r="386" spans="1:9" x14ac:dyDescent="0.15">
      <c r="A386" s="84">
        <v>385</v>
      </c>
      <c r="B386" s="84">
        <v>51</v>
      </c>
      <c r="C386" s="84">
        <v>21</v>
      </c>
      <c r="D386" s="84">
        <v>4</v>
      </c>
      <c r="E386" s="84">
        <v>3</v>
      </c>
      <c r="F386" s="84">
        <v>0</v>
      </c>
      <c r="G386" s="84">
        <v>0</v>
      </c>
      <c r="H386" s="84">
        <v>0</v>
      </c>
      <c r="I386" s="84">
        <v>1</v>
      </c>
    </row>
    <row r="387" spans="1:9" x14ac:dyDescent="0.15">
      <c r="A387" s="84">
        <v>386</v>
      </c>
      <c r="B387" s="84">
        <v>35</v>
      </c>
      <c r="C387" s="84">
        <v>40</v>
      </c>
      <c r="D387" s="84">
        <v>3</v>
      </c>
      <c r="E387" s="84">
        <v>1</v>
      </c>
      <c r="F387" s="84">
        <v>0</v>
      </c>
      <c r="G387" s="84">
        <v>0</v>
      </c>
      <c r="H387" s="84">
        <v>0</v>
      </c>
      <c r="I387" s="84">
        <v>0</v>
      </c>
    </row>
    <row r="388" spans="1:9" x14ac:dyDescent="0.15">
      <c r="A388" s="84">
        <v>387</v>
      </c>
      <c r="B388" s="84">
        <v>30</v>
      </c>
      <c r="C388" s="84">
        <v>41</v>
      </c>
      <c r="D388" s="84">
        <v>4</v>
      </c>
      <c r="E388" s="84">
        <v>2</v>
      </c>
      <c r="F388" s="84">
        <v>0</v>
      </c>
      <c r="G388" s="84">
        <v>0</v>
      </c>
      <c r="H388" s="84">
        <v>0</v>
      </c>
      <c r="I388" s="84">
        <v>0</v>
      </c>
    </row>
    <row r="389" spans="1:9" x14ac:dyDescent="0.15">
      <c r="A389" s="84">
        <v>388</v>
      </c>
      <c r="B389" s="84">
        <v>31</v>
      </c>
      <c r="C389" s="84">
        <v>82</v>
      </c>
      <c r="D389" s="84">
        <v>4</v>
      </c>
      <c r="E389" s="84">
        <v>2</v>
      </c>
      <c r="F389" s="84">
        <v>0</v>
      </c>
      <c r="G389" s="84">
        <v>0</v>
      </c>
      <c r="H389" s="84">
        <v>0</v>
      </c>
      <c r="I389" s="84">
        <v>0</v>
      </c>
    </row>
    <row r="390" spans="1:9" x14ac:dyDescent="0.15">
      <c r="A390" s="84">
        <v>389</v>
      </c>
      <c r="B390" s="84">
        <v>54</v>
      </c>
      <c r="C390" s="84">
        <v>100</v>
      </c>
      <c r="D390" s="84">
        <v>4</v>
      </c>
      <c r="E390" s="84">
        <v>3</v>
      </c>
      <c r="F390" s="84">
        <v>0</v>
      </c>
      <c r="G390" s="84">
        <v>1</v>
      </c>
      <c r="H390" s="84">
        <v>0</v>
      </c>
      <c r="I390" s="84">
        <v>0</v>
      </c>
    </row>
    <row r="391" spans="1:9" x14ac:dyDescent="0.15">
      <c r="A391" s="84">
        <v>390</v>
      </c>
      <c r="B391" s="84">
        <v>45</v>
      </c>
      <c r="C391" s="84">
        <v>155</v>
      </c>
      <c r="D391" s="84">
        <v>1</v>
      </c>
      <c r="E391" s="84">
        <v>1</v>
      </c>
      <c r="F391" s="84">
        <v>0</v>
      </c>
      <c r="G391" s="84">
        <v>0</v>
      </c>
      <c r="H391" s="84">
        <v>0</v>
      </c>
      <c r="I391" s="84">
        <v>1</v>
      </c>
    </row>
    <row r="392" spans="1:9" x14ac:dyDescent="0.15">
      <c r="A392" s="84">
        <v>391</v>
      </c>
      <c r="B392" s="84">
        <v>45</v>
      </c>
      <c r="C392" s="84">
        <v>45</v>
      </c>
      <c r="D392" s="84">
        <v>1</v>
      </c>
      <c r="E392" s="84">
        <v>1</v>
      </c>
      <c r="F392" s="84">
        <v>0</v>
      </c>
      <c r="G392" s="84">
        <v>0</v>
      </c>
      <c r="H392" s="84">
        <v>0</v>
      </c>
      <c r="I392" s="84">
        <v>0</v>
      </c>
    </row>
    <row r="393" spans="1:9" x14ac:dyDescent="0.15">
      <c r="A393" s="84">
        <v>392</v>
      </c>
      <c r="B393" s="84">
        <v>58</v>
      </c>
      <c r="C393" s="84">
        <v>9</v>
      </c>
      <c r="D393" s="84">
        <v>3</v>
      </c>
      <c r="E393" s="84">
        <v>3</v>
      </c>
      <c r="F393" s="84">
        <v>0</v>
      </c>
      <c r="G393" s="84">
        <v>0</v>
      </c>
      <c r="H393" s="84">
        <v>0</v>
      </c>
      <c r="I393" s="84">
        <v>1</v>
      </c>
    </row>
    <row r="394" spans="1:9" x14ac:dyDescent="0.15">
      <c r="A394" s="84">
        <v>393</v>
      </c>
      <c r="B394" s="84">
        <v>54</v>
      </c>
      <c r="C394" s="84">
        <v>48</v>
      </c>
      <c r="D394" s="84">
        <v>4</v>
      </c>
      <c r="E394" s="84">
        <v>3</v>
      </c>
      <c r="F394" s="84">
        <v>0</v>
      </c>
      <c r="G394" s="84">
        <v>0</v>
      </c>
      <c r="H394" s="84">
        <v>0</v>
      </c>
      <c r="I394" s="84">
        <v>0</v>
      </c>
    </row>
    <row r="395" spans="1:9" x14ac:dyDescent="0.15">
      <c r="A395" s="84">
        <v>394</v>
      </c>
      <c r="B395" s="84">
        <v>53</v>
      </c>
      <c r="C395" s="84">
        <v>18</v>
      </c>
      <c r="D395" s="84">
        <v>4</v>
      </c>
      <c r="E395" s="84">
        <v>3</v>
      </c>
      <c r="F395" s="84">
        <v>109</v>
      </c>
      <c r="G395" s="84">
        <v>0</v>
      </c>
      <c r="H395" s="84">
        <v>1</v>
      </c>
      <c r="I395" s="84">
        <v>1</v>
      </c>
    </row>
    <row r="396" spans="1:9" x14ac:dyDescent="0.15">
      <c r="A396" s="84">
        <v>395</v>
      </c>
      <c r="B396" s="84">
        <v>33</v>
      </c>
      <c r="C396" s="84">
        <v>80</v>
      </c>
      <c r="D396" s="84">
        <v>4</v>
      </c>
      <c r="E396" s="84">
        <v>1</v>
      </c>
      <c r="F396" s="84">
        <v>0</v>
      </c>
      <c r="G396" s="84">
        <v>0</v>
      </c>
      <c r="H396" s="84">
        <v>0</v>
      </c>
      <c r="I396" s="84">
        <v>1</v>
      </c>
    </row>
    <row r="397" spans="1:9" x14ac:dyDescent="0.15">
      <c r="A397" s="84">
        <v>396</v>
      </c>
      <c r="B397" s="84">
        <v>60</v>
      </c>
      <c r="C397" s="84">
        <v>64</v>
      </c>
      <c r="D397" s="84">
        <v>2</v>
      </c>
      <c r="E397" s="84">
        <v>1</v>
      </c>
      <c r="F397" s="84">
        <v>0</v>
      </c>
      <c r="G397" s="84">
        <v>0</v>
      </c>
      <c r="H397" s="84">
        <v>0</v>
      </c>
      <c r="I397" s="84">
        <v>0</v>
      </c>
    </row>
    <row r="398" spans="1:9" x14ac:dyDescent="0.15">
      <c r="A398" s="84">
        <v>397</v>
      </c>
      <c r="B398" s="84">
        <v>50</v>
      </c>
      <c r="C398" s="84">
        <v>29</v>
      </c>
      <c r="D398" s="84">
        <v>4</v>
      </c>
      <c r="E398" s="84">
        <v>1</v>
      </c>
      <c r="F398" s="84">
        <v>0</v>
      </c>
      <c r="G398" s="84">
        <v>0</v>
      </c>
      <c r="H398" s="84">
        <v>0</v>
      </c>
      <c r="I398" s="84">
        <v>0</v>
      </c>
    </row>
    <row r="399" spans="1:9" x14ac:dyDescent="0.15">
      <c r="A399" s="84">
        <v>398</v>
      </c>
      <c r="B399" s="84">
        <v>26</v>
      </c>
      <c r="C399" s="84">
        <v>48</v>
      </c>
      <c r="D399" s="84">
        <v>3</v>
      </c>
      <c r="E399" s="84">
        <v>2</v>
      </c>
      <c r="F399" s="84">
        <v>0</v>
      </c>
      <c r="G399" s="84">
        <v>0</v>
      </c>
      <c r="H399" s="84">
        <v>0</v>
      </c>
      <c r="I399" s="84">
        <v>0</v>
      </c>
    </row>
    <row r="400" spans="1:9" x14ac:dyDescent="0.15">
      <c r="A400" s="84">
        <v>399</v>
      </c>
      <c r="B400" s="84">
        <v>54</v>
      </c>
      <c r="C400" s="84">
        <v>23</v>
      </c>
      <c r="D400" s="84">
        <v>2</v>
      </c>
      <c r="E400" s="84">
        <v>1</v>
      </c>
      <c r="F400" s="84">
        <v>0</v>
      </c>
      <c r="G400" s="84">
        <v>0</v>
      </c>
      <c r="H400" s="84">
        <v>0</v>
      </c>
      <c r="I400" s="84">
        <v>0</v>
      </c>
    </row>
    <row r="401" spans="1:9" x14ac:dyDescent="0.15">
      <c r="A401" s="84">
        <v>400</v>
      </c>
      <c r="B401" s="84">
        <v>28</v>
      </c>
      <c r="C401" s="84">
        <v>84</v>
      </c>
      <c r="D401" s="84">
        <v>4</v>
      </c>
      <c r="E401" s="84">
        <v>1</v>
      </c>
      <c r="F401" s="84">
        <v>0</v>
      </c>
      <c r="G401" s="84">
        <v>0</v>
      </c>
      <c r="H401" s="84">
        <v>0</v>
      </c>
      <c r="I401" s="84">
        <v>1</v>
      </c>
    </row>
    <row r="402" spans="1:9" x14ac:dyDescent="0.15">
      <c r="A402" s="84">
        <v>401</v>
      </c>
      <c r="B402" s="84">
        <v>36</v>
      </c>
      <c r="C402" s="84">
        <v>179</v>
      </c>
      <c r="D402" s="84">
        <v>3</v>
      </c>
      <c r="E402" s="84">
        <v>1</v>
      </c>
      <c r="F402" s="84">
        <v>0</v>
      </c>
      <c r="G402" s="84">
        <v>1</v>
      </c>
      <c r="H402" s="84">
        <v>0</v>
      </c>
      <c r="I402" s="84">
        <v>0</v>
      </c>
    </row>
    <row r="403" spans="1:9" x14ac:dyDescent="0.15">
      <c r="A403" s="84">
        <v>402</v>
      </c>
      <c r="B403" s="84">
        <v>29</v>
      </c>
      <c r="C403" s="84">
        <v>30</v>
      </c>
      <c r="D403" s="84">
        <v>4</v>
      </c>
      <c r="E403" s="84">
        <v>2</v>
      </c>
      <c r="F403" s="84">
        <v>112</v>
      </c>
      <c r="G403" s="84">
        <v>0</v>
      </c>
      <c r="H403" s="84">
        <v>0</v>
      </c>
      <c r="I403" s="84">
        <v>1</v>
      </c>
    </row>
    <row r="404" spans="1:9" x14ac:dyDescent="0.15">
      <c r="A404" s="84">
        <v>403</v>
      </c>
      <c r="B404" s="84">
        <v>54</v>
      </c>
      <c r="C404" s="84">
        <v>93</v>
      </c>
      <c r="D404" s="84">
        <v>1</v>
      </c>
      <c r="E404" s="84">
        <v>1</v>
      </c>
      <c r="F404" s="84">
        <v>133</v>
      </c>
      <c r="G404" s="84">
        <v>0</v>
      </c>
      <c r="H404" s="84">
        <v>0</v>
      </c>
      <c r="I404" s="84">
        <v>1</v>
      </c>
    </row>
    <row r="405" spans="1:9" x14ac:dyDescent="0.15">
      <c r="A405" s="84">
        <v>404</v>
      </c>
      <c r="B405" s="84">
        <v>55</v>
      </c>
      <c r="C405" s="84">
        <v>39</v>
      </c>
      <c r="D405" s="84">
        <v>2</v>
      </c>
      <c r="E405" s="84">
        <v>2</v>
      </c>
      <c r="F405" s="84">
        <v>0</v>
      </c>
      <c r="G405" s="84">
        <v>0</v>
      </c>
      <c r="H405" s="84">
        <v>0</v>
      </c>
      <c r="I405" s="84">
        <v>0</v>
      </c>
    </row>
    <row r="406" spans="1:9" x14ac:dyDescent="0.15">
      <c r="A406" s="84">
        <v>405</v>
      </c>
      <c r="B406" s="84">
        <v>61</v>
      </c>
      <c r="C406" s="84">
        <v>60</v>
      </c>
      <c r="D406" s="84">
        <v>3</v>
      </c>
      <c r="E406" s="84">
        <v>2</v>
      </c>
      <c r="F406" s="84">
        <v>182</v>
      </c>
      <c r="G406" s="84">
        <v>0</v>
      </c>
      <c r="H406" s="84">
        <v>0</v>
      </c>
      <c r="I406" s="84">
        <v>0</v>
      </c>
    </row>
    <row r="407" spans="1:9" x14ac:dyDescent="0.15">
      <c r="A407" s="84">
        <v>406</v>
      </c>
      <c r="B407" s="84">
        <v>36</v>
      </c>
      <c r="C407" s="84">
        <v>133</v>
      </c>
      <c r="D407" s="84">
        <v>1</v>
      </c>
      <c r="E407" s="84">
        <v>1</v>
      </c>
      <c r="F407" s="84">
        <v>290</v>
      </c>
      <c r="G407" s="84">
        <v>0</v>
      </c>
      <c r="H407" s="84">
        <v>1</v>
      </c>
      <c r="I407" s="84">
        <v>1</v>
      </c>
    </row>
    <row r="408" spans="1:9" x14ac:dyDescent="0.15">
      <c r="A408" s="84">
        <v>407</v>
      </c>
      <c r="B408" s="84">
        <v>45</v>
      </c>
      <c r="C408" s="84">
        <v>125</v>
      </c>
      <c r="D408" s="84">
        <v>1</v>
      </c>
      <c r="E408" s="84">
        <v>1</v>
      </c>
      <c r="F408" s="84">
        <v>0</v>
      </c>
      <c r="G408" s="84">
        <v>0</v>
      </c>
      <c r="H408" s="84">
        <v>0</v>
      </c>
      <c r="I408" s="84">
        <v>0</v>
      </c>
    </row>
    <row r="409" spans="1:9" x14ac:dyDescent="0.15">
      <c r="A409" s="84">
        <v>408</v>
      </c>
      <c r="B409" s="84">
        <v>64</v>
      </c>
      <c r="C409" s="84">
        <v>58</v>
      </c>
      <c r="D409" s="84">
        <v>1</v>
      </c>
      <c r="E409" s="84">
        <v>3</v>
      </c>
      <c r="F409" s="84">
        <v>0</v>
      </c>
      <c r="G409" s="84">
        <v>0</v>
      </c>
      <c r="H409" s="84">
        <v>0</v>
      </c>
      <c r="I409" s="84">
        <v>0</v>
      </c>
    </row>
    <row r="410" spans="1:9" x14ac:dyDescent="0.15">
      <c r="A410" s="84">
        <v>409</v>
      </c>
      <c r="B410" s="84">
        <v>60</v>
      </c>
      <c r="C410" s="84">
        <v>89</v>
      </c>
      <c r="D410" s="84">
        <v>2</v>
      </c>
      <c r="E410" s="84">
        <v>1</v>
      </c>
      <c r="F410" s="84">
        <v>0</v>
      </c>
      <c r="G410" s="84">
        <v>0</v>
      </c>
      <c r="H410" s="84">
        <v>0</v>
      </c>
      <c r="I410" s="84">
        <v>0</v>
      </c>
    </row>
    <row r="411" spans="1:9" x14ac:dyDescent="0.15">
      <c r="A411" s="84">
        <v>410</v>
      </c>
      <c r="B411" s="84">
        <v>49</v>
      </c>
      <c r="C411" s="84">
        <v>82</v>
      </c>
      <c r="D411" s="84">
        <v>1</v>
      </c>
      <c r="E411" s="84">
        <v>2</v>
      </c>
      <c r="F411" s="84">
        <v>125</v>
      </c>
      <c r="G411" s="84">
        <v>0</v>
      </c>
      <c r="H411" s="84">
        <v>0</v>
      </c>
      <c r="I411" s="84">
        <v>0</v>
      </c>
    </row>
    <row r="412" spans="1:9" x14ac:dyDescent="0.15">
      <c r="A412" s="84">
        <v>411</v>
      </c>
      <c r="B412" s="84">
        <v>47</v>
      </c>
      <c r="C412" s="84">
        <v>110</v>
      </c>
      <c r="D412" s="84">
        <v>2</v>
      </c>
      <c r="E412" s="84">
        <v>1</v>
      </c>
      <c r="F412" s="84">
        <v>0</v>
      </c>
      <c r="G412" s="84">
        <v>0</v>
      </c>
      <c r="H412" s="84">
        <v>0</v>
      </c>
      <c r="I412" s="84">
        <v>1</v>
      </c>
    </row>
    <row r="413" spans="1:9" x14ac:dyDescent="0.15">
      <c r="A413" s="84">
        <v>412</v>
      </c>
      <c r="B413" s="84">
        <v>60</v>
      </c>
      <c r="C413" s="84">
        <v>54</v>
      </c>
      <c r="D413" s="84">
        <v>4</v>
      </c>
      <c r="E413" s="84">
        <v>3</v>
      </c>
      <c r="F413" s="84">
        <v>0</v>
      </c>
      <c r="G413" s="84">
        <v>0</v>
      </c>
      <c r="H413" s="84">
        <v>1</v>
      </c>
      <c r="I413" s="84">
        <v>0</v>
      </c>
    </row>
    <row r="414" spans="1:9" x14ac:dyDescent="0.15">
      <c r="A414" s="84">
        <v>413</v>
      </c>
      <c r="B414" s="84">
        <v>45</v>
      </c>
      <c r="C414" s="84">
        <v>89</v>
      </c>
      <c r="D414" s="84">
        <v>4</v>
      </c>
      <c r="E414" s="84">
        <v>3</v>
      </c>
      <c r="F414" s="84">
        <v>0</v>
      </c>
      <c r="G414" s="84">
        <v>0</v>
      </c>
      <c r="H414" s="84">
        <v>0</v>
      </c>
      <c r="I414" s="84">
        <v>0</v>
      </c>
    </row>
    <row r="415" spans="1:9" x14ac:dyDescent="0.15">
      <c r="A415" s="84">
        <v>414</v>
      </c>
      <c r="B415" s="84">
        <v>32</v>
      </c>
      <c r="C415" s="84">
        <v>42</v>
      </c>
      <c r="D415" s="84">
        <v>3</v>
      </c>
      <c r="E415" s="84">
        <v>1</v>
      </c>
      <c r="F415" s="84">
        <v>0</v>
      </c>
      <c r="G415" s="84">
        <v>0</v>
      </c>
      <c r="H415" s="84">
        <v>0</v>
      </c>
      <c r="I415" s="84">
        <v>0</v>
      </c>
    </row>
    <row r="416" spans="1:9" x14ac:dyDescent="0.15">
      <c r="A416" s="84">
        <v>415</v>
      </c>
      <c r="B416" s="84">
        <v>52</v>
      </c>
      <c r="C416" s="84">
        <v>41</v>
      </c>
      <c r="D416" s="84">
        <v>3</v>
      </c>
      <c r="E416" s="84">
        <v>2</v>
      </c>
      <c r="F416" s="84">
        <v>0</v>
      </c>
      <c r="G416" s="84">
        <v>0</v>
      </c>
      <c r="H416" s="84">
        <v>0</v>
      </c>
      <c r="I416" s="84">
        <v>1</v>
      </c>
    </row>
    <row r="417" spans="1:9" x14ac:dyDescent="0.15">
      <c r="A417" s="84">
        <v>416</v>
      </c>
      <c r="B417" s="84">
        <v>35</v>
      </c>
      <c r="C417" s="84">
        <v>38</v>
      </c>
      <c r="D417" s="84">
        <v>4</v>
      </c>
      <c r="E417" s="84">
        <v>2</v>
      </c>
      <c r="F417" s="84">
        <v>124</v>
      </c>
      <c r="G417" s="84">
        <v>0</v>
      </c>
      <c r="H417" s="84">
        <v>0</v>
      </c>
      <c r="I417" s="84">
        <v>0</v>
      </c>
    </row>
    <row r="418" spans="1:9" x14ac:dyDescent="0.15">
      <c r="A418" s="84">
        <v>417</v>
      </c>
      <c r="B418" s="84">
        <v>40</v>
      </c>
      <c r="C418" s="84">
        <v>85</v>
      </c>
      <c r="D418" s="84">
        <v>2</v>
      </c>
      <c r="E418" s="84">
        <v>1</v>
      </c>
      <c r="F418" s="84">
        <v>0</v>
      </c>
      <c r="G418" s="84">
        <v>0</v>
      </c>
      <c r="H418" s="84">
        <v>0</v>
      </c>
      <c r="I418" s="84">
        <v>0</v>
      </c>
    </row>
    <row r="419" spans="1:9" x14ac:dyDescent="0.15">
      <c r="A419" s="84">
        <v>418</v>
      </c>
      <c r="B419" s="84">
        <v>53</v>
      </c>
      <c r="C419" s="84">
        <v>83</v>
      </c>
      <c r="D419" s="84">
        <v>4</v>
      </c>
      <c r="E419" s="84">
        <v>2</v>
      </c>
      <c r="F419" s="84">
        <v>0</v>
      </c>
      <c r="G419" s="84">
        <v>0</v>
      </c>
      <c r="H419" s="84">
        <v>0</v>
      </c>
      <c r="I419" s="84">
        <v>0</v>
      </c>
    </row>
    <row r="420" spans="1:9" x14ac:dyDescent="0.15">
      <c r="A420" s="84">
        <v>419</v>
      </c>
      <c r="B420" s="84">
        <v>27</v>
      </c>
      <c r="C420" s="84">
        <v>33</v>
      </c>
      <c r="D420" s="84">
        <v>4</v>
      </c>
      <c r="E420" s="84">
        <v>3</v>
      </c>
      <c r="F420" s="84">
        <v>0</v>
      </c>
      <c r="G420" s="84">
        <v>0</v>
      </c>
      <c r="H420" s="84">
        <v>0</v>
      </c>
      <c r="I420" s="84">
        <v>0</v>
      </c>
    </row>
    <row r="421" spans="1:9" x14ac:dyDescent="0.15">
      <c r="A421" s="84">
        <v>420</v>
      </c>
      <c r="B421" s="84">
        <v>58</v>
      </c>
      <c r="C421" s="84">
        <v>50</v>
      </c>
      <c r="D421" s="84">
        <v>4</v>
      </c>
      <c r="E421" s="84">
        <v>1</v>
      </c>
      <c r="F421" s="84">
        <v>0</v>
      </c>
      <c r="G421" s="84">
        <v>0</v>
      </c>
      <c r="H421" s="84">
        <v>0</v>
      </c>
      <c r="I421" s="84">
        <v>1</v>
      </c>
    </row>
    <row r="422" spans="1:9" x14ac:dyDescent="0.15">
      <c r="A422" s="84">
        <v>421</v>
      </c>
      <c r="B422" s="84">
        <v>47</v>
      </c>
      <c r="C422" s="84">
        <v>58</v>
      </c>
      <c r="D422" s="84">
        <v>4</v>
      </c>
      <c r="E422" s="84">
        <v>3</v>
      </c>
      <c r="F422" s="84">
        <v>0</v>
      </c>
      <c r="G422" s="84">
        <v>0</v>
      </c>
      <c r="H422" s="84">
        <v>0</v>
      </c>
      <c r="I422" s="84">
        <v>1</v>
      </c>
    </row>
    <row r="423" spans="1:9" x14ac:dyDescent="0.15">
      <c r="A423" s="84">
        <v>422</v>
      </c>
      <c r="B423" s="84">
        <v>28</v>
      </c>
      <c r="C423" s="84">
        <v>115</v>
      </c>
      <c r="D423" s="84">
        <v>4</v>
      </c>
      <c r="E423" s="84">
        <v>2</v>
      </c>
      <c r="F423" s="84">
        <v>0</v>
      </c>
      <c r="G423" s="84">
        <v>1</v>
      </c>
      <c r="H423" s="84">
        <v>0</v>
      </c>
      <c r="I423" s="84">
        <v>0</v>
      </c>
    </row>
    <row r="424" spans="1:9" x14ac:dyDescent="0.15">
      <c r="A424" s="84">
        <v>423</v>
      </c>
      <c r="B424" s="84">
        <v>46</v>
      </c>
      <c r="C424" s="84">
        <v>145</v>
      </c>
      <c r="D424" s="84">
        <v>2</v>
      </c>
      <c r="E424" s="84">
        <v>1</v>
      </c>
      <c r="F424" s="84">
        <v>0</v>
      </c>
      <c r="G424" s="84">
        <v>0</v>
      </c>
      <c r="H424" s="84">
        <v>1</v>
      </c>
      <c r="I424" s="84">
        <v>0</v>
      </c>
    </row>
    <row r="425" spans="1:9" x14ac:dyDescent="0.15">
      <c r="A425" s="84">
        <v>424</v>
      </c>
      <c r="B425" s="84">
        <v>43</v>
      </c>
      <c r="C425" s="84">
        <v>161</v>
      </c>
      <c r="D425" s="84">
        <v>2</v>
      </c>
      <c r="E425" s="84">
        <v>1</v>
      </c>
      <c r="F425" s="84">
        <v>0</v>
      </c>
      <c r="G425" s="84">
        <v>0</v>
      </c>
      <c r="H425" s="84">
        <v>0</v>
      </c>
      <c r="I425" s="84">
        <v>0</v>
      </c>
    </row>
    <row r="426" spans="1:9" x14ac:dyDescent="0.15">
      <c r="A426" s="84">
        <v>425</v>
      </c>
      <c r="B426" s="84">
        <v>56</v>
      </c>
      <c r="C426" s="84">
        <v>38</v>
      </c>
      <c r="D426" s="84">
        <v>1</v>
      </c>
      <c r="E426" s="84">
        <v>1</v>
      </c>
      <c r="F426" s="84">
        <v>0</v>
      </c>
      <c r="G426" s="84">
        <v>0</v>
      </c>
      <c r="H426" s="84">
        <v>0</v>
      </c>
      <c r="I426" s="84">
        <v>0</v>
      </c>
    </row>
    <row r="427" spans="1:9" x14ac:dyDescent="0.15">
      <c r="A427" s="84">
        <v>426</v>
      </c>
      <c r="B427" s="84">
        <v>28</v>
      </c>
      <c r="C427" s="84">
        <v>28</v>
      </c>
      <c r="D427" s="84">
        <v>4</v>
      </c>
      <c r="E427" s="84">
        <v>1</v>
      </c>
      <c r="F427" s="84">
        <v>0</v>
      </c>
      <c r="G427" s="84">
        <v>0</v>
      </c>
      <c r="H427" s="84">
        <v>0</v>
      </c>
      <c r="I427" s="84">
        <v>0</v>
      </c>
    </row>
    <row r="428" spans="1:9" x14ac:dyDescent="0.15">
      <c r="A428" s="84">
        <v>427</v>
      </c>
      <c r="B428" s="84">
        <v>42</v>
      </c>
      <c r="C428" s="84">
        <v>75</v>
      </c>
      <c r="D428" s="84">
        <v>3</v>
      </c>
      <c r="E428" s="84">
        <v>1</v>
      </c>
      <c r="F428" s="84">
        <v>0</v>
      </c>
      <c r="G428" s="84">
        <v>0</v>
      </c>
      <c r="H428" s="84">
        <v>0</v>
      </c>
      <c r="I428" s="84">
        <v>1</v>
      </c>
    </row>
    <row r="429" spans="1:9" x14ac:dyDescent="0.15">
      <c r="A429" s="84">
        <v>428</v>
      </c>
      <c r="B429" s="84">
        <v>32</v>
      </c>
      <c r="C429" s="84">
        <v>35</v>
      </c>
      <c r="D429" s="84">
        <v>3</v>
      </c>
      <c r="E429" s="84">
        <v>1</v>
      </c>
      <c r="F429" s="84">
        <v>116</v>
      </c>
      <c r="G429" s="84">
        <v>0</v>
      </c>
      <c r="H429" s="84">
        <v>0</v>
      </c>
      <c r="I429" s="84">
        <v>1</v>
      </c>
    </row>
    <row r="430" spans="1:9" x14ac:dyDescent="0.15">
      <c r="A430" s="84">
        <v>429</v>
      </c>
      <c r="B430" s="84">
        <v>62</v>
      </c>
      <c r="C430" s="84">
        <v>24</v>
      </c>
      <c r="D430" s="84">
        <v>2</v>
      </c>
      <c r="E430" s="84">
        <v>1</v>
      </c>
      <c r="F430" s="84">
        <v>116</v>
      </c>
      <c r="G430" s="84">
        <v>0</v>
      </c>
      <c r="H430" s="84">
        <v>0</v>
      </c>
      <c r="I430" s="84">
        <v>1</v>
      </c>
    </row>
    <row r="431" spans="1:9" x14ac:dyDescent="0.15">
      <c r="A431" s="84">
        <v>430</v>
      </c>
      <c r="B431" s="84">
        <v>37</v>
      </c>
      <c r="C431" s="84">
        <v>78</v>
      </c>
      <c r="D431" s="84">
        <v>4</v>
      </c>
      <c r="E431" s="84">
        <v>2</v>
      </c>
      <c r="F431" s="84">
        <v>0</v>
      </c>
      <c r="G431" s="84">
        <v>0</v>
      </c>
      <c r="H431" s="84">
        <v>0</v>
      </c>
      <c r="I431" s="84">
        <v>0</v>
      </c>
    </row>
    <row r="432" spans="1:9" x14ac:dyDescent="0.15">
      <c r="A432" s="84">
        <v>431</v>
      </c>
      <c r="B432" s="84">
        <v>51</v>
      </c>
      <c r="C432" s="84">
        <v>113</v>
      </c>
      <c r="D432" s="84">
        <v>1</v>
      </c>
      <c r="E432" s="84">
        <v>3</v>
      </c>
      <c r="F432" s="84">
        <v>161</v>
      </c>
      <c r="G432" s="84">
        <v>0</v>
      </c>
      <c r="H432" s="84">
        <v>0</v>
      </c>
      <c r="I432" s="84">
        <v>0</v>
      </c>
    </row>
    <row r="433" spans="1:9" x14ac:dyDescent="0.15">
      <c r="A433" s="84">
        <v>432</v>
      </c>
      <c r="B433" s="84">
        <v>39</v>
      </c>
      <c r="C433" s="84">
        <v>75</v>
      </c>
      <c r="D433" s="84">
        <v>3</v>
      </c>
      <c r="E433" s="84">
        <v>1</v>
      </c>
      <c r="F433" s="84">
        <v>224</v>
      </c>
      <c r="G433" s="84">
        <v>0</v>
      </c>
      <c r="H433" s="84">
        <v>0</v>
      </c>
      <c r="I433" s="84">
        <v>0</v>
      </c>
    </row>
    <row r="434" spans="1:9" x14ac:dyDescent="0.15">
      <c r="A434" s="84">
        <v>433</v>
      </c>
      <c r="B434" s="84">
        <v>43</v>
      </c>
      <c r="C434" s="84">
        <v>91</v>
      </c>
      <c r="D434" s="84">
        <v>1</v>
      </c>
      <c r="E434" s="84">
        <v>1</v>
      </c>
      <c r="F434" s="84">
        <v>0</v>
      </c>
      <c r="G434" s="84">
        <v>0</v>
      </c>
      <c r="H434" s="84">
        <v>0</v>
      </c>
      <c r="I434" s="84">
        <v>0</v>
      </c>
    </row>
    <row r="435" spans="1:9" x14ac:dyDescent="0.15">
      <c r="A435" s="84">
        <v>434</v>
      </c>
      <c r="B435" s="84">
        <v>52</v>
      </c>
      <c r="C435" s="84">
        <v>31</v>
      </c>
      <c r="D435" s="84">
        <v>4</v>
      </c>
      <c r="E435" s="84">
        <v>1</v>
      </c>
      <c r="F435" s="84">
        <v>141</v>
      </c>
      <c r="G435" s="84">
        <v>0</v>
      </c>
      <c r="H435" s="84">
        <v>0</v>
      </c>
      <c r="I435" s="84">
        <v>1</v>
      </c>
    </row>
    <row r="436" spans="1:9" x14ac:dyDescent="0.15">
      <c r="A436" s="84">
        <v>435</v>
      </c>
      <c r="B436" s="84">
        <v>30</v>
      </c>
      <c r="C436" s="84">
        <v>45</v>
      </c>
      <c r="D436" s="84">
        <v>1</v>
      </c>
      <c r="E436" s="84">
        <v>2</v>
      </c>
      <c r="F436" s="84">
        <v>0</v>
      </c>
      <c r="G436" s="84">
        <v>0</v>
      </c>
      <c r="H436" s="84">
        <v>0</v>
      </c>
      <c r="I436" s="84">
        <v>0</v>
      </c>
    </row>
    <row r="437" spans="1:9" x14ac:dyDescent="0.15">
      <c r="A437" s="84">
        <v>436</v>
      </c>
      <c r="B437" s="84">
        <v>52</v>
      </c>
      <c r="C437" s="84">
        <v>80</v>
      </c>
      <c r="D437" s="84">
        <v>3</v>
      </c>
      <c r="E437" s="84">
        <v>1</v>
      </c>
      <c r="F437" s="84">
        <v>0</v>
      </c>
      <c r="G437" s="84">
        <v>0</v>
      </c>
      <c r="H437" s="84">
        <v>0</v>
      </c>
      <c r="I437" s="84">
        <v>0</v>
      </c>
    </row>
    <row r="438" spans="1:9" x14ac:dyDescent="0.15">
      <c r="A438" s="84">
        <v>437</v>
      </c>
      <c r="B438" s="84">
        <v>61</v>
      </c>
      <c r="C438" s="84">
        <v>50</v>
      </c>
      <c r="D438" s="84">
        <v>3</v>
      </c>
      <c r="E438" s="84">
        <v>3</v>
      </c>
      <c r="F438" s="84">
        <v>112</v>
      </c>
      <c r="G438" s="84">
        <v>0</v>
      </c>
      <c r="H438" s="84">
        <v>0</v>
      </c>
      <c r="I438" s="84">
        <v>0</v>
      </c>
    </row>
    <row r="439" spans="1:9" x14ac:dyDescent="0.15">
      <c r="A439" s="84">
        <v>438</v>
      </c>
      <c r="B439" s="84">
        <v>36</v>
      </c>
      <c r="C439" s="84">
        <v>31</v>
      </c>
      <c r="D439" s="84">
        <v>4</v>
      </c>
      <c r="E439" s="84">
        <v>2</v>
      </c>
      <c r="F439" s="84">
        <v>0</v>
      </c>
      <c r="G439" s="84">
        <v>0</v>
      </c>
      <c r="H439" s="84">
        <v>1</v>
      </c>
      <c r="I439" s="84">
        <v>0</v>
      </c>
    </row>
    <row r="440" spans="1:9" x14ac:dyDescent="0.15">
      <c r="A440" s="84">
        <v>439</v>
      </c>
      <c r="B440" s="84">
        <v>58</v>
      </c>
      <c r="C440" s="84">
        <v>113</v>
      </c>
      <c r="D440" s="84">
        <v>2</v>
      </c>
      <c r="E440" s="84">
        <v>2</v>
      </c>
      <c r="F440" s="84">
        <v>119</v>
      </c>
      <c r="G440" s="84">
        <v>1</v>
      </c>
      <c r="H440" s="84">
        <v>0</v>
      </c>
      <c r="I440" s="84">
        <v>1</v>
      </c>
    </row>
    <row r="441" spans="1:9" x14ac:dyDescent="0.15">
      <c r="A441" s="84">
        <v>440</v>
      </c>
      <c r="B441" s="84">
        <v>47</v>
      </c>
      <c r="C441" s="84">
        <v>29</v>
      </c>
      <c r="D441" s="84">
        <v>4</v>
      </c>
      <c r="E441" s="84">
        <v>1</v>
      </c>
      <c r="F441" s="84">
        <v>0</v>
      </c>
      <c r="G441" s="84">
        <v>0</v>
      </c>
      <c r="H441" s="84">
        <v>0</v>
      </c>
      <c r="I441" s="84">
        <v>0</v>
      </c>
    </row>
    <row r="442" spans="1:9" x14ac:dyDescent="0.15">
      <c r="A442" s="84">
        <v>441</v>
      </c>
      <c r="B442" s="84">
        <v>64</v>
      </c>
      <c r="C442" s="84">
        <v>59</v>
      </c>
      <c r="D442" s="84">
        <v>2</v>
      </c>
      <c r="E442" s="84">
        <v>1</v>
      </c>
      <c r="F442" s="84">
        <v>139</v>
      </c>
      <c r="G442" s="84">
        <v>0</v>
      </c>
      <c r="H442" s="84">
        <v>0</v>
      </c>
      <c r="I442" s="84">
        <v>0</v>
      </c>
    </row>
    <row r="443" spans="1:9" x14ac:dyDescent="0.15">
      <c r="A443" s="84">
        <v>442</v>
      </c>
      <c r="B443" s="84">
        <v>52</v>
      </c>
      <c r="C443" s="84">
        <v>43</v>
      </c>
      <c r="D443" s="84">
        <v>1</v>
      </c>
      <c r="E443" s="84">
        <v>2</v>
      </c>
      <c r="F443" s="84">
        <v>0</v>
      </c>
      <c r="G443" s="84">
        <v>0</v>
      </c>
      <c r="H443" s="84">
        <v>1</v>
      </c>
      <c r="I443" s="84">
        <v>0</v>
      </c>
    </row>
    <row r="444" spans="1:9" x14ac:dyDescent="0.15">
      <c r="A444" s="84">
        <v>443</v>
      </c>
      <c r="B444" s="84">
        <v>58</v>
      </c>
      <c r="C444" s="84">
        <v>122</v>
      </c>
      <c r="D444" s="84">
        <v>1</v>
      </c>
      <c r="E444" s="84">
        <v>3</v>
      </c>
      <c r="F444" s="84">
        <v>115</v>
      </c>
      <c r="G444" s="84">
        <v>1</v>
      </c>
      <c r="H444" s="84">
        <v>0</v>
      </c>
      <c r="I444" s="84">
        <v>0</v>
      </c>
    </row>
    <row r="445" spans="1:9" x14ac:dyDescent="0.15">
      <c r="A445" s="84">
        <v>444</v>
      </c>
      <c r="B445" s="84">
        <v>48</v>
      </c>
      <c r="C445" s="84">
        <v>29</v>
      </c>
      <c r="D445" s="84">
        <v>1</v>
      </c>
      <c r="E445" s="84">
        <v>1</v>
      </c>
      <c r="F445" s="84">
        <v>0</v>
      </c>
      <c r="G445" s="84">
        <v>0</v>
      </c>
      <c r="H445" s="84">
        <v>0</v>
      </c>
      <c r="I445" s="84">
        <v>0</v>
      </c>
    </row>
    <row r="446" spans="1:9" x14ac:dyDescent="0.15">
      <c r="A446" s="84">
        <v>445</v>
      </c>
      <c r="B446" s="84">
        <v>64</v>
      </c>
      <c r="C446" s="84">
        <v>91</v>
      </c>
      <c r="D446" s="84">
        <v>2</v>
      </c>
      <c r="E446" s="84">
        <v>3</v>
      </c>
      <c r="F446" s="84">
        <v>0</v>
      </c>
      <c r="G446" s="84">
        <v>0</v>
      </c>
      <c r="H446" s="84">
        <v>0</v>
      </c>
      <c r="I446" s="84">
        <v>1</v>
      </c>
    </row>
    <row r="447" spans="1:9" x14ac:dyDescent="0.15">
      <c r="A447" s="84">
        <v>446</v>
      </c>
      <c r="B447" s="84">
        <v>58</v>
      </c>
      <c r="C447" s="84">
        <v>65</v>
      </c>
      <c r="D447" s="84">
        <v>3</v>
      </c>
      <c r="E447" s="84">
        <v>3</v>
      </c>
      <c r="F447" s="84">
        <v>0</v>
      </c>
      <c r="G447" s="84">
        <v>0</v>
      </c>
      <c r="H447" s="84">
        <v>0</v>
      </c>
      <c r="I447" s="84">
        <v>0</v>
      </c>
    </row>
    <row r="448" spans="1:9" x14ac:dyDescent="0.15">
      <c r="A448" s="84">
        <v>447</v>
      </c>
      <c r="B448" s="84">
        <v>47</v>
      </c>
      <c r="C448" s="84">
        <v>22</v>
      </c>
      <c r="D448" s="84">
        <v>1</v>
      </c>
      <c r="E448" s="84">
        <v>1</v>
      </c>
      <c r="F448" s="84">
        <v>0</v>
      </c>
      <c r="G448" s="84">
        <v>0</v>
      </c>
      <c r="H448" s="84">
        <v>0</v>
      </c>
      <c r="I448" s="84">
        <v>1</v>
      </c>
    </row>
    <row r="449" spans="1:9" x14ac:dyDescent="0.15">
      <c r="A449" s="84">
        <v>448</v>
      </c>
      <c r="B449" s="84">
        <v>49</v>
      </c>
      <c r="C449" s="84">
        <v>71</v>
      </c>
      <c r="D449" s="84">
        <v>1</v>
      </c>
      <c r="E449" s="84">
        <v>3</v>
      </c>
      <c r="F449" s="84">
        <v>0</v>
      </c>
      <c r="G449" s="84">
        <v>0</v>
      </c>
      <c r="H449" s="84">
        <v>0</v>
      </c>
      <c r="I449" s="84">
        <v>0</v>
      </c>
    </row>
    <row r="450" spans="1:9" x14ac:dyDescent="0.15">
      <c r="A450" s="84">
        <v>449</v>
      </c>
      <c r="B450" s="84">
        <v>31</v>
      </c>
      <c r="C450" s="84">
        <v>60</v>
      </c>
      <c r="D450" s="84">
        <v>4</v>
      </c>
      <c r="E450" s="84">
        <v>2</v>
      </c>
      <c r="F450" s="84">
        <v>0</v>
      </c>
      <c r="G450" s="84">
        <v>0</v>
      </c>
      <c r="H450" s="84">
        <v>0</v>
      </c>
      <c r="I450" s="84">
        <v>1</v>
      </c>
    </row>
    <row r="451" spans="1:9" x14ac:dyDescent="0.15">
      <c r="A451" s="84">
        <v>450</v>
      </c>
      <c r="B451" s="84">
        <v>61</v>
      </c>
      <c r="C451" s="84">
        <v>60</v>
      </c>
      <c r="D451" s="84">
        <v>3</v>
      </c>
      <c r="E451" s="84">
        <v>3</v>
      </c>
      <c r="F451" s="84">
        <v>0</v>
      </c>
      <c r="G451" s="84">
        <v>0</v>
      </c>
      <c r="H451" s="84">
        <v>0</v>
      </c>
      <c r="I451" s="84">
        <v>0</v>
      </c>
    </row>
    <row r="452" spans="1:9" x14ac:dyDescent="0.15">
      <c r="A452" s="84">
        <v>451</v>
      </c>
      <c r="B452" s="84">
        <v>51</v>
      </c>
      <c r="C452" s="84">
        <v>69</v>
      </c>
      <c r="D452" s="84">
        <v>1</v>
      </c>
      <c r="E452" s="84">
        <v>1</v>
      </c>
      <c r="F452" s="84">
        <v>0</v>
      </c>
      <c r="G452" s="84">
        <v>0</v>
      </c>
      <c r="H452" s="84">
        <v>0</v>
      </c>
      <c r="I452" s="84">
        <v>1</v>
      </c>
    </row>
    <row r="453" spans="1:9" x14ac:dyDescent="0.15">
      <c r="A453" s="84">
        <v>452</v>
      </c>
      <c r="B453" s="84">
        <v>28</v>
      </c>
      <c r="C453" s="84">
        <v>48</v>
      </c>
      <c r="D453" s="84">
        <v>2</v>
      </c>
      <c r="E453" s="84">
        <v>3</v>
      </c>
      <c r="F453" s="84">
        <v>89</v>
      </c>
      <c r="G453" s="84">
        <v>0</v>
      </c>
      <c r="H453" s="84">
        <v>0</v>
      </c>
      <c r="I453" s="84">
        <v>0</v>
      </c>
    </row>
    <row r="454" spans="1:9" x14ac:dyDescent="0.15">
      <c r="A454" s="84">
        <v>453</v>
      </c>
      <c r="B454" s="84">
        <v>39</v>
      </c>
      <c r="C454" s="84">
        <v>21</v>
      </c>
      <c r="D454" s="84">
        <v>3</v>
      </c>
      <c r="E454" s="84">
        <v>2</v>
      </c>
      <c r="F454" s="84">
        <v>0</v>
      </c>
      <c r="G454" s="84">
        <v>0</v>
      </c>
      <c r="H454" s="84">
        <v>0</v>
      </c>
      <c r="I454" s="84">
        <v>0</v>
      </c>
    </row>
    <row r="455" spans="1:9" x14ac:dyDescent="0.15">
      <c r="A455" s="84">
        <v>454</v>
      </c>
      <c r="B455" s="84">
        <v>54</v>
      </c>
      <c r="C455" s="84">
        <v>53</v>
      </c>
      <c r="D455" s="84">
        <v>4</v>
      </c>
      <c r="E455" s="84">
        <v>2</v>
      </c>
      <c r="F455" s="84">
        <v>0</v>
      </c>
      <c r="G455" s="84">
        <v>0</v>
      </c>
      <c r="H455" s="84">
        <v>1</v>
      </c>
      <c r="I455" s="84">
        <v>0</v>
      </c>
    </row>
    <row r="456" spans="1:9" x14ac:dyDescent="0.15">
      <c r="A456" s="84">
        <v>455</v>
      </c>
      <c r="B456" s="84">
        <v>50</v>
      </c>
      <c r="C456" s="84">
        <v>29</v>
      </c>
      <c r="D456" s="84">
        <v>3</v>
      </c>
      <c r="E456" s="84">
        <v>3</v>
      </c>
      <c r="F456" s="84">
        <v>0</v>
      </c>
      <c r="G456" s="84">
        <v>0</v>
      </c>
      <c r="H456" s="84">
        <v>0</v>
      </c>
      <c r="I456" s="84">
        <v>0</v>
      </c>
    </row>
    <row r="457" spans="1:9" x14ac:dyDescent="0.15">
      <c r="A457" s="84">
        <v>456</v>
      </c>
      <c r="B457" s="84">
        <v>30</v>
      </c>
      <c r="C457" s="84">
        <v>60</v>
      </c>
      <c r="D457" s="84">
        <v>4</v>
      </c>
      <c r="E457" s="84">
        <v>2</v>
      </c>
      <c r="F457" s="84">
        <v>0</v>
      </c>
      <c r="G457" s="84">
        <v>0</v>
      </c>
      <c r="H457" s="84">
        <v>0</v>
      </c>
      <c r="I457" s="84">
        <v>0</v>
      </c>
    </row>
    <row r="458" spans="1:9" x14ac:dyDescent="0.15">
      <c r="A458" s="84">
        <v>457</v>
      </c>
      <c r="B458" s="84">
        <v>64</v>
      </c>
      <c r="C458" s="84">
        <v>42</v>
      </c>
      <c r="D458" s="84">
        <v>3</v>
      </c>
      <c r="E458" s="84">
        <v>2</v>
      </c>
      <c r="F458" s="84">
        <v>116</v>
      </c>
      <c r="G458" s="84">
        <v>0</v>
      </c>
      <c r="H458" s="84">
        <v>0</v>
      </c>
      <c r="I458" s="84">
        <v>0</v>
      </c>
    </row>
    <row r="459" spans="1:9" x14ac:dyDescent="0.15">
      <c r="A459" s="84">
        <v>458</v>
      </c>
      <c r="B459" s="84">
        <v>29</v>
      </c>
      <c r="C459" s="84">
        <v>69</v>
      </c>
      <c r="D459" s="84">
        <v>3</v>
      </c>
      <c r="E459" s="84">
        <v>3</v>
      </c>
      <c r="F459" s="84">
        <v>0</v>
      </c>
      <c r="G459" s="84">
        <v>0</v>
      </c>
      <c r="H459" s="84">
        <v>0</v>
      </c>
      <c r="I459" s="84">
        <v>0</v>
      </c>
    </row>
    <row r="460" spans="1:9" x14ac:dyDescent="0.15">
      <c r="A460" s="84">
        <v>459</v>
      </c>
      <c r="B460" s="84">
        <v>48</v>
      </c>
      <c r="C460" s="84">
        <v>20</v>
      </c>
      <c r="D460" s="84">
        <v>1</v>
      </c>
      <c r="E460" s="84">
        <v>1</v>
      </c>
      <c r="F460" s="84">
        <v>0</v>
      </c>
      <c r="G460" s="84">
        <v>0</v>
      </c>
      <c r="H460" s="84">
        <v>0</v>
      </c>
      <c r="I460" s="84">
        <v>1</v>
      </c>
    </row>
    <row r="461" spans="1:9" x14ac:dyDescent="0.15">
      <c r="A461" s="84">
        <v>460</v>
      </c>
      <c r="B461" s="84">
        <v>35</v>
      </c>
      <c r="C461" s="84">
        <v>200</v>
      </c>
      <c r="D461" s="84">
        <v>2</v>
      </c>
      <c r="E461" s="84">
        <v>1</v>
      </c>
      <c r="F461" s="84">
        <v>458</v>
      </c>
      <c r="G461" s="84">
        <v>0</v>
      </c>
      <c r="H461" s="84">
        <v>0</v>
      </c>
      <c r="I461" s="84">
        <v>0</v>
      </c>
    </row>
    <row r="462" spans="1:9" x14ac:dyDescent="0.15">
      <c r="A462" s="84">
        <v>461</v>
      </c>
      <c r="B462" s="84">
        <v>60</v>
      </c>
      <c r="C462" s="84">
        <v>141</v>
      </c>
      <c r="D462" s="84">
        <v>2</v>
      </c>
      <c r="E462" s="84">
        <v>1</v>
      </c>
      <c r="F462" s="84">
        <v>0</v>
      </c>
      <c r="G462" s="84">
        <v>0</v>
      </c>
      <c r="H462" s="84">
        <v>0</v>
      </c>
      <c r="I462" s="84">
        <v>1</v>
      </c>
    </row>
    <row r="463" spans="1:9" x14ac:dyDescent="0.15">
      <c r="A463" s="84">
        <v>462</v>
      </c>
      <c r="B463" s="84">
        <v>55</v>
      </c>
      <c r="C463" s="84">
        <v>81</v>
      </c>
      <c r="D463" s="84">
        <v>2</v>
      </c>
      <c r="E463" s="84">
        <v>1</v>
      </c>
      <c r="F463" s="84">
        <v>0</v>
      </c>
      <c r="G463" s="84">
        <v>0</v>
      </c>
      <c r="H463" s="84">
        <v>1</v>
      </c>
      <c r="I463" s="84">
        <v>0</v>
      </c>
    </row>
    <row r="464" spans="1:9" x14ac:dyDescent="0.15">
      <c r="A464" s="84">
        <v>463</v>
      </c>
      <c r="B464" s="84">
        <v>29</v>
      </c>
      <c r="C464" s="84">
        <v>183</v>
      </c>
      <c r="D464" s="84">
        <v>3</v>
      </c>
      <c r="E464" s="84">
        <v>3</v>
      </c>
      <c r="F464" s="84">
        <v>0</v>
      </c>
      <c r="G464" s="84">
        <v>1</v>
      </c>
      <c r="H464" s="84">
        <v>0</v>
      </c>
      <c r="I464" s="84">
        <v>0</v>
      </c>
    </row>
    <row r="465" spans="1:9" x14ac:dyDescent="0.15">
      <c r="A465" s="84">
        <v>464</v>
      </c>
      <c r="B465" s="84">
        <v>48</v>
      </c>
      <c r="C465" s="84">
        <v>149</v>
      </c>
      <c r="D465" s="84">
        <v>2</v>
      </c>
      <c r="E465" s="84">
        <v>2</v>
      </c>
      <c r="F465" s="84">
        <v>0</v>
      </c>
      <c r="G465" s="84">
        <v>1</v>
      </c>
      <c r="H465" s="84">
        <v>1</v>
      </c>
      <c r="I465" s="84">
        <v>0</v>
      </c>
    </row>
    <row r="466" spans="1:9" x14ac:dyDescent="0.15">
      <c r="A466" s="84">
        <v>465</v>
      </c>
      <c r="B466" s="84">
        <v>43</v>
      </c>
      <c r="C466" s="84">
        <v>83</v>
      </c>
      <c r="D466" s="84">
        <v>4</v>
      </c>
      <c r="E466" s="84">
        <v>3</v>
      </c>
      <c r="F466" s="84">
        <v>0</v>
      </c>
      <c r="G466" s="84">
        <v>1</v>
      </c>
      <c r="H466" s="84">
        <v>0</v>
      </c>
      <c r="I466" s="84">
        <v>1</v>
      </c>
    </row>
    <row r="467" spans="1:9" x14ac:dyDescent="0.15">
      <c r="A467" s="84">
        <v>466</v>
      </c>
      <c r="B467" s="84">
        <v>66</v>
      </c>
      <c r="C467" s="84">
        <v>35</v>
      </c>
      <c r="D467" s="84">
        <v>1</v>
      </c>
      <c r="E467" s="84">
        <v>2</v>
      </c>
      <c r="F467" s="84">
        <v>172</v>
      </c>
      <c r="G467" s="84">
        <v>0</v>
      </c>
      <c r="H467" s="84">
        <v>0</v>
      </c>
      <c r="I467" s="84">
        <v>0</v>
      </c>
    </row>
    <row r="468" spans="1:9" x14ac:dyDescent="0.15">
      <c r="A468" s="84">
        <v>467</v>
      </c>
      <c r="B468" s="84">
        <v>25</v>
      </c>
      <c r="C468" s="84">
        <v>13</v>
      </c>
      <c r="D468" s="84">
        <v>2</v>
      </c>
      <c r="E468" s="84">
        <v>3</v>
      </c>
      <c r="F468" s="84">
        <v>0</v>
      </c>
      <c r="G468" s="84">
        <v>0</v>
      </c>
      <c r="H468" s="84">
        <v>0</v>
      </c>
      <c r="I468" s="84">
        <v>0</v>
      </c>
    </row>
    <row r="469" spans="1:9" x14ac:dyDescent="0.15">
      <c r="A469" s="84">
        <v>468</v>
      </c>
      <c r="B469" s="84">
        <v>45</v>
      </c>
      <c r="C469" s="84">
        <v>39</v>
      </c>
      <c r="D469" s="84">
        <v>1</v>
      </c>
      <c r="E469" s="84">
        <v>1</v>
      </c>
      <c r="F469" s="84">
        <v>0</v>
      </c>
      <c r="G469" s="84">
        <v>0</v>
      </c>
      <c r="H469" s="84">
        <v>0</v>
      </c>
      <c r="I469" s="84">
        <v>1</v>
      </c>
    </row>
    <row r="470" spans="1:9" x14ac:dyDescent="0.15">
      <c r="A470" s="84">
        <v>469</v>
      </c>
      <c r="B470" s="84">
        <v>34</v>
      </c>
      <c r="C470" s="84">
        <v>21</v>
      </c>
      <c r="D470" s="84">
        <v>1</v>
      </c>
      <c r="E470" s="84">
        <v>3</v>
      </c>
      <c r="F470" s="84">
        <v>0</v>
      </c>
      <c r="G470" s="84">
        <v>0</v>
      </c>
      <c r="H470" s="84">
        <v>0</v>
      </c>
      <c r="I470" s="84">
        <v>0</v>
      </c>
    </row>
    <row r="471" spans="1:9" x14ac:dyDescent="0.15">
      <c r="A471" s="84">
        <v>470</v>
      </c>
      <c r="B471" s="84">
        <v>48</v>
      </c>
      <c r="C471" s="84">
        <v>10</v>
      </c>
      <c r="D471" s="84">
        <v>2</v>
      </c>
      <c r="E471" s="84">
        <v>3</v>
      </c>
      <c r="F471" s="84">
        <v>0</v>
      </c>
      <c r="G471" s="84">
        <v>0</v>
      </c>
      <c r="H471" s="84">
        <v>0</v>
      </c>
      <c r="I471" s="84">
        <v>1</v>
      </c>
    </row>
    <row r="472" spans="1:9" x14ac:dyDescent="0.15">
      <c r="A472" s="84">
        <v>471</v>
      </c>
      <c r="B472" s="84">
        <v>32</v>
      </c>
      <c r="C472" s="84">
        <v>84</v>
      </c>
      <c r="D472" s="84">
        <v>4</v>
      </c>
      <c r="E472" s="84">
        <v>2</v>
      </c>
      <c r="F472" s="84">
        <v>0</v>
      </c>
      <c r="G472" s="84">
        <v>0</v>
      </c>
      <c r="H472" s="84">
        <v>0</v>
      </c>
      <c r="I472" s="84">
        <v>0</v>
      </c>
    </row>
    <row r="473" spans="1:9" x14ac:dyDescent="0.15">
      <c r="A473" s="84">
        <v>472</v>
      </c>
      <c r="B473" s="84">
        <v>50</v>
      </c>
      <c r="C473" s="84">
        <v>30</v>
      </c>
      <c r="D473" s="84">
        <v>4</v>
      </c>
      <c r="E473" s="84">
        <v>1</v>
      </c>
      <c r="F473" s="84">
        <v>161</v>
      </c>
      <c r="G473" s="84">
        <v>0</v>
      </c>
      <c r="H473" s="84">
        <v>0</v>
      </c>
      <c r="I473" s="84">
        <v>1</v>
      </c>
    </row>
    <row r="474" spans="1:9" x14ac:dyDescent="0.15">
      <c r="A474" s="84">
        <v>473</v>
      </c>
      <c r="B474" s="84">
        <v>43</v>
      </c>
      <c r="C474" s="84">
        <v>31</v>
      </c>
      <c r="D474" s="84">
        <v>4</v>
      </c>
      <c r="E474" s="84">
        <v>1</v>
      </c>
      <c r="F474" s="84">
        <v>156</v>
      </c>
      <c r="G474" s="84">
        <v>0</v>
      </c>
      <c r="H474" s="84">
        <v>0</v>
      </c>
      <c r="I474" s="84">
        <v>0</v>
      </c>
    </row>
    <row r="475" spans="1:9" x14ac:dyDescent="0.15">
      <c r="A475" s="84">
        <v>474</v>
      </c>
      <c r="B475" s="84">
        <v>64</v>
      </c>
      <c r="C475" s="84">
        <v>182</v>
      </c>
      <c r="D475" s="84">
        <v>1</v>
      </c>
      <c r="E475" s="84">
        <v>2</v>
      </c>
      <c r="F475" s="84">
        <v>547</v>
      </c>
      <c r="G475" s="84">
        <v>1</v>
      </c>
      <c r="H475" s="84">
        <v>0</v>
      </c>
      <c r="I475" s="84">
        <v>0</v>
      </c>
    </row>
    <row r="476" spans="1:9" x14ac:dyDescent="0.15">
      <c r="A476" s="84">
        <v>475</v>
      </c>
      <c r="B476" s="84">
        <v>60</v>
      </c>
      <c r="C476" s="84">
        <v>114</v>
      </c>
      <c r="D476" s="84">
        <v>2</v>
      </c>
      <c r="E476" s="84">
        <v>1</v>
      </c>
      <c r="F476" s="84">
        <v>0</v>
      </c>
      <c r="G476" s="84">
        <v>0</v>
      </c>
      <c r="H476" s="84">
        <v>0</v>
      </c>
      <c r="I476" s="84">
        <v>0</v>
      </c>
    </row>
    <row r="477" spans="1:9" x14ac:dyDescent="0.15">
      <c r="A477" s="84">
        <v>476</v>
      </c>
      <c r="B477" s="84">
        <v>43</v>
      </c>
      <c r="C477" s="84">
        <v>152</v>
      </c>
      <c r="D477" s="84">
        <v>3</v>
      </c>
      <c r="E477" s="84">
        <v>2</v>
      </c>
      <c r="F477" s="84">
        <v>0</v>
      </c>
      <c r="G477" s="84">
        <v>1</v>
      </c>
      <c r="H477" s="84">
        <v>0</v>
      </c>
      <c r="I477" s="84">
        <v>0</v>
      </c>
    </row>
    <row r="478" spans="1:9" x14ac:dyDescent="0.15">
      <c r="A478" s="84">
        <v>477</v>
      </c>
      <c r="B478" s="84">
        <v>60</v>
      </c>
      <c r="C478" s="84">
        <v>53</v>
      </c>
      <c r="D478" s="84">
        <v>1</v>
      </c>
      <c r="E478" s="84">
        <v>2</v>
      </c>
      <c r="F478" s="84">
        <v>0</v>
      </c>
      <c r="G478" s="84">
        <v>0</v>
      </c>
      <c r="H478" s="84">
        <v>1</v>
      </c>
      <c r="I478" s="84">
        <v>1</v>
      </c>
    </row>
    <row r="479" spans="1:9" x14ac:dyDescent="0.15">
      <c r="A479" s="84">
        <v>478</v>
      </c>
      <c r="B479" s="84">
        <v>64</v>
      </c>
      <c r="C479" s="84">
        <v>24</v>
      </c>
      <c r="D479" s="84">
        <v>4</v>
      </c>
      <c r="E479" s="84">
        <v>2</v>
      </c>
      <c r="F479" s="84">
        <v>78</v>
      </c>
      <c r="G479" s="84">
        <v>0</v>
      </c>
      <c r="H479" s="84">
        <v>0</v>
      </c>
      <c r="I479" s="84">
        <v>0</v>
      </c>
    </row>
    <row r="480" spans="1:9" x14ac:dyDescent="0.15">
      <c r="A480" s="84">
        <v>479</v>
      </c>
      <c r="B480" s="84">
        <v>44</v>
      </c>
      <c r="C480" s="84">
        <v>150</v>
      </c>
      <c r="D480" s="84">
        <v>2</v>
      </c>
      <c r="E480" s="84">
        <v>1</v>
      </c>
      <c r="F480" s="84">
        <v>0</v>
      </c>
      <c r="G480" s="84">
        <v>0</v>
      </c>
      <c r="H480" s="84">
        <v>0</v>
      </c>
      <c r="I480" s="84">
        <v>1</v>
      </c>
    </row>
    <row r="481" spans="1:9" x14ac:dyDescent="0.15">
      <c r="A481" s="84">
        <v>480</v>
      </c>
      <c r="B481" s="84">
        <v>60</v>
      </c>
      <c r="C481" s="84">
        <v>132</v>
      </c>
      <c r="D481" s="84">
        <v>2</v>
      </c>
      <c r="E481" s="84">
        <v>1</v>
      </c>
      <c r="F481" s="84">
        <v>470</v>
      </c>
      <c r="G481" s="84">
        <v>0</v>
      </c>
      <c r="H481" s="84">
        <v>0</v>
      </c>
      <c r="I481" s="84">
        <v>1</v>
      </c>
    </row>
    <row r="482" spans="1:9" x14ac:dyDescent="0.15">
      <c r="A482" s="84">
        <v>481</v>
      </c>
      <c r="B482" s="84">
        <v>54</v>
      </c>
      <c r="C482" s="84">
        <v>68</v>
      </c>
      <c r="D482" s="84">
        <v>3</v>
      </c>
      <c r="E482" s="84">
        <v>3</v>
      </c>
      <c r="F482" s="84">
        <v>0</v>
      </c>
      <c r="G482" s="84">
        <v>0</v>
      </c>
      <c r="H482" s="84">
        <v>0</v>
      </c>
      <c r="I482" s="84">
        <v>1</v>
      </c>
    </row>
    <row r="483" spans="1:9" x14ac:dyDescent="0.15">
      <c r="A483" s="84">
        <v>482</v>
      </c>
      <c r="B483" s="84">
        <v>33</v>
      </c>
      <c r="C483" s="84">
        <v>53</v>
      </c>
      <c r="D483" s="84">
        <v>1</v>
      </c>
      <c r="E483" s="84">
        <v>1</v>
      </c>
      <c r="F483" s="84">
        <v>0</v>
      </c>
      <c r="G483" s="84">
        <v>0</v>
      </c>
      <c r="H483" s="84">
        <v>0</v>
      </c>
      <c r="I483" s="84">
        <v>1</v>
      </c>
    </row>
    <row r="484" spans="1:9" x14ac:dyDescent="0.15">
      <c r="A484" s="84">
        <v>483</v>
      </c>
      <c r="B484" s="84">
        <v>56</v>
      </c>
      <c r="C484" s="84">
        <v>173</v>
      </c>
      <c r="D484" s="84">
        <v>1</v>
      </c>
      <c r="E484" s="84">
        <v>2</v>
      </c>
      <c r="F484" s="84">
        <v>88</v>
      </c>
      <c r="G484" s="84">
        <v>1</v>
      </c>
      <c r="H484" s="84">
        <v>0</v>
      </c>
      <c r="I484" s="84">
        <v>0</v>
      </c>
    </row>
    <row r="485" spans="1:9" x14ac:dyDescent="0.15">
      <c r="A485" s="84">
        <v>484</v>
      </c>
      <c r="B485" s="84">
        <v>29</v>
      </c>
      <c r="C485" s="84">
        <v>30</v>
      </c>
      <c r="D485" s="84">
        <v>3</v>
      </c>
      <c r="E485" s="84">
        <v>2</v>
      </c>
      <c r="F485" s="84">
        <v>0</v>
      </c>
      <c r="G485" s="84">
        <v>0</v>
      </c>
      <c r="H485" s="84">
        <v>0</v>
      </c>
      <c r="I485" s="84">
        <v>0</v>
      </c>
    </row>
    <row r="486" spans="1:9" x14ac:dyDescent="0.15">
      <c r="A486" s="84">
        <v>485</v>
      </c>
      <c r="B486" s="84">
        <v>25</v>
      </c>
      <c r="C486" s="84">
        <v>113</v>
      </c>
      <c r="D486" s="84">
        <v>2</v>
      </c>
      <c r="E486" s="84">
        <v>1</v>
      </c>
      <c r="F486" s="84">
        <v>0</v>
      </c>
      <c r="G486" s="84">
        <v>0</v>
      </c>
      <c r="H486" s="84">
        <v>0</v>
      </c>
      <c r="I486" s="84">
        <v>1</v>
      </c>
    </row>
    <row r="487" spans="1:9" x14ac:dyDescent="0.15">
      <c r="A487" s="84">
        <v>486</v>
      </c>
      <c r="B487" s="84">
        <v>60</v>
      </c>
      <c r="C487" s="84">
        <v>15</v>
      </c>
      <c r="D487" s="84">
        <v>1</v>
      </c>
      <c r="E487" s="84">
        <v>2</v>
      </c>
      <c r="F487" s="84">
        <v>0</v>
      </c>
      <c r="G487" s="84">
        <v>0</v>
      </c>
      <c r="H487" s="84">
        <v>0</v>
      </c>
      <c r="I487" s="84">
        <v>0</v>
      </c>
    </row>
    <row r="488" spans="1:9" x14ac:dyDescent="0.15">
      <c r="A488" s="84">
        <v>487</v>
      </c>
      <c r="B488" s="84">
        <v>55</v>
      </c>
      <c r="C488" s="84">
        <v>84</v>
      </c>
      <c r="D488" s="84">
        <v>2</v>
      </c>
      <c r="E488" s="84">
        <v>1</v>
      </c>
      <c r="F488" s="84">
        <v>304</v>
      </c>
      <c r="G488" s="84">
        <v>0</v>
      </c>
      <c r="H488" s="84">
        <v>1</v>
      </c>
      <c r="I488" s="84">
        <v>0</v>
      </c>
    </row>
    <row r="489" spans="1:9" x14ac:dyDescent="0.15">
      <c r="A489" s="84">
        <v>488</v>
      </c>
      <c r="B489" s="84">
        <v>39</v>
      </c>
      <c r="C489" s="84">
        <v>88</v>
      </c>
      <c r="D489" s="84">
        <v>4</v>
      </c>
      <c r="E489" s="84">
        <v>2</v>
      </c>
      <c r="F489" s="84">
        <v>0</v>
      </c>
      <c r="G489" s="84">
        <v>0</v>
      </c>
      <c r="H489" s="84">
        <v>0</v>
      </c>
      <c r="I489" s="84">
        <v>1</v>
      </c>
    </row>
    <row r="490" spans="1:9" x14ac:dyDescent="0.15">
      <c r="A490" s="84">
        <v>489</v>
      </c>
      <c r="B490" s="84">
        <v>37</v>
      </c>
      <c r="C490" s="84">
        <v>43</v>
      </c>
      <c r="D490" s="84">
        <v>3</v>
      </c>
      <c r="E490" s="84">
        <v>1</v>
      </c>
      <c r="F490" s="84">
        <v>0</v>
      </c>
      <c r="G490" s="84">
        <v>0</v>
      </c>
      <c r="H490" s="84">
        <v>0</v>
      </c>
      <c r="I490" s="84">
        <v>0</v>
      </c>
    </row>
    <row r="491" spans="1:9" x14ac:dyDescent="0.15">
      <c r="A491" s="84">
        <v>490</v>
      </c>
      <c r="B491" s="84">
        <v>53</v>
      </c>
      <c r="C491" s="84">
        <v>43</v>
      </c>
      <c r="D491" s="84">
        <v>2</v>
      </c>
      <c r="E491" s="84">
        <v>3</v>
      </c>
      <c r="F491" s="84">
        <v>0</v>
      </c>
      <c r="G491" s="84">
        <v>0</v>
      </c>
      <c r="H491" s="84">
        <v>0</v>
      </c>
      <c r="I491" s="84">
        <v>1</v>
      </c>
    </row>
    <row r="492" spans="1:9" x14ac:dyDescent="0.15">
      <c r="A492" s="84">
        <v>491</v>
      </c>
      <c r="B492" s="84">
        <v>34</v>
      </c>
      <c r="C492" s="84">
        <v>90</v>
      </c>
      <c r="D492" s="84">
        <v>2</v>
      </c>
      <c r="E492" s="84">
        <v>1</v>
      </c>
      <c r="F492" s="84">
        <v>0</v>
      </c>
      <c r="G492" s="84">
        <v>0</v>
      </c>
      <c r="H492" s="84">
        <v>0</v>
      </c>
      <c r="I492" s="84">
        <v>0</v>
      </c>
    </row>
    <row r="493" spans="1:9" x14ac:dyDescent="0.15">
      <c r="A493" s="84">
        <v>492</v>
      </c>
      <c r="B493" s="84">
        <v>42</v>
      </c>
      <c r="C493" s="84">
        <v>34</v>
      </c>
      <c r="D493" s="84">
        <v>4</v>
      </c>
      <c r="E493" s="84">
        <v>1</v>
      </c>
      <c r="F493" s="84">
        <v>104</v>
      </c>
      <c r="G493" s="84">
        <v>0</v>
      </c>
      <c r="H493" s="84">
        <v>1</v>
      </c>
      <c r="I493" s="84">
        <v>0</v>
      </c>
    </row>
    <row r="494" spans="1:9" x14ac:dyDescent="0.15">
      <c r="A494" s="84">
        <v>493</v>
      </c>
      <c r="B494" s="84">
        <v>60</v>
      </c>
      <c r="C494" s="84">
        <v>38</v>
      </c>
      <c r="D494" s="84">
        <v>4</v>
      </c>
      <c r="E494" s="84">
        <v>1</v>
      </c>
      <c r="F494" s="84">
        <v>0</v>
      </c>
      <c r="G494" s="84">
        <v>0</v>
      </c>
      <c r="H494" s="84">
        <v>0</v>
      </c>
      <c r="I494" s="84">
        <v>0</v>
      </c>
    </row>
    <row r="495" spans="1:9" x14ac:dyDescent="0.15">
      <c r="A495" s="84">
        <v>494</v>
      </c>
      <c r="B495" s="84">
        <v>50</v>
      </c>
      <c r="C495" s="84">
        <v>173</v>
      </c>
      <c r="D495" s="84">
        <v>1</v>
      </c>
      <c r="E495" s="84">
        <v>1</v>
      </c>
      <c r="F495" s="84">
        <v>0</v>
      </c>
      <c r="G495" s="84">
        <v>0</v>
      </c>
      <c r="H495" s="84">
        <v>0</v>
      </c>
      <c r="I495" s="84">
        <v>1</v>
      </c>
    </row>
    <row r="496" spans="1:9" x14ac:dyDescent="0.15">
      <c r="A496" s="84">
        <v>495</v>
      </c>
      <c r="B496" s="84">
        <v>41</v>
      </c>
      <c r="C496" s="84">
        <v>160</v>
      </c>
      <c r="D496" s="84">
        <v>2</v>
      </c>
      <c r="E496" s="84">
        <v>1</v>
      </c>
      <c r="F496" s="84">
        <v>0</v>
      </c>
      <c r="G496" s="84">
        <v>0</v>
      </c>
      <c r="H496" s="84">
        <v>0</v>
      </c>
      <c r="I496" s="84">
        <v>0</v>
      </c>
    </row>
    <row r="497" spans="1:9" x14ac:dyDescent="0.15">
      <c r="A497" s="84">
        <v>496</v>
      </c>
      <c r="B497" s="84">
        <v>25</v>
      </c>
      <c r="C497" s="84">
        <v>44</v>
      </c>
      <c r="D497" s="84">
        <v>4</v>
      </c>
      <c r="E497" s="84">
        <v>2</v>
      </c>
      <c r="F497" s="84">
        <v>0</v>
      </c>
      <c r="G497" s="84">
        <v>0</v>
      </c>
      <c r="H497" s="84">
        <v>0</v>
      </c>
      <c r="I497" s="84">
        <v>1</v>
      </c>
    </row>
    <row r="498" spans="1:9" x14ac:dyDescent="0.15">
      <c r="A498" s="84">
        <v>497</v>
      </c>
      <c r="B498" s="84">
        <v>50</v>
      </c>
      <c r="C498" s="84">
        <v>83</v>
      </c>
      <c r="D498" s="84">
        <v>2</v>
      </c>
      <c r="E498" s="84">
        <v>3</v>
      </c>
      <c r="F498" s="84">
        <v>0</v>
      </c>
      <c r="G498" s="84">
        <v>0</v>
      </c>
      <c r="H498" s="84">
        <v>0</v>
      </c>
      <c r="I498" s="84">
        <v>0</v>
      </c>
    </row>
    <row r="499" spans="1:9" x14ac:dyDescent="0.15">
      <c r="A499" s="84">
        <v>498</v>
      </c>
      <c r="B499" s="84">
        <v>48</v>
      </c>
      <c r="C499" s="84">
        <v>94</v>
      </c>
      <c r="D499" s="84">
        <v>4</v>
      </c>
      <c r="E499" s="84">
        <v>3</v>
      </c>
      <c r="F499" s="84">
        <v>0</v>
      </c>
      <c r="G499" s="84">
        <v>0</v>
      </c>
      <c r="H499" s="84">
        <v>0</v>
      </c>
      <c r="I499" s="84">
        <v>0</v>
      </c>
    </row>
    <row r="500" spans="1:9" x14ac:dyDescent="0.15">
      <c r="A500" s="84">
        <v>499</v>
      </c>
      <c r="B500" s="84">
        <v>32</v>
      </c>
      <c r="C500" s="84">
        <v>43</v>
      </c>
      <c r="D500" s="84">
        <v>1</v>
      </c>
      <c r="E500" s="84">
        <v>3</v>
      </c>
      <c r="F500" s="84">
        <v>0</v>
      </c>
      <c r="G500" s="84">
        <v>0</v>
      </c>
      <c r="H500" s="84">
        <v>0</v>
      </c>
      <c r="I500" s="84">
        <v>1</v>
      </c>
    </row>
    <row r="501" spans="1:9" x14ac:dyDescent="0.15">
      <c r="A501" s="84">
        <v>500</v>
      </c>
      <c r="B501" s="84">
        <v>50</v>
      </c>
      <c r="C501" s="84">
        <v>42</v>
      </c>
      <c r="D501" s="84">
        <v>3</v>
      </c>
      <c r="E501" s="84">
        <v>2</v>
      </c>
      <c r="F501" s="84">
        <v>0</v>
      </c>
      <c r="G501" s="84">
        <v>0</v>
      </c>
      <c r="H501" s="84">
        <v>0</v>
      </c>
      <c r="I501" s="84">
        <v>0</v>
      </c>
    </row>
    <row r="502" spans="1:9" x14ac:dyDescent="0.15">
      <c r="A502" s="84">
        <v>501</v>
      </c>
      <c r="B502" s="84">
        <v>59</v>
      </c>
      <c r="C502" s="84">
        <v>34</v>
      </c>
      <c r="D502" s="84">
        <v>2</v>
      </c>
      <c r="E502" s="84">
        <v>1</v>
      </c>
      <c r="F502" s="84">
        <v>0</v>
      </c>
      <c r="G502" s="84">
        <v>0</v>
      </c>
      <c r="H502" s="84">
        <v>0</v>
      </c>
      <c r="I502" s="84">
        <v>0</v>
      </c>
    </row>
    <row r="503" spans="1:9" x14ac:dyDescent="0.15">
      <c r="A503" s="84">
        <v>502</v>
      </c>
      <c r="B503" s="84">
        <v>50</v>
      </c>
      <c r="C503" s="84">
        <v>39</v>
      </c>
      <c r="D503" s="84">
        <v>3</v>
      </c>
      <c r="E503" s="84">
        <v>2</v>
      </c>
      <c r="F503" s="84">
        <v>0</v>
      </c>
      <c r="G503" s="84">
        <v>0</v>
      </c>
      <c r="H503" s="84">
        <v>0</v>
      </c>
      <c r="I503" s="84">
        <v>0</v>
      </c>
    </row>
    <row r="504" spans="1:9" x14ac:dyDescent="0.15">
      <c r="A504" s="84">
        <v>503</v>
      </c>
      <c r="B504" s="84">
        <v>44</v>
      </c>
      <c r="C504" s="84">
        <v>70</v>
      </c>
      <c r="D504" s="84">
        <v>1</v>
      </c>
      <c r="E504" s="84">
        <v>2</v>
      </c>
      <c r="F504" s="84">
        <v>0</v>
      </c>
      <c r="G504" s="84">
        <v>0</v>
      </c>
      <c r="H504" s="84">
        <v>0</v>
      </c>
      <c r="I504" s="84">
        <v>0</v>
      </c>
    </row>
    <row r="505" spans="1:9" x14ac:dyDescent="0.15">
      <c r="A505" s="84">
        <v>504</v>
      </c>
      <c r="B505" s="84">
        <v>31</v>
      </c>
      <c r="C505" s="84">
        <v>39</v>
      </c>
      <c r="D505" s="84">
        <v>4</v>
      </c>
      <c r="E505" s="84">
        <v>3</v>
      </c>
      <c r="F505" s="84">
        <v>185</v>
      </c>
      <c r="G505" s="84">
        <v>0</v>
      </c>
      <c r="H505" s="84">
        <v>0</v>
      </c>
      <c r="I505" s="84">
        <v>1</v>
      </c>
    </row>
    <row r="506" spans="1:9" x14ac:dyDescent="0.15">
      <c r="A506" s="84">
        <v>505</v>
      </c>
      <c r="B506" s="84">
        <v>40</v>
      </c>
      <c r="C506" s="84">
        <v>44</v>
      </c>
      <c r="D506" s="84">
        <v>3</v>
      </c>
      <c r="E506" s="84">
        <v>3</v>
      </c>
      <c r="F506" s="84">
        <v>0</v>
      </c>
      <c r="G506" s="84">
        <v>0</v>
      </c>
      <c r="H506" s="84">
        <v>0</v>
      </c>
      <c r="I506" s="84">
        <v>0</v>
      </c>
    </row>
    <row r="507" spans="1:9" x14ac:dyDescent="0.15">
      <c r="A507" s="84">
        <v>506</v>
      </c>
      <c r="B507" s="84">
        <v>36</v>
      </c>
      <c r="C507" s="84">
        <v>69</v>
      </c>
      <c r="D507" s="84">
        <v>3</v>
      </c>
      <c r="E507" s="84">
        <v>2</v>
      </c>
      <c r="F507" s="84">
        <v>0</v>
      </c>
      <c r="G507" s="84">
        <v>1</v>
      </c>
      <c r="H507" s="84">
        <v>0</v>
      </c>
      <c r="I507" s="84">
        <v>0</v>
      </c>
    </row>
    <row r="508" spans="1:9" x14ac:dyDescent="0.15">
      <c r="A508" s="84">
        <v>507</v>
      </c>
      <c r="B508" s="84">
        <v>51</v>
      </c>
      <c r="C508" s="84">
        <v>44</v>
      </c>
      <c r="D508" s="84">
        <v>3</v>
      </c>
      <c r="E508" s="84">
        <v>3</v>
      </c>
      <c r="F508" s="84">
        <v>0</v>
      </c>
      <c r="G508" s="84">
        <v>0</v>
      </c>
      <c r="H508" s="84">
        <v>0</v>
      </c>
      <c r="I508" s="84">
        <v>0</v>
      </c>
    </row>
    <row r="509" spans="1:9" x14ac:dyDescent="0.15">
      <c r="A509" s="84">
        <v>508</v>
      </c>
      <c r="B509" s="84">
        <v>64</v>
      </c>
      <c r="C509" s="84">
        <v>32</v>
      </c>
      <c r="D509" s="84">
        <v>3</v>
      </c>
      <c r="E509" s="84">
        <v>3</v>
      </c>
      <c r="F509" s="84">
        <v>0</v>
      </c>
      <c r="G509" s="84">
        <v>0</v>
      </c>
      <c r="H509" s="84">
        <v>0</v>
      </c>
      <c r="I509" s="84">
        <v>0</v>
      </c>
    </row>
    <row r="510" spans="1:9" x14ac:dyDescent="0.15">
      <c r="A510" s="84">
        <v>509</v>
      </c>
      <c r="B510" s="84">
        <v>47</v>
      </c>
      <c r="C510" s="84">
        <v>15</v>
      </c>
      <c r="D510" s="84">
        <v>2</v>
      </c>
      <c r="E510" s="84">
        <v>3</v>
      </c>
      <c r="F510" s="84">
        <v>0</v>
      </c>
      <c r="G510" s="84">
        <v>0</v>
      </c>
      <c r="H510" s="84">
        <v>0</v>
      </c>
      <c r="I510" s="84">
        <v>0</v>
      </c>
    </row>
    <row r="511" spans="1:9" x14ac:dyDescent="0.15">
      <c r="A511" s="84">
        <v>510</v>
      </c>
      <c r="B511" s="84">
        <v>52</v>
      </c>
      <c r="C511" s="84">
        <v>118</v>
      </c>
      <c r="D511" s="84">
        <v>2</v>
      </c>
      <c r="E511" s="84">
        <v>1</v>
      </c>
      <c r="F511" s="84">
        <v>112</v>
      </c>
      <c r="G511" s="84">
        <v>0</v>
      </c>
      <c r="H511" s="84">
        <v>0</v>
      </c>
      <c r="I511" s="84">
        <v>0</v>
      </c>
    </row>
    <row r="512" spans="1:9" x14ac:dyDescent="0.15">
      <c r="A512" s="84">
        <v>511</v>
      </c>
      <c r="B512" s="84">
        <v>51</v>
      </c>
      <c r="C512" s="84">
        <v>62</v>
      </c>
      <c r="D512" s="84">
        <v>1</v>
      </c>
      <c r="E512" s="84">
        <v>2</v>
      </c>
      <c r="F512" s="84">
        <v>221</v>
      </c>
      <c r="G512" s="84">
        <v>0</v>
      </c>
      <c r="H512" s="84">
        <v>0</v>
      </c>
      <c r="I512" s="84">
        <v>0</v>
      </c>
    </row>
    <row r="513" spans="1:9" x14ac:dyDescent="0.15">
      <c r="A513" s="84">
        <v>512</v>
      </c>
      <c r="B513" s="84">
        <v>31</v>
      </c>
      <c r="C513" s="84">
        <v>82</v>
      </c>
      <c r="D513" s="84">
        <v>4</v>
      </c>
      <c r="E513" s="84">
        <v>2</v>
      </c>
      <c r="F513" s="84">
        <v>0</v>
      </c>
      <c r="G513" s="84">
        <v>0</v>
      </c>
      <c r="H513" s="84">
        <v>0</v>
      </c>
      <c r="I513" s="84">
        <v>0</v>
      </c>
    </row>
    <row r="514" spans="1:9" x14ac:dyDescent="0.15">
      <c r="A514" s="84">
        <v>513</v>
      </c>
      <c r="B514" s="84">
        <v>39</v>
      </c>
      <c r="C514" s="84">
        <v>54</v>
      </c>
      <c r="D514" s="84">
        <v>3</v>
      </c>
      <c r="E514" s="84">
        <v>1</v>
      </c>
      <c r="F514" s="84">
        <v>108</v>
      </c>
      <c r="G514" s="84">
        <v>0</v>
      </c>
      <c r="H514" s="84">
        <v>0</v>
      </c>
      <c r="I514" s="84">
        <v>1</v>
      </c>
    </row>
    <row r="515" spans="1:9" x14ac:dyDescent="0.15">
      <c r="A515" s="84">
        <v>514</v>
      </c>
      <c r="B515" s="84">
        <v>30</v>
      </c>
      <c r="C515" s="84">
        <v>48</v>
      </c>
      <c r="D515" s="84">
        <v>1</v>
      </c>
      <c r="E515" s="84">
        <v>3</v>
      </c>
      <c r="F515" s="84">
        <v>0</v>
      </c>
      <c r="G515" s="84">
        <v>0</v>
      </c>
      <c r="H515" s="84">
        <v>0</v>
      </c>
      <c r="I515" s="84">
        <v>0</v>
      </c>
    </row>
    <row r="516" spans="1:9" x14ac:dyDescent="0.15">
      <c r="A516" s="84">
        <v>515</v>
      </c>
      <c r="B516" s="84">
        <v>27</v>
      </c>
      <c r="C516" s="84">
        <v>74</v>
      </c>
      <c r="D516" s="84">
        <v>3</v>
      </c>
      <c r="E516" s="84">
        <v>3</v>
      </c>
      <c r="F516" s="84">
        <v>0</v>
      </c>
      <c r="G516" s="84">
        <v>0</v>
      </c>
      <c r="H516" s="84">
        <v>0</v>
      </c>
      <c r="I516" s="84">
        <v>0</v>
      </c>
    </row>
    <row r="517" spans="1:9" x14ac:dyDescent="0.15">
      <c r="A517" s="84">
        <v>516</v>
      </c>
      <c r="B517" s="84">
        <v>41</v>
      </c>
      <c r="C517" s="84">
        <v>113</v>
      </c>
      <c r="D517" s="84">
        <v>1</v>
      </c>
      <c r="E517" s="84">
        <v>3</v>
      </c>
      <c r="F517" s="84">
        <v>211</v>
      </c>
      <c r="G517" s="84">
        <v>0</v>
      </c>
      <c r="H517" s="84">
        <v>0</v>
      </c>
      <c r="I517" s="84">
        <v>1</v>
      </c>
    </row>
    <row r="518" spans="1:9" x14ac:dyDescent="0.15">
      <c r="A518" s="84">
        <v>517</v>
      </c>
      <c r="B518" s="84">
        <v>53</v>
      </c>
      <c r="C518" s="84">
        <v>81</v>
      </c>
      <c r="D518" s="84">
        <v>3</v>
      </c>
      <c r="E518" s="84">
        <v>2</v>
      </c>
      <c r="F518" s="84">
        <v>0</v>
      </c>
      <c r="G518" s="84">
        <v>0</v>
      </c>
      <c r="H518" s="84">
        <v>0</v>
      </c>
      <c r="I518" s="84">
        <v>0</v>
      </c>
    </row>
    <row r="519" spans="1:9" x14ac:dyDescent="0.15">
      <c r="A519" s="84">
        <v>518</v>
      </c>
      <c r="B519" s="84">
        <v>54</v>
      </c>
      <c r="C519" s="84">
        <v>43</v>
      </c>
      <c r="D519" s="84">
        <v>3</v>
      </c>
      <c r="E519" s="84">
        <v>2</v>
      </c>
      <c r="F519" s="84">
        <v>169</v>
      </c>
      <c r="G519" s="84">
        <v>0</v>
      </c>
      <c r="H519" s="84">
        <v>0</v>
      </c>
      <c r="I519" s="84">
        <v>0</v>
      </c>
    </row>
    <row r="520" spans="1:9" x14ac:dyDescent="0.15">
      <c r="A520" s="84">
        <v>519</v>
      </c>
      <c r="B520" s="84">
        <v>28</v>
      </c>
      <c r="C520" s="84">
        <v>34</v>
      </c>
      <c r="D520" s="84">
        <v>1</v>
      </c>
      <c r="E520" s="84">
        <v>2</v>
      </c>
      <c r="F520" s="84">
        <v>0</v>
      </c>
      <c r="G520" s="84">
        <v>0</v>
      </c>
      <c r="H520" s="84">
        <v>0</v>
      </c>
      <c r="I520" s="84">
        <v>0</v>
      </c>
    </row>
    <row r="521" spans="1:9" x14ac:dyDescent="0.15">
      <c r="A521" s="84">
        <v>520</v>
      </c>
      <c r="B521" s="84">
        <v>34</v>
      </c>
      <c r="C521" s="84">
        <v>48</v>
      </c>
      <c r="D521" s="84">
        <v>1</v>
      </c>
      <c r="E521" s="84">
        <v>3</v>
      </c>
      <c r="F521" s="84">
        <v>105</v>
      </c>
      <c r="G521" s="84">
        <v>0</v>
      </c>
      <c r="H521" s="84">
        <v>0</v>
      </c>
      <c r="I521" s="84">
        <v>0</v>
      </c>
    </row>
    <row r="522" spans="1:9" x14ac:dyDescent="0.15">
      <c r="A522" s="84">
        <v>521</v>
      </c>
      <c r="B522" s="84">
        <v>61</v>
      </c>
      <c r="C522" s="84">
        <v>54</v>
      </c>
      <c r="D522" s="84">
        <v>4</v>
      </c>
      <c r="E522" s="84">
        <v>2</v>
      </c>
      <c r="F522" s="84">
        <v>129</v>
      </c>
      <c r="G522" s="84">
        <v>0</v>
      </c>
      <c r="H522" s="84">
        <v>0</v>
      </c>
      <c r="I522" s="84">
        <v>1</v>
      </c>
    </row>
    <row r="523" spans="1:9" x14ac:dyDescent="0.15">
      <c r="A523" s="84">
        <v>522</v>
      </c>
      <c r="B523" s="84">
        <v>48</v>
      </c>
      <c r="C523" s="84">
        <v>75</v>
      </c>
      <c r="D523" s="84">
        <v>4</v>
      </c>
      <c r="E523" s="84">
        <v>2</v>
      </c>
      <c r="F523" s="84">
        <v>0</v>
      </c>
      <c r="G523" s="84">
        <v>0</v>
      </c>
      <c r="H523" s="84">
        <v>0</v>
      </c>
      <c r="I523" s="84">
        <v>0</v>
      </c>
    </row>
    <row r="524" spans="1:9" x14ac:dyDescent="0.15">
      <c r="A524" s="84">
        <v>523</v>
      </c>
      <c r="B524" s="84">
        <v>36</v>
      </c>
      <c r="C524" s="84">
        <v>72</v>
      </c>
      <c r="D524" s="84">
        <v>1</v>
      </c>
      <c r="E524" s="84">
        <v>1</v>
      </c>
      <c r="F524" s="84">
        <v>224</v>
      </c>
      <c r="G524" s="84">
        <v>0</v>
      </c>
      <c r="H524" s="84">
        <v>0</v>
      </c>
      <c r="I524" s="84">
        <v>0</v>
      </c>
    </row>
    <row r="525" spans="1:9" x14ac:dyDescent="0.15">
      <c r="A525" s="84">
        <v>524</v>
      </c>
      <c r="B525" s="84">
        <v>56</v>
      </c>
      <c r="C525" s="84">
        <v>39</v>
      </c>
      <c r="D525" s="84">
        <v>4</v>
      </c>
      <c r="E525" s="84">
        <v>1</v>
      </c>
      <c r="F525" s="84">
        <v>0</v>
      </c>
      <c r="G525" s="84">
        <v>0</v>
      </c>
      <c r="H525" s="84">
        <v>0</v>
      </c>
      <c r="I525" s="84">
        <v>0</v>
      </c>
    </row>
    <row r="526" spans="1:9" x14ac:dyDescent="0.15">
      <c r="A526" s="84">
        <v>525</v>
      </c>
      <c r="B526" s="84">
        <v>24</v>
      </c>
      <c r="C526" s="84">
        <v>75</v>
      </c>
      <c r="D526" s="84">
        <v>4</v>
      </c>
      <c r="E526" s="84">
        <v>1</v>
      </c>
      <c r="F526" s="84">
        <v>0</v>
      </c>
      <c r="G526" s="84">
        <v>0</v>
      </c>
      <c r="H526" s="84">
        <v>0</v>
      </c>
      <c r="I526" s="84">
        <v>0</v>
      </c>
    </row>
    <row r="527" spans="1:9" x14ac:dyDescent="0.15">
      <c r="A527" s="84">
        <v>526</v>
      </c>
      <c r="B527" s="84">
        <v>64</v>
      </c>
      <c r="C527" s="84">
        <v>79</v>
      </c>
      <c r="D527" s="84">
        <v>2</v>
      </c>
      <c r="E527" s="84">
        <v>1</v>
      </c>
      <c r="F527" s="84">
        <v>179</v>
      </c>
      <c r="G527" s="84">
        <v>0</v>
      </c>
      <c r="H527" s="84">
        <v>0</v>
      </c>
      <c r="I527" s="84">
        <v>0</v>
      </c>
    </row>
    <row r="528" spans="1:9" x14ac:dyDescent="0.15">
      <c r="A528" s="84">
        <v>527</v>
      </c>
      <c r="B528" s="84">
        <v>26</v>
      </c>
      <c r="C528" s="84">
        <v>205</v>
      </c>
      <c r="D528" s="84">
        <v>1</v>
      </c>
      <c r="E528" s="84">
        <v>1</v>
      </c>
      <c r="F528" s="84">
        <v>271</v>
      </c>
      <c r="G528" s="84">
        <v>0</v>
      </c>
      <c r="H528" s="84">
        <v>0</v>
      </c>
      <c r="I528" s="84">
        <v>1</v>
      </c>
    </row>
    <row r="529" spans="1:9" x14ac:dyDescent="0.15">
      <c r="A529" s="84">
        <v>528</v>
      </c>
      <c r="B529" s="84">
        <v>33</v>
      </c>
      <c r="C529" s="84">
        <v>65</v>
      </c>
      <c r="D529" s="84">
        <v>2</v>
      </c>
      <c r="E529" s="84">
        <v>1</v>
      </c>
      <c r="F529" s="84">
        <v>89</v>
      </c>
      <c r="G529" s="84">
        <v>0</v>
      </c>
      <c r="H529" s="84">
        <v>0</v>
      </c>
      <c r="I529" s="84">
        <v>0</v>
      </c>
    </row>
    <row r="530" spans="1:9" x14ac:dyDescent="0.15">
      <c r="A530" s="84">
        <v>529</v>
      </c>
      <c r="B530" s="84">
        <v>64</v>
      </c>
      <c r="C530" s="84">
        <v>122</v>
      </c>
      <c r="D530" s="84">
        <v>4</v>
      </c>
      <c r="E530" s="84">
        <v>1</v>
      </c>
      <c r="F530" s="84">
        <v>378</v>
      </c>
      <c r="G530" s="84">
        <v>1</v>
      </c>
      <c r="H530" s="84">
        <v>0</v>
      </c>
      <c r="I530" s="84">
        <v>0</v>
      </c>
    </row>
    <row r="531" spans="1:9" x14ac:dyDescent="0.15">
      <c r="A531" s="84">
        <v>530</v>
      </c>
      <c r="B531" s="84">
        <v>39</v>
      </c>
      <c r="C531" s="84">
        <v>82</v>
      </c>
      <c r="D531" s="84">
        <v>1</v>
      </c>
      <c r="E531" s="84">
        <v>2</v>
      </c>
      <c r="F531" s="84">
        <v>0</v>
      </c>
      <c r="G531" s="84">
        <v>0</v>
      </c>
      <c r="H531" s="84">
        <v>0</v>
      </c>
      <c r="I531" s="84">
        <v>0</v>
      </c>
    </row>
    <row r="532" spans="1:9" x14ac:dyDescent="0.15">
      <c r="A532" s="84">
        <v>531</v>
      </c>
      <c r="B532" s="84">
        <v>54</v>
      </c>
      <c r="C532" s="84">
        <v>21</v>
      </c>
      <c r="D532" s="84">
        <v>2</v>
      </c>
      <c r="E532" s="84">
        <v>1</v>
      </c>
      <c r="F532" s="84">
        <v>0</v>
      </c>
      <c r="G532" s="84">
        <v>0</v>
      </c>
      <c r="H532" s="84">
        <v>0</v>
      </c>
      <c r="I532" s="84">
        <v>1</v>
      </c>
    </row>
    <row r="533" spans="1:9" x14ac:dyDescent="0.15">
      <c r="A533" s="84">
        <v>532</v>
      </c>
      <c r="B533" s="84">
        <v>32</v>
      </c>
      <c r="C533" s="84">
        <v>50</v>
      </c>
      <c r="D533" s="84">
        <v>4</v>
      </c>
      <c r="E533" s="84">
        <v>3</v>
      </c>
      <c r="F533" s="84">
        <v>0</v>
      </c>
      <c r="G533" s="84">
        <v>0</v>
      </c>
      <c r="H533" s="84">
        <v>1</v>
      </c>
      <c r="I533" s="84">
        <v>1</v>
      </c>
    </row>
    <row r="534" spans="1:9" x14ac:dyDescent="0.15">
      <c r="A534" s="84">
        <v>533</v>
      </c>
      <c r="B534" s="84">
        <v>62</v>
      </c>
      <c r="C534" s="84">
        <v>39</v>
      </c>
      <c r="D534" s="84">
        <v>2</v>
      </c>
      <c r="E534" s="84">
        <v>1</v>
      </c>
      <c r="F534" s="84">
        <v>113</v>
      </c>
      <c r="G534" s="84">
        <v>0</v>
      </c>
      <c r="H534" s="84">
        <v>0</v>
      </c>
      <c r="I534" s="84">
        <v>1</v>
      </c>
    </row>
    <row r="535" spans="1:9" x14ac:dyDescent="0.15">
      <c r="A535" s="84">
        <v>534</v>
      </c>
      <c r="B535" s="84">
        <v>27</v>
      </c>
      <c r="C535" s="84">
        <v>101</v>
      </c>
      <c r="D535" s="84">
        <v>1</v>
      </c>
      <c r="E535" s="84">
        <v>1</v>
      </c>
      <c r="F535" s="84">
        <v>0</v>
      </c>
      <c r="G535" s="84">
        <v>0</v>
      </c>
      <c r="H535" s="84">
        <v>0</v>
      </c>
      <c r="I535" s="84">
        <v>0</v>
      </c>
    </row>
    <row r="536" spans="1:9" x14ac:dyDescent="0.15">
      <c r="A536" s="84">
        <v>535</v>
      </c>
      <c r="B536" s="84">
        <v>53</v>
      </c>
      <c r="C536" s="84">
        <v>41</v>
      </c>
      <c r="D536" s="84">
        <v>2</v>
      </c>
      <c r="E536" s="84">
        <v>3</v>
      </c>
      <c r="F536" s="84">
        <v>0</v>
      </c>
      <c r="G536" s="84">
        <v>0</v>
      </c>
      <c r="H536" s="84">
        <v>1</v>
      </c>
      <c r="I536" s="84">
        <v>0</v>
      </c>
    </row>
    <row r="537" spans="1:9" x14ac:dyDescent="0.15">
      <c r="A537" s="84">
        <v>536</v>
      </c>
      <c r="B537" s="84">
        <v>51</v>
      </c>
      <c r="C537" s="84">
        <v>132</v>
      </c>
      <c r="D537" s="84">
        <v>1</v>
      </c>
      <c r="E537" s="84">
        <v>1</v>
      </c>
      <c r="F537" s="84">
        <v>0</v>
      </c>
      <c r="G537" s="84">
        <v>0</v>
      </c>
      <c r="H537" s="84">
        <v>0</v>
      </c>
      <c r="I537" s="84">
        <v>0</v>
      </c>
    </row>
    <row r="538" spans="1:9" x14ac:dyDescent="0.15">
      <c r="A538" s="84">
        <v>537</v>
      </c>
      <c r="B538" s="84">
        <v>25</v>
      </c>
      <c r="C538" s="84">
        <v>43</v>
      </c>
      <c r="D538" s="84">
        <v>3</v>
      </c>
      <c r="E538" s="84">
        <v>2</v>
      </c>
      <c r="F538" s="84">
        <v>176</v>
      </c>
      <c r="G538" s="84">
        <v>0</v>
      </c>
      <c r="H538" s="84">
        <v>0</v>
      </c>
      <c r="I538" s="84">
        <v>0</v>
      </c>
    </row>
    <row r="539" spans="1:9" x14ac:dyDescent="0.15">
      <c r="A539" s="84">
        <v>538</v>
      </c>
      <c r="B539" s="84">
        <v>44</v>
      </c>
      <c r="C539" s="84">
        <v>131</v>
      </c>
      <c r="D539" s="84">
        <v>1</v>
      </c>
      <c r="E539" s="84">
        <v>3</v>
      </c>
      <c r="F539" s="84">
        <v>0</v>
      </c>
      <c r="G539" s="84">
        <v>1</v>
      </c>
      <c r="H539" s="84">
        <v>0</v>
      </c>
      <c r="I539" s="84">
        <v>0</v>
      </c>
    </row>
    <row r="540" spans="1:9" x14ac:dyDescent="0.15">
      <c r="A540" s="84">
        <v>539</v>
      </c>
      <c r="B540" s="84">
        <v>31</v>
      </c>
      <c r="C540" s="84">
        <v>11</v>
      </c>
      <c r="D540" s="84">
        <v>1</v>
      </c>
      <c r="E540" s="84">
        <v>2</v>
      </c>
      <c r="F540" s="84">
        <v>76</v>
      </c>
      <c r="G540" s="84">
        <v>0</v>
      </c>
      <c r="H540" s="84">
        <v>0</v>
      </c>
      <c r="I540" s="84">
        <v>1</v>
      </c>
    </row>
    <row r="541" spans="1:9" x14ac:dyDescent="0.15">
      <c r="A541" s="84">
        <v>540</v>
      </c>
      <c r="B541" s="84">
        <v>57</v>
      </c>
      <c r="C541" s="84">
        <v>21</v>
      </c>
      <c r="D541" s="84">
        <v>1</v>
      </c>
      <c r="E541" s="84">
        <v>3</v>
      </c>
      <c r="F541" s="84">
        <v>117</v>
      </c>
      <c r="G541" s="84">
        <v>0</v>
      </c>
      <c r="H541" s="84">
        <v>0</v>
      </c>
      <c r="I541" s="84">
        <v>0</v>
      </c>
    </row>
    <row r="542" spans="1:9" x14ac:dyDescent="0.15">
      <c r="A542" s="84">
        <v>541</v>
      </c>
      <c r="B542" s="84">
        <v>25</v>
      </c>
      <c r="C542" s="84">
        <v>109</v>
      </c>
      <c r="D542" s="84">
        <v>4</v>
      </c>
      <c r="E542" s="84">
        <v>3</v>
      </c>
      <c r="F542" s="84">
        <v>314</v>
      </c>
      <c r="G542" s="84">
        <v>0</v>
      </c>
      <c r="H542" s="84">
        <v>0</v>
      </c>
      <c r="I542" s="84">
        <v>0</v>
      </c>
    </row>
    <row r="543" spans="1:9" x14ac:dyDescent="0.15">
      <c r="A543" s="84">
        <v>542</v>
      </c>
      <c r="B543" s="84">
        <v>30</v>
      </c>
      <c r="C543" s="84">
        <v>141</v>
      </c>
      <c r="D543" s="84">
        <v>2</v>
      </c>
      <c r="E543" s="84">
        <v>1</v>
      </c>
      <c r="F543" s="84">
        <v>0</v>
      </c>
      <c r="G543" s="84">
        <v>0</v>
      </c>
      <c r="H543" s="84">
        <v>0</v>
      </c>
      <c r="I543" s="84">
        <v>0</v>
      </c>
    </row>
    <row r="544" spans="1:9" x14ac:dyDescent="0.15">
      <c r="A544" s="84">
        <v>543</v>
      </c>
      <c r="B544" s="84">
        <v>40</v>
      </c>
      <c r="C544" s="84">
        <v>81</v>
      </c>
      <c r="D544" s="84">
        <v>3</v>
      </c>
      <c r="E544" s="84">
        <v>1</v>
      </c>
      <c r="F544" s="84">
        <v>0</v>
      </c>
      <c r="G544" s="84">
        <v>0</v>
      </c>
      <c r="H544" s="84">
        <v>0</v>
      </c>
      <c r="I544" s="84">
        <v>0</v>
      </c>
    </row>
    <row r="545" spans="1:9" x14ac:dyDescent="0.15">
      <c r="A545" s="84">
        <v>544</v>
      </c>
      <c r="B545" s="84">
        <v>63</v>
      </c>
      <c r="C545" s="84">
        <v>54</v>
      </c>
      <c r="D545" s="84">
        <v>3</v>
      </c>
      <c r="E545" s="84">
        <v>1</v>
      </c>
      <c r="F545" s="84">
        <v>90</v>
      </c>
      <c r="G545" s="84">
        <v>0</v>
      </c>
      <c r="H545" s="84">
        <v>0</v>
      </c>
      <c r="I545" s="84">
        <v>1</v>
      </c>
    </row>
    <row r="546" spans="1:9" x14ac:dyDescent="0.15">
      <c r="A546" s="84">
        <v>545</v>
      </c>
      <c r="B546" s="84">
        <v>35</v>
      </c>
      <c r="C546" s="84">
        <v>164</v>
      </c>
      <c r="D546" s="84">
        <v>2</v>
      </c>
      <c r="E546" s="84">
        <v>1</v>
      </c>
      <c r="F546" s="84">
        <v>0</v>
      </c>
      <c r="G546" s="84">
        <v>0</v>
      </c>
      <c r="H546" s="84">
        <v>0</v>
      </c>
      <c r="I546" s="84">
        <v>0</v>
      </c>
    </row>
    <row r="547" spans="1:9" x14ac:dyDescent="0.15">
      <c r="A547" s="84">
        <v>546</v>
      </c>
      <c r="B547" s="84">
        <v>43</v>
      </c>
      <c r="C547" s="84">
        <v>28</v>
      </c>
      <c r="D547" s="84">
        <v>4</v>
      </c>
      <c r="E547" s="84">
        <v>1</v>
      </c>
      <c r="F547" s="84">
        <v>87</v>
      </c>
      <c r="G547" s="84">
        <v>0</v>
      </c>
      <c r="H547" s="84">
        <v>0</v>
      </c>
      <c r="I547" s="84">
        <v>0</v>
      </c>
    </row>
    <row r="548" spans="1:9" x14ac:dyDescent="0.15">
      <c r="A548" s="84">
        <v>547</v>
      </c>
      <c r="B548" s="84">
        <v>27</v>
      </c>
      <c r="C548" s="84">
        <v>68</v>
      </c>
      <c r="D548" s="84">
        <v>3</v>
      </c>
      <c r="E548" s="84">
        <v>3</v>
      </c>
      <c r="F548" s="84">
        <v>203</v>
      </c>
      <c r="G548" s="84">
        <v>0</v>
      </c>
      <c r="H548" s="84">
        <v>1</v>
      </c>
      <c r="I548" s="84">
        <v>0</v>
      </c>
    </row>
    <row r="549" spans="1:9" x14ac:dyDescent="0.15">
      <c r="A549" s="84">
        <v>548</v>
      </c>
      <c r="B549" s="84">
        <v>44</v>
      </c>
      <c r="C549" s="84">
        <v>44</v>
      </c>
      <c r="D549" s="84">
        <v>3</v>
      </c>
      <c r="E549" s="84">
        <v>3</v>
      </c>
      <c r="F549" s="84">
        <v>180</v>
      </c>
      <c r="G549" s="84">
        <v>0</v>
      </c>
      <c r="H549" s="84">
        <v>1</v>
      </c>
      <c r="I549" s="84">
        <v>1</v>
      </c>
    </row>
    <row r="550" spans="1:9" x14ac:dyDescent="0.15">
      <c r="A550" s="84">
        <v>549</v>
      </c>
      <c r="B550" s="84">
        <v>49</v>
      </c>
      <c r="C550" s="84">
        <v>61</v>
      </c>
      <c r="D550" s="84">
        <v>1</v>
      </c>
      <c r="E550" s="84">
        <v>3</v>
      </c>
      <c r="F550" s="84">
        <v>0</v>
      </c>
      <c r="G550" s="84">
        <v>0</v>
      </c>
      <c r="H550" s="84">
        <v>0</v>
      </c>
      <c r="I550" s="84">
        <v>1</v>
      </c>
    </row>
    <row r="551" spans="1:9" x14ac:dyDescent="0.15">
      <c r="A551" s="84">
        <v>550</v>
      </c>
      <c r="B551" s="84">
        <v>61</v>
      </c>
      <c r="C551" s="84">
        <v>35</v>
      </c>
      <c r="D551" s="84">
        <v>3</v>
      </c>
      <c r="E551" s="84">
        <v>2</v>
      </c>
      <c r="F551" s="84">
        <v>0</v>
      </c>
      <c r="G551" s="84">
        <v>0</v>
      </c>
      <c r="H551" s="84">
        <v>0</v>
      </c>
      <c r="I551" s="84">
        <v>1</v>
      </c>
    </row>
    <row r="552" spans="1:9" x14ac:dyDescent="0.15">
      <c r="A552" s="84">
        <v>551</v>
      </c>
      <c r="B552" s="84">
        <v>60</v>
      </c>
      <c r="C552" s="84">
        <v>54</v>
      </c>
      <c r="D552" s="84">
        <v>3</v>
      </c>
      <c r="E552" s="84">
        <v>2</v>
      </c>
      <c r="F552" s="84">
        <v>0</v>
      </c>
      <c r="G552" s="84">
        <v>0</v>
      </c>
      <c r="H552" s="84">
        <v>0</v>
      </c>
      <c r="I552" s="84">
        <v>1</v>
      </c>
    </row>
    <row r="553" spans="1:9" x14ac:dyDescent="0.15">
      <c r="A553" s="84">
        <v>552</v>
      </c>
      <c r="B553" s="84">
        <v>59</v>
      </c>
      <c r="C553" s="84">
        <v>14</v>
      </c>
      <c r="D553" s="84">
        <v>1</v>
      </c>
      <c r="E553" s="84">
        <v>1</v>
      </c>
      <c r="F553" s="84">
        <v>0</v>
      </c>
      <c r="G553" s="84">
        <v>0</v>
      </c>
      <c r="H553" s="84">
        <v>0</v>
      </c>
      <c r="I553" s="84">
        <v>1</v>
      </c>
    </row>
    <row r="554" spans="1:9" x14ac:dyDescent="0.15">
      <c r="A554" s="84">
        <v>553</v>
      </c>
      <c r="B554" s="84">
        <v>28</v>
      </c>
      <c r="C554" s="84">
        <v>52</v>
      </c>
      <c r="D554" s="84">
        <v>4</v>
      </c>
      <c r="E554" s="84">
        <v>1</v>
      </c>
      <c r="F554" s="84">
        <v>230</v>
      </c>
      <c r="G554" s="84">
        <v>0</v>
      </c>
      <c r="H554" s="84">
        <v>0</v>
      </c>
      <c r="I554" s="84">
        <v>0</v>
      </c>
    </row>
    <row r="555" spans="1:9" x14ac:dyDescent="0.15">
      <c r="A555" s="84">
        <v>554</v>
      </c>
      <c r="B555" s="84">
        <v>52</v>
      </c>
      <c r="C555" s="84">
        <v>101</v>
      </c>
      <c r="D555" s="84">
        <v>2</v>
      </c>
      <c r="E555" s="84">
        <v>1</v>
      </c>
      <c r="F555" s="84">
        <v>0</v>
      </c>
      <c r="G555" s="84">
        <v>0</v>
      </c>
      <c r="H555" s="84">
        <v>0</v>
      </c>
      <c r="I555" s="84">
        <v>0</v>
      </c>
    </row>
    <row r="556" spans="1:9" x14ac:dyDescent="0.15">
      <c r="A556" s="84">
        <v>555</v>
      </c>
      <c r="B556" s="84">
        <v>28</v>
      </c>
      <c r="C556" s="84">
        <v>149</v>
      </c>
      <c r="D556" s="84">
        <v>2</v>
      </c>
      <c r="E556" s="84">
        <v>1</v>
      </c>
      <c r="F556" s="84">
        <v>0</v>
      </c>
      <c r="G556" s="84">
        <v>0</v>
      </c>
      <c r="H556" s="84">
        <v>0</v>
      </c>
      <c r="I556" s="84">
        <v>0</v>
      </c>
    </row>
    <row r="557" spans="1:9" x14ac:dyDescent="0.15">
      <c r="A557" s="84">
        <v>556</v>
      </c>
      <c r="B557" s="84">
        <v>34</v>
      </c>
      <c r="C557" s="84">
        <v>35</v>
      </c>
      <c r="D557" s="84">
        <v>4</v>
      </c>
      <c r="E557" s="84">
        <v>1</v>
      </c>
      <c r="F557" s="84">
        <v>137</v>
      </c>
      <c r="G557" s="84">
        <v>0</v>
      </c>
      <c r="H557" s="84">
        <v>0</v>
      </c>
      <c r="I557" s="84">
        <v>1</v>
      </c>
    </row>
    <row r="558" spans="1:9" x14ac:dyDescent="0.15">
      <c r="A558" s="84">
        <v>557</v>
      </c>
      <c r="B558" s="84">
        <v>60</v>
      </c>
      <c r="C558" s="84">
        <v>21</v>
      </c>
      <c r="D558" s="84">
        <v>3</v>
      </c>
      <c r="E558" s="84">
        <v>3</v>
      </c>
      <c r="F558" s="84">
        <v>129</v>
      </c>
      <c r="G558" s="84">
        <v>0</v>
      </c>
      <c r="H558" s="84">
        <v>0</v>
      </c>
      <c r="I558" s="84">
        <v>0</v>
      </c>
    </row>
    <row r="559" spans="1:9" x14ac:dyDescent="0.15">
      <c r="A559" s="84">
        <v>558</v>
      </c>
      <c r="B559" s="84">
        <v>39</v>
      </c>
      <c r="C559" s="84">
        <v>118</v>
      </c>
      <c r="D559" s="84">
        <v>2</v>
      </c>
      <c r="E559" s="84">
        <v>1</v>
      </c>
      <c r="F559" s="84">
        <v>0</v>
      </c>
      <c r="G559" s="84">
        <v>0</v>
      </c>
      <c r="H559" s="84">
        <v>0</v>
      </c>
      <c r="I559" s="84">
        <v>1</v>
      </c>
    </row>
    <row r="560" spans="1:9" x14ac:dyDescent="0.15">
      <c r="A560" s="84">
        <v>559</v>
      </c>
      <c r="B560" s="84">
        <v>30</v>
      </c>
      <c r="C560" s="84">
        <v>38</v>
      </c>
      <c r="D560" s="84">
        <v>4</v>
      </c>
      <c r="E560" s="84">
        <v>2</v>
      </c>
      <c r="F560" s="84">
        <v>0</v>
      </c>
      <c r="G560" s="84">
        <v>0</v>
      </c>
      <c r="H560" s="84">
        <v>1</v>
      </c>
      <c r="I560" s="84">
        <v>0</v>
      </c>
    </row>
    <row r="561" spans="1:9" x14ac:dyDescent="0.15">
      <c r="A561" s="84">
        <v>560</v>
      </c>
      <c r="B561" s="84">
        <v>49</v>
      </c>
      <c r="C561" s="84">
        <v>24</v>
      </c>
      <c r="D561" s="84">
        <v>4</v>
      </c>
      <c r="E561" s="84">
        <v>1</v>
      </c>
      <c r="F561" s="84">
        <v>138</v>
      </c>
      <c r="G561" s="84">
        <v>0</v>
      </c>
      <c r="H561" s="84">
        <v>0</v>
      </c>
      <c r="I561" s="84">
        <v>0</v>
      </c>
    </row>
    <row r="562" spans="1:9" x14ac:dyDescent="0.15">
      <c r="A562" s="84">
        <v>561</v>
      </c>
      <c r="B562" s="84">
        <v>43</v>
      </c>
      <c r="C562" s="84">
        <v>59</v>
      </c>
      <c r="D562" s="84">
        <v>1</v>
      </c>
      <c r="E562" s="84">
        <v>3</v>
      </c>
      <c r="F562" s="84">
        <v>0</v>
      </c>
      <c r="G562" s="84">
        <v>0</v>
      </c>
      <c r="H562" s="84">
        <v>0</v>
      </c>
      <c r="I562" s="84">
        <v>0</v>
      </c>
    </row>
    <row r="563" spans="1:9" x14ac:dyDescent="0.15">
      <c r="A563" s="84">
        <v>562</v>
      </c>
      <c r="B563" s="84">
        <v>63</v>
      </c>
      <c r="C563" s="84">
        <v>41</v>
      </c>
      <c r="D563" s="84">
        <v>4</v>
      </c>
      <c r="E563" s="84">
        <v>3</v>
      </c>
      <c r="F563" s="84">
        <v>0</v>
      </c>
      <c r="G563" s="84">
        <v>0</v>
      </c>
      <c r="H563" s="84">
        <v>0</v>
      </c>
      <c r="I563" s="84">
        <v>0</v>
      </c>
    </row>
    <row r="564" spans="1:9" x14ac:dyDescent="0.15">
      <c r="A564" s="84">
        <v>563</v>
      </c>
      <c r="B564" s="84">
        <v>28</v>
      </c>
      <c r="C564" s="84">
        <v>85</v>
      </c>
      <c r="D564" s="84">
        <v>1</v>
      </c>
      <c r="E564" s="84">
        <v>2</v>
      </c>
      <c r="F564" s="84">
        <v>0</v>
      </c>
      <c r="G564" s="84">
        <v>0</v>
      </c>
      <c r="H564" s="84">
        <v>0</v>
      </c>
      <c r="I564" s="84">
        <v>1</v>
      </c>
    </row>
    <row r="565" spans="1:9" x14ac:dyDescent="0.15">
      <c r="A565" s="84">
        <v>564</v>
      </c>
      <c r="B565" s="84">
        <v>51</v>
      </c>
      <c r="C565" s="84">
        <v>12</v>
      </c>
      <c r="D565" s="84">
        <v>4</v>
      </c>
      <c r="E565" s="84">
        <v>1</v>
      </c>
      <c r="F565" s="84">
        <v>0</v>
      </c>
      <c r="G565" s="84">
        <v>0</v>
      </c>
      <c r="H565" s="84">
        <v>0</v>
      </c>
      <c r="I565" s="84">
        <v>0</v>
      </c>
    </row>
    <row r="566" spans="1:9" x14ac:dyDescent="0.15">
      <c r="A566" s="84">
        <v>565</v>
      </c>
      <c r="B566" s="84">
        <v>33</v>
      </c>
      <c r="C566" s="84">
        <v>32</v>
      </c>
      <c r="D566" s="84">
        <v>1</v>
      </c>
      <c r="E566" s="84">
        <v>3</v>
      </c>
      <c r="F566" s="84">
        <v>152</v>
      </c>
      <c r="G566" s="84">
        <v>0</v>
      </c>
      <c r="H566" s="84">
        <v>0</v>
      </c>
      <c r="I566" s="84">
        <v>0</v>
      </c>
    </row>
    <row r="567" spans="1:9" x14ac:dyDescent="0.15">
      <c r="A567" s="84">
        <v>566</v>
      </c>
      <c r="B567" s="84">
        <v>55</v>
      </c>
      <c r="C567" s="84">
        <v>79</v>
      </c>
      <c r="D567" s="84">
        <v>3</v>
      </c>
      <c r="E567" s="84">
        <v>1</v>
      </c>
      <c r="F567" s="84">
        <v>0</v>
      </c>
      <c r="G567" s="84">
        <v>0</v>
      </c>
      <c r="H567" s="84">
        <v>0</v>
      </c>
      <c r="I567" s="84">
        <v>0</v>
      </c>
    </row>
    <row r="568" spans="1:9" x14ac:dyDescent="0.15">
      <c r="A568" s="84">
        <v>567</v>
      </c>
      <c r="B568" s="84">
        <v>53</v>
      </c>
      <c r="C568" s="84">
        <v>175</v>
      </c>
      <c r="D568" s="84">
        <v>3</v>
      </c>
      <c r="E568" s="84">
        <v>3</v>
      </c>
      <c r="F568" s="84">
        <v>0</v>
      </c>
      <c r="G568" s="84">
        <v>1</v>
      </c>
      <c r="H568" s="84">
        <v>0</v>
      </c>
      <c r="I568" s="84">
        <v>1</v>
      </c>
    </row>
    <row r="569" spans="1:9" x14ac:dyDescent="0.15">
      <c r="A569" s="84">
        <v>568</v>
      </c>
      <c r="B569" s="84">
        <v>34</v>
      </c>
      <c r="C569" s="84">
        <v>28</v>
      </c>
      <c r="D569" s="84">
        <v>3</v>
      </c>
      <c r="E569" s="84">
        <v>1</v>
      </c>
      <c r="F569" s="84">
        <v>0</v>
      </c>
      <c r="G569" s="84">
        <v>0</v>
      </c>
      <c r="H569" s="84">
        <v>0</v>
      </c>
      <c r="I569" s="84">
        <v>0</v>
      </c>
    </row>
    <row r="570" spans="1:9" x14ac:dyDescent="0.15">
      <c r="A570" s="84">
        <v>569</v>
      </c>
      <c r="B570" s="84">
        <v>34</v>
      </c>
      <c r="C570" s="84">
        <v>41</v>
      </c>
      <c r="D570" s="84">
        <v>2</v>
      </c>
      <c r="E570" s="84">
        <v>1</v>
      </c>
      <c r="F570" s="84">
        <v>161</v>
      </c>
      <c r="G570" s="84">
        <v>0</v>
      </c>
      <c r="H570" s="84">
        <v>0</v>
      </c>
      <c r="I570" s="84">
        <v>1</v>
      </c>
    </row>
    <row r="571" spans="1:9" x14ac:dyDescent="0.15">
      <c r="A571" s="84">
        <v>570</v>
      </c>
      <c r="B571" s="84">
        <v>40</v>
      </c>
      <c r="C571" s="84">
        <v>70</v>
      </c>
      <c r="D571" s="84">
        <v>3</v>
      </c>
      <c r="E571" s="84">
        <v>1</v>
      </c>
      <c r="F571" s="84">
        <v>185</v>
      </c>
      <c r="G571" s="84">
        <v>0</v>
      </c>
      <c r="H571" s="84">
        <v>0</v>
      </c>
      <c r="I571" s="84">
        <v>0</v>
      </c>
    </row>
    <row r="572" spans="1:9" x14ac:dyDescent="0.15">
      <c r="A572" s="84">
        <v>571</v>
      </c>
      <c r="B572" s="84">
        <v>49</v>
      </c>
      <c r="C572" s="84">
        <v>161</v>
      </c>
      <c r="D572" s="84">
        <v>3</v>
      </c>
      <c r="E572" s="84">
        <v>2</v>
      </c>
      <c r="F572" s="84">
        <v>485</v>
      </c>
      <c r="G572" s="84">
        <v>1</v>
      </c>
      <c r="H572" s="84">
        <v>1</v>
      </c>
      <c r="I572" s="84">
        <v>0</v>
      </c>
    </row>
    <row r="573" spans="1:9" x14ac:dyDescent="0.15">
      <c r="A573" s="84">
        <v>572</v>
      </c>
      <c r="B573" s="84">
        <v>35</v>
      </c>
      <c r="C573" s="84">
        <v>53</v>
      </c>
      <c r="D573" s="84">
        <v>4</v>
      </c>
      <c r="E573" s="84">
        <v>2</v>
      </c>
      <c r="F573" s="84">
        <v>0</v>
      </c>
      <c r="G573" s="84">
        <v>0</v>
      </c>
      <c r="H573" s="84">
        <v>0</v>
      </c>
      <c r="I573" s="84">
        <v>0</v>
      </c>
    </row>
    <row r="574" spans="1:9" x14ac:dyDescent="0.15">
      <c r="A574" s="84">
        <v>573</v>
      </c>
      <c r="B574" s="84">
        <v>39</v>
      </c>
      <c r="C574" s="84">
        <v>128</v>
      </c>
      <c r="D574" s="84">
        <v>1</v>
      </c>
      <c r="E574" s="84">
        <v>1</v>
      </c>
      <c r="F574" s="84">
        <v>0</v>
      </c>
      <c r="G574" s="84">
        <v>0</v>
      </c>
      <c r="H574" s="84">
        <v>0</v>
      </c>
      <c r="I574" s="84">
        <v>0</v>
      </c>
    </row>
    <row r="575" spans="1:9" x14ac:dyDescent="0.15">
      <c r="A575" s="84">
        <v>574</v>
      </c>
      <c r="B575" s="84">
        <v>55</v>
      </c>
      <c r="C575" s="84">
        <v>50</v>
      </c>
      <c r="D575" s="84">
        <v>3</v>
      </c>
      <c r="E575" s="84">
        <v>2</v>
      </c>
      <c r="F575" s="84">
        <v>0</v>
      </c>
      <c r="G575" s="84">
        <v>0</v>
      </c>
      <c r="H575" s="84">
        <v>0</v>
      </c>
      <c r="I575" s="84">
        <v>1</v>
      </c>
    </row>
    <row r="576" spans="1:9" x14ac:dyDescent="0.15">
      <c r="A576" s="84">
        <v>575</v>
      </c>
      <c r="B576" s="84">
        <v>29</v>
      </c>
      <c r="C576" s="84">
        <v>80</v>
      </c>
      <c r="D576" s="84">
        <v>2</v>
      </c>
      <c r="E576" s="84">
        <v>2</v>
      </c>
      <c r="F576" s="84">
        <v>0</v>
      </c>
      <c r="G576" s="84">
        <v>0</v>
      </c>
      <c r="H576" s="84">
        <v>0</v>
      </c>
      <c r="I576" s="84">
        <v>1</v>
      </c>
    </row>
    <row r="577" spans="1:9" x14ac:dyDescent="0.15">
      <c r="A577" s="84">
        <v>576</v>
      </c>
      <c r="B577" s="84">
        <v>54</v>
      </c>
      <c r="C577" s="84">
        <v>93</v>
      </c>
      <c r="D577" s="84">
        <v>1</v>
      </c>
      <c r="E577" s="84">
        <v>2</v>
      </c>
      <c r="F577" s="84">
        <v>0</v>
      </c>
      <c r="G577" s="84">
        <v>0</v>
      </c>
      <c r="H577" s="84">
        <v>0</v>
      </c>
      <c r="I577" s="84">
        <v>0</v>
      </c>
    </row>
    <row r="578" spans="1:9" x14ac:dyDescent="0.15">
      <c r="A578" s="84">
        <v>577</v>
      </c>
      <c r="B578" s="84">
        <v>25</v>
      </c>
      <c r="C578" s="84">
        <v>48</v>
      </c>
      <c r="D578" s="84">
        <v>3</v>
      </c>
      <c r="E578" s="84">
        <v>3</v>
      </c>
      <c r="F578" s="84">
        <v>0</v>
      </c>
      <c r="G578" s="84">
        <v>0</v>
      </c>
      <c r="H578" s="84">
        <v>0</v>
      </c>
      <c r="I578" s="84">
        <v>1</v>
      </c>
    </row>
    <row r="579" spans="1:9" x14ac:dyDescent="0.15">
      <c r="A579" s="84">
        <v>578</v>
      </c>
      <c r="B579" s="84">
        <v>52</v>
      </c>
      <c r="C579" s="84">
        <v>149</v>
      </c>
      <c r="D579" s="84">
        <v>2</v>
      </c>
      <c r="E579" s="84">
        <v>1</v>
      </c>
      <c r="F579" s="84">
        <v>0</v>
      </c>
      <c r="G579" s="84">
        <v>0</v>
      </c>
      <c r="H579" s="84">
        <v>0</v>
      </c>
      <c r="I579" s="84">
        <v>0</v>
      </c>
    </row>
    <row r="580" spans="1:9" x14ac:dyDescent="0.15">
      <c r="A580" s="84">
        <v>579</v>
      </c>
      <c r="B580" s="84">
        <v>46</v>
      </c>
      <c r="C580" s="84">
        <v>49</v>
      </c>
      <c r="D580" s="84">
        <v>3</v>
      </c>
      <c r="E580" s="84">
        <v>2</v>
      </c>
      <c r="F580" s="84">
        <v>0</v>
      </c>
      <c r="G580" s="84">
        <v>0</v>
      </c>
      <c r="H580" s="84">
        <v>0</v>
      </c>
      <c r="I580" s="84">
        <v>1</v>
      </c>
    </row>
    <row r="581" spans="1:9" x14ac:dyDescent="0.15">
      <c r="A581" s="84">
        <v>580</v>
      </c>
      <c r="B581" s="84">
        <v>57</v>
      </c>
      <c r="C581" s="84">
        <v>88</v>
      </c>
      <c r="D581" s="84">
        <v>1</v>
      </c>
      <c r="E581" s="84">
        <v>2</v>
      </c>
      <c r="F581" s="84">
        <v>0</v>
      </c>
      <c r="G581" s="84">
        <v>0</v>
      </c>
      <c r="H581" s="84">
        <v>0</v>
      </c>
      <c r="I581" s="84">
        <v>0</v>
      </c>
    </row>
    <row r="582" spans="1:9" x14ac:dyDescent="0.15">
      <c r="A582" s="84">
        <v>581</v>
      </c>
      <c r="B582" s="84">
        <v>52</v>
      </c>
      <c r="C582" s="84">
        <v>22</v>
      </c>
      <c r="D582" s="84">
        <v>4</v>
      </c>
      <c r="E582" s="84">
        <v>3</v>
      </c>
      <c r="F582" s="84">
        <v>0</v>
      </c>
      <c r="G582" s="84">
        <v>0</v>
      </c>
      <c r="H582" s="84">
        <v>0</v>
      </c>
      <c r="I582" s="84">
        <v>1</v>
      </c>
    </row>
    <row r="583" spans="1:9" x14ac:dyDescent="0.15">
      <c r="A583" s="84">
        <v>582</v>
      </c>
      <c r="B583" s="84">
        <v>28</v>
      </c>
      <c r="C583" s="84">
        <v>55</v>
      </c>
      <c r="D583" s="84">
        <v>4</v>
      </c>
      <c r="E583" s="84">
        <v>1</v>
      </c>
      <c r="F583" s="84">
        <v>0</v>
      </c>
      <c r="G583" s="84">
        <v>0</v>
      </c>
      <c r="H583" s="84">
        <v>0</v>
      </c>
      <c r="I583" s="84">
        <v>1</v>
      </c>
    </row>
    <row r="584" spans="1:9" x14ac:dyDescent="0.15">
      <c r="A584" s="84">
        <v>583</v>
      </c>
      <c r="B584" s="84">
        <v>44</v>
      </c>
      <c r="C584" s="84">
        <v>72</v>
      </c>
      <c r="D584" s="84">
        <v>1</v>
      </c>
      <c r="E584" s="84">
        <v>3</v>
      </c>
      <c r="F584" s="84">
        <v>155</v>
      </c>
      <c r="G584" s="84">
        <v>0</v>
      </c>
      <c r="H584" s="84">
        <v>0</v>
      </c>
      <c r="I584" s="84">
        <v>0</v>
      </c>
    </row>
    <row r="585" spans="1:9" x14ac:dyDescent="0.15">
      <c r="A585" s="84">
        <v>584</v>
      </c>
      <c r="B585" s="84">
        <v>24</v>
      </c>
      <c r="C585" s="84">
        <v>38</v>
      </c>
      <c r="D585" s="84">
        <v>2</v>
      </c>
      <c r="E585" s="84">
        <v>2</v>
      </c>
      <c r="F585" s="84">
        <v>0</v>
      </c>
      <c r="G585" s="84">
        <v>0</v>
      </c>
      <c r="H585" s="84">
        <v>0</v>
      </c>
      <c r="I585" s="84">
        <v>0</v>
      </c>
    </row>
    <row r="586" spans="1:9" x14ac:dyDescent="0.15">
      <c r="A586" s="84">
        <v>585</v>
      </c>
      <c r="B586" s="84">
        <v>40</v>
      </c>
      <c r="C586" s="84">
        <v>114</v>
      </c>
      <c r="D586" s="84">
        <v>1</v>
      </c>
      <c r="E586" s="84">
        <v>1</v>
      </c>
      <c r="F586" s="84">
        <v>300</v>
      </c>
      <c r="G586" s="84">
        <v>0</v>
      </c>
      <c r="H586" s="84">
        <v>0</v>
      </c>
      <c r="I586" s="84">
        <v>0</v>
      </c>
    </row>
    <row r="587" spans="1:9" x14ac:dyDescent="0.15">
      <c r="A587" s="84">
        <v>586</v>
      </c>
      <c r="B587" s="84">
        <v>34</v>
      </c>
      <c r="C587" s="84">
        <v>83</v>
      </c>
      <c r="D587" s="84">
        <v>4</v>
      </c>
      <c r="E587" s="84">
        <v>3</v>
      </c>
      <c r="F587" s="84">
        <v>0</v>
      </c>
      <c r="G587" s="84">
        <v>0</v>
      </c>
      <c r="H587" s="84">
        <v>0</v>
      </c>
      <c r="I587" s="84">
        <v>0</v>
      </c>
    </row>
    <row r="588" spans="1:9" x14ac:dyDescent="0.15">
      <c r="A588" s="84">
        <v>587</v>
      </c>
      <c r="B588" s="84">
        <v>39</v>
      </c>
      <c r="C588" s="84">
        <v>101</v>
      </c>
      <c r="D588" s="84">
        <v>2</v>
      </c>
      <c r="E588" s="84">
        <v>1</v>
      </c>
      <c r="F588" s="84">
        <v>0</v>
      </c>
      <c r="G588" s="84">
        <v>0</v>
      </c>
      <c r="H588" s="84">
        <v>0</v>
      </c>
      <c r="I588" s="84">
        <v>1</v>
      </c>
    </row>
    <row r="589" spans="1:9" x14ac:dyDescent="0.15">
      <c r="A589" s="84">
        <v>588</v>
      </c>
      <c r="B589" s="84">
        <v>50</v>
      </c>
      <c r="C589" s="84">
        <v>94</v>
      </c>
      <c r="D589" s="84">
        <v>1</v>
      </c>
      <c r="E589" s="84">
        <v>1</v>
      </c>
      <c r="F589" s="84">
        <v>272</v>
      </c>
      <c r="G589" s="84">
        <v>0</v>
      </c>
      <c r="H589" s="84">
        <v>0</v>
      </c>
      <c r="I589" s="84">
        <v>0</v>
      </c>
    </row>
    <row r="590" spans="1:9" x14ac:dyDescent="0.15">
      <c r="A590" s="84">
        <v>589</v>
      </c>
      <c r="B590" s="84">
        <v>41</v>
      </c>
      <c r="C590" s="84">
        <v>40</v>
      </c>
      <c r="D590" s="84">
        <v>2</v>
      </c>
      <c r="E590" s="84">
        <v>1</v>
      </c>
      <c r="F590" s="84">
        <v>0</v>
      </c>
      <c r="G590" s="84">
        <v>0</v>
      </c>
      <c r="H590" s="84">
        <v>0</v>
      </c>
      <c r="I590" s="84">
        <v>1</v>
      </c>
    </row>
    <row r="591" spans="1:9" x14ac:dyDescent="0.15">
      <c r="A591" s="84">
        <v>590</v>
      </c>
      <c r="B591" s="84">
        <v>31</v>
      </c>
      <c r="C591" s="84">
        <v>128</v>
      </c>
      <c r="D591" s="84">
        <v>1</v>
      </c>
      <c r="E591" s="84">
        <v>1</v>
      </c>
      <c r="F591" s="84">
        <v>0</v>
      </c>
      <c r="G591" s="84">
        <v>0</v>
      </c>
      <c r="H591" s="84">
        <v>0</v>
      </c>
      <c r="I591" s="84">
        <v>0</v>
      </c>
    </row>
    <row r="592" spans="1:9" x14ac:dyDescent="0.15">
      <c r="A592" s="84">
        <v>591</v>
      </c>
      <c r="B592" s="84">
        <v>29</v>
      </c>
      <c r="C592" s="84">
        <v>39</v>
      </c>
      <c r="D592" s="84">
        <v>4</v>
      </c>
      <c r="E592" s="84">
        <v>3</v>
      </c>
      <c r="F592" s="84">
        <v>0</v>
      </c>
      <c r="G592" s="84">
        <v>0</v>
      </c>
      <c r="H592" s="84">
        <v>0</v>
      </c>
      <c r="I592" s="84">
        <v>0</v>
      </c>
    </row>
    <row r="593" spans="1:9" x14ac:dyDescent="0.15">
      <c r="A593" s="84">
        <v>592</v>
      </c>
      <c r="B593" s="84">
        <v>30</v>
      </c>
      <c r="C593" s="84">
        <v>51</v>
      </c>
      <c r="D593" s="84">
        <v>1</v>
      </c>
      <c r="E593" s="84">
        <v>1</v>
      </c>
      <c r="F593" s="84">
        <v>0</v>
      </c>
      <c r="G593" s="84">
        <v>0</v>
      </c>
      <c r="H593" s="84">
        <v>0</v>
      </c>
      <c r="I593" s="84">
        <v>0</v>
      </c>
    </row>
    <row r="594" spans="1:9" x14ac:dyDescent="0.15">
      <c r="A594" s="84">
        <v>593</v>
      </c>
      <c r="B594" s="84">
        <v>44</v>
      </c>
      <c r="C594" s="84">
        <v>79</v>
      </c>
      <c r="D594" s="84">
        <v>4</v>
      </c>
      <c r="E594" s="84">
        <v>3</v>
      </c>
      <c r="F594" s="84">
        <v>0</v>
      </c>
      <c r="G594" s="84">
        <v>0</v>
      </c>
      <c r="H594" s="84">
        <v>1</v>
      </c>
      <c r="I594" s="84">
        <v>1</v>
      </c>
    </row>
    <row r="595" spans="1:9" x14ac:dyDescent="0.15">
      <c r="A595" s="84">
        <v>594</v>
      </c>
      <c r="B595" s="84">
        <v>33</v>
      </c>
      <c r="C595" s="84">
        <v>48</v>
      </c>
      <c r="D595" s="84">
        <v>4</v>
      </c>
      <c r="E595" s="84">
        <v>2</v>
      </c>
      <c r="F595" s="84">
        <v>0</v>
      </c>
      <c r="G595" s="84">
        <v>0</v>
      </c>
      <c r="H595" s="84">
        <v>0</v>
      </c>
      <c r="I595" s="84">
        <v>0</v>
      </c>
    </row>
    <row r="596" spans="1:9" x14ac:dyDescent="0.15">
      <c r="A596" s="84">
        <v>595</v>
      </c>
      <c r="B596" s="84">
        <v>50</v>
      </c>
      <c r="C596" s="84">
        <v>85</v>
      </c>
      <c r="D596" s="84">
        <v>1</v>
      </c>
      <c r="E596" s="84">
        <v>1</v>
      </c>
      <c r="F596" s="84">
        <v>144</v>
      </c>
      <c r="G596" s="84">
        <v>0</v>
      </c>
      <c r="H596" s="84">
        <v>0</v>
      </c>
      <c r="I596" s="84">
        <v>0</v>
      </c>
    </row>
    <row r="597" spans="1:9" x14ac:dyDescent="0.15">
      <c r="A597" s="84">
        <v>596</v>
      </c>
      <c r="B597" s="84">
        <v>42</v>
      </c>
      <c r="C597" s="84">
        <v>41</v>
      </c>
      <c r="D597" s="84">
        <v>1</v>
      </c>
      <c r="E597" s="84">
        <v>1</v>
      </c>
      <c r="F597" s="84">
        <v>94</v>
      </c>
      <c r="G597" s="84">
        <v>0</v>
      </c>
      <c r="H597" s="84">
        <v>0</v>
      </c>
      <c r="I597" s="84">
        <v>0</v>
      </c>
    </row>
    <row r="598" spans="1:9" x14ac:dyDescent="0.15">
      <c r="A598" s="84">
        <v>597</v>
      </c>
      <c r="B598" s="84">
        <v>48</v>
      </c>
      <c r="C598" s="84">
        <v>152</v>
      </c>
      <c r="D598" s="84">
        <v>1</v>
      </c>
      <c r="E598" s="84">
        <v>3</v>
      </c>
      <c r="F598" s="84">
        <v>0</v>
      </c>
      <c r="G598" s="84">
        <v>1</v>
      </c>
      <c r="H598" s="84">
        <v>0</v>
      </c>
      <c r="I598" s="84">
        <v>0</v>
      </c>
    </row>
    <row r="599" spans="1:9" x14ac:dyDescent="0.15">
      <c r="A599" s="84">
        <v>598</v>
      </c>
      <c r="B599" s="84">
        <v>24</v>
      </c>
      <c r="C599" s="84">
        <v>125</v>
      </c>
      <c r="D599" s="84">
        <v>2</v>
      </c>
      <c r="E599" s="84">
        <v>1</v>
      </c>
      <c r="F599" s="84">
        <v>0</v>
      </c>
      <c r="G599" s="84">
        <v>0</v>
      </c>
      <c r="H599" s="84">
        <v>1</v>
      </c>
      <c r="I599" s="84">
        <v>1</v>
      </c>
    </row>
    <row r="600" spans="1:9" x14ac:dyDescent="0.15">
      <c r="A600" s="84">
        <v>599</v>
      </c>
      <c r="B600" s="84">
        <v>56</v>
      </c>
      <c r="C600" s="84">
        <v>11</v>
      </c>
      <c r="D600" s="84">
        <v>2</v>
      </c>
      <c r="E600" s="84">
        <v>3</v>
      </c>
      <c r="F600" s="84">
        <v>90</v>
      </c>
      <c r="G600" s="84">
        <v>0</v>
      </c>
      <c r="H600" s="84">
        <v>0</v>
      </c>
      <c r="I600" s="84">
        <v>0</v>
      </c>
    </row>
    <row r="601" spans="1:9" x14ac:dyDescent="0.15">
      <c r="A601" s="84">
        <v>600</v>
      </c>
      <c r="B601" s="84">
        <v>28</v>
      </c>
      <c r="C601" s="84">
        <v>103</v>
      </c>
      <c r="D601" s="84">
        <v>2</v>
      </c>
      <c r="E601" s="84">
        <v>1</v>
      </c>
      <c r="F601" s="84">
        <v>0</v>
      </c>
      <c r="G601" s="84">
        <v>0</v>
      </c>
      <c r="H601" s="84">
        <v>0</v>
      </c>
      <c r="I601" s="84">
        <v>1</v>
      </c>
    </row>
    <row r="602" spans="1:9" x14ac:dyDescent="0.15">
      <c r="A602" s="84">
        <v>601</v>
      </c>
      <c r="B602" s="84">
        <v>56</v>
      </c>
      <c r="C602" s="84">
        <v>141</v>
      </c>
      <c r="D602" s="84">
        <v>2</v>
      </c>
      <c r="E602" s="84">
        <v>1</v>
      </c>
      <c r="F602" s="84">
        <v>0</v>
      </c>
      <c r="G602" s="84">
        <v>0</v>
      </c>
      <c r="H602" s="84">
        <v>0</v>
      </c>
      <c r="I602" s="84">
        <v>0</v>
      </c>
    </row>
    <row r="603" spans="1:9" x14ac:dyDescent="0.15">
      <c r="A603" s="84">
        <v>602</v>
      </c>
      <c r="B603" s="84">
        <v>58</v>
      </c>
      <c r="C603" s="84">
        <v>38</v>
      </c>
      <c r="D603" s="84">
        <v>1</v>
      </c>
      <c r="E603" s="84">
        <v>1</v>
      </c>
      <c r="F603" s="84">
        <v>0</v>
      </c>
      <c r="G603" s="84">
        <v>0</v>
      </c>
      <c r="H603" s="84">
        <v>0</v>
      </c>
      <c r="I603" s="84">
        <v>1</v>
      </c>
    </row>
    <row r="604" spans="1:9" x14ac:dyDescent="0.15">
      <c r="A604" s="84">
        <v>603</v>
      </c>
      <c r="B604" s="84">
        <v>29</v>
      </c>
      <c r="C604" s="84">
        <v>135</v>
      </c>
      <c r="D604" s="84">
        <v>2</v>
      </c>
      <c r="E604" s="84">
        <v>1</v>
      </c>
      <c r="F604" s="84">
        <v>0</v>
      </c>
      <c r="G604" s="84">
        <v>0</v>
      </c>
      <c r="H604" s="84">
        <v>0</v>
      </c>
      <c r="I604" s="84">
        <v>0</v>
      </c>
    </row>
    <row r="605" spans="1:9" x14ac:dyDescent="0.15">
      <c r="A605" s="84">
        <v>604</v>
      </c>
      <c r="B605" s="84">
        <v>63</v>
      </c>
      <c r="C605" s="84">
        <v>28</v>
      </c>
      <c r="D605" s="84">
        <v>2</v>
      </c>
      <c r="E605" s="84">
        <v>2</v>
      </c>
      <c r="F605" s="84">
        <v>89</v>
      </c>
      <c r="G605" s="84">
        <v>0</v>
      </c>
      <c r="H605" s="84">
        <v>0</v>
      </c>
      <c r="I605" s="84">
        <v>0</v>
      </c>
    </row>
    <row r="606" spans="1:9" x14ac:dyDescent="0.15">
      <c r="A606" s="84">
        <v>605</v>
      </c>
      <c r="B606" s="84">
        <v>28</v>
      </c>
      <c r="C606" s="84">
        <v>70</v>
      </c>
      <c r="D606" s="84">
        <v>4</v>
      </c>
      <c r="E606" s="84">
        <v>1</v>
      </c>
      <c r="F606" s="84">
        <v>240</v>
      </c>
      <c r="G606" s="84">
        <v>0</v>
      </c>
      <c r="H606" s="84">
        <v>0</v>
      </c>
      <c r="I606" s="84">
        <v>1</v>
      </c>
    </row>
    <row r="607" spans="1:9" x14ac:dyDescent="0.15">
      <c r="A607" s="84">
        <v>606</v>
      </c>
      <c r="B607" s="84">
        <v>57</v>
      </c>
      <c r="C607" s="84">
        <v>41</v>
      </c>
      <c r="D607" s="84">
        <v>1</v>
      </c>
      <c r="E607" s="84">
        <v>1</v>
      </c>
      <c r="F607" s="84">
        <v>0</v>
      </c>
      <c r="G607" s="84">
        <v>0</v>
      </c>
      <c r="H607" s="84">
        <v>0</v>
      </c>
      <c r="I607" s="84">
        <v>1</v>
      </c>
    </row>
    <row r="608" spans="1:9" x14ac:dyDescent="0.15">
      <c r="A608" s="84">
        <v>607</v>
      </c>
      <c r="B608" s="84">
        <v>34</v>
      </c>
      <c r="C608" s="84">
        <v>81</v>
      </c>
      <c r="D608" s="84">
        <v>3</v>
      </c>
      <c r="E608" s="84">
        <v>2</v>
      </c>
      <c r="F608" s="84">
        <v>208</v>
      </c>
      <c r="G608" s="84">
        <v>0</v>
      </c>
      <c r="H608" s="84">
        <v>0</v>
      </c>
      <c r="I608" s="84">
        <v>0</v>
      </c>
    </row>
    <row r="609" spans="1:9" x14ac:dyDescent="0.15">
      <c r="A609" s="84">
        <v>608</v>
      </c>
      <c r="B609" s="84">
        <v>28</v>
      </c>
      <c r="C609" s="84">
        <v>170</v>
      </c>
      <c r="D609" s="84">
        <v>1</v>
      </c>
      <c r="E609" s="84">
        <v>3</v>
      </c>
      <c r="F609" s="84">
        <v>0</v>
      </c>
      <c r="G609" s="84">
        <v>1</v>
      </c>
      <c r="H609" s="84">
        <v>0</v>
      </c>
      <c r="I609" s="84">
        <v>0</v>
      </c>
    </row>
    <row r="610" spans="1:9" x14ac:dyDescent="0.15">
      <c r="A610" s="84">
        <v>609</v>
      </c>
      <c r="B610" s="84">
        <v>27</v>
      </c>
      <c r="C610" s="84">
        <v>55</v>
      </c>
      <c r="D610" s="84">
        <v>4</v>
      </c>
      <c r="E610" s="84">
        <v>2</v>
      </c>
      <c r="F610" s="84">
        <v>0</v>
      </c>
      <c r="G610" s="84">
        <v>0</v>
      </c>
      <c r="H610" s="84">
        <v>0</v>
      </c>
      <c r="I610" s="84">
        <v>0</v>
      </c>
    </row>
    <row r="611" spans="1:9" x14ac:dyDescent="0.15">
      <c r="A611" s="84">
        <v>610</v>
      </c>
      <c r="B611" s="84">
        <v>37</v>
      </c>
      <c r="C611" s="84">
        <v>24</v>
      </c>
      <c r="D611" s="84">
        <v>4</v>
      </c>
      <c r="E611" s="84">
        <v>3</v>
      </c>
      <c r="F611" s="84">
        <v>0</v>
      </c>
      <c r="G611" s="84">
        <v>0</v>
      </c>
      <c r="H611" s="84">
        <v>0</v>
      </c>
      <c r="I611" s="84">
        <v>0</v>
      </c>
    </row>
    <row r="612" spans="1:9" x14ac:dyDescent="0.15">
      <c r="A612" s="84">
        <v>611</v>
      </c>
      <c r="B612" s="84">
        <v>52</v>
      </c>
      <c r="C612" s="84">
        <v>81</v>
      </c>
      <c r="D612" s="84">
        <v>3</v>
      </c>
      <c r="E612" s="84">
        <v>2</v>
      </c>
      <c r="F612" s="84">
        <v>275</v>
      </c>
      <c r="G612" s="84">
        <v>0</v>
      </c>
      <c r="H612" s="84">
        <v>0</v>
      </c>
      <c r="I612" s="84">
        <v>0</v>
      </c>
    </row>
    <row r="613" spans="1:9" x14ac:dyDescent="0.15">
      <c r="A613" s="84">
        <v>612</v>
      </c>
      <c r="B613" s="84">
        <v>49</v>
      </c>
      <c r="C613" s="84">
        <v>32</v>
      </c>
      <c r="D613" s="84">
        <v>4</v>
      </c>
      <c r="E613" s="84">
        <v>1</v>
      </c>
      <c r="F613" s="84">
        <v>83</v>
      </c>
      <c r="G613" s="84">
        <v>0</v>
      </c>
      <c r="H613" s="84">
        <v>0</v>
      </c>
      <c r="I613" s="84">
        <v>0</v>
      </c>
    </row>
    <row r="614" spans="1:9" x14ac:dyDescent="0.15">
      <c r="A614" s="84">
        <v>613</v>
      </c>
      <c r="B614" s="84">
        <v>65</v>
      </c>
      <c r="C614" s="84">
        <v>129</v>
      </c>
      <c r="D614" s="84">
        <v>1</v>
      </c>
      <c r="E614" s="84">
        <v>1</v>
      </c>
      <c r="F614" s="84">
        <v>0</v>
      </c>
      <c r="G614" s="84">
        <v>0</v>
      </c>
      <c r="H614" s="84">
        <v>0</v>
      </c>
      <c r="I614" s="84">
        <v>1</v>
      </c>
    </row>
    <row r="615" spans="1:9" x14ac:dyDescent="0.15">
      <c r="A615" s="84">
        <v>614</v>
      </c>
      <c r="B615" s="84">
        <v>60</v>
      </c>
      <c r="C615" s="84">
        <v>108</v>
      </c>
      <c r="D615" s="84">
        <v>1</v>
      </c>
      <c r="E615" s="84">
        <v>1</v>
      </c>
      <c r="F615" s="84">
        <v>0</v>
      </c>
      <c r="G615" s="84">
        <v>0</v>
      </c>
      <c r="H615" s="84">
        <v>1</v>
      </c>
      <c r="I615" s="84">
        <v>0</v>
      </c>
    </row>
    <row r="616" spans="1:9" x14ac:dyDescent="0.15">
      <c r="A616" s="84">
        <v>615</v>
      </c>
      <c r="B616" s="84">
        <v>37</v>
      </c>
      <c r="C616" s="84">
        <v>180</v>
      </c>
      <c r="D616" s="84">
        <v>1</v>
      </c>
      <c r="E616" s="84">
        <v>1</v>
      </c>
      <c r="F616" s="84">
        <v>0</v>
      </c>
      <c r="G616" s="84">
        <v>0</v>
      </c>
      <c r="H616" s="84">
        <v>0</v>
      </c>
      <c r="I616" s="84">
        <v>1</v>
      </c>
    </row>
    <row r="617" spans="1:9" x14ac:dyDescent="0.15">
      <c r="A617" s="84">
        <v>616</v>
      </c>
      <c r="B617" s="84">
        <v>63</v>
      </c>
      <c r="C617" s="84">
        <v>139</v>
      </c>
      <c r="D617" s="84">
        <v>2</v>
      </c>
      <c r="E617" s="84">
        <v>1</v>
      </c>
      <c r="F617" s="84">
        <v>0</v>
      </c>
      <c r="G617" s="84">
        <v>0</v>
      </c>
      <c r="H617" s="84">
        <v>0</v>
      </c>
      <c r="I617" s="84">
        <v>0</v>
      </c>
    </row>
    <row r="618" spans="1:9" x14ac:dyDescent="0.15">
      <c r="A618" s="84">
        <v>617</v>
      </c>
      <c r="B618" s="84">
        <v>40</v>
      </c>
      <c r="C618" s="84">
        <v>33</v>
      </c>
      <c r="D618" s="84">
        <v>2</v>
      </c>
      <c r="E618" s="84">
        <v>3</v>
      </c>
      <c r="F618" s="84">
        <v>0</v>
      </c>
      <c r="G618" s="84">
        <v>0</v>
      </c>
      <c r="H618" s="84">
        <v>0</v>
      </c>
      <c r="I618" s="84">
        <v>1</v>
      </c>
    </row>
    <row r="619" spans="1:9" x14ac:dyDescent="0.15">
      <c r="A619" s="84">
        <v>618</v>
      </c>
      <c r="B619" s="84">
        <v>46</v>
      </c>
      <c r="C619" s="84">
        <v>74</v>
      </c>
      <c r="D619" s="84">
        <v>4</v>
      </c>
      <c r="E619" s="84">
        <v>3</v>
      </c>
      <c r="F619" s="84">
        <v>0</v>
      </c>
      <c r="G619" s="84">
        <v>0</v>
      </c>
      <c r="H619" s="84">
        <v>0</v>
      </c>
      <c r="I619" s="84">
        <v>0</v>
      </c>
    </row>
    <row r="620" spans="1:9" x14ac:dyDescent="0.15">
      <c r="A620" s="84">
        <v>619</v>
      </c>
      <c r="B620" s="84">
        <v>63</v>
      </c>
      <c r="C620" s="84">
        <v>42</v>
      </c>
      <c r="D620" s="84">
        <v>2</v>
      </c>
      <c r="E620" s="84">
        <v>3</v>
      </c>
      <c r="F620" s="84">
        <v>115</v>
      </c>
      <c r="G620" s="84">
        <v>0</v>
      </c>
      <c r="H620" s="84">
        <v>0</v>
      </c>
      <c r="I620" s="84">
        <v>0</v>
      </c>
    </row>
    <row r="621" spans="1:9" x14ac:dyDescent="0.15">
      <c r="A621" s="84">
        <v>620</v>
      </c>
      <c r="B621" s="84">
        <v>57</v>
      </c>
      <c r="C621" s="84">
        <v>73</v>
      </c>
      <c r="D621" s="84">
        <v>1</v>
      </c>
      <c r="E621" s="84">
        <v>3</v>
      </c>
      <c r="F621" s="84">
        <v>0</v>
      </c>
      <c r="G621" s="84">
        <v>0</v>
      </c>
      <c r="H621" s="84">
        <v>0</v>
      </c>
      <c r="I621" s="84">
        <v>0</v>
      </c>
    </row>
    <row r="622" spans="1:9" x14ac:dyDescent="0.15">
      <c r="A622" s="84">
        <v>621</v>
      </c>
      <c r="B622" s="84">
        <v>33</v>
      </c>
      <c r="C622" s="84">
        <v>115</v>
      </c>
      <c r="D622" s="84">
        <v>4</v>
      </c>
      <c r="E622" s="84">
        <v>2</v>
      </c>
      <c r="F622" s="84">
        <v>0</v>
      </c>
      <c r="G622" s="84">
        <v>1</v>
      </c>
      <c r="H622" s="84">
        <v>0</v>
      </c>
      <c r="I622" s="84">
        <v>0</v>
      </c>
    </row>
    <row r="623" spans="1:9" x14ac:dyDescent="0.15">
      <c r="A623" s="84">
        <v>622</v>
      </c>
      <c r="B623" s="84">
        <v>41</v>
      </c>
      <c r="C623" s="84">
        <v>114</v>
      </c>
      <c r="D623" s="84">
        <v>2</v>
      </c>
      <c r="E623" s="84">
        <v>2</v>
      </c>
      <c r="F623" s="84">
        <v>0</v>
      </c>
      <c r="G623" s="84">
        <v>0</v>
      </c>
      <c r="H623" s="84">
        <v>0</v>
      </c>
      <c r="I623" s="84">
        <v>0</v>
      </c>
    </row>
    <row r="624" spans="1:9" x14ac:dyDescent="0.15">
      <c r="A624" s="84">
        <v>623</v>
      </c>
      <c r="B624" s="84">
        <v>41</v>
      </c>
      <c r="C624" s="84">
        <v>92</v>
      </c>
      <c r="D624" s="84">
        <v>2</v>
      </c>
      <c r="E624" s="84">
        <v>1</v>
      </c>
      <c r="F624" s="84">
        <v>131</v>
      </c>
      <c r="G624" s="84">
        <v>0</v>
      </c>
      <c r="H624" s="84">
        <v>0</v>
      </c>
      <c r="I624" s="84">
        <v>0</v>
      </c>
    </row>
    <row r="625" spans="1:9" x14ac:dyDescent="0.15">
      <c r="A625" s="84">
        <v>624</v>
      </c>
      <c r="B625" s="84">
        <v>44</v>
      </c>
      <c r="C625" s="84">
        <v>34</v>
      </c>
      <c r="D625" s="84">
        <v>1</v>
      </c>
      <c r="E625" s="84">
        <v>3</v>
      </c>
      <c r="F625" s="84">
        <v>78</v>
      </c>
      <c r="G625" s="84">
        <v>0</v>
      </c>
      <c r="H625" s="84">
        <v>0</v>
      </c>
      <c r="I625" s="84">
        <v>0</v>
      </c>
    </row>
    <row r="626" spans="1:9" x14ac:dyDescent="0.15">
      <c r="A626" s="84">
        <v>625</v>
      </c>
      <c r="B626" s="84">
        <v>33</v>
      </c>
      <c r="C626" s="84">
        <v>54</v>
      </c>
      <c r="D626" s="84">
        <v>2</v>
      </c>
      <c r="E626" s="84">
        <v>2</v>
      </c>
      <c r="F626" s="84">
        <v>122</v>
      </c>
      <c r="G626" s="84">
        <v>0</v>
      </c>
      <c r="H626" s="84">
        <v>0</v>
      </c>
      <c r="I626" s="84">
        <v>0</v>
      </c>
    </row>
    <row r="627" spans="1:9" x14ac:dyDescent="0.15">
      <c r="A627" s="84">
        <v>626</v>
      </c>
      <c r="B627" s="84">
        <v>52</v>
      </c>
      <c r="C627" s="84">
        <v>64</v>
      </c>
      <c r="D627" s="84">
        <v>2</v>
      </c>
      <c r="E627" s="84">
        <v>3</v>
      </c>
      <c r="F627" s="84">
        <v>211</v>
      </c>
      <c r="G627" s="84">
        <v>0</v>
      </c>
      <c r="H627" s="84">
        <v>0</v>
      </c>
      <c r="I627" s="84">
        <v>0</v>
      </c>
    </row>
    <row r="628" spans="1:9" x14ac:dyDescent="0.15">
      <c r="A628" s="84">
        <v>627</v>
      </c>
      <c r="B628" s="84">
        <v>30</v>
      </c>
      <c r="C628" s="84">
        <v>42</v>
      </c>
      <c r="D628" s="84">
        <v>1</v>
      </c>
      <c r="E628" s="84">
        <v>3</v>
      </c>
      <c r="F628" s="84">
        <v>100</v>
      </c>
      <c r="G628" s="84">
        <v>0</v>
      </c>
      <c r="H628" s="84">
        <v>0</v>
      </c>
      <c r="I628" s="84">
        <v>1</v>
      </c>
    </row>
    <row r="629" spans="1:9" x14ac:dyDescent="0.15">
      <c r="A629" s="84">
        <v>628</v>
      </c>
      <c r="B629" s="84">
        <v>45</v>
      </c>
      <c r="C629" s="84">
        <v>70</v>
      </c>
      <c r="D629" s="84">
        <v>3</v>
      </c>
      <c r="E629" s="84">
        <v>1</v>
      </c>
      <c r="F629" s="84">
        <v>0</v>
      </c>
      <c r="G629" s="84">
        <v>0</v>
      </c>
      <c r="H629" s="84">
        <v>0</v>
      </c>
      <c r="I629" s="84">
        <v>0</v>
      </c>
    </row>
    <row r="630" spans="1:9" x14ac:dyDescent="0.15">
      <c r="A630" s="84">
        <v>629</v>
      </c>
      <c r="B630" s="84">
        <v>49</v>
      </c>
      <c r="C630" s="84">
        <v>51</v>
      </c>
      <c r="D630" s="84">
        <v>1</v>
      </c>
      <c r="E630" s="84">
        <v>2</v>
      </c>
      <c r="F630" s="84">
        <v>0</v>
      </c>
      <c r="G630" s="84">
        <v>0</v>
      </c>
      <c r="H630" s="84">
        <v>0</v>
      </c>
      <c r="I630" s="84">
        <v>0</v>
      </c>
    </row>
    <row r="631" spans="1:9" x14ac:dyDescent="0.15">
      <c r="A631" s="84">
        <v>630</v>
      </c>
      <c r="B631" s="84">
        <v>45</v>
      </c>
      <c r="C631" s="84">
        <v>71</v>
      </c>
      <c r="D631" s="84">
        <v>4</v>
      </c>
      <c r="E631" s="84">
        <v>1</v>
      </c>
      <c r="F631" s="84">
        <v>218</v>
      </c>
      <c r="G631" s="84">
        <v>0</v>
      </c>
      <c r="H631" s="84">
        <v>0</v>
      </c>
      <c r="I631" s="84">
        <v>1</v>
      </c>
    </row>
    <row r="632" spans="1:9" x14ac:dyDescent="0.15">
      <c r="A632" s="84">
        <v>631</v>
      </c>
      <c r="B632" s="84">
        <v>32</v>
      </c>
      <c r="C632" s="84">
        <v>35</v>
      </c>
      <c r="D632" s="84">
        <v>3</v>
      </c>
      <c r="E632" s="84">
        <v>1</v>
      </c>
      <c r="F632" s="84">
        <v>108</v>
      </c>
      <c r="G632" s="84">
        <v>0</v>
      </c>
      <c r="H632" s="84">
        <v>0</v>
      </c>
      <c r="I632" s="84">
        <v>1</v>
      </c>
    </row>
    <row r="633" spans="1:9" x14ac:dyDescent="0.15">
      <c r="A633" s="84">
        <v>632</v>
      </c>
      <c r="B633" s="84">
        <v>45</v>
      </c>
      <c r="C633" s="84">
        <v>40</v>
      </c>
      <c r="D633" s="84">
        <v>3</v>
      </c>
      <c r="E633" s="84">
        <v>2</v>
      </c>
      <c r="F633" s="84">
        <v>0</v>
      </c>
      <c r="G633" s="84">
        <v>0</v>
      </c>
      <c r="H633" s="84">
        <v>0</v>
      </c>
      <c r="I633" s="84">
        <v>0</v>
      </c>
    </row>
    <row r="634" spans="1:9" x14ac:dyDescent="0.15">
      <c r="A634" s="84">
        <v>633</v>
      </c>
      <c r="B634" s="84">
        <v>57</v>
      </c>
      <c r="C634" s="84">
        <v>165</v>
      </c>
      <c r="D634" s="84">
        <v>4</v>
      </c>
      <c r="E634" s="84">
        <v>3</v>
      </c>
      <c r="F634" s="84">
        <v>0</v>
      </c>
      <c r="G634" s="84">
        <v>1</v>
      </c>
      <c r="H634" s="84">
        <v>0</v>
      </c>
      <c r="I634" s="84">
        <v>0</v>
      </c>
    </row>
    <row r="635" spans="1:9" x14ac:dyDescent="0.15">
      <c r="A635" s="84">
        <v>634</v>
      </c>
      <c r="B635" s="84">
        <v>61</v>
      </c>
      <c r="C635" s="84">
        <v>18</v>
      </c>
      <c r="D635" s="84">
        <v>1</v>
      </c>
      <c r="E635" s="84">
        <v>3</v>
      </c>
      <c r="F635" s="84">
        <v>0</v>
      </c>
      <c r="G635" s="84">
        <v>0</v>
      </c>
      <c r="H635" s="84">
        <v>0</v>
      </c>
      <c r="I635" s="84">
        <v>1</v>
      </c>
    </row>
    <row r="636" spans="1:9" x14ac:dyDescent="0.15">
      <c r="A636" s="84">
        <v>635</v>
      </c>
      <c r="B636" s="84">
        <v>57</v>
      </c>
      <c r="C636" s="84">
        <v>32</v>
      </c>
      <c r="D636" s="84">
        <v>3</v>
      </c>
      <c r="E636" s="84">
        <v>1</v>
      </c>
      <c r="F636" s="84">
        <v>0</v>
      </c>
      <c r="G636" s="84">
        <v>0</v>
      </c>
      <c r="H636" s="84">
        <v>1</v>
      </c>
      <c r="I636" s="84">
        <v>1</v>
      </c>
    </row>
    <row r="637" spans="1:9" x14ac:dyDescent="0.15">
      <c r="A637" s="84">
        <v>636</v>
      </c>
      <c r="B637" s="84">
        <v>60</v>
      </c>
      <c r="C637" s="84">
        <v>35</v>
      </c>
      <c r="D637" s="84">
        <v>3</v>
      </c>
      <c r="E637" s="84">
        <v>1</v>
      </c>
      <c r="F637" s="84">
        <v>169</v>
      </c>
      <c r="G637" s="84">
        <v>0</v>
      </c>
      <c r="H637" s="84">
        <v>0</v>
      </c>
      <c r="I637" s="84">
        <v>0</v>
      </c>
    </row>
    <row r="638" spans="1:9" x14ac:dyDescent="0.15">
      <c r="A638" s="84">
        <v>637</v>
      </c>
      <c r="B638" s="84">
        <v>40</v>
      </c>
      <c r="C638" s="84">
        <v>120</v>
      </c>
      <c r="D638" s="84">
        <v>2</v>
      </c>
      <c r="E638" s="84">
        <v>1</v>
      </c>
      <c r="F638" s="84">
        <v>196</v>
      </c>
      <c r="G638" s="84">
        <v>0</v>
      </c>
      <c r="H638" s="84">
        <v>0</v>
      </c>
      <c r="I638" s="84">
        <v>0</v>
      </c>
    </row>
    <row r="639" spans="1:9" x14ac:dyDescent="0.15">
      <c r="A639" s="84">
        <v>638</v>
      </c>
      <c r="B639" s="84">
        <v>53</v>
      </c>
      <c r="C639" s="84">
        <v>31</v>
      </c>
      <c r="D639" s="84">
        <v>4</v>
      </c>
      <c r="E639" s="84">
        <v>3</v>
      </c>
      <c r="F639" s="84">
        <v>0</v>
      </c>
      <c r="G639" s="84">
        <v>0</v>
      </c>
      <c r="H639" s="84">
        <v>0</v>
      </c>
      <c r="I639" s="84">
        <v>0</v>
      </c>
    </row>
    <row r="640" spans="1:9" x14ac:dyDescent="0.15">
      <c r="A640" s="84">
        <v>639</v>
      </c>
      <c r="B640" s="84">
        <v>42</v>
      </c>
      <c r="C640" s="84">
        <v>35</v>
      </c>
      <c r="D640" s="84">
        <v>3</v>
      </c>
      <c r="E640" s="84">
        <v>1</v>
      </c>
      <c r="F640" s="84">
        <v>0</v>
      </c>
      <c r="G640" s="84">
        <v>0</v>
      </c>
      <c r="H640" s="84">
        <v>0</v>
      </c>
      <c r="I640" s="84">
        <v>0</v>
      </c>
    </row>
    <row r="641" spans="1:9" x14ac:dyDescent="0.15">
      <c r="A641" s="84">
        <v>640</v>
      </c>
      <c r="B641" s="84">
        <v>62</v>
      </c>
      <c r="C641" s="84">
        <v>32</v>
      </c>
      <c r="D641" s="84">
        <v>2</v>
      </c>
      <c r="E641" s="84">
        <v>3</v>
      </c>
      <c r="F641" s="84">
        <v>0</v>
      </c>
      <c r="G641" s="84">
        <v>0</v>
      </c>
      <c r="H641" s="84">
        <v>0</v>
      </c>
      <c r="I641" s="84">
        <v>1</v>
      </c>
    </row>
    <row r="642" spans="1:9" x14ac:dyDescent="0.15">
      <c r="A642" s="84">
        <v>641</v>
      </c>
      <c r="B642" s="84">
        <v>43</v>
      </c>
      <c r="C642" s="84">
        <v>85</v>
      </c>
      <c r="D642" s="84">
        <v>1</v>
      </c>
      <c r="E642" s="84">
        <v>3</v>
      </c>
      <c r="F642" s="84">
        <v>327</v>
      </c>
      <c r="G642" s="84">
        <v>0</v>
      </c>
      <c r="H642" s="84">
        <v>1</v>
      </c>
      <c r="I642" s="84">
        <v>0</v>
      </c>
    </row>
    <row r="643" spans="1:9" x14ac:dyDescent="0.15">
      <c r="A643" s="84">
        <v>642</v>
      </c>
      <c r="B643" s="84">
        <v>35</v>
      </c>
      <c r="C643" s="84">
        <v>139</v>
      </c>
      <c r="D643" s="84">
        <v>2</v>
      </c>
      <c r="E643" s="84">
        <v>1</v>
      </c>
      <c r="F643" s="84">
        <v>0</v>
      </c>
      <c r="G643" s="84">
        <v>0</v>
      </c>
      <c r="H643" s="84">
        <v>0</v>
      </c>
      <c r="I643" s="84">
        <v>0</v>
      </c>
    </row>
    <row r="644" spans="1:9" x14ac:dyDescent="0.15">
      <c r="A644" s="84">
        <v>643</v>
      </c>
      <c r="B644" s="84">
        <v>50</v>
      </c>
      <c r="C644" s="84">
        <v>103</v>
      </c>
      <c r="D644" s="84">
        <v>1</v>
      </c>
      <c r="E644" s="84">
        <v>1</v>
      </c>
      <c r="F644" s="84">
        <v>0</v>
      </c>
      <c r="G644" s="84">
        <v>0</v>
      </c>
      <c r="H644" s="84">
        <v>0</v>
      </c>
      <c r="I644" s="84">
        <v>0</v>
      </c>
    </row>
    <row r="645" spans="1:9" x14ac:dyDescent="0.15">
      <c r="A645" s="84">
        <v>644</v>
      </c>
      <c r="B645" s="84">
        <v>45</v>
      </c>
      <c r="C645" s="84">
        <v>152</v>
      </c>
      <c r="D645" s="84">
        <v>2</v>
      </c>
      <c r="E645" s="84">
        <v>1</v>
      </c>
      <c r="F645" s="84">
        <v>0</v>
      </c>
      <c r="G645" s="84">
        <v>0</v>
      </c>
      <c r="H645" s="84">
        <v>0</v>
      </c>
      <c r="I645" s="84">
        <v>0</v>
      </c>
    </row>
    <row r="646" spans="1:9" x14ac:dyDescent="0.15">
      <c r="A646" s="84">
        <v>645</v>
      </c>
      <c r="B646" s="84">
        <v>52</v>
      </c>
      <c r="C646" s="84">
        <v>33</v>
      </c>
      <c r="D646" s="84">
        <v>2</v>
      </c>
      <c r="E646" s="84">
        <v>2</v>
      </c>
      <c r="F646" s="84">
        <v>0</v>
      </c>
      <c r="G646" s="84">
        <v>0</v>
      </c>
      <c r="H646" s="84">
        <v>0</v>
      </c>
      <c r="I646" s="84">
        <v>0</v>
      </c>
    </row>
    <row r="647" spans="1:9" x14ac:dyDescent="0.15">
      <c r="A647" s="84">
        <v>646</v>
      </c>
      <c r="B647" s="84">
        <v>35</v>
      </c>
      <c r="C647" s="84">
        <v>84</v>
      </c>
      <c r="D647" s="84">
        <v>4</v>
      </c>
      <c r="E647" s="84">
        <v>2</v>
      </c>
      <c r="F647" s="84">
        <v>322</v>
      </c>
      <c r="G647" s="84">
        <v>0</v>
      </c>
      <c r="H647" s="84">
        <v>0</v>
      </c>
      <c r="I647" s="84">
        <v>0</v>
      </c>
    </row>
    <row r="648" spans="1:9" x14ac:dyDescent="0.15">
      <c r="A648" s="84">
        <v>647</v>
      </c>
      <c r="B648" s="84">
        <v>58</v>
      </c>
      <c r="C648" s="84">
        <v>61</v>
      </c>
      <c r="D648" s="84">
        <v>4</v>
      </c>
      <c r="E648" s="84">
        <v>1</v>
      </c>
      <c r="F648" s="84">
        <v>0</v>
      </c>
      <c r="G648" s="84">
        <v>0</v>
      </c>
      <c r="H648" s="84">
        <v>0</v>
      </c>
      <c r="I648" s="84">
        <v>0</v>
      </c>
    </row>
    <row r="649" spans="1:9" x14ac:dyDescent="0.15">
      <c r="A649" s="84">
        <v>648</v>
      </c>
      <c r="B649" s="84">
        <v>62</v>
      </c>
      <c r="C649" s="84">
        <v>64</v>
      </c>
      <c r="D649" s="84">
        <v>4</v>
      </c>
      <c r="E649" s="84">
        <v>1</v>
      </c>
      <c r="F649" s="84">
        <v>123</v>
      </c>
      <c r="G649" s="84">
        <v>0</v>
      </c>
      <c r="H649" s="84">
        <v>1</v>
      </c>
      <c r="I649" s="84">
        <v>1</v>
      </c>
    </row>
    <row r="650" spans="1:9" x14ac:dyDescent="0.15">
      <c r="A650" s="84">
        <v>649</v>
      </c>
      <c r="B650" s="84">
        <v>50</v>
      </c>
      <c r="C650" s="84">
        <v>34</v>
      </c>
      <c r="D650" s="84">
        <v>1</v>
      </c>
      <c r="E650" s="84">
        <v>2</v>
      </c>
      <c r="F650" s="84">
        <v>0</v>
      </c>
      <c r="G650" s="84">
        <v>0</v>
      </c>
      <c r="H650" s="84">
        <v>0</v>
      </c>
      <c r="I650" s="84">
        <v>0</v>
      </c>
    </row>
    <row r="651" spans="1:9" x14ac:dyDescent="0.15">
      <c r="A651" s="84">
        <v>650</v>
      </c>
      <c r="B651" s="84">
        <v>25</v>
      </c>
      <c r="C651" s="84">
        <v>82</v>
      </c>
      <c r="D651" s="84">
        <v>4</v>
      </c>
      <c r="E651" s="84">
        <v>3</v>
      </c>
      <c r="F651" s="84">
        <v>0</v>
      </c>
      <c r="G651" s="84">
        <v>0</v>
      </c>
      <c r="H651" s="84">
        <v>0</v>
      </c>
      <c r="I651" s="84">
        <v>0</v>
      </c>
    </row>
    <row r="652" spans="1:9" x14ac:dyDescent="0.15">
      <c r="A652" s="84">
        <v>651</v>
      </c>
      <c r="B652" s="84">
        <v>47</v>
      </c>
      <c r="C652" s="84">
        <v>122</v>
      </c>
      <c r="D652" s="84">
        <v>1</v>
      </c>
      <c r="E652" s="84">
        <v>3</v>
      </c>
      <c r="F652" s="84">
        <v>163</v>
      </c>
      <c r="G652" s="84">
        <v>1</v>
      </c>
      <c r="H652" s="84">
        <v>1</v>
      </c>
      <c r="I652" s="84">
        <v>0</v>
      </c>
    </row>
    <row r="653" spans="1:9" x14ac:dyDescent="0.15">
      <c r="A653" s="84">
        <v>652</v>
      </c>
      <c r="B653" s="84">
        <v>28</v>
      </c>
      <c r="C653" s="84">
        <v>58</v>
      </c>
      <c r="D653" s="84">
        <v>3</v>
      </c>
      <c r="E653" s="84">
        <v>1</v>
      </c>
      <c r="F653" s="84">
        <v>131</v>
      </c>
      <c r="G653" s="84">
        <v>0</v>
      </c>
      <c r="H653" s="84">
        <v>0</v>
      </c>
      <c r="I653" s="84">
        <v>0</v>
      </c>
    </row>
    <row r="654" spans="1:9" x14ac:dyDescent="0.15">
      <c r="A654" s="84">
        <v>653</v>
      </c>
      <c r="B654" s="84">
        <v>34</v>
      </c>
      <c r="C654" s="84">
        <v>92</v>
      </c>
      <c r="D654" s="84">
        <v>1</v>
      </c>
      <c r="E654" s="84">
        <v>1</v>
      </c>
      <c r="F654" s="84">
        <v>0</v>
      </c>
      <c r="G654" s="84">
        <v>0</v>
      </c>
      <c r="H654" s="84">
        <v>0</v>
      </c>
      <c r="I654" s="84">
        <v>0</v>
      </c>
    </row>
    <row r="655" spans="1:9" x14ac:dyDescent="0.15">
      <c r="A655" s="84">
        <v>654</v>
      </c>
      <c r="B655" s="84">
        <v>49</v>
      </c>
      <c r="C655" s="84">
        <v>78</v>
      </c>
      <c r="D655" s="84">
        <v>2</v>
      </c>
      <c r="E655" s="84">
        <v>2</v>
      </c>
      <c r="F655" s="84">
        <v>205</v>
      </c>
      <c r="G655" s="84">
        <v>0</v>
      </c>
      <c r="H655" s="84">
        <v>0</v>
      </c>
      <c r="I655" s="84">
        <v>1</v>
      </c>
    </row>
    <row r="656" spans="1:9" x14ac:dyDescent="0.15">
      <c r="A656" s="84">
        <v>655</v>
      </c>
      <c r="B656" s="84">
        <v>54</v>
      </c>
      <c r="C656" s="84">
        <v>129</v>
      </c>
      <c r="D656" s="84">
        <v>4</v>
      </c>
      <c r="E656" s="84">
        <v>3</v>
      </c>
      <c r="F656" s="84">
        <v>0</v>
      </c>
      <c r="G656" s="84">
        <v>1</v>
      </c>
      <c r="H656" s="84">
        <v>0</v>
      </c>
      <c r="I656" s="84">
        <v>0</v>
      </c>
    </row>
    <row r="657" spans="1:9" x14ac:dyDescent="0.15">
      <c r="A657" s="84">
        <v>656</v>
      </c>
      <c r="B657" s="84">
        <v>50</v>
      </c>
      <c r="C657" s="84">
        <v>13</v>
      </c>
      <c r="D657" s="84">
        <v>2</v>
      </c>
      <c r="E657" s="84">
        <v>3</v>
      </c>
      <c r="F657" s="84">
        <v>0</v>
      </c>
      <c r="G657" s="84">
        <v>0</v>
      </c>
      <c r="H657" s="84">
        <v>0</v>
      </c>
      <c r="I657" s="84">
        <v>0</v>
      </c>
    </row>
    <row r="658" spans="1:9" x14ac:dyDescent="0.15">
      <c r="A658" s="84">
        <v>657</v>
      </c>
      <c r="B658" s="84">
        <v>37</v>
      </c>
      <c r="C658" s="84">
        <v>81</v>
      </c>
      <c r="D658" s="84">
        <v>1</v>
      </c>
      <c r="E658" s="84">
        <v>3</v>
      </c>
      <c r="F658" s="84">
        <v>145</v>
      </c>
      <c r="G658" s="84">
        <v>0</v>
      </c>
      <c r="H658" s="84">
        <v>0</v>
      </c>
      <c r="I658" s="84">
        <v>0</v>
      </c>
    </row>
    <row r="659" spans="1:9" x14ac:dyDescent="0.15">
      <c r="A659" s="84">
        <v>658</v>
      </c>
      <c r="B659" s="84">
        <v>38</v>
      </c>
      <c r="C659" s="84">
        <v>23</v>
      </c>
      <c r="D659" s="84">
        <v>1</v>
      </c>
      <c r="E659" s="84">
        <v>3</v>
      </c>
      <c r="F659" s="84">
        <v>0</v>
      </c>
      <c r="G659" s="84">
        <v>0</v>
      </c>
      <c r="H659" s="84">
        <v>0</v>
      </c>
      <c r="I659" s="84">
        <v>0</v>
      </c>
    </row>
    <row r="660" spans="1:9" x14ac:dyDescent="0.15">
      <c r="A660" s="84">
        <v>659</v>
      </c>
      <c r="B660" s="84">
        <v>52</v>
      </c>
      <c r="C660" s="84">
        <v>35</v>
      </c>
      <c r="D660" s="84">
        <v>3</v>
      </c>
      <c r="E660" s="84">
        <v>3</v>
      </c>
      <c r="F660" s="84">
        <v>0</v>
      </c>
      <c r="G660" s="84">
        <v>0</v>
      </c>
      <c r="H660" s="84">
        <v>0</v>
      </c>
      <c r="I660" s="84">
        <v>0</v>
      </c>
    </row>
    <row r="661" spans="1:9" x14ac:dyDescent="0.15">
      <c r="A661" s="84">
        <v>660</v>
      </c>
      <c r="B661" s="84">
        <v>63</v>
      </c>
      <c r="C661" s="84">
        <v>79</v>
      </c>
      <c r="D661" s="84">
        <v>4</v>
      </c>
      <c r="E661" s="84">
        <v>2</v>
      </c>
      <c r="F661" s="84">
        <v>0</v>
      </c>
      <c r="G661" s="84">
        <v>0</v>
      </c>
      <c r="H661" s="84">
        <v>0</v>
      </c>
      <c r="I661" s="84">
        <v>1</v>
      </c>
    </row>
    <row r="662" spans="1:9" x14ac:dyDescent="0.15">
      <c r="A662" s="84">
        <v>661</v>
      </c>
      <c r="B662" s="84">
        <v>39</v>
      </c>
      <c r="C662" s="84">
        <v>165</v>
      </c>
      <c r="D662" s="84">
        <v>2</v>
      </c>
      <c r="E662" s="84">
        <v>1</v>
      </c>
      <c r="F662" s="84">
        <v>0</v>
      </c>
      <c r="G662" s="84">
        <v>0</v>
      </c>
      <c r="H662" s="84">
        <v>0</v>
      </c>
      <c r="I662" s="84">
        <v>0</v>
      </c>
    </row>
    <row r="663" spans="1:9" x14ac:dyDescent="0.15">
      <c r="A663" s="84">
        <v>662</v>
      </c>
      <c r="B663" s="84">
        <v>63</v>
      </c>
      <c r="C663" s="84">
        <v>52</v>
      </c>
      <c r="D663" s="84">
        <v>2</v>
      </c>
      <c r="E663" s="84">
        <v>1</v>
      </c>
      <c r="F663" s="84">
        <v>0</v>
      </c>
      <c r="G663" s="84">
        <v>0</v>
      </c>
      <c r="H663" s="84">
        <v>0</v>
      </c>
      <c r="I663" s="84">
        <v>0</v>
      </c>
    </row>
    <row r="664" spans="1:9" x14ac:dyDescent="0.15">
      <c r="A664" s="84">
        <v>663</v>
      </c>
      <c r="B664" s="84">
        <v>65</v>
      </c>
      <c r="C664" s="84">
        <v>185</v>
      </c>
      <c r="D664" s="84">
        <v>3</v>
      </c>
      <c r="E664" s="84">
        <v>2</v>
      </c>
      <c r="F664" s="84">
        <v>0</v>
      </c>
      <c r="G664" s="84">
        <v>1</v>
      </c>
      <c r="H664" s="84">
        <v>0</v>
      </c>
      <c r="I664" s="84">
        <v>0</v>
      </c>
    </row>
    <row r="665" spans="1:9" x14ac:dyDescent="0.15">
      <c r="A665" s="84">
        <v>664</v>
      </c>
      <c r="B665" s="84">
        <v>46</v>
      </c>
      <c r="C665" s="84">
        <v>49</v>
      </c>
      <c r="D665" s="84">
        <v>3</v>
      </c>
      <c r="E665" s="84">
        <v>2</v>
      </c>
      <c r="F665" s="84">
        <v>0</v>
      </c>
      <c r="G665" s="84">
        <v>0</v>
      </c>
      <c r="H665" s="84">
        <v>0</v>
      </c>
      <c r="I665" s="84">
        <v>0</v>
      </c>
    </row>
    <row r="666" spans="1:9" x14ac:dyDescent="0.15">
      <c r="A666" s="84">
        <v>665</v>
      </c>
      <c r="B666" s="84">
        <v>54</v>
      </c>
      <c r="C666" s="84">
        <v>64</v>
      </c>
      <c r="D666" s="84">
        <v>1</v>
      </c>
      <c r="E666" s="84">
        <v>3</v>
      </c>
      <c r="F666" s="84">
        <v>227</v>
      </c>
      <c r="G666" s="84">
        <v>0</v>
      </c>
      <c r="H666" s="84">
        <v>0</v>
      </c>
      <c r="I666" s="84">
        <v>1</v>
      </c>
    </row>
    <row r="667" spans="1:9" x14ac:dyDescent="0.15">
      <c r="A667" s="84">
        <v>666</v>
      </c>
      <c r="B667" s="84">
        <v>54</v>
      </c>
      <c r="C667" s="84">
        <v>61</v>
      </c>
      <c r="D667" s="84">
        <v>4</v>
      </c>
      <c r="E667" s="84">
        <v>3</v>
      </c>
      <c r="F667" s="84">
        <v>0</v>
      </c>
      <c r="G667" s="84">
        <v>0</v>
      </c>
      <c r="H667" s="84">
        <v>1</v>
      </c>
      <c r="I667" s="84">
        <v>0</v>
      </c>
    </row>
    <row r="668" spans="1:9" x14ac:dyDescent="0.15">
      <c r="A668" s="84">
        <v>667</v>
      </c>
      <c r="B668" s="84">
        <v>52</v>
      </c>
      <c r="C668" s="84">
        <v>112</v>
      </c>
      <c r="D668" s="84">
        <v>1</v>
      </c>
      <c r="E668" s="84">
        <v>1</v>
      </c>
      <c r="F668" s="84">
        <v>0</v>
      </c>
      <c r="G668" s="84">
        <v>0</v>
      </c>
      <c r="H668" s="84">
        <v>1</v>
      </c>
      <c r="I668" s="84">
        <v>1</v>
      </c>
    </row>
    <row r="669" spans="1:9" x14ac:dyDescent="0.15">
      <c r="A669" s="84">
        <v>668</v>
      </c>
      <c r="B669" s="84">
        <v>63</v>
      </c>
      <c r="C669" s="84">
        <v>72</v>
      </c>
      <c r="D669" s="84">
        <v>3</v>
      </c>
      <c r="E669" s="84">
        <v>3</v>
      </c>
      <c r="F669" s="84">
        <v>190</v>
      </c>
      <c r="G669" s="84">
        <v>0</v>
      </c>
      <c r="H669" s="84">
        <v>1</v>
      </c>
      <c r="I669" s="84">
        <v>0</v>
      </c>
    </row>
    <row r="670" spans="1:9" x14ac:dyDescent="0.15">
      <c r="A670" s="84">
        <v>669</v>
      </c>
      <c r="B670" s="84">
        <v>66</v>
      </c>
      <c r="C670" s="84">
        <v>18</v>
      </c>
      <c r="D670" s="84">
        <v>3</v>
      </c>
      <c r="E670" s="84">
        <v>1</v>
      </c>
      <c r="F670" s="84">
        <v>0</v>
      </c>
      <c r="G670" s="84">
        <v>0</v>
      </c>
      <c r="H670" s="84">
        <v>0</v>
      </c>
      <c r="I670" s="84">
        <v>0</v>
      </c>
    </row>
    <row r="671" spans="1:9" x14ac:dyDescent="0.15">
      <c r="A671" s="84">
        <v>670</v>
      </c>
      <c r="B671" s="84">
        <v>56</v>
      </c>
      <c r="C671" s="84">
        <v>41</v>
      </c>
      <c r="D671" s="84">
        <v>4</v>
      </c>
      <c r="E671" s="84">
        <v>2</v>
      </c>
      <c r="F671" s="84">
        <v>0</v>
      </c>
      <c r="G671" s="84">
        <v>0</v>
      </c>
      <c r="H671" s="84">
        <v>0</v>
      </c>
      <c r="I671" s="84">
        <v>0</v>
      </c>
    </row>
    <row r="672" spans="1:9" x14ac:dyDescent="0.15">
      <c r="A672" s="84">
        <v>671</v>
      </c>
      <c r="B672" s="84">
        <v>23</v>
      </c>
      <c r="C672" s="84">
        <v>61</v>
      </c>
      <c r="D672" s="84">
        <v>4</v>
      </c>
      <c r="E672" s="84">
        <v>1</v>
      </c>
      <c r="F672" s="84">
        <v>239</v>
      </c>
      <c r="G672" s="84">
        <v>0</v>
      </c>
      <c r="H672" s="84">
        <v>0</v>
      </c>
      <c r="I672" s="84">
        <v>0</v>
      </c>
    </row>
    <row r="673" spans="1:9" x14ac:dyDescent="0.15">
      <c r="A673" s="84">
        <v>672</v>
      </c>
      <c r="B673" s="84">
        <v>65</v>
      </c>
      <c r="C673" s="84">
        <v>105</v>
      </c>
      <c r="D673" s="84">
        <v>1</v>
      </c>
      <c r="E673" s="84">
        <v>2</v>
      </c>
      <c r="F673" s="84">
        <v>282</v>
      </c>
      <c r="G673" s="84">
        <v>1</v>
      </c>
      <c r="H673" s="84">
        <v>1</v>
      </c>
      <c r="I673" s="84">
        <v>0</v>
      </c>
    </row>
    <row r="674" spans="1:9" x14ac:dyDescent="0.15">
      <c r="A674" s="84">
        <v>673</v>
      </c>
      <c r="B674" s="84">
        <v>51</v>
      </c>
      <c r="C674" s="84">
        <v>23</v>
      </c>
      <c r="D674" s="84">
        <v>1</v>
      </c>
      <c r="E674" s="84">
        <v>1</v>
      </c>
      <c r="F674" s="84">
        <v>0</v>
      </c>
      <c r="G674" s="84">
        <v>0</v>
      </c>
      <c r="H674" s="84">
        <v>0</v>
      </c>
      <c r="I674" s="84">
        <v>0</v>
      </c>
    </row>
    <row r="675" spans="1:9" x14ac:dyDescent="0.15">
      <c r="A675" s="84">
        <v>674</v>
      </c>
      <c r="B675" s="84">
        <v>34</v>
      </c>
      <c r="C675" s="84">
        <v>22</v>
      </c>
      <c r="D675" s="84">
        <v>1</v>
      </c>
      <c r="E675" s="84">
        <v>3</v>
      </c>
      <c r="F675" s="84">
        <v>85</v>
      </c>
      <c r="G675" s="84">
        <v>0</v>
      </c>
      <c r="H675" s="84">
        <v>0</v>
      </c>
      <c r="I675" s="84">
        <v>0</v>
      </c>
    </row>
    <row r="676" spans="1:9" x14ac:dyDescent="0.15">
      <c r="A676" s="84">
        <v>675</v>
      </c>
      <c r="B676" s="84">
        <v>49</v>
      </c>
      <c r="C676" s="84">
        <v>59</v>
      </c>
      <c r="D676" s="84">
        <v>3</v>
      </c>
      <c r="E676" s="84">
        <v>1</v>
      </c>
      <c r="F676" s="84">
        <v>0</v>
      </c>
      <c r="G676" s="84">
        <v>0</v>
      </c>
      <c r="H676" s="84">
        <v>0</v>
      </c>
      <c r="I676" s="84">
        <v>0</v>
      </c>
    </row>
    <row r="677" spans="1:9" x14ac:dyDescent="0.15">
      <c r="A677" s="84">
        <v>676</v>
      </c>
      <c r="B677" s="84">
        <v>29</v>
      </c>
      <c r="C677" s="84">
        <v>33</v>
      </c>
      <c r="D677" s="84">
        <v>1</v>
      </c>
      <c r="E677" s="84">
        <v>2</v>
      </c>
      <c r="F677" s="84">
        <v>160</v>
      </c>
      <c r="G677" s="84">
        <v>0</v>
      </c>
      <c r="H677" s="84">
        <v>0</v>
      </c>
      <c r="I677" s="84">
        <v>0</v>
      </c>
    </row>
    <row r="678" spans="1:9" x14ac:dyDescent="0.15">
      <c r="A678" s="84">
        <v>677</v>
      </c>
      <c r="B678" s="84">
        <v>47</v>
      </c>
      <c r="C678" s="84">
        <v>11</v>
      </c>
      <c r="D678" s="84">
        <v>1</v>
      </c>
      <c r="E678" s="84">
        <v>3</v>
      </c>
      <c r="F678" s="84">
        <v>103</v>
      </c>
      <c r="G678" s="84">
        <v>0</v>
      </c>
      <c r="H678" s="84">
        <v>0</v>
      </c>
      <c r="I678" s="84">
        <v>1</v>
      </c>
    </row>
    <row r="679" spans="1:9" x14ac:dyDescent="0.15">
      <c r="A679" s="84">
        <v>678</v>
      </c>
      <c r="B679" s="84">
        <v>46</v>
      </c>
      <c r="C679" s="84">
        <v>204</v>
      </c>
      <c r="D679" s="84">
        <v>2</v>
      </c>
      <c r="E679" s="84">
        <v>1</v>
      </c>
      <c r="F679" s="84">
        <v>0</v>
      </c>
      <c r="G679" s="84">
        <v>0</v>
      </c>
      <c r="H679" s="84">
        <v>0</v>
      </c>
      <c r="I679" s="84">
        <v>0</v>
      </c>
    </row>
    <row r="680" spans="1:9" x14ac:dyDescent="0.15">
      <c r="A680" s="84">
        <v>679</v>
      </c>
      <c r="B680" s="84">
        <v>52</v>
      </c>
      <c r="C680" s="84">
        <v>61</v>
      </c>
      <c r="D680" s="84">
        <v>4</v>
      </c>
      <c r="E680" s="84">
        <v>3</v>
      </c>
      <c r="F680" s="84">
        <v>207</v>
      </c>
      <c r="G680" s="84">
        <v>0</v>
      </c>
      <c r="H680" s="84">
        <v>0</v>
      </c>
      <c r="I680" s="84">
        <v>0</v>
      </c>
    </row>
    <row r="681" spans="1:9" x14ac:dyDescent="0.15">
      <c r="A681" s="84">
        <v>680</v>
      </c>
      <c r="B681" s="84">
        <v>55</v>
      </c>
      <c r="C681" s="84">
        <v>103</v>
      </c>
      <c r="D681" s="84">
        <v>3</v>
      </c>
      <c r="E681" s="84">
        <v>2</v>
      </c>
      <c r="F681" s="84">
        <v>364</v>
      </c>
      <c r="G681" s="84">
        <v>0</v>
      </c>
      <c r="H681" s="84">
        <v>0</v>
      </c>
      <c r="I681" s="84">
        <v>0</v>
      </c>
    </row>
    <row r="682" spans="1:9" x14ac:dyDescent="0.15">
      <c r="A682" s="84">
        <v>681</v>
      </c>
      <c r="B682" s="84">
        <v>61</v>
      </c>
      <c r="C682" s="84">
        <v>51</v>
      </c>
      <c r="D682" s="84">
        <v>3</v>
      </c>
      <c r="E682" s="84">
        <v>1</v>
      </c>
      <c r="F682" s="84">
        <v>0</v>
      </c>
      <c r="G682" s="84">
        <v>0</v>
      </c>
      <c r="H682" s="84">
        <v>0</v>
      </c>
      <c r="I682" s="84">
        <v>1</v>
      </c>
    </row>
    <row r="683" spans="1:9" x14ac:dyDescent="0.15">
      <c r="A683" s="84">
        <v>682</v>
      </c>
      <c r="B683" s="84">
        <v>34</v>
      </c>
      <c r="C683" s="84">
        <v>164</v>
      </c>
      <c r="D683" s="84">
        <v>1</v>
      </c>
      <c r="E683" s="84">
        <v>3</v>
      </c>
      <c r="F683" s="84">
        <v>0</v>
      </c>
      <c r="G683" s="84">
        <v>1</v>
      </c>
      <c r="H683" s="84">
        <v>0</v>
      </c>
      <c r="I683" s="84">
        <v>0</v>
      </c>
    </row>
    <row r="684" spans="1:9" x14ac:dyDescent="0.15">
      <c r="A684" s="84">
        <v>683</v>
      </c>
      <c r="B684" s="84">
        <v>58</v>
      </c>
      <c r="C684" s="84">
        <v>12</v>
      </c>
      <c r="D684" s="84">
        <v>1</v>
      </c>
      <c r="E684" s="84">
        <v>2</v>
      </c>
      <c r="F684" s="84">
        <v>0</v>
      </c>
      <c r="G684" s="84">
        <v>0</v>
      </c>
      <c r="H684" s="84">
        <v>0</v>
      </c>
      <c r="I684" s="84">
        <v>1</v>
      </c>
    </row>
    <row r="685" spans="1:9" x14ac:dyDescent="0.15">
      <c r="A685" s="84">
        <v>684</v>
      </c>
      <c r="B685" s="84">
        <v>40</v>
      </c>
      <c r="C685" s="84">
        <v>82</v>
      </c>
      <c r="D685" s="84">
        <v>1</v>
      </c>
      <c r="E685" s="84">
        <v>2</v>
      </c>
      <c r="F685" s="84">
        <v>0</v>
      </c>
      <c r="G685" s="84">
        <v>0</v>
      </c>
      <c r="H685" s="84">
        <v>0</v>
      </c>
      <c r="I685" s="84">
        <v>0</v>
      </c>
    </row>
    <row r="686" spans="1:9" x14ac:dyDescent="0.15">
      <c r="A686" s="84">
        <v>685</v>
      </c>
      <c r="B686" s="84">
        <v>43</v>
      </c>
      <c r="C686" s="84">
        <v>164</v>
      </c>
      <c r="D686" s="84">
        <v>1</v>
      </c>
      <c r="E686" s="84">
        <v>1</v>
      </c>
      <c r="F686" s="84">
        <v>449</v>
      </c>
      <c r="G686" s="84">
        <v>0</v>
      </c>
      <c r="H686" s="84">
        <v>0</v>
      </c>
      <c r="I686" s="84">
        <v>0</v>
      </c>
    </row>
    <row r="687" spans="1:9" x14ac:dyDescent="0.15">
      <c r="A687" s="84">
        <v>686</v>
      </c>
      <c r="B687" s="84">
        <v>35</v>
      </c>
      <c r="C687" s="84">
        <v>48</v>
      </c>
      <c r="D687" s="84">
        <v>2</v>
      </c>
      <c r="E687" s="84">
        <v>2</v>
      </c>
      <c r="F687" s="84">
        <v>0</v>
      </c>
      <c r="G687" s="84">
        <v>0</v>
      </c>
      <c r="H687" s="84">
        <v>0</v>
      </c>
      <c r="I687" s="84">
        <v>0</v>
      </c>
    </row>
    <row r="688" spans="1:9" x14ac:dyDescent="0.15">
      <c r="A688" s="84">
        <v>687</v>
      </c>
      <c r="B688" s="84">
        <v>24</v>
      </c>
      <c r="C688" s="84">
        <v>38</v>
      </c>
      <c r="D688" s="84">
        <v>4</v>
      </c>
      <c r="E688" s="84">
        <v>2</v>
      </c>
      <c r="F688" s="84">
        <v>0</v>
      </c>
      <c r="G688" s="84">
        <v>0</v>
      </c>
      <c r="H688" s="84">
        <v>0</v>
      </c>
      <c r="I688" s="84">
        <v>0</v>
      </c>
    </row>
    <row r="689" spans="1:9" x14ac:dyDescent="0.15">
      <c r="A689" s="84">
        <v>688</v>
      </c>
      <c r="B689" s="84">
        <v>48</v>
      </c>
      <c r="C689" s="84">
        <v>65</v>
      </c>
      <c r="D689" s="84">
        <v>2</v>
      </c>
      <c r="E689" s="84">
        <v>2</v>
      </c>
      <c r="F689" s="84">
        <v>0</v>
      </c>
      <c r="G689" s="84">
        <v>0</v>
      </c>
      <c r="H689" s="84">
        <v>0</v>
      </c>
      <c r="I689" s="84">
        <v>0</v>
      </c>
    </row>
    <row r="690" spans="1:9" x14ac:dyDescent="0.15">
      <c r="A690" s="84">
        <v>689</v>
      </c>
      <c r="B690" s="84">
        <v>44</v>
      </c>
      <c r="C690" s="84">
        <v>71</v>
      </c>
      <c r="D690" s="84">
        <v>4</v>
      </c>
      <c r="E690" s="84">
        <v>1</v>
      </c>
      <c r="F690" s="84">
        <v>207</v>
      </c>
      <c r="G690" s="84">
        <v>0</v>
      </c>
      <c r="H690" s="84">
        <v>0</v>
      </c>
      <c r="I690" s="84">
        <v>0</v>
      </c>
    </row>
    <row r="691" spans="1:9" x14ac:dyDescent="0.15">
      <c r="A691" s="84">
        <v>690</v>
      </c>
      <c r="B691" s="84">
        <v>54</v>
      </c>
      <c r="C691" s="84">
        <v>18</v>
      </c>
      <c r="D691" s="84">
        <v>1</v>
      </c>
      <c r="E691" s="84">
        <v>1</v>
      </c>
      <c r="F691" s="84">
        <v>0</v>
      </c>
      <c r="G691" s="84">
        <v>0</v>
      </c>
      <c r="H691" s="84">
        <v>1</v>
      </c>
      <c r="I691" s="84">
        <v>0</v>
      </c>
    </row>
    <row r="692" spans="1:9" x14ac:dyDescent="0.15">
      <c r="A692" s="84">
        <v>691</v>
      </c>
      <c r="B692" s="84">
        <v>59</v>
      </c>
      <c r="C692" s="84">
        <v>52</v>
      </c>
      <c r="D692" s="84">
        <v>2</v>
      </c>
      <c r="E692" s="84">
        <v>3</v>
      </c>
      <c r="F692" s="84">
        <v>75</v>
      </c>
      <c r="G692" s="84">
        <v>0</v>
      </c>
      <c r="H692" s="84">
        <v>0</v>
      </c>
      <c r="I692" s="84">
        <v>0</v>
      </c>
    </row>
    <row r="693" spans="1:9" x14ac:dyDescent="0.15">
      <c r="A693" s="84">
        <v>692</v>
      </c>
      <c r="B693" s="84">
        <v>45</v>
      </c>
      <c r="C693" s="84">
        <v>48</v>
      </c>
      <c r="D693" s="84">
        <v>3</v>
      </c>
      <c r="E693" s="84">
        <v>2</v>
      </c>
      <c r="F693" s="84">
        <v>113</v>
      </c>
      <c r="G693" s="84">
        <v>0</v>
      </c>
      <c r="H693" s="84">
        <v>0</v>
      </c>
      <c r="I693" s="84">
        <v>1</v>
      </c>
    </row>
    <row r="694" spans="1:9" x14ac:dyDescent="0.15">
      <c r="A694" s="84">
        <v>693</v>
      </c>
      <c r="B694" s="84">
        <v>26</v>
      </c>
      <c r="C694" s="84">
        <v>30</v>
      </c>
      <c r="D694" s="84">
        <v>1</v>
      </c>
      <c r="E694" s="84">
        <v>3</v>
      </c>
      <c r="F694" s="84">
        <v>111</v>
      </c>
      <c r="G694" s="84">
        <v>0</v>
      </c>
      <c r="H694" s="84">
        <v>0</v>
      </c>
      <c r="I694" s="84">
        <v>0</v>
      </c>
    </row>
    <row r="695" spans="1:9" x14ac:dyDescent="0.15">
      <c r="A695" s="84">
        <v>694</v>
      </c>
      <c r="B695" s="84">
        <v>40</v>
      </c>
      <c r="C695" s="84">
        <v>40</v>
      </c>
      <c r="D695" s="84">
        <v>2</v>
      </c>
      <c r="E695" s="84">
        <v>3</v>
      </c>
      <c r="F695" s="84">
        <v>107</v>
      </c>
      <c r="G695" s="84">
        <v>0</v>
      </c>
      <c r="H695" s="84">
        <v>0</v>
      </c>
      <c r="I695" s="84">
        <v>0</v>
      </c>
    </row>
    <row r="696" spans="1:9" x14ac:dyDescent="0.15">
      <c r="A696" s="84">
        <v>695</v>
      </c>
      <c r="B696" s="84">
        <v>32</v>
      </c>
      <c r="C696" s="84">
        <v>112</v>
      </c>
      <c r="D696" s="84">
        <v>1</v>
      </c>
      <c r="E696" s="84">
        <v>1</v>
      </c>
      <c r="F696" s="84">
        <v>81</v>
      </c>
      <c r="G696" s="84">
        <v>0</v>
      </c>
      <c r="H696" s="84">
        <v>0</v>
      </c>
      <c r="I696" s="84">
        <v>0</v>
      </c>
    </row>
    <row r="697" spans="1:9" x14ac:dyDescent="0.15">
      <c r="A697" s="84">
        <v>696</v>
      </c>
      <c r="B697" s="84">
        <v>29</v>
      </c>
      <c r="C697" s="84">
        <v>115</v>
      </c>
      <c r="D697" s="84">
        <v>1</v>
      </c>
      <c r="E697" s="84">
        <v>1</v>
      </c>
      <c r="F697" s="84">
        <v>0</v>
      </c>
      <c r="G697" s="84">
        <v>0</v>
      </c>
      <c r="H697" s="84">
        <v>0</v>
      </c>
      <c r="I697" s="84">
        <v>0</v>
      </c>
    </row>
    <row r="698" spans="1:9" x14ac:dyDescent="0.15">
      <c r="A698" s="84">
        <v>697</v>
      </c>
      <c r="B698" s="84">
        <v>51</v>
      </c>
      <c r="C698" s="84">
        <v>63</v>
      </c>
      <c r="D698" s="84">
        <v>2</v>
      </c>
      <c r="E698" s="84">
        <v>3</v>
      </c>
      <c r="F698" s="84">
        <v>82</v>
      </c>
      <c r="G698" s="84">
        <v>0</v>
      </c>
      <c r="H698" s="84">
        <v>0</v>
      </c>
      <c r="I698" s="84">
        <v>0</v>
      </c>
    </row>
    <row r="699" spans="1:9" x14ac:dyDescent="0.15">
      <c r="A699" s="84">
        <v>698</v>
      </c>
      <c r="B699" s="84">
        <v>42</v>
      </c>
      <c r="C699" s="84">
        <v>85</v>
      </c>
      <c r="D699" s="84">
        <v>1</v>
      </c>
      <c r="E699" s="84">
        <v>3</v>
      </c>
      <c r="F699" s="84">
        <v>0</v>
      </c>
      <c r="G699" s="84">
        <v>0</v>
      </c>
      <c r="H699" s="84">
        <v>0</v>
      </c>
      <c r="I699" s="84">
        <v>0</v>
      </c>
    </row>
    <row r="700" spans="1:9" x14ac:dyDescent="0.15">
      <c r="A700" s="84">
        <v>699</v>
      </c>
      <c r="B700" s="84">
        <v>64</v>
      </c>
      <c r="C700" s="84">
        <v>59</v>
      </c>
      <c r="D700" s="84">
        <v>1</v>
      </c>
      <c r="E700" s="84">
        <v>3</v>
      </c>
      <c r="F700" s="84">
        <v>220</v>
      </c>
      <c r="G700" s="84">
        <v>0</v>
      </c>
      <c r="H700" s="84">
        <v>0</v>
      </c>
      <c r="I700" s="84">
        <v>0</v>
      </c>
    </row>
    <row r="701" spans="1:9" x14ac:dyDescent="0.15">
      <c r="A701" s="84">
        <v>700</v>
      </c>
      <c r="B701" s="84">
        <v>44</v>
      </c>
      <c r="C701" s="84">
        <v>68</v>
      </c>
      <c r="D701" s="84">
        <v>1</v>
      </c>
      <c r="E701" s="84">
        <v>3</v>
      </c>
      <c r="F701" s="84">
        <v>91</v>
      </c>
      <c r="G701" s="84">
        <v>0</v>
      </c>
      <c r="H701" s="84">
        <v>0</v>
      </c>
      <c r="I701" s="84">
        <v>0</v>
      </c>
    </row>
    <row r="702" spans="1:9" x14ac:dyDescent="0.15">
      <c r="A702" s="84">
        <v>701</v>
      </c>
      <c r="B702" s="84">
        <v>37</v>
      </c>
      <c r="C702" s="84">
        <v>84</v>
      </c>
      <c r="D702" s="84">
        <v>2</v>
      </c>
      <c r="E702" s="84">
        <v>1</v>
      </c>
      <c r="F702" s="84">
        <v>0</v>
      </c>
      <c r="G702" s="84">
        <v>0</v>
      </c>
      <c r="H702" s="84">
        <v>0</v>
      </c>
      <c r="I702" s="84">
        <v>1</v>
      </c>
    </row>
    <row r="703" spans="1:9" x14ac:dyDescent="0.15">
      <c r="A703" s="84">
        <v>702</v>
      </c>
      <c r="B703" s="84">
        <v>44</v>
      </c>
      <c r="C703" s="84">
        <v>62</v>
      </c>
      <c r="D703" s="84">
        <v>3</v>
      </c>
      <c r="E703" s="84">
        <v>3</v>
      </c>
      <c r="F703" s="84">
        <v>0</v>
      </c>
      <c r="G703" s="84">
        <v>0</v>
      </c>
      <c r="H703" s="84">
        <v>0</v>
      </c>
      <c r="I703" s="84">
        <v>1</v>
      </c>
    </row>
    <row r="704" spans="1:9" x14ac:dyDescent="0.15">
      <c r="A704" s="84">
        <v>703</v>
      </c>
      <c r="B704" s="84">
        <v>35</v>
      </c>
      <c r="C704" s="84">
        <v>109</v>
      </c>
      <c r="D704" s="84">
        <v>3</v>
      </c>
      <c r="E704" s="84">
        <v>1</v>
      </c>
      <c r="F704" s="84">
        <v>0</v>
      </c>
      <c r="G704" s="84">
        <v>1</v>
      </c>
      <c r="H704" s="84">
        <v>0</v>
      </c>
      <c r="I704" s="84">
        <v>0</v>
      </c>
    </row>
    <row r="705" spans="1:9" x14ac:dyDescent="0.15">
      <c r="A705" s="84">
        <v>704</v>
      </c>
      <c r="B705" s="84">
        <v>41</v>
      </c>
      <c r="C705" s="84">
        <v>141</v>
      </c>
      <c r="D705" s="84">
        <v>2</v>
      </c>
      <c r="E705" s="84">
        <v>1</v>
      </c>
      <c r="F705" s="84">
        <v>92</v>
      </c>
      <c r="G705" s="84">
        <v>0</v>
      </c>
      <c r="H705" s="84">
        <v>0</v>
      </c>
      <c r="I705" s="84">
        <v>0</v>
      </c>
    </row>
    <row r="706" spans="1:9" x14ac:dyDescent="0.15">
      <c r="A706" s="84">
        <v>705</v>
      </c>
      <c r="B706" s="84">
        <v>56</v>
      </c>
      <c r="C706" s="84">
        <v>129</v>
      </c>
      <c r="D706" s="84">
        <v>1</v>
      </c>
      <c r="E706" s="84">
        <v>1</v>
      </c>
      <c r="F706" s="84">
        <v>0</v>
      </c>
      <c r="G706" s="84">
        <v>0</v>
      </c>
      <c r="H706" s="84">
        <v>0</v>
      </c>
      <c r="I706" s="84">
        <v>0</v>
      </c>
    </row>
    <row r="707" spans="1:9" x14ac:dyDescent="0.15">
      <c r="A707" s="84">
        <v>706</v>
      </c>
      <c r="B707" s="84">
        <v>62</v>
      </c>
      <c r="C707" s="84">
        <v>30</v>
      </c>
      <c r="D707" s="84">
        <v>3</v>
      </c>
      <c r="E707" s="84">
        <v>2</v>
      </c>
      <c r="F707" s="84">
        <v>0</v>
      </c>
      <c r="G707" s="84">
        <v>0</v>
      </c>
      <c r="H707" s="84">
        <v>0</v>
      </c>
      <c r="I707" s="84">
        <v>0</v>
      </c>
    </row>
    <row r="708" spans="1:9" x14ac:dyDescent="0.15">
      <c r="A708" s="84">
        <v>707</v>
      </c>
      <c r="B708" s="84">
        <v>58</v>
      </c>
      <c r="C708" s="84">
        <v>148</v>
      </c>
      <c r="D708" s="84">
        <v>1</v>
      </c>
      <c r="E708" s="84">
        <v>1</v>
      </c>
      <c r="F708" s="84">
        <v>0</v>
      </c>
      <c r="G708" s="84">
        <v>0</v>
      </c>
      <c r="H708" s="84">
        <v>0</v>
      </c>
      <c r="I708" s="84">
        <v>0</v>
      </c>
    </row>
    <row r="709" spans="1:9" x14ac:dyDescent="0.15">
      <c r="A709" s="84">
        <v>708</v>
      </c>
      <c r="B709" s="84">
        <v>47</v>
      </c>
      <c r="C709" s="84">
        <v>25</v>
      </c>
      <c r="D709" s="84">
        <v>3</v>
      </c>
      <c r="E709" s="84">
        <v>2</v>
      </c>
      <c r="F709" s="84">
        <v>0</v>
      </c>
      <c r="G709" s="84">
        <v>0</v>
      </c>
      <c r="H709" s="84">
        <v>0</v>
      </c>
      <c r="I709" s="84">
        <v>1</v>
      </c>
    </row>
    <row r="710" spans="1:9" x14ac:dyDescent="0.15">
      <c r="A710" s="84">
        <v>709</v>
      </c>
      <c r="B710" s="84">
        <v>35</v>
      </c>
      <c r="C710" s="84">
        <v>21</v>
      </c>
      <c r="D710" s="84">
        <v>3</v>
      </c>
      <c r="E710" s="84">
        <v>1</v>
      </c>
      <c r="F710" s="84">
        <v>115</v>
      </c>
      <c r="G710" s="84">
        <v>0</v>
      </c>
      <c r="H710" s="84">
        <v>0</v>
      </c>
      <c r="I710" s="84">
        <v>0</v>
      </c>
    </row>
    <row r="711" spans="1:9" x14ac:dyDescent="0.15">
      <c r="A711" s="84">
        <v>710</v>
      </c>
      <c r="B711" s="84">
        <v>29</v>
      </c>
      <c r="C711" s="84">
        <v>72</v>
      </c>
      <c r="D711" s="84">
        <v>4</v>
      </c>
      <c r="E711" s="84">
        <v>1</v>
      </c>
      <c r="F711" s="84">
        <v>0</v>
      </c>
      <c r="G711" s="84">
        <v>0</v>
      </c>
      <c r="H711" s="84">
        <v>0</v>
      </c>
      <c r="I711" s="84">
        <v>0</v>
      </c>
    </row>
    <row r="712" spans="1:9" x14ac:dyDescent="0.15">
      <c r="A712" s="84">
        <v>711</v>
      </c>
      <c r="B712" s="84">
        <v>43</v>
      </c>
      <c r="C712" s="84">
        <v>59</v>
      </c>
      <c r="D712" s="84">
        <v>3</v>
      </c>
      <c r="E712" s="84">
        <v>3</v>
      </c>
      <c r="F712" s="84">
        <v>87</v>
      </c>
      <c r="G712" s="84">
        <v>0</v>
      </c>
      <c r="H712" s="84">
        <v>0</v>
      </c>
      <c r="I712" s="84">
        <v>1</v>
      </c>
    </row>
    <row r="713" spans="1:9" x14ac:dyDescent="0.15">
      <c r="A713" s="84">
        <v>712</v>
      </c>
      <c r="B713" s="84">
        <v>62</v>
      </c>
      <c r="C713" s="84">
        <v>83</v>
      </c>
      <c r="D713" s="84">
        <v>3</v>
      </c>
      <c r="E713" s="84">
        <v>2</v>
      </c>
      <c r="F713" s="84">
        <v>187</v>
      </c>
      <c r="G713" s="84">
        <v>0</v>
      </c>
      <c r="H713" s="84">
        <v>1</v>
      </c>
      <c r="I713" s="84">
        <v>0</v>
      </c>
    </row>
    <row r="714" spans="1:9" x14ac:dyDescent="0.15">
      <c r="A714" s="84">
        <v>713</v>
      </c>
      <c r="B714" s="84">
        <v>41</v>
      </c>
      <c r="C714" s="84">
        <v>10</v>
      </c>
      <c r="D714" s="84">
        <v>2</v>
      </c>
      <c r="E714" s="84">
        <v>2</v>
      </c>
      <c r="F714" s="84">
        <v>0</v>
      </c>
      <c r="G714" s="84">
        <v>0</v>
      </c>
      <c r="H714" s="84">
        <v>0</v>
      </c>
      <c r="I714" s="84">
        <v>0</v>
      </c>
    </row>
    <row r="715" spans="1:9" x14ac:dyDescent="0.15">
      <c r="A715" s="84">
        <v>714</v>
      </c>
      <c r="B715" s="84">
        <v>34</v>
      </c>
      <c r="C715" s="84">
        <v>84</v>
      </c>
      <c r="D715" s="84">
        <v>3</v>
      </c>
      <c r="E715" s="84">
        <v>2</v>
      </c>
      <c r="F715" s="84">
        <v>0</v>
      </c>
      <c r="G715" s="84">
        <v>0</v>
      </c>
      <c r="H715" s="84">
        <v>0</v>
      </c>
      <c r="I715" s="84">
        <v>0</v>
      </c>
    </row>
    <row r="716" spans="1:9" x14ac:dyDescent="0.15">
      <c r="A716" s="84">
        <v>715</v>
      </c>
      <c r="B716" s="84">
        <v>50</v>
      </c>
      <c r="C716" s="84">
        <v>98</v>
      </c>
      <c r="D716" s="84">
        <v>3</v>
      </c>
      <c r="E716" s="84">
        <v>2</v>
      </c>
      <c r="F716" s="84">
        <v>0</v>
      </c>
      <c r="G716" s="84">
        <v>0</v>
      </c>
      <c r="H716" s="84">
        <v>0</v>
      </c>
      <c r="I716" s="84">
        <v>0</v>
      </c>
    </row>
    <row r="717" spans="1:9" x14ac:dyDescent="0.15">
      <c r="A717" s="84">
        <v>716</v>
      </c>
      <c r="B717" s="84">
        <v>47</v>
      </c>
      <c r="C717" s="84">
        <v>32</v>
      </c>
      <c r="D717" s="84">
        <v>1</v>
      </c>
      <c r="E717" s="84">
        <v>1</v>
      </c>
      <c r="F717" s="84">
        <v>0</v>
      </c>
      <c r="G717" s="84">
        <v>0</v>
      </c>
      <c r="H717" s="84">
        <v>1</v>
      </c>
      <c r="I717" s="84">
        <v>1</v>
      </c>
    </row>
    <row r="718" spans="1:9" x14ac:dyDescent="0.15">
      <c r="A718" s="84">
        <v>717</v>
      </c>
      <c r="B718" s="84">
        <v>29</v>
      </c>
      <c r="C718" s="84">
        <v>31</v>
      </c>
      <c r="D718" s="84">
        <v>4</v>
      </c>
      <c r="E718" s="84">
        <v>2</v>
      </c>
      <c r="F718" s="84">
        <v>161</v>
      </c>
      <c r="G718" s="84">
        <v>0</v>
      </c>
      <c r="H718" s="84">
        <v>0</v>
      </c>
      <c r="I718" s="84">
        <v>1</v>
      </c>
    </row>
    <row r="719" spans="1:9" x14ac:dyDescent="0.15">
      <c r="A719" s="84">
        <v>718</v>
      </c>
      <c r="B719" s="84">
        <v>59</v>
      </c>
      <c r="C719" s="84">
        <v>94</v>
      </c>
      <c r="D719" s="84">
        <v>3</v>
      </c>
      <c r="E719" s="84">
        <v>1</v>
      </c>
      <c r="F719" s="84">
        <v>0</v>
      </c>
      <c r="G719" s="84">
        <v>0</v>
      </c>
      <c r="H719" s="84">
        <v>0</v>
      </c>
      <c r="I719" s="84">
        <v>1</v>
      </c>
    </row>
    <row r="720" spans="1:9" x14ac:dyDescent="0.15">
      <c r="A720" s="84">
        <v>719</v>
      </c>
      <c r="B720" s="84">
        <v>56</v>
      </c>
      <c r="C720" s="84">
        <v>21</v>
      </c>
      <c r="D720" s="84">
        <v>2</v>
      </c>
      <c r="E720" s="84">
        <v>3</v>
      </c>
      <c r="F720" s="84">
        <v>137</v>
      </c>
      <c r="G720" s="84">
        <v>0</v>
      </c>
      <c r="H720" s="84">
        <v>0</v>
      </c>
      <c r="I720" s="84">
        <v>1</v>
      </c>
    </row>
    <row r="721" spans="1:9" x14ac:dyDescent="0.15">
      <c r="A721" s="84">
        <v>720</v>
      </c>
      <c r="B721" s="84">
        <v>61</v>
      </c>
      <c r="C721" s="84">
        <v>110</v>
      </c>
      <c r="D721" s="84">
        <v>3</v>
      </c>
      <c r="E721" s="84">
        <v>1</v>
      </c>
      <c r="F721" s="84">
        <v>0</v>
      </c>
      <c r="G721" s="84">
        <v>0</v>
      </c>
      <c r="H721" s="84">
        <v>1</v>
      </c>
      <c r="I721" s="84">
        <v>0</v>
      </c>
    </row>
    <row r="722" spans="1:9" x14ac:dyDescent="0.15">
      <c r="A722" s="84">
        <v>721</v>
      </c>
      <c r="B722" s="84">
        <v>58</v>
      </c>
      <c r="C722" s="84">
        <v>38</v>
      </c>
      <c r="D722" s="84">
        <v>1</v>
      </c>
      <c r="E722" s="84">
        <v>3</v>
      </c>
      <c r="F722" s="84">
        <v>0</v>
      </c>
      <c r="G722" s="84">
        <v>0</v>
      </c>
      <c r="H722" s="84">
        <v>0</v>
      </c>
      <c r="I722" s="84">
        <v>0</v>
      </c>
    </row>
    <row r="723" spans="1:9" x14ac:dyDescent="0.15">
      <c r="A723" s="84">
        <v>722</v>
      </c>
      <c r="B723" s="84">
        <v>49</v>
      </c>
      <c r="C723" s="84">
        <v>39</v>
      </c>
      <c r="D723" s="84">
        <v>1</v>
      </c>
      <c r="E723" s="84">
        <v>3</v>
      </c>
      <c r="F723" s="84">
        <v>0</v>
      </c>
      <c r="G723" s="84">
        <v>0</v>
      </c>
      <c r="H723" s="84">
        <v>0</v>
      </c>
      <c r="I723" s="84">
        <v>0</v>
      </c>
    </row>
    <row r="724" spans="1:9" x14ac:dyDescent="0.15">
      <c r="A724" s="84">
        <v>723</v>
      </c>
      <c r="B724" s="84">
        <v>45</v>
      </c>
      <c r="C724" s="84">
        <v>132</v>
      </c>
      <c r="D724" s="84">
        <v>3</v>
      </c>
      <c r="E724" s="84">
        <v>2</v>
      </c>
      <c r="F724" s="84">
        <v>0</v>
      </c>
      <c r="G724" s="84">
        <v>1</v>
      </c>
      <c r="H724" s="84">
        <v>0</v>
      </c>
      <c r="I724" s="84">
        <v>1</v>
      </c>
    </row>
    <row r="725" spans="1:9" x14ac:dyDescent="0.15">
      <c r="A725" s="84">
        <v>724</v>
      </c>
      <c r="B725" s="84">
        <v>50</v>
      </c>
      <c r="C725" s="84">
        <v>61</v>
      </c>
      <c r="D725" s="84">
        <v>4</v>
      </c>
      <c r="E725" s="84">
        <v>1</v>
      </c>
      <c r="F725" s="84">
        <v>0</v>
      </c>
      <c r="G725" s="84">
        <v>0</v>
      </c>
      <c r="H725" s="84">
        <v>0</v>
      </c>
      <c r="I725" s="84">
        <v>0</v>
      </c>
    </row>
    <row r="726" spans="1:9" x14ac:dyDescent="0.15">
      <c r="A726" s="84">
        <v>725</v>
      </c>
      <c r="B726" s="84">
        <v>64</v>
      </c>
      <c r="C726" s="84">
        <v>92</v>
      </c>
      <c r="D726" s="84">
        <v>1</v>
      </c>
      <c r="E726" s="84">
        <v>1</v>
      </c>
      <c r="F726" s="84">
        <v>0</v>
      </c>
      <c r="G726" s="84">
        <v>0</v>
      </c>
      <c r="H726" s="84">
        <v>0</v>
      </c>
      <c r="I726" s="84">
        <v>0</v>
      </c>
    </row>
    <row r="727" spans="1:9" x14ac:dyDescent="0.15">
      <c r="A727" s="84">
        <v>726</v>
      </c>
      <c r="B727" s="84">
        <v>39</v>
      </c>
      <c r="C727" s="84">
        <v>119</v>
      </c>
      <c r="D727" s="84">
        <v>2</v>
      </c>
      <c r="E727" s="84">
        <v>1</v>
      </c>
      <c r="F727" s="84">
        <v>0</v>
      </c>
      <c r="G727" s="84">
        <v>0</v>
      </c>
      <c r="H727" s="84">
        <v>0</v>
      </c>
      <c r="I727" s="84">
        <v>0</v>
      </c>
    </row>
    <row r="728" spans="1:9" x14ac:dyDescent="0.15">
      <c r="A728" s="84">
        <v>727</v>
      </c>
      <c r="B728" s="84">
        <v>58</v>
      </c>
      <c r="C728" s="84">
        <v>53</v>
      </c>
      <c r="D728" s="84">
        <v>4</v>
      </c>
      <c r="E728" s="84">
        <v>1</v>
      </c>
      <c r="F728" s="84">
        <v>0</v>
      </c>
      <c r="G728" s="84">
        <v>0</v>
      </c>
      <c r="H728" s="84">
        <v>0</v>
      </c>
      <c r="I728" s="84">
        <v>0</v>
      </c>
    </row>
    <row r="729" spans="1:9" x14ac:dyDescent="0.15">
      <c r="A729" s="84">
        <v>728</v>
      </c>
      <c r="B729" s="84">
        <v>62</v>
      </c>
      <c r="C729" s="84">
        <v>18</v>
      </c>
      <c r="D729" s="84">
        <v>3</v>
      </c>
      <c r="E729" s="84">
        <v>2</v>
      </c>
      <c r="F729" s="84">
        <v>0</v>
      </c>
      <c r="G729" s="84">
        <v>0</v>
      </c>
      <c r="H729" s="84">
        <v>0</v>
      </c>
      <c r="I729" s="84">
        <v>0</v>
      </c>
    </row>
    <row r="730" spans="1:9" x14ac:dyDescent="0.15">
      <c r="A730" s="84">
        <v>729</v>
      </c>
      <c r="B730" s="84">
        <v>45</v>
      </c>
      <c r="C730" s="84">
        <v>114</v>
      </c>
      <c r="D730" s="84">
        <v>2</v>
      </c>
      <c r="E730" s="84">
        <v>2</v>
      </c>
      <c r="F730" s="84">
        <v>0</v>
      </c>
      <c r="G730" s="84">
        <v>1</v>
      </c>
      <c r="H730" s="84">
        <v>0</v>
      </c>
      <c r="I730" s="84">
        <v>0</v>
      </c>
    </row>
    <row r="731" spans="1:9" x14ac:dyDescent="0.15">
      <c r="A731" s="84">
        <v>730</v>
      </c>
      <c r="B731" s="84">
        <v>58</v>
      </c>
      <c r="C731" s="84">
        <v>90</v>
      </c>
      <c r="D731" s="84">
        <v>1</v>
      </c>
      <c r="E731" s="84">
        <v>3</v>
      </c>
      <c r="F731" s="84">
        <v>0</v>
      </c>
      <c r="G731" s="84">
        <v>0</v>
      </c>
      <c r="H731" s="84">
        <v>0</v>
      </c>
      <c r="I731" s="84">
        <v>1</v>
      </c>
    </row>
    <row r="732" spans="1:9" x14ac:dyDescent="0.15">
      <c r="A732" s="84">
        <v>731</v>
      </c>
      <c r="B732" s="84">
        <v>43</v>
      </c>
      <c r="C732" s="84">
        <v>140</v>
      </c>
      <c r="D732" s="84">
        <v>1</v>
      </c>
      <c r="E732" s="84">
        <v>1</v>
      </c>
      <c r="F732" s="84">
        <v>205</v>
      </c>
      <c r="G732" s="84">
        <v>0</v>
      </c>
      <c r="H732" s="84">
        <v>0</v>
      </c>
      <c r="I732" s="84">
        <v>0</v>
      </c>
    </row>
    <row r="733" spans="1:9" x14ac:dyDescent="0.15">
      <c r="A733" s="84">
        <v>732</v>
      </c>
      <c r="B733" s="84">
        <v>28</v>
      </c>
      <c r="C733" s="84">
        <v>90</v>
      </c>
      <c r="D733" s="84">
        <v>2</v>
      </c>
      <c r="E733" s="84">
        <v>1</v>
      </c>
      <c r="F733" s="84">
        <v>0</v>
      </c>
      <c r="G733" s="84">
        <v>0</v>
      </c>
      <c r="H733" s="84">
        <v>0</v>
      </c>
      <c r="I733" s="84">
        <v>1</v>
      </c>
    </row>
    <row r="734" spans="1:9" x14ac:dyDescent="0.15">
      <c r="A734" s="84">
        <v>733</v>
      </c>
      <c r="B734" s="84">
        <v>26</v>
      </c>
      <c r="C734" s="84">
        <v>85</v>
      </c>
      <c r="D734" s="84">
        <v>1</v>
      </c>
      <c r="E734" s="84">
        <v>1</v>
      </c>
      <c r="F734" s="84">
        <v>0</v>
      </c>
      <c r="G734" s="84">
        <v>0</v>
      </c>
      <c r="H734" s="84">
        <v>0</v>
      </c>
      <c r="I734" s="84">
        <v>0</v>
      </c>
    </row>
    <row r="735" spans="1:9" x14ac:dyDescent="0.15">
      <c r="A735" s="84">
        <v>734</v>
      </c>
      <c r="B735" s="84">
        <v>49</v>
      </c>
      <c r="C735" s="84">
        <v>80</v>
      </c>
      <c r="D735" s="84">
        <v>1</v>
      </c>
      <c r="E735" s="84">
        <v>1</v>
      </c>
      <c r="F735" s="84">
        <v>0</v>
      </c>
      <c r="G735" s="84">
        <v>0</v>
      </c>
      <c r="H735" s="84">
        <v>0</v>
      </c>
      <c r="I735" s="84">
        <v>0</v>
      </c>
    </row>
    <row r="736" spans="1:9" x14ac:dyDescent="0.15">
      <c r="A736" s="84">
        <v>735</v>
      </c>
      <c r="B736" s="84">
        <v>66</v>
      </c>
      <c r="C736" s="84">
        <v>53</v>
      </c>
      <c r="D736" s="84">
        <v>2</v>
      </c>
      <c r="E736" s="84">
        <v>1</v>
      </c>
      <c r="F736" s="84">
        <v>0</v>
      </c>
      <c r="G736" s="84">
        <v>0</v>
      </c>
      <c r="H736" s="84">
        <v>0</v>
      </c>
      <c r="I736" s="84">
        <v>1</v>
      </c>
    </row>
    <row r="737" spans="1:9" x14ac:dyDescent="0.15">
      <c r="A737" s="84">
        <v>736</v>
      </c>
      <c r="B737" s="84">
        <v>33</v>
      </c>
      <c r="C737" s="84">
        <v>49</v>
      </c>
      <c r="D737" s="84">
        <v>4</v>
      </c>
      <c r="E737" s="84">
        <v>2</v>
      </c>
      <c r="F737" s="84">
        <v>0</v>
      </c>
      <c r="G737" s="84">
        <v>0</v>
      </c>
      <c r="H737" s="84">
        <v>0</v>
      </c>
      <c r="I737" s="84">
        <v>0</v>
      </c>
    </row>
    <row r="738" spans="1:9" x14ac:dyDescent="0.15">
      <c r="A738" s="84">
        <v>737</v>
      </c>
      <c r="B738" s="84">
        <v>61</v>
      </c>
      <c r="C738" s="84">
        <v>152</v>
      </c>
      <c r="D738" s="84">
        <v>3</v>
      </c>
      <c r="E738" s="84">
        <v>3</v>
      </c>
      <c r="F738" s="84">
        <v>0</v>
      </c>
      <c r="G738" s="84">
        <v>1</v>
      </c>
      <c r="H738" s="84">
        <v>0</v>
      </c>
      <c r="I738" s="84">
        <v>0</v>
      </c>
    </row>
    <row r="739" spans="1:9" x14ac:dyDescent="0.15">
      <c r="A739" s="84">
        <v>738</v>
      </c>
      <c r="B739" s="84">
        <v>64</v>
      </c>
      <c r="C739" s="84">
        <v>138</v>
      </c>
      <c r="D739" s="84">
        <v>2</v>
      </c>
      <c r="E739" s="84">
        <v>2</v>
      </c>
      <c r="F739" s="84">
        <v>0</v>
      </c>
      <c r="G739" s="84">
        <v>1</v>
      </c>
      <c r="H739" s="84">
        <v>0</v>
      </c>
      <c r="I739" s="84">
        <v>0</v>
      </c>
    </row>
    <row r="740" spans="1:9" x14ac:dyDescent="0.15">
      <c r="A740" s="84">
        <v>739</v>
      </c>
      <c r="B740" s="84">
        <v>36</v>
      </c>
      <c r="C740" s="84">
        <v>80</v>
      </c>
      <c r="D740" s="84">
        <v>4</v>
      </c>
      <c r="E740" s="84">
        <v>2</v>
      </c>
      <c r="F740" s="84">
        <v>0</v>
      </c>
      <c r="G740" s="84">
        <v>0</v>
      </c>
      <c r="H740" s="84">
        <v>0</v>
      </c>
      <c r="I740" s="84">
        <v>0</v>
      </c>
    </row>
    <row r="741" spans="1:9" x14ac:dyDescent="0.15">
      <c r="A741" s="84">
        <v>740</v>
      </c>
      <c r="B741" s="84">
        <v>49</v>
      </c>
      <c r="C741" s="84">
        <v>82</v>
      </c>
      <c r="D741" s="84">
        <v>2</v>
      </c>
      <c r="E741" s="84">
        <v>2</v>
      </c>
      <c r="F741" s="84">
        <v>0</v>
      </c>
      <c r="G741" s="84">
        <v>0</v>
      </c>
      <c r="H741" s="84">
        <v>0</v>
      </c>
      <c r="I741" s="84">
        <v>0</v>
      </c>
    </row>
    <row r="742" spans="1:9" x14ac:dyDescent="0.15">
      <c r="A742" s="84">
        <v>741</v>
      </c>
      <c r="B742" s="84">
        <v>52</v>
      </c>
      <c r="C742" s="84">
        <v>195</v>
      </c>
      <c r="D742" s="84">
        <v>1</v>
      </c>
      <c r="E742" s="84">
        <v>1</v>
      </c>
      <c r="F742" s="84">
        <v>0</v>
      </c>
      <c r="G742" s="84">
        <v>0</v>
      </c>
      <c r="H742" s="84">
        <v>0</v>
      </c>
      <c r="I742" s="84">
        <v>0</v>
      </c>
    </row>
    <row r="743" spans="1:9" x14ac:dyDescent="0.15">
      <c r="A743" s="84">
        <v>742</v>
      </c>
      <c r="B743" s="84">
        <v>61</v>
      </c>
      <c r="C743" s="84">
        <v>22</v>
      </c>
      <c r="D743" s="84">
        <v>1</v>
      </c>
      <c r="E743" s="84">
        <v>3</v>
      </c>
      <c r="F743" s="84">
        <v>0</v>
      </c>
      <c r="G743" s="84">
        <v>0</v>
      </c>
      <c r="H743" s="84">
        <v>0</v>
      </c>
      <c r="I743" s="84">
        <v>0</v>
      </c>
    </row>
    <row r="744" spans="1:9" x14ac:dyDescent="0.15">
      <c r="A744" s="84">
        <v>743</v>
      </c>
      <c r="B744" s="84">
        <v>32</v>
      </c>
      <c r="C744" s="84">
        <v>81</v>
      </c>
      <c r="D744" s="84">
        <v>1</v>
      </c>
      <c r="E744" s="84">
        <v>1</v>
      </c>
      <c r="F744" s="84">
        <v>0</v>
      </c>
      <c r="G744" s="84">
        <v>0</v>
      </c>
      <c r="H744" s="84">
        <v>0</v>
      </c>
      <c r="I744" s="84">
        <v>0</v>
      </c>
    </row>
    <row r="745" spans="1:9" x14ac:dyDescent="0.15">
      <c r="A745" s="84">
        <v>744</v>
      </c>
      <c r="B745" s="84">
        <v>61</v>
      </c>
      <c r="C745" s="84">
        <v>40</v>
      </c>
      <c r="D745" s="84">
        <v>4</v>
      </c>
      <c r="E745" s="84">
        <v>1</v>
      </c>
      <c r="F745" s="84">
        <v>0</v>
      </c>
      <c r="G745" s="84">
        <v>0</v>
      </c>
      <c r="H745" s="84">
        <v>1</v>
      </c>
      <c r="I745" s="84">
        <v>1</v>
      </c>
    </row>
    <row r="746" spans="1:9" x14ac:dyDescent="0.15">
      <c r="A746" s="84">
        <v>745</v>
      </c>
      <c r="B746" s="84">
        <v>45</v>
      </c>
      <c r="C746" s="84">
        <v>154</v>
      </c>
      <c r="D746" s="84">
        <v>2</v>
      </c>
      <c r="E746" s="84">
        <v>1</v>
      </c>
      <c r="F746" s="84">
        <v>0</v>
      </c>
      <c r="G746" s="84">
        <v>0</v>
      </c>
      <c r="H746" s="84">
        <v>1</v>
      </c>
      <c r="I746" s="84">
        <v>0</v>
      </c>
    </row>
    <row r="747" spans="1:9" x14ac:dyDescent="0.15">
      <c r="A747" s="84">
        <v>746</v>
      </c>
      <c r="B747" s="84">
        <v>30</v>
      </c>
      <c r="C747" s="84">
        <v>49</v>
      </c>
      <c r="D747" s="84">
        <v>3</v>
      </c>
      <c r="E747" s="84">
        <v>2</v>
      </c>
      <c r="F747" s="84">
        <v>0</v>
      </c>
      <c r="G747" s="84">
        <v>0</v>
      </c>
      <c r="H747" s="84">
        <v>0</v>
      </c>
      <c r="I747" s="84">
        <v>1</v>
      </c>
    </row>
    <row r="748" spans="1:9" x14ac:dyDescent="0.15">
      <c r="A748" s="84">
        <v>747</v>
      </c>
      <c r="B748" s="84">
        <v>62</v>
      </c>
      <c r="C748" s="84">
        <v>85</v>
      </c>
      <c r="D748" s="84">
        <v>4</v>
      </c>
      <c r="E748" s="84">
        <v>2</v>
      </c>
      <c r="F748" s="84">
        <v>0</v>
      </c>
      <c r="G748" s="84">
        <v>0</v>
      </c>
      <c r="H748" s="84">
        <v>0</v>
      </c>
      <c r="I748" s="84">
        <v>0</v>
      </c>
    </row>
    <row r="749" spans="1:9" x14ac:dyDescent="0.15">
      <c r="A749" s="84">
        <v>748</v>
      </c>
      <c r="B749" s="84">
        <v>57</v>
      </c>
      <c r="C749" s="84">
        <v>21</v>
      </c>
      <c r="D749" s="84">
        <v>3</v>
      </c>
      <c r="E749" s="84">
        <v>2</v>
      </c>
      <c r="F749" s="84">
        <v>0</v>
      </c>
      <c r="G749" s="84">
        <v>0</v>
      </c>
      <c r="H749" s="84">
        <v>1</v>
      </c>
      <c r="I749" s="84">
        <v>0</v>
      </c>
    </row>
    <row r="750" spans="1:9" x14ac:dyDescent="0.15">
      <c r="A750" s="84">
        <v>749</v>
      </c>
      <c r="B750" s="84">
        <v>41</v>
      </c>
      <c r="C750" s="84">
        <v>14</v>
      </c>
      <c r="D750" s="84">
        <v>1</v>
      </c>
      <c r="E750" s="84">
        <v>1</v>
      </c>
      <c r="F750" s="84">
        <v>0</v>
      </c>
      <c r="G750" s="84">
        <v>0</v>
      </c>
      <c r="H750" s="84">
        <v>0</v>
      </c>
      <c r="I750" s="84">
        <v>0</v>
      </c>
    </row>
    <row r="751" spans="1:9" x14ac:dyDescent="0.15">
      <c r="A751" s="84">
        <v>750</v>
      </c>
      <c r="B751" s="84">
        <v>58</v>
      </c>
      <c r="C751" s="84">
        <v>60</v>
      </c>
      <c r="D751" s="84">
        <v>4</v>
      </c>
      <c r="E751" s="84">
        <v>2</v>
      </c>
      <c r="F751" s="84">
        <v>0</v>
      </c>
      <c r="G751" s="84">
        <v>0</v>
      </c>
      <c r="H751" s="84">
        <v>0</v>
      </c>
      <c r="I751" s="84">
        <v>1</v>
      </c>
    </row>
    <row r="752" spans="1:9" x14ac:dyDescent="0.15">
      <c r="A752" s="84">
        <v>751</v>
      </c>
      <c r="B752" s="84">
        <v>29</v>
      </c>
      <c r="C752" s="84">
        <v>138</v>
      </c>
      <c r="D752" s="84">
        <v>2</v>
      </c>
      <c r="E752" s="84">
        <v>1</v>
      </c>
      <c r="F752" s="84">
        <v>0</v>
      </c>
      <c r="G752" s="84">
        <v>0</v>
      </c>
      <c r="H752" s="84">
        <v>0</v>
      </c>
      <c r="I752" s="84">
        <v>0</v>
      </c>
    </row>
    <row r="753" spans="1:9" x14ac:dyDescent="0.15">
      <c r="A753" s="84">
        <v>752</v>
      </c>
      <c r="B753" s="84">
        <v>53</v>
      </c>
      <c r="C753" s="84">
        <v>98</v>
      </c>
      <c r="D753" s="84">
        <v>1</v>
      </c>
      <c r="E753" s="84">
        <v>3</v>
      </c>
      <c r="F753" s="84">
        <v>355</v>
      </c>
      <c r="G753" s="84">
        <v>0</v>
      </c>
      <c r="H753" s="84">
        <v>0</v>
      </c>
      <c r="I753" s="84">
        <v>0</v>
      </c>
    </row>
    <row r="754" spans="1:9" x14ac:dyDescent="0.15">
      <c r="A754" s="84">
        <v>753</v>
      </c>
      <c r="B754" s="84">
        <v>64</v>
      </c>
      <c r="C754" s="84">
        <v>22</v>
      </c>
      <c r="D754" s="84">
        <v>4</v>
      </c>
      <c r="E754" s="84">
        <v>2</v>
      </c>
      <c r="F754" s="84">
        <v>0</v>
      </c>
      <c r="G754" s="84">
        <v>0</v>
      </c>
      <c r="H754" s="84">
        <v>0</v>
      </c>
      <c r="I754" s="84">
        <v>0</v>
      </c>
    </row>
    <row r="755" spans="1:9" x14ac:dyDescent="0.15">
      <c r="A755" s="84">
        <v>754</v>
      </c>
      <c r="B755" s="84">
        <v>49</v>
      </c>
      <c r="C755" s="84">
        <v>49</v>
      </c>
      <c r="D755" s="84">
        <v>1</v>
      </c>
      <c r="E755" s="84">
        <v>2</v>
      </c>
      <c r="F755" s="84">
        <v>0</v>
      </c>
      <c r="G755" s="84">
        <v>0</v>
      </c>
      <c r="H755" s="84">
        <v>0</v>
      </c>
      <c r="I755" s="84">
        <v>1</v>
      </c>
    </row>
    <row r="756" spans="1:9" x14ac:dyDescent="0.15">
      <c r="A756" s="84">
        <v>755</v>
      </c>
      <c r="B756" s="84">
        <v>38</v>
      </c>
      <c r="C756" s="84">
        <v>102</v>
      </c>
      <c r="D756" s="84">
        <v>2</v>
      </c>
      <c r="E756" s="84">
        <v>1</v>
      </c>
      <c r="F756" s="84">
        <v>0</v>
      </c>
      <c r="G756" s="84">
        <v>0</v>
      </c>
      <c r="H756" s="84">
        <v>0</v>
      </c>
      <c r="I756" s="84">
        <v>1</v>
      </c>
    </row>
    <row r="757" spans="1:9" x14ac:dyDescent="0.15">
      <c r="A757" s="84">
        <v>756</v>
      </c>
      <c r="B757" s="84">
        <v>56</v>
      </c>
      <c r="C757" s="84">
        <v>45</v>
      </c>
      <c r="D757" s="84">
        <v>4</v>
      </c>
      <c r="E757" s="84">
        <v>2</v>
      </c>
      <c r="F757" s="84">
        <v>0</v>
      </c>
      <c r="G757" s="84">
        <v>0</v>
      </c>
      <c r="H757" s="84">
        <v>0</v>
      </c>
      <c r="I757" s="84">
        <v>1</v>
      </c>
    </row>
    <row r="758" spans="1:9" x14ac:dyDescent="0.15">
      <c r="A758" s="84">
        <v>757</v>
      </c>
      <c r="B758" s="84">
        <v>56</v>
      </c>
      <c r="C758" s="84">
        <v>82</v>
      </c>
      <c r="D758" s="84">
        <v>4</v>
      </c>
      <c r="E758" s="84">
        <v>3</v>
      </c>
      <c r="F758" s="84">
        <v>0</v>
      </c>
      <c r="G758" s="84">
        <v>0</v>
      </c>
      <c r="H758" s="84">
        <v>0</v>
      </c>
      <c r="I758" s="84">
        <v>0</v>
      </c>
    </row>
    <row r="759" spans="1:9" x14ac:dyDescent="0.15">
      <c r="A759" s="84">
        <v>758</v>
      </c>
      <c r="B759" s="84">
        <v>52</v>
      </c>
      <c r="C759" s="84">
        <v>81</v>
      </c>
      <c r="D759" s="84">
        <v>3</v>
      </c>
      <c r="E759" s="84">
        <v>2</v>
      </c>
      <c r="F759" s="84">
        <v>0</v>
      </c>
      <c r="G759" s="84">
        <v>0</v>
      </c>
      <c r="H759" s="84">
        <v>1</v>
      </c>
      <c r="I759" s="84">
        <v>0</v>
      </c>
    </row>
    <row r="760" spans="1:9" x14ac:dyDescent="0.15">
      <c r="A760" s="84">
        <v>759</v>
      </c>
      <c r="B760" s="84">
        <v>64</v>
      </c>
      <c r="C760" s="84">
        <v>35</v>
      </c>
      <c r="D760" s="84">
        <v>1</v>
      </c>
      <c r="E760" s="84">
        <v>2</v>
      </c>
      <c r="F760" s="84">
        <v>0</v>
      </c>
      <c r="G760" s="84">
        <v>0</v>
      </c>
      <c r="H760" s="84">
        <v>1</v>
      </c>
      <c r="I760" s="84">
        <v>0</v>
      </c>
    </row>
    <row r="761" spans="1:9" x14ac:dyDescent="0.15">
      <c r="A761" s="84">
        <v>760</v>
      </c>
      <c r="B761" s="84">
        <v>53</v>
      </c>
      <c r="C761" s="84">
        <v>59</v>
      </c>
      <c r="D761" s="84">
        <v>2</v>
      </c>
      <c r="E761" s="84">
        <v>2</v>
      </c>
      <c r="F761" s="84">
        <v>0</v>
      </c>
      <c r="G761" s="84">
        <v>0</v>
      </c>
      <c r="H761" s="84">
        <v>0</v>
      </c>
      <c r="I761" s="84">
        <v>0</v>
      </c>
    </row>
    <row r="762" spans="1:9" x14ac:dyDescent="0.15">
      <c r="A762" s="84">
        <v>761</v>
      </c>
      <c r="B762" s="84">
        <v>29</v>
      </c>
      <c r="C762" s="84">
        <v>52</v>
      </c>
      <c r="D762" s="84">
        <v>3</v>
      </c>
      <c r="E762" s="84">
        <v>2</v>
      </c>
      <c r="F762" s="84">
        <v>0</v>
      </c>
      <c r="G762" s="84">
        <v>0</v>
      </c>
      <c r="H762" s="84">
        <v>0</v>
      </c>
      <c r="I762" s="84">
        <v>0</v>
      </c>
    </row>
    <row r="763" spans="1:9" x14ac:dyDescent="0.15">
      <c r="A763" s="84">
        <v>762</v>
      </c>
      <c r="B763" s="84">
        <v>48</v>
      </c>
      <c r="C763" s="84">
        <v>84</v>
      </c>
      <c r="D763" s="84">
        <v>3</v>
      </c>
      <c r="E763" s="84">
        <v>1</v>
      </c>
      <c r="F763" s="84">
        <v>166</v>
      </c>
      <c r="G763" s="84">
        <v>0</v>
      </c>
      <c r="H763" s="84">
        <v>0</v>
      </c>
      <c r="I763" s="84">
        <v>0</v>
      </c>
    </row>
    <row r="764" spans="1:9" x14ac:dyDescent="0.15">
      <c r="A764" s="84">
        <v>763</v>
      </c>
      <c r="B764" s="84">
        <v>32</v>
      </c>
      <c r="C764" s="84">
        <v>85</v>
      </c>
      <c r="D764" s="84">
        <v>1</v>
      </c>
      <c r="E764" s="84">
        <v>2</v>
      </c>
      <c r="F764" s="84">
        <v>100</v>
      </c>
      <c r="G764" s="84">
        <v>0</v>
      </c>
      <c r="H764" s="84">
        <v>0</v>
      </c>
      <c r="I764" s="84">
        <v>0</v>
      </c>
    </row>
    <row r="765" spans="1:9" x14ac:dyDescent="0.15">
      <c r="A765" s="84">
        <v>764</v>
      </c>
      <c r="B765" s="84">
        <v>54</v>
      </c>
      <c r="C765" s="84">
        <v>65</v>
      </c>
      <c r="D765" s="84">
        <v>1</v>
      </c>
      <c r="E765" s="84">
        <v>1</v>
      </c>
      <c r="F765" s="84">
        <v>0</v>
      </c>
      <c r="G765" s="84">
        <v>0</v>
      </c>
      <c r="H765" s="84">
        <v>0</v>
      </c>
      <c r="I765" s="84">
        <v>1</v>
      </c>
    </row>
    <row r="766" spans="1:9" x14ac:dyDescent="0.15">
      <c r="A766" s="84">
        <v>765</v>
      </c>
      <c r="B766" s="84">
        <v>37</v>
      </c>
      <c r="C766" s="84">
        <v>89</v>
      </c>
      <c r="D766" s="84">
        <v>2</v>
      </c>
      <c r="E766" s="84">
        <v>2</v>
      </c>
      <c r="F766" s="84">
        <v>314</v>
      </c>
      <c r="G766" s="84">
        <v>0</v>
      </c>
      <c r="H766" s="84">
        <v>0</v>
      </c>
      <c r="I766" s="84">
        <v>1</v>
      </c>
    </row>
    <row r="767" spans="1:9" x14ac:dyDescent="0.15">
      <c r="A767" s="84">
        <v>766</v>
      </c>
      <c r="B767" s="84">
        <v>47</v>
      </c>
      <c r="C767" s="84">
        <v>109</v>
      </c>
      <c r="D767" s="84">
        <v>4</v>
      </c>
      <c r="E767" s="84">
        <v>1</v>
      </c>
      <c r="F767" s="84">
        <v>0</v>
      </c>
      <c r="G767" s="84">
        <v>1</v>
      </c>
      <c r="H767" s="84">
        <v>0</v>
      </c>
      <c r="I767" s="84">
        <v>0</v>
      </c>
    </row>
    <row r="768" spans="1:9" x14ac:dyDescent="0.15">
      <c r="A768" s="84">
        <v>767</v>
      </c>
      <c r="B768" s="84">
        <v>37</v>
      </c>
      <c r="C768" s="84">
        <v>81</v>
      </c>
      <c r="D768" s="84">
        <v>1</v>
      </c>
      <c r="E768" s="84">
        <v>1</v>
      </c>
      <c r="F768" s="84">
        <v>0</v>
      </c>
      <c r="G768" s="84">
        <v>0</v>
      </c>
      <c r="H768" s="84">
        <v>0</v>
      </c>
      <c r="I768" s="84">
        <v>0</v>
      </c>
    </row>
    <row r="769" spans="1:9" x14ac:dyDescent="0.15">
      <c r="A769" s="84">
        <v>768</v>
      </c>
      <c r="B769" s="84">
        <v>64</v>
      </c>
      <c r="C769" s="84">
        <v>38</v>
      </c>
      <c r="D769" s="84">
        <v>1</v>
      </c>
      <c r="E769" s="84">
        <v>3</v>
      </c>
      <c r="F769" s="84">
        <v>108</v>
      </c>
      <c r="G769" s="84">
        <v>0</v>
      </c>
      <c r="H769" s="84">
        <v>0</v>
      </c>
      <c r="I769" s="84">
        <v>0</v>
      </c>
    </row>
    <row r="770" spans="1:9" x14ac:dyDescent="0.15">
      <c r="A770" s="84">
        <v>769</v>
      </c>
      <c r="B770" s="84">
        <v>43</v>
      </c>
      <c r="C770" s="84">
        <v>72</v>
      </c>
      <c r="D770" s="84">
        <v>2</v>
      </c>
      <c r="E770" s="84">
        <v>1</v>
      </c>
      <c r="F770" s="84">
        <v>0</v>
      </c>
      <c r="G770" s="84">
        <v>0</v>
      </c>
      <c r="H770" s="84">
        <v>0</v>
      </c>
      <c r="I770" s="84">
        <v>0</v>
      </c>
    </row>
    <row r="771" spans="1:9" x14ac:dyDescent="0.15">
      <c r="A771" s="84">
        <v>770</v>
      </c>
      <c r="B771" s="84">
        <v>33</v>
      </c>
      <c r="C771" s="84">
        <v>78</v>
      </c>
      <c r="D771" s="84">
        <v>4</v>
      </c>
      <c r="E771" s="84">
        <v>2</v>
      </c>
      <c r="F771" s="84">
        <v>119</v>
      </c>
      <c r="G771" s="84">
        <v>0</v>
      </c>
      <c r="H771" s="84">
        <v>1</v>
      </c>
      <c r="I771" s="84">
        <v>0</v>
      </c>
    </row>
    <row r="772" spans="1:9" x14ac:dyDescent="0.15">
      <c r="A772" s="84">
        <v>771</v>
      </c>
      <c r="B772" s="84">
        <v>26</v>
      </c>
      <c r="C772" s="84">
        <v>172</v>
      </c>
      <c r="D772" s="84">
        <v>2</v>
      </c>
      <c r="E772" s="84">
        <v>2</v>
      </c>
      <c r="F772" s="84">
        <v>0</v>
      </c>
      <c r="G772" s="84">
        <v>1</v>
      </c>
      <c r="H772" s="84">
        <v>0</v>
      </c>
      <c r="I772" s="84">
        <v>0</v>
      </c>
    </row>
    <row r="773" spans="1:9" x14ac:dyDescent="0.15">
      <c r="A773" s="84">
        <v>772</v>
      </c>
      <c r="B773" s="84">
        <v>42</v>
      </c>
      <c r="C773" s="84">
        <v>71</v>
      </c>
      <c r="D773" s="84">
        <v>3</v>
      </c>
      <c r="E773" s="84">
        <v>1</v>
      </c>
      <c r="F773" s="84">
        <v>106</v>
      </c>
      <c r="G773" s="84">
        <v>0</v>
      </c>
      <c r="H773" s="84">
        <v>1</v>
      </c>
      <c r="I773" s="84">
        <v>0</v>
      </c>
    </row>
    <row r="774" spans="1:9" x14ac:dyDescent="0.15">
      <c r="A774" s="84">
        <v>773</v>
      </c>
      <c r="B774" s="84">
        <v>54</v>
      </c>
      <c r="C774" s="84">
        <v>165</v>
      </c>
      <c r="D774" s="84">
        <v>1</v>
      </c>
      <c r="E774" s="84">
        <v>3</v>
      </c>
      <c r="F774" s="84">
        <v>0</v>
      </c>
      <c r="G774" s="84">
        <v>1</v>
      </c>
      <c r="H774" s="84">
        <v>0</v>
      </c>
      <c r="I774" s="84">
        <v>1</v>
      </c>
    </row>
    <row r="775" spans="1:9" x14ac:dyDescent="0.15">
      <c r="A775" s="84">
        <v>774</v>
      </c>
      <c r="B775" s="84">
        <v>41</v>
      </c>
      <c r="C775" s="84">
        <v>120</v>
      </c>
      <c r="D775" s="84">
        <v>2</v>
      </c>
      <c r="E775" s="84">
        <v>1</v>
      </c>
      <c r="F775" s="84">
        <v>0</v>
      </c>
      <c r="G775" s="84">
        <v>0</v>
      </c>
      <c r="H775" s="84">
        <v>0</v>
      </c>
      <c r="I775" s="84">
        <v>1</v>
      </c>
    </row>
    <row r="776" spans="1:9" x14ac:dyDescent="0.15">
      <c r="A776" s="84">
        <v>775</v>
      </c>
      <c r="B776" s="84">
        <v>55</v>
      </c>
      <c r="C776" s="84">
        <v>39</v>
      </c>
      <c r="D776" s="84">
        <v>1</v>
      </c>
      <c r="E776" s="84">
        <v>1</v>
      </c>
      <c r="F776" s="84">
        <v>0</v>
      </c>
      <c r="G776" s="84">
        <v>0</v>
      </c>
      <c r="H776" s="84">
        <v>0</v>
      </c>
      <c r="I776" s="84">
        <v>1</v>
      </c>
    </row>
    <row r="777" spans="1:9" x14ac:dyDescent="0.15">
      <c r="A777" s="84">
        <v>776</v>
      </c>
      <c r="B777" s="84">
        <v>65</v>
      </c>
      <c r="C777" s="84">
        <v>23</v>
      </c>
      <c r="D777" s="84">
        <v>3</v>
      </c>
      <c r="E777" s="84">
        <v>2</v>
      </c>
      <c r="F777" s="84">
        <v>0</v>
      </c>
      <c r="G777" s="84">
        <v>0</v>
      </c>
      <c r="H777" s="84">
        <v>0</v>
      </c>
      <c r="I777" s="84">
        <v>1</v>
      </c>
    </row>
    <row r="778" spans="1:9" x14ac:dyDescent="0.15">
      <c r="A778" s="84">
        <v>777</v>
      </c>
      <c r="B778" s="84">
        <v>50</v>
      </c>
      <c r="C778" s="84">
        <v>135</v>
      </c>
      <c r="D778" s="84">
        <v>2</v>
      </c>
      <c r="E778" s="84">
        <v>3</v>
      </c>
      <c r="F778" s="84">
        <v>91</v>
      </c>
      <c r="G778" s="84">
        <v>1</v>
      </c>
      <c r="H778" s="84">
        <v>0</v>
      </c>
      <c r="I778" s="84">
        <v>0</v>
      </c>
    </row>
    <row r="779" spans="1:9" x14ac:dyDescent="0.15">
      <c r="A779" s="84">
        <v>778</v>
      </c>
      <c r="B779" s="84">
        <v>55</v>
      </c>
      <c r="C779" s="84">
        <v>12</v>
      </c>
      <c r="D779" s="84">
        <v>2</v>
      </c>
      <c r="E779" s="84">
        <v>1</v>
      </c>
      <c r="F779" s="84">
        <v>76</v>
      </c>
      <c r="G779" s="84">
        <v>0</v>
      </c>
      <c r="H779" s="84">
        <v>0</v>
      </c>
      <c r="I779" s="84">
        <v>1</v>
      </c>
    </row>
    <row r="780" spans="1:9" x14ac:dyDescent="0.15">
      <c r="A780" s="84">
        <v>779</v>
      </c>
      <c r="B780" s="84">
        <v>62</v>
      </c>
      <c r="C780" s="84">
        <v>92</v>
      </c>
      <c r="D780" s="84">
        <v>2</v>
      </c>
      <c r="E780" s="84">
        <v>2</v>
      </c>
      <c r="F780" s="84">
        <v>0</v>
      </c>
      <c r="G780" s="84">
        <v>0</v>
      </c>
      <c r="H780" s="84">
        <v>0</v>
      </c>
      <c r="I780" s="84">
        <v>0</v>
      </c>
    </row>
    <row r="781" spans="1:9" x14ac:dyDescent="0.15">
      <c r="A781" s="84">
        <v>780</v>
      </c>
      <c r="B781" s="84">
        <v>53</v>
      </c>
      <c r="C781" s="84">
        <v>192</v>
      </c>
      <c r="D781" s="84">
        <v>2</v>
      </c>
      <c r="E781" s="84">
        <v>3</v>
      </c>
      <c r="F781" s="84">
        <v>0</v>
      </c>
      <c r="G781" s="84">
        <v>1</v>
      </c>
      <c r="H781" s="84">
        <v>0</v>
      </c>
      <c r="I781" s="84">
        <v>0</v>
      </c>
    </row>
    <row r="782" spans="1:9" x14ac:dyDescent="0.15">
      <c r="A782" s="84">
        <v>781</v>
      </c>
      <c r="B782" s="84">
        <v>32</v>
      </c>
      <c r="C782" s="84">
        <v>42</v>
      </c>
      <c r="D782" s="84">
        <v>4</v>
      </c>
      <c r="E782" s="84">
        <v>1</v>
      </c>
      <c r="F782" s="84">
        <v>0</v>
      </c>
      <c r="G782" s="84">
        <v>0</v>
      </c>
      <c r="H782" s="84">
        <v>0</v>
      </c>
      <c r="I782" s="84">
        <v>1</v>
      </c>
    </row>
    <row r="783" spans="1:9" x14ac:dyDescent="0.15">
      <c r="A783" s="84">
        <v>782</v>
      </c>
      <c r="B783" s="84">
        <v>56</v>
      </c>
      <c r="C783" s="84">
        <v>158</v>
      </c>
      <c r="D783" s="84">
        <v>3</v>
      </c>
      <c r="E783" s="84">
        <v>3</v>
      </c>
      <c r="F783" s="84">
        <v>0</v>
      </c>
      <c r="G783" s="84">
        <v>1</v>
      </c>
      <c r="H783" s="84">
        <v>0</v>
      </c>
      <c r="I783" s="84">
        <v>0</v>
      </c>
    </row>
    <row r="784" spans="1:9" x14ac:dyDescent="0.15">
      <c r="A784" s="84">
        <v>783</v>
      </c>
      <c r="B784" s="84">
        <v>54</v>
      </c>
      <c r="C784" s="84">
        <v>194</v>
      </c>
      <c r="D784" s="84">
        <v>3</v>
      </c>
      <c r="E784" s="84">
        <v>3</v>
      </c>
      <c r="F784" s="84">
        <v>587</v>
      </c>
      <c r="G784" s="84">
        <v>1</v>
      </c>
      <c r="H784" s="84">
        <v>1</v>
      </c>
      <c r="I784" s="84">
        <v>1</v>
      </c>
    </row>
    <row r="785" spans="1:9" x14ac:dyDescent="0.15">
      <c r="A785" s="84">
        <v>784</v>
      </c>
      <c r="B785" s="84">
        <v>44</v>
      </c>
      <c r="C785" s="84">
        <v>160</v>
      </c>
      <c r="D785" s="84">
        <v>2</v>
      </c>
      <c r="E785" s="84">
        <v>1</v>
      </c>
      <c r="F785" s="84">
        <v>0</v>
      </c>
      <c r="G785" s="84">
        <v>0</v>
      </c>
      <c r="H785" s="84">
        <v>1</v>
      </c>
      <c r="I785" s="84">
        <v>0</v>
      </c>
    </row>
    <row r="786" spans="1:9" x14ac:dyDescent="0.15">
      <c r="A786" s="84">
        <v>785</v>
      </c>
      <c r="B786" s="84">
        <v>48</v>
      </c>
      <c r="C786" s="84">
        <v>98</v>
      </c>
      <c r="D786" s="84">
        <v>2</v>
      </c>
      <c r="E786" s="84">
        <v>1</v>
      </c>
      <c r="F786" s="84">
        <v>0</v>
      </c>
      <c r="G786" s="84">
        <v>0</v>
      </c>
      <c r="H786" s="84">
        <v>0</v>
      </c>
      <c r="I786" s="84">
        <v>0</v>
      </c>
    </row>
    <row r="787" spans="1:9" x14ac:dyDescent="0.15">
      <c r="A787" s="84">
        <v>786</v>
      </c>
      <c r="B787" s="84">
        <v>46</v>
      </c>
      <c r="C787" s="84">
        <v>164</v>
      </c>
      <c r="D787" s="84">
        <v>2</v>
      </c>
      <c r="E787" s="84">
        <v>1</v>
      </c>
      <c r="F787" s="84">
        <v>0</v>
      </c>
      <c r="G787" s="84">
        <v>0</v>
      </c>
      <c r="H787" s="84">
        <v>0</v>
      </c>
      <c r="I787" s="84">
        <v>1</v>
      </c>
    </row>
    <row r="788" spans="1:9" x14ac:dyDescent="0.15">
      <c r="A788" s="84">
        <v>787</v>
      </c>
      <c r="B788" s="84">
        <v>45</v>
      </c>
      <c r="C788" s="84">
        <v>42</v>
      </c>
      <c r="D788" s="84">
        <v>2</v>
      </c>
      <c r="E788" s="84">
        <v>1</v>
      </c>
      <c r="F788" s="84">
        <v>0</v>
      </c>
      <c r="G788" s="84">
        <v>0</v>
      </c>
      <c r="H788" s="84">
        <v>1</v>
      </c>
      <c r="I788" s="84">
        <v>0</v>
      </c>
    </row>
    <row r="789" spans="1:9" x14ac:dyDescent="0.15">
      <c r="A789" s="84">
        <v>788</v>
      </c>
      <c r="B789" s="84">
        <v>45</v>
      </c>
      <c r="C789" s="84">
        <v>202</v>
      </c>
      <c r="D789" s="84">
        <v>3</v>
      </c>
      <c r="E789" s="84">
        <v>3</v>
      </c>
      <c r="F789" s="84">
        <v>0</v>
      </c>
      <c r="G789" s="84">
        <v>1</v>
      </c>
      <c r="H789" s="84">
        <v>0</v>
      </c>
      <c r="I789" s="84">
        <v>0</v>
      </c>
    </row>
    <row r="790" spans="1:9" x14ac:dyDescent="0.15">
      <c r="A790" s="84">
        <v>789</v>
      </c>
      <c r="B790" s="84">
        <v>58</v>
      </c>
      <c r="C790" s="84">
        <v>10</v>
      </c>
      <c r="D790" s="84">
        <v>4</v>
      </c>
      <c r="E790" s="84">
        <v>1</v>
      </c>
      <c r="F790" s="84">
        <v>0</v>
      </c>
      <c r="G790" s="84">
        <v>0</v>
      </c>
      <c r="H790" s="84">
        <v>0</v>
      </c>
      <c r="I790" s="84">
        <v>0</v>
      </c>
    </row>
    <row r="791" spans="1:9" x14ac:dyDescent="0.15">
      <c r="A791" s="84">
        <v>790</v>
      </c>
      <c r="B791" s="84">
        <v>29</v>
      </c>
      <c r="C791" s="84">
        <v>31</v>
      </c>
      <c r="D791" s="84">
        <v>4</v>
      </c>
      <c r="E791" s="84">
        <v>2</v>
      </c>
      <c r="F791" s="84">
        <v>0</v>
      </c>
      <c r="G791" s="84">
        <v>0</v>
      </c>
      <c r="H791" s="84">
        <v>0</v>
      </c>
      <c r="I791" s="84">
        <v>0</v>
      </c>
    </row>
    <row r="792" spans="1:9" x14ac:dyDescent="0.15">
      <c r="A792" s="84">
        <v>791</v>
      </c>
      <c r="B792" s="84">
        <v>55</v>
      </c>
      <c r="C792" s="84">
        <v>58</v>
      </c>
      <c r="D792" s="84">
        <v>4</v>
      </c>
      <c r="E792" s="84">
        <v>1</v>
      </c>
      <c r="F792" s="84">
        <v>0</v>
      </c>
      <c r="G792" s="84">
        <v>0</v>
      </c>
      <c r="H792" s="84">
        <v>0</v>
      </c>
      <c r="I792" s="84">
        <v>1</v>
      </c>
    </row>
    <row r="793" spans="1:9" x14ac:dyDescent="0.15">
      <c r="A793" s="84">
        <v>792</v>
      </c>
      <c r="B793" s="84">
        <v>55</v>
      </c>
      <c r="C793" s="84">
        <v>65</v>
      </c>
      <c r="D793" s="84">
        <v>4</v>
      </c>
      <c r="E793" s="84">
        <v>2</v>
      </c>
      <c r="F793" s="84">
        <v>0</v>
      </c>
      <c r="G793" s="84">
        <v>0</v>
      </c>
      <c r="H793" s="84">
        <v>0</v>
      </c>
      <c r="I793" s="84">
        <v>0</v>
      </c>
    </row>
    <row r="794" spans="1:9" x14ac:dyDescent="0.15">
      <c r="A794" s="84">
        <v>793</v>
      </c>
      <c r="B794" s="84">
        <v>41</v>
      </c>
      <c r="C794" s="84">
        <v>98</v>
      </c>
      <c r="D794" s="84">
        <v>1</v>
      </c>
      <c r="E794" s="84">
        <v>3</v>
      </c>
      <c r="F794" s="84">
        <v>0</v>
      </c>
      <c r="G794" s="84">
        <v>0</v>
      </c>
      <c r="H794" s="84">
        <v>0</v>
      </c>
      <c r="I794" s="84">
        <v>1</v>
      </c>
    </row>
    <row r="795" spans="1:9" x14ac:dyDescent="0.15">
      <c r="A795" s="84">
        <v>794</v>
      </c>
      <c r="B795" s="84">
        <v>24</v>
      </c>
      <c r="C795" s="84">
        <v>150</v>
      </c>
      <c r="D795" s="84">
        <v>2</v>
      </c>
      <c r="E795" s="84">
        <v>1</v>
      </c>
      <c r="F795" s="84">
        <v>0</v>
      </c>
      <c r="G795" s="84">
        <v>0</v>
      </c>
      <c r="H795" s="84">
        <v>0</v>
      </c>
      <c r="I795" s="84">
        <v>0</v>
      </c>
    </row>
    <row r="796" spans="1:9" x14ac:dyDescent="0.15">
      <c r="A796" s="84">
        <v>795</v>
      </c>
      <c r="B796" s="84">
        <v>54</v>
      </c>
      <c r="C796" s="84">
        <v>44</v>
      </c>
      <c r="D796" s="84">
        <v>2</v>
      </c>
      <c r="E796" s="84">
        <v>3</v>
      </c>
      <c r="F796" s="84">
        <v>0</v>
      </c>
      <c r="G796" s="84">
        <v>0</v>
      </c>
      <c r="H796" s="84">
        <v>0</v>
      </c>
      <c r="I796" s="84">
        <v>0</v>
      </c>
    </row>
    <row r="797" spans="1:9" x14ac:dyDescent="0.15">
      <c r="A797" s="84">
        <v>796</v>
      </c>
      <c r="B797" s="84">
        <v>57</v>
      </c>
      <c r="C797" s="84">
        <v>15</v>
      </c>
      <c r="D797" s="84">
        <v>2</v>
      </c>
      <c r="E797" s="84">
        <v>3</v>
      </c>
      <c r="F797" s="84">
        <v>0</v>
      </c>
      <c r="G797" s="84">
        <v>0</v>
      </c>
      <c r="H797" s="84">
        <v>0</v>
      </c>
      <c r="I797" s="84">
        <v>1</v>
      </c>
    </row>
    <row r="798" spans="1:9" x14ac:dyDescent="0.15">
      <c r="A798" s="84">
        <v>797</v>
      </c>
      <c r="B798" s="84">
        <v>30</v>
      </c>
      <c r="C798" s="84">
        <v>82</v>
      </c>
      <c r="D798" s="84">
        <v>2</v>
      </c>
      <c r="E798" s="84">
        <v>1</v>
      </c>
      <c r="F798" s="84">
        <v>0</v>
      </c>
      <c r="G798" s="84">
        <v>0</v>
      </c>
      <c r="H798" s="84">
        <v>0</v>
      </c>
      <c r="I798" s="84">
        <v>0</v>
      </c>
    </row>
    <row r="799" spans="1:9" x14ac:dyDescent="0.15">
      <c r="A799" s="84">
        <v>798</v>
      </c>
      <c r="B799" s="84">
        <v>42</v>
      </c>
      <c r="C799" s="84">
        <v>61</v>
      </c>
      <c r="D799" s="84">
        <v>3</v>
      </c>
      <c r="E799" s="84">
        <v>3</v>
      </c>
      <c r="F799" s="84">
        <v>0</v>
      </c>
      <c r="G799" s="84">
        <v>0</v>
      </c>
      <c r="H799" s="84">
        <v>0</v>
      </c>
      <c r="I799" s="84">
        <v>0</v>
      </c>
    </row>
    <row r="800" spans="1:9" x14ac:dyDescent="0.15">
      <c r="A800" s="84">
        <v>799</v>
      </c>
      <c r="B800" s="84">
        <v>29</v>
      </c>
      <c r="C800" s="84">
        <v>38</v>
      </c>
      <c r="D800" s="84">
        <v>1</v>
      </c>
      <c r="E800" s="84">
        <v>2</v>
      </c>
      <c r="F800" s="84">
        <v>0</v>
      </c>
      <c r="G800" s="84">
        <v>0</v>
      </c>
      <c r="H800" s="84">
        <v>0</v>
      </c>
      <c r="I800" s="84">
        <v>0</v>
      </c>
    </row>
    <row r="801" spans="1:9" x14ac:dyDescent="0.15">
      <c r="A801" s="84">
        <v>800</v>
      </c>
      <c r="B801" s="84">
        <v>29</v>
      </c>
      <c r="C801" s="84">
        <v>39</v>
      </c>
      <c r="D801" s="84">
        <v>4</v>
      </c>
      <c r="E801" s="84">
        <v>3</v>
      </c>
      <c r="F801" s="84">
        <v>0</v>
      </c>
      <c r="G801" s="84">
        <v>0</v>
      </c>
      <c r="H801" s="84">
        <v>0</v>
      </c>
      <c r="I801" s="84">
        <v>0</v>
      </c>
    </row>
    <row r="802" spans="1:9" x14ac:dyDescent="0.15">
      <c r="A802" s="84">
        <v>801</v>
      </c>
      <c r="B802" s="84">
        <v>31</v>
      </c>
      <c r="C802" s="84">
        <v>173</v>
      </c>
      <c r="D802" s="84">
        <v>1</v>
      </c>
      <c r="E802" s="84">
        <v>1</v>
      </c>
      <c r="F802" s="84">
        <v>0</v>
      </c>
      <c r="G802" s="84">
        <v>0</v>
      </c>
      <c r="H802" s="84">
        <v>0</v>
      </c>
      <c r="I802" s="84">
        <v>0</v>
      </c>
    </row>
    <row r="803" spans="1:9" x14ac:dyDescent="0.15">
      <c r="A803" s="84">
        <v>802</v>
      </c>
      <c r="B803" s="84">
        <v>47</v>
      </c>
      <c r="C803" s="84">
        <v>8</v>
      </c>
      <c r="D803" s="84">
        <v>4</v>
      </c>
      <c r="E803" s="84">
        <v>1</v>
      </c>
      <c r="F803" s="84">
        <v>0</v>
      </c>
      <c r="G803" s="84">
        <v>0</v>
      </c>
      <c r="H803" s="84">
        <v>0</v>
      </c>
      <c r="I803" s="84">
        <v>0</v>
      </c>
    </row>
    <row r="804" spans="1:9" x14ac:dyDescent="0.15">
      <c r="A804" s="84">
        <v>803</v>
      </c>
      <c r="B804" s="84">
        <v>36</v>
      </c>
      <c r="C804" s="84">
        <v>51</v>
      </c>
      <c r="D804" s="84">
        <v>3</v>
      </c>
      <c r="E804" s="84">
        <v>1</v>
      </c>
      <c r="F804" s="84">
        <v>214</v>
      </c>
      <c r="G804" s="84">
        <v>0</v>
      </c>
      <c r="H804" s="84">
        <v>0</v>
      </c>
      <c r="I804" s="84">
        <v>0</v>
      </c>
    </row>
    <row r="805" spans="1:9" x14ac:dyDescent="0.15">
      <c r="A805" s="84">
        <v>804</v>
      </c>
      <c r="B805" s="84">
        <v>52</v>
      </c>
      <c r="C805" s="84">
        <v>62</v>
      </c>
      <c r="D805" s="84">
        <v>4</v>
      </c>
      <c r="E805" s="84">
        <v>3</v>
      </c>
      <c r="F805" s="84">
        <v>82</v>
      </c>
      <c r="G805" s="84">
        <v>0</v>
      </c>
      <c r="H805" s="84">
        <v>0</v>
      </c>
      <c r="I805" s="84">
        <v>0</v>
      </c>
    </row>
    <row r="806" spans="1:9" x14ac:dyDescent="0.15">
      <c r="A806" s="84">
        <v>805</v>
      </c>
      <c r="B806" s="84">
        <v>54</v>
      </c>
      <c r="C806" s="84">
        <v>34</v>
      </c>
      <c r="D806" s="84">
        <v>4</v>
      </c>
      <c r="E806" s="84">
        <v>2</v>
      </c>
      <c r="F806" s="84">
        <v>0</v>
      </c>
      <c r="G806" s="84">
        <v>0</v>
      </c>
      <c r="H806" s="84">
        <v>0</v>
      </c>
      <c r="I806" s="84">
        <v>0</v>
      </c>
    </row>
    <row r="807" spans="1:9" x14ac:dyDescent="0.15">
      <c r="A807" s="84">
        <v>806</v>
      </c>
      <c r="B807" s="84">
        <v>55</v>
      </c>
      <c r="C807" s="84">
        <v>132</v>
      </c>
      <c r="D807" s="84">
        <v>3</v>
      </c>
      <c r="E807" s="84">
        <v>2</v>
      </c>
      <c r="F807" s="84">
        <v>307</v>
      </c>
      <c r="G807" s="84">
        <v>1</v>
      </c>
      <c r="H807" s="84">
        <v>0</v>
      </c>
      <c r="I807" s="84">
        <v>0</v>
      </c>
    </row>
    <row r="808" spans="1:9" x14ac:dyDescent="0.15">
      <c r="A808" s="84">
        <v>807</v>
      </c>
      <c r="B808" s="84">
        <v>53</v>
      </c>
      <c r="C808" s="84">
        <v>44</v>
      </c>
      <c r="D808" s="84">
        <v>4</v>
      </c>
      <c r="E808" s="84">
        <v>3</v>
      </c>
      <c r="F808" s="84">
        <v>0</v>
      </c>
      <c r="G808" s="84">
        <v>0</v>
      </c>
      <c r="H808" s="84">
        <v>0</v>
      </c>
      <c r="I808" s="84">
        <v>0</v>
      </c>
    </row>
    <row r="809" spans="1:9" x14ac:dyDescent="0.15">
      <c r="A809" s="84">
        <v>808</v>
      </c>
      <c r="B809" s="84">
        <v>52</v>
      </c>
      <c r="C809" s="84">
        <v>162</v>
      </c>
      <c r="D809" s="84">
        <v>1</v>
      </c>
      <c r="E809" s="84">
        <v>1</v>
      </c>
      <c r="F809" s="84">
        <v>0</v>
      </c>
      <c r="G809" s="84">
        <v>0</v>
      </c>
      <c r="H809" s="84">
        <v>0</v>
      </c>
      <c r="I809" s="84">
        <v>0</v>
      </c>
    </row>
    <row r="810" spans="1:9" x14ac:dyDescent="0.15">
      <c r="A810" s="84">
        <v>809</v>
      </c>
      <c r="B810" s="84">
        <v>64</v>
      </c>
      <c r="C810" s="84">
        <v>64</v>
      </c>
      <c r="D810" s="84">
        <v>3</v>
      </c>
      <c r="E810" s="84">
        <v>1</v>
      </c>
      <c r="F810" s="84">
        <v>0</v>
      </c>
      <c r="G810" s="84">
        <v>0</v>
      </c>
      <c r="H810" s="84">
        <v>0</v>
      </c>
      <c r="I810" s="84">
        <v>0</v>
      </c>
    </row>
    <row r="811" spans="1:9" x14ac:dyDescent="0.15">
      <c r="A811" s="84">
        <v>810</v>
      </c>
      <c r="B811" s="84">
        <v>54</v>
      </c>
      <c r="C811" s="84">
        <v>111</v>
      </c>
      <c r="D811" s="84">
        <v>1</v>
      </c>
      <c r="E811" s="84">
        <v>3</v>
      </c>
      <c r="F811" s="84">
        <v>0</v>
      </c>
      <c r="G811" s="84">
        <v>0</v>
      </c>
      <c r="H811" s="84">
        <v>0</v>
      </c>
      <c r="I811" s="84">
        <v>1</v>
      </c>
    </row>
    <row r="812" spans="1:9" x14ac:dyDescent="0.15">
      <c r="A812" s="84">
        <v>811</v>
      </c>
      <c r="B812" s="84">
        <v>32</v>
      </c>
      <c r="C812" s="84">
        <v>41</v>
      </c>
      <c r="D812" s="84">
        <v>2</v>
      </c>
      <c r="E812" s="84">
        <v>3</v>
      </c>
      <c r="F812" s="84">
        <v>0</v>
      </c>
      <c r="G812" s="84">
        <v>0</v>
      </c>
      <c r="H812" s="84">
        <v>0</v>
      </c>
      <c r="I812" s="84">
        <v>0</v>
      </c>
    </row>
    <row r="813" spans="1:9" x14ac:dyDescent="0.15">
      <c r="A813" s="84">
        <v>812</v>
      </c>
      <c r="B813" s="84">
        <v>63</v>
      </c>
      <c r="C813" s="84">
        <v>52</v>
      </c>
      <c r="D813" s="84">
        <v>4</v>
      </c>
      <c r="E813" s="84">
        <v>3</v>
      </c>
      <c r="F813" s="84">
        <v>0</v>
      </c>
      <c r="G813" s="84">
        <v>0</v>
      </c>
      <c r="H813" s="84">
        <v>0</v>
      </c>
      <c r="I813" s="84">
        <v>0</v>
      </c>
    </row>
    <row r="814" spans="1:9" x14ac:dyDescent="0.15">
      <c r="A814" s="84">
        <v>813</v>
      </c>
      <c r="B814" s="84">
        <v>36</v>
      </c>
      <c r="C814" s="84">
        <v>65</v>
      </c>
      <c r="D814" s="84">
        <v>4</v>
      </c>
      <c r="E814" s="84">
        <v>2</v>
      </c>
      <c r="F814" s="84">
        <v>0</v>
      </c>
      <c r="G814" s="84">
        <v>0</v>
      </c>
      <c r="H814" s="84">
        <v>0</v>
      </c>
      <c r="I814" s="84">
        <v>0</v>
      </c>
    </row>
    <row r="815" spans="1:9" x14ac:dyDescent="0.15">
      <c r="A815" s="84">
        <v>814</v>
      </c>
      <c r="B815" s="84">
        <v>50</v>
      </c>
      <c r="C815" s="84">
        <v>130</v>
      </c>
      <c r="D815" s="84">
        <v>1</v>
      </c>
      <c r="E815" s="84">
        <v>2</v>
      </c>
      <c r="F815" s="84">
        <v>0</v>
      </c>
      <c r="G815" s="84">
        <v>1</v>
      </c>
      <c r="H815" s="84">
        <v>0</v>
      </c>
      <c r="I815" s="84">
        <v>0</v>
      </c>
    </row>
    <row r="816" spans="1:9" x14ac:dyDescent="0.15">
      <c r="A816" s="84">
        <v>815</v>
      </c>
      <c r="B816" s="84">
        <v>33</v>
      </c>
      <c r="C816" s="84">
        <v>45</v>
      </c>
      <c r="D816" s="84">
        <v>2</v>
      </c>
      <c r="E816" s="84">
        <v>1</v>
      </c>
      <c r="F816" s="84">
        <v>0</v>
      </c>
      <c r="G816" s="84">
        <v>0</v>
      </c>
      <c r="H816" s="84">
        <v>0</v>
      </c>
      <c r="I816" s="84">
        <v>1</v>
      </c>
    </row>
    <row r="817" spans="1:9" x14ac:dyDescent="0.15">
      <c r="A817" s="84">
        <v>816</v>
      </c>
      <c r="B817" s="84">
        <v>62</v>
      </c>
      <c r="C817" s="84">
        <v>35</v>
      </c>
      <c r="D817" s="84">
        <v>1</v>
      </c>
      <c r="E817" s="84">
        <v>2</v>
      </c>
      <c r="F817" s="84">
        <v>118</v>
      </c>
      <c r="G817" s="84">
        <v>0</v>
      </c>
      <c r="H817" s="84">
        <v>0</v>
      </c>
      <c r="I817" s="84">
        <v>0</v>
      </c>
    </row>
    <row r="818" spans="1:9" x14ac:dyDescent="0.15">
      <c r="A818" s="84">
        <v>817</v>
      </c>
      <c r="B818" s="84">
        <v>49</v>
      </c>
      <c r="C818" s="84">
        <v>65</v>
      </c>
      <c r="D818" s="84">
        <v>3</v>
      </c>
      <c r="E818" s="84">
        <v>2</v>
      </c>
      <c r="F818" s="84">
        <v>263</v>
      </c>
      <c r="G818" s="84">
        <v>0</v>
      </c>
      <c r="H818" s="84">
        <v>0</v>
      </c>
      <c r="I818" s="84">
        <v>1</v>
      </c>
    </row>
    <row r="819" spans="1:9" x14ac:dyDescent="0.15">
      <c r="A819" s="84">
        <v>818</v>
      </c>
      <c r="B819" s="84">
        <v>41</v>
      </c>
      <c r="C819" s="84">
        <v>38</v>
      </c>
      <c r="D819" s="84">
        <v>2</v>
      </c>
      <c r="E819" s="84">
        <v>1</v>
      </c>
      <c r="F819" s="84">
        <v>91</v>
      </c>
      <c r="G819" s="84">
        <v>0</v>
      </c>
      <c r="H819" s="84">
        <v>0</v>
      </c>
      <c r="I819" s="84">
        <v>0</v>
      </c>
    </row>
    <row r="820" spans="1:9" x14ac:dyDescent="0.15">
      <c r="A820" s="84">
        <v>819</v>
      </c>
      <c r="B820" s="84">
        <v>51</v>
      </c>
      <c r="C820" s="84">
        <v>42</v>
      </c>
      <c r="D820" s="84">
        <v>4</v>
      </c>
      <c r="E820" s="84">
        <v>2</v>
      </c>
      <c r="F820" s="84">
        <v>0</v>
      </c>
      <c r="G820" s="84">
        <v>0</v>
      </c>
      <c r="H820" s="84">
        <v>0</v>
      </c>
      <c r="I820" s="84">
        <v>1</v>
      </c>
    </row>
    <row r="821" spans="1:9" x14ac:dyDescent="0.15">
      <c r="A821" s="84">
        <v>820</v>
      </c>
      <c r="B821" s="84">
        <v>56</v>
      </c>
      <c r="C821" s="84">
        <v>45</v>
      </c>
      <c r="D821" s="84">
        <v>4</v>
      </c>
      <c r="E821" s="84">
        <v>3</v>
      </c>
      <c r="F821" s="84">
        <v>0</v>
      </c>
      <c r="G821" s="84">
        <v>0</v>
      </c>
      <c r="H821" s="84">
        <v>0</v>
      </c>
      <c r="I821" s="84">
        <v>0</v>
      </c>
    </row>
    <row r="822" spans="1:9" x14ac:dyDescent="0.15">
      <c r="A822" s="84">
        <v>821</v>
      </c>
      <c r="B822" s="84">
        <v>51</v>
      </c>
      <c r="C822" s="84">
        <v>145</v>
      </c>
      <c r="D822" s="84">
        <v>1</v>
      </c>
      <c r="E822" s="84">
        <v>1</v>
      </c>
      <c r="F822" s="84">
        <v>0</v>
      </c>
      <c r="G822" s="84">
        <v>0</v>
      </c>
      <c r="H822" s="84">
        <v>0</v>
      </c>
      <c r="I822" s="84">
        <v>0</v>
      </c>
    </row>
    <row r="823" spans="1:9" x14ac:dyDescent="0.15">
      <c r="A823" s="84">
        <v>822</v>
      </c>
      <c r="B823" s="84">
        <v>39</v>
      </c>
      <c r="C823" s="84">
        <v>33</v>
      </c>
      <c r="D823" s="84">
        <v>4</v>
      </c>
      <c r="E823" s="84">
        <v>3</v>
      </c>
      <c r="F823" s="84">
        <v>0</v>
      </c>
      <c r="G823" s="84">
        <v>0</v>
      </c>
      <c r="H823" s="84">
        <v>0</v>
      </c>
      <c r="I823" s="84">
        <v>0</v>
      </c>
    </row>
    <row r="824" spans="1:9" x14ac:dyDescent="0.15">
      <c r="A824" s="84">
        <v>823</v>
      </c>
      <c r="B824" s="84">
        <v>61</v>
      </c>
      <c r="C824" s="84">
        <v>60</v>
      </c>
      <c r="D824" s="84">
        <v>3</v>
      </c>
      <c r="E824" s="84">
        <v>3</v>
      </c>
      <c r="F824" s="84">
        <v>0</v>
      </c>
      <c r="G824" s="84">
        <v>0</v>
      </c>
      <c r="H824" s="84">
        <v>0</v>
      </c>
      <c r="I824" s="84">
        <v>0</v>
      </c>
    </row>
    <row r="825" spans="1:9" x14ac:dyDescent="0.15">
      <c r="A825" s="84">
        <v>824</v>
      </c>
      <c r="B825" s="84">
        <v>35</v>
      </c>
      <c r="C825" s="84">
        <v>45</v>
      </c>
      <c r="D825" s="84">
        <v>1</v>
      </c>
      <c r="E825" s="84">
        <v>1</v>
      </c>
      <c r="F825" s="84">
        <v>0</v>
      </c>
      <c r="G825" s="84">
        <v>0</v>
      </c>
      <c r="H825" s="84">
        <v>0</v>
      </c>
      <c r="I825" s="84">
        <v>1</v>
      </c>
    </row>
    <row r="826" spans="1:9" x14ac:dyDescent="0.15">
      <c r="A826" s="84">
        <v>825</v>
      </c>
      <c r="B826" s="84">
        <v>39</v>
      </c>
      <c r="C826" s="84">
        <v>72</v>
      </c>
      <c r="D826" s="84">
        <v>4</v>
      </c>
      <c r="E826" s="84">
        <v>1</v>
      </c>
      <c r="F826" s="84">
        <v>0</v>
      </c>
      <c r="G826" s="84">
        <v>0</v>
      </c>
      <c r="H826" s="84">
        <v>1</v>
      </c>
      <c r="I826" s="84">
        <v>0</v>
      </c>
    </row>
    <row r="827" spans="1:9" x14ac:dyDescent="0.15">
      <c r="A827" s="84">
        <v>826</v>
      </c>
      <c r="B827" s="84">
        <v>37</v>
      </c>
      <c r="C827" s="84">
        <v>34</v>
      </c>
      <c r="D827" s="84">
        <v>3</v>
      </c>
      <c r="E827" s="84">
        <v>2</v>
      </c>
      <c r="F827" s="84">
        <v>0</v>
      </c>
      <c r="G827" s="84">
        <v>0</v>
      </c>
      <c r="H827" s="84">
        <v>0</v>
      </c>
      <c r="I827" s="84">
        <v>0</v>
      </c>
    </row>
    <row r="828" spans="1:9" x14ac:dyDescent="0.15">
      <c r="A828" s="84">
        <v>827</v>
      </c>
      <c r="B828" s="84">
        <v>48</v>
      </c>
      <c r="C828" s="84">
        <v>23</v>
      </c>
      <c r="D828" s="84">
        <v>3</v>
      </c>
      <c r="E828" s="84">
        <v>2</v>
      </c>
      <c r="F828" s="84">
        <v>0</v>
      </c>
      <c r="G828" s="84">
        <v>0</v>
      </c>
      <c r="H828" s="84">
        <v>0</v>
      </c>
      <c r="I828" s="84">
        <v>0</v>
      </c>
    </row>
    <row r="829" spans="1:9" x14ac:dyDescent="0.15">
      <c r="A829" s="84">
        <v>828</v>
      </c>
      <c r="B829" s="84">
        <v>63</v>
      </c>
      <c r="C829" s="84">
        <v>45</v>
      </c>
      <c r="D829" s="84">
        <v>2</v>
      </c>
      <c r="E829" s="84">
        <v>3</v>
      </c>
      <c r="F829" s="84">
        <v>88</v>
      </c>
      <c r="G829" s="84">
        <v>0</v>
      </c>
      <c r="H829" s="84">
        <v>0</v>
      </c>
      <c r="I829" s="84">
        <v>1</v>
      </c>
    </row>
    <row r="830" spans="1:9" x14ac:dyDescent="0.15">
      <c r="A830" s="84">
        <v>829</v>
      </c>
      <c r="B830" s="84">
        <v>35</v>
      </c>
      <c r="C830" s="84">
        <v>28</v>
      </c>
      <c r="D830" s="84">
        <v>4</v>
      </c>
      <c r="E830" s="84">
        <v>1</v>
      </c>
      <c r="F830" s="84">
        <v>75</v>
      </c>
      <c r="G830" s="84">
        <v>0</v>
      </c>
      <c r="H830" s="84">
        <v>0</v>
      </c>
      <c r="I830" s="84">
        <v>0</v>
      </c>
    </row>
    <row r="831" spans="1:9" x14ac:dyDescent="0.15">
      <c r="A831" s="84">
        <v>830</v>
      </c>
      <c r="B831" s="84">
        <v>55</v>
      </c>
      <c r="C831" s="84">
        <v>81</v>
      </c>
      <c r="D831" s="84">
        <v>4</v>
      </c>
      <c r="E831" s="84">
        <v>2</v>
      </c>
      <c r="F831" s="84">
        <v>0</v>
      </c>
      <c r="G831" s="84">
        <v>0</v>
      </c>
      <c r="H831" s="84">
        <v>0</v>
      </c>
      <c r="I831" s="84">
        <v>0</v>
      </c>
    </row>
    <row r="832" spans="1:9" x14ac:dyDescent="0.15">
      <c r="A832" s="84">
        <v>831</v>
      </c>
      <c r="B832" s="84">
        <v>29</v>
      </c>
      <c r="C832" s="84">
        <v>72</v>
      </c>
      <c r="D832" s="84">
        <v>3</v>
      </c>
      <c r="E832" s="84">
        <v>2</v>
      </c>
      <c r="F832" s="84">
        <v>81</v>
      </c>
      <c r="G832" s="84">
        <v>0</v>
      </c>
      <c r="H832" s="84">
        <v>0</v>
      </c>
      <c r="I832" s="84">
        <v>0</v>
      </c>
    </row>
    <row r="833" spans="1:9" x14ac:dyDescent="0.15">
      <c r="A833" s="84">
        <v>832</v>
      </c>
      <c r="B833" s="84">
        <v>61</v>
      </c>
      <c r="C833" s="84">
        <v>49</v>
      </c>
      <c r="D833" s="84">
        <v>4</v>
      </c>
      <c r="E833" s="84">
        <v>3</v>
      </c>
      <c r="F833" s="84">
        <v>0</v>
      </c>
      <c r="G833" s="84">
        <v>0</v>
      </c>
      <c r="H833" s="84">
        <v>0</v>
      </c>
      <c r="I833" s="84">
        <v>0</v>
      </c>
    </row>
    <row r="834" spans="1:9" x14ac:dyDescent="0.15">
      <c r="A834" s="84">
        <v>833</v>
      </c>
      <c r="B834" s="84">
        <v>36</v>
      </c>
      <c r="C834" s="84">
        <v>31</v>
      </c>
      <c r="D834" s="84">
        <v>4</v>
      </c>
      <c r="E834" s="84">
        <v>2</v>
      </c>
      <c r="F834" s="84">
        <v>0</v>
      </c>
      <c r="G834" s="84">
        <v>0</v>
      </c>
      <c r="H834" s="84">
        <v>0</v>
      </c>
      <c r="I834" s="84">
        <v>0</v>
      </c>
    </row>
    <row r="835" spans="1:9" x14ac:dyDescent="0.15">
      <c r="A835" s="84">
        <v>834</v>
      </c>
      <c r="B835" s="84">
        <v>61</v>
      </c>
      <c r="C835" s="84">
        <v>63</v>
      </c>
      <c r="D835" s="84">
        <v>3</v>
      </c>
      <c r="E835" s="84">
        <v>3</v>
      </c>
      <c r="F835" s="84">
        <v>0</v>
      </c>
      <c r="G835" s="84">
        <v>0</v>
      </c>
      <c r="H835" s="84">
        <v>0</v>
      </c>
      <c r="I835" s="84">
        <v>0</v>
      </c>
    </row>
    <row r="836" spans="1:9" x14ac:dyDescent="0.15">
      <c r="A836" s="84">
        <v>835</v>
      </c>
      <c r="B836" s="84">
        <v>36</v>
      </c>
      <c r="C836" s="84">
        <v>150</v>
      </c>
      <c r="D836" s="84">
        <v>4</v>
      </c>
      <c r="E836" s="84">
        <v>1</v>
      </c>
      <c r="F836" s="84">
        <v>0</v>
      </c>
      <c r="G836" s="84">
        <v>1</v>
      </c>
      <c r="H836" s="84">
        <v>1</v>
      </c>
      <c r="I836" s="84">
        <v>0</v>
      </c>
    </row>
    <row r="837" spans="1:9" x14ac:dyDescent="0.15">
      <c r="A837" s="84">
        <v>836</v>
      </c>
      <c r="B837" s="84">
        <v>58</v>
      </c>
      <c r="C837" s="84">
        <v>142</v>
      </c>
      <c r="D837" s="84">
        <v>2</v>
      </c>
      <c r="E837" s="84">
        <v>1</v>
      </c>
      <c r="F837" s="84">
        <v>193</v>
      </c>
      <c r="G837" s="84">
        <v>0</v>
      </c>
      <c r="H837" s="84">
        <v>0</v>
      </c>
      <c r="I837" s="84">
        <v>1</v>
      </c>
    </row>
    <row r="838" spans="1:9" x14ac:dyDescent="0.15">
      <c r="A838" s="84">
        <v>837</v>
      </c>
      <c r="B838" s="84">
        <v>42</v>
      </c>
      <c r="C838" s="84">
        <v>74</v>
      </c>
      <c r="D838" s="84">
        <v>3</v>
      </c>
      <c r="E838" s="84">
        <v>1</v>
      </c>
      <c r="F838" s="84">
        <v>0</v>
      </c>
      <c r="G838" s="84">
        <v>0</v>
      </c>
      <c r="H838" s="84">
        <v>0</v>
      </c>
      <c r="I838" s="84">
        <v>1</v>
      </c>
    </row>
    <row r="839" spans="1:9" x14ac:dyDescent="0.15">
      <c r="A839" s="84">
        <v>838</v>
      </c>
      <c r="B839" s="84">
        <v>30</v>
      </c>
      <c r="C839" s="84">
        <v>24</v>
      </c>
      <c r="D839" s="84">
        <v>1</v>
      </c>
      <c r="E839" s="84">
        <v>2</v>
      </c>
      <c r="F839" s="84">
        <v>81</v>
      </c>
      <c r="G839" s="84">
        <v>0</v>
      </c>
      <c r="H839" s="84">
        <v>0</v>
      </c>
      <c r="I839" s="84">
        <v>0</v>
      </c>
    </row>
    <row r="840" spans="1:9" x14ac:dyDescent="0.15">
      <c r="A840" s="84">
        <v>839</v>
      </c>
      <c r="B840" s="84">
        <v>45</v>
      </c>
      <c r="C840" s="84">
        <v>29</v>
      </c>
      <c r="D840" s="84">
        <v>4</v>
      </c>
      <c r="E840" s="84">
        <v>3</v>
      </c>
      <c r="F840" s="84">
        <v>0</v>
      </c>
      <c r="G840" s="84">
        <v>0</v>
      </c>
      <c r="H840" s="84">
        <v>0</v>
      </c>
      <c r="I840" s="84">
        <v>0</v>
      </c>
    </row>
    <row r="841" spans="1:9" x14ac:dyDescent="0.15">
      <c r="A841" s="84">
        <v>840</v>
      </c>
      <c r="B841" s="84">
        <v>39</v>
      </c>
      <c r="C841" s="84">
        <v>79</v>
      </c>
      <c r="D841" s="84">
        <v>4</v>
      </c>
      <c r="E841" s="84">
        <v>1</v>
      </c>
      <c r="F841" s="84">
        <v>0</v>
      </c>
      <c r="G841" s="84">
        <v>0</v>
      </c>
      <c r="H841" s="84">
        <v>0</v>
      </c>
      <c r="I841" s="84">
        <v>0</v>
      </c>
    </row>
    <row r="842" spans="1:9" x14ac:dyDescent="0.15">
      <c r="A842" s="84">
        <v>841</v>
      </c>
      <c r="B842" s="84">
        <v>27</v>
      </c>
      <c r="C842" s="84">
        <v>94</v>
      </c>
      <c r="D842" s="84">
        <v>2</v>
      </c>
      <c r="E842" s="84">
        <v>1</v>
      </c>
      <c r="F842" s="84">
        <v>310</v>
      </c>
      <c r="G842" s="84">
        <v>0</v>
      </c>
      <c r="H842" s="84">
        <v>0</v>
      </c>
      <c r="I842" s="84">
        <v>1</v>
      </c>
    </row>
    <row r="843" spans="1:9" x14ac:dyDescent="0.15">
      <c r="A843" s="84">
        <v>842</v>
      </c>
      <c r="B843" s="84">
        <v>57</v>
      </c>
      <c r="C843" s="84">
        <v>121</v>
      </c>
      <c r="D843" s="84">
        <v>1</v>
      </c>
      <c r="E843" s="84">
        <v>1</v>
      </c>
      <c r="F843" s="84">
        <v>0</v>
      </c>
      <c r="G843" s="84">
        <v>0</v>
      </c>
      <c r="H843" s="84">
        <v>1</v>
      </c>
      <c r="I843" s="84">
        <v>0</v>
      </c>
    </row>
    <row r="844" spans="1:9" x14ac:dyDescent="0.15">
      <c r="A844" s="84">
        <v>843</v>
      </c>
      <c r="B844" s="84">
        <v>34</v>
      </c>
      <c r="C844" s="84">
        <v>54</v>
      </c>
      <c r="D844" s="84">
        <v>3</v>
      </c>
      <c r="E844" s="84">
        <v>1</v>
      </c>
      <c r="F844" s="84">
        <v>0</v>
      </c>
      <c r="G844" s="84">
        <v>0</v>
      </c>
      <c r="H844" s="84">
        <v>0</v>
      </c>
      <c r="I844" s="84">
        <v>0</v>
      </c>
    </row>
    <row r="845" spans="1:9" x14ac:dyDescent="0.15">
      <c r="A845" s="84">
        <v>844</v>
      </c>
      <c r="B845" s="84">
        <v>64</v>
      </c>
      <c r="C845" s="84">
        <v>73</v>
      </c>
      <c r="D845" s="84">
        <v>3</v>
      </c>
      <c r="E845" s="84">
        <v>1</v>
      </c>
      <c r="F845" s="84">
        <v>0</v>
      </c>
      <c r="G845" s="84">
        <v>0</v>
      </c>
      <c r="H845" s="84">
        <v>0</v>
      </c>
      <c r="I845" s="84">
        <v>0</v>
      </c>
    </row>
    <row r="846" spans="1:9" x14ac:dyDescent="0.15">
      <c r="A846" s="84">
        <v>845</v>
      </c>
      <c r="B846" s="84">
        <v>47</v>
      </c>
      <c r="C846" s="84">
        <v>71</v>
      </c>
      <c r="D846" s="84">
        <v>1</v>
      </c>
      <c r="E846" s="84">
        <v>3</v>
      </c>
      <c r="F846" s="84">
        <v>127</v>
      </c>
      <c r="G846" s="84">
        <v>0</v>
      </c>
      <c r="H846" s="84">
        <v>0</v>
      </c>
      <c r="I846" s="84">
        <v>0</v>
      </c>
    </row>
    <row r="847" spans="1:9" x14ac:dyDescent="0.15">
      <c r="A847" s="84">
        <v>846</v>
      </c>
      <c r="B847" s="84">
        <v>44</v>
      </c>
      <c r="C847" s="84">
        <v>29</v>
      </c>
      <c r="D847" s="84">
        <v>3</v>
      </c>
      <c r="E847" s="84">
        <v>2</v>
      </c>
      <c r="F847" s="84">
        <v>0</v>
      </c>
      <c r="G847" s="84">
        <v>0</v>
      </c>
      <c r="H847" s="84">
        <v>0</v>
      </c>
      <c r="I847" s="84">
        <v>1</v>
      </c>
    </row>
    <row r="848" spans="1:9" x14ac:dyDescent="0.15">
      <c r="A848" s="84">
        <v>847</v>
      </c>
      <c r="B848" s="84">
        <v>51</v>
      </c>
      <c r="C848" s="84">
        <v>93</v>
      </c>
      <c r="D848" s="84">
        <v>1</v>
      </c>
      <c r="E848" s="84">
        <v>1</v>
      </c>
      <c r="F848" s="84">
        <v>0</v>
      </c>
      <c r="G848" s="84">
        <v>0</v>
      </c>
      <c r="H848" s="84">
        <v>0</v>
      </c>
      <c r="I848" s="84">
        <v>0</v>
      </c>
    </row>
    <row r="849" spans="1:9" x14ac:dyDescent="0.15">
      <c r="A849" s="84">
        <v>848</v>
      </c>
      <c r="B849" s="84">
        <v>40</v>
      </c>
      <c r="C849" s="84">
        <v>73</v>
      </c>
      <c r="D849" s="84">
        <v>1</v>
      </c>
      <c r="E849" s="84">
        <v>3</v>
      </c>
      <c r="F849" s="84">
        <v>252</v>
      </c>
      <c r="G849" s="84">
        <v>0</v>
      </c>
      <c r="H849" s="84">
        <v>0</v>
      </c>
      <c r="I849" s="84">
        <v>0</v>
      </c>
    </row>
    <row r="850" spans="1:9" x14ac:dyDescent="0.15">
      <c r="A850" s="84">
        <v>849</v>
      </c>
      <c r="B850" s="84">
        <v>57</v>
      </c>
      <c r="C850" s="84">
        <v>19</v>
      </c>
      <c r="D850" s="84">
        <v>4</v>
      </c>
      <c r="E850" s="84">
        <v>2</v>
      </c>
      <c r="F850" s="84">
        <v>0</v>
      </c>
      <c r="G850" s="84">
        <v>0</v>
      </c>
      <c r="H850" s="84">
        <v>0</v>
      </c>
      <c r="I850" s="84">
        <v>0</v>
      </c>
    </row>
    <row r="851" spans="1:9" x14ac:dyDescent="0.15">
      <c r="A851" s="84">
        <v>850</v>
      </c>
      <c r="B851" s="84">
        <v>33</v>
      </c>
      <c r="C851" s="84">
        <v>58</v>
      </c>
      <c r="D851" s="84">
        <v>2</v>
      </c>
      <c r="E851" s="84">
        <v>1</v>
      </c>
      <c r="F851" s="84">
        <v>0</v>
      </c>
      <c r="G851" s="84">
        <v>0</v>
      </c>
      <c r="H851" s="84">
        <v>1</v>
      </c>
      <c r="I851" s="84">
        <v>1</v>
      </c>
    </row>
    <row r="852" spans="1:9" x14ac:dyDescent="0.15">
      <c r="A852" s="84">
        <v>851</v>
      </c>
      <c r="B852" s="84">
        <v>46</v>
      </c>
      <c r="C852" s="84">
        <v>39</v>
      </c>
      <c r="D852" s="84">
        <v>1</v>
      </c>
      <c r="E852" s="84">
        <v>1</v>
      </c>
      <c r="F852" s="84">
        <v>0</v>
      </c>
      <c r="G852" s="84">
        <v>0</v>
      </c>
      <c r="H852" s="84">
        <v>0</v>
      </c>
      <c r="I852" s="84">
        <v>0</v>
      </c>
    </row>
    <row r="853" spans="1:9" x14ac:dyDescent="0.15">
      <c r="A853" s="84">
        <v>852</v>
      </c>
      <c r="B853" s="84">
        <v>41</v>
      </c>
      <c r="C853" s="84">
        <v>23</v>
      </c>
      <c r="D853" s="84">
        <v>2</v>
      </c>
      <c r="E853" s="84">
        <v>2</v>
      </c>
      <c r="F853" s="84">
        <v>0</v>
      </c>
      <c r="G853" s="84">
        <v>0</v>
      </c>
      <c r="H853" s="84">
        <v>1</v>
      </c>
      <c r="I853" s="84">
        <v>0</v>
      </c>
    </row>
    <row r="854" spans="1:9" x14ac:dyDescent="0.15">
      <c r="A854" s="84">
        <v>853</v>
      </c>
      <c r="B854" s="84">
        <v>33</v>
      </c>
      <c r="C854" s="84">
        <v>29</v>
      </c>
      <c r="D854" s="84">
        <v>1</v>
      </c>
      <c r="E854" s="84">
        <v>3</v>
      </c>
      <c r="F854" s="84">
        <v>127</v>
      </c>
      <c r="G854" s="84">
        <v>0</v>
      </c>
      <c r="H854" s="84">
        <v>0</v>
      </c>
      <c r="I854" s="84">
        <v>1</v>
      </c>
    </row>
    <row r="855" spans="1:9" x14ac:dyDescent="0.15">
      <c r="A855" s="84">
        <v>854</v>
      </c>
      <c r="B855" s="84">
        <v>27</v>
      </c>
      <c r="C855" s="84">
        <v>155</v>
      </c>
      <c r="D855" s="84">
        <v>1</v>
      </c>
      <c r="E855" s="84">
        <v>1</v>
      </c>
      <c r="F855" s="84">
        <v>0</v>
      </c>
      <c r="G855" s="84">
        <v>0</v>
      </c>
      <c r="H855" s="84">
        <v>0</v>
      </c>
      <c r="I855" s="84">
        <v>0</v>
      </c>
    </row>
    <row r="856" spans="1:9" x14ac:dyDescent="0.15">
      <c r="A856" s="84">
        <v>855</v>
      </c>
      <c r="B856" s="84">
        <v>52</v>
      </c>
      <c r="C856" s="84">
        <v>90</v>
      </c>
      <c r="D856" s="84">
        <v>1</v>
      </c>
      <c r="E856" s="84">
        <v>2</v>
      </c>
      <c r="F856" s="84">
        <v>0</v>
      </c>
      <c r="G856" s="84">
        <v>0</v>
      </c>
      <c r="H856" s="84">
        <v>1</v>
      </c>
      <c r="I856" s="84">
        <v>0</v>
      </c>
    </row>
    <row r="857" spans="1:9" x14ac:dyDescent="0.15">
      <c r="A857" s="84">
        <v>856</v>
      </c>
      <c r="B857" s="84">
        <v>59</v>
      </c>
      <c r="C857" s="84">
        <v>113</v>
      </c>
      <c r="D857" s="84">
        <v>2</v>
      </c>
      <c r="E857" s="84">
        <v>1</v>
      </c>
      <c r="F857" s="84">
        <v>77</v>
      </c>
      <c r="G857" s="84">
        <v>0</v>
      </c>
      <c r="H857" s="84">
        <v>0</v>
      </c>
      <c r="I857" s="84">
        <v>0</v>
      </c>
    </row>
    <row r="858" spans="1:9" x14ac:dyDescent="0.15">
      <c r="A858" s="84">
        <v>857</v>
      </c>
      <c r="B858" s="84">
        <v>62</v>
      </c>
      <c r="C858" s="84">
        <v>42</v>
      </c>
      <c r="D858" s="84">
        <v>1</v>
      </c>
      <c r="E858" s="84">
        <v>3</v>
      </c>
      <c r="F858" s="84">
        <v>0</v>
      </c>
      <c r="G858" s="84">
        <v>0</v>
      </c>
      <c r="H858" s="84">
        <v>0</v>
      </c>
      <c r="I858" s="84">
        <v>0</v>
      </c>
    </row>
    <row r="859" spans="1:9" x14ac:dyDescent="0.15">
      <c r="A859" s="84">
        <v>858</v>
      </c>
      <c r="B859" s="84">
        <v>49</v>
      </c>
      <c r="C859" s="84">
        <v>30</v>
      </c>
      <c r="D859" s="84">
        <v>4</v>
      </c>
      <c r="E859" s="84">
        <v>1</v>
      </c>
      <c r="F859" s="84">
        <v>0</v>
      </c>
      <c r="G859" s="84">
        <v>0</v>
      </c>
      <c r="H859" s="84">
        <v>0</v>
      </c>
      <c r="I859" s="84">
        <v>1</v>
      </c>
    </row>
    <row r="860" spans="1:9" x14ac:dyDescent="0.15">
      <c r="A860" s="84">
        <v>859</v>
      </c>
      <c r="B860" s="84">
        <v>45</v>
      </c>
      <c r="C860" s="84">
        <v>19</v>
      </c>
      <c r="D860" s="84">
        <v>3</v>
      </c>
      <c r="E860" s="84">
        <v>2</v>
      </c>
      <c r="F860" s="84">
        <v>0</v>
      </c>
      <c r="G860" s="84">
        <v>0</v>
      </c>
      <c r="H860" s="84">
        <v>0</v>
      </c>
      <c r="I860" s="84">
        <v>0</v>
      </c>
    </row>
    <row r="861" spans="1:9" x14ac:dyDescent="0.15">
      <c r="A861" s="84">
        <v>860</v>
      </c>
      <c r="B861" s="84">
        <v>63</v>
      </c>
      <c r="C861" s="84">
        <v>124</v>
      </c>
      <c r="D861" s="84">
        <v>3</v>
      </c>
      <c r="E861" s="84">
        <v>2</v>
      </c>
      <c r="F861" s="84">
        <v>170</v>
      </c>
      <c r="G861" s="84">
        <v>1</v>
      </c>
      <c r="H861" s="84">
        <v>0</v>
      </c>
      <c r="I861" s="84">
        <v>0</v>
      </c>
    </row>
    <row r="862" spans="1:9" x14ac:dyDescent="0.15">
      <c r="A862" s="84">
        <v>861</v>
      </c>
      <c r="B862" s="84">
        <v>57</v>
      </c>
      <c r="C862" s="84">
        <v>30</v>
      </c>
      <c r="D862" s="84">
        <v>2</v>
      </c>
      <c r="E862" s="84">
        <v>2</v>
      </c>
      <c r="F862" s="84">
        <v>145</v>
      </c>
      <c r="G862" s="84">
        <v>0</v>
      </c>
      <c r="H862" s="84">
        <v>0</v>
      </c>
      <c r="I862" s="84">
        <v>0</v>
      </c>
    </row>
    <row r="863" spans="1:9" x14ac:dyDescent="0.15">
      <c r="A863" s="84">
        <v>862</v>
      </c>
      <c r="B863" s="84">
        <v>60</v>
      </c>
      <c r="C863" s="84">
        <v>28</v>
      </c>
      <c r="D863" s="84">
        <v>1</v>
      </c>
      <c r="E863" s="84">
        <v>3</v>
      </c>
      <c r="F863" s="84">
        <v>124</v>
      </c>
      <c r="G863" s="84">
        <v>0</v>
      </c>
      <c r="H863" s="84">
        <v>1</v>
      </c>
      <c r="I863" s="84">
        <v>0</v>
      </c>
    </row>
    <row r="864" spans="1:9" x14ac:dyDescent="0.15">
      <c r="A864" s="84">
        <v>863</v>
      </c>
      <c r="B864" s="84">
        <v>50</v>
      </c>
      <c r="C864" s="84">
        <v>15</v>
      </c>
      <c r="D864" s="84">
        <v>2</v>
      </c>
      <c r="E864" s="84">
        <v>2</v>
      </c>
      <c r="F864" s="84">
        <v>101</v>
      </c>
      <c r="G864" s="84">
        <v>0</v>
      </c>
      <c r="H864" s="84">
        <v>0</v>
      </c>
      <c r="I864" s="84">
        <v>0</v>
      </c>
    </row>
    <row r="865" spans="1:9" x14ac:dyDescent="0.15">
      <c r="A865" s="84">
        <v>864</v>
      </c>
      <c r="B865" s="84">
        <v>54</v>
      </c>
      <c r="C865" s="84">
        <v>70</v>
      </c>
      <c r="D865" s="84">
        <v>1</v>
      </c>
      <c r="E865" s="84">
        <v>3</v>
      </c>
      <c r="F865" s="84">
        <v>265</v>
      </c>
      <c r="G865" s="84">
        <v>0</v>
      </c>
      <c r="H865" s="84">
        <v>0</v>
      </c>
      <c r="I865" s="84">
        <v>0</v>
      </c>
    </row>
    <row r="866" spans="1:9" x14ac:dyDescent="0.15">
      <c r="A866" s="84">
        <v>865</v>
      </c>
      <c r="B866" s="84">
        <v>28</v>
      </c>
      <c r="C866" s="84">
        <v>10</v>
      </c>
      <c r="D866" s="84">
        <v>1</v>
      </c>
      <c r="E866" s="84">
        <v>2</v>
      </c>
      <c r="F866" s="84">
        <v>0</v>
      </c>
      <c r="G866" s="84">
        <v>0</v>
      </c>
      <c r="H866" s="84">
        <v>0</v>
      </c>
      <c r="I866" s="84">
        <v>0</v>
      </c>
    </row>
    <row r="867" spans="1:9" x14ac:dyDescent="0.15">
      <c r="A867" s="84">
        <v>866</v>
      </c>
      <c r="B867" s="84">
        <v>60</v>
      </c>
      <c r="C867" s="84">
        <v>22</v>
      </c>
      <c r="D867" s="84">
        <v>3</v>
      </c>
      <c r="E867" s="84">
        <v>3</v>
      </c>
      <c r="F867" s="84">
        <v>139</v>
      </c>
      <c r="G867" s="84">
        <v>0</v>
      </c>
      <c r="H867" s="84">
        <v>0</v>
      </c>
      <c r="I867" s="84">
        <v>1</v>
      </c>
    </row>
    <row r="868" spans="1:9" x14ac:dyDescent="0.15">
      <c r="A868" s="84">
        <v>867</v>
      </c>
      <c r="B868" s="84">
        <v>44</v>
      </c>
      <c r="C868" s="84">
        <v>70</v>
      </c>
      <c r="D868" s="84">
        <v>4</v>
      </c>
      <c r="E868" s="84">
        <v>1</v>
      </c>
      <c r="F868" s="84">
        <v>0</v>
      </c>
      <c r="G868" s="84">
        <v>0</v>
      </c>
      <c r="H868" s="84">
        <v>0</v>
      </c>
      <c r="I868" s="84">
        <v>0</v>
      </c>
    </row>
    <row r="869" spans="1:9" x14ac:dyDescent="0.15">
      <c r="A869" s="84">
        <v>868</v>
      </c>
      <c r="B869" s="84">
        <v>61</v>
      </c>
      <c r="C869" s="84">
        <v>61</v>
      </c>
      <c r="D869" s="84">
        <v>1</v>
      </c>
      <c r="E869" s="84">
        <v>1</v>
      </c>
      <c r="F869" s="84">
        <v>0</v>
      </c>
      <c r="G869" s="84">
        <v>0</v>
      </c>
      <c r="H869" s="84">
        <v>0</v>
      </c>
      <c r="I869" s="84">
        <v>0</v>
      </c>
    </row>
    <row r="870" spans="1:9" x14ac:dyDescent="0.15">
      <c r="A870" s="84">
        <v>869</v>
      </c>
      <c r="B870" s="84">
        <v>40</v>
      </c>
      <c r="C870" s="84">
        <v>161</v>
      </c>
      <c r="D870" s="84">
        <v>2</v>
      </c>
      <c r="E870" s="84">
        <v>1</v>
      </c>
      <c r="F870" s="84">
        <v>0</v>
      </c>
      <c r="G870" s="84">
        <v>0</v>
      </c>
      <c r="H870" s="84">
        <v>1</v>
      </c>
      <c r="I870" s="84">
        <v>1</v>
      </c>
    </row>
    <row r="871" spans="1:9" x14ac:dyDescent="0.15">
      <c r="A871" s="84">
        <v>870</v>
      </c>
      <c r="B871" s="84">
        <v>54</v>
      </c>
      <c r="C871" s="84">
        <v>29</v>
      </c>
      <c r="D871" s="84">
        <v>2</v>
      </c>
      <c r="E871" s="84">
        <v>1</v>
      </c>
      <c r="F871" s="84">
        <v>0</v>
      </c>
      <c r="G871" s="84">
        <v>0</v>
      </c>
      <c r="H871" s="84">
        <v>0</v>
      </c>
      <c r="I871" s="84">
        <v>1</v>
      </c>
    </row>
    <row r="872" spans="1:9" x14ac:dyDescent="0.15">
      <c r="A872" s="84">
        <v>871</v>
      </c>
      <c r="B872" s="84">
        <v>43</v>
      </c>
      <c r="C872" s="84">
        <v>35</v>
      </c>
      <c r="D872" s="84">
        <v>3</v>
      </c>
      <c r="E872" s="84">
        <v>1</v>
      </c>
      <c r="F872" s="84">
        <v>0</v>
      </c>
      <c r="G872" s="84">
        <v>0</v>
      </c>
      <c r="H872" s="84">
        <v>0</v>
      </c>
      <c r="I872" s="84">
        <v>0</v>
      </c>
    </row>
    <row r="873" spans="1:9" x14ac:dyDescent="0.15">
      <c r="A873" s="84">
        <v>872</v>
      </c>
      <c r="B873" s="84">
        <v>54</v>
      </c>
      <c r="C873" s="84">
        <v>48</v>
      </c>
      <c r="D873" s="84">
        <v>4</v>
      </c>
      <c r="E873" s="84">
        <v>2</v>
      </c>
      <c r="F873" s="84">
        <v>0</v>
      </c>
      <c r="G873" s="84">
        <v>0</v>
      </c>
      <c r="H873" s="84">
        <v>0</v>
      </c>
      <c r="I873" s="84">
        <v>0</v>
      </c>
    </row>
    <row r="874" spans="1:9" x14ac:dyDescent="0.15">
      <c r="A874" s="84">
        <v>873</v>
      </c>
      <c r="B874" s="84">
        <v>32</v>
      </c>
      <c r="C874" s="84">
        <v>44</v>
      </c>
      <c r="D874" s="84">
        <v>4</v>
      </c>
      <c r="E874" s="84">
        <v>1</v>
      </c>
      <c r="F874" s="84">
        <v>0</v>
      </c>
      <c r="G874" s="84">
        <v>0</v>
      </c>
      <c r="H874" s="84">
        <v>0</v>
      </c>
      <c r="I874" s="84">
        <v>0</v>
      </c>
    </row>
    <row r="875" spans="1:9" x14ac:dyDescent="0.15">
      <c r="A875" s="84">
        <v>874</v>
      </c>
      <c r="B875" s="84">
        <v>24</v>
      </c>
      <c r="C875" s="84">
        <v>88</v>
      </c>
      <c r="D875" s="84">
        <v>3</v>
      </c>
      <c r="E875" s="84">
        <v>1</v>
      </c>
      <c r="F875" s="84">
        <v>134</v>
      </c>
      <c r="G875" s="84">
        <v>0</v>
      </c>
      <c r="H875" s="84">
        <v>0</v>
      </c>
      <c r="I875" s="84">
        <v>0</v>
      </c>
    </row>
    <row r="876" spans="1:9" x14ac:dyDescent="0.15">
      <c r="A876" s="84">
        <v>875</v>
      </c>
      <c r="B876" s="84">
        <v>30</v>
      </c>
      <c r="C876" s="84">
        <v>40</v>
      </c>
      <c r="D876" s="84">
        <v>4</v>
      </c>
      <c r="E876" s="84">
        <v>3</v>
      </c>
      <c r="F876" s="84">
        <v>0</v>
      </c>
      <c r="G876" s="84">
        <v>0</v>
      </c>
      <c r="H876" s="84">
        <v>0</v>
      </c>
      <c r="I876" s="84">
        <v>1</v>
      </c>
    </row>
    <row r="877" spans="1:9" x14ac:dyDescent="0.15">
      <c r="A877" s="84">
        <v>876</v>
      </c>
      <c r="B877" s="84">
        <v>61</v>
      </c>
      <c r="C877" s="84">
        <v>21</v>
      </c>
      <c r="D877" s="84">
        <v>4</v>
      </c>
      <c r="E877" s="84">
        <v>2</v>
      </c>
      <c r="F877" s="84">
        <v>123</v>
      </c>
      <c r="G877" s="84">
        <v>0</v>
      </c>
      <c r="H877" s="84">
        <v>0</v>
      </c>
      <c r="I877" s="84">
        <v>0</v>
      </c>
    </row>
    <row r="878" spans="1:9" x14ac:dyDescent="0.15">
      <c r="A878" s="84">
        <v>877</v>
      </c>
      <c r="B878" s="84">
        <v>40</v>
      </c>
      <c r="C878" s="84">
        <v>58</v>
      </c>
      <c r="D878" s="84">
        <v>2</v>
      </c>
      <c r="E878" s="84">
        <v>1</v>
      </c>
      <c r="F878" s="84">
        <v>0</v>
      </c>
      <c r="G878" s="84">
        <v>0</v>
      </c>
      <c r="H878" s="84">
        <v>0</v>
      </c>
      <c r="I878" s="84">
        <v>0</v>
      </c>
    </row>
    <row r="879" spans="1:9" x14ac:dyDescent="0.15">
      <c r="A879" s="84">
        <v>878</v>
      </c>
      <c r="B879" s="84">
        <v>35</v>
      </c>
      <c r="C879" s="84">
        <v>59</v>
      </c>
      <c r="D879" s="84">
        <v>4</v>
      </c>
      <c r="E879" s="84">
        <v>2</v>
      </c>
      <c r="F879" s="84">
        <v>0</v>
      </c>
      <c r="G879" s="84">
        <v>0</v>
      </c>
      <c r="H879" s="84">
        <v>0</v>
      </c>
      <c r="I879" s="84">
        <v>0</v>
      </c>
    </row>
    <row r="880" spans="1:9" x14ac:dyDescent="0.15">
      <c r="A880" s="84">
        <v>879</v>
      </c>
      <c r="B880" s="84">
        <v>33</v>
      </c>
      <c r="C880" s="84">
        <v>74</v>
      </c>
      <c r="D880" s="84">
        <v>4</v>
      </c>
      <c r="E880" s="84">
        <v>3</v>
      </c>
      <c r="F880" s="84">
        <v>0</v>
      </c>
      <c r="G880" s="84">
        <v>0</v>
      </c>
      <c r="H880" s="84">
        <v>0</v>
      </c>
      <c r="I880" s="84">
        <v>0</v>
      </c>
    </row>
    <row r="881" spans="1:9" x14ac:dyDescent="0.15">
      <c r="A881" s="84">
        <v>880</v>
      </c>
      <c r="B881" s="84">
        <v>63</v>
      </c>
      <c r="C881" s="84">
        <v>84</v>
      </c>
      <c r="D881" s="84">
        <v>4</v>
      </c>
      <c r="E881" s="84">
        <v>2</v>
      </c>
      <c r="F881" s="84">
        <v>0</v>
      </c>
      <c r="G881" s="84">
        <v>0</v>
      </c>
      <c r="H881" s="84">
        <v>0</v>
      </c>
      <c r="I881" s="84">
        <v>0</v>
      </c>
    </row>
    <row r="882" spans="1:9" x14ac:dyDescent="0.15">
      <c r="A882" s="84">
        <v>881</v>
      </c>
      <c r="B882" s="84">
        <v>57</v>
      </c>
      <c r="C882" s="84">
        <v>58</v>
      </c>
      <c r="D882" s="84">
        <v>1</v>
      </c>
      <c r="E882" s="84">
        <v>1</v>
      </c>
      <c r="F882" s="84">
        <v>177</v>
      </c>
      <c r="G882" s="84">
        <v>0</v>
      </c>
      <c r="H882" s="84">
        <v>0</v>
      </c>
      <c r="I882" s="84">
        <v>0</v>
      </c>
    </row>
    <row r="883" spans="1:9" x14ac:dyDescent="0.15">
      <c r="A883" s="84">
        <v>882</v>
      </c>
      <c r="B883" s="84">
        <v>44</v>
      </c>
      <c r="C883" s="84">
        <v>154</v>
      </c>
      <c r="D883" s="84">
        <v>2</v>
      </c>
      <c r="E883" s="84">
        <v>1</v>
      </c>
      <c r="F883" s="84">
        <v>0</v>
      </c>
      <c r="G883" s="84">
        <v>0</v>
      </c>
      <c r="H883" s="84">
        <v>0</v>
      </c>
      <c r="I883" s="84">
        <v>0</v>
      </c>
    </row>
    <row r="884" spans="1:9" x14ac:dyDescent="0.15">
      <c r="A884" s="84">
        <v>883</v>
      </c>
      <c r="B884" s="84">
        <v>51</v>
      </c>
      <c r="C884" s="84">
        <v>185</v>
      </c>
      <c r="D884" s="84">
        <v>1</v>
      </c>
      <c r="E884" s="84">
        <v>1</v>
      </c>
      <c r="F884" s="84">
        <v>0</v>
      </c>
      <c r="G884" s="84">
        <v>0</v>
      </c>
      <c r="H884" s="84">
        <v>0</v>
      </c>
      <c r="I884" s="84">
        <v>0</v>
      </c>
    </row>
    <row r="885" spans="1:9" x14ac:dyDescent="0.15">
      <c r="A885" s="84">
        <v>884</v>
      </c>
      <c r="B885" s="84">
        <v>51</v>
      </c>
      <c r="C885" s="84">
        <v>78</v>
      </c>
      <c r="D885" s="84">
        <v>1</v>
      </c>
      <c r="E885" s="84">
        <v>1</v>
      </c>
      <c r="F885" s="84">
        <v>305</v>
      </c>
      <c r="G885" s="84">
        <v>0</v>
      </c>
      <c r="H885" s="84">
        <v>0</v>
      </c>
      <c r="I885" s="84">
        <v>0</v>
      </c>
    </row>
    <row r="886" spans="1:9" x14ac:dyDescent="0.15">
      <c r="A886" s="84">
        <v>885</v>
      </c>
      <c r="B886" s="84">
        <v>38</v>
      </c>
      <c r="C886" s="84">
        <v>55</v>
      </c>
      <c r="D886" s="84">
        <v>2</v>
      </c>
      <c r="E886" s="84">
        <v>2</v>
      </c>
      <c r="F886" s="84">
        <v>0</v>
      </c>
      <c r="G886" s="84">
        <v>0</v>
      </c>
      <c r="H886" s="84">
        <v>0</v>
      </c>
      <c r="I886" s="84">
        <v>0</v>
      </c>
    </row>
    <row r="887" spans="1:9" x14ac:dyDescent="0.15">
      <c r="A887" s="84">
        <v>886</v>
      </c>
      <c r="B887" s="84">
        <v>31</v>
      </c>
      <c r="C887" s="84">
        <v>30</v>
      </c>
      <c r="D887" s="84">
        <v>4</v>
      </c>
      <c r="E887" s="84">
        <v>2</v>
      </c>
      <c r="F887" s="84">
        <v>0</v>
      </c>
      <c r="G887" s="84">
        <v>0</v>
      </c>
      <c r="H887" s="84">
        <v>0</v>
      </c>
      <c r="I887" s="84">
        <v>0</v>
      </c>
    </row>
    <row r="888" spans="1:9" x14ac:dyDescent="0.15">
      <c r="A888" s="84">
        <v>887</v>
      </c>
      <c r="B888" s="84">
        <v>54</v>
      </c>
      <c r="C888" s="84">
        <v>74</v>
      </c>
      <c r="D888" s="84">
        <v>3</v>
      </c>
      <c r="E888" s="84">
        <v>2</v>
      </c>
      <c r="F888" s="84">
        <v>0</v>
      </c>
      <c r="G888" s="84">
        <v>0</v>
      </c>
      <c r="H888" s="84">
        <v>0</v>
      </c>
      <c r="I888" s="84">
        <v>0</v>
      </c>
    </row>
    <row r="889" spans="1:9" x14ac:dyDescent="0.15">
      <c r="A889" s="84">
        <v>888</v>
      </c>
      <c r="B889" s="84">
        <v>41</v>
      </c>
      <c r="C889" s="84">
        <v>118</v>
      </c>
      <c r="D889" s="84">
        <v>2</v>
      </c>
      <c r="E889" s="84">
        <v>1</v>
      </c>
      <c r="F889" s="84">
        <v>0</v>
      </c>
      <c r="G889" s="84">
        <v>0</v>
      </c>
      <c r="H889" s="84">
        <v>0</v>
      </c>
      <c r="I889" s="84">
        <v>0</v>
      </c>
    </row>
    <row r="890" spans="1:9" x14ac:dyDescent="0.15">
      <c r="A890" s="84">
        <v>889</v>
      </c>
      <c r="B890" s="84">
        <v>57</v>
      </c>
      <c r="C890" s="84">
        <v>182</v>
      </c>
      <c r="D890" s="84">
        <v>2</v>
      </c>
      <c r="E890" s="84">
        <v>3</v>
      </c>
      <c r="F890" s="84">
        <v>372</v>
      </c>
      <c r="G890" s="84">
        <v>1</v>
      </c>
      <c r="H890" s="84">
        <v>0</v>
      </c>
      <c r="I890" s="84">
        <v>0</v>
      </c>
    </row>
    <row r="891" spans="1:9" x14ac:dyDescent="0.15">
      <c r="A891" s="84">
        <v>890</v>
      </c>
      <c r="B891" s="84">
        <v>24</v>
      </c>
      <c r="C891" s="84">
        <v>82</v>
      </c>
      <c r="D891" s="84">
        <v>2</v>
      </c>
      <c r="E891" s="84">
        <v>3</v>
      </c>
      <c r="F891" s="84">
        <v>0</v>
      </c>
      <c r="G891" s="84">
        <v>0</v>
      </c>
      <c r="H891" s="84">
        <v>0</v>
      </c>
      <c r="I891" s="84">
        <v>1</v>
      </c>
    </row>
    <row r="892" spans="1:9" x14ac:dyDescent="0.15">
      <c r="A892" s="84">
        <v>891</v>
      </c>
      <c r="B892" s="84">
        <v>55</v>
      </c>
      <c r="C892" s="84">
        <v>29</v>
      </c>
      <c r="D892" s="84">
        <v>4</v>
      </c>
      <c r="E892" s="84">
        <v>3</v>
      </c>
      <c r="F892" s="84">
        <v>79</v>
      </c>
      <c r="G892" s="84">
        <v>0</v>
      </c>
      <c r="H892" s="84">
        <v>0</v>
      </c>
      <c r="I892" s="84">
        <v>0</v>
      </c>
    </row>
    <row r="893" spans="1:9" x14ac:dyDescent="0.15">
      <c r="A893" s="84">
        <v>892</v>
      </c>
      <c r="B893" s="84">
        <v>32</v>
      </c>
      <c r="C893" s="84">
        <v>120</v>
      </c>
      <c r="D893" s="84">
        <v>4</v>
      </c>
      <c r="E893" s="84">
        <v>1</v>
      </c>
      <c r="F893" s="84">
        <v>301</v>
      </c>
      <c r="G893" s="84">
        <v>1</v>
      </c>
      <c r="H893" s="84">
        <v>0</v>
      </c>
      <c r="I893" s="84">
        <v>1</v>
      </c>
    </row>
    <row r="894" spans="1:9" x14ac:dyDescent="0.15">
      <c r="A894" s="84">
        <v>893</v>
      </c>
      <c r="B894" s="84">
        <v>38</v>
      </c>
      <c r="C894" s="84">
        <v>53</v>
      </c>
      <c r="D894" s="84">
        <v>2</v>
      </c>
      <c r="E894" s="84">
        <v>2</v>
      </c>
      <c r="F894" s="84">
        <v>0</v>
      </c>
      <c r="G894" s="84">
        <v>0</v>
      </c>
      <c r="H894" s="84">
        <v>0</v>
      </c>
      <c r="I894" s="84">
        <v>0</v>
      </c>
    </row>
    <row r="895" spans="1:9" x14ac:dyDescent="0.15">
      <c r="A895" s="84">
        <v>894</v>
      </c>
      <c r="B895" s="84">
        <v>58</v>
      </c>
      <c r="C895" s="84">
        <v>43</v>
      </c>
      <c r="D895" s="84">
        <v>3</v>
      </c>
      <c r="E895" s="84">
        <v>1</v>
      </c>
      <c r="F895" s="84">
        <v>0</v>
      </c>
      <c r="G895" s="84">
        <v>0</v>
      </c>
      <c r="H895" s="84">
        <v>0</v>
      </c>
      <c r="I895" s="84">
        <v>1</v>
      </c>
    </row>
    <row r="896" spans="1:9" x14ac:dyDescent="0.15">
      <c r="A896" s="84">
        <v>895</v>
      </c>
      <c r="B896" s="84">
        <v>29</v>
      </c>
      <c r="C896" s="84">
        <v>59</v>
      </c>
      <c r="D896" s="84">
        <v>4</v>
      </c>
      <c r="E896" s="84">
        <v>1</v>
      </c>
      <c r="F896" s="84">
        <v>232</v>
      </c>
      <c r="G896" s="84">
        <v>0</v>
      </c>
      <c r="H896" s="84">
        <v>0</v>
      </c>
      <c r="I896" s="84">
        <v>1</v>
      </c>
    </row>
    <row r="897" spans="1:9" x14ac:dyDescent="0.15">
      <c r="A897" s="84">
        <v>896</v>
      </c>
      <c r="B897" s="84">
        <v>43</v>
      </c>
      <c r="C897" s="84">
        <v>84</v>
      </c>
      <c r="D897" s="84">
        <v>4</v>
      </c>
      <c r="E897" s="84">
        <v>3</v>
      </c>
      <c r="F897" s="84">
        <v>289</v>
      </c>
      <c r="G897" s="84">
        <v>0</v>
      </c>
      <c r="H897" s="84">
        <v>1</v>
      </c>
      <c r="I897" s="84">
        <v>1</v>
      </c>
    </row>
    <row r="898" spans="1:9" x14ac:dyDescent="0.15">
      <c r="A898" s="84">
        <v>897</v>
      </c>
      <c r="B898" s="84">
        <v>50</v>
      </c>
      <c r="C898" s="84">
        <v>161</v>
      </c>
      <c r="D898" s="84">
        <v>3</v>
      </c>
      <c r="E898" s="84">
        <v>1</v>
      </c>
      <c r="F898" s="84">
        <v>212</v>
      </c>
      <c r="G898" s="84">
        <v>1</v>
      </c>
      <c r="H898" s="84">
        <v>0</v>
      </c>
      <c r="I898" s="84">
        <v>0</v>
      </c>
    </row>
    <row r="899" spans="1:9" x14ac:dyDescent="0.15">
      <c r="A899" s="84">
        <v>898</v>
      </c>
      <c r="B899" s="84">
        <v>62</v>
      </c>
      <c r="C899" s="84">
        <v>21</v>
      </c>
      <c r="D899" s="84">
        <v>4</v>
      </c>
      <c r="E899" s="84">
        <v>2</v>
      </c>
      <c r="F899" s="84">
        <v>137</v>
      </c>
      <c r="G899" s="84">
        <v>0</v>
      </c>
      <c r="H899" s="84">
        <v>0</v>
      </c>
      <c r="I899" s="84">
        <v>1</v>
      </c>
    </row>
    <row r="900" spans="1:9" x14ac:dyDescent="0.15">
      <c r="A900" s="84">
        <v>899</v>
      </c>
      <c r="B900" s="84">
        <v>57</v>
      </c>
      <c r="C900" s="84">
        <v>63</v>
      </c>
      <c r="D900" s="84">
        <v>4</v>
      </c>
      <c r="E900" s="84">
        <v>1</v>
      </c>
      <c r="F900" s="84">
        <v>0</v>
      </c>
      <c r="G900" s="84">
        <v>0</v>
      </c>
      <c r="H900" s="84">
        <v>0</v>
      </c>
      <c r="I900" s="84">
        <v>0</v>
      </c>
    </row>
    <row r="901" spans="1:9" x14ac:dyDescent="0.15">
      <c r="A901" s="84">
        <v>900</v>
      </c>
      <c r="B901" s="84">
        <v>30</v>
      </c>
      <c r="C901" s="84">
        <v>172</v>
      </c>
      <c r="D901" s="84">
        <v>3</v>
      </c>
      <c r="E901" s="84">
        <v>2</v>
      </c>
      <c r="F901" s="84">
        <v>0</v>
      </c>
      <c r="G901" s="84">
        <v>1</v>
      </c>
      <c r="H901" s="84">
        <v>0</v>
      </c>
      <c r="I901" s="84">
        <v>1</v>
      </c>
    </row>
    <row r="902" spans="1:9" x14ac:dyDescent="0.15">
      <c r="A902" s="84">
        <v>901</v>
      </c>
      <c r="B902" s="84">
        <v>30</v>
      </c>
      <c r="C902" s="84">
        <v>51</v>
      </c>
      <c r="D902" s="84">
        <v>4</v>
      </c>
      <c r="E902" s="84">
        <v>1</v>
      </c>
      <c r="F902" s="84">
        <v>172</v>
      </c>
      <c r="G902" s="84">
        <v>0</v>
      </c>
      <c r="H902" s="84">
        <v>0</v>
      </c>
      <c r="I902" s="84">
        <v>1</v>
      </c>
    </row>
    <row r="903" spans="1:9" x14ac:dyDescent="0.15">
      <c r="A903" s="84">
        <v>902</v>
      </c>
      <c r="B903" s="84">
        <v>57</v>
      </c>
      <c r="C903" s="84">
        <v>24</v>
      </c>
      <c r="D903" s="84">
        <v>4</v>
      </c>
      <c r="E903" s="84">
        <v>1</v>
      </c>
      <c r="F903" s="84">
        <v>0</v>
      </c>
      <c r="G903" s="84">
        <v>0</v>
      </c>
      <c r="H903" s="84">
        <v>0</v>
      </c>
      <c r="I903" s="84">
        <v>0</v>
      </c>
    </row>
    <row r="904" spans="1:9" x14ac:dyDescent="0.15">
      <c r="A904" s="84">
        <v>903</v>
      </c>
      <c r="B904" s="84">
        <v>57</v>
      </c>
      <c r="C904" s="84">
        <v>95</v>
      </c>
      <c r="D904" s="84">
        <v>2</v>
      </c>
      <c r="E904" s="84">
        <v>1</v>
      </c>
      <c r="F904" s="84">
        <v>0</v>
      </c>
      <c r="G904" s="84">
        <v>0</v>
      </c>
      <c r="H904" s="84">
        <v>0</v>
      </c>
      <c r="I904" s="84">
        <v>0</v>
      </c>
    </row>
    <row r="905" spans="1:9" x14ac:dyDescent="0.15">
      <c r="A905" s="84">
        <v>904</v>
      </c>
      <c r="B905" s="84">
        <v>43</v>
      </c>
      <c r="C905" s="84">
        <v>59</v>
      </c>
      <c r="D905" s="84">
        <v>1</v>
      </c>
      <c r="E905" s="84">
        <v>1</v>
      </c>
      <c r="F905" s="84">
        <v>250</v>
      </c>
      <c r="G905" s="84">
        <v>0</v>
      </c>
      <c r="H905" s="84">
        <v>0</v>
      </c>
      <c r="I905" s="84">
        <v>0</v>
      </c>
    </row>
    <row r="906" spans="1:9" x14ac:dyDescent="0.15">
      <c r="A906" s="84">
        <v>905</v>
      </c>
      <c r="B906" s="84">
        <v>28</v>
      </c>
      <c r="C906" s="84">
        <v>51</v>
      </c>
      <c r="D906" s="84">
        <v>4</v>
      </c>
      <c r="E906" s="84">
        <v>2</v>
      </c>
      <c r="F906" s="84">
        <v>0</v>
      </c>
      <c r="G906" s="84">
        <v>0</v>
      </c>
      <c r="H906" s="84">
        <v>1</v>
      </c>
      <c r="I906" s="84">
        <v>0</v>
      </c>
    </row>
    <row r="907" spans="1:9" x14ac:dyDescent="0.15">
      <c r="A907" s="84">
        <v>906</v>
      </c>
      <c r="B907" s="84">
        <v>46</v>
      </c>
      <c r="C907" s="84">
        <v>28</v>
      </c>
      <c r="D907" s="84">
        <v>1</v>
      </c>
      <c r="E907" s="84">
        <v>1</v>
      </c>
      <c r="F907" s="84">
        <v>84</v>
      </c>
      <c r="G907" s="84">
        <v>0</v>
      </c>
      <c r="H907" s="84">
        <v>0</v>
      </c>
      <c r="I907" s="84">
        <v>1</v>
      </c>
    </row>
    <row r="908" spans="1:9" x14ac:dyDescent="0.15">
      <c r="A908" s="84">
        <v>907</v>
      </c>
      <c r="B908" s="84">
        <v>29</v>
      </c>
      <c r="C908" s="84">
        <v>154</v>
      </c>
      <c r="D908" s="84">
        <v>2</v>
      </c>
      <c r="E908" s="84">
        <v>1</v>
      </c>
      <c r="F908" s="84">
        <v>130</v>
      </c>
      <c r="G908" s="84">
        <v>0</v>
      </c>
      <c r="H908" s="84">
        <v>0</v>
      </c>
      <c r="I908" s="84">
        <v>0</v>
      </c>
    </row>
    <row r="909" spans="1:9" x14ac:dyDescent="0.15">
      <c r="A909" s="84">
        <v>908</v>
      </c>
      <c r="B909" s="84">
        <v>64</v>
      </c>
      <c r="C909" s="84">
        <v>15</v>
      </c>
      <c r="D909" s="84">
        <v>2</v>
      </c>
      <c r="E909" s="84">
        <v>3</v>
      </c>
      <c r="F909" s="84">
        <v>115</v>
      </c>
      <c r="G909" s="84">
        <v>0</v>
      </c>
      <c r="H909" s="84">
        <v>0</v>
      </c>
      <c r="I909" s="84">
        <v>1</v>
      </c>
    </row>
    <row r="910" spans="1:9" x14ac:dyDescent="0.15">
      <c r="A910" s="84">
        <v>909</v>
      </c>
      <c r="B910" s="84">
        <v>66</v>
      </c>
      <c r="C910" s="84">
        <v>55</v>
      </c>
      <c r="D910" s="84">
        <v>4</v>
      </c>
      <c r="E910" s="84">
        <v>3</v>
      </c>
      <c r="F910" s="84">
        <v>0</v>
      </c>
      <c r="G910" s="84">
        <v>0</v>
      </c>
      <c r="H910" s="84">
        <v>0</v>
      </c>
      <c r="I910" s="84">
        <v>1</v>
      </c>
    </row>
    <row r="911" spans="1:9" x14ac:dyDescent="0.15">
      <c r="A911" s="84">
        <v>910</v>
      </c>
      <c r="B911" s="84">
        <v>23</v>
      </c>
      <c r="C911" s="84">
        <v>149</v>
      </c>
      <c r="D911" s="84">
        <v>1</v>
      </c>
      <c r="E911" s="84">
        <v>1</v>
      </c>
      <c r="F911" s="84">
        <v>305</v>
      </c>
      <c r="G911" s="84">
        <v>0</v>
      </c>
      <c r="H911" s="84">
        <v>0</v>
      </c>
      <c r="I911" s="84">
        <v>1</v>
      </c>
    </row>
    <row r="912" spans="1:9" x14ac:dyDescent="0.15">
      <c r="A912" s="84">
        <v>911</v>
      </c>
      <c r="B912" s="84">
        <v>60</v>
      </c>
      <c r="C912" s="84">
        <v>79</v>
      </c>
      <c r="D912" s="84">
        <v>1</v>
      </c>
      <c r="E912" s="84">
        <v>3</v>
      </c>
      <c r="F912" s="84">
        <v>0</v>
      </c>
      <c r="G912" s="84">
        <v>0</v>
      </c>
      <c r="H912" s="84">
        <v>0</v>
      </c>
      <c r="I912" s="84">
        <v>1</v>
      </c>
    </row>
    <row r="913" spans="1:9" x14ac:dyDescent="0.15">
      <c r="A913" s="84">
        <v>912</v>
      </c>
      <c r="B913" s="84">
        <v>47</v>
      </c>
      <c r="C913" s="84">
        <v>68</v>
      </c>
      <c r="D913" s="84">
        <v>4</v>
      </c>
      <c r="E913" s="84">
        <v>3</v>
      </c>
      <c r="F913" s="84">
        <v>0</v>
      </c>
      <c r="G913" s="84">
        <v>0</v>
      </c>
      <c r="H913" s="84">
        <v>0</v>
      </c>
      <c r="I913" s="84">
        <v>0</v>
      </c>
    </row>
    <row r="914" spans="1:9" x14ac:dyDescent="0.15">
      <c r="A914" s="84">
        <v>913</v>
      </c>
      <c r="B914" s="84">
        <v>35</v>
      </c>
      <c r="C914" s="84">
        <v>78</v>
      </c>
      <c r="D914" s="84">
        <v>1</v>
      </c>
      <c r="E914" s="84">
        <v>2</v>
      </c>
      <c r="F914" s="84">
        <v>0</v>
      </c>
      <c r="G914" s="84">
        <v>0</v>
      </c>
      <c r="H914" s="84">
        <v>0</v>
      </c>
      <c r="I914" s="84">
        <v>0</v>
      </c>
    </row>
    <row r="915" spans="1:9" x14ac:dyDescent="0.15">
      <c r="A915" s="84">
        <v>914</v>
      </c>
      <c r="B915" s="84">
        <v>57</v>
      </c>
      <c r="C915" s="84">
        <v>34</v>
      </c>
      <c r="D915" s="84">
        <v>2</v>
      </c>
      <c r="E915" s="84">
        <v>2</v>
      </c>
      <c r="F915" s="84">
        <v>0</v>
      </c>
      <c r="G915" s="84">
        <v>0</v>
      </c>
      <c r="H915" s="84">
        <v>1</v>
      </c>
      <c r="I915" s="84">
        <v>0</v>
      </c>
    </row>
    <row r="916" spans="1:9" x14ac:dyDescent="0.15">
      <c r="A916" s="84">
        <v>915</v>
      </c>
      <c r="B916" s="84">
        <v>65</v>
      </c>
      <c r="C916" s="84">
        <v>195</v>
      </c>
      <c r="D916" s="84">
        <v>3</v>
      </c>
      <c r="E916" s="84">
        <v>1</v>
      </c>
      <c r="F916" s="84">
        <v>0</v>
      </c>
      <c r="G916" s="84">
        <v>1</v>
      </c>
      <c r="H916" s="84">
        <v>1</v>
      </c>
      <c r="I916" s="84">
        <v>1</v>
      </c>
    </row>
    <row r="917" spans="1:9" x14ac:dyDescent="0.15">
      <c r="A917" s="84">
        <v>916</v>
      </c>
      <c r="B917" s="84">
        <v>53</v>
      </c>
      <c r="C917" s="84">
        <v>184</v>
      </c>
      <c r="D917" s="84">
        <v>1</v>
      </c>
      <c r="E917" s="84">
        <v>1</v>
      </c>
      <c r="F917" s="84">
        <v>303</v>
      </c>
      <c r="G917" s="84">
        <v>0</v>
      </c>
      <c r="H917" s="84">
        <v>0</v>
      </c>
      <c r="I917" s="84">
        <v>0</v>
      </c>
    </row>
    <row r="918" spans="1:9" x14ac:dyDescent="0.15">
      <c r="A918" s="84">
        <v>917</v>
      </c>
      <c r="B918" s="84">
        <v>44</v>
      </c>
      <c r="C918" s="84">
        <v>85</v>
      </c>
      <c r="D918" s="84">
        <v>2</v>
      </c>
      <c r="E918" s="84">
        <v>1</v>
      </c>
      <c r="F918" s="84">
        <v>0</v>
      </c>
      <c r="G918" s="84">
        <v>0</v>
      </c>
      <c r="H918" s="84">
        <v>0</v>
      </c>
      <c r="I918" s="84">
        <v>0</v>
      </c>
    </row>
    <row r="919" spans="1:9" x14ac:dyDescent="0.15">
      <c r="A919" s="84">
        <v>918</v>
      </c>
      <c r="B919" s="84">
        <v>45</v>
      </c>
      <c r="C919" s="84">
        <v>200</v>
      </c>
      <c r="D919" s="84">
        <v>2</v>
      </c>
      <c r="E919" s="84">
        <v>1</v>
      </c>
      <c r="F919" s="84">
        <v>0</v>
      </c>
      <c r="G919" s="84">
        <v>0</v>
      </c>
      <c r="H919" s="84">
        <v>0</v>
      </c>
      <c r="I919" s="84">
        <v>1</v>
      </c>
    </row>
    <row r="920" spans="1:9" x14ac:dyDescent="0.15">
      <c r="A920" s="84">
        <v>919</v>
      </c>
      <c r="B920" s="84">
        <v>41</v>
      </c>
      <c r="C920" s="84">
        <v>64</v>
      </c>
      <c r="D920" s="84">
        <v>3</v>
      </c>
      <c r="E920" s="84">
        <v>3</v>
      </c>
      <c r="F920" s="84">
        <v>0</v>
      </c>
      <c r="G920" s="84">
        <v>0</v>
      </c>
      <c r="H920" s="84">
        <v>0</v>
      </c>
      <c r="I920" s="84">
        <v>0</v>
      </c>
    </row>
    <row r="921" spans="1:9" x14ac:dyDescent="0.15">
      <c r="A921" s="84">
        <v>920</v>
      </c>
      <c r="B921" s="84">
        <v>51</v>
      </c>
      <c r="C921" s="84">
        <v>88</v>
      </c>
      <c r="D921" s="84">
        <v>1</v>
      </c>
      <c r="E921" s="84">
        <v>2</v>
      </c>
      <c r="F921" s="84">
        <v>0</v>
      </c>
      <c r="G921" s="84">
        <v>0</v>
      </c>
      <c r="H921" s="84">
        <v>1</v>
      </c>
      <c r="I921" s="84">
        <v>1</v>
      </c>
    </row>
    <row r="922" spans="1:9" x14ac:dyDescent="0.15">
      <c r="A922" s="84">
        <v>921</v>
      </c>
      <c r="B922" s="84">
        <v>27</v>
      </c>
      <c r="C922" s="84">
        <v>42</v>
      </c>
      <c r="D922" s="84">
        <v>3</v>
      </c>
      <c r="E922" s="84">
        <v>2</v>
      </c>
      <c r="F922" s="84">
        <v>0</v>
      </c>
      <c r="G922" s="84">
        <v>0</v>
      </c>
      <c r="H922" s="84">
        <v>0</v>
      </c>
      <c r="I922" s="84">
        <v>0</v>
      </c>
    </row>
    <row r="923" spans="1:9" x14ac:dyDescent="0.15">
      <c r="A923" s="84">
        <v>922</v>
      </c>
      <c r="B923" s="84">
        <v>31</v>
      </c>
      <c r="C923" s="84">
        <v>91</v>
      </c>
      <c r="D923" s="84">
        <v>3</v>
      </c>
      <c r="E923" s="84">
        <v>1</v>
      </c>
      <c r="F923" s="84">
        <v>126</v>
      </c>
      <c r="G923" s="84">
        <v>0</v>
      </c>
      <c r="H923" s="84">
        <v>0</v>
      </c>
      <c r="I923" s="84">
        <v>1</v>
      </c>
    </row>
    <row r="924" spans="1:9" x14ac:dyDescent="0.15">
      <c r="A924" s="84">
        <v>923</v>
      </c>
      <c r="B924" s="84">
        <v>32</v>
      </c>
      <c r="C924" s="84">
        <v>38</v>
      </c>
      <c r="D924" s="84">
        <v>1</v>
      </c>
      <c r="E924" s="84">
        <v>1</v>
      </c>
      <c r="F924" s="84">
        <v>0</v>
      </c>
      <c r="G924" s="84">
        <v>0</v>
      </c>
      <c r="H924" s="84">
        <v>1</v>
      </c>
      <c r="I924" s="84">
        <v>0</v>
      </c>
    </row>
    <row r="925" spans="1:9" x14ac:dyDescent="0.15">
      <c r="A925" s="84">
        <v>924</v>
      </c>
      <c r="B925" s="84">
        <v>55</v>
      </c>
      <c r="C925" s="84">
        <v>28</v>
      </c>
      <c r="D925" s="84">
        <v>1</v>
      </c>
      <c r="E925" s="84">
        <v>2</v>
      </c>
      <c r="F925" s="84">
        <v>0</v>
      </c>
      <c r="G925" s="84">
        <v>0</v>
      </c>
      <c r="H925" s="84">
        <v>0</v>
      </c>
      <c r="I925" s="84">
        <v>0</v>
      </c>
    </row>
    <row r="926" spans="1:9" x14ac:dyDescent="0.15">
      <c r="A926" s="84">
        <v>925</v>
      </c>
      <c r="B926" s="84">
        <v>55</v>
      </c>
      <c r="C926" s="84">
        <v>32</v>
      </c>
      <c r="D926" s="84">
        <v>4</v>
      </c>
      <c r="E926" s="84">
        <v>3</v>
      </c>
      <c r="F926" s="84">
        <v>0</v>
      </c>
      <c r="G926" s="84">
        <v>0</v>
      </c>
      <c r="H926" s="84">
        <v>1</v>
      </c>
      <c r="I926" s="84">
        <v>0</v>
      </c>
    </row>
    <row r="927" spans="1:9" x14ac:dyDescent="0.15">
      <c r="A927" s="84">
        <v>926</v>
      </c>
      <c r="B927" s="84">
        <v>42</v>
      </c>
      <c r="C927" s="84">
        <v>31</v>
      </c>
      <c r="D927" s="84">
        <v>1</v>
      </c>
      <c r="E927" s="84">
        <v>3</v>
      </c>
      <c r="F927" s="84">
        <v>0</v>
      </c>
      <c r="G927" s="84">
        <v>0</v>
      </c>
      <c r="H927" s="84">
        <v>0</v>
      </c>
      <c r="I927" s="84">
        <v>1</v>
      </c>
    </row>
    <row r="928" spans="1:9" x14ac:dyDescent="0.15">
      <c r="A928" s="84">
        <v>927</v>
      </c>
      <c r="B928" s="84">
        <v>33</v>
      </c>
      <c r="C928" s="84">
        <v>22</v>
      </c>
      <c r="D928" s="84">
        <v>4</v>
      </c>
      <c r="E928" s="84">
        <v>2</v>
      </c>
      <c r="F928" s="84">
        <v>103</v>
      </c>
      <c r="G928" s="84">
        <v>0</v>
      </c>
      <c r="H928" s="84">
        <v>0</v>
      </c>
      <c r="I928" s="84">
        <v>0</v>
      </c>
    </row>
    <row r="929" spans="1:9" x14ac:dyDescent="0.15">
      <c r="A929" s="84">
        <v>928</v>
      </c>
      <c r="B929" s="84">
        <v>65</v>
      </c>
      <c r="C929" s="84">
        <v>95</v>
      </c>
      <c r="D929" s="84">
        <v>3</v>
      </c>
      <c r="E929" s="84">
        <v>2</v>
      </c>
      <c r="F929" s="84">
        <v>138</v>
      </c>
      <c r="G929" s="84">
        <v>1</v>
      </c>
      <c r="H929" s="84">
        <v>0</v>
      </c>
      <c r="I929" s="84">
        <v>1</v>
      </c>
    </row>
    <row r="930" spans="1:9" x14ac:dyDescent="0.15">
      <c r="A930" s="84">
        <v>929</v>
      </c>
      <c r="B930" s="84">
        <v>35</v>
      </c>
      <c r="C930" s="84">
        <v>74</v>
      </c>
      <c r="D930" s="84">
        <v>4</v>
      </c>
      <c r="E930" s="84">
        <v>1</v>
      </c>
      <c r="F930" s="84">
        <v>0</v>
      </c>
      <c r="G930" s="84">
        <v>0</v>
      </c>
      <c r="H930" s="84">
        <v>0</v>
      </c>
      <c r="I930" s="84">
        <v>0</v>
      </c>
    </row>
    <row r="931" spans="1:9" x14ac:dyDescent="0.15">
      <c r="A931" s="84">
        <v>930</v>
      </c>
      <c r="B931" s="84">
        <v>55</v>
      </c>
      <c r="C931" s="84">
        <v>22</v>
      </c>
      <c r="D931" s="84">
        <v>1</v>
      </c>
      <c r="E931" s="84">
        <v>2</v>
      </c>
      <c r="F931" s="84">
        <v>91</v>
      </c>
      <c r="G931" s="84">
        <v>0</v>
      </c>
      <c r="H931" s="84">
        <v>0</v>
      </c>
      <c r="I931" s="84">
        <v>1</v>
      </c>
    </row>
    <row r="932" spans="1:9" x14ac:dyDescent="0.15">
      <c r="A932" s="84">
        <v>931</v>
      </c>
      <c r="B932" s="84">
        <v>28</v>
      </c>
      <c r="C932" s="84">
        <v>43</v>
      </c>
      <c r="D932" s="84">
        <v>3</v>
      </c>
      <c r="E932" s="84">
        <v>2</v>
      </c>
      <c r="F932" s="84">
        <v>0</v>
      </c>
      <c r="G932" s="84">
        <v>0</v>
      </c>
      <c r="H932" s="84">
        <v>0</v>
      </c>
      <c r="I932" s="84">
        <v>0</v>
      </c>
    </row>
    <row r="933" spans="1:9" x14ac:dyDescent="0.15">
      <c r="A933" s="84">
        <v>932</v>
      </c>
      <c r="B933" s="84">
        <v>27</v>
      </c>
      <c r="C933" s="84">
        <v>43</v>
      </c>
      <c r="D933" s="84">
        <v>1</v>
      </c>
      <c r="E933" s="84">
        <v>3</v>
      </c>
      <c r="F933" s="84">
        <v>0</v>
      </c>
      <c r="G933" s="84">
        <v>0</v>
      </c>
      <c r="H933" s="84">
        <v>0</v>
      </c>
      <c r="I933" s="84">
        <v>0</v>
      </c>
    </row>
    <row r="934" spans="1:9" x14ac:dyDescent="0.15">
      <c r="A934" s="84">
        <v>933</v>
      </c>
      <c r="B934" s="84">
        <v>51</v>
      </c>
      <c r="C934" s="84">
        <v>112</v>
      </c>
      <c r="D934" s="84">
        <v>3</v>
      </c>
      <c r="E934" s="84">
        <v>2</v>
      </c>
      <c r="F934" s="84">
        <v>0</v>
      </c>
      <c r="G934" s="84">
        <v>0</v>
      </c>
      <c r="H934" s="84">
        <v>1</v>
      </c>
      <c r="I934" s="84">
        <v>1</v>
      </c>
    </row>
    <row r="935" spans="1:9" x14ac:dyDescent="0.15">
      <c r="A935" s="84">
        <v>934</v>
      </c>
      <c r="B935" s="84">
        <v>50</v>
      </c>
      <c r="C935" s="84">
        <v>9</v>
      </c>
      <c r="D935" s="84">
        <v>2</v>
      </c>
      <c r="E935" s="84">
        <v>2</v>
      </c>
      <c r="F935" s="84">
        <v>0</v>
      </c>
      <c r="G935" s="84">
        <v>0</v>
      </c>
      <c r="H935" s="84">
        <v>0</v>
      </c>
      <c r="I935" s="84">
        <v>0</v>
      </c>
    </row>
    <row r="936" spans="1:9" x14ac:dyDescent="0.15">
      <c r="A936" s="84">
        <v>935</v>
      </c>
      <c r="B936" s="84">
        <v>58</v>
      </c>
      <c r="C936" s="84">
        <v>81</v>
      </c>
      <c r="D936" s="84">
        <v>2</v>
      </c>
      <c r="E936" s="84">
        <v>3</v>
      </c>
      <c r="F936" s="84">
        <v>0</v>
      </c>
      <c r="G936" s="84">
        <v>0</v>
      </c>
      <c r="H936" s="84">
        <v>0</v>
      </c>
      <c r="I936" s="84">
        <v>0</v>
      </c>
    </row>
    <row r="937" spans="1:9" x14ac:dyDescent="0.15">
      <c r="A937" s="84">
        <v>936</v>
      </c>
      <c r="B937" s="84">
        <v>46</v>
      </c>
      <c r="C937" s="84">
        <v>131</v>
      </c>
      <c r="D937" s="84">
        <v>1</v>
      </c>
      <c r="E937" s="84">
        <v>1</v>
      </c>
      <c r="F937" s="84">
        <v>256</v>
      </c>
      <c r="G937" s="84">
        <v>0</v>
      </c>
      <c r="H937" s="84">
        <v>0</v>
      </c>
      <c r="I937" s="84">
        <v>1</v>
      </c>
    </row>
    <row r="938" spans="1:9" x14ac:dyDescent="0.15">
      <c r="A938" s="84">
        <v>937</v>
      </c>
      <c r="B938" s="84">
        <v>62</v>
      </c>
      <c r="C938" s="84">
        <v>19</v>
      </c>
      <c r="D938" s="84">
        <v>1</v>
      </c>
      <c r="E938" s="84">
        <v>3</v>
      </c>
      <c r="F938" s="84">
        <v>0</v>
      </c>
      <c r="G938" s="84">
        <v>0</v>
      </c>
      <c r="H938" s="84">
        <v>1</v>
      </c>
      <c r="I938" s="84">
        <v>0</v>
      </c>
    </row>
    <row r="939" spans="1:9" x14ac:dyDescent="0.15">
      <c r="A939" s="84">
        <v>938</v>
      </c>
      <c r="B939" s="84">
        <v>38</v>
      </c>
      <c r="C939" s="84">
        <v>62</v>
      </c>
      <c r="D939" s="84">
        <v>3</v>
      </c>
      <c r="E939" s="84">
        <v>2</v>
      </c>
      <c r="F939" s="84">
        <v>0</v>
      </c>
      <c r="G939" s="84">
        <v>0</v>
      </c>
      <c r="H939" s="84">
        <v>1</v>
      </c>
      <c r="I939" s="84">
        <v>0</v>
      </c>
    </row>
    <row r="940" spans="1:9" x14ac:dyDescent="0.15">
      <c r="A940" s="84">
        <v>939</v>
      </c>
      <c r="B940" s="84">
        <v>62</v>
      </c>
      <c r="C940" s="84">
        <v>19</v>
      </c>
      <c r="D940" s="84">
        <v>4</v>
      </c>
      <c r="E940" s="84">
        <v>2</v>
      </c>
      <c r="F940" s="84">
        <v>124</v>
      </c>
      <c r="G940" s="84">
        <v>0</v>
      </c>
      <c r="H940" s="84">
        <v>1</v>
      </c>
      <c r="I940" s="84">
        <v>0</v>
      </c>
    </row>
    <row r="941" spans="1:9" x14ac:dyDescent="0.15">
      <c r="A941" s="84">
        <v>940</v>
      </c>
      <c r="B941" s="84">
        <v>56</v>
      </c>
      <c r="C941" s="84">
        <v>8</v>
      </c>
      <c r="D941" s="84">
        <v>2</v>
      </c>
      <c r="E941" s="84">
        <v>1</v>
      </c>
      <c r="F941" s="84">
        <v>0</v>
      </c>
      <c r="G941" s="84">
        <v>0</v>
      </c>
      <c r="H941" s="84">
        <v>0</v>
      </c>
      <c r="I941" s="84">
        <v>1</v>
      </c>
    </row>
    <row r="942" spans="1:9" x14ac:dyDescent="0.15">
      <c r="A942" s="84">
        <v>941</v>
      </c>
      <c r="B942" s="84">
        <v>61</v>
      </c>
      <c r="C942" s="84">
        <v>193</v>
      </c>
      <c r="D942" s="84">
        <v>1</v>
      </c>
      <c r="E942" s="84">
        <v>3</v>
      </c>
      <c r="F942" s="84">
        <v>203</v>
      </c>
      <c r="G942" s="84">
        <v>1</v>
      </c>
      <c r="H942" s="84">
        <v>0</v>
      </c>
      <c r="I942" s="84">
        <v>0</v>
      </c>
    </row>
    <row r="943" spans="1:9" x14ac:dyDescent="0.15">
      <c r="A943" s="84">
        <v>942</v>
      </c>
      <c r="B943" s="84">
        <v>38</v>
      </c>
      <c r="C943" s="84">
        <v>129</v>
      </c>
      <c r="D943" s="84">
        <v>4</v>
      </c>
      <c r="E943" s="84">
        <v>1</v>
      </c>
      <c r="F943" s="84">
        <v>140</v>
      </c>
      <c r="G943" s="84">
        <v>1</v>
      </c>
      <c r="H943" s="84">
        <v>0</v>
      </c>
      <c r="I943" s="84">
        <v>0</v>
      </c>
    </row>
    <row r="944" spans="1:9" x14ac:dyDescent="0.15">
      <c r="A944" s="84">
        <v>943</v>
      </c>
      <c r="B944" s="84">
        <v>55</v>
      </c>
      <c r="C944" s="84">
        <v>30</v>
      </c>
      <c r="D944" s="84">
        <v>4</v>
      </c>
      <c r="E944" s="84">
        <v>2</v>
      </c>
      <c r="F944" s="84">
        <v>0</v>
      </c>
      <c r="G944" s="84">
        <v>0</v>
      </c>
      <c r="H944" s="84">
        <v>0</v>
      </c>
      <c r="I944" s="84">
        <v>1</v>
      </c>
    </row>
    <row r="945" spans="1:9" x14ac:dyDescent="0.15">
      <c r="A945" s="84">
        <v>944</v>
      </c>
      <c r="B945" s="84">
        <v>30</v>
      </c>
      <c r="C945" s="84">
        <v>80</v>
      </c>
      <c r="D945" s="84">
        <v>4</v>
      </c>
      <c r="E945" s="84">
        <v>2</v>
      </c>
      <c r="F945" s="84">
        <v>0</v>
      </c>
      <c r="G945" s="84">
        <v>0</v>
      </c>
      <c r="H945" s="84">
        <v>0</v>
      </c>
      <c r="I945" s="84">
        <v>0</v>
      </c>
    </row>
    <row r="946" spans="1:9" x14ac:dyDescent="0.15">
      <c r="A946" s="84">
        <v>945</v>
      </c>
      <c r="B946" s="84">
        <v>41</v>
      </c>
      <c r="C946" s="84">
        <v>22</v>
      </c>
      <c r="D946" s="84">
        <v>4</v>
      </c>
      <c r="E946" s="84">
        <v>3</v>
      </c>
      <c r="F946" s="84">
        <v>0</v>
      </c>
      <c r="G946" s="84">
        <v>0</v>
      </c>
      <c r="H946" s="84">
        <v>0</v>
      </c>
      <c r="I946" s="84">
        <v>1</v>
      </c>
    </row>
    <row r="947" spans="1:9" x14ac:dyDescent="0.15">
      <c r="A947" s="84">
        <v>946</v>
      </c>
      <c r="B947" s="84">
        <v>57</v>
      </c>
      <c r="C947" s="84">
        <v>33</v>
      </c>
      <c r="D947" s="84">
        <v>1</v>
      </c>
      <c r="E947" s="84">
        <v>2</v>
      </c>
      <c r="F947" s="84">
        <v>0</v>
      </c>
      <c r="G947" s="84">
        <v>0</v>
      </c>
      <c r="H947" s="84">
        <v>0</v>
      </c>
      <c r="I947" s="84">
        <v>0</v>
      </c>
    </row>
    <row r="948" spans="1:9" x14ac:dyDescent="0.15">
      <c r="A948" s="84">
        <v>947</v>
      </c>
      <c r="B948" s="84">
        <v>36</v>
      </c>
      <c r="C948" s="84">
        <v>64</v>
      </c>
      <c r="D948" s="84">
        <v>4</v>
      </c>
      <c r="E948" s="84">
        <v>3</v>
      </c>
      <c r="F948" s="84">
        <v>0</v>
      </c>
      <c r="G948" s="84">
        <v>0</v>
      </c>
      <c r="H948" s="84">
        <v>0</v>
      </c>
      <c r="I948" s="84">
        <v>0</v>
      </c>
    </row>
    <row r="949" spans="1:9" x14ac:dyDescent="0.15">
      <c r="A949" s="84">
        <v>948</v>
      </c>
      <c r="B949" s="84">
        <v>55</v>
      </c>
      <c r="C949" s="84">
        <v>60</v>
      </c>
      <c r="D949" s="84">
        <v>3</v>
      </c>
      <c r="E949" s="84">
        <v>3</v>
      </c>
      <c r="F949" s="84">
        <v>84</v>
      </c>
      <c r="G949" s="84">
        <v>0</v>
      </c>
      <c r="H949" s="84">
        <v>0</v>
      </c>
      <c r="I949" s="84">
        <v>0</v>
      </c>
    </row>
    <row r="950" spans="1:9" x14ac:dyDescent="0.15">
      <c r="A950" s="84">
        <v>949</v>
      </c>
      <c r="B950" s="84">
        <v>30</v>
      </c>
      <c r="C950" s="84">
        <v>81</v>
      </c>
      <c r="D950" s="84">
        <v>1</v>
      </c>
      <c r="E950" s="84">
        <v>3</v>
      </c>
      <c r="F950" s="84">
        <v>259</v>
      </c>
      <c r="G950" s="84">
        <v>0</v>
      </c>
      <c r="H950" s="84">
        <v>0</v>
      </c>
      <c r="I950" s="84">
        <v>1</v>
      </c>
    </row>
    <row r="951" spans="1:9" x14ac:dyDescent="0.15">
      <c r="A951" s="84">
        <v>950</v>
      </c>
      <c r="B951" s="84">
        <v>40</v>
      </c>
      <c r="C951" s="84">
        <v>45</v>
      </c>
      <c r="D951" s="84">
        <v>3</v>
      </c>
      <c r="E951" s="84">
        <v>2</v>
      </c>
      <c r="F951" s="84">
        <v>204</v>
      </c>
      <c r="G951" s="84">
        <v>0</v>
      </c>
      <c r="H951" s="84">
        <v>0</v>
      </c>
      <c r="I951" s="84">
        <v>0</v>
      </c>
    </row>
    <row r="952" spans="1:9" x14ac:dyDescent="0.15">
      <c r="A952" s="84">
        <v>951</v>
      </c>
      <c r="B952" s="84">
        <v>32</v>
      </c>
      <c r="C952" s="84">
        <v>112</v>
      </c>
      <c r="D952" s="84">
        <v>4</v>
      </c>
      <c r="E952" s="84">
        <v>2</v>
      </c>
      <c r="F952" s="84">
        <v>0</v>
      </c>
      <c r="G952" s="84">
        <v>0</v>
      </c>
      <c r="H952" s="84">
        <v>0</v>
      </c>
      <c r="I952" s="84">
        <v>0</v>
      </c>
    </row>
    <row r="953" spans="1:9" x14ac:dyDescent="0.15">
      <c r="A953" s="84">
        <v>952</v>
      </c>
      <c r="B953" s="84">
        <v>59</v>
      </c>
      <c r="C953" s="84">
        <v>83</v>
      </c>
      <c r="D953" s="84">
        <v>2</v>
      </c>
      <c r="E953" s="84">
        <v>3</v>
      </c>
      <c r="F953" s="84">
        <v>0</v>
      </c>
      <c r="G953" s="84">
        <v>1</v>
      </c>
      <c r="H953" s="84">
        <v>0</v>
      </c>
      <c r="I953" s="84">
        <v>0</v>
      </c>
    </row>
    <row r="954" spans="1:9" x14ac:dyDescent="0.15">
      <c r="A954" s="84">
        <v>953</v>
      </c>
      <c r="B954" s="84">
        <v>44</v>
      </c>
      <c r="C954" s="84">
        <v>180</v>
      </c>
      <c r="D954" s="84">
        <v>2</v>
      </c>
      <c r="E954" s="84">
        <v>1</v>
      </c>
      <c r="F954" s="84">
        <v>524</v>
      </c>
      <c r="G954" s="84">
        <v>0</v>
      </c>
      <c r="H954" s="84">
        <v>0</v>
      </c>
      <c r="I954" s="84">
        <v>1</v>
      </c>
    </row>
    <row r="955" spans="1:9" x14ac:dyDescent="0.15">
      <c r="A955" s="84">
        <v>954</v>
      </c>
      <c r="B955" s="84">
        <v>51</v>
      </c>
      <c r="C955" s="84">
        <v>28</v>
      </c>
      <c r="D955" s="84">
        <v>4</v>
      </c>
      <c r="E955" s="84">
        <v>2</v>
      </c>
      <c r="F955" s="84">
        <v>0</v>
      </c>
      <c r="G955" s="84">
        <v>0</v>
      </c>
      <c r="H955" s="84">
        <v>1</v>
      </c>
      <c r="I955" s="84">
        <v>0</v>
      </c>
    </row>
    <row r="956" spans="1:9" x14ac:dyDescent="0.15">
      <c r="A956" s="84">
        <v>955</v>
      </c>
      <c r="B956" s="84">
        <v>37</v>
      </c>
      <c r="C956" s="84">
        <v>169</v>
      </c>
      <c r="D956" s="84">
        <v>2</v>
      </c>
      <c r="E956" s="84">
        <v>3</v>
      </c>
      <c r="F956" s="84">
        <v>249</v>
      </c>
      <c r="G956" s="84">
        <v>1</v>
      </c>
      <c r="H956" s="84">
        <v>0</v>
      </c>
      <c r="I956" s="84">
        <v>0</v>
      </c>
    </row>
    <row r="957" spans="1:9" x14ac:dyDescent="0.15">
      <c r="A957" s="84">
        <v>956</v>
      </c>
      <c r="B957" s="84">
        <v>59</v>
      </c>
      <c r="C957" s="84">
        <v>14</v>
      </c>
      <c r="D957" s="84">
        <v>4</v>
      </c>
      <c r="E957" s="84">
        <v>1</v>
      </c>
      <c r="F957" s="84">
        <v>0</v>
      </c>
      <c r="G957" s="84">
        <v>0</v>
      </c>
      <c r="H957" s="84">
        <v>0</v>
      </c>
      <c r="I957" s="84">
        <v>0</v>
      </c>
    </row>
    <row r="958" spans="1:9" x14ac:dyDescent="0.15">
      <c r="A958" s="84">
        <v>957</v>
      </c>
      <c r="B958" s="84">
        <v>37</v>
      </c>
      <c r="C958" s="84">
        <v>43</v>
      </c>
      <c r="D958" s="84">
        <v>1</v>
      </c>
      <c r="E958" s="84">
        <v>1</v>
      </c>
      <c r="F958" s="84">
        <v>0</v>
      </c>
      <c r="G958" s="84">
        <v>0</v>
      </c>
      <c r="H958" s="84">
        <v>0</v>
      </c>
      <c r="I958" s="84">
        <v>0</v>
      </c>
    </row>
    <row r="959" spans="1:9" x14ac:dyDescent="0.15">
      <c r="A959" s="84">
        <v>958</v>
      </c>
      <c r="B959" s="84">
        <v>56</v>
      </c>
      <c r="C959" s="84">
        <v>88</v>
      </c>
      <c r="D959" s="84">
        <v>2</v>
      </c>
      <c r="E959" s="84">
        <v>1</v>
      </c>
      <c r="F959" s="84">
        <v>0</v>
      </c>
      <c r="G959" s="84">
        <v>0</v>
      </c>
      <c r="H959" s="84">
        <v>0</v>
      </c>
      <c r="I959" s="84">
        <v>0</v>
      </c>
    </row>
    <row r="960" spans="1:9" x14ac:dyDescent="0.15">
      <c r="A960" s="84">
        <v>959</v>
      </c>
      <c r="B960" s="84">
        <v>55</v>
      </c>
      <c r="C960" s="84">
        <v>78</v>
      </c>
      <c r="D960" s="84">
        <v>4</v>
      </c>
      <c r="E960" s="84">
        <v>3</v>
      </c>
      <c r="F960" s="84">
        <v>0</v>
      </c>
      <c r="G960" s="84">
        <v>0</v>
      </c>
      <c r="H960" s="84">
        <v>0</v>
      </c>
      <c r="I960" s="84">
        <v>1</v>
      </c>
    </row>
    <row r="961" spans="1:9" x14ac:dyDescent="0.15">
      <c r="A961" s="84">
        <v>960</v>
      </c>
      <c r="B961" s="84">
        <v>49</v>
      </c>
      <c r="C961" s="84">
        <v>68</v>
      </c>
      <c r="D961" s="84">
        <v>1</v>
      </c>
      <c r="E961" s="84">
        <v>2</v>
      </c>
      <c r="F961" s="84">
        <v>163</v>
      </c>
      <c r="G961" s="84">
        <v>0</v>
      </c>
      <c r="H961" s="84">
        <v>0</v>
      </c>
      <c r="I961" s="84">
        <v>0</v>
      </c>
    </row>
    <row r="962" spans="1:9" x14ac:dyDescent="0.15">
      <c r="A962" s="84">
        <v>961</v>
      </c>
      <c r="B962" s="84">
        <v>46</v>
      </c>
      <c r="C962" s="84">
        <v>144</v>
      </c>
      <c r="D962" s="84">
        <v>2</v>
      </c>
      <c r="E962" s="84">
        <v>1</v>
      </c>
      <c r="F962" s="84">
        <v>0</v>
      </c>
      <c r="G962" s="84">
        <v>0</v>
      </c>
      <c r="H962" s="84">
        <v>0</v>
      </c>
      <c r="I962" s="84">
        <v>1</v>
      </c>
    </row>
    <row r="963" spans="1:9" x14ac:dyDescent="0.15">
      <c r="A963" s="84">
        <v>962</v>
      </c>
      <c r="B963" s="84">
        <v>35</v>
      </c>
      <c r="C963" s="84">
        <v>30</v>
      </c>
      <c r="D963" s="84">
        <v>4</v>
      </c>
      <c r="E963" s="84">
        <v>1</v>
      </c>
      <c r="F963" s="84">
        <v>163</v>
      </c>
      <c r="G963" s="84">
        <v>0</v>
      </c>
      <c r="H963" s="84">
        <v>0</v>
      </c>
      <c r="I963" s="84">
        <v>0</v>
      </c>
    </row>
    <row r="964" spans="1:9" x14ac:dyDescent="0.15">
      <c r="A964" s="84">
        <v>963</v>
      </c>
      <c r="B964" s="84">
        <v>47</v>
      </c>
      <c r="C964" s="84">
        <v>120</v>
      </c>
      <c r="D964" s="84">
        <v>1</v>
      </c>
      <c r="E964" s="84">
        <v>1</v>
      </c>
      <c r="F964" s="84">
        <v>135</v>
      </c>
      <c r="G964" s="84">
        <v>0</v>
      </c>
      <c r="H964" s="84">
        <v>0</v>
      </c>
      <c r="I964" s="84">
        <v>0</v>
      </c>
    </row>
    <row r="965" spans="1:9" x14ac:dyDescent="0.15">
      <c r="A965" s="84">
        <v>964</v>
      </c>
      <c r="B965" s="84">
        <v>39</v>
      </c>
      <c r="C965" s="84">
        <v>24</v>
      </c>
      <c r="D965" s="84">
        <v>2</v>
      </c>
      <c r="E965" s="84">
        <v>2</v>
      </c>
      <c r="F965" s="84">
        <v>0</v>
      </c>
      <c r="G965" s="84">
        <v>0</v>
      </c>
      <c r="H965" s="84">
        <v>0</v>
      </c>
      <c r="I965" s="84">
        <v>0</v>
      </c>
    </row>
    <row r="966" spans="1:9" x14ac:dyDescent="0.15">
      <c r="A966" s="84">
        <v>965</v>
      </c>
      <c r="B966" s="84">
        <v>27</v>
      </c>
      <c r="C966" s="84">
        <v>78</v>
      </c>
      <c r="D966" s="84">
        <v>4</v>
      </c>
      <c r="E966" s="84">
        <v>3</v>
      </c>
      <c r="F966" s="84">
        <v>157</v>
      </c>
      <c r="G966" s="84">
        <v>0</v>
      </c>
      <c r="H966" s="84">
        <v>1</v>
      </c>
      <c r="I966" s="84">
        <v>0</v>
      </c>
    </row>
    <row r="967" spans="1:9" x14ac:dyDescent="0.15">
      <c r="A967" s="84">
        <v>966</v>
      </c>
      <c r="B967" s="84">
        <v>62</v>
      </c>
      <c r="C967" s="84">
        <v>135</v>
      </c>
      <c r="D967" s="84">
        <v>2</v>
      </c>
      <c r="E967" s="84">
        <v>2</v>
      </c>
      <c r="F967" s="84">
        <v>0</v>
      </c>
      <c r="G967" s="84">
        <v>1</v>
      </c>
      <c r="H967" s="84">
        <v>0</v>
      </c>
      <c r="I967" s="84">
        <v>0</v>
      </c>
    </row>
    <row r="968" spans="1:9" x14ac:dyDescent="0.15">
      <c r="A968" s="84">
        <v>967</v>
      </c>
      <c r="B968" s="84">
        <v>57</v>
      </c>
      <c r="C968" s="84">
        <v>44</v>
      </c>
      <c r="D968" s="84">
        <v>2</v>
      </c>
      <c r="E968" s="84">
        <v>3</v>
      </c>
      <c r="F968" s="84">
        <v>0</v>
      </c>
      <c r="G968" s="84">
        <v>0</v>
      </c>
      <c r="H968" s="84">
        <v>0</v>
      </c>
      <c r="I968" s="84">
        <v>0</v>
      </c>
    </row>
    <row r="969" spans="1:9" x14ac:dyDescent="0.15">
      <c r="A969" s="84">
        <v>968</v>
      </c>
      <c r="B969" s="84">
        <v>55</v>
      </c>
      <c r="C969" s="84">
        <v>73</v>
      </c>
      <c r="D969" s="84">
        <v>4</v>
      </c>
      <c r="E969" s="84">
        <v>2</v>
      </c>
      <c r="F969" s="84">
        <v>0</v>
      </c>
      <c r="G969" s="84">
        <v>0</v>
      </c>
      <c r="H969" s="84">
        <v>0</v>
      </c>
      <c r="I969" s="84">
        <v>0</v>
      </c>
    </row>
    <row r="970" spans="1:9" x14ac:dyDescent="0.15">
      <c r="A970" s="84">
        <v>969</v>
      </c>
      <c r="B970" s="84">
        <v>55</v>
      </c>
      <c r="C970" s="84">
        <v>90</v>
      </c>
      <c r="D970" s="84">
        <v>1</v>
      </c>
      <c r="E970" s="84">
        <v>2</v>
      </c>
      <c r="F970" s="84">
        <v>0</v>
      </c>
      <c r="G970" s="84">
        <v>0</v>
      </c>
      <c r="H970" s="84">
        <v>0</v>
      </c>
      <c r="I970" s="84">
        <v>1</v>
      </c>
    </row>
    <row r="971" spans="1:9" x14ac:dyDescent="0.15">
      <c r="A971" s="84">
        <v>970</v>
      </c>
      <c r="B971" s="84">
        <v>41</v>
      </c>
      <c r="C971" s="84">
        <v>58</v>
      </c>
      <c r="D971" s="84">
        <v>3</v>
      </c>
      <c r="E971" s="84">
        <v>3</v>
      </c>
      <c r="F971" s="84">
        <v>0</v>
      </c>
      <c r="G971" s="84">
        <v>0</v>
      </c>
      <c r="H971" s="84">
        <v>0</v>
      </c>
      <c r="I971" s="84">
        <v>0</v>
      </c>
    </row>
    <row r="972" spans="1:9" x14ac:dyDescent="0.15">
      <c r="A972" s="84">
        <v>971</v>
      </c>
      <c r="B972" s="84">
        <v>57</v>
      </c>
      <c r="C972" s="84">
        <v>75</v>
      </c>
      <c r="D972" s="84">
        <v>2</v>
      </c>
      <c r="E972" s="84">
        <v>1</v>
      </c>
      <c r="F972" s="84">
        <v>236</v>
      </c>
      <c r="G972" s="84">
        <v>0</v>
      </c>
      <c r="H972" s="84">
        <v>0</v>
      </c>
      <c r="I972" s="84">
        <v>0</v>
      </c>
    </row>
    <row r="973" spans="1:9" x14ac:dyDescent="0.15">
      <c r="A973" s="84">
        <v>972</v>
      </c>
      <c r="B973" s="84">
        <v>43</v>
      </c>
      <c r="C973" s="84">
        <v>174</v>
      </c>
      <c r="D973" s="84">
        <v>3</v>
      </c>
      <c r="E973" s="84">
        <v>3</v>
      </c>
      <c r="F973" s="84">
        <v>231</v>
      </c>
      <c r="G973" s="84">
        <v>1</v>
      </c>
      <c r="H973" s="84">
        <v>0</v>
      </c>
      <c r="I973" s="84">
        <v>1</v>
      </c>
    </row>
    <row r="974" spans="1:9" x14ac:dyDescent="0.15">
      <c r="A974" s="84">
        <v>973</v>
      </c>
      <c r="B974" s="84">
        <v>40</v>
      </c>
      <c r="C974" s="84">
        <v>50</v>
      </c>
      <c r="D974" s="84">
        <v>2</v>
      </c>
      <c r="E974" s="84">
        <v>1</v>
      </c>
      <c r="F974" s="84">
        <v>174</v>
      </c>
      <c r="G974" s="84">
        <v>0</v>
      </c>
      <c r="H974" s="84">
        <v>0</v>
      </c>
      <c r="I974" s="84">
        <v>0</v>
      </c>
    </row>
    <row r="975" spans="1:9" x14ac:dyDescent="0.15">
      <c r="A975" s="84">
        <v>974</v>
      </c>
      <c r="B975" s="84">
        <v>43</v>
      </c>
      <c r="C975" s="84">
        <v>85</v>
      </c>
      <c r="D975" s="84">
        <v>1</v>
      </c>
      <c r="E975" s="84">
        <v>3</v>
      </c>
      <c r="F975" s="84">
        <v>287</v>
      </c>
      <c r="G975" s="84">
        <v>0</v>
      </c>
      <c r="H975" s="84">
        <v>0</v>
      </c>
      <c r="I975" s="84">
        <v>0</v>
      </c>
    </row>
    <row r="976" spans="1:9" x14ac:dyDescent="0.15">
      <c r="A976" s="84">
        <v>975</v>
      </c>
      <c r="B976" s="84">
        <v>63</v>
      </c>
      <c r="C976" s="84">
        <v>54</v>
      </c>
      <c r="D976" s="84">
        <v>3</v>
      </c>
      <c r="E976" s="84">
        <v>1</v>
      </c>
      <c r="F976" s="84">
        <v>0</v>
      </c>
      <c r="G976" s="84">
        <v>0</v>
      </c>
      <c r="H976" s="84">
        <v>0</v>
      </c>
      <c r="I976" s="84">
        <v>0</v>
      </c>
    </row>
    <row r="977" spans="1:9" x14ac:dyDescent="0.15">
      <c r="A977" s="84">
        <v>976</v>
      </c>
      <c r="B977" s="84">
        <v>63</v>
      </c>
      <c r="C977" s="84">
        <v>83</v>
      </c>
      <c r="D977" s="84">
        <v>2</v>
      </c>
      <c r="E977" s="84">
        <v>1</v>
      </c>
      <c r="F977" s="84">
        <v>0</v>
      </c>
      <c r="G977" s="84">
        <v>1</v>
      </c>
      <c r="H977" s="84">
        <v>0</v>
      </c>
      <c r="I977" s="84">
        <v>0</v>
      </c>
    </row>
    <row r="978" spans="1:9" x14ac:dyDescent="0.15">
      <c r="A978" s="84">
        <v>977</v>
      </c>
      <c r="B978" s="84">
        <v>54</v>
      </c>
      <c r="C978" s="84">
        <v>24</v>
      </c>
      <c r="D978" s="84">
        <v>4</v>
      </c>
      <c r="E978" s="84">
        <v>1</v>
      </c>
      <c r="F978" s="84">
        <v>0</v>
      </c>
      <c r="G978" s="84">
        <v>0</v>
      </c>
      <c r="H978" s="84">
        <v>1</v>
      </c>
      <c r="I978" s="84">
        <v>0</v>
      </c>
    </row>
    <row r="979" spans="1:9" x14ac:dyDescent="0.15">
      <c r="A979" s="84">
        <v>978</v>
      </c>
      <c r="B979" s="84">
        <v>54</v>
      </c>
      <c r="C979" s="84">
        <v>45</v>
      </c>
      <c r="D979" s="84">
        <v>4</v>
      </c>
      <c r="E979" s="84">
        <v>2</v>
      </c>
      <c r="F979" s="84">
        <v>205</v>
      </c>
      <c r="G979" s="84">
        <v>0</v>
      </c>
      <c r="H979" s="84">
        <v>0</v>
      </c>
      <c r="I979" s="84">
        <v>0</v>
      </c>
    </row>
    <row r="980" spans="1:9" x14ac:dyDescent="0.15">
      <c r="A980" s="84">
        <v>979</v>
      </c>
      <c r="B980" s="84">
        <v>52</v>
      </c>
      <c r="C980" s="84">
        <v>68</v>
      </c>
      <c r="D980" s="84">
        <v>1</v>
      </c>
      <c r="E980" s="84">
        <v>3</v>
      </c>
      <c r="F980" s="84">
        <v>0</v>
      </c>
      <c r="G980" s="84">
        <v>0</v>
      </c>
      <c r="H980" s="84">
        <v>0</v>
      </c>
      <c r="I980" s="84">
        <v>1</v>
      </c>
    </row>
    <row r="981" spans="1:9" x14ac:dyDescent="0.15">
      <c r="A981" s="84">
        <v>980</v>
      </c>
      <c r="B981" s="84">
        <v>50</v>
      </c>
      <c r="C981" s="84">
        <v>48</v>
      </c>
      <c r="D981" s="84">
        <v>4</v>
      </c>
      <c r="E981" s="84">
        <v>3</v>
      </c>
      <c r="F981" s="84">
        <v>0</v>
      </c>
      <c r="G981" s="84">
        <v>0</v>
      </c>
      <c r="H981" s="84">
        <v>0</v>
      </c>
      <c r="I981" s="84">
        <v>1</v>
      </c>
    </row>
    <row r="982" spans="1:9" x14ac:dyDescent="0.15">
      <c r="A982" s="84">
        <v>981</v>
      </c>
      <c r="B982" s="84">
        <v>38</v>
      </c>
      <c r="C982" s="84">
        <v>114</v>
      </c>
      <c r="D982" s="84">
        <v>1</v>
      </c>
      <c r="E982" s="84">
        <v>3</v>
      </c>
      <c r="F982" s="84">
        <v>0</v>
      </c>
      <c r="G982" s="84">
        <v>0</v>
      </c>
      <c r="H982" s="84">
        <v>0</v>
      </c>
      <c r="I982" s="84">
        <v>1</v>
      </c>
    </row>
    <row r="983" spans="1:9" x14ac:dyDescent="0.15">
      <c r="A983" s="84">
        <v>982</v>
      </c>
      <c r="B983" s="84">
        <v>36</v>
      </c>
      <c r="C983" s="84">
        <v>142</v>
      </c>
      <c r="D983" s="84">
        <v>3</v>
      </c>
      <c r="E983" s="84">
        <v>2</v>
      </c>
      <c r="F983" s="84">
        <v>0</v>
      </c>
      <c r="G983" s="84">
        <v>1</v>
      </c>
      <c r="H983" s="84">
        <v>0</v>
      </c>
      <c r="I983" s="84">
        <v>1</v>
      </c>
    </row>
    <row r="984" spans="1:9" x14ac:dyDescent="0.15">
      <c r="A984" s="84">
        <v>983</v>
      </c>
      <c r="B984" s="84">
        <v>58</v>
      </c>
      <c r="C984" s="84">
        <v>52</v>
      </c>
      <c r="D984" s="84">
        <v>3</v>
      </c>
      <c r="E984" s="84">
        <v>2</v>
      </c>
      <c r="F984" s="84">
        <v>0</v>
      </c>
      <c r="G984" s="84">
        <v>0</v>
      </c>
      <c r="H984" s="84">
        <v>0</v>
      </c>
      <c r="I984" s="84">
        <v>1</v>
      </c>
    </row>
    <row r="985" spans="1:9" x14ac:dyDescent="0.15">
      <c r="A985" s="84">
        <v>984</v>
      </c>
      <c r="B985" s="84">
        <v>46</v>
      </c>
      <c r="C985" s="84">
        <v>142</v>
      </c>
      <c r="D985" s="84">
        <v>2</v>
      </c>
      <c r="E985" s="84">
        <v>1</v>
      </c>
      <c r="F985" s="84">
        <v>0</v>
      </c>
      <c r="G985" s="84">
        <v>0</v>
      </c>
      <c r="H985" s="84">
        <v>0</v>
      </c>
      <c r="I985" s="84">
        <v>0</v>
      </c>
    </row>
    <row r="986" spans="1:9" x14ac:dyDescent="0.15">
      <c r="A986" s="84">
        <v>985</v>
      </c>
      <c r="B986" s="84">
        <v>50</v>
      </c>
      <c r="C986" s="84">
        <v>15</v>
      </c>
      <c r="D986" s="84">
        <v>1</v>
      </c>
      <c r="E986" s="84">
        <v>3</v>
      </c>
      <c r="F986" s="84">
        <v>0</v>
      </c>
      <c r="G986" s="84">
        <v>0</v>
      </c>
      <c r="H986" s="84">
        <v>0</v>
      </c>
      <c r="I986" s="84">
        <v>0</v>
      </c>
    </row>
    <row r="987" spans="1:9" x14ac:dyDescent="0.15">
      <c r="A987" s="84">
        <v>986</v>
      </c>
      <c r="B987" s="84">
        <v>46</v>
      </c>
      <c r="C987" s="84">
        <v>118</v>
      </c>
      <c r="D987" s="84">
        <v>1</v>
      </c>
      <c r="E987" s="84">
        <v>1</v>
      </c>
      <c r="F987" s="84">
        <v>159</v>
      </c>
      <c r="G987" s="84">
        <v>0</v>
      </c>
      <c r="H987" s="84">
        <v>0</v>
      </c>
      <c r="I987" s="84">
        <v>1</v>
      </c>
    </row>
    <row r="988" spans="1:9" x14ac:dyDescent="0.15">
      <c r="A988" s="84">
        <v>987</v>
      </c>
      <c r="B988" s="84">
        <v>53</v>
      </c>
      <c r="C988" s="84">
        <v>101</v>
      </c>
      <c r="D988" s="84">
        <v>4</v>
      </c>
      <c r="E988" s="84">
        <v>1</v>
      </c>
      <c r="F988" s="84">
        <v>0</v>
      </c>
      <c r="G988" s="84">
        <v>0</v>
      </c>
      <c r="H988" s="84">
        <v>0</v>
      </c>
      <c r="I988" s="84">
        <v>0</v>
      </c>
    </row>
    <row r="989" spans="1:9" x14ac:dyDescent="0.15">
      <c r="A989" s="84">
        <v>988</v>
      </c>
      <c r="B989" s="84">
        <v>62</v>
      </c>
      <c r="C989" s="84">
        <v>84</v>
      </c>
      <c r="D989" s="84">
        <v>2</v>
      </c>
      <c r="E989" s="84">
        <v>1</v>
      </c>
      <c r="F989" s="84">
        <v>0</v>
      </c>
      <c r="G989" s="84">
        <v>0</v>
      </c>
      <c r="H989" s="84">
        <v>0</v>
      </c>
      <c r="I989" s="84">
        <v>0</v>
      </c>
    </row>
    <row r="990" spans="1:9" x14ac:dyDescent="0.15">
      <c r="A990" s="84">
        <v>989</v>
      </c>
      <c r="B990" s="84">
        <v>63</v>
      </c>
      <c r="C990" s="84">
        <v>32</v>
      </c>
      <c r="D990" s="84">
        <v>1</v>
      </c>
      <c r="E990" s="84">
        <v>2</v>
      </c>
      <c r="F990" s="84">
        <v>100</v>
      </c>
      <c r="G990" s="84">
        <v>0</v>
      </c>
      <c r="H990" s="84">
        <v>0</v>
      </c>
      <c r="I990" s="84">
        <v>0</v>
      </c>
    </row>
    <row r="991" spans="1:9" x14ac:dyDescent="0.15">
      <c r="A991" s="84">
        <v>990</v>
      </c>
      <c r="B991" s="84">
        <v>42</v>
      </c>
      <c r="C991" s="84">
        <v>64</v>
      </c>
      <c r="D991" s="84">
        <v>3</v>
      </c>
      <c r="E991" s="84">
        <v>3</v>
      </c>
      <c r="F991" s="84">
        <v>247</v>
      </c>
      <c r="G991" s="84">
        <v>0</v>
      </c>
      <c r="H991" s="84">
        <v>0</v>
      </c>
      <c r="I991" s="84">
        <v>0</v>
      </c>
    </row>
    <row r="992" spans="1:9" x14ac:dyDescent="0.15">
      <c r="A992" s="84">
        <v>991</v>
      </c>
      <c r="B992" s="84">
        <v>34</v>
      </c>
      <c r="C992" s="84">
        <v>81</v>
      </c>
      <c r="D992" s="84">
        <v>4</v>
      </c>
      <c r="E992" s="84">
        <v>1</v>
      </c>
      <c r="F992" s="84">
        <v>0</v>
      </c>
      <c r="G992" s="84">
        <v>0</v>
      </c>
      <c r="H992" s="84">
        <v>0</v>
      </c>
      <c r="I992" s="84">
        <v>0</v>
      </c>
    </row>
    <row r="993" spans="1:9" x14ac:dyDescent="0.15">
      <c r="A993" s="84">
        <v>992</v>
      </c>
      <c r="B993" s="84">
        <v>40</v>
      </c>
      <c r="C993" s="84">
        <v>28</v>
      </c>
      <c r="D993" s="84">
        <v>4</v>
      </c>
      <c r="E993" s="84">
        <v>3</v>
      </c>
      <c r="F993" s="84">
        <v>0</v>
      </c>
      <c r="G993" s="84">
        <v>0</v>
      </c>
      <c r="H993" s="84">
        <v>0</v>
      </c>
      <c r="I993" s="84">
        <v>1</v>
      </c>
    </row>
    <row r="994" spans="1:9" x14ac:dyDescent="0.15">
      <c r="A994" s="84">
        <v>993</v>
      </c>
      <c r="B994" s="84">
        <v>34</v>
      </c>
      <c r="C994" s="84">
        <v>93</v>
      </c>
      <c r="D994" s="84">
        <v>1</v>
      </c>
      <c r="E994" s="84">
        <v>1</v>
      </c>
      <c r="F994" s="84">
        <v>0</v>
      </c>
      <c r="G994" s="84">
        <v>0</v>
      </c>
      <c r="H994" s="84">
        <v>0</v>
      </c>
      <c r="I994" s="84">
        <v>0</v>
      </c>
    </row>
    <row r="995" spans="1:9" x14ac:dyDescent="0.15">
      <c r="A995" s="84">
        <v>994</v>
      </c>
      <c r="B995" s="84">
        <v>41</v>
      </c>
      <c r="C995" s="84">
        <v>185</v>
      </c>
      <c r="D995" s="84">
        <v>1</v>
      </c>
      <c r="E995" s="84">
        <v>2</v>
      </c>
      <c r="F995" s="84">
        <v>0</v>
      </c>
      <c r="G995" s="84">
        <v>1</v>
      </c>
      <c r="H995" s="84">
        <v>0</v>
      </c>
      <c r="I995" s="84">
        <v>0</v>
      </c>
    </row>
    <row r="996" spans="1:9" x14ac:dyDescent="0.15">
      <c r="A996" s="84">
        <v>995</v>
      </c>
      <c r="B996" s="84">
        <v>32</v>
      </c>
      <c r="C996" s="84">
        <v>42</v>
      </c>
      <c r="D996" s="84">
        <v>1</v>
      </c>
      <c r="E996" s="84">
        <v>2</v>
      </c>
      <c r="F996" s="84">
        <v>0</v>
      </c>
      <c r="G996" s="84">
        <v>0</v>
      </c>
      <c r="H996" s="84">
        <v>0</v>
      </c>
      <c r="I996" s="84">
        <v>0</v>
      </c>
    </row>
    <row r="997" spans="1:9" x14ac:dyDescent="0.15">
      <c r="A997" s="84">
        <v>996</v>
      </c>
      <c r="B997" s="84">
        <v>28</v>
      </c>
      <c r="C997" s="84">
        <v>45</v>
      </c>
      <c r="D997" s="84">
        <v>2</v>
      </c>
      <c r="E997" s="84">
        <v>3</v>
      </c>
      <c r="F997" s="84">
        <v>0</v>
      </c>
      <c r="G997" s="84">
        <v>0</v>
      </c>
      <c r="H997" s="84">
        <v>0</v>
      </c>
      <c r="I997" s="84">
        <v>1</v>
      </c>
    </row>
    <row r="998" spans="1:9" x14ac:dyDescent="0.15">
      <c r="A998" s="84">
        <v>997</v>
      </c>
      <c r="B998" s="84">
        <v>33</v>
      </c>
      <c r="C998" s="84">
        <v>49</v>
      </c>
      <c r="D998" s="84">
        <v>2</v>
      </c>
      <c r="E998" s="84">
        <v>2</v>
      </c>
      <c r="F998" s="84">
        <v>214</v>
      </c>
      <c r="G998" s="84">
        <v>0</v>
      </c>
      <c r="H998" s="84">
        <v>0</v>
      </c>
      <c r="I998" s="84">
        <v>0</v>
      </c>
    </row>
    <row r="999" spans="1:9" x14ac:dyDescent="0.15">
      <c r="A999" s="84">
        <v>998</v>
      </c>
      <c r="B999" s="84">
        <v>46</v>
      </c>
      <c r="C999" s="84">
        <v>69</v>
      </c>
      <c r="D999" s="84">
        <v>3</v>
      </c>
      <c r="E999" s="84">
        <v>1</v>
      </c>
      <c r="F999" s="84">
        <v>0</v>
      </c>
      <c r="G999" s="84">
        <v>0</v>
      </c>
      <c r="H999" s="84">
        <v>0</v>
      </c>
      <c r="I999" s="84">
        <v>0</v>
      </c>
    </row>
    <row r="1000" spans="1:9" x14ac:dyDescent="0.15">
      <c r="A1000" s="84">
        <v>999</v>
      </c>
      <c r="B1000" s="84">
        <v>52</v>
      </c>
      <c r="C1000" s="84">
        <v>94</v>
      </c>
      <c r="D1000" s="84">
        <v>1</v>
      </c>
      <c r="E1000" s="84">
        <v>2</v>
      </c>
      <c r="F1000" s="84">
        <v>333</v>
      </c>
      <c r="G1000" s="84">
        <v>0</v>
      </c>
      <c r="H1000" s="84">
        <v>0</v>
      </c>
      <c r="I1000" s="84">
        <v>0</v>
      </c>
    </row>
    <row r="1001" spans="1:9" x14ac:dyDescent="0.15">
      <c r="A1001" s="84">
        <v>1000</v>
      </c>
      <c r="B1001" s="84">
        <v>60</v>
      </c>
      <c r="C1001" s="84">
        <v>18</v>
      </c>
      <c r="D1001" s="84">
        <v>1</v>
      </c>
      <c r="E1001" s="84">
        <v>2</v>
      </c>
      <c r="F1001" s="84">
        <v>0</v>
      </c>
      <c r="G1001" s="84">
        <v>0</v>
      </c>
      <c r="H1001" s="84">
        <v>0</v>
      </c>
      <c r="I1001" s="84">
        <v>1</v>
      </c>
    </row>
    <row r="1002" spans="1:9" x14ac:dyDescent="0.15">
      <c r="A1002" s="84">
        <v>1001</v>
      </c>
      <c r="B1002" s="84">
        <v>59</v>
      </c>
      <c r="C1002" s="84">
        <v>8</v>
      </c>
      <c r="D1002" s="84">
        <v>4</v>
      </c>
      <c r="E1002" s="84">
        <v>1</v>
      </c>
      <c r="F1002" s="84">
        <v>91</v>
      </c>
      <c r="G1002" s="84">
        <v>0</v>
      </c>
      <c r="H1002" s="84">
        <v>1</v>
      </c>
      <c r="I1002" s="84">
        <v>0</v>
      </c>
    </row>
    <row r="1003" spans="1:9" x14ac:dyDescent="0.15">
      <c r="A1003" s="84">
        <v>1002</v>
      </c>
      <c r="B1003" s="84">
        <v>57</v>
      </c>
      <c r="C1003" s="84">
        <v>55</v>
      </c>
      <c r="D1003" s="84">
        <v>4</v>
      </c>
      <c r="E1003" s="84">
        <v>1</v>
      </c>
      <c r="F1003" s="84">
        <v>108</v>
      </c>
      <c r="G1003" s="84">
        <v>0</v>
      </c>
      <c r="H1003" s="84">
        <v>0</v>
      </c>
      <c r="I1003" s="84">
        <v>0</v>
      </c>
    </row>
    <row r="1004" spans="1:9" x14ac:dyDescent="0.15">
      <c r="A1004" s="84">
        <v>1003</v>
      </c>
      <c r="B1004" s="84">
        <v>46</v>
      </c>
      <c r="C1004" s="84">
        <v>85</v>
      </c>
      <c r="D1004" s="84">
        <v>2</v>
      </c>
      <c r="E1004" s="84">
        <v>3</v>
      </c>
      <c r="F1004" s="84">
        <v>0</v>
      </c>
      <c r="G1004" s="84">
        <v>0</v>
      </c>
      <c r="H1004" s="84">
        <v>0</v>
      </c>
      <c r="I1004" s="84">
        <v>0</v>
      </c>
    </row>
    <row r="1005" spans="1:9" x14ac:dyDescent="0.15">
      <c r="A1005" s="84">
        <v>1004</v>
      </c>
      <c r="B1005" s="84">
        <v>25</v>
      </c>
      <c r="C1005" s="84">
        <v>62</v>
      </c>
      <c r="D1005" s="84">
        <v>4</v>
      </c>
      <c r="E1005" s="84">
        <v>1</v>
      </c>
      <c r="F1005" s="84">
        <v>229</v>
      </c>
      <c r="G1005" s="84">
        <v>0</v>
      </c>
      <c r="H1005" s="84">
        <v>0</v>
      </c>
      <c r="I1005" s="84">
        <v>0</v>
      </c>
    </row>
    <row r="1006" spans="1:9" x14ac:dyDescent="0.15">
      <c r="A1006" s="84">
        <v>1005</v>
      </c>
      <c r="B1006" s="84">
        <v>53</v>
      </c>
      <c r="C1006" s="84">
        <v>65</v>
      </c>
      <c r="D1006" s="84">
        <v>4</v>
      </c>
      <c r="E1006" s="84">
        <v>3</v>
      </c>
      <c r="F1006" s="84">
        <v>0</v>
      </c>
      <c r="G1006" s="84">
        <v>0</v>
      </c>
      <c r="H1006" s="84">
        <v>0</v>
      </c>
      <c r="I1006" s="84">
        <v>0</v>
      </c>
    </row>
    <row r="1007" spans="1:9" x14ac:dyDescent="0.15">
      <c r="A1007" s="84">
        <v>1006</v>
      </c>
      <c r="B1007" s="84">
        <v>38</v>
      </c>
      <c r="C1007" s="84">
        <v>138</v>
      </c>
      <c r="D1007" s="84">
        <v>2</v>
      </c>
      <c r="E1007" s="84">
        <v>1</v>
      </c>
      <c r="F1007" s="84">
        <v>0</v>
      </c>
      <c r="G1007" s="84">
        <v>0</v>
      </c>
      <c r="H1007" s="84">
        <v>1</v>
      </c>
      <c r="I1007" s="84">
        <v>0</v>
      </c>
    </row>
    <row r="1008" spans="1:9" x14ac:dyDescent="0.15">
      <c r="A1008" s="84">
        <v>1007</v>
      </c>
      <c r="B1008" s="84">
        <v>63</v>
      </c>
      <c r="C1008" s="84">
        <v>103</v>
      </c>
      <c r="D1008" s="84">
        <v>1</v>
      </c>
      <c r="E1008" s="84">
        <v>1</v>
      </c>
      <c r="F1008" s="84">
        <v>0</v>
      </c>
      <c r="G1008" s="84">
        <v>0</v>
      </c>
      <c r="H1008" s="84">
        <v>0</v>
      </c>
      <c r="I1008" s="84">
        <v>0</v>
      </c>
    </row>
    <row r="1009" spans="1:9" x14ac:dyDescent="0.15">
      <c r="A1009" s="84">
        <v>1008</v>
      </c>
      <c r="B1009" s="84">
        <v>44</v>
      </c>
      <c r="C1009" s="84">
        <v>99</v>
      </c>
      <c r="D1009" s="84">
        <v>3</v>
      </c>
      <c r="E1009" s="84">
        <v>3</v>
      </c>
      <c r="F1009" s="84">
        <v>357</v>
      </c>
      <c r="G1009" s="84">
        <v>1</v>
      </c>
      <c r="H1009" s="84">
        <v>0</v>
      </c>
      <c r="I1009" s="84">
        <v>0</v>
      </c>
    </row>
    <row r="1010" spans="1:9" x14ac:dyDescent="0.15">
      <c r="A1010" s="84">
        <v>1009</v>
      </c>
      <c r="B1010" s="84">
        <v>50</v>
      </c>
      <c r="C1010" s="84">
        <v>152</v>
      </c>
      <c r="D1010" s="84">
        <v>1</v>
      </c>
      <c r="E1010" s="84">
        <v>1</v>
      </c>
      <c r="F1010" s="84">
        <v>0</v>
      </c>
      <c r="G1010" s="84">
        <v>0</v>
      </c>
      <c r="H1010" s="84">
        <v>0</v>
      </c>
      <c r="I1010" s="84">
        <v>0</v>
      </c>
    </row>
    <row r="1011" spans="1:9" x14ac:dyDescent="0.15">
      <c r="A1011" s="84">
        <v>1010</v>
      </c>
      <c r="B1011" s="84">
        <v>28</v>
      </c>
      <c r="C1011" s="84">
        <v>25</v>
      </c>
      <c r="D1011" s="84">
        <v>2</v>
      </c>
      <c r="E1011" s="84">
        <v>3</v>
      </c>
      <c r="F1011" s="84">
        <v>140</v>
      </c>
      <c r="G1011" s="84">
        <v>0</v>
      </c>
      <c r="H1011" s="84">
        <v>0</v>
      </c>
      <c r="I1011" s="84">
        <v>0</v>
      </c>
    </row>
    <row r="1012" spans="1:9" x14ac:dyDescent="0.15">
      <c r="A1012" s="84">
        <v>1011</v>
      </c>
      <c r="B1012" s="84">
        <v>27</v>
      </c>
      <c r="C1012" s="84">
        <v>98</v>
      </c>
      <c r="D1012" s="84">
        <v>2</v>
      </c>
      <c r="E1012" s="84">
        <v>1</v>
      </c>
      <c r="F1012" s="84">
        <v>361</v>
      </c>
      <c r="G1012" s="84">
        <v>0</v>
      </c>
      <c r="H1012" s="84">
        <v>1</v>
      </c>
      <c r="I1012" s="84">
        <v>1</v>
      </c>
    </row>
    <row r="1013" spans="1:9" x14ac:dyDescent="0.15">
      <c r="A1013" s="84">
        <v>1012</v>
      </c>
      <c r="B1013" s="84">
        <v>52</v>
      </c>
      <c r="C1013" s="84">
        <v>39</v>
      </c>
      <c r="D1013" s="84">
        <v>2</v>
      </c>
      <c r="E1013" s="84">
        <v>2</v>
      </c>
      <c r="F1013" s="84">
        <v>166</v>
      </c>
      <c r="G1013" s="84">
        <v>0</v>
      </c>
      <c r="H1013" s="84">
        <v>0</v>
      </c>
      <c r="I1013" s="84">
        <v>0</v>
      </c>
    </row>
    <row r="1014" spans="1:9" x14ac:dyDescent="0.15">
      <c r="A1014" s="84">
        <v>1013</v>
      </c>
      <c r="B1014" s="84">
        <v>50</v>
      </c>
      <c r="C1014" s="84">
        <v>40</v>
      </c>
      <c r="D1014" s="84">
        <v>1</v>
      </c>
      <c r="E1014" s="84">
        <v>2</v>
      </c>
      <c r="F1014" s="84">
        <v>0</v>
      </c>
      <c r="G1014" s="84">
        <v>0</v>
      </c>
      <c r="H1014" s="84">
        <v>0</v>
      </c>
      <c r="I1014" s="84">
        <v>1</v>
      </c>
    </row>
    <row r="1015" spans="1:9" x14ac:dyDescent="0.15">
      <c r="A1015" s="84">
        <v>1014</v>
      </c>
      <c r="B1015" s="84">
        <v>39</v>
      </c>
      <c r="C1015" s="84">
        <v>58</v>
      </c>
      <c r="D1015" s="84">
        <v>3</v>
      </c>
      <c r="E1015" s="84">
        <v>1</v>
      </c>
      <c r="F1015" s="84">
        <v>169</v>
      </c>
      <c r="G1015" s="84">
        <v>0</v>
      </c>
      <c r="H1015" s="84">
        <v>0</v>
      </c>
      <c r="I1015" s="84">
        <v>0</v>
      </c>
    </row>
    <row r="1016" spans="1:9" x14ac:dyDescent="0.15">
      <c r="A1016" s="84">
        <v>1015</v>
      </c>
      <c r="B1016" s="84">
        <v>50</v>
      </c>
      <c r="C1016" s="84">
        <v>192</v>
      </c>
      <c r="D1016" s="84">
        <v>2</v>
      </c>
      <c r="E1016" s="84">
        <v>3</v>
      </c>
      <c r="F1016" s="84">
        <v>301</v>
      </c>
      <c r="G1016" s="84">
        <v>1</v>
      </c>
      <c r="H1016" s="84">
        <v>0</v>
      </c>
      <c r="I1016" s="84">
        <v>1</v>
      </c>
    </row>
    <row r="1017" spans="1:9" x14ac:dyDescent="0.15">
      <c r="A1017" s="84">
        <v>1016</v>
      </c>
      <c r="B1017" s="84">
        <v>60</v>
      </c>
      <c r="C1017" s="84">
        <v>62</v>
      </c>
      <c r="D1017" s="84">
        <v>1</v>
      </c>
      <c r="E1017" s="84">
        <v>2</v>
      </c>
      <c r="F1017" s="84">
        <v>0</v>
      </c>
      <c r="G1017" s="84">
        <v>0</v>
      </c>
      <c r="H1017" s="84">
        <v>0</v>
      </c>
      <c r="I1017" s="84">
        <v>0</v>
      </c>
    </row>
    <row r="1018" spans="1:9" x14ac:dyDescent="0.15">
      <c r="A1018" s="84">
        <v>1017</v>
      </c>
      <c r="B1018" s="84">
        <v>30</v>
      </c>
      <c r="C1018" s="84">
        <v>69</v>
      </c>
      <c r="D1018" s="84">
        <v>1</v>
      </c>
      <c r="E1018" s="84">
        <v>2</v>
      </c>
      <c r="F1018" s="84">
        <v>0</v>
      </c>
      <c r="G1018" s="84">
        <v>0</v>
      </c>
      <c r="H1018" s="84">
        <v>1</v>
      </c>
      <c r="I1018" s="84">
        <v>0</v>
      </c>
    </row>
    <row r="1019" spans="1:9" x14ac:dyDescent="0.15">
      <c r="A1019" s="84">
        <v>1018</v>
      </c>
      <c r="B1019" s="84">
        <v>31</v>
      </c>
      <c r="C1019" s="84">
        <v>40</v>
      </c>
      <c r="D1019" s="84">
        <v>4</v>
      </c>
      <c r="E1019" s="84">
        <v>3</v>
      </c>
      <c r="F1019" s="84">
        <v>170</v>
      </c>
      <c r="G1019" s="84">
        <v>0</v>
      </c>
      <c r="H1019" s="84">
        <v>0</v>
      </c>
      <c r="I1019" s="84">
        <v>0</v>
      </c>
    </row>
    <row r="1020" spans="1:9" x14ac:dyDescent="0.15">
      <c r="A1020" s="84">
        <v>1019</v>
      </c>
      <c r="B1020" s="84">
        <v>39</v>
      </c>
      <c r="C1020" s="84">
        <v>61</v>
      </c>
      <c r="D1020" s="84">
        <v>2</v>
      </c>
      <c r="E1020" s="84">
        <v>3</v>
      </c>
      <c r="F1020" s="84">
        <v>127</v>
      </c>
      <c r="G1020" s="84">
        <v>0</v>
      </c>
      <c r="H1020" s="84">
        <v>0</v>
      </c>
      <c r="I1020" s="84">
        <v>0</v>
      </c>
    </row>
    <row r="1021" spans="1:9" x14ac:dyDescent="0.15">
      <c r="A1021" s="84">
        <v>1020</v>
      </c>
      <c r="B1021" s="84">
        <v>29</v>
      </c>
      <c r="C1021" s="84">
        <v>30</v>
      </c>
      <c r="D1021" s="84">
        <v>4</v>
      </c>
      <c r="E1021" s="84">
        <v>2</v>
      </c>
      <c r="F1021" s="84">
        <v>157</v>
      </c>
      <c r="G1021" s="84">
        <v>0</v>
      </c>
      <c r="H1021" s="84">
        <v>0</v>
      </c>
      <c r="I1021" s="84">
        <v>0</v>
      </c>
    </row>
    <row r="1022" spans="1:9" x14ac:dyDescent="0.15">
      <c r="A1022" s="84">
        <v>1021</v>
      </c>
      <c r="B1022" s="84">
        <v>54</v>
      </c>
      <c r="C1022" s="84">
        <v>29</v>
      </c>
      <c r="D1022" s="84">
        <v>1</v>
      </c>
      <c r="E1022" s="84">
        <v>2</v>
      </c>
      <c r="F1022" s="84">
        <v>97</v>
      </c>
      <c r="G1022" s="84">
        <v>0</v>
      </c>
      <c r="H1022" s="84">
        <v>0</v>
      </c>
      <c r="I1022" s="84">
        <v>0</v>
      </c>
    </row>
    <row r="1023" spans="1:9" x14ac:dyDescent="0.15">
      <c r="A1023" s="84">
        <v>1022</v>
      </c>
      <c r="B1023" s="84">
        <v>35</v>
      </c>
      <c r="C1023" s="84">
        <v>41</v>
      </c>
      <c r="D1023" s="84">
        <v>2</v>
      </c>
      <c r="E1023" s="84">
        <v>2</v>
      </c>
      <c r="F1023" s="84">
        <v>0</v>
      </c>
      <c r="G1023" s="84">
        <v>0</v>
      </c>
      <c r="H1023" s="84">
        <v>0</v>
      </c>
      <c r="I1023" s="84">
        <v>1</v>
      </c>
    </row>
    <row r="1024" spans="1:9" x14ac:dyDescent="0.15">
      <c r="A1024" s="84">
        <v>1023</v>
      </c>
      <c r="B1024" s="84">
        <v>27</v>
      </c>
      <c r="C1024" s="84">
        <v>118</v>
      </c>
      <c r="D1024" s="84">
        <v>1</v>
      </c>
      <c r="E1024" s="84">
        <v>2</v>
      </c>
      <c r="F1024" s="84">
        <v>0</v>
      </c>
      <c r="G1024" s="84">
        <v>1</v>
      </c>
      <c r="H1024" s="84">
        <v>0</v>
      </c>
      <c r="I1024" s="84">
        <v>0</v>
      </c>
    </row>
    <row r="1025" spans="1:9" x14ac:dyDescent="0.15">
      <c r="A1025" s="84">
        <v>1024</v>
      </c>
      <c r="B1025" s="84">
        <v>45</v>
      </c>
      <c r="C1025" s="84">
        <v>109</v>
      </c>
      <c r="D1025" s="84">
        <v>1</v>
      </c>
      <c r="E1025" s="84">
        <v>1</v>
      </c>
      <c r="F1025" s="84">
        <v>366</v>
      </c>
      <c r="G1025" s="84">
        <v>0</v>
      </c>
      <c r="H1025" s="84">
        <v>0</v>
      </c>
      <c r="I1025" s="84">
        <v>0</v>
      </c>
    </row>
    <row r="1026" spans="1:9" x14ac:dyDescent="0.15">
      <c r="A1026" s="84">
        <v>1025</v>
      </c>
      <c r="B1026" s="84">
        <v>58</v>
      </c>
      <c r="C1026" s="84">
        <v>122</v>
      </c>
      <c r="D1026" s="84">
        <v>4</v>
      </c>
      <c r="E1026" s="84">
        <v>2</v>
      </c>
      <c r="F1026" s="84">
        <v>0</v>
      </c>
      <c r="G1026" s="84">
        <v>1</v>
      </c>
      <c r="H1026" s="84">
        <v>0</v>
      </c>
      <c r="I1026" s="84">
        <v>0</v>
      </c>
    </row>
    <row r="1027" spans="1:9" x14ac:dyDescent="0.15">
      <c r="A1027" s="84">
        <v>1026</v>
      </c>
      <c r="B1027" s="84">
        <v>62</v>
      </c>
      <c r="C1027" s="84">
        <v>50</v>
      </c>
      <c r="D1027" s="84">
        <v>3</v>
      </c>
      <c r="E1027" s="84">
        <v>1</v>
      </c>
      <c r="F1027" s="84">
        <v>169</v>
      </c>
      <c r="G1027" s="84">
        <v>0</v>
      </c>
      <c r="H1027" s="84">
        <v>0</v>
      </c>
      <c r="I1027" s="84">
        <v>0</v>
      </c>
    </row>
    <row r="1028" spans="1:9" x14ac:dyDescent="0.15">
      <c r="A1028" s="84">
        <v>1027</v>
      </c>
      <c r="B1028" s="84">
        <v>28</v>
      </c>
      <c r="C1028" s="84">
        <v>43</v>
      </c>
      <c r="D1028" s="84">
        <v>3</v>
      </c>
      <c r="E1028" s="84">
        <v>2</v>
      </c>
      <c r="F1028" s="84">
        <v>0</v>
      </c>
      <c r="G1028" s="84">
        <v>0</v>
      </c>
      <c r="H1028" s="84">
        <v>0</v>
      </c>
      <c r="I1028" s="84">
        <v>0</v>
      </c>
    </row>
    <row r="1029" spans="1:9" x14ac:dyDescent="0.15">
      <c r="A1029" s="84">
        <v>1028</v>
      </c>
      <c r="B1029" s="84">
        <v>32</v>
      </c>
      <c r="C1029" s="84">
        <v>108</v>
      </c>
      <c r="D1029" s="84">
        <v>1</v>
      </c>
      <c r="E1029" s="84">
        <v>1</v>
      </c>
      <c r="F1029" s="84">
        <v>0</v>
      </c>
      <c r="G1029" s="84">
        <v>0</v>
      </c>
      <c r="H1029" s="84">
        <v>1</v>
      </c>
      <c r="I1029" s="84">
        <v>0</v>
      </c>
    </row>
    <row r="1030" spans="1:9" x14ac:dyDescent="0.15">
      <c r="A1030" s="84">
        <v>1029</v>
      </c>
      <c r="B1030" s="84">
        <v>29</v>
      </c>
      <c r="C1030" s="84">
        <v>110</v>
      </c>
      <c r="D1030" s="84">
        <v>4</v>
      </c>
      <c r="E1030" s="84">
        <v>3</v>
      </c>
      <c r="F1030" s="84">
        <v>0</v>
      </c>
      <c r="G1030" s="84">
        <v>1</v>
      </c>
      <c r="H1030" s="84">
        <v>0</v>
      </c>
      <c r="I1030" s="84">
        <v>0</v>
      </c>
    </row>
    <row r="1031" spans="1:9" x14ac:dyDescent="0.15">
      <c r="A1031" s="84">
        <v>1030</v>
      </c>
      <c r="B1031" s="84">
        <v>41</v>
      </c>
      <c r="C1031" s="84">
        <v>20</v>
      </c>
      <c r="D1031" s="84">
        <v>1</v>
      </c>
      <c r="E1031" s="84">
        <v>3</v>
      </c>
      <c r="F1031" s="84">
        <v>0</v>
      </c>
      <c r="G1031" s="84">
        <v>0</v>
      </c>
      <c r="H1031" s="84">
        <v>0</v>
      </c>
      <c r="I1031" s="84">
        <v>0</v>
      </c>
    </row>
    <row r="1032" spans="1:9" x14ac:dyDescent="0.15">
      <c r="A1032" s="84">
        <v>1031</v>
      </c>
      <c r="B1032" s="84">
        <v>61</v>
      </c>
      <c r="C1032" s="84">
        <v>112</v>
      </c>
      <c r="D1032" s="84">
        <v>4</v>
      </c>
      <c r="E1032" s="84">
        <v>3</v>
      </c>
      <c r="F1032" s="84">
        <v>0</v>
      </c>
      <c r="G1032" s="84">
        <v>0</v>
      </c>
      <c r="H1032" s="84">
        <v>0</v>
      </c>
      <c r="I1032" s="84">
        <v>1</v>
      </c>
    </row>
    <row r="1033" spans="1:9" x14ac:dyDescent="0.15">
      <c r="A1033" s="84">
        <v>1032</v>
      </c>
      <c r="B1033" s="84">
        <v>56</v>
      </c>
      <c r="C1033" s="84">
        <v>25</v>
      </c>
      <c r="D1033" s="84">
        <v>1</v>
      </c>
      <c r="E1033" s="84">
        <v>2</v>
      </c>
      <c r="F1033" s="84">
        <v>136</v>
      </c>
      <c r="G1033" s="84">
        <v>0</v>
      </c>
      <c r="H1033" s="84">
        <v>0</v>
      </c>
      <c r="I1033" s="84">
        <v>0</v>
      </c>
    </row>
    <row r="1034" spans="1:9" x14ac:dyDescent="0.15">
      <c r="A1034" s="84">
        <v>1033</v>
      </c>
      <c r="B1034" s="84">
        <v>37</v>
      </c>
      <c r="C1034" s="84">
        <v>42</v>
      </c>
      <c r="D1034" s="84">
        <v>3</v>
      </c>
      <c r="E1034" s="84">
        <v>2</v>
      </c>
      <c r="F1034" s="84">
        <v>0</v>
      </c>
      <c r="G1034" s="84">
        <v>0</v>
      </c>
      <c r="H1034" s="84">
        <v>0</v>
      </c>
      <c r="I1034" s="84">
        <v>1</v>
      </c>
    </row>
    <row r="1035" spans="1:9" x14ac:dyDescent="0.15">
      <c r="A1035" s="84">
        <v>1034</v>
      </c>
      <c r="B1035" s="84">
        <v>60</v>
      </c>
      <c r="C1035" s="84">
        <v>29</v>
      </c>
      <c r="D1035" s="84">
        <v>2</v>
      </c>
      <c r="E1035" s="84">
        <v>1</v>
      </c>
      <c r="F1035" s="84">
        <v>0</v>
      </c>
      <c r="G1035" s="84">
        <v>0</v>
      </c>
      <c r="H1035" s="84">
        <v>0</v>
      </c>
      <c r="I1035" s="84">
        <v>0</v>
      </c>
    </row>
    <row r="1036" spans="1:9" x14ac:dyDescent="0.15">
      <c r="A1036" s="84">
        <v>1035</v>
      </c>
      <c r="B1036" s="84">
        <v>49</v>
      </c>
      <c r="C1036" s="84">
        <v>84</v>
      </c>
      <c r="D1036" s="84">
        <v>3</v>
      </c>
      <c r="E1036" s="84">
        <v>1</v>
      </c>
      <c r="F1036" s="84">
        <v>134</v>
      </c>
      <c r="G1036" s="84">
        <v>0</v>
      </c>
      <c r="H1036" s="84">
        <v>1</v>
      </c>
      <c r="I1036" s="84">
        <v>0</v>
      </c>
    </row>
    <row r="1037" spans="1:9" x14ac:dyDescent="0.15">
      <c r="A1037" s="84">
        <v>1036</v>
      </c>
      <c r="B1037" s="84">
        <v>43</v>
      </c>
      <c r="C1037" s="84">
        <v>81</v>
      </c>
      <c r="D1037" s="84">
        <v>4</v>
      </c>
      <c r="E1037" s="84">
        <v>3</v>
      </c>
      <c r="F1037" s="84">
        <v>0</v>
      </c>
      <c r="G1037" s="84">
        <v>0</v>
      </c>
      <c r="H1037" s="84">
        <v>1</v>
      </c>
      <c r="I1037" s="84">
        <v>0</v>
      </c>
    </row>
    <row r="1038" spans="1:9" x14ac:dyDescent="0.15">
      <c r="A1038" s="84">
        <v>1037</v>
      </c>
      <c r="B1038" s="84">
        <v>53</v>
      </c>
      <c r="C1038" s="84">
        <v>55</v>
      </c>
      <c r="D1038" s="84">
        <v>4</v>
      </c>
      <c r="E1038" s="84">
        <v>1</v>
      </c>
      <c r="F1038" s="84">
        <v>119</v>
      </c>
      <c r="G1038" s="84">
        <v>0</v>
      </c>
      <c r="H1038" s="84">
        <v>0</v>
      </c>
      <c r="I1038" s="84">
        <v>1</v>
      </c>
    </row>
    <row r="1039" spans="1:9" x14ac:dyDescent="0.15">
      <c r="A1039" s="84">
        <v>1038</v>
      </c>
      <c r="B1039" s="84">
        <v>35</v>
      </c>
      <c r="C1039" s="84">
        <v>40</v>
      </c>
      <c r="D1039" s="84">
        <v>1</v>
      </c>
      <c r="E1039" s="84">
        <v>2</v>
      </c>
      <c r="F1039" s="84">
        <v>0</v>
      </c>
      <c r="G1039" s="84">
        <v>0</v>
      </c>
      <c r="H1039" s="84">
        <v>1</v>
      </c>
      <c r="I1039" s="84">
        <v>0</v>
      </c>
    </row>
    <row r="1040" spans="1:9" x14ac:dyDescent="0.15">
      <c r="A1040" s="84">
        <v>1039</v>
      </c>
      <c r="B1040" s="84">
        <v>56</v>
      </c>
      <c r="C1040" s="84">
        <v>145</v>
      </c>
      <c r="D1040" s="84">
        <v>4</v>
      </c>
      <c r="E1040" s="84">
        <v>2</v>
      </c>
      <c r="F1040" s="84">
        <v>0</v>
      </c>
      <c r="G1040" s="84">
        <v>1</v>
      </c>
      <c r="H1040" s="84">
        <v>0</v>
      </c>
      <c r="I1040" s="84">
        <v>1</v>
      </c>
    </row>
    <row r="1041" spans="1:9" x14ac:dyDescent="0.15">
      <c r="A1041" s="84">
        <v>1040</v>
      </c>
      <c r="B1041" s="84">
        <v>41</v>
      </c>
      <c r="C1041" s="84">
        <v>175</v>
      </c>
      <c r="D1041" s="84">
        <v>2</v>
      </c>
      <c r="E1041" s="84">
        <v>3</v>
      </c>
      <c r="F1041" s="84">
        <v>0</v>
      </c>
      <c r="G1041" s="84">
        <v>1</v>
      </c>
      <c r="H1041" s="84">
        <v>0</v>
      </c>
      <c r="I1041" s="84">
        <v>0</v>
      </c>
    </row>
    <row r="1042" spans="1:9" x14ac:dyDescent="0.15">
      <c r="A1042" s="84">
        <v>1041</v>
      </c>
      <c r="B1042" s="84">
        <v>36</v>
      </c>
      <c r="C1042" s="84">
        <v>78</v>
      </c>
      <c r="D1042" s="84">
        <v>4</v>
      </c>
      <c r="E1042" s="84">
        <v>3</v>
      </c>
      <c r="F1042" s="84">
        <v>163</v>
      </c>
      <c r="G1042" s="84">
        <v>0</v>
      </c>
      <c r="H1042" s="84">
        <v>0</v>
      </c>
      <c r="I1042" s="84">
        <v>0</v>
      </c>
    </row>
    <row r="1043" spans="1:9" x14ac:dyDescent="0.15">
      <c r="A1043" s="84">
        <v>1042</v>
      </c>
      <c r="B1043" s="84">
        <v>56</v>
      </c>
      <c r="C1043" s="84">
        <v>51</v>
      </c>
      <c r="D1043" s="84">
        <v>4</v>
      </c>
      <c r="E1043" s="84">
        <v>1</v>
      </c>
      <c r="F1043" s="84">
        <v>0</v>
      </c>
      <c r="G1043" s="84">
        <v>0</v>
      </c>
      <c r="H1043" s="84">
        <v>0</v>
      </c>
      <c r="I1043" s="84">
        <v>0</v>
      </c>
    </row>
    <row r="1044" spans="1:9" x14ac:dyDescent="0.15">
      <c r="A1044" s="84">
        <v>1043</v>
      </c>
      <c r="B1044" s="84">
        <v>64</v>
      </c>
      <c r="C1044" s="84">
        <v>50</v>
      </c>
      <c r="D1044" s="84">
        <v>4</v>
      </c>
      <c r="E1044" s="84">
        <v>3</v>
      </c>
      <c r="F1044" s="84">
        <v>0</v>
      </c>
      <c r="G1044" s="84">
        <v>0</v>
      </c>
      <c r="H1044" s="84">
        <v>0</v>
      </c>
      <c r="I1044" s="84">
        <v>0</v>
      </c>
    </row>
    <row r="1045" spans="1:9" x14ac:dyDescent="0.15">
      <c r="A1045" s="84">
        <v>1044</v>
      </c>
      <c r="B1045" s="84">
        <v>51</v>
      </c>
      <c r="C1045" s="84">
        <v>21</v>
      </c>
      <c r="D1045" s="84">
        <v>3</v>
      </c>
      <c r="E1045" s="84">
        <v>1</v>
      </c>
      <c r="F1045" s="84">
        <v>0</v>
      </c>
      <c r="G1045" s="84">
        <v>0</v>
      </c>
      <c r="H1045" s="84">
        <v>0</v>
      </c>
      <c r="I1045" s="84">
        <v>0</v>
      </c>
    </row>
    <row r="1046" spans="1:9" x14ac:dyDescent="0.15">
      <c r="A1046" s="84">
        <v>1045</v>
      </c>
      <c r="B1046" s="84">
        <v>49</v>
      </c>
      <c r="C1046" s="84">
        <v>79</v>
      </c>
      <c r="D1046" s="84">
        <v>1</v>
      </c>
      <c r="E1046" s="84">
        <v>2</v>
      </c>
      <c r="F1046" s="84">
        <v>83</v>
      </c>
      <c r="G1046" s="84">
        <v>0</v>
      </c>
      <c r="H1046" s="84">
        <v>0</v>
      </c>
      <c r="I1046" s="84">
        <v>1</v>
      </c>
    </row>
    <row r="1047" spans="1:9" x14ac:dyDescent="0.15">
      <c r="A1047" s="84">
        <v>1046</v>
      </c>
      <c r="B1047" s="84">
        <v>43</v>
      </c>
      <c r="C1047" s="84">
        <v>84</v>
      </c>
      <c r="D1047" s="84">
        <v>1</v>
      </c>
      <c r="E1047" s="84">
        <v>3</v>
      </c>
      <c r="F1047" s="84">
        <v>0</v>
      </c>
      <c r="G1047" s="84">
        <v>0</v>
      </c>
      <c r="H1047" s="84">
        <v>0</v>
      </c>
      <c r="I1047" s="84">
        <v>0</v>
      </c>
    </row>
    <row r="1048" spans="1:9" x14ac:dyDescent="0.15">
      <c r="A1048" s="84">
        <v>1047</v>
      </c>
      <c r="B1048" s="84">
        <v>51</v>
      </c>
      <c r="C1048" s="84">
        <v>34</v>
      </c>
      <c r="D1048" s="84">
        <v>4</v>
      </c>
      <c r="E1048" s="84">
        <v>2</v>
      </c>
      <c r="F1048" s="84">
        <v>0</v>
      </c>
      <c r="G1048" s="84">
        <v>0</v>
      </c>
      <c r="H1048" s="84">
        <v>0</v>
      </c>
      <c r="I1048" s="84">
        <v>0</v>
      </c>
    </row>
    <row r="1049" spans="1:9" x14ac:dyDescent="0.15">
      <c r="A1049" s="84">
        <v>1048</v>
      </c>
      <c r="B1049" s="84">
        <v>55</v>
      </c>
      <c r="C1049" s="84">
        <v>73</v>
      </c>
      <c r="D1049" s="84">
        <v>4</v>
      </c>
      <c r="E1049" s="84">
        <v>2</v>
      </c>
      <c r="F1049" s="84">
        <v>0</v>
      </c>
      <c r="G1049" s="84">
        <v>0</v>
      </c>
      <c r="H1049" s="84">
        <v>0</v>
      </c>
      <c r="I1049" s="84">
        <v>0</v>
      </c>
    </row>
    <row r="1050" spans="1:9" x14ac:dyDescent="0.15">
      <c r="A1050" s="84">
        <v>1049</v>
      </c>
      <c r="B1050" s="84">
        <v>62</v>
      </c>
      <c r="C1050" s="84">
        <v>90</v>
      </c>
      <c r="D1050" s="84">
        <v>3</v>
      </c>
      <c r="E1050" s="84">
        <v>1</v>
      </c>
      <c r="F1050" s="84">
        <v>0</v>
      </c>
      <c r="G1050" s="84">
        <v>0</v>
      </c>
      <c r="H1050" s="84">
        <v>0</v>
      </c>
      <c r="I1050" s="84">
        <v>0</v>
      </c>
    </row>
    <row r="1051" spans="1:9" x14ac:dyDescent="0.15">
      <c r="A1051" s="84">
        <v>1050</v>
      </c>
      <c r="B1051" s="84">
        <v>35</v>
      </c>
      <c r="C1051" s="84">
        <v>23</v>
      </c>
      <c r="D1051" s="84">
        <v>4</v>
      </c>
      <c r="E1051" s="84">
        <v>3</v>
      </c>
      <c r="F1051" s="84">
        <v>0</v>
      </c>
      <c r="G1051" s="84">
        <v>0</v>
      </c>
      <c r="H1051" s="84">
        <v>0</v>
      </c>
      <c r="I1051" s="84">
        <v>0</v>
      </c>
    </row>
    <row r="1052" spans="1:9" x14ac:dyDescent="0.15">
      <c r="A1052" s="84">
        <v>1051</v>
      </c>
      <c r="B1052" s="84">
        <v>53</v>
      </c>
      <c r="C1052" s="84">
        <v>145</v>
      </c>
      <c r="D1052" s="84">
        <v>2</v>
      </c>
      <c r="E1052" s="84">
        <v>3</v>
      </c>
      <c r="F1052" s="84">
        <v>294</v>
      </c>
      <c r="G1052" s="84">
        <v>1</v>
      </c>
      <c r="H1052" s="84">
        <v>0</v>
      </c>
      <c r="I1052" s="84">
        <v>1</v>
      </c>
    </row>
    <row r="1053" spans="1:9" x14ac:dyDescent="0.15">
      <c r="A1053" s="84">
        <v>1052</v>
      </c>
      <c r="B1053" s="84">
        <v>33</v>
      </c>
      <c r="C1053" s="84">
        <v>54</v>
      </c>
      <c r="D1053" s="84">
        <v>4</v>
      </c>
      <c r="E1053" s="84">
        <v>1</v>
      </c>
      <c r="F1053" s="84">
        <v>141</v>
      </c>
      <c r="G1053" s="84">
        <v>0</v>
      </c>
      <c r="H1053" s="84">
        <v>1</v>
      </c>
      <c r="I1053" s="84">
        <v>0</v>
      </c>
    </row>
    <row r="1054" spans="1:9" x14ac:dyDescent="0.15">
      <c r="A1054" s="84">
        <v>1053</v>
      </c>
      <c r="B1054" s="84">
        <v>43</v>
      </c>
      <c r="C1054" s="84">
        <v>49</v>
      </c>
      <c r="D1054" s="84">
        <v>3</v>
      </c>
      <c r="E1054" s="84">
        <v>2</v>
      </c>
      <c r="F1054" s="84">
        <v>103</v>
      </c>
      <c r="G1054" s="84">
        <v>0</v>
      </c>
      <c r="H1054" s="84">
        <v>0</v>
      </c>
      <c r="I1054" s="84">
        <v>1</v>
      </c>
    </row>
    <row r="1055" spans="1:9" x14ac:dyDescent="0.15">
      <c r="A1055" s="84">
        <v>1054</v>
      </c>
      <c r="B1055" s="84">
        <v>58</v>
      </c>
      <c r="C1055" s="84">
        <v>51</v>
      </c>
      <c r="D1055" s="84">
        <v>1</v>
      </c>
      <c r="E1055" s="84">
        <v>2</v>
      </c>
      <c r="F1055" s="84">
        <v>0</v>
      </c>
      <c r="G1055" s="84">
        <v>0</v>
      </c>
      <c r="H1055" s="84">
        <v>0</v>
      </c>
      <c r="I1055" s="84">
        <v>0</v>
      </c>
    </row>
    <row r="1056" spans="1:9" x14ac:dyDescent="0.15">
      <c r="A1056" s="84">
        <v>1055</v>
      </c>
      <c r="B1056" s="84">
        <v>63</v>
      </c>
      <c r="C1056" s="84">
        <v>8</v>
      </c>
      <c r="D1056" s="84">
        <v>4</v>
      </c>
      <c r="E1056" s="84">
        <v>2</v>
      </c>
      <c r="F1056" s="84">
        <v>0</v>
      </c>
      <c r="G1056" s="84">
        <v>0</v>
      </c>
      <c r="H1056" s="84">
        <v>0</v>
      </c>
      <c r="I1056" s="84">
        <v>0</v>
      </c>
    </row>
    <row r="1057" spans="1:9" x14ac:dyDescent="0.15">
      <c r="A1057" s="84">
        <v>1056</v>
      </c>
      <c r="B1057" s="84">
        <v>31</v>
      </c>
      <c r="C1057" s="84">
        <v>62</v>
      </c>
      <c r="D1057" s="84">
        <v>1</v>
      </c>
      <c r="E1057" s="84">
        <v>1</v>
      </c>
      <c r="F1057" s="84">
        <v>0</v>
      </c>
      <c r="G1057" s="84">
        <v>0</v>
      </c>
      <c r="H1057" s="84">
        <v>1</v>
      </c>
      <c r="I1057" s="84">
        <v>0</v>
      </c>
    </row>
    <row r="1058" spans="1:9" x14ac:dyDescent="0.15">
      <c r="A1058" s="84">
        <v>1057</v>
      </c>
      <c r="B1058" s="84">
        <v>36</v>
      </c>
      <c r="C1058" s="84">
        <v>25</v>
      </c>
      <c r="D1058" s="84">
        <v>1</v>
      </c>
      <c r="E1058" s="84">
        <v>3</v>
      </c>
      <c r="F1058" s="84">
        <v>0</v>
      </c>
      <c r="G1058" s="84">
        <v>0</v>
      </c>
      <c r="H1058" s="84">
        <v>0</v>
      </c>
      <c r="I1058" s="84">
        <v>0</v>
      </c>
    </row>
    <row r="1059" spans="1:9" x14ac:dyDescent="0.15">
      <c r="A1059" s="84">
        <v>1058</v>
      </c>
      <c r="B1059" s="84">
        <v>30</v>
      </c>
      <c r="C1059" s="84">
        <v>63</v>
      </c>
      <c r="D1059" s="84">
        <v>2</v>
      </c>
      <c r="E1059" s="84">
        <v>3</v>
      </c>
      <c r="F1059" s="84">
        <v>0</v>
      </c>
      <c r="G1059" s="84">
        <v>0</v>
      </c>
      <c r="H1059" s="84">
        <v>0</v>
      </c>
      <c r="I1059" s="84">
        <v>0</v>
      </c>
    </row>
    <row r="1060" spans="1:9" x14ac:dyDescent="0.15">
      <c r="A1060" s="84">
        <v>1059</v>
      </c>
      <c r="B1060" s="84">
        <v>59</v>
      </c>
      <c r="C1060" s="84">
        <v>24</v>
      </c>
      <c r="D1060" s="84">
        <v>2</v>
      </c>
      <c r="E1060" s="84">
        <v>3</v>
      </c>
      <c r="F1060" s="84">
        <v>86</v>
      </c>
      <c r="G1060" s="84">
        <v>0</v>
      </c>
      <c r="H1060" s="84">
        <v>0</v>
      </c>
      <c r="I1060" s="84">
        <v>0</v>
      </c>
    </row>
    <row r="1061" spans="1:9" x14ac:dyDescent="0.15">
      <c r="A1061" s="84">
        <v>1060</v>
      </c>
      <c r="B1061" s="84">
        <v>28</v>
      </c>
      <c r="C1061" s="84">
        <v>11</v>
      </c>
      <c r="D1061" s="84">
        <v>1</v>
      </c>
      <c r="E1061" s="84">
        <v>2</v>
      </c>
      <c r="F1061" s="84">
        <v>0</v>
      </c>
      <c r="G1061" s="84">
        <v>0</v>
      </c>
      <c r="H1061" s="84">
        <v>0</v>
      </c>
      <c r="I1061" s="84">
        <v>1</v>
      </c>
    </row>
    <row r="1062" spans="1:9" x14ac:dyDescent="0.15">
      <c r="A1062" s="84">
        <v>1061</v>
      </c>
      <c r="B1062" s="84">
        <v>59</v>
      </c>
      <c r="C1062" s="84">
        <v>23</v>
      </c>
      <c r="D1062" s="84">
        <v>1</v>
      </c>
      <c r="E1062" s="84">
        <v>1</v>
      </c>
      <c r="F1062" s="84">
        <v>0</v>
      </c>
      <c r="G1062" s="84">
        <v>0</v>
      </c>
      <c r="H1062" s="84">
        <v>0</v>
      </c>
      <c r="I1062" s="84">
        <v>1</v>
      </c>
    </row>
    <row r="1063" spans="1:9" x14ac:dyDescent="0.15">
      <c r="A1063" s="84">
        <v>1062</v>
      </c>
      <c r="B1063" s="84">
        <v>47</v>
      </c>
      <c r="C1063" s="84">
        <v>33</v>
      </c>
      <c r="D1063" s="84">
        <v>1</v>
      </c>
      <c r="E1063" s="84">
        <v>3</v>
      </c>
      <c r="F1063" s="84">
        <v>0</v>
      </c>
      <c r="G1063" s="84">
        <v>0</v>
      </c>
      <c r="H1063" s="84">
        <v>0</v>
      </c>
      <c r="I1063" s="84">
        <v>0</v>
      </c>
    </row>
    <row r="1064" spans="1:9" x14ac:dyDescent="0.15">
      <c r="A1064" s="84">
        <v>1063</v>
      </c>
      <c r="B1064" s="84">
        <v>47</v>
      </c>
      <c r="C1064" s="84">
        <v>83</v>
      </c>
      <c r="D1064" s="84">
        <v>1</v>
      </c>
      <c r="E1064" s="84">
        <v>1</v>
      </c>
      <c r="F1064" s="84">
        <v>97</v>
      </c>
      <c r="G1064" s="84">
        <v>1</v>
      </c>
      <c r="H1064" s="84">
        <v>0</v>
      </c>
      <c r="I1064" s="84">
        <v>0</v>
      </c>
    </row>
    <row r="1065" spans="1:9" x14ac:dyDescent="0.15">
      <c r="A1065" s="84">
        <v>1064</v>
      </c>
      <c r="B1065" s="84">
        <v>56</v>
      </c>
      <c r="C1065" s="84">
        <v>39</v>
      </c>
      <c r="D1065" s="84">
        <v>3</v>
      </c>
      <c r="E1065" s="84">
        <v>1</v>
      </c>
      <c r="F1065" s="84">
        <v>131</v>
      </c>
      <c r="G1065" s="84">
        <v>0</v>
      </c>
      <c r="H1065" s="84">
        <v>0</v>
      </c>
      <c r="I1065" s="84">
        <v>1</v>
      </c>
    </row>
    <row r="1066" spans="1:9" x14ac:dyDescent="0.15">
      <c r="A1066" s="84">
        <v>1065</v>
      </c>
      <c r="B1066" s="84">
        <v>41</v>
      </c>
      <c r="C1066" s="84">
        <v>138</v>
      </c>
      <c r="D1066" s="84">
        <v>3</v>
      </c>
      <c r="E1066" s="84">
        <v>2</v>
      </c>
      <c r="F1066" s="84">
        <v>0</v>
      </c>
      <c r="G1066" s="84">
        <v>1</v>
      </c>
      <c r="H1066" s="84">
        <v>0</v>
      </c>
      <c r="I1066" s="84">
        <v>0</v>
      </c>
    </row>
    <row r="1067" spans="1:9" x14ac:dyDescent="0.15">
      <c r="A1067" s="84">
        <v>1066</v>
      </c>
      <c r="B1067" s="84">
        <v>25</v>
      </c>
      <c r="C1067" s="84">
        <v>113</v>
      </c>
      <c r="D1067" s="84">
        <v>3</v>
      </c>
      <c r="E1067" s="84">
        <v>1</v>
      </c>
      <c r="F1067" s="84">
        <v>0</v>
      </c>
      <c r="G1067" s="84">
        <v>0</v>
      </c>
      <c r="H1067" s="84">
        <v>0</v>
      </c>
      <c r="I1067" s="84">
        <v>1</v>
      </c>
    </row>
    <row r="1068" spans="1:9" x14ac:dyDescent="0.15">
      <c r="A1068" s="84">
        <v>1067</v>
      </c>
      <c r="B1068" s="84">
        <v>30</v>
      </c>
      <c r="C1068" s="84">
        <v>125</v>
      </c>
      <c r="D1068" s="84">
        <v>4</v>
      </c>
      <c r="E1068" s="84">
        <v>3</v>
      </c>
      <c r="F1068" s="84">
        <v>0</v>
      </c>
      <c r="G1068" s="84">
        <v>1</v>
      </c>
      <c r="H1068" s="84">
        <v>0</v>
      </c>
      <c r="I1068" s="84">
        <v>0</v>
      </c>
    </row>
    <row r="1069" spans="1:9" x14ac:dyDescent="0.15">
      <c r="A1069" s="84">
        <v>1068</v>
      </c>
      <c r="B1069" s="84">
        <v>50</v>
      </c>
      <c r="C1069" s="84">
        <v>195</v>
      </c>
      <c r="D1069" s="84">
        <v>1</v>
      </c>
      <c r="E1069" s="84">
        <v>1</v>
      </c>
      <c r="F1069" s="84">
        <v>0</v>
      </c>
      <c r="G1069" s="84">
        <v>0</v>
      </c>
      <c r="H1069" s="84">
        <v>0</v>
      </c>
      <c r="I1069" s="84">
        <v>0</v>
      </c>
    </row>
    <row r="1070" spans="1:9" x14ac:dyDescent="0.15">
      <c r="A1070" s="84">
        <v>1069</v>
      </c>
      <c r="B1070" s="84">
        <v>34</v>
      </c>
      <c r="C1070" s="84">
        <v>105</v>
      </c>
      <c r="D1070" s="84">
        <v>3</v>
      </c>
      <c r="E1070" s="84">
        <v>3</v>
      </c>
      <c r="F1070" s="84">
        <v>0</v>
      </c>
      <c r="G1070" s="84">
        <v>0</v>
      </c>
      <c r="H1070" s="84">
        <v>1</v>
      </c>
      <c r="I1070" s="84">
        <v>0</v>
      </c>
    </row>
    <row r="1071" spans="1:9" x14ac:dyDescent="0.15">
      <c r="A1071" s="84">
        <v>1070</v>
      </c>
      <c r="B1071" s="84">
        <v>44</v>
      </c>
      <c r="C1071" s="84">
        <v>75</v>
      </c>
      <c r="D1071" s="84">
        <v>2</v>
      </c>
      <c r="E1071" s="84">
        <v>1</v>
      </c>
      <c r="F1071" s="84">
        <v>0</v>
      </c>
      <c r="G1071" s="84">
        <v>1</v>
      </c>
      <c r="H1071" s="84">
        <v>0</v>
      </c>
      <c r="I1071" s="84">
        <v>0</v>
      </c>
    </row>
    <row r="1072" spans="1:9" x14ac:dyDescent="0.15">
      <c r="A1072" s="84">
        <v>1071</v>
      </c>
      <c r="B1072" s="84">
        <v>36</v>
      </c>
      <c r="C1072" s="84">
        <v>40</v>
      </c>
      <c r="D1072" s="84">
        <v>2</v>
      </c>
      <c r="E1072" s="84">
        <v>2</v>
      </c>
      <c r="F1072" s="84">
        <v>0</v>
      </c>
      <c r="G1072" s="84">
        <v>0</v>
      </c>
      <c r="H1072" s="84">
        <v>0</v>
      </c>
      <c r="I1072" s="84">
        <v>0</v>
      </c>
    </row>
    <row r="1073" spans="1:9" x14ac:dyDescent="0.15">
      <c r="A1073" s="84">
        <v>1072</v>
      </c>
      <c r="B1073" s="84">
        <v>39</v>
      </c>
      <c r="C1073" s="84">
        <v>61</v>
      </c>
      <c r="D1073" s="84">
        <v>3</v>
      </c>
      <c r="E1073" s="84">
        <v>3</v>
      </c>
      <c r="F1073" s="84">
        <v>137</v>
      </c>
      <c r="G1073" s="84">
        <v>0</v>
      </c>
      <c r="H1073" s="84">
        <v>0</v>
      </c>
      <c r="I1073" s="84">
        <v>0</v>
      </c>
    </row>
    <row r="1074" spans="1:9" x14ac:dyDescent="0.15">
      <c r="A1074" s="84">
        <v>1073</v>
      </c>
      <c r="B1074" s="84">
        <v>54</v>
      </c>
      <c r="C1074" s="84">
        <v>75</v>
      </c>
      <c r="D1074" s="84">
        <v>2</v>
      </c>
      <c r="E1074" s="84">
        <v>3</v>
      </c>
      <c r="F1074" s="84">
        <v>0</v>
      </c>
      <c r="G1074" s="84">
        <v>0</v>
      </c>
      <c r="H1074" s="84">
        <v>0</v>
      </c>
      <c r="I1074" s="84">
        <v>0</v>
      </c>
    </row>
    <row r="1075" spans="1:9" x14ac:dyDescent="0.15">
      <c r="A1075" s="84">
        <v>1074</v>
      </c>
      <c r="B1075" s="84">
        <v>33</v>
      </c>
      <c r="C1075" s="84">
        <v>122</v>
      </c>
      <c r="D1075" s="84">
        <v>1</v>
      </c>
      <c r="E1075" s="84">
        <v>1</v>
      </c>
      <c r="F1075" s="84">
        <v>0</v>
      </c>
      <c r="G1075" s="84">
        <v>0</v>
      </c>
      <c r="H1075" s="84">
        <v>0</v>
      </c>
      <c r="I1075" s="84">
        <v>1</v>
      </c>
    </row>
    <row r="1076" spans="1:9" x14ac:dyDescent="0.15">
      <c r="A1076" s="84">
        <v>1075</v>
      </c>
      <c r="B1076" s="84">
        <v>39</v>
      </c>
      <c r="C1076" s="84">
        <v>75</v>
      </c>
      <c r="D1076" s="84">
        <v>3</v>
      </c>
      <c r="E1076" s="84">
        <v>1</v>
      </c>
      <c r="F1076" s="84">
        <v>0</v>
      </c>
      <c r="G1076" s="84">
        <v>0</v>
      </c>
      <c r="H1076" s="84">
        <v>0</v>
      </c>
      <c r="I1076" s="84">
        <v>1</v>
      </c>
    </row>
    <row r="1077" spans="1:9" x14ac:dyDescent="0.15">
      <c r="A1077" s="84">
        <v>1076</v>
      </c>
      <c r="B1077" s="84">
        <v>41</v>
      </c>
      <c r="C1077" s="84">
        <v>59</v>
      </c>
      <c r="D1077" s="84">
        <v>4</v>
      </c>
      <c r="E1077" s="84">
        <v>3</v>
      </c>
      <c r="F1077" s="84">
        <v>0</v>
      </c>
      <c r="G1077" s="84">
        <v>0</v>
      </c>
      <c r="H1077" s="84">
        <v>0</v>
      </c>
      <c r="I1077" s="84">
        <v>0</v>
      </c>
    </row>
    <row r="1078" spans="1:9" x14ac:dyDescent="0.15">
      <c r="A1078" s="84">
        <v>1077</v>
      </c>
      <c r="B1078" s="84">
        <v>40</v>
      </c>
      <c r="C1078" s="84">
        <v>24</v>
      </c>
      <c r="D1078" s="84">
        <v>3</v>
      </c>
      <c r="E1078" s="84">
        <v>2</v>
      </c>
      <c r="F1078" s="84">
        <v>0</v>
      </c>
      <c r="G1078" s="84">
        <v>0</v>
      </c>
      <c r="H1078" s="84">
        <v>0</v>
      </c>
      <c r="I1078" s="84">
        <v>0</v>
      </c>
    </row>
    <row r="1079" spans="1:9" x14ac:dyDescent="0.15">
      <c r="A1079" s="84">
        <v>1078</v>
      </c>
      <c r="B1079" s="84">
        <v>29</v>
      </c>
      <c r="C1079" s="84">
        <v>175</v>
      </c>
      <c r="D1079" s="84">
        <v>3</v>
      </c>
      <c r="E1079" s="84">
        <v>3</v>
      </c>
      <c r="F1079" s="84">
        <v>329</v>
      </c>
      <c r="G1079" s="84">
        <v>1</v>
      </c>
      <c r="H1079" s="84">
        <v>0</v>
      </c>
      <c r="I1079" s="84">
        <v>0</v>
      </c>
    </row>
    <row r="1080" spans="1:9" x14ac:dyDescent="0.15">
      <c r="A1080" s="84">
        <v>1079</v>
      </c>
      <c r="B1080" s="84">
        <v>51</v>
      </c>
      <c r="C1080" s="84">
        <v>39</v>
      </c>
      <c r="D1080" s="84">
        <v>2</v>
      </c>
      <c r="E1080" s="84">
        <v>1</v>
      </c>
      <c r="F1080" s="84">
        <v>182</v>
      </c>
      <c r="G1080" s="84">
        <v>0</v>
      </c>
      <c r="H1080" s="84">
        <v>0</v>
      </c>
      <c r="I1080" s="84">
        <v>1</v>
      </c>
    </row>
    <row r="1081" spans="1:9" x14ac:dyDescent="0.15">
      <c r="A1081" s="84">
        <v>1080</v>
      </c>
      <c r="B1081" s="84">
        <v>54</v>
      </c>
      <c r="C1081" s="84">
        <v>145</v>
      </c>
      <c r="D1081" s="84">
        <v>2</v>
      </c>
      <c r="E1081" s="84">
        <v>1</v>
      </c>
      <c r="F1081" s="84">
        <v>0</v>
      </c>
      <c r="G1081" s="84">
        <v>0</v>
      </c>
      <c r="H1081" s="84">
        <v>1</v>
      </c>
      <c r="I1081" s="84">
        <v>0</v>
      </c>
    </row>
    <row r="1082" spans="1:9" x14ac:dyDescent="0.15">
      <c r="A1082" s="84">
        <v>1081</v>
      </c>
      <c r="B1082" s="84">
        <v>47</v>
      </c>
      <c r="C1082" s="84">
        <v>24</v>
      </c>
      <c r="D1082" s="84">
        <v>4</v>
      </c>
      <c r="E1082" s="84">
        <v>2</v>
      </c>
      <c r="F1082" s="84">
        <v>142</v>
      </c>
      <c r="G1082" s="84">
        <v>0</v>
      </c>
      <c r="H1082" s="84">
        <v>0</v>
      </c>
      <c r="I1082" s="84">
        <v>0</v>
      </c>
    </row>
    <row r="1083" spans="1:9" x14ac:dyDescent="0.15">
      <c r="A1083" s="84">
        <v>1082</v>
      </c>
      <c r="B1083" s="84">
        <v>53</v>
      </c>
      <c r="C1083" s="84">
        <v>20</v>
      </c>
      <c r="D1083" s="84">
        <v>3</v>
      </c>
      <c r="E1083" s="84">
        <v>2</v>
      </c>
      <c r="F1083" s="84">
        <v>0</v>
      </c>
      <c r="G1083" s="84">
        <v>0</v>
      </c>
      <c r="H1083" s="84">
        <v>0</v>
      </c>
      <c r="I1083" s="84">
        <v>0</v>
      </c>
    </row>
    <row r="1084" spans="1:9" x14ac:dyDescent="0.15">
      <c r="A1084" s="84">
        <v>1083</v>
      </c>
      <c r="B1084" s="84">
        <v>30</v>
      </c>
      <c r="C1084" s="84">
        <v>85</v>
      </c>
      <c r="D1084" s="84">
        <v>1</v>
      </c>
      <c r="E1084" s="84">
        <v>2</v>
      </c>
      <c r="F1084" s="84">
        <v>0</v>
      </c>
      <c r="G1084" s="84">
        <v>0</v>
      </c>
      <c r="H1084" s="84">
        <v>0</v>
      </c>
      <c r="I1084" s="84">
        <v>0</v>
      </c>
    </row>
    <row r="1085" spans="1:9" x14ac:dyDescent="0.15">
      <c r="A1085" s="84">
        <v>1084</v>
      </c>
      <c r="B1085" s="84">
        <v>28</v>
      </c>
      <c r="C1085" s="84">
        <v>65</v>
      </c>
      <c r="D1085" s="84">
        <v>3</v>
      </c>
      <c r="E1085" s="84">
        <v>3</v>
      </c>
      <c r="F1085" s="84">
        <v>0</v>
      </c>
      <c r="G1085" s="84">
        <v>0</v>
      </c>
      <c r="H1085" s="84">
        <v>1</v>
      </c>
      <c r="I1085" s="84">
        <v>0</v>
      </c>
    </row>
    <row r="1086" spans="1:9" x14ac:dyDescent="0.15">
      <c r="A1086" s="84">
        <v>1085</v>
      </c>
      <c r="B1086" s="84">
        <v>60</v>
      </c>
      <c r="C1086" s="84">
        <v>191</v>
      </c>
      <c r="D1086" s="84">
        <v>4</v>
      </c>
      <c r="E1086" s="84">
        <v>3</v>
      </c>
      <c r="F1086" s="84">
        <v>0</v>
      </c>
      <c r="G1086" s="84">
        <v>1</v>
      </c>
      <c r="H1086" s="84">
        <v>0</v>
      </c>
      <c r="I1086" s="84">
        <v>0</v>
      </c>
    </row>
    <row r="1087" spans="1:9" x14ac:dyDescent="0.15">
      <c r="A1087" s="84">
        <v>1086</v>
      </c>
      <c r="B1087" s="84">
        <v>51</v>
      </c>
      <c r="C1087" s="84">
        <v>11</v>
      </c>
      <c r="D1087" s="84">
        <v>2</v>
      </c>
      <c r="E1087" s="84">
        <v>1</v>
      </c>
      <c r="F1087" s="84">
        <v>0</v>
      </c>
      <c r="G1087" s="84">
        <v>0</v>
      </c>
      <c r="H1087" s="84">
        <v>1</v>
      </c>
      <c r="I1087" s="84">
        <v>0</v>
      </c>
    </row>
    <row r="1088" spans="1:9" x14ac:dyDescent="0.15">
      <c r="A1088" s="84">
        <v>1087</v>
      </c>
      <c r="B1088" s="84">
        <v>63</v>
      </c>
      <c r="C1088" s="84">
        <v>40</v>
      </c>
      <c r="D1088" s="84">
        <v>2</v>
      </c>
      <c r="E1088" s="84">
        <v>3</v>
      </c>
      <c r="F1088" s="84">
        <v>167</v>
      </c>
      <c r="G1088" s="84">
        <v>0</v>
      </c>
      <c r="H1088" s="84">
        <v>0</v>
      </c>
      <c r="I1088" s="84">
        <v>0</v>
      </c>
    </row>
    <row r="1089" spans="1:9" x14ac:dyDescent="0.15">
      <c r="A1089" s="84">
        <v>1088</v>
      </c>
      <c r="B1089" s="84">
        <v>38</v>
      </c>
      <c r="C1089" s="84">
        <v>54</v>
      </c>
      <c r="D1089" s="84">
        <v>3</v>
      </c>
      <c r="E1089" s="84">
        <v>2</v>
      </c>
      <c r="F1089" s="84">
        <v>196</v>
      </c>
      <c r="G1089" s="84">
        <v>0</v>
      </c>
      <c r="H1089" s="84">
        <v>0</v>
      </c>
      <c r="I1089" s="84">
        <v>0</v>
      </c>
    </row>
    <row r="1090" spans="1:9" x14ac:dyDescent="0.15">
      <c r="A1090" s="84">
        <v>1089</v>
      </c>
      <c r="B1090" s="84">
        <v>59</v>
      </c>
      <c r="C1090" s="84">
        <v>95</v>
      </c>
      <c r="D1090" s="84">
        <v>1</v>
      </c>
      <c r="E1090" s="84">
        <v>1</v>
      </c>
      <c r="F1090" s="84">
        <v>0</v>
      </c>
      <c r="G1090" s="84">
        <v>0</v>
      </c>
      <c r="H1090" s="84">
        <v>0</v>
      </c>
      <c r="I1090" s="84">
        <v>1</v>
      </c>
    </row>
    <row r="1091" spans="1:9" x14ac:dyDescent="0.15">
      <c r="A1091" s="84">
        <v>1090</v>
      </c>
      <c r="B1091" s="84">
        <v>53</v>
      </c>
      <c r="C1091" s="84">
        <v>94</v>
      </c>
      <c r="D1091" s="84">
        <v>4</v>
      </c>
      <c r="E1091" s="84">
        <v>2</v>
      </c>
      <c r="F1091" s="84">
        <v>0</v>
      </c>
      <c r="G1091" s="84">
        <v>0</v>
      </c>
      <c r="H1091" s="84">
        <v>0</v>
      </c>
      <c r="I1091" s="84">
        <v>0</v>
      </c>
    </row>
    <row r="1092" spans="1:9" x14ac:dyDescent="0.15">
      <c r="A1092" s="84">
        <v>1091</v>
      </c>
      <c r="B1092" s="84">
        <v>31</v>
      </c>
      <c r="C1092" s="84">
        <v>79</v>
      </c>
      <c r="D1092" s="84">
        <v>4</v>
      </c>
      <c r="E1092" s="84">
        <v>2</v>
      </c>
      <c r="F1092" s="84">
        <v>0</v>
      </c>
      <c r="G1092" s="84">
        <v>0</v>
      </c>
      <c r="H1092" s="84">
        <v>0</v>
      </c>
      <c r="I1092" s="84">
        <v>0</v>
      </c>
    </row>
    <row r="1093" spans="1:9" x14ac:dyDescent="0.15">
      <c r="A1093" s="84">
        <v>1092</v>
      </c>
      <c r="B1093" s="84">
        <v>41</v>
      </c>
      <c r="C1093" s="84">
        <v>48</v>
      </c>
      <c r="D1093" s="84">
        <v>3</v>
      </c>
      <c r="E1093" s="84">
        <v>3</v>
      </c>
      <c r="F1093" s="84">
        <v>0</v>
      </c>
      <c r="G1093" s="84">
        <v>0</v>
      </c>
      <c r="H1093" s="84">
        <v>0</v>
      </c>
      <c r="I1093" s="84">
        <v>1</v>
      </c>
    </row>
    <row r="1094" spans="1:9" x14ac:dyDescent="0.15">
      <c r="A1094" s="84">
        <v>1093</v>
      </c>
      <c r="B1094" s="84">
        <v>25</v>
      </c>
      <c r="C1094" s="84">
        <v>70</v>
      </c>
      <c r="D1094" s="84">
        <v>4</v>
      </c>
      <c r="E1094" s="84">
        <v>1</v>
      </c>
      <c r="F1094" s="84">
        <v>0</v>
      </c>
      <c r="G1094" s="84">
        <v>0</v>
      </c>
      <c r="H1094" s="84">
        <v>1</v>
      </c>
      <c r="I1094" s="84">
        <v>0</v>
      </c>
    </row>
    <row r="1095" spans="1:9" x14ac:dyDescent="0.15">
      <c r="A1095" s="84">
        <v>1094</v>
      </c>
      <c r="B1095" s="84">
        <v>27</v>
      </c>
      <c r="C1095" s="84">
        <v>40</v>
      </c>
      <c r="D1095" s="84">
        <v>3</v>
      </c>
      <c r="E1095" s="84">
        <v>2</v>
      </c>
      <c r="F1095" s="84">
        <v>111</v>
      </c>
      <c r="G1095" s="84">
        <v>0</v>
      </c>
      <c r="H1095" s="84">
        <v>0</v>
      </c>
      <c r="I1095" s="84">
        <v>0</v>
      </c>
    </row>
    <row r="1096" spans="1:9" x14ac:dyDescent="0.15">
      <c r="A1096" s="84">
        <v>1095</v>
      </c>
      <c r="B1096" s="84">
        <v>50</v>
      </c>
      <c r="C1096" s="84">
        <v>44</v>
      </c>
      <c r="D1096" s="84">
        <v>4</v>
      </c>
      <c r="E1096" s="84">
        <v>1</v>
      </c>
      <c r="F1096" s="84">
        <v>0</v>
      </c>
      <c r="G1096" s="84">
        <v>0</v>
      </c>
      <c r="H1096" s="84">
        <v>0</v>
      </c>
      <c r="I1096" s="84">
        <v>1</v>
      </c>
    </row>
    <row r="1097" spans="1:9" x14ac:dyDescent="0.15">
      <c r="A1097" s="84">
        <v>1096</v>
      </c>
      <c r="B1097" s="84">
        <v>50</v>
      </c>
      <c r="C1097" s="84">
        <v>43</v>
      </c>
      <c r="D1097" s="84">
        <v>1</v>
      </c>
      <c r="E1097" s="84">
        <v>3</v>
      </c>
      <c r="F1097" s="84">
        <v>137</v>
      </c>
      <c r="G1097" s="84">
        <v>0</v>
      </c>
      <c r="H1097" s="84">
        <v>0</v>
      </c>
      <c r="I1097" s="84">
        <v>0</v>
      </c>
    </row>
    <row r="1098" spans="1:9" x14ac:dyDescent="0.15">
      <c r="A1098" s="84">
        <v>1097</v>
      </c>
      <c r="B1098" s="84">
        <v>43</v>
      </c>
      <c r="C1098" s="84">
        <v>29</v>
      </c>
      <c r="D1098" s="84">
        <v>1</v>
      </c>
      <c r="E1098" s="84">
        <v>3</v>
      </c>
      <c r="F1098" s="84">
        <v>0</v>
      </c>
      <c r="G1098" s="84">
        <v>0</v>
      </c>
      <c r="H1098" s="84">
        <v>0</v>
      </c>
      <c r="I1098" s="84">
        <v>0</v>
      </c>
    </row>
    <row r="1099" spans="1:9" x14ac:dyDescent="0.15">
      <c r="A1099" s="84">
        <v>1098</v>
      </c>
      <c r="B1099" s="84">
        <v>50</v>
      </c>
      <c r="C1099" s="84">
        <v>188</v>
      </c>
      <c r="D1099" s="84">
        <v>3</v>
      </c>
      <c r="E1099" s="84">
        <v>1</v>
      </c>
      <c r="F1099" s="84">
        <v>184</v>
      </c>
      <c r="G1099" s="84">
        <v>1</v>
      </c>
      <c r="H1099" s="84">
        <v>0</v>
      </c>
      <c r="I1099" s="84">
        <v>1</v>
      </c>
    </row>
    <row r="1100" spans="1:9" x14ac:dyDescent="0.15">
      <c r="A1100" s="84">
        <v>1099</v>
      </c>
      <c r="B1100" s="84">
        <v>46</v>
      </c>
      <c r="C1100" s="84">
        <v>114</v>
      </c>
      <c r="D1100" s="84">
        <v>1</v>
      </c>
      <c r="E1100" s="84">
        <v>1</v>
      </c>
      <c r="F1100" s="84">
        <v>0</v>
      </c>
      <c r="G1100" s="84">
        <v>0</v>
      </c>
      <c r="H1100" s="84">
        <v>0</v>
      </c>
      <c r="I1100" s="84">
        <v>1</v>
      </c>
    </row>
    <row r="1101" spans="1:9" x14ac:dyDescent="0.15">
      <c r="A1101" s="84">
        <v>1100</v>
      </c>
      <c r="B1101" s="84">
        <v>30</v>
      </c>
      <c r="C1101" s="84">
        <v>52</v>
      </c>
      <c r="D1101" s="84">
        <v>3</v>
      </c>
      <c r="E1101" s="84">
        <v>2</v>
      </c>
      <c r="F1101" s="84">
        <v>0</v>
      </c>
      <c r="G1101" s="84">
        <v>0</v>
      </c>
      <c r="H1101" s="84">
        <v>0</v>
      </c>
      <c r="I1101" s="84">
        <v>0</v>
      </c>
    </row>
    <row r="1102" spans="1:9" x14ac:dyDescent="0.15">
      <c r="A1102" s="84">
        <v>1101</v>
      </c>
      <c r="B1102" s="84">
        <v>42</v>
      </c>
      <c r="C1102" s="84">
        <v>13</v>
      </c>
      <c r="D1102" s="84">
        <v>1</v>
      </c>
      <c r="E1102" s="84">
        <v>1</v>
      </c>
      <c r="F1102" s="84">
        <v>0</v>
      </c>
      <c r="G1102" s="84">
        <v>0</v>
      </c>
      <c r="H1102" s="84">
        <v>0</v>
      </c>
      <c r="I1102" s="84">
        <v>0</v>
      </c>
    </row>
    <row r="1103" spans="1:9" x14ac:dyDescent="0.15">
      <c r="A1103" s="84">
        <v>1102</v>
      </c>
      <c r="B1103" s="84">
        <v>42</v>
      </c>
      <c r="C1103" s="84">
        <v>95</v>
      </c>
      <c r="D1103" s="84">
        <v>3</v>
      </c>
      <c r="E1103" s="84">
        <v>3</v>
      </c>
      <c r="F1103" s="84">
        <v>0</v>
      </c>
      <c r="G1103" s="84">
        <v>0</v>
      </c>
      <c r="H1103" s="84">
        <v>0</v>
      </c>
      <c r="I1103" s="84">
        <v>0</v>
      </c>
    </row>
    <row r="1104" spans="1:9" x14ac:dyDescent="0.15">
      <c r="A1104" s="84">
        <v>1103</v>
      </c>
      <c r="B1104" s="84">
        <v>29</v>
      </c>
      <c r="C1104" s="84">
        <v>84</v>
      </c>
      <c r="D1104" s="84">
        <v>1</v>
      </c>
      <c r="E1104" s="84">
        <v>3</v>
      </c>
      <c r="F1104" s="84">
        <v>0</v>
      </c>
      <c r="G1104" s="84">
        <v>0</v>
      </c>
      <c r="H1104" s="84">
        <v>0</v>
      </c>
      <c r="I1104" s="84">
        <v>0</v>
      </c>
    </row>
    <row r="1105" spans="1:9" x14ac:dyDescent="0.15">
      <c r="A1105" s="84">
        <v>1104</v>
      </c>
      <c r="B1105" s="84">
        <v>38</v>
      </c>
      <c r="C1105" s="84">
        <v>49</v>
      </c>
      <c r="D1105" s="84">
        <v>1</v>
      </c>
      <c r="E1105" s="84">
        <v>1</v>
      </c>
      <c r="F1105" s="84">
        <v>0</v>
      </c>
      <c r="G1105" s="84">
        <v>0</v>
      </c>
      <c r="H1105" s="84">
        <v>0</v>
      </c>
      <c r="I1105" s="84">
        <v>0</v>
      </c>
    </row>
    <row r="1106" spans="1:9" x14ac:dyDescent="0.15">
      <c r="A1106" s="84">
        <v>1105</v>
      </c>
      <c r="B1106" s="84">
        <v>51</v>
      </c>
      <c r="C1106" s="84">
        <v>181</v>
      </c>
      <c r="D1106" s="84">
        <v>1</v>
      </c>
      <c r="E1106" s="84">
        <v>1</v>
      </c>
      <c r="F1106" s="84">
        <v>0</v>
      </c>
      <c r="G1106" s="84">
        <v>0</v>
      </c>
      <c r="H1106" s="84">
        <v>0</v>
      </c>
      <c r="I1106" s="84">
        <v>1</v>
      </c>
    </row>
    <row r="1107" spans="1:9" x14ac:dyDescent="0.15">
      <c r="A1107" s="84">
        <v>1106</v>
      </c>
      <c r="B1107" s="84">
        <v>35</v>
      </c>
      <c r="C1107" s="84">
        <v>182</v>
      </c>
      <c r="D1107" s="84">
        <v>1</v>
      </c>
      <c r="E1107" s="84">
        <v>2</v>
      </c>
      <c r="F1107" s="84">
        <v>229</v>
      </c>
      <c r="G1107" s="84">
        <v>1</v>
      </c>
      <c r="H1107" s="84">
        <v>0</v>
      </c>
      <c r="I1107" s="84">
        <v>1</v>
      </c>
    </row>
    <row r="1108" spans="1:9" x14ac:dyDescent="0.15">
      <c r="A1108" s="84">
        <v>1107</v>
      </c>
      <c r="B1108" s="84">
        <v>37</v>
      </c>
      <c r="C1108" s="84">
        <v>70</v>
      </c>
      <c r="D1108" s="84">
        <v>2</v>
      </c>
      <c r="E1108" s="84">
        <v>1</v>
      </c>
      <c r="F1108" s="84">
        <v>0</v>
      </c>
      <c r="G1108" s="84">
        <v>0</v>
      </c>
      <c r="H1108" s="84">
        <v>0</v>
      </c>
      <c r="I1108" s="84">
        <v>0</v>
      </c>
    </row>
    <row r="1109" spans="1:9" x14ac:dyDescent="0.15">
      <c r="A1109" s="84">
        <v>1108</v>
      </c>
      <c r="B1109" s="84">
        <v>47</v>
      </c>
      <c r="C1109" s="84">
        <v>79</v>
      </c>
      <c r="D1109" s="84">
        <v>3</v>
      </c>
      <c r="E1109" s="84">
        <v>1</v>
      </c>
      <c r="F1109" s="84">
        <v>185</v>
      </c>
      <c r="G1109" s="84">
        <v>0</v>
      </c>
      <c r="H1109" s="84">
        <v>0</v>
      </c>
      <c r="I1109" s="84">
        <v>1</v>
      </c>
    </row>
    <row r="1110" spans="1:9" x14ac:dyDescent="0.15">
      <c r="A1110" s="84">
        <v>1109</v>
      </c>
      <c r="B1110" s="84">
        <v>55</v>
      </c>
      <c r="C1110" s="84">
        <v>61</v>
      </c>
      <c r="D1110" s="84">
        <v>4</v>
      </c>
      <c r="E1110" s="84">
        <v>2</v>
      </c>
      <c r="F1110" s="84">
        <v>0</v>
      </c>
      <c r="G1110" s="84">
        <v>0</v>
      </c>
      <c r="H1110" s="84">
        <v>0</v>
      </c>
      <c r="I1110" s="84">
        <v>1</v>
      </c>
    </row>
    <row r="1111" spans="1:9" x14ac:dyDescent="0.15">
      <c r="A1111" s="84">
        <v>1110</v>
      </c>
      <c r="B1111" s="84">
        <v>65</v>
      </c>
      <c r="C1111" s="84">
        <v>121</v>
      </c>
      <c r="D1111" s="84">
        <v>2</v>
      </c>
      <c r="E1111" s="84">
        <v>1</v>
      </c>
      <c r="F1111" s="84">
        <v>0</v>
      </c>
      <c r="G1111" s="84">
        <v>0</v>
      </c>
      <c r="H1111" s="84">
        <v>0</v>
      </c>
      <c r="I1111" s="84">
        <v>0</v>
      </c>
    </row>
    <row r="1112" spans="1:9" x14ac:dyDescent="0.15">
      <c r="A1112" s="84">
        <v>1111</v>
      </c>
      <c r="B1112" s="84">
        <v>58</v>
      </c>
      <c r="C1112" s="84">
        <v>34</v>
      </c>
      <c r="D1112" s="84">
        <v>3</v>
      </c>
      <c r="E1112" s="84">
        <v>1</v>
      </c>
      <c r="F1112" s="84">
        <v>83</v>
      </c>
      <c r="G1112" s="84">
        <v>0</v>
      </c>
      <c r="H1112" s="84">
        <v>0</v>
      </c>
      <c r="I1112" s="84">
        <v>0</v>
      </c>
    </row>
    <row r="1113" spans="1:9" x14ac:dyDescent="0.15">
      <c r="A1113" s="84">
        <v>1112</v>
      </c>
      <c r="B1113" s="84">
        <v>54</v>
      </c>
      <c r="C1113" s="84">
        <v>183</v>
      </c>
      <c r="D1113" s="84">
        <v>1</v>
      </c>
      <c r="E1113" s="84">
        <v>1</v>
      </c>
      <c r="F1113" s="84">
        <v>442</v>
      </c>
      <c r="G1113" s="84">
        <v>0</v>
      </c>
      <c r="H1113" s="84">
        <v>0</v>
      </c>
      <c r="I1113" s="84">
        <v>0</v>
      </c>
    </row>
    <row r="1114" spans="1:9" x14ac:dyDescent="0.15">
      <c r="A1114" s="84">
        <v>1113</v>
      </c>
      <c r="B1114" s="84">
        <v>52</v>
      </c>
      <c r="C1114" s="84">
        <v>51</v>
      </c>
      <c r="D1114" s="84">
        <v>1</v>
      </c>
      <c r="E1114" s="84">
        <v>3</v>
      </c>
      <c r="F1114" s="84">
        <v>0</v>
      </c>
      <c r="G1114" s="84">
        <v>0</v>
      </c>
      <c r="H1114" s="84">
        <v>1</v>
      </c>
      <c r="I1114" s="84">
        <v>1</v>
      </c>
    </row>
    <row r="1115" spans="1:9" x14ac:dyDescent="0.15">
      <c r="A1115" s="84">
        <v>1114</v>
      </c>
      <c r="B1115" s="84">
        <v>28</v>
      </c>
      <c r="C1115" s="84">
        <v>70</v>
      </c>
      <c r="D1115" s="84">
        <v>3</v>
      </c>
      <c r="E1115" s="84">
        <v>3</v>
      </c>
      <c r="F1115" s="84">
        <v>0</v>
      </c>
      <c r="G1115" s="84">
        <v>0</v>
      </c>
      <c r="H1115" s="84">
        <v>0</v>
      </c>
      <c r="I1115" s="84">
        <v>1</v>
      </c>
    </row>
    <row r="1116" spans="1:9" x14ac:dyDescent="0.15">
      <c r="A1116" s="84">
        <v>1115</v>
      </c>
      <c r="B1116" s="84">
        <v>32</v>
      </c>
      <c r="C1116" s="84">
        <v>39</v>
      </c>
      <c r="D1116" s="84">
        <v>1</v>
      </c>
      <c r="E1116" s="84">
        <v>1</v>
      </c>
      <c r="F1116" s="84">
        <v>0</v>
      </c>
      <c r="G1116" s="84">
        <v>0</v>
      </c>
      <c r="H1116" s="84">
        <v>0</v>
      </c>
      <c r="I1116" s="84">
        <v>1</v>
      </c>
    </row>
    <row r="1117" spans="1:9" x14ac:dyDescent="0.15">
      <c r="A1117" s="84">
        <v>1116</v>
      </c>
      <c r="B1117" s="84">
        <v>51</v>
      </c>
      <c r="C1117" s="84">
        <v>84</v>
      </c>
      <c r="D1117" s="84">
        <v>3</v>
      </c>
      <c r="E1117" s="84">
        <v>2</v>
      </c>
      <c r="F1117" s="84">
        <v>0</v>
      </c>
      <c r="G1117" s="84">
        <v>0</v>
      </c>
      <c r="H1117" s="84">
        <v>0</v>
      </c>
      <c r="I1117" s="84">
        <v>0</v>
      </c>
    </row>
    <row r="1118" spans="1:9" x14ac:dyDescent="0.15">
      <c r="A1118" s="84">
        <v>1117</v>
      </c>
      <c r="B1118" s="84">
        <v>43</v>
      </c>
      <c r="C1118" s="84">
        <v>122</v>
      </c>
      <c r="D1118" s="84">
        <v>1</v>
      </c>
      <c r="E1118" s="84">
        <v>1</v>
      </c>
      <c r="F1118" s="84">
        <v>0</v>
      </c>
      <c r="G1118" s="84">
        <v>0</v>
      </c>
      <c r="H1118" s="84">
        <v>0</v>
      </c>
      <c r="I1118" s="84">
        <v>1</v>
      </c>
    </row>
    <row r="1119" spans="1:9" x14ac:dyDescent="0.15">
      <c r="A1119" s="84">
        <v>1118</v>
      </c>
      <c r="B1119" s="84">
        <v>42</v>
      </c>
      <c r="C1119" s="84">
        <v>145</v>
      </c>
      <c r="D1119" s="84">
        <v>1</v>
      </c>
      <c r="E1119" s="84">
        <v>1</v>
      </c>
      <c r="F1119" s="84">
        <v>132</v>
      </c>
      <c r="G1119" s="84">
        <v>0</v>
      </c>
      <c r="H1119" s="84">
        <v>0</v>
      </c>
      <c r="I1119" s="84">
        <v>1</v>
      </c>
    </row>
    <row r="1120" spans="1:9" x14ac:dyDescent="0.15">
      <c r="A1120" s="84">
        <v>1119</v>
      </c>
      <c r="B1120" s="84">
        <v>42</v>
      </c>
      <c r="C1120" s="84">
        <v>98</v>
      </c>
      <c r="D1120" s="84">
        <v>2</v>
      </c>
      <c r="E1120" s="84">
        <v>1</v>
      </c>
      <c r="F1120" s="84">
        <v>0</v>
      </c>
      <c r="G1120" s="84">
        <v>0</v>
      </c>
      <c r="H1120" s="84">
        <v>0</v>
      </c>
      <c r="I1120" s="84">
        <v>1</v>
      </c>
    </row>
    <row r="1121" spans="1:9" x14ac:dyDescent="0.15">
      <c r="A1121" s="84">
        <v>1120</v>
      </c>
      <c r="B1121" s="84">
        <v>41</v>
      </c>
      <c r="C1121" s="84">
        <v>79</v>
      </c>
      <c r="D1121" s="84">
        <v>1</v>
      </c>
      <c r="E1121" s="84">
        <v>3</v>
      </c>
      <c r="F1121" s="84">
        <v>233</v>
      </c>
      <c r="G1121" s="84">
        <v>0</v>
      </c>
      <c r="H1121" s="84">
        <v>0</v>
      </c>
      <c r="I1121" s="84">
        <v>0</v>
      </c>
    </row>
    <row r="1122" spans="1:9" x14ac:dyDescent="0.15">
      <c r="A1122" s="84">
        <v>1121</v>
      </c>
      <c r="B1122" s="84">
        <v>34</v>
      </c>
      <c r="C1122" s="84">
        <v>38</v>
      </c>
      <c r="D1122" s="84">
        <v>2</v>
      </c>
      <c r="E1122" s="84">
        <v>3</v>
      </c>
      <c r="F1122" s="84">
        <v>0</v>
      </c>
      <c r="G1122" s="84">
        <v>0</v>
      </c>
      <c r="H1122" s="84">
        <v>0</v>
      </c>
      <c r="I1122" s="84">
        <v>1</v>
      </c>
    </row>
    <row r="1123" spans="1:9" x14ac:dyDescent="0.15">
      <c r="A1123" s="84">
        <v>1122</v>
      </c>
      <c r="B1123" s="84">
        <v>30</v>
      </c>
      <c r="C1123" s="84">
        <v>49</v>
      </c>
      <c r="D1123" s="84">
        <v>3</v>
      </c>
      <c r="E1123" s="84">
        <v>2</v>
      </c>
      <c r="F1123" s="84">
        <v>196</v>
      </c>
      <c r="G1123" s="84">
        <v>0</v>
      </c>
      <c r="H1123" s="84">
        <v>0</v>
      </c>
      <c r="I1123" s="84">
        <v>1</v>
      </c>
    </row>
    <row r="1124" spans="1:9" x14ac:dyDescent="0.15">
      <c r="A1124" s="84">
        <v>1123</v>
      </c>
      <c r="B1124" s="84">
        <v>32</v>
      </c>
      <c r="C1124" s="84">
        <v>38</v>
      </c>
      <c r="D1124" s="84">
        <v>1</v>
      </c>
      <c r="E1124" s="84">
        <v>1</v>
      </c>
      <c r="F1124" s="84">
        <v>0</v>
      </c>
      <c r="G1124" s="84">
        <v>0</v>
      </c>
      <c r="H1124" s="84">
        <v>0</v>
      </c>
      <c r="I1124" s="84">
        <v>0</v>
      </c>
    </row>
    <row r="1125" spans="1:9" x14ac:dyDescent="0.15">
      <c r="A1125" s="84">
        <v>1124</v>
      </c>
      <c r="B1125" s="84">
        <v>46</v>
      </c>
      <c r="C1125" s="84">
        <v>91</v>
      </c>
      <c r="D1125" s="84">
        <v>4</v>
      </c>
      <c r="E1125" s="84">
        <v>3</v>
      </c>
      <c r="F1125" s="84">
        <v>0</v>
      </c>
      <c r="G1125" s="84">
        <v>0</v>
      </c>
      <c r="H1125" s="84">
        <v>0</v>
      </c>
      <c r="I1125" s="84">
        <v>0</v>
      </c>
    </row>
    <row r="1126" spans="1:9" x14ac:dyDescent="0.15">
      <c r="A1126" s="84">
        <v>1125</v>
      </c>
      <c r="B1126" s="84">
        <v>38</v>
      </c>
      <c r="C1126" s="84">
        <v>29</v>
      </c>
      <c r="D1126" s="84">
        <v>4</v>
      </c>
      <c r="E1126" s="84">
        <v>1</v>
      </c>
      <c r="F1126" s="84">
        <v>0</v>
      </c>
      <c r="G1126" s="84">
        <v>0</v>
      </c>
      <c r="H1126" s="84">
        <v>0</v>
      </c>
      <c r="I1126" s="84">
        <v>1</v>
      </c>
    </row>
    <row r="1127" spans="1:9" x14ac:dyDescent="0.15">
      <c r="A1127" s="84">
        <v>1126</v>
      </c>
      <c r="B1127" s="84">
        <v>37</v>
      </c>
      <c r="C1127" s="84">
        <v>172</v>
      </c>
      <c r="D1127" s="84">
        <v>2</v>
      </c>
      <c r="E1127" s="84">
        <v>1</v>
      </c>
      <c r="F1127" s="84">
        <v>0</v>
      </c>
      <c r="G1127" s="84">
        <v>0</v>
      </c>
      <c r="H1127" s="84">
        <v>0</v>
      </c>
      <c r="I1127" s="84">
        <v>0</v>
      </c>
    </row>
    <row r="1128" spans="1:9" x14ac:dyDescent="0.15">
      <c r="A1128" s="84">
        <v>1127</v>
      </c>
      <c r="B1128" s="84">
        <v>32</v>
      </c>
      <c r="C1128" s="84">
        <v>104</v>
      </c>
      <c r="D1128" s="84">
        <v>2</v>
      </c>
      <c r="E1128" s="84">
        <v>1</v>
      </c>
      <c r="F1128" s="84">
        <v>0</v>
      </c>
      <c r="G1128" s="84">
        <v>1</v>
      </c>
      <c r="H1128" s="84">
        <v>0</v>
      </c>
      <c r="I1128" s="84">
        <v>1</v>
      </c>
    </row>
    <row r="1129" spans="1:9" x14ac:dyDescent="0.15">
      <c r="A1129" s="84">
        <v>1128</v>
      </c>
      <c r="B1129" s="84">
        <v>35</v>
      </c>
      <c r="C1129" s="84">
        <v>58</v>
      </c>
      <c r="D1129" s="84">
        <v>1</v>
      </c>
      <c r="E1129" s="84">
        <v>1</v>
      </c>
      <c r="F1129" s="84">
        <v>0</v>
      </c>
      <c r="G1129" s="84">
        <v>0</v>
      </c>
      <c r="H1129" s="84">
        <v>0</v>
      </c>
      <c r="I1129" s="84">
        <v>1</v>
      </c>
    </row>
    <row r="1130" spans="1:9" x14ac:dyDescent="0.15">
      <c r="A1130" s="84">
        <v>1129</v>
      </c>
      <c r="B1130" s="84">
        <v>30</v>
      </c>
      <c r="C1130" s="84">
        <v>171</v>
      </c>
      <c r="D1130" s="84">
        <v>2</v>
      </c>
      <c r="E1130" s="84">
        <v>2</v>
      </c>
      <c r="F1130" s="84">
        <v>0</v>
      </c>
      <c r="G1130" s="84">
        <v>1</v>
      </c>
      <c r="H1130" s="84">
        <v>0</v>
      </c>
      <c r="I1130" s="84">
        <v>0</v>
      </c>
    </row>
    <row r="1131" spans="1:9" x14ac:dyDescent="0.15">
      <c r="A1131" s="84">
        <v>1130</v>
      </c>
      <c r="B1131" s="84">
        <v>30</v>
      </c>
      <c r="C1131" s="84">
        <v>73</v>
      </c>
      <c r="D1131" s="84">
        <v>3</v>
      </c>
      <c r="E1131" s="84">
        <v>1</v>
      </c>
      <c r="F1131" s="84">
        <v>0</v>
      </c>
      <c r="G1131" s="84">
        <v>1</v>
      </c>
      <c r="H1131" s="84">
        <v>0</v>
      </c>
      <c r="I1131" s="84">
        <v>1</v>
      </c>
    </row>
    <row r="1132" spans="1:9" x14ac:dyDescent="0.15">
      <c r="A1132" s="84">
        <v>1131</v>
      </c>
      <c r="B1132" s="84">
        <v>58</v>
      </c>
      <c r="C1132" s="84">
        <v>191</v>
      </c>
      <c r="D1132" s="84">
        <v>1</v>
      </c>
      <c r="E1132" s="84">
        <v>1</v>
      </c>
      <c r="F1132" s="84">
        <v>0</v>
      </c>
      <c r="G1132" s="84">
        <v>0</v>
      </c>
      <c r="H1132" s="84">
        <v>0</v>
      </c>
      <c r="I1132" s="84">
        <v>0</v>
      </c>
    </row>
    <row r="1133" spans="1:9" x14ac:dyDescent="0.15">
      <c r="A1133" s="84">
        <v>1132</v>
      </c>
      <c r="B1133" s="84">
        <v>57</v>
      </c>
      <c r="C1133" s="84">
        <v>90</v>
      </c>
      <c r="D1133" s="84">
        <v>2</v>
      </c>
      <c r="E1133" s="84">
        <v>3</v>
      </c>
      <c r="F1133" s="84">
        <v>0</v>
      </c>
      <c r="G1133" s="84">
        <v>0</v>
      </c>
      <c r="H1133" s="84">
        <v>0</v>
      </c>
      <c r="I1133" s="84">
        <v>0</v>
      </c>
    </row>
    <row r="1134" spans="1:9" x14ac:dyDescent="0.15">
      <c r="A1134" s="84">
        <v>1133</v>
      </c>
      <c r="B1134" s="84">
        <v>34</v>
      </c>
      <c r="C1134" s="84">
        <v>55</v>
      </c>
      <c r="D1134" s="84">
        <v>3</v>
      </c>
      <c r="E1134" s="84">
        <v>1</v>
      </c>
      <c r="F1134" s="84">
        <v>0</v>
      </c>
      <c r="G1134" s="84">
        <v>0</v>
      </c>
      <c r="H1134" s="84">
        <v>1</v>
      </c>
      <c r="I1134" s="84">
        <v>1</v>
      </c>
    </row>
    <row r="1135" spans="1:9" x14ac:dyDescent="0.15">
      <c r="A1135" s="84">
        <v>1134</v>
      </c>
      <c r="B1135" s="84">
        <v>31</v>
      </c>
      <c r="C1135" s="84">
        <v>28</v>
      </c>
      <c r="D1135" s="84">
        <v>1</v>
      </c>
      <c r="E1135" s="84">
        <v>2</v>
      </c>
      <c r="F1135" s="84">
        <v>0</v>
      </c>
      <c r="G1135" s="84">
        <v>0</v>
      </c>
      <c r="H1135" s="84">
        <v>0</v>
      </c>
      <c r="I1135" s="84">
        <v>0</v>
      </c>
    </row>
    <row r="1136" spans="1:9" x14ac:dyDescent="0.15">
      <c r="A1136" s="84">
        <v>1135</v>
      </c>
      <c r="B1136" s="84">
        <v>39</v>
      </c>
      <c r="C1136" s="84">
        <v>42</v>
      </c>
      <c r="D1136" s="84">
        <v>1</v>
      </c>
      <c r="E1136" s="84">
        <v>3</v>
      </c>
      <c r="F1136" s="84">
        <v>0</v>
      </c>
      <c r="G1136" s="84">
        <v>0</v>
      </c>
      <c r="H1136" s="84">
        <v>0</v>
      </c>
      <c r="I1136" s="84">
        <v>0</v>
      </c>
    </row>
    <row r="1137" spans="1:9" x14ac:dyDescent="0.15">
      <c r="A1137" s="84">
        <v>1136</v>
      </c>
      <c r="B1137" s="84">
        <v>57</v>
      </c>
      <c r="C1137" s="84">
        <v>9</v>
      </c>
      <c r="D1137" s="84">
        <v>1</v>
      </c>
      <c r="E1137" s="84">
        <v>2</v>
      </c>
      <c r="F1137" s="84">
        <v>91</v>
      </c>
      <c r="G1137" s="84">
        <v>0</v>
      </c>
      <c r="H1137" s="84">
        <v>1</v>
      </c>
      <c r="I1137" s="84">
        <v>0</v>
      </c>
    </row>
    <row r="1138" spans="1:9" x14ac:dyDescent="0.15">
      <c r="A1138" s="84">
        <v>1137</v>
      </c>
      <c r="B1138" s="84">
        <v>47</v>
      </c>
      <c r="C1138" s="84">
        <v>65</v>
      </c>
      <c r="D1138" s="84">
        <v>1</v>
      </c>
      <c r="E1138" s="84">
        <v>2</v>
      </c>
      <c r="F1138" s="84">
        <v>0</v>
      </c>
      <c r="G1138" s="84">
        <v>0</v>
      </c>
      <c r="H1138" s="84">
        <v>1</v>
      </c>
      <c r="I1138" s="84">
        <v>0</v>
      </c>
    </row>
    <row r="1139" spans="1:9" x14ac:dyDescent="0.15">
      <c r="A1139" s="84">
        <v>1138</v>
      </c>
      <c r="B1139" s="84">
        <v>51</v>
      </c>
      <c r="C1139" s="84">
        <v>134</v>
      </c>
      <c r="D1139" s="84">
        <v>4</v>
      </c>
      <c r="E1139" s="84">
        <v>3</v>
      </c>
      <c r="F1139" s="84">
        <v>0</v>
      </c>
      <c r="G1139" s="84">
        <v>1</v>
      </c>
      <c r="H1139" s="84">
        <v>1</v>
      </c>
      <c r="I1139" s="84">
        <v>0</v>
      </c>
    </row>
    <row r="1140" spans="1:9" x14ac:dyDescent="0.15">
      <c r="A1140" s="84">
        <v>1139</v>
      </c>
      <c r="B1140" s="84">
        <v>30</v>
      </c>
      <c r="C1140" s="84">
        <v>83</v>
      </c>
      <c r="D1140" s="84">
        <v>4</v>
      </c>
      <c r="E1140" s="84">
        <v>1</v>
      </c>
      <c r="F1140" s="84">
        <v>0</v>
      </c>
      <c r="G1140" s="84">
        <v>0</v>
      </c>
      <c r="H1140" s="84">
        <v>1</v>
      </c>
      <c r="I1140" s="84">
        <v>0</v>
      </c>
    </row>
    <row r="1141" spans="1:9" x14ac:dyDescent="0.15">
      <c r="A1141" s="84">
        <v>1140</v>
      </c>
      <c r="B1141" s="84">
        <v>55</v>
      </c>
      <c r="C1141" s="84">
        <v>38</v>
      </c>
      <c r="D1141" s="84">
        <v>3</v>
      </c>
      <c r="E1141" s="84">
        <v>2</v>
      </c>
      <c r="F1141" s="84">
        <v>0</v>
      </c>
      <c r="G1141" s="84">
        <v>0</v>
      </c>
      <c r="H1141" s="84">
        <v>0</v>
      </c>
      <c r="I1141" s="84">
        <v>0</v>
      </c>
    </row>
    <row r="1142" spans="1:9" x14ac:dyDescent="0.15">
      <c r="A1142" s="84">
        <v>1141</v>
      </c>
      <c r="B1142" s="84">
        <v>32</v>
      </c>
      <c r="C1142" s="84">
        <v>13</v>
      </c>
      <c r="D1142" s="84">
        <v>4</v>
      </c>
      <c r="E1142" s="84">
        <v>1</v>
      </c>
      <c r="F1142" s="84">
        <v>0</v>
      </c>
      <c r="G1142" s="84">
        <v>0</v>
      </c>
      <c r="H1142" s="84">
        <v>0</v>
      </c>
      <c r="I1142" s="84">
        <v>1</v>
      </c>
    </row>
    <row r="1143" spans="1:9" x14ac:dyDescent="0.15">
      <c r="A1143" s="84">
        <v>1142</v>
      </c>
      <c r="B1143" s="84">
        <v>32</v>
      </c>
      <c r="C1143" s="84">
        <v>143</v>
      </c>
      <c r="D1143" s="84">
        <v>3</v>
      </c>
      <c r="E1143" s="84">
        <v>3</v>
      </c>
      <c r="F1143" s="84">
        <v>0</v>
      </c>
      <c r="G1143" s="84">
        <v>1</v>
      </c>
      <c r="H1143" s="84">
        <v>0</v>
      </c>
      <c r="I1143" s="84">
        <v>0</v>
      </c>
    </row>
    <row r="1144" spans="1:9" x14ac:dyDescent="0.15">
      <c r="A1144" s="84">
        <v>1143</v>
      </c>
      <c r="B1144" s="84">
        <v>44</v>
      </c>
      <c r="C1144" s="84">
        <v>75</v>
      </c>
      <c r="D1144" s="84">
        <v>4</v>
      </c>
      <c r="E1144" s="84">
        <v>1</v>
      </c>
      <c r="F1144" s="84">
        <v>0</v>
      </c>
      <c r="G1144" s="84">
        <v>0</v>
      </c>
      <c r="H1144" s="84">
        <v>0</v>
      </c>
      <c r="I1144" s="84">
        <v>0</v>
      </c>
    </row>
    <row r="1145" spans="1:9" x14ac:dyDescent="0.15">
      <c r="A1145" s="84">
        <v>1144</v>
      </c>
      <c r="B1145" s="84">
        <v>33</v>
      </c>
      <c r="C1145" s="84">
        <v>120</v>
      </c>
      <c r="D1145" s="84">
        <v>1</v>
      </c>
      <c r="E1145" s="84">
        <v>3</v>
      </c>
      <c r="F1145" s="84">
        <v>0</v>
      </c>
      <c r="G1145" s="84">
        <v>1</v>
      </c>
      <c r="H1145" s="84">
        <v>0</v>
      </c>
      <c r="I1145" s="84">
        <v>0</v>
      </c>
    </row>
    <row r="1146" spans="1:9" x14ac:dyDescent="0.15">
      <c r="A1146" s="84">
        <v>1145</v>
      </c>
      <c r="B1146" s="84">
        <v>49</v>
      </c>
      <c r="C1146" s="84">
        <v>91</v>
      </c>
      <c r="D1146" s="84">
        <v>1</v>
      </c>
      <c r="E1146" s="84">
        <v>2</v>
      </c>
      <c r="F1146" s="84">
        <v>0</v>
      </c>
      <c r="G1146" s="84">
        <v>0</v>
      </c>
      <c r="H1146" s="84">
        <v>0</v>
      </c>
      <c r="I1146" s="84">
        <v>0</v>
      </c>
    </row>
    <row r="1147" spans="1:9" x14ac:dyDescent="0.15">
      <c r="A1147" s="84">
        <v>1146</v>
      </c>
      <c r="B1147" s="84">
        <v>32</v>
      </c>
      <c r="C1147" s="84">
        <v>99</v>
      </c>
      <c r="D1147" s="84">
        <v>2</v>
      </c>
      <c r="E1147" s="84">
        <v>3</v>
      </c>
      <c r="F1147" s="84">
        <v>0</v>
      </c>
      <c r="G1147" s="84">
        <v>0</v>
      </c>
      <c r="H1147" s="84">
        <v>0</v>
      </c>
      <c r="I1147" s="84">
        <v>1</v>
      </c>
    </row>
    <row r="1148" spans="1:9" x14ac:dyDescent="0.15">
      <c r="A1148" s="84">
        <v>1147</v>
      </c>
      <c r="B1148" s="84">
        <v>31</v>
      </c>
      <c r="C1148" s="84">
        <v>71</v>
      </c>
      <c r="D1148" s="84">
        <v>1</v>
      </c>
      <c r="E1148" s="84">
        <v>1</v>
      </c>
      <c r="F1148" s="84">
        <v>78</v>
      </c>
      <c r="G1148" s="84">
        <v>0</v>
      </c>
      <c r="H1148" s="84">
        <v>1</v>
      </c>
      <c r="I1148" s="84">
        <v>0</v>
      </c>
    </row>
    <row r="1149" spans="1:9" x14ac:dyDescent="0.15">
      <c r="A1149" s="84">
        <v>1148</v>
      </c>
      <c r="B1149" s="84">
        <v>37</v>
      </c>
      <c r="C1149" s="84">
        <v>111</v>
      </c>
      <c r="D1149" s="84">
        <v>1</v>
      </c>
      <c r="E1149" s="84">
        <v>2</v>
      </c>
      <c r="F1149" s="84">
        <v>0</v>
      </c>
      <c r="G1149" s="84">
        <v>0</v>
      </c>
      <c r="H1149" s="84">
        <v>0</v>
      </c>
      <c r="I1149" s="84">
        <v>0</v>
      </c>
    </row>
    <row r="1150" spans="1:9" x14ac:dyDescent="0.15">
      <c r="A1150" s="84">
        <v>1149</v>
      </c>
      <c r="B1150" s="84">
        <v>41</v>
      </c>
      <c r="C1150" s="84">
        <v>108</v>
      </c>
      <c r="D1150" s="84">
        <v>1</v>
      </c>
      <c r="E1150" s="84">
        <v>1</v>
      </c>
      <c r="F1150" s="84">
        <v>0</v>
      </c>
      <c r="G1150" s="84">
        <v>0</v>
      </c>
      <c r="H1150" s="84">
        <v>0</v>
      </c>
      <c r="I1150" s="84">
        <v>0</v>
      </c>
    </row>
    <row r="1151" spans="1:9" x14ac:dyDescent="0.15">
      <c r="A1151" s="84">
        <v>1150</v>
      </c>
      <c r="B1151" s="84">
        <v>56</v>
      </c>
      <c r="C1151" s="84">
        <v>158</v>
      </c>
      <c r="D1151" s="84">
        <v>1</v>
      </c>
      <c r="E1151" s="84">
        <v>1</v>
      </c>
      <c r="F1151" s="84">
        <v>0</v>
      </c>
      <c r="G1151" s="84">
        <v>0</v>
      </c>
      <c r="H1151" s="84">
        <v>0</v>
      </c>
      <c r="I1151" s="84">
        <v>0</v>
      </c>
    </row>
    <row r="1152" spans="1:9" x14ac:dyDescent="0.15">
      <c r="A1152" s="84">
        <v>1151</v>
      </c>
      <c r="B1152" s="84">
        <v>55</v>
      </c>
      <c r="C1152" s="84">
        <v>81</v>
      </c>
      <c r="D1152" s="84">
        <v>3</v>
      </c>
      <c r="E1152" s="84">
        <v>1</v>
      </c>
      <c r="F1152" s="84">
        <v>0</v>
      </c>
      <c r="G1152" s="84">
        <v>0</v>
      </c>
      <c r="H1152" s="84">
        <v>0</v>
      </c>
      <c r="I1152" s="84">
        <v>0</v>
      </c>
    </row>
    <row r="1153" spans="1:9" x14ac:dyDescent="0.15">
      <c r="A1153" s="84">
        <v>1152</v>
      </c>
      <c r="B1153" s="84">
        <v>49</v>
      </c>
      <c r="C1153" s="84">
        <v>12</v>
      </c>
      <c r="D1153" s="84">
        <v>2</v>
      </c>
      <c r="E1153" s="84">
        <v>3</v>
      </c>
      <c r="F1153" s="84">
        <v>0</v>
      </c>
      <c r="G1153" s="84">
        <v>0</v>
      </c>
      <c r="H1153" s="84">
        <v>1</v>
      </c>
      <c r="I1153" s="84">
        <v>0</v>
      </c>
    </row>
    <row r="1154" spans="1:9" x14ac:dyDescent="0.15">
      <c r="A1154" s="84">
        <v>1153</v>
      </c>
      <c r="B1154" s="84">
        <v>63</v>
      </c>
      <c r="C1154" s="84">
        <v>21</v>
      </c>
      <c r="D1154" s="84">
        <v>2</v>
      </c>
      <c r="E1154" s="84">
        <v>1</v>
      </c>
      <c r="F1154" s="84">
        <v>0</v>
      </c>
      <c r="G1154" s="84">
        <v>0</v>
      </c>
      <c r="H1154" s="84">
        <v>0</v>
      </c>
      <c r="I1154" s="84">
        <v>0</v>
      </c>
    </row>
    <row r="1155" spans="1:9" x14ac:dyDescent="0.15">
      <c r="A1155" s="84">
        <v>1154</v>
      </c>
      <c r="B1155" s="84">
        <v>55</v>
      </c>
      <c r="C1155" s="84">
        <v>55</v>
      </c>
      <c r="D1155" s="84">
        <v>4</v>
      </c>
      <c r="E1155" s="84">
        <v>1</v>
      </c>
      <c r="F1155" s="84">
        <v>215</v>
      </c>
      <c r="G1155" s="84">
        <v>0</v>
      </c>
      <c r="H1155" s="84">
        <v>0</v>
      </c>
      <c r="I1155" s="84">
        <v>1</v>
      </c>
    </row>
    <row r="1156" spans="1:9" x14ac:dyDescent="0.15">
      <c r="A1156" s="84">
        <v>1155</v>
      </c>
      <c r="B1156" s="84">
        <v>59</v>
      </c>
      <c r="C1156" s="84">
        <v>42</v>
      </c>
      <c r="D1156" s="84">
        <v>1</v>
      </c>
      <c r="E1156" s="84">
        <v>3</v>
      </c>
      <c r="F1156" s="84">
        <v>0</v>
      </c>
      <c r="G1156" s="84">
        <v>0</v>
      </c>
      <c r="H1156" s="84">
        <v>0</v>
      </c>
      <c r="I1156" s="84">
        <v>0</v>
      </c>
    </row>
    <row r="1157" spans="1:9" x14ac:dyDescent="0.15">
      <c r="A1157" s="84">
        <v>1156</v>
      </c>
      <c r="B1157" s="84">
        <v>41</v>
      </c>
      <c r="C1157" s="84">
        <v>81</v>
      </c>
      <c r="D1157" s="84">
        <v>2</v>
      </c>
      <c r="E1157" s="84">
        <v>1</v>
      </c>
      <c r="F1157" s="84">
        <v>0</v>
      </c>
      <c r="G1157" s="84">
        <v>0</v>
      </c>
      <c r="H1157" s="84">
        <v>0</v>
      </c>
      <c r="I1157" s="84">
        <v>1</v>
      </c>
    </row>
    <row r="1158" spans="1:9" x14ac:dyDescent="0.15">
      <c r="A1158" s="84">
        <v>1157</v>
      </c>
      <c r="B1158" s="84">
        <v>49</v>
      </c>
      <c r="C1158" s="84">
        <v>13</v>
      </c>
      <c r="D1158" s="84">
        <v>4</v>
      </c>
      <c r="E1158" s="84">
        <v>1</v>
      </c>
      <c r="F1158" s="84">
        <v>87</v>
      </c>
      <c r="G1158" s="84">
        <v>0</v>
      </c>
      <c r="H1158" s="84">
        <v>0</v>
      </c>
      <c r="I1158" s="84">
        <v>0</v>
      </c>
    </row>
    <row r="1159" spans="1:9" x14ac:dyDescent="0.15">
      <c r="A1159" s="84">
        <v>1158</v>
      </c>
      <c r="B1159" s="84">
        <v>48</v>
      </c>
      <c r="C1159" s="84">
        <v>132</v>
      </c>
      <c r="D1159" s="84">
        <v>1</v>
      </c>
      <c r="E1159" s="84">
        <v>1</v>
      </c>
      <c r="F1159" s="84">
        <v>157</v>
      </c>
      <c r="G1159" s="84">
        <v>0</v>
      </c>
      <c r="H1159" s="84">
        <v>0</v>
      </c>
      <c r="I1159" s="84">
        <v>0</v>
      </c>
    </row>
    <row r="1160" spans="1:9" x14ac:dyDescent="0.15">
      <c r="A1160" s="84">
        <v>1159</v>
      </c>
      <c r="B1160" s="84">
        <v>41</v>
      </c>
      <c r="C1160" s="84">
        <v>99</v>
      </c>
      <c r="D1160" s="84">
        <v>1</v>
      </c>
      <c r="E1160" s="84">
        <v>3</v>
      </c>
      <c r="F1160" s="84">
        <v>0</v>
      </c>
      <c r="G1160" s="84">
        <v>0</v>
      </c>
      <c r="H1160" s="84">
        <v>0</v>
      </c>
      <c r="I1160" s="84">
        <v>0</v>
      </c>
    </row>
    <row r="1161" spans="1:9" x14ac:dyDescent="0.15">
      <c r="A1161" s="84">
        <v>1160</v>
      </c>
      <c r="B1161" s="84">
        <v>50</v>
      </c>
      <c r="C1161" s="84">
        <v>23</v>
      </c>
      <c r="D1161" s="84">
        <v>4</v>
      </c>
      <c r="E1161" s="84">
        <v>1</v>
      </c>
      <c r="F1161" s="84">
        <v>0</v>
      </c>
      <c r="G1161" s="84">
        <v>0</v>
      </c>
      <c r="H1161" s="84">
        <v>0</v>
      </c>
      <c r="I1161" s="84">
        <v>1</v>
      </c>
    </row>
    <row r="1162" spans="1:9" x14ac:dyDescent="0.15">
      <c r="A1162" s="84">
        <v>1161</v>
      </c>
      <c r="B1162" s="84">
        <v>28</v>
      </c>
      <c r="C1162" s="84">
        <v>40</v>
      </c>
      <c r="D1162" s="84">
        <v>1</v>
      </c>
      <c r="E1162" s="84">
        <v>2</v>
      </c>
      <c r="F1162" s="84">
        <v>0</v>
      </c>
      <c r="G1162" s="84">
        <v>0</v>
      </c>
      <c r="H1162" s="84">
        <v>1</v>
      </c>
      <c r="I1162" s="84">
        <v>0</v>
      </c>
    </row>
    <row r="1163" spans="1:9" x14ac:dyDescent="0.15">
      <c r="A1163" s="84">
        <v>1162</v>
      </c>
      <c r="B1163" s="84">
        <v>36</v>
      </c>
      <c r="C1163" s="84">
        <v>181</v>
      </c>
      <c r="D1163" s="84">
        <v>3</v>
      </c>
      <c r="E1163" s="84">
        <v>1</v>
      </c>
      <c r="F1163" s="84">
        <v>0</v>
      </c>
      <c r="G1163" s="84">
        <v>1</v>
      </c>
      <c r="H1163" s="84">
        <v>0</v>
      </c>
      <c r="I1163" s="84">
        <v>0</v>
      </c>
    </row>
    <row r="1164" spans="1:9" x14ac:dyDescent="0.15">
      <c r="A1164" s="84">
        <v>1163</v>
      </c>
      <c r="B1164" s="84">
        <v>38</v>
      </c>
      <c r="C1164" s="84">
        <v>112</v>
      </c>
      <c r="D1164" s="84">
        <v>2</v>
      </c>
      <c r="E1164" s="84">
        <v>1</v>
      </c>
      <c r="F1164" s="84">
        <v>394</v>
      </c>
      <c r="G1164" s="84">
        <v>0</v>
      </c>
      <c r="H1164" s="84">
        <v>0</v>
      </c>
      <c r="I1164" s="84">
        <v>0</v>
      </c>
    </row>
    <row r="1165" spans="1:9" x14ac:dyDescent="0.15">
      <c r="A1165" s="84">
        <v>1164</v>
      </c>
      <c r="B1165" s="84">
        <v>34</v>
      </c>
      <c r="C1165" s="84">
        <v>138</v>
      </c>
      <c r="D1165" s="84">
        <v>2</v>
      </c>
      <c r="E1165" s="84">
        <v>1</v>
      </c>
      <c r="F1165" s="84">
        <v>227</v>
      </c>
      <c r="G1165" s="84">
        <v>0</v>
      </c>
      <c r="H1165" s="84">
        <v>0</v>
      </c>
      <c r="I1165" s="84">
        <v>0</v>
      </c>
    </row>
    <row r="1166" spans="1:9" x14ac:dyDescent="0.15">
      <c r="A1166" s="84">
        <v>1165</v>
      </c>
      <c r="B1166" s="84">
        <v>41</v>
      </c>
      <c r="C1166" s="84">
        <v>94</v>
      </c>
      <c r="D1166" s="84">
        <v>3</v>
      </c>
      <c r="E1166" s="84">
        <v>2</v>
      </c>
      <c r="F1166" s="84">
        <v>327</v>
      </c>
      <c r="G1166" s="84">
        <v>1</v>
      </c>
      <c r="H1166" s="84">
        <v>1</v>
      </c>
      <c r="I1166" s="84">
        <v>0</v>
      </c>
    </row>
    <row r="1167" spans="1:9" x14ac:dyDescent="0.15">
      <c r="A1167" s="84">
        <v>1166</v>
      </c>
      <c r="B1167" s="84">
        <v>43</v>
      </c>
      <c r="C1167" s="84">
        <v>113</v>
      </c>
      <c r="D1167" s="84">
        <v>1</v>
      </c>
      <c r="E1167" s="84">
        <v>1</v>
      </c>
      <c r="F1167" s="84">
        <v>0</v>
      </c>
      <c r="G1167" s="84">
        <v>0</v>
      </c>
      <c r="H1167" s="84">
        <v>0</v>
      </c>
      <c r="I1167" s="84">
        <v>0</v>
      </c>
    </row>
    <row r="1168" spans="1:9" x14ac:dyDescent="0.15">
      <c r="A1168" s="84">
        <v>1167</v>
      </c>
      <c r="B1168" s="84">
        <v>30</v>
      </c>
      <c r="C1168" s="84">
        <v>112</v>
      </c>
      <c r="D1168" s="84">
        <v>4</v>
      </c>
      <c r="E1168" s="84">
        <v>2</v>
      </c>
      <c r="F1168" s="84">
        <v>0</v>
      </c>
      <c r="G1168" s="84">
        <v>1</v>
      </c>
      <c r="H1168" s="84">
        <v>0</v>
      </c>
      <c r="I1168" s="84">
        <v>1</v>
      </c>
    </row>
    <row r="1169" spans="1:9" x14ac:dyDescent="0.15">
      <c r="A1169" s="84">
        <v>1168</v>
      </c>
      <c r="B1169" s="84">
        <v>37</v>
      </c>
      <c r="C1169" s="84">
        <v>190</v>
      </c>
      <c r="D1169" s="84">
        <v>2</v>
      </c>
      <c r="E1169" s="84">
        <v>1</v>
      </c>
      <c r="F1169" s="84">
        <v>475</v>
      </c>
      <c r="G1169" s="84">
        <v>0</v>
      </c>
      <c r="H1169" s="84">
        <v>0</v>
      </c>
      <c r="I1169" s="84">
        <v>0</v>
      </c>
    </row>
    <row r="1170" spans="1:9" x14ac:dyDescent="0.15">
      <c r="A1170" s="84">
        <v>1169</v>
      </c>
      <c r="B1170" s="84">
        <v>62</v>
      </c>
      <c r="C1170" s="84">
        <v>38</v>
      </c>
      <c r="D1170" s="84">
        <v>1</v>
      </c>
      <c r="E1170" s="84">
        <v>3</v>
      </c>
      <c r="F1170" s="84">
        <v>0</v>
      </c>
      <c r="G1170" s="84">
        <v>0</v>
      </c>
      <c r="H1170" s="84">
        <v>0</v>
      </c>
      <c r="I1170" s="84">
        <v>0</v>
      </c>
    </row>
    <row r="1171" spans="1:9" x14ac:dyDescent="0.15">
      <c r="A1171" s="84">
        <v>1170</v>
      </c>
      <c r="B1171" s="84">
        <v>40</v>
      </c>
      <c r="C1171" s="84">
        <v>32</v>
      </c>
      <c r="D1171" s="84">
        <v>1</v>
      </c>
      <c r="E1171" s="84">
        <v>3</v>
      </c>
      <c r="F1171" s="84">
        <v>158</v>
      </c>
      <c r="G1171" s="84">
        <v>0</v>
      </c>
      <c r="H1171" s="84">
        <v>0</v>
      </c>
      <c r="I1171" s="84">
        <v>0</v>
      </c>
    </row>
    <row r="1172" spans="1:9" x14ac:dyDescent="0.15">
      <c r="A1172" s="84">
        <v>1171</v>
      </c>
      <c r="B1172" s="84">
        <v>35</v>
      </c>
      <c r="C1172" s="84">
        <v>104</v>
      </c>
      <c r="D1172" s="84">
        <v>3</v>
      </c>
      <c r="E1172" s="84">
        <v>2</v>
      </c>
      <c r="F1172" s="84">
        <v>0</v>
      </c>
      <c r="G1172" s="84">
        <v>0</v>
      </c>
      <c r="H1172" s="84">
        <v>0</v>
      </c>
      <c r="I1172" s="84">
        <v>1</v>
      </c>
    </row>
    <row r="1173" spans="1:9" x14ac:dyDescent="0.15">
      <c r="A1173" s="84">
        <v>1172</v>
      </c>
      <c r="B1173" s="84">
        <v>64</v>
      </c>
      <c r="C1173" s="84">
        <v>43</v>
      </c>
      <c r="D1173" s="84">
        <v>1</v>
      </c>
      <c r="E1173" s="84">
        <v>2</v>
      </c>
      <c r="F1173" s="84">
        <v>0</v>
      </c>
      <c r="G1173" s="84">
        <v>0</v>
      </c>
      <c r="H1173" s="84">
        <v>0</v>
      </c>
      <c r="I1173" s="84">
        <v>0</v>
      </c>
    </row>
    <row r="1174" spans="1:9" x14ac:dyDescent="0.15">
      <c r="A1174" s="84">
        <v>1173</v>
      </c>
      <c r="B1174" s="84">
        <v>49</v>
      </c>
      <c r="C1174" s="84">
        <v>45</v>
      </c>
      <c r="D1174" s="84">
        <v>3</v>
      </c>
      <c r="E1174" s="84">
        <v>2</v>
      </c>
      <c r="F1174" s="84">
        <v>0</v>
      </c>
      <c r="G1174" s="84">
        <v>0</v>
      </c>
      <c r="H1174" s="84">
        <v>1</v>
      </c>
      <c r="I1174" s="84">
        <v>0</v>
      </c>
    </row>
    <row r="1175" spans="1:9" x14ac:dyDescent="0.15">
      <c r="A1175" s="84">
        <v>1174</v>
      </c>
      <c r="B1175" s="84">
        <v>24</v>
      </c>
      <c r="C1175" s="84">
        <v>35</v>
      </c>
      <c r="D1175" s="84">
        <v>2</v>
      </c>
      <c r="E1175" s="84">
        <v>2</v>
      </c>
      <c r="F1175" s="84">
        <v>0</v>
      </c>
      <c r="G1175" s="84">
        <v>0</v>
      </c>
      <c r="H1175" s="84">
        <v>0</v>
      </c>
      <c r="I1175" s="84">
        <v>0</v>
      </c>
    </row>
    <row r="1176" spans="1:9" x14ac:dyDescent="0.15">
      <c r="A1176" s="84">
        <v>1175</v>
      </c>
      <c r="B1176" s="84">
        <v>36</v>
      </c>
      <c r="C1176" s="84">
        <v>42</v>
      </c>
      <c r="D1176" s="84">
        <v>4</v>
      </c>
      <c r="E1176" s="84">
        <v>2</v>
      </c>
      <c r="F1176" s="84">
        <v>0</v>
      </c>
      <c r="G1176" s="84">
        <v>0</v>
      </c>
      <c r="H1176" s="84">
        <v>0</v>
      </c>
      <c r="I1176" s="84">
        <v>1</v>
      </c>
    </row>
    <row r="1177" spans="1:9" x14ac:dyDescent="0.15">
      <c r="A1177" s="84">
        <v>1176</v>
      </c>
      <c r="B1177" s="84">
        <v>29</v>
      </c>
      <c r="C1177" s="84">
        <v>58</v>
      </c>
      <c r="D1177" s="84">
        <v>1</v>
      </c>
      <c r="E1177" s="84">
        <v>2</v>
      </c>
      <c r="F1177" s="84">
        <v>0</v>
      </c>
      <c r="G1177" s="84">
        <v>0</v>
      </c>
      <c r="H1177" s="84">
        <v>0</v>
      </c>
      <c r="I1177" s="84">
        <v>1</v>
      </c>
    </row>
    <row r="1178" spans="1:9" x14ac:dyDescent="0.15">
      <c r="A1178" s="84">
        <v>1177</v>
      </c>
      <c r="B1178" s="84">
        <v>29</v>
      </c>
      <c r="C1178" s="84">
        <v>103</v>
      </c>
      <c r="D1178" s="84">
        <v>4</v>
      </c>
      <c r="E1178" s="84">
        <v>1</v>
      </c>
      <c r="F1178" s="84">
        <v>0</v>
      </c>
      <c r="G1178" s="84">
        <v>1</v>
      </c>
      <c r="H1178" s="84">
        <v>0</v>
      </c>
      <c r="I1178" s="84">
        <v>0</v>
      </c>
    </row>
    <row r="1179" spans="1:9" x14ac:dyDescent="0.15">
      <c r="A1179" s="84">
        <v>1178</v>
      </c>
      <c r="B1179" s="84">
        <v>28</v>
      </c>
      <c r="C1179" s="84">
        <v>71</v>
      </c>
      <c r="D1179" s="84">
        <v>1</v>
      </c>
      <c r="E1179" s="84">
        <v>2</v>
      </c>
      <c r="F1179" s="84">
        <v>149</v>
      </c>
      <c r="G1179" s="84">
        <v>1</v>
      </c>
      <c r="H1179" s="84">
        <v>1</v>
      </c>
      <c r="I1179" s="84">
        <v>0</v>
      </c>
    </row>
    <row r="1180" spans="1:9" x14ac:dyDescent="0.15">
      <c r="A1180" s="84">
        <v>1179</v>
      </c>
      <c r="B1180" s="84">
        <v>33</v>
      </c>
      <c r="C1180" s="84">
        <v>14</v>
      </c>
      <c r="D1180" s="84">
        <v>1</v>
      </c>
      <c r="E1180" s="84">
        <v>2</v>
      </c>
      <c r="F1180" s="84">
        <v>98</v>
      </c>
      <c r="G1180" s="84">
        <v>0</v>
      </c>
      <c r="H1180" s="84">
        <v>0</v>
      </c>
      <c r="I1180" s="84">
        <v>0</v>
      </c>
    </row>
    <row r="1181" spans="1:9" x14ac:dyDescent="0.15">
      <c r="A1181" s="84">
        <v>1180</v>
      </c>
      <c r="B1181" s="84">
        <v>36</v>
      </c>
      <c r="C1181" s="84">
        <v>98</v>
      </c>
      <c r="D1181" s="84">
        <v>3</v>
      </c>
      <c r="E1181" s="84">
        <v>3</v>
      </c>
      <c r="F1181" s="84">
        <v>0</v>
      </c>
      <c r="G1181" s="84">
        <v>0</v>
      </c>
      <c r="H1181" s="84">
        <v>1</v>
      </c>
      <c r="I1181" s="84">
        <v>1</v>
      </c>
    </row>
    <row r="1182" spans="1:9" x14ac:dyDescent="0.15">
      <c r="A1182" s="84">
        <v>1181</v>
      </c>
      <c r="B1182" s="84">
        <v>42</v>
      </c>
      <c r="C1182" s="84">
        <v>90</v>
      </c>
      <c r="D1182" s="84">
        <v>1</v>
      </c>
      <c r="E1182" s="84">
        <v>2</v>
      </c>
      <c r="F1182" s="84">
        <v>0</v>
      </c>
      <c r="G1182" s="84">
        <v>0</v>
      </c>
      <c r="H1182" s="84">
        <v>0</v>
      </c>
      <c r="I1182" s="84">
        <v>1</v>
      </c>
    </row>
    <row r="1183" spans="1:9" x14ac:dyDescent="0.15">
      <c r="A1183" s="84">
        <v>1182</v>
      </c>
      <c r="B1183" s="84">
        <v>25</v>
      </c>
      <c r="C1183" s="84">
        <v>65</v>
      </c>
      <c r="D1183" s="84">
        <v>4</v>
      </c>
      <c r="E1183" s="84">
        <v>1</v>
      </c>
      <c r="F1183" s="84">
        <v>0</v>
      </c>
      <c r="G1183" s="84">
        <v>0</v>
      </c>
      <c r="H1183" s="84">
        <v>1</v>
      </c>
      <c r="I1183" s="84">
        <v>0</v>
      </c>
    </row>
    <row r="1184" spans="1:9" x14ac:dyDescent="0.15">
      <c r="A1184" s="84">
        <v>1183</v>
      </c>
      <c r="B1184" s="84">
        <v>28</v>
      </c>
      <c r="C1184" s="84">
        <v>19</v>
      </c>
      <c r="D1184" s="84">
        <v>4</v>
      </c>
      <c r="E1184" s="84">
        <v>1</v>
      </c>
      <c r="F1184" s="84">
        <v>0</v>
      </c>
      <c r="G1184" s="84">
        <v>0</v>
      </c>
      <c r="H1184" s="84">
        <v>0</v>
      </c>
      <c r="I1184" s="84">
        <v>1</v>
      </c>
    </row>
    <row r="1185" spans="1:9" x14ac:dyDescent="0.15">
      <c r="A1185" s="84">
        <v>1184</v>
      </c>
      <c r="B1185" s="84">
        <v>50</v>
      </c>
      <c r="C1185" s="84">
        <v>35</v>
      </c>
      <c r="D1185" s="84">
        <v>3</v>
      </c>
      <c r="E1185" s="84">
        <v>2</v>
      </c>
      <c r="F1185" s="84">
        <v>0</v>
      </c>
      <c r="G1185" s="84">
        <v>0</v>
      </c>
      <c r="H1185" s="84">
        <v>0</v>
      </c>
      <c r="I1185" s="84">
        <v>1</v>
      </c>
    </row>
    <row r="1186" spans="1:9" x14ac:dyDescent="0.15">
      <c r="A1186" s="84">
        <v>1185</v>
      </c>
      <c r="B1186" s="84">
        <v>34</v>
      </c>
      <c r="C1186" s="84">
        <v>71</v>
      </c>
      <c r="D1186" s="84">
        <v>4</v>
      </c>
      <c r="E1186" s="84">
        <v>1</v>
      </c>
      <c r="F1186" s="84">
        <v>0</v>
      </c>
      <c r="G1186" s="84">
        <v>0</v>
      </c>
      <c r="H1186" s="84">
        <v>0</v>
      </c>
      <c r="I1186" s="84">
        <v>0</v>
      </c>
    </row>
    <row r="1187" spans="1:9" x14ac:dyDescent="0.15">
      <c r="A1187" s="84">
        <v>1186</v>
      </c>
      <c r="B1187" s="84">
        <v>43</v>
      </c>
      <c r="C1187" s="84">
        <v>31</v>
      </c>
      <c r="D1187" s="84">
        <v>3</v>
      </c>
      <c r="E1187" s="84">
        <v>1</v>
      </c>
      <c r="F1187" s="84">
        <v>0</v>
      </c>
      <c r="G1187" s="84">
        <v>0</v>
      </c>
      <c r="H1187" s="84">
        <v>0</v>
      </c>
      <c r="I1187" s="84">
        <v>0</v>
      </c>
    </row>
    <row r="1188" spans="1:9" x14ac:dyDescent="0.15">
      <c r="A1188" s="84">
        <v>1187</v>
      </c>
      <c r="B1188" s="84">
        <v>62</v>
      </c>
      <c r="C1188" s="84">
        <v>43</v>
      </c>
      <c r="D1188" s="84">
        <v>4</v>
      </c>
      <c r="E1188" s="84">
        <v>2</v>
      </c>
      <c r="F1188" s="84">
        <v>0</v>
      </c>
      <c r="G1188" s="84">
        <v>0</v>
      </c>
      <c r="H1188" s="84">
        <v>0</v>
      </c>
      <c r="I1188" s="84">
        <v>0</v>
      </c>
    </row>
    <row r="1189" spans="1:9" x14ac:dyDescent="0.15">
      <c r="A1189" s="84">
        <v>1188</v>
      </c>
      <c r="B1189" s="84">
        <v>61</v>
      </c>
      <c r="C1189" s="84">
        <v>24</v>
      </c>
      <c r="D1189" s="84">
        <v>1</v>
      </c>
      <c r="E1189" s="84">
        <v>2</v>
      </c>
      <c r="F1189" s="84">
        <v>87</v>
      </c>
      <c r="G1189" s="84">
        <v>0</v>
      </c>
      <c r="H1189" s="84">
        <v>1</v>
      </c>
      <c r="I1189" s="84">
        <v>0</v>
      </c>
    </row>
    <row r="1190" spans="1:9" x14ac:dyDescent="0.15">
      <c r="A1190" s="84">
        <v>1189</v>
      </c>
      <c r="B1190" s="84">
        <v>45</v>
      </c>
      <c r="C1190" s="84">
        <v>58</v>
      </c>
      <c r="D1190" s="84">
        <v>2</v>
      </c>
      <c r="E1190" s="84">
        <v>3</v>
      </c>
      <c r="F1190" s="84">
        <v>0</v>
      </c>
      <c r="G1190" s="84">
        <v>0</v>
      </c>
      <c r="H1190" s="84">
        <v>1</v>
      </c>
      <c r="I1190" s="84">
        <v>1</v>
      </c>
    </row>
    <row r="1191" spans="1:9" x14ac:dyDescent="0.15">
      <c r="A1191" s="84">
        <v>1190</v>
      </c>
      <c r="B1191" s="84">
        <v>42</v>
      </c>
      <c r="C1191" s="84">
        <v>115</v>
      </c>
      <c r="D1191" s="84">
        <v>2</v>
      </c>
      <c r="E1191" s="84">
        <v>1</v>
      </c>
      <c r="F1191" s="84">
        <v>0</v>
      </c>
      <c r="G1191" s="84">
        <v>0</v>
      </c>
      <c r="H1191" s="84">
        <v>0</v>
      </c>
      <c r="I1191" s="84">
        <v>0</v>
      </c>
    </row>
    <row r="1192" spans="1:9" x14ac:dyDescent="0.15">
      <c r="A1192" s="84">
        <v>1191</v>
      </c>
      <c r="B1192" s="84">
        <v>39</v>
      </c>
      <c r="C1192" s="84">
        <v>168</v>
      </c>
      <c r="D1192" s="84">
        <v>2</v>
      </c>
      <c r="E1192" s="84">
        <v>1</v>
      </c>
      <c r="F1192" s="84">
        <v>152</v>
      </c>
      <c r="G1192" s="84">
        <v>0</v>
      </c>
      <c r="H1192" s="84">
        <v>1</v>
      </c>
      <c r="I1192" s="84">
        <v>0</v>
      </c>
    </row>
    <row r="1193" spans="1:9" x14ac:dyDescent="0.15">
      <c r="A1193" s="84">
        <v>1192</v>
      </c>
      <c r="B1193" s="84">
        <v>29</v>
      </c>
      <c r="C1193" s="84">
        <v>128</v>
      </c>
      <c r="D1193" s="84">
        <v>1</v>
      </c>
      <c r="E1193" s="84">
        <v>1</v>
      </c>
      <c r="F1193" s="84">
        <v>0</v>
      </c>
      <c r="G1193" s="84">
        <v>0</v>
      </c>
      <c r="H1193" s="84">
        <v>0</v>
      </c>
      <c r="I1193" s="84">
        <v>1</v>
      </c>
    </row>
    <row r="1194" spans="1:9" x14ac:dyDescent="0.15">
      <c r="A1194" s="84">
        <v>1193</v>
      </c>
      <c r="B1194" s="84">
        <v>45</v>
      </c>
      <c r="C1194" s="84">
        <v>138</v>
      </c>
      <c r="D1194" s="84">
        <v>1</v>
      </c>
      <c r="E1194" s="84">
        <v>1</v>
      </c>
      <c r="F1194" s="84">
        <v>0</v>
      </c>
      <c r="G1194" s="84">
        <v>0</v>
      </c>
      <c r="H1194" s="84">
        <v>0</v>
      </c>
      <c r="I1194" s="84">
        <v>1</v>
      </c>
    </row>
    <row r="1195" spans="1:9" x14ac:dyDescent="0.15">
      <c r="A1195" s="84">
        <v>1194</v>
      </c>
      <c r="B1195" s="84">
        <v>58</v>
      </c>
      <c r="C1195" s="84">
        <v>81</v>
      </c>
      <c r="D1195" s="84">
        <v>3</v>
      </c>
      <c r="E1195" s="84">
        <v>2</v>
      </c>
      <c r="F1195" s="84">
        <v>0</v>
      </c>
      <c r="G1195" s="84">
        <v>0</v>
      </c>
      <c r="H1195" s="84">
        <v>0</v>
      </c>
      <c r="I1195" s="84">
        <v>1</v>
      </c>
    </row>
    <row r="1196" spans="1:9" x14ac:dyDescent="0.15">
      <c r="A1196" s="84">
        <v>1195</v>
      </c>
      <c r="B1196" s="84">
        <v>29</v>
      </c>
      <c r="C1196" s="84">
        <v>41</v>
      </c>
      <c r="D1196" s="84">
        <v>4</v>
      </c>
      <c r="E1196" s="84">
        <v>3</v>
      </c>
      <c r="F1196" s="84">
        <v>0</v>
      </c>
      <c r="G1196" s="84">
        <v>0</v>
      </c>
      <c r="H1196" s="84">
        <v>0</v>
      </c>
      <c r="I1196" s="84">
        <v>0</v>
      </c>
    </row>
    <row r="1197" spans="1:9" x14ac:dyDescent="0.15">
      <c r="A1197" s="84">
        <v>1196</v>
      </c>
      <c r="B1197" s="84">
        <v>32</v>
      </c>
      <c r="C1197" s="84">
        <v>123</v>
      </c>
      <c r="D1197" s="84">
        <v>2</v>
      </c>
      <c r="E1197" s="84">
        <v>2</v>
      </c>
      <c r="F1197" s="84">
        <v>0</v>
      </c>
      <c r="G1197" s="84">
        <v>1</v>
      </c>
      <c r="H1197" s="84">
        <v>0</v>
      </c>
      <c r="I1197" s="84">
        <v>0</v>
      </c>
    </row>
    <row r="1198" spans="1:9" x14ac:dyDescent="0.15">
      <c r="A1198" s="84">
        <v>1197</v>
      </c>
      <c r="B1198" s="84">
        <v>37</v>
      </c>
      <c r="C1198" s="84">
        <v>71</v>
      </c>
      <c r="D1198" s="84">
        <v>2</v>
      </c>
      <c r="E1198" s="84">
        <v>1</v>
      </c>
      <c r="F1198" s="84">
        <v>94</v>
      </c>
      <c r="G1198" s="84">
        <v>0</v>
      </c>
      <c r="H1198" s="84">
        <v>0</v>
      </c>
      <c r="I1198" s="84">
        <v>0</v>
      </c>
    </row>
    <row r="1199" spans="1:9" x14ac:dyDescent="0.15">
      <c r="A1199" s="84">
        <v>1198</v>
      </c>
      <c r="B1199" s="84">
        <v>48</v>
      </c>
      <c r="C1199" s="84">
        <v>8</v>
      </c>
      <c r="D1199" s="84">
        <v>1</v>
      </c>
      <c r="E1199" s="84">
        <v>3</v>
      </c>
      <c r="F1199" s="84">
        <v>0</v>
      </c>
      <c r="G1199" s="84">
        <v>0</v>
      </c>
      <c r="H1199" s="84">
        <v>0</v>
      </c>
      <c r="I1199" s="84">
        <v>1</v>
      </c>
    </row>
    <row r="1200" spans="1:9" x14ac:dyDescent="0.15">
      <c r="A1200" s="84">
        <v>1199</v>
      </c>
      <c r="B1200" s="84">
        <v>40</v>
      </c>
      <c r="C1200" s="84">
        <v>42</v>
      </c>
      <c r="D1200" s="84">
        <v>2</v>
      </c>
      <c r="E1200" s="84">
        <v>1</v>
      </c>
      <c r="F1200" s="84">
        <v>101</v>
      </c>
      <c r="G1200" s="84">
        <v>0</v>
      </c>
      <c r="H1200" s="84">
        <v>0</v>
      </c>
      <c r="I1200" s="84">
        <v>0</v>
      </c>
    </row>
    <row r="1201" spans="1:9" x14ac:dyDescent="0.15">
      <c r="A1201" s="84">
        <v>1200</v>
      </c>
      <c r="B1201" s="84">
        <v>29</v>
      </c>
      <c r="C1201" s="84">
        <v>62</v>
      </c>
      <c r="D1201" s="84">
        <v>2</v>
      </c>
      <c r="E1201" s="84">
        <v>1</v>
      </c>
      <c r="F1201" s="84">
        <v>184</v>
      </c>
      <c r="G1201" s="84">
        <v>0</v>
      </c>
      <c r="H1201" s="84">
        <v>0</v>
      </c>
      <c r="I1201" s="84">
        <v>0</v>
      </c>
    </row>
    <row r="1202" spans="1:9" x14ac:dyDescent="0.15">
      <c r="A1202" s="84">
        <v>1201</v>
      </c>
      <c r="B1202" s="84">
        <v>36</v>
      </c>
      <c r="C1202" s="84">
        <v>22</v>
      </c>
      <c r="D1202" s="84">
        <v>4</v>
      </c>
      <c r="E1202" s="84">
        <v>1</v>
      </c>
      <c r="F1202" s="84">
        <v>91</v>
      </c>
      <c r="G1202" s="84">
        <v>0</v>
      </c>
      <c r="H1202" s="84">
        <v>1</v>
      </c>
      <c r="I1202" s="84">
        <v>0</v>
      </c>
    </row>
    <row r="1203" spans="1:9" x14ac:dyDescent="0.15">
      <c r="A1203" s="84">
        <v>1202</v>
      </c>
      <c r="B1203" s="84">
        <v>35</v>
      </c>
      <c r="C1203" s="84">
        <v>38</v>
      </c>
      <c r="D1203" s="84">
        <v>4</v>
      </c>
      <c r="E1203" s="84">
        <v>2</v>
      </c>
      <c r="F1203" s="84">
        <v>0</v>
      </c>
      <c r="G1203" s="84">
        <v>0</v>
      </c>
      <c r="H1203" s="84">
        <v>0</v>
      </c>
      <c r="I1203" s="84">
        <v>0</v>
      </c>
    </row>
    <row r="1204" spans="1:9" x14ac:dyDescent="0.15">
      <c r="A1204" s="84">
        <v>1203</v>
      </c>
      <c r="B1204" s="84">
        <v>35</v>
      </c>
      <c r="C1204" s="84">
        <v>24</v>
      </c>
      <c r="D1204" s="84">
        <v>4</v>
      </c>
      <c r="E1204" s="84">
        <v>2</v>
      </c>
      <c r="F1204" s="84">
        <v>0</v>
      </c>
      <c r="G1204" s="84">
        <v>0</v>
      </c>
      <c r="H1204" s="84">
        <v>0</v>
      </c>
      <c r="I1204" s="84">
        <v>0</v>
      </c>
    </row>
    <row r="1205" spans="1:9" x14ac:dyDescent="0.15">
      <c r="A1205" s="84">
        <v>1204</v>
      </c>
      <c r="B1205" s="84">
        <v>62</v>
      </c>
      <c r="C1205" s="84">
        <v>50</v>
      </c>
      <c r="D1205" s="84">
        <v>3</v>
      </c>
      <c r="E1205" s="84">
        <v>1</v>
      </c>
      <c r="F1205" s="84">
        <v>0</v>
      </c>
      <c r="G1205" s="84">
        <v>0</v>
      </c>
      <c r="H1205" s="84">
        <v>0</v>
      </c>
      <c r="I1205" s="84">
        <v>0</v>
      </c>
    </row>
    <row r="1206" spans="1:9" x14ac:dyDescent="0.15">
      <c r="A1206" s="84">
        <v>1205</v>
      </c>
      <c r="B1206" s="84">
        <v>26</v>
      </c>
      <c r="C1206" s="84">
        <v>190</v>
      </c>
      <c r="D1206" s="84">
        <v>4</v>
      </c>
      <c r="E1206" s="84">
        <v>2</v>
      </c>
      <c r="F1206" s="84">
        <v>197</v>
      </c>
      <c r="G1206" s="84">
        <v>1</v>
      </c>
      <c r="H1206" s="84">
        <v>0</v>
      </c>
      <c r="I1206" s="84">
        <v>0</v>
      </c>
    </row>
    <row r="1207" spans="1:9" x14ac:dyDescent="0.15">
      <c r="A1207" s="84">
        <v>1206</v>
      </c>
      <c r="B1207" s="84">
        <v>32</v>
      </c>
      <c r="C1207" s="84">
        <v>94</v>
      </c>
      <c r="D1207" s="84">
        <v>2</v>
      </c>
      <c r="E1207" s="84">
        <v>1</v>
      </c>
      <c r="F1207" s="84">
        <v>0</v>
      </c>
      <c r="G1207" s="84">
        <v>0</v>
      </c>
      <c r="H1207" s="84">
        <v>0</v>
      </c>
      <c r="I1207" s="84">
        <v>0</v>
      </c>
    </row>
    <row r="1208" spans="1:9" x14ac:dyDescent="0.15">
      <c r="A1208" s="84">
        <v>1207</v>
      </c>
      <c r="B1208" s="84">
        <v>63</v>
      </c>
      <c r="C1208" s="84">
        <v>165</v>
      </c>
      <c r="D1208" s="84">
        <v>4</v>
      </c>
      <c r="E1208" s="84">
        <v>3</v>
      </c>
      <c r="F1208" s="84">
        <v>0</v>
      </c>
      <c r="G1208" s="84">
        <v>1</v>
      </c>
      <c r="H1208" s="84">
        <v>0</v>
      </c>
      <c r="I1208" s="84">
        <v>0</v>
      </c>
    </row>
    <row r="1209" spans="1:9" x14ac:dyDescent="0.15">
      <c r="A1209" s="84">
        <v>1208</v>
      </c>
      <c r="B1209" s="84">
        <v>38</v>
      </c>
      <c r="C1209" s="84">
        <v>43</v>
      </c>
      <c r="D1209" s="84">
        <v>4</v>
      </c>
      <c r="E1209" s="84">
        <v>2</v>
      </c>
      <c r="F1209" s="84">
        <v>0</v>
      </c>
      <c r="G1209" s="84">
        <v>0</v>
      </c>
      <c r="H1209" s="84">
        <v>0</v>
      </c>
      <c r="I1209" s="84">
        <v>1</v>
      </c>
    </row>
    <row r="1210" spans="1:9" x14ac:dyDescent="0.15">
      <c r="A1210" s="84">
        <v>1209</v>
      </c>
      <c r="B1210" s="84">
        <v>50</v>
      </c>
      <c r="C1210" s="84">
        <v>48</v>
      </c>
      <c r="D1210" s="84">
        <v>1</v>
      </c>
      <c r="E1210" s="84">
        <v>2</v>
      </c>
      <c r="F1210" s="84">
        <v>0</v>
      </c>
      <c r="G1210" s="84">
        <v>0</v>
      </c>
      <c r="H1210" s="84">
        <v>0</v>
      </c>
      <c r="I1210" s="84">
        <v>1</v>
      </c>
    </row>
    <row r="1211" spans="1:9" x14ac:dyDescent="0.15">
      <c r="A1211" s="84">
        <v>1210</v>
      </c>
      <c r="B1211" s="84">
        <v>46</v>
      </c>
      <c r="C1211" s="84">
        <v>52</v>
      </c>
      <c r="D1211" s="84">
        <v>3</v>
      </c>
      <c r="E1211" s="84">
        <v>2</v>
      </c>
      <c r="F1211" s="84">
        <v>228</v>
      </c>
      <c r="G1211" s="84">
        <v>0</v>
      </c>
      <c r="H1211" s="84">
        <v>0</v>
      </c>
      <c r="I1211" s="84">
        <v>1</v>
      </c>
    </row>
    <row r="1212" spans="1:9" x14ac:dyDescent="0.15">
      <c r="A1212" s="84">
        <v>1211</v>
      </c>
      <c r="B1212" s="84">
        <v>50</v>
      </c>
      <c r="C1212" s="84">
        <v>84</v>
      </c>
      <c r="D1212" s="84">
        <v>4</v>
      </c>
      <c r="E1212" s="84">
        <v>1</v>
      </c>
      <c r="F1212" s="84">
        <v>0</v>
      </c>
      <c r="G1212" s="84">
        <v>0</v>
      </c>
      <c r="H1212" s="84">
        <v>0</v>
      </c>
      <c r="I1212" s="84">
        <v>0</v>
      </c>
    </row>
    <row r="1213" spans="1:9" x14ac:dyDescent="0.15">
      <c r="A1213" s="84">
        <v>1212</v>
      </c>
      <c r="B1213" s="84">
        <v>61</v>
      </c>
      <c r="C1213" s="84">
        <v>131</v>
      </c>
      <c r="D1213" s="84">
        <v>1</v>
      </c>
      <c r="E1213" s="84">
        <v>1</v>
      </c>
      <c r="F1213" s="84">
        <v>0</v>
      </c>
      <c r="G1213" s="84">
        <v>0</v>
      </c>
      <c r="H1213" s="84">
        <v>0</v>
      </c>
      <c r="I1213" s="84">
        <v>0</v>
      </c>
    </row>
    <row r="1214" spans="1:9" x14ac:dyDescent="0.15">
      <c r="A1214" s="84">
        <v>1213</v>
      </c>
      <c r="B1214" s="84">
        <v>34</v>
      </c>
      <c r="C1214" s="84">
        <v>44</v>
      </c>
      <c r="D1214" s="84">
        <v>4</v>
      </c>
      <c r="E1214" s="84">
        <v>1</v>
      </c>
      <c r="F1214" s="84">
        <v>0</v>
      </c>
      <c r="G1214" s="84">
        <v>0</v>
      </c>
      <c r="H1214" s="84">
        <v>0</v>
      </c>
      <c r="I1214" s="84">
        <v>0</v>
      </c>
    </row>
    <row r="1215" spans="1:9" x14ac:dyDescent="0.15">
      <c r="A1215" s="84">
        <v>1214</v>
      </c>
      <c r="B1215" s="84">
        <v>27</v>
      </c>
      <c r="C1215" s="84">
        <v>78</v>
      </c>
      <c r="D1215" s="84">
        <v>4</v>
      </c>
      <c r="E1215" s="84">
        <v>1</v>
      </c>
      <c r="F1215" s="84">
        <v>87</v>
      </c>
      <c r="G1215" s="84">
        <v>0</v>
      </c>
      <c r="H1215" s="84">
        <v>0</v>
      </c>
      <c r="I1215" s="84">
        <v>0</v>
      </c>
    </row>
    <row r="1216" spans="1:9" x14ac:dyDescent="0.15">
      <c r="A1216" s="84">
        <v>1215</v>
      </c>
      <c r="B1216" s="84">
        <v>61</v>
      </c>
      <c r="C1216" s="84">
        <v>15</v>
      </c>
      <c r="D1216" s="84">
        <v>4</v>
      </c>
      <c r="E1216" s="84">
        <v>2</v>
      </c>
      <c r="F1216" s="84">
        <v>0</v>
      </c>
      <c r="G1216" s="84">
        <v>0</v>
      </c>
      <c r="H1216" s="84">
        <v>0</v>
      </c>
      <c r="I1216" s="84">
        <v>0</v>
      </c>
    </row>
    <row r="1217" spans="1:9" x14ac:dyDescent="0.15">
      <c r="A1217" s="84">
        <v>1216</v>
      </c>
      <c r="B1217" s="84">
        <v>45</v>
      </c>
      <c r="C1217" s="84">
        <v>38</v>
      </c>
      <c r="D1217" s="84">
        <v>4</v>
      </c>
      <c r="E1217" s="84">
        <v>3</v>
      </c>
      <c r="F1217" s="84">
        <v>144</v>
      </c>
      <c r="G1217" s="84">
        <v>0</v>
      </c>
      <c r="H1217" s="84">
        <v>0</v>
      </c>
      <c r="I1217" s="84">
        <v>1</v>
      </c>
    </row>
    <row r="1218" spans="1:9" x14ac:dyDescent="0.15">
      <c r="A1218" s="84">
        <v>1217</v>
      </c>
      <c r="B1218" s="84">
        <v>50</v>
      </c>
      <c r="C1218" s="84">
        <v>84</v>
      </c>
      <c r="D1218" s="84">
        <v>1</v>
      </c>
      <c r="E1218" s="84">
        <v>3</v>
      </c>
      <c r="F1218" s="84">
        <v>0</v>
      </c>
      <c r="G1218" s="84">
        <v>0</v>
      </c>
      <c r="H1218" s="84">
        <v>1</v>
      </c>
      <c r="I1218" s="84">
        <v>0</v>
      </c>
    </row>
    <row r="1219" spans="1:9" x14ac:dyDescent="0.15">
      <c r="A1219" s="84">
        <v>1218</v>
      </c>
      <c r="B1219" s="84">
        <v>44</v>
      </c>
      <c r="C1219" s="84">
        <v>122</v>
      </c>
      <c r="D1219" s="84">
        <v>1</v>
      </c>
      <c r="E1219" s="84">
        <v>1</v>
      </c>
      <c r="F1219" s="84">
        <v>0</v>
      </c>
      <c r="G1219" s="84">
        <v>0</v>
      </c>
      <c r="H1219" s="84">
        <v>0</v>
      </c>
      <c r="I1219" s="84">
        <v>0</v>
      </c>
    </row>
    <row r="1220" spans="1:9" x14ac:dyDescent="0.15">
      <c r="A1220" s="84">
        <v>1219</v>
      </c>
      <c r="B1220" s="84">
        <v>62</v>
      </c>
      <c r="C1220" s="84">
        <v>98</v>
      </c>
      <c r="D1220" s="84">
        <v>2</v>
      </c>
      <c r="E1220" s="84">
        <v>1</v>
      </c>
      <c r="F1220" s="84">
        <v>0</v>
      </c>
      <c r="G1220" s="84">
        <v>0</v>
      </c>
      <c r="H1220" s="84">
        <v>0</v>
      </c>
      <c r="I1220" s="84">
        <v>0</v>
      </c>
    </row>
    <row r="1221" spans="1:9" x14ac:dyDescent="0.15">
      <c r="A1221" s="84">
        <v>1220</v>
      </c>
      <c r="B1221" s="84">
        <v>45</v>
      </c>
      <c r="C1221" s="84">
        <v>80</v>
      </c>
      <c r="D1221" s="84">
        <v>3</v>
      </c>
      <c r="E1221" s="84">
        <v>2</v>
      </c>
      <c r="F1221" s="84">
        <v>0</v>
      </c>
      <c r="G1221" s="84">
        <v>0</v>
      </c>
      <c r="H1221" s="84">
        <v>0</v>
      </c>
      <c r="I1221" s="84">
        <v>0</v>
      </c>
    </row>
    <row r="1222" spans="1:9" x14ac:dyDescent="0.15">
      <c r="A1222" s="84">
        <v>1221</v>
      </c>
      <c r="B1222" s="84">
        <v>41</v>
      </c>
      <c r="C1222" s="84">
        <v>165</v>
      </c>
      <c r="D1222" s="84">
        <v>2</v>
      </c>
      <c r="E1222" s="84">
        <v>1</v>
      </c>
      <c r="F1222" s="84">
        <v>0</v>
      </c>
      <c r="G1222" s="84">
        <v>0</v>
      </c>
      <c r="H1222" s="84">
        <v>0</v>
      </c>
      <c r="I1222" s="84">
        <v>0</v>
      </c>
    </row>
    <row r="1223" spans="1:9" x14ac:dyDescent="0.15">
      <c r="A1223" s="84">
        <v>1222</v>
      </c>
      <c r="B1223" s="84">
        <v>30</v>
      </c>
      <c r="C1223" s="84">
        <v>121</v>
      </c>
      <c r="D1223" s="84">
        <v>2</v>
      </c>
      <c r="E1223" s="84">
        <v>1</v>
      </c>
      <c r="F1223" s="84">
        <v>0</v>
      </c>
      <c r="G1223" s="84">
        <v>0</v>
      </c>
      <c r="H1223" s="84">
        <v>0</v>
      </c>
      <c r="I1223" s="84">
        <v>1</v>
      </c>
    </row>
    <row r="1224" spans="1:9" x14ac:dyDescent="0.15">
      <c r="A1224" s="84">
        <v>1223</v>
      </c>
      <c r="B1224" s="84">
        <v>61</v>
      </c>
      <c r="C1224" s="84">
        <v>20</v>
      </c>
      <c r="D1224" s="84">
        <v>3</v>
      </c>
      <c r="E1224" s="84">
        <v>2</v>
      </c>
      <c r="F1224" s="84">
        <v>94</v>
      </c>
      <c r="G1224" s="84">
        <v>0</v>
      </c>
      <c r="H1224" s="84">
        <v>0</v>
      </c>
      <c r="I1224" s="84">
        <v>0</v>
      </c>
    </row>
    <row r="1225" spans="1:9" x14ac:dyDescent="0.15">
      <c r="A1225" s="84">
        <v>1224</v>
      </c>
      <c r="B1225" s="84">
        <v>45</v>
      </c>
      <c r="C1225" s="84">
        <v>11</v>
      </c>
      <c r="D1225" s="84">
        <v>1</v>
      </c>
      <c r="E1225" s="84">
        <v>1</v>
      </c>
      <c r="F1225" s="84">
        <v>91</v>
      </c>
      <c r="G1225" s="84">
        <v>0</v>
      </c>
      <c r="H1225" s="84">
        <v>0</v>
      </c>
      <c r="I1225" s="84">
        <v>0</v>
      </c>
    </row>
    <row r="1226" spans="1:9" x14ac:dyDescent="0.15">
      <c r="A1226" s="84">
        <v>1225</v>
      </c>
      <c r="B1226" s="84">
        <v>59</v>
      </c>
      <c r="C1226" s="84">
        <v>45</v>
      </c>
      <c r="D1226" s="84">
        <v>1</v>
      </c>
      <c r="E1226" s="84">
        <v>3</v>
      </c>
      <c r="F1226" s="84">
        <v>0</v>
      </c>
      <c r="G1226" s="84">
        <v>0</v>
      </c>
      <c r="H1226" s="84">
        <v>0</v>
      </c>
      <c r="I1226" s="84">
        <v>0</v>
      </c>
    </row>
    <row r="1227" spans="1:9" x14ac:dyDescent="0.15">
      <c r="A1227" s="84">
        <v>1226</v>
      </c>
      <c r="B1227" s="84">
        <v>30</v>
      </c>
      <c r="C1227" s="84">
        <v>118</v>
      </c>
      <c r="D1227" s="84">
        <v>2</v>
      </c>
      <c r="E1227" s="84">
        <v>2</v>
      </c>
      <c r="F1227" s="84">
        <v>0</v>
      </c>
      <c r="G1227" s="84">
        <v>1</v>
      </c>
      <c r="H1227" s="84">
        <v>0</v>
      </c>
      <c r="I1227" s="84">
        <v>0</v>
      </c>
    </row>
    <row r="1228" spans="1:9" x14ac:dyDescent="0.15">
      <c r="A1228" s="84">
        <v>1227</v>
      </c>
      <c r="B1228" s="84">
        <v>60</v>
      </c>
      <c r="C1228" s="84">
        <v>14</v>
      </c>
      <c r="D1228" s="84">
        <v>2</v>
      </c>
      <c r="E1228" s="84">
        <v>1</v>
      </c>
      <c r="F1228" s="84">
        <v>109</v>
      </c>
      <c r="G1228" s="84">
        <v>0</v>
      </c>
      <c r="H1228" s="84">
        <v>0</v>
      </c>
      <c r="I1228" s="84">
        <v>1</v>
      </c>
    </row>
    <row r="1229" spans="1:9" x14ac:dyDescent="0.15">
      <c r="A1229" s="84">
        <v>1228</v>
      </c>
      <c r="B1229" s="84">
        <v>39</v>
      </c>
      <c r="C1229" s="84">
        <v>30</v>
      </c>
      <c r="D1229" s="84">
        <v>3</v>
      </c>
      <c r="E1229" s="84">
        <v>2</v>
      </c>
      <c r="F1229" s="84">
        <v>0</v>
      </c>
      <c r="G1229" s="84">
        <v>0</v>
      </c>
      <c r="H1229" s="84">
        <v>0</v>
      </c>
      <c r="I1229" s="84">
        <v>0</v>
      </c>
    </row>
    <row r="1230" spans="1:9" x14ac:dyDescent="0.15">
      <c r="A1230" s="84">
        <v>1229</v>
      </c>
      <c r="B1230" s="84">
        <v>56</v>
      </c>
      <c r="C1230" s="84">
        <v>45</v>
      </c>
      <c r="D1230" s="84">
        <v>1</v>
      </c>
      <c r="E1230" s="84">
        <v>1</v>
      </c>
      <c r="F1230" s="84">
        <v>98</v>
      </c>
      <c r="G1230" s="84">
        <v>0</v>
      </c>
      <c r="H1230" s="84">
        <v>0</v>
      </c>
      <c r="I1230" s="84">
        <v>0</v>
      </c>
    </row>
    <row r="1231" spans="1:9" x14ac:dyDescent="0.15">
      <c r="A1231" s="84">
        <v>1230</v>
      </c>
      <c r="B1231" s="84">
        <v>56</v>
      </c>
      <c r="C1231" s="84">
        <v>80</v>
      </c>
      <c r="D1231" s="84">
        <v>3</v>
      </c>
      <c r="E1231" s="84">
        <v>1</v>
      </c>
      <c r="F1231" s="84">
        <v>0</v>
      </c>
      <c r="G1231" s="84">
        <v>0</v>
      </c>
      <c r="H1231" s="84">
        <v>0</v>
      </c>
      <c r="I1231" s="84">
        <v>0</v>
      </c>
    </row>
    <row r="1232" spans="1:9" x14ac:dyDescent="0.15">
      <c r="A1232" s="84">
        <v>1231</v>
      </c>
      <c r="B1232" s="84">
        <v>27</v>
      </c>
      <c r="C1232" s="84">
        <v>25</v>
      </c>
      <c r="D1232" s="84">
        <v>4</v>
      </c>
      <c r="E1232" s="84">
        <v>2</v>
      </c>
      <c r="F1232" s="84">
        <v>0</v>
      </c>
      <c r="G1232" s="84">
        <v>0</v>
      </c>
      <c r="H1232" s="84">
        <v>0</v>
      </c>
      <c r="I1232" s="84">
        <v>1</v>
      </c>
    </row>
    <row r="1233" spans="1:9" x14ac:dyDescent="0.15">
      <c r="A1233" s="84">
        <v>1232</v>
      </c>
      <c r="B1233" s="84">
        <v>66</v>
      </c>
      <c r="C1233" s="84">
        <v>144</v>
      </c>
      <c r="D1233" s="84">
        <v>1</v>
      </c>
      <c r="E1233" s="84">
        <v>1</v>
      </c>
      <c r="F1233" s="84">
        <v>0</v>
      </c>
      <c r="G1233" s="84">
        <v>0</v>
      </c>
      <c r="H1233" s="84">
        <v>1</v>
      </c>
      <c r="I1233" s="84">
        <v>1</v>
      </c>
    </row>
    <row r="1234" spans="1:9" x14ac:dyDescent="0.15">
      <c r="A1234" s="84">
        <v>1233</v>
      </c>
      <c r="B1234" s="84">
        <v>43</v>
      </c>
      <c r="C1234" s="84">
        <v>84</v>
      </c>
      <c r="D1234" s="84">
        <v>4</v>
      </c>
      <c r="E1234" s="84">
        <v>3</v>
      </c>
      <c r="F1234" s="84">
        <v>297</v>
      </c>
      <c r="G1234" s="84">
        <v>0</v>
      </c>
      <c r="H1234" s="84">
        <v>0</v>
      </c>
      <c r="I1234" s="84">
        <v>0</v>
      </c>
    </row>
    <row r="1235" spans="1:9" x14ac:dyDescent="0.15">
      <c r="A1235" s="84">
        <v>1234</v>
      </c>
      <c r="B1235" s="84">
        <v>53</v>
      </c>
      <c r="C1235" s="84">
        <v>22</v>
      </c>
      <c r="D1235" s="84">
        <v>2</v>
      </c>
      <c r="E1235" s="84">
        <v>1</v>
      </c>
      <c r="F1235" s="84">
        <v>0</v>
      </c>
      <c r="G1235" s="84">
        <v>0</v>
      </c>
      <c r="H1235" s="84">
        <v>0</v>
      </c>
      <c r="I1235" s="84">
        <v>0</v>
      </c>
    </row>
    <row r="1236" spans="1:9" x14ac:dyDescent="0.15">
      <c r="A1236" s="84">
        <v>1235</v>
      </c>
      <c r="B1236" s="84">
        <v>44</v>
      </c>
      <c r="C1236" s="84">
        <v>33</v>
      </c>
      <c r="D1236" s="84">
        <v>3</v>
      </c>
      <c r="E1236" s="84">
        <v>1</v>
      </c>
      <c r="F1236" s="84">
        <v>0</v>
      </c>
      <c r="G1236" s="84">
        <v>0</v>
      </c>
      <c r="H1236" s="84">
        <v>0</v>
      </c>
      <c r="I1236" s="84">
        <v>1</v>
      </c>
    </row>
    <row r="1237" spans="1:9" x14ac:dyDescent="0.15">
      <c r="A1237" s="84">
        <v>1236</v>
      </c>
      <c r="B1237" s="84">
        <v>54</v>
      </c>
      <c r="C1237" s="84">
        <v>60</v>
      </c>
      <c r="D1237" s="84">
        <v>4</v>
      </c>
      <c r="E1237" s="84">
        <v>3</v>
      </c>
      <c r="F1237" s="84">
        <v>0</v>
      </c>
      <c r="G1237" s="84">
        <v>0</v>
      </c>
      <c r="H1237" s="84">
        <v>0</v>
      </c>
      <c r="I1237" s="84">
        <v>0</v>
      </c>
    </row>
    <row r="1238" spans="1:9" x14ac:dyDescent="0.15">
      <c r="A1238" s="84">
        <v>1237</v>
      </c>
      <c r="B1238" s="84">
        <v>31</v>
      </c>
      <c r="C1238" s="84">
        <v>81</v>
      </c>
      <c r="D1238" s="84">
        <v>4</v>
      </c>
      <c r="E1238" s="84">
        <v>2</v>
      </c>
      <c r="F1238" s="84">
        <v>116</v>
      </c>
      <c r="G1238" s="84">
        <v>0</v>
      </c>
      <c r="H1238" s="84">
        <v>0</v>
      </c>
      <c r="I1238" s="84">
        <v>0</v>
      </c>
    </row>
    <row r="1239" spans="1:9" x14ac:dyDescent="0.15">
      <c r="A1239" s="84">
        <v>1238</v>
      </c>
      <c r="B1239" s="84">
        <v>38</v>
      </c>
      <c r="C1239" s="84">
        <v>169</v>
      </c>
      <c r="D1239" s="84">
        <v>1</v>
      </c>
      <c r="E1239" s="84">
        <v>3</v>
      </c>
      <c r="F1239" s="84">
        <v>0</v>
      </c>
      <c r="G1239" s="84">
        <v>1</v>
      </c>
      <c r="H1239" s="84">
        <v>0</v>
      </c>
      <c r="I1239" s="84">
        <v>1</v>
      </c>
    </row>
    <row r="1240" spans="1:9" x14ac:dyDescent="0.15">
      <c r="A1240" s="84">
        <v>1239</v>
      </c>
      <c r="B1240" s="84">
        <v>28</v>
      </c>
      <c r="C1240" s="84">
        <v>63</v>
      </c>
      <c r="D1240" s="84">
        <v>2</v>
      </c>
      <c r="E1240" s="84">
        <v>3</v>
      </c>
      <c r="F1240" s="84">
        <v>0</v>
      </c>
      <c r="G1240" s="84">
        <v>0</v>
      </c>
      <c r="H1240" s="84">
        <v>0</v>
      </c>
      <c r="I1240" s="84">
        <v>0</v>
      </c>
    </row>
    <row r="1241" spans="1:9" x14ac:dyDescent="0.15">
      <c r="A1241" s="84">
        <v>1240</v>
      </c>
      <c r="B1241" s="84">
        <v>51</v>
      </c>
      <c r="C1241" s="84">
        <v>12</v>
      </c>
      <c r="D1241" s="84">
        <v>2</v>
      </c>
      <c r="E1241" s="84">
        <v>3</v>
      </c>
      <c r="F1241" s="84">
        <v>109</v>
      </c>
      <c r="G1241" s="84">
        <v>0</v>
      </c>
      <c r="H1241" s="84">
        <v>0</v>
      </c>
      <c r="I1241" s="84">
        <v>1</v>
      </c>
    </row>
    <row r="1242" spans="1:9" x14ac:dyDescent="0.15">
      <c r="A1242" s="84">
        <v>1241</v>
      </c>
      <c r="B1242" s="84">
        <v>52</v>
      </c>
      <c r="C1242" s="84">
        <v>15</v>
      </c>
      <c r="D1242" s="84">
        <v>4</v>
      </c>
      <c r="E1242" s="84">
        <v>1</v>
      </c>
      <c r="F1242" s="84">
        <v>101</v>
      </c>
      <c r="G1242" s="84">
        <v>0</v>
      </c>
      <c r="H1242" s="84">
        <v>0</v>
      </c>
      <c r="I1242" s="84">
        <v>0</v>
      </c>
    </row>
    <row r="1243" spans="1:9" x14ac:dyDescent="0.15">
      <c r="A1243" s="84">
        <v>1242</v>
      </c>
      <c r="B1243" s="84">
        <v>64</v>
      </c>
      <c r="C1243" s="84">
        <v>39</v>
      </c>
      <c r="D1243" s="84">
        <v>1</v>
      </c>
      <c r="E1243" s="84">
        <v>3</v>
      </c>
      <c r="F1243" s="84">
        <v>0</v>
      </c>
      <c r="G1243" s="84">
        <v>0</v>
      </c>
      <c r="H1243" s="84">
        <v>1</v>
      </c>
      <c r="I1243" s="84">
        <v>1</v>
      </c>
    </row>
    <row r="1244" spans="1:9" x14ac:dyDescent="0.15">
      <c r="A1244" s="84">
        <v>1243</v>
      </c>
      <c r="B1244" s="84">
        <v>29</v>
      </c>
      <c r="C1244" s="84">
        <v>44</v>
      </c>
      <c r="D1244" s="84">
        <v>4</v>
      </c>
      <c r="E1244" s="84">
        <v>2</v>
      </c>
      <c r="F1244" s="84">
        <v>0</v>
      </c>
      <c r="G1244" s="84">
        <v>0</v>
      </c>
      <c r="H1244" s="84">
        <v>0</v>
      </c>
      <c r="I1244" s="84">
        <v>0</v>
      </c>
    </row>
    <row r="1245" spans="1:9" x14ac:dyDescent="0.15">
      <c r="A1245" s="84">
        <v>1244</v>
      </c>
      <c r="B1245" s="84">
        <v>34</v>
      </c>
      <c r="C1245" s="84">
        <v>110</v>
      </c>
      <c r="D1245" s="84">
        <v>1</v>
      </c>
      <c r="E1245" s="84">
        <v>1</v>
      </c>
      <c r="F1245" s="84">
        <v>0</v>
      </c>
      <c r="G1245" s="84">
        <v>0</v>
      </c>
      <c r="H1245" s="84">
        <v>0</v>
      </c>
      <c r="I1245" s="84">
        <v>0</v>
      </c>
    </row>
    <row r="1246" spans="1:9" x14ac:dyDescent="0.15">
      <c r="A1246" s="84">
        <v>1245</v>
      </c>
      <c r="B1246" s="84">
        <v>33</v>
      </c>
      <c r="C1246" s="84">
        <v>130</v>
      </c>
      <c r="D1246" s="84">
        <v>3</v>
      </c>
      <c r="E1246" s="84">
        <v>2</v>
      </c>
      <c r="F1246" s="84">
        <v>99</v>
      </c>
      <c r="G1246" s="84">
        <v>1</v>
      </c>
      <c r="H1246" s="84">
        <v>0</v>
      </c>
      <c r="I1246" s="84">
        <v>1</v>
      </c>
    </row>
    <row r="1247" spans="1:9" x14ac:dyDescent="0.15">
      <c r="A1247" s="84">
        <v>1246</v>
      </c>
      <c r="B1247" s="84">
        <v>46</v>
      </c>
      <c r="C1247" s="84">
        <v>41</v>
      </c>
      <c r="D1247" s="84">
        <v>1</v>
      </c>
      <c r="E1247" s="84">
        <v>3</v>
      </c>
      <c r="F1247" s="84">
        <v>128</v>
      </c>
      <c r="G1247" s="84">
        <v>0</v>
      </c>
      <c r="H1247" s="84">
        <v>0</v>
      </c>
      <c r="I1247" s="84">
        <v>0</v>
      </c>
    </row>
    <row r="1248" spans="1:9" x14ac:dyDescent="0.15">
      <c r="A1248" s="84">
        <v>1247</v>
      </c>
      <c r="B1248" s="84">
        <v>48</v>
      </c>
      <c r="C1248" s="84">
        <v>59</v>
      </c>
      <c r="D1248" s="84">
        <v>1</v>
      </c>
      <c r="E1248" s="84">
        <v>3</v>
      </c>
      <c r="F1248" s="84">
        <v>241</v>
      </c>
      <c r="G1248" s="84">
        <v>0</v>
      </c>
      <c r="H1248" s="84">
        <v>0</v>
      </c>
      <c r="I1248" s="84">
        <v>0</v>
      </c>
    </row>
    <row r="1249" spans="1:9" x14ac:dyDescent="0.15">
      <c r="A1249" s="84">
        <v>1248</v>
      </c>
      <c r="B1249" s="84">
        <v>52</v>
      </c>
      <c r="C1249" s="84">
        <v>39</v>
      </c>
      <c r="D1249" s="84">
        <v>2</v>
      </c>
      <c r="E1249" s="84">
        <v>1</v>
      </c>
      <c r="F1249" s="84">
        <v>0</v>
      </c>
      <c r="G1249" s="84">
        <v>0</v>
      </c>
      <c r="H1249" s="84">
        <v>0</v>
      </c>
      <c r="I1249" s="84">
        <v>0</v>
      </c>
    </row>
    <row r="1250" spans="1:9" x14ac:dyDescent="0.15">
      <c r="A1250" s="84">
        <v>1249</v>
      </c>
      <c r="B1250" s="84">
        <v>44</v>
      </c>
      <c r="C1250" s="84">
        <v>35</v>
      </c>
      <c r="D1250" s="84">
        <v>4</v>
      </c>
      <c r="E1250" s="84">
        <v>2</v>
      </c>
      <c r="F1250" s="84">
        <v>0</v>
      </c>
      <c r="G1250" s="84">
        <v>0</v>
      </c>
      <c r="H1250" s="84">
        <v>0</v>
      </c>
      <c r="I1250" s="84">
        <v>0</v>
      </c>
    </row>
    <row r="1251" spans="1:9" x14ac:dyDescent="0.15">
      <c r="A1251" s="84">
        <v>1250</v>
      </c>
      <c r="B1251" s="84">
        <v>51</v>
      </c>
      <c r="C1251" s="84">
        <v>80</v>
      </c>
      <c r="D1251" s="84">
        <v>1</v>
      </c>
      <c r="E1251" s="84">
        <v>2</v>
      </c>
      <c r="F1251" s="84">
        <v>0</v>
      </c>
      <c r="G1251" s="84">
        <v>0</v>
      </c>
      <c r="H1251" s="84">
        <v>0</v>
      </c>
      <c r="I1251" s="84">
        <v>1</v>
      </c>
    </row>
    <row r="1252" spans="1:9" x14ac:dyDescent="0.15">
      <c r="A1252" s="84">
        <v>1251</v>
      </c>
      <c r="B1252" s="84">
        <v>47</v>
      </c>
      <c r="C1252" s="84">
        <v>81</v>
      </c>
      <c r="D1252" s="84">
        <v>1</v>
      </c>
      <c r="E1252" s="84">
        <v>2</v>
      </c>
      <c r="F1252" s="84">
        <v>0</v>
      </c>
      <c r="G1252" s="84">
        <v>0</v>
      </c>
      <c r="H1252" s="84">
        <v>0</v>
      </c>
      <c r="I1252" s="84">
        <v>0</v>
      </c>
    </row>
    <row r="1253" spans="1:9" x14ac:dyDescent="0.15">
      <c r="A1253" s="84">
        <v>1252</v>
      </c>
      <c r="B1253" s="84">
        <v>39</v>
      </c>
      <c r="C1253" s="84">
        <v>31</v>
      </c>
      <c r="D1253" s="84">
        <v>2</v>
      </c>
      <c r="E1253" s="84">
        <v>3</v>
      </c>
      <c r="F1253" s="84">
        <v>0</v>
      </c>
      <c r="G1253" s="84">
        <v>0</v>
      </c>
      <c r="H1253" s="84">
        <v>0</v>
      </c>
      <c r="I1253" s="84">
        <v>0</v>
      </c>
    </row>
    <row r="1254" spans="1:9" x14ac:dyDescent="0.15">
      <c r="A1254" s="84">
        <v>1253</v>
      </c>
      <c r="B1254" s="84">
        <v>42</v>
      </c>
      <c r="C1254" s="84">
        <v>93</v>
      </c>
      <c r="D1254" s="84">
        <v>4</v>
      </c>
      <c r="E1254" s="84">
        <v>3</v>
      </c>
      <c r="F1254" s="84">
        <v>0</v>
      </c>
      <c r="G1254" s="84">
        <v>0</v>
      </c>
      <c r="H1254" s="84">
        <v>0</v>
      </c>
      <c r="I1254" s="84">
        <v>0</v>
      </c>
    </row>
    <row r="1255" spans="1:9" x14ac:dyDescent="0.15">
      <c r="A1255" s="84">
        <v>1254</v>
      </c>
      <c r="B1255" s="84">
        <v>57</v>
      </c>
      <c r="C1255" s="84">
        <v>45</v>
      </c>
      <c r="D1255" s="84">
        <v>4</v>
      </c>
      <c r="E1255" s="84">
        <v>1</v>
      </c>
      <c r="F1255" s="84">
        <v>204</v>
      </c>
      <c r="G1255" s="84">
        <v>0</v>
      </c>
      <c r="H1255" s="84">
        <v>0</v>
      </c>
      <c r="I1255" s="84">
        <v>0</v>
      </c>
    </row>
    <row r="1256" spans="1:9" x14ac:dyDescent="0.15">
      <c r="A1256" s="84">
        <v>1255</v>
      </c>
      <c r="B1256" s="84">
        <v>36</v>
      </c>
      <c r="C1256" s="84">
        <v>40</v>
      </c>
      <c r="D1256" s="84">
        <v>2</v>
      </c>
      <c r="E1256" s="84">
        <v>3</v>
      </c>
      <c r="F1256" s="84">
        <v>0</v>
      </c>
      <c r="G1256" s="84">
        <v>0</v>
      </c>
      <c r="H1256" s="84">
        <v>0</v>
      </c>
      <c r="I1256" s="84">
        <v>1</v>
      </c>
    </row>
    <row r="1257" spans="1:9" x14ac:dyDescent="0.15">
      <c r="A1257" s="84">
        <v>1256</v>
      </c>
      <c r="B1257" s="84">
        <v>27</v>
      </c>
      <c r="C1257" s="84">
        <v>80</v>
      </c>
      <c r="D1257" s="84">
        <v>2</v>
      </c>
      <c r="E1257" s="84">
        <v>3</v>
      </c>
      <c r="F1257" s="84">
        <v>185</v>
      </c>
      <c r="G1257" s="84">
        <v>0</v>
      </c>
      <c r="H1257" s="84">
        <v>0</v>
      </c>
      <c r="I1257" s="84">
        <v>1</v>
      </c>
    </row>
    <row r="1258" spans="1:9" x14ac:dyDescent="0.15">
      <c r="A1258" s="84">
        <v>1257</v>
      </c>
      <c r="B1258" s="84">
        <v>31</v>
      </c>
      <c r="C1258" s="84">
        <v>20</v>
      </c>
      <c r="D1258" s="84">
        <v>1</v>
      </c>
      <c r="E1258" s="84">
        <v>3</v>
      </c>
      <c r="F1258" s="84">
        <v>0</v>
      </c>
      <c r="G1258" s="84">
        <v>0</v>
      </c>
      <c r="H1258" s="84">
        <v>0</v>
      </c>
      <c r="I1258" s="84">
        <v>0</v>
      </c>
    </row>
    <row r="1259" spans="1:9" x14ac:dyDescent="0.15">
      <c r="A1259" s="84">
        <v>1258</v>
      </c>
      <c r="B1259" s="84">
        <v>63</v>
      </c>
      <c r="C1259" s="84">
        <v>41</v>
      </c>
      <c r="D1259" s="84">
        <v>1</v>
      </c>
      <c r="E1259" s="84">
        <v>3</v>
      </c>
      <c r="F1259" s="84">
        <v>0</v>
      </c>
      <c r="G1259" s="84">
        <v>0</v>
      </c>
      <c r="H1259" s="84">
        <v>0</v>
      </c>
      <c r="I1259" s="84">
        <v>1</v>
      </c>
    </row>
    <row r="1260" spans="1:9" x14ac:dyDescent="0.15">
      <c r="A1260" s="84">
        <v>1259</v>
      </c>
      <c r="B1260" s="84">
        <v>34</v>
      </c>
      <c r="C1260" s="84">
        <v>31</v>
      </c>
      <c r="D1260" s="84">
        <v>1</v>
      </c>
      <c r="E1260" s="84">
        <v>1</v>
      </c>
      <c r="F1260" s="84">
        <v>104</v>
      </c>
      <c r="G1260" s="84">
        <v>0</v>
      </c>
      <c r="H1260" s="84">
        <v>0</v>
      </c>
      <c r="I1260" s="84">
        <v>1</v>
      </c>
    </row>
    <row r="1261" spans="1:9" x14ac:dyDescent="0.15">
      <c r="A1261" s="84">
        <v>1260</v>
      </c>
      <c r="B1261" s="84">
        <v>52</v>
      </c>
      <c r="C1261" s="84">
        <v>35</v>
      </c>
      <c r="D1261" s="84">
        <v>4</v>
      </c>
      <c r="E1261" s="84">
        <v>2</v>
      </c>
      <c r="F1261" s="84">
        <v>0</v>
      </c>
      <c r="G1261" s="84">
        <v>0</v>
      </c>
      <c r="H1261" s="84">
        <v>0</v>
      </c>
      <c r="I1261" s="84">
        <v>0</v>
      </c>
    </row>
    <row r="1262" spans="1:9" x14ac:dyDescent="0.15">
      <c r="A1262" s="84">
        <v>1261</v>
      </c>
      <c r="B1262" s="84">
        <v>57</v>
      </c>
      <c r="C1262" s="84">
        <v>40</v>
      </c>
      <c r="D1262" s="84">
        <v>3</v>
      </c>
      <c r="E1262" s="84">
        <v>3</v>
      </c>
      <c r="F1262" s="84">
        <v>137</v>
      </c>
      <c r="G1262" s="84">
        <v>0</v>
      </c>
      <c r="H1262" s="84">
        <v>0</v>
      </c>
      <c r="I1262" s="84">
        <v>1</v>
      </c>
    </row>
    <row r="1263" spans="1:9" x14ac:dyDescent="0.15">
      <c r="A1263" s="84">
        <v>1262</v>
      </c>
      <c r="B1263" s="84">
        <v>63</v>
      </c>
      <c r="C1263" s="84">
        <v>84</v>
      </c>
      <c r="D1263" s="84">
        <v>1</v>
      </c>
      <c r="E1263" s="84">
        <v>3</v>
      </c>
      <c r="F1263" s="84">
        <v>0</v>
      </c>
      <c r="G1263" s="84">
        <v>0</v>
      </c>
      <c r="H1263" s="84">
        <v>0</v>
      </c>
      <c r="I1263" s="84">
        <v>0</v>
      </c>
    </row>
    <row r="1264" spans="1:9" x14ac:dyDescent="0.15">
      <c r="A1264" s="84">
        <v>1263</v>
      </c>
      <c r="B1264" s="84">
        <v>26</v>
      </c>
      <c r="C1264" s="84">
        <v>53</v>
      </c>
      <c r="D1264" s="84">
        <v>2</v>
      </c>
      <c r="E1264" s="84">
        <v>3</v>
      </c>
      <c r="F1264" s="84">
        <v>0</v>
      </c>
      <c r="G1264" s="84">
        <v>0</v>
      </c>
      <c r="H1264" s="84">
        <v>0</v>
      </c>
      <c r="I1264" s="84">
        <v>0</v>
      </c>
    </row>
    <row r="1265" spans="1:9" x14ac:dyDescent="0.15">
      <c r="A1265" s="84">
        <v>1264</v>
      </c>
      <c r="B1265" s="84">
        <v>35</v>
      </c>
      <c r="C1265" s="84">
        <v>85</v>
      </c>
      <c r="D1265" s="84">
        <v>4</v>
      </c>
      <c r="E1265" s="84">
        <v>3</v>
      </c>
      <c r="F1265" s="84">
        <v>0</v>
      </c>
      <c r="G1265" s="84">
        <v>0</v>
      </c>
      <c r="H1265" s="84">
        <v>0</v>
      </c>
      <c r="I1265" s="84">
        <v>0</v>
      </c>
    </row>
    <row r="1266" spans="1:9" x14ac:dyDescent="0.15">
      <c r="A1266" s="84">
        <v>1265</v>
      </c>
      <c r="B1266" s="84">
        <v>58</v>
      </c>
      <c r="C1266" s="84">
        <v>138</v>
      </c>
      <c r="D1266" s="84">
        <v>2</v>
      </c>
      <c r="E1266" s="84">
        <v>1</v>
      </c>
      <c r="F1266" s="84">
        <v>0</v>
      </c>
      <c r="G1266" s="84">
        <v>0</v>
      </c>
      <c r="H1266" s="84">
        <v>0</v>
      </c>
      <c r="I1266" s="84">
        <v>0</v>
      </c>
    </row>
    <row r="1267" spans="1:9" x14ac:dyDescent="0.15">
      <c r="A1267" s="84">
        <v>1266</v>
      </c>
      <c r="B1267" s="84">
        <v>32</v>
      </c>
      <c r="C1267" s="84">
        <v>71</v>
      </c>
      <c r="D1267" s="84">
        <v>2</v>
      </c>
      <c r="E1267" s="84">
        <v>3</v>
      </c>
      <c r="F1267" s="84">
        <v>108</v>
      </c>
      <c r="G1267" s="84">
        <v>0</v>
      </c>
      <c r="H1267" s="84">
        <v>0</v>
      </c>
      <c r="I1267" s="84">
        <v>0</v>
      </c>
    </row>
    <row r="1268" spans="1:9" x14ac:dyDescent="0.15">
      <c r="A1268" s="84">
        <v>1267</v>
      </c>
      <c r="B1268" s="84">
        <v>64</v>
      </c>
      <c r="C1268" s="84">
        <v>113</v>
      </c>
      <c r="D1268" s="84">
        <v>1</v>
      </c>
      <c r="E1268" s="84">
        <v>3</v>
      </c>
      <c r="F1268" s="84">
        <v>0</v>
      </c>
      <c r="G1268" s="84">
        <v>0</v>
      </c>
      <c r="H1268" s="84">
        <v>0</v>
      </c>
      <c r="I1268" s="84">
        <v>1</v>
      </c>
    </row>
    <row r="1269" spans="1:9" x14ac:dyDescent="0.15">
      <c r="A1269" s="84">
        <v>1268</v>
      </c>
      <c r="B1269" s="84">
        <v>50</v>
      </c>
      <c r="C1269" s="84">
        <v>23</v>
      </c>
      <c r="D1269" s="84">
        <v>2</v>
      </c>
      <c r="E1269" s="84">
        <v>2</v>
      </c>
      <c r="F1269" s="84">
        <v>0</v>
      </c>
      <c r="G1269" s="84">
        <v>0</v>
      </c>
      <c r="H1269" s="84">
        <v>1</v>
      </c>
      <c r="I1269" s="84">
        <v>0</v>
      </c>
    </row>
    <row r="1270" spans="1:9" x14ac:dyDescent="0.15">
      <c r="A1270" s="84">
        <v>1269</v>
      </c>
      <c r="B1270" s="84">
        <v>34</v>
      </c>
      <c r="C1270" s="84">
        <v>62</v>
      </c>
      <c r="D1270" s="84">
        <v>3</v>
      </c>
      <c r="E1270" s="84">
        <v>1</v>
      </c>
      <c r="F1270" s="84">
        <v>0</v>
      </c>
      <c r="G1270" s="84">
        <v>0</v>
      </c>
      <c r="H1270" s="84">
        <v>0</v>
      </c>
      <c r="I1270" s="84">
        <v>0</v>
      </c>
    </row>
    <row r="1271" spans="1:9" x14ac:dyDescent="0.15">
      <c r="A1271" s="84">
        <v>1270</v>
      </c>
      <c r="B1271" s="84">
        <v>36</v>
      </c>
      <c r="C1271" s="84">
        <v>14</v>
      </c>
      <c r="D1271" s="84">
        <v>4</v>
      </c>
      <c r="E1271" s="84">
        <v>3</v>
      </c>
      <c r="F1271" s="84">
        <v>100</v>
      </c>
      <c r="G1271" s="84">
        <v>0</v>
      </c>
      <c r="H1271" s="84">
        <v>0</v>
      </c>
      <c r="I1271" s="84">
        <v>1</v>
      </c>
    </row>
    <row r="1272" spans="1:9" x14ac:dyDescent="0.15">
      <c r="A1272" s="84">
        <v>1271</v>
      </c>
      <c r="B1272" s="84">
        <v>43</v>
      </c>
      <c r="C1272" s="84">
        <v>60</v>
      </c>
      <c r="D1272" s="84">
        <v>2</v>
      </c>
      <c r="E1272" s="84">
        <v>3</v>
      </c>
      <c r="F1272" s="84">
        <v>0</v>
      </c>
      <c r="G1272" s="84">
        <v>0</v>
      </c>
      <c r="H1272" s="84">
        <v>0</v>
      </c>
      <c r="I1272" s="84">
        <v>1</v>
      </c>
    </row>
    <row r="1273" spans="1:9" x14ac:dyDescent="0.15">
      <c r="A1273" s="84">
        <v>1272</v>
      </c>
      <c r="B1273" s="84">
        <v>28</v>
      </c>
      <c r="C1273" s="84">
        <v>94</v>
      </c>
      <c r="D1273" s="84">
        <v>3</v>
      </c>
      <c r="E1273" s="84">
        <v>1</v>
      </c>
      <c r="F1273" s="84">
        <v>236</v>
      </c>
      <c r="G1273" s="84">
        <v>0</v>
      </c>
      <c r="H1273" s="84">
        <v>0</v>
      </c>
      <c r="I1273" s="84">
        <v>0</v>
      </c>
    </row>
    <row r="1274" spans="1:9" x14ac:dyDescent="0.15">
      <c r="A1274" s="84">
        <v>1273</v>
      </c>
      <c r="B1274" s="84">
        <v>64</v>
      </c>
      <c r="C1274" s="84">
        <v>83</v>
      </c>
      <c r="D1274" s="84">
        <v>3</v>
      </c>
      <c r="E1274" s="84">
        <v>2</v>
      </c>
      <c r="F1274" s="84">
        <v>0</v>
      </c>
      <c r="G1274" s="84">
        <v>0</v>
      </c>
      <c r="H1274" s="84">
        <v>0</v>
      </c>
      <c r="I1274" s="84">
        <v>0</v>
      </c>
    </row>
    <row r="1275" spans="1:9" x14ac:dyDescent="0.15">
      <c r="A1275" s="84">
        <v>1274</v>
      </c>
      <c r="B1275" s="84">
        <v>60</v>
      </c>
      <c r="C1275" s="84">
        <v>130</v>
      </c>
      <c r="D1275" s="84">
        <v>3</v>
      </c>
      <c r="E1275" s="84">
        <v>3</v>
      </c>
      <c r="F1275" s="84">
        <v>437</v>
      </c>
      <c r="G1275" s="84">
        <v>1</v>
      </c>
      <c r="H1275" s="84">
        <v>0</v>
      </c>
      <c r="I1275" s="84">
        <v>1</v>
      </c>
    </row>
    <row r="1276" spans="1:9" x14ac:dyDescent="0.15">
      <c r="A1276" s="84">
        <v>1275</v>
      </c>
      <c r="B1276" s="84">
        <v>62</v>
      </c>
      <c r="C1276" s="84">
        <v>61</v>
      </c>
      <c r="D1276" s="84">
        <v>4</v>
      </c>
      <c r="E1276" s="84">
        <v>1</v>
      </c>
      <c r="F1276" s="84">
        <v>0</v>
      </c>
      <c r="G1276" s="84">
        <v>0</v>
      </c>
      <c r="H1276" s="84">
        <v>0</v>
      </c>
      <c r="I1276" s="84">
        <v>0</v>
      </c>
    </row>
    <row r="1277" spans="1:9" x14ac:dyDescent="0.15">
      <c r="A1277" s="84">
        <v>1276</v>
      </c>
      <c r="B1277" s="84">
        <v>27</v>
      </c>
      <c r="C1277" s="84">
        <v>92</v>
      </c>
      <c r="D1277" s="84">
        <v>2</v>
      </c>
      <c r="E1277" s="84">
        <v>1</v>
      </c>
      <c r="F1277" s="84">
        <v>178</v>
      </c>
      <c r="G1277" s="84">
        <v>0</v>
      </c>
      <c r="H1277" s="84">
        <v>0</v>
      </c>
      <c r="I1277" s="84">
        <v>0</v>
      </c>
    </row>
    <row r="1278" spans="1:9" x14ac:dyDescent="0.15">
      <c r="A1278" s="84">
        <v>1277</v>
      </c>
      <c r="B1278" s="84">
        <v>42</v>
      </c>
      <c r="C1278" s="84">
        <v>20</v>
      </c>
      <c r="D1278" s="84">
        <v>2</v>
      </c>
      <c r="E1278" s="84">
        <v>3</v>
      </c>
      <c r="F1278" s="84">
        <v>117</v>
      </c>
      <c r="G1278" s="84">
        <v>0</v>
      </c>
      <c r="H1278" s="84">
        <v>0</v>
      </c>
      <c r="I1278" s="84">
        <v>1</v>
      </c>
    </row>
    <row r="1279" spans="1:9" x14ac:dyDescent="0.15">
      <c r="A1279" s="84">
        <v>1278</v>
      </c>
      <c r="B1279" s="84">
        <v>45</v>
      </c>
      <c r="C1279" s="84">
        <v>194</v>
      </c>
      <c r="D1279" s="84">
        <v>2</v>
      </c>
      <c r="E1279" s="84">
        <v>1</v>
      </c>
      <c r="F1279" s="84">
        <v>428</v>
      </c>
      <c r="G1279" s="84">
        <v>0</v>
      </c>
      <c r="H1279" s="84">
        <v>0</v>
      </c>
      <c r="I1279" s="84">
        <v>0</v>
      </c>
    </row>
    <row r="1280" spans="1:9" x14ac:dyDescent="0.15">
      <c r="A1280" s="84">
        <v>1279</v>
      </c>
      <c r="B1280" s="84">
        <v>36</v>
      </c>
      <c r="C1280" s="84">
        <v>74</v>
      </c>
      <c r="D1280" s="84">
        <v>1</v>
      </c>
      <c r="E1280" s="84">
        <v>1</v>
      </c>
      <c r="F1280" s="84">
        <v>0</v>
      </c>
      <c r="G1280" s="84">
        <v>0</v>
      </c>
      <c r="H1280" s="84">
        <v>0</v>
      </c>
      <c r="I1280" s="84">
        <v>1</v>
      </c>
    </row>
    <row r="1281" spans="1:9" x14ac:dyDescent="0.15">
      <c r="A1281" s="84">
        <v>1280</v>
      </c>
      <c r="B1281" s="84">
        <v>48</v>
      </c>
      <c r="C1281" s="84">
        <v>84</v>
      </c>
      <c r="D1281" s="84">
        <v>2</v>
      </c>
      <c r="E1281" s="84">
        <v>3</v>
      </c>
      <c r="F1281" s="84">
        <v>145</v>
      </c>
      <c r="G1281" s="84">
        <v>0</v>
      </c>
      <c r="H1281" s="84">
        <v>0</v>
      </c>
      <c r="I1281" s="84">
        <v>0</v>
      </c>
    </row>
    <row r="1282" spans="1:9" x14ac:dyDescent="0.15">
      <c r="A1282" s="84">
        <v>1281</v>
      </c>
      <c r="B1282" s="84">
        <v>65</v>
      </c>
      <c r="C1282" s="84">
        <v>98</v>
      </c>
      <c r="D1282" s="84">
        <v>3</v>
      </c>
      <c r="E1282" s="84">
        <v>2</v>
      </c>
      <c r="F1282" s="84">
        <v>333</v>
      </c>
      <c r="G1282" s="84">
        <v>0</v>
      </c>
      <c r="H1282" s="84">
        <v>0</v>
      </c>
      <c r="I1282" s="84">
        <v>0</v>
      </c>
    </row>
    <row r="1283" spans="1:9" x14ac:dyDescent="0.15">
      <c r="A1283" s="84">
        <v>1282</v>
      </c>
      <c r="B1283" s="84">
        <v>39</v>
      </c>
      <c r="C1283" s="84">
        <v>52</v>
      </c>
      <c r="D1283" s="84">
        <v>3</v>
      </c>
      <c r="E1283" s="84">
        <v>1</v>
      </c>
      <c r="F1283" s="84">
        <v>0</v>
      </c>
      <c r="G1283" s="84">
        <v>0</v>
      </c>
      <c r="H1283" s="84">
        <v>0</v>
      </c>
      <c r="I1283" s="84">
        <v>0</v>
      </c>
    </row>
    <row r="1284" spans="1:9" x14ac:dyDescent="0.15">
      <c r="A1284" s="84">
        <v>1283</v>
      </c>
      <c r="B1284" s="84">
        <v>51</v>
      </c>
      <c r="C1284" s="84">
        <v>55</v>
      </c>
      <c r="D1284" s="84">
        <v>1</v>
      </c>
      <c r="E1284" s="84">
        <v>2</v>
      </c>
      <c r="F1284" s="84">
        <v>236</v>
      </c>
      <c r="G1284" s="84">
        <v>0</v>
      </c>
      <c r="H1284" s="84">
        <v>0</v>
      </c>
      <c r="I1284" s="84">
        <v>1</v>
      </c>
    </row>
    <row r="1285" spans="1:9" x14ac:dyDescent="0.15">
      <c r="A1285" s="84">
        <v>1284</v>
      </c>
      <c r="B1285" s="84">
        <v>30</v>
      </c>
      <c r="C1285" s="84">
        <v>64</v>
      </c>
      <c r="D1285" s="84">
        <v>4</v>
      </c>
      <c r="E1285" s="84">
        <v>1</v>
      </c>
      <c r="F1285" s="84">
        <v>117</v>
      </c>
      <c r="G1285" s="84">
        <v>0</v>
      </c>
      <c r="H1285" s="84">
        <v>0</v>
      </c>
      <c r="I1285" s="84">
        <v>0</v>
      </c>
    </row>
    <row r="1286" spans="1:9" x14ac:dyDescent="0.15">
      <c r="A1286" s="84">
        <v>1285</v>
      </c>
      <c r="B1286" s="84">
        <v>65</v>
      </c>
      <c r="C1286" s="84">
        <v>128</v>
      </c>
      <c r="D1286" s="84">
        <v>1</v>
      </c>
      <c r="E1286" s="84">
        <v>1</v>
      </c>
      <c r="F1286" s="84">
        <v>162</v>
      </c>
      <c r="G1286" s="84">
        <v>0</v>
      </c>
      <c r="H1286" s="84">
        <v>0</v>
      </c>
      <c r="I1286" s="84">
        <v>0</v>
      </c>
    </row>
    <row r="1287" spans="1:9" x14ac:dyDescent="0.15">
      <c r="A1287" s="84">
        <v>1286</v>
      </c>
      <c r="B1287" s="84">
        <v>38</v>
      </c>
      <c r="C1287" s="84">
        <v>113</v>
      </c>
      <c r="D1287" s="84">
        <v>4</v>
      </c>
      <c r="E1287" s="84">
        <v>2</v>
      </c>
      <c r="F1287" s="84">
        <v>0</v>
      </c>
      <c r="G1287" s="84">
        <v>1</v>
      </c>
      <c r="H1287" s="84">
        <v>0</v>
      </c>
      <c r="I1287" s="84">
        <v>1</v>
      </c>
    </row>
    <row r="1288" spans="1:9" x14ac:dyDescent="0.15">
      <c r="A1288" s="84">
        <v>1287</v>
      </c>
      <c r="B1288" s="84">
        <v>29</v>
      </c>
      <c r="C1288" s="84">
        <v>50</v>
      </c>
      <c r="D1288" s="84">
        <v>3</v>
      </c>
      <c r="E1288" s="84">
        <v>2</v>
      </c>
      <c r="F1288" s="84">
        <v>0</v>
      </c>
      <c r="G1288" s="84">
        <v>0</v>
      </c>
      <c r="H1288" s="84">
        <v>0</v>
      </c>
      <c r="I1288" s="84">
        <v>1</v>
      </c>
    </row>
    <row r="1289" spans="1:9" x14ac:dyDescent="0.15">
      <c r="A1289" s="84">
        <v>1288</v>
      </c>
      <c r="B1289" s="84">
        <v>42</v>
      </c>
      <c r="C1289" s="84">
        <v>54</v>
      </c>
      <c r="D1289" s="84">
        <v>4</v>
      </c>
      <c r="E1289" s="84">
        <v>2</v>
      </c>
      <c r="F1289" s="84">
        <v>0</v>
      </c>
      <c r="G1289" s="84">
        <v>0</v>
      </c>
      <c r="H1289" s="84">
        <v>0</v>
      </c>
      <c r="I1289" s="84">
        <v>0</v>
      </c>
    </row>
    <row r="1290" spans="1:9" x14ac:dyDescent="0.15">
      <c r="A1290" s="84">
        <v>1289</v>
      </c>
      <c r="B1290" s="84">
        <v>63</v>
      </c>
      <c r="C1290" s="84">
        <v>129</v>
      </c>
      <c r="D1290" s="84">
        <v>1</v>
      </c>
      <c r="E1290" s="84">
        <v>1</v>
      </c>
      <c r="F1290" s="84">
        <v>366</v>
      </c>
      <c r="G1290" s="84">
        <v>0</v>
      </c>
      <c r="H1290" s="84">
        <v>0</v>
      </c>
      <c r="I1290" s="84">
        <v>0</v>
      </c>
    </row>
    <row r="1291" spans="1:9" x14ac:dyDescent="0.15">
      <c r="A1291" s="84">
        <v>1290</v>
      </c>
      <c r="B1291" s="84">
        <v>46</v>
      </c>
      <c r="C1291" s="84">
        <v>82</v>
      </c>
      <c r="D1291" s="84">
        <v>4</v>
      </c>
      <c r="E1291" s="84">
        <v>1</v>
      </c>
      <c r="F1291" s="84">
        <v>0</v>
      </c>
      <c r="G1291" s="84">
        <v>0</v>
      </c>
      <c r="H1291" s="84">
        <v>0</v>
      </c>
      <c r="I1291" s="84">
        <v>0</v>
      </c>
    </row>
    <row r="1292" spans="1:9" x14ac:dyDescent="0.15">
      <c r="A1292" s="84">
        <v>1291</v>
      </c>
      <c r="B1292" s="84">
        <v>62</v>
      </c>
      <c r="C1292" s="84">
        <v>100</v>
      </c>
      <c r="D1292" s="84">
        <v>4</v>
      </c>
      <c r="E1292" s="84">
        <v>2</v>
      </c>
      <c r="F1292" s="84">
        <v>0</v>
      </c>
      <c r="G1292" s="84">
        <v>0</v>
      </c>
      <c r="H1292" s="84">
        <v>0</v>
      </c>
      <c r="I1292" s="84">
        <v>0</v>
      </c>
    </row>
    <row r="1293" spans="1:9" x14ac:dyDescent="0.15">
      <c r="A1293" s="84">
        <v>1292</v>
      </c>
      <c r="B1293" s="84">
        <v>58</v>
      </c>
      <c r="C1293" s="84">
        <v>44</v>
      </c>
      <c r="D1293" s="84">
        <v>4</v>
      </c>
      <c r="E1293" s="84">
        <v>1</v>
      </c>
      <c r="F1293" s="84">
        <v>0</v>
      </c>
      <c r="G1293" s="84">
        <v>0</v>
      </c>
      <c r="H1293" s="84">
        <v>1</v>
      </c>
      <c r="I1293" s="84">
        <v>0</v>
      </c>
    </row>
    <row r="1294" spans="1:9" x14ac:dyDescent="0.15">
      <c r="A1294" s="84">
        <v>1293</v>
      </c>
      <c r="B1294" s="84">
        <v>56</v>
      </c>
      <c r="C1294" s="84">
        <v>164</v>
      </c>
      <c r="D1294" s="84">
        <v>4</v>
      </c>
      <c r="E1294" s="84">
        <v>2</v>
      </c>
      <c r="F1294" s="84">
        <v>234</v>
      </c>
      <c r="G1294" s="84">
        <v>1</v>
      </c>
      <c r="H1294" s="84">
        <v>0</v>
      </c>
      <c r="I1294" s="84">
        <v>1</v>
      </c>
    </row>
    <row r="1295" spans="1:9" x14ac:dyDescent="0.15">
      <c r="A1295" s="84">
        <v>1294</v>
      </c>
      <c r="B1295" s="84">
        <v>56</v>
      </c>
      <c r="C1295" s="84">
        <v>81</v>
      </c>
      <c r="D1295" s="84">
        <v>2</v>
      </c>
      <c r="E1295" s="84">
        <v>1</v>
      </c>
      <c r="F1295" s="84">
        <v>121</v>
      </c>
      <c r="G1295" s="84">
        <v>0</v>
      </c>
      <c r="H1295" s="84">
        <v>0</v>
      </c>
      <c r="I1295" s="84">
        <v>1</v>
      </c>
    </row>
    <row r="1296" spans="1:9" x14ac:dyDescent="0.15">
      <c r="A1296" s="84">
        <v>1295</v>
      </c>
      <c r="B1296" s="84">
        <v>34</v>
      </c>
      <c r="C1296" s="84">
        <v>71</v>
      </c>
      <c r="D1296" s="84">
        <v>1</v>
      </c>
      <c r="E1296" s="84">
        <v>1</v>
      </c>
      <c r="F1296" s="84">
        <v>257</v>
      </c>
      <c r="G1296" s="84">
        <v>0</v>
      </c>
      <c r="H1296" s="84">
        <v>0</v>
      </c>
      <c r="I1296" s="84">
        <v>1</v>
      </c>
    </row>
    <row r="1297" spans="1:9" x14ac:dyDescent="0.15">
      <c r="A1297" s="84">
        <v>1296</v>
      </c>
      <c r="B1297" s="84">
        <v>42</v>
      </c>
      <c r="C1297" s="84">
        <v>28</v>
      </c>
      <c r="D1297" s="84">
        <v>1</v>
      </c>
      <c r="E1297" s="84">
        <v>3</v>
      </c>
      <c r="F1297" s="84">
        <v>90</v>
      </c>
      <c r="G1297" s="84">
        <v>0</v>
      </c>
      <c r="H1297" s="84">
        <v>0</v>
      </c>
      <c r="I1297" s="84">
        <v>0</v>
      </c>
    </row>
    <row r="1298" spans="1:9" x14ac:dyDescent="0.15">
      <c r="A1298" s="84">
        <v>1297</v>
      </c>
      <c r="B1298" s="84">
        <v>30</v>
      </c>
      <c r="C1298" s="84">
        <v>80</v>
      </c>
      <c r="D1298" s="84">
        <v>3</v>
      </c>
      <c r="E1298" s="84">
        <v>1</v>
      </c>
      <c r="F1298" s="84">
        <v>219</v>
      </c>
      <c r="G1298" s="84">
        <v>0</v>
      </c>
      <c r="H1298" s="84">
        <v>0</v>
      </c>
      <c r="I1298" s="84">
        <v>0</v>
      </c>
    </row>
    <row r="1299" spans="1:9" x14ac:dyDescent="0.15">
      <c r="A1299" s="84">
        <v>1298</v>
      </c>
      <c r="B1299" s="84">
        <v>61</v>
      </c>
      <c r="C1299" s="84">
        <v>90</v>
      </c>
      <c r="D1299" s="84">
        <v>4</v>
      </c>
      <c r="E1299" s="84">
        <v>2</v>
      </c>
      <c r="F1299" s="84">
        <v>0</v>
      </c>
      <c r="G1299" s="84">
        <v>0</v>
      </c>
      <c r="H1299" s="84">
        <v>0</v>
      </c>
      <c r="I1299" s="84">
        <v>0</v>
      </c>
    </row>
    <row r="1300" spans="1:9" x14ac:dyDescent="0.15">
      <c r="A1300" s="84">
        <v>1299</v>
      </c>
      <c r="B1300" s="84">
        <v>38</v>
      </c>
      <c r="C1300" s="84">
        <v>74</v>
      </c>
      <c r="D1300" s="84">
        <v>1</v>
      </c>
      <c r="E1300" s="84">
        <v>2</v>
      </c>
      <c r="F1300" s="84">
        <v>0</v>
      </c>
      <c r="G1300" s="84">
        <v>0</v>
      </c>
      <c r="H1300" s="84">
        <v>0</v>
      </c>
      <c r="I1300" s="84">
        <v>1</v>
      </c>
    </row>
    <row r="1301" spans="1:9" x14ac:dyDescent="0.15">
      <c r="A1301" s="84">
        <v>1300</v>
      </c>
      <c r="B1301" s="84">
        <v>50</v>
      </c>
      <c r="C1301" s="84">
        <v>14</v>
      </c>
      <c r="D1301" s="84">
        <v>2</v>
      </c>
      <c r="E1301" s="84">
        <v>3</v>
      </c>
      <c r="F1301" s="84">
        <v>0</v>
      </c>
      <c r="G1301" s="84">
        <v>0</v>
      </c>
      <c r="H1301" s="84">
        <v>1</v>
      </c>
      <c r="I1301" s="84">
        <v>0</v>
      </c>
    </row>
    <row r="1302" spans="1:9" x14ac:dyDescent="0.15">
      <c r="A1302" s="84">
        <v>1301</v>
      </c>
      <c r="B1302" s="84">
        <v>61</v>
      </c>
      <c r="C1302" s="84">
        <v>23</v>
      </c>
      <c r="D1302" s="84">
        <v>2</v>
      </c>
      <c r="E1302" s="84">
        <v>2</v>
      </c>
      <c r="F1302" s="84">
        <v>103</v>
      </c>
      <c r="G1302" s="84">
        <v>0</v>
      </c>
      <c r="H1302" s="84">
        <v>0</v>
      </c>
      <c r="I1302" s="84">
        <v>0</v>
      </c>
    </row>
    <row r="1303" spans="1:9" x14ac:dyDescent="0.15">
      <c r="A1303" s="84">
        <v>1302</v>
      </c>
      <c r="B1303" s="84">
        <v>41</v>
      </c>
      <c r="C1303" s="84">
        <v>153</v>
      </c>
      <c r="D1303" s="84">
        <v>1</v>
      </c>
      <c r="E1303" s="84">
        <v>1</v>
      </c>
      <c r="F1303" s="84">
        <v>337</v>
      </c>
      <c r="G1303" s="84">
        <v>0</v>
      </c>
      <c r="H1303" s="84">
        <v>0</v>
      </c>
      <c r="I1303" s="84">
        <v>1</v>
      </c>
    </row>
    <row r="1304" spans="1:9" x14ac:dyDescent="0.15">
      <c r="A1304" s="84">
        <v>1303</v>
      </c>
      <c r="B1304" s="84">
        <v>42</v>
      </c>
      <c r="C1304" s="84">
        <v>38</v>
      </c>
      <c r="D1304" s="84">
        <v>3</v>
      </c>
      <c r="E1304" s="84">
        <v>3</v>
      </c>
      <c r="F1304" s="84">
        <v>0</v>
      </c>
      <c r="G1304" s="84">
        <v>0</v>
      </c>
      <c r="H1304" s="84">
        <v>0</v>
      </c>
      <c r="I1304" s="84">
        <v>0</v>
      </c>
    </row>
    <row r="1305" spans="1:9" x14ac:dyDescent="0.15">
      <c r="A1305" s="84">
        <v>1304</v>
      </c>
      <c r="B1305" s="84">
        <v>29</v>
      </c>
      <c r="C1305" s="84">
        <v>112</v>
      </c>
      <c r="D1305" s="84">
        <v>2</v>
      </c>
      <c r="E1305" s="84">
        <v>2</v>
      </c>
      <c r="F1305" s="84">
        <v>382</v>
      </c>
      <c r="G1305" s="84">
        <v>0</v>
      </c>
      <c r="H1305" s="84">
        <v>1</v>
      </c>
      <c r="I1305" s="84">
        <v>0</v>
      </c>
    </row>
    <row r="1306" spans="1:9" x14ac:dyDescent="0.15">
      <c r="A1306" s="84">
        <v>1305</v>
      </c>
      <c r="B1306" s="84">
        <v>51</v>
      </c>
      <c r="C1306" s="84">
        <v>145</v>
      </c>
      <c r="D1306" s="84">
        <v>1</v>
      </c>
      <c r="E1306" s="84">
        <v>1</v>
      </c>
      <c r="F1306" s="84">
        <v>397</v>
      </c>
      <c r="G1306" s="84">
        <v>0</v>
      </c>
      <c r="H1306" s="84">
        <v>0</v>
      </c>
      <c r="I1306" s="84">
        <v>1</v>
      </c>
    </row>
    <row r="1307" spans="1:9" x14ac:dyDescent="0.15">
      <c r="A1307" s="84">
        <v>1306</v>
      </c>
      <c r="B1307" s="84">
        <v>32</v>
      </c>
      <c r="C1307" s="84">
        <v>28</v>
      </c>
      <c r="D1307" s="84">
        <v>2</v>
      </c>
      <c r="E1307" s="84">
        <v>2</v>
      </c>
      <c r="F1307" s="84">
        <v>88</v>
      </c>
      <c r="G1307" s="84">
        <v>0</v>
      </c>
      <c r="H1307" s="84">
        <v>0</v>
      </c>
      <c r="I1307" s="84">
        <v>0</v>
      </c>
    </row>
    <row r="1308" spans="1:9" x14ac:dyDescent="0.15">
      <c r="A1308" s="84">
        <v>1307</v>
      </c>
      <c r="B1308" s="84">
        <v>34</v>
      </c>
      <c r="C1308" s="84">
        <v>31</v>
      </c>
      <c r="D1308" s="84">
        <v>4</v>
      </c>
      <c r="E1308" s="84">
        <v>3</v>
      </c>
      <c r="F1308" s="84">
        <v>0</v>
      </c>
      <c r="G1308" s="84">
        <v>0</v>
      </c>
      <c r="H1308" s="84">
        <v>0</v>
      </c>
      <c r="I1308" s="84">
        <v>1</v>
      </c>
    </row>
    <row r="1309" spans="1:9" x14ac:dyDescent="0.15">
      <c r="A1309" s="84">
        <v>1308</v>
      </c>
      <c r="B1309" s="84">
        <v>26</v>
      </c>
      <c r="C1309" s="84">
        <v>195</v>
      </c>
      <c r="D1309" s="84">
        <v>1</v>
      </c>
      <c r="E1309" s="84">
        <v>1</v>
      </c>
      <c r="F1309" s="84">
        <v>0</v>
      </c>
      <c r="G1309" s="84">
        <v>0</v>
      </c>
      <c r="H1309" s="84">
        <v>0</v>
      </c>
      <c r="I1309" s="84">
        <v>1</v>
      </c>
    </row>
    <row r="1310" spans="1:9" x14ac:dyDescent="0.15">
      <c r="A1310" s="84">
        <v>1309</v>
      </c>
      <c r="B1310" s="84">
        <v>54</v>
      </c>
      <c r="C1310" s="84">
        <v>50</v>
      </c>
      <c r="D1310" s="84">
        <v>3</v>
      </c>
      <c r="E1310" s="84">
        <v>3</v>
      </c>
      <c r="F1310" s="84">
        <v>0</v>
      </c>
      <c r="G1310" s="84">
        <v>0</v>
      </c>
      <c r="H1310" s="84">
        <v>0</v>
      </c>
      <c r="I1310" s="84">
        <v>1</v>
      </c>
    </row>
    <row r="1311" spans="1:9" x14ac:dyDescent="0.15">
      <c r="A1311" s="84">
        <v>1310</v>
      </c>
      <c r="B1311" s="84">
        <v>38</v>
      </c>
      <c r="C1311" s="84">
        <v>71</v>
      </c>
      <c r="D1311" s="84">
        <v>4</v>
      </c>
      <c r="E1311" s="84">
        <v>3</v>
      </c>
      <c r="F1311" s="84">
        <v>0</v>
      </c>
      <c r="G1311" s="84">
        <v>0</v>
      </c>
      <c r="H1311" s="84">
        <v>0</v>
      </c>
      <c r="I1311" s="84">
        <v>0</v>
      </c>
    </row>
    <row r="1312" spans="1:9" x14ac:dyDescent="0.15">
      <c r="A1312" s="84">
        <v>1311</v>
      </c>
      <c r="B1312" s="84">
        <v>62</v>
      </c>
      <c r="C1312" s="84">
        <v>21</v>
      </c>
      <c r="D1312" s="84">
        <v>3</v>
      </c>
      <c r="E1312" s="84">
        <v>3</v>
      </c>
      <c r="F1312" s="84">
        <v>0</v>
      </c>
      <c r="G1312" s="84">
        <v>0</v>
      </c>
      <c r="H1312" s="84">
        <v>0</v>
      </c>
      <c r="I1312" s="84">
        <v>0</v>
      </c>
    </row>
    <row r="1313" spans="1:9" x14ac:dyDescent="0.15">
      <c r="A1313" s="84">
        <v>1312</v>
      </c>
      <c r="B1313" s="84">
        <v>37</v>
      </c>
      <c r="C1313" s="84">
        <v>35</v>
      </c>
      <c r="D1313" s="84">
        <v>2</v>
      </c>
      <c r="E1313" s="84">
        <v>3</v>
      </c>
      <c r="F1313" s="84">
        <v>125</v>
      </c>
      <c r="G1313" s="84">
        <v>0</v>
      </c>
      <c r="H1313" s="84">
        <v>0</v>
      </c>
      <c r="I1313" s="84">
        <v>0</v>
      </c>
    </row>
    <row r="1314" spans="1:9" x14ac:dyDescent="0.15">
      <c r="A1314" s="84">
        <v>1313</v>
      </c>
      <c r="B1314" s="84">
        <v>46</v>
      </c>
      <c r="C1314" s="84">
        <v>42</v>
      </c>
      <c r="D1314" s="84">
        <v>1</v>
      </c>
      <c r="E1314" s="84">
        <v>1</v>
      </c>
      <c r="F1314" s="84">
        <v>0</v>
      </c>
      <c r="G1314" s="84">
        <v>0</v>
      </c>
      <c r="H1314" s="84">
        <v>0</v>
      </c>
      <c r="I1314" s="84">
        <v>1</v>
      </c>
    </row>
    <row r="1315" spans="1:9" x14ac:dyDescent="0.15">
      <c r="A1315" s="84">
        <v>1314</v>
      </c>
      <c r="B1315" s="84">
        <v>52</v>
      </c>
      <c r="C1315" s="84">
        <v>78</v>
      </c>
      <c r="D1315" s="84">
        <v>4</v>
      </c>
      <c r="E1315" s="84">
        <v>3</v>
      </c>
      <c r="F1315" s="84">
        <v>141</v>
      </c>
      <c r="G1315" s="84">
        <v>0</v>
      </c>
      <c r="H1315" s="84">
        <v>0</v>
      </c>
      <c r="I1315" s="84">
        <v>0</v>
      </c>
    </row>
    <row r="1316" spans="1:9" x14ac:dyDescent="0.15">
      <c r="A1316" s="84">
        <v>1315</v>
      </c>
      <c r="B1316" s="84">
        <v>32</v>
      </c>
      <c r="C1316" s="84">
        <v>73</v>
      </c>
      <c r="D1316" s="84">
        <v>4</v>
      </c>
      <c r="E1316" s="84">
        <v>2</v>
      </c>
      <c r="F1316" s="84">
        <v>0</v>
      </c>
      <c r="G1316" s="84">
        <v>0</v>
      </c>
      <c r="H1316" s="84">
        <v>0</v>
      </c>
      <c r="I1316" s="84">
        <v>0</v>
      </c>
    </row>
    <row r="1317" spans="1:9" x14ac:dyDescent="0.15">
      <c r="A1317" s="84">
        <v>1316</v>
      </c>
      <c r="B1317" s="84">
        <v>49</v>
      </c>
      <c r="C1317" s="84">
        <v>53</v>
      </c>
      <c r="D1317" s="84">
        <v>2</v>
      </c>
      <c r="E1317" s="84">
        <v>3</v>
      </c>
      <c r="F1317" s="84">
        <v>181</v>
      </c>
      <c r="G1317" s="84">
        <v>0</v>
      </c>
      <c r="H1317" s="84">
        <v>0</v>
      </c>
      <c r="I1317" s="84">
        <v>0</v>
      </c>
    </row>
    <row r="1318" spans="1:9" x14ac:dyDescent="0.15">
      <c r="A1318" s="84">
        <v>1317</v>
      </c>
      <c r="B1318" s="84">
        <v>28</v>
      </c>
      <c r="C1318" s="84">
        <v>51</v>
      </c>
      <c r="D1318" s="84">
        <v>2</v>
      </c>
      <c r="E1318" s="84">
        <v>3</v>
      </c>
      <c r="F1318" s="84">
        <v>123</v>
      </c>
      <c r="G1318" s="84">
        <v>0</v>
      </c>
      <c r="H1318" s="84">
        <v>0</v>
      </c>
      <c r="I1318" s="84">
        <v>0</v>
      </c>
    </row>
    <row r="1319" spans="1:9" x14ac:dyDescent="0.15">
      <c r="A1319" s="84">
        <v>1318</v>
      </c>
      <c r="B1319" s="84">
        <v>55</v>
      </c>
      <c r="C1319" s="84">
        <v>40</v>
      </c>
      <c r="D1319" s="84">
        <v>2</v>
      </c>
      <c r="E1319" s="84">
        <v>3</v>
      </c>
      <c r="F1319" s="84">
        <v>0</v>
      </c>
      <c r="G1319" s="84">
        <v>0</v>
      </c>
      <c r="H1319" s="84">
        <v>0</v>
      </c>
      <c r="I1319" s="84">
        <v>0</v>
      </c>
    </row>
    <row r="1320" spans="1:9" x14ac:dyDescent="0.15">
      <c r="A1320" s="84">
        <v>1319</v>
      </c>
      <c r="B1320" s="84">
        <v>52</v>
      </c>
      <c r="C1320" s="84">
        <v>178</v>
      </c>
      <c r="D1320" s="84">
        <v>1</v>
      </c>
      <c r="E1320" s="84">
        <v>1</v>
      </c>
      <c r="F1320" s="84">
        <v>0</v>
      </c>
      <c r="G1320" s="84">
        <v>0</v>
      </c>
      <c r="H1320" s="84">
        <v>0</v>
      </c>
      <c r="I1320" s="84">
        <v>0</v>
      </c>
    </row>
    <row r="1321" spans="1:9" x14ac:dyDescent="0.15">
      <c r="A1321" s="84">
        <v>1320</v>
      </c>
      <c r="B1321" s="84">
        <v>32</v>
      </c>
      <c r="C1321" s="84">
        <v>35</v>
      </c>
      <c r="D1321" s="84">
        <v>2</v>
      </c>
      <c r="E1321" s="84">
        <v>1</v>
      </c>
      <c r="F1321" s="84">
        <v>0</v>
      </c>
      <c r="G1321" s="84">
        <v>0</v>
      </c>
      <c r="H1321" s="84">
        <v>0</v>
      </c>
      <c r="I1321" s="84">
        <v>1</v>
      </c>
    </row>
    <row r="1322" spans="1:9" x14ac:dyDescent="0.15">
      <c r="A1322" s="84">
        <v>1321</v>
      </c>
      <c r="B1322" s="84">
        <v>31</v>
      </c>
      <c r="C1322" s="84">
        <v>192</v>
      </c>
      <c r="D1322" s="84">
        <v>1</v>
      </c>
      <c r="E1322" s="84">
        <v>2</v>
      </c>
      <c r="F1322" s="84">
        <v>0</v>
      </c>
      <c r="G1322" s="84">
        <v>1</v>
      </c>
      <c r="H1322" s="84">
        <v>0</v>
      </c>
      <c r="I1322" s="84">
        <v>0</v>
      </c>
    </row>
    <row r="1323" spans="1:9" x14ac:dyDescent="0.15">
      <c r="A1323" s="84">
        <v>1322</v>
      </c>
      <c r="B1323" s="84">
        <v>27</v>
      </c>
      <c r="C1323" s="84">
        <v>123</v>
      </c>
      <c r="D1323" s="84">
        <v>1</v>
      </c>
      <c r="E1323" s="84">
        <v>1</v>
      </c>
      <c r="F1323" s="84">
        <v>0</v>
      </c>
      <c r="G1323" s="84">
        <v>0</v>
      </c>
      <c r="H1323" s="84">
        <v>0</v>
      </c>
      <c r="I1323" s="84">
        <v>0</v>
      </c>
    </row>
    <row r="1324" spans="1:9" x14ac:dyDescent="0.15">
      <c r="A1324" s="84">
        <v>1323</v>
      </c>
      <c r="B1324" s="84">
        <v>32</v>
      </c>
      <c r="C1324" s="84">
        <v>48</v>
      </c>
      <c r="D1324" s="84">
        <v>2</v>
      </c>
      <c r="E1324" s="84">
        <v>2</v>
      </c>
      <c r="F1324" s="84">
        <v>0</v>
      </c>
      <c r="G1324" s="84">
        <v>0</v>
      </c>
      <c r="H1324" s="84">
        <v>1</v>
      </c>
      <c r="I1324" s="84">
        <v>1</v>
      </c>
    </row>
    <row r="1325" spans="1:9" x14ac:dyDescent="0.15">
      <c r="A1325" s="84">
        <v>1324</v>
      </c>
      <c r="B1325" s="84">
        <v>52</v>
      </c>
      <c r="C1325" s="84">
        <v>45</v>
      </c>
      <c r="D1325" s="84">
        <v>3</v>
      </c>
      <c r="E1325" s="84">
        <v>2</v>
      </c>
      <c r="F1325" s="84">
        <v>0</v>
      </c>
      <c r="G1325" s="84">
        <v>0</v>
      </c>
      <c r="H1325" s="84">
        <v>0</v>
      </c>
      <c r="I1325" s="84">
        <v>0</v>
      </c>
    </row>
    <row r="1326" spans="1:9" x14ac:dyDescent="0.15">
      <c r="A1326" s="84">
        <v>1325</v>
      </c>
      <c r="B1326" s="84">
        <v>52</v>
      </c>
      <c r="C1326" s="84">
        <v>15</v>
      </c>
      <c r="D1326" s="84">
        <v>1</v>
      </c>
      <c r="E1326" s="84">
        <v>1</v>
      </c>
      <c r="F1326" s="84">
        <v>0</v>
      </c>
      <c r="G1326" s="84">
        <v>0</v>
      </c>
      <c r="H1326" s="84">
        <v>0</v>
      </c>
      <c r="I1326" s="84">
        <v>0</v>
      </c>
    </row>
    <row r="1327" spans="1:9" x14ac:dyDescent="0.15">
      <c r="A1327" s="84">
        <v>1326</v>
      </c>
      <c r="B1327" s="84">
        <v>50</v>
      </c>
      <c r="C1327" s="84">
        <v>79</v>
      </c>
      <c r="D1327" s="84">
        <v>1</v>
      </c>
      <c r="E1327" s="84">
        <v>1</v>
      </c>
      <c r="F1327" s="84">
        <v>120</v>
      </c>
      <c r="G1327" s="84">
        <v>0</v>
      </c>
      <c r="H1327" s="84">
        <v>0</v>
      </c>
      <c r="I1327" s="84">
        <v>0</v>
      </c>
    </row>
    <row r="1328" spans="1:9" x14ac:dyDescent="0.15">
      <c r="A1328" s="84">
        <v>1327</v>
      </c>
      <c r="B1328" s="84">
        <v>32</v>
      </c>
      <c r="C1328" s="84">
        <v>63</v>
      </c>
      <c r="D1328" s="84">
        <v>4</v>
      </c>
      <c r="E1328" s="84">
        <v>2</v>
      </c>
      <c r="F1328" s="84">
        <v>0</v>
      </c>
      <c r="G1328" s="84">
        <v>0</v>
      </c>
      <c r="H1328" s="84">
        <v>1</v>
      </c>
      <c r="I1328" s="84">
        <v>0</v>
      </c>
    </row>
    <row r="1329" spans="1:9" x14ac:dyDescent="0.15">
      <c r="A1329" s="84">
        <v>1328</v>
      </c>
      <c r="B1329" s="84">
        <v>61</v>
      </c>
      <c r="C1329" s="84">
        <v>30</v>
      </c>
      <c r="D1329" s="84">
        <v>2</v>
      </c>
      <c r="E1329" s="84">
        <v>3</v>
      </c>
      <c r="F1329" s="84">
        <v>0</v>
      </c>
      <c r="G1329" s="84">
        <v>0</v>
      </c>
      <c r="H1329" s="84">
        <v>0</v>
      </c>
      <c r="I1329" s="84">
        <v>0</v>
      </c>
    </row>
    <row r="1330" spans="1:9" x14ac:dyDescent="0.15">
      <c r="A1330" s="84">
        <v>1329</v>
      </c>
      <c r="B1330" s="84">
        <v>60</v>
      </c>
      <c r="C1330" s="84">
        <v>145</v>
      </c>
      <c r="D1330" s="84">
        <v>4</v>
      </c>
      <c r="E1330" s="84">
        <v>1</v>
      </c>
      <c r="F1330" s="84">
        <v>380</v>
      </c>
      <c r="G1330" s="84">
        <v>1</v>
      </c>
      <c r="H1330" s="84">
        <v>0</v>
      </c>
      <c r="I1330" s="84">
        <v>1</v>
      </c>
    </row>
    <row r="1331" spans="1:9" x14ac:dyDescent="0.15">
      <c r="A1331" s="84">
        <v>1330</v>
      </c>
      <c r="B1331" s="84">
        <v>28</v>
      </c>
      <c r="C1331" s="84">
        <v>32</v>
      </c>
      <c r="D1331" s="84">
        <v>3</v>
      </c>
      <c r="E1331" s="84">
        <v>2</v>
      </c>
      <c r="F1331" s="84">
        <v>0</v>
      </c>
      <c r="G1331" s="84">
        <v>0</v>
      </c>
      <c r="H1331" s="84">
        <v>0</v>
      </c>
      <c r="I1331" s="84">
        <v>0</v>
      </c>
    </row>
    <row r="1332" spans="1:9" x14ac:dyDescent="0.15">
      <c r="A1332" s="84">
        <v>1331</v>
      </c>
      <c r="B1332" s="84">
        <v>34</v>
      </c>
      <c r="C1332" s="84">
        <v>64</v>
      </c>
      <c r="D1332" s="84">
        <v>2</v>
      </c>
      <c r="E1332" s="84">
        <v>1</v>
      </c>
      <c r="F1332" s="84">
        <v>224</v>
      </c>
      <c r="G1332" s="84">
        <v>0</v>
      </c>
      <c r="H1332" s="84">
        <v>0</v>
      </c>
      <c r="I1332" s="84">
        <v>1</v>
      </c>
    </row>
    <row r="1333" spans="1:9" x14ac:dyDescent="0.15">
      <c r="A1333" s="84">
        <v>1332</v>
      </c>
      <c r="B1333" s="84">
        <v>31</v>
      </c>
      <c r="C1333" s="84">
        <v>84</v>
      </c>
      <c r="D1333" s="84">
        <v>1</v>
      </c>
      <c r="E1333" s="84">
        <v>1</v>
      </c>
      <c r="F1333" s="84">
        <v>0</v>
      </c>
      <c r="G1333" s="84">
        <v>0</v>
      </c>
      <c r="H1333" s="84">
        <v>0</v>
      </c>
      <c r="I1333" s="84">
        <v>0</v>
      </c>
    </row>
    <row r="1334" spans="1:9" x14ac:dyDescent="0.15">
      <c r="A1334" s="84">
        <v>1333</v>
      </c>
      <c r="B1334" s="84">
        <v>31</v>
      </c>
      <c r="C1334" s="84">
        <v>21</v>
      </c>
      <c r="D1334" s="84">
        <v>1</v>
      </c>
      <c r="E1334" s="84">
        <v>2</v>
      </c>
      <c r="F1334" s="84">
        <v>0</v>
      </c>
      <c r="G1334" s="84">
        <v>0</v>
      </c>
      <c r="H1334" s="84">
        <v>0</v>
      </c>
      <c r="I1334" s="84">
        <v>0</v>
      </c>
    </row>
    <row r="1335" spans="1:9" x14ac:dyDescent="0.15">
      <c r="A1335" s="84">
        <v>1334</v>
      </c>
      <c r="B1335" s="84">
        <v>62</v>
      </c>
      <c r="C1335" s="84">
        <v>99</v>
      </c>
      <c r="D1335" s="84">
        <v>4</v>
      </c>
      <c r="E1335" s="84">
        <v>2</v>
      </c>
      <c r="F1335" s="84">
        <v>0</v>
      </c>
      <c r="G1335" s="84">
        <v>0</v>
      </c>
      <c r="H1335" s="84">
        <v>0</v>
      </c>
      <c r="I1335" s="84">
        <v>0</v>
      </c>
    </row>
    <row r="1336" spans="1:9" x14ac:dyDescent="0.15">
      <c r="A1336" s="84">
        <v>1335</v>
      </c>
      <c r="B1336" s="84">
        <v>47</v>
      </c>
      <c r="C1336" s="84">
        <v>35</v>
      </c>
      <c r="D1336" s="84">
        <v>2</v>
      </c>
      <c r="E1336" s="84">
        <v>1</v>
      </c>
      <c r="F1336" s="84">
        <v>0</v>
      </c>
      <c r="G1336" s="84">
        <v>0</v>
      </c>
      <c r="H1336" s="84">
        <v>0</v>
      </c>
      <c r="I1336" s="84">
        <v>0</v>
      </c>
    </row>
    <row r="1337" spans="1:9" x14ac:dyDescent="0.15">
      <c r="A1337" s="84">
        <v>1336</v>
      </c>
      <c r="B1337" s="84">
        <v>50</v>
      </c>
      <c r="C1337" s="84">
        <v>180</v>
      </c>
      <c r="D1337" s="84">
        <v>1</v>
      </c>
      <c r="E1337" s="84">
        <v>1</v>
      </c>
      <c r="F1337" s="84">
        <v>0</v>
      </c>
      <c r="G1337" s="84">
        <v>0</v>
      </c>
      <c r="H1337" s="84">
        <v>0</v>
      </c>
      <c r="I1337" s="84">
        <v>1</v>
      </c>
    </row>
    <row r="1338" spans="1:9" x14ac:dyDescent="0.15">
      <c r="A1338" s="84">
        <v>1337</v>
      </c>
      <c r="B1338" s="84">
        <v>36</v>
      </c>
      <c r="C1338" s="84">
        <v>42</v>
      </c>
      <c r="D1338" s="84">
        <v>1</v>
      </c>
      <c r="E1338" s="84">
        <v>1</v>
      </c>
      <c r="F1338" s="84">
        <v>0</v>
      </c>
      <c r="G1338" s="84">
        <v>0</v>
      </c>
      <c r="H1338" s="84">
        <v>0</v>
      </c>
      <c r="I1338" s="84">
        <v>0</v>
      </c>
    </row>
    <row r="1339" spans="1:9" x14ac:dyDescent="0.15">
      <c r="A1339" s="84">
        <v>1338</v>
      </c>
      <c r="B1339" s="84">
        <v>26</v>
      </c>
      <c r="C1339" s="84">
        <v>179</v>
      </c>
      <c r="D1339" s="84">
        <v>4</v>
      </c>
      <c r="E1339" s="84">
        <v>2</v>
      </c>
      <c r="F1339" s="84">
        <v>0</v>
      </c>
      <c r="G1339" s="84">
        <v>1</v>
      </c>
      <c r="H1339" s="84">
        <v>0</v>
      </c>
      <c r="I1339" s="84">
        <v>0</v>
      </c>
    </row>
    <row r="1340" spans="1:9" x14ac:dyDescent="0.15">
      <c r="A1340" s="84">
        <v>1339</v>
      </c>
      <c r="B1340" s="84">
        <v>51</v>
      </c>
      <c r="C1340" s="84">
        <v>42</v>
      </c>
      <c r="D1340" s="84">
        <v>4</v>
      </c>
      <c r="E1340" s="84">
        <v>3</v>
      </c>
      <c r="F1340" s="84">
        <v>0</v>
      </c>
      <c r="G1340" s="84">
        <v>0</v>
      </c>
      <c r="H1340" s="84">
        <v>0</v>
      </c>
      <c r="I1340" s="84">
        <v>0</v>
      </c>
    </row>
    <row r="1341" spans="1:9" x14ac:dyDescent="0.15">
      <c r="A1341" s="84">
        <v>1340</v>
      </c>
      <c r="B1341" s="84">
        <v>52</v>
      </c>
      <c r="C1341" s="84">
        <v>180</v>
      </c>
      <c r="D1341" s="84">
        <v>2</v>
      </c>
      <c r="E1341" s="84">
        <v>2</v>
      </c>
      <c r="F1341" s="84">
        <v>297</v>
      </c>
      <c r="G1341" s="84">
        <v>1</v>
      </c>
      <c r="H1341" s="84">
        <v>0</v>
      </c>
      <c r="I1341" s="84">
        <v>0</v>
      </c>
    </row>
    <row r="1342" spans="1:9" x14ac:dyDescent="0.15">
      <c r="A1342" s="84">
        <v>1341</v>
      </c>
      <c r="B1342" s="84">
        <v>35</v>
      </c>
      <c r="C1342" s="84">
        <v>82</v>
      </c>
      <c r="D1342" s="84">
        <v>4</v>
      </c>
      <c r="E1342" s="84">
        <v>1</v>
      </c>
      <c r="F1342" s="84">
        <v>0</v>
      </c>
      <c r="G1342" s="84">
        <v>0</v>
      </c>
      <c r="H1342" s="84">
        <v>0</v>
      </c>
      <c r="I1342" s="84">
        <v>0</v>
      </c>
    </row>
    <row r="1343" spans="1:9" x14ac:dyDescent="0.15">
      <c r="A1343" s="84">
        <v>1342</v>
      </c>
      <c r="B1343" s="84">
        <v>42</v>
      </c>
      <c r="C1343" s="84">
        <v>55</v>
      </c>
      <c r="D1343" s="84">
        <v>2</v>
      </c>
      <c r="E1343" s="84">
        <v>1</v>
      </c>
      <c r="F1343" s="84">
        <v>149</v>
      </c>
      <c r="G1343" s="84">
        <v>0</v>
      </c>
      <c r="H1343" s="84">
        <v>0</v>
      </c>
      <c r="I1343" s="84">
        <v>0</v>
      </c>
    </row>
    <row r="1344" spans="1:9" x14ac:dyDescent="0.15">
      <c r="A1344" s="84">
        <v>1343</v>
      </c>
      <c r="B1344" s="84">
        <v>36</v>
      </c>
      <c r="C1344" s="84">
        <v>79</v>
      </c>
      <c r="D1344" s="84">
        <v>2</v>
      </c>
      <c r="E1344" s="84">
        <v>1</v>
      </c>
      <c r="F1344" s="84">
        <v>0</v>
      </c>
      <c r="G1344" s="84">
        <v>0</v>
      </c>
      <c r="H1344" s="84">
        <v>0</v>
      </c>
      <c r="I1344" s="84">
        <v>0</v>
      </c>
    </row>
    <row r="1345" spans="1:9" x14ac:dyDescent="0.15">
      <c r="A1345" s="84">
        <v>1344</v>
      </c>
      <c r="B1345" s="84">
        <v>41</v>
      </c>
      <c r="C1345" s="84">
        <v>48</v>
      </c>
      <c r="D1345" s="84">
        <v>2</v>
      </c>
      <c r="E1345" s="84">
        <v>3</v>
      </c>
      <c r="F1345" s="84">
        <v>215</v>
      </c>
      <c r="G1345" s="84">
        <v>0</v>
      </c>
      <c r="H1345" s="84">
        <v>0</v>
      </c>
      <c r="I1345" s="84">
        <v>1</v>
      </c>
    </row>
    <row r="1346" spans="1:9" x14ac:dyDescent="0.15">
      <c r="A1346" s="84">
        <v>1345</v>
      </c>
      <c r="B1346" s="84">
        <v>49</v>
      </c>
      <c r="C1346" s="84">
        <v>93</v>
      </c>
      <c r="D1346" s="84">
        <v>1</v>
      </c>
      <c r="E1346" s="84">
        <v>1</v>
      </c>
      <c r="F1346" s="84">
        <v>0</v>
      </c>
      <c r="G1346" s="84">
        <v>0</v>
      </c>
      <c r="H1346" s="84">
        <v>1</v>
      </c>
      <c r="I1346" s="84">
        <v>0</v>
      </c>
    </row>
    <row r="1347" spans="1:9" x14ac:dyDescent="0.15">
      <c r="A1347" s="84">
        <v>1346</v>
      </c>
      <c r="B1347" s="84">
        <v>57</v>
      </c>
      <c r="C1347" s="84">
        <v>23</v>
      </c>
      <c r="D1347" s="84">
        <v>2</v>
      </c>
      <c r="E1347" s="84">
        <v>3</v>
      </c>
      <c r="F1347" s="84">
        <v>0</v>
      </c>
      <c r="G1347" s="84">
        <v>0</v>
      </c>
      <c r="H1347" s="84">
        <v>0</v>
      </c>
      <c r="I1347" s="84">
        <v>0</v>
      </c>
    </row>
    <row r="1348" spans="1:9" x14ac:dyDescent="0.15">
      <c r="A1348" s="84">
        <v>1347</v>
      </c>
      <c r="B1348" s="84">
        <v>44</v>
      </c>
      <c r="C1348" s="84">
        <v>50</v>
      </c>
      <c r="D1348" s="84">
        <v>3</v>
      </c>
      <c r="E1348" s="84">
        <v>1</v>
      </c>
      <c r="F1348" s="84">
        <v>200</v>
      </c>
      <c r="G1348" s="84">
        <v>0</v>
      </c>
      <c r="H1348" s="84">
        <v>0</v>
      </c>
      <c r="I1348" s="84">
        <v>0</v>
      </c>
    </row>
    <row r="1349" spans="1:9" x14ac:dyDescent="0.15">
      <c r="A1349" s="84">
        <v>1348</v>
      </c>
      <c r="B1349" s="84">
        <v>60</v>
      </c>
      <c r="C1349" s="84">
        <v>85</v>
      </c>
      <c r="D1349" s="84">
        <v>2</v>
      </c>
      <c r="E1349" s="84">
        <v>1</v>
      </c>
      <c r="F1349" s="84">
        <v>0</v>
      </c>
      <c r="G1349" s="84">
        <v>0</v>
      </c>
      <c r="H1349" s="84">
        <v>0</v>
      </c>
      <c r="I1349" s="84">
        <v>0</v>
      </c>
    </row>
    <row r="1350" spans="1:9" x14ac:dyDescent="0.15">
      <c r="A1350" s="84">
        <v>1349</v>
      </c>
      <c r="B1350" s="84">
        <v>38</v>
      </c>
      <c r="C1350" s="84">
        <v>35</v>
      </c>
      <c r="D1350" s="84">
        <v>1</v>
      </c>
      <c r="E1350" s="84">
        <v>2</v>
      </c>
      <c r="F1350" s="84">
        <v>97</v>
      </c>
      <c r="G1350" s="84">
        <v>0</v>
      </c>
      <c r="H1350" s="84">
        <v>0</v>
      </c>
      <c r="I1350" s="84">
        <v>0</v>
      </c>
    </row>
    <row r="1351" spans="1:9" x14ac:dyDescent="0.15">
      <c r="A1351" s="84">
        <v>1350</v>
      </c>
      <c r="B1351" s="84">
        <v>26</v>
      </c>
      <c r="C1351" s="84">
        <v>171</v>
      </c>
      <c r="D1351" s="84">
        <v>3</v>
      </c>
      <c r="E1351" s="84">
        <v>2</v>
      </c>
      <c r="F1351" s="84">
        <v>0</v>
      </c>
      <c r="G1351" s="84">
        <v>1</v>
      </c>
      <c r="H1351" s="84">
        <v>0</v>
      </c>
      <c r="I1351" s="84">
        <v>0</v>
      </c>
    </row>
    <row r="1352" spans="1:9" x14ac:dyDescent="0.15">
      <c r="A1352" s="84">
        <v>1351</v>
      </c>
      <c r="B1352" s="84">
        <v>29</v>
      </c>
      <c r="C1352" s="84">
        <v>29</v>
      </c>
      <c r="D1352" s="84">
        <v>4</v>
      </c>
      <c r="E1352" s="84">
        <v>2</v>
      </c>
      <c r="F1352" s="84">
        <v>0</v>
      </c>
      <c r="G1352" s="84">
        <v>0</v>
      </c>
      <c r="H1352" s="84">
        <v>0</v>
      </c>
      <c r="I1352" s="84">
        <v>1</v>
      </c>
    </row>
    <row r="1353" spans="1:9" x14ac:dyDescent="0.15">
      <c r="A1353" s="84">
        <v>1352</v>
      </c>
      <c r="B1353" s="84">
        <v>59</v>
      </c>
      <c r="C1353" s="84">
        <v>84</v>
      </c>
      <c r="D1353" s="84">
        <v>1</v>
      </c>
      <c r="E1353" s="84">
        <v>3</v>
      </c>
      <c r="F1353" s="84">
        <v>0</v>
      </c>
      <c r="G1353" s="84">
        <v>0</v>
      </c>
      <c r="H1353" s="84">
        <v>0</v>
      </c>
      <c r="I1353" s="84">
        <v>1</v>
      </c>
    </row>
    <row r="1354" spans="1:9" x14ac:dyDescent="0.15">
      <c r="A1354" s="84">
        <v>1353</v>
      </c>
      <c r="B1354" s="84">
        <v>51</v>
      </c>
      <c r="C1354" s="84">
        <v>20</v>
      </c>
      <c r="D1354" s="84">
        <v>4</v>
      </c>
      <c r="E1354" s="84">
        <v>2</v>
      </c>
      <c r="F1354" s="84">
        <v>0</v>
      </c>
      <c r="G1354" s="84">
        <v>0</v>
      </c>
      <c r="H1354" s="84">
        <v>0</v>
      </c>
      <c r="I1354" s="84">
        <v>0</v>
      </c>
    </row>
    <row r="1355" spans="1:9" x14ac:dyDescent="0.15">
      <c r="A1355" s="84">
        <v>1354</v>
      </c>
      <c r="B1355" s="84">
        <v>50</v>
      </c>
      <c r="C1355" s="84">
        <v>14</v>
      </c>
      <c r="D1355" s="84">
        <v>1</v>
      </c>
      <c r="E1355" s="84">
        <v>3</v>
      </c>
      <c r="F1355" s="84">
        <v>0</v>
      </c>
      <c r="G1355" s="84">
        <v>0</v>
      </c>
      <c r="H1355" s="84">
        <v>0</v>
      </c>
      <c r="I1355" s="84">
        <v>1</v>
      </c>
    </row>
    <row r="1356" spans="1:9" x14ac:dyDescent="0.15">
      <c r="A1356" s="84">
        <v>1355</v>
      </c>
      <c r="B1356" s="84">
        <v>35</v>
      </c>
      <c r="C1356" s="84">
        <v>179</v>
      </c>
      <c r="D1356" s="84">
        <v>1</v>
      </c>
      <c r="E1356" s="84">
        <v>1</v>
      </c>
      <c r="F1356" s="84">
        <v>357</v>
      </c>
      <c r="G1356" s="84">
        <v>0</v>
      </c>
      <c r="H1356" s="84">
        <v>0</v>
      </c>
      <c r="I1356" s="84">
        <v>0</v>
      </c>
    </row>
    <row r="1357" spans="1:9" x14ac:dyDescent="0.15">
      <c r="A1357" s="84">
        <v>1356</v>
      </c>
      <c r="B1357" s="84">
        <v>61</v>
      </c>
      <c r="C1357" s="84">
        <v>48</v>
      </c>
      <c r="D1357" s="84">
        <v>1</v>
      </c>
      <c r="E1357" s="84">
        <v>1</v>
      </c>
      <c r="F1357" s="84">
        <v>158</v>
      </c>
      <c r="G1357" s="84">
        <v>0</v>
      </c>
      <c r="H1357" s="84">
        <v>0</v>
      </c>
      <c r="I1357" s="84">
        <v>0</v>
      </c>
    </row>
    <row r="1358" spans="1:9" x14ac:dyDescent="0.15">
      <c r="A1358" s="84">
        <v>1357</v>
      </c>
      <c r="B1358" s="84">
        <v>42</v>
      </c>
      <c r="C1358" s="84">
        <v>74</v>
      </c>
      <c r="D1358" s="84">
        <v>1</v>
      </c>
      <c r="E1358" s="84">
        <v>1</v>
      </c>
      <c r="F1358" s="84">
        <v>0</v>
      </c>
      <c r="G1358" s="84">
        <v>0</v>
      </c>
      <c r="H1358" s="84">
        <v>0</v>
      </c>
      <c r="I1358" s="84">
        <v>0</v>
      </c>
    </row>
    <row r="1359" spans="1:9" x14ac:dyDescent="0.15">
      <c r="A1359" s="84">
        <v>1358</v>
      </c>
      <c r="B1359" s="84">
        <v>55</v>
      </c>
      <c r="C1359" s="84">
        <v>53</v>
      </c>
      <c r="D1359" s="84">
        <v>1</v>
      </c>
      <c r="E1359" s="84">
        <v>1</v>
      </c>
      <c r="F1359" s="84">
        <v>0</v>
      </c>
      <c r="G1359" s="84">
        <v>0</v>
      </c>
      <c r="H1359" s="84">
        <v>0</v>
      </c>
      <c r="I1359" s="84">
        <v>0</v>
      </c>
    </row>
    <row r="1360" spans="1:9" x14ac:dyDescent="0.15">
      <c r="A1360" s="84">
        <v>1359</v>
      </c>
      <c r="B1360" s="84">
        <v>50</v>
      </c>
      <c r="C1360" s="84">
        <v>83</v>
      </c>
      <c r="D1360" s="84">
        <v>1</v>
      </c>
      <c r="E1360" s="84">
        <v>2</v>
      </c>
      <c r="F1360" s="84">
        <v>0</v>
      </c>
      <c r="G1360" s="84">
        <v>0</v>
      </c>
      <c r="H1360" s="84">
        <v>0</v>
      </c>
      <c r="I1360" s="84">
        <v>1</v>
      </c>
    </row>
    <row r="1361" spans="1:9" x14ac:dyDescent="0.15">
      <c r="A1361" s="84">
        <v>1360</v>
      </c>
      <c r="B1361" s="84">
        <v>64</v>
      </c>
      <c r="C1361" s="84">
        <v>171</v>
      </c>
      <c r="D1361" s="84">
        <v>2</v>
      </c>
      <c r="E1361" s="84">
        <v>1</v>
      </c>
      <c r="F1361" s="84">
        <v>433</v>
      </c>
      <c r="G1361" s="84">
        <v>0</v>
      </c>
      <c r="H1361" s="84">
        <v>0</v>
      </c>
      <c r="I1361" s="84">
        <v>0</v>
      </c>
    </row>
    <row r="1362" spans="1:9" x14ac:dyDescent="0.15">
      <c r="A1362" s="84">
        <v>1361</v>
      </c>
      <c r="B1362" s="84">
        <v>54</v>
      </c>
      <c r="C1362" s="84">
        <v>85</v>
      </c>
      <c r="D1362" s="84">
        <v>4</v>
      </c>
      <c r="E1362" s="84">
        <v>1</v>
      </c>
      <c r="F1362" s="84">
        <v>0</v>
      </c>
      <c r="G1362" s="84">
        <v>0</v>
      </c>
      <c r="H1362" s="84">
        <v>0</v>
      </c>
      <c r="I1362" s="84">
        <v>0</v>
      </c>
    </row>
    <row r="1363" spans="1:9" x14ac:dyDescent="0.15">
      <c r="A1363" s="84">
        <v>1362</v>
      </c>
      <c r="B1363" s="84">
        <v>50</v>
      </c>
      <c r="C1363" s="84">
        <v>38</v>
      </c>
      <c r="D1363" s="84">
        <v>4</v>
      </c>
      <c r="E1363" s="84">
        <v>2</v>
      </c>
      <c r="F1363" s="84">
        <v>0</v>
      </c>
      <c r="G1363" s="84">
        <v>0</v>
      </c>
      <c r="H1363" s="84">
        <v>0</v>
      </c>
      <c r="I1363" s="84">
        <v>0</v>
      </c>
    </row>
    <row r="1364" spans="1:9" x14ac:dyDescent="0.15">
      <c r="A1364" s="84">
        <v>1363</v>
      </c>
      <c r="B1364" s="84">
        <v>31</v>
      </c>
      <c r="C1364" s="84">
        <v>85</v>
      </c>
      <c r="D1364" s="84">
        <v>3</v>
      </c>
      <c r="E1364" s="84">
        <v>1</v>
      </c>
      <c r="F1364" s="84">
        <v>157</v>
      </c>
      <c r="G1364" s="84">
        <v>0</v>
      </c>
      <c r="H1364" s="84">
        <v>0</v>
      </c>
      <c r="I1364" s="84">
        <v>1</v>
      </c>
    </row>
    <row r="1365" spans="1:9" x14ac:dyDescent="0.15">
      <c r="A1365" s="84">
        <v>1364</v>
      </c>
      <c r="B1365" s="84">
        <v>32</v>
      </c>
      <c r="C1365" s="84">
        <v>79</v>
      </c>
      <c r="D1365" s="84">
        <v>1</v>
      </c>
      <c r="E1365" s="84">
        <v>1</v>
      </c>
      <c r="F1365" s="84">
        <v>0</v>
      </c>
      <c r="G1365" s="84">
        <v>0</v>
      </c>
      <c r="H1365" s="84">
        <v>0</v>
      </c>
      <c r="I1365" s="84">
        <v>0</v>
      </c>
    </row>
    <row r="1366" spans="1:9" x14ac:dyDescent="0.15">
      <c r="A1366" s="84">
        <v>1365</v>
      </c>
      <c r="B1366" s="84">
        <v>44</v>
      </c>
      <c r="C1366" s="84">
        <v>69</v>
      </c>
      <c r="D1366" s="84">
        <v>4</v>
      </c>
      <c r="E1366" s="84">
        <v>1</v>
      </c>
      <c r="F1366" s="84">
        <v>0</v>
      </c>
      <c r="G1366" s="84">
        <v>0</v>
      </c>
      <c r="H1366" s="84">
        <v>0</v>
      </c>
      <c r="I1366" s="84">
        <v>0</v>
      </c>
    </row>
    <row r="1367" spans="1:9" x14ac:dyDescent="0.15">
      <c r="A1367" s="84">
        <v>1366</v>
      </c>
      <c r="B1367" s="84">
        <v>60</v>
      </c>
      <c r="C1367" s="84">
        <v>43</v>
      </c>
      <c r="D1367" s="84">
        <v>3</v>
      </c>
      <c r="E1367" s="84">
        <v>3</v>
      </c>
      <c r="F1367" s="84">
        <v>0</v>
      </c>
      <c r="G1367" s="84">
        <v>0</v>
      </c>
      <c r="H1367" s="84">
        <v>0</v>
      </c>
      <c r="I1367" s="84">
        <v>1</v>
      </c>
    </row>
    <row r="1368" spans="1:9" x14ac:dyDescent="0.15">
      <c r="A1368" s="84">
        <v>1367</v>
      </c>
      <c r="B1368" s="84">
        <v>60</v>
      </c>
      <c r="C1368" s="84">
        <v>33</v>
      </c>
      <c r="D1368" s="84">
        <v>2</v>
      </c>
      <c r="E1368" s="84">
        <v>1</v>
      </c>
      <c r="F1368" s="84">
        <v>101</v>
      </c>
      <c r="G1368" s="84">
        <v>0</v>
      </c>
      <c r="H1368" s="84">
        <v>0</v>
      </c>
      <c r="I1368" s="84">
        <v>0</v>
      </c>
    </row>
    <row r="1369" spans="1:9" x14ac:dyDescent="0.15">
      <c r="A1369" s="84">
        <v>1368</v>
      </c>
      <c r="B1369" s="84">
        <v>62</v>
      </c>
      <c r="C1369" s="84">
        <v>42</v>
      </c>
      <c r="D1369" s="84">
        <v>3</v>
      </c>
      <c r="E1369" s="84">
        <v>3</v>
      </c>
      <c r="F1369" s="84">
        <v>149</v>
      </c>
      <c r="G1369" s="84">
        <v>0</v>
      </c>
      <c r="H1369" s="84">
        <v>0</v>
      </c>
      <c r="I1369" s="84">
        <v>1</v>
      </c>
    </row>
    <row r="1370" spans="1:9" x14ac:dyDescent="0.15">
      <c r="A1370" s="84">
        <v>1369</v>
      </c>
      <c r="B1370" s="84">
        <v>46</v>
      </c>
      <c r="C1370" s="84">
        <v>40</v>
      </c>
      <c r="D1370" s="84">
        <v>4</v>
      </c>
      <c r="E1370" s="84">
        <v>3</v>
      </c>
      <c r="F1370" s="84">
        <v>122</v>
      </c>
      <c r="G1370" s="84">
        <v>0</v>
      </c>
      <c r="H1370" s="84">
        <v>0</v>
      </c>
      <c r="I1370" s="84">
        <v>0</v>
      </c>
    </row>
    <row r="1371" spans="1:9" x14ac:dyDescent="0.15">
      <c r="A1371" s="84">
        <v>1370</v>
      </c>
      <c r="B1371" s="84">
        <v>57</v>
      </c>
      <c r="C1371" s="84">
        <v>43</v>
      </c>
      <c r="D1371" s="84">
        <v>1</v>
      </c>
      <c r="E1371" s="84">
        <v>3</v>
      </c>
      <c r="F1371" s="84">
        <v>0</v>
      </c>
      <c r="G1371" s="84">
        <v>0</v>
      </c>
      <c r="H1371" s="84">
        <v>0</v>
      </c>
      <c r="I1371" s="84">
        <v>0</v>
      </c>
    </row>
    <row r="1372" spans="1:9" x14ac:dyDescent="0.15">
      <c r="A1372" s="84">
        <v>1371</v>
      </c>
      <c r="B1372" s="84">
        <v>30</v>
      </c>
      <c r="C1372" s="84">
        <v>20</v>
      </c>
      <c r="D1372" s="84">
        <v>4</v>
      </c>
      <c r="E1372" s="84">
        <v>3</v>
      </c>
      <c r="F1372" s="84">
        <v>117</v>
      </c>
      <c r="G1372" s="84">
        <v>0</v>
      </c>
      <c r="H1372" s="84">
        <v>0</v>
      </c>
      <c r="I1372" s="84">
        <v>0</v>
      </c>
    </row>
    <row r="1373" spans="1:9" x14ac:dyDescent="0.15">
      <c r="A1373" s="84">
        <v>1372</v>
      </c>
      <c r="B1373" s="84">
        <v>58</v>
      </c>
      <c r="C1373" s="84">
        <v>65</v>
      </c>
      <c r="D1373" s="84">
        <v>3</v>
      </c>
      <c r="E1373" s="84">
        <v>1</v>
      </c>
      <c r="F1373" s="84">
        <v>222</v>
      </c>
      <c r="G1373" s="84">
        <v>0</v>
      </c>
      <c r="H1373" s="84">
        <v>0</v>
      </c>
      <c r="I1373" s="84">
        <v>0</v>
      </c>
    </row>
    <row r="1374" spans="1:9" x14ac:dyDescent="0.15">
      <c r="A1374" s="84">
        <v>1373</v>
      </c>
      <c r="B1374" s="84">
        <v>39</v>
      </c>
      <c r="C1374" s="84">
        <v>139</v>
      </c>
      <c r="D1374" s="84">
        <v>3</v>
      </c>
      <c r="E1374" s="84">
        <v>1</v>
      </c>
      <c r="F1374" s="84">
        <v>483</v>
      </c>
      <c r="G1374" s="84">
        <v>1</v>
      </c>
      <c r="H1374" s="84">
        <v>0</v>
      </c>
      <c r="I1374" s="84">
        <v>0</v>
      </c>
    </row>
    <row r="1375" spans="1:9" x14ac:dyDescent="0.15">
      <c r="A1375" s="84">
        <v>1374</v>
      </c>
      <c r="B1375" s="84">
        <v>60</v>
      </c>
      <c r="C1375" s="84">
        <v>135</v>
      </c>
      <c r="D1375" s="84">
        <v>3</v>
      </c>
      <c r="E1375" s="84">
        <v>3</v>
      </c>
      <c r="F1375" s="84">
        <v>0</v>
      </c>
      <c r="G1375" s="84">
        <v>1</v>
      </c>
      <c r="H1375" s="84">
        <v>0</v>
      </c>
      <c r="I1375" s="84">
        <v>0</v>
      </c>
    </row>
    <row r="1376" spans="1:9" x14ac:dyDescent="0.15">
      <c r="A1376" s="84">
        <v>1375</v>
      </c>
      <c r="B1376" s="84">
        <v>59</v>
      </c>
      <c r="C1376" s="84">
        <v>84</v>
      </c>
      <c r="D1376" s="84">
        <v>3</v>
      </c>
      <c r="E1376" s="84">
        <v>3</v>
      </c>
      <c r="F1376" s="84">
        <v>0</v>
      </c>
      <c r="G1376" s="84">
        <v>0</v>
      </c>
      <c r="H1376" s="84">
        <v>0</v>
      </c>
      <c r="I1376" s="84">
        <v>0</v>
      </c>
    </row>
    <row r="1377" spans="1:9" x14ac:dyDescent="0.15">
      <c r="A1377" s="84">
        <v>1376</v>
      </c>
      <c r="B1377" s="84">
        <v>50</v>
      </c>
      <c r="C1377" s="84">
        <v>179</v>
      </c>
      <c r="D1377" s="84">
        <v>1</v>
      </c>
      <c r="E1377" s="84">
        <v>3</v>
      </c>
      <c r="F1377" s="84">
        <v>0</v>
      </c>
      <c r="G1377" s="84">
        <v>1</v>
      </c>
      <c r="H1377" s="84">
        <v>0</v>
      </c>
      <c r="I1377" s="84">
        <v>1</v>
      </c>
    </row>
    <row r="1378" spans="1:9" x14ac:dyDescent="0.15">
      <c r="A1378" s="84">
        <v>1377</v>
      </c>
      <c r="B1378" s="84">
        <v>63</v>
      </c>
      <c r="C1378" s="84">
        <v>45</v>
      </c>
      <c r="D1378" s="84">
        <v>4</v>
      </c>
      <c r="E1378" s="84">
        <v>2</v>
      </c>
      <c r="F1378" s="84">
        <v>86</v>
      </c>
      <c r="G1378" s="84">
        <v>0</v>
      </c>
      <c r="H1378" s="84">
        <v>0</v>
      </c>
      <c r="I1378" s="84">
        <v>0</v>
      </c>
    </row>
    <row r="1379" spans="1:9" x14ac:dyDescent="0.15">
      <c r="A1379" s="84">
        <v>1378</v>
      </c>
      <c r="B1379" s="84">
        <v>27</v>
      </c>
      <c r="C1379" s="84">
        <v>109</v>
      </c>
      <c r="D1379" s="84">
        <v>2</v>
      </c>
      <c r="E1379" s="84">
        <v>1</v>
      </c>
      <c r="F1379" s="84">
        <v>0</v>
      </c>
      <c r="G1379" s="84">
        <v>0</v>
      </c>
      <c r="H1379" s="84">
        <v>0</v>
      </c>
      <c r="I1379" s="84">
        <v>0</v>
      </c>
    </row>
    <row r="1380" spans="1:9" x14ac:dyDescent="0.15">
      <c r="A1380" s="84">
        <v>1379</v>
      </c>
      <c r="B1380" s="84">
        <v>54</v>
      </c>
      <c r="C1380" s="84">
        <v>34</v>
      </c>
      <c r="D1380" s="84">
        <v>4</v>
      </c>
      <c r="E1380" s="84">
        <v>3</v>
      </c>
      <c r="F1380" s="84">
        <v>0</v>
      </c>
      <c r="G1380" s="84">
        <v>0</v>
      </c>
      <c r="H1380" s="84">
        <v>0</v>
      </c>
      <c r="I1380" s="84">
        <v>0</v>
      </c>
    </row>
    <row r="1381" spans="1:9" x14ac:dyDescent="0.15">
      <c r="A1381" s="84">
        <v>1380</v>
      </c>
      <c r="B1381" s="84">
        <v>62</v>
      </c>
      <c r="C1381" s="84">
        <v>162</v>
      </c>
      <c r="D1381" s="84">
        <v>1</v>
      </c>
      <c r="E1381" s="84">
        <v>1</v>
      </c>
      <c r="F1381" s="84">
        <v>0</v>
      </c>
      <c r="G1381" s="84">
        <v>0</v>
      </c>
      <c r="H1381" s="84">
        <v>0</v>
      </c>
      <c r="I1381" s="84">
        <v>0</v>
      </c>
    </row>
    <row r="1382" spans="1:9" x14ac:dyDescent="0.15">
      <c r="A1382" s="84">
        <v>1381</v>
      </c>
      <c r="B1382" s="84">
        <v>60</v>
      </c>
      <c r="C1382" s="84">
        <v>105</v>
      </c>
      <c r="D1382" s="84">
        <v>2</v>
      </c>
      <c r="E1382" s="84">
        <v>1</v>
      </c>
      <c r="F1382" s="84">
        <v>0</v>
      </c>
      <c r="G1382" s="84">
        <v>0</v>
      </c>
      <c r="H1382" s="84">
        <v>0</v>
      </c>
      <c r="I1382" s="84">
        <v>0</v>
      </c>
    </row>
    <row r="1383" spans="1:9" x14ac:dyDescent="0.15">
      <c r="A1383" s="84">
        <v>1382</v>
      </c>
      <c r="B1383" s="84">
        <v>38</v>
      </c>
      <c r="C1383" s="84">
        <v>22</v>
      </c>
      <c r="D1383" s="84">
        <v>3</v>
      </c>
      <c r="E1383" s="84">
        <v>2</v>
      </c>
      <c r="F1383" s="84">
        <v>0</v>
      </c>
      <c r="G1383" s="84">
        <v>0</v>
      </c>
      <c r="H1383" s="84">
        <v>0</v>
      </c>
      <c r="I1383" s="84">
        <v>0</v>
      </c>
    </row>
    <row r="1384" spans="1:9" x14ac:dyDescent="0.15">
      <c r="A1384" s="84">
        <v>1383</v>
      </c>
      <c r="B1384" s="84">
        <v>34</v>
      </c>
      <c r="C1384" s="84">
        <v>82</v>
      </c>
      <c r="D1384" s="84">
        <v>2</v>
      </c>
      <c r="E1384" s="84">
        <v>1</v>
      </c>
      <c r="F1384" s="84">
        <v>178</v>
      </c>
      <c r="G1384" s="84">
        <v>0</v>
      </c>
      <c r="H1384" s="84">
        <v>0</v>
      </c>
      <c r="I1384" s="84">
        <v>1</v>
      </c>
    </row>
    <row r="1385" spans="1:9" x14ac:dyDescent="0.15">
      <c r="A1385" s="84">
        <v>1384</v>
      </c>
      <c r="B1385" s="84">
        <v>65</v>
      </c>
      <c r="C1385" s="84">
        <v>105</v>
      </c>
      <c r="D1385" s="84">
        <v>4</v>
      </c>
      <c r="E1385" s="84">
        <v>2</v>
      </c>
      <c r="F1385" s="84">
        <v>230</v>
      </c>
      <c r="G1385" s="84">
        <v>0</v>
      </c>
      <c r="H1385" s="84">
        <v>1</v>
      </c>
      <c r="I1385" s="84">
        <v>0</v>
      </c>
    </row>
    <row r="1386" spans="1:9" x14ac:dyDescent="0.15">
      <c r="A1386" s="84">
        <v>1385</v>
      </c>
      <c r="B1386" s="84">
        <v>55</v>
      </c>
      <c r="C1386" s="84">
        <v>62</v>
      </c>
      <c r="D1386" s="84">
        <v>1</v>
      </c>
      <c r="E1386" s="84">
        <v>3</v>
      </c>
      <c r="F1386" s="84">
        <v>0</v>
      </c>
      <c r="G1386" s="84">
        <v>0</v>
      </c>
      <c r="H1386" s="84">
        <v>0</v>
      </c>
      <c r="I1386" s="84">
        <v>0</v>
      </c>
    </row>
    <row r="1387" spans="1:9" x14ac:dyDescent="0.15">
      <c r="A1387" s="84">
        <v>1386</v>
      </c>
      <c r="B1387" s="84">
        <v>57</v>
      </c>
      <c r="C1387" s="84">
        <v>82</v>
      </c>
      <c r="D1387" s="84">
        <v>2</v>
      </c>
      <c r="E1387" s="84">
        <v>1</v>
      </c>
      <c r="F1387" s="84">
        <v>83</v>
      </c>
      <c r="G1387" s="84">
        <v>0</v>
      </c>
      <c r="H1387" s="84">
        <v>0</v>
      </c>
      <c r="I1387" s="84">
        <v>1</v>
      </c>
    </row>
    <row r="1388" spans="1:9" x14ac:dyDescent="0.15">
      <c r="A1388" s="84">
        <v>1387</v>
      </c>
      <c r="B1388" s="84">
        <v>27</v>
      </c>
      <c r="C1388" s="84">
        <v>72</v>
      </c>
      <c r="D1388" s="84">
        <v>4</v>
      </c>
      <c r="E1388" s="84">
        <v>1</v>
      </c>
      <c r="F1388" s="84">
        <v>0</v>
      </c>
      <c r="G1388" s="84">
        <v>0</v>
      </c>
      <c r="H1388" s="84">
        <v>0</v>
      </c>
      <c r="I1388" s="84">
        <v>0</v>
      </c>
    </row>
    <row r="1389" spans="1:9" x14ac:dyDescent="0.15">
      <c r="A1389" s="84">
        <v>1388</v>
      </c>
      <c r="B1389" s="84">
        <v>35</v>
      </c>
      <c r="C1389" s="84">
        <v>38</v>
      </c>
      <c r="D1389" s="84">
        <v>4</v>
      </c>
      <c r="E1389" s="84">
        <v>1</v>
      </c>
      <c r="F1389" s="84">
        <v>0</v>
      </c>
      <c r="G1389" s="84">
        <v>0</v>
      </c>
      <c r="H1389" s="84">
        <v>0</v>
      </c>
      <c r="I1389" s="84">
        <v>1</v>
      </c>
    </row>
    <row r="1390" spans="1:9" x14ac:dyDescent="0.15">
      <c r="A1390" s="84">
        <v>1389</v>
      </c>
      <c r="B1390" s="84">
        <v>52</v>
      </c>
      <c r="C1390" s="84">
        <v>25</v>
      </c>
      <c r="D1390" s="84">
        <v>4</v>
      </c>
      <c r="E1390" s="84">
        <v>1</v>
      </c>
      <c r="F1390" s="84">
        <v>0</v>
      </c>
      <c r="G1390" s="84">
        <v>0</v>
      </c>
      <c r="H1390" s="84">
        <v>0</v>
      </c>
      <c r="I1390" s="84">
        <v>0</v>
      </c>
    </row>
    <row r="1391" spans="1:9" x14ac:dyDescent="0.15">
      <c r="A1391" s="84">
        <v>1390</v>
      </c>
      <c r="B1391" s="84">
        <v>45</v>
      </c>
      <c r="C1391" s="84">
        <v>20</v>
      </c>
      <c r="D1391" s="84">
        <v>1</v>
      </c>
      <c r="E1391" s="84">
        <v>3</v>
      </c>
      <c r="F1391" s="84">
        <v>0</v>
      </c>
      <c r="G1391" s="84">
        <v>0</v>
      </c>
      <c r="H1391" s="84">
        <v>0</v>
      </c>
      <c r="I1391" s="84">
        <v>0</v>
      </c>
    </row>
    <row r="1392" spans="1:9" x14ac:dyDescent="0.15">
      <c r="A1392" s="84">
        <v>1391</v>
      </c>
      <c r="B1392" s="84">
        <v>29</v>
      </c>
      <c r="C1392" s="84">
        <v>80</v>
      </c>
      <c r="D1392" s="84">
        <v>4</v>
      </c>
      <c r="E1392" s="84">
        <v>2</v>
      </c>
      <c r="F1392" s="84">
        <v>0</v>
      </c>
      <c r="G1392" s="84">
        <v>0</v>
      </c>
      <c r="H1392" s="84">
        <v>0</v>
      </c>
      <c r="I1392" s="84">
        <v>1</v>
      </c>
    </row>
    <row r="1393" spans="1:9" x14ac:dyDescent="0.15">
      <c r="A1393" s="84">
        <v>1392</v>
      </c>
      <c r="B1393" s="84">
        <v>44</v>
      </c>
      <c r="C1393" s="84">
        <v>84</v>
      </c>
      <c r="D1393" s="84">
        <v>3</v>
      </c>
      <c r="E1393" s="84">
        <v>1</v>
      </c>
      <c r="F1393" s="84">
        <v>0</v>
      </c>
      <c r="G1393" s="84">
        <v>0</v>
      </c>
      <c r="H1393" s="84">
        <v>0</v>
      </c>
      <c r="I1393" s="84">
        <v>0</v>
      </c>
    </row>
    <row r="1394" spans="1:9" x14ac:dyDescent="0.15">
      <c r="A1394" s="84">
        <v>1393</v>
      </c>
      <c r="B1394" s="84">
        <v>47</v>
      </c>
      <c r="C1394" s="84">
        <v>33</v>
      </c>
      <c r="D1394" s="84">
        <v>1</v>
      </c>
      <c r="E1394" s="84">
        <v>1</v>
      </c>
      <c r="F1394" s="84">
        <v>0</v>
      </c>
      <c r="G1394" s="84">
        <v>0</v>
      </c>
      <c r="H1394" s="84">
        <v>0</v>
      </c>
      <c r="I1394" s="84">
        <v>1</v>
      </c>
    </row>
    <row r="1395" spans="1:9" x14ac:dyDescent="0.15">
      <c r="A1395" s="84">
        <v>1394</v>
      </c>
      <c r="B1395" s="84">
        <v>62</v>
      </c>
      <c r="C1395" s="84">
        <v>55</v>
      </c>
      <c r="D1395" s="84">
        <v>3</v>
      </c>
      <c r="E1395" s="84">
        <v>3</v>
      </c>
      <c r="F1395" s="84">
        <v>0</v>
      </c>
      <c r="G1395" s="84">
        <v>0</v>
      </c>
      <c r="H1395" s="84">
        <v>0</v>
      </c>
      <c r="I1395" s="84">
        <v>0</v>
      </c>
    </row>
    <row r="1396" spans="1:9" x14ac:dyDescent="0.15">
      <c r="A1396" s="84">
        <v>1395</v>
      </c>
      <c r="B1396" s="84">
        <v>52</v>
      </c>
      <c r="C1396" s="84">
        <v>33</v>
      </c>
      <c r="D1396" s="84">
        <v>2</v>
      </c>
      <c r="E1396" s="84">
        <v>2</v>
      </c>
      <c r="F1396" s="84">
        <v>0</v>
      </c>
      <c r="G1396" s="84">
        <v>0</v>
      </c>
      <c r="H1396" s="84">
        <v>0</v>
      </c>
      <c r="I1396" s="84">
        <v>1</v>
      </c>
    </row>
    <row r="1397" spans="1:9" x14ac:dyDescent="0.15">
      <c r="A1397" s="84">
        <v>1396</v>
      </c>
      <c r="B1397" s="84">
        <v>47</v>
      </c>
      <c r="C1397" s="84">
        <v>190</v>
      </c>
      <c r="D1397" s="84">
        <v>4</v>
      </c>
      <c r="E1397" s="84">
        <v>3</v>
      </c>
      <c r="F1397" s="84">
        <v>305</v>
      </c>
      <c r="G1397" s="84">
        <v>1</v>
      </c>
      <c r="H1397" s="84">
        <v>0</v>
      </c>
      <c r="I1397" s="84">
        <v>0</v>
      </c>
    </row>
    <row r="1398" spans="1:9" x14ac:dyDescent="0.15">
      <c r="A1398" s="84">
        <v>1397</v>
      </c>
      <c r="B1398" s="84">
        <v>42</v>
      </c>
      <c r="C1398" s="84">
        <v>43</v>
      </c>
      <c r="D1398" s="84">
        <v>1</v>
      </c>
      <c r="E1398" s="84">
        <v>3</v>
      </c>
      <c r="F1398" s="84">
        <v>158</v>
      </c>
      <c r="G1398" s="84">
        <v>0</v>
      </c>
      <c r="H1398" s="84">
        <v>0</v>
      </c>
      <c r="I1398" s="84">
        <v>0</v>
      </c>
    </row>
    <row r="1399" spans="1:9" x14ac:dyDescent="0.15">
      <c r="A1399" s="84">
        <v>1398</v>
      </c>
      <c r="B1399" s="84">
        <v>65</v>
      </c>
      <c r="C1399" s="84">
        <v>45</v>
      </c>
      <c r="D1399" s="84">
        <v>3</v>
      </c>
      <c r="E1399" s="84">
        <v>3</v>
      </c>
      <c r="F1399" s="84">
        <v>0</v>
      </c>
      <c r="G1399" s="84">
        <v>0</v>
      </c>
      <c r="H1399" s="84">
        <v>0</v>
      </c>
      <c r="I1399" s="84">
        <v>0</v>
      </c>
    </row>
    <row r="1400" spans="1:9" x14ac:dyDescent="0.15">
      <c r="A1400" s="84">
        <v>1399</v>
      </c>
      <c r="B1400" s="84">
        <v>42</v>
      </c>
      <c r="C1400" s="84">
        <v>141</v>
      </c>
      <c r="D1400" s="84">
        <v>1</v>
      </c>
      <c r="E1400" s="84">
        <v>1</v>
      </c>
      <c r="F1400" s="84">
        <v>0</v>
      </c>
      <c r="G1400" s="84">
        <v>0</v>
      </c>
      <c r="H1400" s="84">
        <v>0</v>
      </c>
      <c r="I1400" s="84">
        <v>0</v>
      </c>
    </row>
    <row r="1401" spans="1:9" x14ac:dyDescent="0.15">
      <c r="A1401" s="84">
        <v>1400</v>
      </c>
      <c r="B1401" s="84">
        <v>40</v>
      </c>
      <c r="C1401" s="84">
        <v>69</v>
      </c>
      <c r="D1401" s="84">
        <v>4</v>
      </c>
      <c r="E1401" s="84">
        <v>1</v>
      </c>
      <c r="F1401" s="84">
        <v>0</v>
      </c>
      <c r="G1401" s="84">
        <v>0</v>
      </c>
      <c r="H1401" s="84">
        <v>0</v>
      </c>
      <c r="I1401" s="84">
        <v>0</v>
      </c>
    </row>
    <row r="1402" spans="1:9" x14ac:dyDescent="0.15">
      <c r="A1402" s="84">
        <v>1401</v>
      </c>
      <c r="B1402" s="84">
        <v>32</v>
      </c>
      <c r="C1402" s="84">
        <v>78</v>
      </c>
      <c r="D1402" s="84">
        <v>4</v>
      </c>
      <c r="E1402" s="84">
        <v>2</v>
      </c>
      <c r="F1402" s="84">
        <v>0</v>
      </c>
      <c r="G1402" s="84">
        <v>0</v>
      </c>
      <c r="H1402" s="84">
        <v>0</v>
      </c>
      <c r="I1402" s="84">
        <v>0</v>
      </c>
    </row>
    <row r="1403" spans="1:9" x14ac:dyDescent="0.15">
      <c r="A1403" s="84">
        <v>1402</v>
      </c>
      <c r="B1403" s="84">
        <v>40</v>
      </c>
      <c r="C1403" s="84">
        <v>84</v>
      </c>
      <c r="D1403" s="84">
        <v>1</v>
      </c>
      <c r="E1403" s="84">
        <v>3</v>
      </c>
      <c r="F1403" s="84">
        <v>0</v>
      </c>
      <c r="G1403" s="84">
        <v>0</v>
      </c>
      <c r="H1403" s="84">
        <v>0</v>
      </c>
      <c r="I1403" s="84">
        <v>0</v>
      </c>
    </row>
    <row r="1404" spans="1:9" x14ac:dyDescent="0.15">
      <c r="A1404" s="84">
        <v>1403</v>
      </c>
      <c r="B1404" s="84">
        <v>55</v>
      </c>
      <c r="C1404" s="84">
        <v>172</v>
      </c>
      <c r="D1404" s="84">
        <v>1</v>
      </c>
      <c r="E1404" s="84">
        <v>2</v>
      </c>
      <c r="F1404" s="84">
        <v>0</v>
      </c>
      <c r="G1404" s="84">
        <v>1</v>
      </c>
      <c r="H1404" s="84">
        <v>0</v>
      </c>
      <c r="I1404" s="84">
        <v>0</v>
      </c>
    </row>
    <row r="1405" spans="1:9" x14ac:dyDescent="0.15">
      <c r="A1405" s="84">
        <v>1404</v>
      </c>
      <c r="B1405" s="84">
        <v>32</v>
      </c>
      <c r="C1405" s="84">
        <v>51</v>
      </c>
      <c r="D1405" s="84">
        <v>4</v>
      </c>
      <c r="E1405" s="84">
        <v>1</v>
      </c>
      <c r="F1405" s="84">
        <v>154</v>
      </c>
      <c r="G1405" s="84">
        <v>0</v>
      </c>
      <c r="H1405" s="84">
        <v>1</v>
      </c>
      <c r="I1405" s="84">
        <v>1</v>
      </c>
    </row>
    <row r="1406" spans="1:9" x14ac:dyDescent="0.15">
      <c r="A1406" s="84">
        <v>1405</v>
      </c>
      <c r="B1406" s="84">
        <v>58</v>
      </c>
      <c r="C1406" s="84">
        <v>75</v>
      </c>
      <c r="D1406" s="84">
        <v>1</v>
      </c>
      <c r="E1406" s="84">
        <v>3</v>
      </c>
      <c r="F1406" s="84">
        <v>0</v>
      </c>
      <c r="G1406" s="84">
        <v>0</v>
      </c>
      <c r="H1406" s="84">
        <v>0</v>
      </c>
      <c r="I1406" s="84">
        <v>0</v>
      </c>
    </row>
    <row r="1407" spans="1:9" x14ac:dyDescent="0.15">
      <c r="A1407" s="84">
        <v>1406</v>
      </c>
      <c r="B1407" s="84">
        <v>46</v>
      </c>
      <c r="C1407" s="84">
        <v>183</v>
      </c>
      <c r="D1407" s="84">
        <v>1</v>
      </c>
      <c r="E1407" s="84">
        <v>2</v>
      </c>
      <c r="F1407" s="84">
        <v>0</v>
      </c>
      <c r="G1407" s="84">
        <v>1</v>
      </c>
      <c r="H1407" s="84">
        <v>0</v>
      </c>
      <c r="I1407" s="84">
        <v>1</v>
      </c>
    </row>
    <row r="1408" spans="1:9" x14ac:dyDescent="0.15">
      <c r="A1408" s="84">
        <v>1407</v>
      </c>
      <c r="B1408" s="84">
        <v>53</v>
      </c>
      <c r="C1408" s="84">
        <v>20</v>
      </c>
      <c r="D1408" s="84">
        <v>4</v>
      </c>
      <c r="E1408" s="84">
        <v>3</v>
      </c>
      <c r="F1408" s="84">
        <v>0</v>
      </c>
      <c r="G1408" s="84">
        <v>0</v>
      </c>
      <c r="H1408" s="84">
        <v>0</v>
      </c>
      <c r="I1408" s="84">
        <v>1</v>
      </c>
    </row>
    <row r="1409" spans="1:9" x14ac:dyDescent="0.15">
      <c r="A1409" s="84">
        <v>1408</v>
      </c>
      <c r="B1409" s="84">
        <v>63</v>
      </c>
      <c r="C1409" s="84">
        <v>101</v>
      </c>
      <c r="D1409" s="84">
        <v>2</v>
      </c>
      <c r="E1409" s="84">
        <v>3</v>
      </c>
      <c r="F1409" s="84">
        <v>294</v>
      </c>
      <c r="G1409" s="84">
        <v>1</v>
      </c>
      <c r="H1409" s="84">
        <v>0</v>
      </c>
      <c r="I1409" s="84">
        <v>0</v>
      </c>
    </row>
    <row r="1410" spans="1:9" x14ac:dyDescent="0.15">
      <c r="A1410" s="84">
        <v>1409</v>
      </c>
      <c r="B1410" s="84">
        <v>40</v>
      </c>
      <c r="C1410" s="84">
        <v>129</v>
      </c>
      <c r="D1410" s="84">
        <v>1</v>
      </c>
      <c r="E1410" s="84">
        <v>3</v>
      </c>
      <c r="F1410" s="84">
        <v>0</v>
      </c>
      <c r="G1410" s="84">
        <v>1</v>
      </c>
      <c r="H1410" s="84">
        <v>0</v>
      </c>
      <c r="I1410" s="84">
        <v>0</v>
      </c>
    </row>
    <row r="1411" spans="1:9" x14ac:dyDescent="0.15">
      <c r="A1411" s="84">
        <v>1410</v>
      </c>
      <c r="B1411" s="84">
        <v>41</v>
      </c>
      <c r="C1411" s="84">
        <v>63</v>
      </c>
      <c r="D1411" s="84">
        <v>2</v>
      </c>
      <c r="E1411" s="84">
        <v>1</v>
      </c>
      <c r="F1411" s="84">
        <v>0</v>
      </c>
      <c r="G1411" s="84">
        <v>0</v>
      </c>
      <c r="H1411" s="84">
        <v>0</v>
      </c>
      <c r="I1411" s="84">
        <v>0</v>
      </c>
    </row>
    <row r="1412" spans="1:9" x14ac:dyDescent="0.15">
      <c r="A1412" s="84">
        <v>1411</v>
      </c>
      <c r="B1412" s="84">
        <v>60</v>
      </c>
      <c r="C1412" s="84">
        <v>44</v>
      </c>
      <c r="D1412" s="84">
        <v>4</v>
      </c>
      <c r="E1412" s="84">
        <v>1</v>
      </c>
      <c r="F1412" s="84">
        <v>0</v>
      </c>
      <c r="G1412" s="84">
        <v>0</v>
      </c>
      <c r="H1412" s="84">
        <v>0</v>
      </c>
      <c r="I1412" s="84">
        <v>0</v>
      </c>
    </row>
    <row r="1413" spans="1:9" x14ac:dyDescent="0.15">
      <c r="A1413" s="84">
        <v>1412</v>
      </c>
      <c r="B1413" s="84">
        <v>65</v>
      </c>
      <c r="C1413" s="84">
        <v>184</v>
      </c>
      <c r="D1413" s="84">
        <v>1</v>
      </c>
      <c r="E1413" s="84">
        <v>3</v>
      </c>
      <c r="F1413" s="84">
        <v>176</v>
      </c>
      <c r="G1413" s="84">
        <v>1</v>
      </c>
      <c r="H1413" s="84">
        <v>0</v>
      </c>
      <c r="I1413" s="84">
        <v>1</v>
      </c>
    </row>
    <row r="1414" spans="1:9" x14ac:dyDescent="0.15">
      <c r="A1414" s="84">
        <v>1413</v>
      </c>
      <c r="B1414" s="84">
        <v>59</v>
      </c>
      <c r="C1414" s="84">
        <v>100</v>
      </c>
      <c r="D1414" s="84">
        <v>2</v>
      </c>
      <c r="E1414" s="84">
        <v>1</v>
      </c>
      <c r="F1414" s="84">
        <v>127</v>
      </c>
      <c r="G1414" s="84">
        <v>0</v>
      </c>
      <c r="H1414" s="84">
        <v>0</v>
      </c>
      <c r="I1414" s="84">
        <v>0</v>
      </c>
    </row>
    <row r="1415" spans="1:9" x14ac:dyDescent="0.15">
      <c r="A1415" s="84">
        <v>1414</v>
      </c>
      <c r="B1415" s="84">
        <v>48</v>
      </c>
      <c r="C1415" s="84">
        <v>12</v>
      </c>
      <c r="D1415" s="84">
        <v>3</v>
      </c>
      <c r="E1415" s="84">
        <v>1</v>
      </c>
      <c r="F1415" s="84">
        <v>0</v>
      </c>
      <c r="G1415" s="84">
        <v>0</v>
      </c>
      <c r="H1415" s="84">
        <v>0</v>
      </c>
      <c r="I1415" s="84">
        <v>0</v>
      </c>
    </row>
    <row r="1416" spans="1:9" x14ac:dyDescent="0.15">
      <c r="A1416" s="84">
        <v>1415</v>
      </c>
      <c r="B1416" s="84">
        <v>59</v>
      </c>
      <c r="C1416" s="84">
        <v>68</v>
      </c>
      <c r="D1416" s="84">
        <v>2</v>
      </c>
      <c r="E1416" s="84">
        <v>3</v>
      </c>
      <c r="F1416" s="84">
        <v>128</v>
      </c>
      <c r="G1416" s="84">
        <v>0</v>
      </c>
      <c r="H1416" s="84">
        <v>1</v>
      </c>
      <c r="I1416" s="84">
        <v>0</v>
      </c>
    </row>
    <row r="1417" spans="1:9" x14ac:dyDescent="0.15">
      <c r="A1417" s="84">
        <v>1416</v>
      </c>
      <c r="B1417" s="84">
        <v>33</v>
      </c>
      <c r="C1417" s="84">
        <v>48</v>
      </c>
      <c r="D1417" s="84">
        <v>1</v>
      </c>
      <c r="E1417" s="84">
        <v>1</v>
      </c>
      <c r="F1417" s="84">
        <v>212</v>
      </c>
      <c r="G1417" s="84">
        <v>0</v>
      </c>
      <c r="H1417" s="84">
        <v>0</v>
      </c>
      <c r="I1417" s="84">
        <v>0</v>
      </c>
    </row>
    <row r="1418" spans="1:9" x14ac:dyDescent="0.15">
      <c r="A1418" s="84">
        <v>1417</v>
      </c>
      <c r="B1418" s="84">
        <v>40</v>
      </c>
      <c r="C1418" s="84">
        <v>82</v>
      </c>
      <c r="D1418" s="84">
        <v>2</v>
      </c>
      <c r="E1418" s="84">
        <v>1</v>
      </c>
      <c r="F1418" s="84">
        <v>0</v>
      </c>
      <c r="G1418" s="84">
        <v>0</v>
      </c>
      <c r="H1418" s="84">
        <v>0</v>
      </c>
      <c r="I1418" s="84">
        <v>0</v>
      </c>
    </row>
    <row r="1419" spans="1:9" x14ac:dyDescent="0.15">
      <c r="A1419" s="84">
        <v>1418</v>
      </c>
      <c r="B1419" s="84">
        <v>42</v>
      </c>
      <c r="C1419" s="84">
        <v>52</v>
      </c>
      <c r="D1419" s="84">
        <v>2</v>
      </c>
      <c r="E1419" s="84">
        <v>1</v>
      </c>
      <c r="F1419" s="84">
        <v>0</v>
      </c>
      <c r="G1419" s="84">
        <v>0</v>
      </c>
      <c r="H1419" s="84">
        <v>0</v>
      </c>
      <c r="I1419" s="84">
        <v>0</v>
      </c>
    </row>
    <row r="1420" spans="1:9" x14ac:dyDescent="0.15">
      <c r="A1420" s="84">
        <v>1419</v>
      </c>
      <c r="B1420" s="84">
        <v>65</v>
      </c>
      <c r="C1420" s="84">
        <v>154</v>
      </c>
      <c r="D1420" s="84">
        <v>2</v>
      </c>
      <c r="E1420" s="84">
        <v>2</v>
      </c>
      <c r="F1420" s="84">
        <v>0</v>
      </c>
      <c r="G1420" s="84">
        <v>1</v>
      </c>
      <c r="H1420" s="84">
        <v>1</v>
      </c>
      <c r="I1420" s="84">
        <v>1</v>
      </c>
    </row>
    <row r="1421" spans="1:9" x14ac:dyDescent="0.15">
      <c r="A1421" s="84">
        <v>1420</v>
      </c>
      <c r="B1421" s="84">
        <v>30</v>
      </c>
      <c r="C1421" s="84">
        <v>39</v>
      </c>
      <c r="D1421" s="84">
        <v>1</v>
      </c>
      <c r="E1421" s="84">
        <v>1</v>
      </c>
      <c r="F1421" s="84">
        <v>0</v>
      </c>
      <c r="G1421" s="84">
        <v>0</v>
      </c>
      <c r="H1421" s="84">
        <v>0</v>
      </c>
      <c r="I1421" s="84">
        <v>1</v>
      </c>
    </row>
    <row r="1422" spans="1:9" x14ac:dyDescent="0.15">
      <c r="A1422" s="84">
        <v>1421</v>
      </c>
      <c r="B1422" s="84">
        <v>30</v>
      </c>
      <c r="C1422" s="84">
        <v>40</v>
      </c>
      <c r="D1422" s="84">
        <v>1</v>
      </c>
      <c r="E1422" s="84">
        <v>1</v>
      </c>
      <c r="F1422" s="84">
        <v>0</v>
      </c>
      <c r="G1422" s="84">
        <v>0</v>
      </c>
      <c r="H1422" s="84">
        <v>0</v>
      </c>
      <c r="I1422" s="84">
        <v>1</v>
      </c>
    </row>
    <row r="1423" spans="1:9" x14ac:dyDescent="0.15">
      <c r="A1423" s="84">
        <v>1422</v>
      </c>
      <c r="B1423" s="84">
        <v>42</v>
      </c>
      <c r="C1423" s="84">
        <v>54</v>
      </c>
      <c r="D1423" s="84">
        <v>4</v>
      </c>
      <c r="E1423" s="84">
        <v>3</v>
      </c>
      <c r="F1423" s="84">
        <v>164</v>
      </c>
      <c r="G1423" s="84">
        <v>0</v>
      </c>
      <c r="H1423" s="84">
        <v>0</v>
      </c>
      <c r="I1423" s="84">
        <v>0</v>
      </c>
    </row>
    <row r="1424" spans="1:9" x14ac:dyDescent="0.15">
      <c r="A1424" s="84">
        <v>1423</v>
      </c>
      <c r="B1424" s="84">
        <v>32</v>
      </c>
      <c r="C1424" s="84">
        <v>32</v>
      </c>
      <c r="D1424" s="84">
        <v>2</v>
      </c>
      <c r="E1424" s="84">
        <v>2</v>
      </c>
      <c r="F1424" s="84">
        <v>103</v>
      </c>
      <c r="G1424" s="84">
        <v>0</v>
      </c>
      <c r="H1424" s="84">
        <v>0</v>
      </c>
      <c r="I1424" s="84">
        <v>1</v>
      </c>
    </row>
    <row r="1425" spans="1:9" x14ac:dyDescent="0.15">
      <c r="A1425" s="84">
        <v>1424</v>
      </c>
      <c r="B1425" s="84">
        <v>55</v>
      </c>
      <c r="C1425" s="84">
        <v>64</v>
      </c>
      <c r="D1425" s="84">
        <v>2</v>
      </c>
      <c r="E1425" s="84">
        <v>3</v>
      </c>
      <c r="F1425" s="84">
        <v>0</v>
      </c>
      <c r="G1425" s="84">
        <v>0</v>
      </c>
      <c r="H1425" s="84">
        <v>0</v>
      </c>
      <c r="I1425" s="84">
        <v>0</v>
      </c>
    </row>
    <row r="1426" spans="1:9" x14ac:dyDescent="0.15">
      <c r="A1426" s="84">
        <v>1425</v>
      </c>
      <c r="B1426" s="84">
        <v>29</v>
      </c>
      <c r="C1426" s="84">
        <v>92</v>
      </c>
      <c r="D1426" s="84">
        <v>2</v>
      </c>
      <c r="E1426" s="84">
        <v>1</v>
      </c>
      <c r="F1426" s="84">
        <v>287</v>
      </c>
      <c r="G1426" s="84">
        <v>0</v>
      </c>
      <c r="H1426" s="84">
        <v>0</v>
      </c>
      <c r="I1426" s="84">
        <v>0</v>
      </c>
    </row>
    <row r="1427" spans="1:9" x14ac:dyDescent="0.15">
      <c r="A1427" s="84">
        <v>1426</v>
      </c>
      <c r="B1427" s="84">
        <v>64</v>
      </c>
      <c r="C1427" s="84">
        <v>40</v>
      </c>
      <c r="D1427" s="84">
        <v>1</v>
      </c>
      <c r="E1427" s="84">
        <v>3</v>
      </c>
      <c r="F1427" s="84">
        <v>94</v>
      </c>
      <c r="G1427" s="84">
        <v>0</v>
      </c>
      <c r="H1427" s="84">
        <v>0</v>
      </c>
      <c r="I1427" s="84">
        <v>1</v>
      </c>
    </row>
    <row r="1428" spans="1:9" x14ac:dyDescent="0.15">
      <c r="A1428" s="84">
        <v>1427</v>
      </c>
      <c r="B1428" s="84">
        <v>37</v>
      </c>
      <c r="C1428" s="84">
        <v>60</v>
      </c>
      <c r="D1428" s="84">
        <v>3</v>
      </c>
      <c r="E1428" s="84">
        <v>3</v>
      </c>
      <c r="F1428" s="84">
        <v>0</v>
      </c>
      <c r="G1428" s="84">
        <v>0</v>
      </c>
      <c r="H1428" s="84">
        <v>0</v>
      </c>
      <c r="I1428" s="84">
        <v>0</v>
      </c>
    </row>
    <row r="1429" spans="1:9" x14ac:dyDescent="0.15">
      <c r="A1429" s="84">
        <v>1428</v>
      </c>
      <c r="B1429" s="84">
        <v>31</v>
      </c>
      <c r="C1429" s="84">
        <v>85</v>
      </c>
      <c r="D1429" s="84">
        <v>2</v>
      </c>
      <c r="E1429" s="84">
        <v>1</v>
      </c>
      <c r="F1429" s="84">
        <v>119</v>
      </c>
      <c r="G1429" s="84">
        <v>0</v>
      </c>
      <c r="H1429" s="84">
        <v>0</v>
      </c>
      <c r="I1429" s="84">
        <v>1</v>
      </c>
    </row>
    <row r="1430" spans="1:9" x14ac:dyDescent="0.15">
      <c r="A1430" s="84">
        <v>1429</v>
      </c>
      <c r="B1430" s="84">
        <v>25</v>
      </c>
      <c r="C1430" s="84">
        <v>21</v>
      </c>
      <c r="D1430" s="84">
        <v>4</v>
      </c>
      <c r="E1430" s="84">
        <v>1</v>
      </c>
      <c r="F1430" s="84">
        <v>90</v>
      </c>
      <c r="G1430" s="84">
        <v>0</v>
      </c>
      <c r="H1430" s="84">
        <v>0</v>
      </c>
      <c r="I1430" s="84">
        <v>0</v>
      </c>
    </row>
    <row r="1431" spans="1:9" x14ac:dyDescent="0.15">
      <c r="A1431" s="84">
        <v>1430</v>
      </c>
      <c r="B1431" s="84">
        <v>31</v>
      </c>
      <c r="C1431" s="84">
        <v>35</v>
      </c>
      <c r="D1431" s="84">
        <v>1</v>
      </c>
      <c r="E1431" s="84">
        <v>3</v>
      </c>
      <c r="F1431" s="84">
        <v>171</v>
      </c>
      <c r="G1431" s="84">
        <v>0</v>
      </c>
      <c r="H1431" s="84">
        <v>0</v>
      </c>
      <c r="I1431" s="84">
        <v>0</v>
      </c>
    </row>
    <row r="1432" spans="1:9" x14ac:dyDescent="0.15">
      <c r="A1432" s="84">
        <v>1431</v>
      </c>
      <c r="B1432" s="84">
        <v>32</v>
      </c>
      <c r="C1432" s="84">
        <v>52</v>
      </c>
      <c r="D1432" s="84">
        <v>2</v>
      </c>
      <c r="E1432" s="84">
        <v>1</v>
      </c>
      <c r="F1432" s="84">
        <v>0</v>
      </c>
      <c r="G1432" s="84">
        <v>0</v>
      </c>
      <c r="H1432" s="84">
        <v>0</v>
      </c>
      <c r="I1432" s="84">
        <v>0</v>
      </c>
    </row>
    <row r="1433" spans="1:9" x14ac:dyDescent="0.15">
      <c r="A1433" s="84">
        <v>1432</v>
      </c>
      <c r="B1433" s="84">
        <v>58</v>
      </c>
      <c r="C1433" s="84">
        <v>128</v>
      </c>
      <c r="D1433" s="84">
        <v>1</v>
      </c>
      <c r="E1433" s="84">
        <v>1</v>
      </c>
      <c r="F1433" s="84">
        <v>0</v>
      </c>
      <c r="G1433" s="84">
        <v>0</v>
      </c>
      <c r="H1433" s="84">
        <v>0</v>
      </c>
      <c r="I1433" s="84">
        <v>0</v>
      </c>
    </row>
    <row r="1434" spans="1:9" x14ac:dyDescent="0.15">
      <c r="A1434" s="84">
        <v>1433</v>
      </c>
      <c r="B1434" s="84">
        <v>26</v>
      </c>
      <c r="C1434" s="84">
        <v>195</v>
      </c>
      <c r="D1434" s="84">
        <v>1</v>
      </c>
      <c r="E1434" s="84">
        <v>1</v>
      </c>
      <c r="F1434" s="84">
        <v>0</v>
      </c>
      <c r="G1434" s="84">
        <v>0</v>
      </c>
      <c r="H1434" s="84">
        <v>0</v>
      </c>
      <c r="I1434" s="84">
        <v>0</v>
      </c>
    </row>
    <row r="1435" spans="1:9" x14ac:dyDescent="0.15">
      <c r="A1435" s="84">
        <v>1434</v>
      </c>
      <c r="B1435" s="84">
        <v>51</v>
      </c>
      <c r="C1435" s="84">
        <v>68</v>
      </c>
      <c r="D1435" s="84">
        <v>2</v>
      </c>
      <c r="E1435" s="84">
        <v>2</v>
      </c>
      <c r="F1435" s="84">
        <v>117</v>
      </c>
      <c r="G1435" s="84">
        <v>0</v>
      </c>
      <c r="H1435" s="84">
        <v>0</v>
      </c>
      <c r="I1435" s="84">
        <v>1</v>
      </c>
    </row>
    <row r="1436" spans="1:9" x14ac:dyDescent="0.15">
      <c r="A1436" s="84">
        <v>1435</v>
      </c>
      <c r="B1436" s="84">
        <v>65</v>
      </c>
      <c r="C1436" s="84">
        <v>55</v>
      </c>
      <c r="D1436" s="84">
        <v>2</v>
      </c>
      <c r="E1436" s="84">
        <v>1</v>
      </c>
      <c r="F1436" s="84">
        <v>0</v>
      </c>
      <c r="G1436" s="84">
        <v>0</v>
      </c>
      <c r="H1436" s="84">
        <v>0</v>
      </c>
      <c r="I1436" s="84">
        <v>0</v>
      </c>
    </row>
    <row r="1437" spans="1:9" x14ac:dyDescent="0.15">
      <c r="A1437" s="84">
        <v>1436</v>
      </c>
      <c r="B1437" s="84">
        <v>43</v>
      </c>
      <c r="C1437" s="84">
        <v>55</v>
      </c>
      <c r="D1437" s="84">
        <v>1</v>
      </c>
      <c r="E1437" s="84">
        <v>1</v>
      </c>
      <c r="F1437" s="84">
        <v>0</v>
      </c>
      <c r="G1437" s="84">
        <v>0</v>
      </c>
      <c r="H1437" s="84">
        <v>0</v>
      </c>
      <c r="I1437" s="84">
        <v>0</v>
      </c>
    </row>
    <row r="1438" spans="1:9" x14ac:dyDescent="0.15">
      <c r="A1438" s="84">
        <v>1437</v>
      </c>
      <c r="B1438" s="84">
        <v>46</v>
      </c>
      <c r="C1438" s="84">
        <v>80</v>
      </c>
      <c r="D1438" s="84">
        <v>4</v>
      </c>
      <c r="E1438" s="84">
        <v>1</v>
      </c>
      <c r="F1438" s="84">
        <v>0</v>
      </c>
      <c r="G1438" s="84">
        <v>0</v>
      </c>
      <c r="H1438" s="84">
        <v>0</v>
      </c>
      <c r="I1438" s="84">
        <v>1</v>
      </c>
    </row>
    <row r="1439" spans="1:9" x14ac:dyDescent="0.15">
      <c r="A1439" s="84">
        <v>1438</v>
      </c>
      <c r="B1439" s="84">
        <v>28</v>
      </c>
      <c r="C1439" s="84">
        <v>123</v>
      </c>
      <c r="D1439" s="84">
        <v>1</v>
      </c>
      <c r="E1439" s="84">
        <v>1</v>
      </c>
      <c r="F1439" s="84">
        <v>146</v>
      </c>
      <c r="G1439" s="84">
        <v>0</v>
      </c>
      <c r="H1439" s="84">
        <v>0</v>
      </c>
      <c r="I1439" s="84">
        <v>0</v>
      </c>
    </row>
    <row r="1440" spans="1:9" x14ac:dyDescent="0.15">
      <c r="A1440" s="84">
        <v>1439</v>
      </c>
      <c r="B1440" s="84">
        <v>63</v>
      </c>
      <c r="C1440" s="84">
        <v>90</v>
      </c>
      <c r="D1440" s="84">
        <v>4</v>
      </c>
      <c r="E1440" s="84">
        <v>2</v>
      </c>
      <c r="F1440" s="84">
        <v>106</v>
      </c>
      <c r="G1440" s="84">
        <v>0</v>
      </c>
      <c r="H1440" s="84">
        <v>1</v>
      </c>
      <c r="I1440" s="84">
        <v>0</v>
      </c>
    </row>
    <row r="1441" spans="1:9" x14ac:dyDescent="0.15">
      <c r="A1441" s="84">
        <v>1440</v>
      </c>
      <c r="B1441" s="84">
        <v>59</v>
      </c>
      <c r="C1441" s="84">
        <v>61</v>
      </c>
      <c r="D1441" s="84">
        <v>1</v>
      </c>
      <c r="E1441" s="84">
        <v>3</v>
      </c>
      <c r="F1441" s="84">
        <v>0</v>
      </c>
      <c r="G1441" s="84">
        <v>0</v>
      </c>
      <c r="H1441" s="84">
        <v>0</v>
      </c>
      <c r="I1441" s="84">
        <v>0</v>
      </c>
    </row>
    <row r="1442" spans="1:9" x14ac:dyDescent="0.15">
      <c r="A1442" s="84">
        <v>1441</v>
      </c>
      <c r="B1442" s="84">
        <v>42</v>
      </c>
      <c r="C1442" s="84">
        <v>41</v>
      </c>
      <c r="D1442" s="84">
        <v>3</v>
      </c>
      <c r="E1442" s="84">
        <v>2</v>
      </c>
      <c r="F1442" s="84">
        <v>0</v>
      </c>
      <c r="G1442" s="84">
        <v>0</v>
      </c>
      <c r="H1442" s="84">
        <v>0</v>
      </c>
      <c r="I1442" s="84">
        <v>0</v>
      </c>
    </row>
    <row r="1443" spans="1:9" x14ac:dyDescent="0.15">
      <c r="A1443" s="84">
        <v>1442</v>
      </c>
      <c r="B1443" s="84">
        <v>58</v>
      </c>
      <c r="C1443" s="84">
        <v>43</v>
      </c>
      <c r="D1443" s="84">
        <v>2</v>
      </c>
      <c r="E1443" s="84">
        <v>3</v>
      </c>
      <c r="F1443" s="84">
        <v>0</v>
      </c>
      <c r="G1443" s="84">
        <v>0</v>
      </c>
      <c r="H1443" s="84">
        <v>0</v>
      </c>
      <c r="I1443" s="84">
        <v>0</v>
      </c>
    </row>
    <row r="1444" spans="1:9" x14ac:dyDescent="0.15">
      <c r="A1444" s="84">
        <v>1443</v>
      </c>
      <c r="B1444" s="84">
        <v>39</v>
      </c>
      <c r="C1444" s="84">
        <v>71</v>
      </c>
      <c r="D1444" s="84">
        <v>3</v>
      </c>
      <c r="E1444" s="84">
        <v>1</v>
      </c>
      <c r="F1444" s="84">
        <v>162</v>
      </c>
      <c r="G1444" s="84">
        <v>0</v>
      </c>
      <c r="H1444" s="84">
        <v>1</v>
      </c>
      <c r="I1444" s="84">
        <v>0</v>
      </c>
    </row>
    <row r="1445" spans="1:9" x14ac:dyDescent="0.15">
      <c r="A1445" s="84">
        <v>1444</v>
      </c>
      <c r="B1445" s="84">
        <v>36</v>
      </c>
      <c r="C1445" s="84">
        <v>25</v>
      </c>
      <c r="D1445" s="84">
        <v>4</v>
      </c>
      <c r="E1445" s="84">
        <v>1</v>
      </c>
      <c r="F1445" s="84">
        <v>0</v>
      </c>
      <c r="G1445" s="84">
        <v>0</v>
      </c>
      <c r="H1445" s="84">
        <v>0</v>
      </c>
      <c r="I1445" s="84">
        <v>0</v>
      </c>
    </row>
    <row r="1446" spans="1:9" x14ac:dyDescent="0.15">
      <c r="A1446" s="84">
        <v>1445</v>
      </c>
      <c r="B1446" s="84">
        <v>60</v>
      </c>
      <c r="C1446" s="84">
        <v>154</v>
      </c>
      <c r="D1446" s="84">
        <v>1</v>
      </c>
      <c r="E1446" s="84">
        <v>2</v>
      </c>
      <c r="F1446" s="84">
        <v>0</v>
      </c>
      <c r="G1446" s="84">
        <v>1</v>
      </c>
      <c r="H1446" s="84">
        <v>1</v>
      </c>
      <c r="I1446" s="84">
        <v>0</v>
      </c>
    </row>
    <row r="1447" spans="1:9" x14ac:dyDescent="0.15">
      <c r="A1447" s="84">
        <v>1446</v>
      </c>
      <c r="B1447" s="84">
        <v>47</v>
      </c>
      <c r="C1447" s="84">
        <v>141</v>
      </c>
      <c r="D1447" s="84">
        <v>1</v>
      </c>
      <c r="E1447" s="84">
        <v>1</v>
      </c>
      <c r="F1447" s="84">
        <v>0</v>
      </c>
      <c r="G1447" s="84">
        <v>0</v>
      </c>
      <c r="H1447" s="84">
        <v>0</v>
      </c>
      <c r="I1447" s="84">
        <v>0</v>
      </c>
    </row>
    <row r="1448" spans="1:9" x14ac:dyDescent="0.15">
      <c r="A1448" s="84">
        <v>1447</v>
      </c>
      <c r="B1448" s="84">
        <v>29</v>
      </c>
      <c r="C1448" s="84">
        <v>22</v>
      </c>
      <c r="D1448" s="84">
        <v>2</v>
      </c>
      <c r="E1448" s="84">
        <v>3</v>
      </c>
      <c r="F1448" s="84">
        <v>110</v>
      </c>
      <c r="G1448" s="84">
        <v>0</v>
      </c>
      <c r="H1448" s="84">
        <v>0</v>
      </c>
      <c r="I1448" s="84">
        <v>0</v>
      </c>
    </row>
    <row r="1449" spans="1:9" x14ac:dyDescent="0.15">
      <c r="A1449" s="84">
        <v>1448</v>
      </c>
      <c r="B1449" s="84">
        <v>52</v>
      </c>
      <c r="C1449" s="84">
        <v>145</v>
      </c>
      <c r="D1449" s="84">
        <v>2</v>
      </c>
      <c r="E1449" s="84">
        <v>1</v>
      </c>
      <c r="F1449" s="84">
        <v>0</v>
      </c>
      <c r="G1449" s="84">
        <v>0</v>
      </c>
      <c r="H1449" s="84">
        <v>0</v>
      </c>
      <c r="I1449" s="84">
        <v>0</v>
      </c>
    </row>
    <row r="1450" spans="1:9" x14ac:dyDescent="0.15">
      <c r="A1450" s="84">
        <v>1449</v>
      </c>
      <c r="B1450" s="84">
        <v>41</v>
      </c>
      <c r="C1450" s="84">
        <v>49</v>
      </c>
      <c r="D1450" s="84">
        <v>3</v>
      </c>
      <c r="E1450" s="84">
        <v>3</v>
      </c>
      <c r="F1450" s="84">
        <v>0</v>
      </c>
      <c r="G1450" s="84">
        <v>0</v>
      </c>
      <c r="H1450" s="84">
        <v>0</v>
      </c>
      <c r="I1450" s="84">
        <v>0</v>
      </c>
    </row>
    <row r="1451" spans="1:9" x14ac:dyDescent="0.15">
      <c r="A1451" s="84">
        <v>1450</v>
      </c>
      <c r="B1451" s="84">
        <v>63</v>
      </c>
      <c r="C1451" s="84">
        <v>109</v>
      </c>
      <c r="D1451" s="84">
        <v>1</v>
      </c>
      <c r="E1451" s="84">
        <v>1</v>
      </c>
      <c r="F1451" s="84">
        <v>0</v>
      </c>
      <c r="G1451" s="84">
        <v>0</v>
      </c>
      <c r="H1451" s="84">
        <v>0</v>
      </c>
      <c r="I1451" s="84">
        <v>0</v>
      </c>
    </row>
    <row r="1452" spans="1:9" x14ac:dyDescent="0.15">
      <c r="A1452" s="84">
        <v>1451</v>
      </c>
      <c r="B1452" s="84">
        <v>59</v>
      </c>
      <c r="C1452" s="84">
        <v>80</v>
      </c>
      <c r="D1452" s="84">
        <v>3</v>
      </c>
      <c r="E1452" s="84">
        <v>1</v>
      </c>
      <c r="F1452" s="84">
        <v>0</v>
      </c>
      <c r="G1452" s="84">
        <v>0</v>
      </c>
      <c r="H1452" s="84">
        <v>0</v>
      </c>
      <c r="I1452" s="84">
        <v>1</v>
      </c>
    </row>
    <row r="1453" spans="1:9" x14ac:dyDescent="0.15">
      <c r="A1453" s="84">
        <v>1452</v>
      </c>
      <c r="B1453" s="84">
        <v>44</v>
      </c>
      <c r="C1453" s="84">
        <v>82</v>
      </c>
      <c r="D1453" s="84">
        <v>4</v>
      </c>
      <c r="E1453" s="84">
        <v>2</v>
      </c>
      <c r="F1453" s="84">
        <v>201</v>
      </c>
      <c r="G1453" s="84">
        <v>0</v>
      </c>
      <c r="H1453" s="84">
        <v>0</v>
      </c>
      <c r="I1453" s="84">
        <v>1</v>
      </c>
    </row>
    <row r="1454" spans="1:9" x14ac:dyDescent="0.15">
      <c r="A1454" s="84">
        <v>1453</v>
      </c>
      <c r="B1454" s="84">
        <v>54</v>
      </c>
      <c r="C1454" s="84">
        <v>52</v>
      </c>
      <c r="D1454" s="84">
        <v>4</v>
      </c>
      <c r="E1454" s="84">
        <v>1</v>
      </c>
      <c r="F1454" s="84">
        <v>0</v>
      </c>
      <c r="G1454" s="84">
        <v>0</v>
      </c>
      <c r="H1454" s="84">
        <v>0</v>
      </c>
      <c r="I1454" s="84">
        <v>0</v>
      </c>
    </row>
    <row r="1455" spans="1:9" x14ac:dyDescent="0.15">
      <c r="A1455" s="84">
        <v>1454</v>
      </c>
      <c r="B1455" s="84">
        <v>29</v>
      </c>
      <c r="C1455" s="84">
        <v>85</v>
      </c>
      <c r="D1455" s="84">
        <v>3</v>
      </c>
      <c r="E1455" s="84">
        <v>1</v>
      </c>
      <c r="F1455" s="84">
        <v>0</v>
      </c>
      <c r="G1455" s="84">
        <v>0</v>
      </c>
      <c r="H1455" s="84">
        <v>0</v>
      </c>
      <c r="I1455" s="84">
        <v>1</v>
      </c>
    </row>
    <row r="1456" spans="1:9" x14ac:dyDescent="0.15">
      <c r="A1456" s="84">
        <v>1455</v>
      </c>
      <c r="B1456" s="84">
        <v>51</v>
      </c>
      <c r="C1456" s="84">
        <v>148</v>
      </c>
      <c r="D1456" s="84">
        <v>1</v>
      </c>
      <c r="E1456" s="84">
        <v>1</v>
      </c>
      <c r="F1456" s="84">
        <v>0</v>
      </c>
      <c r="G1456" s="84">
        <v>0</v>
      </c>
      <c r="H1456" s="84">
        <v>0</v>
      </c>
      <c r="I1456" s="84">
        <v>0</v>
      </c>
    </row>
    <row r="1457" spans="1:9" x14ac:dyDescent="0.15">
      <c r="A1457" s="84">
        <v>1456</v>
      </c>
      <c r="B1457" s="84">
        <v>63</v>
      </c>
      <c r="C1457" s="84">
        <v>160</v>
      </c>
      <c r="D1457" s="84">
        <v>2</v>
      </c>
      <c r="E1457" s="84">
        <v>1</v>
      </c>
      <c r="F1457" s="84">
        <v>0</v>
      </c>
      <c r="G1457" s="84">
        <v>0</v>
      </c>
      <c r="H1457" s="84">
        <v>0</v>
      </c>
      <c r="I1457" s="84">
        <v>1</v>
      </c>
    </row>
    <row r="1458" spans="1:9" x14ac:dyDescent="0.15">
      <c r="A1458" s="84">
        <v>1457</v>
      </c>
      <c r="B1458" s="84">
        <v>36</v>
      </c>
      <c r="C1458" s="84">
        <v>39</v>
      </c>
      <c r="D1458" s="84">
        <v>4</v>
      </c>
      <c r="E1458" s="84">
        <v>1</v>
      </c>
      <c r="F1458" s="84">
        <v>0</v>
      </c>
      <c r="G1458" s="84">
        <v>0</v>
      </c>
      <c r="H1458" s="84">
        <v>0</v>
      </c>
      <c r="I1458" s="84">
        <v>0</v>
      </c>
    </row>
    <row r="1459" spans="1:9" x14ac:dyDescent="0.15">
      <c r="A1459" s="84">
        <v>1458</v>
      </c>
      <c r="B1459" s="84">
        <v>42</v>
      </c>
      <c r="C1459" s="84">
        <v>25</v>
      </c>
      <c r="D1459" s="84">
        <v>2</v>
      </c>
      <c r="E1459" s="84">
        <v>3</v>
      </c>
      <c r="F1459" s="84">
        <v>0</v>
      </c>
      <c r="G1459" s="84">
        <v>0</v>
      </c>
      <c r="H1459" s="84">
        <v>0</v>
      </c>
      <c r="I1459" s="84">
        <v>1</v>
      </c>
    </row>
    <row r="1460" spans="1:9" x14ac:dyDescent="0.15">
      <c r="A1460" s="84">
        <v>1459</v>
      </c>
      <c r="B1460" s="84">
        <v>51</v>
      </c>
      <c r="C1460" s="84">
        <v>33</v>
      </c>
      <c r="D1460" s="84">
        <v>1</v>
      </c>
      <c r="E1460" s="84">
        <v>3</v>
      </c>
      <c r="F1460" s="84">
        <v>0</v>
      </c>
      <c r="G1460" s="84">
        <v>0</v>
      </c>
      <c r="H1460" s="84">
        <v>0</v>
      </c>
      <c r="I1460" s="84">
        <v>1</v>
      </c>
    </row>
    <row r="1461" spans="1:9" x14ac:dyDescent="0.15">
      <c r="A1461" s="84">
        <v>1460</v>
      </c>
      <c r="B1461" s="84">
        <v>47</v>
      </c>
      <c r="C1461" s="84">
        <v>38</v>
      </c>
      <c r="D1461" s="84">
        <v>3</v>
      </c>
      <c r="E1461" s="84">
        <v>2</v>
      </c>
      <c r="F1461" s="84">
        <v>0</v>
      </c>
      <c r="G1461" s="84">
        <v>0</v>
      </c>
      <c r="H1461" s="84">
        <v>0</v>
      </c>
      <c r="I1461" s="84">
        <v>0</v>
      </c>
    </row>
    <row r="1462" spans="1:9" x14ac:dyDescent="0.15">
      <c r="A1462" s="84">
        <v>1461</v>
      </c>
      <c r="B1462" s="84">
        <v>40</v>
      </c>
      <c r="C1462" s="84">
        <v>85</v>
      </c>
      <c r="D1462" s="84">
        <v>4</v>
      </c>
      <c r="E1462" s="84">
        <v>3</v>
      </c>
      <c r="F1462" s="84">
        <v>0</v>
      </c>
      <c r="G1462" s="84">
        <v>0</v>
      </c>
      <c r="H1462" s="84">
        <v>0</v>
      </c>
      <c r="I1462" s="84">
        <v>1</v>
      </c>
    </row>
    <row r="1463" spans="1:9" x14ac:dyDescent="0.15">
      <c r="A1463" s="84">
        <v>1462</v>
      </c>
      <c r="B1463" s="84">
        <v>54</v>
      </c>
      <c r="C1463" s="84">
        <v>48</v>
      </c>
      <c r="D1463" s="84">
        <v>1</v>
      </c>
      <c r="E1463" s="84">
        <v>1</v>
      </c>
      <c r="F1463" s="84">
        <v>0</v>
      </c>
      <c r="G1463" s="84">
        <v>0</v>
      </c>
      <c r="H1463" s="84">
        <v>0</v>
      </c>
      <c r="I1463" s="84">
        <v>0</v>
      </c>
    </row>
    <row r="1464" spans="1:9" x14ac:dyDescent="0.15">
      <c r="A1464" s="84">
        <v>1463</v>
      </c>
      <c r="B1464" s="84">
        <v>47</v>
      </c>
      <c r="C1464" s="84">
        <v>15</v>
      </c>
      <c r="D1464" s="84">
        <v>4</v>
      </c>
      <c r="E1464" s="84">
        <v>3</v>
      </c>
      <c r="F1464" s="84">
        <v>77</v>
      </c>
      <c r="G1464" s="84">
        <v>0</v>
      </c>
      <c r="H1464" s="84">
        <v>0</v>
      </c>
      <c r="I1464" s="84">
        <v>0</v>
      </c>
    </row>
    <row r="1465" spans="1:9" x14ac:dyDescent="0.15">
      <c r="A1465" s="84">
        <v>1464</v>
      </c>
      <c r="B1465" s="84">
        <v>35</v>
      </c>
      <c r="C1465" s="84">
        <v>94</v>
      </c>
      <c r="D1465" s="84">
        <v>1</v>
      </c>
      <c r="E1465" s="84">
        <v>1</v>
      </c>
      <c r="F1465" s="84">
        <v>174</v>
      </c>
      <c r="G1465" s="84">
        <v>0</v>
      </c>
      <c r="H1465" s="84">
        <v>0</v>
      </c>
      <c r="I1465" s="84">
        <v>0</v>
      </c>
    </row>
    <row r="1466" spans="1:9" x14ac:dyDescent="0.15">
      <c r="A1466" s="84">
        <v>1465</v>
      </c>
      <c r="B1466" s="84">
        <v>28</v>
      </c>
      <c r="C1466" s="84">
        <v>120</v>
      </c>
      <c r="D1466" s="84">
        <v>2</v>
      </c>
      <c r="E1466" s="84">
        <v>1</v>
      </c>
      <c r="F1466" s="84">
        <v>0</v>
      </c>
      <c r="G1466" s="84">
        <v>0</v>
      </c>
      <c r="H1466" s="84">
        <v>0</v>
      </c>
      <c r="I1466" s="84">
        <v>0</v>
      </c>
    </row>
    <row r="1467" spans="1:9" x14ac:dyDescent="0.15">
      <c r="A1467" s="84">
        <v>1466</v>
      </c>
      <c r="B1467" s="84">
        <v>45</v>
      </c>
      <c r="C1467" s="84">
        <v>60</v>
      </c>
      <c r="D1467" s="84">
        <v>1</v>
      </c>
      <c r="E1467" s="84">
        <v>3</v>
      </c>
      <c r="F1467" s="84">
        <v>159</v>
      </c>
      <c r="G1467" s="84">
        <v>0</v>
      </c>
      <c r="H1467" s="84">
        <v>0</v>
      </c>
      <c r="I1467" s="84">
        <v>0</v>
      </c>
    </row>
    <row r="1468" spans="1:9" x14ac:dyDescent="0.15">
      <c r="A1468" s="84">
        <v>1467</v>
      </c>
      <c r="B1468" s="84">
        <v>33</v>
      </c>
      <c r="C1468" s="84">
        <v>145</v>
      </c>
      <c r="D1468" s="84">
        <v>2</v>
      </c>
      <c r="E1468" s="84">
        <v>1</v>
      </c>
      <c r="F1468" s="84">
        <v>277</v>
      </c>
      <c r="G1468" s="84">
        <v>0</v>
      </c>
      <c r="H1468" s="84">
        <v>0</v>
      </c>
      <c r="I1468" s="84">
        <v>1</v>
      </c>
    </row>
    <row r="1469" spans="1:9" x14ac:dyDescent="0.15">
      <c r="A1469" s="84">
        <v>1468</v>
      </c>
      <c r="B1469" s="84">
        <v>62</v>
      </c>
      <c r="C1469" s="84">
        <v>29</v>
      </c>
      <c r="D1469" s="84">
        <v>2</v>
      </c>
      <c r="E1469" s="84">
        <v>3</v>
      </c>
      <c r="F1469" s="84">
        <v>0</v>
      </c>
      <c r="G1469" s="84">
        <v>0</v>
      </c>
      <c r="H1469" s="84">
        <v>0</v>
      </c>
      <c r="I1469" s="84">
        <v>0</v>
      </c>
    </row>
    <row r="1470" spans="1:9" x14ac:dyDescent="0.15">
      <c r="A1470" s="84">
        <v>1469</v>
      </c>
      <c r="B1470" s="84">
        <v>45</v>
      </c>
      <c r="C1470" s="84">
        <v>78</v>
      </c>
      <c r="D1470" s="84">
        <v>3</v>
      </c>
      <c r="E1470" s="84">
        <v>2</v>
      </c>
      <c r="F1470" s="84">
        <v>0</v>
      </c>
      <c r="G1470" s="84">
        <v>0</v>
      </c>
      <c r="H1470" s="84">
        <v>0</v>
      </c>
      <c r="I1470" s="84">
        <v>0</v>
      </c>
    </row>
    <row r="1471" spans="1:9" x14ac:dyDescent="0.15">
      <c r="A1471" s="84">
        <v>1470</v>
      </c>
      <c r="B1471" s="84">
        <v>59</v>
      </c>
      <c r="C1471" s="84">
        <v>59</v>
      </c>
      <c r="D1471" s="84">
        <v>4</v>
      </c>
      <c r="E1471" s="84">
        <v>2</v>
      </c>
      <c r="F1471" s="84">
        <v>0</v>
      </c>
      <c r="G1471" s="84">
        <v>0</v>
      </c>
      <c r="H1471" s="84">
        <v>0</v>
      </c>
      <c r="I1471" s="84">
        <v>0</v>
      </c>
    </row>
    <row r="1472" spans="1:9" x14ac:dyDescent="0.15">
      <c r="A1472" s="84">
        <v>1471</v>
      </c>
      <c r="B1472" s="84">
        <v>58</v>
      </c>
      <c r="C1472" s="84">
        <v>80</v>
      </c>
      <c r="D1472" s="84">
        <v>2</v>
      </c>
      <c r="E1472" s="84">
        <v>3</v>
      </c>
      <c r="F1472" s="84">
        <v>0</v>
      </c>
      <c r="G1472" s="84">
        <v>0</v>
      </c>
      <c r="H1472" s="84">
        <v>0</v>
      </c>
      <c r="I1472" s="84">
        <v>1</v>
      </c>
    </row>
    <row r="1473" spans="1:9" x14ac:dyDescent="0.15">
      <c r="A1473" s="84">
        <v>1472</v>
      </c>
      <c r="B1473" s="84">
        <v>52</v>
      </c>
      <c r="C1473" s="84">
        <v>180</v>
      </c>
      <c r="D1473" s="84">
        <v>1</v>
      </c>
      <c r="E1473" s="84">
        <v>1</v>
      </c>
      <c r="F1473" s="84">
        <v>0</v>
      </c>
      <c r="G1473" s="84">
        <v>0</v>
      </c>
      <c r="H1473" s="84">
        <v>0</v>
      </c>
      <c r="I1473" s="84">
        <v>1</v>
      </c>
    </row>
    <row r="1474" spans="1:9" x14ac:dyDescent="0.15">
      <c r="A1474" s="84">
        <v>1473</v>
      </c>
      <c r="B1474" s="84">
        <v>34</v>
      </c>
      <c r="C1474" s="84">
        <v>8</v>
      </c>
      <c r="D1474" s="84">
        <v>3</v>
      </c>
      <c r="E1474" s="84">
        <v>2</v>
      </c>
      <c r="F1474" s="84">
        <v>83</v>
      </c>
      <c r="G1474" s="84">
        <v>0</v>
      </c>
      <c r="H1474" s="84">
        <v>0</v>
      </c>
      <c r="I1474" s="84">
        <v>0</v>
      </c>
    </row>
    <row r="1475" spans="1:9" x14ac:dyDescent="0.15">
      <c r="A1475" s="84">
        <v>1474</v>
      </c>
      <c r="B1475" s="84">
        <v>65</v>
      </c>
      <c r="C1475" s="84">
        <v>23</v>
      </c>
      <c r="D1475" s="84">
        <v>1</v>
      </c>
      <c r="E1475" s="84">
        <v>3</v>
      </c>
      <c r="F1475" s="84">
        <v>0</v>
      </c>
      <c r="G1475" s="84">
        <v>0</v>
      </c>
      <c r="H1475" s="84">
        <v>0</v>
      </c>
      <c r="I1475" s="84">
        <v>0</v>
      </c>
    </row>
    <row r="1476" spans="1:9" x14ac:dyDescent="0.15">
      <c r="A1476" s="84">
        <v>1475</v>
      </c>
      <c r="B1476" s="84">
        <v>48</v>
      </c>
      <c r="C1476" s="84">
        <v>79</v>
      </c>
      <c r="D1476" s="84">
        <v>2</v>
      </c>
      <c r="E1476" s="84">
        <v>3</v>
      </c>
      <c r="F1476" s="84">
        <v>0</v>
      </c>
      <c r="G1476" s="84">
        <v>0</v>
      </c>
      <c r="H1476" s="84">
        <v>0</v>
      </c>
      <c r="I1476" s="84">
        <v>0</v>
      </c>
    </row>
    <row r="1477" spans="1:9" x14ac:dyDescent="0.15">
      <c r="A1477" s="84">
        <v>1476</v>
      </c>
      <c r="B1477" s="84">
        <v>44</v>
      </c>
      <c r="C1477" s="84">
        <v>78</v>
      </c>
      <c r="D1477" s="84">
        <v>2</v>
      </c>
      <c r="E1477" s="84">
        <v>3</v>
      </c>
      <c r="F1477" s="84">
        <v>268</v>
      </c>
      <c r="G1477" s="84">
        <v>0</v>
      </c>
      <c r="H1477" s="84">
        <v>0</v>
      </c>
      <c r="I1477" s="84">
        <v>0</v>
      </c>
    </row>
    <row r="1478" spans="1:9" x14ac:dyDescent="0.15">
      <c r="A1478" s="84">
        <v>1477</v>
      </c>
      <c r="B1478" s="84">
        <v>61</v>
      </c>
      <c r="C1478" s="84">
        <v>64</v>
      </c>
      <c r="D1478" s="84">
        <v>1</v>
      </c>
      <c r="E1478" s="84">
        <v>2</v>
      </c>
      <c r="F1478" s="84">
        <v>0</v>
      </c>
      <c r="G1478" s="84">
        <v>0</v>
      </c>
      <c r="H1478" s="84">
        <v>0</v>
      </c>
      <c r="I1478" s="84">
        <v>1</v>
      </c>
    </row>
    <row r="1479" spans="1:9" x14ac:dyDescent="0.15">
      <c r="A1479" s="84">
        <v>1478</v>
      </c>
      <c r="B1479" s="84">
        <v>40</v>
      </c>
      <c r="C1479" s="84">
        <v>64</v>
      </c>
      <c r="D1479" s="84">
        <v>4</v>
      </c>
      <c r="E1479" s="84">
        <v>3</v>
      </c>
      <c r="F1479" s="84">
        <v>0</v>
      </c>
      <c r="G1479" s="84">
        <v>0</v>
      </c>
      <c r="H1479" s="84">
        <v>0</v>
      </c>
      <c r="I1479" s="84">
        <v>1</v>
      </c>
    </row>
    <row r="1480" spans="1:9" x14ac:dyDescent="0.15">
      <c r="A1480" s="84">
        <v>1479</v>
      </c>
      <c r="B1480" s="84">
        <v>65</v>
      </c>
      <c r="C1480" s="84">
        <v>160</v>
      </c>
      <c r="D1480" s="84">
        <v>4</v>
      </c>
      <c r="E1480" s="84">
        <v>1</v>
      </c>
      <c r="F1480" s="84">
        <v>237</v>
      </c>
      <c r="G1480" s="84">
        <v>1</v>
      </c>
      <c r="H1480" s="84">
        <v>0</v>
      </c>
      <c r="I1480" s="84">
        <v>0</v>
      </c>
    </row>
    <row r="1481" spans="1:9" x14ac:dyDescent="0.15">
      <c r="A1481" s="84">
        <v>1480</v>
      </c>
      <c r="B1481" s="84">
        <v>28</v>
      </c>
      <c r="C1481" s="84">
        <v>43</v>
      </c>
      <c r="D1481" s="84">
        <v>1</v>
      </c>
      <c r="E1481" s="84">
        <v>3</v>
      </c>
      <c r="F1481" s="84">
        <v>102</v>
      </c>
      <c r="G1481" s="84">
        <v>0</v>
      </c>
      <c r="H1481" s="84">
        <v>0</v>
      </c>
      <c r="I1481" s="84">
        <v>0</v>
      </c>
    </row>
    <row r="1482" spans="1:9" x14ac:dyDescent="0.15">
      <c r="A1482" s="84">
        <v>1481</v>
      </c>
      <c r="B1482" s="84">
        <v>67</v>
      </c>
      <c r="C1482" s="84">
        <v>32</v>
      </c>
      <c r="D1482" s="84">
        <v>1</v>
      </c>
      <c r="E1482" s="84">
        <v>3</v>
      </c>
      <c r="F1482" s="84">
        <v>0</v>
      </c>
      <c r="G1482" s="84">
        <v>0</v>
      </c>
      <c r="H1482" s="84">
        <v>0</v>
      </c>
      <c r="I1482" s="84">
        <v>1</v>
      </c>
    </row>
    <row r="1483" spans="1:9" x14ac:dyDescent="0.15">
      <c r="A1483" s="84">
        <v>1482</v>
      </c>
      <c r="B1483" s="84">
        <v>35</v>
      </c>
      <c r="C1483" s="84">
        <v>179</v>
      </c>
      <c r="D1483" s="84">
        <v>2</v>
      </c>
      <c r="E1483" s="84">
        <v>1</v>
      </c>
      <c r="F1483" s="84">
        <v>76</v>
      </c>
      <c r="G1483" s="84">
        <v>0</v>
      </c>
      <c r="H1483" s="84">
        <v>1</v>
      </c>
      <c r="I1483" s="84">
        <v>0</v>
      </c>
    </row>
    <row r="1484" spans="1:9" x14ac:dyDescent="0.15">
      <c r="A1484" s="84">
        <v>1483</v>
      </c>
      <c r="B1484" s="84">
        <v>60</v>
      </c>
      <c r="C1484" s="84">
        <v>8</v>
      </c>
      <c r="D1484" s="84">
        <v>1</v>
      </c>
      <c r="E1484" s="84">
        <v>1</v>
      </c>
      <c r="F1484" s="84">
        <v>0</v>
      </c>
      <c r="G1484" s="84">
        <v>0</v>
      </c>
      <c r="H1484" s="84">
        <v>0</v>
      </c>
      <c r="I1484" s="84">
        <v>0</v>
      </c>
    </row>
    <row r="1485" spans="1:9" x14ac:dyDescent="0.15">
      <c r="A1485" s="84">
        <v>1484</v>
      </c>
      <c r="B1485" s="84">
        <v>58</v>
      </c>
      <c r="C1485" s="84">
        <v>63</v>
      </c>
      <c r="D1485" s="84">
        <v>1</v>
      </c>
      <c r="E1485" s="84">
        <v>1</v>
      </c>
      <c r="F1485" s="84">
        <v>0</v>
      </c>
      <c r="G1485" s="84">
        <v>0</v>
      </c>
      <c r="H1485" s="84">
        <v>1</v>
      </c>
      <c r="I1485" s="84">
        <v>0</v>
      </c>
    </row>
    <row r="1486" spans="1:9" x14ac:dyDescent="0.15">
      <c r="A1486" s="84">
        <v>1485</v>
      </c>
      <c r="B1486" s="84">
        <v>55</v>
      </c>
      <c r="C1486" s="84">
        <v>40</v>
      </c>
      <c r="D1486" s="84">
        <v>2</v>
      </c>
      <c r="E1486" s="84">
        <v>3</v>
      </c>
      <c r="F1486" s="84">
        <v>0</v>
      </c>
      <c r="G1486" s="84">
        <v>0</v>
      </c>
      <c r="H1486" s="84">
        <v>1</v>
      </c>
      <c r="I1486" s="84">
        <v>0</v>
      </c>
    </row>
    <row r="1487" spans="1:9" x14ac:dyDescent="0.15">
      <c r="A1487" s="84">
        <v>1486</v>
      </c>
      <c r="B1487" s="84">
        <v>34</v>
      </c>
      <c r="C1487" s="84">
        <v>99</v>
      </c>
      <c r="D1487" s="84">
        <v>4</v>
      </c>
      <c r="E1487" s="84">
        <v>2</v>
      </c>
      <c r="F1487" s="84">
        <v>155</v>
      </c>
      <c r="G1487" s="84">
        <v>0</v>
      </c>
      <c r="H1487" s="84">
        <v>0</v>
      </c>
      <c r="I1487" s="84">
        <v>0</v>
      </c>
    </row>
    <row r="1488" spans="1:9" x14ac:dyDescent="0.15">
      <c r="A1488" s="84">
        <v>1487</v>
      </c>
      <c r="B1488" s="84">
        <v>35</v>
      </c>
      <c r="C1488" s="84">
        <v>141</v>
      </c>
      <c r="D1488" s="84">
        <v>2</v>
      </c>
      <c r="E1488" s="84">
        <v>2</v>
      </c>
      <c r="F1488" s="84">
        <v>0</v>
      </c>
      <c r="G1488" s="84">
        <v>1</v>
      </c>
      <c r="H1488" s="84">
        <v>0</v>
      </c>
      <c r="I1488" s="84">
        <v>0</v>
      </c>
    </row>
    <row r="1489" spans="1:9" x14ac:dyDescent="0.15">
      <c r="A1489" s="84">
        <v>1488</v>
      </c>
      <c r="B1489" s="84">
        <v>28</v>
      </c>
      <c r="C1489" s="84">
        <v>159</v>
      </c>
      <c r="D1489" s="84">
        <v>1</v>
      </c>
      <c r="E1489" s="84">
        <v>1</v>
      </c>
      <c r="F1489" s="84">
        <v>0</v>
      </c>
      <c r="G1489" s="84">
        <v>0</v>
      </c>
      <c r="H1489" s="84">
        <v>0</v>
      </c>
      <c r="I1489" s="84">
        <v>1</v>
      </c>
    </row>
    <row r="1490" spans="1:9" x14ac:dyDescent="0.15">
      <c r="A1490" s="84">
        <v>1489</v>
      </c>
      <c r="B1490" s="84">
        <v>38</v>
      </c>
      <c r="C1490" s="84">
        <v>39</v>
      </c>
      <c r="D1490" s="84">
        <v>2</v>
      </c>
      <c r="E1490" s="84">
        <v>1</v>
      </c>
      <c r="F1490" s="84">
        <v>174</v>
      </c>
      <c r="G1490" s="84">
        <v>0</v>
      </c>
      <c r="H1490" s="84">
        <v>0</v>
      </c>
      <c r="I1490" s="84">
        <v>0</v>
      </c>
    </row>
    <row r="1491" spans="1:9" x14ac:dyDescent="0.15">
      <c r="A1491" s="84">
        <v>1490</v>
      </c>
      <c r="B1491" s="84">
        <v>62</v>
      </c>
      <c r="C1491" s="84">
        <v>99</v>
      </c>
      <c r="D1491" s="84">
        <v>4</v>
      </c>
      <c r="E1491" s="84">
        <v>2</v>
      </c>
      <c r="F1491" s="84">
        <v>0</v>
      </c>
      <c r="G1491" s="84">
        <v>0</v>
      </c>
      <c r="H1491" s="84">
        <v>0</v>
      </c>
      <c r="I1491" s="84">
        <v>0</v>
      </c>
    </row>
    <row r="1492" spans="1:9" x14ac:dyDescent="0.15">
      <c r="A1492" s="84">
        <v>1491</v>
      </c>
      <c r="B1492" s="84">
        <v>30</v>
      </c>
      <c r="C1492" s="84">
        <v>18</v>
      </c>
      <c r="D1492" s="84">
        <v>4</v>
      </c>
      <c r="E1492" s="84">
        <v>2</v>
      </c>
      <c r="F1492" s="84">
        <v>0</v>
      </c>
      <c r="G1492" s="84">
        <v>0</v>
      </c>
      <c r="H1492" s="84">
        <v>0</v>
      </c>
      <c r="I1492" s="84">
        <v>1</v>
      </c>
    </row>
    <row r="1493" spans="1:9" x14ac:dyDescent="0.15">
      <c r="A1493" s="84">
        <v>1492</v>
      </c>
      <c r="B1493" s="84">
        <v>38</v>
      </c>
      <c r="C1493" s="84">
        <v>38</v>
      </c>
      <c r="D1493" s="84">
        <v>2</v>
      </c>
      <c r="E1493" s="84">
        <v>1</v>
      </c>
      <c r="F1493" s="84">
        <v>0</v>
      </c>
      <c r="G1493" s="84">
        <v>0</v>
      </c>
      <c r="H1493" s="84">
        <v>0</v>
      </c>
      <c r="I1493" s="84">
        <v>1</v>
      </c>
    </row>
    <row r="1494" spans="1:9" x14ac:dyDescent="0.15">
      <c r="A1494" s="84">
        <v>1493</v>
      </c>
      <c r="B1494" s="84">
        <v>33</v>
      </c>
      <c r="C1494" s="84">
        <v>133</v>
      </c>
      <c r="D1494" s="84">
        <v>1</v>
      </c>
      <c r="E1494" s="84">
        <v>1</v>
      </c>
      <c r="F1494" s="84">
        <v>0</v>
      </c>
      <c r="G1494" s="84">
        <v>0</v>
      </c>
      <c r="H1494" s="84">
        <v>0</v>
      </c>
      <c r="I1494" s="84">
        <v>0</v>
      </c>
    </row>
    <row r="1495" spans="1:9" x14ac:dyDescent="0.15">
      <c r="A1495" s="84">
        <v>1494</v>
      </c>
      <c r="B1495" s="84">
        <v>58</v>
      </c>
      <c r="C1495" s="84">
        <v>84</v>
      </c>
      <c r="D1495" s="84">
        <v>2</v>
      </c>
      <c r="E1495" s="84">
        <v>1</v>
      </c>
      <c r="F1495" s="84">
        <v>0</v>
      </c>
      <c r="G1495" s="84">
        <v>0</v>
      </c>
      <c r="H1495" s="84">
        <v>0</v>
      </c>
      <c r="I1495" s="84">
        <v>1</v>
      </c>
    </row>
    <row r="1496" spans="1:9" x14ac:dyDescent="0.15">
      <c r="A1496" s="84">
        <v>1495</v>
      </c>
      <c r="B1496" s="84">
        <v>59</v>
      </c>
      <c r="C1496" s="84">
        <v>60</v>
      </c>
      <c r="D1496" s="84">
        <v>1</v>
      </c>
      <c r="E1496" s="84">
        <v>2</v>
      </c>
      <c r="F1496" s="84">
        <v>0</v>
      </c>
      <c r="G1496" s="84">
        <v>0</v>
      </c>
      <c r="H1496" s="84">
        <v>0</v>
      </c>
      <c r="I1496" s="84">
        <v>1</v>
      </c>
    </row>
    <row r="1497" spans="1:9" x14ac:dyDescent="0.15">
      <c r="A1497" s="84">
        <v>1496</v>
      </c>
      <c r="B1497" s="84">
        <v>52</v>
      </c>
      <c r="C1497" s="84">
        <v>178</v>
      </c>
      <c r="D1497" s="84">
        <v>3</v>
      </c>
      <c r="E1497" s="84">
        <v>3</v>
      </c>
      <c r="F1497" s="84">
        <v>147</v>
      </c>
      <c r="G1497" s="84">
        <v>1</v>
      </c>
      <c r="H1497" s="84">
        <v>0</v>
      </c>
      <c r="I1497" s="84">
        <v>0</v>
      </c>
    </row>
    <row r="1498" spans="1:9" x14ac:dyDescent="0.15">
      <c r="A1498" s="84">
        <v>1497</v>
      </c>
      <c r="B1498" s="84">
        <v>36</v>
      </c>
      <c r="C1498" s="84">
        <v>18</v>
      </c>
      <c r="D1498" s="84">
        <v>1</v>
      </c>
      <c r="E1498" s="84">
        <v>3</v>
      </c>
      <c r="F1498" s="84">
        <v>0</v>
      </c>
      <c r="G1498" s="84">
        <v>0</v>
      </c>
      <c r="H1498" s="84">
        <v>0</v>
      </c>
      <c r="I1498" s="84">
        <v>1</v>
      </c>
    </row>
    <row r="1499" spans="1:9" x14ac:dyDescent="0.15">
      <c r="A1499" s="84">
        <v>1498</v>
      </c>
      <c r="B1499" s="84">
        <v>45</v>
      </c>
      <c r="C1499" s="84">
        <v>73</v>
      </c>
      <c r="D1499" s="84">
        <v>1</v>
      </c>
      <c r="E1499" s="84">
        <v>3</v>
      </c>
      <c r="F1499" s="84">
        <v>0</v>
      </c>
      <c r="G1499" s="84">
        <v>0</v>
      </c>
      <c r="H1499" s="84">
        <v>0</v>
      </c>
      <c r="I1499" s="84">
        <v>0</v>
      </c>
    </row>
    <row r="1500" spans="1:9" x14ac:dyDescent="0.15">
      <c r="A1500" s="84">
        <v>1499</v>
      </c>
      <c r="B1500" s="84">
        <v>49</v>
      </c>
      <c r="C1500" s="84">
        <v>125</v>
      </c>
      <c r="D1500" s="84">
        <v>1</v>
      </c>
      <c r="E1500" s="84">
        <v>1</v>
      </c>
      <c r="F1500" s="84">
        <v>0</v>
      </c>
      <c r="G1500" s="84">
        <v>0</v>
      </c>
      <c r="H1500" s="84">
        <v>0</v>
      </c>
      <c r="I1500" s="84">
        <v>0</v>
      </c>
    </row>
    <row r="1501" spans="1:9" x14ac:dyDescent="0.15">
      <c r="A1501" s="84">
        <v>1500</v>
      </c>
      <c r="B1501" s="84">
        <v>52</v>
      </c>
      <c r="C1501" s="84">
        <v>91</v>
      </c>
      <c r="D1501" s="84">
        <v>1</v>
      </c>
      <c r="E1501" s="84">
        <v>2</v>
      </c>
      <c r="F1501" s="84">
        <v>0</v>
      </c>
      <c r="G1501" s="84">
        <v>1</v>
      </c>
      <c r="H1501" s="84">
        <v>0</v>
      </c>
      <c r="I1501" s="84">
        <v>1</v>
      </c>
    </row>
    <row r="1502" spans="1:9" x14ac:dyDescent="0.15">
      <c r="A1502" s="84">
        <v>1501</v>
      </c>
      <c r="B1502" s="84">
        <v>54</v>
      </c>
      <c r="C1502" s="84">
        <v>74</v>
      </c>
      <c r="D1502" s="84">
        <v>2</v>
      </c>
      <c r="E1502" s="84">
        <v>1</v>
      </c>
      <c r="F1502" s="84">
        <v>0</v>
      </c>
      <c r="G1502" s="84">
        <v>0</v>
      </c>
      <c r="H1502" s="84">
        <v>0</v>
      </c>
      <c r="I1502" s="84">
        <v>0</v>
      </c>
    </row>
    <row r="1503" spans="1:9" x14ac:dyDescent="0.15">
      <c r="A1503" s="84">
        <v>1502</v>
      </c>
      <c r="B1503" s="84">
        <v>30</v>
      </c>
      <c r="C1503" s="84">
        <v>35</v>
      </c>
      <c r="D1503" s="84">
        <v>2</v>
      </c>
      <c r="E1503" s="84">
        <v>2</v>
      </c>
      <c r="F1503" s="84">
        <v>0</v>
      </c>
      <c r="G1503" s="84">
        <v>0</v>
      </c>
      <c r="H1503" s="84">
        <v>1</v>
      </c>
      <c r="I1503" s="84">
        <v>1</v>
      </c>
    </row>
    <row r="1504" spans="1:9" x14ac:dyDescent="0.15">
      <c r="A1504" s="84">
        <v>1503</v>
      </c>
      <c r="B1504" s="84">
        <v>65</v>
      </c>
      <c r="C1504" s="84">
        <v>113</v>
      </c>
      <c r="D1504" s="84">
        <v>1</v>
      </c>
      <c r="E1504" s="84">
        <v>1</v>
      </c>
      <c r="F1504" s="84">
        <v>0</v>
      </c>
      <c r="G1504" s="84">
        <v>0</v>
      </c>
      <c r="H1504" s="84">
        <v>0</v>
      </c>
      <c r="I1504" s="84">
        <v>1</v>
      </c>
    </row>
    <row r="1505" spans="1:9" x14ac:dyDescent="0.15">
      <c r="A1505" s="84">
        <v>1504</v>
      </c>
      <c r="B1505" s="84">
        <v>34</v>
      </c>
      <c r="C1505" s="84">
        <v>52</v>
      </c>
      <c r="D1505" s="84">
        <v>4</v>
      </c>
      <c r="E1505" s="84">
        <v>2</v>
      </c>
      <c r="F1505" s="84">
        <v>0</v>
      </c>
      <c r="G1505" s="84">
        <v>0</v>
      </c>
      <c r="H1505" s="84">
        <v>0</v>
      </c>
      <c r="I1505" s="84">
        <v>0</v>
      </c>
    </row>
    <row r="1506" spans="1:9" x14ac:dyDescent="0.15">
      <c r="A1506" s="84">
        <v>1505</v>
      </c>
      <c r="B1506" s="84">
        <v>30</v>
      </c>
      <c r="C1506" s="84">
        <v>191</v>
      </c>
      <c r="D1506" s="84">
        <v>2</v>
      </c>
      <c r="E1506" s="84">
        <v>2</v>
      </c>
      <c r="F1506" s="84">
        <v>0</v>
      </c>
      <c r="G1506" s="84">
        <v>1</v>
      </c>
      <c r="H1506" s="84">
        <v>0</v>
      </c>
      <c r="I1506" s="84">
        <v>0</v>
      </c>
    </row>
    <row r="1507" spans="1:9" x14ac:dyDescent="0.15">
      <c r="A1507" s="84">
        <v>1506</v>
      </c>
      <c r="B1507" s="84">
        <v>51</v>
      </c>
      <c r="C1507" s="84">
        <v>18</v>
      </c>
      <c r="D1507" s="84">
        <v>1</v>
      </c>
      <c r="E1507" s="84">
        <v>3</v>
      </c>
      <c r="F1507" s="84">
        <v>93</v>
      </c>
      <c r="G1507" s="84">
        <v>0</v>
      </c>
      <c r="H1507" s="84">
        <v>0</v>
      </c>
      <c r="I1507" s="84">
        <v>1</v>
      </c>
    </row>
    <row r="1508" spans="1:9" x14ac:dyDescent="0.15">
      <c r="A1508" s="84">
        <v>1507</v>
      </c>
      <c r="B1508" s="84">
        <v>52</v>
      </c>
      <c r="C1508" s="84">
        <v>25</v>
      </c>
      <c r="D1508" s="84">
        <v>2</v>
      </c>
      <c r="E1508" s="84">
        <v>1</v>
      </c>
      <c r="F1508" s="84">
        <v>0</v>
      </c>
      <c r="G1508" s="84">
        <v>0</v>
      </c>
      <c r="H1508" s="84">
        <v>0</v>
      </c>
      <c r="I1508" s="84">
        <v>1</v>
      </c>
    </row>
    <row r="1509" spans="1:9" x14ac:dyDescent="0.15">
      <c r="A1509" s="84">
        <v>1508</v>
      </c>
      <c r="B1509" s="84">
        <v>43</v>
      </c>
      <c r="C1509" s="84">
        <v>50</v>
      </c>
      <c r="D1509" s="84">
        <v>4</v>
      </c>
      <c r="E1509" s="84">
        <v>3</v>
      </c>
      <c r="F1509" s="84">
        <v>0</v>
      </c>
      <c r="G1509" s="84">
        <v>0</v>
      </c>
      <c r="H1509" s="84">
        <v>0</v>
      </c>
      <c r="I1509" s="84">
        <v>0</v>
      </c>
    </row>
    <row r="1510" spans="1:9" x14ac:dyDescent="0.15">
      <c r="A1510" s="84">
        <v>1509</v>
      </c>
      <c r="B1510" s="84">
        <v>35</v>
      </c>
      <c r="C1510" s="84">
        <v>75</v>
      </c>
      <c r="D1510" s="84">
        <v>4</v>
      </c>
      <c r="E1510" s="84">
        <v>3</v>
      </c>
      <c r="F1510" s="84">
        <v>0</v>
      </c>
      <c r="G1510" s="84">
        <v>0</v>
      </c>
      <c r="H1510" s="84">
        <v>0</v>
      </c>
      <c r="I1510" s="84">
        <v>1</v>
      </c>
    </row>
    <row r="1511" spans="1:9" x14ac:dyDescent="0.15">
      <c r="A1511" s="84">
        <v>1510</v>
      </c>
      <c r="B1511" s="84">
        <v>56</v>
      </c>
      <c r="C1511" s="84">
        <v>92</v>
      </c>
      <c r="D1511" s="84">
        <v>2</v>
      </c>
      <c r="E1511" s="84">
        <v>3</v>
      </c>
      <c r="F1511" s="84">
        <v>0</v>
      </c>
      <c r="G1511" s="84">
        <v>0</v>
      </c>
      <c r="H1511" s="84">
        <v>1</v>
      </c>
      <c r="I1511" s="84">
        <v>1</v>
      </c>
    </row>
    <row r="1512" spans="1:9" x14ac:dyDescent="0.15">
      <c r="A1512" s="84">
        <v>1511</v>
      </c>
      <c r="B1512" s="84">
        <v>57</v>
      </c>
      <c r="C1512" s="84">
        <v>33</v>
      </c>
      <c r="D1512" s="84">
        <v>2</v>
      </c>
      <c r="E1512" s="84">
        <v>2</v>
      </c>
      <c r="F1512" s="84">
        <v>0</v>
      </c>
      <c r="G1512" s="84">
        <v>0</v>
      </c>
      <c r="H1512" s="84">
        <v>0</v>
      </c>
      <c r="I1512" s="84">
        <v>0</v>
      </c>
    </row>
    <row r="1513" spans="1:9" x14ac:dyDescent="0.15">
      <c r="A1513" s="84">
        <v>1512</v>
      </c>
      <c r="B1513" s="84">
        <v>58</v>
      </c>
      <c r="C1513" s="84">
        <v>65</v>
      </c>
      <c r="D1513" s="84">
        <v>3</v>
      </c>
      <c r="E1513" s="84">
        <v>3</v>
      </c>
      <c r="F1513" s="84">
        <v>0</v>
      </c>
      <c r="G1513" s="84">
        <v>0</v>
      </c>
      <c r="H1513" s="84">
        <v>0</v>
      </c>
      <c r="I1513" s="84">
        <v>0</v>
      </c>
    </row>
    <row r="1514" spans="1:9" x14ac:dyDescent="0.15">
      <c r="A1514" s="84">
        <v>1513</v>
      </c>
      <c r="B1514" s="84">
        <v>53</v>
      </c>
      <c r="C1514" s="84">
        <v>44</v>
      </c>
      <c r="D1514" s="84">
        <v>3</v>
      </c>
      <c r="E1514" s="84">
        <v>1</v>
      </c>
      <c r="F1514" s="84">
        <v>0</v>
      </c>
      <c r="G1514" s="84">
        <v>0</v>
      </c>
      <c r="H1514" s="84">
        <v>0</v>
      </c>
      <c r="I1514" s="84">
        <v>0</v>
      </c>
    </row>
    <row r="1515" spans="1:9" x14ac:dyDescent="0.15">
      <c r="A1515" s="84">
        <v>1514</v>
      </c>
      <c r="B1515" s="84">
        <v>45</v>
      </c>
      <c r="C1515" s="84">
        <v>183</v>
      </c>
      <c r="D1515" s="84">
        <v>2</v>
      </c>
      <c r="E1515" s="84">
        <v>1</v>
      </c>
      <c r="F1515" s="84">
        <v>354</v>
      </c>
      <c r="G1515" s="84">
        <v>0</v>
      </c>
      <c r="H1515" s="84">
        <v>0</v>
      </c>
      <c r="I1515" s="84">
        <v>0</v>
      </c>
    </row>
    <row r="1516" spans="1:9" x14ac:dyDescent="0.15">
      <c r="A1516" s="84">
        <v>1515</v>
      </c>
      <c r="B1516" s="84">
        <v>44</v>
      </c>
      <c r="C1516" s="84">
        <v>175</v>
      </c>
      <c r="D1516" s="84">
        <v>2</v>
      </c>
      <c r="E1516" s="84">
        <v>1</v>
      </c>
      <c r="F1516" s="84">
        <v>0</v>
      </c>
      <c r="G1516" s="84">
        <v>0</v>
      </c>
      <c r="H1516" s="84">
        <v>0</v>
      </c>
      <c r="I1516" s="84">
        <v>1</v>
      </c>
    </row>
    <row r="1517" spans="1:9" x14ac:dyDescent="0.15">
      <c r="A1517" s="84">
        <v>1516</v>
      </c>
      <c r="B1517" s="84">
        <v>54</v>
      </c>
      <c r="C1517" s="84">
        <v>28</v>
      </c>
      <c r="D1517" s="84">
        <v>4</v>
      </c>
      <c r="E1517" s="84">
        <v>3</v>
      </c>
      <c r="F1517" s="84">
        <v>0</v>
      </c>
      <c r="G1517" s="84">
        <v>0</v>
      </c>
      <c r="H1517" s="84">
        <v>0</v>
      </c>
      <c r="I1517" s="84">
        <v>1</v>
      </c>
    </row>
    <row r="1518" spans="1:9" x14ac:dyDescent="0.15">
      <c r="A1518" s="84">
        <v>1517</v>
      </c>
      <c r="B1518" s="84">
        <v>41</v>
      </c>
      <c r="C1518" s="84">
        <v>49</v>
      </c>
      <c r="D1518" s="84">
        <v>4</v>
      </c>
      <c r="E1518" s="84">
        <v>2</v>
      </c>
      <c r="F1518" s="84">
        <v>0</v>
      </c>
      <c r="G1518" s="84">
        <v>0</v>
      </c>
      <c r="H1518" s="84">
        <v>0</v>
      </c>
      <c r="I1518" s="84">
        <v>0</v>
      </c>
    </row>
    <row r="1519" spans="1:9" x14ac:dyDescent="0.15">
      <c r="A1519" s="84">
        <v>1518</v>
      </c>
      <c r="B1519" s="84">
        <v>52</v>
      </c>
      <c r="C1519" s="84">
        <v>45</v>
      </c>
      <c r="D1519" s="84">
        <v>4</v>
      </c>
      <c r="E1519" s="84">
        <v>1</v>
      </c>
      <c r="F1519" s="84">
        <v>0</v>
      </c>
      <c r="G1519" s="84">
        <v>0</v>
      </c>
      <c r="H1519" s="84">
        <v>0</v>
      </c>
      <c r="I1519" s="84">
        <v>0</v>
      </c>
    </row>
    <row r="1520" spans="1:9" x14ac:dyDescent="0.15">
      <c r="A1520" s="84">
        <v>1519</v>
      </c>
      <c r="B1520" s="84">
        <v>43</v>
      </c>
      <c r="C1520" s="84">
        <v>64</v>
      </c>
      <c r="D1520" s="84">
        <v>4</v>
      </c>
      <c r="E1520" s="84">
        <v>3</v>
      </c>
      <c r="F1520" s="84">
        <v>221</v>
      </c>
      <c r="G1520" s="84">
        <v>1</v>
      </c>
      <c r="H1520" s="84">
        <v>0</v>
      </c>
      <c r="I1520" s="84">
        <v>0</v>
      </c>
    </row>
    <row r="1521" spans="1:9" x14ac:dyDescent="0.15">
      <c r="A1521" s="84">
        <v>1520</v>
      </c>
      <c r="B1521" s="84">
        <v>63</v>
      </c>
      <c r="C1521" s="84">
        <v>22</v>
      </c>
      <c r="D1521" s="84">
        <v>3</v>
      </c>
      <c r="E1521" s="84">
        <v>3</v>
      </c>
      <c r="F1521" s="84">
        <v>90</v>
      </c>
      <c r="G1521" s="84">
        <v>0</v>
      </c>
      <c r="H1521" s="84">
        <v>0</v>
      </c>
      <c r="I1521" s="84">
        <v>0</v>
      </c>
    </row>
    <row r="1522" spans="1:9" x14ac:dyDescent="0.15">
      <c r="A1522" s="84">
        <v>1521</v>
      </c>
      <c r="B1522" s="84">
        <v>54</v>
      </c>
      <c r="C1522" s="84">
        <v>120</v>
      </c>
      <c r="D1522" s="84">
        <v>1</v>
      </c>
      <c r="E1522" s="84">
        <v>1</v>
      </c>
      <c r="F1522" s="84">
        <v>119</v>
      </c>
      <c r="G1522" s="84">
        <v>0</v>
      </c>
      <c r="H1522" s="84">
        <v>0</v>
      </c>
      <c r="I1522" s="84">
        <v>1</v>
      </c>
    </row>
    <row r="1523" spans="1:9" x14ac:dyDescent="0.15">
      <c r="A1523" s="84">
        <v>1522</v>
      </c>
      <c r="B1523" s="84">
        <v>33</v>
      </c>
      <c r="C1523" s="84">
        <v>175</v>
      </c>
      <c r="D1523" s="84">
        <v>2</v>
      </c>
      <c r="E1523" s="84">
        <v>1</v>
      </c>
      <c r="F1523" s="84">
        <v>102</v>
      </c>
      <c r="G1523" s="84">
        <v>0</v>
      </c>
      <c r="H1523" s="84">
        <v>0</v>
      </c>
      <c r="I1523" s="84">
        <v>0</v>
      </c>
    </row>
    <row r="1524" spans="1:9" x14ac:dyDescent="0.15">
      <c r="A1524" s="84">
        <v>1523</v>
      </c>
      <c r="B1524" s="84">
        <v>25</v>
      </c>
      <c r="C1524" s="84">
        <v>101</v>
      </c>
      <c r="D1524" s="84">
        <v>4</v>
      </c>
      <c r="E1524" s="84">
        <v>3</v>
      </c>
      <c r="F1524" s="84">
        <v>256</v>
      </c>
      <c r="G1524" s="84">
        <v>0</v>
      </c>
      <c r="H1524" s="84">
        <v>0</v>
      </c>
      <c r="I1524" s="84">
        <v>1</v>
      </c>
    </row>
    <row r="1525" spans="1:9" x14ac:dyDescent="0.15">
      <c r="A1525" s="84">
        <v>1524</v>
      </c>
      <c r="B1525" s="84">
        <v>41</v>
      </c>
      <c r="C1525" s="84">
        <v>104</v>
      </c>
      <c r="D1525" s="84">
        <v>1</v>
      </c>
      <c r="E1525" s="84">
        <v>3</v>
      </c>
      <c r="F1525" s="84">
        <v>0</v>
      </c>
      <c r="G1525" s="84">
        <v>0</v>
      </c>
      <c r="H1525" s="84">
        <v>0</v>
      </c>
      <c r="I1525" s="84">
        <v>0</v>
      </c>
    </row>
    <row r="1526" spans="1:9" x14ac:dyDescent="0.15">
      <c r="A1526" s="84">
        <v>1525</v>
      </c>
      <c r="B1526" s="84">
        <v>40</v>
      </c>
      <c r="C1526" s="84">
        <v>155</v>
      </c>
      <c r="D1526" s="84">
        <v>4</v>
      </c>
      <c r="E1526" s="84">
        <v>3</v>
      </c>
      <c r="F1526" s="84">
        <v>0</v>
      </c>
      <c r="G1526" s="84">
        <v>1</v>
      </c>
      <c r="H1526" s="84">
        <v>0</v>
      </c>
      <c r="I1526" s="84">
        <v>1</v>
      </c>
    </row>
    <row r="1527" spans="1:9" x14ac:dyDescent="0.15">
      <c r="A1527" s="84">
        <v>1526</v>
      </c>
      <c r="B1527" s="84">
        <v>43</v>
      </c>
      <c r="C1527" s="84">
        <v>58</v>
      </c>
      <c r="D1527" s="84">
        <v>1</v>
      </c>
      <c r="E1527" s="84">
        <v>1</v>
      </c>
      <c r="F1527" s="84">
        <v>0</v>
      </c>
      <c r="G1527" s="84">
        <v>0</v>
      </c>
      <c r="H1527" s="84">
        <v>0</v>
      </c>
      <c r="I1527" s="84">
        <v>0</v>
      </c>
    </row>
    <row r="1528" spans="1:9" x14ac:dyDescent="0.15">
      <c r="A1528" s="84">
        <v>1527</v>
      </c>
      <c r="B1528" s="84">
        <v>36</v>
      </c>
      <c r="C1528" s="84">
        <v>80</v>
      </c>
      <c r="D1528" s="84">
        <v>4</v>
      </c>
      <c r="E1528" s="84">
        <v>2</v>
      </c>
      <c r="F1528" s="84">
        <v>0</v>
      </c>
      <c r="G1528" s="84">
        <v>0</v>
      </c>
      <c r="H1528" s="84">
        <v>0</v>
      </c>
      <c r="I1528" s="84">
        <v>0</v>
      </c>
    </row>
    <row r="1529" spans="1:9" x14ac:dyDescent="0.15">
      <c r="A1529" s="84">
        <v>1528</v>
      </c>
      <c r="B1529" s="84">
        <v>57</v>
      </c>
      <c r="C1529" s="84">
        <v>45</v>
      </c>
      <c r="D1529" s="84">
        <v>1</v>
      </c>
      <c r="E1529" s="84">
        <v>3</v>
      </c>
      <c r="F1529" s="84">
        <v>195</v>
      </c>
      <c r="G1529" s="84">
        <v>0</v>
      </c>
      <c r="H1529" s="84">
        <v>0</v>
      </c>
      <c r="I1529" s="84">
        <v>0</v>
      </c>
    </row>
    <row r="1530" spans="1:9" x14ac:dyDescent="0.15">
      <c r="A1530" s="84">
        <v>1529</v>
      </c>
      <c r="B1530" s="84">
        <v>34</v>
      </c>
      <c r="C1530" s="84">
        <v>134</v>
      </c>
      <c r="D1530" s="84">
        <v>1</v>
      </c>
      <c r="E1530" s="84">
        <v>1</v>
      </c>
      <c r="F1530" s="84">
        <v>164</v>
      </c>
      <c r="G1530" s="84">
        <v>0</v>
      </c>
      <c r="H1530" s="84">
        <v>1</v>
      </c>
      <c r="I1530" s="84">
        <v>0</v>
      </c>
    </row>
    <row r="1531" spans="1:9" x14ac:dyDescent="0.15">
      <c r="A1531" s="84">
        <v>1530</v>
      </c>
      <c r="B1531" s="84">
        <v>38</v>
      </c>
      <c r="C1531" s="84">
        <v>58</v>
      </c>
      <c r="D1531" s="84">
        <v>4</v>
      </c>
      <c r="E1531" s="84">
        <v>3</v>
      </c>
      <c r="F1531" s="84">
        <v>153</v>
      </c>
      <c r="G1531" s="84">
        <v>0</v>
      </c>
      <c r="H1531" s="84">
        <v>1</v>
      </c>
      <c r="I1531" s="84">
        <v>0</v>
      </c>
    </row>
    <row r="1532" spans="1:9" x14ac:dyDescent="0.15">
      <c r="A1532" s="84">
        <v>1531</v>
      </c>
      <c r="B1532" s="84">
        <v>47</v>
      </c>
      <c r="C1532" s="84">
        <v>20</v>
      </c>
      <c r="D1532" s="84">
        <v>1</v>
      </c>
      <c r="E1532" s="84">
        <v>1</v>
      </c>
      <c r="F1532" s="84">
        <v>0</v>
      </c>
      <c r="G1532" s="84">
        <v>0</v>
      </c>
      <c r="H1532" s="84">
        <v>0</v>
      </c>
      <c r="I1532" s="84">
        <v>1</v>
      </c>
    </row>
    <row r="1533" spans="1:9" x14ac:dyDescent="0.15">
      <c r="A1533" s="84">
        <v>1532</v>
      </c>
      <c r="B1533" s="84">
        <v>39</v>
      </c>
      <c r="C1533" s="84">
        <v>25</v>
      </c>
      <c r="D1533" s="84">
        <v>4</v>
      </c>
      <c r="E1533" s="84">
        <v>3</v>
      </c>
      <c r="F1533" s="84">
        <v>0</v>
      </c>
      <c r="G1533" s="84">
        <v>0</v>
      </c>
      <c r="H1533" s="84">
        <v>0</v>
      </c>
      <c r="I1533" s="84">
        <v>0</v>
      </c>
    </row>
    <row r="1534" spans="1:9" x14ac:dyDescent="0.15">
      <c r="A1534" s="84">
        <v>1533</v>
      </c>
      <c r="B1534" s="84">
        <v>45</v>
      </c>
      <c r="C1534" s="84">
        <v>55</v>
      </c>
      <c r="D1534" s="84">
        <v>1</v>
      </c>
      <c r="E1534" s="84">
        <v>1</v>
      </c>
      <c r="F1534" s="84">
        <v>0</v>
      </c>
      <c r="G1534" s="84">
        <v>0</v>
      </c>
      <c r="H1534" s="84">
        <v>0</v>
      </c>
      <c r="I1534" s="84">
        <v>1</v>
      </c>
    </row>
    <row r="1535" spans="1:9" x14ac:dyDescent="0.15">
      <c r="A1535" s="84">
        <v>1534</v>
      </c>
      <c r="B1535" s="84">
        <v>62</v>
      </c>
      <c r="C1535" s="84">
        <v>155</v>
      </c>
      <c r="D1535" s="84">
        <v>1</v>
      </c>
      <c r="E1535" s="84">
        <v>1</v>
      </c>
      <c r="F1535" s="84">
        <v>0</v>
      </c>
      <c r="G1535" s="84">
        <v>0</v>
      </c>
      <c r="H1535" s="84">
        <v>0</v>
      </c>
      <c r="I1535" s="84">
        <v>0</v>
      </c>
    </row>
    <row r="1536" spans="1:9" x14ac:dyDescent="0.15">
      <c r="A1536" s="84">
        <v>1535</v>
      </c>
      <c r="B1536" s="84">
        <v>59</v>
      </c>
      <c r="C1536" s="84">
        <v>30</v>
      </c>
      <c r="D1536" s="84">
        <v>1</v>
      </c>
      <c r="E1536" s="84">
        <v>1</v>
      </c>
      <c r="F1536" s="84">
        <v>0</v>
      </c>
      <c r="G1536" s="84">
        <v>0</v>
      </c>
      <c r="H1536" s="84">
        <v>0</v>
      </c>
      <c r="I1536" s="84">
        <v>1</v>
      </c>
    </row>
    <row r="1537" spans="1:9" x14ac:dyDescent="0.15">
      <c r="A1537" s="84">
        <v>1536</v>
      </c>
      <c r="B1537" s="84">
        <v>61</v>
      </c>
      <c r="C1537" s="84">
        <v>39</v>
      </c>
      <c r="D1537" s="84">
        <v>4</v>
      </c>
      <c r="E1537" s="84">
        <v>1</v>
      </c>
      <c r="F1537" s="84">
        <v>0</v>
      </c>
      <c r="G1537" s="84">
        <v>0</v>
      </c>
      <c r="H1537" s="84">
        <v>0</v>
      </c>
      <c r="I1537" s="84">
        <v>1</v>
      </c>
    </row>
    <row r="1538" spans="1:9" x14ac:dyDescent="0.15">
      <c r="A1538" s="84">
        <v>1537</v>
      </c>
      <c r="B1538" s="84">
        <v>36</v>
      </c>
      <c r="C1538" s="84">
        <v>73</v>
      </c>
      <c r="D1538" s="84">
        <v>4</v>
      </c>
      <c r="E1538" s="84">
        <v>3</v>
      </c>
      <c r="F1538" s="84">
        <v>188</v>
      </c>
      <c r="G1538" s="84">
        <v>0</v>
      </c>
      <c r="H1538" s="84">
        <v>0</v>
      </c>
      <c r="I1538" s="84">
        <v>0</v>
      </c>
    </row>
    <row r="1539" spans="1:9" x14ac:dyDescent="0.15">
      <c r="A1539" s="84">
        <v>1538</v>
      </c>
      <c r="B1539" s="84">
        <v>58</v>
      </c>
      <c r="C1539" s="84">
        <v>41</v>
      </c>
      <c r="D1539" s="84">
        <v>4</v>
      </c>
      <c r="E1539" s="84">
        <v>1</v>
      </c>
      <c r="F1539" s="84">
        <v>0</v>
      </c>
      <c r="G1539" s="84">
        <v>0</v>
      </c>
      <c r="H1539" s="84">
        <v>0</v>
      </c>
      <c r="I1539" s="84">
        <v>0</v>
      </c>
    </row>
    <row r="1540" spans="1:9" x14ac:dyDescent="0.15">
      <c r="A1540" s="84">
        <v>1539</v>
      </c>
      <c r="B1540" s="84">
        <v>55</v>
      </c>
      <c r="C1540" s="84">
        <v>34</v>
      </c>
      <c r="D1540" s="84">
        <v>4</v>
      </c>
      <c r="E1540" s="84">
        <v>3</v>
      </c>
      <c r="F1540" s="84">
        <v>157</v>
      </c>
      <c r="G1540" s="84">
        <v>0</v>
      </c>
      <c r="H1540" s="84">
        <v>0</v>
      </c>
      <c r="I1540" s="84">
        <v>0</v>
      </c>
    </row>
    <row r="1541" spans="1:9" x14ac:dyDescent="0.15">
      <c r="A1541" s="84">
        <v>1540</v>
      </c>
      <c r="B1541" s="84">
        <v>29</v>
      </c>
      <c r="C1541" s="84">
        <v>21</v>
      </c>
      <c r="D1541" s="84">
        <v>3</v>
      </c>
      <c r="E1541" s="84">
        <v>3</v>
      </c>
      <c r="F1541" s="84">
        <v>119</v>
      </c>
      <c r="G1541" s="84">
        <v>0</v>
      </c>
      <c r="H1541" s="84">
        <v>0</v>
      </c>
      <c r="I1541" s="84">
        <v>0</v>
      </c>
    </row>
    <row r="1542" spans="1:9" x14ac:dyDescent="0.15">
      <c r="A1542" s="84">
        <v>1541</v>
      </c>
      <c r="B1542" s="84">
        <v>34</v>
      </c>
      <c r="C1542" s="84">
        <v>11</v>
      </c>
      <c r="D1542" s="84">
        <v>4</v>
      </c>
      <c r="E1542" s="84">
        <v>1</v>
      </c>
      <c r="F1542" s="84">
        <v>0</v>
      </c>
      <c r="G1542" s="84">
        <v>0</v>
      </c>
      <c r="H1542" s="84">
        <v>1</v>
      </c>
      <c r="I1542" s="84">
        <v>1</v>
      </c>
    </row>
    <row r="1543" spans="1:9" x14ac:dyDescent="0.15">
      <c r="A1543" s="84">
        <v>1542</v>
      </c>
      <c r="B1543" s="84">
        <v>61</v>
      </c>
      <c r="C1543" s="84">
        <v>154</v>
      </c>
      <c r="D1543" s="84">
        <v>2</v>
      </c>
      <c r="E1543" s="84">
        <v>1</v>
      </c>
      <c r="F1543" s="84">
        <v>0</v>
      </c>
      <c r="G1543" s="84">
        <v>0</v>
      </c>
      <c r="H1543" s="84">
        <v>0</v>
      </c>
      <c r="I1543" s="84">
        <v>0</v>
      </c>
    </row>
    <row r="1544" spans="1:9" x14ac:dyDescent="0.15">
      <c r="A1544" s="84">
        <v>1543</v>
      </c>
      <c r="B1544" s="84">
        <v>50</v>
      </c>
      <c r="C1544" s="84">
        <v>19</v>
      </c>
      <c r="D1544" s="84">
        <v>4</v>
      </c>
      <c r="E1544" s="84">
        <v>3</v>
      </c>
      <c r="F1544" s="84">
        <v>0</v>
      </c>
      <c r="G1544" s="84">
        <v>0</v>
      </c>
      <c r="H1544" s="84">
        <v>0</v>
      </c>
      <c r="I1544" s="84">
        <v>0</v>
      </c>
    </row>
    <row r="1545" spans="1:9" x14ac:dyDescent="0.15">
      <c r="A1545" s="84">
        <v>1544</v>
      </c>
      <c r="B1545" s="84">
        <v>52</v>
      </c>
      <c r="C1545" s="84">
        <v>101</v>
      </c>
      <c r="D1545" s="84">
        <v>2</v>
      </c>
      <c r="E1545" s="84">
        <v>2</v>
      </c>
      <c r="F1545" s="84">
        <v>0</v>
      </c>
      <c r="G1545" s="84">
        <v>0</v>
      </c>
      <c r="H1545" s="84">
        <v>0</v>
      </c>
      <c r="I1545" s="84">
        <v>0</v>
      </c>
    </row>
    <row r="1546" spans="1:9" x14ac:dyDescent="0.15">
      <c r="A1546" s="84">
        <v>1545</v>
      </c>
      <c r="B1546" s="84">
        <v>39</v>
      </c>
      <c r="C1546" s="84">
        <v>24</v>
      </c>
      <c r="D1546" s="84">
        <v>1</v>
      </c>
      <c r="E1546" s="84">
        <v>1</v>
      </c>
      <c r="F1546" s="84">
        <v>116</v>
      </c>
      <c r="G1546" s="84">
        <v>0</v>
      </c>
      <c r="H1546" s="84">
        <v>0</v>
      </c>
      <c r="I1546" s="84">
        <v>1</v>
      </c>
    </row>
    <row r="1547" spans="1:9" x14ac:dyDescent="0.15">
      <c r="A1547" s="84">
        <v>1546</v>
      </c>
      <c r="B1547" s="84">
        <v>55</v>
      </c>
      <c r="C1547" s="84">
        <v>131</v>
      </c>
      <c r="D1547" s="84">
        <v>2</v>
      </c>
      <c r="E1547" s="84">
        <v>1</v>
      </c>
      <c r="F1547" s="84">
        <v>0</v>
      </c>
      <c r="G1547" s="84">
        <v>0</v>
      </c>
      <c r="H1547" s="84">
        <v>1</v>
      </c>
      <c r="I1547" s="84">
        <v>0</v>
      </c>
    </row>
    <row r="1548" spans="1:9" x14ac:dyDescent="0.15">
      <c r="A1548" s="84">
        <v>1547</v>
      </c>
      <c r="B1548" s="84">
        <v>33</v>
      </c>
      <c r="C1548" s="84">
        <v>105</v>
      </c>
      <c r="D1548" s="84">
        <v>1</v>
      </c>
      <c r="E1548" s="84">
        <v>1</v>
      </c>
      <c r="F1548" s="84">
        <v>0</v>
      </c>
      <c r="G1548" s="84">
        <v>0</v>
      </c>
      <c r="H1548" s="84">
        <v>0</v>
      </c>
      <c r="I1548" s="84">
        <v>0</v>
      </c>
    </row>
    <row r="1549" spans="1:9" x14ac:dyDescent="0.15">
      <c r="A1549" s="84">
        <v>1548</v>
      </c>
      <c r="B1549" s="84">
        <v>47</v>
      </c>
      <c r="C1549" s="84">
        <v>52</v>
      </c>
      <c r="D1549" s="84">
        <v>1</v>
      </c>
      <c r="E1549" s="84">
        <v>2</v>
      </c>
      <c r="F1549" s="84">
        <v>194</v>
      </c>
      <c r="G1549" s="84">
        <v>0</v>
      </c>
      <c r="H1549" s="84">
        <v>0</v>
      </c>
      <c r="I1549" s="84">
        <v>0</v>
      </c>
    </row>
    <row r="1550" spans="1:9" x14ac:dyDescent="0.15">
      <c r="A1550" s="84">
        <v>1549</v>
      </c>
      <c r="B1550" s="84">
        <v>57</v>
      </c>
      <c r="C1550" s="84">
        <v>21</v>
      </c>
      <c r="D1550" s="84">
        <v>4</v>
      </c>
      <c r="E1550" s="84">
        <v>2</v>
      </c>
      <c r="F1550" s="84">
        <v>113</v>
      </c>
      <c r="G1550" s="84">
        <v>0</v>
      </c>
      <c r="H1550" s="84">
        <v>1</v>
      </c>
      <c r="I1550" s="84">
        <v>0</v>
      </c>
    </row>
    <row r="1551" spans="1:9" x14ac:dyDescent="0.15">
      <c r="A1551" s="84">
        <v>1550</v>
      </c>
      <c r="B1551" s="84">
        <v>57</v>
      </c>
      <c r="C1551" s="84">
        <v>45</v>
      </c>
      <c r="D1551" s="84">
        <v>3</v>
      </c>
      <c r="E1551" s="84">
        <v>1</v>
      </c>
      <c r="F1551" s="84">
        <v>198</v>
      </c>
      <c r="G1551" s="84">
        <v>0</v>
      </c>
      <c r="H1551" s="84">
        <v>0</v>
      </c>
      <c r="I1551" s="84">
        <v>0</v>
      </c>
    </row>
    <row r="1552" spans="1:9" x14ac:dyDescent="0.15">
      <c r="A1552" s="84">
        <v>1551</v>
      </c>
      <c r="B1552" s="84">
        <v>40</v>
      </c>
      <c r="C1552" s="84">
        <v>39</v>
      </c>
      <c r="D1552" s="84">
        <v>1</v>
      </c>
      <c r="E1552" s="84">
        <v>1</v>
      </c>
      <c r="F1552" s="84">
        <v>0</v>
      </c>
      <c r="G1552" s="84">
        <v>0</v>
      </c>
      <c r="H1552" s="84">
        <v>0</v>
      </c>
      <c r="I1552" s="84">
        <v>0</v>
      </c>
    </row>
    <row r="1553" spans="1:9" x14ac:dyDescent="0.15">
      <c r="A1553" s="84">
        <v>1552</v>
      </c>
      <c r="B1553" s="84">
        <v>50</v>
      </c>
      <c r="C1553" s="84">
        <v>192</v>
      </c>
      <c r="D1553" s="84">
        <v>2</v>
      </c>
      <c r="E1553" s="84">
        <v>1</v>
      </c>
      <c r="F1553" s="84">
        <v>238</v>
      </c>
      <c r="G1553" s="84">
        <v>0</v>
      </c>
      <c r="H1553" s="84">
        <v>0</v>
      </c>
      <c r="I1553" s="84">
        <v>1</v>
      </c>
    </row>
    <row r="1554" spans="1:9" x14ac:dyDescent="0.15">
      <c r="A1554" s="84">
        <v>1553</v>
      </c>
      <c r="B1554" s="84">
        <v>29</v>
      </c>
      <c r="C1554" s="84">
        <v>195</v>
      </c>
      <c r="D1554" s="84">
        <v>1</v>
      </c>
      <c r="E1554" s="84">
        <v>1</v>
      </c>
      <c r="F1554" s="84">
        <v>0</v>
      </c>
      <c r="G1554" s="84">
        <v>0</v>
      </c>
      <c r="H1554" s="84">
        <v>0</v>
      </c>
      <c r="I1554" s="84">
        <v>0</v>
      </c>
    </row>
    <row r="1555" spans="1:9" x14ac:dyDescent="0.15">
      <c r="A1555" s="84">
        <v>1554</v>
      </c>
      <c r="B1555" s="84">
        <v>46</v>
      </c>
      <c r="C1555" s="84">
        <v>83</v>
      </c>
      <c r="D1555" s="84">
        <v>3</v>
      </c>
      <c r="E1555" s="84">
        <v>1</v>
      </c>
      <c r="F1555" s="84">
        <v>0</v>
      </c>
      <c r="G1555" s="84">
        <v>0</v>
      </c>
      <c r="H1555" s="84">
        <v>0</v>
      </c>
      <c r="I1555" s="84">
        <v>0</v>
      </c>
    </row>
    <row r="1556" spans="1:9" x14ac:dyDescent="0.15">
      <c r="A1556" s="84">
        <v>1555</v>
      </c>
      <c r="B1556" s="84">
        <v>42</v>
      </c>
      <c r="C1556" s="84">
        <v>34</v>
      </c>
      <c r="D1556" s="84">
        <v>3</v>
      </c>
      <c r="E1556" s="84">
        <v>2</v>
      </c>
      <c r="F1556" s="84">
        <v>0</v>
      </c>
      <c r="G1556" s="84">
        <v>0</v>
      </c>
      <c r="H1556" s="84">
        <v>1</v>
      </c>
      <c r="I1556" s="84">
        <v>0</v>
      </c>
    </row>
    <row r="1557" spans="1:9" x14ac:dyDescent="0.15">
      <c r="A1557" s="84">
        <v>1556</v>
      </c>
      <c r="B1557" s="84">
        <v>59</v>
      </c>
      <c r="C1557" s="84">
        <v>49</v>
      </c>
      <c r="D1557" s="84">
        <v>4</v>
      </c>
      <c r="E1557" s="84">
        <v>2</v>
      </c>
      <c r="F1557" s="84">
        <v>104</v>
      </c>
      <c r="G1557" s="84">
        <v>0</v>
      </c>
      <c r="H1557" s="84">
        <v>0</v>
      </c>
      <c r="I1557" s="84">
        <v>0</v>
      </c>
    </row>
    <row r="1558" spans="1:9" x14ac:dyDescent="0.15">
      <c r="A1558" s="84">
        <v>1557</v>
      </c>
      <c r="B1558" s="84">
        <v>31</v>
      </c>
      <c r="C1558" s="84">
        <v>60</v>
      </c>
      <c r="D1558" s="84">
        <v>4</v>
      </c>
      <c r="E1558" s="84">
        <v>3</v>
      </c>
      <c r="F1558" s="84">
        <v>244</v>
      </c>
      <c r="G1558" s="84">
        <v>0</v>
      </c>
      <c r="H1558" s="84">
        <v>0</v>
      </c>
      <c r="I1558" s="84">
        <v>0</v>
      </c>
    </row>
    <row r="1559" spans="1:9" x14ac:dyDescent="0.15">
      <c r="A1559" s="84">
        <v>1558</v>
      </c>
      <c r="B1559" s="84">
        <v>51</v>
      </c>
      <c r="C1559" s="84">
        <v>41</v>
      </c>
      <c r="D1559" s="84">
        <v>4</v>
      </c>
      <c r="E1559" s="84">
        <v>1</v>
      </c>
      <c r="F1559" s="84">
        <v>0</v>
      </c>
      <c r="G1559" s="84">
        <v>0</v>
      </c>
      <c r="H1559" s="84">
        <v>0</v>
      </c>
      <c r="I1559" s="84">
        <v>0</v>
      </c>
    </row>
    <row r="1560" spans="1:9" x14ac:dyDescent="0.15">
      <c r="A1560" s="84">
        <v>1559</v>
      </c>
      <c r="B1560" s="84">
        <v>35</v>
      </c>
      <c r="C1560" s="84">
        <v>72</v>
      </c>
      <c r="D1560" s="84">
        <v>3</v>
      </c>
      <c r="E1560" s="84">
        <v>1</v>
      </c>
      <c r="F1560" s="84">
        <v>285</v>
      </c>
      <c r="G1560" s="84">
        <v>0</v>
      </c>
      <c r="H1560" s="84">
        <v>0</v>
      </c>
      <c r="I1560" s="84">
        <v>0</v>
      </c>
    </row>
    <row r="1561" spans="1:9" x14ac:dyDescent="0.15">
      <c r="A1561" s="84">
        <v>1560</v>
      </c>
      <c r="B1561" s="84">
        <v>59</v>
      </c>
      <c r="C1561" s="84">
        <v>102</v>
      </c>
      <c r="D1561" s="84">
        <v>4</v>
      </c>
      <c r="E1561" s="84">
        <v>2</v>
      </c>
      <c r="F1561" s="84">
        <v>115</v>
      </c>
      <c r="G1561" s="84">
        <v>1</v>
      </c>
      <c r="H1561" s="84">
        <v>0</v>
      </c>
      <c r="I1561" s="84">
        <v>0</v>
      </c>
    </row>
    <row r="1562" spans="1:9" x14ac:dyDescent="0.15">
      <c r="A1562" s="84">
        <v>1561</v>
      </c>
      <c r="B1562" s="84">
        <v>35</v>
      </c>
      <c r="C1562" s="84">
        <v>31</v>
      </c>
      <c r="D1562" s="84">
        <v>3</v>
      </c>
      <c r="E1562" s="84">
        <v>1</v>
      </c>
      <c r="F1562" s="84">
        <v>0</v>
      </c>
      <c r="G1562" s="84">
        <v>0</v>
      </c>
      <c r="H1562" s="84">
        <v>0</v>
      </c>
      <c r="I1562" s="84">
        <v>0</v>
      </c>
    </row>
    <row r="1563" spans="1:9" x14ac:dyDescent="0.15">
      <c r="A1563" s="84">
        <v>1562</v>
      </c>
      <c r="B1563" s="84">
        <v>46</v>
      </c>
      <c r="C1563" s="84">
        <v>73</v>
      </c>
      <c r="D1563" s="84">
        <v>1</v>
      </c>
      <c r="E1563" s="84">
        <v>2</v>
      </c>
      <c r="F1563" s="84">
        <v>128</v>
      </c>
      <c r="G1563" s="84">
        <v>0</v>
      </c>
      <c r="H1563" s="84">
        <v>0</v>
      </c>
      <c r="I1563" s="84">
        <v>0</v>
      </c>
    </row>
    <row r="1564" spans="1:9" x14ac:dyDescent="0.15">
      <c r="A1564" s="84">
        <v>1563</v>
      </c>
      <c r="B1564" s="84">
        <v>34</v>
      </c>
      <c r="C1564" s="84">
        <v>89</v>
      </c>
      <c r="D1564" s="84">
        <v>1</v>
      </c>
      <c r="E1564" s="84">
        <v>1</v>
      </c>
      <c r="F1564" s="84">
        <v>0</v>
      </c>
      <c r="G1564" s="84">
        <v>0</v>
      </c>
      <c r="H1564" s="84">
        <v>0</v>
      </c>
      <c r="I1564" s="84">
        <v>0</v>
      </c>
    </row>
    <row r="1565" spans="1:9" x14ac:dyDescent="0.15">
      <c r="A1565" s="84">
        <v>1564</v>
      </c>
      <c r="B1565" s="84">
        <v>55</v>
      </c>
      <c r="C1565" s="84">
        <v>19</v>
      </c>
      <c r="D1565" s="84">
        <v>4</v>
      </c>
      <c r="E1565" s="84">
        <v>3</v>
      </c>
      <c r="F1565" s="84">
        <v>121</v>
      </c>
      <c r="G1565" s="84">
        <v>0</v>
      </c>
      <c r="H1565" s="84">
        <v>1</v>
      </c>
      <c r="I1565" s="84">
        <v>1</v>
      </c>
    </row>
    <row r="1566" spans="1:9" x14ac:dyDescent="0.15">
      <c r="A1566" s="84">
        <v>1565</v>
      </c>
      <c r="B1566" s="84">
        <v>64</v>
      </c>
      <c r="C1566" s="84">
        <v>63</v>
      </c>
      <c r="D1566" s="84">
        <v>4</v>
      </c>
      <c r="E1566" s="84">
        <v>2</v>
      </c>
      <c r="F1566" s="84">
        <v>0</v>
      </c>
      <c r="G1566" s="84">
        <v>0</v>
      </c>
      <c r="H1566" s="84">
        <v>0</v>
      </c>
      <c r="I1566" s="84">
        <v>0</v>
      </c>
    </row>
    <row r="1567" spans="1:9" x14ac:dyDescent="0.15">
      <c r="A1567" s="84">
        <v>1566</v>
      </c>
      <c r="B1567" s="84">
        <v>34</v>
      </c>
      <c r="C1567" s="84">
        <v>104</v>
      </c>
      <c r="D1567" s="84">
        <v>3</v>
      </c>
      <c r="E1567" s="84">
        <v>3</v>
      </c>
      <c r="F1567" s="84">
        <v>0</v>
      </c>
      <c r="G1567" s="84">
        <v>0</v>
      </c>
      <c r="H1567" s="84">
        <v>0</v>
      </c>
      <c r="I1567" s="84">
        <v>0</v>
      </c>
    </row>
    <row r="1568" spans="1:9" x14ac:dyDescent="0.15">
      <c r="A1568" s="84">
        <v>1567</v>
      </c>
      <c r="B1568" s="84">
        <v>61</v>
      </c>
      <c r="C1568" s="84">
        <v>40</v>
      </c>
      <c r="D1568" s="84">
        <v>1</v>
      </c>
      <c r="E1568" s="84">
        <v>2</v>
      </c>
      <c r="F1568" s="84">
        <v>128</v>
      </c>
      <c r="G1568" s="84">
        <v>0</v>
      </c>
      <c r="H1568" s="84">
        <v>0</v>
      </c>
      <c r="I1568" s="84">
        <v>0</v>
      </c>
    </row>
    <row r="1569" spans="1:9" x14ac:dyDescent="0.15">
      <c r="A1569" s="84">
        <v>1568</v>
      </c>
      <c r="B1569" s="84">
        <v>63</v>
      </c>
      <c r="C1569" s="84">
        <v>92</v>
      </c>
      <c r="D1569" s="84">
        <v>2</v>
      </c>
      <c r="E1569" s="84">
        <v>3</v>
      </c>
      <c r="F1569" s="84">
        <v>0</v>
      </c>
      <c r="G1569" s="84">
        <v>0</v>
      </c>
      <c r="H1569" s="84">
        <v>0</v>
      </c>
      <c r="I1569" s="84">
        <v>0</v>
      </c>
    </row>
    <row r="1570" spans="1:9" x14ac:dyDescent="0.15">
      <c r="A1570" s="84">
        <v>1569</v>
      </c>
      <c r="B1570" s="84">
        <v>59</v>
      </c>
      <c r="C1570" s="84">
        <v>72</v>
      </c>
      <c r="D1570" s="84">
        <v>2</v>
      </c>
      <c r="E1570" s="84">
        <v>2</v>
      </c>
      <c r="F1570" s="84">
        <v>226</v>
      </c>
      <c r="G1570" s="84">
        <v>0</v>
      </c>
      <c r="H1570" s="84">
        <v>0</v>
      </c>
      <c r="I1570" s="84">
        <v>0</v>
      </c>
    </row>
    <row r="1571" spans="1:9" x14ac:dyDescent="0.15">
      <c r="A1571" s="84">
        <v>1570</v>
      </c>
      <c r="B1571" s="84">
        <v>51</v>
      </c>
      <c r="C1571" s="84">
        <v>44</v>
      </c>
      <c r="D1571" s="84">
        <v>3</v>
      </c>
      <c r="E1571" s="84">
        <v>2</v>
      </c>
      <c r="F1571" s="84">
        <v>141</v>
      </c>
      <c r="G1571" s="84">
        <v>0</v>
      </c>
      <c r="H1571" s="84">
        <v>0</v>
      </c>
      <c r="I1571" s="84">
        <v>0</v>
      </c>
    </row>
    <row r="1572" spans="1:9" x14ac:dyDescent="0.15">
      <c r="A1572" s="84">
        <v>1571</v>
      </c>
      <c r="B1572" s="84">
        <v>41</v>
      </c>
      <c r="C1572" s="84">
        <v>114</v>
      </c>
      <c r="D1572" s="84">
        <v>4</v>
      </c>
      <c r="E1572" s="84">
        <v>1</v>
      </c>
      <c r="F1572" s="84">
        <v>0</v>
      </c>
      <c r="G1572" s="84">
        <v>1</v>
      </c>
      <c r="H1572" s="84">
        <v>0</v>
      </c>
      <c r="I1572" s="84">
        <v>1</v>
      </c>
    </row>
    <row r="1573" spans="1:9" x14ac:dyDescent="0.15">
      <c r="A1573" s="84">
        <v>1572</v>
      </c>
      <c r="B1573" s="84">
        <v>37</v>
      </c>
      <c r="C1573" s="84">
        <v>73</v>
      </c>
      <c r="D1573" s="84">
        <v>4</v>
      </c>
      <c r="E1573" s="84">
        <v>1</v>
      </c>
      <c r="F1573" s="84">
        <v>0</v>
      </c>
      <c r="G1573" s="84">
        <v>0</v>
      </c>
      <c r="H1573" s="84">
        <v>0</v>
      </c>
      <c r="I1573" s="84">
        <v>0</v>
      </c>
    </row>
    <row r="1574" spans="1:9" x14ac:dyDescent="0.15">
      <c r="A1574" s="84">
        <v>1573</v>
      </c>
      <c r="B1574" s="84">
        <v>64</v>
      </c>
      <c r="C1574" s="84">
        <v>63</v>
      </c>
      <c r="D1574" s="84">
        <v>4</v>
      </c>
      <c r="E1574" s="84">
        <v>2</v>
      </c>
      <c r="F1574" s="84">
        <v>0</v>
      </c>
      <c r="G1574" s="84">
        <v>0</v>
      </c>
      <c r="H1574" s="84">
        <v>1</v>
      </c>
      <c r="I1574" s="84">
        <v>1</v>
      </c>
    </row>
    <row r="1575" spans="1:9" x14ac:dyDescent="0.15">
      <c r="A1575" s="84">
        <v>1574</v>
      </c>
      <c r="B1575" s="84">
        <v>44</v>
      </c>
      <c r="C1575" s="84">
        <v>69</v>
      </c>
      <c r="D1575" s="84">
        <v>1</v>
      </c>
      <c r="E1575" s="84">
        <v>3</v>
      </c>
      <c r="F1575" s="84">
        <v>184</v>
      </c>
      <c r="G1575" s="84">
        <v>0</v>
      </c>
      <c r="H1575" s="84">
        <v>0</v>
      </c>
      <c r="I1575" s="84">
        <v>1</v>
      </c>
    </row>
    <row r="1576" spans="1:9" x14ac:dyDescent="0.15">
      <c r="A1576" s="84">
        <v>1575</v>
      </c>
      <c r="B1576" s="84">
        <v>62</v>
      </c>
      <c r="C1576" s="84">
        <v>42</v>
      </c>
      <c r="D1576" s="84">
        <v>3</v>
      </c>
      <c r="E1576" s="84">
        <v>1</v>
      </c>
      <c r="F1576" s="84">
        <v>0</v>
      </c>
      <c r="G1576" s="84">
        <v>0</v>
      </c>
      <c r="H1576" s="84">
        <v>0</v>
      </c>
      <c r="I1576" s="84">
        <v>0</v>
      </c>
    </row>
    <row r="1577" spans="1:9" x14ac:dyDescent="0.15">
      <c r="A1577" s="84">
        <v>1576</v>
      </c>
      <c r="B1577" s="84">
        <v>50</v>
      </c>
      <c r="C1577" s="84">
        <v>88</v>
      </c>
      <c r="D1577" s="84">
        <v>1</v>
      </c>
      <c r="E1577" s="84">
        <v>1</v>
      </c>
      <c r="F1577" s="84">
        <v>0</v>
      </c>
      <c r="G1577" s="84">
        <v>0</v>
      </c>
      <c r="H1577" s="84">
        <v>0</v>
      </c>
      <c r="I1577" s="84">
        <v>0</v>
      </c>
    </row>
    <row r="1578" spans="1:9" x14ac:dyDescent="0.15">
      <c r="A1578" s="84">
        <v>1577</v>
      </c>
      <c r="B1578" s="84">
        <v>43</v>
      </c>
      <c r="C1578" s="84">
        <v>98</v>
      </c>
      <c r="D1578" s="84">
        <v>2</v>
      </c>
      <c r="E1578" s="84">
        <v>1</v>
      </c>
      <c r="F1578" s="84">
        <v>0</v>
      </c>
      <c r="G1578" s="84">
        <v>0</v>
      </c>
      <c r="H1578" s="84">
        <v>0</v>
      </c>
      <c r="I1578" s="84">
        <v>0</v>
      </c>
    </row>
    <row r="1579" spans="1:9" x14ac:dyDescent="0.15">
      <c r="A1579" s="84">
        <v>1578</v>
      </c>
      <c r="B1579" s="84">
        <v>34</v>
      </c>
      <c r="C1579" s="84">
        <v>65</v>
      </c>
      <c r="D1579" s="84">
        <v>1</v>
      </c>
      <c r="E1579" s="84">
        <v>1</v>
      </c>
      <c r="F1579" s="84">
        <v>227</v>
      </c>
      <c r="G1579" s="84">
        <v>1</v>
      </c>
      <c r="H1579" s="84">
        <v>0</v>
      </c>
      <c r="I1579" s="84">
        <v>0</v>
      </c>
    </row>
    <row r="1580" spans="1:9" x14ac:dyDescent="0.15">
      <c r="A1580" s="84">
        <v>1579</v>
      </c>
      <c r="B1580" s="84">
        <v>38</v>
      </c>
      <c r="C1580" s="84">
        <v>12</v>
      </c>
      <c r="D1580" s="84">
        <v>2</v>
      </c>
      <c r="E1580" s="84">
        <v>2</v>
      </c>
      <c r="F1580" s="84">
        <v>104</v>
      </c>
      <c r="G1580" s="84">
        <v>0</v>
      </c>
      <c r="H1580" s="84">
        <v>1</v>
      </c>
      <c r="I1580" s="84">
        <v>0</v>
      </c>
    </row>
    <row r="1581" spans="1:9" x14ac:dyDescent="0.15">
      <c r="A1581" s="84">
        <v>1580</v>
      </c>
      <c r="B1581" s="84">
        <v>29</v>
      </c>
      <c r="C1581" s="84">
        <v>122</v>
      </c>
      <c r="D1581" s="84">
        <v>4</v>
      </c>
      <c r="E1581" s="84">
        <v>1</v>
      </c>
      <c r="F1581" s="84">
        <v>0</v>
      </c>
      <c r="G1581" s="84">
        <v>1</v>
      </c>
      <c r="H1581" s="84">
        <v>0</v>
      </c>
      <c r="I1581" s="84">
        <v>1</v>
      </c>
    </row>
    <row r="1582" spans="1:9" x14ac:dyDescent="0.15">
      <c r="A1582" s="84">
        <v>1581</v>
      </c>
      <c r="B1582" s="84">
        <v>39</v>
      </c>
      <c r="C1582" s="84">
        <v>12</v>
      </c>
      <c r="D1582" s="84">
        <v>2</v>
      </c>
      <c r="E1582" s="84">
        <v>3</v>
      </c>
      <c r="F1582" s="84">
        <v>0</v>
      </c>
      <c r="G1582" s="84">
        <v>0</v>
      </c>
      <c r="H1582" s="84">
        <v>0</v>
      </c>
      <c r="I1582" s="84">
        <v>0</v>
      </c>
    </row>
    <row r="1583" spans="1:9" x14ac:dyDescent="0.15">
      <c r="A1583" s="84">
        <v>1582</v>
      </c>
      <c r="B1583" s="84">
        <v>53</v>
      </c>
      <c r="C1583" s="84">
        <v>24</v>
      </c>
      <c r="D1583" s="84">
        <v>2</v>
      </c>
      <c r="E1583" s="84">
        <v>1</v>
      </c>
      <c r="F1583" s="84">
        <v>0</v>
      </c>
      <c r="G1583" s="84">
        <v>0</v>
      </c>
      <c r="H1583" s="84">
        <v>0</v>
      </c>
      <c r="I1583" s="84">
        <v>1</v>
      </c>
    </row>
    <row r="1584" spans="1:9" x14ac:dyDescent="0.15">
      <c r="A1584" s="84">
        <v>1583</v>
      </c>
      <c r="B1584" s="84">
        <v>43</v>
      </c>
      <c r="C1584" s="84">
        <v>170</v>
      </c>
      <c r="D1584" s="84">
        <v>4</v>
      </c>
      <c r="E1584" s="84">
        <v>1</v>
      </c>
      <c r="F1584" s="84">
        <v>318</v>
      </c>
      <c r="G1584" s="84">
        <v>1</v>
      </c>
      <c r="H1584" s="84">
        <v>0</v>
      </c>
      <c r="I1584" s="84">
        <v>1</v>
      </c>
    </row>
    <row r="1585" spans="1:9" x14ac:dyDescent="0.15">
      <c r="A1585" s="84">
        <v>1584</v>
      </c>
      <c r="B1585" s="84">
        <v>61</v>
      </c>
      <c r="C1585" s="84">
        <v>184</v>
      </c>
      <c r="D1585" s="84">
        <v>4</v>
      </c>
      <c r="E1585" s="84">
        <v>2</v>
      </c>
      <c r="F1585" s="84">
        <v>342</v>
      </c>
      <c r="G1585" s="84">
        <v>1</v>
      </c>
      <c r="H1585" s="84">
        <v>0</v>
      </c>
      <c r="I1585" s="84">
        <v>1</v>
      </c>
    </row>
    <row r="1586" spans="1:9" x14ac:dyDescent="0.15">
      <c r="A1586" s="84">
        <v>1585</v>
      </c>
      <c r="B1586" s="84">
        <v>46</v>
      </c>
      <c r="C1586" s="84">
        <v>25</v>
      </c>
      <c r="D1586" s="84">
        <v>4</v>
      </c>
      <c r="E1586" s="84">
        <v>3</v>
      </c>
      <c r="F1586" s="84">
        <v>125</v>
      </c>
      <c r="G1586" s="84">
        <v>0</v>
      </c>
      <c r="H1586" s="84">
        <v>0</v>
      </c>
      <c r="I1586" s="84">
        <v>0</v>
      </c>
    </row>
    <row r="1587" spans="1:9" x14ac:dyDescent="0.15">
      <c r="A1587" s="84">
        <v>1586</v>
      </c>
      <c r="B1587" s="84">
        <v>57</v>
      </c>
      <c r="C1587" s="84">
        <v>131</v>
      </c>
      <c r="D1587" s="84">
        <v>2</v>
      </c>
      <c r="E1587" s="84">
        <v>1</v>
      </c>
      <c r="F1587" s="84">
        <v>0</v>
      </c>
      <c r="G1587" s="84">
        <v>0</v>
      </c>
      <c r="H1587" s="84">
        <v>0</v>
      </c>
      <c r="I1587" s="84">
        <v>0</v>
      </c>
    </row>
    <row r="1588" spans="1:9" x14ac:dyDescent="0.15">
      <c r="A1588" s="84">
        <v>1587</v>
      </c>
      <c r="B1588" s="84">
        <v>59</v>
      </c>
      <c r="C1588" s="84">
        <v>50</v>
      </c>
      <c r="D1588" s="84">
        <v>2</v>
      </c>
      <c r="E1588" s="84">
        <v>3</v>
      </c>
      <c r="F1588" s="84">
        <v>0</v>
      </c>
      <c r="G1588" s="84">
        <v>0</v>
      </c>
      <c r="H1588" s="84">
        <v>0</v>
      </c>
      <c r="I1588" s="84">
        <v>1</v>
      </c>
    </row>
    <row r="1589" spans="1:9" x14ac:dyDescent="0.15">
      <c r="A1589" s="84">
        <v>1588</v>
      </c>
      <c r="B1589" s="84">
        <v>52</v>
      </c>
      <c r="C1589" s="84">
        <v>21</v>
      </c>
      <c r="D1589" s="84">
        <v>2</v>
      </c>
      <c r="E1589" s="84">
        <v>1</v>
      </c>
      <c r="F1589" s="84">
        <v>0</v>
      </c>
      <c r="G1589" s="84">
        <v>0</v>
      </c>
      <c r="H1589" s="84">
        <v>1</v>
      </c>
      <c r="I1589" s="84">
        <v>0</v>
      </c>
    </row>
    <row r="1590" spans="1:9" x14ac:dyDescent="0.15">
      <c r="A1590" s="84">
        <v>1589</v>
      </c>
      <c r="B1590" s="84">
        <v>29</v>
      </c>
      <c r="C1590" s="84">
        <v>55</v>
      </c>
      <c r="D1590" s="84">
        <v>3</v>
      </c>
      <c r="E1590" s="84">
        <v>2</v>
      </c>
      <c r="F1590" s="84">
        <v>0</v>
      </c>
      <c r="G1590" s="84">
        <v>0</v>
      </c>
      <c r="H1590" s="84">
        <v>0</v>
      </c>
      <c r="I1590" s="84">
        <v>0</v>
      </c>
    </row>
    <row r="1591" spans="1:9" x14ac:dyDescent="0.15">
      <c r="A1591" s="84">
        <v>1590</v>
      </c>
      <c r="B1591" s="84">
        <v>57</v>
      </c>
      <c r="C1591" s="84">
        <v>124</v>
      </c>
      <c r="D1591" s="84">
        <v>1</v>
      </c>
      <c r="E1591" s="84">
        <v>2</v>
      </c>
      <c r="F1591" s="84">
        <v>0</v>
      </c>
      <c r="G1591" s="84">
        <v>1</v>
      </c>
      <c r="H1591" s="84">
        <v>0</v>
      </c>
      <c r="I1591" s="84">
        <v>0</v>
      </c>
    </row>
    <row r="1592" spans="1:9" x14ac:dyDescent="0.15">
      <c r="A1592" s="84">
        <v>1591</v>
      </c>
      <c r="B1592" s="84">
        <v>49</v>
      </c>
      <c r="C1592" s="84">
        <v>58</v>
      </c>
      <c r="D1592" s="84">
        <v>4</v>
      </c>
      <c r="E1592" s="84">
        <v>1</v>
      </c>
      <c r="F1592" s="84">
        <v>188</v>
      </c>
      <c r="G1592" s="84">
        <v>0</v>
      </c>
      <c r="H1592" s="84">
        <v>0</v>
      </c>
      <c r="I1592" s="84">
        <v>0</v>
      </c>
    </row>
    <row r="1593" spans="1:9" x14ac:dyDescent="0.15">
      <c r="A1593" s="84">
        <v>1592</v>
      </c>
      <c r="B1593" s="84">
        <v>39</v>
      </c>
      <c r="C1593" s="84">
        <v>72</v>
      </c>
      <c r="D1593" s="84">
        <v>2</v>
      </c>
      <c r="E1593" s="84">
        <v>1</v>
      </c>
      <c r="F1593" s="84">
        <v>0</v>
      </c>
      <c r="G1593" s="84">
        <v>0</v>
      </c>
      <c r="H1593" s="84">
        <v>0</v>
      </c>
      <c r="I1593" s="84">
        <v>0</v>
      </c>
    </row>
    <row r="1594" spans="1:9" x14ac:dyDescent="0.15">
      <c r="A1594" s="84">
        <v>1593</v>
      </c>
      <c r="B1594" s="84">
        <v>56</v>
      </c>
      <c r="C1594" s="84">
        <v>192</v>
      </c>
      <c r="D1594" s="84">
        <v>1</v>
      </c>
      <c r="E1594" s="84">
        <v>3</v>
      </c>
      <c r="F1594" s="84">
        <v>0</v>
      </c>
      <c r="G1594" s="84">
        <v>1</v>
      </c>
      <c r="H1594" s="84">
        <v>0</v>
      </c>
      <c r="I1594" s="84">
        <v>0</v>
      </c>
    </row>
    <row r="1595" spans="1:9" x14ac:dyDescent="0.15">
      <c r="A1595" s="84">
        <v>1594</v>
      </c>
      <c r="B1595" s="84">
        <v>63</v>
      </c>
      <c r="C1595" s="84">
        <v>83</v>
      </c>
      <c r="D1595" s="84">
        <v>3</v>
      </c>
      <c r="E1595" s="84">
        <v>2</v>
      </c>
      <c r="F1595" s="84">
        <v>0</v>
      </c>
      <c r="G1595" s="84">
        <v>0</v>
      </c>
      <c r="H1595" s="84">
        <v>0</v>
      </c>
      <c r="I1595" s="84">
        <v>0</v>
      </c>
    </row>
    <row r="1596" spans="1:9" x14ac:dyDescent="0.15">
      <c r="A1596" s="84">
        <v>1595</v>
      </c>
      <c r="B1596" s="84">
        <v>37</v>
      </c>
      <c r="C1596" s="84">
        <v>93</v>
      </c>
      <c r="D1596" s="84">
        <v>1</v>
      </c>
      <c r="E1596" s="84">
        <v>1</v>
      </c>
      <c r="F1596" s="84">
        <v>0</v>
      </c>
      <c r="G1596" s="84">
        <v>0</v>
      </c>
      <c r="H1596" s="84">
        <v>1</v>
      </c>
      <c r="I1596" s="84">
        <v>0</v>
      </c>
    </row>
    <row r="1597" spans="1:9" x14ac:dyDescent="0.15">
      <c r="A1597" s="84">
        <v>1596</v>
      </c>
      <c r="B1597" s="84">
        <v>56</v>
      </c>
      <c r="C1597" s="84">
        <v>38</v>
      </c>
      <c r="D1597" s="84">
        <v>3</v>
      </c>
      <c r="E1597" s="84">
        <v>3</v>
      </c>
      <c r="F1597" s="84">
        <v>110</v>
      </c>
      <c r="G1597" s="84">
        <v>0</v>
      </c>
      <c r="H1597" s="84">
        <v>1</v>
      </c>
      <c r="I1597" s="84">
        <v>0</v>
      </c>
    </row>
    <row r="1598" spans="1:9" x14ac:dyDescent="0.15">
      <c r="A1598" s="84">
        <v>1597</v>
      </c>
      <c r="B1598" s="84">
        <v>45</v>
      </c>
      <c r="C1598" s="84">
        <v>55</v>
      </c>
      <c r="D1598" s="84">
        <v>4</v>
      </c>
      <c r="E1598" s="84">
        <v>3</v>
      </c>
      <c r="F1598" s="84">
        <v>164</v>
      </c>
      <c r="G1598" s="84">
        <v>0</v>
      </c>
      <c r="H1598" s="84">
        <v>1</v>
      </c>
      <c r="I1598" s="84">
        <v>0</v>
      </c>
    </row>
    <row r="1599" spans="1:9" x14ac:dyDescent="0.15">
      <c r="A1599" s="84">
        <v>1598</v>
      </c>
      <c r="B1599" s="84">
        <v>66</v>
      </c>
      <c r="C1599" s="84">
        <v>11</v>
      </c>
      <c r="D1599" s="84">
        <v>3</v>
      </c>
      <c r="E1599" s="84">
        <v>3</v>
      </c>
      <c r="F1599" s="84">
        <v>0</v>
      </c>
      <c r="G1599" s="84">
        <v>0</v>
      </c>
      <c r="H1599" s="84">
        <v>1</v>
      </c>
      <c r="I1599" s="84">
        <v>1</v>
      </c>
    </row>
    <row r="1600" spans="1:9" x14ac:dyDescent="0.15">
      <c r="A1600" s="84">
        <v>1599</v>
      </c>
      <c r="B1600" s="84">
        <v>40</v>
      </c>
      <c r="C1600" s="84">
        <v>85</v>
      </c>
      <c r="D1600" s="84">
        <v>2</v>
      </c>
      <c r="E1600" s="84">
        <v>1</v>
      </c>
      <c r="F1600" s="84">
        <v>0</v>
      </c>
      <c r="G1600" s="84">
        <v>0</v>
      </c>
      <c r="H1600" s="84">
        <v>1</v>
      </c>
      <c r="I1600" s="84">
        <v>0</v>
      </c>
    </row>
    <row r="1601" spans="1:9" x14ac:dyDescent="0.15">
      <c r="A1601" s="84">
        <v>1600</v>
      </c>
      <c r="B1601" s="84">
        <v>50</v>
      </c>
      <c r="C1601" s="84">
        <v>124</v>
      </c>
      <c r="D1601" s="84">
        <v>1</v>
      </c>
      <c r="E1601" s="84">
        <v>1</v>
      </c>
      <c r="F1601" s="84">
        <v>266</v>
      </c>
      <c r="G1601" s="84">
        <v>0</v>
      </c>
      <c r="H1601" s="84">
        <v>0</v>
      </c>
      <c r="I1601" s="84">
        <v>0</v>
      </c>
    </row>
    <row r="1602" spans="1:9" x14ac:dyDescent="0.15">
      <c r="A1602" s="84">
        <v>1601</v>
      </c>
      <c r="B1602" s="84">
        <v>60</v>
      </c>
      <c r="C1602" s="84">
        <v>129</v>
      </c>
      <c r="D1602" s="84">
        <v>2</v>
      </c>
      <c r="E1602" s="84">
        <v>1</v>
      </c>
      <c r="F1602" s="84">
        <v>0</v>
      </c>
      <c r="G1602" s="84">
        <v>0</v>
      </c>
      <c r="H1602" s="84">
        <v>0</v>
      </c>
      <c r="I1602" s="84">
        <v>0</v>
      </c>
    </row>
    <row r="1603" spans="1:9" x14ac:dyDescent="0.15">
      <c r="A1603" s="84">
        <v>1602</v>
      </c>
      <c r="B1603" s="84">
        <v>31</v>
      </c>
      <c r="C1603" s="84">
        <v>180</v>
      </c>
      <c r="D1603" s="84">
        <v>1</v>
      </c>
      <c r="E1603" s="84">
        <v>1</v>
      </c>
      <c r="F1603" s="84">
        <v>0</v>
      </c>
      <c r="G1603" s="84">
        <v>0</v>
      </c>
      <c r="H1603" s="84">
        <v>0</v>
      </c>
      <c r="I1603" s="84">
        <v>0</v>
      </c>
    </row>
    <row r="1604" spans="1:9" x14ac:dyDescent="0.15">
      <c r="A1604" s="84">
        <v>1603</v>
      </c>
      <c r="B1604" s="84">
        <v>40</v>
      </c>
      <c r="C1604" s="84">
        <v>74</v>
      </c>
      <c r="D1604" s="84">
        <v>4</v>
      </c>
      <c r="E1604" s="84">
        <v>2</v>
      </c>
      <c r="F1604" s="84">
        <v>0</v>
      </c>
      <c r="G1604" s="84">
        <v>0</v>
      </c>
      <c r="H1604" s="84">
        <v>0</v>
      </c>
      <c r="I1604" s="84">
        <v>0</v>
      </c>
    </row>
    <row r="1605" spans="1:9" x14ac:dyDescent="0.15">
      <c r="A1605" s="84">
        <v>1604</v>
      </c>
      <c r="B1605" s="84">
        <v>36</v>
      </c>
      <c r="C1605" s="84">
        <v>138</v>
      </c>
      <c r="D1605" s="84">
        <v>1</v>
      </c>
      <c r="E1605" s="84">
        <v>3</v>
      </c>
      <c r="F1605" s="84">
        <v>86</v>
      </c>
      <c r="G1605" s="84">
        <v>1</v>
      </c>
      <c r="H1605" s="84">
        <v>0</v>
      </c>
      <c r="I1605" s="84">
        <v>0</v>
      </c>
    </row>
    <row r="1606" spans="1:9" x14ac:dyDescent="0.15">
      <c r="A1606" s="84">
        <v>1605</v>
      </c>
      <c r="B1606" s="84">
        <v>55</v>
      </c>
      <c r="C1606" s="84">
        <v>111</v>
      </c>
      <c r="D1606" s="84">
        <v>2</v>
      </c>
      <c r="E1606" s="84">
        <v>3</v>
      </c>
      <c r="F1606" s="84">
        <v>0</v>
      </c>
      <c r="G1606" s="84">
        <v>1</v>
      </c>
      <c r="H1606" s="84">
        <v>0</v>
      </c>
      <c r="I1606" s="84">
        <v>1</v>
      </c>
    </row>
    <row r="1607" spans="1:9" x14ac:dyDescent="0.15">
      <c r="A1607" s="84">
        <v>1606</v>
      </c>
      <c r="B1607" s="84">
        <v>54</v>
      </c>
      <c r="C1607" s="84">
        <v>83</v>
      </c>
      <c r="D1607" s="84">
        <v>3</v>
      </c>
      <c r="E1607" s="84">
        <v>1</v>
      </c>
      <c r="F1607" s="84">
        <v>0</v>
      </c>
      <c r="G1607" s="84">
        <v>0</v>
      </c>
      <c r="H1607" s="84">
        <v>0</v>
      </c>
      <c r="I1607" s="84">
        <v>0</v>
      </c>
    </row>
    <row r="1608" spans="1:9" x14ac:dyDescent="0.15">
      <c r="A1608" s="84">
        <v>1607</v>
      </c>
      <c r="B1608" s="84">
        <v>35</v>
      </c>
      <c r="C1608" s="84">
        <v>33</v>
      </c>
      <c r="D1608" s="84">
        <v>4</v>
      </c>
      <c r="E1608" s="84">
        <v>1</v>
      </c>
      <c r="F1608" s="84">
        <v>87</v>
      </c>
      <c r="G1608" s="84">
        <v>0</v>
      </c>
      <c r="H1608" s="84">
        <v>0</v>
      </c>
      <c r="I1608" s="84">
        <v>0</v>
      </c>
    </row>
    <row r="1609" spans="1:9" x14ac:dyDescent="0.15">
      <c r="A1609" s="84">
        <v>1608</v>
      </c>
      <c r="B1609" s="84">
        <v>55</v>
      </c>
      <c r="C1609" s="84">
        <v>21</v>
      </c>
      <c r="D1609" s="84">
        <v>4</v>
      </c>
      <c r="E1609" s="84">
        <v>3</v>
      </c>
      <c r="F1609" s="84">
        <v>0</v>
      </c>
      <c r="G1609" s="84">
        <v>0</v>
      </c>
      <c r="H1609" s="84">
        <v>0</v>
      </c>
      <c r="I1609" s="84">
        <v>0</v>
      </c>
    </row>
    <row r="1610" spans="1:9" x14ac:dyDescent="0.15">
      <c r="A1610" s="84">
        <v>1609</v>
      </c>
      <c r="B1610" s="84">
        <v>36</v>
      </c>
      <c r="C1610" s="84">
        <v>35</v>
      </c>
      <c r="D1610" s="84">
        <v>2</v>
      </c>
      <c r="E1610" s="84">
        <v>1</v>
      </c>
      <c r="F1610" s="84">
        <v>98</v>
      </c>
      <c r="G1610" s="84">
        <v>0</v>
      </c>
      <c r="H1610" s="84">
        <v>0</v>
      </c>
      <c r="I1610" s="84">
        <v>0</v>
      </c>
    </row>
    <row r="1611" spans="1:9" x14ac:dyDescent="0.15">
      <c r="A1611" s="84">
        <v>1610</v>
      </c>
      <c r="B1611" s="84">
        <v>66</v>
      </c>
      <c r="C1611" s="84">
        <v>105</v>
      </c>
      <c r="D1611" s="84">
        <v>1</v>
      </c>
      <c r="E1611" s="84">
        <v>3</v>
      </c>
      <c r="F1611" s="84">
        <v>0</v>
      </c>
      <c r="G1611" s="84">
        <v>0</v>
      </c>
      <c r="H1611" s="84">
        <v>1</v>
      </c>
      <c r="I1611" s="84">
        <v>1</v>
      </c>
    </row>
    <row r="1612" spans="1:9" x14ac:dyDescent="0.15">
      <c r="A1612" s="84">
        <v>1611</v>
      </c>
      <c r="B1612" s="84">
        <v>38</v>
      </c>
      <c r="C1612" s="84">
        <v>103</v>
      </c>
      <c r="D1612" s="84">
        <v>1</v>
      </c>
      <c r="E1612" s="84">
        <v>2</v>
      </c>
      <c r="F1612" s="84">
        <v>0</v>
      </c>
      <c r="G1612" s="84">
        <v>0</v>
      </c>
      <c r="H1612" s="84">
        <v>0</v>
      </c>
      <c r="I1612" s="84">
        <v>1</v>
      </c>
    </row>
    <row r="1613" spans="1:9" x14ac:dyDescent="0.15">
      <c r="A1613" s="84">
        <v>1612</v>
      </c>
      <c r="B1613" s="84">
        <v>58</v>
      </c>
      <c r="C1613" s="84">
        <v>75</v>
      </c>
      <c r="D1613" s="84">
        <v>2</v>
      </c>
      <c r="E1613" s="84">
        <v>3</v>
      </c>
      <c r="F1613" s="84">
        <v>0</v>
      </c>
      <c r="G1613" s="84">
        <v>0</v>
      </c>
      <c r="H1613" s="84">
        <v>0</v>
      </c>
      <c r="I1613" s="84">
        <v>0</v>
      </c>
    </row>
    <row r="1614" spans="1:9" x14ac:dyDescent="0.15">
      <c r="A1614" s="84">
        <v>1613</v>
      </c>
      <c r="B1614" s="84">
        <v>41</v>
      </c>
      <c r="C1614" s="84">
        <v>33</v>
      </c>
      <c r="D1614" s="84">
        <v>1</v>
      </c>
      <c r="E1614" s="84">
        <v>1</v>
      </c>
      <c r="F1614" s="84">
        <v>104</v>
      </c>
      <c r="G1614" s="84">
        <v>0</v>
      </c>
      <c r="H1614" s="84">
        <v>0</v>
      </c>
      <c r="I1614" s="84">
        <v>0</v>
      </c>
    </row>
    <row r="1615" spans="1:9" x14ac:dyDescent="0.15">
      <c r="A1615" s="84">
        <v>1614</v>
      </c>
      <c r="B1615" s="84">
        <v>60</v>
      </c>
      <c r="C1615" s="84">
        <v>52</v>
      </c>
      <c r="D1615" s="84">
        <v>4</v>
      </c>
      <c r="E1615" s="84">
        <v>2</v>
      </c>
      <c r="F1615" s="84">
        <v>0</v>
      </c>
      <c r="G1615" s="84">
        <v>0</v>
      </c>
      <c r="H1615" s="84">
        <v>1</v>
      </c>
      <c r="I1615" s="84">
        <v>0</v>
      </c>
    </row>
    <row r="1616" spans="1:9" x14ac:dyDescent="0.15">
      <c r="A1616" s="84">
        <v>1615</v>
      </c>
      <c r="B1616" s="84">
        <v>47</v>
      </c>
      <c r="C1616" s="84">
        <v>89</v>
      </c>
      <c r="D1616" s="84">
        <v>1</v>
      </c>
      <c r="E1616" s="84">
        <v>2</v>
      </c>
      <c r="F1616" s="84">
        <v>0</v>
      </c>
      <c r="G1616" s="84">
        <v>0</v>
      </c>
      <c r="H1616" s="84">
        <v>1</v>
      </c>
      <c r="I1616" s="84">
        <v>1</v>
      </c>
    </row>
    <row r="1617" spans="1:9" x14ac:dyDescent="0.15">
      <c r="A1617" s="84">
        <v>1616</v>
      </c>
      <c r="B1617" s="84">
        <v>62</v>
      </c>
      <c r="C1617" s="84">
        <v>63</v>
      </c>
      <c r="D1617" s="84">
        <v>1</v>
      </c>
      <c r="E1617" s="84">
        <v>3</v>
      </c>
      <c r="F1617" s="84">
        <v>0</v>
      </c>
      <c r="G1617" s="84">
        <v>0</v>
      </c>
      <c r="H1617" s="84">
        <v>0</v>
      </c>
      <c r="I1617" s="84">
        <v>0</v>
      </c>
    </row>
    <row r="1618" spans="1:9" x14ac:dyDescent="0.15">
      <c r="A1618" s="84">
        <v>1617</v>
      </c>
      <c r="B1618" s="84">
        <v>48</v>
      </c>
      <c r="C1618" s="84">
        <v>84</v>
      </c>
      <c r="D1618" s="84">
        <v>4</v>
      </c>
      <c r="E1618" s="84">
        <v>2</v>
      </c>
      <c r="F1618" s="84">
        <v>0</v>
      </c>
      <c r="G1618" s="84">
        <v>1</v>
      </c>
      <c r="H1618" s="84">
        <v>1</v>
      </c>
      <c r="I1618" s="84">
        <v>0</v>
      </c>
    </row>
    <row r="1619" spans="1:9" x14ac:dyDescent="0.15">
      <c r="A1619" s="84">
        <v>1618</v>
      </c>
      <c r="B1619" s="84">
        <v>61</v>
      </c>
      <c r="C1619" s="84">
        <v>44</v>
      </c>
      <c r="D1619" s="84">
        <v>4</v>
      </c>
      <c r="E1619" s="84">
        <v>1</v>
      </c>
      <c r="F1619" s="84">
        <v>0</v>
      </c>
      <c r="G1619" s="84">
        <v>0</v>
      </c>
      <c r="H1619" s="84">
        <v>0</v>
      </c>
      <c r="I1619" s="84">
        <v>0</v>
      </c>
    </row>
    <row r="1620" spans="1:9" x14ac:dyDescent="0.15">
      <c r="A1620" s="84">
        <v>1619</v>
      </c>
      <c r="B1620" s="84">
        <v>29</v>
      </c>
      <c r="C1620" s="84">
        <v>29</v>
      </c>
      <c r="D1620" s="84">
        <v>3</v>
      </c>
      <c r="E1620" s="84">
        <v>1</v>
      </c>
      <c r="F1620" s="84">
        <v>0</v>
      </c>
      <c r="G1620" s="84">
        <v>0</v>
      </c>
      <c r="H1620" s="84">
        <v>0</v>
      </c>
      <c r="I1620" s="84">
        <v>1</v>
      </c>
    </row>
    <row r="1621" spans="1:9" x14ac:dyDescent="0.15">
      <c r="A1621" s="84">
        <v>1620</v>
      </c>
      <c r="B1621" s="84">
        <v>45</v>
      </c>
      <c r="C1621" s="84">
        <v>29</v>
      </c>
      <c r="D1621" s="84">
        <v>1</v>
      </c>
      <c r="E1621" s="84">
        <v>3</v>
      </c>
      <c r="F1621" s="84">
        <v>0</v>
      </c>
      <c r="G1621" s="84">
        <v>0</v>
      </c>
      <c r="H1621" s="84">
        <v>0</v>
      </c>
      <c r="I1621" s="84">
        <v>0</v>
      </c>
    </row>
    <row r="1622" spans="1:9" x14ac:dyDescent="0.15">
      <c r="A1622" s="84">
        <v>1621</v>
      </c>
      <c r="B1622" s="84">
        <v>39</v>
      </c>
      <c r="C1622" s="84">
        <v>22</v>
      </c>
      <c r="D1622" s="84">
        <v>2</v>
      </c>
      <c r="E1622" s="84">
        <v>2</v>
      </c>
      <c r="F1622" s="84">
        <v>0</v>
      </c>
      <c r="G1622" s="84">
        <v>0</v>
      </c>
      <c r="H1622" s="84">
        <v>0</v>
      </c>
      <c r="I1622" s="84">
        <v>0</v>
      </c>
    </row>
    <row r="1623" spans="1:9" x14ac:dyDescent="0.15">
      <c r="A1623" s="84">
        <v>1622</v>
      </c>
      <c r="B1623" s="84">
        <v>31</v>
      </c>
      <c r="C1623" s="84">
        <v>53</v>
      </c>
      <c r="D1623" s="84">
        <v>4</v>
      </c>
      <c r="E1623" s="84">
        <v>1</v>
      </c>
      <c r="F1623" s="84">
        <v>114</v>
      </c>
      <c r="G1623" s="84">
        <v>0</v>
      </c>
      <c r="H1623" s="84">
        <v>0</v>
      </c>
      <c r="I1623" s="84">
        <v>0</v>
      </c>
    </row>
    <row r="1624" spans="1:9" x14ac:dyDescent="0.15">
      <c r="A1624" s="84">
        <v>1623</v>
      </c>
      <c r="B1624" s="84">
        <v>39</v>
      </c>
      <c r="C1624" s="84">
        <v>24</v>
      </c>
      <c r="D1624" s="84">
        <v>2</v>
      </c>
      <c r="E1624" s="84">
        <v>2</v>
      </c>
      <c r="F1624" s="84">
        <v>0</v>
      </c>
      <c r="G1624" s="84">
        <v>0</v>
      </c>
      <c r="H1624" s="84">
        <v>0</v>
      </c>
      <c r="I1624" s="84">
        <v>0</v>
      </c>
    </row>
    <row r="1625" spans="1:9" x14ac:dyDescent="0.15">
      <c r="A1625" s="84">
        <v>1624</v>
      </c>
      <c r="B1625" s="84">
        <v>63</v>
      </c>
      <c r="C1625" s="84">
        <v>153</v>
      </c>
      <c r="D1625" s="84">
        <v>1</v>
      </c>
      <c r="E1625" s="84">
        <v>1</v>
      </c>
      <c r="F1625" s="84">
        <v>455</v>
      </c>
      <c r="G1625" s="84">
        <v>0</v>
      </c>
      <c r="H1625" s="84">
        <v>0</v>
      </c>
      <c r="I1625" s="84">
        <v>0</v>
      </c>
    </row>
    <row r="1626" spans="1:9" x14ac:dyDescent="0.15">
      <c r="A1626" s="84">
        <v>1625</v>
      </c>
      <c r="B1626" s="84">
        <v>28</v>
      </c>
      <c r="C1626" s="84">
        <v>31</v>
      </c>
      <c r="D1626" s="84">
        <v>2</v>
      </c>
      <c r="E1626" s="84">
        <v>2</v>
      </c>
      <c r="F1626" s="84">
        <v>0</v>
      </c>
      <c r="G1626" s="84">
        <v>0</v>
      </c>
      <c r="H1626" s="84">
        <v>1</v>
      </c>
      <c r="I1626" s="84">
        <v>0</v>
      </c>
    </row>
    <row r="1627" spans="1:9" x14ac:dyDescent="0.15">
      <c r="A1627" s="84">
        <v>1626</v>
      </c>
      <c r="B1627" s="84">
        <v>56</v>
      </c>
      <c r="C1627" s="84">
        <v>21</v>
      </c>
      <c r="D1627" s="84">
        <v>2</v>
      </c>
      <c r="E1627" s="84">
        <v>2</v>
      </c>
      <c r="F1627" s="84">
        <v>0</v>
      </c>
      <c r="G1627" s="84">
        <v>0</v>
      </c>
      <c r="H1627" s="84">
        <v>0</v>
      </c>
      <c r="I1627" s="84">
        <v>0</v>
      </c>
    </row>
    <row r="1628" spans="1:9" x14ac:dyDescent="0.15">
      <c r="A1628" s="84">
        <v>1627</v>
      </c>
      <c r="B1628" s="84">
        <v>31</v>
      </c>
      <c r="C1628" s="84">
        <v>180</v>
      </c>
      <c r="D1628" s="84">
        <v>2</v>
      </c>
      <c r="E1628" s="84">
        <v>1</v>
      </c>
      <c r="F1628" s="84">
        <v>0</v>
      </c>
      <c r="G1628" s="84">
        <v>0</v>
      </c>
      <c r="H1628" s="84">
        <v>0</v>
      </c>
      <c r="I1628" s="84">
        <v>0</v>
      </c>
    </row>
    <row r="1629" spans="1:9" x14ac:dyDescent="0.15">
      <c r="A1629" s="84">
        <v>1628</v>
      </c>
      <c r="B1629" s="84">
        <v>46</v>
      </c>
      <c r="C1629" s="84">
        <v>82</v>
      </c>
      <c r="D1629" s="84">
        <v>3</v>
      </c>
      <c r="E1629" s="84">
        <v>2</v>
      </c>
      <c r="F1629" s="84">
        <v>0</v>
      </c>
      <c r="G1629" s="84">
        <v>0</v>
      </c>
      <c r="H1629" s="84">
        <v>0</v>
      </c>
      <c r="I1629" s="84">
        <v>1</v>
      </c>
    </row>
    <row r="1630" spans="1:9" x14ac:dyDescent="0.15">
      <c r="A1630" s="84">
        <v>1629</v>
      </c>
      <c r="B1630" s="84">
        <v>42</v>
      </c>
      <c r="C1630" s="84">
        <v>90</v>
      </c>
      <c r="D1630" s="84">
        <v>4</v>
      </c>
      <c r="E1630" s="84">
        <v>1</v>
      </c>
      <c r="F1630" s="84">
        <v>245</v>
      </c>
      <c r="G1630" s="84">
        <v>0</v>
      </c>
      <c r="H1630" s="84">
        <v>1</v>
      </c>
      <c r="I1630" s="84">
        <v>0</v>
      </c>
    </row>
    <row r="1631" spans="1:9" x14ac:dyDescent="0.15">
      <c r="A1631" s="84">
        <v>1630</v>
      </c>
      <c r="B1631" s="84">
        <v>53</v>
      </c>
      <c r="C1631" s="84">
        <v>154</v>
      </c>
      <c r="D1631" s="84">
        <v>4</v>
      </c>
      <c r="E1631" s="84">
        <v>3</v>
      </c>
      <c r="F1631" s="84">
        <v>0</v>
      </c>
      <c r="G1631" s="84">
        <v>1</v>
      </c>
      <c r="H1631" s="84">
        <v>0</v>
      </c>
      <c r="I1631" s="84">
        <v>0</v>
      </c>
    </row>
    <row r="1632" spans="1:9" x14ac:dyDescent="0.15">
      <c r="A1632" s="84">
        <v>1631</v>
      </c>
      <c r="B1632" s="84">
        <v>41</v>
      </c>
      <c r="C1632" s="84">
        <v>99</v>
      </c>
      <c r="D1632" s="84">
        <v>2</v>
      </c>
      <c r="E1632" s="84">
        <v>2</v>
      </c>
      <c r="F1632" s="84">
        <v>0</v>
      </c>
      <c r="G1632" s="84">
        <v>0</v>
      </c>
      <c r="H1632" s="84">
        <v>0</v>
      </c>
      <c r="I1632" s="84">
        <v>1</v>
      </c>
    </row>
    <row r="1633" spans="1:9" x14ac:dyDescent="0.15">
      <c r="A1633" s="84">
        <v>1632</v>
      </c>
      <c r="B1633" s="84">
        <v>61</v>
      </c>
      <c r="C1633" s="84">
        <v>153</v>
      </c>
      <c r="D1633" s="84">
        <v>1</v>
      </c>
      <c r="E1633" s="84">
        <v>2</v>
      </c>
      <c r="F1633" s="84">
        <v>0</v>
      </c>
      <c r="G1633" s="84">
        <v>1</v>
      </c>
      <c r="H1633" s="84">
        <v>1</v>
      </c>
      <c r="I1633" s="84">
        <v>1</v>
      </c>
    </row>
    <row r="1634" spans="1:9" x14ac:dyDescent="0.15">
      <c r="A1634" s="84">
        <v>1633</v>
      </c>
      <c r="B1634" s="84">
        <v>31</v>
      </c>
      <c r="C1634" s="84">
        <v>93</v>
      </c>
      <c r="D1634" s="84">
        <v>2</v>
      </c>
      <c r="E1634" s="84">
        <v>2</v>
      </c>
      <c r="F1634" s="84">
        <v>0</v>
      </c>
      <c r="G1634" s="84">
        <v>1</v>
      </c>
      <c r="H1634" s="84">
        <v>0</v>
      </c>
      <c r="I1634" s="84">
        <v>0</v>
      </c>
    </row>
    <row r="1635" spans="1:9" x14ac:dyDescent="0.15">
      <c r="A1635" s="84">
        <v>1634</v>
      </c>
      <c r="B1635" s="84">
        <v>62</v>
      </c>
      <c r="C1635" s="84">
        <v>53</v>
      </c>
      <c r="D1635" s="84">
        <v>1</v>
      </c>
      <c r="E1635" s="84">
        <v>2</v>
      </c>
      <c r="F1635" s="84">
        <v>0</v>
      </c>
      <c r="G1635" s="84">
        <v>0</v>
      </c>
      <c r="H1635" s="84">
        <v>0</v>
      </c>
      <c r="I1635" s="84">
        <v>0</v>
      </c>
    </row>
    <row r="1636" spans="1:9" x14ac:dyDescent="0.15">
      <c r="A1636" s="84">
        <v>1635</v>
      </c>
      <c r="B1636" s="84">
        <v>59</v>
      </c>
      <c r="C1636" s="84">
        <v>18</v>
      </c>
      <c r="D1636" s="84">
        <v>3</v>
      </c>
      <c r="E1636" s="84">
        <v>2</v>
      </c>
      <c r="F1636" s="84">
        <v>104</v>
      </c>
      <c r="G1636" s="84">
        <v>0</v>
      </c>
      <c r="H1636" s="84">
        <v>0</v>
      </c>
      <c r="I1636" s="84">
        <v>1</v>
      </c>
    </row>
    <row r="1637" spans="1:9" x14ac:dyDescent="0.15">
      <c r="A1637" s="84">
        <v>1636</v>
      </c>
      <c r="B1637" s="84">
        <v>49</v>
      </c>
      <c r="C1637" s="84">
        <v>70</v>
      </c>
      <c r="D1637" s="84">
        <v>1</v>
      </c>
      <c r="E1637" s="84">
        <v>1</v>
      </c>
      <c r="F1637" s="84">
        <v>0</v>
      </c>
      <c r="G1637" s="84">
        <v>0</v>
      </c>
      <c r="H1637" s="84">
        <v>0</v>
      </c>
      <c r="I1637" s="84">
        <v>0</v>
      </c>
    </row>
    <row r="1638" spans="1:9" x14ac:dyDescent="0.15">
      <c r="A1638" s="84">
        <v>1637</v>
      </c>
      <c r="B1638" s="84">
        <v>65</v>
      </c>
      <c r="C1638" s="84">
        <v>100</v>
      </c>
      <c r="D1638" s="84">
        <v>4</v>
      </c>
      <c r="E1638" s="84">
        <v>3</v>
      </c>
      <c r="F1638" s="84">
        <v>0</v>
      </c>
      <c r="G1638" s="84">
        <v>0</v>
      </c>
      <c r="H1638" s="84">
        <v>0</v>
      </c>
      <c r="I1638" s="84">
        <v>1</v>
      </c>
    </row>
    <row r="1639" spans="1:9" x14ac:dyDescent="0.15">
      <c r="A1639" s="84">
        <v>1638</v>
      </c>
      <c r="B1639" s="84">
        <v>30</v>
      </c>
      <c r="C1639" s="84">
        <v>193</v>
      </c>
      <c r="D1639" s="84">
        <v>3</v>
      </c>
      <c r="E1639" s="84">
        <v>3</v>
      </c>
      <c r="F1639" s="84">
        <v>0</v>
      </c>
      <c r="G1639" s="84">
        <v>1</v>
      </c>
      <c r="H1639" s="84">
        <v>0</v>
      </c>
      <c r="I1639" s="84">
        <v>0</v>
      </c>
    </row>
    <row r="1640" spans="1:9" x14ac:dyDescent="0.15">
      <c r="A1640" s="84">
        <v>1639</v>
      </c>
      <c r="B1640" s="84">
        <v>32</v>
      </c>
      <c r="C1640" s="84">
        <v>125</v>
      </c>
      <c r="D1640" s="84">
        <v>1</v>
      </c>
      <c r="E1640" s="84">
        <v>1</v>
      </c>
      <c r="F1640" s="84">
        <v>0</v>
      </c>
      <c r="G1640" s="84">
        <v>0</v>
      </c>
      <c r="H1640" s="84">
        <v>0</v>
      </c>
      <c r="I1640" s="84">
        <v>1</v>
      </c>
    </row>
    <row r="1641" spans="1:9" x14ac:dyDescent="0.15">
      <c r="A1641" s="84">
        <v>1640</v>
      </c>
      <c r="B1641" s="84">
        <v>56</v>
      </c>
      <c r="C1641" s="84">
        <v>68</v>
      </c>
      <c r="D1641" s="84">
        <v>2</v>
      </c>
      <c r="E1641" s="84">
        <v>3</v>
      </c>
      <c r="F1641" s="84">
        <v>0</v>
      </c>
      <c r="G1641" s="84">
        <v>0</v>
      </c>
      <c r="H1641" s="84">
        <v>1</v>
      </c>
      <c r="I1641" s="84">
        <v>0</v>
      </c>
    </row>
    <row r="1642" spans="1:9" x14ac:dyDescent="0.15">
      <c r="A1642" s="84">
        <v>1641</v>
      </c>
      <c r="B1642" s="84">
        <v>36</v>
      </c>
      <c r="C1642" s="84">
        <v>55</v>
      </c>
      <c r="D1642" s="84">
        <v>1</v>
      </c>
      <c r="E1642" s="84">
        <v>1</v>
      </c>
      <c r="F1642" s="84">
        <v>95</v>
      </c>
      <c r="G1642" s="84">
        <v>0</v>
      </c>
      <c r="H1642" s="84">
        <v>0</v>
      </c>
      <c r="I1642" s="84">
        <v>0</v>
      </c>
    </row>
    <row r="1643" spans="1:9" x14ac:dyDescent="0.15">
      <c r="A1643" s="84">
        <v>1642</v>
      </c>
      <c r="B1643" s="84">
        <v>58</v>
      </c>
      <c r="C1643" s="84">
        <v>152</v>
      </c>
      <c r="D1643" s="84">
        <v>4</v>
      </c>
      <c r="E1643" s="84">
        <v>3</v>
      </c>
      <c r="F1643" s="84">
        <v>0</v>
      </c>
      <c r="G1643" s="84">
        <v>1</v>
      </c>
      <c r="H1643" s="84">
        <v>0</v>
      </c>
      <c r="I1643" s="84">
        <v>0</v>
      </c>
    </row>
    <row r="1644" spans="1:9" x14ac:dyDescent="0.15">
      <c r="A1644" s="84">
        <v>1643</v>
      </c>
      <c r="B1644" s="84">
        <v>27</v>
      </c>
      <c r="C1644" s="84">
        <v>84</v>
      </c>
      <c r="D1644" s="84">
        <v>3</v>
      </c>
      <c r="E1644" s="84">
        <v>1</v>
      </c>
      <c r="F1644" s="84">
        <v>0</v>
      </c>
      <c r="G1644" s="84">
        <v>0</v>
      </c>
      <c r="H1644" s="84">
        <v>0</v>
      </c>
      <c r="I1644" s="84">
        <v>1</v>
      </c>
    </row>
    <row r="1645" spans="1:9" x14ac:dyDescent="0.15">
      <c r="A1645" s="84">
        <v>1644</v>
      </c>
      <c r="B1645" s="84">
        <v>41</v>
      </c>
      <c r="C1645" s="84">
        <v>13</v>
      </c>
      <c r="D1645" s="84">
        <v>2</v>
      </c>
      <c r="E1645" s="84">
        <v>3</v>
      </c>
      <c r="F1645" s="84">
        <v>0</v>
      </c>
      <c r="G1645" s="84">
        <v>0</v>
      </c>
      <c r="H1645" s="84">
        <v>0</v>
      </c>
      <c r="I1645" s="84">
        <v>0</v>
      </c>
    </row>
    <row r="1646" spans="1:9" x14ac:dyDescent="0.15">
      <c r="A1646" s="84">
        <v>1645</v>
      </c>
      <c r="B1646" s="84">
        <v>59</v>
      </c>
      <c r="C1646" s="84">
        <v>33</v>
      </c>
      <c r="D1646" s="84">
        <v>4</v>
      </c>
      <c r="E1646" s="84">
        <v>1</v>
      </c>
      <c r="F1646" s="84">
        <v>131</v>
      </c>
      <c r="G1646" s="84">
        <v>0</v>
      </c>
      <c r="H1646" s="84">
        <v>0</v>
      </c>
      <c r="I1646" s="84">
        <v>1</v>
      </c>
    </row>
    <row r="1647" spans="1:9" x14ac:dyDescent="0.15">
      <c r="A1647" s="84">
        <v>1646</v>
      </c>
      <c r="B1647" s="84">
        <v>56</v>
      </c>
      <c r="C1647" s="84">
        <v>89</v>
      </c>
      <c r="D1647" s="84">
        <v>4</v>
      </c>
      <c r="E1647" s="84">
        <v>2</v>
      </c>
      <c r="F1647" s="84">
        <v>90</v>
      </c>
      <c r="G1647" s="84">
        <v>0</v>
      </c>
      <c r="H1647" s="84">
        <v>1</v>
      </c>
      <c r="I1647" s="84">
        <v>0</v>
      </c>
    </row>
    <row r="1648" spans="1:9" x14ac:dyDescent="0.15">
      <c r="A1648" s="84">
        <v>1647</v>
      </c>
      <c r="B1648" s="84">
        <v>52</v>
      </c>
      <c r="C1648" s="84">
        <v>93</v>
      </c>
      <c r="D1648" s="84">
        <v>1</v>
      </c>
      <c r="E1648" s="84">
        <v>1</v>
      </c>
      <c r="F1648" s="84">
        <v>0</v>
      </c>
      <c r="G1648" s="84">
        <v>0</v>
      </c>
      <c r="H1648" s="84">
        <v>0</v>
      </c>
      <c r="I1648" s="84">
        <v>0</v>
      </c>
    </row>
    <row r="1649" spans="1:9" x14ac:dyDescent="0.15">
      <c r="A1649" s="84">
        <v>1648</v>
      </c>
      <c r="B1649" s="84">
        <v>35</v>
      </c>
      <c r="C1649" s="84">
        <v>68</v>
      </c>
      <c r="D1649" s="84">
        <v>4</v>
      </c>
      <c r="E1649" s="84">
        <v>3</v>
      </c>
      <c r="F1649" s="84">
        <v>0</v>
      </c>
      <c r="G1649" s="84">
        <v>0</v>
      </c>
      <c r="H1649" s="84">
        <v>0</v>
      </c>
      <c r="I1649" s="84">
        <v>0</v>
      </c>
    </row>
    <row r="1650" spans="1:9" x14ac:dyDescent="0.15">
      <c r="A1650" s="84">
        <v>1649</v>
      </c>
      <c r="B1650" s="84">
        <v>47</v>
      </c>
      <c r="C1650" s="84">
        <v>85</v>
      </c>
      <c r="D1650" s="84">
        <v>2</v>
      </c>
      <c r="E1650" s="84">
        <v>2</v>
      </c>
      <c r="F1650" s="84">
        <v>0</v>
      </c>
      <c r="G1650" s="84">
        <v>0</v>
      </c>
      <c r="H1650" s="84">
        <v>0</v>
      </c>
      <c r="I1650" s="84">
        <v>1</v>
      </c>
    </row>
    <row r="1651" spans="1:9" x14ac:dyDescent="0.15">
      <c r="A1651" s="84">
        <v>1650</v>
      </c>
      <c r="B1651" s="84">
        <v>29</v>
      </c>
      <c r="C1651" s="84">
        <v>73</v>
      </c>
      <c r="D1651" s="84">
        <v>1</v>
      </c>
      <c r="E1651" s="84">
        <v>2</v>
      </c>
      <c r="F1651" s="84">
        <v>0</v>
      </c>
      <c r="G1651" s="84">
        <v>0</v>
      </c>
      <c r="H1651" s="84">
        <v>0</v>
      </c>
      <c r="I1651" s="84">
        <v>0</v>
      </c>
    </row>
    <row r="1652" spans="1:9" x14ac:dyDescent="0.15">
      <c r="A1652" s="84">
        <v>1651</v>
      </c>
      <c r="B1652" s="84">
        <v>31</v>
      </c>
      <c r="C1652" s="84">
        <v>83</v>
      </c>
      <c r="D1652" s="84">
        <v>4</v>
      </c>
      <c r="E1652" s="84">
        <v>2</v>
      </c>
      <c r="F1652" s="84">
        <v>106</v>
      </c>
      <c r="G1652" s="84">
        <v>0</v>
      </c>
      <c r="H1652" s="84">
        <v>0</v>
      </c>
      <c r="I1652" s="84">
        <v>0</v>
      </c>
    </row>
    <row r="1653" spans="1:9" x14ac:dyDescent="0.15">
      <c r="A1653" s="84">
        <v>1652</v>
      </c>
      <c r="B1653" s="84">
        <v>62</v>
      </c>
      <c r="C1653" s="84">
        <v>158</v>
      </c>
      <c r="D1653" s="84">
        <v>2</v>
      </c>
      <c r="E1653" s="84">
        <v>3</v>
      </c>
      <c r="F1653" s="84">
        <v>0</v>
      </c>
      <c r="G1653" s="84">
        <v>1</v>
      </c>
      <c r="H1653" s="84">
        <v>0</v>
      </c>
      <c r="I1653" s="84">
        <v>0</v>
      </c>
    </row>
    <row r="1654" spans="1:9" x14ac:dyDescent="0.15">
      <c r="A1654" s="84">
        <v>1653</v>
      </c>
      <c r="B1654" s="84">
        <v>48</v>
      </c>
      <c r="C1654" s="84">
        <v>182</v>
      </c>
      <c r="D1654" s="84">
        <v>4</v>
      </c>
      <c r="E1654" s="84">
        <v>3</v>
      </c>
      <c r="F1654" s="84">
        <v>0</v>
      </c>
      <c r="G1654" s="84">
        <v>1</v>
      </c>
      <c r="H1654" s="84">
        <v>0</v>
      </c>
      <c r="I1654" s="84">
        <v>0</v>
      </c>
    </row>
    <row r="1655" spans="1:9" x14ac:dyDescent="0.15">
      <c r="A1655" s="84">
        <v>1654</v>
      </c>
      <c r="B1655" s="84">
        <v>26</v>
      </c>
      <c r="C1655" s="84">
        <v>24</v>
      </c>
      <c r="D1655" s="84">
        <v>2</v>
      </c>
      <c r="E1655" s="84">
        <v>3</v>
      </c>
      <c r="F1655" s="84">
        <v>123</v>
      </c>
      <c r="G1655" s="84">
        <v>0</v>
      </c>
      <c r="H1655" s="84">
        <v>0</v>
      </c>
      <c r="I1655" s="84">
        <v>1</v>
      </c>
    </row>
    <row r="1656" spans="1:9" x14ac:dyDescent="0.15">
      <c r="A1656" s="84">
        <v>1655</v>
      </c>
      <c r="B1656" s="84">
        <v>60</v>
      </c>
      <c r="C1656" s="84">
        <v>102</v>
      </c>
      <c r="D1656" s="84">
        <v>2</v>
      </c>
      <c r="E1656" s="84">
        <v>1</v>
      </c>
      <c r="F1656" s="84">
        <v>0</v>
      </c>
      <c r="G1656" s="84">
        <v>0</v>
      </c>
      <c r="H1656" s="84">
        <v>0</v>
      </c>
      <c r="I1656" s="84">
        <v>1</v>
      </c>
    </row>
    <row r="1657" spans="1:9" x14ac:dyDescent="0.15">
      <c r="A1657" s="84">
        <v>1656</v>
      </c>
      <c r="B1657" s="84">
        <v>35</v>
      </c>
      <c r="C1657" s="84">
        <v>53</v>
      </c>
      <c r="D1657" s="84">
        <v>3</v>
      </c>
      <c r="E1657" s="84">
        <v>1</v>
      </c>
      <c r="F1657" s="84">
        <v>0</v>
      </c>
      <c r="G1657" s="84">
        <v>0</v>
      </c>
      <c r="H1657" s="84">
        <v>0</v>
      </c>
      <c r="I1657" s="84">
        <v>0</v>
      </c>
    </row>
    <row r="1658" spans="1:9" x14ac:dyDescent="0.15">
      <c r="A1658" s="84">
        <v>1657</v>
      </c>
      <c r="B1658" s="84">
        <v>40</v>
      </c>
      <c r="C1658" s="84">
        <v>175</v>
      </c>
      <c r="D1658" s="84">
        <v>2</v>
      </c>
      <c r="E1658" s="84">
        <v>1</v>
      </c>
      <c r="F1658" s="84">
        <v>0</v>
      </c>
      <c r="G1658" s="84">
        <v>0</v>
      </c>
      <c r="H1658" s="84">
        <v>0</v>
      </c>
      <c r="I1658" s="84">
        <v>0</v>
      </c>
    </row>
    <row r="1659" spans="1:9" x14ac:dyDescent="0.15">
      <c r="A1659" s="84">
        <v>1658</v>
      </c>
      <c r="B1659" s="84">
        <v>31</v>
      </c>
      <c r="C1659" s="84">
        <v>28</v>
      </c>
      <c r="D1659" s="84">
        <v>3</v>
      </c>
      <c r="E1659" s="84">
        <v>1</v>
      </c>
      <c r="F1659" s="84">
        <v>0</v>
      </c>
      <c r="G1659" s="84">
        <v>0</v>
      </c>
      <c r="H1659" s="84">
        <v>0</v>
      </c>
      <c r="I1659" s="84">
        <v>0</v>
      </c>
    </row>
    <row r="1660" spans="1:9" x14ac:dyDescent="0.15">
      <c r="A1660" s="84">
        <v>1659</v>
      </c>
      <c r="B1660" s="84">
        <v>50</v>
      </c>
      <c r="C1660" s="84">
        <v>14</v>
      </c>
      <c r="D1660" s="84">
        <v>4</v>
      </c>
      <c r="E1660" s="84">
        <v>1</v>
      </c>
      <c r="F1660" s="84">
        <v>0</v>
      </c>
      <c r="G1660" s="84">
        <v>0</v>
      </c>
      <c r="H1660" s="84">
        <v>0</v>
      </c>
      <c r="I1660" s="84">
        <v>0</v>
      </c>
    </row>
    <row r="1661" spans="1:9" x14ac:dyDescent="0.15">
      <c r="A1661" s="84">
        <v>1660</v>
      </c>
      <c r="B1661" s="84">
        <v>33</v>
      </c>
      <c r="C1661" s="84">
        <v>139</v>
      </c>
      <c r="D1661" s="84">
        <v>1</v>
      </c>
      <c r="E1661" s="84">
        <v>3</v>
      </c>
      <c r="F1661" s="84">
        <v>106</v>
      </c>
      <c r="G1661" s="84">
        <v>1</v>
      </c>
      <c r="H1661" s="84">
        <v>0</v>
      </c>
      <c r="I1661" s="84">
        <v>1</v>
      </c>
    </row>
    <row r="1662" spans="1:9" x14ac:dyDescent="0.15">
      <c r="A1662" s="84">
        <v>1661</v>
      </c>
      <c r="B1662" s="84">
        <v>37</v>
      </c>
      <c r="C1662" s="84">
        <v>34</v>
      </c>
      <c r="D1662" s="84">
        <v>3</v>
      </c>
      <c r="E1662" s="84">
        <v>1</v>
      </c>
      <c r="F1662" s="84">
        <v>0</v>
      </c>
      <c r="G1662" s="84">
        <v>0</v>
      </c>
      <c r="H1662" s="84">
        <v>0</v>
      </c>
      <c r="I1662" s="84">
        <v>0</v>
      </c>
    </row>
    <row r="1663" spans="1:9" x14ac:dyDescent="0.15">
      <c r="A1663" s="84">
        <v>1662</v>
      </c>
      <c r="B1663" s="84">
        <v>38</v>
      </c>
      <c r="C1663" s="84">
        <v>64</v>
      </c>
      <c r="D1663" s="84">
        <v>1</v>
      </c>
      <c r="E1663" s="84">
        <v>3</v>
      </c>
      <c r="F1663" s="84">
        <v>0</v>
      </c>
      <c r="G1663" s="84">
        <v>0</v>
      </c>
      <c r="H1663" s="84">
        <v>0</v>
      </c>
      <c r="I1663" s="84">
        <v>1</v>
      </c>
    </row>
    <row r="1664" spans="1:9" x14ac:dyDescent="0.15">
      <c r="A1664" s="84">
        <v>1663</v>
      </c>
      <c r="B1664" s="84">
        <v>63</v>
      </c>
      <c r="C1664" s="84">
        <v>84</v>
      </c>
      <c r="D1664" s="84">
        <v>4</v>
      </c>
      <c r="E1664" s="84">
        <v>2</v>
      </c>
      <c r="F1664" s="84">
        <v>0</v>
      </c>
      <c r="G1664" s="84">
        <v>0</v>
      </c>
      <c r="H1664" s="84">
        <v>0</v>
      </c>
      <c r="I1664" s="84">
        <v>0</v>
      </c>
    </row>
    <row r="1665" spans="1:9" x14ac:dyDescent="0.15">
      <c r="A1665" s="84">
        <v>1664</v>
      </c>
      <c r="B1665" s="84">
        <v>57</v>
      </c>
      <c r="C1665" s="84">
        <v>42</v>
      </c>
      <c r="D1665" s="84">
        <v>3</v>
      </c>
      <c r="E1665" s="84">
        <v>2</v>
      </c>
      <c r="F1665" s="84">
        <v>0</v>
      </c>
      <c r="G1665" s="84">
        <v>0</v>
      </c>
      <c r="H1665" s="84">
        <v>1</v>
      </c>
      <c r="I1665" s="84">
        <v>0</v>
      </c>
    </row>
    <row r="1666" spans="1:9" x14ac:dyDescent="0.15">
      <c r="A1666" s="84">
        <v>1665</v>
      </c>
      <c r="B1666" s="84">
        <v>61</v>
      </c>
      <c r="C1666" s="84">
        <v>63</v>
      </c>
      <c r="D1666" s="84">
        <v>1</v>
      </c>
      <c r="E1666" s="84">
        <v>1</v>
      </c>
      <c r="F1666" s="84">
        <v>0</v>
      </c>
      <c r="G1666" s="84">
        <v>0</v>
      </c>
      <c r="H1666" s="84">
        <v>0</v>
      </c>
      <c r="I1666" s="84">
        <v>0</v>
      </c>
    </row>
    <row r="1667" spans="1:9" x14ac:dyDescent="0.15">
      <c r="A1667" s="84">
        <v>1666</v>
      </c>
      <c r="B1667" s="84">
        <v>37</v>
      </c>
      <c r="C1667" s="84">
        <v>100</v>
      </c>
      <c r="D1667" s="84">
        <v>3</v>
      </c>
      <c r="E1667" s="84">
        <v>3</v>
      </c>
      <c r="F1667" s="84">
        <v>341</v>
      </c>
      <c r="G1667" s="84">
        <v>0</v>
      </c>
      <c r="H1667" s="84">
        <v>0</v>
      </c>
      <c r="I1667" s="84">
        <v>1</v>
      </c>
    </row>
    <row r="1668" spans="1:9" x14ac:dyDescent="0.15">
      <c r="A1668" s="84">
        <v>1667</v>
      </c>
      <c r="B1668" s="84">
        <v>51</v>
      </c>
      <c r="C1668" s="84">
        <v>190</v>
      </c>
      <c r="D1668" s="84">
        <v>2</v>
      </c>
      <c r="E1668" s="84">
        <v>2</v>
      </c>
      <c r="F1668" s="84">
        <v>0</v>
      </c>
      <c r="G1668" s="84">
        <v>1</v>
      </c>
      <c r="H1668" s="84">
        <v>0</v>
      </c>
      <c r="I1668" s="84">
        <v>0</v>
      </c>
    </row>
    <row r="1669" spans="1:9" x14ac:dyDescent="0.15">
      <c r="A1669" s="84">
        <v>1668</v>
      </c>
      <c r="B1669" s="84">
        <v>44</v>
      </c>
      <c r="C1669" s="84">
        <v>22</v>
      </c>
      <c r="D1669" s="84">
        <v>1</v>
      </c>
      <c r="E1669" s="84">
        <v>1</v>
      </c>
      <c r="F1669" s="84">
        <v>91</v>
      </c>
      <c r="G1669" s="84">
        <v>0</v>
      </c>
      <c r="H1669" s="84">
        <v>0</v>
      </c>
      <c r="I1669" s="84">
        <v>0</v>
      </c>
    </row>
    <row r="1670" spans="1:9" x14ac:dyDescent="0.15">
      <c r="A1670" s="84">
        <v>1669</v>
      </c>
      <c r="B1670" s="84">
        <v>63</v>
      </c>
      <c r="C1670" s="84">
        <v>20</v>
      </c>
      <c r="D1670" s="84">
        <v>1</v>
      </c>
      <c r="E1670" s="84">
        <v>2</v>
      </c>
      <c r="F1670" s="84">
        <v>0</v>
      </c>
      <c r="G1670" s="84">
        <v>0</v>
      </c>
      <c r="H1670" s="84">
        <v>1</v>
      </c>
      <c r="I1670" s="84">
        <v>1</v>
      </c>
    </row>
    <row r="1671" spans="1:9" x14ac:dyDescent="0.15">
      <c r="A1671" s="84">
        <v>1670</v>
      </c>
      <c r="B1671" s="84">
        <v>43</v>
      </c>
      <c r="C1671" s="84">
        <v>21</v>
      </c>
      <c r="D1671" s="84">
        <v>2</v>
      </c>
      <c r="E1671" s="84">
        <v>2</v>
      </c>
      <c r="F1671" s="84">
        <v>0</v>
      </c>
      <c r="G1671" s="84">
        <v>0</v>
      </c>
      <c r="H1671" s="84">
        <v>0</v>
      </c>
      <c r="I1671" s="84">
        <v>1</v>
      </c>
    </row>
    <row r="1672" spans="1:9" x14ac:dyDescent="0.15">
      <c r="A1672" s="84">
        <v>1671</v>
      </c>
      <c r="B1672" s="84">
        <v>38</v>
      </c>
      <c r="C1672" s="84">
        <v>25</v>
      </c>
      <c r="D1672" s="84">
        <v>4</v>
      </c>
      <c r="E1672" s="84">
        <v>2</v>
      </c>
      <c r="F1672" s="84">
        <v>101</v>
      </c>
      <c r="G1672" s="84">
        <v>0</v>
      </c>
      <c r="H1672" s="84">
        <v>0</v>
      </c>
      <c r="I1672" s="84">
        <v>0</v>
      </c>
    </row>
    <row r="1673" spans="1:9" x14ac:dyDescent="0.15">
      <c r="A1673" s="84">
        <v>1672</v>
      </c>
      <c r="B1673" s="84">
        <v>34</v>
      </c>
      <c r="C1673" s="84">
        <v>20</v>
      </c>
      <c r="D1673" s="84">
        <v>4</v>
      </c>
      <c r="E1673" s="84">
        <v>3</v>
      </c>
      <c r="F1673" s="84">
        <v>0</v>
      </c>
      <c r="G1673" s="84">
        <v>0</v>
      </c>
      <c r="H1673" s="84">
        <v>0</v>
      </c>
      <c r="I1673" s="84">
        <v>0</v>
      </c>
    </row>
    <row r="1674" spans="1:9" x14ac:dyDescent="0.15">
      <c r="A1674" s="84">
        <v>1673</v>
      </c>
      <c r="B1674" s="84">
        <v>48</v>
      </c>
      <c r="C1674" s="84">
        <v>173</v>
      </c>
      <c r="D1674" s="84">
        <v>3</v>
      </c>
      <c r="E1674" s="84">
        <v>1</v>
      </c>
      <c r="F1674" s="84">
        <v>0</v>
      </c>
      <c r="G1674" s="84">
        <v>1</v>
      </c>
      <c r="H1674" s="84">
        <v>0</v>
      </c>
      <c r="I1674" s="84">
        <v>1</v>
      </c>
    </row>
    <row r="1675" spans="1:9" x14ac:dyDescent="0.15">
      <c r="A1675" s="84">
        <v>1674</v>
      </c>
      <c r="B1675" s="84">
        <v>29</v>
      </c>
      <c r="C1675" s="84">
        <v>81</v>
      </c>
      <c r="D1675" s="84">
        <v>2</v>
      </c>
      <c r="E1675" s="84">
        <v>1</v>
      </c>
      <c r="F1675" s="84">
        <v>0</v>
      </c>
      <c r="G1675" s="84">
        <v>0</v>
      </c>
      <c r="H1675" s="84">
        <v>0</v>
      </c>
      <c r="I1675" s="84">
        <v>1</v>
      </c>
    </row>
    <row r="1676" spans="1:9" x14ac:dyDescent="0.15">
      <c r="A1676" s="84">
        <v>1675</v>
      </c>
      <c r="B1676" s="84">
        <v>37</v>
      </c>
      <c r="C1676" s="84">
        <v>139</v>
      </c>
      <c r="D1676" s="84">
        <v>2</v>
      </c>
      <c r="E1676" s="84">
        <v>2</v>
      </c>
      <c r="F1676" s="84">
        <v>421</v>
      </c>
      <c r="G1676" s="84">
        <v>1</v>
      </c>
      <c r="H1676" s="84">
        <v>0</v>
      </c>
      <c r="I1676" s="84">
        <v>0</v>
      </c>
    </row>
    <row r="1677" spans="1:9" x14ac:dyDescent="0.15">
      <c r="A1677" s="84">
        <v>1676</v>
      </c>
      <c r="B1677" s="84">
        <v>60</v>
      </c>
      <c r="C1677" s="84">
        <v>119</v>
      </c>
      <c r="D1677" s="84">
        <v>2</v>
      </c>
      <c r="E1677" s="84">
        <v>1</v>
      </c>
      <c r="F1677" s="84">
        <v>0</v>
      </c>
      <c r="G1677" s="84">
        <v>0</v>
      </c>
      <c r="H1677" s="84">
        <v>1</v>
      </c>
      <c r="I1677" s="84">
        <v>0</v>
      </c>
    </row>
    <row r="1678" spans="1:9" x14ac:dyDescent="0.15">
      <c r="A1678" s="84">
        <v>1677</v>
      </c>
      <c r="B1678" s="84">
        <v>46</v>
      </c>
      <c r="C1678" s="84">
        <v>74</v>
      </c>
      <c r="D1678" s="84">
        <v>4</v>
      </c>
      <c r="E1678" s="84">
        <v>3</v>
      </c>
      <c r="F1678" s="84">
        <v>104</v>
      </c>
      <c r="G1678" s="84">
        <v>0</v>
      </c>
      <c r="H1678" s="84">
        <v>0</v>
      </c>
      <c r="I1678" s="84">
        <v>0</v>
      </c>
    </row>
    <row r="1679" spans="1:9" x14ac:dyDescent="0.15">
      <c r="A1679" s="84">
        <v>1678</v>
      </c>
      <c r="B1679" s="84">
        <v>34</v>
      </c>
      <c r="C1679" s="84">
        <v>42</v>
      </c>
      <c r="D1679" s="84">
        <v>1</v>
      </c>
      <c r="E1679" s="84">
        <v>2</v>
      </c>
      <c r="F1679" s="84">
        <v>131</v>
      </c>
      <c r="G1679" s="84">
        <v>0</v>
      </c>
      <c r="H1679" s="84">
        <v>0</v>
      </c>
      <c r="I1679" s="84">
        <v>0</v>
      </c>
    </row>
    <row r="1680" spans="1:9" x14ac:dyDescent="0.15">
      <c r="A1680" s="84">
        <v>1679</v>
      </c>
      <c r="B1680" s="84">
        <v>56</v>
      </c>
      <c r="C1680" s="84">
        <v>73</v>
      </c>
      <c r="D1680" s="84">
        <v>2</v>
      </c>
      <c r="E1680" s="84">
        <v>1</v>
      </c>
      <c r="F1680" s="84">
        <v>0</v>
      </c>
      <c r="G1680" s="84">
        <v>0</v>
      </c>
      <c r="H1680" s="84">
        <v>0</v>
      </c>
      <c r="I1680" s="84">
        <v>0</v>
      </c>
    </row>
    <row r="1681" spans="1:9" x14ac:dyDescent="0.15">
      <c r="A1681" s="84">
        <v>1680</v>
      </c>
      <c r="B1681" s="84">
        <v>57</v>
      </c>
      <c r="C1681" s="84">
        <v>114</v>
      </c>
      <c r="D1681" s="84">
        <v>4</v>
      </c>
      <c r="E1681" s="84">
        <v>1</v>
      </c>
      <c r="F1681" s="84">
        <v>0</v>
      </c>
      <c r="G1681" s="84">
        <v>1</v>
      </c>
      <c r="H1681" s="84">
        <v>1</v>
      </c>
      <c r="I1681" s="84">
        <v>0</v>
      </c>
    </row>
    <row r="1682" spans="1:9" x14ac:dyDescent="0.15">
      <c r="A1682" s="84">
        <v>1681</v>
      </c>
      <c r="B1682" s="84">
        <v>62</v>
      </c>
      <c r="C1682" s="84">
        <v>44</v>
      </c>
      <c r="D1682" s="84">
        <v>2</v>
      </c>
      <c r="E1682" s="84">
        <v>3</v>
      </c>
      <c r="F1682" s="84">
        <v>0</v>
      </c>
      <c r="G1682" s="84">
        <v>0</v>
      </c>
      <c r="H1682" s="84">
        <v>0</v>
      </c>
      <c r="I1682" s="84">
        <v>0</v>
      </c>
    </row>
    <row r="1683" spans="1:9" x14ac:dyDescent="0.15">
      <c r="A1683" s="84">
        <v>1682</v>
      </c>
      <c r="B1683" s="84">
        <v>32</v>
      </c>
      <c r="C1683" s="84">
        <v>141</v>
      </c>
      <c r="D1683" s="84">
        <v>2</v>
      </c>
      <c r="E1683" s="84">
        <v>1</v>
      </c>
      <c r="F1683" s="84">
        <v>0</v>
      </c>
      <c r="G1683" s="84">
        <v>0</v>
      </c>
      <c r="H1683" s="84">
        <v>0</v>
      </c>
      <c r="I1683" s="84">
        <v>0</v>
      </c>
    </row>
    <row r="1684" spans="1:9" x14ac:dyDescent="0.15">
      <c r="A1684" s="84">
        <v>1683</v>
      </c>
      <c r="B1684" s="84">
        <v>51</v>
      </c>
      <c r="C1684" s="84">
        <v>14</v>
      </c>
      <c r="D1684" s="84">
        <v>2</v>
      </c>
      <c r="E1684" s="84">
        <v>1</v>
      </c>
      <c r="F1684" s="84">
        <v>103</v>
      </c>
      <c r="G1684" s="84">
        <v>0</v>
      </c>
      <c r="H1684" s="84">
        <v>0</v>
      </c>
      <c r="I1684" s="84">
        <v>0</v>
      </c>
    </row>
    <row r="1685" spans="1:9" x14ac:dyDescent="0.15">
      <c r="A1685" s="84">
        <v>1684</v>
      </c>
      <c r="B1685" s="84">
        <v>55</v>
      </c>
      <c r="C1685" s="84">
        <v>33</v>
      </c>
      <c r="D1685" s="84">
        <v>2</v>
      </c>
      <c r="E1685" s="84">
        <v>3</v>
      </c>
      <c r="F1685" s="84">
        <v>0</v>
      </c>
      <c r="G1685" s="84">
        <v>0</v>
      </c>
      <c r="H1685" s="84">
        <v>0</v>
      </c>
      <c r="I1685" s="84">
        <v>0</v>
      </c>
    </row>
    <row r="1686" spans="1:9" x14ac:dyDescent="0.15">
      <c r="A1686" s="84">
        <v>1685</v>
      </c>
      <c r="B1686" s="84">
        <v>60</v>
      </c>
      <c r="C1686" s="84">
        <v>83</v>
      </c>
      <c r="D1686" s="84">
        <v>2</v>
      </c>
      <c r="E1686" s="84">
        <v>1</v>
      </c>
      <c r="F1686" s="84">
        <v>249</v>
      </c>
      <c r="G1686" s="84">
        <v>0</v>
      </c>
      <c r="H1686" s="84">
        <v>0</v>
      </c>
      <c r="I1686" s="84">
        <v>0</v>
      </c>
    </row>
    <row r="1687" spans="1:9" x14ac:dyDescent="0.15">
      <c r="A1687" s="84">
        <v>1686</v>
      </c>
      <c r="B1687" s="84">
        <v>40</v>
      </c>
      <c r="C1687" s="84">
        <v>89</v>
      </c>
      <c r="D1687" s="84">
        <v>4</v>
      </c>
      <c r="E1687" s="84">
        <v>1</v>
      </c>
      <c r="F1687" s="84">
        <v>155</v>
      </c>
      <c r="G1687" s="84">
        <v>0</v>
      </c>
      <c r="H1687" s="84">
        <v>0</v>
      </c>
      <c r="I1687" s="84">
        <v>0</v>
      </c>
    </row>
    <row r="1688" spans="1:9" x14ac:dyDescent="0.15">
      <c r="A1688" s="84">
        <v>1687</v>
      </c>
      <c r="B1688" s="84">
        <v>62</v>
      </c>
      <c r="C1688" s="84">
        <v>39</v>
      </c>
      <c r="D1688" s="84">
        <v>4</v>
      </c>
      <c r="E1688" s="84">
        <v>1</v>
      </c>
      <c r="F1688" s="84">
        <v>0</v>
      </c>
      <c r="G1688" s="84">
        <v>0</v>
      </c>
      <c r="H1688" s="84">
        <v>1</v>
      </c>
      <c r="I1688" s="84">
        <v>0</v>
      </c>
    </row>
    <row r="1689" spans="1:9" x14ac:dyDescent="0.15">
      <c r="A1689" s="84">
        <v>1688</v>
      </c>
      <c r="B1689" s="84">
        <v>63</v>
      </c>
      <c r="C1689" s="84">
        <v>83</v>
      </c>
      <c r="D1689" s="84">
        <v>3</v>
      </c>
      <c r="E1689" s="84">
        <v>3</v>
      </c>
      <c r="F1689" s="84">
        <v>0</v>
      </c>
      <c r="G1689" s="84">
        <v>0</v>
      </c>
      <c r="H1689" s="84">
        <v>0</v>
      </c>
      <c r="I1689" s="84">
        <v>1</v>
      </c>
    </row>
    <row r="1690" spans="1:9" x14ac:dyDescent="0.15">
      <c r="A1690" s="84">
        <v>1689</v>
      </c>
      <c r="B1690" s="84">
        <v>60</v>
      </c>
      <c r="C1690" s="84">
        <v>108</v>
      </c>
      <c r="D1690" s="84">
        <v>2</v>
      </c>
      <c r="E1690" s="84">
        <v>1</v>
      </c>
      <c r="F1690" s="84">
        <v>359</v>
      </c>
      <c r="G1690" s="84">
        <v>0</v>
      </c>
      <c r="H1690" s="84">
        <v>0</v>
      </c>
      <c r="I1690" s="84">
        <v>0</v>
      </c>
    </row>
    <row r="1691" spans="1:9" x14ac:dyDescent="0.15">
      <c r="A1691" s="84">
        <v>1690</v>
      </c>
      <c r="B1691" s="84">
        <v>59</v>
      </c>
      <c r="C1691" s="84">
        <v>21</v>
      </c>
      <c r="D1691" s="84">
        <v>3</v>
      </c>
      <c r="E1691" s="84">
        <v>2</v>
      </c>
      <c r="F1691" s="84">
        <v>0</v>
      </c>
      <c r="G1691" s="84">
        <v>0</v>
      </c>
      <c r="H1691" s="84">
        <v>0</v>
      </c>
      <c r="I1691" s="84">
        <v>1</v>
      </c>
    </row>
    <row r="1692" spans="1:9" x14ac:dyDescent="0.15">
      <c r="A1692" s="84">
        <v>1691</v>
      </c>
      <c r="B1692" s="84">
        <v>26</v>
      </c>
      <c r="C1692" s="84">
        <v>102</v>
      </c>
      <c r="D1692" s="84">
        <v>1</v>
      </c>
      <c r="E1692" s="84">
        <v>1</v>
      </c>
      <c r="F1692" s="84">
        <v>0</v>
      </c>
      <c r="G1692" s="84">
        <v>0</v>
      </c>
      <c r="H1692" s="84">
        <v>0</v>
      </c>
      <c r="I1692" s="84">
        <v>0</v>
      </c>
    </row>
    <row r="1693" spans="1:9" x14ac:dyDescent="0.15">
      <c r="A1693" s="84">
        <v>1692</v>
      </c>
      <c r="B1693" s="84">
        <v>56</v>
      </c>
      <c r="C1693" s="84">
        <v>48</v>
      </c>
      <c r="D1693" s="84">
        <v>1</v>
      </c>
      <c r="E1693" s="84">
        <v>3</v>
      </c>
      <c r="F1693" s="84">
        <v>0</v>
      </c>
      <c r="G1693" s="84">
        <v>0</v>
      </c>
      <c r="H1693" s="84">
        <v>0</v>
      </c>
      <c r="I1693" s="84">
        <v>1</v>
      </c>
    </row>
    <row r="1694" spans="1:9" x14ac:dyDescent="0.15">
      <c r="A1694" s="84">
        <v>1693</v>
      </c>
      <c r="B1694" s="84">
        <v>58</v>
      </c>
      <c r="C1694" s="84">
        <v>32</v>
      </c>
      <c r="D1694" s="84">
        <v>3</v>
      </c>
      <c r="E1694" s="84">
        <v>1</v>
      </c>
      <c r="F1694" s="84">
        <v>0</v>
      </c>
      <c r="G1694" s="84">
        <v>0</v>
      </c>
      <c r="H1694" s="84">
        <v>0</v>
      </c>
      <c r="I1694" s="84">
        <v>0</v>
      </c>
    </row>
    <row r="1695" spans="1:9" x14ac:dyDescent="0.15">
      <c r="A1695" s="84">
        <v>1694</v>
      </c>
      <c r="B1695" s="84">
        <v>57</v>
      </c>
      <c r="C1695" s="84">
        <v>43</v>
      </c>
      <c r="D1695" s="84">
        <v>1</v>
      </c>
      <c r="E1695" s="84">
        <v>1</v>
      </c>
      <c r="F1695" s="84">
        <v>0</v>
      </c>
      <c r="G1695" s="84">
        <v>0</v>
      </c>
      <c r="H1695" s="84">
        <v>0</v>
      </c>
      <c r="I1695" s="84">
        <v>0</v>
      </c>
    </row>
    <row r="1696" spans="1:9" x14ac:dyDescent="0.15">
      <c r="A1696" s="84">
        <v>1695</v>
      </c>
      <c r="B1696" s="84">
        <v>48</v>
      </c>
      <c r="C1696" s="84">
        <v>35</v>
      </c>
      <c r="D1696" s="84">
        <v>4</v>
      </c>
      <c r="E1696" s="84">
        <v>2</v>
      </c>
      <c r="F1696" s="84">
        <v>118</v>
      </c>
      <c r="G1696" s="84">
        <v>0</v>
      </c>
      <c r="H1696" s="84">
        <v>0</v>
      </c>
      <c r="I1696" s="84">
        <v>0</v>
      </c>
    </row>
    <row r="1697" spans="1:9" x14ac:dyDescent="0.15">
      <c r="A1697" s="84">
        <v>1696</v>
      </c>
      <c r="B1697" s="84">
        <v>30</v>
      </c>
      <c r="C1697" s="84">
        <v>184</v>
      </c>
      <c r="D1697" s="84">
        <v>1</v>
      </c>
      <c r="E1697" s="84">
        <v>1</v>
      </c>
      <c r="F1697" s="84">
        <v>0</v>
      </c>
      <c r="G1697" s="84">
        <v>0</v>
      </c>
      <c r="H1697" s="84">
        <v>0</v>
      </c>
      <c r="I1697" s="84">
        <v>0</v>
      </c>
    </row>
    <row r="1698" spans="1:9" x14ac:dyDescent="0.15">
      <c r="A1698" s="84">
        <v>1697</v>
      </c>
      <c r="B1698" s="84">
        <v>45</v>
      </c>
      <c r="C1698" s="84">
        <v>140</v>
      </c>
      <c r="D1698" s="84">
        <v>2</v>
      </c>
      <c r="E1698" s="84">
        <v>1</v>
      </c>
      <c r="F1698" s="84">
        <v>132</v>
      </c>
      <c r="G1698" s="84">
        <v>0</v>
      </c>
      <c r="H1698" s="84">
        <v>0</v>
      </c>
      <c r="I1698" s="84">
        <v>0</v>
      </c>
    </row>
    <row r="1699" spans="1:9" x14ac:dyDescent="0.15">
      <c r="A1699" s="84">
        <v>1698</v>
      </c>
      <c r="B1699" s="84">
        <v>64</v>
      </c>
      <c r="C1699" s="84">
        <v>32</v>
      </c>
      <c r="D1699" s="84">
        <v>3</v>
      </c>
      <c r="E1699" s="84">
        <v>2</v>
      </c>
      <c r="F1699" s="84">
        <v>0</v>
      </c>
      <c r="G1699" s="84">
        <v>0</v>
      </c>
      <c r="H1699" s="84">
        <v>0</v>
      </c>
      <c r="I1699" s="84">
        <v>1</v>
      </c>
    </row>
    <row r="1700" spans="1:9" x14ac:dyDescent="0.15">
      <c r="A1700" s="84">
        <v>1699</v>
      </c>
      <c r="B1700" s="84">
        <v>44</v>
      </c>
      <c r="C1700" s="84">
        <v>149</v>
      </c>
      <c r="D1700" s="84">
        <v>1</v>
      </c>
      <c r="E1700" s="84">
        <v>1</v>
      </c>
      <c r="F1700" s="84">
        <v>0</v>
      </c>
      <c r="G1700" s="84">
        <v>0</v>
      </c>
      <c r="H1700" s="84">
        <v>0</v>
      </c>
      <c r="I1700" s="84">
        <v>0</v>
      </c>
    </row>
    <row r="1701" spans="1:9" x14ac:dyDescent="0.15">
      <c r="A1701" s="84">
        <v>1700</v>
      </c>
      <c r="B1701" s="84">
        <v>51</v>
      </c>
      <c r="C1701" s="84">
        <v>15</v>
      </c>
      <c r="D1701" s="84">
        <v>4</v>
      </c>
      <c r="E1701" s="84">
        <v>3</v>
      </c>
      <c r="F1701" s="84">
        <v>0</v>
      </c>
      <c r="G1701" s="84">
        <v>0</v>
      </c>
      <c r="H1701" s="84">
        <v>0</v>
      </c>
      <c r="I1701" s="84">
        <v>1</v>
      </c>
    </row>
    <row r="1702" spans="1:9" x14ac:dyDescent="0.15">
      <c r="A1702" s="84">
        <v>1701</v>
      </c>
      <c r="B1702" s="84">
        <v>43</v>
      </c>
      <c r="C1702" s="84">
        <v>71</v>
      </c>
      <c r="D1702" s="84">
        <v>3</v>
      </c>
      <c r="E1702" s="84">
        <v>2</v>
      </c>
      <c r="F1702" s="84">
        <v>0</v>
      </c>
      <c r="G1702" s="84">
        <v>0</v>
      </c>
      <c r="H1702" s="84">
        <v>0</v>
      </c>
      <c r="I1702" s="84">
        <v>0</v>
      </c>
    </row>
    <row r="1703" spans="1:9" x14ac:dyDescent="0.15">
      <c r="A1703" s="84">
        <v>1702</v>
      </c>
      <c r="B1703" s="84">
        <v>29</v>
      </c>
      <c r="C1703" s="84">
        <v>108</v>
      </c>
      <c r="D1703" s="84">
        <v>4</v>
      </c>
      <c r="E1703" s="84">
        <v>2</v>
      </c>
      <c r="F1703" s="84">
        <v>0</v>
      </c>
      <c r="G1703" s="84">
        <v>0</v>
      </c>
      <c r="H1703" s="84">
        <v>0</v>
      </c>
      <c r="I1703" s="84">
        <v>0</v>
      </c>
    </row>
    <row r="1704" spans="1:9" x14ac:dyDescent="0.15">
      <c r="A1704" s="84">
        <v>1703</v>
      </c>
      <c r="B1704" s="84">
        <v>56</v>
      </c>
      <c r="C1704" s="84">
        <v>122</v>
      </c>
      <c r="D1704" s="84">
        <v>2</v>
      </c>
      <c r="E1704" s="84">
        <v>1</v>
      </c>
      <c r="F1704" s="84">
        <v>0</v>
      </c>
      <c r="G1704" s="84">
        <v>0</v>
      </c>
      <c r="H1704" s="84">
        <v>0</v>
      </c>
      <c r="I1704" s="84">
        <v>1</v>
      </c>
    </row>
    <row r="1705" spans="1:9" x14ac:dyDescent="0.15">
      <c r="A1705" s="84">
        <v>1704</v>
      </c>
      <c r="B1705" s="84">
        <v>65</v>
      </c>
      <c r="C1705" s="84">
        <v>40</v>
      </c>
      <c r="D1705" s="84">
        <v>3</v>
      </c>
      <c r="E1705" s="84">
        <v>3</v>
      </c>
      <c r="F1705" s="84">
        <v>0</v>
      </c>
      <c r="G1705" s="84">
        <v>0</v>
      </c>
      <c r="H1705" s="84">
        <v>0</v>
      </c>
      <c r="I1705" s="84">
        <v>0</v>
      </c>
    </row>
    <row r="1706" spans="1:9" x14ac:dyDescent="0.15">
      <c r="A1706" s="84">
        <v>1705</v>
      </c>
      <c r="B1706" s="84">
        <v>46</v>
      </c>
      <c r="C1706" s="84">
        <v>198</v>
      </c>
      <c r="D1706" s="84">
        <v>2</v>
      </c>
      <c r="E1706" s="84">
        <v>1</v>
      </c>
      <c r="F1706" s="84">
        <v>0</v>
      </c>
      <c r="G1706" s="84">
        <v>0</v>
      </c>
      <c r="H1706" s="84">
        <v>0</v>
      </c>
      <c r="I1706" s="84">
        <v>1</v>
      </c>
    </row>
    <row r="1707" spans="1:9" x14ac:dyDescent="0.15">
      <c r="A1707" s="84">
        <v>1706</v>
      </c>
      <c r="B1707" s="84">
        <v>48</v>
      </c>
      <c r="C1707" s="84">
        <v>79</v>
      </c>
      <c r="D1707" s="84">
        <v>4</v>
      </c>
      <c r="E1707" s="84">
        <v>2</v>
      </c>
      <c r="F1707" s="84">
        <v>0</v>
      </c>
      <c r="G1707" s="84">
        <v>0</v>
      </c>
      <c r="H1707" s="84">
        <v>1</v>
      </c>
      <c r="I1707" s="84">
        <v>1</v>
      </c>
    </row>
    <row r="1708" spans="1:9" x14ac:dyDescent="0.15">
      <c r="A1708" s="84">
        <v>1707</v>
      </c>
      <c r="B1708" s="84">
        <v>56</v>
      </c>
      <c r="C1708" s="84">
        <v>84</v>
      </c>
      <c r="D1708" s="84">
        <v>1</v>
      </c>
      <c r="E1708" s="84">
        <v>3</v>
      </c>
      <c r="F1708" s="84">
        <v>0</v>
      </c>
      <c r="G1708" s="84">
        <v>0</v>
      </c>
      <c r="H1708" s="84">
        <v>0</v>
      </c>
      <c r="I1708" s="84">
        <v>0</v>
      </c>
    </row>
    <row r="1709" spans="1:9" x14ac:dyDescent="0.15">
      <c r="A1709" s="84">
        <v>1708</v>
      </c>
      <c r="B1709" s="84">
        <v>61</v>
      </c>
      <c r="C1709" s="84">
        <v>31</v>
      </c>
      <c r="D1709" s="84">
        <v>3</v>
      </c>
      <c r="E1709" s="84">
        <v>2</v>
      </c>
      <c r="F1709" s="84">
        <v>0</v>
      </c>
      <c r="G1709" s="84">
        <v>0</v>
      </c>
      <c r="H1709" s="84">
        <v>0</v>
      </c>
      <c r="I1709" s="84">
        <v>1</v>
      </c>
    </row>
    <row r="1710" spans="1:9" x14ac:dyDescent="0.15">
      <c r="A1710" s="84">
        <v>1709</v>
      </c>
      <c r="B1710" s="84">
        <v>46</v>
      </c>
      <c r="C1710" s="84">
        <v>12</v>
      </c>
      <c r="D1710" s="84">
        <v>4</v>
      </c>
      <c r="E1710" s="84">
        <v>3</v>
      </c>
      <c r="F1710" s="84">
        <v>0</v>
      </c>
      <c r="G1710" s="84">
        <v>0</v>
      </c>
      <c r="H1710" s="84">
        <v>0</v>
      </c>
      <c r="I1710" s="84">
        <v>1</v>
      </c>
    </row>
    <row r="1711" spans="1:9" x14ac:dyDescent="0.15">
      <c r="A1711" s="84">
        <v>1710</v>
      </c>
      <c r="B1711" s="84">
        <v>58</v>
      </c>
      <c r="C1711" s="84">
        <v>88</v>
      </c>
      <c r="D1711" s="84">
        <v>2</v>
      </c>
      <c r="E1711" s="84">
        <v>1</v>
      </c>
      <c r="F1711" s="84">
        <v>0</v>
      </c>
      <c r="G1711" s="84">
        <v>0</v>
      </c>
      <c r="H1711" s="84">
        <v>0</v>
      </c>
      <c r="I1711" s="84">
        <v>1</v>
      </c>
    </row>
    <row r="1712" spans="1:9" x14ac:dyDescent="0.15">
      <c r="A1712" s="84">
        <v>1711</v>
      </c>
      <c r="B1712" s="84">
        <v>31</v>
      </c>
      <c r="C1712" s="84">
        <v>29</v>
      </c>
      <c r="D1712" s="84">
        <v>2</v>
      </c>
      <c r="E1712" s="84">
        <v>2</v>
      </c>
      <c r="F1712" s="84">
        <v>131</v>
      </c>
      <c r="G1712" s="84">
        <v>0</v>
      </c>
      <c r="H1712" s="84">
        <v>0</v>
      </c>
      <c r="I1712" s="84">
        <v>1</v>
      </c>
    </row>
    <row r="1713" spans="1:9" x14ac:dyDescent="0.15">
      <c r="A1713" s="84">
        <v>1712</v>
      </c>
      <c r="B1713" s="84">
        <v>27</v>
      </c>
      <c r="C1713" s="84">
        <v>201</v>
      </c>
      <c r="D1713" s="84">
        <v>1</v>
      </c>
      <c r="E1713" s="84">
        <v>1</v>
      </c>
      <c r="F1713" s="84">
        <v>158</v>
      </c>
      <c r="G1713" s="84">
        <v>0</v>
      </c>
      <c r="H1713" s="84">
        <v>0</v>
      </c>
      <c r="I1713" s="84">
        <v>0</v>
      </c>
    </row>
    <row r="1714" spans="1:9" x14ac:dyDescent="0.15">
      <c r="A1714" s="84">
        <v>1713</v>
      </c>
      <c r="B1714" s="84">
        <v>44</v>
      </c>
      <c r="C1714" s="84">
        <v>20</v>
      </c>
      <c r="D1714" s="84">
        <v>1</v>
      </c>
      <c r="E1714" s="84">
        <v>3</v>
      </c>
      <c r="F1714" s="84">
        <v>0</v>
      </c>
      <c r="G1714" s="84">
        <v>0</v>
      </c>
      <c r="H1714" s="84">
        <v>0</v>
      </c>
      <c r="I1714" s="84">
        <v>0</v>
      </c>
    </row>
    <row r="1715" spans="1:9" x14ac:dyDescent="0.15">
      <c r="A1715" s="84">
        <v>1714</v>
      </c>
      <c r="B1715" s="84">
        <v>44</v>
      </c>
      <c r="C1715" s="84">
        <v>15</v>
      </c>
      <c r="D1715" s="84">
        <v>1</v>
      </c>
      <c r="E1715" s="84">
        <v>1</v>
      </c>
      <c r="F1715" s="84">
        <v>0</v>
      </c>
      <c r="G1715" s="84">
        <v>0</v>
      </c>
      <c r="H1715" s="84">
        <v>0</v>
      </c>
      <c r="I1715" s="84">
        <v>0</v>
      </c>
    </row>
    <row r="1716" spans="1:9" x14ac:dyDescent="0.15">
      <c r="A1716" s="84">
        <v>1715</v>
      </c>
      <c r="B1716" s="84">
        <v>51</v>
      </c>
      <c r="C1716" s="84">
        <v>155</v>
      </c>
      <c r="D1716" s="84">
        <v>2</v>
      </c>
      <c r="E1716" s="84">
        <v>1</v>
      </c>
      <c r="F1716" s="84">
        <v>107</v>
      </c>
      <c r="G1716" s="84">
        <v>0</v>
      </c>
      <c r="H1716" s="84">
        <v>0</v>
      </c>
      <c r="I1716" s="84">
        <v>1</v>
      </c>
    </row>
    <row r="1717" spans="1:9" x14ac:dyDescent="0.15">
      <c r="A1717" s="84">
        <v>1716</v>
      </c>
      <c r="B1717" s="84">
        <v>39</v>
      </c>
      <c r="C1717" s="84">
        <v>25</v>
      </c>
      <c r="D1717" s="84">
        <v>3</v>
      </c>
      <c r="E1717" s="84">
        <v>2</v>
      </c>
      <c r="F1717" s="84">
        <v>0</v>
      </c>
      <c r="G1717" s="84">
        <v>0</v>
      </c>
      <c r="H1717" s="84">
        <v>0</v>
      </c>
      <c r="I1717" s="84">
        <v>0</v>
      </c>
    </row>
    <row r="1718" spans="1:9" x14ac:dyDescent="0.15">
      <c r="A1718" s="84">
        <v>1717</v>
      </c>
      <c r="B1718" s="84">
        <v>32</v>
      </c>
      <c r="C1718" s="84">
        <v>200</v>
      </c>
      <c r="D1718" s="84">
        <v>2</v>
      </c>
      <c r="E1718" s="84">
        <v>1</v>
      </c>
      <c r="F1718" s="84">
        <v>565</v>
      </c>
      <c r="G1718" s="84">
        <v>0</v>
      </c>
      <c r="H1718" s="84">
        <v>0</v>
      </c>
      <c r="I1718" s="84">
        <v>0</v>
      </c>
    </row>
    <row r="1719" spans="1:9" x14ac:dyDescent="0.15">
      <c r="A1719" s="84">
        <v>1718</v>
      </c>
      <c r="B1719" s="84">
        <v>33</v>
      </c>
      <c r="C1719" s="84">
        <v>101</v>
      </c>
      <c r="D1719" s="84">
        <v>1</v>
      </c>
      <c r="E1719" s="84">
        <v>2</v>
      </c>
      <c r="F1719" s="84">
        <v>233</v>
      </c>
      <c r="G1719" s="84">
        <v>0</v>
      </c>
      <c r="H1719" s="84">
        <v>0</v>
      </c>
      <c r="I1719" s="84">
        <v>0</v>
      </c>
    </row>
    <row r="1720" spans="1:9" x14ac:dyDescent="0.15">
      <c r="A1720" s="84">
        <v>1719</v>
      </c>
      <c r="B1720" s="84">
        <v>40</v>
      </c>
      <c r="C1720" s="84">
        <v>19</v>
      </c>
      <c r="D1720" s="84">
        <v>4</v>
      </c>
      <c r="E1720" s="84">
        <v>2</v>
      </c>
      <c r="F1720" s="84">
        <v>0</v>
      </c>
      <c r="G1720" s="84">
        <v>0</v>
      </c>
      <c r="H1720" s="84">
        <v>0</v>
      </c>
      <c r="I1720" s="84">
        <v>1</v>
      </c>
    </row>
    <row r="1721" spans="1:9" x14ac:dyDescent="0.15">
      <c r="A1721" s="84">
        <v>1720</v>
      </c>
      <c r="B1721" s="84">
        <v>36</v>
      </c>
      <c r="C1721" s="84">
        <v>188</v>
      </c>
      <c r="D1721" s="84">
        <v>2</v>
      </c>
      <c r="E1721" s="84">
        <v>1</v>
      </c>
      <c r="F1721" s="84">
        <v>0</v>
      </c>
      <c r="G1721" s="84">
        <v>0</v>
      </c>
      <c r="H1721" s="84">
        <v>0</v>
      </c>
      <c r="I1721" s="84">
        <v>1</v>
      </c>
    </row>
    <row r="1722" spans="1:9" x14ac:dyDescent="0.15">
      <c r="A1722" s="84">
        <v>1721</v>
      </c>
      <c r="B1722" s="84">
        <v>52</v>
      </c>
      <c r="C1722" s="84">
        <v>8</v>
      </c>
      <c r="D1722" s="84">
        <v>1</v>
      </c>
      <c r="E1722" s="84">
        <v>1</v>
      </c>
      <c r="F1722" s="84">
        <v>0</v>
      </c>
      <c r="G1722" s="84">
        <v>0</v>
      </c>
      <c r="H1722" s="84">
        <v>0</v>
      </c>
      <c r="I1722" s="84">
        <v>0</v>
      </c>
    </row>
    <row r="1723" spans="1:9" x14ac:dyDescent="0.15">
      <c r="A1723" s="84">
        <v>1722</v>
      </c>
      <c r="B1723" s="84">
        <v>54</v>
      </c>
      <c r="C1723" s="84">
        <v>59</v>
      </c>
      <c r="D1723" s="84">
        <v>2</v>
      </c>
      <c r="E1723" s="84">
        <v>3</v>
      </c>
      <c r="F1723" s="84">
        <v>152</v>
      </c>
      <c r="G1723" s="84">
        <v>0</v>
      </c>
      <c r="H1723" s="84">
        <v>0</v>
      </c>
      <c r="I1723" s="84">
        <v>0</v>
      </c>
    </row>
    <row r="1724" spans="1:9" x14ac:dyDescent="0.15">
      <c r="A1724" s="84">
        <v>1723</v>
      </c>
      <c r="B1724" s="84">
        <v>26</v>
      </c>
      <c r="C1724" s="84">
        <v>72</v>
      </c>
      <c r="D1724" s="84">
        <v>4</v>
      </c>
      <c r="E1724" s="84">
        <v>1</v>
      </c>
      <c r="F1724" s="84">
        <v>0</v>
      </c>
      <c r="G1724" s="84">
        <v>0</v>
      </c>
      <c r="H1724" s="84">
        <v>1</v>
      </c>
      <c r="I1724" s="84">
        <v>0</v>
      </c>
    </row>
    <row r="1725" spans="1:9" x14ac:dyDescent="0.15">
      <c r="A1725" s="84">
        <v>1724</v>
      </c>
      <c r="B1725" s="84">
        <v>39</v>
      </c>
      <c r="C1725" s="84">
        <v>55</v>
      </c>
      <c r="D1725" s="84">
        <v>1</v>
      </c>
      <c r="E1725" s="84">
        <v>3</v>
      </c>
      <c r="F1725" s="84">
        <v>0</v>
      </c>
      <c r="G1725" s="84">
        <v>0</v>
      </c>
      <c r="H1725" s="84">
        <v>0</v>
      </c>
      <c r="I1725" s="84">
        <v>0</v>
      </c>
    </row>
    <row r="1726" spans="1:9" x14ac:dyDescent="0.15">
      <c r="A1726" s="84">
        <v>1725</v>
      </c>
      <c r="B1726" s="84">
        <v>46</v>
      </c>
      <c r="C1726" s="84">
        <v>24</v>
      </c>
      <c r="D1726" s="84">
        <v>3</v>
      </c>
      <c r="E1726" s="84">
        <v>2</v>
      </c>
      <c r="F1726" s="84">
        <v>0</v>
      </c>
      <c r="G1726" s="84">
        <v>0</v>
      </c>
      <c r="H1726" s="84">
        <v>0</v>
      </c>
      <c r="I1726" s="84">
        <v>0</v>
      </c>
    </row>
    <row r="1727" spans="1:9" x14ac:dyDescent="0.15">
      <c r="A1727" s="84">
        <v>1726</v>
      </c>
      <c r="B1727" s="84">
        <v>57</v>
      </c>
      <c r="C1727" s="84">
        <v>19</v>
      </c>
      <c r="D1727" s="84">
        <v>1</v>
      </c>
      <c r="E1727" s="84">
        <v>1</v>
      </c>
      <c r="F1727" s="84">
        <v>0</v>
      </c>
      <c r="G1727" s="84">
        <v>0</v>
      </c>
      <c r="H1727" s="84">
        <v>0</v>
      </c>
      <c r="I1727" s="84">
        <v>0</v>
      </c>
    </row>
    <row r="1728" spans="1:9" x14ac:dyDescent="0.15">
      <c r="A1728" s="84">
        <v>1727</v>
      </c>
      <c r="B1728" s="84">
        <v>59</v>
      </c>
      <c r="C1728" s="84">
        <v>71</v>
      </c>
      <c r="D1728" s="84">
        <v>2</v>
      </c>
      <c r="E1728" s="84">
        <v>3</v>
      </c>
      <c r="F1728" s="84">
        <v>150</v>
      </c>
      <c r="G1728" s="84">
        <v>0</v>
      </c>
      <c r="H1728" s="84">
        <v>0</v>
      </c>
      <c r="I1728" s="84">
        <v>1</v>
      </c>
    </row>
    <row r="1729" spans="1:9" x14ac:dyDescent="0.15">
      <c r="A1729" s="84">
        <v>1728</v>
      </c>
      <c r="B1729" s="84">
        <v>52</v>
      </c>
      <c r="C1729" s="84">
        <v>54</v>
      </c>
      <c r="D1729" s="84">
        <v>2</v>
      </c>
      <c r="E1729" s="84">
        <v>2</v>
      </c>
      <c r="F1729" s="84">
        <v>0</v>
      </c>
      <c r="G1729" s="84">
        <v>0</v>
      </c>
      <c r="H1729" s="84">
        <v>0</v>
      </c>
      <c r="I1729" s="84">
        <v>1</v>
      </c>
    </row>
    <row r="1730" spans="1:9" x14ac:dyDescent="0.15">
      <c r="A1730" s="84">
        <v>1729</v>
      </c>
      <c r="B1730" s="84">
        <v>52</v>
      </c>
      <c r="C1730" s="84">
        <v>28</v>
      </c>
      <c r="D1730" s="84">
        <v>1</v>
      </c>
      <c r="E1730" s="84">
        <v>3</v>
      </c>
      <c r="F1730" s="84">
        <v>0</v>
      </c>
      <c r="G1730" s="84">
        <v>0</v>
      </c>
      <c r="H1730" s="84">
        <v>0</v>
      </c>
      <c r="I1730" s="84">
        <v>0</v>
      </c>
    </row>
    <row r="1731" spans="1:9" x14ac:dyDescent="0.15">
      <c r="A1731" s="84">
        <v>1730</v>
      </c>
      <c r="B1731" s="84">
        <v>50</v>
      </c>
      <c r="C1731" s="84">
        <v>25</v>
      </c>
      <c r="D1731" s="84">
        <v>4</v>
      </c>
      <c r="E1731" s="84">
        <v>3</v>
      </c>
      <c r="F1731" s="84">
        <v>0</v>
      </c>
      <c r="G1731" s="84">
        <v>0</v>
      </c>
      <c r="H1731" s="84">
        <v>0</v>
      </c>
      <c r="I1731" s="84">
        <v>0</v>
      </c>
    </row>
    <row r="1732" spans="1:9" x14ac:dyDescent="0.15">
      <c r="A1732" s="84">
        <v>1731</v>
      </c>
      <c r="B1732" s="84">
        <v>41</v>
      </c>
      <c r="C1732" s="84">
        <v>51</v>
      </c>
      <c r="D1732" s="84">
        <v>2</v>
      </c>
      <c r="E1732" s="84">
        <v>3</v>
      </c>
      <c r="F1732" s="84">
        <v>0</v>
      </c>
      <c r="G1732" s="84">
        <v>0</v>
      </c>
      <c r="H1732" s="84">
        <v>0</v>
      </c>
      <c r="I1732" s="84">
        <v>1</v>
      </c>
    </row>
    <row r="1733" spans="1:9" x14ac:dyDescent="0.15">
      <c r="A1733" s="84">
        <v>1732</v>
      </c>
      <c r="B1733" s="84">
        <v>43</v>
      </c>
      <c r="C1733" s="84">
        <v>125</v>
      </c>
      <c r="D1733" s="84">
        <v>3</v>
      </c>
      <c r="E1733" s="84">
        <v>1</v>
      </c>
      <c r="F1733" s="84">
        <v>0</v>
      </c>
      <c r="G1733" s="84">
        <v>1</v>
      </c>
      <c r="H1733" s="84">
        <v>0</v>
      </c>
      <c r="I1733" s="84">
        <v>0</v>
      </c>
    </row>
    <row r="1734" spans="1:9" x14ac:dyDescent="0.15">
      <c r="A1734" s="84">
        <v>1733</v>
      </c>
      <c r="B1734" s="84">
        <v>25</v>
      </c>
      <c r="C1734" s="84">
        <v>88</v>
      </c>
      <c r="D1734" s="84">
        <v>2</v>
      </c>
      <c r="E1734" s="84">
        <v>2</v>
      </c>
      <c r="F1734" s="84">
        <v>319</v>
      </c>
      <c r="G1734" s="84">
        <v>0</v>
      </c>
      <c r="H1734" s="84">
        <v>0</v>
      </c>
      <c r="I1734" s="84">
        <v>1</v>
      </c>
    </row>
    <row r="1735" spans="1:9" x14ac:dyDescent="0.15">
      <c r="A1735" s="84">
        <v>1734</v>
      </c>
      <c r="B1735" s="84">
        <v>40</v>
      </c>
      <c r="C1735" s="84">
        <v>125</v>
      </c>
      <c r="D1735" s="84">
        <v>2</v>
      </c>
      <c r="E1735" s="84">
        <v>1</v>
      </c>
      <c r="F1735" s="84">
        <v>0</v>
      </c>
      <c r="G1735" s="84">
        <v>0</v>
      </c>
      <c r="H1735" s="84">
        <v>0</v>
      </c>
      <c r="I1735" s="84">
        <v>0</v>
      </c>
    </row>
    <row r="1736" spans="1:9" x14ac:dyDescent="0.15">
      <c r="A1736" s="84">
        <v>1735</v>
      </c>
      <c r="B1736" s="84">
        <v>35</v>
      </c>
      <c r="C1736" s="84">
        <v>79</v>
      </c>
      <c r="D1736" s="84">
        <v>4</v>
      </c>
      <c r="E1736" s="84">
        <v>3</v>
      </c>
      <c r="F1736" s="84">
        <v>182</v>
      </c>
      <c r="G1736" s="84">
        <v>0</v>
      </c>
      <c r="H1736" s="84">
        <v>0</v>
      </c>
      <c r="I1736" s="84">
        <v>0</v>
      </c>
    </row>
    <row r="1737" spans="1:9" x14ac:dyDescent="0.15">
      <c r="A1737" s="84">
        <v>1736</v>
      </c>
      <c r="B1737" s="84">
        <v>60</v>
      </c>
      <c r="C1737" s="84">
        <v>31</v>
      </c>
      <c r="D1737" s="84">
        <v>3</v>
      </c>
      <c r="E1737" s="84">
        <v>2</v>
      </c>
      <c r="F1737" s="84">
        <v>0</v>
      </c>
      <c r="G1737" s="84">
        <v>0</v>
      </c>
      <c r="H1737" s="84">
        <v>0</v>
      </c>
      <c r="I1737" s="84">
        <v>1</v>
      </c>
    </row>
    <row r="1738" spans="1:9" x14ac:dyDescent="0.15">
      <c r="A1738" s="84">
        <v>1737</v>
      </c>
      <c r="B1738" s="84">
        <v>57</v>
      </c>
      <c r="C1738" s="84">
        <v>131</v>
      </c>
      <c r="D1738" s="84">
        <v>2</v>
      </c>
      <c r="E1738" s="84">
        <v>1</v>
      </c>
      <c r="F1738" s="84">
        <v>394</v>
      </c>
      <c r="G1738" s="84">
        <v>0</v>
      </c>
      <c r="H1738" s="84">
        <v>0</v>
      </c>
      <c r="I1738" s="84">
        <v>1</v>
      </c>
    </row>
    <row r="1739" spans="1:9" x14ac:dyDescent="0.15">
      <c r="A1739" s="84">
        <v>1738</v>
      </c>
      <c r="B1739" s="84">
        <v>44</v>
      </c>
      <c r="C1739" s="84">
        <v>70</v>
      </c>
      <c r="D1739" s="84">
        <v>1</v>
      </c>
      <c r="E1739" s="84">
        <v>2</v>
      </c>
      <c r="F1739" s="84">
        <v>230</v>
      </c>
      <c r="G1739" s="84">
        <v>0</v>
      </c>
      <c r="H1739" s="84">
        <v>1</v>
      </c>
      <c r="I1739" s="84">
        <v>0</v>
      </c>
    </row>
    <row r="1740" spans="1:9" x14ac:dyDescent="0.15">
      <c r="A1740" s="84">
        <v>1739</v>
      </c>
      <c r="B1740" s="84">
        <v>61</v>
      </c>
      <c r="C1740" s="84">
        <v>38</v>
      </c>
      <c r="D1740" s="84">
        <v>3</v>
      </c>
      <c r="E1740" s="84">
        <v>3</v>
      </c>
      <c r="F1740" s="84">
        <v>82</v>
      </c>
      <c r="G1740" s="84">
        <v>0</v>
      </c>
      <c r="H1740" s="84">
        <v>0</v>
      </c>
      <c r="I1740" s="84">
        <v>1</v>
      </c>
    </row>
    <row r="1741" spans="1:9" x14ac:dyDescent="0.15">
      <c r="A1741" s="84">
        <v>1740</v>
      </c>
      <c r="B1741" s="84">
        <v>33</v>
      </c>
      <c r="C1741" s="84">
        <v>83</v>
      </c>
      <c r="D1741" s="84">
        <v>1</v>
      </c>
      <c r="E1741" s="84">
        <v>1</v>
      </c>
      <c r="F1741" s="84">
        <v>0</v>
      </c>
      <c r="G1741" s="84">
        <v>0</v>
      </c>
      <c r="H1741" s="84">
        <v>1</v>
      </c>
      <c r="I1741" s="84">
        <v>1</v>
      </c>
    </row>
    <row r="1742" spans="1:9" x14ac:dyDescent="0.15">
      <c r="A1742" s="84">
        <v>1741</v>
      </c>
      <c r="B1742" s="84">
        <v>45</v>
      </c>
      <c r="C1742" s="84">
        <v>59</v>
      </c>
      <c r="D1742" s="84">
        <v>1</v>
      </c>
      <c r="E1742" s="84">
        <v>1</v>
      </c>
      <c r="F1742" s="84">
        <v>0</v>
      </c>
      <c r="G1742" s="84">
        <v>0</v>
      </c>
      <c r="H1742" s="84">
        <v>1</v>
      </c>
      <c r="I1742" s="84">
        <v>0</v>
      </c>
    </row>
    <row r="1743" spans="1:9" x14ac:dyDescent="0.15">
      <c r="A1743" s="84">
        <v>1742</v>
      </c>
      <c r="B1743" s="84">
        <v>45</v>
      </c>
      <c r="C1743" s="84">
        <v>121</v>
      </c>
      <c r="D1743" s="84">
        <v>1</v>
      </c>
      <c r="E1743" s="84">
        <v>1</v>
      </c>
      <c r="F1743" s="84">
        <v>0</v>
      </c>
      <c r="G1743" s="84">
        <v>0</v>
      </c>
      <c r="H1743" s="84">
        <v>0</v>
      </c>
      <c r="I1743" s="84">
        <v>0</v>
      </c>
    </row>
    <row r="1744" spans="1:9" x14ac:dyDescent="0.15">
      <c r="A1744" s="84">
        <v>1743</v>
      </c>
      <c r="B1744" s="84">
        <v>64</v>
      </c>
      <c r="C1744" s="84">
        <v>42</v>
      </c>
      <c r="D1744" s="84">
        <v>2</v>
      </c>
      <c r="E1744" s="84">
        <v>3</v>
      </c>
      <c r="F1744" s="84">
        <v>137</v>
      </c>
      <c r="G1744" s="84">
        <v>0</v>
      </c>
      <c r="H1744" s="84">
        <v>0</v>
      </c>
      <c r="I1744" s="84">
        <v>0</v>
      </c>
    </row>
    <row r="1745" spans="1:9" x14ac:dyDescent="0.15">
      <c r="A1745" s="84">
        <v>1744</v>
      </c>
      <c r="B1745" s="84">
        <v>50</v>
      </c>
      <c r="C1745" s="84">
        <v>32</v>
      </c>
      <c r="D1745" s="84">
        <v>4</v>
      </c>
      <c r="E1745" s="84">
        <v>1</v>
      </c>
      <c r="F1745" s="84">
        <v>109</v>
      </c>
      <c r="G1745" s="84">
        <v>0</v>
      </c>
      <c r="H1745" s="84">
        <v>0</v>
      </c>
      <c r="I1745" s="84">
        <v>0</v>
      </c>
    </row>
    <row r="1746" spans="1:9" x14ac:dyDescent="0.15">
      <c r="A1746" s="84">
        <v>1745</v>
      </c>
      <c r="B1746" s="84">
        <v>28</v>
      </c>
      <c r="C1746" s="84">
        <v>29</v>
      </c>
      <c r="D1746" s="84">
        <v>4</v>
      </c>
      <c r="E1746" s="84">
        <v>1</v>
      </c>
      <c r="F1746" s="84">
        <v>135</v>
      </c>
      <c r="G1746" s="84">
        <v>0</v>
      </c>
      <c r="H1746" s="84">
        <v>0</v>
      </c>
      <c r="I1746" s="84">
        <v>0</v>
      </c>
    </row>
    <row r="1747" spans="1:9" x14ac:dyDescent="0.15">
      <c r="A1747" s="84">
        <v>1746</v>
      </c>
      <c r="B1747" s="84">
        <v>37</v>
      </c>
      <c r="C1747" s="84">
        <v>40</v>
      </c>
      <c r="D1747" s="84">
        <v>2</v>
      </c>
      <c r="E1747" s="84">
        <v>2</v>
      </c>
      <c r="F1747" s="84">
        <v>0</v>
      </c>
      <c r="G1747" s="84">
        <v>0</v>
      </c>
      <c r="H1747" s="84">
        <v>1</v>
      </c>
      <c r="I1747" s="84">
        <v>1</v>
      </c>
    </row>
    <row r="1748" spans="1:9" x14ac:dyDescent="0.15">
      <c r="A1748" s="84">
        <v>1747</v>
      </c>
      <c r="B1748" s="84">
        <v>62</v>
      </c>
      <c r="C1748" s="84">
        <v>25</v>
      </c>
      <c r="D1748" s="84">
        <v>3</v>
      </c>
      <c r="E1748" s="84">
        <v>3</v>
      </c>
      <c r="F1748" s="84">
        <v>0</v>
      </c>
      <c r="G1748" s="84">
        <v>0</v>
      </c>
      <c r="H1748" s="84">
        <v>0</v>
      </c>
      <c r="I1748" s="84">
        <v>1</v>
      </c>
    </row>
    <row r="1749" spans="1:9" x14ac:dyDescent="0.15">
      <c r="A1749" s="84">
        <v>1748</v>
      </c>
      <c r="B1749" s="84">
        <v>29</v>
      </c>
      <c r="C1749" s="84">
        <v>21</v>
      </c>
      <c r="D1749" s="84">
        <v>4</v>
      </c>
      <c r="E1749" s="84">
        <v>2</v>
      </c>
      <c r="F1749" s="84">
        <v>89</v>
      </c>
      <c r="G1749" s="84">
        <v>0</v>
      </c>
      <c r="H1749" s="84">
        <v>0</v>
      </c>
      <c r="I1749" s="84">
        <v>1</v>
      </c>
    </row>
    <row r="1750" spans="1:9" x14ac:dyDescent="0.15">
      <c r="A1750" s="84">
        <v>1749</v>
      </c>
      <c r="B1750" s="84">
        <v>49</v>
      </c>
      <c r="C1750" s="84">
        <v>79</v>
      </c>
      <c r="D1750" s="84">
        <v>3</v>
      </c>
      <c r="E1750" s="84">
        <v>2</v>
      </c>
      <c r="F1750" s="84">
        <v>151</v>
      </c>
      <c r="G1750" s="84">
        <v>0</v>
      </c>
      <c r="H1750" s="84">
        <v>0</v>
      </c>
      <c r="I1750" s="84">
        <v>0</v>
      </c>
    </row>
    <row r="1751" spans="1:9" x14ac:dyDescent="0.15">
      <c r="A1751" s="84">
        <v>1750</v>
      </c>
      <c r="B1751" s="84">
        <v>46</v>
      </c>
      <c r="C1751" s="84">
        <v>52</v>
      </c>
      <c r="D1751" s="84">
        <v>2</v>
      </c>
      <c r="E1751" s="84">
        <v>3</v>
      </c>
      <c r="F1751" s="84">
        <v>221</v>
      </c>
      <c r="G1751" s="84">
        <v>0</v>
      </c>
      <c r="H1751" s="84">
        <v>0</v>
      </c>
      <c r="I1751" s="84">
        <v>0</v>
      </c>
    </row>
    <row r="1752" spans="1:9" x14ac:dyDescent="0.15">
      <c r="A1752" s="84">
        <v>1751</v>
      </c>
      <c r="B1752" s="84">
        <v>60</v>
      </c>
      <c r="C1752" s="84">
        <v>61</v>
      </c>
      <c r="D1752" s="84">
        <v>4</v>
      </c>
      <c r="E1752" s="84">
        <v>2</v>
      </c>
      <c r="F1752" s="84">
        <v>229</v>
      </c>
      <c r="G1752" s="84">
        <v>0</v>
      </c>
      <c r="H1752" s="84">
        <v>0</v>
      </c>
      <c r="I1752" s="84">
        <v>0</v>
      </c>
    </row>
    <row r="1753" spans="1:9" x14ac:dyDescent="0.15">
      <c r="A1753" s="84">
        <v>1752</v>
      </c>
      <c r="B1753" s="84">
        <v>55</v>
      </c>
      <c r="C1753" s="84">
        <v>25</v>
      </c>
      <c r="D1753" s="84">
        <v>2</v>
      </c>
      <c r="E1753" s="84">
        <v>1</v>
      </c>
      <c r="F1753" s="84">
        <v>0</v>
      </c>
      <c r="G1753" s="84">
        <v>0</v>
      </c>
      <c r="H1753" s="84">
        <v>0</v>
      </c>
      <c r="I1753" s="84">
        <v>0</v>
      </c>
    </row>
    <row r="1754" spans="1:9" x14ac:dyDescent="0.15">
      <c r="A1754" s="84">
        <v>1753</v>
      </c>
      <c r="B1754" s="84">
        <v>33</v>
      </c>
      <c r="C1754" s="84">
        <v>155</v>
      </c>
      <c r="D1754" s="84">
        <v>1</v>
      </c>
      <c r="E1754" s="84">
        <v>3</v>
      </c>
      <c r="F1754" s="84">
        <v>0</v>
      </c>
      <c r="G1754" s="84">
        <v>1</v>
      </c>
      <c r="H1754" s="84">
        <v>0</v>
      </c>
      <c r="I1754" s="84">
        <v>0</v>
      </c>
    </row>
    <row r="1755" spans="1:9" x14ac:dyDescent="0.15">
      <c r="A1755" s="84">
        <v>1754</v>
      </c>
      <c r="B1755" s="84">
        <v>53</v>
      </c>
      <c r="C1755" s="84">
        <v>25</v>
      </c>
      <c r="D1755" s="84">
        <v>2</v>
      </c>
      <c r="E1755" s="84">
        <v>1</v>
      </c>
      <c r="F1755" s="84">
        <v>0</v>
      </c>
      <c r="G1755" s="84">
        <v>0</v>
      </c>
      <c r="H1755" s="84">
        <v>0</v>
      </c>
      <c r="I1755" s="84">
        <v>0</v>
      </c>
    </row>
    <row r="1756" spans="1:9" x14ac:dyDescent="0.15">
      <c r="A1756" s="84">
        <v>1755</v>
      </c>
      <c r="B1756" s="84">
        <v>50</v>
      </c>
      <c r="C1756" s="84">
        <v>80</v>
      </c>
      <c r="D1756" s="84">
        <v>4</v>
      </c>
      <c r="E1756" s="84">
        <v>1</v>
      </c>
      <c r="F1756" s="84">
        <v>0</v>
      </c>
      <c r="G1756" s="84">
        <v>0</v>
      </c>
      <c r="H1756" s="84">
        <v>0</v>
      </c>
      <c r="I1756" s="84">
        <v>0</v>
      </c>
    </row>
    <row r="1757" spans="1:9" x14ac:dyDescent="0.15">
      <c r="A1757" s="84">
        <v>1756</v>
      </c>
      <c r="B1757" s="84">
        <v>28</v>
      </c>
      <c r="C1757" s="84">
        <v>55</v>
      </c>
      <c r="D1757" s="84">
        <v>4</v>
      </c>
      <c r="E1757" s="84">
        <v>2</v>
      </c>
      <c r="F1757" s="84">
        <v>0</v>
      </c>
      <c r="G1757" s="84">
        <v>0</v>
      </c>
      <c r="H1757" s="84">
        <v>0</v>
      </c>
      <c r="I1757" s="84">
        <v>1</v>
      </c>
    </row>
    <row r="1758" spans="1:9" x14ac:dyDescent="0.15">
      <c r="A1758" s="84">
        <v>1757</v>
      </c>
      <c r="B1758" s="84">
        <v>42</v>
      </c>
      <c r="C1758" s="84">
        <v>23</v>
      </c>
      <c r="D1758" s="84">
        <v>2</v>
      </c>
      <c r="E1758" s="84">
        <v>3</v>
      </c>
      <c r="F1758" s="84">
        <v>0</v>
      </c>
      <c r="G1758" s="84">
        <v>0</v>
      </c>
      <c r="H1758" s="84">
        <v>0</v>
      </c>
      <c r="I1758" s="84">
        <v>0</v>
      </c>
    </row>
    <row r="1759" spans="1:9" x14ac:dyDescent="0.15">
      <c r="A1759" s="84">
        <v>1758</v>
      </c>
      <c r="B1759" s="84">
        <v>33</v>
      </c>
      <c r="C1759" s="84">
        <v>60</v>
      </c>
      <c r="D1759" s="84">
        <v>1</v>
      </c>
      <c r="E1759" s="84">
        <v>1</v>
      </c>
      <c r="F1759" s="84">
        <v>0</v>
      </c>
      <c r="G1759" s="84">
        <v>0</v>
      </c>
      <c r="H1759" s="84">
        <v>0</v>
      </c>
      <c r="I1759" s="84">
        <v>1</v>
      </c>
    </row>
    <row r="1760" spans="1:9" x14ac:dyDescent="0.15">
      <c r="A1760" s="84">
        <v>1759</v>
      </c>
      <c r="B1760" s="84">
        <v>40</v>
      </c>
      <c r="C1760" s="84">
        <v>54</v>
      </c>
      <c r="D1760" s="84">
        <v>2</v>
      </c>
      <c r="E1760" s="84">
        <v>1</v>
      </c>
      <c r="F1760" s="84">
        <v>0</v>
      </c>
      <c r="G1760" s="84">
        <v>0</v>
      </c>
      <c r="H1760" s="84">
        <v>0</v>
      </c>
      <c r="I1760" s="84">
        <v>0</v>
      </c>
    </row>
    <row r="1761" spans="1:9" x14ac:dyDescent="0.15">
      <c r="A1761" s="84">
        <v>1760</v>
      </c>
      <c r="B1761" s="84">
        <v>31</v>
      </c>
      <c r="C1761" s="84">
        <v>44</v>
      </c>
      <c r="D1761" s="84">
        <v>4</v>
      </c>
      <c r="E1761" s="84">
        <v>1</v>
      </c>
      <c r="F1761" s="84">
        <v>0</v>
      </c>
      <c r="G1761" s="84">
        <v>0</v>
      </c>
      <c r="H1761" s="84">
        <v>0</v>
      </c>
      <c r="I1761" s="84">
        <v>0</v>
      </c>
    </row>
    <row r="1762" spans="1:9" x14ac:dyDescent="0.15">
      <c r="A1762" s="84">
        <v>1761</v>
      </c>
      <c r="B1762" s="84">
        <v>41</v>
      </c>
      <c r="C1762" s="84">
        <v>33</v>
      </c>
      <c r="D1762" s="84">
        <v>4</v>
      </c>
      <c r="E1762" s="84">
        <v>2</v>
      </c>
      <c r="F1762" s="84">
        <v>0</v>
      </c>
      <c r="G1762" s="84">
        <v>0</v>
      </c>
      <c r="H1762" s="84">
        <v>0</v>
      </c>
      <c r="I1762" s="84">
        <v>0</v>
      </c>
    </row>
    <row r="1763" spans="1:9" x14ac:dyDescent="0.15">
      <c r="A1763" s="84">
        <v>1762</v>
      </c>
      <c r="B1763" s="84">
        <v>52</v>
      </c>
      <c r="C1763" s="84">
        <v>45</v>
      </c>
      <c r="D1763" s="84">
        <v>2</v>
      </c>
      <c r="E1763" s="84">
        <v>2</v>
      </c>
      <c r="F1763" s="84">
        <v>121</v>
      </c>
      <c r="G1763" s="84">
        <v>0</v>
      </c>
      <c r="H1763" s="84">
        <v>0</v>
      </c>
      <c r="I1763" s="84">
        <v>1</v>
      </c>
    </row>
    <row r="1764" spans="1:9" x14ac:dyDescent="0.15">
      <c r="A1764" s="84">
        <v>1763</v>
      </c>
      <c r="B1764" s="84">
        <v>65</v>
      </c>
      <c r="C1764" s="84">
        <v>55</v>
      </c>
      <c r="D1764" s="84">
        <v>4</v>
      </c>
      <c r="E1764" s="84">
        <v>3</v>
      </c>
      <c r="F1764" s="84">
        <v>89</v>
      </c>
      <c r="G1764" s="84">
        <v>0</v>
      </c>
      <c r="H1764" s="84">
        <v>0</v>
      </c>
      <c r="I1764" s="84">
        <v>1</v>
      </c>
    </row>
    <row r="1765" spans="1:9" x14ac:dyDescent="0.15">
      <c r="A1765" s="84">
        <v>1764</v>
      </c>
      <c r="B1765" s="84">
        <v>48</v>
      </c>
      <c r="C1765" s="84">
        <v>134</v>
      </c>
      <c r="D1765" s="84">
        <v>1</v>
      </c>
      <c r="E1765" s="84">
        <v>1</v>
      </c>
      <c r="F1765" s="84">
        <v>0</v>
      </c>
      <c r="G1765" s="84">
        <v>0</v>
      </c>
      <c r="H1765" s="84">
        <v>0</v>
      </c>
      <c r="I1765" s="84">
        <v>1</v>
      </c>
    </row>
    <row r="1766" spans="1:9" x14ac:dyDescent="0.15">
      <c r="A1766" s="84">
        <v>1765</v>
      </c>
      <c r="B1766" s="84">
        <v>45</v>
      </c>
      <c r="C1766" s="84">
        <v>44</v>
      </c>
      <c r="D1766" s="84">
        <v>3</v>
      </c>
      <c r="E1766" s="84">
        <v>2</v>
      </c>
      <c r="F1766" s="84">
        <v>0</v>
      </c>
      <c r="G1766" s="84">
        <v>0</v>
      </c>
      <c r="H1766" s="84">
        <v>0</v>
      </c>
      <c r="I1766" s="84">
        <v>0</v>
      </c>
    </row>
    <row r="1767" spans="1:9" x14ac:dyDescent="0.15">
      <c r="A1767" s="84">
        <v>1766</v>
      </c>
      <c r="B1767" s="84">
        <v>26</v>
      </c>
      <c r="C1767" s="84">
        <v>149</v>
      </c>
      <c r="D1767" s="84">
        <v>2</v>
      </c>
      <c r="E1767" s="84">
        <v>1</v>
      </c>
      <c r="F1767" s="84">
        <v>154</v>
      </c>
      <c r="G1767" s="84">
        <v>0</v>
      </c>
      <c r="H1767" s="84">
        <v>0</v>
      </c>
      <c r="I1767" s="84">
        <v>0</v>
      </c>
    </row>
    <row r="1768" spans="1:9" x14ac:dyDescent="0.15">
      <c r="A1768" s="84">
        <v>1767</v>
      </c>
      <c r="B1768" s="84">
        <v>64</v>
      </c>
      <c r="C1768" s="84">
        <v>22</v>
      </c>
      <c r="D1768" s="84">
        <v>2</v>
      </c>
      <c r="E1768" s="84">
        <v>3</v>
      </c>
      <c r="F1768" s="84">
        <v>0</v>
      </c>
      <c r="G1768" s="84">
        <v>0</v>
      </c>
      <c r="H1768" s="84">
        <v>1</v>
      </c>
      <c r="I1768" s="84">
        <v>0</v>
      </c>
    </row>
    <row r="1769" spans="1:9" x14ac:dyDescent="0.15">
      <c r="A1769" s="84">
        <v>1768</v>
      </c>
      <c r="B1769" s="84">
        <v>41</v>
      </c>
      <c r="C1769" s="84">
        <v>74</v>
      </c>
      <c r="D1769" s="84">
        <v>3</v>
      </c>
      <c r="E1769" s="84">
        <v>2</v>
      </c>
      <c r="F1769" s="84">
        <v>0</v>
      </c>
      <c r="G1769" s="84">
        <v>0</v>
      </c>
      <c r="H1769" s="84">
        <v>0</v>
      </c>
      <c r="I1769" s="84">
        <v>0</v>
      </c>
    </row>
    <row r="1770" spans="1:9" x14ac:dyDescent="0.15">
      <c r="A1770" s="84">
        <v>1769</v>
      </c>
      <c r="B1770" s="84">
        <v>43</v>
      </c>
      <c r="C1770" s="84">
        <v>128</v>
      </c>
      <c r="D1770" s="84">
        <v>4</v>
      </c>
      <c r="E1770" s="84">
        <v>1</v>
      </c>
      <c r="F1770" s="84">
        <v>84</v>
      </c>
      <c r="G1770" s="84">
        <v>1</v>
      </c>
      <c r="H1770" s="84">
        <v>0</v>
      </c>
      <c r="I1770" s="84">
        <v>0</v>
      </c>
    </row>
    <row r="1771" spans="1:9" x14ac:dyDescent="0.15">
      <c r="A1771" s="84">
        <v>1770</v>
      </c>
      <c r="B1771" s="84">
        <v>60</v>
      </c>
      <c r="C1771" s="84">
        <v>62</v>
      </c>
      <c r="D1771" s="84">
        <v>4</v>
      </c>
      <c r="E1771" s="84">
        <v>1</v>
      </c>
      <c r="F1771" s="84">
        <v>0</v>
      </c>
      <c r="G1771" s="84">
        <v>0</v>
      </c>
      <c r="H1771" s="84">
        <v>0</v>
      </c>
      <c r="I1771" s="84">
        <v>0</v>
      </c>
    </row>
    <row r="1772" spans="1:9" x14ac:dyDescent="0.15">
      <c r="A1772" s="84">
        <v>1771</v>
      </c>
      <c r="B1772" s="84">
        <v>62</v>
      </c>
      <c r="C1772" s="84">
        <v>9</v>
      </c>
      <c r="D1772" s="84">
        <v>1</v>
      </c>
      <c r="E1772" s="84">
        <v>1</v>
      </c>
      <c r="F1772" s="84">
        <v>94</v>
      </c>
      <c r="G1772" s="84">
        <v>0</v>
      </c>
      <c r="H1772" s="84">
        <v>0</v>
      </c>
      <c r="I1772" s="84">
        <v>0</v>
      </c>
    </row>
    <row r="1773" spans="1:9" x14ac:dyDescent="0.15">
      <c r="A1773" s="84">
        <v>1772</v>
      </c>
      <c r="B1773" s="84">
        <v>46</v>
      </c>
      <c r="C1773" s="84">
        <v>9</v>
      </c>
      <c r="D1773" s="84">
        <v>2</v>
      </c>
      <c r="E1773" s="84">
        <v>3</v>
      </c>
      <c r="F1773" s="84">
        <v>0</v>
      </c>
      <c r="G1773" s="84">
        <v>0</v>
      </c>
      <c r="H1773" s="84">
        <v>0</v>
      </c>
      <c r="I1773" s="84">
        <v>0</v>
      </c>
    </row>
    <row r="1774" spans="1:9" x14ac:dyDescent="0.15">
      <c r="A1774" s="84">
        <v>1773</v>
      </c>
      <c r="B1774" s="84">
        <v>36</v>
      </c>
      <c r="C1774" s="84">
        <v>15</v>
      </c>
      <c r="D1774" s="84">
        <v>2</v>
      </c>
      <c r="E1774" s="84">
        <v>2</v>
      </c>
      <c r="F1774" s="84">
        <v>119</v>
      </c>
      <c r="G1774" s="84">
        <v>0</v>
      </c>
      <c r="H1774" s="84">
        <v>0</v>
      </c>
      <c r="I1774" s="84">
        <v>0</v>
      </c>
    </row>
    <row r="1775" spans="1:9" x14ac:dyDescent="0.15">
      <c r="A1775" s="84">
        <v>1774</v>
      </c>
      <c r="B1775" s="84">
        <v>31</v>
      </c>
      <c r="C1775" s="84">
        <v>28</v>
      </c>
      <c r="D1775" s="84">
        <v>4</v>
      </c>
      <c r="E1775" s="84">
        <v>1</v>
      </c>
      <c r="F1775" s="84">
        <v>0</v>
      </c>
      <c r="G1775" s="84">
        <v>0</v>
      </c>
      <c r="H1775" s="84">
        <v>0</v>
      </c>
      <c r="I1775" s="84">
        <v>0</v>
      </c>
    </row>
    <row r="1776" spans="1:9" x14ac:dyDescent="0.15">
      <c r="A1776" s="84">
        <v>1775</v>
      </c>
      <c r="B1776" s="84">
        <v>43</v>
      </c>
      <c r="C1776" s="84">
        <v>83</v>
      </c>
      <c r="D1776" s="84">
        <v>3</v>
      </c>
      <c r="E1776" s="84">
        <v>3</v>
      </c>
      <c r="F1776" s="84">
        <v>0</v>
      </c>
      <c r="G1776" s="84">
        <v>0</v>
      </c>
      <c r="H1776" s="84">
        <v>0</v>
      </c>
      <c r="I1776" s="84">
        <v>1</v>
      </c>
    </row>
    <row r="1777" spans="1:9" x14ac:dyDescent="0.15">
      <c r="A1777" s="84">
        <v>1776</v>
      </c>
      <c r="B1777" s="84">
        <v>46</v>
      </c>
      <c r="C1777" s="84">
        <v>73</v>
      </c>
      <c r="D1777" s="84">
        <v>1</v>
      </c>
      <c r="E1777" s="84">
        <v>3</v>
      </c>
      <c r="F1777" s="84">
        <v>117</v>
      </c>
      <c r="G1777" s="84">
        <v>0</v>
      </c>
      <c r="H1777" s="84">
        <v>0</v>
      </c>
      <c r="I1777" s="84">
        <v>0</v>
      </c>
    </row>
    <row r="1778" spans="1:9" x14ac:dyDescent="0.15">
      <c r="A1778" s="84">
        <v>1777</v>
      </c>
      <c r="B1778" s="84">
        <v>50</v>
      </c>
      <c r="C1778" s="84">
        <v>42</v>
      </c>
      <c r="D1778" s="84">
        <v>4</v>
      </c>
      <c r="E1778" s="84">
        <v>2</v>
      </c>
      <c r="F1778" s="84">
        <v>151</v>
      </c>
      <c r="G1778" s="84">
        <v>0</v>
      </c>
      <c r="H1778" s="84">
        <v>0</v>
      </c>
      <c r="I1778" s="84">
        <v>0</v>
      </c>
    </row>
    <row r="1779" spans="1:9" x14ac:dyDescent="0.15">
      <c r="A1779" s="84">
        <v>1778</v>
      </c>
      <c r="B1779" s="84">
        <v>52</v>
      </c>
      <c r="C1779" s="84">
        <v>34</v>
      </c>
      <c r="D1779" s="84">
        <v>2</v>
      </c>
      <c r="E1779" s="84">
        <v>2</v>
      </c>
      <c r="F1779" s="84">
        <v>114</v>
      </c>
      <c r="G1779" s="84">
        <v>0</v>
      </c>
      <c r="H1779" s="84">
        <v>0</v>
      </c>
      <c r="I1779" s="84">
        <v>1</v>
      </c>
    </row>
    <row r="1780" spans="1:9" x14ac:dyDescent="0.15">
      <c r="A1780" s="84">
        <v>1779</v>
      </c>
      <c r="B1780" s="84">
        <v>27</v>
      </c>
      <c r="C1780" s="84">
        <v>32</v>
      </c>
      <c r="D1780" s="84">
        <v>3</v>
      </c>
      <c r="E1780" s="84">
        <v>2</v>
      </c>
      <c r="F1780" s="84">
        <v>0</v>
      </c>
      <c r="G1780" s="84">
        <v>0</v>
      </c>
      <c r="H1780" s="84">
        <v>0</v>
      </c>
      <c r="I1780" s="84">
        <v>0</v>
      </c>
    </row>
    <row r="1781" spans="1:9" x14ac:dyDescent="0.15">
      <c r="A1781" s="84">
        <v>1780</v>
      </c>
      <c r="B1781" s="84">
        <v>34</v>
      </c>
      <c r="C1781" s="84">
        <v>68</v>
      </c>
      <c r="D1781" s="84">
        <v>1</v>
      </c>
      <c r="E1781" s="84">
        <v>1</v>
      </c>
      <c r="F1781" s="84">
        <v>0</v>
      </c>
      <c r="G1781" s="84">
        <v>0</v>
      </c>
      <c r="H1781" s="84">
        <v>0</v>
      </c>
      <c r="I1781" s="84">
        <v>0</v>
      </c>
    </row>
    <row r="1782" spans="1:9" x14ac:dyDescent="0.15">
      <c r="A1782" s="84">
        <v>1781</v>
      </c>
      <c r="B1782" s="84">
        <v>49</v>
      </c>
      <c r="C1782" s="84">
        <v>82</v>
      </c>
      <c r="D1782" s="84">
        <v>1</v>
      </c>
      <c r="E1782" s="84">
        <v>1</v>
      </c>
      <c r="F1782" s="84">
        <v>267</v>
      </c>
      <c r="G1782" s="84">
        <v>0</v>
      </c>
      <c r="H1782" s="84">
        <v>0</v>
      </c>
      <c r="I1782" s="84">
        <v>0</v>
      </c>
    </row>
    <row r="1783" spans="1:9" x14ac:dyDescent="0.15">
      <c r="A1783" s="84">
        <v>1782</v>
      </c>
      <c r="B1783" s="84">
        <v>52</v>
      </c>
      <c r="C1783" s="84">
        <v>19</v>
      </c>
      <c r="D1783" s="84">
        <v>2</v>
      </c>
      <c r="E1783" s="84">
        <v>2</v>
      </c>
      <c r="F1783" s="84">
        <v>0</v>
      </c>
      <c r="G1783" s="84">
        <v>0</v>
      </c>
      <c r="H1783" s="84">
        <v>0</v>
      </c>
      <c r="I1783" s="84">
        <v>1</v>
      </c>
    </row>
    <row r="1784" spans="1:9" x14ac:dyDescent="0.15">
      <c r="A1784" s="84">
        <v>1783</v>
      </c>
      <c r="B1784" s="84">
        <v>37</v>
      </c>
      <c r="C1784" s="84">
        <v>60</v>
      </c>
      <c r="D1784" s="84">
        <v>2</v>
      </c>
      <c r="E1784" s="84">
        <v>1</v>
      </c>
      <c r="F1784" s="84">
        <v>181</v>
      </c>
      <c r="G1784" s="84">
        <v>0</v>
      </c>
      <c r="H1784" s="84">
        <v>0</v>
      </c>
      <c r="I1784" s="84">
        <v>1</v>
      </c>
    </row>
    <row r="1785" spans="1:9" x14ac:dyDescent="0.15">
      <c r="A1785" s="84">
        <v>1784</v>
      </c>
      <c r="B1785" s="84">
        <v>53</v>
      </c>
      <c r="C1785" s="84">
        <v>192</v>
      </c>
      <c r="D1785" s="84">
        <v>1</v>
      </c>
      <c r="E1785" s="84">
        <v>1</v>
      </c>
      <c r="F1785" s="84">
        <v>601</v>
      </c>
      <c r="G1785" s="84">
        <v>0</v>
      </c>
      <c r="H1785" s="84">
        <v>0</v>
      </c>
      <c r="I1785" s="84">
        <v>0</v>
      </c>
    </row>
    <row r="1786" spans="1:9" x14ac:dyDescent="0.15">
      <c r="A1786" s="84">
        <v>1785</v>
      </c>
      <c r="B1786" s="84">
        <v>54</v>
      </c>
      <c r="C1786" s="84">
        <v>119</v>
      </c>
      <c r="D1786" s="84">
        <v>3</v>
      </c>
      <c r="E1786" s="84">
        <v>1</v>
      </c>
      <c r="F1786" s="84">
        <v>0</v>
      </c>
      <c r="G1786" s="84">
        <v>1</v>
      </c>
      <c r="H1786" s="84">
        <v>1</v>
      </c>
      <c r="I1786" s="84">
        <v>0</v>
      </c>
    </row>
    <row r="1787" spans="1:9" x14ac:dyDescent="0.15">
      <c r="A1787" s="84">
        <v>1786</v>
      </c>
      <c r="B1787" s="84">
        <v>29</v>
      </c>
      <c r="C1787" s="84">
        <v>190</v>
      </c>
      <c r="D1787" s="84">
        <v>2</v>
      </c>
      <c r="E1787" s="84">
        <v>1</v>
      </c>
      <c r="F1787" s="84">
        <v>0</v>
      </c>
      <c r="G1787" s="84">
        <v>0</v>
      </c>
      <c r="H1787" s="84">
        <v>0</v>
      </c>
      <c r="I1787" s="84">
        <v>0</v>
      </c>
    </row>
    <row r="1788" spans="1:9" x14ac:dyDescent="0.15">
      <c r="A1788" s="84">
        <v>1787</v>
      </c>
      <c r="B1788" s="84">
        <v>35</v>
      </c>
      <c r="C1788" s="84">
        <v>34</v>
      </c>
      <c r="D1788" s="84">
        <v>1</v>
      </c>
      <c r="E1788" s="84">
        <v>2</v>
      </c>
      <c r="F1788" s="84">
        <v>0</v>
      </c>
      <c r="G1788" s="84">
        <v>0</v>
      </c>
      <c r="H1788" s="84">
        <v>0</v>
      </c>
      <c r="I1788" s="84">
        <v>0</v>
      </c>
    </row>
    <row r="1789" spans="1:9" x14ac:dyDescent="0.15">
      <c r="A1789" s="84">
        <v>1788</v>
      </c>
      <c r="B1789" s="84">
        <v>32</v>
      </c>
      <c r="C1789" s="84">
        <v>44</v>
      </c>
      <c r="D1789" s="84">
        <v>4</v>
      </c>
      <c r="E1789" s="84">
        <v>1</v>
      </c>
      <c r="F1789" s="84">
        <v>0</v>
      </c>
      <c r="G1789" s="84">
        <v>0</v>
      </c>
      <c r="H1789" s="84">
        <v>1</v>
      </c>
      <c r="I1789" s="84">
        <v>1</v>
      </c>
    </row>
    <row r="1790" spans="1:9" x14ac:dyDescent="0.15">
      <c r="A1790" s="84">
        <v>1789</v>
      </c>
      <c r="B1790" s="84">
        <v>38</v>
      </c>
      <c r="C1790" s="84">
        <v>23</v>
      </c>
      <c r="D1790" s="84">
        <v>4</v>
      </c>
      <c r="E1790" s="84">
        <v>3</v>
      </c>
      <c r="F1790" s="84">
        <v>0</v>
      </c>
      <c r="G1790" s="84">
        <v>0</v>
      </c>
      <c r="H1790" s="84">
        <v>0</v>
      </c>
      <c r="I1790" s="84">
        <v>0</v>
      </c>
    </row>
    <row r="1791" spans="1:9" x14ac:dyDescent="0.15">
      <c r="A1791" s="84">
        <v>1790</v>
      </c>
      <c r="B1791" s="84">
        <v>44</v>
      </c>
      <c r="C1791" s="84">
        <v>171</v>
      </c>
      <c r="D1791" s="84">
        <v>4</v>
      </c>
      <c r="E1791" s="84">
        <v>1</v>
      </c>
      <c r="F1791" s="84">
        <v>567</v>
      </c>
      <c r="G1791" s="84">
        <v>1</v>
      </c>
      <c r="H1791" s="84">
        <v>0</v>
      </c>
      <c r="I1791" s="84">
        <v>1</v>
      </c>
    </row>
    <row r="1792" spans="1:9" x14ac:dyDescent="0.15">
      <c r="A1792" s="84">
        <v>1791</v>
      </c>
      <c r="B1792" s="84">
        <v>44</v>
      </c>
      <c r="C1792" s="84">
        <v>43</v>
      </c>
      <c r="D1792" s="84">
        <v>1</v>
      </c>
      <c r="E1792" s="84">
        <v>3</v>
      </c>
      <c r="F1792" s="84">
        <v>0</v>
      </c>
      <c r="G1792" s="84">
        <v>0</v>
      </c>
      <c r="H1792" s="84">
        <v>1</v>
      </c>
      <c r="I1792" s="84">
        <v>1</v>
      </c>
    </row>
    <row r="1793" spans="1:9" x14ac:dyDescent="0.15">
      <c r="A1793" s="84">
        <v>1792</v>
      </c>
      <c r="B1793" s="84">
        <v>48</v>
      </c>
      <c r="C1793" s="84">
        <v>139</v>
      </c>
      <c r="D1793" s="84">
        <v>1</v>
      </c>
      <c r="E1793" s="84">
        <v>1</v>
      </c>
      <c r="F1793" s="84">
        <v>0</v>
      </c>
      <c r="G1793" s="84">
        <v>0</v>
      </c>
      <c r="H1793" s="84">
        <v>0</v>
      </c>
      <c r="I1793" s="84">
        <v>1</v>
      </c>
    </row>
    <row r="1794" spans="1:9" x14ac:dyDescent="0.15">
      <c r="A1794" s="84">
        <v>1793</v>
      </c>
      <c r="B1794" s="84">
        <v>46</v>
      </c>
      <c r="C1794" s="84">
        <v>118</v>
      </c>
      <c r="D1794" s="84">
        <v>1</v>
      </c>
      <c r="E1794" s="84">
        <v>1</v>
      </c>
      <c r="F1794" s="84">
        <v>0</v>
      </c>
      <c r="G1794" s="84">
        <v>0</v>
      </c>
      <c r="H1794" s="84">
        <v>0</v>
      </c>
      <c r="I1794" s="84">
        <v>1</v>
      </c>
    </row>
    <row r="1795" spans="1:9" x14ac:dyDescent="0.15">
      <c r="A1795" s="84">
        <v>1794</v>
      </c>
      <c r="B1795" s="84">
        <v>35</v>
      </c>
      <c r="C1795" s="84">
        <v>113</v>
      </c>
      <c r="D1795" s="84">
        <v>3</v>
      </c>
      <c r="E1795" s="84">
        <v>3</v>
      </c>
      <c r="F1795" s="84">
        <v>0</v>
      </c>
      <c r="G1795" s="84">
        <v>1</v>
      </c>
      <c r="H1795" s="84">
        <v>0</v>
      </c>
      <c r="I1795" s="84">
        <v>0</v>
      </c>
    </row>
    <row r="1796" spans="1:9" x14ac:dyDescent="0.15">
      <c r="A1796" s="84">
        <v>1795</v>
      </c>
      <c r="B1796" s="84">
        <v>56</v>
      </c>
      <c r="C1796" s="84">
        <v>98</v>
      </c>
      <c r="D1796" s="84">
        <v>3</v>
      </c>
      <c r="E1796" s="84">
        <v>3</v>
      </c>
      <c r="F1796" s="84">
        <v>0</v>
      </c>
      <c r="G1796" s="84">
        <v>1</v>
      </c>
      <c r="H1796" s="84">
        <v>0</v>
      </c>
      <c r="I1796" s="84">
        <v>0</v>
      </c>
    </row>
    <row r="1797" spans="1:9" x14ac:dyDescent="0.15">
      <c r="A1797" s="84">
        <v>1796</v>
      </c>
      <c r="B1797" s="84">
        <v>49</v>
      </c>
      <c r="C1797" s="84">
        <v>70</v>
      </c>
      <c r="D1797" s="84">
        <v>1</v>
      </c>
      <c r="E1797" s="84">
        <v>1</v>
      </c>
      <c r="F1797" s="84">
        <v>0</v>
      </c>
      <c r="G1797" s="84">
        <v>0</v>
      </c>
      <c r="H1797" s="84">
        <v>0</v>
      </c>
      <c r="I1797" s="84">
        <v>1</v>
      </c>
    </row>
    <row r="1798" spans="1:9" x14ac:dyDescent="0.15">
      <c r="A1798" s="84">
        <v>1797</v>
      </c>
      <c r="B1798" s="84">
        <v>57</v>
      </c>
      <c r="C1798" s="84">
        <v>42</v>
      </c>
      <c r="D1798" s="84">
        <v>2</v>
      </c>
      <c r="E1798" s="84">
        <v>3</v>
      </c>
      <c r="F1798" s="84">
        <v>0</v>
      </c>
      <c r="G1798" s="84">
        <v>0</v>
      </c>
      <c r="H1798" s="84">
        <v>0</v>
      </c>
      <c r="I1798" s="84">
        <v>0</v>
      </c>
    </row>
    <row r="1799" spans="1:9" x14ac:dyDescent="0.15">
      <c r="A1799" s="84">
        <v>1798</v>
      </c>
      <c r="B1799" s="84">
        <v>35</v>
      </c>
      <c r="C1799" s="84">
        <v>143</v>
      </c>
      <c r="D1799" s="84">
        <v>1</v>
      </c>
      <c r="E1799" s="84">
        <v>1</v>
      </c>
      <c r="F1799" s="84">
        <v>0</v>
      </c>
      <c r="G1799" s="84">
        <v>0</v>
      </c>
      <c r="H1799" s="84">
        <v>0</v>
      </c>
      <c r="I1799" s="84">
        <v>1</v>
      </c>
    </row>
    <row r="1800" spans="1:9" x14ac:dyDescent="0.15">
      <c r="A1800" s="84">
        <v>1799</v>
      </c>
      <c r="B1800" s="84">
        <v>44</v>
      </c>
      <c r="C1800" s="84">
        <v>185</v>
      </c>
      <c r="D1800" s="84">
        <v>3</v>
      </c>
      <c r="E1800" s="84">
        <v>1</v>
      </c>
      <c r="F1800" s="84">
        <v>0</v>
      </c>
      <c r="G1800" s="84">
        <v>1</v>
      </c>
      <c r="H1800" s="84">
        <v>0</v>
      </c>
      <c r="I1800" s="84">
        <v>0</v>
      </c>
    </row>
    <row r="1801" spans="1:9" x14ac:dyDescent="0.15">
      <c r="A1801" s="84">
        <v>1800</v>
      </c>
      <c r="B1801" s="84">
        <v>38</v>
      </c>
      <c r="C1801" s="84">
        <v>28</v>
      </c>
      <c r="D1801" s="84">
        <v>4</v>
      </c>
      <c r="E1801" s="84">
        <v>2</v>
      </c>
      <c r="F1801" s="84">
        <v>100</v>
      </c>
      <c r="G1801" s="84">
        <v>0</v>
      </c>
      <c r="H1801" s="84">
        <v>0</v>
      </c>
      <c r="I1801" s="84">
        <v>0</v>
      </c>
    </row>
    <row r="1802" spans="1:9" x14ac:dyDescent="0.15">
      <c r="A1802" s="84">
        <v>1801</v>
      </c>
      <c r="B1802" s="84">
        <v>57</v>
      </c>
      <c r="C1802" s="84">
        <v>45</v>
      </c>
      <c r="D1802" s="84">
        <v>3</v>
      </c>
      <c r="E1802" s="84">
        <v>1</v>
      </c>
      <c r="F1802" s="84">
        <v>181</v>
      </c>
      <c r="G1802" s="84">
        <v>0</v>
      </c>
      <c r="H1802" s="84">
        <v>1</v>
      </c>
      <c r="I1802" s="84">
        <v>1</v>
      </c>
    </row>
    <row r="1803" spans="1:9" x14ac:dyDescent="0.15">
      <c r="A1803" s="84">
        <v>1802</v>
      </c>
      <c r="B1803" s="84">
        <v>35</v>
      </c>
      <c r="C1803" s="84">
        <v>78</v>
      </c>
      <c r="D1803" s="84">
        <v>1</v>
      </c>
      <c r="E1803" s="84">
        <v>2</v>
      </c>
      <c r="F1803" s="84">
        <v>0</v>
      </c>
      <c r="G1803" s="84">
        <v>0</v>
      </c>
      <c r="H1803" s="84">
        <v>0</v>
      </c>
      <c r="I1803" s="84">
        <v>0</v>
      </c>
    </row>
    <row r="1804" spans="1:9" x14ac:dyDescent="0.15">
      <c r="A1804" s="84">
        <v>1803</v>
      </c>
      <c r="B1804" s="84">
        <v>29</v>
      </c>
      <c r="C1804" s="84">
        <v>121</v>
      </c>
      <c r="D1804" s="84">
        <v>2</v>
      </c>
      <c r="E1804" s="84">
        <v>1</v>
      </c>
      <c r="F1804" s="84">
        <v>0</v>
      </c>
      <c r="G1804" s="84">
        <v>0</v>
      </c>
      <c r="H1804" s="84">
        <v>0</v>
      </c>
      <c r="I1804" s="84">
        <v>0</v>
      </c>
    </row>
    <row r="1805" spans="1:9" x14ac:dyDescent="0.15">
      <c r="A1805" s="84">
        <v>1804</v>
      </c>
      <c r="B1805" s="84">
        <v>58</v>
      </c>
      <c r="C1805" s="84">
        <v>59</v>
      </c>
      <c r="D1805" s="84">
        <v>1</v>
      </c>
      <c r="E1805" s="84">
        <v>1</v>
      </c>
      <c r="F1805" s="84">
        <v>0</v>
      </c>
      <c r="G1805" s="84">
        <v>0</v>
      </c>
      <c r="H1805" s="84">
        <v>0</v>
      </c>
      <c r="I1805" s="84">
        <v>0</v>
      </c>
    </row>
    <row r="1806" spans="1:9" x14ac:dyDescent="0.15">
      <c r="A1806" s="84">
        <v>1805</v>
      </c>
      <c r="B1806" s="84">
        <v>40</v>
      </c>
      <c r="C1806" s="84">
        <v>64</v>
      </c>
      <c r="D1806" s="84">
        <v>4</v>
      </c>
      <c r="E1806" s="84">
        <v>1</v>
      </c>
      <c r="F1806" s="84">
        <v>0</v>
      </c>
      <c r="G1806" s="84">
        <v>0</v>
      </c>
      <c r="H1806" s="84">
        <v>1</v>
      </c>
      <c r="I1806" s="84">
        <v>0</v>
      </c>
    </row>
    <row r="1807" spans="1:9" x14ac:dyDescent="0.15">
      <c r="A1807" s="84">
        <v>1806</v>
      </c>
      <c r="B1807" s="84">
        <v>51</v>
      </c>
      <c r="C1807" s="84">
        <v>15</v>
      </c>
      <c r="D1807" s="84">
        <v>2</v>
      </c>
      <c r="E1807" s="84">
        <v>1</v>
      </c>
      <c r="F1807" s="84">
        <v>114</v>
      </c>
      <c r="G1807" s="84">
        <v>0</v>
      </c>
      <c r="H1807" s="84">
        <v>0</v>
      </c>
      <c r="I1807" s="84">
        <v>0</v>
      </c>
    </row>
    <row r="1808" spans="1:9" x14ac:dyDescent="0.15">
      <c r="A1808" s="84">
        <v>1807</v>
      </c>
      <c r="B1808" s="84">
        <v>61</v>
      </c>
      <c r="C1808" s="84">
        <v>10</v>
      </c>
      <c r="D1808" s="84">
        <v>1</v>
      </c>
      <c r="E1808" s="84">
        <v>1</v>
      </c>
      <c r="F1808" s="84">
        <v>0</v>
      </c>
      <c r="G1808" s="84">
        <v>0</v>
      </c>
      <c r="H1808" s="84">
        <v>0</v>
      </c>
      <c r="I1808" s="84">
        <v>0</v>
      </c>
    </row>
    <row r="1809" spans="1:9" x14ac:dyDescent="0.15">
      <c r="A1809" s="84">
        <v>1808</v>
      </c>
      <c r="B1809" s="84">
        <v>46</v>
      </c>
      <c r="C1809" s="84">
        <v>61</v>
      </c>
      <c r="D1809" s="84">
        <v>2</v>
      </c>
      <c r="E1809" s="84">
        <v>3</v>
      </c>
      <c r="F1809" s="84">
        <v>0</v>
      </c>
      <c r="G1809" s="84">
        <v>0</v>
      </c>
      <c r="H1809" s="84">
        <v>0</v>
      </c>
      <c r="I1809" s="84">
        <v>0</v>
      </c>
    </row>
    <row r="1810" spans="1:9" x14ac:dyDescent="0.15">
      <c r="A1810" s="84">
        <v>1809</v>
      </c>
      <c r="B1810" s="84">
        <v>55</v>
      </c>
      <c r="C1810" s="84">
        <v>50</v>
      </c>
      <c r="D1810" s="84">
        <v>4</v>
      </c>
      <c r="E1810" s="84">
        <v>1</v>
      </c>
      <c r="F1810" s="84">
        <v>0</v>
      </c>
      <c r="G1810" s="84">
        <v>0</v>
      </c>
      <c r="H1810" s="84">
        <v>0</v>
      </c>
      <c r="I1810" s="84">
        <v>0</v>
      </c>
    </row>
    <row r="1811" spans="1:9" x14ac:dyDescent="0.15">
      <c r="A1811" s="84">
        <v>1810</v>
      </c>
      <c r="B1811" s="84">
        <v>35</v>
      </c>
      <c r="C1811" s="84">
        <v>79</v>
      </c>
      <c r="D1811" s="84">
        <v>4</v>
      </c>
      <c r="E1811" s="84">
        <v>3</v>
      </c>
      <c r="F1811" s="84">
        <v>0</v>
      </c>
      <c r="G1811" s="84">
        <v>0</v>
      </c>
      <c r="H1811" s="84">
        <v>1</v>
      </c>
      <c r="I1811" s="84">
        <v>0</v>
      </c>
    </row>
    <row r="1812" spans="1:9" x14ac:dyDescent="0.15">
      <c r="A1812" s="84">
        <v>1811</v>
      </c>
      <c r="B1812" s="84">
        <v>60</v>
      </c>
      <c r="C1812" s="84">
        <v>35</v>
      </c>
      <c r="D1812" s="84">
        <v>1</v>
      </c>
      <c r="E1812" s="84">
        <v>1</v>
      </c>
      <c r="F1812" s="84">
        <v>0</v>
      </c>
      <c r="G1812" s="84">
        <v>0</v>
      </c>
      <c r="H1812" s="84">
        <v>0</v>
      </c>
      <c r="I1812" s="84">
        <v>0</v>
      </c>
    </row>
    <row r="1813" spans="1:9" x14ac:dyDescent="0.15">
      <c r="A1813" s="84">
        <v>1812</v>
      </c>
      <c r="B1813" s="84">
        <v>28</v>
      </c>
      <c r="C1813" s="84">
        <v>11</v>
      </c>
      <c r="D1813" s="84">
        <v>4</v>
      </c>
      <c r="E1813" s="84">
        <v>3</v>
      </c>
      <c r="F1813" s="84">
        <v>0</v>
      </c>
      <c r="G1813" s="84">
        <v>0</v>
      </c>
      <c r="H1813" s="84">
        <v>0</v>
      </c>
      <c r="I1813" s="84">
        <v>0</v>
      </c>
    </row>
    <row r="1814" spans="1:9" x14ac:dyDescent="0.15">
      <c r="A1814" s="84">
        <v>1813</v>
      </c>
      <c r="B1814" s="84">
        <v>43</v>
      </c>
      <c r="C1814" s="84">
        <v>128</v>
      </c>
      <c r="D1814" s="84">
        <v>1</v>
      </c>
      <c r="E1814" s="84">
        <v>1</v>
      </c>
      <c r="F1814" s="84">
        <v>0</v>
      </c>
      <c r="G1814" s="84">
        <v>0</v>
      </c>
      <c r="H1814" s="84">
        <v>0</v>
      </c>
      <c r="I1814" s="84">
        <v>0</v>
      </c>
    </row>
    <row r="1815" spans="1:9" x14ac:dyDescent="0.15">
      <c r="A1815" s="84">
        <v>1814</v>
      </c>
      <c r="B1815" s="84">
        <v>61</v>
      </c>
      <c r="C1815" s="84">
        <v>55</v>
      </c>
      <c r="D1815" s="84">
        <v>3</v>
      </c>
      <c r="E1815" s="84">
        <v>3</v>
      </c>
      <c r="F1815" s="84">
        <v>0</v>
      </c>
      <c r="G1815" s="84">
        <v>0</v>
      </c>
      <c r="H1815" s="84">
        <v>0</v>
      </c>
      <c r="I1815" s="84">
        <v>1</v>
      </c>
    </row>
    <row r="1816" spans="1:9" x14ac:dyDescent="0.15">
      <c r="A1816" s="84">
        <v>1815</v>
      </c>
      <c r="B1816" s="84">
        <v>48</v>
      </c>
      <c r="C1816" s="84">
        <v>79</v>
      </c>
      <c r="D1816" s="84">
        <v>3</v>
      </c>
      <c r="E1816" s="84">
        <v>2</v>
      </c>
      <c r="F1816" s="84">
        <v>0</v>
      </c>
      <c r="G1816" s="84">
        <v>0</v>
      </c>
      <c r="H1816" s="84">
        <v>0</v>
      </c>
      <c r="I1816" s="84">
        <v>0</v>
      </c>
    </row>
    <row r="1817" spans="1:9" x14ac:dyDescent="0.15">
      <c r="A1817" s="84">
        <v>1816</v>
      </c>
      <c r="B1817" s="84">
        <v>65</v>
      </c>
      <c r="C1817" s="84">
        <v>18</v>
      </c>
      <c r="D1817" s="84">
        <v>2</v>
      </c>
      <c r="E1817" s="84">
        <v>1</v>
      </c>
      <c r="F1817" s="84">
        <v>0</v>
      </c>
      <c r="G1817" s="84">
        <v>0</v>
      </c>
      <c r="H1817" s="84">
        <v>1</v>
      </c>
      <c r="I1817" s="84">
        <v>1</v>
      </c>
    </row>
    <row r="1818" spans="1:9" x14ac:dyDescent="0.15">
      <c r="A1818" s="84">
        <v>1817</v>
      </c>
      <c r="B1818" s="84">
        <v>45</v>
      </c>
      <c r="C1818" s="84">
        <v>91</v>
      </c>
      <c r="D1818" s="84">
        <v>2</v>
      </c>
      <c r="E1818" s="84">
        <v>2</v>
      </c>
      <c r="F1818" s="84">
        <v>0</v>
      </c>
      <c r="G1818" s="84">
        <v>0</v>
      </c>
      <c r="H1818" s="84">
        <v>1</v>
      </c>
      <c r="I1818" s="84">
        <v>0</v>
      </c>
    </row>
    <row r="1819" spans="1:9" x14ac:dyDescent="0.15">
      <c r="A1819" s="84">
        <v>1818</v>
      </c>
      <c r="B1819" s="84">
        <v>36</v>
      </c>
      <c r="C1819" s="84">
        <v>9</v>
      </c>
      <c r="D1819" s="84">
        <v>4</v>
      </c>
      <c r="E1819" s="84">
        <v>3</v>
      </c>
      <c r="F1819" s="84">
        <v>0</v>
      </c>
      <c r="G1819" s="84">
        <v>0</v>
      </c>
      <c r="H1819" s="84">
        <v>0</v>
      </c>
      <c r="I1819" s="84">
        <v>1</v>
      </c>
    </row>
    <row r="1820" spans="1:9" x14ac:dyDescent="0.15">
      <c r="A1820" s="84">
        <v>1819</v>
      </c>
      <c r="B1820" s="84">
        <v>45</v>
      </c>
      <c r="C1820" s="84">
        <v>62</v>
      </c>
      <c r="D1820" s="84">
        <v>2</v>
      </c>
      <c r="E1820" s="84">
        <v>3</v>
      </c>
      <c r="F1820" s="84">
        <v>0</v>
      </c>
      <c r="G1820" s="84">
        <v>0</v>
      </c>
      <c r="H1820" s="84">
        <v>0</v>
      </c>
      <c r="I1820" s="84">
        <v>0</v>
      </c>
    </row>
    <row r="1821" spans="1:9" x14ac:dyDescent="0.15">
      <c r="A1821" s="84">
        <v>1820</v>
      </c>
      <c r="B1821" s="84">
        <v>60</v>
      </c>
      <c r="C1821" s="84">
        <v>59</v>
      </c>
      <c r="D1821" s="84">
        <v>1</v>
      </c>
      <c r="E1821" s="84">
        <v>1</v>
      </c>
      <c r="F1821" s="84">
        <v>231</v>
      </c>
      <c r="G1821" s="84">
        <v>0</v>
      </c>
      <c r="H1821" s="84">
        <v>0</v>
      </c>
      <c r="I1821" s="84">
        <v>0</v>
      </c>
    </row>
    <row r="1822" spans="1:9" x14ac:dyDescent="0.15">
      <c r="A1822" s="84">
        <v>1821</v>
      </c>
      <c r="B1822" s="84">
        <v>47</v>
      </c>
      <c r="C1822" s="84">
        <v>25</v>
      </c>
      <c r="D1822" s="84">
        <v>1</v>
      </c>
      <c r="E1822" s="84">
        <v>1</v>
      </c>
      <c r="F1822" s="84">
        <v>148</v>
      </c>
      <c r="G1822" s="84">
        <v>0</v>
      </c>
      <c r="H1822" s="84">
        <v>0</v>
      </c>
      <c r="I1822" s="84">
        <v>0</v>
      </c>
    </row>
    <row r="1823" spans="1:9" x14ac:dyDescent="0.15">
      <c r="A1823" s="84">
        <v>1822</v>
      </c>
      <c r="B1823" s="84">
        <v>32</v>
      </c>
      <c r="C1823" s="84">
        <v>54</v>
      </c>
      <c r="D1823" s="84">
        <v>4</v>
      </c>
      <c r="E1823" s="84">
        <v>1</v>
      </c>
      <c r="F1823" s="84">
        <v>0</v>
      </c>
      <c r="G1823" s="84">
        <v>0</v>
      </c>
      <c r="H1823" s="84">
        <v>1</v>
      </c>
      <c r="I1823" s="84">
        <v>0</v>
      </c>
    </row>
    <row r="1824" spans="1:9" x14ac:dyDescent="0.15">
      <c r="A1824" s="84">
        <v>1823</v>
      </c>
      <c r="B1824" s="84">
        <v>48</v>
      </c>
      <c r="C1824" s="84">
        <v>112</v>
      </c>
      <c r="D1824" s="84">
        <v>1</v>
      </c>
      <c r="E1824" s="84">
        <v>2</v>
      </c>
      <c r="F1824" s="84">
        <v>86</v>
      </c>
      <c r="G1824" s="84">
        <v>1</v>
      </c>
      <c r="H1824" s="84">
        <v>1</v>
      </c>
      <c r="I1824" s="84">
        <v>0</v>
      </c>
    </row>
    <row r="1825" spans="1:9" x14ac:dyDescent="0.15">
      <c r="A1825" s="84">
        <v>1824</v>
      </c>
      <c r="B1825" s="84">
        <v>33</v>
      </c>
      <c r="C1825" s="84">
        <v>125</v>
      </c>
      <c r="D1825" s="84">
        <v>1</v>
      </c>
      <c r="E1825" s="84">
        <v>1</v>
      </c>
      <c r="F1825" s="84">
        <v>0</v>
      </c>
      <c r="G1825" s="84">
        <v>0</v>
      </c>
      <c r="H1825" s="84">
        <v>0</v>
      </c>
      <c r="I1825" s="84">
        <v>1</v>
      </c>
    </row>
    <row r="1826" spans="1:9" x14ac:dyDescent="0.15">
      <c r="A1826" s="84">
        <v>1825</v>
      </c>
      <c r="B1826" s="84">
        <v>49</v>
      </c>
      <c r="C1826" s="84">
        <v>194</v>
      </c>
      <c r="D1826" s="84">
        <v>4</v>
      </c>
      <c r="E1826" s="84">
        <v>2</v>
      </c>
      <c r="F1826" s="84">
        <v>0</v>
      </c>
      <c r="G1826" s="84">
        <v>1</v>
      </c>
      <c r="H1826" s="84">
        <v>0</v>
      </c>
      <c r="I1826" s="84">
        <v>1</v>
      </c>
    </row>
    <row r="1827" spans="1:9" x14ac:dyDescent="0.15">
      <c r="A1827" s="84">
        <v>1826</v>
      </c>
      <c r="B1827" s="84">
        <v>56</v>
      </c>
      <c r="C1827" s="84">
        <v>161</v>
      </c>
      <c r="D1827" s="84">
        <v>1</v>
      </c>
      <c r="E1827" s="84">
        <v>3</v>
      </c>
      <c r="F1827" s="84">
        <v>0</v>
      </c>
      <c r="G1827" s="84">
        <v>1</v>
      </c>
      <c r="H1827" s="84">
        <v>1</v>
      </c>
      <c r="I1827" s="84">
        <v>0</v>
      </c>
    </row>
    <row r="1828" spans="1:9" x14ac:dyDescent="0.15">
      <c r="A1828" s="84">
        <v>1827</v>
      </c>
      <c r="B1828" s="84">
        <v>59</v>
      </c>
      <c r="C1828" s="84">
        <v>35</v>
      </c>
      <c r="D1828" s="84">
        <v>1</v>
      </c>
      <c r="E1828" s="84">
        <v>1</v>
      </c>
      <c r="F1828" s="84">
        <v>171</v>
      </c>
      <c r="G1828" s="84">
        <v>0</v>
      </c>
      <c r="H1828" s="84">
        <v>0</v>
      </c>
      <c r="I1828" s="84">
        <v>0</v>
      </c>
    </row>
    <row r="1829" spans="1:9" x14ac:dyDescent="0.15">
      <c r="A1829" s="84">
        <v>1828</v>
      </c>
      <c r="B1829" s="84">
        <v>56</v>
      </c>
      <c r="C1829" s="84">
        <v>113</v>
      </c>
      <c r="D1829" s="84">
        <v>2</v>
      </c>
      <c r="E1829" s="84">
        <v>1</v>
      </c>
      <c r="F1829" s="84">
        <v>352</v>
      </c>
      <c r="G1829" s="84">
        <v>0</v>
      </c>
      <c r="H1829" s="84">
        <v>0</v>
      </c>
      <c r="I1829" s="84">
        <v>1</v>
      </c>
    </row>
    <row r="1830" spans="1:9" x14ac:dyDescent="0.15">
      <c r="A1830" s="84">
        <v>1829</v>
      </c>
      <c r="B1830" s="84">
        <v>30</v>
      </c>
      <c r="C1830" s="84">
        <v>25</v>
      </c>
      <c r="D1830" s="84">
        <v>2</v>
      </c>
      <c r="E1830" s="84">
        <v>2</v>
      </c>
      <c r="F1830" s="84">
        <v>0</v>
      </c>
      <c r="G1830" s="84">
        <v>0</v>
      </c>
      <c r="H1830" s="84">
        <v>0</v>
      </c>
      <c r="I1830" s="84">
        <v>0</v>
      </c>
    </row>
    <row r="1831" spans="1:9" x14ac:dyDescent="0.15">
      <c r="A1831" s="84">
        <v>1830</v>
      </c>
      <c r="B1831" s="84">
        <v>59</v>
      </c>
      <c r="C1831" s="84">
        <v>45</v>
      </c>
      <c r="D1831" s="84">
        <v>3</v>
      </c>
      <c r="E1831" s="84">
        <v>3</v>
      </c>
      <c r="F1831" s="84">
        <v>0</v>
      </c>
      <c r="G1831" s="84">
        <v>0</v>
      </c>
      <c r="H1831" s="84">
        <v>0</v>
      </c>
      <c r="I1831" s="84">
        <v>0</v>
      </c>
    </row>
    <row r="1832" spans="1:9" x14ac:dyDescent="0.15">
      <c r="A1832" s="84">
        <v>1831</v>
      </c>
      <c r="B1832" s="84">
        <v>38</v>
      </c>
      <c r="C1832" s="84">
        <v>119</v>
      </c>
      <c r="D1832" s="84">
        <v>2</v>
      </c>
      <c r="E1832" s="84">
        <v>1</v>
      </c>
      <c r="F1832" s="84">
        <v>221</v>
      </c>
      <c r="G1832" s="84">
        <v>0</v>
      </c>
      <c r="H1832" s="84">
        <v>0</v>
      </c>
      <c r="I1832" s="84">
        <v>0</v>
      </c>
    </row>
    <row r="1833" spans="1:9" x14ac:dyDescent="0.15">
      <c r="A1833" s="84">
        <v>1832</v>
      </c>
      <c r="B1833" s="84">
        <v>47</v>
      </c>
      <c r="C1833" s="84">
        <v>30</v>
      </c>
      <c r="D1833" s="84">
        <v>4</v>
      </c>
      <c r="E1833" s="84">
        <v>2</v>
      </c>
      <c r="F1833" s="84">
        <v>115</v>
      </c>
      <c r="G1833" s="84">
        <v>0</v>
      </c>
      <c r="H1833" s="84">
        <v>0</v>
      </c>
      <c r="I1833" s="84">
        <v>1</v>
      </c>
    </row>
    <row r="1834" spans="1:9" x14ac:dyDescent="0.15">
      <c r="A1834" s="84">
        <v>1833</v>
      </c>
      <c r="B1834" s="84">
        <v>54</v>
      </c>
      <c r="C1834" s="84">
        <v>79</v>
      </c>
      <c r="D1834" s="84">
        <v>4</v>
      </c>
      <c r="E1834" s="84">
        <v>2</v>
      </c>
      <c r="F1834" s="84">
        <v>0</v>
      </c>
      <c r="G1834" s="84">
        <v>0</v>
      </c>
      <c r="H1834" s="84">
        <v>1</v>
      </c>
      <c r="I1834" s="84">
        <v>0</v>
      </c>
    </row>
    <row r="1835" spans="1:9" x14ac:dyDescent="0.15">
      <c r="A1835" s="84">
        <v>1834</v>
      </c>
      <c r="B1835" s="84">
        <v>34</v>
      </c>
      <c r="C1835" s="84">
        <v>178</v>
      </c>
      <c r="D1835" s="84">
        <v>1</v>
      </c>
      <c r="E1835" s="84">
        <v>3</v>
      </c>
      <c r="F1835" s="84">
        <v>0</v>
      </c>
      <c r="G1835" s="84">
        <v>1</v>
      </c>
      <c r="H1835" s="84">
        <v>0</v>
      </c>
      <c r="I1835" s="84">
        <v>0</v>
      </c>
    </row>
    <row r="1836" spans="1:9" x14ac:dyDescent="0.15">
      <c r="A1836" s="84">
        <v>1835</v>
      </c>
      <c r="B1836" s="84">
        <v>41</v>
      </c>
      <c r="C1836" s="84">
        <v>23</v>
      </c>
      <c r="D1836" s="84">
        <v>2</v>
      </c>
      <c r="E1836" s="84">
        <v>2</v>
      </c>
      <c r="F1836" s="84">
        <v>118</v>
      </c>
      <c r="G1836" s="84">
        <v>0</v>
      </c>
      <c r="H1836" s="84">
        <v>0</v>
      </c>
      <c r="I1836" s="84">
        <v>0</v>
      </c>
    </row>
    <row r="1837" spans="1:9" x14ac:dyDescent="0.15">
      <c r="A1837" s="84">
        <v>1836</v>
      </c>
      <c r="B1837" s="84">
        <v>47</v>
      </c>
      <c r="C1837" s="84">
        <v>171</v>
      </c>
      <c r="D1837" s="84">
        <v>2</v>
      </c>
      <c r="E1837" s="84">
        <v>1</v>
      </c>
      <c r="F1837" s="84">
        <v>284</v>
      </c>
      <c r="G1837" s="84">
        <v>0</v>
      </c>
      <c r="H1837" s="84">
        <v>0</v>
      </c>
      <c r="I1837" s="84">
        <v>1</v>
      </c>
    </row>
    <row r="1838" spans="1:9" x14ac:dyDescent="0.15">
      <c r="A1838" s="84">
        <v>1837</v>
      </c>
      <c r="B1838" s="84">
        <v>44</v>
      </c>
      <c r="C1838" s="84">
        <v>74</v>
      </c>
      <c r="D1838" s="84">
        <v>4</v>
      </c>
      <c r="E1838" s="84">
        <v>3</v>
      </c>
      <c r="F1838" s="84">
        <v>0</v>
      </c>
      <c r="G1838" s="84">
        <v>0</v>
      </c>
      <c r="H1838" s="84">
        <v>0</v>
      </c>
      <c r="I1838" s="84">
        <v>0</v>
      </c>
    </row>
    <row r="1839" spans="1:9" x14ac:dyDescent="0.15">
      <c r="A1839" s="84">
        <v>1838</v>
      </c>
      <c r="B1839" s="84">
        <v>43</v>
      </c>
      <c r="C1839" s="84">
        <v>103</v>
      </c>
      <c r="D1839" s="84">
        <v>3</v>
      </c>
      <c r="E1839" s="84">
        <v>1</v>
      </c>
      <c r="F1839" s="84">
        <v>180</v>
      </c>
      <c r="G1839" s="84">
        <v>0</v>
      </c>
      <c r="H1839" s="84">
        <v>0</v>
      </c>
      <c r="I1839" s="84">
        <v>1</v>
      </c>
    </row>
    <row r="1840" spans="1:9" x14ac:dyDescent="0.15">
      <c r="A1840" s="84">
        <v>1839</v>
      </c>
      <c r="B1840" s="84">
        <v>31</v>
      </c>
      <c r="C1840" s="84">
        <v>99</v>
      </c>
      <c r="D1840" s="84">
        <v>1</v>
      </c>
      <c r="E1840" s="84">
        <v>1</v>
      </c>
      <c r="F1840" s="84">
        <v>0</v>
      </c>
      <c r="G1840" s="84">
        <v>0</v>
      </c>
      <c r="H1840" s="84">
        <v>0</v>
      </c>
      <c r="I1840" s="84">
        <v>0</v>
      </c>
    </row>
    <row r="1841" spans="1:9" x14ac:dyDescent="0.15">
      <c r="A1841" s="84">
        <v>1840</v>
      </c>
      <c r="B1841" s="84">
        <v>28</v>
      </c>
      <c r="C1841" s="84">
        <v>43</v>
      </c>
      <c r="D1841" s="84">
        <v>4</v>
      </c>
      <c r="E1841" s="84">
        <v>3</v>
      </c>
      <c r="F1841" s="84">
        <v>0</v>
      </c>
      <c r="G1841" s="84">
        <v>0</v>
      </c>
      <c r="H1841" s="84">
        <v>0</v>
      </c>
      <c r="I1841" s="84">
        <v>1</v>
      </c>
    </row>
    <row r="1842" spans="1:9" x14ac:dyDescent="0.15">
      <c r="A1842" s="84">
        <v>1841</v>
      </c>
      <c r="B1842" s="84">
        <v>55</v>
      </c>
      <c r="C1842" s="84">
        <v>23</v>
      </c>
      <c r="D1842" s="84">
        <v>4</v>
      </c>
      <c r="E1842" s="84">
        <v>3</v>
      </c>
      <c r="F1842" s="84">
        <v>88</v>
      </c>
      <c r="G1842" s="84">
        <v>0</v>
      </c>
      <c r="H1842" s="84">
        <v>0</v>
      </c>
      <c r="I1842" s="84">
        <v>0</v>
      </c>
    </row>
    <row r="1843" spans="1:9" x14ac:dyDescent="0.15">
      <c r="A1843" s="84">
        <v>1842</v>
      </c>
      <c r="B1843" s="84">
        <v>42</v>
      </c>
      <c r="C1843" s="84">
        <v>91</v>
      </c>
      <c r="D1843" s="84">
        <v>1</v>
      </c>
      <c r="E1843" s="84">
        <v>2</v>
      </c>
      <c r="F1843" s="84">
        <v>199</v>
      </c>
      <c r="G1843" s="84">
        <v>0</v>
      </c>
      <c r="H1843" s="84">
        <v>0</v>
      </c>
      <c r="I1843" s="84">
        <v>1</v>
      </c>
    </row>
    <row r="1844" spans="1:9" x14ac:dyDescent="0.15">
      <c r="A1844" s="84">
        <v>1843</v>
      </c>
      <c r="B1844" s="84">
        <v>53</v>
      </c>
      <c r="C1844" s="84">
        <v>93</v>
      </c>
      <c r="D1844" s="84">
        <v>1</v>
      </c>
      <c r="E1844" s="84">
        <v>2</v>
      </c>
      <c r="F1844" s="84">
        <v>256</v>
      </c>
      <c r="G1844" s="84">
        <v>0</v>
      </c>
      <c r="H1844" s="84">
        <v>0</v>
      </c>
      <c r="I1844" s="84">
        <v>0</v>
      </c>
    </row>
    <row r="1845" spans="1:9" x14ac:dyDescent="0.15">
      <c r="A1845" s="84">
        <v>1844</v>
      </c>
      <c r="B1845" s="84">
        <v>30</v>
      </c>
      <c r="C1845" s="84">
        <v>154</v>
      </c>
      <c r="D1845" s="84">
        <v>1</v>
      </c>
      <c r="E1845" s="84">
        <v>1</v>
      </c>
      <c r="F1845" s="84">
        <v>0</v>
      </c>
      <c r="G1845" s="84">
        <v>0</v>
      </c>
      <c r="H1845" s="84">
        <v>0</v>
      </c>
      <c r="I1845" s="84">
        <v>0</v>
      </c>
    </row>
    <row r="1846" spans="1:9" x14ac:dyDescent="0.15">
      <c r="A1846" s="84">
        <v>1845</v>
      </c>
      <c r="B1846" s="84">
        <v>65</v>
      </c>
      <c r="C1846" s="84">
        <v>21</v>
      </c>
      <c r="D1846" s="84">
        <v>3</v>
      </c>
      <c r="E1846" s="84">
        <v>3</v>
      </c>
      <c r="F1846" s="84">
        <v>0</v>
      </c>
      <c r="G1846" s="84">
        <v>0</v>
      </c>
      <c r="H1846" s="84">
        <v>0</v>
      </c>
      <c r="I1846" s="84">
        <v>1</v>
      </c>
    </row>
    <row r="1847" spans="1:9" x14ac:dyDescent="0.15">
      <c r="A1847" s="84">
        <v>1846</v>
      </c>
      <c r="B1847" s="84">
        <v>43</v>
      </c>
      <c r="C1847" s="84">
        <v>65</v>
      </c>
      <c r="D1847" s="84">
        <v>2</v>
      </c>
      <c r="E1847" s="84">
        <v>3</v>
      </c>
      <c r="F1847" s="84">
        <v>0</v>
      </c>
      <c r="G1847" s="84">
        <v>0</v>
      </c>
      <c r="H1847" s="84">
        <v>0</v>
      </c>
      <c r="I1847" s="84">
        <v>0</v>
      </c>
    </row>
    <row r="1848" spans="1:9" x14ac:dyDescent="0.15">
      <c r="A1848" s="84">
        <v>1847</v>
      </c>
      <c r="B1848" s="84">
        <v>56</v>
      </c>
      <c r="C1848" s="84">
        <v>15</v>
      </c>
      <c r="D1848" s="84">
        <v>1</v>
      </c>
      <c r="E1848" s="84">
        <v>2</v>
      </c>
      <c r="F1848" s="84">
        <v>0</v>
      </c>
      <c r="G1848" s="84">
        <v>0</v>
      </c>
      <c r="H1848" s="84">
        <v>0</v>
      </c>
      <c r="I1848" s="84">
        <v>0</v>
      </c>
    </row>
    <row r="1849" spans="1:9" x14ac:dyDescent="0.15">
      <c r="A1849" s="84">
        <v>1848</v>
      </c>
      <c r="B1849" s="84">
        <v>25</v>
      </c>
      <c r="C1849" s="84">
        <v>52</v>
      </c>
      <c r="D1849" s="84">
        <v>3</v>
      </c>
      <c r="E1849" s="84">
        <v>3</v>
      </c>
      <c r="F1849" s="84">
        <v>159</v>
      </c>
      <c r="G1849" s="84">
        <v>0</v>
      </c>
      <c r="H1849" s="84">
        <v>0</v>
      </c>
      <c r="I1849" s="84">
        <v>0</v>
      </c>
    </row>
    <row r="1850" spans="1:9" x14ac:dyDescent="0.15">
      <c r="A1850" s="84">
        <v>1849</v>
      </c>
      <c r="B1850" s="84">
        <v>35</v>
      </c>
      <c r="C1850" s="84">
        <v>30</v>
      </c>
      <c r="D1850" s="84">
        <v>3</v>
      </c>
      <c r="E1850" s="84">
        <v>1</v>
      </c>
      <c r="F1850" s="84">
        <v>0</v>
      </c>
      <c r="G1850" s="84">
        <v>0</v>
      </c>
      <c r="H1850" s="84">
        <v>1</v>
      </c>
      <c r="I1850" s="84">
        <v>1</v>
      </c>
    </row>
    <row r="1851" spans="1:9" x14ac:dyDescent="0.15">
      <c r="A1851" s="84">
        <v>1850</v>
      </c>
      <c r="B1851" s="84">
        <v>50</v>
      </c>
      <c r="C1851" s="84">
        <v>42</v>
      </c>
      <c r="D1851" s="84">
        <v>1</v>
      </c>
      <c r="E1851" s="84">
        <v>2</v>
      </c>
      <c r="F1851" s="84">
        <v>0</v>
      </c>
      <c r="G1851" s="84">
        <v>0</v>
      </c>
      <c r="H1851" s="84">
        <v>0</v>
      </c>
      <c r="I1851" s="84">
        <v>0</v>
      </c>
    </row>
    <row r="1852" spans="1:9" x14ac:dyDescent="0.15">
      <c r="A1852" s="84">
        <v>1851</v>
      </c>
      <c r="B1852" s="84">
        <v>36</v>
      </c>
      <c r="C1852" s="84">
        <v>20</v>
      </c>
      <c r="D1852" s="84">
        <v>4</v>
      </c>
      <c r="E1852" s="84">
        <v>1</v>
      </c>
      <c r="F1852" s="84">
        <v>97</v>
      </c>
      <c r="G1852" s="84">
        <v>0</v>
      </c>
      <c r="H1852" s="84">
        <v>0</v>
      </c>
      <c r="I1852" s="84">
        <v>0</v>
      </c>
    </row>
    <row r="1853" spans="1:9" x14ac:dyDescent="0.15">
      <c r="A1853" s="84">
        <v>1852</v>
      </c>
      <c r="B1853" s="84">
        <v>34</v>
      </c>
      <c r="C1853" s="84">
        <v>60</v>
      </c>
      <c r="D1853" s="84">
        <v>4</v>
      </c>
      <c r="E1853" s="84">
        <v>2</v>
      </c>
      <c r="F1853" s="84">
        <v>0</v>
      </c>
      <c r="G1853" s="84">
        <v>0</v>
      </c>
      <c r="H1853" s="84">
        <v>0</v>
      </c>
      <c r="I1853" s="84">
        <v>1</v>
      </c>
    </row>
    <row r="1854" spans="1:9" x14ac:dyDescent="0.15">
      <c r="A1854" s="84">
        <v>1853</v>
      </c>
      <c r="B1854" s="84">
        <v>32</v>
      </c>
      <c r="C1854" s="84">
        <v>54</v>
      </c>
      <c r="D1854" s="84">
        <v>4</v>
      </c>
      <c r="E1854" s="84">
        <v>3</v>
      </c>
      <c r="F1854" s="84">
        <v>167</v>
      </c>
      <c r="G1854" s="84">
        <v>0</v>
      </c>
      <c r="H1854" s="84">
        <v>0</v>
      </c>
      <c r="I1854" s="84">
        <v>0</v>
      </c>
    </row>
    <row r="1855" spans="1:9" x14ac:dyDescent="0.15">
      <c r="A1855" s="84">
        <v>1854</v>
      </c>
      <c r="B1855" s="84">
        <v>51</v>
      </c>
      <c r="C1855" s="84">
        <v>60</v>
      </c>
      <c r="D1855" s="84">
        <v>4</v>
      </c>
      <c r="E1855" s="84">
        <v>1</v>
      </c>
      <c r="F1855" s="84">
        <v>97</v>
      </c>
      <c r="G1855" s="84">
        <v>0</v>
      </c>
      <c r="H1855" s="84">
        <v>0</v>
      </c>
      <c r="I1855" s="84">
        <v>0</v>
      </c>
    </row>
    <row r="1856" spans="1:9" x14ac:dyDescent="0.15">
      <c r="A1856" s="84">
        <v>1855</v>
      </c>
      <c r="B1856" s="84">
        <v>52</v>
      </c>
      <c r="C1856" s="84">
        <v>41</v>
      </c>
      <c r="D1856" s="84">
        <v>3</v>
      </c>
      <c r="E1856" s="84">
        <v>2</v>
      </c>
      <c r="F1856" s="84">
        <v>0</v>
      </c>
      <c r="G1856" s="84">
        <v>0</v>
      </c>
      <c r="H1856" s="84">
        <v>0</v>
      </c>
      <c r="I1856" s="84">
        <v>0</v>
      </c>
    </row>
    <row r="1857" spans="1:9" x14ac:dyDescent="0.15">
      <c r="A1857" s="84">
        <v>1856</v>
      </c>
      <c r="B1857" s="84">
        <v>65</v>
      </c>
      <c r="C1857" s="84">
        <v>30</v>
      </c>
      <c r="D1857" s="84">
        <v>3</v>
      </c>
      <c r="E1857" s="84">
        <v>2</v>
      </c>
      <c r="F1857" s="84">
        <v>0</v>
      </c>
      <c r="G1857" s="84">
        <v>0</v>
      </c>
      <c r="H1857" s="84">
        <v>0</v>
      </c>
      <c r="I1857" s="84">
        <v>1</v>
      </c>
    </row>
    <row r="1858" spans="1:9" x14ac:dyDescent="0.15">
      <c r="A1858" s="84">
        <v>1857</v>
      </c>
      <c r="B1858" s="84">
        <v>51</v>
      </c>
      <c r="C1858" s="84">
        <v>21</v>
      </c>
      <c r="D1858" s="84">
        <v>2</v>
      </c>
      <c r="E1858" s="84">
        <v>2</v>
      </c>
      <c r="F1858" s="84">
        <v>0</v>
      </c>
      <c r="G1858" s="84">
        <v>0</v>
      </c>
      <c r="H1858" s="84">
        <v>0</v>
      </c>
      <c r="I1858" s="84">
        <v>0</v>
      </c>
    </row>
    <row r="1859" spans="1:9" x14ac:dyDescent="0.15">
      <c r="A1859" s="84">
        <v>1858</v>
      </c>
      <c r="B1859" s="84">
        <v>37</v>
      </c>
      <c r="C1859" s="84">
        <v>105</v>
      </c>
      <c r="D1859" s="84">
        <v>1</v>
      </c>
      <c r="E1859" s="84">
        <v>2</v>
      </c>
      <c r="F1859" s="84">
        <v>0</v>
      </c>
      <c r="G1859" s="84">
        <v>0</v>
      </c>
      <c r="H1859" s="84">
        <v>0</v>
      </c>
      <c r="I1859" s="84">
        <v>1</v>
      </c>
    </row>
    <row r="1860" spans="1:9" x14ac:dyDescent="0.15">
      <c r="A1860" s="84">
        <v>1859</v>
      </c>
      <c r="B1860" s="84">
        <v>35</v>
      </c>
      <c r="C1860" s="84">
        <v>65</v>
      </c>
      <c r="D1860" s="84">
        <v>3</v>
      </c>
      <c r="E1860" s="84">
        <v>1</v>
      </c>
      <c r="F1860" s="84">
        <v>240</v>
      </c>
      <c r="G1860" s="84">
        <v>0</v>
      </c>
      <c r="H1860" s="84">
        <v>0</v>
      </c>
      <c r="I1860" s="84">
        <v>0</v>
      </c>
    </row>
    <row r="1861" spans="1:9" x14ac:dyDescent="0.15">
      <c r="A1861" s="84">
        <v>1860</v>
      </c>
      <c r="B1861" s="84">
        <v>67</v>
      </c>
      <c r="C1861" s="84">
        <v>20</v>
      </c>
      <c r="D1861" s="84">
        <v>2</v>
      </c>
      <c r="E1861" s="84">
        <v>1</v>
      </c>
      <c r="F1861" s="84">
        <v>80</v>
      </c>
      <c r="G1861" s="84">
        <v>0</v>
      </c>
      <c r="H1861" s="84">
        <v>0</v>
      </c>
      <c r="I1861" s="84">
        <v>0</v>
      </c>
    </row>
    <row r="1862" spans="1:9" x14ac:dyDescent="0.15">
      <c r="A1862" s="84">
        <v>1861</v>
      </c>
      <c r="B1862" s="84">
        <v>30</v>
      </c>
      <c r="C1862" s="84">
        <v>179</v>
      </c>
      <c r="D1862" s="84">
        <v>3</v>
      </c>
      <c r="E1862" s="84">
        <v>1</v>
      </c>
      <c r="F1862" s="84">
        <v>142</v>
      </c>
      <c r="G1862" s="84">
        <v>1</v>
      </c>
      <c r="H1862" s="84">
        <v>0</v>
      </c>
      <c r="I1862" s="84">
        <v>0</v>
      </c>
    </row>
    <row r="1863" spans="1:9" x14ac:dyDescent="0.15">
      <c r="A1863" s="84">
        <v>1862</v>
      </c>
      <c r="B1863" s="84">
        <v>62</v>
      </c>
      <c r="C1863" s="84">
        <v>161</v>
      </c>
      <c r="D1863" s="84">
        <v>1</v>
      </c>
      <c r="E1863" s="84">
        <v>1</v>
      </c>
      <c r="F1863" s="84">
        <v>0</v>
      </c>
      <c r="G1863" s="84">
        <v>0</v>
      </c>
      <c r="H1863" s="84">
        <v>1</v>
      </c>
      <c r="I1863" s="84">
        <v>1</v>
      </c>
    </row>
    <row r="1864" spans="1:9" x14ac:dyDescent="0.15">
      <c r="A1864" s="84">
        <v>1863</v>
      </c>
      <c r="B1864" s="84">
        <v>42</v>
      </c>
      <c r="C1864" s="84">
        <v>82</v>
      </c>
      <c r="D1864" s="84">
        <v>1</v>
      </c>
      <c r="E1864" s="84">
        <v>3</v>
      </c>
      <c r="F1864" s="84">
        <v>0</v>
      </c>
      <c r="G1864" s="84">
        <v>0</v>
      </c>
      <c r="H1864" s="84">
        <v>0</v>
      </c>
      <c r="I1864" s="84">
        <v>0</v>
      </c>
    </row>
    <row r="1865" spans="1:9" x14ac:dyDescent="0.15">
      <c r="A1865" s="84">
        <v>1864</v>
      </c>
      <c r="B1865" s="84">
        <v>48</v>
      </c>
      <c r="C1865" s="84">
        <v>43</v>
      </c>
      <c r="D1865" s="84">
        <v>1</v>
      </c>
      <c r="E1865" s="84">
        <v>2</v>
      </c>
      <c r="F1865" s="84">
        <v>112</v>
      </c>
      <c r="G1865" s="84">
        <v>0</v>
      </c>
      <c r="H1865" s="84">
        <v>0</v>
      </c>
      <c r="I1865" s="84">
        <v>0</v>
      </c>
    </row>
    <row r="1866" spans="1:9" x14ac:dyDescent="0.15">
      <c r="A1866" s="84">
        <v>1865</v>
      </c>
      <c r="B1866" s="84">
        <v>61</v>
      </c>
      <c r="C1866" s="84">
        <v>61</v>
      </c>
      <c r="D1866" s="84">
        <v>2</v>
      </c>
      <c r="E1866" s="84">
        <v>1</v>
      </c>
      <c r="F1866" s="84">
        <v>0</v>
      </c>
      <c r="G1866" s="84">
        <v>0</v>
      </c>
      <c r="H1866" s="84">
        <v>0</v>
      </c>
      <c r="I1866" s="84">
        <v>0</v>
      </c>
    </row>
    <row r="1867" spans="1:9" x14ac:dyDescent="0.15">
      <c r="A1867" s="84">
        <v>1866</v>
      </c>
      <c r="B1867" s="84">
        <v>36</v>
      </c>
      <c r="C1867" s="84">
        <v>90</v>
      </c>
      <c r="D1867" s="84">
        <v>4</v>
      </c>
      <c r="E1867" s="84">
        <v>3</v>
      </c>
      <c r="F1867" s="84">
        <v>0</v>
      </c>
      <c r="G1867" s="84">
        <v>0</v>
      </c>
      <c r="H1867" s="84">
        <v>1</v>
      </c>
      <c r="I1867" s="84">
        <v>0</v>
      </c>
    </row>
    <row r="1868" spans="1:9" x14ac:dyDescent="0.15">
      <c r="A1868" s="84">
        <v>1867</v>
      </c>
      <c r="B1868" s="84">
        <v>48</v>
      </c>
      <c r="C1868" s="84">
        <v>90</v>
      </c>
      <c r="D1868" s="84">
        <v>1</v>
      </c>
      <c r="E1868" s="84">
        <v>2</v>
      </c>
      <c r="F1868" s="84">
        <v>334</v>
      </c>
      <c r="G1868" s="84">
        <v>0</v>
      </c>
      <c r="H1868" s="84">
        <v>0</v>
      </c>
      <c r="I1868" s="84">
        <v>0</v>
      </c>
    </row>
    <row r="1869" spans="1:9" x14ac:dyDescent="0.15">
      <c r="A1869" s="84">
        <v>1868</v>
      </c>
      <c r="B1869" s="84">
        <v>65</v>
      </c>
      <c r="C1869" s="84">
        <v>21</v>
      </c>
      <c r="D1869" s="84">
        <v>2</v>
      </c>
      <c r="E1869" s="84">
        <v>1</v>
      </c>
      <c r="F1869" s="84">
        <v>0</v>
      </c>
      <c r="G1869" s="84">
        <v>0</v>
      </c>
      <c r="H1869" s="84">
        <v>0</v>
      </c>
      <c r="I1869" s="84">
        <v>0</v>
      </c>
    </row>
    <row r="1870" spans="1:9" x14ac:dyDescent="0.15">
      <c r="A1870" s="84">
        <v>1869</v>
      </c>
      <c r="B1870" s="84">
        <v>25</v>
      </c>
      <c r="C1870" s="84">
        <v>118</v>
      </c>
      <c r="D1870" s="84">
        <v>1</v>
      </c>
      <c r="E1870" s="84">
        <v>1</v>
      </c>
      <c r="F1870" s="84">
        <v>0</v>
      </c>
      <c r="G1870" s="84">
        <v>0</v>
      </c>
      <c r="H1870" s="84">
        <v>0</v>
      </c>
      <c r="I1870" s="84">
        <v>1</v>
      </c>
    </row>
    <row r="1871" spans="1:9" x14ac:dyDescent="0.15">
      <c r="A1871" s="84">
        <v>1870</v>
      </c>
      <c r="B1871" s="84">
        <v>55</v>
      </c>
      <c r="C1871" s="84">
        <v>44</v>
      </c>
      <c r="D1871" s="84">
        <v>2</v>
      </c>
      <c r="E1871" s="84">
        <v>2</v>
      </c>
      <c r="F1871" s="84">
        <v>0</v>
      </c>
      <c r="G1871" s="84">
        <v>0</v>
      </c>
      <c r="H1871" s="84">
        <v>0</v>
      </c>
      <c r="I1871" s="84">
        <v>0</v>
      </c>
    </row>
    <row r="1872" spans="1:9" x14ac:dyDescent="0.15">
      <c r="A1872" s="84">
        <v>1871</v>
      </c>
      <c r="B1872" s="84">
        <v>63</v>
      </c>
      <c r="C1872" s="84">
        <v>110</v>
      </c>
      <c r="D1872" s="84">
        <v>1</v>
      </c>
      <c r="E1872" s="84">
        <v>3</v>
      </c>
      <c r="F1872" s="84">
        <v>0</v>
      </c>
      <c r="G1872" s="84">
        <v>1</v>
      </c>
      <c r="H1872" s="84">
        <v>0</v>
      </c>
      <c r="I1872" s="84">
        <v>0</v>
      </c>
    </row>
    <row r="1873" spans="1:9" x14ac:dyDescent="0.15">
      <c r="A1873" s="84">
        <v>1872</v>
      </c>
      <c r="B1873" s="84">
        <v>31</v>
      </c>
      <c r="C1873" s="84">
        <v>99</v>
      </c>
      <c r="D1873" s="84">
        <v>4</v>
      </c>
      <c r="E1873" s="84">
        <v>2</v>
      </c>
      <c r="F1873" s="84">
        <v>268</v>
      </c>
      <c r="G1873" s="84">
        <v>0</v>
      </c>
      <c r="H1873" s="84">
        <v>0</v>
      </c>
      <c r="I1873" s="84">
        <v>0</v>
      </c>
    </row>
    <row r="1874" spans="1:9" x14ac:dyDescent="0.15">
      <c r="A1874" s="84">
        <v>1873</v>
      </c>
      <c r="B1874" s="84">
        <v>43</v>
      </c>
      <c r="C1874" s="84">
        <v>98</v>
      </c>
      <c r="D1874" s="84">
        <v>3</v>
      </c>
      <c r="E1874" s="84">
        <v>1</v>
      </c>
      <c r="F1874" s="84">
        <v>0</v>
      </c>
      <c r="G1874" s="84">
        <v>0</v>
      </c>
      <c r="H1874" s="84">
        <v>0</v>
      </c>
      <c r="I1874" s="84">
        <v>0</v>
      </c>
    </row>
    <row r="1875" spans="1:9" x14ac:dyDescent="0.15">
      <c r="A1875" s="84">
        <v>1874</v>
      </c>
      <c r="B1875" s="84">
        <v>28</v>
      </c>
      <c r="C1875" s="84">
        <v>69</v>
      </c>
      <c r="D1875" s="84">
        <v>3</v>
      </c>
      <c r="E1875" s="84">
        <v>2</v>
      </c>
      <c r="F1875" s="84">
        <v>80</v>
      </c>
      <c r="G1875" s="84">
        <v>0</v>
      </c>
      <c r="H1875" s="84">
        <v>0</v>
      </c>
      <c r="I1875" s="84">
        <v>0</v>
      </c>
    </row>
    <row r="1876" spans="1:9" x14ac:dyDescent="0.15">
      <c r="A1876" s="84">
        <v>1875</v>
      </c>
      <c r="B1876" s="84">
        <v>37</v>
      </c>
      <c r="C1876" s="84">
        <v>82</v>
      </c>
      <c r="D1876" s="84">
        <v>3</v>
      </c>
      <c r="E1876" s="84">
        <v>2</v>
      </c>
      <c r="F1876" s="84">
        <v>218</v>
      </c>
      <c r="G1876" s="84">
        <v>0</v>
      </c>
      <c r="H1876" s="84">
        <v>0</v>
      </c>
      <c r="I1876" s="84">
        <v>1</v>
      </c>
    </row>
    <row r="1877" spans="1:9" x14ac:dyDescent="0.15">
      <c r="A1877" s="84">
        <v>1876</v>
      </c>
      <c r="B1877" s="84">
        <v>27</v>
      </c>
      <c r="C1877" s="84">
        <v>112</v>
      </c>
      <c r="D1877" s="84">
        <v>3</v>
      </c>
      <c r="E1877" s="84">
        <v>1</v>
      </c>
      <c r="F1877" s="84">
        <v>389</v>
      </c>
      <c r="G1877" s="84">
        <v>0</v>
      </c>
      <c r="H1877" s="84">
        <v>1</v>
      </c>
      <c r="I1877" s="84">
        <v>0</v>
      </c>
    </row>
    <row r="1878" spans="1:9" x14ac:dyDescent="0.15">
      <c r="A1878" s="84">
        <v>1877</v>
      </c>
      <c r="B1878" s="84">
        <v>62</v>
      </c>
      <c r="C1878" s="84">
        <v>123</v>
      </c>
      <c r="D1878" s="84">
        <v>1</v>
      </c>
      <c r="E1878" s="84">
        <v>1</v>
      </c>
      <c r="F1878" s="84">
        <v>0</v>
      </c>
      <c r="G1878" s="84">
        <v>0</v>
      </c>
      <c r="H1878" s="84">
        <v>0</v>
      </c>
      <c r="I1878" s="84">
        <v>0</v>
      </c>
    </row>
    <row r="1879" spans="1:9" x14ac:dyDescent="0.15">
      <c r="A1879" s="84">
        <v>1878</v>
      </c>
      <c r="B1879" s="84">
        <v>51</v>
      </c>
      <c r="C1879" s="84">
        <v>78</v>
      </c>
      <c r="D1879" s="84">
        <v>1</v>
      </c>
      <c r="E1879" s="84">
        <v>2</v>
      </c>
      <c r="F1879" s="84">
        <v>0</v>
      </c>
      <c r="G1879" s="84">
        <v>0</v>
      </c>
      <c r="H1879" s="84">
        <v>0</v>
      </c>
      <c r="I1879" s="84">
        <v>0</v>
      </c>
    </row>
    <row r="1880" spans="1:9" x14ac:dyDescent="0.15">
      <c r="A1880" s="84">
        <v>1879</v>
      </c>
      <c r="B1880" s="84">
        <v>56</v>
      </c>
      <c r="C1880" s="84">
        <v>59</v>
      </c>
      <c r="D1880" s="84">
        <v>3</v>
      </c>
      <c r="E1880" s="84">
        <v>1</v>
      </c>
      <c r="F1880" s="84">
        <v>159</v>
      </c>
      <c r="G1880" s="84">
        <v>0</v>
      </c>
      <c r="H1880" s="84">
        <v>1</v>
      </c>
      <c r="I1880" s="84">
        <v>0</v>
      </c>
    </row>
    <row r="1881" spans="1:9" x14ac:dyDescent="0.15">
      <c r="A1881" s="84">
        <v>1880</v>
      </c>
      <c r="B1881" s="84">
        <v>56</v>
      </c>
      <c r="C1881" s="84">
        <v>78</v>
      </c>
      <c r="D1881" s="84">
        <v>3</v>
      </c>
      <c r="E1881" s="84">
        <v>2</v>
      </c>
      <c r="F1881" s="84">
        <v>0</v>
      </c>
      <c r="G1881" s="84">
        <v>0</v>
      </c>
      <c r="H1881" s="84">
        <v>0</v>
      </c>
      <c r="I1881" s="84">
        <v>0</v>
      </c>
    </row>
    <row r="1882" spans="1:9" x14ac:dyDescent="0.15">
      <c r="A1882" s="84">
        <v>1881</v>
      </c>
      <c r="B1882" s="84">
        <v>44</v>
      </c>
      <c r="C1882" s="84">
        <v>49</v>
      </c>
      <c r="D1882" s="84">
        <v>4</v>
      </c>
      <c r="E1882" s="84">
        <v>3</v>
      </c>
      <c r="F1882" s="84">
        <v>89</v>
      </c>
      <c r="G1882" s="84">
        <v>0</v>
      </c>
      <c r="H1882" s="84">
        <v>0</v>
      </c>
      <c r="I1882" s="84">
        <v>0</v>
      </c>
    </row>
    <row r="1883" spans="1:9" x14ac:dyDescent="0.15">
      <c r="A1883" s="84">
        <v>1882</v>
      </c>
      <c r="B1883" s="84">
        <v>46</v>
      </c>
      <c r="C1883" s="84">
        <v>82</v>
      </c>
      <c r="D1883" s="84">
        <v>3</v>
      </c>
      <c r="E1883" s="84">
        <v>2</v>
      </c>
      <c r="F1883" s="84">
        <v>0</v>
      </c>
      <c r="G1883" s="84">
        <v>0</v>
      </c>
      <c r="H1883" s="84">
        <v>0</v>
      </c>
      <c r="I1883" s="84">
        <v>0</v>
      </c>
    </row>
    <row r="1884" spans="1:9" x14ac:dyDescent="0.15">
      <c r="A1884" s="84">
        <v>1883</v>
      </c>
      <c r="B1884" s="84">
        <v>56</v>
      </c>
      <c r="C1884" s="84">
        <v>125</v>
      </c>
      <c r="D1884" s="84">
        <v>3</v>
      </c>
      <c r="E1884" s="84">
        <v>1</v>
      </c>
      <c r="F1884" s="84">
        <v>342</v>
      </c>
      <c r="G1884" s="84">
        <v>1</v>
      </c>
      <c r="H1884" s="84">
        <v>0</v>
      </c>
      <c r="I1884" s="84">
        <v>1</v>
      </c>
    </row>
    <row r="1885" spans="1:9" x14ac:dyDescent="0.15">
      <c r="A1885" s="84">
        <v>1884</v>
      </c>
      <c r="B1885" s="84">
        <v>56</v>
      </c>
      <c r="C1885" s="84">
        <v>185</v>
      </c>
      <c r="D1885" s="84">
        <v>1</v>
      </c>
      <c r="E1885" s="84">
        <v>1</v>
      </c>
      <c r="F1885" s="84">
        <v>0</v>
      </c>
      <c r="G1885" s="84">
        <v>0</v>
      </c>
      <c r="H1885" s="84">
        <v>0</v>
      </c>
      <c r="I1885" s="84">
        <v>0</v>
      </c>
    </row>
    <row r="1886" spans="1:9" x14ac:dyDescent="0.15">
      <c r="A1886" s="84">
        <v>1885</v>
      </c>
      <c r="B1886" s="84">
        <v>57</v>
      </c>
      <c r="C1886" s="84">
        <v>163</v>
      </c>
      <c r="D1886" s="84">
        <v>1</v>
      </c>
      <c r="E1886" s="84">
        <v>1</v>
      </c>
      <c r="F1886" s="84">
        <v>0</v>
      </c>
      <c r="G1886" s="84">
        <v>0</v>
      </c>
      <c r="H1886" s="84">
        <v>0</v>
      </c>
      <c r="I1886" s="84">
        <v>0</v>
      </c>
    </row>
    <row r="1887" spans="1:9" x14ac:dyDescent="0.15">
      <c r="A1887" s="84">
        <v>1886</v>
      </c>
      <c r="B1887" s="84">
        <v>31</v>
      </c>
      <c r="C1887" s="84">
        <v>19</v>
      </c>
      <c r="D1887" s="84">
        <v>4</v>
      </c>
      <c r="E1887" s="84">
        <v>3</v>
      </c>
      <c r="F1887" s="84">
        <v>104</v>
      </c>
      <c r="G1887" s="84">
        <v>0</v>
      </c>
      <c r="H1887" s="84">
        <v>0</v>
      </c>
      <c r="I1887" s="84">
        <v>1</v>
      </c>
    </row>
    <row r="1888" spans="1:9" x14ac:dyDescent="0.15">
      <c r="A1888" s="84">
        <v>1887</v>
      </c>
      <c r="B1888" s="84">
        <v>65</v>
      </c>
      <c r="C1888" s="84">
        <v>115</v>
      </c>
      <c r="D1888" s="84">
        <v>4</v>
      </c>
      <c r="E1888" s="84">
        <v>2</v>
      </c>
      <c r="F1888" s="84">
        <v>0</v>
      </c>
      <c r="G1888" s="84">
        <v>0</v>
      </c>
      <c r="H1888" s="84">
        <v>0</v>
      </c>
      <c r="I1888" s="84">
        <v>0</v>
      </c>
    </row>
    <row r="1889" spans="1:9" x14ac:dyDescent="0.15">
      <c r="A1889" s="84">
        <v>1888</v>
      </c>
      <c r="B1889" s="84">
        <v>31</v>
      </c>
      <c r="C1889" s="84">
        <v>81</v>
      </c>
      <c r="D1889" s="84">
        <v>2</v>
      </c>
      <c r="E1889" s="84">
        <v>2</v>
      </c>
      <c r="F1889" s="84">
        <v>0</v>
      </c>
      <c r="G1889" s="84">
        <v>0</v>
      </c>
      <c r="H1889" s="84">
        <v>0</v>
      </c>
      <c r="I1889" s="84">
        <v>1</v>
      </c>
    </row>
    <row r="1890" spans="1:9" x14ac:dyDescent="0.15">
      <c r="A1890" s="84">
        <v>1889</v>
      </c>
      <c r="B1890" s="84">
        <v>36</v>
      </c>
      <c r="C1890" s="84">
        <v>93</v>
      </c>
      <c r="D1890" s="84">
        <v>1</v>
      </c>
      <c r="E1890" s="84">
        <v>3</v>
      </c>
      <c r="F1890" s="84">
        <v>0</v>
      </c>
      <c r="G1890" s="84">
        <v>0</v>
      </c>
      <c r="H1890" s="84">
        <v>0</v>
      </c>
      <c r="I1890" s="84">
        <v>0</v>
      </c>
    </row>
    <row r="1891" spans="1:9" x14ac:dyDescent="0.15">
      <c r="A1891" s="84">
        <v>1890</v>
      </c>
      <c r="B1891" s="84">
        <v>56</v>
      </c>
      <c r="C1891" s="84">
        <v>111</v>
      </c>
      <c r="D1891" s="84">
        <v>4</v>
      </c>
      <c r="E1891" s="84">
        <v>1</v>
      </c>
      <c r="F1891" s="84">
        <v>372</v>
      </c>
      <c r="G1891" s="84">
        <v>1</v>
      </c>
      <c r="H1891" s="84">
        <v>1</v>
      </c>
      <c r="I1891" s="84">
        <v>0</v>
      </c>
    </row>
    <row r="1892" spans="1:9" x14ac:dyDescent="0.15">
      <c r="A1892" s="84">
        <v>1891</v>
      </c>
      <c r="B1892" s="84">
        <v>52</v>
      </c>
      <c r="C1892" s="84">
        <v>184</v>
      </c>
      <c r="D1892" s="84">
        <v>1</v>
      </c>
      <c r="E1892" s="84">
        <v>1</v>
      </c>
      <c r="F1892" s="84">
        <v>0</v>
      </c>
      <c r="G1892" s="84">
        <v>0</v>
      </c>
      <c r="H1892" s="84">
        <v>0</v>
      </c>
      <c r="I1892" s="84">
        <v>0</v>
      </c>
    </row>
    <row r="1893" spans="1:9" x14ac:dyDescent="0.15">
      <c r="A1893" s="84">
        <v>1892</v>
      </c>
      <c r="B1893" s="84">
        <v>42</v>
      </c>
      <c r="C1893" s="84">
        <v>50</v>
      </c>
      <c r="D1893" s="84">
        <v>4</v>
      </c>
      <c r="E1893" s="84">
        <v>2</v>
      </c>
      <c r="F1893" s="84">
        <v>0</v>
      </c>
      <c r="G1893" s="84">
        <v>0</v>
      </c>
      <c r="H1893" s="84">
        <v>0</v>
      </c>
      <c r="I1893" s="84">
        <v>0</v>
      </c>
    </row>
    <row r="1894" spans="1:9" x14ac:dyDescent="0.15">
      <c r="A1894" s="84">
        <v>1893</v>
      </c>
      <c r="B1894" s="84">
        <v>55</v>
      </c>
      <c r="C1894" s="84">
        <v>55</v>
      </c>
      <c r="D1894" s="84">
        <v>3</v>
      </c>
      <c r="E1894" s="84">
        <v>1</v>
      </c>
      <c r="F1894" s="84">
        <v>0</v>
      </c>
      <c r="G1894" s="84">
        <v>0</v>
      </c>
      <c r="H1894" s="84">
        <v>0</v>
      </c>
      <c r="I1894" s="84">
        <v>1</v>
      </c>
    </row>
    <row r="1895" spans="1:9" x14ac:dyDescent="0.15">
      <c r="A1895" s="84">
        <v>1894</v>
      </c>
      <c r="B1895" s="84">
        <v>49</v>
      </c>
      <c r="C1895" s="84">
        <v>13</v>
      </c>
      <c r="D1895" s="84">
        <v>1</v>
      </c>
      <c r="E1895" s="84">
        <v>3</v>
      </c>
      <c r="F1895" s="84">
        <v>101</v>
      </c>
      <c r="G1895" s="84">
        <v>0</v>
      </c>
      <c r="H1895" s="84">
        <v>1</v>
      </c>
      <c r="I1895" s="84">
        <v>0</v>
      </c>
    </row>
    <row r="1896" spans="1:9" x14ac:dyDescent="0.15">
      <c r="A1896" s="84">
        <v>1895</v>
      </c>
      <c r="B1896" s="84">
        <v>51</v>
      </c>
      <c r="C1896" s="84">
        <v>29</v>
      </c>
      <c r="D1896" s="84">
        <v>4</v>
      </c>
      <c r="E1896" s="84">
        <v>1</v>
      </c>
      <c r="F1896" s="84">
        <v>0</v>
      </c>
      <c r="G1896" s="84">
        <v>0</v>
      </c>
      <c r="H1896" s="84">
        <v>0</v>
      </c>
      <c r="I1896" s="84">
        <v>1</v>
      </c>
    </row>
    <row r="1897" spans="1:9" x14ac:dyDescent="0.15">
      <c r="A1897" s="84">
        <v>1896</v>
      </c>
      <c r="B1897" s="84">
        <v>26</v>
      </c>
      <c r="C1897" s="84">
        <v>72</v>
      </c>
      <c r="D1897" s="84">
        <v>4</v>
      </c>
      <c r="E1897" s="84">
        <v>1</v>
      </c>
      <c r="F1897" s="84">
        <v>0</v>
      </c>
      <c r="G1897" s="84">
        <v>0</v>
      </c>
      <c r="H1897" s="84">
        <v>0</v>
      </c>
      <c r="I1897" s="84">
        <v>0</v>
      </c>
    </row>
    <row r="1898" spans="1:9" x14ac:dyDescent="0.15">
      <c r="A1898" s="84">
        <v>1897</v>
      </c>
      <c r="B1898" s="84">
        <v>32</v>
      </c>
      <c r="C1898" s="84">
        <v>83</v>
      </c>
      <c r="D1898" s="84">
        <v>1</v>
      </c>
      <c r="E1898" s="84">
        <v>2</v>
      </c>
      <c r="F1898" s="84">
        <v>0</v>
      </c>
      <c r="G1898" s="84">
        <v>0</v>
      </c>
      <c r="H1898" s="84">
        <v>1</v>
      </c>
      <c r="I1898" s="84">
        <v>1</v>
      </c>
    </row>
    <row r="1899" spans="1:9" x14ac:dyDescent="0.15">
      <c r="A1899" s="84">
        <v>1898</v>
      </c>
      <c r="B1899" s="84">
        <v>54</v>
      </c>
      <c r="C1899" s="84">
        <v>98</v>
      </c>
      <c r="D1899" s="84">
        <v>1</v>
      </c>
      <c r="E1899" s="84">
        <v>3</v>
      </c>
      <c r="F1899" s="84">
        <v>0</v>
      </c>
      <c r="G1899" s="84">
        <v>0</v>
      </c>
      <c r="H1899" s="84">
        <v>0</v>
      </c>
      <c r="I1899" s="84">
        <v>0</v>
      </c>
    </row>
    <row r="1900" spans="1:9" x14ac:dyDescent="0.15">
      <c r="A1900" s="84">
        <v>1899</v>
      </c>
      <c r="B1900" s="84">
        <v>50</v>
      </c>
      <c r="C1900" s="84">
        <v>43</v>
      </c>
      <c r="D1900" s="84">
        <v>4</v>
      </c>
      <c r="E1900" s="84">
        <v>1</v>
      </c>
      <c r="F1900" s="84">
        <v>0</v>
      </c>
      <c r="G1900" s="84">
        <v>0</v>
      </c>
      <c r="H1900" s="84">
        <v>0</v>
      </c>
      <c r="I1900" s="84">
        <v>0</v>
      </c>
    </row>
    <row r="1901" spans="1:9" x14ac:dyDescent="0.15">
      <c r="A1901" s="84">
        <v>1900</v>
      </c>
      <c r="B1901" s="84">
        <v>59</v>
      </c>
      <c r="C1901" s="84">
        <v>34</v>
      </c>
      <c r="D1901" s="84">
        <v>1</v>
      </c>
      <c r="E1901" s="84">
        <v>1</v>
      </c>
      <c r="F1901" s="84">
        <v>0</v>
      </c>
      <c r="G1901" s="84">
        <v>0</v>
      </c>
      <c r="H1901" s="84">
        <v>0</v>
      </c>
      <c r="I1901" s="84">
        <v>0</v>
      </c>
    </row>
    <row r="1902" spans="1:9" x14ac:dyDescent="0.15">
      <c r="A1902" s="84">
        <v>1901</v>
      </c>
      <c r="B1902" s="84">
        <v>61</v>
      </c>
      <c r="C1902" s="84">
        <v>10</v>
      </c>
      <c r="D1902" s="84">
        <v>4</v>
      </c>
      <c r="E1902" s="84">
        <v>2</v>
      </c>
      <c r="F1902" s="84">
        <v>0</v>
      </c>
      <c r="G1902" s="84">
        <v>0</v>
      </c>
      <c r="H1902" s="84">
        <v>0</v>
      </c>
      <c r="I1902" s="84">
        <v>0</v>
      </c>
    </row>
    <row r="1903" spans="1:9" x14ac:dyDescent="0.15">
      <c r="A1903" s="84">
        <v>1902</v>
      </c>
      <c r="B1903" s="84">
        <v>43</v>
      </c>
      <c r="C1903" s="84">
        <v>201</v>
      </c>
      <c r="D1903" s="84">
        <v>2</v>
      </c>
      <c r="E1903" s="84">
        <v>1</v>
      </c>
      <c r="F1903" s="84">
        <v>0</v>
      </c>
      <c r="G1903" s="84">
        <v>0</v>
      </c>
      <c r="H1903" s="84">
        <v>1</v>
      </c>
      <c r="I1903" s="84">
        <v>0</v>
      </c>
    </row>
    <row r="1904" spans="1:9" x14ac:dyDescent="0.15">
      <c r="A1904" s="84">
        <v>1903</v>
      </c>
      <c r="B1904" s="84">
        <v>39</v>
      </c>
      <c r="C1904" s="84">
        <v>85</v>
      </c>
      <c r="D1904" s="84">
        <v>3</v>
      </c>
      <c r="E1904" s="84">
        <v>3</v>
      </c>
      <c r="F1904" s="84">
        <v>107</v>
      </c>
      <c r="G1904" s="84">
        <v>0</v>
      </c>
      <c r="H1904" s="84">
        <v>0</v>
      </c>
      <c r="I1904" s="84">
        <v>1</v>
      </c>
    </row>
    <row r="1905" spans="1:9" x14ac:dyDescent="0.15">
      <c r="A1905" s="84">
        <v>1904</v>
      </c>
      <c r="B1905" s="84">
        <v>56</v>
      </c>
      <c r="C1905" s="84">
        <v>50</v>
      </c>
      <c r="D1905" s="84">
        <v>3</v>
      </c>
      <c r="E1905" s="84">
        <v>3</v>
      </c>
      <c r="F1905" s="84">
        <v>0</v>
      </c>
      <c r="G1905" s="84">
        <v>0</v>
      </c>
      <c r="H1905" s="84">
        <v>0</v>
      </c>
      <c r="I1905" s="84">
        <v>0</v>
      </c>
    </row>
    <row r="1906" spans="1:9" x14ac:dyDescent="0.15">
      <c r="A1906" s="84">
        <v>1905</v>
      </c>
      <c r="B1906" s="84">
        <v>38</v>
      </c>
      <c r="C1906" s="84">
        <v>91</v>
      </c>
      <c r="D1906" s="84">
        <v>2</v>
      </c>
      <c r="E1906" s="84">
        <v>1</v>
      </c>
      <c r="F1906" s="84">
        <v>0</v>
      </c>
      <c r="G1906" s="84">
        <v>0</v>
      </c>
      <c r="H1906" s="84">
        <v>0</v>
      </c>
      <c r="I1906" s="84">
        <v>0</v>
      </c>
    </row>
    <row r="1907" spans="1:9" x14ac:dyDescent="0.15">
      <c r="A1907" s="84">
        <v>1906</v>
      </c>
      <c r="B1907" s="84">
        <v>25</v>
      </c>
      <c r="C1907" s="84">
        <v>112</v>
      </c>
      <c r="D1907" s="84">
        <v>2</v>
      </c>
      <c r="E1907" s="84">
        <v>1</v>
      </c>
      <c r="F1907" s="84">
        <v>241</v>
      </c>
      <c r="G1907" s="84">
        <v>0</v>
      </c>
      <c r="H1907" s="84">
        <v>0</v>
      </c>
      <c r="I1907" s="84">
        <v>0</v>
      </c>
    </row>
    <row r="1908" spans="1:9" x14ac:dyDescent="0.15">
      <c r="A1908" s="84">
        <v>1907</v>
      </c>
      <c r="B1908" s="84">
        <v>42</v>
      </c>
      <c r="C1908" s="84">
        <v>98</v>
      </c>
      <c r="D1908" s="84">
        <v>2</v>
      </c>
      <c r="E1908" s="84">
        <v>1</v>
      </c>
      <c r="F1908" s="84">
        <v>275</v>
      </c>
      <c r="G1908" s="84">
        <v>0</v>
      </c>
      <c r="H1908" s="84">
        <v>0</v>
      </c>
      <c r="I1908" s="84">
        <v>0</v>
      </c>
    </row>
    <row r="1909" spans="1:9" x14ac:dyDescent="0.15">
      <c r="A1909" s="84">
        <v>1908</v>
      </c>
      <c r="B1909" s="84">
        <v>42</v>
      </c>
      <c r="C1909" s="84">
        <v>115</v>
      </c>
      <c r="D1909" s="84">
        <v>1</v>
      </c>
      <c r="E1909" s="84">
        <v>1</v>
      </c>
      <c r="F1909" s="84">
        <v>0</v>
      </c>
      <c r="G1909" s="84">
        <v>0</v>
      </c>
      <c r="H1909" s="84">
        <v>0</v>
      </c>
      <c r="I1909" s="84">
        <v>0</v>
      </c>
    </row>
    <row r="1910" spans="1:9" x14ac:dyDescent="0.15">
      <c r="A1910" s="84">
        <v>1909</v>
      </c>
      <c r="B1910" s="84">
        <v>50</v>
      </c>
      <c r="C1910" s="84">
        <v>22</v>
      </c>
      <c r="D1910" s="84">
        <v>4</v>
      </c>
      <c r="E1910" s="84">
        <v>2</v>
      </c>
      <c r="F1910" s="84">
        <v>112</v>
      </c>
      <c r="G1910" s="84">
        <v>0</v>
      </c>
      <c r="H1910" s="84">
        <v>0</v>
      </c>
      <c r="I1910" s="84">
        <v>0</v>
      </c>
    </row>
    <row r="1911" spans="1:9" x14ac:dyDescent="0.15">
      <c r="A1911" s="84">
        <v>1910</v>
      </c>
      <c r="B1911" s="84">
        <v>56</v>
      </c>
      <c r="C1911" s="84">
        <v>101</v>
      </c>
      <c r="D1911" s="84">
        <v>3</v>
      </c>
      <c r="E1911" s="84">
        <v>2</v>
      </c>
      <c r="F1911" s="84">
        <v>0</v>
      </c>
      <c r="G1911" s="84">
        <v>0</v>
      </c>
      <c r="H1911" s="84">
        <v>0</v>
      </c>
      <c r="I1911" s="84">
        <v>1</v>
      </c>
    </row>
    <row r="1912" spans="1:9" x14ac:dyDescent="0.15">
      <c r="A1912" s="84">
        <v>1911</v>
      </c>
      <c r="B1912" s="84">
        <v>43</v>
      </c>
      <c r="C1912" s="84">
        <v>83</v>
      </c>
      <c r="D1912" s="84">
        <v>2</v>
      </c>
      <c r="E1912" s="84">
        <v>3</v>
      </c>
      <c r="F1912" s="84">
        <v>112</v>
      </c>
      <c r="G1912" s="84">
        <v>0</v>
      </c>
      <c r="H1912" s="84">
        <v>0</v>
      </c>
      <c r="I1912" s="84">
        <v>0</v>
      </c>
    </row>
    <row r="1913" spans="1:9" x14ac:dyDescent="0.15">
      <c r="A1913" s="84">
        <v>1912</v>
      </c>
      <c r="B1913" s="84">
        <v>60</v>
      </c>
      <c r="C1913" s="84">
        <v>52</v>
      </c>
      <c r="D1913" s="84">
        <v>3</v>
      </c>
      <c r="E1913" s="84">
        <v>2</v>
      </c>
      <c r="F1913" s="84">
        <v>0</v>
      </c>
      <c r="G1913" s="84">
        <v>0</v>
      </c>
      <c r="H1913" s="84">
        <v>0</v>
      </c>
      <c r="I1913" s="84">
        <v>0</v>
      </c>
    </row>
    <row r="1914" spans="1:9" x14ac:dyDescent="0.15">
      <c r="A1914" s="84">
        <v>1913</v>
      </c>
      <c r="B1914" s="84">
        <v>42</v>
      </c>
      <c r="C1914" s="84">
        <v>191</v>
      </c>
      <c r="D1914" s="84">
        <v>3</v>
      </c>
      <c r="E1914" s="84">
        <v>2</v>
      </c>
      <c r="F1914" s="84">
        <v>0</v>
      </c>
      <c r="G1914" s="84">
        <v>1</v>
      </c>
      <c r="H1914" s="84">
        <v>1</v>
      </c>
      <c r="I1914" s="84">
        <v>0</v>
      </c>
    </row>
    <row r="1915" spans="1:9" x14ac:dyDescent="0.15">
      <c r="A1915" s="84">
        <v>1914</v>
      </c>
      <c r="B1915" s="84">
        <v>57</v>
      </c>
      <c r="C1915" s="84">
        <v>134</v>
      </c>
      <c r="D1915" s="84">
        <v>4</v>
      </c>
      <c r="E1915" s="84">
        <v>1</v>
      </c>
      <c r="F1915" s="84">
        <v>198</v>
      </c>
      <c r="G1915" s="84">
        <v>1</v>
      </c>
      <c r="H1915" s="84">
        <v>0</v>
      </c>
      <c r="I1915" s="84">
        <v>0</v>
      </c>
    </row>
    <row r="1916" spans="1:9" x14ac:dyDescent="0.15">
      <c r="A1916" s="84">
        <v>1915</v>
      </c>
      <c r="B1916" s="84">
        <v>48</v>
      </c>
      <c r="C1916" s="84">
        <v>54</v>
      </c>
      <c r="D1916" s="84">
        <v>1</v>
      </c>
      <c r="E1916" s="84">
        <v>2</v>
      </c>
      <c r="F1916" s="84">
        <v>186</v>
      </c>
      <c r="G1916" s="84">
        <v>0</v>
      </c>
      <c r="H1916" s="84">
        <v>0</v>
      </c>
      <c r="I1916" s="84">
        <v>0</v>
      </c>
    </row>
    <row r="1917" spans="1:9" x14ac:dyDescent="0.15">
      <c r="A1917" s="84">
        <v>1916</v>
      </c>
      <c r="B1917" s="84">
        <v>37</v>
      </c>
      <c r="C1917" s="84">
        <v>69</v>
      </c>
      <c r="D1917" s="84">
        <v>3</v>
      </c>
      <c r="E1917" s="84">
        <v>1</v>
      </c>
      <c r="F1917" s="84">
        <v>0</v>
      </c>
      <c r="G1917" s="84">
        <v>0</v>
      </c>
      <c r="H1917" s="84">
        <v>1</v>
      </c>
      <c r="I1917" s="84">
        <v>0</v>
      </c>
    </row>
    <row r="1918" spans="1:9" x14ac:dyDescent="0.15">
      <c r="A1918" s="84">
        <v>1917</v>
      </c>
      <c r="B1918" s="84">
        <v>57</v>
      </c>
      <c r="C1918" s="84">
        <v>64</v>
      </c>
      <c r="D1918" s="84">
        <v>3</v>
      </c>
      <c r="E1918" s="84">
        <v>3</v>
      </c>
      <c r="F1918" s="84">
        <v>0</v>
      </c>
      <c r="G1918" s="84">
        <v>0</v>
      </c>
      <c r="H1918" s="84">
        <v>0</v>
      </c>
      <c r="I1918" s="84">
        <v>0</v>
      </c>
    </row>
    <row r="1919" spans="1:9" x14ac:dyDescent="0.15">
      <c r="A1919" s="84">
        <v>1918</v>
      </c>
      <c r="B1919" s="84">
        <v>62</v>
      </c>
      <c r="C1919" s="84">
        <v>53</v>
      </c>
      <c r="D1919" s="84">
        <v>4</v>
      </c>
      <c r="E1919" s="84">
        <v>3</v>
      </c>
      <c r="F1919" s="84">
        <v>142</v>
      </c>
      <c r="G1919" s="84">
        <v>0</v>
      </c>
      <c r="H1919" s="84">
        <v>0</v>
      </c>
      <c r="I1919" s="84">
        <v>0</v>
      </c>
    </row>
    <row r="1920" spans="1:9" x14ac:dyDescent="0.15">
      <c r="A1920" s="84">
        <v>1919</v>
      </c>
      <c r="B1920" s="84">
        <v>39</v>
      </c>
      <c r="C1920" s="84">
        <v>118</v>
      </c>
      <c r="D1920" s="84">
        <v>2</v>
      </c>
      <c r="E1920" s="84">
        <v>3</v>
      </c>
      <c r="F1920" s="84">
        <v>246</v>
      </c>
      <c r="G1920" s="84">
        <v>1</v>
      </c>
      <c r="H1920" s="84">
        <v>0</v>
      </c>
      <c r="I1920" s="84">
        <v>1</v>
      </c>
    </row>
    <row r="1921" spans="1:9" x14ac:dyDescent="0.15">
      <c r="A1921" s="84">
        <v>1920</v>
      </c>
      <c r="B1921" s="84">
        <v>38</v>
      </c>
      <c r="C1921" s="84">
        <v>19</v>
      </c>
      <c r="D1921" s="84">
        <v>2</v>
      </c>
      <c r="E1921" s="84">
        <v>2</v>
      </c>
      <c r="F1921" s="84">
        <v>120</v>
      </c>
      <c r="G1921" s="84">
        <v>0</v>
      </c>
      <c r="H1921" s="84">
        <v>0</v>
      </c>
      <c r="I1921" s="84">
        <v>1</v>
      </c>
    </row>
    <row r="1922" spans="1:9" x14ac:dyDescent="0.15">
      <c r="A1922" s="84">
        <v>1921</v>
      </c>
      <c r="B1922" s="84">
        <v>54</v>
      </c>
      <c r="C1922" s="84">
        <v>31</v>
      </c>
      <c r="D1922" s="84">
        <v>2</v>
      </c>
      <c r="E1922" s="84">
        <v>3</v>
      </c>
      <c r="F1922" s="84">
        <v>0</v>
      </c>
      <c r="G1922" s="84">
        <v>0</v>
      </c>
      <c r="H1922" s="84">
        <v>0</v>
      </c>
      <c r="I1922" s="84">
        <v>0</v>
      </c>
    </row>
    <row r="1923" spans="1:9" x14ac:dyDescent="0.15">
      <c r="A1923" s="84">
        <v>1922</v>
      </c>
      <c r="B1923" s="84">
        <v>45</v>
      </c>
      <c r="C1923" s="84">
        <v>63</v>
      </c>
      <c r="D1923" s="84">
        <v>1</v>
      </c>
      <c r="E1923" s="84">
        <v>3</v>
      </c>
      <c r="F1923" s="84">
        <v>245</v>
      </c>
      <c r="G1923" s="84">
        <v>0</v>
      </c>
      <c r="H1923" s="84">
        <v>0</v>
      </c>
      <c r="I1923" s="84">
        <v>1</v>
      </c>
    </row>
    <row r="1924" spans="1:9" x14ac:dyDescent="0.15">
      <c r="A1924" s="84">
        <v>1923</v>
      </c>
      <c r="B1924" s="84">
        <v>39</v>
      </c>
      <c r="C1924" s="84">
        <v>25</v>
      </c>
      <c r="D1924" s="84">
        <v>1</v>
      </c>
      <c r="E1924" s="84">
        <v>3</v>
      </c>
      <c r="F1924" s="84">
        <v>0</v>
      </c>
      <c r="G1924" s="84">
        <v>0</v>
      </c>
      <c r="H1924" s="84">
        <v>0</v>
      </c>
      <c r="I1924" s="84">
        <v>0</v>
      </c>
    </row>
    <row r="1925" spans="1:9" x14ac:dyDescent="0.15">
      <c r="A1925" s="84">
        <v>1924</v>
      </c>
      <c r="B1925" s="84">
        <v>45</v>
      </c>
      <c r="C1925" s="84">
        <v>22</v>
      </c>
      <c r="D1925" s="84">
        <v>1</v>
      </c>
      <c r="E1925" s="84">
        <v>1</v>
      </c>
      <c r="F1925" s="84">
        <v>0</v>
      </c>
      <c r="G1925" s="84">
        <v>0</v>
      </c>
      <c r="H1925" s="84">
        <v>0</v>
      </c>
      <c r="I1925" s="84">
        <v>0</v>
      </c>
    </row>
    <row r="1926" spans="1:9" x14ac:dyDescent="0.15">
      <c r="A1926" s="84">
        <v>1925</v>
      </c>
      <c r="B1926" s="84">
        <v>62</v>
      </c>
      <c r="C1926" s="84">
        <v>78</v>
      </c>
      <c r="D1926" s="84">
        <v>1</v>
      </c>
      <c r="E1926" s="84">
        <v>3</v>
      </c>
      <c r="F1926" s="84">
        <v>0</v>
      </c>
      <c r="G1926" s="84">
        <v>0</v>
      </c>
      <c r="H1926" s="84">
        <v>0</v>
      </c>
      <c r="I1926" s="84">
        <v>0</v>
      </c>
    </row>
    <row r="1927" spans="1:9" x14ac:dyDescent="0.15">
      <c r="A1927" s="84">
        <v>1926</v>
      </c>
      <c r="B1927" s="84">
        <v>43</v>
      </c>
      <c r="C1927" s="84">
        <v>81</v>
      </c>
      <c r="D1927" s="84">
        <v>1</v>
      </c>
      <c r="E1927" s="84">
        <v>1</v>
      </c>
      <c r="F1927" s="84">
        <v>218</v>
      </c>
      <c r="G1927" s="84">
        <v>0</v>
      </c>
      <c r="H1927" s="84">
        <v>0</v>
      </c>
      <c r="I1927" s="84">
        <v>0</v>
      </c>
    </row>
    <row r="1928" spans="1:9" x14ac:dyDescent="0.15">
      <c r="A1928" s="84">
        <v>1927</v>
      </c>
      <c r="B1928" s="84">
        <v>30</v>
      </c>
      <c r="C1928" s="84">
        <v>41</v>
      </c>
      <c r="D1928" s="84">
        <v>1</v>
      </c>
      <c r="E1928" s="84">
        <v>2</v>
      </c>
      <c r="F1928" s="84">
        <v>0</v>
      </c>
      <c r="G1928" s="84">
        <v>0</v>
      </c>
      <c r="H1928" s="84">
        <v>0</v>
      </c>
      <c r="I1928" s="84">
        <v>0</v>
      </c>
    </row>
    <row r="1929" spans="1:9" x14ac:dyDescent="0.15">
      <c r="A1929" s="84">
        <v>1928</v>
      </c>
      <c r="B1929" s="84">
        <v>35</v>
      </c>
      <c r="C1929" s="84">
        <v>62</v>
      </c>
      <c r="D1929" s="84">
        <v>3</v>
      </c>
      <c r="E1929" s="84">
        <v>1</v>
      </c>
      <c r="F1929" s="84">
        <v>0</v>
      </c>
      <c r="G1929" s="84">
        <v>0</v>
      </c>
      <c r="H1929" s="84">
        <v>0</v>
      </c>
      <c r="I1929" s="84">
        <v>0</v>
      </c>
    </row>
    <row r="1930" spans="1:9" x14ac:dyDescent="0.15">
      <c r="A1930" s="84">
        <v>1929</v>
      </c>
      <c r="B1930" s="84">
        <v>58</v>
      </c>
      <c r="C1930" s="84">
        <v>35</v>
      </c>
      <c r="D1930" s="84">
        <v>1</v>
      </c>
      <c r="E1930" s="84">
        <v>3</v>
      </c>
      <c r="F1930" s="84">
        <v>0</v>
      </c>
      <c r="G1930" s="84">
        <v>0</v>
      </c>
      <c r="H1930" s="84">
        <v>0</v>
      </c>
      <c r="I1930" s="84">
        <v>0</v>
      </c>
    </row>
    <row r="1931" spans="1:9" x14ac:dyDescent="0.15">
      <c r="A1931" s="84">
        <v>1930</v>
      </c>
      <c r="B1931" s="84">
        <v>44</v>
      </c>
      <c r="C1931" s="84">
        <v>30</v>
      </c>
      <c r="D1931" s="84">
        <v>1</v>
      </c>
      <c r="E1931" s="84">
        <v>3</v>
      </c>
      <c r="F1931" s="84">
        <v>0</v>
      </c>
      <c r="G1931" s="84">
        <v>0</v>
      </c>
      <c r="H1931" s="84">
        <v>0</v>
      </c>
      <c r="I1931" s="84">
        <v>0</v>
      </c>
    </row>
    <row r="1932" spans="1:9" x14ac:dyDescent="0.15">
      <c r="A1932" s="84">
        <v>1931</v>
      </c>
      <c r="B1932" s="84">
        <v>56</v>
      </c>
      <c r="C1932" s="84">
        <v>51</v>
      </c>
      <c r="D1932" s="84">
        <v>3</v>
      </c>
      <c r="E1932" s="84">
        <v>2</v>
      </c>
      <c r="F1932" s="84">
        <v>0</v>
      </c>
      <c r="G1932" s="84">
        <v>0</v>
      </c>
      <c r="H1932" s="84">
        <v>0</v>
      </c>
      <c r="I1932" s="84">
        <v>0</v>
      </c>
    </row>
    <row r="1933" spans="1:9" x14ac:dyDescent="0.15">
      <c r="A1933" s="84">
        <v>1932</v>
      </c>
      <c r="B1933" s="84">
        <v>28</v>
      </c>
      <c r="C1933" s="84">
        <v>140</v>
      </c>
      <c r="D1933" s="84">
        <v>2</v>
      </c>
      <c r="E1933" s="84">
        <v>1</v>
      </c>
      <c r="F1933" s="84">
        <v>0</v>
      </c>
      <c r="G1933" s="84">
        <v>0</v>
      </c>
      <c r="H1933" s="84">
        <v>0</v>
      </c>
      <c r="I1933" s="84">
        <v>0</v>
      </c>
    </row>
    <row r="1934" spans="1:9" x14ac:dyDescent="0.15">
      <c r="A1934" s="84">
        <v>1933</v>
      </c>
      <c r="B1934" s="84">
        <v>64</v>
      </c>
      <c r="C1934" s="84">
        <v>73</v>
      </c>
      <c r="D1934" s="84">
        <v>3</v>
      </c>
      <c r="E1934" s="84">
        <v>1</v>
      </c>
      <c r="F1934" s="84">
        <v>185</v>
      </c>
      <c r="G1934" s="84">
        <v>0</v>
      </c>
      <c r="H1934" s="84">
        <v>0</v>
      </c>
      <c r="I1934" s="84">
        <v>0</v>
      </c>
    </row>
    <row r="1935" spans="1:9" x14ac:dyDescent="0.15">
      <c r="A1935" s="84">
        <v>1934</v>
      </c>
      <c r="B1935" s="84">
        <v>63</v>
      </c>
      <c r="C1935" s="84">
        <v>40</v>
      </c>
      <c r="D1935" s="84">
        <v>4</v>
      </c>
      <c r="E1935" s="84">
        <v>2</v>
      </c>
      <c r="F1935" s="84">
        <v>0</v>
      </c>
      <c r="G1935" s="84">
        <v>0</v>
      </c>
      <c r="H1935" s="84">
        <v>0</v>
      </c>
      <c r="I1935" s="84">
        <v>0</v>
      </c>
    </row>
    <row r="1936" spans="1:9" x14ac:dyDescent="0.15">
      <c r="A1936" s="84">
        <v>1935</v>
      </c>
      <c r="B1936" s="84">
        <v>44</v>
      </c>
      <c r="C1936" s="84">
        <v>69</v>
      </c>
      <c r="D1936" s="84">
        <v>1</v>
      </c>
      <c r="E1936" s="84">
        <v>3</v>
      </c>
      <c r="F1936" s="84">
        <v>0</v>
      </c>
      <c r="G1936" s="84">
        <v>0</v>
      </c>
      <c r="H1936" s="84">
        <v>0</v>
      </c>
      <c r="I1936" s="84">
        <v>1</v>
      </c>
    </row>
    <row r="1937" spans="1:9" x14ac:dyDescent="0.15">
      <c r="A1937" s="84">
        <v>1936</v>
      </c>
      <c r="B1937" s="84">
        <v>34</v>
      </c>
      <c r="C1937" s="84">
        <v>191</v>
      </c>
      <c r="D1937" s="84">
        <v>1</v>
      </c>
      <c r="E1937" s="84">
        <v>3</v>
      </c>
      <c r="F1937" s="84">
        <v>0</v>
      </c>
      <c r="G1937" s="84">
        <v>1</v>
      </c>
      <c r="H1937" s="84">
        <v>0</v>
      </c>
      <c r="I1937" s="84">
        <v>1</v>
      </c>
    </row>
    <row r="1938" spans="1:9" x14ac:dyDescent="0.15">
      <c r="A1938" s="84">
        <v>1937</v>
      </c>
      <c r="B1938" s="84">
        <v>50</v>
      </c>
      <c r="C1938" s="84">
        <v>82</v>
      </c>
      <c r="D1938" s="84">
        <v>3</v>
      </c>
      <c r="E1938" s="84">
        <v>2</v>
      </c>
      <c r="F1938" s="84">
        <v>0</v>
      </c>
      <c r="G1938" s="84">
        <v>0</v>
      </c>
      <c r="H1938" s="84">
        <v>0</v>
      </c>
      <c r="I1938" s="84">
        <v>0</v>
      </c>
    </row>
    <row r="1939" spans="1:9" x14ac:dyDescent="0.15">
      <c r="A1939" s="84">
        <v>1938</v>
      </c>
      <c r="B1939" s="84">
        <v>51</v>
      </c>
      <c r="C1939" s="84">
        <v>181</v>
      </c>
      <c r="D1939" s="84">
        <v>1</v>
      </c>
      <c r="E1939" s="84">
        <v>3</v>
      </c>
      <c r="F1939" s="84">
        <v>589</v>
      </c>
      <c r="G1939" s="84">
        <v>1</v>
      </c>
      <c r="H1939" s="84">
        <v>1</v>
      </c>
      <c r="I1939" s="84">
        <v>0</v>
      </c>
    </row>
    <row r="1940" spans="1:9" x14ac:dyDescent="0.15">
      <c r="A1940" s="84">
        <v>1939</v>
      </c>
      <c r="B1940" s="84">
        <v>30</v>
      </c>
      <c r="C1940" s="84">
        <v>38</v>
      </c>
      <c r="D1940" s="84">
        <v>1</v>
      </c>
      <c r="E1940" s="84">
        <v>3</v>
      </c>
      <c r="F1940" s="84">
        <v>0</v>
      </c>
      <c r="G1940" s="84">
        <v>0</v>
      </c>
      <c r="H1940" s="84">
        <v>0</v>
      </c>
      <c r="I1940" s="84">
        <v>0</v>
      </c>
    </row>
    <row r="1941" spans="1:9" x14ac:dyDescent="0.15">
      <c r="A1941" s="84">
        <v>1940</v>
      </c>
      <c r="B1941" s="84">
        <v>55</v>
      </c>
      <c r="C1941" s="84">
        <v>23</v>
      </c>
      <c r="D1941" s="84">
        <v>2</v>
      </c>
      <c r="E1941" s="84">
        <v>1</v>
      </c>
      <c r="F1941" s="84">
        <v>0</v>
      </c>
      <c r="G1941" s="84">
        <v>0</v>
      </c>
      <c r="H1941" s="84">
        <v>0</v>
      </c>
      <c r="I1941" s="84">
        <v>0</v>
      </c>
    </row>
    <row r="1942" spans="1:9" x14ac:dyDescent="0.15">
      <c r="A1942" s="84">
        <v>1941</v>
      </c>
      <c r="B1942" s="84">
        <v>57</v>
      </c>
      <c r="C1942" s="84">
        <v>55</v>
      </c>
      <c r="D1942" s="84">
        <v>1</v>
      </c>
      <c r="E1942" s="84">
        <v>3</v>
      </c>
      <c r="F1942" s="84">
        <v>0</v>
      </c>
      <c r="G1942" s="84">
        <v>0</v>
      </c>
      <c r="H1942" s="84">
        <v>0</v>
      </c>
      <c r="I1942" s="84">
        <v>0</v>
      </c>
    </row>
    <row r="1943" spans="1:9" x14ac:dyDescent="0.15">
      <c r="A1943" s="84">
        <v>1942</v>
      </c>
      <c r="B1943" s="84">
        <v>43</v>
      </c>
      <c r="C1943" s="84">
        <v>58</v>
      </c>
      <c r="D1943" s="84">
        <v>2</v>
      </c>
      <c r="E1943" s="84">
        <v>1</v>
      </c>
      <c r="F1943" s="84">
        <v>0</v>
      </c>
      <c r="G1943" s="84">
        <v>0</v>
      </c>
      <c r="H1943" s="84">
        <v>0</v>
      </c>
      <c r="I1943" s="84">
        <v>0</v>
      </c>
    </row>
    <row r="1944" spans="1:9" x14ac:dyDescent="0.15">
      <c r="A1944" s="84">
        <v>1943</v>
      </c>
      <c r="B1944" s="84">
        <v>61</v>
      </c>
      <c r="C1944" s="84">
        <v>29</v>
      </c>
      <c r="D1944" s="84">
        <v>2</v>
      </c>
      <c r="E1944" s="84">
        <v>2</v>
      </c>
      <c r="F1944" s="84">
        <v>0</v>
      </c>
      <c r="G1944" s="84">
        <v>0</v>
      </c>
      <c r="H1944" s="84">
        <v>0</v>
      </c>
      <c r="I1944" s="84">
        <v>0</v>
      </c>
    </row>
    <row r="1945" spans="1:9" x14ac:dyDescent="0.15">
      <c r="A1945" s="84">
        <v>1944</v>
      </c>
      <c r="B1945" s="84">
        <v>49</v>
      </c>
      <c r="C1945" s="84">
        <v>39</v>
      </c>
      <c r="D1945" s="84">
        <v>4</v>
      </c>
      <c r="E1945" s="84">
        <v>1</v>
      </c>
      <c r="F1945" s="84">
        <v>0</v>
      </c>
      <c r="G1945" s="84">
        <v>0</v>
      </c>
      <c r="H1945" s="84">
        <v>0</v>
      </c>
      <c r="I1945" s="84">
        <v>0</v>
      </c>
    </row>
    <row r="1946" spans="1:9" x14ac:dyDescent="0.15">
      <c r="A1946" s="84">
        <v>1945</v>
      </c>
      <c r="B1946" s="84">
        <v>52</v>
      </c>
      <c r="C1946" s="84">
        <v>39</v>
      </c>
      <c r="D1946" s="84">
        <v>3</v>
      </c>
      <c r="E1946" s="84">
        <v>2</v>
      </c>
      <c r="F1946" s="84">
        <v>83</v>
      </c>
      <c r="G1946" s="84">
        <v>0</v>
      </c>
      <c r="H1946" s="84">
        <v>0</v>
      </c>
      <c r="I1946" s="84">
        <v>1</v>
      </c>
    </row>
    <row r="1947" spans="1:9" x14ac:dyDescent="0.15">
      <c r="A1947" s="84">
        <v>1946</v>
      </c>
      <c r="B1947" s="84">
        <v>57</v>
      </c>
      <c r="C1947" s="84">
        <v>30</v>
      </c>
      <c r="D1947" s="84">
        <v>3</v>
      </c>
      <c r="E1947" s="84">
        <v>1</v>
      </c>
      <c r="F1947" s="84">
        <v>151</v>
      </c>
      <c r="G1947" s="84">
        <v>0</v>
      </c>
      <c r="H1947" s="84">
        <v>1</v>
      </c>
      <c r="I1947" s="84">
        <v>0</v>
      </c>
    </row>
    <row r="1948" spans="1:9" x14ac:dyDescent="0.15">
      <c r="A1948" s="84">
        <v>1947</v>
      </c>
      <c r="B1948" s="84">
        <v>53</v>
      </c>
      <c r="C1948" s="84">
        <v>58</v>
      </c>
      <c r="D1948" s="84">
        <v>4</v>
      </c>
      <c r="E1948" s="84">
        <v>3</v>
      </c>
      <c r="F1948" s="84">
        <v>0</v>
      </c>
      <c r="G1948" s="84">
        <v>0</v>
      </c>
      <c r="H1948" s="84">
        <v>0</v>
      </c>
      <c r="I1948" s="84">
        <v>1</v>
      </c>
    </row>
    <row r="1949" spans="1:9" x14ac:dyDescent="0.15">
      <c r="A1949" s="84">
        <v>1948</v>
      </c>
      <c r="B1949" s="84">
        <v>52</v>
      </c>
      <c r="C1949" s="84">
        <v>62</v>
      </c>
      <c r="D1949" s="84">
        <v>1</v>
      </c>
      <c r="E1949" s="84">
        <v>3</v>
      </c>
      <c r="F1949" s="84">
        <v>231</v>
      </c>
      <c r="G1949" s="84">
        <v>0</v>
      </c>
      <c r="H1949" s="84">
        <v>0</v>
      </c>
      <c r="I1949" s="84">
        <v>0</v>
      </c>
    </row>
    <row r="1950" spans="1:9" x14ac:dyDescent="0.15">
      <c r="A1950" s="84">
        <v>1949</v>
      </c>
      <c r="B1950" s="84">
        <v>39</v>
      </c>
      <c r="C1950" s="84">
        <v>62</v>
      </c>
      <c r="D1950" s="84">
        <v>4</v>
      </c>
      <c r="E1950" s="84">
        <v>1</v>
      </c>
      <c r="F1950" s="84">
        <v>86</v>
      </c>
      <c r="G1950" s="84">
        <v>0</v>
      </c>
      <c r="H1950" s="84">
        <v>0</v>
      </c>
      <c r="I1950" s="84">
        <v>0</v>
      </c>
    </row>
    <row r="1951" spans="1:9" x14ac:dyDescent="0.15">
      <c r="A1951" s="84">
        <v>1950</v>
      </c>
      <c r="B1951" s="84">
        <v>58</v>
      </c>
      <c r="C1951" s="84">
        <v>19</v>
      </c>
      <c r="D1951" s="84">
        <v>1</v>
      </c>
      <c r="E1951" s="84">
        <v>3</v>
      </c>
      <c r="F1951" s="84">
        <v>0</v>
      </c>
      <c r="G1951" s="84">
        <v>0</v>
      </c>
      <c r="H1951" s="84">
        <v>0</v>
      </c>
      <c r="I1951" s="84">
        <v>0</v>
      </c>
    </row>
    <row r="1952" spans="1:9" x14ac:dyDescent="0.15">
      <c r="A1952" s="84">
        <v>1951</v>
      </c>
      <c r="B1952" s="84">
        <v>36</v>
      </c>
      <c r="C1952" s="84">
        <v>38</v>
      </c>
      <c r="D1952" s="84">
        <v>1</v>
      </c>
      <c r="E1952" s="84">
        <v>2</v>
      </c>
      <c r="F1952" s="84">
        <v>0</v>
      </c>
      <c r="G1952" s="84">
        <v>0</v>
      </c>
      <c r="H1952" s="84">
        <v>0</v>
      </c>
      <c r="I1952" s="84">
        <v>0</v>
      </c>
    </row>
    <row r="1953" spans="1:9" x14ac:dyDescent="0.15">
      <c r="A1953" s="84">
        <v>1952</v>
      </c>
      <c r="B1953" s="84">
        <v>45</v>
      </c>
      <c r="C1953" s="84">
        <v>84</v>
      </c>
      <c r="D1953" s="84">
        <v>4</v>
      </c>
      <c r="E1953" s="84">
        <v>3</v>
      </c>
      <c r="F1953" s="84">
        <v>0</v>
      </c>
      <c r="G1953" s="84">
        <v>0</v>
      </c>
      <c r="H1953" s="84">
        <v>0</v>
      </c>
      <c r="I1953" s="84">
        <v>1</v>
      </c>
    </row>
    <row r="1954" spans="1:9" x14ac:dyDescent="0.15">
      <c r="A1954" s="84">
        <v>1953</v>
      </c>
      <c r="B1954" s="84">
        <v>30</v>
      </c>
      <c r="C1954" s="84">
        <v>78</v>
      </c>
      <c r="D1954" s="84">
        <v>1</v>
      </c>
      <c r="E1954" s="84">
        <v>2</v>
      </c>
      <c r="F1954" s="84">
        <v>0</v>
      </c>
      <c r="G1954" s="84">
        <v>0</v>
      </c>
      <c r="H1954" s="84">
        <v>0</v>
      </c>
      <c r="I1954" s="84">
        <v>0</v>
      </c>
    </row>
    <row r="1955" spans="1:9" x14ac:dyDescent="0.15">
      <c r="A1955" s="84">
        <v>1954</v>
      </c>
      <c r="B1955" s="84">
        <v>49</v>
      </c>
      <c r="C1955" s="84">
        <v>22</v>
      </c>
      <c r="D1955" s="84">
        <v>4</v>
      </c>
      <c r="E1955" s="84">
        <v>1</v>
      </c>
      <c r="F1955" s="84">
        <v>83</v>
      </c>
      <c r="G1955" s="84">
        <v>0</v>
      </c>
      <c r="H1955" s="84">
        <v>0</v>
      </c>
      <c r="I1955" s="84">
        <v>0</v>
      </c>
    </row>
    <row r="1956" spans="1:9" x14ac:dyDescent="0.15">
      <c r="A1956" s="84">
        <v>1955</v>
      </c>
      <c r="B1956" s="84">
        <v>44</v>
      </c>
      <c r="C1956" s="84">
        <v>81</v>
      </c>
      <c r="D1956" s="84">
        <v>4</v>
      </c>
      <c r="E1956" s="84">
        <v>3</v>
      </c>
      <c r="F1956" s="84">
        <v>277</v>
      </c>
      <c r="G1956" s="84">
        <v>0</v>
      </c>
      <c r="H1956" s="84">
        <v>0</v>
      </c>
      <c r="I1956" s="84">
        <v>0</v>
      </c>
    </row>
    <row r="1957" spans="1:9" x14ac:dyDescent="0.15">
      <c r="A1957" s="84">
        <v>1956</v>
      </c>
      <c r="B1957" s="84">
        <v>43</v>
      </c>
      <c r="C1957" s="84">
        <v>32</v>
      </c>
      <c r="D1957" s="84">
        <v>3</v>
      </c>
      <c r="E1957" s="84">
        <v>2</v>
      </c>
      <c r="F1957" s="84">
        <v>0</v>
      </c>
      <c r="G1957" s="84">
        <v>0</v>
      </c>
      <c r="H1957" s="84">
        <v>0</v>
      </c>
      <c r="I1957" s="84">
        <v>0</v>
      </c>
    </row>
    <row r="1958" spans="1:9" x14ac:dyDescent="0.15">
      <c r="A1958" s="84">
        <v>1957</v>
      </c>
      <c r="B1958" s="84">
        <v>42</v>
      </c>
      <c r="C1958" s="84">
        <v>89</v>
      </c>
      <c r="D1958" s="84">
        <v>4</v>
      </c>
      <c r="E1958" s="84">
        <v>1</v>
      </c>
      <c r="F1958" s="84">
        <v>184</v>
      </c>
      <c r="G1958" s="84">
        <v>0</v>
      </c>
      <c r="H1958" s="84">
        <v>0</v>
      </c>
      <c r="I1958" s="84">
        <v>0</v>
      </c>
    </row>
    <row r="1959" spans="1:9" x14ac:dyDescent="0.15">
      <c r="A1959" s="84">
        <v>1958</v>
      </c>
      <c r="B1959" s="84">
        <v>29</v>
      </c>
      <c r="C1959" s="84">
        <v>121</v>
      </c>
      <c r="D1959" s="84">
        <v>2</v>
      </c>
      <c r="E1959" s="84">
        <v>1</v>
      </c>
      <c r="F1959" s="84">
        <v>0</v>
      </c>
      <c r="G1959" s="84">
        <v>0</v>
      </c>
      <c r="H1959" s="84">
        <v>0</v>
      </c>
      <c r="I1959" s="84">
        <v>0</v>
      </c>
    </row>
    <row r="1960" spans="1:9" x14ac:dyDescent="0.15">
      <c r="A1960" s="84">
        <v>1959</v>
      </c>
      <c r="B1960" s="84">
        <v>28</v>
      </c>
      <c r="C1960" s="84">
        <v>42</v>
      </c>
      <c r="D1960" s="84">
        <v>1</v>
      </c>
      <c r="E1960" s="84">
        <v>1</v>
      </c>
      <c r="F1960" s="84">
        <v>0</v>
      </c>
      <c r="G1960" s="84">
        <v>0</v>
      </c>
      <c r="H1960" s="84">
        <v>0</v>
      </c>
      <c r="I1960" s="84">
        <v>1</v>
      </c>
    </row>
    <row r="1961" spans="1:9" x14ac:dyDescent="0.15">
      <c r="A1961" s="84">
        <v>1960</v>
      </c>
      <c r="B1961" s="84">
        <v>50</v>
      </c>
      <c r="C1961" s="84">
        <v>130</v>
      </c>
      <c r="D1961" s="84">
        <v>1</v>
      </c>
      <c r="E1961" s="84">
        <v>1</v>
      </c>
      <c r="F1961" s="84">
        <v>0</v>
      </c>
      <c r="G1961" s="84">
        <v>0</v>
      </c>
      <c r="H1961" s="84">
        <v>0</v>
      </c>
      <c r="I1961" s="84">
        <v>0</v>
      </c>
    </row>
    <row r="1962" spans="1:9" x14ac:dyDescent="0.15">
      <c r="A1962" s="84">
        <v>1961</v>
      </c>
      <c r="B1962" s="84">
        <v>44</v>
      </c>
      <c r="C1962" s="84">
        <v>30</v>
      </c>
      <c r="D1962" s="84">
        <v>4</v>
      </c>
      <c r="E1962" s="84">
        <v>2</v>
      </c>
      <c r="F1962" s="84">
        <v>0</v>
      </c>
      <c r="G1962" s="84">
        <v>0</v>
      </c>
      <c r="H1962" s="84">
        <v>0</v>
      </c>
      <c r="I1962" s="84">
        <v>0</v>
      </c>
    </row>
    <row r="1963" spans="1:9" x14ac:dyDescent="0.15">
      <c r="A1963" s="84">
        <v>1962</v>
      </c>
      <c r="B1963" s="84">
        <v>52</v>
      </c>
      <c r="C1963" s="84">
        <v>114</v>
      </c>
      <c r="D1963" s="84">
        <v>1</v>
      </c>
      <c r="E1963" s="84">
        <v>1</v>
      </c>
      <c r="F1963" s="84">
        <v>0</v>
      </c>
      <c r="G1963" s="84">
        <v>0</v>
      </c>
      <c r="H1963" s="84">
        <v>0</v>
      </c>
      <c r="I1963" s="84">
        <v>0</v>
      </c>
    </row>
    <row r="1964" spans="1:9" x14ac:dyDescent="0.15">
      <c r="A1964" s="84">
        <v>1963</v>
      </c>
      <c r="B1964" s="84">
        <v>28</v>
      </c>
      <c r="C1964" s="84">
        <v>155</v>
      </c>
      <c r="D1964" s="84">
        <v>1</v>
      </c>
      <c r="E1964" s="84">
        <v>1</v>
      </c>
      <c r="F1964" s="84">
        <v>0</v>
      </c>
      <c r="G1964" s="84">
        <v>0</v>
      </c>
      <c r="H1964" s="84">
        <v>0</v>
      </c>
      <c r="I1964" s="84">
        <v>0</v>
      </c>
    </row>
    <row r="1965" spans="1:9" x14ac:dyDescent="0.15">
      <c r="A1965" s="84">
        <v>1964</v>
      </c>
      <c r="B1965" s="84">
        <v>62</v>
      </c>
      <c r="C1965" s="84">
        <v>50</v>
      </c>
      <c r="D1965" s="84">
        <v>2</v>
      </c>
      <c r="E1965" s="84">
        <v>1</v>
      </c>
      <c r="F1965" s="84">
        <v>0</v>
      </c>
      <c r="G1965" s="84">
        <v>0</v>
      </c>
      <c r="H1965" s="84">
        <v>0</v>
      </c>
      <c r="I1965" s="84">
        <v>1</v>
      </c>
    </row>
    <row r="1966" spans="1:9" x14ac:dyDescent="0.15">
      <c r="A1966" s="84">
        <v>1965</v>
      </c>
      <c r="B1966" s="84">
        <v>34</v>
      </c>
      <c r="C1966" s="84">
        <v>34</v>
      </c>
      <c r="D1966" s="84">
        <v>1</v>
      </c>
      <c r="E1966" s="84">
        <v>2</v>
      </c>
      <c r="F1966" s="84">
        <v>111</v>
      </c>
      <c r="G1966" s="84">
        <v>0</v>
      </c>
      <c r="H1966" s="84">
        <v>0</v>
      </c>
      <c r="I1966" s="84">
        <v>1</v>
      </c>
    </row>
    <row r="1967" spans="1:9" x14ac:dyDescent="0.15">
      <c r="A1967" s="84">
        <v>1966</v>
      </c>
      <c r="B1967" s="84">
        <v>45</v>
      </c>
      <c r="C1967" s="84">
        <v>94</v>
      </c>
      <c r="D1967" s="84">
        <v>3</v>
      </c>
      <c r="E1967" s="84">
        <v>3</v>
      </c>
      <c r="F1967" s="84">
        <v>0</v>
      </c>
      <c r="G1967" s="84">
        <v>0</v>
      </c>
      <c r="H1967" s="84">
        <v>0</v>
      </c>
      <c r="I1967" s="84">
        <v>0</v>
      </c>
    </row>
    <row r="1968" spans="1:9" x14ac:dyDescent="0.15">
      <c r="A1968" s="84">
        <v>1967</v>
      </c>
      <c r="B1968" s="84">
        <v>52</v>
      </c>
      <c r="C1968" s="84">
        <v>114</v>
      </c>
      <c r="D1968" s="84">
        <v>2</v>
      </c>
      <c r="E1968" s="84">
        <v>2</v>
      </c>
      <c r="F1968" s="84">
        <v>0</v>
      </c>
      <c r="G1968" s="84">
        <v>0</v>
      </c>
      <c r="H1968" s="84">
        <v>0</v>
      </c>
      <c r="I1968" s="84">
        <v>0</v>
      </c>
    </row>
    <row r="1969" spans="1:9" x14ac:dyDescent="0.15">
      <c r="A1969" s="84">
        <v>1968</v>
      </c>
      <c r="B1969" s="84">
        <v>43</v>
      </c>
      <c r="C1969" s="84">
        <v>89</v>
      </c>
      <c r="D1969" s="84">
        <v>3</v>
      </c>
      <c r="E1969" s="84">
        <v>3</v>
      </c>
      <c r="F1969" s="84">
        <v>108</v>
      </c>
      <c r="G1969" s="84">
        <v>0</v>
      </c>
      <c r="H1969" s="84">
        <v>0</v>
      </c>
      <c r="I1969" s="84">
        <v>1</v>
      </c>
    </row>
    <row r="1970" spans="1:9" x14ac:dyDescent="0.15">
      <c r="A1970" s="84">
        <v>1969</v>
      </c>
      <c r="B1970" s="84">
        <v>54</v>
      </c>
      <c r="C1970" s="84">
        <v>49</v>
      </c>
      <c r="D1970" s="84">
        <v>1</v>
      </c>
      <c r="E1970" s="84">
        <v>3</v>
      </c>
      <c r="F1970" s="84">
        <v>0</v>
      </c>
      <c r="G1970" s="84">
        <v>0</v>
      </c>
      <c r="H1970" s="84">
        <v>0</v>
      </c>
      <c r="I1970" s="84">
        <v>0</v>
      </c>
    </row>
    <row r="1971" spans="1:9" x14ac:dyDescent="0.15">
      <c r="A1971" s="84">
        <v>1970</v>
      </c>
      <c r="B1971" s="84">
        <v>64</v>
      </c>
      <c r="C1971" s="84">
        <v>115</v>
      </c>
      <c r="D1971" s="84">
        <v>1</v>
      </c>
      <c r="E1971" s="84">
        <v>1</v>
      </c>
      <c r="F1971" s="84">
        <v>0</v>
      </c>
      <c r="G1971" s="84">
        <v>0</v>
      </c>
      <c r="H1971" s="84">
        <v>0</v>
      </c>
      <c r="I1971" s="84">
        <v>1</v>
      </c>
    </row>
    <row r="1972" spans="1:9" x14ac:dyDescent="0.15">
      <c r="A1972" s="84">
        <v>1971</v>
      </c>
      <c r="B1972" s="84">
        <v>27</v>
      </c>
      <c r="C1972" s="84">
        <v>148</v>
      </c>
      <c r="D1972" s="84">
        <v>1</v>
      </c>
      <c r="E1972" s="84">
        <v>1</v>
      </c>
      <c r="F1972" s="84">
        <v>397</v>
      </c>
      <c r="G1972" s="84">
        <v>0</v>
      </c>
      <c r="H1972" s="84">
        <v>0</v>
      </c>
      <c r="I1972" s="84">
        <v>1</v>
      </c>
    </row>
    <row r="1973" spans="1:9" x14ac:dyDescent="0.15">
      <c r="A1973" s="84">
        <v>1972</v>
      </c>
      <c r="B1973" s="84">
        <v>42</v>
      </c>
      <c r="C1973" s="84">
        <v>72</v>
      </c>
      <c r="D1973" s="84">
        <v>4</v>
      </c>
      <c r="E1973" s="84">
        <v>2</v>
      </c>
      <c r="F1973" s="84">
        <v>203</v>
      </c>
      <c r="G1973" s="84">
        <v>0</v>
      </c>
      <c r="H1973" s="84">
        <v>0</v>
      </c>
      <c r="I1973" s="84">
        <v>1</v>
      </c>
    </row>
    <row r="1974" spans="1:9" x14ac:dyDescent="0.15">
      <c r="A1974" s="84">
        <v>1973</v>
      </c>
      <c r="B1974" s="84">
        <v>28</v>
      </c>
      <c r="C1974" s="84">
        <v>114</v>
      </c>
      <c r="D1974" s="84">
        <v>4</v>
      </c>
      <c r="E1974" s="84">
        <v>3</v>
      </c>
      <c r="F1974" s="84">
        <v>0</v>
      </c>
      <c r="G1974" s="84">
        <v>0</v>
      </c>
      <c r="H1974" s="84">
        <v>0</v>
      </c>
      <c r="I1974" s="84">
        <v>0</v>
      </c>
    </row>
    <row r="1975" spans="1:9" x14ac:dyDescent="0.15">
      <c r="A1975" s="84">
        <v>1974</v>
      </c>
      <c r="B1975" s="84">
        <v>47</v>
      </c>
      <c r="C1975" s="84">
        <v>11</v>
      </c>
      <c r="D1975" s="84">
        <v>2</v>
      </c>
      <c r="E1975" s="84">
        <v>1</v>
      </c>
      <c r="F1975" s="84">
        <v>78</v>
      </c>
      <c r="G1975" s="84">
        <v>0</v>
      </c>
      <c r="H1975" s="84">
        <v>0</v>
      </c>
      <c r="I1975" s="84">
        <v>0</v>
      </c>
    </row>
    <row r="1976" spans="1:9" x14ac:dyDescent="0.15">
      <c r="A1976" s="84">
        <v>1975</v>
      </c>
      <c r="B1976" s="84">
        <v>39</v>
      </c>
      <c r="C1976" s="84">
        <v>63</v>
      </c>
      <c r="D1976" s="84">
        <v>4</v>
      </c>
      <c r="E1976" s="84">
        <v>3</v>
      </c>
      <c r="F1976" s="84">
        <v>242</v>
      </c>
      <c r="G1976" s="84">
        <v>0</v>
      </c>
      <c r="H1976" s="84">
        <v>0</v>
      </c>
      <c r="I1976" s="84">
        <v>0</v>
      </c>
    </row>
    <row r="1977" spans="1:9" x14ac:dyDescent="0.15">
      <c r="A1977" s="84">
        <v>1976</v>
      </c>
      <c r="B1977" s="84">
        <v>29</v>
      </c>
      <c r="C1977" s="84">
        <v>113</v>
      </c>
      <c r="D1977" s="84">
        <v>2</v>
      </c>
      <c r="E1977" s="84">
        <v>1</v>
      </c>
      <c r="F1977" s="84">
        <v>0</v>
      </c>
      <c r="G1977" s="84">
        <v>0</v>
      </c>
      <c r="H1977" s="84">
        <v>0</v>
      </c>
      <c r="I1977" s="84">
        <v>1</v>
      </c>
    </row>
    <row r="1978" spans="1:9" x14ac:dyDescent="0.15">
      <c r="A1978" s="84">
        <v>1977</v>
      </c>
      <c r="B1978" s="84">
        <v>39</v>
      </c>
      <c r="C1978" s="84">
        <v>80</v>
      </c>
      <c r="D1978" s="84">
        <v>2</v>
      </c>
      <c r="E1978" s="84">
        <v>1</v>
      </c>
      <c r="F1978" s="84">
        <v>0</v>
      </c>
      <c r="G1978" s="84">
        <v>0</v>
      </c>
      <c r="H1978" s="84">
        <v>0</v>
      </c>
      <c r="I1978" s="84">
        <v>0</v>
      </c>
    </row>
    <row r="1979" spans="1:9" x14ac:dyDescent="0.15">
      <c r="A1979" s="84">
        <v>1978</v>
      </c>
      <c r="B1979" s="84">
        <v>41</v>
      </c>
      <c r="C1979" s="84">
        <v>54</v>
      </c>
      <c r="D1979" s="84">
        <v>3</v>
      </c>
      <c r="E1979" s="84">
        <v>3</v>
      </c>
      <c r="F1979" s="84">
        <v>0</v>
      </c>
      <c r="G1979" s="84">
        <v>0</v>
      </c>
      <c r="H1979" s="84">
        <v>0</v>
      </c>
      <c r="I1979" s="84">
        <v>1</v>
      </c>
    </row>
    <row r="1980" spans="1:9" x14ac:dyDescent="0.15">
      <c r="A1980" s="84">
        <v>1979</v>
      </c>
      <c r="B1980" s="84">
        <v>37</v>
      </c>
      <c r="C1980" s="84">
        <v>32</v>
      </c>
      <c r="D1980" s="84">
        <v>2</v>
      </c>
      <c r="E1980" s="84">
        <v>3</v>
      </c>
      <c r="F1980" s="84">
        <v>0</v>
      </c>
      <c r="G1980" s="84">
        <v>0</v>
      </c>
      <c r="H1980" s="84">
        <v>1</v>
      </c>
      <c r="I1980" s="84">
        <v>0</v>
      </c>
    </row>
    <row r="1981" spans="1:9" x14ac:dyDescent="0.15">
      <c r="A1981" s="84">
        <v>1980</v>
      </c>
      <c r="B1981" s="84">
        <v>41</v>
      </c>
      <c r="C1981" s="84">
        <v>11</v>
      </c>
      <c r="D1981" s="84">
        <v>1</v>
      </c>
      <c r="E1981" s="84">
        <v>1</v>
      </c>
      <c r="F1981" s="84">
        <v>0</v>
      </c>
      <c r="G1981" s="84">
        <v>0</v>
      </c>
      <c r="H1981" s="84">
        <v>0</v>
      </c>
      <c r="I1981" s="84">
        <v>0</v>
      </c>
    </row>
    <row r="1982" spans="1:9" x14ac:dyDescent="0.15">
      <c r="A1982" s="84">
        <v>1981</v>
      </c>
      <c r="B1982" s="84">
        <v>45</v>
      </c>
      <c r="C1982" s="84">
        <v>141</v>
      </c>
      <c r="D1982" s="84">
        <v>1</v>
      </c>
      <c r="E1982" s="84">
        <v>1</v>
      </c>
      <c r="F1982" s="84">
        <v>0</v>
      </c>
      <c r="G1982" s="84">
        <v>0</v>
      </c>
      <c r="H1982" s="84">
        <v>0</v>
      </c>
      <c r="I1982" s="84">
        <v>0</v>
      </c>
    </row>
    <row r="1983" spans="1:9" x14ac:dyDescent="0.15">
      <c r="A1983" s="84">
        <v>1982</v>
      </c>
      <c r="B1983" s="84">
        <v>52</v>
      </c>
      <c r="C1983" s="84">
        <v>84</v>
      </c>
      <c r="D1983" s="84">
        <v>3</v>
      </c>
      <c r="E1983" s="84">
        <v>2</v>
      </c>
      <c r="F1983" s="84">
        <v>0</v>
      </c>
      <c r="G1983" s="84">
        <v>0</v>
      </c>
      <c r="H1983" s="84">
        <v>0</v>
      </c>
      <c r="I1983" s="84">
        <v>0</v>
      </c>
    </row>
    <row r="1984" spans="1:9" x14ac:dyDescent="0.15">
      <c r="A1984" s="84">
        <v>1983</v>
      </c>
      <c r="B1984" s="84">
        <v>58</v>
      </c>
      <c r="C1984" s="84">
        <v>18</v>
      </c>
      <c r="D1984" s="84">
        <v>3</v>
      </c>
      <c r="E1984" s="84">
        <v>2</v>
      </c>
      <c r="F1984" s="84">
        <v>110</v>
      </c>
      <c r="G1984" s="84">
        <v>0</v>
      </c>
      <c r="H1984" s="84">
        <v>0</v>
      </c>
      <c r="I1984" s="84">
        <v>0</v>
      </c>
    </row>
    <row r="1985" spans="1:9" x14ac:dyDescent="0.15">
      <c r="A1985" s="84">
        <v>1984</v>
      </c>
      <c r="B1985" s="84">
        <v>31</v>
      </c>
      <c r="C1985" s="84">
        <v>20</v>
      </c>
      <c r="D1985" s="84">
        <v>2</v>
      </c>
      <c r="E1985" s="84">
        <v>1</v>
      </c>
      <c r="F1985" s="84">
        <v>0</v>
      </c>
      <c r="G1985" s="84">
        <v>0</v>
      </c>
      <c r="H1985" s="84">
        <v>0</v>
      </c>
      <c r="I1985" s="84">
        <v>0</v>
      </c>
    </row>
    <row r="1986" spans="1:9" x14ac:dyDescent="0.15">
      <c r="A1986" s="84">
        <v>1985</v>
      </c>
      <c r="B1986" s="84">
        <v>26</v>
      </c>
      <c r="C1986" s="84">
        <v>55</v>
      </c>
      <c r="D1986" s="84">
        <v>4</v>
      </c>
      <c r="E1986" s="84">
        <v>2</v>
      </c>
      <c r="F1986" s="84">
        <v>175</v>
      </c>
      <c r="G1986" s="84">
        <v>0</v>
      </c>
      <c r="H1986" s="84">
        <v>0</v>
      </c>
      <c r="I1986" s="84">
        <v>0</v>
      </c>
    </row>
    <row r="1987" spans="1:9" x14ac:dyDescent="0.15">
      <c r="A1987" s="84">
        <v>1986</v>
      </c>
      <c r="B1987" s="84">
        <v>31</v>
      </c>
      <c r="C1987" s="84">
        <v>31</v>
      </c>
      <c r="D1987" s="84">
        <v>4</v>
      </c>
      <c r="E1987" s="84">
        <v>2</v>
      </c>
      <c r="F1987" s="84">
        <v>79</v>
      </c>
      <c r="G1987" s="84">
        <v>0</v>
      </c>
      <c r="H1987" s="84">
        <v>0</v>
      </c>
      <c r="I1987" s="84">
        <v>0</v>
      </c>
    </row>
    <row r="1988" spans="1:9" x14ac:dyDescent="0.15">
      <c r="A1988" s="84">
        <v>1987</v>
      </c>
      <c r="B1988" s="84">
        <v>42</v>
      </c>
      <c r="C1988" s="84">
        <v>114</v>
      </c>
      <c r="D1988" s="84">
        <v>2</v>
      </c>
      <c r="E1988" s="84">
        <v>1</v>
      </c>
      <c r="F1988" s="84">
        <v>0</v>
      </c>
      <c r="G1988" s="84">
        <v>0</v>
      </c>
      <c r="H1988" s="84">
        <v>0</v>
      </c>
      <c r="I1988" s="84">
        <v>0</v>
      </c>
    </row>
    <row r="1989" spans="1:9" x14ac:dyDescent="0.15">
      <c r="A1989" s="84">
        <v>1988</v>
      </c>
      <c r="B1989" s="84">
        <v>56</v>
      </c>
      <c r="C1989" s="84">
        <v>52</v>
      </c>
      <c r="D1989" s="84">
        <v>3</v>
      </c>
      <c r="E1989" s="84">
        <v>2</v>
      </c>
      <c r="F1989" s="84">
        <v>0</v>
      </c>
      <c r="G1989" s="84">
        <v>0</v>
      </c>
      <c r="H1989" s="84">
        <v>1</v>
      </c>
      <c r="I1989" s="84">
        <v>1</v>
      </c>
    </row>
    <row r="1990" spans="1:9" x14ac:dyDescent="0.15">
      <c r="A1990" s="84">
        <v>1989</v>
      </c>
      <c r="B1990" s="84">
        <v>52</v>
      </c>
      <c r="C1990" s="84">
        <v>18</v>
      </c>
      <c r="D1990" s="84">
        <v>1</v>
      </c>
      <c r="E1990" s="84">
        <v>1</v>
      </c>
      <c r="F1990" s="84">
        <v>120</v>
      </c>
      <c r="G1990" s="84">
        <v>0</v>
      </c>
      <c r="H1990" s="84">
        <v>0</v>
      </c>
      <c r="I1990" s="84">
        <v>0</v>
      </c>
    </row>
    <row r="1991" spans="1:9" x14ac:dyDescent="0.15">
      <c r="A1991" s="84">
        <v>1990</v>
      </c>
      <c r="B1991" s="84">
        <v>59</v>
      </c>
      <c r="C1991" s="84">
        <v>55</v>
      </c>
      <c r="D1991" s="84">
        <v>1</v>
      </c>
      <c r="E1991" s="84">
        <v>3</v>
      </c>
      <c r="F1991" s="84">
        <v>0</v>
      </c>
      <c r="G1991" s="84">
        <v>0</v>
      </c>
      <c r="H1991" s="84">
        <v>1</v>
      </c>
      <c r="I1991" s="84">
        <v>0</v>
      </c>
    </row>
    <row r="1992" spans="1:9" x14ac:dyDescent="0.15">
      <c r="A1992" s="84">
        <v>1991</v>
      </c>
      <c r="B1992" s="84">
        <v>32</v>
      </c>
      <c r="C1992" s="84">
        <v>29</v>
      </c>
      <c r="D1992" s="84">
        <v>1</v>
      </c>
      <c r="E1992" s="84">
        <v>3</v>
      </c>
      <c r="F1992" s="84">
        <v>76</v>
      </c>
      <c r="G1992" s="84">
        <v>0</v>
      </c>
      <c r="H1992" s="84">
        <v>0</v>
      </c>
      <c r="I1992" s="84">
        <v>1</v>
      </c>
    </row>
    <row r="1993" spans="1:9" x14ac:dyDescent="0.15">
      <c r="A1993" s="84">
        <v>1992</v>
      </c>
      <c r="B1993" s="84">
        <v>46</v>
      </c>
      <c r="C1993" s="84">
        <v>30</v>
      </c>
      <c r="D1993" s="84">
        <v>3</v>
      </c>
      <c r="E1993" s="84">
        <v>1</v>
      </c>
      <c r="F1993" s="84">
        <v>0</v>
      </c>
      <c r="G1993" s="84">
        <v>0</v>
      </c>
      <c r="H1993" s="84">
        <v>0</v>
      </c>
      <c r="I1993" s="84">
        <v>0</v>
      </c>
    </row>
    <row r="1994" spans="1:9" x14ac:dyDescent="0.15">
      <c r="A1994" s="84">
        <v>1993</v>
      </c>
      <c r="B1994" s="84">
        <v>52</v>
      </c>
      <c r="C1994" s="84">
        <v>38</v>
      </c>
      <c r="D1994" s="84">
        <v>2</v>
      </c>
      <c r="E1994" s="84">
        <v>1</v>
      </c>
      <c r="F1994" s="84">
        <v>0</v>
      </c>
      <c r="G1994" s="84">
        <v>0</v>
      </c>
      <c r="H1994" s="84">
        <v>0</v>
      </c>
      <c r="I1994" s="84">
        <v>1</v>
      </c>
    </row>
    <row r="1995" spans="1:9" x14ac:dyDescent="0.15">
      <c r="A1995" s="84">
        <v>1994</v>
      </c>
      <c r="B1995" s="84">
        <v>30</v>
      </c>
      <c r="C1995" s="84">
        <v>122</v>
      </c>
      <c r="D1995" s="84">
        <v>2</v>
      </c>
      <c r="E1995" s="84">
        <v>1</v>
      </c>
      <c r="F1995" s="84">
        <v>0</v>
      </c>
      <c r="G1995" s="84">
        <v>0</v>
      </c>
      <c r="H1995" s="84">
        <v>0</v>
      </c>
      <c r="I1995" s="84">
        <v>0</v>
      </c>
    </row>
    <row r="1996" spans="1:9" x14ac:dyDescent="0.15">
      <c r="A1996" s="84">
        <v>1995</v>
      </c>
      <c r="B1996" s="84">
        <v>32</v>
      </c>
      <c r="C1996" s="84">
        <v>183</v>
      </c>
      <c r="D1996" s="84">
        <v>1</v>
      </c>
      <c r="E1996" s="84">
        <v>1</v>
      </c>
      <c r="F1996" s="84">
        <v>0</v>
      </c>
      <c r="G1996" s="84">
        <v>0</v>
      </c>
      <c r="H1996" s="84">
        <v>0</v>
      </c>
      <c r="I1996" s="84">
        <v>0</v>
      </c>
    </row>
    <row r="1997" spans="1:9" x14ac:dyDescent="0.15">
      <c r="A1997" s="84">
        <v>1996</v>
      </c>
      <c r="B1997" s="84">
        <v>35</v>
      </c>
      <c r="C1997" s="84">
        <v>41</v>
      </c>
      <c r="D1997" s="84">
        <v>1</v>
      </c>
      <c r="E1997" s="84">
        <v>2</v>
      </c>
      <c r="F1997" s="84">
        <v>0</v>
      </c>
      <c r="G1997" s="84">
        <v>0</v>
      </c>
      <c r="H1997" s="84">
        <v>0</v>
      </c>
      <c r="I1997" s="84">
        <v>0</v>
      </c>
    </row>
    <row r="1998" spans="1:9" x14ac:dyDescent="0.15">
      <c r="A1998" s="84">
        <v>1997</v>
      </c>
      <c r="B1998" s="84">
        <v>49</v>
      </c>
      <c r="C1998" s="84">
        <v>38</v>
      </c>
      <c r="D1998" s="84">
        <v>1</v>
      </c>
      <c r="E1998" s="84">
        <v>3</v>
      </c>
      <c r="F1998" s="84">
        <v>0</v>
      </c>
      <c r="G1998" s="84">
        <v>0</v>
      </c>
      <c r="H1998" s="84">
        <v>0</v>
      </c>
      <c r="I1998" s="84">
        <v>0</v>
      </c>
    </row>
    <row r="1999" spans="1:9" x14ac:dyDescent="0.15">
      <c r="A1999" s="84">
        <v>1998</v>
      </c>
      <c r="B1999" s="84">
        <v>54</v>
      </c>
      <c r="C1999" s="84">
        <v>61</v>
      </c>
      <c r="D1999" s="84">
        <v>1</v>
      </c>
      <c r="E1999" s="84">
        <v>3</v>
      </c>
      <c r="F1999" s="84">
        <v>0</v>
      </c>
      <c r="G1999" s="84">
        <v>0</v>
      </c>
      <c r="H1999" s="84">
        <v>0</v>
      </c>
      <c r="I1999" s="84">
        <v>0</v>
      </c>
    </row>
    <row r="2000" spans="1:9" x14ac:dyDescent="0.15">
      <c r="A2000" s="84">
        <v>1999</v>
      </c>
      <c r="B2000" s="84">
        <v>56</v>
      </c>
      <c r="C2000" s="84">
        <v>103</v>
      </c>
      <c r="D2000" s="84">
        <v>3</v>
      </c>
      <c r="E2000" s="84">
        <v>3</v>
      </c>
      <c r="F2000" s="84">
        <v>0</v>
      </c>
      <c r="G2000" s="84">
        <v>1</v>
      </c>
      <c r="H2000" s="84">
        <v>0</v>
      </c>
      <c r="I2000" s="84">
        <v>0</v>
      </c>
    </row>
    <row r="2001" spans="1:9" x14ac:dyDescent="0.15">
      <c r="A2001" s="84">
        <v>2000</v>
      </c>
      <c r="B2001" s="84">
        <v>48</v>
      </c>
      <c r="C2001" s="84">
        <v>80</v>
      </c>
      <c r="D2001" s="84">
        <v>2</v>
      </c>
      <c r="E2001" s="84">
        <v>2</v>
      </c>
      <c r="F2001" s="84">
        <v>0</v>
      </c>
      <c r="G2001" s="84">
        <v>0</v>
      </c>
      <c r="H2001" s="84">
        <v>0</v>
      </c>
      <c r="I2001" s="84">
        <v>0</v>
      </c>
    </row>
    <row r="2002" spans="1:9" x14ac:dyDescent="0.15">
      <c r="A2002" s="84">
        <v>2001</v>
      </c>
      <c r="B2002" s="84">
        <v>28</v>
      </c>
      <c r="C2002" s="84">
        <v>22</v>
      </c>
      <c r="D2002" s="84">
        <v>1</v>
      </c>
      <c r="E2002" s="84">
        <v>2</v>
      </c>
      <c r="F2002" s="84">
        <v>0</v>
      </c>
      <c r="G2002" s="84">
        <v>0</v>
      </c>
      <c r="H2002" s="84">
        <v>0</v>
      </c>
      <c r="I2002" s="84">
        <v>0</v>
      </c>
    </row>
    <row r="2003" spans="1:9" x14ac:dyDescent="0.15">
      <c r="A2003" s="84">
        <v>2002</v>
      </c>
      <c r="B2003" s="84">
        <v>44</v>
      </c>
      <c r="C2003" s="84">
        <v>128</v>
      </c>
      <c r="D2003" s="84">
        <v>2</v>
      </c>
      <c r="E2003" s="84">
        <v>2</v>
      </c>
      <c r="F2003" s="84">
        <v>0</v>
      </c>
      <c r="G2003" s="84">
        <v>1</v>
      </c>
      <c r="H2003" s="84">
        <v>0</v>
      </c>
      <c r="I2003" s="84">
        <v>1</v>
      </c>
    </row>
    <row r="2004" spans="1:9" x14ac:dyDescent="0.15">
      <c r="A2004" s="84">
        <v>2003</v>
      </c>
      <c r="B2004" s="84">
        <v>30</v>
      </c>
      <c r="C2004" s="84">
        <v>142</v>
      </c>
      <c r="D2004" s="84">
        <v>3</v>
      </c>
      <c r="E2004" s="84">
        <v>1</v>
      </c>
      <c r="F2004" s="84">
        <v>359</v>
      </c>
      <c r="G2004" s="84">
        <v>1</v>
      </c>
      <c r="H2004" s="84">
        <v>0</v>
      </c>
      <c r="I2004" s="84">
        <v>0</v>
      </c>
    </row>
    <row r="2005" spans="1:9" x14ac:dyDescent="0.15">
      <c r="A2005" s="84">
        <v>2004</v>
      </c>
      <c r="B2005" s="84">
        <v>44</v>
      </c>
      <c r="C2005" s="84">
        <v>124</v>
      </c>
      <c r="D2005" s="84">
        <v>1</v>
      </c>
      <c r="E2005" s="84">
        <v>1</v>
      </c>
      <c r="F2005" s="84">
        <v>0</v>
      </c>
      <c r="G2005" s="84">
        <v>0</v>
      </c>
      <c r="H2005" s="84">
        <v>0</v>
      </c>
      <c r="I2005" s="84">
        <v>1</v>
      </c>
    </row>
    <row r="2006" spans="1:9" x14ac:dyDescent="0.15">
      <c r="A2006" s="84">
        <v>2005</v>
      </c>
      <c r="B2006" s="84">
        <v>30</v>
      </c>
      <c r="C2006" s="84">
        <v>44</v>
      </c>
      <c r="D2006" s="84">
        <v>1</v>
      </c>
      <c r="E2006" s="84">
        <v>3</v>
      </c>
      <c r="F2006" s="84">
        <v>143</v>
      </c>
      <c r="G2006" s="84">
        <v>0</v>
      </c>
      <c r="H2006" s="84">
        <v>0</v>
      </c>
      <c r="I2006" s="84">
        <v>0</v>
      </c>
    </row>
    <row r="2007" spans="1:9" x14ac:dyDescent="0.15">
      <c r="A2007" s="84">
        <v>2006</v>
      </c>
      <c r="B2007" s="84">
        <v>47</v>
      </c>
      <c r="C2007" s="84">
        <v>170</v>
      </c>
      <c r="D2007" s="84">
        <v>2</v>
      </c>
      <c r="E2007" s="84">
        <v>2</v>
      </c>
      <c r="F2007" s="84">
        <v>0</v>
      </c>
      <c r="G2007" s="84">
        <v>1</v>
      </c>
      <c r="H2007" s="84">
        <v>0</v>
      </c>
      <c r="I2007" s="84">
        <v>1</v>
      </c>
    </row>
    <row r="2008" spans="1:9" x14ac:dyDescent="0.15">
      <c r="A2008" s="84">
        <v>2007</v>
      </c>
      <c r="B2008" s="84">
        <v>64</v>
      </c>
      <c r="C2008" s="84">
        <v>75</v>
      </c>
      <c r="D2008" s="84">
        <v>4</v>
      </c>
      <c r="E2008" s="84">
        <v>2</v>
      </c>
      <c r="F2008" s="84">
        <v>0</v>
      </c>
      <c r="G2008" s="84">
        <v>0</v>
      </c>
      <c r="H2008" s="84">
        <v>0</v>
      </c>
      <c r="I2008" s="84">
        <v>1</v>
      </c>
    </row>
    <row r="2009" spans="1:9" x14ac:dyDescent="0.15">
      <c r="A2009" s="84">
        <v>2008</v>
      </c>
      <c r="B2009" s="84">
        <v>48</v>
      </c>
      <c r="C2009" s="84">
        <v>78</v>
      </c>
      <c r="D2009" s="84">
        <v>3</v>
      </c>
      <c r="E2009" s="84">
        <v>2</v>
      </c>
      <c r="F2009" s="84">
        <v>0</v>
      </c>
      <c r="G2009" s="84">
        <v>0</v>
      </c>
      <c r="H2009" s="84">
        <v>0</v>
      </c>
      <c r="I2009" s="84">
        <v>1</v>
      </c>
    </row>
    <row r="2010" spans="1:9" x14ac:dyDescent="0.15">
      <c r="A2010" s="84">
        <v>2009</v>
      </c>
      <c r="B2010" s="84">
        <v>63</v>
      </c>
      <c r="C2010" s="84">
        <v>31</v>
      </c>
      <c r="D2010" s="84">
        <v>1</v>
      </c>
      <c r="E2010" s="84">
        <v>3</v>
      </c>
      <c r="F2010" s="84">
        <v>125</v>
      </c>
      <c r="G2010" s="84">
        <v>0</v>
      </c>
      <c r="H2010" s="84">
        <v>0</v>
      </c>
      <c r="I2010" s="84">
        <v>0</v>
      </c>
    </row>
    <row r="2011" spans="1:9" x14ac:dyDescent="0.15">
      <c r="A2011" s="84">
        <v>2010</v>
      </c>
      <c r="B2011" s="84">
        <v>25</v>
      </c>
      <c r="C2011" s="84">
        <v>99</v>
      </c>
      <c r="D2011" s="84">
        <v>1</v>
      </c>
      <c r="E2011" s="84">
        <v>1</v>
      </c>
      <c r="F2011" s="84">
        <v>323</v>
      </c>
      <c r="G2011" s="84">
        <v>0</v>
      </c>
      <c r="H2011" s="84">
        <v>0</v>
      </c>
      <c r="I2011" s="84">
        <v>0</v>
      </c>
    </row>
    <row r="2012" spans="1:9" x14ac:dyDescent="0.15">
      <c r="A2012" s="84">
        <v>2011</v>
      </c>
      <c r="B2012" s="84">
        <v>61</v>
      </c>
      <c r="C2012" s="84">
        <v>41</v>
      </c>
      <c r="D2012" s="84">
        <v>2</v>
      </c>
      <c r="E2012" s="84">
        <v>1</v>
      </c>
      <c r="F2012" s="84">
        <v>0</v>
      </c>
      <c r="G2012" s="84">
        <v>0</v>
      </c>
      <c r="H2012" s="84">
        <v>0</v>
      </c>
      <c r="I2012" s="84">
        <v>0</v>
      </c>
    </row>
    <row r="2013" spans="1:9" x14ac:dyDescent="0.15">
      <c r="A2013" s="84">
        <v>2012</v>
      </c>
      <c r="B2013" s="84">
        <v>46</v>
      </c>
      <c r="C2013" s="84">
        <v>39</v>
      </c>
      <c r="D2013" s="84">
        <v>4</v>
      </c>
      <c r="E2013" s="84">
        <v>2</v>
      </c>
      <c r="F2013" s="84">
        <v>0</v>
      </c>
      <c r="G2013" s="84">
        <v>0</v>
      </c>
      <c r="H2013" s="84">
        <v>0</v>
      </c>
      <c r="I2013" s="84">
        <v>0</v>
      </c>
    </row>
    <row r="2014" spans="1:9" x14ac:dyDescent="0.15">
      <c r="A2014" s="84">
        <v>2013</v>
      </c>
      <c r="B2014" s="84">
        <v>57</v>
      </c>
      <c r="C2014" s="84">
        <v>51</v>
      </c>
      <c r="D2014" s="84">
        <v>1</v>
      </c>
      <c r="E2014" s="84">
        <v>1</v>
      </c>
      <c r="F2014" s="84">
        <v>0</v>
      </c>
      <c r="G2014" s="84">
        <v>0</v>
      </c>
      <c r="H2014" s="84">
        <v>0</v>
      </c>
      <c r="I2014" s="84">
        <v>1</v>
      </c>
    </row>
    <row r="2015" spans="1:9" x14ac:dyDescent="0.15">
      <c r="A2015" s="84">
        <v>2014</v>
      </c>
      <c r="B2015" s="84">
        <v>40</v>
      </c>
      <c r="C2015" s="84">
        <v>52</v>
      </c>
      <c r="D2015" s="84">
        <v>3</v>
      </c>
      <c r="E2015" s="84">
        <v>3</v>
      </c>
      <c r="F2015" s="84">
        <v>113</v>
      </c>
      <c r="G2015" s="84">
        <v>0</v>
      </c>
      <c r="H2015" s="84">
        <v>0</v>
      </c>
      <c r="I2015" s="84">
        <v>0</v>
      </c>
    </row>
    <row r="2016" spans="1:9" x14ac:dyDescent="0.15">
      <c r="A2016" s="84">
        <v>2015</v>
      </c>
      <c r="B2016" s="84">
        <v>49</v>
      </c>
      <c r="C2016" s="84">
        <v>169</v>
      </c>
      <c r="D2016" s="84">
        <v>3</v>
      </c>
      <c r="E2016" s="84">
        <v>3</v>
      </c>
      <c r="F2016" s="84">
        <v>167</v>
      </c>
      <c r="G2016" s="84">
        <v>1</v>
      </c>
      <c r="H2016" s="84">
        <v>0</v>
      </c>
      <c r="I2016" s="84">
        <v>1</v>
      </c>
    </row>
    <row r="2017" spans="1:9" x14ac:dyDescent="0.15">
      <c r="A2017" s="84">
        <v>2016</v>
      </c>
      <c r="B2017" s="84">
        <v>30</v>
      </c>
      <c r="C2017" s="84">
        <v>141</v>
      </c>
      <c r="D2017" s="84">
        <v>1</v>
      </c>
      <c r="E2017" s="84">
        <v>1</v>
      </c>
      <c r="F2017" s="84">
        <v>0</v>
      </c>
      <c r="G2017" s="84">
        <v>0</v>
      </c>
      <c r="H2017" s="84">
        <v>0</v>
      </c>
      <c r="I2017" s="84">
        <v>0</v>
      </c>
    </row>
    <row r="2018" spans="1:9" x14ac:dyDescent="0.15">
      <c r="A2018" s="84">
        <v>2017</v>
      </c>
      <c r="B2018" s="84">
        <v>41</v>
      </c>
      <c r="C2018" s="84">
        <v>93</v>
      </c>
      <c r="D2018" s="84">
        <v>4</v>
      </c>
      <c r="E2018" s="84">
        <v>1</v>
      </c>
      <c r="F2018" s="84">
        <v>218</v>
      </c>
      <c r="G2018" s="84">
        <v>0</v>
      </c>
      <c r="H2018" s="84">
        <v>0</v>
      </c>
      <c r="I2018" s="84">
        <v>0</v>
      </c>
    </row>
    <row r="2019" spans="1:9" x14ac:dyDescent="0.15">
      <c r="A2019" s="84">
        <v>2018</v>
      </c>
      <c r="B2019" s="84">
        <v>42</v>
      </c>
      <c r="C2019" s="84">
        <v>14</v>
      </c>
      <c r="D2019" s="84">
        <v>3</v>
      </c>
      <c r="E2019" s="84">
        <v>2</v>
      </c>
      <c r="F2019" s="84">
        <v>0</v>
      </c>
      <c r="G2019" s="84">
        <v>0</v>
      </c>
      <c r="H2019" s="84">
        <v>1</v>
      </c>
      <c r="I2019" s="84">
        <v>0</v>
      </c>
    </row>
    <row r="2020" spans="1:9" x14ac:dyDescent="0.15">
      <c r="A2020" s="84">
        <v>2019</v>
      </c>
      <c r="B2020" s="84">
        <v>63</v>
      </c>
      <c r="C2020" s="84">
        <v>160</v>
      </c>
      <c r="D2020" s="84">
        <v>2</v>
      </c>
      <c r="E2020" s="84">
        <v>1</v>
      </c>
      <c r="F2020" s="84">
        <v>0</v>
      </c>
      <c r="G2020" s="84">
        <v>0</v>
      </c>
      <c r="H2020" s="84">
        <v>0</v>
      </c>
      <c r="I2020" s="84">
        <v>1</v>
      </c>
    </row>
    <row r="2021" spans="1:9" x14ac:dyDescent="0.15">
      <c r="A2021" s="84">
        <v>2020</v>
      </c>
      <c r="B2021" s="84">
        <v>43</v>
      </c>
      <c r="C2021" s="84">
        <v>44</v>
      </c>
      <c r="D2021" s="84">
        <v>1</v>
      </c>
      <c r="E2021" s="84">
        <v>1</v>
      </c>
      <c r="F2021" s="84">
        <v>0</v>
      </c>
      <c r="G2021" s="84">
        <v>0</v>
      </c>
      <c r="H2021" s="84">
        <v>1</v>
      </c>
      <c r="I2021" s="84">
        <v>0</v>
      </c>
    </row>
    <row r="2022" spans="1:9" x14ac:dyDescent="0.15">
      <c r="A2022" s="84">
        <v>2021</v>
      </c>
      <c r="B2022" s="84">
        <v>59</v>
      </c>
      <c r="C2022" s="84">
        <v>33</v>
      </c>
      <c r="D2022" s="84">
        <v>3</v>
      </c>
      <c r="E2022" s="84">
        <v>1</v>
      </c>
      <c r="F2022" s="84">
        <v>0</v>
      </c>
      <c r="G2022" s="84">
        <v>0</v>
      </c>
      <c r="H2022" s="84">
        <v>1</v>
      </c>
      <c r="I2022" s="84">
        <v>0</v>
      </c>
    </row>
    <row r="2023" spans="1:9" x14ac:dyDescent="0.15">
      <c r="A2023" s="84">
        <v>2022</v>
      </c>
      <c r="B2023" s="84">
        <v>46</v>
      </c>
      <c r="C2023" s="84">
        <v>103</v>
      </c>
      <c r="D2023" s="84">
        <v>4</v>
      </c>
      <c r="E2023" s="84">
        <v>3</v>
      </c>
      <c r="F2023" s="84">
        <v>0</v>
      </c>
      <c r="G2023" s="84">
        <v>1</v>
      </c>
      <c r="H2023" s="84">
        <v>0</v>
      </c>
      <c r="I2023" s="84">
        <v>0</v>
      </c>
    </row>
    <row r="2024" spans="1:9" x14ac:dyDescent="0.15">
      <c r="A2024" s="84">
        <v>2023</v>
      </c>
      <c r="B2024" s="84">
        <v>33</v>
      </c>
      <c r="C2024" s="84">
        <v>71</v>
      </c>
      <c r="D2024" s="84">
        <v>4</v>
      </c>
      <c r="E2024" s="84">
        <v>3</v>
      </c>
      <c r="F2024" s="84">
        <v>236</v>
      </c>
      <c r="G2024" s="84">
        <v>0</v>
      </c>
      <c r="H2024" s="84">
        <v>0</v>
      </c>
      <c r="I2024" s="84">
        <v>0</v>
      </c>
    </row>
    <row r="2025" spans="1:9" x14ac:dyDescent="0.15">
      <c r="A2025" s="84">
        <v>2024</v>
      </c>
      <c r="B2025" s="84">
        <v>55</v>
      </c>
      <c r="C2025" s="84">
        <v>55</v>
      </c>
      <c r="D2025" s="84">
        <v>1</v>
      </c>
      <c r="E2025" s="84">
        <v>1</v>
      </c>
      <c r="F2025" s="84">
        <v>151</v>
      </c>
      <c r="G2025" s="84">
        <v>0</v>
      </c>
      <c r="H2025" s="84">
        <v>0</v>
      </c>
      <c r="I2025" s="84">
        <v>0</v>
      </c>
    </row>
    <row r="2026" spans="1:9" x14ac:dyDescent="0.15">
      <c r="A2026" s="84">
        <v>2025</v>
      </c>
      <c r="B2026" s="84">
        <v>36</v>
      </c>
      <c r="C2026" s="84">
        <v>113</v>
      </c>
      <c r="D2026" s="84">
        <v>4</v>
      </c>
      <c r="E2026" s="84">
        <v>1</v>
      </c>
      <c r="F2026" s="84">
        <v>0</v>
      </c>
      <c r="G2026" s="84">
        <v>1</v>
      </c>
      <c r="H2026" s="84">
        <v>0</v>
      </c>
      <c r="I2026" s="84">
        <v>0</v>
      </c>
    </row>
    <row r="2027" spans="1:9" x14ac:dyDescent="0.15">
      <c r="A2027" s="84">
        <v>2026</v>
      </c>
      <c r="B2027" s="84">
        <v>47</v>
      </c>
      <c r="C2027" s="84">
        <v>79</v>
      </c>
      <c r="D2027" s="84">
        <v>3</v>
      </c>
      <c r="E2027" s="84">
        <v>2</v>
      </c>
      <c r="F2027" s="84">
        <v>185</v>
      </c>
      <c r="G2027" s="84">
        <v>0</v>
      </c>
      <c r="H2027" s="84">
        <v>1</v>
      </c>
      <c r="I2027" s="84">
        <v>0</v>
      </c>
    </row>
    <row r="2028" spans="1:9" x14ac:dyDescent="0.15">
      <c r="A2028" s="84">
        <v>2027</v>
      </c>
      <c r="B2028" s="84">
        <v>59</v>
      </c>
      <c r="C2028" s="84">
        <v>80</v>
      </c>
      <c r="D2028" s="84">
        <v>2</v>
      </c>
      <c r="E2028" s="84">
        <v>2</v>
      </c>
      <c r="F2028" s="84">
        <v>0</v>
      </c>
      <c r="G2028" s="84">
        <v>0</v>
      </c>
      <c r="H2028" s="84">
        <v>0</v>
      </c>
      <c r="I2028" s="84">
        <v>0</v>
      </c>
    </row>
    <row r="2029" spans="1:9" x14ac:dyDescent="0.15">
      <c r="A2029" s="84">
        <v>2028</v>
      </c>
      <c r="B2029" s="84">
        <v>38</v>
      </c>
      <c r="C2029" s="84">
        <v>179</v>
      </c>
      <c r="D2029" s="84">
        <v>2</v>
      </c>
      <c r="E2029" s="84">
        <v>1</v>
      </c>
      <c r="F2029" s="84">
        <v>380</v>
      </c>
      <c r="G2029" s="84">
        <v>0</v>
      </c>
      <c r="H2029" s="84">
        <v>0</v>
      </c>
      <c r="I2029" s="84">
        <v>0</v>
      </c>
    </row>
    <row r="2030" spans="1:9" x14ac:dyDescent="0.15">
      <c r="A2030" s="84">
        <v>2029</v>
      </c>
      <c r="B2030" s="84">
        <v>42</v>
      </c>
      <c r="C2030" s="84">
        <v>9</v>
      </c>
      <c r="D2030" s="84">
        <v>2</v>
      </c>
      <c r="E2030" s="84">
        <v>3</v>
      </c>
      <c r="F2030" s="84">
        <v>0</v>
      </c>
      <c r="G2030" s="84">
        <v>0</v>
      </c>
      <c r="H2030" s="84">
        <v>0</v>
      </c>
      <c r="I2030" s="84">
        <v>0</v>
      </c>
    </row>
    <row r="2031" spans="1:9" x14ac:dyDescent="0.15">
      <c r="A2031" s="84">
        <v>2030</v>
      </c>
      <c r="B2031" s="84">
        <v>30</v>
      </c>
      <c r="C2031" s="84">
        <v>61</v>
      </c>
      <c r="D2031" s="84">
        <v>4</v>
      </c>
      <c r="E2031" s="84">
        <v>2</v>
      </c>
      <c r="F2031" s="84">
        <v>0</v>
      </c>
      <c r="G2031" s="84">
        <v>0</v>
      </c>
      <c r="H2031" s="84">
        <v>0</v>
      </c>
      <c r="I2031" s="84">
        <v>0</v>
      </c>
    </row>
    <row r="2032" spans="1:9" x14ac:dyDescent="0.15">
      <c r="A2032" s="84">
        <v>2031</v>
      </c>
      <c r="B2032" s="84">
        <v>63</v>
      </c>
      <c r="C2032" s="84">
        <v>111</v>
      </c>
      <c r="D2032" s="84">
        <v>2</v>
      </c>
      <c r="E2032" s="84">
        <v>1</v>
      </c>
      <c r="F2032" s="84">
        <v>207</v>
      </c>
      <c r="G2032" s="84">
        <v>0</v>
      </c>
      <c r="H2032" s="84">
        <v>1</v>
      </c>
      <c r="I2032" s="84">
        <v>1</v>
      </c>
    </row>
    <row r="2033" spans="1:9" x14ac:dyDescent="0.15">
      <c r="A2033" s="84">
        <v>2032</v>
      </c>
      <c r="B2033" s="84">
        <v>60</v>
      </c>
      <c r="C2033" s="84">
        <v>80</v>
      </c>
      <c r="D2033" s="84">
        <v>3</v>
      </c>
      <c r="E2033" s="84">
        <v>1</v>
      </c>
      <c r="F2033" s="84">
        <v>0</v>
      </c>
      <c r="G2033" s="84">
        <v>0</v>
      </c>
      <c r="H2033" s="84">
        <v>0</v>
      </c>
      <c r="I2033" s="84">
        <v>0</v>
      </c>
    </row>
    <row r="2034" spans="1:9" x14ac:dyDescent="0.15">
      <c r="A2034" s="84">
        <v>2033</v>
      </c>
      <c r="B2034" s="84">
        <v>62</v>
      </c>
      <c r="C2034" s="84">
        <v>32</v>
      </c>
      <c r="D2034" s="84">
        <v>3</v>
      </c>
      <c r="E2034" s="84">
        <v>1</v>
      </c>
      <c r="F2034" s="84">
        <v>0</v>
      </c>
      <c r="G2034" s="84">
        <v>0</v>
      </c>
      <c r="H2034" s="84">
        <v>1</v>
      </c>
      <c r="I2034" s="84">
        <v>1</v>
      </c>
    </row>
    <row r="2035" spans="1:9" x14ac:dyDescent="0.15">
      <c r="A2035" s="84">
        <v>2034</v>
      </c>
      <c r="B2035" s="84">
        <v>49</v>
      </c>
      <c r="C2035" s="84">
        <v>83</v>
      </c>
      <c r="D2035" s="84">
        <v>1</v>
      </c>
      <c r="E2035" s="84">
        <v>1</v>
      </c>
      <c r="F2035" s="84">
        <v>0</v>
      </c>
      <c r="G2035" s="84">
        <v>0</v>
      </c>
      <c r="H2035" s="84">
        <v>0</v>
      </c>
      <c r="I2035" s="84">
        <v>1</v>
      </c>
    </row>
    <row r="2036" spans="1:9" x14ac:dyDescent="0.15">
      <c r="A2036" s="84">
        <v>2035</v>
      </c>
      <c r="B2036" s="84">
        <v>59</v>
      </c>
      <c r="C2036" s="84">
        <v>91</v>
      </c>
      <c r="D2036" s="84">
        <v>4</v>
      </c>
      <c r="E2036" s="84">
        <v>2</v>
      </c>
      <c r="F2036" s="84">
        <v>329</v>
      </c>
      <c r="G2036" s="84">
        <v>0</v>
      </c>
      <c r="H2036" s="84">
        <v>0</v>
      </c>
      <c r="I2036" s="84">
        <v>0</v>
      </c>
    </row>
    <row r="2037" spans="1:9" x14ac:dyDescent="0.15">
      <c r="A2037" s="84">
        <v>2036</v>
      </c>
      <c r="B2037" s="84">
        <v>36</v>
      </c>
      <c r="C2037" s="84">
        <v>29</v>
      </c>
      <c r="D2037" s="84">
        <v>4</v>
      </c>
      <c r="E2037" s="84">
        <v>1</v>
      </c>
      <c r="F2037" s="84">
        <v>0</v>
      </c>
      <c r="G2037" s="84">
        <v>0</v>
      </c>
      <c r="H2037" s="84">
        <v>0</v>
      </c>
      <c r="I2037" s="84">
        <v>1</v>
      </c>
    </row>
    <row r="2038" spans="1:9" x14ac:dyDescent="0.15">
      <c r="A2038" s="84">
        <v>2037</v>
      </c>
      <c r="B2038" s="84">
        <v>46</v>
      </c>
      <c r="C2038" s="84">
        <v>19</v>
      </c>
      <c r="D2038" s="84">
        <v>3</v>
      </c>
      <c r="E2038" s="84">
        <v>2</v>
      </c>
      <c r="F2038" s="84">
        <v>0</v>
      </c>
      <c r="G2038" s="84">
        <v>0</v>
      </c>
      <c r="H2038" s="84">
        <v>0</v>
      </c>
      <c r="I2038" s="84">
        <v>0</v>
      </c>
    </row>
    <row r="2039" spans="1:9" x14ac:dyDescent="0.15">
      <c r="A2039" s="84">
        <v>2038</v>
      </c>
      <c r="B2039" s="84">
        <v>35</v>
      </c>
      <c r="C2039" s="84">
        <v>52</v>
      </c>
      <c r="D2039" s="84">
        <v>2</v>
      </c>
      <c r="E2039" s="84">
        <v>2</v>
      </c>
      <c r="F2039" s="84">
        <v>0</v>
      </c>
      <c r="G2039" s="84">
        <v>0</v>
      </c>
      <c r="H2039" s="84">
        <v>0</v>
      </c>
      <c r="I2039" s="84">
        <v>1</v>
      </c>
    </row>
    <row r="2040" spans="1:9" x14ac:dyDescent="0.15">
      <c r="A2040" s="84">
        <v>2039</v>
      </c>
      <c r="B2040" s="84">
        <v>50</v>
      </c>
      <c r="C2040" s="84">
        <v>150</v>
      </c>
      <c r="D2040" s="84">
        <v>1</v>
      </c>
      <c r="E2040" s="84">
        <v>1</v>
      </c>
      <c r="F2040" s="84">
        <v>0</v>
      </c>
      <c r="G2040" s="84">
        <v>0</v>
      </c>
      <c r="H2040" s="84">
        <v>0</v>
      </c>
      <c r="I2040" s="84">
        <v>1</v>
      </c>
    </row>
    <row r="2041" spans="1:9" x14ac:dyDescent="0.15">
      <c r="A2041" s="84">
        <v>2040</v>
      </c>
      <c r="B2041" s="84">
        <v>51</v>
      </c>
      <c r="C2041" s="84">
        <v>32</v>
      </c>
      <c r="D2041" s="84">
        <v>2</v>
      </c>
      <c r="E2041" s="84">
        <v>3</v>
      </c>
      <c r="F2041" s="84">
        <v>0</v>
      </c>
      <c r="G2041" s="84">
        <v>0</v>
      </c>
      <c r="H2041" s="84">
        <v>0</v>
      </c>
      <c r="I2041" s="84">
        <v>0</v>
      </c>
    </row>
    <row r="2042" spans="1:9" x14ac:dyDescent="0.15">
      <c r="A2042" s="84">
        <v>2041</v>
      </c>
      <c r="B2042" s="84">
        <v>41</v>
      </c>
      <c r="C2042" s="84">
        <v>91</v>
      </c>
      <c r="D2042" s="84">
        <v>3</v>
      </c>
      <c r="E2042" s="84">
        <v>3</v>
      </c>
      <c r="F2042" s="84">
        <v>0</v>
      </c>
      <c r="G2042" s="84">
        <v>0</v>
      </c>
      <c r="H2042" s="84">
        <v>0</v>
      </c>
      <c r="I2042" s="84">
        <v>0</v>
      </c>
    </row>
    <row r="2043" spans="1:9" x14ac:dyDescent="0.15">
      <c r="A2043" s="84">
        <v>2042</v>
      </c>
      <c r="B2043" s="84">
        <v>45</v>
      </c>
      <c r="C2043" s="84">
        <v>180</v>
      </c>
      <c r="D2043" s="84">
        <v>3</v>
      </c>
      <c r="E2043" s="84">
        <v>2</v>
      </c>
      <c r="F2043" s="84">
        <v>535</v>
      </c>
      <c r="G2043" s="84">
        <v>1</v>
      </c>
      <c r="H2043" s="84">
        <v>0</v>
      </c>
      <c r="I2043" s="84">
        <v>0</v>
      </c>
    </row>
    <row r="2044" spans="1:9" x14ac:dyDescent="0.15">
      <c r="A2044" s="84">
        <v>2043</v>
      </c>
      <c r="B2044" s="84">
        <v>41</v>
      </c>
      <c r="C2044" s="84">
        <v>121</v>
      </c>
      <c r="D2044" s="84">
        <v>1</v>
      </c>
      <c r="E2044" s="84">
        <v>1</v>
      </c>
      <c r="F2044" s="84">
        <v>0</v>
      </c>
      <c r="G2044" s="84">
        <v>0</v>
      </c>
      <c r="H2044" s="84">
        <v>0</v>
      </c>
      <c r="I2044" s="84">
        <v>0</v>
      </c>
    </row>
    <row r="2045" spans="1:9" x14ac:dyDescent="0.15">
      <c r="A2045" s="84">
        <v>2044</v>
      </c>
      <c r="B2045" s="84">
        <v>57</v>
      </c>
      <c r="C2045" s="84">
        <v>25</v>
      </c>
      <c r="D2045" s="84">
        <v>2</v>
      </c>
      <c r="E2045" s="84">
        <v>3</v>
      </c>
      <c r="F2045" s="84">
        <v>0</v>
      </c>
      <c r="G2045" s="84">
        <v>0</v>
      </c>
      <c r="H2045" s="84">
        <v>0</v>
      </c>
      <c r="I2045" s="84">
        <v>1</v>
      </c>
    </row>
    <row r="2046" spans="1:9" x14ac:dyDescent="0.15">
      <c r="A2046" s="84">
        <v>2045</v>
      </c>
      <c r="B2046" s="84">
        <v>51</v>
      </c>
      <c r="C2046" s="84">
        <v>102</v>
      </c>
      <c r="D2046" s="84">
        <v>1</v>
      </c>
      <c r="E2046" s="84">
        <v>1</v>
      </c>
      <c r="F2046" s="84">
        <v>0</v>
      </c>
      <c r="G2046" s="84">
        <v>0</v>
      </c>
      <c r="H2046" s="84">
        <v>0</v>
      </c>
      <c r="I2046" s="84">
        <v>0</v>
      </c>
    </row>
    <row r="2047" spans="1:9" x14ac:dyDescent="0.15">
      <c r="A2047" s="84">
        <v>2046</v>
      </c>
      <c r="B2047" s="84">
        <v>52</v>
      </c>
      <c r="C2047" s="84">
        <v>44</v>
      </c>
      <c r="D2047" s="84">
        <v>4</v>
      </c>
      <c r="E2047" s="84">
        <v>2</v>
      </c>
      <c r="F2047" s="84">
        <v>107</v>
      </c>
      <c r="G2047" s="84">
        <v>0</v>
      </c>
      <c r="H2047" s="84">
        <v>0</v>
      </c>
      <c r="I2047" s="84">
        <v>0</v>
      </c>
    </row>
    <row r="2048" spans="1:9" x14ac:dyDescent="0.15">
      <c r="A2048" s="84">
        <v>2047</v>
      </c>
      <c r="B2048" s="84">
        <v>43</v>
      </c>
      <c r="C2048" s="84">
        <v>161</v>
      </c>
      <c r="D2048" s="84">
        <v>3</v>
      </c>
      <c r="E2048" s="84">
        <v>2</v>
      </c>
      <c r="F2048" s="84">
        <v>0</v>
      </c>
      <c r="G2048" s="84">
        <v>1</v>
      </c>
      <c r="H2048" s="84">
        <v>0</v>
      </c>
      <c r="I2048" s="84">
        <v>1</v>
      </c>
    </row>
    <row r="2049" spans="1:9" x14ac:dyDescent="0.15">
      <c r="A2049" s="84">
        <v>2048</v>
      </c>
      <c r="B2049" s="84">
        <v>63</v>
      </c>
      <c r="C2049" s="84">
        <v>134</v>
      </c>
      <c r="D2049" s="84">
        <v>3</v>
      </c>
      <c r="E2049" s="84">
        <v>2</v>
      </c>
      <c r="F2049" s="84">
        <v>0</v>
      </c>
      <c r="G2049" s="84">
        <v>1</v>
      </c>
      <c r="H2049" s="84">
        <v>0</v>
      </c>
      <c r="I2049" s="84">
        <v>1</v>
      </c>
    </row>
    <row r="2050" spans="1:9" x14ac:dyDescent="0.15">
      <c r="A2050" s="84">
        <v>2049</v>
      </c>
      <c r="B2050" s="84">
        <v>28</v>
      </c>
      <c r="C2050" s="84">
        <v>43</v>
      </c>
      <c r="D2050" s="84">
        <v>1</v>
      </c>
      <c r="E2050" s="84">
        <v>2</v>
      </c>
      <c r="F2050" s="84">
        <v>0</v>
      </c>
      <c r="G2050" s="84">
        <v>0</v>
      </c>
      <c r="H2050" s="84">
        <v>0</v>
      </c>
      <c r="I2050" s="84">
        <v>1</v>
      </c>
    </row>
    <row r="2051" spans="1:9" x14ac:dyDescent="0.15">
      <c r="A2051" s="84">
        <v>2050</v>
      </c>
      <c r="B2051" s="84">
        <v>43</v>
      </c>
      <c r="C2051" s="84">
        <v>94</v>
      </c>
      <c r="D2051" s="84">
        <v>4</v>
      </c>
      <c r="E2051" s="84">
        <v>2</v>
      </c>
      <c r="F2051" s="84">
        <v>0</v>
      </c>
      <c r="G2051" s="84">
        <v>0</v>
      </c>
      <c r="H2051" s="84">
        <v>0</v>
      </c>
      <c r="I2051" s="84">
        <v>0</v>
      </c>
    </row>
    <row r="2052" spans="1:9" x14ac:dyDescent="0.15">
      <c r="A2052" s="84">
        <v>2051</v>
      </c>
      <c r="B2052" s="84">
        <v>41</v>
      </c>
      <c r="C2052" s="84">
        <v>29</v>
      </c>
      <c r="D2052" s="84">
        <v>2</v>
      </c>
      <c r="E2052" s="84">
        <v>3</v>
      </c>
      <c r="F2052" s="84">
        <v>98</v>
      </c>
      <c r="G2052" s="84">
        <v>0</v>
      </c>
      <c r="H2052" s="84">
        <v>0</v>
      </c>
      <c r="I2052" s="84">
        <v>0</v>
      </c>
    </row>
    <row r="2053" spans="1:9" x14ac:dyDescent="0.15">
      <c r="A2053" s="84">
        <v>2052</v>
      </c>
      <c r="B2053" s="84">
        <v>34</v>
      </c>
      <c r="C2053" s="84">
        <v>38</v>
      </c>
      <c r="D2053" s="84">
        <v>4</v>
      </c>
      <c r="E2053" s="84">
        <v>1</v>
      </c>
      <c r="F2053" s="84">
        <v>0</v>
      </c>
      <c r="G2053" s="84">
        <v>0</v>
      </c>
      <c r="H2053" s="84">
        <v>0</v>
      </c>
      <c r="I2053" s="84">
        <v>0</v>
      </c>
    </row>
    <row r="2054" spans="1:9" x14ac:dyDescent="0.15">
      <c r="A2054" s="84">
        <v>2053</v>
      </c>
      <c r="B2054" s="84">
        <v>28</v>
      </c>
      <c r="C2054" s="84">
        <v>120</v>
      </c>
      <c r="D2054" s="84">
        <v>1</v>
      </c>
      <c r="E2054" s="84">
        <v>1</v>
      </c>
      <c r="F2054" s="84">
        <v>170</v>
      </c>
      <c r="G2054" s="84">
        <v>0</v>
      </c>
      <c r="H2054" s="84">
        <v>0</v>
      </c>
      <c r="I2054" s="84">
        <v>0</v>
      </c>
    </row>
    <row r="2055" spans="1:9" x14ac:dyDescent="0.15">
      <c r="A2055" s="84">
        <v>2054</v>
      </c>
      <c r="B2055" s="84">
        <v>58</v>
      </c>
      <c r="C2055" s="84">
        <v>85</v>
      </c>
      <c r="D2055" s="84">
        <v>2</v>
      </c>
      <c r="E2055" s="84">
        <v>1</v>
      </c>
      <c r="F2055" s="84">
        <v>161</v>
      </c>
      <c r="G2055" s="84">
        <v>0</v>
      </c>
      <c r="H2055" s="84">
        <v>1</v>
      </c>
      <c r="I2055" s="84">
        <v>1</v>
      </c>
    </row>
    <row r="2056" spans="1:9" x14ac:dyDescent="0.15">
      <c r="A2056" s="84">
        <v>2055</v>
      </c>
      <c r="B2056" s="84">
        <v>39</v>
      </c>
      <c r="C2056" s="84">
        <v>89</v>
      </c>
      <c r="D2056" s="84">
        <v>2</v>
      </c>
      <c r="E2056" s="84">
        <v>1</v>
      </c>
      <c r="F2056" s="84">
        <v>0</v>
      </c>
      <c r="G2056" s="84">
        <v>0</v>
      </c>
      <c r="H2056" s="84">
        <v>0</v>
      </c>
      <c r="I2056" s="84">
        <v>0</v>
      </c>
    </row>
    <row r="2057" spans="1:9" x14ac:dyDescent="0.15">
      <c r="A2057" s="84">
        <v>2056</v>
      </c>
      <c r="B2057" s="84">
        <v>49</v>
      </c>
      <c r="C2057" s="84">
        <v>25</v>
      </c>
      <c r="D2057" s="84">
        <v>1</v>
      </c>
      <c r="E2057" s="84">
        <v>3</v>
      </c>
      <c r="F2057" s="84">
        <v>0</v>
      </c>
      <c r="G2057" s="84">
        <v>0</v>
      </c>
      <c r="H2057" s="84">
        <v>0</v>
      </c>
      <c r="I2057" s="84">
        <v>0</v>
      </c>
    </row>
    <row r="2058" spans="1:9" x14ac:dyDescent="0.15">
      <c r="A2058" s="84">
        <v>2057</v>
      </c>
      <c r="B2058" s="84">
        <v>33</v>
      </c>
      <c r="C2058" s="84">
        <v>20</v>
      </c>
      <c r="D2058" s="84">
        <v>3</v>
      </c>
      <c r="E2058" s="84">
        <v>1</v>
      </c>
      <c r="F2058" s="84">
        <v>83</v>
      </c>
      <c r="G2058" s="84">
        <v>0</v>
      </c>
      <c r="H2058" s="84">
        <v>0</v>
      </c>
      <c r="I2058" s="84">
        <v>1</v>
      </c>
    </row>
    <row r="2059" spans="1:9" x14ac:dyDescent="0.15">
      <c r="A2059" s="84">
        <v>2058</v>
      </c>
      <c r="B2059" s="84">
        <v>37</v>
      </c>
      <c r="C2059" s="84">
        <v>125</v>
      </c>
      <c r="D2059" s="84">
        <v>2</v>
      </c>
      <c r="E2059" s="84">
        <v>1</v>
      </c>
      <c r="F2059" s="84">
        <v>0</v>
      </c>
      <c r="G2059" s="84">
        <v>0</v>
      </c>
      <c r="H2059" s="84">
        <v>0</v>
      </c>
      <c r="I2059" s="84">
        <v>1</v>
      </c>
    </row>
    <row r="2060" spans="1:9" x14ac:dyDescent="0.15">
      <c r="A2060" s="84">
        <v>2059</v>
      </c>
      <c r="B2060" s="84">
        <v>33</v>
      </c>
      <c r="C2060" s="84">
        <v>18</v>
      </c>
      <c r="D2060" s="84">
        <v>1</v>
      </c>
      <c r="E2060" s="84">
        <v>3</v>
      </c>
      <c r="F2060" s="84">
        <v>0</v>
      </c>
      <c r="G2060" s="84">
        <v>0</v>
      </c>
      <c r="H2060" s="84">
        <v>0</v>
      </c>
      <c r="I2060" s="84">
        <v>0</v>
      </c>
    </row>
    <row r="2061" spans="1:9" x14ac:dyDescent="0.15">
      <c r="A2061" s="84">
        <v>2060</v>
      </c>
      <c r="B2061" s="84">
        <v>28</v>
      </c>
      <c r="C2061" s="84">
        <v>173</v>
      </c>
      <c r="D2061" s="84">
        <v>2</v>
      </c>
      <c r="E2061" s="84">
        <v>1</v>
      </c>
      <c r="F2061" s="84">
        <v>222</v>
      </c>
      <c r="G2061" s="84">
        <v>0</v>
      </c>
      <c r="H2061" s="84">
        <v>0</v>
      </c>
      <c r="I2061" s="84">
        <v>0</v>
      </c>
    </row>
    <row r="2062" spans="1:9" x14ac:dyDescent="0.15">
      <c r="A2062" s="84">
        <v>2061</v>
      </c>
      <c r="B2062" s="84">
        <v>54</v>
      </c>
      <c r="C2062" s="84">
        <v>34</v>
      </c>
      <c r="D2062" s="84">
        <v>4</v>
      </c>
      <c r="E2062" s="84">
        <v>3</v>
      </c>
      <c r="F2062" s="84">
        <v>0</v>
      </c>
      <c r="G2062" s="84">
        <v>0</v>
      </c>
      <c r="H2062" s="84">
        <v>0</v>
      </c>
      <c r="I2062" s="84">
        <v>1</v>
      </c>
    </row>
    <row r="2063" spans="1:9" x14ac:dyDescent="0.15">
      <c r="A2063" s="84">
        <v>2062</v>
      </c>
      <c r="B2063" s="84">
        <v>63</v>
      </c>
      <c r="C2063" s="84">
        <v>159</v>
      </c>
      <c r="D2063" s="84">
        <v>4</v>
      </c>
      <c r="E2063" s="84">
        <v>2</v>
      </c>
      <c r="F2063" s="84">
        <v>111</v>
      </c>
      <c r="G2063" s="84">
        <v>1</v>
      </c>
      <c r="H2063" s="84">
        <v>0</v>
      </c>
      <c r="I2063" s="84">
        <v>0</v>
      </c>
    </row>
    <row r="2064" spans="1:9" x14ac:dyDescent="0.15">
      <c r="A2064" s="84">
        <v>2063</v>
      </c>
      <c r="B2064" s="84">
        <v>57</v>
      </c>
      <c r="C2064" s="84">
        <v>55</v>
      </c>
      <c r="D2064" s="84">
        <v>3</v>
      </c>
      <c r="E2064" s="84">
        <v>1</v>
      </c>
      <c r="F2064" s="84">
        <v>219</v>
      </c>
      <c r="G2064" s="84">
        <v>0</v>
      </c>
      <c r="H2064" s="84">
        <v>0</v>
      </c>
      <c r="I2064" s="84">
        <v>1</v>
      </c>
    </row>
    <row r="2065" spans="1:9" x14ac:dyDescent="0.15">
      <c r="A2065" s="84">
        <v>2064</v>
      </c>
      <c r="B2065" s="84">
        <v>56</v>
      </c>
      <c r="C2065" s="84">
        <v>32</v>
      </c>
      <c r="D2065" s="84">
        <v>2</v>
      </c>
      <c r="E2065" s="84">
        <v>3</v>
      </c>
      <c r="F2065" s="84">
        <v>0</v>
      </c>
      <c r="G2065" s="84">
        <v>0</v>
      </c>
      <c r="H2065" s="84">
        <v>0</v>
      </c>
      <c r="I2065" s="84">
        <v>0</v>
      </c>
    </row>
    <row r="2066" spans="1:9" x14ac:dyDescent="0.15">
      <c r="A2066" s="84">
        <v>2065</v>
      </c>
      <c r="B2066" s="84">
        <v>54</v>
      </c>
      <c r="C2066" s="84">
        <v>65</v>
      </c>
      <c r="D2066" s="84">
        <v>4</v>
      </c>
      <c r="E2066" s="84">
        <v>3</v>
      </c>
      <c r="F2066" s="84">
        <v>0</v>
      </c>
      <c r="G2066" s="84">
        <v>0</v>
      </c>
      <c r="H2066" s="84">
        <v>0</v>
      </c>
      <c r="I2066" s="84">
        <v>1</v>
      </c>
    </row>
    <row r="2067" spans="1:9" x14ac:dyDescent="0.15">
      <c r="A2067" s="84">
        <v>2066</v>
      </c>
      <c r="B2067" s="84">
        <v>29</v>
      </c>
      <c r="C2067" s="84">
        <v>83</v>
      </c>
      <c r="D2067" s="84">
        <v>3</v>
      </c>
      <c r="E2067" s="84">
        <v>1</v>
      </c>
      <c r="F2067" s="84">
        <v>0</v>
      </c>
      <c r="G2067" s="84">
        <v>0</v>
      </c>
      <c r="H2067" s="84">
        <v>0</v>
      </c>
      <c r="I2067" s="84">
        <v>1</v>
      </c>
    </row>
    <row r="2068" spans="1:9" x14ac:dyDescent="0.15">
      <c r="A2068" s="84">
        <v>2067</v>
      </c>
      <c r="B2068" s="84">
        <v>41</v>
      </c>
      <c r="C2068" s="84">
        <v>30</v>
      </c>
      <c r="D2068" s="84">
        <v>2</v>
      </c>
      <c r="E2068" s="84">
        <v>2</v>
      </c>
      <c r="F2068" s="84">
        <v>0</v>
      </c>
      <c r="G2068" s="84">
        <v>0</v>
      </c>
      <c r="H2068" s="84">
        <v>0</v>
      </c>
      <c r="I2068" s="84">
        <v>1</v>
      </c>
    </row>
    <row r="2069" spans="1:9" x14ac:dyDescent="0.15">
      <c r="A2069" s="84">
        <v>2068</v>
      </c>
      <c r="B2069" s="84">
        <v>58</v>
      </c>
      <c r="C2069" s="84">
        <v>180</v>
      </c>
      <c r="D2069" s="84">
        <v>1</v>
      </c>
      <c r="E2069" s="84">
        <v>1</v>
      </c>
      <c r="F2069" s="84">
        <v>0</v>
      </c>
      <c r="G2069" s="84">
        <v>0</v>
      </c>
      <c r="H2069" s="84">
        <v>0</v>
      </c>
      <c r="I2069" s="84">
        <v>1</v>
      </c>
    </row>
    <row r="2070" spans="1:9" x14ac:dyDescent="0.15">
      <c r="A2070" s="84">
        <v>2069</v>
      </c>
      <c r="B2070" s="84">
        <v>61</v>
      </c>
      <c r="C2070" s="84">
        <v>13</v>
      </c>
      <c r="D2070" s="84">
        <v>2</v>
      </c>
      <c r="E2070" s="84">
        <v>3</v>
      </c>
      <c r="F2070" s="84">
        <v>0</v>
      </c>
      <c r="G2070" s="84">
        <v>0</v>
      </c>
      <c r="H2070" s="84">
        <v>0</v>
      </c>
      <c r="I2070" s="84">
        <v>0</v>
      </c>
    </row>
    <row r="2071" spans="1:9" x14ac:dyDescent="0.15">
      <c r="A2071" s="84">
        <v>2070</v>
      </c>
      <c r="B2071" s="84">
        <v>30</v>
      </c>
      <c r="C2071" s="84">
        <v>35</v>
      </c>
      <c r="D2071" s="84">
        <v>4</v>
      </c>
      <c r="E2071" s="84">
        <v>1</v>
      </c>
      <c r="F2071" s="84">
        <v>0</v>
      </c>
      <c r="G2071" s="84">
        <v>0</v>
      </c>
      <c r="H2071" s="84">
        <v>0</v>
      </c>
      <c r="I2071" s="84">
        <v>1</v>
      </c>
    </row>
    <row r="2072" spans="1:9" x14ac:dyDescent="0.15">
      <c r="A2072" s="84">
        <v>2071</v>
      </c>
      <c r="B2072" s="84">
        <v>62</v>
      </c>
      <c r="C2072" s="84">
        <v>95</v>
      </c>
      <c r="D2072" s="84">
        <v>3</v>
      </c>
      <c r="E2072" s="84">
        <v>1</v>
      </c>
      <c r="F2072" s="84">
        <v>0</v>
      </c>
      <c r="G2072" s="84">
        <v>0</v>
      </c>
      <c r="H2072" s="84">
        <v>0</v>
      </c>
      <c r="I2072" s="84">
        <v>0</v>
      </c>
    </row>
    <row r="2073" spans="1:9" x14ac:dyDescent="0.15">
      <c r="A2073" s="84">
        <v>2072</v>
      </c>
      <c r="B2073" s="84">
        <v>52</v>
      </c>
      <c r="C2073" s="84">
        <v>83</v>
      </c>
      <c r="D2073" s="84">
        <v>1</v>
      </c>
      <c r="E2073" s="84">
        <v>1</v>
      </c>
      <c r="F2073" s="84">
        <v>0</v>
      </c>
      <c r="G2073" s="84">
        <v>0</v>
      </c>
      <c r="H2073" s="84">
        <v>0</v>
      </c>
      <c r="I2073" s="84">
        <v>0</v>
      </c>
    </row>
    <row r="2074" spans="1:9" x14ac:dyDescent="0.15">
      <c r="A2074" s="84">
        <v>2073</v>
      </c>
      <c r="B2074" s="84">
        <v>29</v>
      </c>
      <c r="C2074" s="84">
        <v>39</v>
      </c>
      <c r="D2074" s="84">
        <v>4</v>
      </c>
      <c r="E2074" s="84">
        <v>1</v>
      </c>
      <c r="F2074" s="84">
        <v>137</v>
      </c>
      <c r="G2074" s="84">
        <v>0</v>
      </c>
      <c r="H2074" s="84">
        <v>0</v>
      </c>
      <c r="I2074" s="84">
        <v>1</v>
      </c>
    </row>
    <row r="2075" spans="1:9" x14ac:dyDescent="0.15">
      <c r="A2075" s="84">
        <v>2074</v>
      </c>
      <c r="B2075" s="84">
        <v>46</v>
      </c>
      <c r="C2075" s="84">
        <v>54</v>
      </c>
      <c r="D2075" s="84">
        <v>1</v>
      </c>
      <c r="E2075" s="84">
        <v>3</v>
      </c>
      <c r="F2075" s="84">
        <v>154</v>
      </c>
      <c r="G2075" s="84">
        <v>0</v>
      </c>
      <c r="H2075" s="84">
        <v>0</v>
      </c>
      <c r="I2075" s="84">
        <v>1</v>
      </c>
    </row>
    <row r="2076" spans="1:9" x14ac:dyDescent="0.15">
      <c r="A2076" s="84">
        <v>2075</v>
      </c>
      <c r="B2076" s="84">
        <v>52</v>
      </c>
      <c r="C2076" s="84">
        <v>81</v>
      </c>
      <c r="D2076" s="84">
        <v>1</v>
      </c>
      <c r="E2076" s="84">
        <v>3</v>
      </c>
      <c r="F2076" s="84">
        <v>293</v>
      </c>
      <c r="G2076" s="84">
        <v>0</v>
      </c>
      <c r="H2076" s="84">
        <v>0</v>
      </c>
      <c r="I2076" s="84">
        <v>1</v>
      </c>
    </row>
    <row r="2077" spans="1:9" x14ac:dyDescent="0.15">
      <c r="A2077" s="84">
        <v>2076</v>
      </c>
      <c r="B2077" s="84">
        <v>40</v>
      </c>
      <c r="C2077" s="84">
        <v>53</v>
      </c>
      <c r="D2077" s="84">
        <v>4</v>
      </c>
      <c r="E2077" s="84">
        <v>3</v>
      </c>
      <c r="F2077" s="84">
        <v>0</v>
      </c>
      <c r="G2077" s="84">
        <v>0</v>
      </c>
      <c r="H2077" s="84">
        <v>0</v>
      </c>
      <c r="I2077" s="84">
        <v>0</v>
      </c>
    </row>
    <row r="2078" spans="1:9" x14ac:dyDescent="0.15">
      <c r="A2078" s="84">
        <v>2077</v>
      </c>
      <c r="B2078" s="84">
        <v>49</v>
      </c>
      <c r="C2078" s="84">
        <v>119</v>
      </c>
      <c r="D2078" s="84">
        <v>1</v>
      </c>
      <c r="E2078" s="84">
        <v>1</v>
      </c>
      <c r="F2078" s="84">
        <v>398</v>
      </c>
      <c r="G2078" s="84">
        <v>0</v>
      </c>
      <c r="H2078" s="84">
        <v>0</v>
      </c>
      <c r="I2078" s="84">
        <v>0</v>
      </c>
    </row>
    <row r="2079" spans="1:9" x14ac:dyDescent="0.15">
      <c r="A2079" s="84">
        <v>2078</v>
      </c>
      <c r="B2079" s="84">
        <v>34</v>
      </c>
      <c r="C2079" s="84">
        <v>160</v>
      </c>
      <c r="D2079" s="84">
        <v>4</v>
      </c>
      <c r="E2079" s="84">
        <v>3</v>
      </c>
      <c r="F2079" s="84">
        <v>0</v>
      </c>
      <c r="G2079" s="84">
        <v>1</v>
      </c>
      <c r="H2079" s="84">
        <v>0</v>
      </c>
      <c r="I2079" s="84">
        <v>1</v>
      </c>
    </row>
    <row r="2080" spans="1:9" x14ac:dyDescent="0.15">
      <c r="A2080" s="84">
        <v>2079</v>
      </c>
      <c r="B2080" s="84">
        <v>35</v>
      </c>
      <c r="C2080" s="84">
        <v>21</v>
      </c>
      <c r="D2080" s="84">
        <v>2</v>
      </c>
      <c r="E2080" s="84">
        <v>2</v>
      </c>
      <c r="F2080" s="84">
        <v>0</v>
      </c>
      <c r="G2080" s="84">
        <v>0</v>
      </c>
      <c r="H2080" s="84">
        <v>0</v>
      </c>
      <c r="I2080" s="84">
        <v>0</v>
      </c>
    </row>
    <row r="2081" spans="1:9" x14ac:dyDescent="0.15">
      <c r="A2081" s="84">
        <v>2080</v>
      </c>
      <c r="B2081" s="84">
        <v>26</v>
      </c>
      <c r="C2081" s="84">
        <v>40</v>
      </c>
      <c r="D2081" s="84">
        <v>1</v>
      </c>
      <c r="E2081" s="84">
        <v>3</v>
      </c>
      <c r="F2081" s="84">
        <v>0</v>
      </c>
      <c r="G2081" s="84">
        <v>0</v>
      </c>
      <c r="H2081" s="84">
        <v>0</v>
      </c>
      <c r="I2081" s="84">
        <v>0</v>
      </c>
    </row>
    <row r="2082" spans="1:9" x14ac:dyDescent="0.15">
      <c r="A2082" s="84">
        <v>2081</v>
      </c>
      <c r="B2082" s="84">
        <v>65</v>
      </c>
      <c r="C2082" s="84">
        <v>69</v>
      </c>
      <c r="D2082" s="84">
        <v>4</v>
      </c>
      <c r="E2082" s="84">
        <v>2</v>
      </c>
      <c r="F2082" s="84">
        <v>0</v>
      </c>
      <c r="G2082" s="84">
        <v>0</v>
      </c>
      <c r="H2082" s="84">
        <v>0</v>
      </c>
      <c r="I2082" s="84">
        <v>0</v>
      </c>
    </row>
    <row r="2083" spans="1:9" x14ac:dyDescent="0.15">
      <c r="A2083" s="84">
        <v>2082</v>
      </c>
      <c r="B2083" s="84">
        <v>52</v>
      </c>
      <c r="C2083" s="84">
        <v>45</v>
      </c>
      <c r="D2083" s="84">
        <v>1</v>
      </c>
      <c r="E2083" s="84">
        <v>2</v>
      </c>
      <c r="F2083" s="84">
        <v>0</v>
      </c>
      <c r="G2083" s="84">
        <v>0</v>
      </c>
      <c r="H2083" s="84">
        <v>0</v>
      </c>
      <c r="I2083" s="84">
        <v>0</v>
      </c>
    </row>
    <row r="2084" spans="1:9" x14ac:dyDescent="0.15">
      <c r="A2084" s="84">
        <v>2083</v>
      </c>
      <c r="B2084" s="84">
        <v>32</v>
      </c>
      <c r="C2084" s="84">
        <v>55</v>
      </c>
      <c r="D2084" s="84">
        <v>4</v>
      </c>
      <c r="E2084" s="84">
        <v>2</v>
      </c>
      <c r="F2084" s="84">
        <v>0</v>
      </c>
      <c r="G2084" s="84">
        <v>0</v>
      </c>
      <c r="H2084" s="84">
        <v>0</v>
      </c>
      <c r="I2084" s="84">
        <v>0</v>
      </c>
    </row>
    <row r="2085" spans="1:9" x14ac:dyDescent="0.15">
      <c r="A2085" s="84">
        <v>2084</v>
      </c>
      <c r="B2085" s="84">
        <v>31</v>
      </c>
      <c r="C2085" s="84">
        <v>38</v>
      </c>
      <c r="D2085" s="84">
        <v>1</v>
      </c>
      <c r="E2085" s="84">
        <v>3</v>
      </c>
      <c r="F2085" s="84">
        <v>0</v>
      </c>
      <c r="G2085" s="84">
        <v>0</v>
      </c>
      <c r="H2085" s="84">
        <v>0</v>
      </c>
      <c r="I2085" s="84">
        <v>0</v>
      </c>
    </row>
    <row r="2086" spans="1:9" x14ac:dyDescent="0.15">
      <c r="A2086" s="84">
        <v>2085</v>
      </c>
      <c r="B2086" s="84">
        <v>36</v>
      </c>
      <c r="C2086" s="84">
        <v>44</v>
      </c>
      <c r="D2086" s="84">
        <v>4</v>
      </c>
      <c r="E2086" s="84">
        <v>2</v>
      </c>
      <c r="F2086" s="84">
        <v>101</v>
      </c>
      <c r="G2086" s="84">
        <v>0</v>
      </c>
      <c r="H2086" s="84">
        <v>1</v>
      </c>
      <c r="I2086" s="84">
        <v>0</v>
      </c>
    </row>
    <row r="2087" spans="1:9" x14ac:dyDescent="0.15">
      <c r="A2087" s="84">
        <v>2086</v>
      </c>
      <c r="B2087" s="84">
        <v>50</v>
      </c>
      <c r="C2087" s="84">
        <v>45</v>
      </c>
      <c r="D2087" s="84">
        <v>3</v>
      </c>
      <c r="E2087" s="84">
        <v>2</v>
      </c>
      <c r="F2087" s="84">
        <v>117</v>
      </c>
      <c r="G2087" s="84">
        <v>0</v>
      </c>
      <c r="H2087" s="84">
        <v>0</v>
      </c>
      <c r="I2087" s="84">
        <v>0</v>
      </c>
    </row>
    <row r="2088" spans="1:9" x14ac:dyDescent="0.15">
      <c r="A2088" s="84">
        <v>2087</v>
      </c>
      <c r="B2088" s="84">
        <v>36</v>
      </c>
      <c r="C2088" s="84">
        <v>84</v>
      </c>
      <c r="D2088" s="84">
        <v>1</v>
      </c>
      <c r="E2088" s="84">
        <v>2</v>
      </c>
      <c r="F2088" s="84">
        <v>0</v>
      </c>
      <c r="G2088" s="84">
        <v>0</v>
      </c>
      <c r="H2088" s="84">
        <v>0</v>
      </c>
      <c r="I2088" s="84">
        <v>1</v>
      </c>
    </row>
    <row r="2089" spans="1:9" x14ac:dyDescent="0.15">
      <c r="A2089" s="84">
        <v>2088</v>
      </c>
      <c r="B2089" s="84">
        <v>51</v>
      </c>
      <c r="C2089" s="84">
        <v>188</v>
      </c>
      <c r="D2089" s="84">
        <v>2</v>
      </c>
      <c r="E2089" s="84">
        <v>2</v>
      </c>
      <c r="F2089" s="84">
        <v>343</v>
      </c>
      <c r="G2089" s="84">
        <v>1</v>
      </c>
      <c r="H2089" s="84">
        <v>0</v>
      </c>
      <c r="I2089" s="84">
        <v>0</v>
      </c>
    </row>
    <row r="2090" spans="1:9" x14ac:dyDescent="0.15">
      <c r="A2090" s="84">
        <v>2089</v>
      </c>
      <c r="B2090" s="84">
        <v>39</v>
      </c>
      <c r="C2090" s="84">
        <v>29</v>
      </c>
      <c r="D2090" s="84">
        <v>3</v>
      </c>
      <c r="E2090" s="84">
        <v>3</v>
      </c>
      <c r="F2090" s="84">
        <v>151</v>
      </c>
      <c r="G2090" s="84">
        <v>0</v>
      </c>
      <c r="H2090" s="84">
        <v>1</v>
      </c>
      <c r="I2090" s="84">
        <v>0</v>
      </c>
    </row>
    <row r="2091" spans="1:9" x14ac:dyDescent="0.15">
      <c r="A2091" s="84">
        <v>2090</v>
      </c>
      <c r="B2091" s="84">
        <v>53</v>
      </c>
      <c r="C2091" s="84">
        <v>95</v>
      </c>
      <c r="D2091" s="84">
        <v>1</v>
      </c>
      <c r="E2091" s="84">
        <v>2</v>
      </c>
      <c r="F2091" s="84">
        <v>0</v>
      </c>
      <c r="G2091" s="84">
        <v>0</v>
      </c>
      <c r="H2091" s="84">
        <v>0</v>
      </c>
      <c r="I2091" s="84">
        <v>0</v>
      </c>
    </row>
    <row r="2092" spans="1:9" x14ac:dyDescent="0.15">
      <c r="A2092" s="84">
        <v>2091</v>
      </c>
      <c r="B2092" s="84">
        <v>50</v>
      </c>
      <c r="C2092" s="84">
        <v>79</v>
      </c>
      <c r="D2092" s="84">
        <v>1</v>
      </c>
      <c r="E2092" s="84">
        <v>1</v>
      </c>
      <c r="F2092" s="84">
        <v>307</v>
      </c>
      <c r="G2092" s="84">
        <v>0</v>
      </c>
      <c r="H2092" s="84">
        <v>0</v>
      </c>
      <c r="I2092" s="84">
        <v>1</v>
      </c>
    </row>
    <row r="2093" spans="1:9" x14ac:dyDescent="0.15">
      <c r="A2093" s="84">
        <v>2092</v>
      </c>
      <c r="B2093" s="84">
        <v>31</v>
      </c>
      <c r="C2093" s="84">
        <v>41</v>
      </c>
      <c r="D2093" s="84">
        <v>1</v>
      </c>
      <c r="E2093" s="84">
        <v>2</v>
      </c>
      <c r="F2093" s="84">
        <v>0</v>
      </c>
      <c r="G2093" s="84">
        <v>0</v>
      </c>
      <c r="H2093" s="84">
        <v>1</v>
      </c>
      <c r="I2093" s="84">
        <v>0</v>
      </c>
    </row>
    <row r="2094" spans="1:9" x14ac:dyDescent="0.15">
      <c r="A2094" s="84">
        <v>2093</v>
      </c>
      <c r="B2094" s="84">
        <v>53</v>
      </c>
      <c r="C2094" s="84">
        <v>19</v>
      </c>
      <c r="D2094" s="84">
        <v>4</v>
      </c>
      <c r="E2094" s="84">
        <v>3</v>
      </c>
      <c r="F2094" s="84">
        <v>84</v>
      </c>
      <c r="G2094" s="84">
        <v>0</v>
      </c>
      <c r="H2094" s="84">
        <v>0</v>
      </c>
      <c r="I2094" s="84">
        <v>0</v>
      </c>
    </row>
    <row r="2095" spans="1:9" x14ac:dyDescent="0.15">
      <c r="A2095" s="84">
        <v>2094</v>
      </c>
      <c r="B2095" s="84">
        <v>48</v>
      </c>
      <c r="C2095" s="84">
        <v>75</v>
      </c>
      <c r="D2095" s="84">
        <v>4</v>
      </c>
      <c r="E2095" s="84">
        <v>3</v>
      </c>
      <c r="F2095" s="84">
        <v>0</v>
      </c>
      <c r="G2095" s="84">
        <v>0</v>
      </c>
      <c r="H2095" s="84">
        <v>0</v>
      </c>
      <c r="I2095" s="84">
        <v>1</v>
      </c>
    </row>
    <row r="2096" spans="1:9" x14ac:dyDescent="0.15">
      <c r="A2096" s="84">
        <v>2095</v>
      </c>
      <c r="B2096" s="84">
        <v>57</v>
      </c>
      <c r="C2096" s="84">
        <v>64</v>
      </c>
      <c r="D2096" s="84">
        <v>3</v>
      </c>
      <c r="E2096" s="84">
        <v>1</v>
      </c>
      <c r="F2096" s="84">
        <v>208</v>
      </c>
      <c r="G2096" s="84">
        <v>0</v>
      </c>
      <c r="H2096" s="84">
        <v>0</v>
      </c>
      <c r="I2096" s="84">
        <v>1</v>
      </c>
    </row>
    <row r="2097" spans="1:9" x14ac:dyDescent="0.15">
      <c r="A2097" s="84">
        <v>2096</v>
      </c>
      <c r="B2097" s="84">
        <v>47</v>
      </c>
      <c r="C2097" s="84">
        <v>174</v>
      </c>
      <c r="D2097" s="84">
        <v>4</v>
      </c>
      <c r="E2097" s="84">
        <v>3</v>
      </c>
      <c r="F2097" s="84">
        <v>0</v>
      </c>
      <c r="G2097" s="84">
        <v>1</v>
      </c>
      <c r="H2097" s="84">
        <v>0</v>
      </c>
      <c r="I2097" s="84">
        <v>0</v>
      </c>
    </row>
    <row r="2098" spans="1:9" x14ac:dyDescent="0.15">
      <c r="A2098" s="84">
        <v>2097</v>
      </c>
      <c r="B2098" s="84">
        <v>55</v>
      </c>
      <c r="C2098" s="84">
        <v>54</v>
      </c>
      <c r="D2098" s="84">
        <v>2</v>
      </c>
      <c r="E2098" s="84">
        <v>3</v>
      </c>
      <c r="F2098" s="84">
        <v>93</v>
      </c>
      <c r="G2098" s="84">
        <v>0</v>
      </c>
      <c r="H2098" s="84">
        <v>0</v>
      </c>
      <c r="I2098" s="84">
        <v>0</v>
      </c>
    </row>
    <row r="2099" spans="1:9" x14ac:dyDescent="0.15">
      <c r="A2099" s="84">
        <v>2098</v>
      </c>
      <c r="B2099" s="84">
        <v>37</v>
      </c>
      <c r="C2099" s="84">
        <v>14</v>
      </c>
      <c r="D2099" s="84">
        <v>3</v>
      </c>
      <c r="E2099" s="84">
        <v>2</v>
      </c>
      <c r="F2099" s="84">
        <v>113</v>
      </c>
      <c r="G2099" s="84">
        <v>0</v>
      </c>
      <c r="H2099" s="84">
        <v>0</v>
      </c>
      <c r="I2099" s="84">
        <v>0</v>
      </c>
    </row>
    <row r="2100" spans="1:9" x14ac:dyDescent="0.15">
      <c r="A2100" s="84">
        <v>2099</v>
      </c>
      <c r="B2100" s="84">
        <v>59</v>
      </c>
      <c r="C2100" s="84">
        <v>94</v>
      </c>
      <c r="D2100" s="84">
        <v>1</v>
      </c>
      <c r="E2100" s="84">
        <v>1</v>
      </c>
      <c r="F2100" s="84">
        <v>272</v>
      </c>
      <c r="G2100" s="84">
        <v>0</v>
      </c>
      <c r="H2100" s="84">
        <v>0</v>
      </c>
      <c r="I2100" s="84">
        <v>0</v>
      </c>
    </row>
    <row r="2101" spans="1:9" x14ac:dyDescent="0.15">
      <c r="A2101" s="84">
        <v>2100</v>
      </c>
      <c r="B2101" s="84">
        <v>53</v>
      </c>
      <c r="C2101" s="84">
        <v>10</v>
      </c>
      <c r="D2101" s="84">
        <v>2</v>
      </c>
      <c r="E2101" s="84">
        <v>1</v>
      </c>
      <c r="F2101" s="84">
        <v>0</v>
      </c>
      <c r="G2101" s="84">
        <v>0</v>
      </c>
      <c r="H2101" s="84">
        <v>0</v>
      </c>
      <c r="I2101" s="84">
        <v>0</v>
      </c>
    </row>
    <row r="2102" spans="1:9" x14ac:dyDescent="0.15">
      <c r="A2102" s="84">
        <v>2101</v>
      </c>
      <c r="B2102" s="84">
        <v>31</v>
      </c>
      <c r="C2102" s="84">
        <v>145</v>
      </c>
      <c r="D2102" s="84">
        <v>1</v>
      </c>
      <c r="E2102" s="84">
        <v>1</v>
      </c>
      <c r="F2102" s="84">
        <v>84</v>
      </c>
      <c r="G2102" s="84">
        <v>0</v>
      </c>
      <c r="H2102" s="84">
        <v>0</v>
      </c>
      <c r="I2102" s="84">
        <v>0</v>
      </c>
    </row>
    <row r="2103" spans="1:9" x14ac:dyDescent="0.15">
      <c r="A2103" s="84">
        <v>2102</v>
      </c>
      <c r="B2103" s="84">
        <v>35</v>
      </c>
      <c r="C2103" s="84">
        <v>203</v>
      </c>
      <c r="D2103" s="84">
        <v>1</v>
      </c>
      <c r="E2103" s="84">
        <v>3</v>
      </c>
      <c r="F2103" s="84">
        <v>0</v>
      </c>
      <c r="G2103" s="84">
        <v>1</v>
      </c>
      <c r="H2103" s="84">
        <v>0</v>
      </c>
      <c r="I2103" s="84">
        <v>0</v>
      </c>
    </row>
    <row r="2104" spans="1:9" x14ac:dyDescent="0.15">
      <c r="A2104" s="84">
        <v>2103</v>
      </c>
      <c r="B2104" s="84">
        <v>25</v>
      </c>
      <c r="C2104" s="84">
        <v>81</v>
      </c>
      <c r="D2104" s="84">
        <v>2</v>
      </c>
      <c r="E2104" s="84">
        <v>3</v>
      </c>
      <c r="F2104" s="84">
        <v>0</v>
      </c>
      <c r="G2104" s="84">
        <v>0</v>
      </c>
      <c r="H2104" s="84">
        <v>0</v>
      </c>
      <c r="I2104" s="84">
        <v>1</v>
      </c>
    </row>
    <row r="2105" spans="1:9" x14ac:dyDescent="0.15">
      <c r="A2105" s="84">
        <v>2104</v>
      </c>
      <c r="B2105" s="84">
        <v>37</v>
      </c>
      <c r="C2105" s="84">
        <v>153</v>
      </c>
      <c r="D2105" s="84">
        <v>2</v>
      </c>
      <c r="E2105" s="84">
        <v>1</v>
      </c>
      <c r="F2105" s="84">
        <v>0</v>
      </c>
      <c r="G2105" s="84">
        <v>0</v>
      </c>
      <c r="H2105" s="84">
        <v>0</v>
      </c>
      <c r="I2105" s="84">
        <v>1</v>
      </c>
    </row>
    <row r="2106" spans="1:9" x14ac:dyDescent="0.15">
      <c r="A2106" s="84">
        <v>2105</v>
      </c>
      <c r="B2106" s="84">
        <v>40</v>
      </c>
      <c r="C2106" s="84">
        <v>58</v>
      </c>
      <c r="D2106" s="84">
        <v>4</v>
      </c>
      <c r="E2106" s="84">
        <v>3</v>
      </c>
      <c r="F2106" s="84">
        <v>0</v>
      </c>
      <c r="G2106" s="84">
        <v>0</v>
      </c>
      <c r="H2106" s="84">
        <v>0</v>
      </c>
      <c r="I2106" s="84">
        <v>0</v>
      </c>
    </row>
    <row r="2107" spans="1:9" x14ac:dyDescent="0.15">
      <c r="A2107" s="84">
        <v>2106</v>
      </c>
      <c r="B2107" s="84">
        <v>31</v>
      </c>
      <c r="C2107" s="84">
        <v>49</v>
      </c>
      <c r="D2107" s="84">
        <v>4</v>
      </c>
      <c r="E2107" s="84">
        <v>3</v>
      </c>
      <c r="F2107" s="84">
        <v>0</v>
      </c>
      <c r="G2107" s="84">
        <v>0</v>
      </c>
      <c r="H2107" s="84">
        <v>0</v>
      </c>
      <c r="I2107" s="84">
        <v>1</v>
      </c>
    </row>
    <row r="2108" spans="1:9" x14ac:dyDescent="0.15">
      <c r="A2108" s="84">
        <v>2107</v>
      </c>
      <c r="B2108" s="84">
        <v>62</v>
      </c>
      <c r="C2108" s="84">
        <v>132</v>
      </c>
      <c r="D2108" s="84">
        <v>1</v>
      </c>
      <c r="E2108" s="84">
        <v>1</v>
      </c>
      <c r="F2108" s="84">
        <v>0</v>
      </c>
      <c r="G2108" s="84">
        <v>0</v>
      </c>
      <c r="H2108" s="84">
        <v>0</v>
      </c>
      <c r="I2108" s="84">
        <v>0</v>
      </c>
    </row>
    <row r="2109" spans="1:9" x14ac:dyDescent="0.15">
      <c r="A2109" s="84">
        <v>2108</v>
      </c>
      <c r="B2109" s="84">
        <v>41</v>
      </c>
      <c r="C2109" s="84">
        <v>85</v>
      </c>
      <c r="D2109" s="84">
        <v>4</v>
      </c>
      <c r="E2109" s="84">
        <v>3</v>
      </c>
      <c r="F2109" s="84">
        <v>229</v>
      </c>
      <c r="G2109" s="84">
        <v>0</v>
      </c>
      <c r="H2109" s="84">
        <v>0</v>
      </c>
      <c r="I2109" s="84">
        <v>0</v>
      </c>
    </row>
    <row r="2110" spans="1:9" x14ac:dyDescent="0.15">
      <c r="A2110" s="84">
        <v>2109</v>
      </c>
      <c r="B2110" s="84">
        <v>56</v>
      </c>
      <c r="C2110" s="84">
        <v>85</v>
      </c>
      <c r="D2110" s="84">
        <v>3</v>
      </c>
      <c r="E2110" s="84">
        <v>1</v>
      </c>
      <c r="F2110" s="84">
        <v>0</v>
      </c>
      <c r="G2110" s="84">
        <v>0</v>
      </c>
      <c r="H2110" s="84">
        <v>1</v>
      </c>
      <c r="I2110" s="84">
        <v>0</v>
      </c>
    </row>
    <row r="2111" spans="1:9" x14ac:dyDescent="0.15">
      <c r="A2111" s="84">
        <v>2110</v>
      </c>
      <c r="B2111" s="84">
        <v>47</v>
      </c>
      <c r="C2111" s="84">
        <v>178</v>
      </c>
      <c r="D2111" s="84">
        <v>1</v>
      </c>
      <c r="E2111" s="84">
        <v>3</v>
      </c>
      <c r="F2111" s="84">
        <v>0</v>
      </c>
      <c r="G2111" s="84">
        <v>1</v>
      </c>
      <c r="H2111" s="84">
        <v>0</v>
      </c>
      <c r="I2111" s="84">
        <v>0</v>
      </c>
    </row>
    <row r="2112" spans="1:9" x14ac:dyDescent="0.15">
      <c r="A2112" s="84">
        <v>2111</v>
      </c>
      <c r="B2112" s="84">
        <v>28</v>
      </c>
      <c r="C2112" s="84">
        <v>104</v>
      </c>
      <c r="D2112" s="84">
        <v>3</v>
      </c>
      <c r="E2112" s="84">
        <v>1</v>
      </c>
      <c r="F2112" s="84">
        <v>0</v>
      </c>
      <c r="G2112" s="84">
        <v>0</v>
      </c>
      <c r="H2112" s="84">
        <v>0</v>
      </c>
      <c r="I2112" s="84">
        <v>0</v>
      </c>
    </row>
    <row r="2113" spans="1:9" x14ac:dyDescent="0.15">
      <c r="A2113" s="84">
        <v>2112</v>
      </c>
      <c r="B2113" s="84">
        <v>60</v>
      </c>
      <c r="C2113" s="84">
        <v>40</v>
      </c>
      <c r="D2113" s="84">
        <v>1</v>
      </c>
      <c r="E2113" s="84">
        <v>1</v>
      </c>
      <c r="F2113" s="84">
        <v>0</v>
      </c>
      <c r="G2113" s="84">
        <v>0</v>
      </c>
      <c r="H2113" s="84">
        <v>0</v>
      </c>
      <c r="I2113" s="84">
        <v>0</v>
      </c>
    </row>
    <row r="2114" spans="1:9" x14ac:dyDescent="0.15">
      <c r="A2114" s="84">
        <v>2113</v>
      </c>
      <c r="B2114" s="84">
        <v>27</v>
      </c>
      <c r="C2114" s="84">
        <v>103</v>
      </c>
      <c r="D2114" s="84">
        <v>1</v>
      </c>
      <c r="E2114" s="84">
        <v>1</v>
      </c>
      <c r="F2114" s="84">
        <v>120</v>
      </c>
      <c r="G2114" s="84">
        <v>0</v>
      </c>
      <c r="H2114" s="84">
        <v>0</v>
      </c>
      <c r="I2114" s="84">
        <v>0</v>
      </c>
    </row>
    <row r="2115" spans="1:9" x14ac:dyDescent="0.15">
      <c r="A2115" s="84">
        <v>2114</v>
      </c>
      <c r="B2115" s="84">
        <v>57</v>
      </c>
      <c r="C2115" s="84">
        <v>25</v>
      </c>
      <c r="D2115" s="84">
        <v>2</v>
      </c>
      <c r="E2115" s="84">
        <v>1</v>
      </c>
      <c r="F2115" s="84">
        <v>0</v>
      </c>
      <c r="G2115" s="84">
        <v>0</v>
      </c>
      <c r="H2115" s="84">
        <v>0</v>
      </c>
      <c r="I2115" s="84">
        <v>0</v>
      </c>
    </row>
    <row r="2116" spans="1:9" x14ac:dyDescent="0.15">
      <c r="A2116" s="84">
        <v>2115</v>
      </c>
      <c r="B2116" s="84">
        <v>62</v>
      </c>
      <c r="C2116" s="84">
        <v>69</v>
      </c>
      <c r="D2116" s="84">
        <v>2</v>
      </c>
      <c r="E2116" s="84">
        <v>3</v>
      </c>
      <c r="F2116" s="84">
        <v>0</v>
      </c>
      <c r="G2116" s="84">
        <v>0</v>
      </c>
      <c r="H2116" s="84">
        <v>0</v>
      </c>
      <c r="I2116" s="84">
        <v>0</v>
      </c>
    </row>
    <row r="2117" spans="1:9" x14ac:dyDescent="0.15">
      <c r="A2117" s="84">
        <v>2116</v>
      </c>
      <c r="B2117" s="84">
        <v>57</v>
      </c>
      <c r="C2117" s="84">
        <v>30</v>
      </c>
      <c r="D2117" s="84">
        <v>3</v>
      </c>
      <c r="E2117" s="84">
        <v>1</v>
      </c>
      <c r="F2117" s="84">
        <v>0</v>
      </c>
      <c r="G2117" s="84">
        <v>0</v>
      </c>
      <c r="H2117" s="84">
        <v>0</v>
      </c>
      <c r="I2117" s="84">
        <v>0</v>
      </c>
    </row>
    <row r="2118" spans="1:9" x14ac:dyDescent="0.15">
      <c r="A2118" s="84">
        <v>2117</v>
      </c>
      <c r="B2118" s="84">
        <v>44</v>
      </c>
      <c r="C2118" s="84">
        <v>70</v>
      </c>
      <c r="D2118" s="84">
        <v>3</v>
      </c>
      <c r="E2118" s="84">
        <v>2</v>
      </c>
      <c r="F2118" s="84">
        <v>0</v>
      </c>
      <c r="G2118" s="84">
        <v>0</v>
      </c>
      <c r="H2118" s="84">
        <v>0</v>
      </c>
      <c r="I2118" s="84">
        <v>0</v>
      </c>
    </row>
    <row r="2119" spans="1:9" x14ac:dyDescent="0.15">
      <c r="A2119" s="84">
        <v>2118</v>
      </c>
      <c r="B2119" s="84">
        <v>31</v>
      </c>
      <c r="C2119" s="84">
        <v>15</v>
      </c>
      <c r="D2119" s="84">
        <v>3</v>
      </c>
      <c r="E2119" s="84">
        <v>3</v>
      </c>
      <c r="F2119" s="84">
        <v>0</v>
      </c>
      <c r="G2119" s="84">
        <v>0</v>
      </c>
      <c r="H2119" s="84">
        <v>0</v>
      </c>
      <c r="I2119" s="84">
        <v>0</v>
      </c>
    </row>
    <row r="2120" spans="1:9" x14ac:dyDescent="0.15">
      <c r="A2120" s="84">
        <v>2119</v>
      </c>
      <c r="B2120" s="84">
        <v>31</v>
      </c>
      <c r="C2120" s="84">
        <v>125</v>
      </c>
      <c r="D2120" s="84">
        <v>2</v>
      </c>
      <c r="E2120" s="84">
        <v>1</v>
      </c>
      <c r="F2120" s="84">
        <v>0</v>
      </c>
      <c r="G2120" s="84">
        <v>0</v>
      </c>
      <c r="H2120" s="84">
        <v>0</v>
      </c>
      <c r="I2120" s="84">
        <v>1</v>
      </c>
    </row>
    <row r="2121" spans="1:9" x14ac:dyDescent="0.15">
      <c r="A2121" s="84">
        <v>2120</v>
      </c>
      <c r="B2121" s="84">
        <v>39</v>
      </c>
      <c r="C2121" s="84">
        <v>50</v>
      </c>
      <c r="D2121" s="84">
        <v>3</v>
      </c>
      <c r="E2121" s="84">
        <v>3</v>
      </c>
      <c r="F2121" s="84">
        <v>0</v>
      </c>
      <c r="G2121" s="84">
        <v>0</v>
      </c>
      <c r="H2121" s="84">
        <v>0</v>
      </c>
      <c r="I2121" s="84">
        <v>0</v>
      </c>
    </row>
    <row r="2122" spans="1:9" x14ac:dyDescent="0.15">
      <c r="A2122" s="84">
        <v>2121</v>
      </c>
      <c r="B2122" s="84">
        <v>41</v>
      </c>
      <c r="C2122" s="84">
        <v>44</v>
      </c>
      <c r="D2122" s="84">
        <v>1</v>
      </c>
      <c r="E2122" s="84">
        <v>3</v>
      </c>
      <c r="F2122" s="84">
        <v>0</v>
      </c>
      <c r="G2122" s="84">
        <v>0</v>
      </c>
      <c r="H2122" s="84">
        <v>0</v>
      </c>
      <c r="I2122" s="84">
        <v>0</v>
      </c>
    </row>
    <row r="2123" spans="1:9" x14ac:dyDescent="0.15">
      <c r="A2123" s="84">
        <v>2122</v>
      </c>
      <c r="B2123" s="84">
        <v>41</v>
      </c>
      <c r="C2123" s="84">
        <v>38</v>
      </c>
      <c r="D2123" s="84">
        <v>4</v>
      </c>
      <c r="E2123" s="84">
        <v>2</v>
      </c>
      <c r="F2123" s="84">
        <v>180</v>
      </c>
      <c r="G2123" s="84">
        <v>0</v>
      </c>
      <c r="H2123" s="84">
        <v>0</v>
      </c>
      <c r="I2123" s="84">
        <v>1</v>
      </c>
    </row>
    <row r="2124" spans="1:9" x14ac:dyDescent="0.15">
      <c r="A2124" s="84">
        <v>2123</v>
      </c>
      <c r="B2124" s="84">
        <v>55</v>
      </c>
      <c r="C2124" s="84">
        <v>64</v>
      </c>
      <c r="D2124" s="84">
        <v>3</v>
      </c>
      <c r="E2124" s="84">
        <v>1</v>
      </c>
      <c r="F2124" s="84">
        <v>119</v>
      </c>
      <c r="G2124" s="84">
        <v>0</v>
      </c>
      <c r="H2124" s="84">
        <v>0</v>
      </c>
      <c r="I2124" s="84">
        <v>1</v>
      </c>
    </row>
    <row r="2125" spans="1:9" x14ac:dyDescent="0.15">
      <c r="A2125" s="84">
        <v>2124</v>
      </c>
      <c r="B2125" s="84">
        <v>28</v>
      </c>
      <c r="C2125" s="84">
        <v>9</v>
      </c>
      <c r="D2125" s="84">
        <v>1</v>
      </c>
      <c r="E2125" s="84">
        <v>2</v>
      </c>
      <c r="F2125" s="84">
        <v>0</v>
      </c>
      <c r="G2125" s="84">
        <v>0</v>
      </c>
      <c r="H2125" s="84">
        <v>0</v>
      </c>
      <c r="I2125" s="84">
        <v>0</v>
      </c>
    </row>
    <row r="2126" spans="1:9" x14ac:dyDescent="0.15">
      <c r="A2126" s="84">
        <v>2125</v>
      </c>
      <c r="B2126" s="84">
        <v>35</v>
      </c>
      <c r="C2126" s="84">
        <v>44</v>
      </c>
      <c r="D2126" s="84">
        <v>3</v>
      </c>
      <c r="E2126" s="84">
        <v>1</v>
      </c>
      <c r="F2126" s="84">
        <v>89</v>
      </c>
      <c r="G2126" s="84">
        <v>0</v>
      </c>
      <c r="H2126" s="84">
        <v>0</v>
      </c>
      <c r="I2126" s="84">
        <v>0</v>
      </c>
    </row>
    <row r="2127" spans="1:9" x14ac:dyDescent="0.15">
      <c r="A2127" s="84">
        <v>2126</v>
      </c>
      <c r="B2127" s="84">
        <v>44</v>
      </c>
      <c r="C2127" s="84">
        <v>93</v>
      </c>
      <c r="D2127" s="84">
        <v>4</v>
      </c>
      <c r="E2127" s="84">
        <v>1</v>
      </c>
      <c r="F2127" s="84">
        <v>101</v>
      </c>
      <c r="G2127" s="84">
        <v>0</v>
      </c>
      <c r="H2127" s="84">
        <v>0</v>
      </c>
      <c r="I2127" s="84">
        <v>0</v>
      </c>
    </row>
    <row r="2128" spans="1:9" x14ac:dyDescent="0.15">
      <c r="A2128" s="84">
        <v>2127</v>
      </c>
      <c r="B2128" s="84">
        <v>44</v>
      </c>
      <c r="C2128" s="84">
        <v>83</v>
      </c>
      <c r="D2128" s="84">
        <v>4</v>
      </c>
      <c r="E2128" s="84">
        <v>1</v>
      </c>
      <c r="F2128" s="84">
        <v>141</v>
      </c>
      <c r="G2128" s="84">
        <v>0</v>
      </c>
      <c r="H2128" s="84">
        <v>0</v>
      </c>
      <c r="I2128" s="84">
        <v>0</v>
      </c>
    </row>
    <row r="2129" spans="1:9" x14ac:dyDescent="0.15">
      <c r="A2129" s="84">
        <v>2128</v>
      </c>
      <c r="B2129" s="84">
        <v>40</v>
      </c>
      <c r="C2129" s="84">
        <v>179</v>
      </c>
      <c r="D2129" s="84">
        <v>2</v>
      </c>
      <c r="E2129" s="84">
        <v>1</v>
      </c>
      <c r="F2129" s="84">
        <v>0</v>
      </c>
      <c r="G2129" s="84">
        <v>0</v>
      </c>
      <c r="H2129" s="84">
        <v>0</v>
      </c>
      <c r="I2129" s="84">
        <v>0</v>
      </c>
    </row>
    <row r="2130" spans="1:9" x14ac:dyDescent="0.15">
      <c r="A2130" s="84">
        <v>2129</v>
      </c>
      <c r="B2130" s="84">
        <v>65</v>
      </c>
      <c r="C2130" s="84">
        <v>40</v>
      </c>
      <c r="D2130" s="84">
        <v>1</v>
      </c>
      <c r="E2130" s="84">
        <v>3</v>
      </c>
      <c r="F2130" s="84">
        <v>0</v>
      </c>
      <c r="G2130" s="84">
        <v>0</v>
      </c>
      <c r="H2130" s="84">
        <v>0</v>
      </c>
      <c r="I2130" s="84">
        <v>0</v>
      </c>
    </row>
    <row r="2131" spans="1:9" x14ac:dyDescent="0.15">
      <c r="A2131" s="84">
        <v>2130</v>
      </c>
      <c r="B2131" s="84">
        <v>35</v>
      </c>
      <c r="C2131" s="84">
        <v>58</v>
      </c>
      <c r="D2131" s="84">
        <v>4</v>
      </c>
      <c r="E2131" s="84">
        <v>3</v>
      </c>
      <c r="F2131" s="84">
        <v>232</v>
      </c>
      <c r="G2131" s="84">
        <v>0</v>
      </c>
      <c r="H2131" s="84">
        <v>0</v>
      </c>
      <c r="I2131" s="84">
        <v>0</v>
      </c>
    </row>
    <row r="2132" spans="1:9" x14ac:dyDescent="0.15">
      <c r="A2132" s="84">
        <v>2131</v>
      </c>
      <c r="B2132" s="84">
        <v>55</v>
      </c>
      <c r="C2132" s="84">
        <v>74</v>
      </c>
      <c r="D2132" s="84">
        <v>3</v>
      </c>
      <c r="E2132" s="84">
        <v>1</v>
      </c>
      <c r="F2132" s="84">
        <v>0</v>
      </c>
      <c r="G2132" s="84">
        <v>0</v>
      </c>
      <c r="H2132" s="84">
        <v>0</v>
      </c>
      <c r="I2132" s="84">
        <v>1</v>
      </c>
    </row>
    <row r="2133" spans="1:9" x14ac:dyDescent="0.15">
      <c r="A2133" s="84">
        <v>2132</v>
      </c>
      <c r="B2133" s="84">
        <v>55</v>
      </c>
      <c r="C2133" s="84">
        <v>15</v>
      </c>
      <c r="D2133" s="84">
        <v>1</v>
      </c>
      <c r="E2133" s="84">
        <v>1</v>
      </c>
      <c r="F2133" s="84">
        <v>0</v>
      </c>
      <c r="G2133" s="84">
        <v>0</v>
      </c>
      <c r="H2133" s="84">
        <v>0</v>
      </c>
      <c r="I2133" s="84">
        <v>0</v>
      </c>
    </row>
    <row r="2134" spans="1:9" x14ac:dyDescent="0.15">
      <c r="A2134" s="84">
        <v>2133</v>
      </c>
      <c r="B2134" s="84">
        <v>59</v>
      </c>
      <c r="C2134" s="84">
        <v>11</v>
      </c>
      <c r="D2134" s="84">
        <v>2</v>
      </c>
      <c r="E2134" s="84">
        <v>1</v>
      </c>
      <c r="F2134" s="84">
        <v>0</v>
      </c>
      <c r="G2134" s="84">
        <v>0</v>
      </c>
      <c r="H2134" s="84">
        <v>0</v>
      </c>
      <c r="I2134" s="84">
        <v>1</v>
      </c>
    </row>
    <row r="2135" spans="1:9" x14ac:dyDescent="0.15">
      <c r="A2135" s="84">
        <v>2134</v>
      </c>
      <c r="B2135" s="84">
        <v>39</v>
      </c>
      <c r="C2135" s="84">
        <v>41</v>
      </c>
      <c r="D2135" s="84">
        <v>1</v>
      </c>
      <c r="E2135" s="84">
        <v>2</v>
      </c>
      <c r="F2135" s="84">
        <v>176</v>
      </c>
      <c r="G2135" s="84">
        <v>0</v>
      </c>
      <c r="H2135" s="84">
        <v>0</v>
      </c>
      <c r="I2135" s="84">
        <v>0</v>
      </c>
    </row>
    <row r="2136" spans="1:9" x14ac:dyDescent="0.15">
      <c r="A2136" s="84">
        <v>2135</v>
      </c>
      <c r="B2136" s="84">
        <v>50</v>
      </c>
      <c r="C2136" s="84">
        <v>68</v>
      </c>
      <c r="D2136" s="84">
        <v>1</v>
      </c>
      <c r="E2136" s="84">
        <v>2</v>
      </c>
      <c r="F2136" s="84">
        <v>120</v>
      </c>
      <c r="G2136" s="84">
        <v>0</v>
      </c>
      <c r="H2136" s="84">
        <v>0</v>
      </c>
      <c r="I2136" s="84">
        <v>1</v>
      </c>
    </row>
    <row r="2137" spans="1:9" x14ac:dyDescent="0.15">
      <c r="A2137" s="84">
        <v>2136</v>
      </c>
      <c r="B2137" s="84">
        <v>45</v>
      </c>
      <c r="C2137" s="84">
        <v>28</v>
      </c>
      <c r="D2137" s="84">
        <v>1</v>
      </c>
      <c r="E2137" s="84">
        <v>3</v>
      </c>
      <c r="F2137" s="84">
        <v>0</v>
      </c>
      <c r="G2137" s="84">
        <v>0</v>
      </c>
      <c r="H2137" s="84">
        <v>1</v>
      </c>
      <c r="I2137" s="84">
        <v>0</v>
      </c>
    </row>
    <row r="2138" spans="1:9" x14ac:dyDescent="0.15">
      <c r="A2138" s="84">
        <v>2137</v>
      </c>
      <c r="B2138" s="84">
        <v>50</v>
      </c>
      <c r="C2138" s="84">
        <v>115</v>
      </c>
      <c r="D2138" s="84">
        <v>1</v>
      </c>
      <c r="E2138" s="84">
        <v>3</v>
      </c>
      <c r="F2138" s="84">
        <v>0</v>
      </c>
      <c r="G2138" s="84">
        <v>1</v>
      </c>
      <c r="H2138" s="84">
        <v>0</v>
      </c>
      <c r="I2138" s="84">
        <v>1</v>
      </c>
    </row>
    <row r="2139" spans="1:9" x14ac:dyDescent="0.15">
      <c r="A2139" s="84">
        <v>2138</v>
      </c>
      <c r="B2139" s="84">
        <v>65</v>
      </c>
      <c r="C2139" s="84">
        <v>83</v>
      </c>
      <c r="D2139" s="84">
        <v>4</v>
      </c>
      <c r="E2139" s="84">
        <v>2</v>
      </c>
      <c r="F2139" s="84">
        <v>247</v>
      </c>
      <c r="G2139" s="84">
        <v>0</v>
      </c>
      <c r="H2139" s="84">
        <v>0</v>
      </c>
      <c r="I2139" s="84">
        <v>0</v>
      </c>
    </row>
    <row r="2140" spans="1:9" x14ac:dyDescent="0.15">
      <c r="A2140" s="84">
        <v>2139</v>
      </c>
      <c r="B2140" s="84">
        <v>36</v>
      </c>
      <c r="C2140" s="84">
        <v>40</v>
      </c>
      <c r="D2140" s="84">
        <v>2</v>
      </c>
      <c r="E2140" s="84">
        <v>2</v>
      </c>
      <c r="F2140" s="84">
        <v>166</v>
      </c>
      <c r="G2140" s="84">
        <v>0</v>
      </c>
      <c r="H2140" s="84">
        <v>1</v>
      </c>
      <c r="I2140" s="84">
        <v>0</v>
      </c>
    </row>
    <row r="2141" spans="1:9" x14ac:dyDescent="0.15">
      <c r="A2141" s="84">
        <v>2140</v>
      </c>
      <c r="B2141" s="84">
        <v>57</v>
      </c>
      <c r="C2141" s="84">
        <v>113</v>
      </c>
      <c r="D2141" s="84">
        <v>1</v>
      </c>
      <c r="E2141" s="84">
        <v>3</v>
      </c>
      <c r="F2141" s="84">
        <v>0</v>
      </c>
      <c r="G2141" s="84">
        <v>0</v>
      </c>
      <c r="H2141" s="84">
        <v>0</v>
      </c>
      <c r="I2141" s="84">
        <v>0</v>
      </c>
    </row>
    <row r="2142" spans="1:9" x14ac:dyDescent="0.15">
      <c r="A2142" s="84">
        <v>2141</v>
      </c>
      <c r="B2142" s="84">
        <v>53</v>
      </c>
      <c r="C2142" s="84">
        <v>89</v>
      </c>
      <c r="D2142" s="84">
        <v>1</v>
      </c>
      <c r="E2142" s="84">
        <v>3</v>
      </c>
      <c r="F2142" s="84">
        <v>0</v>
      </c>
      <c r="G2142" s="84">
        <v>0</v>
      </c>
      <c r="H2142" s="84">
        <v>1</v>
      </c>
      <c r="I2142" s="84">
        <v>0</v>
      </c>
    </row>
    <row r="2143" spans="1:9" x14ac:dyDescent="0.15">
      <c r="A2143" s="84">
        <v>2142</v>
      </c>
      <c r="B2143" s="84">
        <v>28</v>
      </c>
      <c r="C2143" s="84">
        <v>38</v>
      </c>
      <c r="D2143" s="84">
        <v>4</v>
      </c>
      <c r="E2143" s="84">
        <v>1</v>
      </c>
      <c r="F2143" s="84">
        <v>0</v>
      </c>
      <c r="G2143" s="84">
        <v>0</v>
      </c>
      <c r="H2143" s="84">
        <v>0</v>
      </c>
      <c r="I2143" s="84">
        <v>0</v>
      </c>
    </row>
    <row r="2144" spans="1:9" x14ac:dyDescent="0.15">
      <c r="A2144" s="84">
        <v>2143</v>
      </c>
      <c r="B2144" s="84">
        <v>55</v>
      </c>
      <c r="C2144" s="84">
        <v>62</v>
      </c>
      <c r="D2144" s="84">
        <v>4</v>
      </c>
      <c r="E2144" s="84">
        <v>1</v>
      </c>
      <c r="F2144" s="84">
        <v>0</v>
      </c>
      <c r="G2144" s="84">
        <v>0</v>
      </c>
      <c r="H2144" s="84">
        <v>0</v>
      </c>
      <c r="I2144" s="84">
        <v>0</v>
      </c>
    </row>
    <row r="2145" spans="1:9" x14ac:dyDescent="0.15">
      <c r="A2145" s="84">
        <v>2144</v>
      </c>
      <c r="B2145" s="84">
        <v>56</v>
      </c>
      <c r="C2145" s="84">
        <v>65</v>
      </c>
      <c r="D2145" s="84">
        <v>3</v>
      </c>
      <c r="E2145" s="84">
        <v>1</v>
      </c>
      <c r="F2145" s="84">
        <v>109</v>
      </c>
      <c r="G2145" s="84">
        <v>0</v>
      </c>
      <c r="H2145" s="84">
        <v>0</v>
      </c>
      <c r="I2145" s="84">
        <v>0</v>
      </c>
    </row>
    <row r="2146" spans="1:9" x14ac:dyDescent="0.15">
      <c r="A2146" s="84">
        <v>2145</v>
      </c>
      <c r="B2146" s="84">
        <v>33</v>
      </c>
      <c r="C2146" s="84">
        <v>168</v>
      </c>
      <c r="D2146" s="84">
        <v>3</v>
      </c>
      <c r="E2146" s="84">
        <v>2</v>
      </c>
      <c r="F2146" s="84">
        <v>0</v>
      </c>
      <c r="G2146" s="84">
        <v>1</v>
      </c>
      <c r="H2146" s="84">
        <v>1</v>
      </c>
      <c r="I2146" s="84">
        <v>0</v>
      </c>
    </row>
    <row r="2147" spans="1:9" x14ac:dyDescent="0.15">
      <c r="A2147" s="84">
        <v>2146</v>
      </c>
      <c r="B2147" s="84">
        <v>57</v>
      </c>
      <c r="C2147" s="84">
        <v>40</v>
      </c>
      <c r="D2147" s="84">
        <v>3</v>
      </c>
      <c r="E2147" s="84">
        <v>1</v>
      </c>
      <c r="F2147" s="84">
        <v>0</v>
      </c>
      <c r="G2147" s="84">
        <v>0</v>
      </c>
      <c r="H2147" s="84">
        <v>0</v>
      </c>
      <c r="I2147" s="84">
        <v>1</v>
      </c>
    </row>
    <row r="2148" spans="1:9" x14ac:dyDescent="0.15">
      <c r="A2148" s="84">
        <v>2147</v>
      </c>
      <c r="B2148" s="84">
        <v>27</v>
      </c>
      <c r="C2148" s="84">
        <v>30</v>
      </c>
      <c r="D2148" s="84">
        <v>1</v>
      </c>
      <c r="E2148" s="84">
        <v>3</v>
      </c>
      <c r="F2148" s="84">
        <v>80</v>
      </c>
      <c r="G2148" s="84">
        <v>0</v>
      </c>
      <c r="H2148" s="84">
        <v>0</v>
      </c>
      <c r="I2148" s="84">
        <v>0</v>
      </c>
    </row>
    <row r="2149" spans="1:9" x14ac:dyDescent="0.15">
      <c r="A2149" s="84">
        <v>2148</v>
      </c>
      <c r="B2149" s="84">
        <v>27</v>
      </c>
      <c r="C2149" s="84">
        <v>20</v>
      </c>
      <c r="D2149" s="84">
        <v>4</v>
      </c>
      <c r="E2149" s="84">
        <v>1</v>
      </c>
      <c r="F2149" s="84">
        <v>0</v>
      </c>
      <c r="G2149" s="84">
        <v>0</v>
      </c>
      <c r="H2149" s="84">
        <v>0</v>
      </c>
      <c r="I2149" s="84">
        <v>0</v>
      </c>
    </row>
    <row r="2150" spans="1:9" x14ac:dyDescent="0.15">
      <c r="A2150" s="84">
        <v>2149</v>
      </c>
      <c r="B2150" s="84">
        <v>54</v>
      </c>
      <c r="C2150" s="84">
        <v>58</v>
      </c>
      <c r="D2150" s="84">
        <v>2</v>
      </c>
      <c r="E2150" s="84">
        <v>3</v>
      </c>
      <c r="F2150" s="84">
        <v>0</v>
      </c>
      <c r="G2150" s="84">
        <v>0</v>
      </c>
      <c r="H2150" s="84">
        <v>0</v>
      </c>
      <c r="I2150" s="84">
        <v>0</v>
      </c>
    </row>
    <row r="2151" spans="1:9" x14ac:dyDescent="0.15">
      <c r="A2151" s="84">
        <v>2150</v>
      </c>
      <c r="B2151" s="84">
        <v>48</v>
      </c>
      <c r="C2151" s="84">
        <v>150</v>
      </c>
      <c r="D2151" s="84">
        <v>1</v>
      </c>
      <c r="E2151" s="84">
        <v>1</v>
      </c>
      <c r="F2151" s="84">
        <v>193</v>
      </c>
      <c r="G2151" s="84">
        <v>0</v>
      </c>
      <c r="H2151" s="84">
        <v>0</v>
      </c>
      <c r="I2151" s="84">
        <v>0</v>
      </c>
    </row>
    <row r="2152" spans="1:9" x14ac:dyDescent="0.15">
      <c r="A2152" s="84">
        <v>2151</v>
      </c>
      <c r="B2152" s="84">
        <v>62</v>
      </c>
      <c r="C2152" s="84">
        <v>54</v>
      </c>
      <c r="D2152" s="84">
        <v>1</v>
      </c>
      <c r="E2152" s="84">
        <v>1</v>
      </c>
      <c r="F2152" s="84">
        <v>0</v>
      </c>
      <c r="G2152" s="84">
        <v>0</v>
      </c>
      <c r="H2152" s="84">
        <v>1</v>
      </c>
      <c r="I2152" s="84">
        <v>1</v>
      </c>
    </row>
    <row r="2153" spans="1:9" x14ac:dyDescent="0.15">
      <c r="A2153" s="84">
        <v>2152</v>
      </c>
      <c r="B2153" s="84">
        <v>41</v>
      </c>
      <c r="C2153" s="84">
        <v>19</v>
      </c>
      <c r="D2153" s="84">
        <v>2</v>
      </c>
      <c r="E2153" s="84">
        <v>2</v>
      </c>
      <c r="F2153" s="84">
        <v>105</v>
      </c>
      <c r="G2153" s="84">
        <v>0</v>
      </c>
      <c r="H2153" s="84">
        <v>0</v>
      </c>
      <c r="I2153" s="84">
        <v>0</v>
      </c>
    </row>
    <row r="2154" spans="1:9" x14ac:dyDescent="0.15">
      <c r="A2154" s="84">
        <v>2153</v>
      </c>
      <c r="B2154" s="84">
        <v>62</v>
      </c>
      <c r="C2154" s="84">
        <v>30</v>
      </c>
      <c r="D2154" s="84">
        <v>3</v>
      </c>
      <c r="E2154" s="84">
        <v>3</v>
      </c>
      <c r="F2154" s="84">
        <v>128</v>
      </c>
      <c r="G2154" s="84">
        <v>0</v>
      </c>
      <c r="H2154" s="84">
        <v>0</v>
      </c>
      <c r="I2154" s="84">
        <v>0</v>
      </c>
    </row>
    <row r="2155" spans="1:9" x14ac:dyDescent="0.15">
      <c r="A2155" s="84">
        <v>2154</v>
      </c>
      <c r="B2155" s="84">
        <v>40</v>
      </c>
      <c r="C2155" s="84">
        <v>123</v>
      </c>
      <c r="D2155" s="84">
        <v>1</v>
      </c>
      <c r="E2155" s="84">
        <v>1</v>
      </c>
      <c r="F2155" s="84">
        <v>0</v>
      </c>
      <c r="G2155" s="84">
        <v>0</v>
      </c>
      <c r="H2155" s="84">
        <v>0</v>
      </c>
      <c r="I2155" s="84">
        <v>0</v>
      </c>
    </row>
    <row r="2156" spans="1:9" x14ac:dyDescent="0.15">
      <c r="A2156" s="84">
        <v>2155</v>
      </c>
      <c r="B2156" s="84">
        <v>32</v>
      </c>
      <c r="C2156" s="84">
        <v>45</v>
      </c>
      <c r="D2156" s="84">
        <v>1</v>
      </c>
      <c r="E2156" s="84">
        <v>2</v>
      </c>
      <c r="F2156" s="84">
        <v>0</v>
      </c>
      <c r="G2156" s="84">
        <v>0</v>
      </c>
      <c r="H2156" s="84">
        <v>0</v>
      </c>
      <c r="I2156" s="84">
        <v>0</v>
      </c>
    </row>
    <row r="2157" spans="1:9" x14ac:dyDescent="0.15">
      <c r="A2157" s="84">
        <v>2156</v>
      </c>
      <c r="B2157" s="84">
        <v>62</v>
      </c>
      <c r="C2157" s="84">
        <v>154</v>
      </c>
      <c r="D2157" s="84">
        <v>1</v>
      </c>
      <c r="E2157" s="84">
        <v>1</v>
      </c>
      <c r="F2157" s="84">
        <v>0</v>
      </c>
      <c r="G2157" s="84">
        <v>0</v>
      </c>
      <c r="H2157" s="84">
        <v>0</v>
      </c>
      <c r="I2157" s="84">
        <v>0</v>
      </c>
    </row>
    <row r="2158" spans="1:9" x14ac:dyDescent="0.15">
      <c r="A2158" s="84">
        <v>2157</v>
      </c>
      <c r="B2158" s="84">
        <v>35</v>
      </c>
      <c r="C2158" s="84">
        <v>93</v>
      </c>
      <c r="D2158" s="84">
        <v>2</v>
      </c>
      <c r="E2158" s="84">
        <v>1</v>
      </c>
      <c r="F2158" s="84">
        <v>0</v>
      </c>
      <c r="G2158" s="84">
        <v>0</v>
      </c>
      <c r="H2158" s="84">
        <v>0</v>
      </c>
      <c r="I2158" s="84">
        <v>1</v>
      </c>
    </row>
    <row r="2159" spans="1:9" x14ac:dyDescent="0.15">
      <c r="A2159" s="84">
        <v>2158</v>
      </c>
      <c r="B2159" s="84">
        <v>25</v>
      </c>
      <c r="C2159" s="84">
        <v>71</v>
      </c>
      <c r="D2159" s="84">
        <v>4</v>
      </c>
      <c r="E2159" s="84">
        <v>1</v>
      </c>
      <c r="F2159" s="84">
        <v>78</v>
      </c>
      <c r="G2159" s="84">
        <v>0</v>
      </c>
      <c r="H2159" s="84">
        <v>1</v>
      </c>
      <c r="I2159" s="84">
        <v>0</v>
      </c>
    </row>
    <row r="2160" spans="1:9" x14ac:dyDescent="0.15">
      <c r="A2160" s="84">
        <v>2159</v>
      </c>
      <c r="B2160" s="84">
        <v>50</v>
      </c>
      <c r="C2160" s="84">
        <v>83</v>
      </c>
      <c r="D2160" s="84">
        <v>4</v>
      </c>
      <c r="E2160" s="84">
        <v>1</v>
      </c>
      <c r="F2160" s="84">
        <v>0</v>
      </c>
      <c r="G2160" s="84">
        <v>1</v>
      </c>
      <c r="H2160" s="84">
        <v>0</v>
      </c>
      <c r="I2160" s="84">
        <v>1</v>
      </c>
    </row>
    <row r="2161" spans="1:9" x14ac:dyDescent="0.15">
      <c r="A2161" s="84">
        <v>2160</v>
      </c>
      <c r="B2161" s="84">
        <v>61</v>
      </c>
      <c r="C2161" s="84">
        <v>99</v>
      </c>
      <c r="D2161" s="84">
        <v>1</v>
      </c>
      <c r="E2161" s="84">
        <v>3</v>
      </c>
      <c r="F2161" s="84">
        <v>255</v>
      </c>
      <c r="G2161" s="84">
        <v>1</v>
      </c>
      <c r="H2161" s="84">
        <v>0</v>
      </c>
      <c r="I2161" s="84">
        <v>1</v>
      </c>
    </row>
    <row r="2162" spans="1:9" x14ac:dyDescent="0.15">
      <c r="A2162" s="84">
        <v>2161</v>
      </c>
      <c r="B2162" s="84">
        <v>43</v>
      </c>
      <c r="C2162" s="84">
        <v>55</v>
      </c>
      <c r="D2162" s="84">
        <v>3</v>
      </c>
      <c r="E2162" s="84">
        <v>2</v>
      </c>
      <c r="F2162" s="84">
        <v>0</v>
      </c>
      <c r="G2162" s="84">
        <v>0</v>
      </c>
      <c r="H2162" s="84">
        <v>0</v>
      </c>
      <c r="I2162" s="84">
        <v>0</v>
      </c>
    </row>
    <row r="2163" spans="1:9" x14ac:dyDescent="0.15">
      <c r="A2163" s="84">
        <v>2162</v>
      </c>
      <c r="B2163" s="84">
        <v>52</v>
      </c>
      <c r="C2163" s="84">
        <v>38</v>
      </c>
      <c r="D2163" s="84">
        <v>4</v>
      </c>
      <c r="E2163" s="84">
        <v>2</v>
      </c>
      <c r="F2163" s="84">
        <v>95</v>
      </c>
      <c r="G2163" s="84">
        <v>0</v>
      </c>
      <c r="H2163" s="84">
        <v>0</v>
      </c>
      <c r="I2163" s="84">
        <v>1</v>
      </c>
    </row>
    <row r="2164" spans="1:9" x14ac:dyDescent="0.15">
      <c r="A2164" s="84">
        <v>2163</v>
      </c>
      <c r="B2164" s="84">
        <v>39</v>
      </c>
      <c r="C2164" s="84">
        <v>74</v>
      </c>
      <c r="D2164" s="84">
        <v>3</v>
      </c>
      <c r="E2164" s="84">
        <v>2</v>
      </c>
      <c r="F2164" s="84">
        <v>155</v>
      </c>
      <c r="G2164" s="84">
        <v>0</v>
      </c>
      <c r="H2164" s="84">
        <v>0</v>
      </c>
      <c r="I2164" s="84">
        <v>0</v>
      </c>
    </row>
    <row r="2165" spans="1:9" x14ac:dyDescent="0.15">
      <c r="A2165" s="84">
        <v>2164</v>
      </c>
      <c r="B2165" s="84">
        <v>33</v>
      </c>
      <c r="C2165" s="84">
        <v>69</v>
      </c>
      <c r="D2165" s="84">
        <v>4</v>
      </c>
      <c r="E2165" s="84">
        <v>3</v>
      </c>
      <c r="F2165" s="84">
        <v>0</v>
      </c>
      <c r="G2165" s="84">
        <v>0</v>
      </c>
      <c r="H2165" s="84">
        <v>0</v>
      </c>
      <c r="I2165" s="84">
        <v>0</v>
      </c>
    </row>
    <row r="2166" spans="1:9" x14ac:dyDescent="0.15">
      <c r="A2166" s="84">
        <v>2165</v>
      </c>
      <c r="B2166" s="84">
        <v>27</v>
      </c>
      <c r="C2166" s="84">
        <v>104</v>
      </c>
      <c r="D2166" s="84">
        <v>2</v>
      </c>
      <c r="E2166" s="84">
        <v>1</v>
      </c>
      <c r="F2166" s="84">
        <v>184</v>
      </c>
      <c r="G2166" s="84">
        <v>0</v>
      </c>
      <c r="H2166" s="84">
        <v>1</v>
      </c>
      <c r="I2166" s="84">
        <v>0</v>
      </c>
    </row>
    <row r="2167" spans="1:9" x14ac:dyDescent="0.15">
      <c r="A2167" s="84">
        <v>2166</v>
      </c>
      <c r="B2167" s="84">
        <v>27</v>
      </c>
      <c r="C2167" s="84">
        <v>38</v>
      </c>
      <c r="D2167" s="84">
        <v>4</v>
      </c>
      <c r="E2167" s="84">
        <v>3</v>
      </c>
      <c r="F2167" s="84">
        <v>154</v>
      </c>
      <c r="G2167" s="84">
        <v>0</v>
      </c>
      <c r="H2167" s="84">
        <v>0</v>
      </c>
      <c r="I2167" s="84">
        <v>0</v>
      </c>
    </row>
    <row r="2168" spans="1:9" x14ac:dyDescent="0.15">
      <c r="A2168" s="84">
        <v>2167</v>
      </c>
      <c r="B2168" s="84">
        <v>32</v>
      </c>
      <c r="C2168" s="84">
        <v>25</v>
      </c>
      <c r="D2168" s="84">
        <v>3</v>
      </c>
      <c r="E2168" s="84">
        <v>3</v>
      </c>
      <c r="F2168" s="84">
        <v>0</v>
      </c>
      <c r="G2168" s="84">
        <v>0</v>
      </c>
      <c r="H2168" s="84">
        <v>0</v>
      </c>
      <c r="I2168" s="84">
        <v>1</v>
      </c>
    </row>
    <row r="2169" spans="1:9" x14ac:dyDescent="0.15">
      <c r="A2169" s="84">
        <v>2168</v>
      </c>
      <c r="B2169" s="84">
        <v>65</v>
      </c>
      <c r="C2169" s="84">
        <v>162</v>
      </c>
      <c r="D2169" s="84">
        <v>1</v>
      </c>
      <c r="E2169" s="84">
        <v>1</v>
      </c>
      <c r="F2169" s="84">
        <v>0</v>
      </c>
      <c r="G2169" s="84">
        <v>0</v>
      </c>
      <c r="H2169" s="84">
        <v>0</v>
      </c>
      <c r="I2169" s="84">
        <v>0</v>
      </c>
    </row>
    <row r="2170" spans="1:9" x14ac:dyDescent="0.15">
      <c r="A2170" s="84">
        <v>2169</v>
      </c>
      <c r="B2170" s="84">
        <v>55</v>
      </c>
      <c r="C2170" s="84">
        <v>64</v>
      </c>
      <c r="D2170" s="84">
        <v>4</v>
      </c>
      <c r="E2170" s="84">
        <v>3</v>
      </c>
      <c r="F2170" s="84">
        <v>0</v>
      </c>
      <c r="G2170" s="84">
        <v>0</v>
      </c>
      <c r="H2170" s="84">
        <v>0</v>
      </c>
      <c r="I2170" s="84">
        <v>0</v>
      </c>
    </row>
    <row r="2171" spans="1:9" x14ac:dyDescent="0.15">
      <c r="A2171" s="84">
        <v>2170</v>
      </c>
      <c r="B2171" s="84">
        <v>52</v>
      </c>
      <c r="C2171" s="84">
        <v>30</v>
      </c>
      <c r="D2171" s="84">
        <v>2</v>
      </c>
      <c r="E2171" s="84">
        <v>2</v>
      </c>
      <c r="F2171" s="84">
        <v>0</v>
      </c>
      <c r="G2171" s="84">
        <v>0</v>
      </c>
      <c r="H2171" s="84">
        <v>0</v>
      </c>
      <c r="I2171" s="84">
        <v>1</v>
      </c>
    </row>
    <row r="2172" spans="1:9" x14ac:dyDescent="0.15">
      <c r="A2172" s="84">
        <v>2171</v>
      </c>
      <c r="B2172" s="84">
        <v>39</v>
      </c>
      <c r="C2172" s="84">
        <v>52</v>
      </c>
      <c r="D2172" s="84">
        <v>3</v>
      </c>
      <c r="E2172" s="84">
        <v>3</v>
      </c>
      <c r="F2172" s="84">
        <v>0</v>
      </c>
      <c r="G2172" s="84">
        <v>0</v>
      </c>
      <c r="H2172" s="84">
        <v>1</v>
      </c>
      <c r="I2172" s="84">
        <v>1</v>
      </c>
    </row>
    <row r="2173" spans="1:9" x14ac:dyDescent="0.15">
      <c r="A2173" s="84">
        <v>2172</v>
      </c>
      <c r="B2173" s="84">
        <v>35</v>
      </c>
      <c r="C2173" s="84">
        <v>42</v>
      </c>
      <c r="D2173" s="84">
        <v>1</v>
      </c>
      <c r="E2173" s="84">
        <v>3</v>
      </c>
      <c r="F2173" s="84">
        <v>0</v>
      </c>
      <c r="G2173" s="84">
        <v>0</v>
      </c>
      <c r="H2173" s="84">
        <v>0</v>
      </c>
      <c r="I2173" s="84">
        <v>0</v>
      </c>
    </row>
    <row r="2174" spans="1:9" x14ac:dyDescent="0.15">
      <c r="A2174" s="84">
        <v>2173</v>
      </c>
      <c r="B2174" s="84">
        <v>39</v>
      </c>
      <c r="C2174" s="84">
        <v>79</v>
      </c>
      <c r="D2174" s="84">
        <v>2</v>
      </c>
      <c r="E2174" s="84">
        <v>2</v>
      </c>
      <c r="F2174" s="84">
        <v>219</v>
      </c>
      <c r="G2174" s="84">
        <v>0</v>
      </c>
      <c r="H2174" s="84">
        <v>0</v>
      </c>
      <c r="I2174" s="84">
        <v>0</v>
      </c>
    </row>
    <row r="2175" spans="1:9" x14ac:dyDescent="0.15">
      <c r="A2175" s="84">
        <v>2174</v>
      </c>
      <c r="B2175" s="84">
        <v>34</v>
      </c>
      <c r="C2175" s="84">
        <v>34</v>
      </c>
      <c r="D2175" s="84">
        <v>1</v>
      </c>
      <c r="E2175" s="84">
        <v>1</v>
      </c>
      <c r="F2175" s="84">
        <v>164</v>
      </c>
      <c r="G2175" s="84">
        <v>0</v>
      </c>
      <c r="H2175" s="84">
        <v>0</v>
      </c>
      <c r="I2175" s="84">
        <v>0</v>
      </c>
    </row>
    <row r="2176" spans="1:9" x14ac:dyDescent="0.15">
      <c r="A2176" s="84">
        <v>2175</v>
      </c>
      <c r="B2176" s="84">
        <v>30</v>
      </c>
      <c r="C2176" s="84">
        <v>123</v>
      </c>
      <c r="D2176" s="84">
        <v>2</v>
      </c>
      <c r="E2176" s="84">
        <v>1</v>
      </c>
      <c r="F2176" s="84">
        <v>0</v>
      </c>
      <c r="G2176" s="84">
        <v>0</v>
      </c>
      <c r="H2176" s="84">
        <v>0</v>
      </c>
      <c r="I2176" s="84">
        <v>0</v>
      </c>
    </row>
    <row r="2177" spans="1:9" x14ac:dyDescent="0.15">
      <c r="A2177" s="84">
        <v>2176</v>
      </c>
      <c r="B2177" s="84">
        <v>37</v>
      </c>
      <c r="C2177" s="84">
        <v>160</v>
      </c>
      <c r="D2177" s="84">
        <v>2</v>
      </c>
      <c r="E2177" s="84">
        <v>1</v>
      </c>
      <c r="F2177" s="84">
        <v>0</v>
      </c>
      <c r="G2177" s="84">
        <v>0</v>
      </c>
      <c r="H2177" s="84">
        <v>0</v>
      </c>
      <c r="I2177" s="84">
        <v>0</v>
      </c>
    </row>
    <row r="2178" spans="1:9" x14ac:dyDescent="0.15">
      <c r="A2178" s="84">
        <v>2177</v>
      </c>
      <c r="B2178" s="84">
        <v>41</v>
      </c>
      <c r="C2178" s="84">
        <v>51</v>
      </c>
      <c r="D2178" s="84">
        <v>3</v>
      </c>
      <c r="E2178" s="84">
        <v>2</v>
      </c>
      <c r="F2178" s="84">
        <v>0</v>
      </c>
      <c r="G2178" s="84">
        <v>0</v>
      </c>
      <c r="H2178" s="84">
        <v>0</v>
      </c>
      <c r="I2178" s="84">
        <v>0</v>
      </c>
    </row>
    <row r="2179" spans="1:9" x14ac:dyDescent="0.15">
      <c r="A2179" s="84">
        <v>2178</v>
      </c>
      <c r="B2179" s="84">
        <v>31</v>
      </c>
      <c r="C2179" s="84">
        <v>108</v>
      </c>
      <c r="D2179" s="84">
        <v>1</v>
      </c>
      <c r="E2179" s="84">
        <v>1</v>
      </c>
      <c r="F2179" s="84">
        <v>0</v>
      </c>
      <c r="G2179" s="84">
        <v>0</v>
      </c>
      <c r="H2179" s="84">
        <v>0</v>
      </c>
      <c r="I2179" s="84">
        <v>0</v>
      </c>
    </row>
    <row r="2180" spans="1:9" x14ac:dyDescent="0.15">
      <c r="A2180" s="84">
        <v>2179</v>
      </c>
      <c r="B2180" s="84">
        <v>37</v>
      </c>
      <c r="C2180" s="84">
        <v>158</v>
      </c>
      <c r="D2180" s="84">
        <v>2</v>
      </c>
      <c r="E2180" s="84">
        <v>2</v>
      </c>
      <c r="F2180" s="84">
        <v>0</v>
      </c>
      <c r="G2180" s="84">
        <v>1</v>
      </c>
      <c r="H2180" s="84">
        <v>0</v>
      </c>
      <c r="I2180" s="84">
        <v>1</v>
      </c>
    </row>
    <row r="2181" spans="1:9" x14ac:dyDescent="0.15">
      <c r="A2181" s="84">
        <v>2180</v>
      </c>
      <c r="B2181" s="84">
        <v>49</v>
      </c>
      <c r="C2181" s="84">
        <v>68</v>
      </c>
      <c r="D2181" s="84">
        <v>1</v>
      </c>
      <c r="E2181" s="84">
        <v>2</v>
      </c>
      <c r="F2181" s="84">
        <v>0</v>
      </c>
      <c r="G2181" s="84">
        <v>0</v>
      </c>
      <c r="H2181" s="84">
        <v>0</v>
      </c>
      <c r="I2181" s="84">
        <v>0</v>
      </c>
    </row>
    <row r="2182" spans="1:9" x14ac:dyDescent="0.15">
      <c r="A2182" s="84">
        <v>2181</v>
      </c>
      <c r="B2182" s="84">
        <v>58</v>
      </c>
      <c r="C2182" s="84">
        <v>42</v>
      </c>
      <c r="D2182" s="84">
        <v>2</v>
      </c>
      <c r="E2182" s="84">
        <v>3</v>
      </c>
      <c r="F2182" s="84">
        <v>0</v>
      </c>
      <c r="G2182" s="84">
        <v>0</v>
      </c>
      <c r="H2182" s="84">
        <v>0</v>
      </c>
      <c r="I2182" s="84">
        <v>0</v>
      </c>
    </row>
    <row r="2183" spans="1:9" x14ac:dyDescent="0.15">
      <c r="A2183" s="84">
        <v>2182</v>
      </c>
      <c r="B2183" s="84">
        <v>45</v>
      </c>
      <c r="C2183" s="84">
        <v>32</v>
      </c>
      <c r="D2183" s="84">
        <v>1</v>
      </c>
      <c r="E2183" s="84">
        <v>3</v>
      </c>
      <c r="F2183" s="84">
        <v>105</v>
      </c>
      <c r="G2183" s="84">
        <v>0</v>
      </c>
      <c r="H2183" s="84">
        <v>0</v>
      </c>
      <c r="I2183" s="84">
        <v>0</v>
      </c>
    </row>
    <row r="2184" spans="1:9" x14ac:dyDescent="0.15">
      <c r="A2184" s="84">
        <v>2183</v>
      </c>
      <c r="B2184" s="84">
        <v>40</v>
      </c>
      <c r="C2184" s="84">
        <v>22</v>
      </c>
      <c r="D2184" s="84">
        <v>2</v>
      </c>
      <c r="E2184" s="84">
        <v>3</v>
      </c>
      <c r="F2184" s="84">
        <v>0</v>
      </c>
      <c r="G2184" s="84">
        <v>0</v>
      </c>
      <c r="H2184" s="84">
        <v>0</v>
      </c>
      <c r="I2184" s="84">
        <v>0</v>
      </c>
    </row>
    <row r="2185" spans="1:9" x14ac:dyDescent="0.15">
      <c r="A2185" s="84">
        <v>2184</v>
      </c>
      <c r="B2185" s="84">
        <v>34</v>
      </c>
      <c r="C2185" s="84">
        <v>29</v>
      </c>
      <c r="D2185" s="84">
        <v>2</v>
      </c>
      <c r="E2185" s="84">
        <v>3</v>
      </c>
      <c r="F2185" s="84">
        <v>0</v>
      </c>
      <c r="G2185" s="84">
        <v>0</v>
      </c>
      <c r="H2185" s="84">
        <v>0</v>
      </c>
      <c r="I2185" s="84">
        <v>1</v>
      </c>
    </row>
    <row r="2186" spans="1:9" x14ac:dyDescent="0.15">
      <c r="A2186" s="84">
        <v>2185</v>
      </c>
      <c r="B2186" s="84">
        <v>62</v>
      </c>
      <c r="C2186" s="84">
        <v>183</v>
      </c>
      <c r="D2186" s="84">
        <v>2</v>
      </c>
      <c r="E2186" s="84">
        <v>3</v>
      </c>
      <c r="F2186" s="84">
        <v>0</v>
      </c>
      <c r="G2186" s="84">
        <v>1</v>
      </c>
      <c r="H2186" s="84">
        <v>0</v>
      </c>
      <c r="I2186" s="84">
        <v>0</v>
      </c>
    </row>
    <row r="2187" spans="1:9" x14ac:dyDescent="0.15">
      <c r="A2187" s="84">
        <v>2186</v>
      </c>
      <c r="B2187" s="84">
        <v>54</v>
      </c>
      <c r="C2187" s="84">
        <v>69</v>
      </c>
      <c r="D2187" s="84">
        <v>1</v>
      </c>
      <c r="E2187" s="84">
        <v>3</v>
      </c>
      <c r="F2187" s="84">
        <v>0</v>
      </c>
      <c r="G2187" s="84">
        <v>0</v>
      </c>
      <c r="H2187" s="84">
        <v>0</v>
      </c>
      <c r="I2187" s="84">
        <v>1</v>
      </c>
    </row>
    <row r="2188" spans="1:9" x14ac:dyDescent="0.15">
      <c r="A2188" s="84">
        <v>2187</v>
      </c>
      <c r="B2188" s="84">
        <v>26</v>
      </c>
      <c r="C2188" s="84">
        <v>92</v>
      </c>
      <c r="D2188" s="84">
        <v>2</v>
      </c>
      <c r="E2188" s="84">
        <v>1</v>
      </c>
      <c r="F2188" s="84">
        <v>0</v>
      </c>
      <c r="G2188" s="84">
        <v>0</v>
      </c>
      <c r="H2188" s="84">
        <v>0</v>
      </c>
      <c r="I2188" s="84">
        <v>0</v>
      </c>
    </row>
    <row r="2189" spans="1:9" x14ac:dyDescent="0.15">
      <c r="A2189" s="84">
        <v>2188</v>
      </c>
      <c r="B2189" s="84">
        <v>54</v>
      </c>
      <c r="C2189" s="84">
        <v>40</v>
      </c>
      <c r="D2189" s="84">
        <v>2</v>
      </c>
      <c r="E2189" s="84">
        <v>3</v>
      </c>
      <c r="F2189" s="84">
        <v>0</v>
      </c>
      <c r="G2189" s="84">
        <v>0</v>
      </c>
      <c r="H2189" s="84">
        <v>0</v>
      </c>
      <c r="I2189" s="84">
        <v>0</v>
      </c>
    </row>
    <row r="2190" spans="1:9" x14ac:dyDescent="0.15">
      <c r="A2190" s="84">
        <v>2189</v>
      </c>
      <c r="B2190" s="84">
        <v>29</v>
      </c>
      <c r="C2190" s="84">
        <v>9</v>
      </c>
      <c r="D2190" s="84">
        <v>4</v>
      </c>
      <c r="E2190" s="84">
        <v>3</v>
      </c>
      <c r="F2190" s="84">
        <v>86</v>
      </c>
      <c r="G2190" s="84">
        <v>0</v>
      </c>
      <c r="H2190" s="84">
        <v>0</v>
      </c>
      <c r="I2190" s="84">
        <v>1</v>
      </c>
    </row>
    <row r="2191" spans="1:9" x14ac:dyDescent="0.15">
      <c r="A2191" s="84">
        <v>2190</v>
      </c>
      <c r="B2191" s="84">
        <v>48</v>
      </c>
      <c r="C2191" s="84">
        <v>128</v>
      </c>
      <c r="D2191" s="84">
        <v>1</v>
      </c>
      <c r="E2191" s="84">
        <v>1</v>
      </c>
      <c r="F2191" s="84">
        <v>0</v>
      </c>
      <c r="G2191" s="84">
        <v>0</v>
      </c>
      <c r="H2191" s="84">
        <v>0</v>
      </c>
      <c r="I2191" s="84">
        <v>1</v>
      </c>
    </row>
    <row r="2192" spans="1:9" x14ac:dyDescent="0.15">
      <c r="A2192" s="84">
        <v>2191</v>
      </c>
      <c r="B2192" s="84">
        <v>27</v>
      </c>
      <c r="C2192" s="84">
        <v>110</v>
      </c>
      <c r="D2192" s="84">
        <v>2</v>
      </c>
      <c r="E2192" s="84">
        <v>1</v>
      </c>
      <c r="F2192" s="84">
        <v>294</v>
      </c>
      <c r="G2192" s="84">
        <v>0</v>
      </c>
      <c r="H2192" s="84">
        <v>1</v>
      </c>
      <c r="I2192" s="84">
        <v>1</v>
      </c>
    </row>
    <row r="2193" spans="1:9" x14ac:dyDescent="0.15">
      <c r="A2193" s="84">
        <v>2192</v>
      </c>
      <c r="B2193" s="84">
        <v>42</v>
      </c>
      <c r="C2193" s="84">
        <v>171</v>
      </c>
      <c r="D2193" s="84">
        <v>2</v>
      </c>
      <c r="E2193" s="84">
        <v>1</v>
      </c>
      <c r="F2193" s="84">
        <v>0</v>
      </c>
      <c r="G2193" s="84">
        <v>0</v>
      </c>
      <c r="H2193" s="84">
        <v>0</v>
      </c>
      <c r="I2193" s="84">
        <v>0</v>
      </c>
    </row>
    <row r="2194" spans="1:9" x14ac:dyDescent="0.15">
      <c r="A2194" s="84">
        <v>2193</v>
      </c>
      <c r="B2194" s="84">
        <v>25</v>
      </c>
      <c r="C2194" s="84">
        <v>13</v>
      </c>
      <c r="D2194" s="84">
        <v>4</v>
      </c>
      <c r="E2194" s="84">
        <v>1</v>
      </c>
      <c r="F2194" s="84">
        <v>95</v>
      </c>
      <c r="G2194" s="84">
        <v>0</v>
      </c>
      <c r="H2194" s="84">
        <v>0</v>
      </c>
      <c r="I2194" s="84">
        <v>1</v>
      </c>
    </row>
    <row r="2195" spans="1:9" x14ac:dyDescent="0.15">
      <c r="A2195" s="84">
        <v>2194</v>
      </c>
      <c r="B2195" s="84">
        <v>45</v>
      </c>
      <c r="C2195" s="84">
        <v>25</v>
      </c>
      <c r="D2195" s="84">
        <v>2</v>
      </c>
      <c r="E2195" s="84">
        <v>3</v>
      </c>
      <c r="F2195" s="84">
        <v>102</v>
      </c>
      <c r="G2195" s="84">
        <v>0</v>
      </c>
      <c r="H2195" s="84">
        <v>0</v>
      </c>
      <c r="I2195" s="84">
        <v>0</v>
      </c>
    </row>
    <row r="2196" spans="1:9" x14ac:dyDescent="0.15">
      <c r="A2196" s="84">
        <v>2195</v>
      </c>
      <c r="B2196" s="84">
        <v>34</v>
      </c>
      <c r="C2196" s="84">
        <v>123</v>
      </c>
      <c r="D2196" s="84">
        <v>1</v>
      </c>
      <c r="E2196" s="84">
        <v>2</v>
      </c>
      <c r="F2196" s="84">
        <v>0</v>
      </c>
      <c r="G2196" s="84">
        <v>1</v>
      </c>
      <c r="H2196" s="84">
        <v>0</v>
      </c>
      <c r="I2196" s="84">
        <v>0</v>
      </c>
    </row>
    <row r="2197" spans="1:9" x14ac:dyDescent="0.15">
      <c r="A2197" s="84">
        <v>2196</v>
      </c>
      <c r="B2197" s="84">
        <v>51</v>
      </c>
      <c r="C2197" s="84">
        <v>33</v>
      </c>
      <c r="D2197" s="84">
        <v>4</v>
      </c>
      <c r="E2197" s="84">
        <v>1</v>
      </c>
      <c r="F2197" s="84">
        <v>83</v>
      </c>
      <c r="G2197" s="84">
        <v>0</v>
      </c>
      <c r="H2197" s="84">
        <v>0</v>
      </c>
      <c r="I2197" s="84">
        <v>0</v>
      </c>
    </row>
    <row r="2198" spans="1:9" x14ac:dyDescent="0.15">
      <c r="A2198" s="84">
        <v>2197</v>
      </c>
      <c r="B2198" s="84">
        <v>51</v>
      </c>
      <c r="C2198" s="84">
        <v>189</v>
      </c>
      <c r="D2198" s="84">
        <v>4</v>
      </c>
      <c r="E2198" s="84">
        <v>2</v>
      </c>
      <c r="F2198" s="84">
        <v>0</v>
      </c>
      <c r="G2198" s="84">
        <v>1</v>
      </c>
      <c r="H2198" s="84">
        <v>0</v>
      </c>
      <c r="I2198" s="84">
        <v>0</v>
      </c>
    </row>
    <row r="2199" spans="1:9" x14ac:dyDescent="0.15">
      <c r="A2199" s="84">
        <v>2198</v>
      </c>
      <c r="B2199" s="84">
        <v>60</v>
      </c>
      <c r="C2199" s="84">
        <v>34</v>
      </c>
      <c r="D2199" s="84">
        <v>1</v>
      </c>
      <c r="E2199" s="84">
        <v>3</v>
      </c>
      <c r="F2199" s="84">
        <v>0</v>
      </c>
      <c r="G2199" s="84">
        <v>0</v>
      </c>
      <c r="H2199" s="84">
        <v>0</v>
      </c>
      <c r="I2199" s="84">
        <v>0</v>
      </c>
    </row>
    <row r="2200" spans="1:9" x14ac:dyDescent="0.15">
      <c r="A2200" s="84">
        <v>2199</v>
      </c>
      <c r="B2200" s="84">
        <v>59</v>
      </c>
      <c r="C2200" s="84">
        <v>58</v>
      </c>
      <c r="D2200" s="84">
        <v>1</v>
      </c>
      <c r="E2200" s="84">
        <v>2</v>
      </c>
      <c r="F2200" s="84">
        <v>0</v>
      </c>
      <c r="G2200" s="84">
        <v>0</v>
      </c>
      <c r="H2200" s="84">
        <v>0</v>
      </c>
      <c r="I2200" s="84">
        <v>0</v>
      </c>
    </row>
    <row r="2201" spans="1:9" x14ac:dyDescent="0.15">
      <c r="A2201" s="84">
        <v>2200</v>
      </c>
      <c r="B2201" s="84">
        <v>49</v>
      </c>
      <c r="C2201" s="84">
        <v>51</v>
      </c>
      <c r="D2201" s="84">
        <v>1</v>
      </c>
      <c r="E2201" s="84">
        <v>2</v>
      </c>
      <c r="F2201" s="84">
        <v>98</v>
      </c>
      <c r="G2201" s="84">
        <v>0</v>
      </c>
      <c r="H2201" s="84">
        <v>0</v>
      </c>
      <c r="I2201" s="84">
        <v>1</v>
      </c>
    </row>
    <row r="2202" spans="1:9" x14ac:dyDescent="0.15">
      <c r="A2202" s="84">
        <v>2201</v>
      </c>
      <c r="B2202" s="84">
        <v>50</v>
      </c>
      <c r="C2202" s="84">
        <v>29</v>
      </c>
      <c r="D2202" s="84">
        <v>2</v>
      </c>
      <c r="E2202" s="84">
        <v>1</v>
      </c>
      <c r="F2202" s="84">
        <v>0</v>
      </c>
      <c r="G2202" s="84">
        <v>0</v>
      </c>
      <c r="H2202" s="84">
        <v>0</v>
      </c>
      <c r="I2202" s="84">
        <v>0</v>
      </c>
    </row>
    <row r="2203" spans="1:9" x14ac:dyDescent="0.15">
      <c r="A2203" s="84">
        <v>2202</v>
      </c>
      <c r="B2203" s="84">
        <v>41</v>
      </c>
      <c r="C2203" s="84">
        <v>111</v>
      </c>
      <c r="D2203" s="84">
        <v>2</v>
      </c>
      <c r="E2203" s="84">
        <v>1</v>
      </c>
      <c r="F2203" s="84">
        <v>0</v>
      </c>
      <c r="G2203" s="84">
        <v>0</v>
      </c>
      <c r="H2203" s="84">
        <v>0</v>
      </c>
      <c r="I2203" s="84">
        <v>0</v>
      </c>
    </row>
    <row r="2204" spans="1:9" x14ac:dyDescent="0.15">
      <c r="A2204" s="84">
        <v>2203</v>
      </c>
      <c r="B2204" s="84">
        <v>49</v>
      </c>
      <c r="C2204" s="84">
        <v>43</v>
      </c>
      <c r="D2204" s="84">
        <v>4</v>
      </c>
      <c r="E2204" s="84">
        <v>3</v>
      </c>
      <c r="F2204" s="84">
        <v>0</v>
      </c>
      <c r="G2204" s="84">
        <v>0</v>
      </c>
      <c r="H2204" s="84">
        <v>0</v>
      </c>
      <c r="I2204" s="84">
        <v>0</v>
      </c>
    </row>
    <row r="2205" spans="1:9" x14ac:dyDescent="0.15">
      <c r="A2205" s="84">
        <v>2204</v>
      </c>
      <c r="B2205" s="84">
        <v>50</v>
      </c>
      <c r="C2205" s="84">
        <v>130</v>
      </c>
      <c r="D2205" s="84">
        <v>1</v>
      </c>
      <c r="E2205" s="84">
        <v>1</v>
      </c>
      <c r="F2205" s="84">
        <v>311</v>
      </c>
      <c r="G2205" s="84">
        <v>0</v>
      </c>
      <c r="H2205" s="84">
        <v>0</v>
      </c>
      <c r="I2205" s="84">
        <v>0</v>
      </c>
    </row>
    <row r="2206" spans="1:9" x14ac:dyDescent="0.15">
      <c r="A2206" s="84">
        <v>2205</v>
      </c>
      <c r="B2206" s="84">
        <v>63</v>
      </c>
      <c r="C2206" s="84">
        <v>20</v>
      </c>
      <c r="D2206" s="84">
        <v>2</v>
      </c>
      <c r="E2206" s="84">
        <v>1</v>
      </c>
      <c r="F2206" s="84">
        <v>76</v>
      </c>
      <c r="G2206" s="84">
        <v>0</v>
      </c>
      <c r="H2206" s="84">
        <v>0</v>
      </c>
      <c r="I2206" s="84">
        <v>0</v>
      </c>
    </row>
    <row r="2207" spans="1:9" x14ac:dyDescent="0.15">
      <c r="A2207" s="84">
        <v>2206</v>
      </c>
      <c r="B2207" s="84">
        <v>63</v>
      </c>
      <c r="C2207" s="84">
        <v>101</v>
      </c>
      <c r="D2207" s="84">
        <v>2</v>
      </c>
      <c r="E2207" s="84">
        <v>1</v>
      </c>
      <c r="F2207" s="84">
        <v>0</v>
      </c>
      <c r="G2207" s="84">
        <v>0</v>
      </c>
      <c r="H2207" s="84">
        <v>0</v>
      </c>
      <c r="I2207" s="84">
        <v>0</v>
      </c>
    </row>
    <row r="2208" spans="1:9" x14ac:dyDescent="0.15">
      <c r="A2208" s="84">
        <v>2207</v>
      </c>
      <c r="B2208" s="84">
        <v>33</v>
      </c>
      <c r="C2208" s="84">
        <v>48</v>
      </c>
      <c r="D2208" s="84">
        <v>4</v>
      </c>
      <c r="E2208" s="84">
        <v>2</v>
      </c>
      <c r="F2208" s="84">
        <v>207</v>
      </c>
      <c r="G2208" s="84">
        <v>0</v>
      </c>
      <c r="H2208" s="84">
        <v>0</v>
      </c>
      <c r="I2208" s="84">
        <v>0</v>
      </c>
    </row>
    <row r="2209" spans="1:9" x14ac:dyDescent="0.15">
      <c r="A2209" s="84">
        <v>2208</v>
      </c>
      <c r="B2209" s="84">
        <v>38</v>
      </c>
      <c r="C2209" s="84">
        <v>180</v>
      </c>
      <c r="D2209" s="84">
        <v>1</v>
      </c>
      <c r="E2209" s="84">
        <v>3</v>
      </c>
      <c r="F2209" s="84">
        <v>158</v>
      </c>
      <c r="G2209" s="84">
        <v>1</v>
      </c>
      <c r="H2209" s="84">
        <v>0</v>
      </c>
      <c r="I2209" s="84">
        <v>0</v>
      </c>
    </row>
    <row r="2210" spans="1:9" x14ac:dyDescent="0.15">
      <c r="A2210" s="84">
        <v>2209</v>
      </c>
      <c r="B2210" s="84">
        <v>64</v>
      </c>
      <c r="C2210" s="84">
        <v>92</v>
      </c>
      <c r="D2210" s="84">
        <v>2</v>
      </c>
      <c r="E2210" s="84">
        <v>3</v>
      </c>
      <c r="F2210" s="84">
        <v>185</v>
      </c>
      <c r="G2210" s="84">
        <v>0</v>
      </c>
      <c r="H2210" s="84">
        <v>1</v>
      </c>
      <c r="I2210" s="84">
        <v>0</v>
      </c>
    </row>
    <row r="2211" spans="1:9" x14ac:dyDescent="0.15">
      <c r="A2211" s="84">
        <v>2210</v>
      </c>
      <c r="B2211" s="84">
        <v>36</v>
      </c>
      <c r="C2211" s="84">
        <v>33</v>
      </c>
      <c r="D2211" s="84">
        <v>3</v>
      </c>
      <c r="E2211" s="84">
        <v>1</v>
      </c>
      <c r="F2211" s="84">
        <v>0</v>
      </c>
      <c r="G2211" s="84">
        <v>0</v>
      </c>
      <c r="H2211" s="84">
        <v>0</v>
      </c>
      <c r="I2211" s="84">
        <v>0</v>
      </c>
    </row>
    <row r="2212" spans="1:9" x14ac:dyDescent="0.15">
      <c r="A2212" s="84">
        <v>2211</v>
      </c>
      <c r="B2212" s="84">
        <v>58</v>
      </c>
      <c r="C2212" s="84">
        <v>51</v>
      </c>
      <c r="D2212" s="84">
        <v>2</v>
      </c>
      <c r="E2212" s="84">
        <v>2</v>
      </c>
      <c r="F2212" s="84">
        <v>0</v>
      </c>
      <c r="G2212" s="84">
        <v>0</v>
      </c>
      <c r="H2212" s="84">
        <v>0</v>
      </c>
      <c r="I2212" s="84">
        <v>0</v>
      </c>
    </row>
    <row r="2213" spans="1:9" x14ac:dyDescent="0.15">
      <c r="A2213" s="84">
        <v>2212</v>
      </c>
      <c r="B2213" s="84">
        <v>39</v>
      </c>
      <c r="C2213" s="84">
        <v>31</v>
      </c>
      <c r="D2213" s="84">
        <v>2</v>
      </c>
      <c r="E2213" s="84">
        <v>2</v>
      </c>
      <c r="F2213" s="84">
        <v>94</v>
      </c>
      <c r="G2213" s="84">
        <v>0</v>
      </c>
      <c r="H2213" s="84">
        <v>0</v>
      </c>
      <c r="I2213" s="84">
        <v>1</v>
      </c>
    </row>
    <row r="2214" spans="1:9" x14ac:dyDescent="0.15">
      <c r="A2214" s="84">
        <v>2213</v>
      </c>
      <c r="B2214" s="84">
        <v>46</v>
      </c>
      <c r="C2214" s="84">
        <v>83</v>
      </c>
      <c r="D2214" s="84">
        <v>1</v>
      </c>
      <c r="E2214" s="84">
        <v>1</v>
      </c>
      <c r="F2214" s="84">
        <v>0</v>
      </c>
      <c r="G2214" s="84">
        <v>0</v>
      </c>
      <c r="H2214" s="84">
        <v>0</v>
      </c>
      <c r="I2214" s="84">
        <v>0</v>
      </c>
    </row>
    <row r="2215" spans="1:9" x14ac:dyDescent="0.15">
      <c r="A2215" s="84">
        <v>2214</v>
      </c>
      <c r="B2215" s="84">
        <v>61</v>
      </c>
      <c r="C2215" s="84">
        <v>45</v>
      </c>
      <c r="D2215" s="84">
        <v>1</v>
      </c>
      <c r="E2215" s="84">
        <v>1</v>
      </c>
      <c r="F2215" s="84">
        <v>0</v>
      </c>
      <c r="G2215" s="84">
        <v>0</v>
      </c>
      <c r="H2215" s="84">
        <v>0</v>
      </c>
      <c r="I2215" s="84">
        <v>0</v>
      </c>
    </row>
    <row r="2216" spans="1:9" x14ac:dyDescent="0.15">
      <c r="A2216" s="84">
        <v>2215</v>
      </c>
      <c r="B2216" s="84">
        <v>53</v>
      </c>
      <c r="C2216" s="84">
        <v>89</v>
      </c>
      <c r="D2216" s="84">
        <v>1</v>
      </c>
      <c r="E2216" s="84">
        <v>3</v>
      </c>
      <c r="F2216" s="84">
        <v>146</v>
      </c>
      <c r="G2216" s="84">
        <v>0</v>
      </c>
      <c r="H2216" s="84">
        <v>0</v>
      </c>
      <c r="I2216" s="84">
        <v>1</v>
      </c>
    </row>
    <row r="2217" spans="1:9" x14ac:dyDescent="0.15">
      <c r="A2217" s="84">
        <v>2216</v>
      </c>
      <c r="B2217" s="84">
        <v>28</v>
      </c>
      <c r="C2217" s="84">
        <v>193</v>
      </c>
      <c r="D2217" s="84">
        <v>3</v>
      </c>
      <c r="E2217" s="84">
        <v>2</v>
      </c>
      <c r="F2217" s="84">
        <v>0</v>
      </c>
      <c r="G2217" s="84">
        <v>1</v>
      </c>
      <c r="H2217" s="84">
        <v>0</v>
      </c>
      <c r="I2217" s="84">
        <v>0</v>
      </c>
    </row>
    <row r="2218" spans="1:9" x14ac:dyDescent="0.15">
      <c r="A2218" s="84">
        <v>2217</v>
      </c>
      <c r="B2218" s="84">
        <v>64</v>
      </c>
      <c r="C2218" s="84">
        <v>89</v>
      </c>
      <c r="D2218" s="84">
        <v>1</v>
      </c>
      <c r="E2218" s="84">
        <v>1</v>
      </c>
      <c r="F2218" s="84">
        <v>0</v>
      </c>
      <c r="G2218" s="84">
        <v>0</v>
      </c>
      <c r="H2218" s="84">
        <v>0</v>
      </c>
      <c r="I2218" s="84">
        <v>0</v>
      </c>
    </row>
    <row r="2219" spans="1:9" x14ac:dyDescent="0.15">
      <c r="A2219" s="84">
        <v>2218</v>
      </c>
      <c r="B2219" s="84">
        <v>48</v>
      </c>
      <c r="C2219" s="84">
        <v>162</v>
      </c>
      <c r="D2219" s="84">
        <v>4</v>
      </c>
      <c r="E2219" s="84">
        <v>2</v>
      </c>
      <c r="F2219" s="84">
        <v>446</v>
      </c>
      <c r="G2219" s="84">
        <v>1</v>
      </c>
      <c r="H2219" s="84">
        <v>0</v>
      </c>
      <c r="I2219" s="84">
        <v>0</v>
      </c>
    </row>
    <row r="2220" spans="1:9" x14ac:dyDescent="0.15">
      <c r="A2220" s="84">
        <v>2219</v>
      </c>
      <c r="B2220" s="84">
        <v>38</v>
      </c>
      <c r="C2220" s="84">
        <v>9</v>
      </c>
      <c r="D2220" s="84">
        <v>2</v>
      </c>
      <c r="E2220" s="84">
        <v>2</v>
      </c>
      <c r="F2220" s="84">
        <v>0</v>
      </c>
      <c r="G2220" s="84">
        <v>0</v>
      </c>
      <c r="H2220" s="84">
        <v>0</v>
      </c>
      <c r="I2220" s="84">
        <v>0</v>
      </c>
    </row>
    <row r="2221" spans="1:9" x14ac:dyDescent="0.15">
      <c r="A2221" s="84">
        <v>2220</v>
      </c>
      <c r="B2221" s="84">
        <v>52</v>
      </c>
      <c r="C2221" s="84">
        <v>58</v>
      </c>
      <c r="D2221" s="84">
        <v>4</v>
      </c>
      <c r="E2221" s="84">
        <v>3</v>
      </c>
      <c r="F2221" s="84">
        <v>223</v>
      </c>
      <c r="G2221" s="84">
        <v>0</v>
      </c>
      <c r="H2221" s="84">
        <v>0</v>
      </c>
      <c r="I2221" s="84">
        <v>0</v>
      </c>
    </row>
    <row r="2222" spans="1:9" x14ac:dyDescent="0.15">
      <c r="A2222" s="84">
        <v>2221</v>
      </c>
      <c r="B2222" s="84">
        <v>65</v>
      </c>
      <c r="C2222" s="84">
        <v>80</v>
      </c>
      <c r="D2222" s="84">
        <v>1</v>
      </c>
      <c r="E2222" s="84">
        <v>3</v>
      </c>
      <c r="F2222" s="84">
        <v>0</v>
      </c>
      <c r="G2222" s="84">
        <v>0</v>
      </c>
      <c r="H2222" s="84">
        <v>0</v>
      </c>
      <c r="I2222" s="84">
        <v>0</v>
      </c>
    </row>
    <row r="2223" spans="1:9" x14ac:dyDescent="0.15">
      <c r="A2223" s="84">
        <v>2222</v>
      </c>
      <c r="B2223" s="84">
        <v>59</v>
      </c>
      <c r="C2223" s="84">
        <v>73</v>
      </c>
      <c r="D2223" s="84">
        <v>2</v>
      </c>
      <c r="E2223" s="84">
        <v>3</v>
      </c>
      <c r="F2223" s="84">
        <v>0</v>
      </c>
      <c r="G2223" s="84">
        <v>0</v>
      </c>
      <c r="H2223" s="84">
        <v>0</v>
      </c>
      <c r="I2223" s="84">
        <v>1</v>
      </c>
    </row>
    <row r="2224" spans="1:9" x14ac:dyDescent="0.15">
      <c r="A2224" s="84">
        <v>2223</v>
      </c>
      <c r="B2224" s="84">
        <v>45</v>
      </c>
      <c r="C2224" s="84">
        <v>41</v>
      </c>
      <c r="D2224" s="84">
        <v>1</v>
      </c>
      <c r="E2224" s="84">
        <v>1</v>
      </c>
      <c r="F2224" s="84">
        <v>0</v>
      </c>
      <c r="G2224" s="84">
        <v>0</v>
      </c>
      <c r="H2224" s="84">
        <v>0</v>
      </c>
      <c r="I2224" s="84">
        <v>0</v>
      </c>
    </row>
    <row r="2225" spans="1:9" x14ac:dyDescent="0.15">
      <c r="A2225" s="84">
        <v>2224</v>
      </c>
      <c r="B2225" s="84">
        <v>53</v>
      </c>
      <c r="C2225" s="84">
        <v>74</v>
      </c>
      <c r="D2225" s="84">
        <v>3</v>
      </c>
      <c r="E2225" s="84">
        <v>2</v>
      </c>
      <c r="F2225" s="84">
        <v>0</v>
      </c>
      <c r="G2225" s="84">
        <v>0</v>
      </c>
      <c r="H2225" s="84">
        <v>1</v>
      </c>
      <c r="I2225" s="84">
        <v>0</v>
      </c>
    </row>
    <row r="2226" spans="1:9" x14ac:dyDescent="0.15">
      <c r="A2226" s="84">
        <v>2225</v>
      </c>
      <c r="B2226" s="84">
        <v>38</v>
      </c>
      <c r="C2226" s="84">
        <v>29</v>
      </c>
      <c r="D2226" s="84">
        <v>2</v>
      </c>
      <c r="E2226" s="84">
        <v>3</v>
      </c>
      <c r="F2226" s="84">
        <v>0</v>
      </c>
      <c r="G2226" s="84">
        <v>0</v>
      </c>
      <c r="H2226" s="84">
        <v>0</v>
      </c>
      <c r="I2226" s="84">
        <v>0</v>
      </c>
    </row>
    <row r="2227" spans="1:9" x14ac:dyDescent="0.15">
      <c r="A2227" s="84">
        <v>2226</v>
      </c>
      <c r="B2227" s="84">
        <v>54</v>
      </c>
      <c r="C2227" s="84">
        <v>25</v>
      </c>
      <c r="D2227" s="84">
        <v>4</v>
      </c>
      <c r="E2227" s="84">
        <v>3</v>
      </c>
      <c r="F2227" s="84">
        <v>115</v>
      </c>
      <c r="G2227" s="84">
        <v>0</v>
      </c>
      <c r="H2227" s="84">
        <v>0</v>
      </c>
      <c r="I2227" s="84">
        <v>0</v>
      </c>
    </row>
    <row r="2228" spans="1:9" x14ac:dyDescent="0.15">
      <c r="A2228" s="84">
        <v>2227</v>
      </c>
      <c r="B2228" s="84">
        <v>25</v>
      </c>
      <c r="C2228" s="84">
        <v>98</v>
      </c>
      <c r="D2228" s="84">
        <v>1</v>
      </c>
      <c r="E2228" s="84">
        <v>1</v>
      </c>
      <c r="F2228" s="84">
        <v>0</v>
      </c>
      <c r="G2228" s="84">
        <v>0</v>
      </c>
      <c r="H2228" s="84">
        <v>0</v>
      </c>
      <c r="I2228" s="84">
        <v>0</v>
      </c>
    </row>
    <row r="2229" spans="1:9" x14ac:dyDescent="0.15">
      <c r="A2229" s="84">
        <v>2228</v>
      </c>
      <c r="B2229" s="84">
        <v>61</v>
      </c>
      <c r="C2229" s="84">
        <v>59</v>
      </c>
      <c r="D2229" s="84">
        <v>4</v>
      </c>
      <c r="E2229" s="84">
        <v>2</v>
      </c>
      <c r="F2229" s="84">
        <v>0</v>
      </c>
      <c r="G2229" s="84">
        <v>0</v>
      </c>
      <c r="H2229" s="84">
        <v>0</v>
      </c>
      <c r="I2229" s="84">
        <v>1</v>
      </c>
    </row>
    <row r="2230" spans="1:9" x14ac:dyDescent="0.15">
      <c r="A2230" s="84">
        <v>2229</v>
      </c>
      <c r="B2230" s="84">
        <v>48</v>
      </c>
      <c r="C2230" s="84">
        <v>43</v>
      </c>
      <c r="D2230" s="84">
        <v>4</v>
      </c>
      <c r="E2230" s="84">
        <v>3</v>
      </c>
      <c r="F2230" s="84">
        <v>0</v>
      </c>
      <c r="G2230" s="84">
        <v>0</v>
      </c>
      <c r="H2230" s="84">
        <v>0</v>
      </c>
      <c r="I2230" s="84">
        <v>0</v>
      </c>
    </row>
    <row r="2231" spans="1:9" x14ac:dyDescent="0.15">
      <c r="A2231" s="84">
        <v>2230</v>
      </c>
      <c r="B2231" s="84">
        <v>46</v>
      </c>
      <c r="C2231" s="84">
        <v>72</v>
      </c>
      <c r="D2231" s="84">
        <v>4</v>
      </c>
      <c r="E2231" s="84">
        <v>2</v>
      </c>
      <c r="F2231" s="84">
        <v>149</v>
      </c>
      <c r="G2231" s="84">
        <v>0</v>
      </c>
      <c r="H2231" s="84">
        <v>0</v>
      </c>
      <c r="I2231" s="84">
        <v>1</v>
      </c>
    </row>
    <row r="2232" spans="1:9" x14ac:dyDescent="0.15">
      <c r="A2232" s="84">
        <v>2231</v>
      </c>
      <c r="B2232" s="84">
        <v>36</v>
      </c>
      <c r="C2232" s="84">
        <v>183</v>
      </c>
      <c r="D2232" s="84">
        <v>1</v>
      </c>
      <c r="E2232" s="84">
        <v>3</v>
      </c>
      <c r="F2232" s="84">
        <v>0</v>
      </c>
      <c r="G2232" s="84">
        <v>1</v>
      </c>
      <c r="H2232" s="84">
        <v>0</v>
      </c>
      <c r="I2232" s="84">
        <v>1</v>
      </c>
    </row>
    <row r="2233" spans="1:9" x14ac:dyDescent="0.15">
      <c r="A2233" s="84">
        <v>2232</v>
      </c>
      <c r="B2233" s="84">
        <v>46</v>
      </c>
      <c r="C2233" s="84">
        <v>134</v>
      </c>
      <c r="D2233" s="84">
        <v>1</v>
      </c>
      <c r="E2233" s="84">
        <v>1</v>
      </c>
      <c r="F2233" s="84">
        <v>146</v>
      </c>
      <c r="G2233" s="84">
        <v>0</v>
      </c>
      <c r="H2233" s="84">
        <v>1</v>
      </c>
      <c r="I2233" s="84">
        <v>0</v>
      </c>
    </row>
    <row r="2234" spans="1:9" x14ac:dyDescent="0.15">
      <c r="A2234" s="84">
        <v>2233</v>
      </c>
      <c r="B2234" s="84">
        <v>59</v>
      </c>
      <c r="C2234" s="84">
        <v>140</v>
      </c>
      <c r="D2234" s="84">
        <v>2</v>
      </c>
      <c r="E2234" s="84">
        <v>1</v>
      </c>
      <c r="F2234" s="84">
        <v>262</v>
      </c>
      <c r="G2234" s="84">
        <v>0</v>
      </c>
      <c r="H2234" s="84">
        <v>0</v>
      </c>
      <c r="I2234" s="84">
        <v>0</v>
      </c>
    </row>
    <row r="2235" spans="1:9" x14ac:dyDescent="0.15">
      <c r="A2235" s="84">
        <v>2234</v>
      </c>
      <c r="B2235" s="84">
        <v>59</v>
      </c>
      <c r="C2235" s="84">
        <v>39</v>
      </c>
      <c r="D2235" s="84">
        <v>1</v>
      </c>
      <c r="E2235" s="84">
        <v>3</v>
      </c>
      <c r="F2235" s="84">
        <v>0</v>
      </c>
      <c r="G2235" s="84">
        <v>0</v>
      </c>
      <c r="H2235" s="84">
        <v>0</v>
      </c>
      <c r="I2235" s="84">
        <v>0</v>
      </c>
    </row>
    <row r="2236" spans="1:9" x14ac:dyDescent="0.15">
      <c r="A2236" s="84">
        <v>2235</v>
      </c>
      <c r="B2236" s="84">
        <v>36</v>
      </c>
      <c r="C2236" s="84">
        <v>35</v>
      </c>
      <c r="D2236" s="84">
        <v>4</v>
      </c>
      <c r="E2236" s="84">
        <v>2</v>
      </c>
      <c r="F2236" s="84">
        <v>0</v>
      </c>
      <c r="G2236" s="84">
        <v>0</v>
      </c>
      <c r="H2236" s="84">
        <v>0</v>
      </c>
      <c r="I2236" s="84">
        <v>0</v>
      </c>
    </row>
    <row r="2237" spans="1:9" x14ac:dyDescent="0.15">
      <c r="A2237" s="84">
        <v>2236</v>
      </c>
      <c r="B2237" s="84">
        <v>63</v>
      </c>
      <c r="C2237" s="84">
        <v>141</v>
      </c>
      <c r="D2237" s="84">
        <v>2</v>
      </c>
      <c r="E2237" s="84">
        <v>1</v>
      </c>
      <c r="F2237" s="84">
        <v>0</v>
      </c>
      <c r="G2237" s="84">
        <v>0</v>
      </c>
      <c r="H2237" s="84">
        <v>0</v>
      </c>
      <c r="I2237" s="84">
        <v>1</v>
      </c>
    </row>
    <row r="2238" spans="1:9" x14ac:dyDescent="0.15">
      <c r="A2238" s="84">
        <v>2237</v>
      </c>
      <c r="B2238" s="84">
        <v>51</v>
      </c>
      <c r="C2238" s="84">
        <v>23</v>
      </c>
      <c r="D2238" s="84">
        <v>1</v>
      </c>
      <c r="E2238" s="84">
        <v>2</v>
      </c>
      <c r="F2238" s="84">
        <v>0</v>
      </c>
      <c r="G2238" s="84">
        <v>0</v>
      </c>
      <c r="H2238" s="84">
        <v>0</v>
      </c>
      <c r="I2238" s="84">
        <v>0</v>
      </c>
    </row>
    <row r="2239" spans="1:9" x14ac:dyDescent="0.15">
      <c r="A2239" s="84">
        <v>2238</v>
      </c>
      <c r="B2239" s="84">
        <v>30</v>
      </c>
      <c r="C2239" s="84">
        <v>134</v>
      </c>
      <c r="D2239" s="84">
        <v>1</v>
      </c>
      <c r="E2239" s="84">
        <v>1</v>
      </c>
      <c r="F2239" s="84">
        <v>0</v>
      </c>
      <c r="G2239" s="84">
        <v>0</v>
      </c>
      <c r="H2239" s="84">
        <v>0</v>
      </c>
      <c r="I2239" s="84">
        <v>1</v>
      </c>
    </row>
    <row r="2240" spans="1:9" x14ac:dyDescent="0.15">
      <c r="A2240" s="84">
        <v>2239</v>
      </c>
      <c r="B2240" s="84">
        <v>48</v>
      </c>
      <c r="C2240" s="84">
        <v>35</v>
      </c>
      <c r="D2240" s="84">
        <v>1</v>
      </c>
      <c r="E2240" s="84">
        <v>3</v>
      </c>
      <c r="F2240" s="84">
        <v>0</v>
      </c>
      <c r="G2240" s="84">
        <v>0</v>
      </c>
      <c r="H2240" s="84">
        <v>0</v>
      </c>
      <c r="I2240" s="84">
        <v>0</v>
      </c>
    </row>
    <row r="2241" spans="1:9" x14ac:dyDescent="0.15">
      <c r="A2241" s="84">
        <v>2240</v>
      </c>
      <c r="B2241" s="84">
        <v>55</v>
      </c>
      <c r="C2241" s="84">
        <v>42</v>
      </c>
      <c r="D2241" s="84">
        <v>4</v>
      </c>
      <c r="E2241" s="84">
        <v>1</v>
      </c>
      <c r="F2241" s="84">
        <v>0</v>
      </c>
      <c r="G2241" s="84">
        <v>0</v>
      </c>
      <c r="H2241" s="84">
        <v>1</v>
      </c>
      <c r="I2241" s="84">
        <v>0</v>
      </c>
    </row>
    <row r="2242" spans="1:9" x14ac:dyDescent="0.15">
      <c r="A2242" s="84">
        <v>2241</v>
      </c>
      <c r="B2242" s="84">
        <v>41</v>
      </c>
      <c r="C2242" s="84">
        <v>81</v>
      </c>
      <c r="D2242" s="84">
        <v>4</v>
      </c>
      <c r="E2242" s="84">
        <v>3</v>
      </c>
      <c r="F2242" s="84">
        <v>167</v>
      </c>
      <c r="G2242" s="84">
        <v>0</v>
      </c>
      <c r="H2242" s="84">
        <v>1</v>
      </c>
      <c r="I2242" s="84">
        <v>0</v>
      </c>
    </row>
    <row r="2243" spans="1:9" x14ac:dyDescent="0.15">
      <c r="A2243" s="84">
        <v>2242</v>
      </c>
      <c r="B2243" s="84">
        <v>26</v>
      </c>
      <c r="C2243" s="84">
        <v>14</v>
      </c>
      <c r="D2243" s="84">
        <v>4</v>
      </c>
      <c r="E2243" s="84">
        <v>1</v>
      </c>
      <c r="F2243" s="84">
        <v>94</v>
      </c>
      <c r="G2243" s="84">
        <v>0</v>
      </c>
      <c r="H2243" s="84">
        <v>0</v>
      </c>
      <c r="I2243" s="84">
        <v>0</v>
      </c>
    </row>
    <row r="2244" spans="1:9" x14ac:dyDescent="0.15">
      <c r="A2244" s="84">
        <v>2243</v>
      </c>
      <c r="B2244" s="84">
        <v>41</v>
      </c>
      <c r="C2244" s="84">
        <v>45</v>
      </c>
      <c r="D2244" s="84">
        <v>1</v>
      </c>
      <c r="E2244" s="84">
        <v>1</v>
      </c>
      <c r="F2244" s="84">
        <v>172</v>
      </c>
      <c r="G2244" s="84">
        <v>0</v>
      </c>
      <c r="H2244" s="84">
        <v>1</v>
      </c>
      <c r="I2244" s="84">
        <v>0</v>
      </c>
    </row>
    <row r="2245" spans="1:9" x14ac:dyDescent="0.15">
      <c r="A2245" s="84">
        <v>2244</v>
      </c>
      <c r="B2245" s="84">
        <v>54</v>
      </c>
      <c r="C2245" s="84">
        <v>79</v>
      </c>
      <c r="D2245" s="84">
        <v>3</v>
      </c>
      <c r="E2245" s="84">
        <v>2</v>
      </c>
      <c r="F2245" s="84">
        <v>150</v>
      </c>
      <c r="G2245" s="84">
        <v>0</v>
      </c>
      <c r="H2245" s="84">
        <v>0</v>
      </c>
      <c r="I2245" s="84">
        <v>1</v>
      </c>
    </row>
    <row r="2246" spans="1:9" x14ac:dyDescent="0.15">
      <c r="A2246" s="84">
        <v>2245</v>
      </c>
      <c r="B2246" s="84">
        <v>57</v>
      </c>
      <c r="C2246" s="84">
        <v>53</v>
      </c>
      <c r="D2246" s="84">
        <v>1</v>
      </c>
      <c r="E2246" s="84">
        <v>2</v>
      </c>
      <c r="F2246" s="84">
        <v>120</v>
      </c>
      <c r="G2246" s="84">
        <v>0</v>
      </c>
      <c r="H2246" s="84">
        <v>0</v>
      </c>
      <c r="I2246" s="84">
        <v>0</v>
      </c>
    </row>
    <row r="2247" spans="1:9" x14ac:dyDescent="0.15">
      <c r="A2247" s="84">
        <v>2246</v>
      </c>
      <c r="B2247" s="84">
        <v>54</v>
      </c>
      <c r="C2247" s="84">
        <v>33</v>
      </c>
      <c r="D2247" s="84">
        <v>2</v>
      </c>
      <c r="E2247" s="84">
        <v>2</v>
      </c>
      <c r="F2247" s="84">
        <v>0</v>
      </c>
      <c r="G2247" s="84">
        <v>0</v>
      </c>
      <c r="H2247" s="84">
        <v>0</v>
      </c>
      <c r="I2247" s="84">
        <v>1</v>
      </c>
    </row>
    <row r="2248" spans="1:9" x14ac:dyDescent="0.15">
      <c r="A2248" s="84">
        <v>2247</v>
      </c>
      <c r="B2248" s="84">
        <v>35</v>
      </c>
      <c r="C2248" s="84">
        <v>190</v>
      </c>
      <c r="D2248" s="84">
        <v>3</v>
      </c>
      <c r="E2248" s="84">
        <v>2</v>
      </c>
      <c r="F2248" s="84">
        <v>266</v>
      </c>
      <c r="G2248" s="84">
        <v>1</v>
      </c>
      <c r="H2248" s="84">
        <v>0</v>
      </c>
      <c r="I2248" s="84">
        <v>0</v>
      </c>
    </row>
    <row r="2249" spans="1:9" x14ac:dyDescent="0.15">
      <c r="A2249" s="84">
        <v>2248</v>
      </c>
      <c r="B2249" s="84">
        <v>60</v>
      </c>
      <c r="C2249" s="84">
        <v>60</v>
      </c>
      <c r="D2249" s="84">
        <v>1</v>
      </c>
      <c r="E2249" s="84">
        <v>3</v>
      </c>
      <c r="F2249" s="84">
        <v>103</v>
      </c>
      <c r="G2249" s="84">
        <v>0</v>
      </c>
      <c r="H2249" s="84">
        <v>0</v>
      </c>
      <c r="I2249" s="84">
        <v>0</v>
      </c>
    </row>
    <row r="2250" spans="1:9" x14ac:dyDescent="0.15">
      <c r="A2250" s="84">
        <v>2249</v>
      </c>
      <c r="B2250" s="84">
        <v>63</v>
      </c>
      <c r="C2250" s="84">
        <v>8</v>
      </c>
      <c r="D2250" s="84">
        <v>1</v>
      </c>
      <c r="E2250" s="84">
        <v>2</v>
      </c>
      <c r="F2250" s="84">
        <v>97</v>
      </c>
      <c r="G2250" s="84">
        <v>0</v>
      </c>
      <c r="H2250" s="84">
        <v>0</v>
      </c>
      <c r="I2250" s="84">
        <v>0</v>
      </c>
    </row>
    <row r="2251" spans="1:9" x14ac:dyDescent="0.15">
      <c r="A2251" s="84">
        <v>2250</v>
      </c>
      <c r="B2251" s="84">
        <v>41</v>
      </c>
      <c r="C2251" s="84">
        <v>38</v>
      </c>
      <c r="D2251" s="84">
        <v>3</v>
      </c>
      <c r="E2251" s="84">
        <v>2</v>
      </c>
      <c r="F2251" s="84">
        <v>150</v>
      </c>
      <c r="G2251" s="84">
        <v>0</v>
      </c>
      <c r="H2251" s="84">
        <v>0</v>
      </c>
      <c r="I2251" s="84">
        <v>0</v>
      </c>
    </row>
    <row r="2252" spans="1:9" x14ac:dyDescent="0.15">
      <c r="A2252" s="84">
        <v>2251</v>
      </c>
      <c r="B2252" s="84">
        <v>46</v>
      </c>
      <c r="C2252" s="84">
        <v>154</v>
      </c>
      <c r="D2252" s="84">
        <v>1</v>
      </c>
      <c r="E2252" s="84">
        <v>1</v>
      </c>
      <c r="F2252" s="84">
        <v>0</v>
      </c>
      <c r="G2252" s="84">
        <v>0</v>
      </c>
      <c r="H2252" s="84">
        <v>0</v>
      </c>
      <c r="I2252" s="84">
        <v>0</v>
      </c>
    </row>
    <row r="2253" spans="1:9" x14ac:dyDescent="0.15">
      <c r="A2253" s="84">
        <v>2252</v>
      </c>
      <c r="B2253" s="84">
        <v>31</v>
      </c>
      <c r="C2253" s="84">
        <v>54</v>
      </c>
      <c r="D2253" s="84">
        <v>4</v>
      </c>
      <c r="E2253" s="84">
        <v>2</v>
      </c>
      <c r="F2253" s="84">
        <v>0</v>
      </c>
      <c r="G2253" s="84">
        <v>0</v>
      </c>
      <c r="H2253" s="84">
        <v>0</v>
      </c>
      <c r="I2253" s="84">
        <v>0</v>
      </c>
    </row>
    <row r="2254" spans="1:9" x14ac:dyDescent="0.15">
      <c r="A2254" s="84">
        <v>2253</v>
      </c>
      <c r="B2254" s="84">
        <v>58</v>
      </c>
      <c r="C2254" s="84">
        <v>41</v>
      </c>
      <c r="D2254" s="84">
        <v>3</v>
      </c>
      <c r="E2254" s="84">
        <v>1</v>
      </c>
      <c r="F2254" s="84">
        <v>0</v>
      </c>
      <c r="G2254" s="84">
        <v>0</v>
      </c>
      <c r="H2254" s="84">
        <v>0</v>
      </c>
      <c r="I2254" s="84">
        <v>0</v>
      </c>
    </row>
    <row r="2255" spans="1:9" x14ac:dyDescent="0.15">
      <c r="A2255" s="84">
        <v>2254</v>
      </c>
      <c r="B2255" s="84">
        <v>59</v>
      </c>
      <c r="C2255" s="84">
        <v>25</v>
      </c>
      <c r="D2255" s="84">
        <v>2</v>
      </c>
      <c r="E2255" s="84">
        <v>1</v>
      </c>
      <c r="F2255" s="84">
        <v>75</v>
      </c>
      <c r="G2255" s="84">
        <v>0</v>
      </c>
      <c r="H2255" s="84">
        <v>0</v>
      </c>
      <c r="I2255" s="84">
        <v>0</v>
      </c>
    </row>
    <row r="2256" spans="1:9" x14ac:dyDescent="0.15">
      <c r="A2256" s="84">
        <v>2255</v>
      </c>
      <c r="B2256" s="84">
        <v>46</v>
      </c>
      <c r="C2256" s="84">
        <v>53</v>
      </c>
      <c r="D2256" s="84">
        <v>2</v>
      </c>
      <c r="E2256" s="84">
        <v>1</v>
      </c>
      <c r="F2256" s="84">
        <v>109</v>
      </c>
      <c r="G2256" s="84">
        <v>0</v>
      </c>
      <c r="H2256" s="84">
        <v>0</v>
      </c>
      <c r="I2256" s="84">
        <v>0</v>
      </c>
    </row>
    <row r="2257" spans="1:9" x14ac:dyDescent="0.15">
      <c r="A2257" s="84">
        <v>2256</v>
      </c>
      <c r="B2257" s="84">
        <v>33</v>
      </c>
      <c r="C2257" s="84">
        <v>79</v>
      </c>
      <c r="D2257" s="84">
        <v>1</v>
      </c>
      <c r="E2257" s="84">
        <v>1</v>
      </c>
      <c r="F2257" s="84">
        <v>0</v>
      </c>
      <c r="G2257" s="84">
        <v>0</v>
      </c>
      <c r="H2257" s="84">
        <v>0</v>
      </c>
      <c r="I2257" s="84">
        <v>0</v>
      </c>
    </row>
    <row r="2258" spans="1:9" x14ac:dyDescent="0.15">
      <c r="A2258" s="84">
        <v>2257</v>
      </c>
      <c r="B2258" s="84">
        <v>56</v>
      </c>
      <c r="C2258" s="84">
        <v>13</v>
      </c>
      <c r="D2258" s="84">
        <v>4</v>
      </c>
      <c r="E2258" s="84">
        <v>2</v>
      </c>
      <c r="F2258" s="84">
        <v>76</v>
      </c>
      <c r="G2258" s="84">
        <v>0</v>
      </c>
      <c r="H2258" s="84">
        <v>0</v>
      </c>
      <c r="I2258" s="84">
        <v>1</v>
      </c>
    </row>
    <row r="2259" spans="1:9" x14ac:dyDescent="0.15">
      <c r="A2259" s="84">
        <v>2258</v>
      </c>
      <c r="B2259" s="84">
        <v>47</v>
      </c>
      <c r="C2259" s="84">
        <v>130</v>
      </c>
      <c r="D2259" s="84">
        <v>2</v>
      </c>
      <c r="E2259" s="84">
        <v>1</v>
      </c>
      <c r="F2259" s="84">
        <v>0</v>
      </c>
      <c r="G2259" s="84">
        <v>0</v>
      </c>
      <c r="H2259" s="84">
        <v>0</v>
      </c>
      <c r="I2259" s="84">
        <v>0</v>
      </c>
    </row>
    <row r="2260" spans="1:9" x14ac:dyDescent="0.15">
      <c r="A2260" s="84">
        <v>2259</v>
      </c>
      <c r="B2260" s="84">
        <v>59</v>
      </c>
      <c r="C2260" s="84">
        <v>93</v>
      </c>
      <c r="D2260" s="84">
        <v>2</v>
      </c>
      <c r="E2260" s="84">
        <v>2</v>
      </c>
      <c r="F2260" s="84">
        <v>0</v>
      </c>
      <c r="G2260" s="84">
        <v>0</v>
      </c>
      <c r="H2260" s="84">
        <v>0</v>
      </c>
      <c r="I2260" s="84">
        <v>0</v>
      </c>
    </row>
    <row r="2261" spans="1:9" x14ac:dyDescent="0.15">
      <c r="A2261" s="84">
        <v>2260</v>
      </c>
      <c r="B2261" s="84">
        <v>24</v>
      </c>
      <c r="C2261" s="84">
        <v>82</v>
      </c>
      <c r="D2261" s="84">
        <v>3</v>
      </c>
      <c r="E2261" s="84">
        <v>1</v>
      </c>
      <c r="F2261" s="84">
        <v>0</v>
      </c>
      <c r="G2261" s="84">
        <v>0</v>
      </c>
      <c r="H2261" s="84">
        <v>0</v>
      </c>
      <c r="I2261" s="84">
        <v>0</v>
      </c>
    </row>
    <row r="2262" spans="1:9" x14ac:dyDescent="0.15">
      <c r="A2262" s="84">
        <v>2261</v>
      </c>
      <c r="B2262" s="84">
        <v>39</v>
      </c>
      <c r="C2262" s="84">
        <v>15</v>
      </c>
      <c r="D2262" s="84">
        <v>2</v>
      </c>
      <c r="E2262" s="84">
        <v>2</v>
      </c>
      <c r="F2262" s="84">
        <v>92</v>
      </c>
      <c r="G2262" s="84">
        <v>0</v>
      </c>
      <c r="H2262" s="84">
        <v>0</v>
      </c>
      <c r="I2262" s="84">
        <v>0</v>
      </c>
    </row>
    <row r="2263" spans="1:9" x14ac:dyDescent="0.15">
      <c r="A2263" s="84">
        <v>2262</v>
      </c>
      <c r="B2263" s="84">
        <v>30</v>
      </c>
      <c r="C2263" s="84">
        <v>150</v>
      </c>
      <c r="D2263" s="84">
        <v>4</v>
      </c>
      <c r="E2263" s="84">
        <v>2</v>
      </c>
      <c r="F2263" s="84">
        <v>0</v>
      </c>
      <c r="G2263" s="84">
        <v>1</v>
      </c>
      <c r="H2263" s="84">
        <v>0</v>
      </c>
      <c r="I2263" s="84">
        <v>0</v>
      </c>
    </row>
    <row r="2264" spans="1:9" x14ac:dyDescent="0.15">
      <c r="A2264" s="84">
        <v>2263</v>
      </c>
      <c r="B2264" s="84">
        <v>55</v>
      </c>
      <c r="C2264" s="84">
        <v>131</v>
      </c>
      <c r="D2264" s="84">
        <v>2</v>
      </c>
      <c r="E2264" s="84">
        <v>2</v>
      </c>
      <c r="F2264" s="84">
        <v>0</v>
      </c>
      <c r="G2264" s="84">
        <v>1</v>
      </c>
      <c r="H2264" s="84">
        <v>0</v>
      </c>
      <c r="I2264" s="84">
        <v>1</v>
      </c>
    </row>
    <row r="2265" spans="1:9" x14ac:dyDescent="0.15">
      <c r="A2265" s="84">
        <v>2264</v>
      </c>
      <c r="B2265" s="84">
        <v>47</v>
      </c>
      <c r="C2265" s="84">
        <v>28</v>
      </c>
      <c r="D2265" s="84">
        <v>3</v>
      </c>
      <c r="E2265" s="84">
        <v>1</v>
      </c>
      <c r="F2265" s="84">
        <v>0</v>
      </c>
      <c r="G2265" s="84">
        <v>0</v>
      </c>
      <c r="H2265" s="84">
        <v>0</v>
      </c>
      <c r="I2265" s="84">
        <v>0</v>
      </c>
    </row>
    <row r="2266" spans="1:9" x14ac:dyDescent="0.15">
      <c r="A2266" s="84">
        <v>2265</v>
      </c>
      <c r="B2266" s="84">
        <v>35</v>
      </c>
      <c r="C2266" s="84">
        <v>9</v>
      </c>
      <c r="D2266" s="84">
        <v>4</v>
      </c>
      <c r="E2266" s="84">
        <v>2</v>
      </c>
      <c r="F2266" s="84">
        <v>0</v>
      </c>
      <c r="G2266" s="84">
        <v>0</v>
      </c>
      <c r="H2266" s="84">
        <v>0</v>
      </c>
      <c r="I2266" s="84">
        <v>0</v>
      </c>
    </row>
    <row r="2267" spans="1:9" x14ac:dyDescent="0.15">
      <c r="A2267" s="84">
        <v>2266</v>
      </c>
      <c r="B2267" s="84">
        <v>47</v>
      </c>
      <c r="C2267" s="84">
        <v>88</v>
      </c>
      <c r="D2267" s="84">
        <v>4</v>
      </c>
      <c r="E2267" s="84">
        <v>2</v>
      </c>
      <c r="F2267" s="84">
        <v>0</v>
      </c>
      <c r="G2267" s="84">
        <v>0</v>
      </c>
      <c r="H2267" s="84">
        <v>0</v>
      </c>
      <c r="I2267" s="84">
        <v>0</v>
      </c>
    </row>
    <row r="2268" spans="1:9" x14ac:dyDescent="0.15">
      <c r="A2268" s="84">
        <v>2267</v>
      </c>
      <c r="B2268" s="84">
        <v>38</v>
      </c>
      <c r="C2268" s="84">
        <v>143</v>
      </c>
      <c r="D2268" s="84">
        <v>1</v>
      </c>
      <c r="E2268" s="84">
        <v>1</v>
      </c>
      <c r="F2268" s="84">
        <v>0</v>
      </c>
      <c r="G2268" s="84">
        <v>0</v>
      </c>
      <c r="H2268" s="84">
        <v>0</v>
      </c>
      <c r="I2268" s="84">
        <v>0</v>
      </c>
    </row>
    <row r="2269" spans="1:9" x14ac:dyDescent="0.15">
      <c r="A2269" s="84">
        <v>2268</v>
      </c>
      <c r="B2269" s="84">
        <v>38</v>
      </c>
      <c r="C2269" s="84">
        <v>168</v>
      </c>
      <c r="D2269" s="84">
        <v>2</v>
      </c>
      <c r="E2269" s="84">
        <v>3</v>
      </c>
      <c r="F2269" s="84">
        <v>0</v>
      </c>
      <c r="G2269" s="84">
        <v>1</v>
      </c>
      <c r="H2269" s="84">
        <v>0</v>
      </c>
      <c r="I2269" s="84">
        <v>0</v>
      </c>
    </row>
    <row r="2270" spans="1:9" x14ac:dyDescent="0.15">
      <c r="A2270" s="84">
        <v>2269</v>
      </c>
      <c r="B2270" s="84">
        <v>27</v>
      </c>
      <c r="C2270" s="84">
        <v>105</v>
      </c>
      <c r="D2270" s="84">
        <v>1</v>
      </c>
      <c r="E2270" s="84">
        <v>2</v>
      </c>
      <c r="F2270" s="84">
        <v>0</v>
      </c>
      <c r="G2270" s="84">
        <v>1</v>
      </c>
      <c r="H2270" s="84">
        <v>1</v>
      </c>
      <c r="I2270" s="84">
        <v>0</v>
      </c>
    </row>
    <row r="2271" spans="1:9" x14ac:dyDescent="0.15">
      <c r="A2271" s="84">
        <v>2270</v>
      </c>
      <c r="B2271" s="84">
        <v>42</v>
      </c>
      <c r="C2271" s="84">
        <v>62</v>
      </c>
      <c r="D2271" s="84">
        <v>3</v>
      </c>
      <c r="E2271" s="84">
        <v>3</v>
      </c>
      <c r="F2271" s="84">
        <v>0</v>
      </c>
      <c r="G2271" s="84">
        <v>0</v>
      </c>
      <c r="H2271" s="84">
        <v>0</v>
      </c>
      <c r="I2271" s="84">
        <v>0</v>
      </c>
    </row>
    <row r="2272" spans="1:9" x14ac:dyDescent="0.15">
      <c r="A2272" s="84">
        <v>2271</v>
      </c>
      <c r="B2272" s="84">
        <v>26</v>
      </c>
      <c r="C2272" s="84">
        <v>51</v>
      </c>
      <c r="D2272" s="84">
        <v>4</v>
      </c>
      <c r="E2272" s="84">
        <v>1</v>
      </c>
      <c r="F2272" s="84">
        <v>0</v>
      </c>
      <c r="G2272" s="84">
        <v>0</v>
      </c>
      <c r="H2272" s="84">
        <v>0</v>
      </c>
      <c r="I2272" s="84">
        <v>0</v>
      </c>
    </row>
    <row r="2273" spans="1:9" x14ac:dyDescent="0.15">
      <c r="A2273" s="84">
        <v>2272</v>
      </c>
      <c r="B2273" s="84">
        <v>60</v>
      </c>
      <c r="C2273" s="84">
        <v>101</v>
      </c>
      <c r="D2273" s="84">
        <v>3</v>
      </c>
      <c r="E2273" s="84">
        <v>1</v>
      </c>
      <c r="F2273" s="84">
        <v>0</v>
      </c>
      <c r="G2273" s="84">
        <v>0</v>
      </c>
      <c r="H2273" s="84">
        <v>0</v>
      </c>
      <c r="I2273" s="84">
        <v>1</v>
      </c>
    </row>
    <row r="2274" spans="1:9" x14ac:dyDescent="0.15">
      <c r="A2274" s="84">
        <v>2273</v>
      </c>
      <c r="B2274" s="84">
        <v>27</v>
      </c>
      <c r="C2274" s="84">
        <v>90</v>
      </c>
      <c r="D2274" s="84">
        <v>3</v>
      </c>
      <c r="E2274" s="84">
        <v>1</v>
      </c>
      <c r="F2274" s="84">
        <v>0</v>
      </c>
      <c r="G2274" s="84">
        <v>0</v>
      </c>
      <c r="H2274" s="84">
        <v>0</v>
      </c>
      <c r="I2274" s="84">
        <v>0</v>
      </c>
    </row>
    <row r="2275" spans="1:9" x14ac:dyDescent="0.15">
      <c r="A2275" s="84">
        <v>2274</v>
      </c>
      <c r="B2275" s="84">
        <v>27</v>
      </c>
      <c r="C2275" s="84">
        <v>83</v>
      </c>
      <c r="D2275" s="84">
        <v>4</v>
      </c>
      <c r="E2275" s="84">
        <v>3</v>
      </c>
      <c r="F2275" s="84">
        <v>0</v>
      </c>
      <c r="G2275" s="84">
        <v>0</v>
      </c>
      <c r="H2275" s="84">
        <v>0</v>
      </c>
      <c r="I2275" s="84">
        <v>1</v>
      </c>
    </row>
    <row r="2276" spans="1:9" x14ac:dyDescent="0.15">
      <c r="A2276" s="84">
        <v>2275</v>
      </c>
      <c r="B2276" s="84">
        <v>40</v>
      </c>
      <c r="C2276" s="84">
        <v>21</v>
      </c>
      <c r="D2276" s="84">
        <v>2</v>
      </c>
      <c r="E2276" s="84">
        <v>3</v>
      </c>
      <c r="F2276" s="84">
        <v>0</v>
      </c>
      <c r="G2276" s="84">
        <v>0</v>
      </c>
      <c r="H2276" s="84">
        <v>0</v>
      </c>
      <c r="I2276" s="84">
        <v>0</v>
      </c>
    </row>
    <row r="2277" spans="1:9" x14ac:dyDescent="0.15">
      <c r="A2277" s="84">
        <v>2276</v>
      </c>
      <c r="B2277" s="84">
        <v>40</v>
      </c>
      <c r="C2277" s="84">
        <v>115</v>
      </c>
      <c r="D2277" s="84">
        <v>1</v>
      </c>
      <c r="E2277" s="84">
        <v>1</v>
      </c>
      <c r="F2277" s="84">
        <v>0</v>
      </c>
      <c r="G2277" s="84">
        <v>0</v>
      </c>
      <c r="H2277" s="84">
        <v>0</v>
      </c>
      <c r="I2277" s="84">
        <v>0</v>
      </c>
    </row>
    <row r="2278" spans="1:9" x14ac:dyDescent="0.15">
      <c r="A2278" s="84">
        <v>2277</v>
      </c>
      <c r="B2278" s="84">
        <v>29</v>
      </c>
      <c r="C2278" s="84">
        <v>172</v>
      </c>
      <c r="D2278" s="84">
        <v>4</v>
      </c>
      <c r="E2278" s="84">
        <v>1</v>
      </c>
      <c r="F2278" s="84">
        <v>0</v>
      </c>
      <c r="G2278" s="84">
        <v>1</v>
      </c>
      <c r="H2278" s="84">
        <v>0</v>
      </c>
      <c r="I2278" s="84">
        <v>0</v>
      </c>
    </row>
    <row r="2279" spans="1:9" x14ac:dyDescent="0.15">
      <c r="A2279" s="84">
        <v>2278</v>
      </c>
      <c r="B2279" s="84">
        <v>30</v>
      </c>
      <c r="C2279" s="84">
        <v>32</v>
      </c>
      <c r="D2279" s="84">
        <v>2</v>
      </c>
      <c r="E2279" s="84">
        <v>2</v>
      </c>
      <c r="F2279" s="84">
        <v>0</v>
      </c>
      <c r="G2279" s="84">
        <v>0</v>
      </c>
      <c r="H2279" s="84">
        <v>0</v>
      </c>
      <c r="I2279" s="84">
        <v>0</v>
      </c>
    </row>
    <row r="2280" spans="1:9" x14ac:dyDescent="0.15">
      <c r="A2280" s="84">
        <v>2279</v>
      </c>
      <c r="B2280" s="84">
        <v>30</v>
      </c>
      <c r="C2280" s="84">
        <v>204</v>
      </c>
      <c r="D2280" s="84">
        <v>2</v>
      </c>
      <c r="E2280" s="84">
        <v>1</v>
      </c>
      <c r="F2280" s="84">
        <v>0</v>
      </c>
      <c r="G2280" s="84">
        <v>0</v>
      </c>
      <c r="H2280" s="84">
        <v>0</v>
      </c>
      <c r="I2280" s="84">
        <v>0</v>
      </c>
    </row>
    <row r="2281" spans="1:9" x14ac:dyDescent="0.15">
      <c r="A2281" s="84">
        <v>2280</v>
      </c>
      <c r="B2281" s="84">
        <v>47</v>
      </c>
      <c r="C2281" s="84">
        <v>34</v>
      </c>
      <c r="D2281" s="84">
        <v>4</v>
      </c>
      <c r="E2281" s="84">
        <v>1</v>
      </c>
      <c r="F2281" s="84">
        <v>0</v>
      </c>
      <c r="G2281" s="84">
        <v>0</v>
      </c>
      <c r="H2281" s="84">
        <v>0</v>
      </c>
      <c r="I2281" s="84">
        <v>1</v>
      </c>
    </row>
    <row r="2282" spans="1:9" x14ac:dyDescent="0.15">
      <c r="A2282" s="84">
        <v>2281</v>
      </c>
      <c r="B2282" s="84">
        <v>33</v>
      </c>
      <c r="C2282" s="84">
        <v>30</v>
      </c>
      <c r="D2282" s="84">
        <v>2</v>
      </c>
      <c r="E2282" s="84">
        <v>3</v>
      </c>
      <c r="F2282" s="84">
        <v>132</v>
      </c>
      <c r="G2282" s="84">
        <v>0</v>
      </c>
      <c r="H2282" s="84">
        <v>0</v>
      </c>
      <c r="I2282" s="84">
        <v>0</v>
      </c>
    </row>
    <row r="2283" spans="1:9" x14ac:dyDescent="0.15">
      <c r="A2283" s="84">
        <v>2282</v>
      </c>
      <c r="B2283" s="84">
        <v>57</v>
      </c>
      <c r="C2283" s="84">
        <v>31</v>
      </c>
      <c r="D2283" s="84">
        <v>3</v>
      </c>
      <c r="E2283" s="84">
        <v>2</v>
      </c>
      <c r="F2283" s="84">
        <v>0</v>
      </c>
      <c r="G2283" s="84">
        <v>0</v>
      </c>
      <c r="H2283" s="84">
        <v>0</v>
      </c>
      <c r="I2283" s="84">
        <v>1</v>
      </c>
    </row>
    <row r="2284" spans="1:9" x14ac:dyDescent="0.15">
      <c r="A2284" s="84">
        <v>2283</v>
      </c>
      <c r="B2284" s="84">
        <v>38</v>
      </c>
      <c r="C2284" s="84">
        <v>90</v>
      </c>
      <c r="D2284" s="84">
        <v>2</v>
      </c>
      <c r="E2284" s="84">
        <v>1</v>
      </c>
      <c r="F2284" s="84">
        <v>0</v>
      </c>
      <c r="G2284" s="84">
        <v>0</v>
      </c>
      <c r="H2284" s="84">
        <v>0</v>
      </c>
      <c r="I2284" s="84">
        <v>1</v>
      </c>
    </row>
    <row r="2285" spans="1:9" x14ac:dyDescent="0.15">
      <c r="A2285" s="84">
        <v>2284</v>
      </c>
      <c r="B2285" s="84">
        <v>54</v>
      </c>
      <c r="C2285" s="84">
        <v>79</v>
      </c>
      <c r="D2285" s="84">
        <v>4</v>
      </c>
      <c r="E2285" s="84">
        <v>3</v>
      </c>
      <c r="F2285" s="84">
        <v>0</v>
      </c>
      <c r="G2285" s="84">
        <v>0</v>
      </c>
      <c r="H2285" s="84">
        <v>0</v>
      </c>
      <c r="I2285" s="84">
        <v>0</v>
      </c>
    </row>
    <row r="2286" spans="1:9" x14ac:dyDescent="0.15">
      <c r="A2286" s="84">
        <v>2285</v>
      </c>
      <c r="B2286" s="84">
        <v>47</v>
      </c>
      <c r="C2286" s="84">
        <v>22</v>
      </c>
      <c r="D2286" s="84">
        <v>4</v>
      </c>
      <c r="E2286" s="84">
        <v>1</v>
      </c>
      <c r="F2286" s="84">
        <v>0</v>
      </c>
      <c r="G2286" s="84">
        <v>0</v>
      </c>
      <c r="H2286" s="84">
        <v>0</v>
      </c>
      <c r="I2286" s="84">
        <v>1</v>
      </c>
    </row>
    <row r="2287" spans="1:9" x14ac:dyDescent="0.15">
      <c r="A2287" s="84">
        <v>2286</v>
      </c>
      <c r="B2287" s="84">
        <v>48</v>
      </c>
      <c r="C2287" s="84">
        <v>114</v>
      </c>
      <c r="D2287" s="84">
        <v>1</v>
      </c>
      <c r="E2287" s="84">
        <v>3</v>
      </c>
      <c r="F2287" s="84">
        <v>0</v>
      </c>
      <c r="G2287" s="84">
        <v>1</v>
      </c>
      <c r="H2287" s="84">
        <v>0</v>
      </c>
      <c r="I2287" s="84">
        <v>0</v>
      </c>
    </row>
    <row r="2288" spans="1:9" x14ac:dyDescent="0.15">
      <c r="A2288" s="84">
        <v>2287</v>
      </c>
      <c r="B2288" s="84">
        <v>62</v>
      </c>
      <c r="C2288" s="84">
        <v>42</v>
      </c>
      <c r="D2288" s="84">
        <v>1</v>
      </c>
      <c r="E2288" s="84">
        <v>3</v>
      </c>
      <c r="F2288" s="84">
        <v>128</v>
      </c>
      <c r="G2288" s="84">
        <v>0</v>
      </c>
      <c r="H2288" s="84">
        <v>0</v>
      </c>
      <c r="I2288" s="84">
        <v>0</v>
      </c>
    </row>
    <row r="2289" spans="1:9" x14ac:dyDescent="0.15">
      <c r="A2289" s="84">
        <v>2288</v>
      </c>
      <c r="B2289" s="84">
        <v>30</v>
      </c>
      <c r="C2289" s="84">
        <v>29</v>
      </c>
      <c r="D2289" s="84">
        <v>1</v>
      </c>
      <c r="E2289" s="84">
        <v>3</v>
      </c>
      <c r="F2289" s="84">
        <v>90</v>
      </c>
      <c r="G2289" s="84">
        <v>0</v>
      </c>
      <c r="H2289" s="84">
        <v>0</v>
      </c>
      <c r="I2289" s="84">
        <v>0</v>
      </c>
    </row>
    <row r="2290" spans="1:9" x14ac:dyDescent="0.15">
      <c r="A2290" s="84">
        <v>2289</v>
      </c>
      <c r="B2290" s="84">
        <v>35</v>
      </c>
      <c r="C2290" s="84">
        <v>72</v>
      </c>
      <c r="D2290" s="84">
        <v>3</v>
      </c>
      <c r="E2290" s="84">
        <v>2</v>
      </c>
      <c r="F2290" s="84">
        <v>0</v>
      </c>
      <c r="G2290" s="84">
        <v>0</v>
      </c>
      <c r="H2290" s="84">
        <v>0</v>
      </c>
      <c r="I2290" s="84">
        <v>0</v>
      </c>
    </row>
    <row r="2291" spans="1:9" x14ac:dyDescent="0.15">
      <c r="A2291" s="84">
        <v>2290</v>
      </c>
      <c r="B2291" s="84">
        <v>59</v>
      </c>
      <c r="C2291" s="84">
        <v>68</v>
      </c>
      <c r="D2291" s="84">
        <v>1</v>
      </c>
      <c r="E2291" s="84">
        <v>3</v>
      </c>
      <c r="F2291" s="84">
        <v>95</v>
      </c>
      <c r="G2291" s="84">
        <v>0</v>
      </c>
      <c r="H2291" s="84">
        <v>0</v>
      </c>
      <c r="I2291" s="84">
        <v>0</v>
      </c>
    </row>
    <row r="2292" spans="1:9" x14ac:dyDescent="0.15">
      <c r="A2292" s="84">
        <v>2291</v>
      </c>
      <c r="B2292" s="84">
        <v>38</v>
      </c>
      <c r="C2292" s="84">
        <v>78</v>
      </c>
      <c r="D2292" s="84">
        <v>4</v>
      </c>
      <c r="E2292" s="84">
        <v>3</v>
      </c>
      <c r="F2292" s="84">
        <v>0</v>
      </c>
      <c r="G2292" s="84">
        <v>0</v>
      </c>
      <c r="H2292" s="84">
        <v>0</v>
      </c>
      <c r="I2292" s="84">
        <v>0</v>
      </c>
    </row>
    <row r="2293" spans="1:9" x14ac:dyDescent="0.15">
      <c r="A2293" s="84">
        <v>2292</v>
      </c>
      <c r="B2293" s="84">
        <v>47</v>
      </c>
      <c r="C2293" s="84">
        <v>90</v>
      </c>
      <c r="D2293" s="84">
        <v>1</v>
      </c>
      <c r="E2293" s="84">
        <v>1</v>
      </c>
      <c r="F2293" s="84">
        <v>323</v>
      </c>
      <c r="G2293" s="84">
        <v>0</v>
      </c>
      <c r="H2293" s="84">
        <v>0</v>
      </c>
      <c r="I2293" s="84">
        <v>0</v>
      </c>
    </row>
    <row r="2294" spans="1:9" x14ac:dyDescent="0.15">
      <c r="A2294" s="84">
        <v>2293</v>
      </c>
      <c r="B2294" s="84">
        <v>57</v>
      </c>
      <c r="C2294" s="84">
        <v>170</v>
      </c>
      <c r="D2294" s="84">
        <v>2</v>
      </c>
      <c r="E2294" s="84">
        <v>2</v>
      </c>
      <c r="F2294" s="84">
        <v>0</v>
      </c>
      <c r="G2294" s="84">
        <v>1</v>
      </c>
      <c r="H2294" s="84">
        <v>0</v>
      </c>
      <c r="I2294" s="84">
        <v>0</v>
      </c>
    </row>
    <row r="2295" spans="1:9" x14ac:dyDescent="0.15">
      <c r="A2295" s="84">
        <v>2294</v>
      </c>
      <c r="B2295" s="84">
        <v>42</v>
      </c>
      <c r="C2295" s="84">
        <v>14</v>
      </c>
      <c r="D2295" s="84">
        <v>2</v>
      </c>
      <c r="E2295" s="84">
        <v>2</v>
      </c>
      <c r="F2295" s="84">
        <v>0</v>
      </c>
      <c r="G2295" s="84">
        <v>0</v>
      </c>
      <c r="H2295" s="84">
        <v>0</v>
      </c>
      <c r="I2295" s="84">
        <v>0</v>
      </c>
    </row>
    <row r="2296" spans="1:9" x14ac:dyDescent="0.15">
      <c r="A2296" s="84">
        <v>2295</v>
      </c>
      <c r="B2296" s="84">
        <v>39</v>
      </c>
      <c r="C2296" s="84">
        <v>129</v>
      </c>
      <c r="D2296" s="84">
        <v>2</v>
      </c>
      <c r="E2296" s="84">
        <v>1</v>
      </c>
      <c r="F2296" s="84">
        <v>0</v>
      </c>
      <c r="G2296" s="84">
        <v>0</v>
      </c>
      <c r="H2296" s="84">
        <v>0</v>
      </c>
      <c r="I2296" s="84">
        <v>0</v>
      </c>
    </row>
    <row r="2297" spans="1:9" x14ac:dyDescent="0.15">
      <c r="A2297" s="84">
        <v>2296</v>
      </c>
      <c r="B2297" s="84">
        <v>53</v>
      </c>
      <c r="C2297" s="84">
        <v>39</v>
      </c>
      <c r="D2297" s="84">
        <v>3</v>
      </c>
      <c r="E2297" s="84">
        <v>3</v>
      </c>
      <c r="F2297" s="84">
        <v>87</v>
      </c>
      <c r="G2297" s="84">
        <v>0</v>
      </c>
      <c r="H2297" s="84">
        <v>0</v>
      </c>
      <c r="I2297" s="84">
        <v>0</v>
      </c>
    </row>
    <row r="2298" spans="1:9" x14ac:dyDescent="0.15">
      <c r="A2298" s="84">
        <v>2297</v>
      </c>
      <c r="B2298" s="84">
        <v>27</v>
      </c>
      <c r="C2298" s="84">
        <v>82</v>
      </c>
      <c r="D2298" s="84">
        <v>2</v>
      </c>
      <c r="E2298" s="84">
        <v>1</v>
      </c>
      <c r="F2298" s="84">
        <v>0</v>
      </c>
      <c r="G2298" s="84">
        <v>0</v>
      </c>
      <c r="H2298" s="84">
        <v>0</v>
      </c>
      <c r="I2298" s="84">
        <v>1</v>
      </c>
    </row>
    <row r="2299" spans="1:9" x14ac:dyDescent="0.15">
      <c r="A2299" s="84">
        <v>2298</v>
      </c>
      <c r="B2299" s="84">
        <v>59</v>
      </c>
      <c r="C2299" s="84">
        <v>31</v>
      </c>
      <c r="D2299" s="84">
        <v>3</v>
      </c>
      <c r="E2299" s="84">
        <v>2</v>
      </c>
      <c r="F2299" s="84">
        <v>0</v>
      </c>
      <c r="G2299" s="84">
        <v>0</v>
      </c>
      <c r="H2299" s="84">
        <v>0</v>
      </c>
      <c r="I2299" s="84">
        <v>1</v>
      </c>
    </row>
    <row r="2300" spans="1:9" x14ac:dyDescent="0.15">
      <c r="A2300" s="84">
        <v>2299</v>
      </c>
      <c r="B2300" s="84">
        <v>48</v>
      </c>
      <c r="C2300" s="84">
        <v>9</v>
      </c>
      <c r="D2300" s="84">
        <v>4</v>
      </c>
      <c r="E2300" s="84">
        <v>2</v>
      </c>
      <c r="F2300" s="84">
        <v>0</v>
      </c>
      <c r="G2300" s="84">
        <v>0</v>
      </c>
      <c r="H2300" s="84">
        <v>0</v>
      </c>
      <c r="I2300" s="84">
        <v>1</v>
      </c>
    </row>
    <row r="2301" spans="1:9" x14ac:dyDescent="0.15">
      <c r="A2301" s="84">
        <v>2300</v>
      </c>
      <c r="B2301" s="84">
        <v>62</v>
      </c>
      <c r="C2301" s="84">
        <v>15</v>
      </c>
      <c r="D2301" s="84">
        <v>3</v>
      </c>
      <c r="E2301" s="84">
        <v>3</v>
      </c>
      <c r="F2301" s="84">
        <v>91</v>
      </c>
      <c r="G2301" s="84">
        <v>0</v>
      </c>
      <c r="H2301" s="84">
        <v>0</v>
      </c>
      <c r="I2301" s="84">
        <v>0</v>
      </c>
    </row>
    <row r="2302" spans="1:9" x14ac:dyDescent="0.15">
      <c r="A2302" s="84">
        <v>2301</v>
      </c>
      <c r="B2302" s="84">
        <v>66</v>
      </c>
      <c r="C2302" s="84">
        <v>70</v>
      </c>
      <c r="D2302" s="84">
        <v>3</v>
      </c>
      <c r="E2302" s="84">
        <v>1</v>
      </c>
      <c r="F2302" s="84">
        <v>0</v>
      </c>
      <c r="G2302" s="84">
        <v>0</v>
      </c>
      <c r="H2302" s="84">
        <v>0</v>
      </c>
      <c r="I2302" s="84">
        <v>0</v>
      </c>
    </row>
    <row r="2303" spans="1:9" x14ac:dyDescent="0.15">
      <c r="A2303" s="84">
        <v>2302</v>
      </c>
      <c r="B2303" s="84">
        <v>38</v>
      </c>
      <c r="C2303" s="84">
        <v>84</v>
      </c>
      <c r="D2303" s="84">
        <v>4</v>
      </c>
      <c r="E2303" s="84">
        <v>3</v>
      </c>
      <c r="F2303" s="84">
        <v>0</v>
      </c>
      <c r="G2303" s="84">
        <v>0</v>
      </c>
      <c r="H2303" s="84">
        <v>0</v>
      </c>
      <c r="I2303" s="84">
        <v>0</v>
      </c>
    </row>
    <row r="2304" spans="1:9" x14ac:dyDescent="0.15">
      <c r="A2304" s="84">
        <v>2303</v>
      </c>
      <c r="B2304" s="84">
        <v>42</v>
      </c>
      <c r="C2304" s="84">
        <v>155</v>
      </c>
      <c r="D2304" s="84">
        <v>1</v>
      </c>
      <c r="E2304" s="84">
        <v>1</v>
      </c>
      <c r="F2304" s="84">
        <v>0</v>
      </c>
      <c r="G2304" s="84">
        <v>0</v>
      </c>
      <c r="H2304" s="84">
        <v>0</v>
      </c>
      <c r="I2304" s="84">
        <v>1</v>
      </c>
    </row>
    <row r="2305" spans="1:9" x14ac:dyDescent="0.15">
      <c r="A2305" s="84">
        <v>2304</v>
      </c>
      <c r="B2305" s="84">
        <v>47</v>
      </c>
      <c r="C2305" s="84">
        <v>89</v>
      </c>
      <c r="D2305" s="84">
        <v>2</v>
      </c>
      <c r="E2305" s="84">
        <v>3</v>
      </c>
      <c r="F2305" s="84">
        <v>0</v>
      </c>
      <c r="G2305" s="84">
        <v>0</v>
      </c>
      <c r="H2305" s="84">
        <v>0</v>
      </c>
      <c r="I2305" s="84">
        <v>1</v>
      </c>
    </row>
    <row r="2306" spans="1:9" x14ac:dyDescent="0.15">
      <c r="A2306" s="84">
        <v>2305</v>
      </c>
      <c r="B2306" s="84">
        <v>27</v>
      </c>
      <c r="C2306" s="84">
        <v>170</v>
      </c>
      <c r="D2306" s="84">
        <v>3</v>
      </c>
      <c r="E2306" s="84">
        <v>1</v>
      </c>
      <c r="F2306" s="84">
        <v>0</v>
      </c>
      <c r="G2306" s="84">
        <v>1</v>
      </c>
      <c r="H2306" s="84">
        <v>0</v>
      </c>
      <c r="I2306" s="84">
        <v>0</v>
      </c>
    </row>
    <row r="2307" spans="1:9" x14ac:dyDescent="0.15">
      <c r="A2307" s="84">
        <v>2306</v>
      </c>
      <c r="B2307" s="84">
        <v>32</v>
      </c>
      <c r="C2307" s="84">
        <v>185</v>
      </c>
      <c r="D2307" s="84">
        <v>2</v>
      </c>
      <c r="E2307" s="84">
        <v>1</v>
      </c>
      <c r="F2307" s="84">
        <v>0</v>
      </c>
      <c r="G2307" s="84">
        <v>0</v>
      </c>
      <c r="H2307" s="84">
        <v>0</v>
      </c>
      <c r="I2307" s="84">
        <v>1</v>
      </c>
    </row>
    <row r="2308" spans="1:9" x14ac:dyDescent="0.15">
      <c r="A2308" s="84">
        <v>2307</v>
      </c>
      <c r="B2308" s="84">
        <v>37</v>
      </c>
      <c r="C2308" s="84">
        <v>82</v>
      </c>
      <c r="D2308" s="84">
        <v>2</v>
      </c>
      <c r="E2308" s="84">
        <v>1</v>
      </c>
      <c r="F2308" s="84">
        <v>0</v>
      </c>
      <c r="G2308" s="84">
        <v>0</v>
      </c>
      <c r="H2308" s="84">
        <v>0</v>
      </c>
      <c r="I2308" s="84">
        <v>0</v>
      </c>
    </row>
    <row r="2309" spans="1:9" x14ac:dyDescent="0.15">
      <c r="A2309" s="84">
        <v>2308</v>
      </c>
      <c r="B2309" s="84">
        <v>56</v>
      </c>
      <c r="C2309" s="84">
        <v>60</v>
      </c>
      <c r="D2309" s="84">
        <v>3</v>
      </c>
      <c r="E2309" s="84">
        <v>1</v>
      </c>
      <c r="F2309" s="84">
        <v>0</v>
      </c>
      <c r="G2309" s="84">
        <v>0</v>
      </c>
      <c r="H2309" s="84">
        <v>0</v>
      </c>
      <c r="I2309" s="84">
        <v>0</v>
      </c>
    </row>
    <row r="2310" spans="1:9" x14ac:dyDescent="0.15">
      <c r="A2310" s="84">
        <v>2309</v>
      </c>
      <c r="B2310" s="84">
        <v>39</v>
      </c>
      <c r="C2310" s="84">
        <v>58</v>
      </c>
      <c r="D2310" s="84">
        <v>2</v>
      </c>
      <c r="E2310" s="84">
        <v>2</v>
      </c>
      <c r="F2310" s="84">
        <v>0</v>
      </c>
      <c r="G2310" s="84">
        <v>0</v>
      </c>
      <c r="H2310" s="84">
        <v>0</v>
      </c>
      <c r="I2310" s="84">
        <v>0</v>
      </c>
    </row>
    <row r="2311" spans="1:9" x14ac:dyDescent="0.15">
      <c r="A2311" s="84">
        <v>2310</v>
      </c>
      <c r="B2311" s="84">
        <v>36</v>
      </c>
      <c r="C2311" s="84">
        <v>29</v>
      </c>
      <c r="D2311" s="84">
        <v>1</v>
      </c>
      <c r="E2311" s="84">
        <v>1</v>
      </c>
      <c r="F2311" s="84">
        <v>81</v>
      </c>
      <c r="G2311" s="84">
        <v>0</v>
      </c>
      <c r="H2311" s="84">
        <v>0</v>
      </c>
      <c r="I2311" s="84">
        <v>0</v>
      </c>
    </row>
    <row r="2312" spans="1:9" x14ac:dyDescent="0.15">
      <c r="A2312" s="84">
        <v>2311</v>
      </c>
      <c r="B2312" s="84">
        <v>32</v>
      </c>
      <c r="C2312" s="84">
        <v>32</v>
      </c>
      <c r="D2312" s="84">
        <v>2</v>
      </c>
      <c r="E2312" s="84">
        <v>1</v>
      </c>
      <c r="F2312" s="84">
        <v>0</v>
      </c>
      <c r="G2312" s="84">
        <v>0</v>
      </c>
      <c r="H2312" s="84">
        <v>0</v>
      </c>
      <c r="I2312" s="84">
        <v>0</v>
      </c>
    </row>
    <row r="2313" spans="1:9" x14ac:dyDescent="0.15">
      <c r="A2313" s="84">
        <v>2312</v>
      </c>
      <c r="B2313" s="84">
        <v>62</v>
      </c>
      <c r="C2313" s="84">
        <v>115</v>
      </c>
      <c r="D2313" s="84">
        <v>4</v>
      </c>
      <c r="E2313" s="84">
        <v>2</v>
      </c>
      <c r="F2313" s="84">
        <v>0</v>
      </c>
      <c r="G2313" s="84">
        <v>0</v>
      </c>
      <c r="H2313" s="84">
        <v>0</v>
      </c>
      <c r="I2313" s="84">
        <v>1</v>
      </c>
    </row>
    <row r="2314" spans="1:9" x14ac:dyDescent="0.15">
      <c r="A2314" s="84">
        <v>2313</v>
      </c>
      <c r="B2314" s="84">
        <v>48</v>
      </c>
      <c r="C2314" s="84">
        <v>83</v>
      </c>
      <c r="D2314" s="84">
        <v>2</v>
      </c>
      <c r="E2314" s="84">
        <v>2</v>
      </c>
      <c r="F2314" s="84">
        <v>0</v>
      </c>
      <c r="G2314" s="84">
        <v>0</v>
      </c>
      <c r="H2314" s="84">
        <v>0</v>
      </c>
      <c r="I2314" s="84">
        <v>0</v>
      </c>
    </row>
    <row r="2315" spans="1:9" x14ac:dyDescent="0.15">
      <c r="A2315" s="84">
        <v>2314</v>
      </c>
      <c r="B2315" s="84">
        <v>58</v>
      </c>
      <c r="C2315" s="84">
        <v>54</v>
      </c>
      <c r="D2315" s="84">
        <v>3</v>
      </c>
      <c r="E2315" s="84">
        <v>2</v>
      </c>
      <c r="F2315" s="84">
        <v>0</v>
      </c>
      <c r="G2315" s="84">
        <v>0</v>
      </c>
      <c r="H2315" s="84">
        <v>0</v>
      </c>
      <c r="I2315" s="84">
        <v>1</v>
      </c>
    </row>
    <row r="2316" spans="1:9" x14ac:dyDescent="0.15">
      <c r="A2316" s="84">
        <v>2315</v>
      </c>
      <c r="B2316" s="84">
        <v>27</v>
      </c>
      <c r="C2316" s="84">
        <v>112</v>
      </c>
      <c r="D2316" s="84">
        <v>4</v>
      </c>
      <c r="E2316" s="84">
        <v>3</v>
      </c>
      <c r="F2316" s="84">
        <v>0</v>
      </c>
      <c r="G2316" s="84">
        <v>0</v>
      </c>
      <c r="H2316" s="84">
        <v>1</v>
      </c>
      <c r="I2316" s="84">
        <v>0</v>
      </c>
    </row>
    <row r="2317" spans="1:9" x14ac:dyDescent="0.15">
      <c r="A2317" s="84">
        <v>2316</v>
      </c>
      <c r="B2317" s="84">
        <v>52</v>
      </c>
      <c r="C2317" s="84">
        <v>182</v>
      </c>
      <c r="D2317" s="84">
        <v>2</v>
      </c>
      <c r="E2317" s="84">
        <v>2</v>
      </c>
      <c r="F2317" s="84">
        <v>0</v>
      </c>
      <c r="G2317" s="84">
        <v>1</v>
      </c>
      <c r="H2317" s="84">
        <v>0</v>
      </c>
      <c r="I2317" s="84">
        <v>0</v>
      </c>
    </row>
    <row r="2318" spans="1:9" x14ac:dyDescent="0.15">
      <c r="A2318" s="84">
        <v>2317</v>
      </c>
      <c r="B2318" s="84">
        <v>54</v>
      </c>
      <c r="C2318" s="84">
        <v>112</v>
      </c>
      <c r="D2318" s="84">
        <v>2</v>
      </c>
      <c r="E2318" s="84">
        <v>1</v>
      </c>
      <c r="F2318" s="84">
        <v>0</v>
      </c>
      <c r="G2318" s="84">
        <v>0</v>
      </c>
      <c r="H2318" s="84">
        <v>0</v>
      </c>
      <c r="I2318" s="84">
        <v>0</v>
      </c>
    </row>
    <row r="2319" spans="1:9" x14ac:dyDescent="0.15">
      <c r="A2319" s="84">
        <v>2318</v>
      </c>
      <c r="B2319" s="84">
        <v>31</v>
      </c>
      <c r="C2319" s="84">
        <v>129</v>
      </c>
      <c r="D2319" s="84">
        <v>3</v>
      </c>
      <c r="E2319" s="84">
        <v>3</v>
      </c>
      <c r="F2319" s="84">
        <v>319</v>
      </c>
      <c r="G2319" s="84">
        <v>1</v>
      </c>
      <c r="H2319" s="84">
        <v>1</v>
      </c>
      <c r="I2319" s="84">
        <v>1</v>
      </c>
    </row>
    <row r="2320" spans="1:9" x14ac:dyDescent="0.15">
      <c r="A2320" s="84">
        <v>2319</v>
      </c>
      <c r="B2320" s="84">
        <v>60</v>
      </c>
      <c r="C2320" s="84">
        <v>23</v>
      </c>
      <c r="D2320" s="84">
        <v>1</v>
      </c>
      <c r="E2320" s="84">
        <v>2</v>
      </c>
      <c r="F2320" s="84">
        <v>112</v>
      </c>
      <c r="G2320" s="84">
        <v>0</v>
      </c>
      <c r="H2320" s="84">
        <v>0</v>
      </c>
      <c r="I2320" s="84">
        <v>0</v>
      </c>
    </row>
    <row r="2321" spans="1:9" x14ac:dyDescent="0.15">
      <c r="A2321" s="84">
        <v>2320</v>
      </c>
      <c r="B2321" s="84">
        <v>34</v>
      </c>
      <c r="C2321" s="84">
        <v>198</v>
      </c>
      <c r="D2321" s="84">
        <v>2</v>
      </c>
      <c r="E2321" s="84">
        <v>1</v>
      </c>
      <c r="F2321" s="84">
        <v>422</v>
      </c>
      <c r="G2321" s="84">
        <v>0</v>
      </c>
      <c r="H2321" s="84">
        <v>0</v>
      </c>
      <c r="I2321" s="84">
        <v>0</v>
      </c>
    </row>
    <row r="2322" spans="1:9" x14ac:dyDescent="0.15">
      <c r="A2322" s="84">
        <v>2321</v>
      </c>
      <c r="B2322" s="84">
        <v>46</v>
      </c>
      <c r="C2322" s="84">
        <v>84</v>
      </c>
      <c r="D2322" s="84">
        <v>4</v>
      </c>
      <c r="E2322" s="84">
        <v>3</v>
      </c>
      <c r="F2322" s="84">
        <v>0</v>
      </c>
      <c r="G2322" s="84">
        <v>0</v>
      </c>
      <c r="H2322" s="84">
        <v>0</v>
      </c>
      <c r="I2322" s="84">
        <v>0</v>
      </c>
    </row>
    <row r="2323" spans="1:9" x14ac:dyDescent="0.15">
      <c r="A2323" s="84">
        <v>2322</v>
      </c>
      <c r="B2323" s="84">
        <v>41</v>
      </c>
      <c r="C2323" s="84">
        <v>39</v>
      </c>
      <c r="D2323" s="84">
        <v>3</v>
      </c>
      <c r="E2323" s="84">
        <v>3</v>
      </c>
      <c r="F2323" s="84">
        <v>0</v>
      </c>
      <c r="G2323" s="84">
        <v>0</v>
      </c>
      <c r="H2323" s="84">
        <v>0</v>
      </c>
      <c r="I2323" s="84">
        <v>0</v>
      </c>
    </row>
    <row r="2324" spans="1:9" x14ac:dyDescent="0.15">
      <c r="A2324" s="84">
        <v>2323</v>
      </c>
      <c r="B2324" s="84">
        <v>62</v>
      </c>
      <c r="C2324" s="84">
        <v>129</v>
      </c>
      <c r="D2324" s="84">
        <v>1</v>
      </c>
      <c r="E2324" s="84">
        <v>1</v>
      </c>
      <c r="F2324" s="84">
        <v>0</v>
      </c>
      <c r="G2324" s="84">
        <v>0</v>
      </c>
      <c r="H2324" s="84">
        <v>0</v>
      </c>
      <c r="I2324" s="84">
        <v>0</v>
      </c>
    </row>
    <row r="2325" spans="1:9" x14ac:dyDescent="0.15">
      <c r="A2325" s="84">
        <v>2324</v>
      </c>
      <c r="B2325" s="84">
        <v>31</v>
      </c>
      <c r="C2325" s="84">
        <v>113</v>
      </c>
      <c r="D2325" s="84">
        <v>2</v>
      </c>
      <c r="E2325" s="84">
        <v>2</v>
      </c>
      <c r="F2325" s="84">
        <v>315</v>
      </c>
      <c r="G2325" s="84">
        <v>0</v>
      </c>
      <c r="H2325" s="84">
        <v>0</v>
      </c>
      <c r="I2325" s="84">
        <v>0</v>
      </c>
    </row>
    <row r="2326" spans="1:9" x14ac:dyDescent="0.15">
      <c r="A2326" s="84">
        <v>2325</v>
      </c>
      <c r="B2326" s="84">
        <v>41</v>
      </c>
      <c r="C2326" s="84">
        <v>35</v>
      </c>
      <c r="D2326" s="84">
        <v>1</v>
      </c>
      <c r="E2326" s="84">
        <v>3</v>
      </c>
      <c r="F2326" s="84">
        <v>114</v>
      </c>
      <c r="G2326" s="84">
        <v>0</v>
      </c>
      <c r="H2326" s="84">
        <v>0</v>
      </c>
      <c r="I2326" s="84">
        <v>0</v>
      </c>
    </row>
    <row r="2327" spans="1:9" x14ac:dyDescent="0.15">
      <c r="A2327" s="84">
        <v>2326</v>
      </c>
      <c r="B2327" s="84">
        <v>55</v>
      </c>
      <c r="C2327" s="84">
        <v>85</v>
      </c>
      <c r="D2327" s="84">
        <v>1</v>
      </c>
      <c r="E2327" s="84">
        <v>3</v>
      </c>
      <c r="F2327" s="84">
        <v>0</v>
      </c>
      <c r="G2327" s="84">
        <v>0</v>
      </c>
      <c r="H2327" s="84">
        <v>0</v>
      </c>
      <c r="I2327" s="84">
        <v>0</v>
      </c>
    </row>
    <row r="2328" spans="1:9" x14ac:dyDescent="0.15">
      <c r="A2328" s="84">
        <v>2327</v>
      </c>
      <c r="B2328" s="84">
        <v>45</v>
      </c>
      <c r="C2328" s="84">
        <v>73</v>
      </c>
      <c r="D2328" s="84">
        <v>4</v>
      </c>
      <c r="E2328" s="84">
        <v>1</v>
      </c>
      <c r="F2328" s="84">
        <v>0</v>
      </c>
      <c r="G2328" s="84">
        <v>0</v>
      </c>
      <c r="H2328" s="84">
        <v>0</v>
      </c>
      <c r="I2328" s="84">
        <v>0</v>
      </c>
    </row>
    <row r="2329" spans="1:9" x14ac:dyDescent="0.15">
      <c r="A2329" s="84">
        <v>2328</v>
      </c>
      <c r="B2329" s="84">
        <v>51</v>
      </c>
      <c r="C2329" s="84">
        <v>70</v>
      </c>
      <c r="D2329" s="84">
        <v>1</v>
      </c>
      <c r="E2329" s="84">
        <v>3</v>
      </c>
      <c r="F2329" s="84">
        <v>0</v>
      </c>
      <c r="G2329" s="84">
        <v>0</v>
      </c>
      <c r="H2329" s="84">
        <v>1</v>
      </c>
      <c r="I2329" s="84">
        <v>0</v>
      </c>
    </row>
    <row r="2330" spans="1:9" x14ac:dyDescent="0.15">
      <c r="A2330" s="84">
        <v>2329</v>
      </c>
      <c r="B2330" s="84">
        <v>27</v>
      </c>
      <c r="C2330" s="84">
        <v>130</v>
      </c>
      <c r="D2330" s="84">
        <v>3</v>
      </c>
      <c r="E2330" s="84">
        <v>1</v>
      </c>
      <c r="F2330" s="84">
        <v>192</v>
      </c>
      <c r="G2330" s="84">
        <v>1</v>
      </c>
      <c r="H2330" s="84">
        <v>0</v>
      </c>
      <c r="I2330" s="84">
        <v>0</v>
      </c>
    </row>
    <row r="2331" spans="1:9" x14ac:dyDescent="0.15">
      <c r="A2331" s="84">
        <v>2330</v>
      </c>
      <c r="B2331" s="84">
        <v>30</v>
      </c>
      <c r="C2331" s="84">
        <v>39</v>
      </c>
      <c r="D2331" s="84">
        <v>1</v>
      </c>
      <c r="E2331" s="84">
        <v>1</v>
      </c>
      <c r="F2331" s="84">
        <v>0</v>
      </c>
      <c r="G2331" s="84">
        <v>0</v>
      </c>
      <c r="H2331" s="84">
        <v>0</v>
      </c>
      <c r="I2331" s="84">
        <v>0</v>
      </c>
    </row>
    <row r="2332" spans="1:9" x14ac:dyDescent="0.15">
      <c r="A2332" s="84">
        <v>2331</v>
      </c>
      <c r="B2332" s="84">
        <v>31</v>
      </c>
      <c r="C2332" s="84">
        <v>72</v>
      </c>
      <c r="D2332" s="84">
        <v>4</v>
      </c>
      <c r="E2332" s="84">
        <v>2</v>
      </c>
      <c r="F2332" s="84">
        <v>242</v>
      </c>
      <c r="G2332" s="84">
        <v>0</v>
      </c>
      <c r="H2332" s="84">
        <v>0</v>
      </c>
      <c r="I2332" s="84">
        <v>1</v>
      </c>
    </row>
    <row r="2333" spans="1:9" x14ac:dyDescent="0.15">
      <c r="A2333" s="84">
        <v>2332</v>
      </c>
      <c r="B2333" s="84">
        <v>61</v>
      </c>
      <c r="C2333" s="84">
        <v>68</v>
      </c>
      <c r="D2333" s="84">
        <v>4</v>
      </c>
      <c r="E2333" s="84">
        <v>3</v>
      </c>
      <c r="F2333" s="84">
        <v>0</v>
      </c>
      <c r="G2333" s="84">
        <v>0</v>
      </c>
      <c r="H2333" s="84">
        <v>0</v>
      </c>
      <c r="I2333" s="84">
        <v>0</v>
      </c>
    </row>
    <row r="2334" spans="1:9" x14ac:dyDescent="0.15">
      <c r="A2334" s="84">
        <v>2333</v>
      </c>
      <c r="B2334" s="84">
        <v>40</v>
      </c>
      <c r="C2334" s="84">
        <v>35</v>
      </c>
      <c r="D2334" s="84">
        <v>1</v>
      </c>
      <c r="E2334" s="84">
        <v>3</v>
      </c>
      <c r="F2334" s="84">
        <v>0</v>
      </c>
      <c r="G2334" s="84">
        <v>0</v>
      </c>
      <c r="H2334" s="84">
        <v>0</v>
      </c>
      <c r="I2334" s="84">
        <v>1</v>
      </c>
    </row>
    <row r="2335" spans="1:9" x14ac:dyDescent="0.15">
      <c r="A2335" s="84">
        <v>2334</v>
      </c>
      <c r="B2335" s="84">
        <v>45</v>
      </c>
      <c r="C2335" s="84">
        <v>61</v>
      </c>
      <c r="D2335" s="84">
        <v>3</v>
      </c>
      <c r="E2335" s="84">
        <v>1</v>
      </c>
      <c r="F2335" s="84">
        <v>0</v>
      </c>
      <c r="G2335" s="84">
        <v>0</v>
      </c>
      <c r="H2335" s="84">
        <v>1</v>
      </c>
      <c r="I2335" s="84">
        <v>1</v>
      </c>
    </row>
    <row r="2336" spans="1:9" x14ac:dyDescent="0.15">
      <c r="A2336" s="84">
        <v>2335</v>
      </c>
      <c r="B2336" s="84">
        <v>45</v>
      </c>
      <c r="C2336" s="84">
        <v>69</v>
      </c>
      <c r="D2336" s="84">
        <v>4</v>
      </c>
      <c r="E2336" s="84">
        <v>1</v>
      </c>
      <c r="F2336" s="84">
        <v>0</v>
      </c>
      <c r="G2336" s="84">
        <v>0</v>
      </c>
      <c r="H2336" s="84">
        <v>0</v>
      </c>
      <c r="I2336" s="84">
        <v>0</v>
      </c>
    </row>
    <row r="2337" spans="1:9" x14ac:dyDescent="0.15">
      <c r="A2337" s="84">
        <v>2336</v>
      </c>
      <c r="B2337" s="84">
        <v>37</v>
      </c>
      <c r="C2337" s="84">
        <v>59</v>
      </c>
      <c r="D2337" s="84">
        <v>1</v>
      </c>
      <c r="E2337" s="84">
        <v>2</v>
      </c>
      <c r="F2337" s="84">
        <v>0</v>
      </c>
      <c r="G2337" s="84">
        <v>0</v>
      </c>
      <c r="H2337" s="84">
        <v>0</v>
      </c>
      <c r="I2337" s="84">
        <v>0</v>
      </c>
    </row>
    <row r="2338" spans="1:9" x14ac:dyDescent="0.15">
      <c r="A2338" s="84">
        <v>2337</v>
      </c>
      <c r="B2338" s="84">
        <v>34</v>
      </c>
      <c r="C2338" s="84">
        <v>99</v>
      </c>
      <c r="D2338" s="84">
        <v>2</v>
      </c>
      <c r="E2338" s="84">
        <v>3</v>
      </c>
      <c r="F2338" s="84">
        <v>217</v>
      </c>
      <c r="G2338" s="84">
        <v>0</v>
      </c>
      <c r="H2338" s="84">
        <v>0</v>
      </c>
      <c r="I2338" s="84">
        <v>0</v>
      </c>
    </row>
    <row r="2339" spans="1:9" x14ac:dyDescent="0.15">
      <c r="A2339" s="84">
        <v>2338</v>
      </c>
      <c r="B2339" s="84">
        <v>43</v>
      </c>
      <c r="C2339" s="84">
        <v>201</v>
      </c>
      <c r="D2339" s="84">
        <v>1</v>
      </c>
      <c r="E2339" s="84">
        <v>2</v>
      </c>
      <c r="F2339" s="84">
        <v>0</v>
      </c>
      <c r="G2339" s="84">
        <v>1</v>
      </c>
      <c r="H2339" s="84">
        <v>0</v>
      </c>
      <c r="I2339" s="84">
        <v>1</v>
      </c>
    </row>
    <row r="2340" spans="1:9" x14ac:dyDescent="0.15">
      <c r="A2340" s="84">
        <v>2339</v>
      </c>
      <c r="B2340" s="84">
        <v>42</v>
      </c>
      <c r="C2340" s="84">
        <v>130</v>
      </c>
      <c r="D2340" s="84">
        <v>2</v>
      </c>
      <c r="E2340" s="84">
        <v>1</v>
      </c>
      <c r="F2340" s="84">
        <v>0</v>
      </c>
      <c r="G2340" s="84">
        <v>0</v>
      </c>
      <c r="H2340" s="84">
        <v>0</v>
      </c>
      <c r="I2340" s="84">
        <v>1</v>
      </c>
    </row>
    <row r="2341" spans="1:9" x14ac:dyDescent="0.15">
      <c r="A2341" s="84">
        <v>2340</v>
      </c>
      <c r="B2341" s="84">
        <v>56</v>
      </c>
      <c r="C2341" s="84">
        <v>72</v>
      </c>
      <c r="D2341" s="84">
        <v>3</v>
      </c>
      <c r="E2341" s="84">
        <v>2</v>
      </c>
      <c r="F2341" s="84">
        <v>0</v>
      </c>
      <c r="G2341" s="84">
        <v>0</v>
      </c>
      <c r="H2341" s="84">
        <v>0</v>
      </c>
      <c r="I2341" s="84">
        <v>0</v>
      </c>
    </row>
    <row r="2342" spans="1:9" x14ac:dyDescent="0.15">
      <c r="A2342" s="84">
        <v>2341</v>
      </c>
      <c r="B2342" s="84">
        <v>33</v>
      </c>
      <c r="C2342" s="84">
        <v>44</v>
      </c>
      <c r="D2342" s="84">
        <v>1</v>
      </c>
      <c r="E2342" s="84">
        <v>1</v>
      </c>
      <c r="F2342" s="84">
        <v>0</v>
      </c>
      <c r="G2342" s="84">
        <v>0</v>
      </c>
      <c r="H2342" s="84">
        <v>0</v>
      </c>
      <c r="I2342" s="84">
        <v>0</v>
      </c>
    </row>
    <row r="2343" spans="1:9" x14ac:dyDescent="0.15">
      <c r="A2343" s="84">
        <v>2342</v>
      </c>
      <c r="B2343" s="84">
        <v>36</v>
      </c>
      <c r="C2343" s="84">
        <v>91</v>
      </c>
      <c r="D2343" s="84">
        <v>1</v>
      </c>
      <c r="E2343" s="84">
        <v>3</v>
      </c>
      <c r="F2343" s="84">
        <v>289</v>
      </c>
      <c r="G2343" s="84">
        <v>0</v>
      </c>
      <c r="H2343" s="84">
        <v>0</v>
      </c>
      <c r="I2343" s="84">
        <v>0</v>
      </c>
    </row>
    <row r="2344" spans="1:9" x14ac:dyDescent="0.15">
      <c r="A2344" s="84">
        <v>2343</v>
      </c>
      <c r="B2344" s="84">
        <v>62</v>
      </c>
      <c r="C2344" s="84">
        <v>92</v>
      </c>
      <c r="D2344" s="84">
        <v>3</v>
      </c>
      <c r="E2344" s="84">
        <v>1</v>
      </c>
      <c r="F2344" s="84">
        <v>310</v>
      </c>
      <c r="G2344" s="84">
        <v>0</v>
      </c>
      <c r="H2344" s="84">
        <v>0</v>
      </c>
      <c r="I2344" s="84">
        <v>0</v>
      </c>
    </row>
    <row r="2345" spans="1:9" x14ac:dyDescent="0.15">
      <c r="A2345" s="84">
        <v>2344</v>
      </c>
      <c r="B2345" s="84">
        <v>58</v>
      </c>
      <c r="C2345" s="84">
        <v>55</v>
      </c>
      <c r="D2345" s="84">
        <v>1</v>
      </c>
      <c r="E2345" s="84">
        <v>1</v>
      </c>
      <c r="F2345" s="84">
        <v>168</v>
      </c>
      <c r="G2345" s="84">
        <v>0</v>
      </c>
      <c r="H2345" s="84">
        <v>0</v>
      </c>
      <c r="I2345" s="84">
        <v>1</v>
      </c>
    </row>
    <row r="2346" spans="1:9" x14ac:dyDescent="0.15">
      <c r="A2346" s="84">
        <v>2345</v>
      </c>
      <c r="B2346" s="84">
        <v>65</v>
      </c>
      <c r="C2346" s="84">
        <v>20</v>
      </c>
      <c r="D2346" s="84">
        <v>3</v>
      </c>
      <c r="E2346" s="84">
        <v>1</v>
      </c>
      <c r="F2346" s="84">
        <v>102</v>
      </c>
      <c r="G2346" s="84">
        <v>0</v>
      </c>
      <c r="H2346" s="84">
        <v>0</v>
      </c>
      <c r="I2346" s="84">
        <v>1</v>
      </c>
    </row>
    <row r="2347" spans="1:9" x14ac:dyDescent="0.15">
      <c r="A2347" s="84">
        <v>2346</v>
      </c>
      <c r="B2347" s="84">
        <v>65</v>
      </c>
      <c r="C2347" s="84">
        <v>89</v>
      </c>
      <c r="D2347" s="84">
        <v>1</v>
      </c>
      <c r="E2347" s="84">
        <v>1</v>
      </c>
      <c r="F2347" s="84">
        <v>299</v>
      </c>
      <c r="G2347" s="84">
        <v>1</v>
      </c>
      <c r="H2347" s="84">
        <v>0</v>
      </c>
      <c r="I2347" s="84">
        <v>0</v>
      </c>
    </row>
    <row r="2348" spans="1:9" x14ac:dyDescent="0.15">
      <c r="A2348" s="84">
        <v>2347</v>
      </c>
      <c r="B2348" s="84">
        <v>52</v>
      </c>
      <c r="C2348" s="84">
        <v>59</v>
      </c>
      <c r="D2348" s="84">
        <v>2</v>
      </c>
      <c r="E2348" s="84">
        <v>2</v>
      </c>
      <c r="F2348" s="84">
        <v>239</v>
      </c>
      <c r="G2348" s="84">
        <v>0</v>
      </c>
      <c r="H2348" s="84">
        <v>0</v>
      </c>
      <c r="I2348" s="84">
        <v>1</v>
      </c>
    </row>
    <row r="2349" spans="1:9" x14ac:dyDescent="0.15">
      <c r="A2349" s="84">
        <v>2348</v>
      </c>
      <c r="B2349" s="84">
        <v>64</v>
      </c>
      <c r="C2349" s="84">
        <v>8</v>
      </c>
      <c r="D2349" s="84">
        <v>3</v>
      </c>
      <c r="E2349" s="84">
        <v>3</v>
      </c>
      <c r="F2349" s="84">
        <v>87</v>
      </c>
      <c r="G2349" s="84">
        <v>0</v>
      </c>
      <c r="H2349" s="84">
        <v>0</v>
      </c>
      <c r="I2349" s="84">
        <v>1</v>
      </c>
    </row>
    <row r="2350" spans="1:9" x14ac:dyDescent="0.15">
      <c r="A2350" s="84">
        <v>2349</v>
      </c>
      <c r="B2350" s="84">
        <v>51</v>
      </c>
      <c r="C2350" s="84">
        <v>85</v>
      </c>
      <c r="D2350" s="84">
        <v>4</v>
      </c>
      <c r="E2350" s="84">
        <v>1</v>
      </c>
      <c r="F2350" s="84">
        <v>0</v>
      </c>
      <c r="G2350" s="84">
        <v>0</v>
      </c>
      <c r="H2350" s="84">
        <v>0</v>
      </c>
      <c r="I2350" s="84">
        <v>1</v>
      </c>
    </row>
    <row r="2351" spans="1:9" x14ac:dyDescent="0.15">
      <c r="A2351" s="84">
        <v>2350</v>
      </c>
      <c r="B2351" s="84">
        <v>59</v>
      </c>
      <c r="C2351" s="84">
        <v>94</v>
      </c>
      <c r="D2351" s="84">
        <v>1</v>
      </c>
      <c r="E2351" s="84">
        <v>1</v>
      </c>
      <c r="F2351" s="84">
        <v>76</v>
      </c>
      <c r="G2351" s="84">
        <v>0</v>
      </c>
      <c r="H2351" s="84">
        <v>1</v>
      </c>
      <c r="I2351" s="84">
        <v>0</v>
      </c>
    </row>
    <row r="2352" spans="1:9" x14ac:dyDescent="0.15">
      <c r="A2352" s="84">
        <v>2351</v>
      </c>
      <c r="B2352" s="84">
        <v>52</v>
      </c>
      <c r="C2352" s="84">
        <v>22</v>
      </c>
      <c r="D2352" s="84">
        <v>2</v>
      </c>
      <c r="E2352" s="84">
        <v>1</v>
      </c>
      <c r="F2352" s="84">
        <v>0</v>
      </c>
      <c r="G2352" s="84">
        <v>0</v>
      </c>
      <c r="H2352" s="84">
        <v>0</v>
      </c>
      <c r="I2352" s="84">
        <v>1</v>
      </c>
    </row>
    <row r="2353" spans="1:9" x14ac:dyDescent="0.15">
      <c r="A2353" s="84">
        <v>2352</v>
      </c>
      <c r="B2353" s="84">
        <v>55</v>
      </c>
      <c r="C2353" s="84">
        <v>74</v>
      </c>
      <c r="D2353" s="84">
        <v>2</v>
      </c>
      <c r="E2353" s="84">
        <v>3</v>
      </c>
      <c r="F2353" s="84">
        <v>0</v>
      </c>
      <c r="G2353" s="84">
        <v>0</v>
      </c>
      <c r="H2353" s="84">
        <v>0</v>
      </c>
      <c r="I2353" s="84">
        <v>1</v>
      </c>
    </row>
    <row r="2354" spans="1:9" x14ac:dyDescent="0.15">
      <c r="A2354" s="84">
        <v>2353</v>
      </c>
      <c r="B2354" s="84">
        <v>46</v>
      </c>
      <c r="C2354" s="84">
        <v>59</v>
      </c>
      <c r="D2354" s="84">
        <v>3</v>
      </c>
      <c r="E2354" s="84">
        <v>2</v>
      </c>
      <c r="F2354" s="84">
        <v>0</v>
      </c>
      <c r="G2354" s="84">
        <v>0</v>
      </c>
      <c r="H2354" s="84">
        <v>0</v>
      </c>
      <c r="I2354" s="84">
        <v>0</v>
      </c>
    </row>
    <row r="2355" spans="1:9" x14ac:dyDescent="0.15">
      <c r="A2355" s="84">
        <v>2354</v>
      </c>
      <c r="B2355" s="84">
        <v>61</v>
      </c>
      <c r="C2355" s="84">
        <v>12</v>
      </c>
      <c r="D2355" s="84">
        <v>4</v>
      </c>
      <c r="E2355" s="84">
        <v>2</v>
      </c>
      <c r="F2355" s="84">
        <v>0</v>
      </c>
      <c r="G2355" s="84">
        <v>0</v>
      </c>
      <c r="H2355" s="84">
        <v>0</v>
      </c>
      <c r="I2355" s="84">
        <v>1</v>
      </c>
    </row>
    <row r="2356" spans="1:9" x14ac:dyDescent="0.15">
      <c r="A2356" s="84">
        <v>2355</v>
      </c>
      <c r="B2356" s="84">
        <v>35</v>
      </c>
      <c r="C2356" s="84">
        <v>8</v>
      </c>
      <c r="D2356" s="84">
        <v>1</v>
      </c>
      <c r="E2356" s="84">
        <v>2</v>
      </c>
      <c r="F2356" s="84">
        <v>0</v>
      </c>
      <c r="G2356" s="84">
        <v>0</v>
      </c>
      <c r="H2356" s="84">
        <v>0</v>
      </c>
      <c r="I2356" s="84">
        <v>0</v>
      </c>
    </row>
    <row r="2357" spans="1:9" x14ac:dyDescent="0.15">
      <c r="A2357" s="84">
        <v>2356</v>
      </c>
      <c r="B2357" s="84">
        <v>56</v>
      </c>
      <c r="C2357" s="84">
        <v>74</v>
      </c>
      <c r="D2357" s="84">
        <v>3</v>
      </c>
      <c r="E2357" s="84">
        <v>3</v>
      </c>
      <c r="F2357" s="84">
        <v>0</v>
      </c>
      <c r="G2357" s="84">
        <v>0</v>
      </c>
      <c r="H2357" s="84">
        <v>0</v>
      </c>
      <c r="I2357" s="84">
        <v>1</v>
      </c>
    </row>
    <row r="2358" spans="1:9" x14ac:dyDescent="0.15">
      <c r="A2358" s="84">
        <v>2357</v>
      </c>
      <c r="B2358" s="84">
        <v>31</v>
      </c>
      <c r="C2358" s="84">
        <v>184</v>
      </c>
      <c r="D2358" s="84">
        <v>4</v>
      </c>
      <c r="E2358" s="84">
        <v>2</v>
      </c>
      <c r="F2358" s="84">
        <v>0</v>
      </c>
      <c r="G2358" s="84">
        <v>1</v>
      </c>
      <c r="H2358" s="84">
        <v>0</v>
      </c>
      <c r="I2358" s="84">
        <v>1</v>
      </c>
    </row>
    <row r="2359" spans="1:9" x14ac:dyDescent="0.15">
      <c r="A2359" s="84">
        <v>2358</v>
      </c>
      <c r="B2359" s="84">
        <v>44</v>
      </c>
      <c r="C2359" s="84">
        <v>34</v>
      </c>
      <c r="D2359" s="84">
        <v>4</v>
      </c>
      <c r="E2359" s="84">
        <v>2</v>
      </c>
      <c r="F2359" s="84">
        <v>0</v>
      </c>
      <c r="G2359" s="84">
        <v>0</v>
      </c>
      <c r="H2359" s="84">
        <v>0</v>
      </c>
      <c r="I2359" s="84">
        <v>0</v>
      </c>
    </row>
    <row r="2360" spans="1:9" x14ac:dyDescent="0.15">
      <c r="A2360" s="84">
        <v>2359</v>
      </c>
      <c r="B2360" s="84">
        <v>53</v>
      </c>
      <c r="C2360" s="84">
        <v>63</v>
      </c>
      <c r="D2360" s="84">
        <v>2</v>
      </c>
      <c r="E2360" s="84">
        <v>3</v>
      </c>
      <c r="F2360" s="84">
        <v>0</v>
      </c>
      <c r="G2360" s="84">
        <v>0</v>
      </c>
      <c r="H2360" s="84">
        <v>1</v>
      </c>
      <c r="I2360" s="84">
        <v>0</v>
      </c>
    </row>
    <row r="2361" spans="1:9" x14ac:dyDescent="0.15">
      <c r="A2361" s="84">
        <v>2360</v>
      </c>
      <c r="B2361" s="84">
        <v>36</v>
      </c>
      <c r="C2361" s="84">
        <v>123</v>
      </c>
      <c r="D2361" s="84">
        <v>2</v>
      </c>
      <c r="E2361" s="84">
        <v>2</v>
      </c>
      <c r="F2361" s="84">
        <v>0</v>
      </c>
      <c r="G2361" s="84">
        <v>1</v>
      </c>
      <c r="H2361" s="84">
        <v>0</v>
      </c>
      <c r="I2361" s="84">
        <v>1</v>
      </c>
    </row>
    <row r="2362" spans="1:9" x14ac:dyDescent="0.15">
      <c r="A2362" s="84">
        <v>2361</v>
      </c>
      <c r="B2362" s="84">
        <v>27</v>
      </c>
      <c r="C2362" s="84">
        <v>85</v>
      </c>
      <c r="D2362" s="84">
        <v>2</v>
      </c>
      <c r="E2362" s="84">
        <v>3</v>
      </c>
      <c r="F2362" s="84">
        <v>0</v>
      </c>
      <c r="G2362" s="84">
        <v>0</v>
      </c>
      <c r="H2362" s="84">
        <v>0</v>
      </c>
      <c r="I2362" s="84">
        <v>0</v>
      </c>
    </row>
    <row r="2363" spans="1:9" x14ac:dyDescent="0.15">
      <c r="A2363" s="84">
        <v>2362</v>
      </c>
      <c r="B2363" s="84">
        <v>36</v>
      </c>
      <c r="C2363" s="84">
        <v>109</v>
      </c>
      <c r="D2363" s="84">
        <v>3</v>
      </c>
      <c r="E2363" s="84">
        <v>3</v>
      </c>
      <c r="F2363" s="84">
        <v>0</v>
      </c>
      <c r="G2363" s="84">
        <v>1</v>
      </c>
      <c r="H2363" s="84">
        <v>1</v>
      </c>
      <c r="I2363" s="84">
        <v>0</v>
      </c>
    </row>
    <row r="2364" spans="1:9" x14ac:dyDescent="0.15">
      <c r="A2364" s="84">
        <v>2363</v>
      </c>
      <c r="B2364" s="84">
        <v>40</v>
      </c>
      <c r="C2364" s="84">
        <v>31</v>
      </c>
      <c r="D2364" s="84">
        <v>1</v>
      </c>
      <c r="E2364" s="84">
        <v>3</v>
      </c>
      <c r="F2364" s="84">
        <v>0</v>
      </c>
      <c r="G2364" s="84">
        <v>0</v>
      </c>
      <c r="H2364" s="84">
        <v>0</v>
      </c>
      <c r="I2364" s="84">
        <v>0</v>
      </c>
    </row>
    <row r="2365" spans="1:9" x14ac:dyDescent="0.15">
      <c r="A2365" s="84">
        <v>2364</v>
      </c>
      <c r="B2365" s="84">
        <v>39</v>
      </c>
      <c r="C2365" s="84">
        <v>61</v>
      </c>
      <c r="D2365" s="84">
        <v>2</v>
      </c>
      <c r="E2365" s="84">
        <v>2</v>
      </c>
      <c r="F2365" s="84">
        <v>90</v>
      </c>
      <c r="G2365" s="84">
        <v>0</v>
      </c>
      <c r="H2365" s="84">
        <v>0</v>
      </c>
      <c r="I2365" s="84">
        <v>0</v>
      </c>
    </row>
    <row r="2366" spans="1:9" x14ac:dyDescent="0.15">
      <c r="A2366" s="84">
        <v>2365</v>
      </c>
      <c r="B2366" s="84">
        <v>59</v>
      </c>
      <c r="C2366" s="84">
        <v>88</v>
      </c>
      <c r="D2366" s="84">
        <v>2</v>
      </c>
      <c r="E2366" s="84">
        <v>1</v>
      </c>
      <c r="F2366" s="84">
        <v>0</v>
      </c>
      <c r="G2366" s="84">
        <v>0</v>
      </c>
      <c r="H2366" s="84">
        <v>0</v>
      </c>
      <c r="I2366" s="84">
        <v>1</v>
      </c>
    </row>
    <row r="2367" spans="1:9" x14ac:dyDescent="0.15">
      <c r="A2367" s="84">
        <v>2366</v>
      </c>
      <c r="B2367" s="84">
        <v>43</v>
      </c>
      <c r="C2367" s="84">
        <v>22</v>
      </c>
      <c r="D2367" s="84">
        <v>2</v>
      </c>
      <c r="E2367" s="84">
        <v>2</v>
      </c>
      <c r="F2367" s="84">
        <v>0</v>
      </c>
      <c r="G2367" s="84">
        <v>0</v>
      </c>
      <c r="H2367" s="84">
        <v>0</v>
      </c>
      <c r="I2367" s="84">
        <v>0</v>
      </c>
    </row>
    <row r="2368" spans="1:9" x14ac:dyDescent="0.15">
      <c r="A2368" s="84">
        <v>2367</v>
      </c>
      <c r="B2368" s="84">
        <v>30</v>
      </c>
      <c r="C2368" s="84">
        <v>63</v>
      </c>
      <c r="D2368" s="84">
        <v>4</v>
      </c>
      <c r="E2368" s="84">
        <v>2</v>
      </c>
      <c r="F2368" s="84">
        <v>0</v>
      </c>
      <c r="G2368" s="84">
        <v>0</v>
      </c>
      <c r="H2368" s="84">
        <v>1</v>
      </c>
      <c r="I2368" s="84">
        <v>0</v>
      </c>
    </row>
    <row r="2369" spans="1:9" x14ac:dyDescent="0.15">
      <c r="A2369" s="84">
        <v>2368</v>
      </c>
      <c r="B2369" s="84">
        <v>26</v>
      </c>
      <c r="C2369" s="84">
        <v>80</v>
      </c>
      <c r="D2369" s="84">
        <v>4</v>
      </c>
      <c r="E2369" s="84">
        <v>1</v>
      </c>
      <c r="F2369" s="84">
        <v>0</v>
      </c>
      <c r="G2369" s="84">
        <v>0</v>
      </c>
      <c r="H2369" s="84">
        <v>0</v>
      </c>
      <c r="I2369" s="84">
        <v>1</v>
      </c>
    </row>
    <row r="2370" spans="1:9" x14ac:dyDescent="0.15">
      <c r="A2370" s="84">
        <v>2369</v>
      </c>
      <c r="B2370" s="84">
        <v>48</v>
      </c>
      <c r="C2370" s="84">
        <v>78</v>
      </c>
      <c r="D2370" s="84">
        <v>3</v>
      </c>
      <c r="E2370" s="84">
        <v>1</v>
      </c>
      <c r="F2370" s="84">
        <v>0</v>
      </c>
      <c r="G2370" s="84">
        <v>0</v>
      </c>
      <c r="H2370" s="84">
        <v>0</v>
      </c>
      <c r="I2370" s="84">
        <v>1</v>
      </c>
    </row>
    <row r="2371" spans="1:9" x14ac:dyDescent="0.15">
      <c r="A2371" s="84">
        <v>2370</v>
      </c>
      <c r="B2371" s="84">
        <v>50</v>
      </c>
      <c r="C2371" s="84">
        <v>45</v>
      </c>
      <c r="D2371" s="84">
        <v>4</v>
      </c>
      <c r="E2371" s="84">
        <v>1</v>
      </c>
      <c r="F2371" s="84">
        <v>93</v>
      </c>
      <c r="G2371" s="84">
        <v>0</v>
      </c>
      <c r="H2371" s="84">
        <v>0</v>
      </c>
      <c r="I2371" s="84">
        <v>0</v>
      </c>
    </row>
    <row r="2372" spans="1:9" x14ac:dyDescent="0.15">
      <c r="A2372" s="84">
        <v>2371</v>
      </c>
      <c r="B2372" s="84">
        <v>33</v>
      </c>
      <c r="C2372" s="84">
        <v>51</v>
      </c>
      <c r="D2372" s="84">
        <v>4</v>
      </c>
      <c r="E2372" s="84">
        <v>3</v>
      </c>
      <c r="F2372" s="84">
        <v>0</v>
      </c>
      <c r="G2372" s="84">
        <v>0</v>
      </c>
      <c r="H2372" s="84">
        <v>0</v>
      </c>
      <c r="I2372" s="84">
        <v>1</v>
      </c>
    </row>
    <row r="2373" spans="1:9" x14ac:dyDescent="0.15">
      <c r="A2373" s="84">
        <v>2372</v>
      </c>
      <c r="B2373" s="84">
        <v>32</v>
      </c>
      <c r="C2373" s="84">
        <v>111</v>
      </c>
      <c r="D2373" s="84">
        <v>2</v>
      </c>
      <c r="E2373" s="84">
        <v>3</v>
      </c>
      <c r="F2373" s="84">
        <v>0</v>
      </c>
      <c r="G2373" s="84">
        <v>0</v>
      </c>
      <c r="H2373" s="84">
        <v>0</v>
      </c>
      <c r="I2373" s="84">
        <v>0</v>
      </c>
    </row>
    <row r="2374" spans="1:9" x14ac:dyDescent="0.15">
      <c r="A2374" s="84">
        <v>2373</v>
      </c>
      <c r="B2374" s="84">
        <v>34</v>
      </c>
      <c r="C2374" s="84">
        <v>45</v>
      </c>
      <c r="D2374" s="84">
        <v>3</v>
      </c>
      <c r="E2374" s="84">
        <v>1</v>
      </c>
      <c r="F2374" s="84">
        <v>153</v>
      </c>
      <c r="G2374" s="84">
        <v>0</v>
      </c>
      <c r="H2374" s="84">
        <v>0</v>
      </c>
      <c r="I2374" s="84">
        <v>1</v>
      </c>
    </row>
    <row r="2375" spans="1:9" x14ac:dyDescent="0.15">
      <c r="A2375" s="84">
        <v>2374</v>
      </c>
      <c r="B2375" s="84">
        <v>33</v>
      </c>
      <c r="C2375" s="84">
        <v>184</v>
      </c>
      <c r="D2375" s="84">
        <v>2</v>
      </c>
      <c r="E2375" s="84">
        <v>2</v>
      </c>
      <c r="F2375" s="84">
        <v>0</v>
      </c>
      <c r="G2375" s="84">
        <v>1</v>
      </c>
      <c r="H2375" s="84">
        <v>0</v>
      </c>
      <c r="I2375" s="84">
        <v>0</v>
      </c>
    </row>
    <row r="2376" spans="1:9" x14ac:dyDescent="0.15">
      <c r="A2376" s="84">
        <v>2375</v>
      </c>
      <c r="B2376" s="84">
        <v>32</v>
      </c>
      <c r="C2376" s="84">
        <v>41</v>
      </c>
      <c r="D2376" s="84">
        <v>2</v>
      </c>
      <c r="E2376" s="84">
        <v>2</v>
      </c>
      <c r="F2376" s="84">
        <v>112</v>
      </c>
      <c r="G2376" s="84">
        <v>0</v>
      </c>
      <c r="H2376" s="84">
        <v>1</v>
      </c>
      <c r="I2376" s="84">
        <v>0</v>
      </c>
    </row>
    <row r="2377" spans="1:9" x14ac:dyDescent="0.15">
      <c r="A2377" s="84">
        <v>2376</v>
      </c>
      <c r="B2377" s="84">
        <v>55</v>
      </c>
      <c r="C2377" s="84">
        <v>69</v>
      </c>
      <c r="D2377" s="84">
        <v>4</v>
      </c>
      <c r="E2377" s="84">
        <v>3</v>
      </c>
      <c r="F2377" s="84">
        <v>0</v>
      </c>
      <c r="G2377" s="84">
        <v>0</v>
      </c>
      <c r="H2377" s="84">
        <v>1</v>
      </c>
      <c r="I2377" s="84">
        <v>1</v>
      </c>
    </row>
    <row r="2378" spans="1:9" x14ac:dyDescent="0.15">
      <c r="A2378" s="84">
        <v>2377</v>
      </c>
      <c r="B2378" s="84">
        <v>58</v>
      </c>
      <c r="C2378" s="84">
        <v>23</v>
      </c>
      <c r="D2378" s="84">
        <v>3</v>
      </c>
      <c r="E2378" s="84">
        <v>1</v>
      </c>
      <c r="F2378" s="84">
        <v>0</v>
      </c>
      <c r="G2378" s="84">
        <v>0</v>
      </c>
      <c r="H2378" s="84">
        <v>0</v>
      </c>
      <c r="I2378" s="84">
        <v>0</v>
      </c>
    </row>
    <row r="2379" spans="1:9" x14ac:dyDescent="0.15">
      <c r="A2379" s="84">
        <v>2378</v>
      </c>
      <c r="B2379" s="84">
        <v>47</v>
      </c>
      <c r="C2379" s="84">
        <v>160</v>
      </c>
      <c r="D2379" s="84">
        <v>2</v>
      </c>
      <c r="E2379" s="84">
        <v>1</v>
      </c>
      <c r="F2379" s="84">
        <v>0</v>
      </c>
      <c r="G2379" s="84">
        <v>0</v>
      </c>
      <c r="H2379" s="84">
        <v>0</v>
      </c>
      <c r="I2379" s="84">
        <v>0</v>
      </c>
    </row>
    <row r="2380" spans="1:9" x14ac:dyDescent="0.15">
      <c r="A2380" s="84">
        <v>2379</v>
      </c>
      <c r="B2380" s="84">
        <v>30</v>
      </c>
      <c r="C2380" s="84">
        <v>61</v>
      </c>
      <c r="D2380" s="84">
        <v>1</v>
      </c>
      <c r="E2380" s="84">
        <v>2</v>
      </c>
      <c r="F2380" s="84">
        <v>251</v>
      </c>
      <c r="G2380" s="84">
        <v>0</v>
      </c>
      <c r="H2380" s="84">
        <v>1</v>
      </c>
      <c r="I2380" s="84">
        <v>0</v>
      </c>
    </row>
    <row r="2381" spans="1:9" x14ac:dyDescent="0.15">
      <c r="A2381" s="84">
        <v>2380</v>
      </c>
      <c r="B2381" s="84">
        <v>42</v>
      </c>
      <c r="C2381" s="84">
        <v>110</v>
      </c>
      <c r="D2381" s="84">
        <v>2</v>
      </c>
      <c r="E2381" s="84">
        <v>1</v>
      </c>
      <c r="F2381" s="84">
        <v>182</v>
      </c>
      <c r="G2381" s="84">
        <v>0</v>
      </c>
      <c r="H2381" s="84">
        <v>0</v>
      </c>
      <c r="I2381" s="84">
        <v>0</v>
      </c>
    </row>
    <row r="2382" spans="1:9" x14ac:dyDescent="0.15">
      <c r="A2382" s="84">
        <v>2381</v>
      </c>
      <c r="B2382" s="84">
        <v>40</v>
      </c>
      <c r="C2382" s="84">
        <v>50</v>
      </c>
      <c r="D2382" s="84">
        <v>2</v>
      </c>
      <c r="E2382" s="84">
        <v>3</v>
      </c>
      <c r="F2382" s="84">
        <v>0</v>
      </c>
      <c r="G2382" s="84">
        <v>0</v>
      </c>
      <c r="H2382" s="84">
        <v>0</v>
      </c>
      <c r="I2382" s="84">
        <v>0</v>
      </c>
    </row>
    <row r="2383" spans="1:9" x14ac:dyDescent="0.15">
      <c r="A2383" s="84">
        <v>2382</v>
      </c>
      <c r="B2383" s="84">
        <v>33</v>
      </c>
      <c r="C2383" s="84">
        <v>49</v>
      </c>
      <c r="D2383" s="84">
        <v>1</v>
      </c>
      <c r="E2383" s="84">
        <v>2</v>
      </c>
      <c r="F2383" s="84">
        <v>0</v>
      </c>
      <c r="G2383" s="84">
        <v>0</v>
      </c>
      <c r="H2383" s="84">
        <v>0</v>
      </c>
      <c r="I2383" s="84">
        <v>0</v>
      </c>
    </row>
    <row r="2384" spans="1:9" x14ac:dyDescent="0.15">
      <c r="A2384" s="84">
        <v>2383</v>
      </c>
      <c r="B2384" s="84">
        <v>46</v>
      </c>
      <c r="C2384" s="84">
        <v>185</v>
      </c>
      <c r="D2384" s="84">
        <v>4</v>
      </c>
      <c r="E2384" s="84">
        <v>2</v>
      </c>
      <c r="F2384" s="84">
        <v>428</v>
      </c>
      <c r="G2384" s="84">
        <v>1</v>
      </c>
      <c r="H2384" s="84">
        <v>0</v>
      </c>
      <c r="I2384" s="84">
        <v>1</v>
      </c>
    </row>
    <row r="2385" spans="1:9" x14ac:dyDescent="0.15">
      <c r="A2385" s="84">
        <v>2384</v>
      </c>
      <c r="B2385" s="84">
        <v>63</v>
      </c>
      <c r="C2385" s="84">
        <v>52</v>
      </c>
      <c r="D2385" s="84">
        <v>2</v>
      </c>
      <c r="E2385" s="84">
        <v>1</v>
      </c>
      <c r="F2385" s="84">
        <v>0</v>
      </c>
      <c r="G2385" s="84">
        <v>0</v>
      </c>
      <c r="H2385" s="84">
        <v>0</v>
      </c>
      <c r="I2385" s="84">
        <v>1</v>
      </c>
    </row>
    <row r="2386" spans="1:9" x14ac:dyDescent="0.15">
      <c r="A2386" s="84">
        <v>2385</v>
      </c>
      <c r="B2386" s="84">
        <v>62</v>
      </c>
      <c r="C2386" s="84">
        <v>53</v>
      </c>
      <c r="D2386" s="84">
        <v>2</v>
      </c>
      <c r="E2386" s="84">
        <v>1</v>
      </c>
      <c r="F2386" s="84">
        <v>0</v>
      </c>
      <c r="G2386" s="84">
        <v>0</v>
      </c>
      <c r="H2386" s="84">
        <v>0</v>
      </c>
      <c r="I2386" s="84">
        <v>0</v>
      </c>
    </row>
    <row r="2387" spans="1:9" x14ac:dyDescent="0.15">
      <c r="A2387" s="84">
        <v>2386</v>
      </c>
      <c r="B2387" s="84">
        <v>43</v>
      </c>
      <c r="C2387" s="84">
        <v>125</v>
      </c>
      <c r="D2387" s="84">
        <v>4</v>
      </c>
      <c r="E2387" s="84">
        <v>2</v>
      </c>
      <c r="F2387" s="84">
        <v>0</v>
      </c>
      <c r="G2387" s="84">
        <v>1</v>
      </c>
      <c r="H2387" s="84">
        <v>0</v>
      </c>
      <c r="I2387" s="84">
        <v>0</v>
      </c>
    </row>
    <row r="2388" spans="1:9" x14ac:dyDescent="0.15">
      <c r="A2388" s="84">
        <v>2387</v>
      </c>
      <c r="B2388" s="84">
        <v>31</v>
      </c>
      <c r="C2388" s="84">
        <v>72</v>
      </c>
      <c r="D2388" s="84">
        <v>3</v>
      </c>
      <c r="E2388" s="84">
        <v>1</v>
      </c>
      <c r="F2388" s="84">
        <v>0</v>
      </c>
      <c r="G2388" s="84">
        <v>0</v>
      </c>
      <c r="H2388" s="84">
        <v>0</v>
      </c>
      <c r="I2388" s="84">
        <v>0</v>
      </c>
    </row>
    <row r="2389" spans="1:9" x14ac:dyDescent="0.15">
      <c r="A2389" s="84">
        <v>2388</v>
      </c>
      <c r="B2389" s="84">
        <v>28</v>
      </c>
      <c r="C2389" s="84">
        <v>51</v>
      </c>
      <c r="D2389" s="84">
        <v>4</v>
      </c>
      <c r="E2389" s="84">
        <v>3</v>
      </c>
      <c r="F2389" s="84">
        <v>0</v>
      </c>
      <c r="G2389" s="84">
        <v>0</v>
      </c>
      <c r="H2389" s="84">
        <v>0</v>
      </c>
      <c r="I2389" s="84">
        <v>1</v>
      </c>
    </row>
    <row r="2390" spans="1:9" x14ac:dyDescent="0.15">
      <c r="A2390" s="84">
        <v>2389</v>
      </c>
      <c r="B2390" s="84">
        <v>64</v>
      </c>
      <c r="C2390" s="84">
        <v>23</v>
      </c>
      <c r="D2390" s="84">
        <v>3</v>
      </c>
      <c r="E2390" s="84">
        <v>1</v>
      </c>
      <c r="F2390" s="84">
        <v>0</v>
      </c>
      <c r="G2390" s="84">
        <v>0</v>
      </c>
      <c r="H2390" s="84">
        <v>1</v>
      </c>
      <c r="I2390" s="84">
        <v>0</v>
      </c>
    </row>
    <row r="2391" spans="1:9" x14ac:dyDescent="0.15">
      <c r="A2391" s="84">
        <v>2390</v>
      </c>
      <c r="B2391" s="84">
        <v>27</v>
      </c>
      <c r="C2391" s="84">
        <v>41</v>
      </c>
      <c r="D2391" s="84">
        <v>1</v>
      </c>
      <c r="E2391" s="84">
        <v>3</v>
      </c>
      <c r="F2391" s="84">
        <v>0</v>
      </c>
      <c r="G2391" s="84">
        <v>0</v>
      </c>
      <c r="H2391" s="84">
        <v>0</v>
      </c>
      <c r="I2391" s="84">
        <v>1</v>
      </c>
    </row>
    <row r="2392" spans="1:9" x14ac:dyDescent="0.15">
      <c r="A2392" s="84">
        <v>2391</v>
      </c>
      <c r="B2392" s="84">
        <v>33</v>
      </c>
      <c r="C2392" s="84">
        <v>41</v>
      </c>
      <c r="D2392" s="84">
        <v>3</v>
      </c>
      <c r="E2392" s="84">
        <v>1</v>
      </c>
      <c r="F2392" s="84">
        <v>108</v>
      </c>
      <c r="G2392" s="84">
        <v>0</v>
      </c>
      <c r="H2392" s="84">
        <v>0</v>
      </c>
      <c r="I2392" s="84">
        <v>0</v>
      </c>
    </row>
    <row r="2393" spans="1:9" x14ac:dyDescent="0.15">
      <c r="A2393" s="84">
        <v>2392</v>
      </c>
      <c r="B2393" s="84">
        <v>39</v>
      </c>
      <c r="C2393" s="84">
        <v>138</v>
      </c>
      <c r="D2393" s="84">
        <v>1</v>
      </c>
      <c r="E2393" s="84">
        <v>2</v>
      </c>
      <c r="F2393" s="84">
        <v>0</v>
      </c>
      <c r="G2393" s="84">
        <v>1</v>
      </c>
      <c r="H2393" s="84">
        <v>0</v>
      </c>
      <c r="I2393" s="84">
        <v>0</v>
      </c>
    </row>
    <row r="2394" spans="1:9" x14ac:dyDescent="0.15">
      <c r="A2394" s="84">
        <v>2393</v>
      </c>
      <c r="B2394" s="84">
        <v>44</v>
      </c>
      <c r="C2394" s="84">
        <v>138</v>
      </c>
      <c r="D2394" s="84">
        <v>2</v>
      </c>
      <c r="E2394" s="84">
        <v>1</v>
      </c>
      <c r="F2394" s="84">
        <v>0</v>
      </c>
      <c r="G2394" s="84">
        <v>0</v>
      </c>
      <c r="H2394" s="84">
        <v>0</v>
      </c>
      <c r="I2394" s="84">
        <v>1</v>
      </c>
    </row>
    <row r="2395" spans="1:9" x14ac:dyDescent="0.15">
      <c r="A2395" s="84">
        <v>2394</v>
      </c>
      <c r="B2395" s="84">
        <v>53</v>
      </c>
      <c r="C2395" s="84">
        <v>14</v>
      </c>
      <c r="D2395" s="84">
        <v>4</v>
      </c>
      <c r="E2395" s="84">
        <v>1</v>
      </c>
      <c r="F2395" s="84">
        <v>0</v>
      </c>
      <c r="G2395" s="84">
        <v>0</v>
      </c>
      <c r="H2395" s="84">
        <v>0</v>
      </c>
      <c r="I2395" s="84">
        <v>1</v>
      </c>
    </row>
    <row r="2396" spans="1:9" x14ac:dyDescent="0.15">
      <c r="A2396" s="84">
        <v>2395</v>
      </c>
      <c r="B2396" s="84">
        <v>42</v>
      </c>
      <c r="C2396" s="84">
        <v>145</v>
      </c>
      <c r="D2396" s="84">
        <v>2</v>
      </c>
      <c r="E2396" s="84">
        <v>1</v>
      </c>
      <c r="F2396" s="84">
        <v>505</v>
      </c>
      <c r="G2396" s="84">
        <v>0</v>
      </c>
      <c r="H2396" s="84">
        <v>0</v>
      </c>
      <c r="I2396" s="84">
        <v>0</v>
      </c>
    </row>
    <row r="2397" spans="1:9" x14ac:dyDescent="0.15">
      <c r="A2397" s="84">
        <v>2396</v>
      </c>
      <c r="B2397" s="84">
        <v>44</v>
      </c>
      <c r="C2397" s="84">
        <v>25</v>
      </c>
      <c r="D2397" s="84">
        <v>3</v>
      </c>
      <c r="E2397" s="84">
        <v>2</v>
      </c>
      <c r="F2397" s="84">
        <v>0</v>
      </c>
      <c r="G2397" s="84">
        <v>0</v>
      </c>
      <c r="H2397" s="84">
        <v>0</v>
      </c>
      <c r="I2397" s="84">
        <v>1</v>
      </c>
    </row>
    <row r="2398" spans="1:9" x14ac:dyDescent="0.15">
      <c r="A2398" s="84">
        <v>2397</v>
      </c>
      <c r="B2398" s="84">
        <v>34</v>
      </c>
      <c r="C2398" s="84">
        <v>43</v>
      </c>
      <c r="D2398" s="84">
        <v>1</v>
      </c>
      <c r="E2398" s="84">
        <v>1</v>
      </c>
      <c r="F2398" s="84">
        <v>142</v>
      </c>
      <c r="G2398" s="84">
        <v>0</v>
      </c>
      <c r="H2398" s="84">
        <v>0</v>
      </c>
      <c r="I2398" s="84">
        <v>1</v>
      </c>
    </row>
    <row r="2399" spans="1:9" x14ac:dyDescent="0.15">
      <c r="A2399" s="84">
        <v>2398</v>
      </c>
      <c r="B2399" s="84">
        <v>47</v>
      </c>
      <c r="C2399" s="84">
        <v>93</v>
      </c>
      <c r="D2399" s="84">
        <v>1</v>
      </c>
      <c r="E2399" s="84">
        <v>2</v>
      </c>
      <c r="F2399" s="84">
        <v>309</v>
      </c>
      <c r="G2399" s="84">
        <v>0</v>
      </c>
      <c r="H2399" s="84">
        <v>0</v>
      </c>
      <c r="I2399" s="84">
        <v>0</v>
      </c>
    </row>
    <row r="2400" spans="1:9" x14ac:dyDescent="0.15">
      <c r="A2400" s="84">
        <v>2399</v>
      </c>
      <c r="B2400" s="84">
        <v>53</v>
      </c>
      <c r="C2400" s="84">
        <v>90</v>
      </c>
      <c r="D2400" s="84">
        <v>2</v>
      </c>
      <c r="E2400" s="84">
        <v>1</v>
      </c>
      <c r="F2400" s="84">
        <v>217</v>
      </c>
      <c r="G2400" s="84">
        <v>0</v>
      </c>
      <c r="H2400" s="84">
        <v>1</v>
      </c>
      <c r="I2400" s="84">
        <v>1</v>
      </c>
    </row>
    <row r="2401" spans="1:9" x14ac:dyDescent="0.15">
      <c r="A2401" s="84">
        <v>2400</v>
      </c>
      <c r="B2401" s="84">
        <v>62</v>
      </c>
      <c r="C2401" s="84">
        <v>41</v>
      </c>
      <c r="D2401" s="84">
        <v>2</v>
      </c>
      <c r="E2401" s="84">
        <v>3</v>
      </c>
      <c r="F2401" s="84">
        <v>154</v>
      </c>
      <c r="G2401" s="84">
        <v>0</v>
      </c>
      <c r="H2401" s="84">
        <v>1</v>
      </c>
      <c r="I2401" s="84">
        <v>0</v>
      </c>
    </row>
    <row r="2402" spans="1:9" x14ac:dyDescent="0.15">
      <c r="A2402" s="84">
        <v>2401</v>
      </c>
      <c r="B2402" s="84">
        <v>61</v>
      </c>
      <c r="C2402" s="84">
        <v>169</v>
      </c>
      <c r="D2402" s="84">
        <v>2</v>
      </c>
      <c r="E2402" s="84">
        <v>3</v>
      </c>
      <c r="F2402" s="84">
        <v>106</v>
      </c>
      <c r="G2402" s="84">
        <v>1</v>
      </c>
      <c r="H2402" s="84">
        <v>0</v>
      </c>
      <c r="I2402" s="84">
        <v>1</v>
      </c>
    </row>
    <row r="2403" spans="1:9" x14ac:dyDescent="0.15">
      <c r="A2403" s="84">
        <v>2402</v>
      </c>
      <c r="B2403" s="84">
        <v>42</v>
      </c>
      <c r="C2403" s="84">
        <v>63</v>
      </c>
      <c r="D2403" s="84">
        <v>2</v>
      </c>
      <c r="E2403" s="84">
        <v>3</v>
      </c>
      <c r="F2403" s="84">
        <v>0</v>
      </c>
      <c r="G2403" s="84">
        <v>0</v>
      </c>
      <c r="H2403" s="84">
        <v>0</v>
      </c>
      <c r="I2403" s="84">
        <v>0</v>
      </c>
    </row>
    <row r="2404" spans="1:9" x14ac:dyDescent="0.15">
      <c r="A2404" s="84">
        <v>2403</v>
      </c>
      <c r="B2404" s="84">
        <v>48</v>
      </c>
      <c r="C2404" s="84">
        <v>23</v>
      </c>
      <c r="D2404" s="84">
        <v>3</v>
      </c>
      <c r="E2404" s="84">
        <v>2</v>
      </c>
      <c r="F2404" s="84">
        <v>95</v>
      </c>
      <c r="G2404" s="84">
        <v>0</v>
      </c>
      <c r="H2404" s="84">
        <v>0</v>
      </c>
      <c r="I2404" s="84">
        <v>0</v>
      </c>
    </row>
    <row r="2405" spans="1:9" x14ac:dyDescent="0.15">
      <c r="A2405" s="84">
        <v>2404</v>
      </c>
      <c r="B2405" s="84">
        <v>38</v>
      </c>
      <c r="C2405" s="84">
        <v>140</v>
      </c>
      <c r="D2405" s="84">
        <v>4</v>
      </c>
      <c r="E2405" s="84">
        <v>1</v>
      </c>
      <c r="F2405" s="84">
        <v>0</v>
      </c>
      <c r="G2405" s="84">
        <v>1</v>
      </c>
      <c r="H2405" s="84">
        <v>0</v>
      </c>
      <c r="I2405" s="84">
        <v>0</v>
      </c>
    </row>
    <row r="2406" spans="1:9" x14ac:dyDescent="0.15">
      <c r="A2406" s="84">
        <v>2405</v>
      </c>
      <c r="B2406" s="84">
        <v>41</v>
      </c>
      <c r="C2406" s="84">
        <v>75</v>
      </c>
      <c r="D2406" s="84">
        <v>1</v>
      </c>
      <c r="E2406" s="84">
        <v>3</v>
      </c>
      <c r="F2406" s="84">
        <v>0</v>
      </c>
      <c r="G2406" s="84">
        <v>0</v>
      </c>
      <c r="H2406" s="84">
        <v>0</v>
      </c>
      <c r="I2406" s="84">
        <v>0</v>
      </c>
    </row>
    <row r="2407" spans="1:9" x14ac:dyDescent="0.15">
      <c r="A2407" s="84">
        <v>2406</v>
      </c>
      <c r="B2407" s="84">
        <v>57</v>
      </c>
      <c r="C2407" s="84">
        <v>13</v>
      </c>
      <c r="D2407" s="84">
        <v>4</v>
      </c>
      <c r="E2407" s="84">
        <v>2</v>
      </c>
      <c r="F2407" s="84">
        <v>78</v>
      </c>
      <c r="G2407" s="84">
        <v>0</v>
      </c>
      <c r="H2407" s="84">
        <v>1</v>
      </c>
      <c r="I2407" s="84">
        <v>0</v>
      </c>
    </row>
    <row r="2408" spans="1:9" x14ac:dyDescent="0.15">
      <c r="A2408" s="84">
        <v>2407</v>
      </c>
      <c r="B2408" s="84">
        <v>31</v>
      </c>
      <c r="C2408" s="84">
        <v>10</v>
      </c>
      <c r="D2408" s="84">
        <v>1</v>
      </c>
      <c r="E2408" s="84">
        <v>3</v>
      </c>
      <c r="F2408" s="84">
        <v>81</v>
      </c>
      <c r="G2408" s="84">
        <v>0</v>
      </c>
      <c r="H2408" s="84">
        <v>0</v>
      </c>
      <c r="I2408" s="84">
        <v>0</v>
      </c>
    </row>
    <row r="2409" spans="1:9" x14ac:dyDescent="0.15">
      <c r="A2409" s="84">
        <v>2408</v>
      </c>
      <c r="B2409" s="84">
        <v>39</v>
      </c>
      <c r="C2409" s="84">
        <v>100</v>
      </c>
      <c r="D2409" s="84">
        <v>1</v>
      </c>
      <c r="E2409" s="84">
        <v>2</v>
      </c>
      <c r="F2409" s="84">
        <v>0</v>
      </c>
      <c r="G2409" s="84">
        <v>0</v>
      </c>
      <c r="H2409" s="84">
        <v>0</v>
      </c>
      <c r="I2409" s="84">
        <v>0</v>
      </c>
    </row>
    <row r="2410" spans="1:9" x14ac:dyDescent="0.15">
      <c r="A2410" s="84">
        <v>2409</v>
      </c>
      <c r="B2410" s="84">
        <v>48</v>
      </c>
      <c r="C2410" s="84">
        <v>85</v>
      </c>
      <c r="D2410" s="84">
        <v>3</v>
      </c>
      <c r="E2410" s="84">
        <v>1</v>
      </c>
      <c r="F2410" s="84">
        <v>203</v>
      </c>
      <c r="G2410" s="84">
        <v>0</v>
      </c>
      <c r="H2410" s="84">
        <v>0</v>
      </c>
      <c r="I2410" s="84">
        <v>0</v>
      </c>
    </row>
    <row r="2411" spans="1:9" x14ac:dyDescent="0.15">
      <c r="A2411" s="84">
        <v>2410</v>
      </c>
      <c r="B2411" s="84">
        <v>55</v>
      </c>
      <c r="C2411" s="84">
        <v>73</v>
      </c>
      <c r="D2411" s="84">
        <v>3</v>
      </c>
      <c r="E2411" s="84">
        <v>1</v>
      </c>
      <c r="F2411" s="84">
        <v>219</v>
      </c>
      <c r="G2411" s="84">
        <v>0</v>
      </c>
      <c r="H2411" s="84">
        <v>0</v>
      </c>
      <c r="I2411" s="84">
        <v>0</v>
      </c>
    </row>
    <row r="2412" spans="1:9" x14ac:dyDescent="0.15">
      <c r="A2412" s="84">
        <v>2411</v>
      </c>
      <c r="B2412" s="84">
        <v>29</v>
      </c>
      <c r="C2412" s="84">
        <v>130</v>
      </c>
      <c r="D2412" s="84">
        <v>2</v>
      </c>
      <c r="E2412" s="84">
        <v>1</v>
      </c>
      <c r="F2412" s="84">
        <v>0</v>
      </c>
      <c r="G2412" s="84">
        <v>0</v>
      </c>
      <c r="H2412" s="84">
        <v>0</v>
      </c>
      <c r="I2412" s="84">
        <v>1</v>
      </c>
    </row>
    <row r="2413" spans="1:9" x14ac:dyDescent="0.15">
      <c r="A2413" s="84">
        <v>2412</v>
      </c>
      <c r="B2413" s="84">
        <v>47</v>
      </c>
      <c r="C2413" s="84">
        <v>65</v>
      </c>
      <c r="D2413" s="84">
        <v>3</v>
      </c>
      <c r="E2413" s="84">
        <v>2</v>
      </c>
      <c r="F2413" s="84">
        <v>0</v>
      </c>
      <c r="G2413" s="84">
        <v>0</v>
      </c>
      <c r="H2413" s="84">
        <v>0</v>
      </c>
      <c r="I2413" s="84">
        <v>0</v>
      </c>
    </row>
    <row r="2414" spans="1:9" x14ac:dyDescent="0.15">
      <c r="A2414" s="84">
        <v>2413</v>
      </c>
      <c r="B2414" s="84">
        <v>61</v>
      </c>
      <c r="C2414" s="84">
        <v>59</v>
      </c>
      <c r="D2414" s="84">
        <v>4</v>
      </c>
      <c r="E2414" s="84">
        <v>1</v>
      </c>
      <c r="F2414" s="84">
        <v>148</v>
      </c>
      <c r="G2414" s="84">
        <v>0</v>
      </c>
      <c r="H2414" s="84">
        <v>0</v>
      </c>
      <c r="I2414" s="84">
        <v>0</v>
      </c>
    </row>
    <row r="2415" spans="1:9" x14ac:dyDescent="0.15">
      <c r="A2415" s="84">
        <v>2414</v>
      </c>
      <c r="B2415" s="84">
        <v>60</v>
      </c>
      <c r="C2415" s="84">
        <v>31</v>
      </c>
      <c r="D2415" s="84">
        <v>2</v>
      </c>
      <c r="E2415" s="84">
        <v>3</v>
      </c>
      <c r="F2415" s="84">
        <v>0</v>
      </c>
      <c r="G2415" s="84">
        <v>0</v>
      </c>
      <c r="H2415" s="84">
        <v>0</v>
      </c>
      <c r="I2415" s="84">
        <v>0</v>
      </c>
    </row>
    <row r="2416" spans="1:9" x14ac:dyDescent="0.15">
      <c r="A2416" s="84">
        <v>2415</v>
      </c>
      <c r="B2416" s="84">
        <v>34</v>
      </c>
      <c r="C2416" s="84">
        <v>134</v>
      </c>
      <c r="D2416" s="84">
        <v>1</v>
      </c>
      <c r="E2416" s="84">
        <v>1</v>
      </c>
      <c r="F2416" s="84">
        <v>0</v>
      </c>
      <c r="G2416" s="84">
        <v>0</v>
      </c>
      <c r="H2416" s="84">
        <v>0</v>
      </c>
      <c r="I2416" s="84">
        <v>0</v>
      </c>
    </row>
    <row r="2417" spans="1:9" x14ac:dyDescent="0.15">
      <c r="A2417" s="84">
        <v>2416</v>
      </c>
      <c r="B2417" s="84">
        <v>45</v>
      </c>
      <c r="C2417" s="84">
        <v>11</v>
      </c>
      <c r="D2417" s="84">
        <v>4</v>
      </c>
      <c r="E2417" s="84">
        <v>1</v>
      </c>
      <c r="F2417" s="84">
        <v>106</v>
      </c>
      <c r="G2417" s="84">
        <v>0</v>
      </c>
      <c r="H2417" s="84">
        <v>0</v>
      </c>
      <c r="I2417" s="84">
        <v>1</v>
      </c>
    </row>
    <row r="2418" spans="1:9" x14ac:dyDescent="0.15">
      <c r="A2418" s="84">
        <v>2417</v>
      </c>
      <c r="B2418" s="84">
        <v>60</v>
      </c>
      <c r="C2418" s="84">
        <v>32</v>
      </c>
      <c r="D2418" s="84">
        <v>1</v>
      </c>
      <c r="E2418" s="84">
        <v>3</v>
      </c>
      <c r="F2418" s="84">
        <v>80</v>
      </c>
      <c r="G2418" s="84">
        <v>0</v>
      </c>
      <c r="H2418" s="84">
        <v>0</v>
      </c>
      <c r="I2418" s="84">
        <v>0</v>
      </c>
    </row>
    <row r="2419" spans="1:9" x14ac:dyDescent="0.15">
      <c r="A2419" s="84">
        <v>2418</v>
      </c>
      <c r="B2419" s="84">
        <v>25</v>
      </c>
      <c r="C2419" s="84">
        <v>53</v>
      </c>
      <c r="D2419" s="84">
        <v>2</v>
      </c>
      <c r="E2419" s="84">
        <v>3</v>
      </c>
      <c r="F2419" s="84">
        <v>0</v>
      </c>
      <c r="G2419" s="84">
        <v>0</v>
      </c>
      <c r="H2419" s="84">
        <v>0</v>
      </c>
      <c r="I2419" s="84">
        <v>1</v>
      </c>
    </row>
    <row r="2420" spans="1:9" x14ac:dyDescent="0.15">
      <c r="A2420" s="84">
        <v>2419</v>
      </c>
      <c r="B2420" s="84">
        <v>41</v>
      </c>
      <c r="C2420" s="84">
        <v>28</v>
      </c>
      <c r="D2420" s="84">
        <v>1</v>
      </c>
      <c r="E2420" s="84">
        <v>1</v>
      </c>
      <c r="F2420" s="84">
        <v>0</v>
      </c>
      <c r="G2420" s="84">
        <v>0</v>
      </c>
      <c r="H2420" s="84">
        <v>0</v>
      </c>
      <c r="I2420" s="84">
        <v>1</v>
      </c>
    </row>
    <row r="2421" spans="1:9" x14ac:dyDescent="0.15">
      <c r="A2421" s="84">
        <v>2420</v>
      </c>
      <c r="B2421" s="84">
        <v>63</v>
      </c>
      <c r="C2421" s="84">
        <v>44</v>
      </c>
      <c r="D2421" s="84">
        <v>2</v>
      </c>
      <c r="E2421" s="84">
        <v>3</v>
      </c>
      <c r="F2421" s="84">
        <v>0</v>
      </c>
      <c r="G2421" s="84">
        <v>0</v>
      </c>
      <c r="H2421" s="84">
        <v>0</v>
      </c>
      <c r="I2421" s="84">
        <v>0</v>
      </c>
    </row>
    <row r="2422" spans="1:9" x14ac:dyDescent="0.15">
      <c r="A2422" s="84">
        <v>2421</v>
      </c>
      <c r="B2422" s="84">
        <v>63</v>
      </c>
      <c r="C2422" s="84">
        <v>40</v>
      </c>
      <c r="D2422" s="84">
        <v>1</v>
      </c>
      <c r="E2422" s="84">
        <v>1</v>
      </c>
      <c r="F2422" s="84">
        <v>118</v>
      </c>
      <c r="G2422" s="84">
        <v>0</v>
      </c>
      <c r="H2422" s="84">
        <v>0</v>
      </c>
      <c r="I2422" s="84">
        <v>1</v>
      </c>
    </row>
    <row r="2423" spans="1:9" x14ac:dyDescent="0.15">
      <c r="A2423" s="84">
        <v>2422</v>
      </c>
      <c r="B2423" s="84">
        <v>43</v>
      </c>
      <c r="C2423" s="84">
        <v>40</v>
      </c>
      <c r="D2423" s="84">
        <v>3</v>
      </c>
      <c r="E2423" s="84">
        <v>2</v>
      </c>
      <c r="F2423" s="84">
        <v>0</v>
      </c>
      <c r="G2423" s="84">
        <v>0</v>
      </c>
      <c r="H2423" s="84">
        <v>0</v>
      </c>
      <c r="I2423" s="84">
        <v>0</v>
      </c>
    </row>
    <row r="2424" spans="1:9" x14ac:dyDescent="0.15">
      <c r="A2424" s="84">
        <v>2423</v>
      </c>
      <c r="B2424" s="84">
        <v>58</v>
      </c>
      <c r="C2424" s="84">
        <v>163</v>
      </c>
      <c r="D2424" s="84">
        <v>2</v>
      </c>
      <c r="E2424" s="84">
        <v>1</v>
      </c>
      <c r="F2424" s="84">
        <v>400</v>
      </c>
      <c r="G2424" s="84">
        <v>0</v>
      </c>
      <c r="H2424" s="84">
        <v>0</v>
      </c>
      <c r="I2424" s="84">
        <v>0</v>
      </c>
    </row>
    <row r="2425" spans="1:9" x14ac:dyDescent="0.15">
      <c r="A2425" s="84">
        <v>2424</v>
      </c>
      <c r="B2425" s="84">
        <v>50</v>
      </c>
      <c r="C2425" s="84">
        <v>82</v>
      </c>
      <c r="D2425" s="84">
        <v>1</v>
      </c>
      <c r="E2425" s="84">
        <v>3</v>
      </c>
      <c r="F2425" s="84">
        <v>0</v>
      </c>
      <c r="G2425" s="84">
        <v>0</v>
      </c>
      <c r="H2425" s="84">
        <v>0</v>
      </c>
      <c r="I2425" s="84">
        <v>0</v>
      </c>
    </row>
    <row r="2426" spans="1:9" x14ac:dyDescent="0.15">
      <c r="A2426" s="84">
        <v>2425</v>
      </c>
      <c r="B2426" s="84">
        <v>38</v>
      </c>
      <c r="C2426" s="84">
        <v>89</v>
      </c>
      <c r="D2426" s="84">
        <v>4</v>
      </c>
      <c r="E2426" s="84">
        <v>2</v>
      </c>
      <c r="F2426" s="84">
        <v>0</v>
      </c>
      <c r="G2426" s="84">
        <v>0</v>
      </c>
      <c r="H2426" s="84">
        <v>0</v>
      </c>
      <c r="I2426" s="84">
        <v>0</v>
      </c>
    </row>
    <row r="2427" spans="1:9" x14ac:dyDescent="0.15">
      <c r="A2427" s="84">
        <v>2426</v>
      </c>
      <c r="B2427" s="84">
        <v>54</v>
      </c>
      <c r="C2427" s="84">
        <v>78</v>
      </c>
      <c r="D2427" s="84">
        <v>4</v>
      </c>
      <c r="E2427" s="84">
        <v>2</v>
      </c>
      <c r="F2427" s="84">
        <v>0</v>
      </c>
      <c r="G2427" s="84">
        <v>0</v>
      </c>
      <c r="H2427" s="84">
        <v>0</v>
      </c>
      <c r="I2427" s="84">
        <v>1</v>
      </c>
    </row>
    <row r="2428" spans="1:9" x14ac:dyDescent="0.15">
      <c r="A2428" s="84">
        <v>2427</v>
      </c>
      <c r="B2428" s="84">
        <v>61</v>
      </c>
      <c r="C2428" s="84">
        <v>55</v>
      </c>
      <c r="D2428" s="84">
        <v>3</v>
      </c>
      <c r="E2428" s="84">
        <v>3</v>
      </c>
      <c r="F2428" s="84">
        <v>197</v>
      </c>
      <c r="G2428" s="84">
        <v>0</v>
      </c>
      <c r="H2428" s="84">
        <v>0</v>
      </c>
      <c r="I2428" s="84">
        <v>0</v>
      </c>
    </row>
    <row r="2429" spans="1:9" x14ac:dyDescent="0.15">
      <c r="A2429" s="84">
        <v>2428</v>
      </c>
      <c r="B2429" s="84">
        <v>29</v>
      </c>
      <c r="C2429" s="84">
        <v>34</v>
      </c>
      <c r="D2429" s="84">
        <v>4</v>
      </c>
      <c r="E2429" s="84">
        <v>2</v>
      </c>
      <c r="F2429" s="84">
        <v>0</v>
      </c>
      <c r="G2429" s="84">
        <v>0</v>
      </c>
      <c r="H2429" s="84">
        <v>0</v>
      </c>
      <c r="I2429" s="84">
        <v>0</v>
      </c>
    </row>
    <row r="2430" spans="1:9" x14ac:dyDescent="0.15">
      <c r="A2430" s="84">
        <v>2429</v>
      </c>
      <c r="B2430" s="84">
        <v>39</v>
      </c>
      <c r="C2430" s="84">
        <v>108</v>
      </c>
      <c r="D2430" s="84">
        <v>4</v>
      </c>
      <c r="E2430" s="84">
        <v>2</v>
      </c>
      <c r="F2430" s="84">
        <v>301</v>
      </c>
      <c r="G2430" s="84">
        <v>1</v>
      </c>
      <c r="H2430" s="84">
        <v>0</v>
      </c>
      <c r="I2430" s="84">
        <v>1</v>
      </c>
    </row>
    <row r="2431" spans="1:9" x14ac:dyDescent="0.15">
      <c r="A2431" s="84">
        <v>2430</v>
      </c>
      <c r="B2431" s="84">
        <v>33</v>
      </c>
      <c r="C2431" s="84">
        <v>58</v>
      </c>
      <c r="D2431" s="84">
        <v>4</v>
      </c>
      <c r="E2431" s="84">
        <v>2</v>
      </c>
      <c r="F2431" s="84">
        <v>0</v>
      </c>
      <c r="G2431" s="84">
        <v>0</v>
      </c>
      <c r="H2431" s="84">
        <v>0</v>
      </c>
      <c r="I2431" s="84">
        <v>1</v>
      </c>
    </row>
    <row r="2432" spans="1:9" x14ac:dyDescent="0.15">
      <c r="A2432" s="84">
        <v>2431</v>
      </c>
      <c r="B2432" s="84">
        <v>23</v>
      </c>
      <c r="C2432" s="84">
        <v>73</v>
      </c>
      <c r="D2432" s="84">
        <v>4</v>
      </c>
      <c r="E2432" s="84">
        <v>1</v>
      </c>
      <c r="F2432" s="84">
        <v>0</v>
      </c>
      <c r="G2432" s="84">
        <v>0</v>
      </c>
      <c r="H2432" s="84">
        <v>0</v>
      </c>
      <c r="I2432" s="84">
        <v>0</v>
      </c>
    </row>
    <row r="2433" spans="1:9" x14ac:dyDescent="0.15">
      <c r="A2433" s="84">
        <v>2432</v>
      </c>
      <c r="B2433" s="84">
        <v>56</v>
      </c>
      <c r="C2433" s="84">
        <v>54</v>
      </c>
      <c r="D2433" s="84">
        <v>4</v>
      </c>
      <c r="E2433" s="84">
        <v>1</v>
      </c>
      <c r="F2433" s="84">
        <v>0</v>
      </c>
      <c r="G2433" s="84">
        <v>0</v>
      </c>
      <c r="H2433" s="84">
        <v>0</v>
      </c>
      <c r="I2433" s="84">
        <v>0</v>
      </c>
    </row>
    <row r="2434" spans="1:9" x14ac:dyDescent="0.15">
      <c r="A2434" s="84">
        <v>2433</v>
      </c>
      <c r="B2434" s="84">
        <v>54</v>
      </c>
      <c r="C2434" s="84">
        <v>45</v>
      </c>
      <c r="D2434" s="84">
        <v>4</v>
      </c>
      <c r="E2434" s="84">
        <v>2</v>
      </c>
      <c r="F2434" s="84">
        <v>0</v>
      </c>
      <c r="G2434" s="84">
        <v>0</v>
      </c>
      <c r="H2434" s="84">
        <v>0</v>
      </c>
      <c r="I2434" s="84">
        <v>1</v>
      </c>
    </row>
    <row r="2435" spans="1:9" x14ac:dyDescent="0.15">
      <c r="A2435" s="84">
        <v>2434</v>
      </c>
      <c r="B2435" s="84">
        <v>37</v>
      </c>
      <c r="C2435" s="84">
        <v>123</v>
      </c>
      <c r="D2435" s="84">
        <v>1</v>
      </c>
      <c r="E2435" s="84">
        <v>2</v>
      </c>
      <c r="F2435" s="84">
        <v>0</v>
      </c>
      <c r="G2435" s="84">
        <v>1</v>
      </c>
      <c r="H2435" s="84">
        <v>1</v>
      </c>
      <c r="I2435" s="84">
        <v>0</v>
      </c>
    </row>
    <row r="2436" spans="1:9" x14ac:dyDescent="0.15">
      <c r="A2436" s="84">
        <v>2435</v>
      </c>
      <c r="B2436" s="84">
        <v>38</v>
      </c>
      <c r="C2436" s="84">
        <v>93</v>
      </c>
      <c r="D2436" s="84">
        <v>1</v>
      </c>
      <c r="E2436" s="84">
        <v>1</v>
      </c>
      <c r="F2436" s="84">
        <v>267</v>
      </c>
      <c r="G2436" s="84">
        <v>0</v>
      </c>
      <c r="H2436" s="84">
        <v>0</v>
      </c>
      <c r="I2436" s="84">
        <v>0</v>
      </c>
    </row>
    <row r="2437" spans="1:9" x14ac:dyDescent="0.15">
      <c r="A2437" s="84">
        <v>2436</v>
      </c>
      <c r="B2437" s="84">
        <v>34</v>
      </c>
      <c r="C2437" s="84">
        <v>102</v>
      </c>
      <c r="D2437" s="84">
        <v>4</v>
      </c>
      <c r="E2437" s="84">
        <v>2</v>
      </c>
      <c r="F2437" s="84">
        <v>0</v>
      </c>
      <c r="G2437" s="84">
        <v>0</v>
      </c>
      <c r="H2437" s="84">
        <v>0</v>
      </c>
      <c r="I2437" s="84">
        <v>0</v>
      </c>
    </row>
    <row r="2438" spans="1:9" x14ac:dyDescent="0.15">
      <c r="A2438" s="84">
        <v>2437</v>
      </c>
      <c r="B2438" s="84">
        <v>53</v>
      </c>
      <c r="C2438" s="84">
        <v>39</v>
      </c>
      <c r="D2438" s="84">
        <v>3</v>
      </c>
      <c r="E2438" s="84">
        <v>1</v>
      </c>
      <c r="F2438" s="84">
        <v>0</v>
      </c>
      <c r="G2438" s="84">
        <v>0</v>
      </c>
      <c r="H2438" s="84">
        <v>0</v>
      </c>
      <c r="I2438" s="84">
        <v>0</v>
      </c>
    </row>
    <row r="2439" spans="1:9" x14ac:dyDescent="0.15">
      <c r="A2439" s="84">
        <v>2438</v>
      </c>
      <c r="B2439" s="84">
        <v>65</v>
      </c>
      <c r="C2439" s="84">
        <v>114</v>
      </c>
      <c r="D2439" s="84">
        <v>4</v>
      </c>
      <c r="E2439" s="84">
        <v>2</v>
      </c>
      <c r="F2439" s="84">
        <v>0</v>
      </c>
      <c r="G2439" s="84">
        <v>0</v>
      </c>
      <c r="H2439" s="84">
        <v>0</v>
      </c>
      <c r="I2439" s="84">
        <v>1</v>
      </c>
    </row>
    <row r="2440" spans="1:9" x14ac:dyDescent="0.15">
      <c r="A2440" s="84">
        <v>2439</v>
      </c>
      <c r="B2440" s="84">
        <v>62</v>
      </c>
      <c r="C2440" s="84">
        <v>29</v>
      </c>
      <c r="D2440" s="84">
        <v>1</v>
      </c>
      <c r="E2440" s="84">
        <v>3</v>
      </c>
      <c r="F2440" s="84">
        <v>0</v>
      </c>
      <c r="G2440" s="84">
        <v>0</v>
      </c>
      <c r="H2440" s="84">
        <v>0</v>
      </c>
      <c r="I2440" s="84">
        <v>1</v>
      </c>
    </row>
    <row r="2441" spans="1:9" x14ac:dyDescent="0.15">
      <c r="A2441" s="84">
        <v>2440</v>
      </c>
      <c r="B2441" s="84">
        <v>51</v>
      </c>
      <c r="C2441" s="84">
        <v>30</v>
      </c>
      <c r="D2441" s="84">
        <v>3</v>
      </c>
      <c r="E2441" s="84">
        <v>2</v>
      </c>
      <c r="F2441" s="84">
        <v>144</v>
      </c>
      <c r="G2441" s="84">
        <v>0</v>
      </c>
      <c r="H2441" s="84">
        <v>0</v>
      </c>
      <c r="I2441" s="84">
        <v>1</v>
      </c>
    </row>
    <row r="2442" spans="1:9" x14ac:dyDescent="0.15">
      <c r="A2442" s="84">
        <v>2441</v>
      </c>
      <c r="B2442" s="84">
        <v>31</v>
      </c>
      <c r="C2442" s="84">
        <v>22</v>
      </c>
      <c r="D2442" s="84">
        <v>1</v>
      </c>
      <c r="E2442" s="84">
        <v>3</v>
      </c>
      <c r="F2442" s="84">
        <v>0</v>
      </c>
      <c r="G2442" s="84">
        <v>0</v>
      </c>
      <c r="H2442" s="84">
        <v>0</v>
      </c>
      <c r="I2442" s="84">
        <v>0</v>
      </c>
    </row>
    <row r="2443" spans="1:9" x14ac:dyDescent="0.15">
      <c r="A2443" s="84">
        <v>2442</v>
      </c>
      <c r="B2443" s="84">
        <v>64</v>
      </c>
      <c r="C2443" s="84">
        <v>38</v>
      </c>
      <c r="D2443" s="84">
        <v>2</v>
      </c>
      <c r="E2443" s="84">
        <v>1</v>
      </c>
      <c r="F2443" s="84">
        <v>186</v>
      </c>
      <c r="G2443" s="84">
        <v>0</v>
      </c>
      <c r="H2443" s="84">
        <v>0</v>
      </c>
      <c r="I2443" s="84">
        <v>1</v>
      </c>
    </row>
    <row r="2444" spans="1:9" x14ac:dyDescent="0.15">
      <c r="A2444" s="84">
        <v>2443</v>
      </c>
      <c r="B2444" s="84">
        <v>39</v>
      </c>
      <c r="C2444" s="84">
        <v>41</v>
      </c>
      <c r="D2444" s="84">
        <v>2</v>
      </c>
      <c r="E2444" s="84">
        <v>1</v>
      </c>
      <c r="F2444" s="84">
        <v>0</v>
      </c>
      <c r="G2444" s="84">
        <v>0</v>
      </c>
      <c r="H2444" s="84">
        <v>0</v>
      </c>
      <c r="I2444" s="84">
        <v>0</v>
      </c>
    </row>
    <row r="2445" spans="1:9" x14ac:dyDescent="0.15">
      <c r="A2445" s="84">
        <v>2444</v>
      </c>
      <c r="B2445" s="84">
        <v>28</v>
      </c>
      <c r="C2445" s="84">
        <v>161</v>
      </c>
      <c r="D2445" s="84">
        <v>4</v>
      </c>
      <c r="E2445" s="84">
        <v>3</v>
      </c>
      <c r="F2445" s="84">
        <v>422</v>
      </c>
      <c r="G2445" s="84">
        <v>1</v>
      </c>
      <c r="H2445" s="84">
        <v>0</v>
      </c>
      <c r="I2445" s="84">
        <v>1</v>
      </c>
    </row>
    <row r="2446" spans="1:9" x14ac:dyDescent="0.15">
      <c r="A2446" s="84">
        <v>2445</v>
      </c>
      <c r="B2446" s="84">
        <v>60</v>
      </c>
      <c r="C2446" s="84">
        <v>38</v>
      </c>
      <c r="D2446" s="84">
        <v>3</v>
      </c>
      <c r="E2446" s="84">
        <v>2</v>
      </c>
      <c r="F2446" s="84">
        <v>0</v>
      </c>
      <c r="G2446" s="84">
        <v>0</v>
      </c>
      <c r="H2446" s="84">
        <v>0</v>
      </c>
      <c r="I2446" s="84">
        <v>1</v>
      </c>
    </row>
    <row r="2447" spans="1:9" x14ac:dyDescent="0.15">
      <c r="A2447" s="84">
        <v>2446</v>
      </c>
      <c r="B2447" s="84">
        <v>47</v>
      </c>
      <c r="C2447" s="84">
        <v>25</v>
      </c>
      <c r="D2447" s="84">
        <v>1</v>
      </c>
      <c r="E2447" s="84">
        <v>3</v>
      </c>
      <c r="F2447" s="84">
        <v>0</v>
      </c>
      <c r="G2447" s="84">
        <v>0</v>
      </c>
      <c r="H2447" s="84">
        <v>0</v>
      </c>
      <c r="I2447" s="84">
        <v>0</v>
      </c>
    </row>
    <row r="2448" spans="1:9" x14ac:dyDescent="0.15">
      <c r="A2448" s="84">
        <v>2447</v>
      </c>
      <c r="B2448" s="84">
        <v>25</v>
      </c>
      <c r="C2448" s="84">
        <v>70</v>
      </c>
      <c r="D2448" s="84">
        <v>4</v>
      </c>
      <c r="E2448" s="84">
        <v>1</v>
      </c>
      <c r="F2448" s="84">
        <v>218</v>
      </c>
      <c r="G2448" s="84">
        <v>0</v>
      </c>
      <c r="H2448" s="84">
        <v>0</v>
      </c>
      <c r="I2448" s="84">
        <v>0</v>
      </c>
    </row>
    <row r="2449" spans="1:9" x14ac:dyDescent="0.15">
      <c r="A2449" s="84">
        <v>2448</v>
      </c>
      <c r="B2449" s="84">
        <v>44</v>
      </c>
      <c r="C2449" s="84">
        <v>201</v>
      </c>
      <c r="D2449" s="84">
        <v>2</v>
      </c>
      <c r="E2449" s="84">
        <v>1</v>
      </c>
      <c r="F2449" s="84">
        <v>0</v>
      </c>
      <c r="G2449" s="84">
        <v>0</v>
      </c>
      <c r="H2449" s="84">
        <v>0</v>
      </c>
      <c r="I2449" s="84">
        <v>1</v>
      </c>
    </row>
    <row r="2450" spans="1:9" x14ac:dyDescent="0.15">
      <c r="A2450" s="84">
        <v>2449</v>
      </c>
      <c r="B2450" s="84">
        <v>51</v>
      </c>
      <c r="C2450" s="84">
        <v>42</v>
      </c>
      <c r="D2450" s="84">
        <v>2</v>
      </c>
      <c r="E2450" s="84">
        <v>3</v>
      </c>
      <c r="F2450" s="84">
        <v>0</v>
      </c>
      <c r="G2450" s="84">
        <v>0</v>
      </c>
      <c r="H2450" s="84">
        <v>0</v>
      </c>
      <c r="I2450" s="84">
        <v>1</v>
      </c>
    </row>
    <row r="2451" spans="1:9" x14ac:dyDescent="0.15">
      <c r="A2451" s="84">
        <v>2450</v>
      </c>
      <c r="B2451" s="84">
        <v>31</v>
      </c>
      <c r="C2451" s="84">
        <v>64</v>
      </c>
      <c r="D2451" s="84">
        <v>1</v>
      </c>
      <c r="E2451" s="84">
        <v>1</v>
      </c>
      <c r="F2451" s="84">
        <v>0</v>
      </c>
      <c r="G2451" s="84">
        <v>0</v>
      </c>
      <c r="H2451" s="84">
        <v>0</v>
      </c>
      <c r="I2451" s="84">
        <v>0</v>
      </c>
    </row>
    <row r="2452" spans="1:9" x14ac:dyDescent="0.15">
      <c r="A2452" s="84">
        <v>2451</v>
      </c>
      <c r="B2452" s="84">
        <v>32</v>
      </c>
      <c r="C2452" s="84">
        <v>28</v>
      </c>
      <c r="D2452" s="84">
        <v>4</v>
      </c>
      <c r="E2452" s="84">
        <v>3</v>
      </c>
      <c r="F2452" s="84">
        <v>0</v>
      </c>
      <c r="G2452" s="84">
        <v>0</v>
      </c>
      <c r="H2452" s="84">
        <v>0</v>
      </c>
      <c r="I2452" s="84">
        <v>0</v>
      </c>
    </row>
    <row r="2453" spans="1:9" x14ac:dyDescent="0.15">
      <c r="A2453" s="84">
        <v>2452</v>
      </c>
      <c r="B2453" s="84">
        <v>51</v>
      </c>
      <c r="C2453" s="84">
        <v>119</v>
      </c>
      <c r="D2453" s="84">
        <v>1</v>
      </c>
      <c r="E2453" s="84">
        <v>1</v>
      </c>
      <c r="F2453" s="84">
        <v>208</v>
      </c>
      <c r="G2453" s="84">
        <v>0</v>
      </c>
      <c r="H2453" s="84">
        <v>0</v>
      </c>
      <c r="I2453" s="84">
        <v>1</v>
      </c>
    </row>
    <row r="2454" spans="1:9" x14ac:dyDescent="0.15">
      <c r="A2454" s="84">
        <v>2453</v>
      </c>
      <c r="B2454" s="84">
        <v>25</v>
      </c>
      <c r="C2454" s="84">
        <v>28</v>
      </c>
      <c r="D2454" s="84">
        <v>1</v>
      </c>
      <c r="E2454" s="84">
        <v>3</v>
      </c>
      <c r="F2454" s="84">
        <v>0</v>
      </c>
      <c r="G2454" s="84">
        <v>0</v>
      </c>
      <c r="H2454" s="84">
        <v>0</v>
      </c>
      <c r="I2454" s="84">
        <v>0</v>
      </c>
    </row>
    <row r="2455" spans="1:9" x14ac:dyDescent="0.15">
      <c r="A2455" s="84">
        <v>2454</v>
      </c>
      <c r="B2455" s="84">
        <v>43</v>
      </c>
      <c r="C2455" s="84">
        <v>60</v>
      </c>
      <c r="D2455" s="84">
        <v>3</v>
      </c>
      <c r="E2455" s="84">
        <v>3</v>
      </c>
      <c r="F2455" s="84">
        <v>0</v>
      </c>
      <c r="G2455" s="84">
        <v>0</v>
      </c>
      <c r="H2455" s="84">
        <v>0</v>
      </c>
      <c r="I2455" s="84">
        <v>0</v>
      </c>
    </row>
    <row r="2456" spans="1:9" x14ac:dyDescent="0.15">
      <c r="A2456" s="84">
        <v>2455</v>
      </c>
      <c r="B2456" s="84">
        <v>54</v>
      </c>
      <c r="C2456" s="84">
        <v>23</v>
      </c>
      <c r="D2456" s="84">
        <v>1</v>
      </c>
      <c r="E2456" s="84">
        <v>2</v>
      </c>
      <c r="F2456" s="84">
        <v>0</v>
      </c>
      <c r="G2456" s="84">
        <v>0</v>
      </c>
      <c r="H2456" s="84">
        <v>0</v>
      </c>
      <c r="I2456" s="84">
        <v>0</v>
      </c>
    </row>
    <row r="2457" spans="1:9" x14ac:dyDescent="0.15">
      <c r="A2457" s="84">
        <v>2456</v>
      </c>
      <c r="B2457" s="84">
        <v>34</v>
      </c>
      <c r="C2457" s="84">
        <v>164</v>
      </c>
      <c r="D2457" s="84">
        <v>4</v>
      </c>
      <c r="E2457" s="84">
        <v>3</v>
      </c>
      <c r="F2457" s="84">
        <v>0</v>
      </c>
      <c r="G2457" s="84">
        <v>1</v>
      </c>
      <c r="H2457" s="84">
        <v>0</v>
      </c>
      <c r="I2457" s="84">
        <v>0</v>
      </c>
    </row>
    <row r="2458" spans="1:9" x14ac:dyDescent="0.15">
      <c r="A2458" s="84">
        <v>2457</v>
      </c>
      <c r="B2458" s="84">
        <v>54</v>
      </c>
      <c r="C2458" s="84">
        <v>39</v>
      </c>
      <c r="D2458" s="84">
        <v>2</v>
      </c>
      <c r="E2458" s="84">
        <v>1</v>
      </c>
      <c r="F2458" s="84">
        <v>0</v>
      </c>
      <c r="G2458" s="84">
        <v>0</v>
      </c>
      <c r="H2458" s="84">
        <v>0</v>
      </c>
      <c r="I2458" s="84">
        <v>1</v>
      </c>
    </row>
    <row r="2459" spans="1:9" x14ac:dyDescent="0.15">
      <c r="A2459" s="84">
        <v>2458</v>
      </c>
      <c r="B2459" s="84">
        <v>42</v>
      </c>
      <c r="C2459" s="84">
        <v>19</v>
      </c>
      <c r="D2459" s="84">
        <v>2</v>
      </c>
      <c r="E2459" s="84">
        <v>3</v>
      </c>
      <c r="F2459" s="84">
        <v>85</v>
      </c>
      <c r="G2459" s="84">
        <v>0</v>
      </c>
      <c r="H2459" s="84">
        <v>0</v>
      </c>
      <c r="I2459" s="84">
        <v>1</v>
      </c>
    </row>
    <row r="2460" spans="1:9" x14ac:dyDescent="0.15">
      <c r="A2460" s="84">
        <v>2459</v>
      </c>
      <c r="B2460" s="84">
        <v>46</v>
      </c>
      <c r="C2460" s="84">
        <v>72</v>
      </c>
      <c r="D2460" s="84">
        <v>2</v>
      </c>
      <c r="E2460" s="84">
        <v>3</v>
      </c>
      <c r="F2460" s="84">
        <v>0</v>
      </c>
      <c r="G2460" s="84">
        <v>0</v>
      </c>
      <c r="H2460" s="84">
        <v>0</v>
      </c>
      <c r="I2460" s="84">
        <v>1</v>
      </c>
    </row>
    <row r="2461" spans="1:9" x14ac:dyDescent="0.15">
      <c r="A2461" s="84">
        <v>2460</v>
      </c>
      <c r="B2461" s="84">
        <v>62</v>
      </c>
      <c r="C2461" s="84">
        <v>41</v>
      </c>
      <c r="D2461" s="84">
        <v>3</v>
      </c>
      <c r="E2461" s="84">
        <v>3</v>
      </c>
      <c r="F2461" s="84">
        <v>0</v>
      </c>
      <c r="G2461" s="84">
        <v>0</v>
      </c>
      <c r="H2461" s="84">
        <v>0</v>
      </c>
      <c r="I2461" s="84">
        <v>1</v>
      </c>
    </row>
    <row r="2462" spans="1:9" x14ac:dyDescent="0.15">
      <c r="A2462" s="84">
        <v>2461</v>
      </c>
      <c r="B2462" s="84">
        <v>31</v>
      </c>
      <c r="C2462" s="84">
        <v>32</v>
      </c>
      <c r="D2462" s="84">
        <v>2</v>
      </c>
      <c r="E2462" s="84">
        <v>2</v>
      </c>
      <c r="F2462" s="84">
        <v>130</v>
      </c>
      <c r="G2462" s="84">
        <v>0</v>
      </c>
      <c r="H2462" s="84">
        <v>0</v>
      </c>
      <c r="I2462" s="84">
        <v>0</v>
      </c>
    </row>
    <row r="2463" spans="1:9" x14ac:dyDescent="0.15">
      <c r="A2463" s="84">
        <v>2462</v>
      </c>
      <c r="B2463" s="84">
        <v>30</v>
      </c>
      <c r="C2463" s="84">
        <v>69</v>
      </c>
      <c r="D2463" s="84">
        <v>1</v>
      </c>
      <c r="E2463" s="84">
        <v>2</v>
      </c>
      <c r="F2463" s="84">
        <v>0</v>
      </c>
      <c r="G2463" s="84">
        <v>0</v>
      </c>
      <c r="H2463" s="84">
        <v>0</v>
      </c>
      <c r="I2463" s="84">
        <v>0</v>
      </c>
    </row>
    <row r="2464" spans="1:9" x14ac:dyDescent="0.15">
      <c r="A2464" s="84">
        <v>2463</v>
      </c>
      <c r="B2464" s="84">
        <v>52</v>
      </c>
      <c r="C2464" s="84">
        <v>23</v>
      </c>
      <c r="D2464" s="84">
        <v>3</v>
      </c>
      <c r="E2464" s="84">
        <v>1</v>
      </c>
      <c r="F2464" s="84">
        <v>0</v>
      </c>
      <c r="G2464" s="84">
        <v>0</v>
      </c>
      <c r="H2464" s="84">
        <v>0</v>
      </c>
      <c r="I2464" s="84">
        <v>0</v>
      </c>
    </row>
    <row r="2465" spans="1:9" x14ac:dyDescent="0.15">
      <c r="A2465" s="84">
        <v>2464</v>
      </c>
      <c r="B2465" s="84">
        <v>35</v>
      </c>
      <c r="C2465" s="84">
        <v>44</v>
      </c>
      <c r="D2465" s="84">
        <v>4</v>
      </c>
      <c r="E2465" s="84">
        <v>1</v>
      </c>
      <c r="F2465" s="84">
        <v>0</v>
      </c>
      <c r="G2465" s="84">
        <v>0</v>
      </c>
      <c r="H2465" s="84">
        <v>0</v>
      </c>
      <c r="I2465" s="84">
        <v>0</v>
      </c>
    </row>
    <row r="2466" spans="1:9" x14ac:dyDescent="0.15">
      <c r="A2466" s="84">
        <v>2465</v>
      </c>
      <c r="B2466" s="84">
        <v>60</v>
      </c>
      <c r="C2466" s="84">
        <v>32</v>
      </c>
      <c r="D2466" s="84">
        <v>3</v>
      </c>
      <c r="E2466" s="84">
        <v>2</v>
      </c>
      <c r="F2466" s="84">
        <v>165</v>
      </c>
      <c r="G2466" s="84">
        <v>0</v>
      </c>
      <c r="H2466" s="84">
        <v>0</v>
      </c>
      <c r="I2466" s="84">
        <v>0</v>
      </c>
    </row>
    <row r="2467" spans="1:9" x14ac:dyDescent="0.15">
      <c r="A2467" s="84">
        <v>2466</v>
      </c>
      <c r="B2467" s="84">
        <v>58</v>
      </c>
      <c r="C2467" s="84">
        <v>25</v>
      </c>
      <c r="D2467" s="84">
        <v>2</v>
      </c>
      <c r="E2467" s="84">
        <v>1</v>
      </c>
      <c r="F2467" s="84">
        <v>123</v>
      </c>
      <c r="G2467" s="84">
        <v>0</v>
      </c>
      <c r="H2467" s="84">
        <v>0</v>
      </c>
      <c r="I2467" s="84">
        <v>0</v>
      </c>
    </row>
    <row r="2468" spans="1:9" x14ac:dyDescent="0.15">
      <c r="A2468" s="84">
        <v>2467</v>
      </c>
      <c r="B2468" s="84">
        <v>24</v>
      </c>
      <c r="C2468" s="84">
        <v>80</v>
      </c>
      <c r="D2468" s="84">
        <v>2</v>
      </c>
      <c r="E2468" s="84">
        <v>3</v>
      </c>
      <c r="F2468" s="84">
        <v>0</v>
      </c>
      <c r="G2468" s="84">
        <v>0</v>
      </c>
      <c r="H2468" s="84">
        <v>0</v>
      </c>
      <c r="I2468" s="84">
        <v>0</v>
      </c>
    </row>
    <row r="2469" spans="1:9" x14ac:dyDescent="0.15">
      <c r="A2469" s="84">
        <v>2468</v>
      </c>
      <c r="B2469" s="84">
        <v>40</v>
      </c>
      <c r="C2469" s="84">
        <v>83</v>
      </c>
      <c r="D2469" s="84">
        <v>1</v>
      </c>
      <c r="E2469" s="84">
        <v>2</v>
      </c>
      <c r="F2469" s="84">
        <v>230</v>
      </c>
      <c r="G2469" s="84">
        <v>0</v>
      </c>
      <c r="H2469" s="84">
        <v>1</v>
      </c>
      <c r="I2469" s="84">
        <v>0</v>
      </c>
    </row>
    <row r="2470" spans="1:9" x14ac:dyDescent="0.15">
      <c r="A2470" s="84">
        <v>2469</v>
      </c>
      <c r="B2470" s="84">
        <v>49</v>
      </c>
      <c r="C2470" s="84">
        <v>133</v>
      </c>
      <c r="D2470" s="84">
        <v>1</v>
      </c>
      <c r="E2470" s="84">
        <v>1</v>
      </c>
      <c r="F2470" s="84">
        <v>0</v>
      </c>
      <c r="G2470" s="84">
        <v>0</v>
      </c>
      <c r="H2470" s="84">
        <v>0</v>
      </c>
      <c r="I2470" s="84">
        <v>1</v>
      </c>
    </row>
    <row r="2471" spans="1:9" x14ac:dyDescent="0.15">
      <c r="A2471" s="84">
        <v>2470</v>
      </c>
      <c r="B2471" s="84">
        <v>43</v>
      </c>
      <c r="C2471" s="84">
        <v>89</v>
      </c>
      <c r="D2471" s="84">
        <v>1</v>
      </c>
      <c r="E2471" s="84">
        <v>2</v>
      </c>
      <c r="F2471" s="84">
        <v>307</v>
      </c>
      <c r="G2471" s="84">
        <v>0</v>
      </c>
      <c r="H2471" s="84">
        <v>0</v>
      </c>
      <c r="I2471" s="84">
        <v>1</v>
      </c>
    </row>
    <row r="2472" spans="1:9" x14ac:dyDescent="0.15">
      <c r="A2472" s="84">
        <v>2471</v>
      </c>
      <c r="B2472" s="84">
        <v>33</v>
      </c>
      <c r="C2472" s="84">
        <v>81</v>
      </c>
      <c r="D2472" s="84">
        <v>2</v>
      </c>
      <c r="E2472" s="84">
        <v>3</v>
      </c>
      <c r="F2472" s="84">
        <v>187</v>
      </c>
      <c r="G2472" s="84">
        <v>0</v>
      </c>
      <c r="H2472" s="84">
        <v>0</v>
      </c>
      <c r="I2472" s="84">
        <v>1</v>
      </c>
    </row>
    <row r="2473" spans="1:9" x14ac:dyDescent="0.15">
      <c r="A2473" s="84">
        <v>2472</v>
      </c>
      <c r="B2473" s="84">
        <v>36</v>
      </c>
      <c r="C2473" s="84">
        <v>44</v>
      </c>
      <c r="D2473" s="84">
        <v>2</v>
      </c>
      <c r="E2473" s="84">
        <v>2</v>
      </c>
      <c r="F2473" s="84">
        <v>85</v>
      </c>
      <c r="G2473" s="84">
        <v>0</v>
      </c>
      <c r="H2473" s="84">
        <v>0</v>
      </c>
      <c r="I2473" s="84">
        <v>0</v>
      </c>
    </row>
    <row r="2474" spans="1:9" x14ac:dyDescent="0.15">
      <c r="A2474" s="84">
        <v>2473</v>
      </c>
      <c r="B2474" s="84">
        <v>62</v>
      </c>
      <c r="C2474" s="84">
        <v>119</v>
      </c>
      <c r="D2474" s="84">
        <v>2</v>
      </c>
      <c r="E2474" s="84">
        <v>1</v>
      </c>
      <c r="F2474" s="84">
        <v>0</v>
      </c>
      <c r="G2474" s="84">
        <v>0</v>
      </c>
      <c r="H2474" s="84">
        <v>0</v>
      </c>
      <c r="I2474" s="84">
        <v>0</v>
      </c>
    </row>
    <row r="2475" spans="1:9" x14ac:dyDescent="0.15">
      <c r="A2475" s="84">
        <v>2474</v>
      </c>
      <c r="B2475" s="84">
        <v>57</v>
      </c>
      <c r="C2475" s="84">
        <v>39</v>
      </c>
      <c r="D2475" s="84">
        <v>4</v>
      </c>
      <c r="E2475" s="84">
        <v>1</v>
      </c>
      <c r="F2475" s="84">
        <v>147</v>
      </c>
      <c r="G2475" s="84">
        <v>0</v>
      </c>
      <c r="H2475" s="84">
        <v>0</v>
      </c>
      <c r="I2475" s="84">
        <v>0</v>
      </c>
    </row>
    <row r="2476" spans="1:9" x14ac:dyDescent="0.15">
      <c r="A2476" s="84">
        <v>2475</v>
      </c>
      <c r="B2476" s="84">
        <v>64</v>
      </c>
      <c r="C2476" s="84">
        <v>40</v>
      </c>
      <c r="D2476" s="84">
        <v>2</v>
      </c>
      <c r="E2476" s="84">
        <v>3</v>
      </c>
      <c r="F2476" s="84">
        <v>0</v>
      </c>
      <c r="G2476" s="84">
        <v>0</v>
      </c>
      <c r="H2476" s="84">
        <v>0</v>
      </c>
      <c r="I2476" s="84">
        <v>0</v>
      </c>
    </row>
    <row r="2477" spans="1:9" x14ac:dyDescent="0.15">
      <c r="A2477" s="84">
        <v>2476</v>
      </c>
      <c r="B2477" s="84">
        <v>52</v>
      </c>
      <c r="C2477" s="84">
        <v>79</v>
      </c>
      <c r="D2477" s="84">
        <v>3</v>
      </c>
      <c r="E2477" s="84">
        <v>1</v>
      </c>
      <c r="F2477" s="84">
        <v>183</v>
      </c>
      <c r="G2477" s="84">
        <v>0</v>
      </c>
      <c r="H2477" s="84">
        <v>0</v>
      </c>
      <c r="I2477" s="84">
        <v>0</v>
      </c>
    </row>
    <row r="2478" spans="1:9" x14ac:dyDescent="0.15">
      <c r="A2478" s="84">
        <v>2477</v>
      </c>
      <c r="B2478" s="84">
        <v>54</v>
      </c>
      <c r="C2478" s="84">
        <v>30</v>
      </c>
      <c r="D2478" s="84">
        <v>4</v>
      </c>
      <c r="E2478" s="84">
        <v>2</v>
      </c>
      <c r="F2478" s="84">
        <v>0</v>
      </c>
      <c r="G2478" s="84">
        <v>0</v>
      </c>
      <c r="H2478" s="84">
        <v>0</v>
      </c>
      <c r="I2478" s="84">
        <v>0</v>
      </c>
    </row>
    <row r="2479" spans="1:9" x14ac:dyDescent="0.15">
      <c r="A2479" s="84">
        <v>2478</v>
      </c>
      <c r="B2479" s="84">
        <v>40</v>
      </c>
      <c r="C2479" s="84">
        <v>179</v>
      </c>
      <c r="D2479" s="84">
        <v>1</v>
      </c>
      <c r="E2479" s="84">
        <v>3</v>
      </c>
      <c r="F2479" s="84">
        <v>0</v>
      </c>
      <c r="G2479" s="84">
        <v>1</v>
      </c>
      <c r="H2479" s="84">
        <v>0</v>
      </c>
      <c r="I2479" s="84">
        <v>0</v>
      </c>
    </row>
    <row r="2480" spans="1:9" x14ac:dyDescent="0.15">
      <c r="A2480" s="84">
        <v>2479</v>
      </c>
      <c r="B2480" s="84">
        <v>30</v>
      </c>
      <c r="C2480" s="84">
        <v>178</v>
      </c>
      <c r="D2480" s="84">
        <v>2</v>
      </c>
      <c r="E2480" s="84">
        <v>1</v>
      </c>
      <c r="F2480" s="84">
        <v>0</v>
      </c>
      <c r="G2480" s="84">
        <v>0</v>
      </c>
      <c r="H2480" s="84">
        <v>0</v>
      </c>
      <c r="I2480" s="84">
        <v>0</v>
      </c>
    </row>
    <row r="2481" spans="1:9" x14ac:dyDescent="0.15">
      <c r="A2481" s="84">
        <v>2480</v>
      </c>
      <c r="B2481" s="84">
        <v>55</v>
      </c>
      <c r="C2481" s="84">
        <v>82</v>
      </c>
      <c r="D2481" s="84">
        <v>4</v>
      </c>
      <c r="E2481" s="84">
        <v>2</v>
      </c>
      <c r="F2481" s="84">
        <v>0</v>
      </c>
      <c r="G2481" s="84">
        <v>0</v>
      </c>
      <c r="H2481" s="84">
        <v>0</v>
      </c>
      <c r="I2481" s="84">
        <v>0</v>
      </c>
    </row>
    <row r="2482" spans="1:9" x14ac:dyDescent="0.15">
      <c r="A2482" s="84">
        <v>2481</v>
      </c>
      <c r="B2482" s="84">
        <v>39</v>
      </c>
      <c r="C2482" s="84">
        <v>50</v>
      </c>
      <c r="D2482" s="84">
        <v>2</v>
      </c>
      <c r="E2482" s="84">
        <v>2</v>
      </c>
      <c r="F2482" s="84">
        <v>0</v>
      </c>
      <c r="G2482" s="84">
        <v>0</v>
      </c>
      <c r="H2482" s="84">
        <v>0</v>
      </c>
      <c r="I2482" s="84">
        <v>0</v>
      </c>
    </row>
    <row r="2483" spans="1:9" x14ac:dyDescent="0.15">
      <c r="A2483" s="84">
        <v>2482</v>
      </c>
      <c r="B2483" s="84">
        <v>55</v>
      </c>
      <c r="C2483" s="84">
        <v>64</v>
      </c>
      <c r="D2483" s="84">
        <v>2</v>
      </c>
      <c r="E2483" s="84">
        <v>2</v>
      </c>
      <c r="F2483" s="84">
        <v>0</v>
      </c>
      <c r="G2483" s="84">
        <v>0</v>
      </c>
      <c r="H2483" s="84">
        <v>0</v>
      </c>
      <c r="I2483" s="84">
        <v>0</v>
      </c>
    </row>
    <row r="2484" spans="1:9" x14ac:dyDescent="0.15">
      <c r="A2484" s="84">
        <v>2483</v>
      </c>
      <c r="B2484" s="84">
        <v>28</v>
      </c>
      <c r="C2484" s="84">
        <v>129</v>
      </c>
      <c r="D2484" s="84">
        <v>1</v>
      </c>
      <c r="E2484" s="84">
        <v>1</v>
      </c>
      <c r="F2484" s="84">
        <v>0</v>
      </c>
      <c r="G2484" s="84">
        <v>0</v>
      </c>
      <c r="H2484" s="84">
        <v>0</v>
      </c>
      <c r="I2484" s="84">
        <v>1</v>
      </c>
    </row>
    <row r="2485" spans="1:9" x14ac:dyDescent="0.15">
      <c r="A2485" s="84">
        <v>2484</v>
      </c>
      <c r="B2485" s="84">
        <v>44</v>
      </c>
      <c r="C2485" s="84">
        <v>68</v>
      </c>
      <c r="D2485" s="84">
        <v>4</v>
      </c>
      <c r="E2485" s="84">
        <v>1</v>
      </c>
      <c r="F2485" s="84">
        <v>0</v>
      </c>
      <c r="G2485" s="84">
        <v>0</v>
      </c>
      <c r="H2485" s="84">
        <v>1</v>
      </c>
      <c r="I2485" s="84">
        <v>0</v>
      </c>
    </row>
    <row r="2486" spans="1:9" x14ac:dyDescent="0.15">
      <c r="A2486" s="84">
        <v>2485</v>
      </c>
      <c r="B2486" s="84">
        <v>46</v>
      </c>
      <c r="C2486" s="84">
        <v>30</v>
      </c>
      <c r="D2486" s="84">
        <v>1</v>
      </c>
      <c r="E2486" s="84">
        <v>3</v>
      </c>
      <c r="F2486" s="84">
        <v>112</v>
      </c>
      <c r="G2486" s="84">
        <v>0</v>
      </c>
      <c r="H2486" s="84">
        <v>1</v>
      </c>
      <c r="I2486" s="84">
        <v>0</v>
      </c>
    </row>
    <row r="2487" spans="1:9" x14ac:dyDescent="0.15">
      <c r="A2487" s="84">
        <v>2486</v>
      </c>
      <c r="B2487" s="84">
        <v>61</v>
      </c>
      <c r="C2487" s="84">
        <v>48</v>
      </c>
      <c r="D2487" s="84">
        <v>3</v>
      </c>
      <c r="E2487" s="84">
        <v>1</v>
      </c>
      <c r="F2487" s="84">
        <v>0</v>
      </c>
      <c r="G2487" s="84">
        <v>0</v>
      </c>
      <c r="H2487" s="84">
        <v>0</v>
      </c>
      <c r="I2487" s="84">
        <v>1</v>
      </c>
    </row>
    <row r="2488" spans="1:9" x14ac:dyDescent="0.15">
      <c r="A2488" s="84">
        <v>2487</v>
      </c>
      <c r="B2488" s="84">
        <v>61</v>
      </c>
      <c r="C2488" s="84">
        <v>130</v>
      </c>
      <c r="D2488" s="84">
        <v>1</v>
      </c>
      <c r="E2488" s="84">
        <v>1</v>
      </c>
      <c r="F2488" s="84">
        <v>257</v>
      </c>
      <c r="G2488" s="84">
        <v>0</v>
      </c>
      <c r="H2488" s="84">
        <v>0</v>
      </c>
      <c r="I2488" s="84">
        <v>0</v>
      </c>
    </row>
    <row r="2489" spans="1:9" x14ac:dyDescent="0.15">
      <c r="A2489" s="84">
        <v>2488</v>
      </c>
      <c r="B2489" s="84">
        <v>45</v>
      </c>
      <c r="C2489" s="84">
        <v>40</v>
      </c>
      <c r="D2489" s="84">
        <v>1</v>
      </c>
      <c r="E2489" s="84">
        <v>3</v>
      </c>
      <c r="F2489" s="84">
        <v>0</v>
      </c>
      <c r="G2489" s="84">
        <v>0</v>
      </c>
      <c r="H2489" s="84">
        <v>1</v>
      </c>
      <c r="I2489" s="84">
        <v>0</v>
      </c>
    </row>
    <row r="2490" spans="1:9" x14ac:dyDescent="0.15">
      <c r="A2490" s="84">
        <v>2489</v>
      </c>
      <c r="B2490" s="84">
        <v>38</v>
      </c>
      <c r="C2490" s="84">
        <v>105</v>
      </c>
      <c r="D2490" s="84">
        <v>2</v>
      </c>
      <c r="E2490" s="84">
        <v>1</v>
      </c>
      <c r="F2490" s="84">
        <v>0</v>
      </c>
      <c r="G2490" s="84">
        <v>0</v>
      </c>
      <c r="H2490" s="84">
        <v>0</v>
      </c>
      <c r="I2490" s="84">
        <v>0</v>
      </c>
    </row>
    <row r="2491" spans="1:9" x14ac:dyDescent="0.15">
      <c r="A2491" s="84">
        <v>2490</v>
      </c>
      <c r="B2491" s="84">
        <v>29</v>
      </c>
      <c r="C2491" s="84">
        <v>41</v>
      </c>
      <c r="D2491" s="84">
        <v>4</v>
      </c>
      <c r="E2491" s="84">
        <v>1</v>
      </c>
      <c r="F2491" s="84">
        <v>0</v>
      </c>
      <c r="G2491" s="84">
        <v>0</v>
      </c>
      <c r="H2491" s="84">
        <v>0</v>
      </c>
      <c r="I2491" s="84">
        <v>0</v>
      </c>
    </row>
    <row r="2492" spans="1:9" x14ac:dyDescent="0.15">
      <c r="A2492" s="84">
        <v>2491</v>
      </c>
      <c r="B2492" s="84">
        <v>52</v>
      </c>
      <c r="C2492" s="84">
        <v>168</v>
      </c>
      <c r="D2492" s="84">
        <v>3</v>
      </c>
      <c r="E2492" s="84">
        <v>3</v>
      </c>
      <c r="F2492" s="84">
        <v>118</v>
      </c>
      <c r="G2492" s="84">
        <v>1</v>
      </c>
      <c r="H2492" s="84">
        <v>0</v>
      </c>
      <c r="I2492" s="84">
        <v>0</v>
      </c>
    </row>
    <row r="2493" spans="1:9" x14ac:dyDescent="0.15">
      <c r="A2493" s="84">
        <v>2492</v>
      </c>
      <c r="B2493" s="84">
        <v>38</v>
      </c>
      <c r="C2493" s="84">
        <v>80</v>
      </c>
      <c r="D2493" s="84">
        <v>2</v>
      </c>
      <c r="E2493" s="84">
        <v>1</v>
      </c>
      <c r="F2493" s="84">
        <v>0</v>
      </c>
      <c r="G2493" s="84">
        <v>0</v>
      </c>
      <c r="H2493" s="84">
        <v>0</v>
      </c>
      <c r="I2493" s="84">
        <v>0</v>
      </c>
    </row>
    <row r="2494" spans="1:9" x14ac:dyDescent="0.15">
      <c r="A2494" s="84">
        <v>2493</v>
      </c>
      <c r="B2494" s="84">
        <v>28</v>
      </c>
      <c r="C2494" s="84">
        <v>134</v>
      </c>
      <c r="D2494" s="84">
        <v>2</v>
      </c>
      <c r="E2494" s="84">
        <v>1</v>
      </c>
      <c r="F2494" s="84">
        <v>0</v>
      </c>
      <c r="G2494" s="84">
        <v>0</v>
      </c>
      <c r="H2494" s="84">
        <v>0</v>
      </c>
      <c r="I2494" s="84">
        <v>0</v>
      </c>
    </row>
    <row r="2495" spans="1:9" x14ac:dyDescent="0.15">
      <c r="A2495" s="84">
        <v>2494</v>
      </c>
      <c r="B2495" s="84">
        <v>34</v>
      </c>
      <c r="C2495" s="84">
        <v>49</v>
      </c>
      <c r="D2495" s="84">
        <v>1</v>
      </c>
      <c r="E2495" s="84">
        <v>3</v>
      </c>
      <c r="F2495" s="84">
        <v>0</v>
      </c>
      <c r="G2495" s="84">
        <v>0</v>
      </c>
      <c r="H2495" s="84">
        <v>0</v>
      </c>
      <c r="I2495" s="84">
        <v>0</v>
      </c>
    </row>
    <row r="2496" spans="1:9" x14ac:dyDescent="0.15">
      <c r="A2496" s="84">
        <v>2495</v>
      </c>
      <c r="B2496" s="84">
        <v>35</v>
      </c>
      <c r="C2496" s="84">
        <v>63</v>
      </c>
      <c r="D2496" s="84">
        <v>2</v>
      </c>
      <c r="E2496" s="84">
        <v>1</v>
      </c>
      <c r="F2496" s="84">
        <v>0</v>
      </c>
      <c r="G2496" s="84">
        <v>0</v>
      </c>
      <c r="H2496" s="84">
        <v>0</v>
      </c>
      <c r="I2496" s="84">
        <v>0</v>
      </c>
    </row>
    <row r="2497" spans="1:9" x14ac:dyDescent="0.15">
      <c r="A2497" s="84">
        <v>2496</v>
      </c>
      <c r="B2497" s="84">
        <v>46</v>
      </c>
      <c r="C2497" s="84">
        <v>70</v>
      </c>
      <c r="D2497" s="84">
        <v>4</v>
      </c>
      <c r="E2497" s="84">
        <v>1</v>
      </c>
      <c r="F2497" s="84">
        <v>212</v>
      </c>
      <c r="G2497" s="84">
        <v>0</v>
      </c>
      <c r="H2497" s="84">
        <v>0</v>
      </c>
      <c r="I2497" s="84">
        <v>1</v>
      </c>
    </row>
    <row r="2498" spans="1:9" x14ac:dyDescent="0.15">
      <c r="A2498" s="84">
        <v>2497</v>
      </c>
      <c r="B2498" s="84">
        <v>63</v>
      </c>
      <c r="C2498" s="84">
        <v>32</v>
      </c>
      <c r="D2498" s="84">
        <v>3</v>
      </c>
      <c r="E2498" s="84">
        <v>2</v>
      </c>
      <c r="F2498" s="84">
        <v>141</v>
      </c>
      <c r="G2498" s="84">
        <v>0</v>
      </c>
      <c r="H2498" s="84">
        <v>0</v>
      </c>
      <c r="I2498" s="84">
        <v>0</v>
      </c>
    </row>
    <row r="2499" spans="1:9" x14ac:dyDescent="0.15">
      <c r="A2499" s="84">
        <v>2498</v>
      </c>
      <c r="B2499" s="84">
        <v>33</v>
      </c>
      <c r="C2499" s="84">
        <v>14</v>
      </c>
      <c r="D2499" s="84">
        <v>3</v>
      </c>
      <c r="E2499" s="84">
        <v>3</v>
      </c>
      <c r="F2499" s="84">
        <v>114</v>
      </c>
      <c r="G2499" s="84">
        <v>0</v>
      </c>
      <c r="H2499" s="84">
        <v>0</v>
      </c>
      <c r="I2499" s="84">
        <v>0</v>
      </c>
    </row>
    <row r="2500" spans="1:9" x14ac:dyDescent="0.15">
      <c r="A2500" s="84">
        <v>2499</v>
      </c>
      <c r="B2500" s="84">
        <v>38</v>
      </c>
      <c r="C2500" s="84">
        <v>111</v>
      </c>
      <c r="D2500" s="84">
        <v>2</v>
      </c>
      <c r="E2500" s="84">
        <v>1</v>
      </c>
      <c r="F2500" s="84">
        <v>326</v>
      </c>
      <c r="G2500" s="84">
        <v>0</v>
      </c>
      <c r="H2500" s="84">
        <v>0</v>
      </c>
      <c r="I2500" s="84">
        <v>0</v>
      </c>
    </row>
    <row r="2501" spans="1:9" x14ac:dyDescent="0.15">
      <c r="A2501" s="84">
        <v>2500</v>
      </c>
      <c r="B2501" s="84">
        <v>53</v>
      </c>
      <c r="C2501" s="84">
        <v>38</v>
      </c>
      <c r="D2501" s="84">
        <v>4</v>
      </c>
      <c r="E2501" s="84">
        <v>2</v>
      </c>
      <c r="F2501" s="84">
        <v>144</v>
      </c>
      <c r="G2501" s="84">
        <v>0</v>
      </c>
      <c r="H2501" s="84">
        <v>1</v>
      </c>
      <c r="I2501" s="84">
        <v>0</v>
      </c>
    </row>
    <row r="2502" spans="1:9" x14ac:dyDescent="0.15">
      <c r="A2502" s="84">
        <v>2501</v>
      </c>
      <c r="B2502" s="84">
        <v>28</v>
      </c>
      <c r="C2502" s="84">
        <v>121</v>
      </c>
      <c r="D2502" s="84">
        <v>2</v>
      </c>
      <c r="E2502" s="84">
        <v>1</v>
      </c>
      <c r="F2502" s="84">
        <v>341</v>
      </c>
      <c r="G2502" s="84">
        <v>0</v>
      </c>
      <c r="H2502" s="84">
        <v>0</v>
      </c>
      <c r="I2502" s="84">
        <v>0</v>
      </c>
    </row>
    <row r="2503" spans="1:9" x14ac:dyDescent="0.15">
      <c r="A2503" s="84">
        <v>2502</v>
      </c>
      <c r="B2503" s="84">
        <v>44</v>
      </c>
      <c r="C2503" s="84">
        <v>90</v>
      </c>
      <c r="D2503" s="84">
        <v>4</v>
      </c>
      <c r="E2503" s="84">
        <v>3</v>
      </c>
      <c r="F2503" s="84">
        <v>0</v>
      </c>
      <c r="G2503" s="84">
        <v>0</v>
      </c>
      <c r="H2503" s="84">
        <v>0</v>
      </c>
      <c r="I2503" s="84">
        <v>0</v>
      </c>
    </row>
    <row r="2504" spans="1:9" x14ac:dyDescent="0.15">
      <c r="A2504" s="84">
        <v>2503</v>
      </c>
      <c r="B2504" s="84">
        <v>58</v>
      </c>
      <c r="C2504" s="84">
        <v>178</v>
      </c>
      <c r="D2504" s="84">
        <v>2</v>
      </c>
      <c r="E2504" s="84">
        <v>2</v>
      </c>
      <c r="F2504" s="84">
        <v>0</v>
      </c>
      <c r="G2504" s="84">
        <v>1</v>
      </c>
      <c r="H2504" s="84">
        <v>0</v>
      </c>
      <c r="I2504" s="84">
        <v>0</v>
      </c>
    </row>
    <row r="2505" spans="1:9" x14ac:dyDescent="0.15">
      <c r="A2505" s="84">
        <v>2504</v>
      </c>
      <c r="B2505" s="84">
        <v>38</v>
      </c>
      <c r="C2505" s="84">
        <v>20</v>
      </c>
      <c r="D2505" s="84">
        <v>4</v>
      </c>
      <c r="E2505" s="84">
        <v>2</v>
      </c>
      <c r="F2505" s="84">
        <v>79</v>
      </c>
      <c r="G2505" s="84">
        <v>0</v>
      </c>
      <c r="H2505" s="84">
        <v>0</v>
      </c>
      <c r="I2505" s="84">
        <v>1</v>
      </c>
    </row>
    <row r="2506" spans="1:9" x14ac:dyDescent="0.15">
      <c r="A2506" s="84">
        <v>2505</v>
      </c>
      <c r="B2506" s="84">
        <v>48</v>
      </c>
      <c r="C2506" s="84">
        <v>61</v>
      </c>
      <c r="D2506" s="84">
        <v>2</v>
      </c>
      <c r="E2506" s="84">
        <v>1</v>
      </c>
      <c r="F2506" s="84">
        <v>229</v>
      </c>
      <c r="G2506" s="84">
        <v>0</v>
      </c>
      <c r="H2506" s="84">
        <v>0</v>
      </c>
      <c r="I2506" s="84">
        <v>1</v>
      </c>
    </row>
    <row r="2507" spans="1:9" x14ac:dyDescent="0.15">
      <c r="A2507" s="84">
        <v>2506</v>
      </c>
      <c r="B2507" s="84">
        <v>33</v>
      </c>
      <c r="C2507" s="84">
        <v>43</v>
      </c>
      <c r="D2507" s="84">
        <v>4</v>
      </c>
      <c r="E2507" s="84">
        <v>1</v>
      </c>
      <c r="F2507" s="84">
        <v>0</v>
      </c>
      <c r="G2507" s="84">
        <v>0</v>
      </c>
      <c r="H2507" s="84">
        <v>0</v>
      </c>
      <c r="I2507" s="84">
        <v>0</v>
      </c>
    </row>
    <row r="2508" spans="1:9" x14ac:dyDescent="0.15">
      <c r="A2508" s="84">
        <v>2507</v>
      </c>
      <c r="B2508" s="84">
        <v>66</v>
      </c>
      <c r="C2508" s="84">
        <v>39</v>
      </c>
      <c r="D2508" s="84">
        <v>1</v>
      </c>
      <c r="E2508" s="84">
        <v>2</v>
      </c>
      <c r="F2508" s="84">
        <v>0</v>
      </c>
      <c r="G2508" s="84">
        <v>0</v>
      </c>
      <c r="H2508" s="84">
        <v>0</v>
      </c>
      <c r="I2508" s="84">
        <v>1</v>
      </c>
    </row>
    <row r="2509" spans="1:9" x14ac:dyDescent="0.15">
      <c r="A2509" s="84">
        <v>2508</v>
      </c>
      <c r="B2509" s="84">
        <v>59</v>
      </c>
      <c r="C2509" s="84">
        <v>60</v>
      </c>
      <c r="D2509" s="84">
        <v>4</v>
      </c>
      <c r="E2509" s="84">
        <v>1</v>
      </c>
      <c r="F2509" s="84">
        <v>234</v>
      </c>
      <c r="G2509" s="84">
        <v>0</v>
      </c>
      <c r="H2509" s="84">
        <v>0</v>
      </c>
      <c r="I2509" s="84">
        <v>1</v>
      </c>
    </row>
    <row r="2510" spans="1:9" x14ac:dyDescent="0.15">
      <c r="A2510" s="84">
        <v>2509</v>
      </c>
      <c r="B2510" s="84">
        <v>40</v>
      </c>
      <c r="C2510" s="84">
        <v>63</v>
      </c>
      <c r="D2510" s="84">
        <v>3</v>
      </c>
      <c r="E2510" s="84">
        <v>1</v>
      </c>
      <c r="F2510" s="84">
        <v>0</v>
      </c>
      <c r="G2510" s="84">
        <v>0</v>
      </c>
      <c r="H2510" s="84">
        <v>1</v>
      </c>
      <c r="I2510" s="84">
        <v>0</v>
      </c>
    </row>
    <row r="2511" spans="1:9" x14ac:dyDescent="0.15">
      <c r="A2511" s="84">
        <v>2510</v>
      </c>
      <c r="B2511" s="84">
        <v>36</v>
      </c>
      <c r="C2511" s="84">
        <v>8</v>
      </c>
      <c r="D2511" s="84">
        <v>4</v>
      </c>
      <c r="E2511" s="84">
        <v>3</v>
      </c>
      <c r="F2511" s="84">
        <v>81</v>
      </c>
      <c r="G2511" s="84">
        <v>0</v>
      </c>
      <c r="H2511" s="84">
        <v>0</v>
      </c>
      <c r="I2511" s="84">
        <v>1</v>
      </c>
    </row>
    <row r="2512" spans="1:9" x14ac:dyDescent="0.15">
      <c r="A2512" s="84">
        <v>2511</v>
      </c>
      <c r="B2512" s="84">
        <v>62</v>
      </c>
      <c r="C2512" s="84">
        <v>52</v>
      </c>
      <c r="D2512" s="84">
        <v>4</v>
      </c>
      <c r="E2512" s="84">
        <v>2</v>
      </c>
      <c r="F2512" s="84">
        <v>0</v>
      </c>
      <c r="G2512" s="84">
        <v>0</v>
      </c>
      <c r="H2512" s="84">
        <v>0</v>
      </c>
      <c r="I2512" s="84">
        <v>1</v>
      </c>
    </row>
    <row r="2513" spans="1:9" x14ac:dyDescent="0.15">
      <c r="A2513" s="84">
        <v>2512</v>
      </c>
      <c r="B2513" s="84">
        <v>51</v>
      </c>
      <c r="C2513" s="84">
        <v>92</v>
      </c>
      <c r="D2513" s="84">
        <v>4</v>
      </c>
      <c r="E2513" s="84">
        <v>1</v>
      </c>
      <c r="F2513" s="84">
        <v>0</v>
      </c>
      <c r="G2513" s="84">
        <v>1</v>
      </c>
      <c r="H2513" s="84">
        <v>0</v>
      </c>
      <c r="I2513" s="84">
        <v>1</v>
      </c>
    </row>
    <row r="2514" spans="1:9" x14ac:dyDescent="0.15">
      <c r="A2514" s="84">
        <v>2513</v>
      </c>
      <c r="B2514" s="84">
        <v>58</v>
      </c>
      <c r="C2514" s="84">
        <v>111</v>
      </c>
      <c r="D2514" s="84">
        <v>2</v>
      </c>
      <c r="E2514" s="84">
        <v>1</v>
      </c>
      <c r="F2514" s="84">
        <v>298</v>
      </c>
      <c r="G2514" s="84">
        <v>0</v>
      </c>
      <c r="H2514" s="84">
        <v>0</v>
      </c>
      <c r="I2514" s="84">
        <v>0</v>
      </c>
    </row>
    <row r="2515" spans="1:9" x14ac:dyDescent="0.15">
      <c r="A2515" s="84">
        <v>2514</v>
      </c>
      <c r="B2515" s="84">
        <v>52</v>
      </c>
      <c r="C2515" s="84">
        <v>71</v>
      </c>
      <c r="D2515" s="84">
        <v>1</v>
      </c>
      <c r="E2515" s="84">
        <v>3</v>
      </c>
      <c r="F2515" s="84">
        <v>0</v>
      </c>
      <c r="G2515" s="84">
        <v>0</v>
      </c>
      <c r="H2515" s="84">
        <v>0</v>
      </c>
      <c r="I2515" s="84">
        <v>0</v>
      </c>
    </row>
    <row r="2516" spans="1:9" x14ac:dyDescent="0.15">
      <c r="A2516" s="84">
        <v>2515</v>
      </c>
      <c r="B2516" s="84">
        <v>41</v>
      </c>
      <c r="C2516" s="84">
        <v>25</v>
      </c>
      <c r="D2516" s="84">
        <v>2</v>
      </c>
      <c r="E2516" s="84">
        <v>2</v>
      </c>
      <c r="F2516" s="84">
        <v>91</v>
      </c>
      <c r="G2516" s="84">
        <v>0</v>
      </c>
      <c r="H2516" s="84">
        <v>1</v>
      </c>
      <c r="I2516" s="84">
        <v>0</v>
      </c>
    </row>
    <row r="2517" spans="1:9" x14ac:dyDescent="0.15">
      <c r="A2517" s="84">
        <v>2516</v>
      </c>
      <c r="B2517" s="84">
        <v>31</v>
      </c>
      <c r="C2517" s="84">
        <v>34</v>
      </c>
      <c r="D2517" s="84">
        <v>1</v>
      </c>
      <c r="E2517" s="84">
        <v>3</v>
      </c>
      <c r="F2517" s="84">
        <v>156</v>
      </c>
      <c r="G2517" s="84">
        <v>0</v>
      </c>
      <c r="H2517" s="84">
        <v>0</v>
      </c>
      <c r="I2517" s="84">
        <v>0</v>
      </c>
    </row>
    <row r="2518" spans="1:9" x14ac:dyDescent="0.15">
      <c r="A2518" s="84">
        <v>2517</v>
      </c>
      <c r="B2518" s="84">
        <v>28</v>
      </c>
      <c r="C2518" s="84">
        <v>74</v>
      </c>
      <c r="D2518" s="84">
        <v>3</v>
      </c>
      <c r="E2518" s="84">
        <v>3</v>
      </c>
      <c r="F2518" s="84">
        <v>0</v>
      </c>
      <c r="G2518" s="84">
        <v>0</v>
      </c>
      <c r="H2518" s="84">
        <v>0</v>
      </c>
      <c r="I2518" s="84">
        <v>0</v>
      </c>
    </row>
    <row r="2519" spans="1:9" x14ac:dyDescent="0.15">
      <c r="A2519" s="84">
        <v>2518</v>
      </c>
      <c r="B2519" s="84">
        <v>57</v>
      </c>
      <c r="C2519" s="84">
        <v>120</v>
      </c>
      <c r="D2519" s="84">
        <v>2</v>
      </c>
      <c r="E2519" s="84">
        <v>1</v>
      </c>
      <c r="F2519" s="84">
        <v>0</v>
      </c>
      <c r="G2519" s="84">
        <v>0</v>
      </c>
      <c r="H2519" s="84">
        <v>0</v>
      </c>
      <c r="I2519" s="84">
        <v>1</v>
      </c>
    </row>
    <row r="2520" spans="1:9" x14ac:dyDescent="0.15">
      <c r="A2520" s="84">
        <v>2519</v>
      </c>
      <c r="B2520" s="84">
        <v>61</v>
      </c>
      <c r="C2520" s="84">
        <v>50</v>
      </c>
      <c r="D2520" s="84">
        <v>4</v>
      </c>
      <c r="E2520" s="84">
        <v>2</v>
      </c>
      <c r="F2520" s="84">
        <v>0</v>
      </c>
      <c r="G2520" s="84">
        <v>0</v>
      </c>
      <c r="H2520" s="84">
        <v>0</v>
      </c>
      <c r="I2520" s="84">
        <v>1</v>
      </c>
    </row>
    <row r="2521" spans="1:9" x14ac:dyDescent="0.15">
      <c r="A2521" s="84">
        <v>2520</v>
      </c>
      <c r="B2521" s="84">
        <v>60</v>
      </c>
      <c r="C2521" s="84">
        <v>10</v>
      </c>
      <c r="D2521" s="84">
        <v>2</v>
      </c>
      <c r="E2521" s="84">
        <v>1</v>
      </c>
      <c r="F2521" s="84">
        <v>0</v>
      </c>
      <c r="G2521" s="84">
        <v>0</v>
      </c>
      <c r="H2521" s="84">
        <v>0</v>
      </c>
      <c r="I2521" s="84">
        <v>1</v>
      </c>
    </row>
    <row r="2522" spans="1:9" x14ac:dyDescent="0.15">
      <c r="A2522" s="84">
        <v>2521</v>
      </c>
      <c r="B2522" s="84">
        <v>56</v>
      </c>
      <c r="C2522" s="84">
        <v>45</v>
      </c>
      <c r="D2522" s="84">
        <v>4</v>
      </c>
      <c r="E2522" s="84">
        <v>2</v>
      </c>
      <c r="F2522" s="84">
        <v>113</v>
      </c>
      <c r="G2522" s="84">
        <v>0</v>
      </c>
      <c r="H2522" s="84">
        <v>0</v>
      </c>
      <c r="I2522" s="84">
        <v>0</v>
      </c>
    </row>
    <row r="2523" spans="1:9" x14ac:dyDescent="0.15">
      <c r="A2523" s="84">
        <v>2522</v>
      </c>
      <c r="B2523" s="84">
        <v>49</v>
      </c>
      <c r="C2523" s="84">
        <v>29</v>
      </c>
      <c r="D2523" s="84">
        <v>4</v>
      </c>
      <c r="E2523" s="84">
        <v>1</v>
      </c>
      <c r="F2523" s="84">
        <v>0</v>
      </c>
      <c r="G2523" s="84">
        <v>0</v>
      </c>
      <c r="H2523" s="84">
        <v>0</v>
      </c>
      <c r="I2523" s="84">
        <v>1</v>
      </c>
    </row>
    <row r="2524" spans="1:9" x14ac:dyDescent="0.15">
      <c r="A2524" s="84">
        <v>2523</v>
      </c>
      <c r="B2524" s="84">
        <v>63</v>
      </c>
      <c r="C2524" s="84">
        <v>145</v>
      </c>
      <c r="D2524" s="84">
        <v>2</v>
      </c>
      <c r="E2524" s="84">
        <v>1</v>
      </c>
      <c r="F2524" s="84">
        <v>0</v>
      </c>
      <c r="G2524" s="84">
        <v>0</v>
      </c>
      <c r="H2524" s="84">
        <v>0</v>
      </c>
      <c r="I2524" s="84">
        <v>0</v>
      </c>
    </row>
    <row r="2525" spans="1:9" x14ac:dyDescent="0.15">
      <c r="A2525" s="84">
        <v>2524</v>
      </c>
      <c r="B2525" s="84">
        <v>49</v>
      </c>
      <c r="C2525" s="84">
        <v>100</v>
      </c>
      <c r="D2525" s="84">
        <v>2</v>
      </c>
      <c r="E2525" s="84">
        <v>1</v>
      </c>
      <c r="F2525" s="84">
        <v>0</v>
      </c>
      <c r="G2525" s="84">
        <v>0</v>
      </c>
      <c r="H2525" s="84">
        <v>0</v>
      </c>
      <c r="I2525" s="84">
        <v>0</v>
      </c>
    </row>
    <row r="2526" spans="1:9" x14ac:dyDescent="0.15">
      <c r="A2526" s="84">
        <v>2525</v>
      </c>
      <c r="B2526" s="84">
        <v>49</v>
      </c>
      <c r="C2526" s="84">
        <v>24</v>
      </c>
      <c r="D2526" s="84">
        <v>3</v>
      </c>
      <c r="E2526" s="84">
        <v>1</v>
      </c>
      <c r="F2526" s="84">
        <v>0</v>
      </c>
      <c r="G2526" s="84">
        <v>0</v>
      </c>
      <c r="H2526" s="84">
        <v>0</v>
      </c>
      <c r="I2526" s="84">
        <v>0</v>
      </c>
    </row>
    <row r="2527" spans="1:9" x14ac:dyDescent="0.15">
      <c r="A2527" s="84">
        <v>2526</v>
      </c>
      <c r="B2527" s="84">
        <v>32</v>
      </c>
      <c r="C2527" s="84">
        <v>60</v>
      </c>
      <c r="D2527" s="84">
        <v>1</v>
      </c>
      <c r="E2527" s="84">
        <v>1</v>
      </c>
      <c r="F2527" s="84">
        <v>0</v>
      </c>
      <c r="G2527" s="84">
        <v>0</v>
      </c>
      <c r="H2527" s="84">
        <v>0</v>
      </c>
      <c r="I2527" s="84">
        <v>1</v>
      </c>
    </row>
    <row r="2528" spans="1:9" x14ac:dyDescent="0.15">
      <c r="A2528" s="84">
        <v>2527</v>
      </c>
      <c r="B2528" s="84">
        <v>26</v>
      </c>
      <c r="C2528" s="84">
        <v>50</v>
      </c>
      <c r="D2528" s="84">
        <v>4</v>
      </c>
      <c r="E2528" s="84">
        <v>2</v>
      </c>
      <c r="F2528" s="84">
        <v>0</v>
      </c>
      <c r="G2528" s="84">
        <v>0</v>
      </c>
      <c r="H2528" s="84">
        <v>0</v>
      </c>
      <c r="I2528" s="84">
        <v>0</v>
      </c>
    </row>
    <row r="2529" spans="1:9" x14ac:dyDescent="0.15">
      <c r="A2529" s="84">
        <v>2528</v>
      </c>
      <c r="B2529" s="84">
        <v>27</v>
      </c>
      <c r="C2529" s="84">
        <v>43</v>
      </c>
      <c r="D2529" s="84">
        <v>3</v>
      </c>
      <c r="E2529" s="84">
        <v>2</v>
      </c>
      <c r="F2529" s="84">
        <v>0</v>
      </c>
      <c r="G2529" s="84">
        <v>0</v>
      </c>
      <c r="H2529" s="84">
        <v>0</v>
      </c>
      <c r="I2529" s="84">
        <v>0</v>
      </c>
    </row>
    <row r="2530" spans="1:9" x14ac:dyDescent="0.15">
      <c r="A2530" s="84">
        <v>2529</v>
      </c>
      <c r="B2530" s="84">
        <v>57</v>
      </c>
      <c r="C2530" s="84">
        <v>79</v>
      </c>
      <c r="D2530" s="84">
        <v>3</v>
      </c>
      <c r="E2530" s="84">
        <v>1</v>
      </c>
      <c r="F2530" s="84">
        <v>0</v>
      </c>
      <c r="G2530" s="84">
        <v>0</v>
      </c>
      <c r="H2530" s="84">
        <v>0</v>
      </c>
      <c r="I2530" s="84">
        <v>1</v>
      </c>
    </row>
    <row r="2531" spans="1:9" x14ac:dyDescent="0.15">
      <c r="A2531" s="84">
        <v>2530</v>
      </c>
      <c r="B2531" s="84">
        <v>29</v>
      </c>
      <c r="C2531" s="84">
        <v>44</v>
      </c>
      <c r="D2531" s="84">
        <v>3</v>
      </c>
      <c r="E2531" s="84">
        <v>2</v>
      </c>
      <c r="F2531" s="84">
        <v>0</v>
      </c>
      <c r="G2531" s="84">
        <v>0</v>
      </c>
      <c r="H2531" s="84">
        <v>0</v>
      </c>
      <c r="I2531" s="84">
        <v>1</v>
      </c>
    </row>
    <row r="2532" spans="1:9" x14ac:dyDescent="0.15">
      <c r="A2532" s="84">
        <v>2531</v>
      </c>
      <c r="B2532" s="84">
        <v>56</v>
      </c>
      <c r="C2532" s="84">
        <v>31</v>
      </c>
      <c r="D2532" s="84">
        <v>4</v>
      </c>
      <c r="E2532" s="84">
        <v>3</v>
      </c>
      <c r="F2532" s="84">
        <v>0</v>
      </c>
      <c r="G2532" s="84">
        <v>0</v>
      </c>
      <c r="H2532" s="84">
        <v>0</v>
      </c>
      <c r="I2532" s="84">
        <v>0</v>
      </c>
    </row>
    <row r="2533" spans="1:9" x14ac:dyDescent="0.15">
      <c r="A2533" s="84">
        <v>2532</v>
      </c>
      <c r="B2533" s="84">
        <v>59</v>
      </c>
      <c r="C2533" s="84">
        <v>14</v>
      </c>
      <c r="D2533" s="84">
        <v>2</v>
      </c>
      <c r="E2533" s="84">
        <v>1</v>
      </c>
      <c r="F2533" s="84">
        <v>107</v>
      </c>
      <c r="G2533" s="84">
        <v>0</v>
      </c>
      <c r="H2533" s="84">
        <v>0</v>
      </c>
      <c r="I2533" s="84">
        <v>0</v>
      </c>
    </row>
    <row r="2534" spans="1:9" x14ac:dyDescent="0.15">
      <c r="A2534" s="84">
        <v>2533</v>
      </c>
      <c r="B2534" s="84">
        <v>53</v>
      </c>
      <c r="C2534" s="84">
        <v>19</v>
      </c>
      <c r="D2534" s="84">
        <v>4</v>
      </c>
      <c r="E2534" s="84">
        <v>1</v>
      </c>
      <c r="F2534" s="84">
        <v>106</v>
      </c>
      <c r="G2534" s="84">
        <v>0</v>
      </c>
      <c r="H2534" s="84">
        <v>0</v>
      </c>
      <c r="I2534" s="84">
        <v>1</v>
      </c>
    </row>
    <row r="2535" spans="1:9" x14ac:dyDescent="0.15">
      <c r="A2535" s="84">
        <v>2534</v>
      </c>
      <c r="B2535" s="84">
        <v>54</v>
      </c>
      <c r="C2535" s="84">
        <v>111</v>
      </c>
      <c r="D2535" s="84">
        <v>1</v>
      </c>
      <c r="E2535" s="84">
        <v>2</v>
      </c>
      <c r="F2535" s="84">
        <v>0</v>
      </c>
      <c r="G2535" s="84">
        <v>1</v>
      </c>
      <c r="H2535" s="84">
        <v>0</v>
      </c>
      <c r="I2535" s="84">
        <v>0</v>
      </c>
    </row>
    <row r="2536" spans="1:9" x14ac:dyDescent="0.15">
      <c r="A2536" s="84">
        <v>2535</v>
      </c>
      <c r="B2536" s="84">
        <v>56</v>
      </c>
      <c r="C2536" s="84">
        <v>90</v>
      </c>
      <c r="D2536" s="84">
        <v>1</v>
      </c>
      <c r="E2536" s="84">
        <v>2</v>
      </c>
      <c r="F2536" s="84">
        <v>0</v>
      </c>
      <c r="G2536" s="84">
        <v>0</v>
      </c>
      <c r="H2536" s="84">
        <v>0</v>
      </c>
      <c r="I2536" s="84">
        <v>0</v>
      </c>
    </row>
    <row r="2537" spans="1:9" x14ac:dyDescent="0.15">
      <c r="A2537" s="84">
        <v>2536</v>
      </c>
      <c r="B2537" s="84">
        <v>50</v>
      </c>
      <c r="C2537" s="84">
        <v>21</v>
      </c>
      <c r="D2537" s="84">
        <v>2</v>
      </c>
      <c r="E2537" s="84">
        <v>3</v>
      </c>
      <c r="F2537" s="84">
        <v>129</v>
      </c>
      <c r="G2537" s="84">
        <v>0</v>
      </c>
      <c r="H2537" s="84">
        <v>0</v>
      </c>
      <c r="I2537" s="84">
        <v>0</v>
      </c>
    </row>
    <row r="2538" spans="1:9" x14ac:dyDescent="0.15">
      <c r="A2538" s="84">
        <v>2537</v>
      </c>
      <c r="B2538" s="84">
        <v>51</v>
      </c>
      <c r="C2538" s="84">
        <v>104</v>
      </c>
      <c r="D2538" s="84">
        <v>1</v>
      </c>
      <c r="E2538" s="84">
        <v>2</v>
      </c>
      <c r="F2538" s="84">
        <v>0</v>
      </c>
      <c r="G2538" s="84">
        <v>1</v>
      </c>
      <c r="H2538" s="84">
        <v>0</v>
      </c>
      <c r="I2538" s="84">
        <v>0</v>
      </c>
    </row>
    <row r="2539" spans="1:9" x14ac:dyDescent="0.15">
      <c r="A2539" s="84">
        <v>2538</v>
      </c>
      <c r="B2539" s="84">
        <v>53</v>
      </c>
      <c r="C2539" s="84">
        <v>75</v>
      </c>
      <c r="D2539" s="84">
        <v>1</v>
      </c>
      <c r="E2539" s="84">
        <v>2</v>
      </c>
      <c r="F2539" s="84">
        <v>0</v>
      </c>
      <c r="G2539" s="84">
        <v>0</v>
      </c>
      <c r="H2539" s="84">
        <v>0</v>
      </c>
      <c r="I2539" s="84">
        <v>0</v>
      </c>
    </row>
    <row r="2540" spans="1:9" x14ac:dyDescent="0.15">
      <c r="A2540" s="84">
        <v>2539</v>
      </c>
      <c r="B2540" s="84">
        <v>37</v>
      </c>
      <c r="C2540" s="84">
        <v>175</v>
      </c>
      <c r="D2540" s="84">
        <v>2</v>
      </c>
      <c r="E2540" s="84">
        <v>1</v>
      </c>
      <c r="F2540" s="84">
        <v>297</v>
      </c>
      <c r="G2540" s="84">
        <v>0</v>
      </c>
      <c r="H2540" s="84">
        <v>0</v>
      </c>
      <c r="I2540" s="84">
        <v>1</v>
      </c>
    </row>
    <row r="2541" spans="1:9" x14ac:dyDescent="0.15">
      <c r="A2541" s="84">
        <v>2540</v>
      </c>
      <c r="B2541" s="84">
        <v>32</v>
      </c>
      <c r="C2541" s="84">
        <v>98</v>
      </c>
      <c r="D2541" s="84">
        <v>1</v>
      </c>
      <c r="E2541" s="84">
        <v>1</v>
      </c>
      <c r="F2541" s="84">
        <v>171</v>
      </c>
      <c r="G2541" s="84">
        <v>1</v>
      </c>
      <c r="H2541" s="84">
        <v>1</v>
      </c>
      <c r="I2541" s="84">
        <v>0</v>
      </c>
    </row>
    <row r="2542" spans="1:9" x14ac:dyDescent="0.15">
      <c r="A2542" s="84">
        <v>2541</v>
      </c>
      <c r="B2542" s="84">
        <v>49</v>
      </c>
      <c r="C2542" s="84">
        <v>41</v>
      </c>
      <c r="D2542" s="84">
        <v>4</v>
      </c>
      <c r="E2542" s="84">
        <v>1</v>
      </c>
      <c r="F2542" s="84">
        <v>153</v>
      </c>
      <c r="G2542" s="84">
        <v>0</v>
      </c>
      <c r="H2542" s="84">
        <v>0</v>
      </c>
      <c r="I2542" s="84">
        <v>0</v>
      </c>
    </row>
    <row r="2543" spans="1:9" x14ac:dyDescent="0.15">
      <c r="A2543" s="84">
        <v>2542</v>
      </c>
      <c r="B2543" s="84">
        <v>34</v>
      </c>
      <c r="C2543" s="84">
        <v>171</v>
      </c>
      <c r="D2543" s="84">
        <v>2</v>
      </c>
      <c r="E2543" s="84">
        <v>2</v>
      </c>
      <c r="F2543" s="84">
        <v>569</v>
      </c>
      <c r="G2543" s="84">
        <v>1</v>
      </c>
      <c r="H2543" s="84">
        <v>0</v>
      </c>
      <c r="I2543" s="84">
        <v>0</v>
      </c>
    </row>
    <row r="2544" spans="1:9" x14ac:dyDescent="0.15">
      <c r="A2544" s="84">
        <v>2543</v>
      </c>
      <c r="B2544" s="84">
        <v>54</v>
      </c>
      <c r="C2544" s="84">
        <v>79</v>
      </c>
      <c r="D2544" s="84">
        <v>4</v>
      </c>
      <c r="E2544" s="84">
        <v>2</v>
      </c>
      <c r="F2544" s="84">
        <v>0</v>
      </c>
      <c r="G2544" s="84">
        <v>0</v>
      </c>
      <c r="H2544" s="84">
        <v>0</v>
      </c>
      <c r="I2544" s="84">
        <v>0</v>
      </c>
    </row>
    <row r="2545" spans="1:9" x14ac:dyDescent="0.15">
      <c r="A2545" s="84">
        <v>2544</v>
      </c>
      <c r="B2545" s="84">
        <v>64</v>
      </c>
      <c r="C2545" s="84">
        <v>24</v>
      </c>
      <c r="D2545" s="84">
        <v>4</v>
      </c>
      <c r="E2545" s="84">
        <v>2</v>
      </c>
      <c r="F2545" s="84">
        <v>0</v>
      </c>
      <c r="G2545" s="84">
        <v>0</v>
      </c>
      <c r="H2545" s="84">
        <v>0</v>
      </c>
      <c r="I2545" s="84">
        <v>0</v>
      </c>
    </row>
    <row r="2546" spans="1:9" x14ac:dyDescent="0.15">
      <c r="A2546" s="84">
        <v>2545</v>
      </c>
      <c r="B2546" s="84">
        <v>58</v>
      </c>
      <c r="C2546" s="84">
        <v>90</v>
      </c>
      <c r="D2546" s="84">
        <v>1</v>
      </c>
      <c r="E2546" s="84">
        <v>2</v>
      </c>
      <c r="F2546" s="84">
        <v>0</v>
      </c>
      <c r="G2546" s="84">
        <v>1</v>
      </c>
      <c r="H2546" s="84">
        <v>0</v>
      </c>
      <c r="I2546" s="84">
        <v>0</v>
      </c>
    </row>
    <row r="2547" spans="1:9" x14ac:dyDescent="0.15">
      <c r="A2547" s="84">
        <v>2546</v>
      </c>
      <c r="B2547" s="84">
        <v>25</v>
      </c>
      <c r="C2547" s="84">
        <v>39</v>
      </c>
      <c r="D2547" s="84">
        <v>3</v>
      </c>
      <c r="E2547" s="84">
        <v>2</v>
      </c>
      <c r="F2547" s="84">
        <v>0</v>
      </c>
      <c r="G2547" s="84">
        <v>0</v>
      </c>
      <c r="H2547" s="84">
        <v>0</v>
      </c>
      <c r="I2547" s="84">
        <v>0</v>
      </c>
    </row>
    <row r="2548" spans="1:9" x14ac:dyDescent="0.15">
      <c r="A2548" s="84">
        <v>2547</v>
      </c>
      <c r="B2548" s="84">
        <v>50</v>
      </c>
      <c r="C2548" s="84">
        <v>9</v>
      </c>
      <c r="D2548" s="84">
        <v>2</v>
      </c>
      <c r="E2548" s="84">
        <v>1</v>
      </c>
      <c r="F2548" s="84">
        <v>0</v>
      </c>
      <c r="G2548" s="84">
        <v>0</v>
      </c>
      <c r="H2548" s="84">
        <v>1</v>
      </c>
      <c r="I2548" s="84">
        <v>0</v>
      </c>
    </row>
    <row r="2549" spans="1:9" x14ac:dyDescent="0.15">
      <c r="A2549" s="84">
        <v>2548</v>
      </c>
      <c r="B2549" s="84">
        <v>38</v>
      </c>
      <c r="C2549" s="84">
        <v>15</v>
      </c>
      <c r="D2549" s="84">
        <v>2</v>
      </c>
      <c r="E2549" s="84">
        <v>2</v>
      </c>
      <c r="F2549" s="84">
        <v>90</v>
      </c>
      <c r="G2549" s="84">
        <v>0</v>
      </c>
      <c r="H2549" s="84">
        <v>0</v>
      </c>
      <c r="I2549" s="84">
        <v>0</v>
      </c>
    </row>
    <row r="2550" spans="1:9" x14ac:dyDescent="0.15">
      <c r="A2550" s="84">
        <v>2549</v>
      </c>
      <c r="B2550" s="84">
        <v>48</v>
      </c>
      <c r="C2550" s="84">
        <v>80</v>
      </c>
      <c r="D2550" s="84">
        <v>1</v>
      </c>
      <c r="E2550" s="84">
        <v>1</v>
      </c>
      <c r="F2550" s="84">
        <v>0</v>
      </c>
      <c r="G2550" s="84">
        <v>0</v>
      </c>
      <c r="H2550" s="84">
        <v>0</v>
      </c>
      <c r="I2550" s="84">
        <v>0</v>
      </c>
    </row>
    <row r="2551" spans="1:9" x14ac:dyDescent="0.15">
      <c r="A2551" s="84">
        <v>2550</v>
      </c>
      <c r="B2551" s="84">
        <v>41</v>
      </c>
      <c r="C2551" s="84">
        <v>63</v>
      </c>
      <c r="D2551" s="84">
        <v>1</v>
      </c>
      <c r="E2551" s="84">
        <v>3</v>
      </c>
      <c r="F2551" s="84">
        <v>79</v>
      </c>
      <c r="G2551" s="84">
        <v>0</v>
      </c>
      <c r="H2551" s="84">
        <v>0</v>
      </c>
      <c r="I2551" s="84">
        <v>1</v>
      </c>
    </row>
    <row r="2552" spans="1:9" x14ac:dyDescent="0.15">
      <c r="A2552" s="84">
        <v>2551</v>
      </c>
      <c r="B2552" s="84">
        <v>32</v>
      </c>
      <c r="C2552" s="84">
        <v>20</v>
      </c>
      <c r="D2552" s="84">
        <v>1</v>
      </c>
      <c r="E2552" s="84">
        <v>3</v>
      </c>
      <c r="F2552" s="84">
        <v>102</v>
      </c>
      <c r="G2552" s="84">
        <v>0</v>
      </c>
      <c r="H2552" s="84">
        <v>0</v>
      </c>
      <c r="I2552" s="84">
        <v>0</v>
      </c>
    </row>
    <row r="2553" spans="1:9" x14ac:dyDescent="0.15">
      <c r="A2553" s="84">
        <v>2552</v>
      </c>
      <c r="B2553" s="84">
        <v>46</v>
      </c>
      <c r="C2553" s="84">
        <v>43</v>
      </c>
      <c r="D2553" s="84">
        <v>2</v>
      </c>
      <c r="E2553" s="84">
        <v>3</v>
      </c>
      <c r="F2553" s="84">
        <v>0</v>
      </c>
      <c r="G2553" s="84">
        <v>0</v>
      </c>
      <c r="H2553" s="84">
        <v>1</v>
      </c>
      <c r="I2553" s="84">
        <v>1</v>
      </c>
    </row>
    <row r="2554" spans="1:9" x14ac:dyDescent="0.15">
      <c r="A2554" s="84">
        <v>2553</v>
      </c>
      <c r="B2554" s="84">
        <v>39</v>
      </c>
      <c r="C2554" s="84">
        <v>65</v>
      </c>
      <c r="D2554" s="84">
        <v>1</v>
      </c>
      <c r="E2554" s="84">
        <v>3</v>
      </c>
      <c r="F2554" s="84">
        <v>0</v>
      </c>
      <c r="G2554" s="84">
        <v>0</v>
      </c>
      <c r="H2554" s="84">
        <v>0</v>
      </c>
      <c r="I2554" s="84">
        <v>0</v>
      </c>
    </row>
    <row r="2555" spans="1:9" x14ac:dyDescent="0.15">
      <c r="A2555" s="84">
        <v>2554</v>
      </c>
      <c r="B2555" s="84">
        <v>39</v>
      </c>
      <c r="C2555" s="84">
        <v>91</v>
      </c>
      <c r="D2555" s="84">
        <v>2</v>
      </c>
      <c r="E2555" s="84">
        <v>2</v>
      </c>
      <c r="F2555" s="84">
        <v>151</v>
      </c>
      <c r="G2555" s="84">
        <v>0</v>
      </c>
      <c r="H2555" s="84">
        <v>0</v>
      </c>
      <c r="I2555" s="84">
        <v>0</v>
      </c>
    </row>
    <row r="2556" spans="1:9" x14ac:dyDescent="0.15">
      <c r="A2556" s="84">
        <v>2555</v>
      </c>
      <c r="B2556" s="84">
        <v>63</v>
      </c>
      <c r="C2556" s="84">
        <v>53</v>
      </c>
      <c r="D2556" s="84">
        <v>1</v>
      </c>
      <c r="E2556" s="84">
        <v>1</v>
      </c>
      <c r="F2556" s="84">
        <v>0</v>
      </c>
      <c r="G2556" s="84">
        <v>0</v>
      </c>
      <c r="H2556" s="84">
        <v>0</v>
      </c>
      <c r="I2556" s="84">
        <v>0</v>
      </c>
    </row>
    <row r="2557" spans="1:9" x14ac:dyDescent="0.15">
      <c r="A2557" s="84">
        <v>2556</v>
      </c>
      <c r="B2557" s="84">
        <v>58</v>
      </c>
      <c r="C2557" s="84">
        <v>110</v>
      </c>
      <c r="D2557" s="84">
        <v>3</v>
      </c>
      <c r="E2557" s="84">
        <v>2</v>
      </c>
      <c r="F2557" s="84">
        <v>0</v>
      </c>
      <c r="G2557" s="84">
        <v>0</v>
      </c>
      <c r="H2557" s="84">
        <v>0</v>
      </c>
      <c r="I2557" s="84">
        <v>0</v>
      </c>
    </row>
    <row r="2558" spans="1:9" x14ac:dyDescent="0.15">
      <c r="A2558" s="84">
        <v>2557</v>
      </c>
      <c r="B2558" s="84">
        <v>28</v>
      </c>
      <c r="C2558" s="84">
        <v>82</v>
      </c>
      <c r="D2558" s="84">
        <v>3</v>
      </c>
      <c r="E2558" s="84">
        <v>1</v>
      </c>
      <c r="F2558" s="84">
        <v>103</v>
      </c>
      <c r="G2558" s="84">
        <v>0</v>
      </c>
      <c r="H2558" s="84">
        <v>0</v>
      </c>
      <c r="I2558" s="84">
        <v>0</v>
      </c>
    </row>
    <row r="2559" spans="1:9" x14ac:dyDescent="0.15">
      <c r="A2559" s="84">
        <v>2558</v>
      </c>
      <c r="B2559" s="84">
        <v>36</v>
      </c>
      <c r="C2559" s="84">
        <v>23</v>
      </c>
      <c r="D2559" s="84">
        <v>4</v>
      </c>
      <c r="E2559" s="84">
        <v>3</v>
      </c>
      <c r="F2559" s="84">
        <v>0</v>
      </c>
      <c r="G2559" s="84">
        <v>0</v>
      </c>
      <c r="H2559" s="84">
        <v>0</v>
      </c>
      <c r="I2559" s="84">
        <v>0</v>
      </c>
    </row>
    <row r="2560" spans="1:9" x14ac:dyDescent="0.15">
      <c r="A2560" s="84">
        <v>2559</v>
      </c>
      <c r="B2560" s="84">
        <v>43</v>
      </c>
      <c r="C2560" s="84">
        <v>172</v>
      </c>
      <c r="D2560" s="84">
        <v>2</v>
      </c>
      <c r="E2560" s="84">
        <v>1</v>
      </c>
      <c r="F2560" s="84">
        <v>0</v>
      </c>
      <c r="G2560" s="84">
        <v>0</v>
      </c>
      <c r="H2560" s="84">
        <v>0</v>
      </c>
      <c r="I2560" s="84">
        <v>0</v>
      </c>
    </row>
    <row r="2561" spans="1:9" x14ac:dyDescent="0.15">
      <c r="A2561" s="84">
        <v>2560</v>
      </c>
      <c r="B2561" s="84">
        <v>36</v>
      </c>
      <c r="C2561" s="84">
        <v>88</v>
      </c>
      <c r="D2561" s="84">
        <v>2</v>
      </c>
      <c r="E2561" s="84">
        <v>1</v>
      </c>
      <c r="F2561" s="84">
        <v>0</v>
      </c>
      <c r="G2561" s="84">
        <v>0</v>
      </c>
      <c r="H2561" s="84">
        <v>0</v>
      </c>
      <c r="I2561" s="84">
        <v>0</v>
      </c>
    </row>
    <row r="2562" spans="1:9" x14ac:dyDescent="0.15">
      <c r="A2562" s="84">
        <v>2561</v>
      </c>
      <c r="B2562" s="84">
        <v>44</v>
      </c>
      <c r="C2562" s="84">
        <v>71</v>
      </c>
      <c r="D2562" s="84">
        <v>2</v>
      </c>
      <c r="E2562" s="84">
        <v>3</v>
      </c>
      <c r="F2562" s="84">
        <v>0</v>
      </c>
      <c r="G2562" s="84">
        <v>0</v>
      </c>
      <c r="H2562" s="84">
        <v>0</v>
      </c>
      <c r="I2562" s="84">
        <v>0</v>
      </c>
    </row>
    <row r="2563" spans="1:9" x14ac:dyDescent="0.15">
      <c r="A2563" s="84">
        <v>2562</v>
      </c>
      <c r="B2563" s="84">
        <v>31</v>
      </c>
      <c r="C2563" s="84">
        <v>180</v>
      </c>
      <c r="D2563" s="84">
        <v>1</v>
      </c>
      <c r="E2563" s="84">
        <v>3</v>
      </c>
      <c r="F2563" s="84">
        <v>144</v>
      </c>
      <c r="G2563" s="84">
        <v>1</v>
      </c>
      <c r="H2563" s="84">
        <v>1</v>
      </c>
      <c r="I2563" s="84">
        <v>0</v>
      </c>
    </row>
    <row r="2564" spans="1:9" x14ac:dyDescent="0.15">
      <c r="A2564" s="84">
        <v>2563</v>
      </c>
      <c r="B2564" s="84">
        <v>45</v>
      </c>
      <c r="C2564" s="84">
        <v>39</v>
      </c>
      <c r="D2564" s="84">
        <v>2</v>
      </c>
      <c r="E2564" s="84">
        <v>3</v>
      </c>
      <c r="F2564" s="84">
        <v>184</v>
      </c>
      <c r="G2564" s="84">
        <v>0</v>
      </c>
      <c r="H2564" s="84">
        <v>0</v>
      </c>
      <c r="I2564" s="84">
        <v>1</v>
      </c>
    </row>
    <row r="2565" spans="1:9" x14ac:dyDescent="0.15">
      <c r="A2565" s="84">
        <v>2564</v>
      </c>
      <c r="B2565" s="84">
        <v>39</v>
      </c>
      <c r="C2565" s="84">
        <v>94</v>
      </c>
      <c r="D2565" s="84">
        <v>1</v>
      </c>
      <c r="E2565" s="84">
        <v>3</v>
      </c>
      <c r="F2565" s="84">
        <v>0</v>
      </c>
      <c r="G2565" s="84">
        <v>0</v>
      </c>
      <c r="H2565" s="84">
        <v>0</v>
      </c>
      <c r="I2565" s="84">
        <v>1</v>
      </c>
    </row>
    <row r="2566" spans="1:9" x14ac:dyDescent="0.15">
      <c r="A2566" s="84">
        <v>2565</v>
      </c>
      <c r="B2566" s="84">
        <v>43</v>
      </c>
      <c r="C2566" s="84">
        <v>25</v>
      </c>
      <c r="D2566" s="84">
        <v>3</v>
      </c>
      <c r="E2566" s="84">
        <v>2</v>
      </c>
      <c r="F2566" s="84">
        <v>0</v>
      </c>
      <c r="G2566" s="84">
        <v>0</v>
      </c>
      <c r="H2566" s="84">
        <v>0</v>
      </c>
      <c r="I2566" s="84">
        <v>0</v>
      </c>
    </row>
    <row r="2567" spans="1:9" x14ac:dyDescent="0.15">
      <c r="A2567" s="84">
        <v>2566</v>
      </c>
      <c r="B2567" s="84">
        <v>40</v>
      </c>
      <c r="C2567" s="84">
        <v>10</v>
      </c>
      <c r="D2567" s="84">
        <v>2</v>
      </c>
      <c r="E2567" s="84">
        <v>3</v>
      </c>
      <c r="F2567" s="84">
        <v>102</v>
      </c>
      <c r="G2567" s="84">
        <v>0</v>
      </c>
      <c r="H2567" s="84">
        <v>0</v>
      </c>
      <c r="I2567" s="84">
        <v>0</v>
      </c>
    </row>
    <row r="2568" spans="1:9" x14ac:dyDescent="0.15">
      <c r="A2568" s="84">
        <v>2567</v>
      </c>
      <c r="B2568" s="84">
        <v>30</v>
      </c>
      <c r="C2568" s="84">
        <v>42</v>
      </c>
      <c r="D2568" s="84">
        <v>1</v>
      </c>
      <c r="E2568" s="84">
        <v>1</v>
      </c>
      <c r="F2568" s="84">
        <v>184</v>
      </c>
      <c r="G2568" s="84">
        <v>0</v>
      </c>
      <c r="H2568" s="84">
        <v>0</v>
      </c>
      <c r="I2568" s="84">
        <v>0</v>
      </c>
    </row>
    <row r="2569" spans="1:9" x14ac:dyDescent="0.15">
      <c r="A2569" s="84">
        <v>2568</v>
      </c>
      <c r="B2569" s="84">
        <v>58</v>
      </c>
      <c r="C2569" s="84">
        <v>142</v>
      </c>
      <c r="D2569" s="84">
        <v>2</v>
      </c>
      <c r="E2569" s="84">
        <v>1</v>
      </c>
      <c r="F2569" s="84">
        <v>0</v>
      </c>
      <c r="G2569" s="84">
        <v>0</v>
      </c>
      <c r="H2569" s="84">
        <v>0</v>
      </c>
      <c r="I2569" s="84">
        <v>1</v>
      </c>
    </row>
    <row r="2570" spans="1:9" x14ac:dyDescent="0.15">
      <c r="A2570" s="84">
        <v>2569</v>
      </c>
      <c r="B2570" s="84">
        <v>46</v>
      </c>
      <c r="C2570" s="84">
        <v>34</v>
      </c>
      <c r="D2570" s="84">
        <v>2</v>
      </c>
      <c r="E2570" s="84">
        <v>1</v>
      </c>
      <c r="F2570" s="84">
        <v>0</v>
      </c>
      <c r="G2570" s="84">
        <v>0</v>
      </c>
      <c r="H2570" s="84">
        <v>0</v>
      </c>
      <c r="I2570" s="84">
        <v>0</v>
      </c>
    </row>
    <row r="2571" spans="1:9" x14ac:dyDescent="0.15">
      <c r="A2571" s="84">
        <v>2570</v>
      </c>
      <c r="B2571" s="84">
        <v>35</v>
      </c>
      <c r="C2571" s="84">
        <v>139</v>
      </c>
      <c r="D2571" s="84">
        <v>1</v>
      </c>
      <c r="E2571" s="84">
        <v>1</v>
      </c>
      <c r="F2571" s="84">
        <v>0</v>
      </c>
      <c r="G2571" s="84">
        <v>0</v>
      </c>
      <c r="H2571" s="84">
        <v>0</v>
      </c>
      <c r="I2571" s="84">
        <v>0</v>
      </c>
    </row>
    <row r="2572" spans="1:9" x14ac:dyDescent="0.15">
      <c r="A2572" s="84">
        <v>2571</v>
      </c>
      <c r="B2572" s="84">
        <v>30</v>
      </c>
      <c r="C2572" s="84">
        <v>154</v>
      </c>
      <c r="D2572" s="84">
        <v>2</v>
      </c>
      <c r="E2572" s="84">
        <v>1</v>
      </c>
      <c r="F2572" s="84">
        <v>207</v>
      </c>
      <c r="G2572" s="84">
        <v>0</v>
      </c>
      <c r="H2572" s="84">
        <v>0</v>
      </c>
      <c r="I2572" s="84">
        <v>0</v>
      </c>
    </row>
    <row r="2573" spans="1:9" x14ac:dyDescent="0.15">
      <c r="A2573" s="84">
        <v>2572</v>
      </c>
      <c r="B2573" s="84">
        <v>34</v>
      </c>
      <c r="C2573" s="84">
        <v>40</v>
      </c>
      <c r="D2573" s="84">
        <v>2</v>
      </c>
      <c r="E2573" s="84">
        <v>3</v>
      </c>
      <c r="F2573" s="84">
        <v>89</v>
      </c>
      <c r="G2573" s="84">
        <v>0</v>
      </c>
      <c r="H2573" s="84">
        <v>0</v>
      </c>
      <c r="I2573" s="84">
        <v>0</v>
      </c>
    </row>
    <row r="2574" spans="1:9" x14ac:dyDescent="0.15">
      <c r="A2574" s="84">
        <v>2573</v>
      </c>
      <c r="B2574" s="84">
        <v>62</v>
      </c>
      <c r="C2574" s="84">
        <v>33</v>
      </c>
      <c r="D2574" s="84">
        <v>1</v>
      </c>
      <c r="E2574" s="84">
        <v>3</v>
      </c>
      <c r="F2574" s="84">
        <v>140</v>
      </c>
      <c r="G2574" s="84">
        <v>0</v>
      </c>
      <c r="H2574" s="84">
        <v>0</v>
      </c>
      <c r="I2574" s="84">
        <v>1</v>
      </c>
    </row>
    <row r="2575" spans="1:9" x14ac:dyDescent="0.15">
      <c r="A2575" s="84">
        <v>2574</v>
      </c>
      <c r="B2575" s="84">
        <v>58</v>
      </c>
      <c r="C2575" s="84">
        <v>80</v>
      </c>
      <c r="D2575" s="84">
        <v>2</v>
      </c>
      <c r="E2575" s="84">
        <v>1</v>
      </c>
      <c r="F2575" s="84">
        <v>0</v>
      </c>
      <c r="G2575" s="84">
        <v>0</v>
      </c>
      <c r="H2575" s="84">
        <v>0</v>
      </c>
      <c r="I2575" s="84">
        <v>1</v>
      </c>
    </row>
    <row r="2576" spans="1:9" x14ac:dyDescent="0.15">
      <c r="A2576" s="84">
        <v>2575</v>
      </c>
      <c r="B2576" s="84">
        <v>45</v>
      </c>
      <c r="C2576" s="84">
        <v>10</v>
      </c>
      <c r="D2576" s="84">
        <v>3</v>
      </c>
      <c r="E2576" s="84">
        <v>2</v>
      </c>
      <c r="F2576" s="84">
        <v>100</v>
      </c>
      <c r="G2576" s="84">
        <v>0</v>
      </c>
      <c r="H2576" s="84">
        <v>0</v>
      </c>
      <c r="I2576" s="84">
        <v>0</v>
      </c>
    </row>
    <row r="2577" spans="1:9" x14ac:dyDescent="0.15">
      <c r="A2577" s="84">
        <v>2576</v>
      </c>
      <c r="B2577" s="84">
        <v>42</v>
      </c>
      <c r="C2577" s="84">
        <v>41</v>
      </c>
      <c r="D2577" s="84">
        <v>3</v>
      </c>
      <c r="E2577" s="84">
        <v>3</v>
      </c>
      <c r="F2577" s="84">
        <v>0</v>
      </c>
      <c r="G2577" s="84">
        <v>0</v>
      </c>
      <c r="H2577" s="84">
        <v>0</v>
      </c>
      <c r="I2577" s="84">
        <v>0</v>
      </c>
    </row>
    <row r="2578" spans="1:9" x14ac:dyDescent="0.15">
      <c r="A2578" s="84">
        <v>2577</v>
      </c>
      <c r="B2578" s="84">
        <v>60</v>
      </c>
      <c r="C2578" s="84">
        <v>30</v>
      </c>
      <c r="D2578" s="84">
        <v>4</v>
      </c>
      <c r="E2578" s="84">
        <v>1</v>
      </c>
      <c r="F2578" s="84">
        <v>118</v>
      </c>
      <c r="G2578" s="84">
        <v>0</v>
      </c>
      <c r="H2578" s="84">
        <v>0</v>
      </c>
      <c r="I2578" s="84">
        <v>1</v>
      </c>
    </row>
    <row r="2579" spans="1:9" x14ac:dyDescent="0.15">
      <c r="A2579" s="84">
        <v>2578</v>
      </c>
      <c r="B2579" s="84">
        <v>55</v>
      </c>
      <c r="C2579" s="84">
        <v>78</v>
      </c>
      <c r="D2579" s="84">
        <v>1</v>
      </c>
      <c r="E2579" s="84">
        <v>3</v>
      </c>
      <c r="F2579" s="84">
        <v>190</v>
      </c>
      <c r="G2579" s="84">
        <v>0</v>
      </c>
      <c r="H2579" s="84">
        <v>0</v>
      </c>
      <c r="I2579" s="84">
        <v>0</v>
      </c>
    </row>
    <row r="2580" spans="1:9" x14ac:dyDescent="0.15">
      <c r="A2580" s="84">
        <v>2579</v>
      </c>
      <c r="B2580" s="84">
        <v>45</v>
      </c>
      <c r="C2580" s="84">
        <v>164</v>
      </c>
      <c r="D2580" s="84">
        <v>1</v>
      </c>
      <c r="E2580" s="84">
        <v>1</v>
      </c>
      <c r="F2580" s="84">
        <v>0</v>
      </c>
      <c r="G2580" s="84">
        <v>0</v>
      </c>
      <c r="H2580" s="84">
        <v>0</v>
      </c>
      <c r="I2580" s="84">
        <v>1</v>
      </c>
    </row>
    <row r="2581" spans="1:9" x14ac:dyDescent="0.15">
      <c r="A2581" s="84">
        <v>2580</v>
      </c>
      <c r="B2581" s="84">
        <v>52</v>
      </c>
      <c r="C2581" s="84">
        <v>23</v>
      </c>
      <c r="D2581" s="84">
        <v>1</v>
      </c>
      <c r="E2581" s="84">
        <v>3</v>
      </c>
      <c r="F2581" s="84">
        <v>0</v>
      </c>
      <c r="G2581" s="84">
        <v>0</v>
      </c>
      <c r="H2581" s="84">
        <v>0</v>
      </c>
      <c r="I2581" s="84">
        <v>0</v>
      </c>
    </row>
    <row r="2582" spans="1:9" x14ac:dyDescent="0.15">
      <c r="A2582" s="84">
        <v>2581</v>
      </c>
      <c r="B2582" s="84">
        <v>31</v>
      </c>
      <c r="C2582" s="84">
        <v>149</v>
      </c>
      <c r="D2582" s="84">
        <v>1</v>
      </c>
      <c r="E2582" s="84">
        <v>1</v>
      </c>
      <c r="F2582" s="84">
        <v>0</v>
      </c>
      <c r="G2582" s="84">
        <v>0</v>
      </c>
      <c r="H2582" s="84">
        <v>0</v>
      </c>
      <c r="I2582" s="84">
        <v>0</v>
      </c>
    </row>
    <row r="2583" spans="1:9" x14ac:dyDescent="0.15">
      <c r="A2583" s="84">
        <v>2582</v>
      </c>
      <c r="B2583" s="84">
        <v>60</v>
      </c>
      <c r="C2583" s="84">
        <v>25</v>
      </c>
      <c r="D2583" s="84">
        <v>4</v>
      </c>
      <c r="E2583" s="84">
        <v>3</v>
      </c>
      <c r="F2583" s="84">
        <v>0</v>
      </c>
      <c r="G2583" s="84">
        <v>0</v>
      </c>
      <c r="H2583" s="84">
        <v>0</v>
      </c>
      <c r="I2583" s="84">
        <v>0</v>
      </c>
    </row>
    <row r="2584" spans="1:9" x14ac:dyDescent="0.15">
      <c r="A2584" s="84">
        <v>2583</v>
      </c>
      <c r="B2584" s="84">
        <v>33</v>
      </c>
      <c r="C2584" s="84">
        <v>42</v>
      </c>
      <c r="D2584" s="84">
        <v>1</v>
      </c>
      <c r="E2584" s="84">
        <v>3</v>
      </c>
      <c r="F2584" s="84">
        <v>0</v>
      </c>
      <c r="G2584" s="84">
        <v>0</v>
      </c>
      <c r="H2584" s="84">
        <v>0</v>
      </c>
      <c r="I2584" s="84">
        <v>0</v>
      </c>
    </row>
    <row r="2585" spans="1:9" x14ac:dyDescent="0.15">
      <c r="A2585" s="84">
        <v>2584</v>
      </c>
      <c r="B2585" s="84">
        <v>37</v>
      </c>
      <c r="C2585" s="84">
        <v>71</v>
      </c>
      <c r="D2585" s="84">
        <v>1</v>
      </c>
      <c r="E2585" s="84">
        <v>1</v>
      </c>
      <c r="F2585" s="84">
        <v>185</v>
      </c>
      <c r="G2585" s="84">
        <v>0</v>
      </c>
      <c r="H2585" s="84">
        <v>0</v>
      </c>
      <c r="I2585" s="84">
        <v>1</v>
      </c>
    </row>
    <row r="2586" spans="1:9" x14ac:dyDescent="0.15">
      <c r="A2586" s="84">
        <v>2585</v>
      </c>
      <c r="B2586" s="84">
        <v>59</v>
      </c>
      <c r="C2586" s="84">
        <v>114</v>
      </c>
      <c r="D2586" s="84">
        <v>3</v>
      </c>
      <c r="E2586" s="84">
        <v>2</v>
      </c>
      <c r="F2586" s="84">
        <v>0</v>
      </c>
      <c r="G2586" s="84">
        <v>1</v>
      </c>
      <c r="H2586" s="84">
        <v>0</v>
      </c>
      <c r="I2586" s="84">
        <v>0</v>
      </c>
    </row>
    <row r="2587" spans="1:9" x14ac:dyDescent="0.15">
      <c r="A2587" s="84">
        <v>2586</v>
      </c>
      <c r="B2587" s="84">
        <v>51</v>
      </c>
      <c r="C2587" s="84">
        <v>70</v>
      </c>
      <c r="D2587" s="84">
        <v>1</v>
      </c>
      <c r="E2587" s="84">
        <v>2</v>
      </c>
      <c r="F2587" s="84">
        <v>0</v>
      </c>
      <c r="G2587" s="84">
        <v>0</v>
      </c>
      <c r="H2587" s="84">
        <v>0</v>
      </c>
      <c r="I2587" s="84">
        <v>1</v>
      </c>
    </row>
    <row r="2588" spans="1:9" x14ac:dyDescent="0.15">
      <c r="A2588" s="84">
        <v>2587</v>
      </c>
      <c r="B2588" s="84">
        <v>47</v>
      </c>
      <c r="C2588" s="84">
        <v>149</v>
      </c>
      <c r="D2588" s="84">
        <v>4</v>
      </c>
      <c r="E2588" s="84">
        <v>1</v>
      </c>
      <c r="F2588" s="84">
        <v>0</v>
      </c>
      <c r="G2588" s="84">
        <v>1</v>
      </c>
      <c r="H2588" s="84">
        <v>0</v>
      </c>
      <c r="I2588" s="84">
        <v>1</v>
      </c>
    </row>
    <row r="2589" spans="1:9" x14ac:dyDescent="0.15">
      <c r="A2589" s="84">
        <v>2588</v>
      </c>
      <c r="B2589" s="84">
        <v>60</v>
      </c>
      <c r="C2589" s="84">
        <v>55</v>
      </c>
      <c r="D2589" s="84">
        <v>4</v>
      </c>
      <c r="E2589" s="84">
        <v>2</v>
      </c>
      <c r="F2589" s="84">
        <v>0</v>
      </c>
      <c r="G2589" s="84">
        <v>0</v>
      </c>
      <c r="H2589" s="84">
        <v>0</v>
      </c>
      <c r="I2589" s="84">
        <v>0</v>
      </c>
    </row>
    <row r="2590" spans="1:9" x14ac:dyDescent="0.15">
      <c r="A2590" s="84">
        <v>2589</v>
      </c>
      <c r="B2590" s="84">
        <v>61</v>
      </c>
      <c r="C2590" s="84">
        <v>29</v>
      </c>
      <c r="D2590" s="84">
        <v>1</v>
      </c>
      <c r="E2590" s="84">
        <v>1</v>
      </c>
      <c r="F2590" s="84">
        <v>0</v>
      </c>
      <c r="G2590" s="84">
        <v>0</v>
      </c>
      <c r="H2590" s="84">
        <v>0</v>
      </c>
      <c r="I2590" s="84">
        <v>0</v>
      </c>
    </row>
    <row r="2591" spans="1:9" x14ac:dyDescent="0.15">
      <c r="A2591" s="84">
        <v>2590</v>
      </c>
      <c r="B2591" s="84">
        <v>64</v>
      </c>
      <c r="C2591" s="84">
        <v>123</v>
      </c>
      <c r="D2591" s="84">
        <v>1</v>
      </c>
      <c r="E2591" s="84">
        <v>1</v>
      </c>
      <c r="F2591" s="84">
        <v>0</v>
      </c>
      <c r="G2591" s="84">
        <v>0</v>
      </c>
      <c r="H2591" s="84">
        <v>0</v>
      </c>
      <c r="I2591" s="84">
        <v>1</v>
      </c>
    </row>
    <row r="2592" spans="1:9" x14ac:dyDescent="0.15">
      <c r="A2592" s="84">
        <v>2591</v>
      </c>
      <c r="B2592" s="84">
        <v>46</v>
      </c>
      <c r="C2592" s="84">
        <v>152</v>
      </c>
      <c r="D2592" s="84">
        <v>1</v>
      </c>
      <c r="E2592" s="84">
        <v>3</v>
      </c>
      <c r="F2592" s="84">
        <v>374</v>
      </c>
      <c r="G2592" s="84">
        <v>1</v>
      </c>
      <c r="H2592" s="84">
        <v>0</v>
      </c>
      <c r="I2592" s="84">
        <v>1</v>
      </c>
    </row>
    <row r="2593" spans="1:9" x14ac:dyDescent="0.15">
      <c r="A2593" s="84">
        <v>2592</v>
      </c>
      <c r="B2593" s="84">
        <v>31</v>
      </c>
      <c r="C2593" s="84">
        <v>8</v>
      </c>
      <c r="D2593" s="84">
        <v>4</v>
      </c>
      <c r="E2593" s="84">
        <v>2</v>
      </c>
      <c r="F2593" s="84">
        <v>0</v>
      </c>
      <c r="G2593" s="84">
        <v>0</v>
      </c>
      <c r="H2593" s="84">
        <v>0</v>
      </c>
      <c r="I2593" s="84">
        <v>0</v>
      </c>
    </row>
    <row r="2594" spans="1:9" x14ac:dyDescent="0.15">
      <c r="A2594" s="84">
        <v>2593</v>
      </c>
      <c r="B2594" s="84">
        <v>57</v>
      </c>
      <c r="C2594" s="84">
        <v>69</v>
      </c>
      <c r="D2594" s="84">
        <v>4</v>
      </c>
      <c r="E2594" s="84">
        <v>1</v>
      </c>
      <c r="F2594" s="84">
        <v>245</v>
      </c>
      <c r="G2594" s="84">
        <v>0</v>
      </c>
      <c r="H2594" s="84">
        <v>0</v>
      </c>
      <c r="I2594" s="84">
        <v>0</v>
      </c>
    </row>
    <row r="2595" spans="1:9" x14ac:dyDescent="0.15">
      <c r="A2595" s="84">
        <v>2594</v>
      </c>
      <c r="B2595" s="84">
        <v>48</v>
      </c>
      <c r="C2595" s="84">
        <v>161</v>
      </c>
      <c r="D2595" s="84">
        <v>4</v>
      </c>
      <c r="E2595" s="84">
        <v>3</v>
      </c>
      <c r="F2595" s="84">
        <v>310</v>
      </c>
      <c r="G2595" s="84">
        <v>1</v>
      </c>
      <c r="H2595" s="84">
        <v>0</v>
      </c>
      <c r="I2595" s="84">
        <v>0</v>
      </c>
    </row>
    <row r="2596" spans="1:9" x14ac:dyDescent="0.15">
      <c r="A2596" s="84">
        <v>2595</v>
      </c>
      <c r="B2596" s="84">
        <v>48</v>
      </c>
      <c r="C2596" s="84">
        <v>79</v>
      </c>
      <c r="D2596" s="84">
        <v>1</v>
      </c>
      <c r="E2596" s="84">
        <v>2</v>
      </c>
      <c r="F2596" s="84">
        <v>0</v>
      </c>
      <c r="G2596" s="84">
        <v>0</v>
      </c>
      <c r="H2596" s="84">
        <v>0</v>
      </c>
      <c r="I2596" s="84">
        <v>0</v>
      </c>
    </row>
    <row r="2597" spans="1:9" x14ac:dyDescent="0.15">
      <c r="A2597" s="84">
        <v>2596</v>
      </c>
      <c r="B2597" s="84">
        <v>35</v>
      </c>
      <c r="C2597" s="84">
        <v>105</v>
      </c>
      <c r="D2597" s="84">
        <v>1</v>
      </c>
      <c r="E2597" s="84">
        <v>1</v>
      </c>
      <c r="F2597" s="84">
        <v>0</v>
      </c>
      <c r="G2597" s="84">
        <v>0</v>
      </c>
      <c r="H2597" s="84">
        <v>0</v>
      </c>
      <c r="I2597" s="84">
        <v>0</v>
      </c>
    </row>
    <row r="2598" spans="1:9" x14ac:dyDescent="0.15">
      <c r="A2598" s="84">
        <v>2597</v>
      </c>
      <c r="B2598" s="84">
        <v>33</v>
      </c>
      <c r="C2598" s="84">
        <v>39</v>
      </c>
      <c r="D2598" s="84">
        <v>3</v>
      </c>
      <c r="E2598" s="84">
        <v>1</v>
      </c>
      <c r="F2598" s="84">
        <v>0</v>
      </c>
      <c r="G2598" s="84">
        <v>0</v>
      </c>
      <c r="H2598" s="84">
        <v>0</v>
      </c>
      <c r="I2598" s="84">
        <v>0</v>
      </c>
    </row>
    <row r="2599" spans="1:9" x14ac:dyDescent="0.15">
      <c r="A2599" s="84">
        <v>2598</v>
      </c>
      <c r="B2599" s="84">
        <v>47</v>
      </c>
      <c r="C2599" s="84">
        <v>163</v>
      </c>
      <c r="D2599" s="84">
        <v>1</v>
      </c>
      <c r="E2599" s="84">
        <v>1</v>
      </c>
      <c r="F2599" s="84">
        <v>0</v>
      </c>
      <c r="G2599" s="84">
        <v>0</v>
      </c>
      <c r="H2599" s="84">
        <v>0</v>
      </c>
      <c r="I2599" s="84">
        <v>0</v>
      </c>
    </row>
    <row r="2600" spans="1:9" x14ac:dyDescent="0.15">
      <c r="A2600" s="84">
        <v>2599</v>
      </c>
      <c r="B2600" s="84">
        <v>46</v>
      </c>
      <c r="C2600" s="84">
        <v>9</v>
      </c>
      <c r="D2600" s="84">
        <v>1</v>
      </c>
      <c r="E2600" s="84">
        <v>1</v>
      </c>
      <c r="F2600" s="84">
        <v>0</v>
      </c>
      <c r="G2600" s="84">
        <v>0</v>
      </c>
      <c r="H2600" s="84">
        <v>0</v>
      </c>
      <c r="I2600" s="84">
        <v>0</v>
      </c>
    </row>
    <row r="2601" spans="1:9" x14ac:dyDescent="0.15">
      <c r="A2601" s="84">
        <v>2600</v>
      </c>
      <c r="B2601" s="84">
        <v>44</v>
      </c>
      <c r="C2601" s="84">
        <v>71</v>
      </c>
      <c r="D2601" s="84">
        <v>4</v>
      </c>
      <c r="E2601" s="84">
        <v>3</v>
      </c>
      <c r="F2601" s="84">
        <v>0</v>
      </c>
      <c r="G2601" s="84">
        <v>0</v>
      </c>
      <c r="H2601" s="84">
        <v>0</v>
      </c>
      <c r="I2601" s="84">
        <v>1</v>
      </c>
    </row>
    <row r="2602" spans="1:9" x14ac:dyDescent="0.15">
      <c r="A2602" s="84">
        <v>2601</v>
      </c>
      <c r="B2602" s="84">
        <v>42</v>
      </c>
      <c r="C2602" s="84">
        <v>51</v>
      </c>
      <c r="D2602" s="84">
        <v>3</v>
      </c>
      <c r="E2602" s="84">
        <v>3</v>
      </c>
      <c r="F2602" s="84">
        <v>0</v>
      </c>
      <c r="G2602" s="84">
        <v>0</v>
      </c>
      <c r="H2602" s="84">
        <v>0</v>
      </c>
      <c r="I2602" s="84">
        <v>0</v>
      </c>
    </row>
    <row r="2603" spans="1:9" x14ac:dyDescent="0.15">
      <c r="A2603" s="84">
        <v>2602</v>
      </c>
      <c r="B2603" s="84">
        <v>50</v>
      </c>
      <c r="C2603" s="84">
        <v>32</v>
      </c>
      <c r="D2603" s="84">
        <v>1</v>
      </c>
      <c r="E2603" s="84">
        <v>3</v>
      </c>
      <c r="F2603" s="84">
        <v>167</v>
      </c>
      <c r="G2603" s="84">
        <v>0</v>
      </c>
      <c r="H2603" s="84">
        <v>0</v>
      </c>
      <c r="I2603" s="84">
        <v>0</v>
      </c>
    </row>
    <row r="2604" spans="1:9" x14ac:dyDescent="0.15">
      <c r="A2604" s="84">
        <v>2603</v>
      </c>
      <c r="B2604" s="84">
        <v>52</v>
      </c>
      <c r="C2604" s="84">
        <v>161</v>
      </c>
      <c r="D2604" s="84">
        <v>4</v>
      </c>
      <c r="E2604" s="84">
        <v>1</v>
      </c>
      <c r="F2604" s="84">
        <v>0</v>
      </c>
      <c r="G2604" s="84">
        <v>1</v>
      </c>
      <c r="H2604" s="84">
        <v>0</v>
      </c>
      <c r="I2604" s="84">
        <v>1</v>
      </c>
    </row>
    <row r="2605" spans="1:9" x14ac:dyDescent="0.15">
      <c r="A2605" s="84">
        <v>2604</v>
      </c>
      <c r="B2605" s="84">
        <v>53</v>
      </c>
      <c r="C2605" s="84">
        <v>60</v>
      </c>
      <c r="D2605" s="84">
        <v>1</v>
      </c>
      <c r="E2605" s="84">
        <v>1</v>
      </c>
      <c r="F2605" s="84">
        <v>0</v>
      </c>
      <c r="G2605" s="84">
        <v>0</v>
      </c>
      <c r="H2605" s="84">
        <v>0</v>
      </c>
      <c r="I2605" s="84">
        <v>0</v>
      </c>
    </row>
    <row r="2606" spans="1:9" x14ac:dyDescent="0.15">
      <c r="A2606" s="84">
        <v>2605</v>
      </c>
      <c r="B2606" s="84">
        <v>37</v>
      </c>
      <c r="C2606" s="84">
        <v>35</v>
      </c>
      <c r="D2606" s="84">
        <v>4</v>
      </c>
      <c r="E2606" s="84">
        <v>2</v>
      </c>
      <c r="F2606" s="84">
        <v>0</v>
      </c>
      <c r="G2606" s="84">
        <v>0</v>
      </c>
      <c r="H2606" s="84">
        <v>0</v>
      </c>
      <c r="I2606" s="84">
        <v>0</v>
      </c>
    </row>
    <row r="2607" spans="1:9" x14ac:dyDescent="0.15">
      <c r="A2607" s="84">
        <v>2606</v>
      </c>
      <c r="B2607" s="84">
        <v>64</v>
      </c>
      <c r="C2607" s="84">
        <v>41</v>
      </c>
      <c r="D2607" s="84">
        <v>4</v>
      </c>
      <c r="E2607" s="84">
        <v>2</v>
      </c>
      <c r="F2607" s="84">
        <v>0</v>
      </c>
      <c r="G2607" s="84">
        <v>0</v>
      </c>
      <c r="H2607" s="84">
        <v>0</v>
      </c>
      <c r="I2607" s="84">
        <v>0</v>
      </c>
    </row>
    <row r="2608" spans="1:9" x14ac:dyDescent="0.15">
      <c r="A2608" s="84">
        <v>2607</v>
      </c>
      <c r="B2608" s="84">
        <v>46</v>
      </c>
      <c r="C2608" s="84">
        <v>73</v>
      </c>
      <c r="D2608" s="84">
        <v>2</v>
      </c>
      <c r="E2608" s="84">
        <v>1</v>
      </c>
      <c r="F2608" s="84">
        <v>216</v>
      </c>
      <c r="G2608" s="84">
        <v>0</v>
      </c>
      <c r="H2608" s="84">
        <v>0</v>
      </c>
      <c r="I2608" s="84">
        <v>0</v>
      </c>
    </row>
    <row r="2609" spans="1:9" x14ac:dyDescent="0.15">
      <c r="A2609" s="84">
        <v>2608</v>
      </c>
      <c r="B2609" s="84">
        <v>57</v>
      </c>
      <c r="C2609" s="84">
        <v>49</v>
      </c>
      <c r="D2609" s="84">
        <v>4</v>
      </c>
      <c r="E2609" s="84">
        <v>1</v>
      </c>
      <c r="F2609" s="84">
        <v>214</v>
      </c>
      <c r="G2609" s="84">
        <v>0</v>
      </c>
      <c r="H2609" s="84">
        <v>1</v>
      </c>
      <c r="I2609" s="84">
        <v>1</v>
      </c>
    </row>
    <row r="2610" spans="1:9" x14ac:dyDescent="0.15">
      <c r="A2610" s="84">
        <v>2609</v>
      </c>
      <c r="B2610" s="84">
        <v>61</v>
      </c>
      <c r="C2610" s="84">
        <v>79</v>
      </c>
      <c r="D2610" s="84">
        <v>2</v>
      </c>
      <c r="E2610" s="84">
        <v>1</v>
      </c>
      <c r="F2610" s="84">
        <v>194</v>
      </c>
      <c r="G2610" s="84">
        <v>0</v>
      </c>
      <c r="H2610" s="84">
        <v>0</v>
      </c>
      <c r="I2610" s="84">
        <v>1</v>
      </c>
    </row>
    <row r="2611" spans="1:9" x14ac:dyDescent="0.15">
      <c r="A2611" s="84">
        <v>2610</v>
      </c>
      <c r="B2611" s="84">
        <v>42</v>
      </c>
      <c r="C2611" s="84">
        <v>120</v>
      </c>
      <c r="D2611" s="84">
        <v>2</v>
      </c>
      <c r="E2611" s="84">
        <v>1</v>
      </c>
      <c r="F2611" s="84">
        <v>0</v>
      </c>
      <c r="G2611" s="84">
        <v>0</v>
      </c>
      <c r="H2611" s="84">
        <v>1</v>
      </c>
      <c r="I2611" s="84">
        <v>0</v>
      </c>
    </row>
    <row r="2612" spans="1:9" x14ac:dyDescent="0.15">
      <c r="A2612" s="84">
        <v>2611</v>
      </c>
      <c r="B2612" s="84">
        <v>40</v>
      </c>
      <c r="C2612" s="84">
        <v>60</v>
      </c>
      <c r="D2612" s="84">
        <v>2</v>
      </c>
      <c r="E2612" s="84">
        <v>1</v>
      </c>
      <c r="F2612" s="84">
        <v>0</v>
      </c>
      <c r="G2612" s="84">
        <v>0</v>
      </c>
      <c r="H2612" s="84">
        <v>0</v>
      </c>
      <c r="I2612" s="84">
        <v>0</v>
      </c>
    </row>
    <row r="2613" spans="1:9" x14ac:dyDescent="0.15">
      <c r="A2613" s="84">
        <v>2612</v>
      </c>
      <c r="B2613" s="84">
        <v>33</v>
      </c>
      <c r="C2613" s="84">
        <v>78</v>
      </c>
      <c r="D2613" s="84">
        <v>3</v>
      </c>
      <c r="E2613" s="84">
        <v>2</v>
      </c>
      <c r="F2613" s="84">
        <v>0</v>
      </c>
      <c r="G2613" s="84">
        <v>0</v>
      </c>
      <c r="H2613" s="84">
        <v>0</v>
      </c>
      <c r="I2613" s="84">
        <v>0</v>
      </c>
    </row>
    <row r="2614" spans="1:9" x14ac:dyDescent="0.15">
      <c r="A2614" s="84">
        <v>2613</v>
      </c>
      <c r="B2614" s="84">
        <v>50</v>
      </c>
      <c r="C2614" s="84">
        <v>40</v>
      </c>
      <c r="D2614" s="84">
        <v>4</v>
      </c>
      <c r="E2614" s="84">
        <v>2</v>
      </c>
      <c r="F2614" s="84">
        <v>131</v>
      </c>
      <c r="G2614" s="84">
        <v>0</v>
      </c>
      <c r="H2614" s="84">
        <v>0</v>
      </c>
      <c r="I2614" s="84">
        <v>0</v>
      </c>
    </row>
    <row r="2615" spans="1:9" x14ac:dyDescent="0.15">
      <c r="A2615" s="84">
        <v>2614</v>
      </c>
      <c r="B2615" s="84">
        <v>52</v>
      </c>
      <c r="C2615" s="84">
        <v>110</v>
      </c>
      <c r="D2615" s="84">
        <v>2</v>
      </c>
      <c r="E2615" s="84">
        <v>3</v>
      </c>
      <c r="F2615" s="84">
        <v>204</v>
      </c>
      <c r="G2615" s="84">
        <v>1</v>
      </c>
      <c r="H2615" s="84">
        <v>1</v>
      </c>
      <c r="I2615" s="84">
        <v>0</v>
      </c>
    </row>
    <row r="2616" spans="1:9" x14ac:dyDescent="0.15">
      <c r="A2616" s="84">
        <v>2615</v>
      </c>
      <c r="B2616" s="84">
        <v>35</v>
      </c>
      <c r="C2616" s="84">
        <v>160</v>
      </c>
      <c r="D2616" s="84">
        <v>4</v>
      </c>
      <c r="E2616" s="84">
        <v>3</v>
      </c>
      <c r="F2616" s="84">
        <v>0</v>
      </c>
      <c r="G2616" s="84">
        <v>1</v>
      </c>
      <c r="H2616" s="84">
        <v>1</v>
      </c>
      <c r="I2616" s="84">
        <v>0</v>
      </c>
    </row>
    <row r="2617" spans="1:9" x14ac:dyDescent="0.15">
      <c r="A2617" s="84">
        <v>2616</v>
      </c>
      <c r="B2617" s="84">
        <v>57</v>
      </c>
      <c r="C2617" s="84">
        <v>68</v>
      </c>
      <c r="D2617" s="84">
        <v>4</v>
      </c>
      <c r="E2617" s="84">
        <v>1</v>
      </c>
      <c r="F2617" s="84">
        <v>191</v>
      </c>
      <c r="G2617" s="84">
        <v>0</v>
      </c>
      <c r="H2617" s="84">
        <v>0</v>
      </c>
      <c r="I2617" s="84">
        <v>1</v>
      </c>
    </row>
    <row r="2618" spans="1:9" x14ac:dyDescent="0.15">
      <c r="A2618" s="84">
        <v>2617</v>
      </c>
      <c r="B2618" s="84">
        <v>56</v>
      </c>
      <c r="C2618" s="84">
        <v>49</v>
      </c>
      <c r="D2618" s="84">
        <v>2</v>
      </c>
      <c r="E2618" s="84">
        <v>3</v>
      </c>
      <c r="F2618" s="84">
        <v>103</v>
      </c>
      <c r="G2618" s="84">
        <v>0</v>
      </c>
      <c r="H2618" s="84">
        <v>0</v>
      </c>
      <c r="I2618" s="84">
        <v>0</v>
      </c>
    </row>
    <row r="2619" spans="1:9" x14ac:dyDescent="0.15">
      <c r="A2619" s="84">
        <v>2618</v>
      </c>
      <c r="B2619" s="84">
        <v>44</v>
      </c>
      <c r="C2619" s="84">
        <v>65</v>
      </c>
      <c r="D2619" s="84">
        <v>2</v>
      </c>
      <c r="E2619" s="84">
        <v>1</v>
      </c>
      <c r="F2619" s="84">
        <v>0</v>
      </c>
      <c r="G2619" s="84">
        <v>0</v>
      </c>
      <c r="H2619" s="84">
        <v>0</v>
      </c>
      <c r="I2619" s="84">
        <v>0</v>
      </c>
    </row>
    <row r="2620" spans="1:9" x14ac:dyDescent="0.15">
      <c r="A2620" s="84">
        <v>2619</v>
      </c>
      <c r="B2620" s="84">
        <v>23</v>
      </c>
      <c r="C2620" s="84">
        <v>55</v>
      </c>
      <c r="D2620" s="84">
        <v>3</v>
      </c>
      <c r="E2620" s="84">
        <v>2</v>
      </c>
      <c r="F2620" s="84">
        <v>145</v>
      </c>
      <c r="G2620" s="84">
        <v>0</v>
      </c>
      <c r="H2620" s="84">
        <v>0</v>
      </c>
      <c r="I2620" s="84">
        <v>0</v>
      </c>
    </row>
    <row r="2621" spans="1:9" x14ac:dyDescent="0.15">
      <c r="A2621" s="84">
        <v>2620</v>
      </c>
      <c r="B2621" s="84">
        <v>33</v>
      </c>
      <c r="C2621" s="84">
        <v>62</v>
      </c>
      <c r="D2621" s="84">
        <v>3</v>
      </c>
      <c r="E2621" s="84">
        <v>1</v>
      </c>
      <c r="F2621" s="84">
        <v>98</v>
      </c>
      <c r="G2621" s="84">
        <v>0</v>
      </c>
      <c r="H2621" s="84">
        <v>0</v>
      </c>
      <c r="I2621" s="84">
        <v>1</v>
      </c>
    </row>
    <row r="2622" spans="1:9" x14ac:dyDescent="0.15">
      <c r="A2622" s="84">
        <v>2621</v>
      </c>
      <c r="B2622" s="84">
        <v>48</v>
      </c>
      <c r="C2622" s="84">
        <v>152</v>
      </c>
      <c r="D2622" s="84">
        <v>1</v>
      </c>
      <c r="E2622" s="84">
        <v>1</v>
      </c>
      <c r="F2622" s="84">
        <v>0</v>
      </c>
      <c r="G2622" s="84">
        <v>0</v>
      </c>
      <c r="H2622" s="84">
        <v>0</v>
      </c>
      <c r="I2622" s="84">
        <v>0</v>
      </c>
    </row>
    <row r="2623" spans="1:9" x14ac:dyDescent="0.15">
      <c r="A2623" s="84">
        <v>2622</v>
      </c>
      <c r="B2623" s="84">
        <v>45</v>
      </c>
      <c r="C2623" s="84">
        <v>42</v>
      </c>
      <c r="D2623" s="84">
        <v>3</v>
      </c>
      <c r="E2623" s="84">
        <v>2</v>
      </c>
      <c r="F2623" s="84">
        <v>0</v>
      </c>
      <c r="G2623" s="84">
        <v>0</v>
      </c>
      <c r="H2623" s="84">
        <v>0</v>
      </c>
      <c r="I2623" s="84">
        <v>0</v>
      </c>
    </row>
    <row r="2624" spans="1:9" x14ac:dyDescent="0.15">
      <c r="A2624" s="84">
        <v>2623</v>
      </c>
      <c r="B2624" s="84">
        <v>54</v>
      </c>
      <c r="C2624" s="84">
        <v>39</v>
      </c>
      <c r="D2624" s="84">
        <v>4</v>
      </c>
      <c r="E2624" s="84">
        <v>2</v>
      </c>
      <c r="F2624" s="84">
        <v>0</v>
      </c>
      <c r="G2624" s="84">
        <v>0</v>
      </c>
      <c r="H2624" s="84">
        <v>0</v>
      </c>
      <c r="I2624" s="84">
        <v>0</v>
      </c>
    </row>
    <row r="2625" spans="1:9" x14ac:dyDescent="0.15">
      <c r="A2625" s="84">
        <v>2624</v>
      </c>
      <c r="B2625" s="84">
        <v>42</v>
      </c>
      <c r="C2625" s="84">
        <v>111</v>
      </c>
      <c r="D2625" s="84">
        <v>3</v>
      </c>
      <c r="E2625" s="84">
        <v>1</v>
      </c>
      <c r="F2625" s="84">
        <v>0</v>
      </c>
      <c r="G2625" s="84">
        <v>1</v>
      </c>
      <c r="H2625" s="84">
        <v>1</v>
      </c>
      <c r="I2625" s="84">
        <v>1</v>
      </c>
    </row>
    <row r="2626" spans="1:9" x14ac:dyDescent="0.15">
      <c r="A2626" s="84">
        <v>2625</v>
      </c>
      <c r="B2626" s="84">
        <v>47</v>
      </c>
      <c r="C2626" s="84">
        <v>82</v>
      </c>
      <c r="D2626" s="84">
        <v>3</v>
      </c>
      <c r="E2626" s="84">
        <v>1</v>
      </c>
      <c r="F2626" s="84">
        <v>0</v>
      </c>
      <c r="G2626" s="84">
        <v>0</v>
      </c>
      <c r="H2626" s="84">
        <v>0</v>
      </c>
      <c r="I2626" s="84">
        <v>0</v>
      </c>
    </row>
    <row r="2627" spans="1:9" x14ac:dyDescent="0.15">
      <c r="A2627" s="84">
        <v>2626</v>
      </c>
      <c r="B2627" s="84">
        <v>61</v>
      </c>
      <c r="C2627" s="84">
        <v>108</v>
      </c>
      <c r="D2627" s="84">
        <v>4</v>
      </c>
      <c r="E2627" s="84">
        <v>2</v>
      </c>
      <c r="F2627" s="84">
        <v>0</v>
      </c>
      <c r="G2627" s="84">
        <v>0</v>
      </c>
      <c r="H2627" s="84">
        <v>0</v>
      </c>
      <c r="I2627" s="84">
        <v>0</v>
      </c>
    </row>
    <row r="2628" spans="1:9" x14ac:dyDescent="0.15">
      <c r="A2628" s="84">
        <v>2627</v>
      </c>
      <c r="B2628" s="84">
        <v>53</v>
      </c>
      <c r="C2628" s="84">
        <v>59</v>
      </c>
      <c r="D2628" s="84">
        <v>2</v>
      </c>
      <c r="E2628" s="84">
        <v>3</v>
      </c>
      <c r="F2628" s="84">
        <v>0</v>
      </c>
      <c r="G2628" s="84">
        <v>0</v>
      </c>
      <c r="H2628" s="84">
        <v>0</v>
      </c>
      <c r="I2628" s="84">
        <v>0</v>
      </c>
    </row>
    <row r="2629" spans="1:9" x14ac:dyDescent="0.15">
      <c r="A2629" s="84">
        <v>2628</v>
      </c>
      <c r="B2629" s="84">
        <v>56</v>
      </c>
      <c r="C2629" s="84">
        <v>61</v>
      </c>
      <c r="D2629" s="84">
        <v>3</v>
      </c>
      <c r="E2629" s="84">
        <v>1</v>
      </c>
      <c r="F2629" s="84">
        <v>193</v>
      </c>
      <c r="G2629" s="84">
        <v>0</v>
      </c>
      <c r="H2629" s="84">
        <v>0</v>
      </c>
      <c r="I2629" s="84">
        <v>0</v>
      </c>
    </row>
    <row r="2630" spans="1:9" x14ac:dyDescent="0.15">
      <c r="A2630" s="84">
        <v>2629</v>
      </c>
      <c r="B2630" s="84">
        <v>33</v>
      </c>
      <c r="C2630" s="84">
        <v>78</v>
      </c>
      <c r="D2630" s="84">
        <v>4</v>
      </c>
      <c r="E2630" s="84">
        <v>2</v>
      </c>
      <c r="F2630" s="84">
        <v>0</v>
      </c>
      <c r="G2630" s="84">
        <v>0</v>
      </c>
      <c r="H2630" s="84">
        <v>1</v>
      </c>
      <c r="I2630" s="84">
        <v>0</v>
      </c>
    </row>
    <row r="2631" spans="1:9" x14ac:dyDescent="0.15">
      <c r="A2631" s="84">
        <v>2630</v>
      </c>
      <c r="B2631" s="84">
        <v>44</v>
      </c>
      <c r="C2631" s="84">
        <v>18</v>
      </c>
      <c r="D2631" s="84">
        <v>2</v>
      </c>
      <c r="E2631" s="84">
        <v>3</v>
      </c>
      <c r="F2631" s="84">
        <v>0</v>
      </c>
      <c r="G2631" s="84">
        <v>0</v>
      </c>
      <c r="H2631" s="84">
        <v>0</v>
      </c>
      <c r="I2631" s="84">
        <v>0</v>
      </c>
    </row>
    <row r="2632" spans="1:9" x14ac:dyDescent="0.15">
      <c r="A2632" s="84">
        <v>2631</v>
      </c>
      <c r="B2632" s="84">
        <v>63</v>
      </c>
      <c r="C2632" s="84">
        <v>113</v>
      </c>
      <c r="D2632" s="84">
        <v>4</v>
      </c>
      <c r="E2632" s="84">
        <v>3</v>
      </c>
      <c r="F2632" s="84">
        <v>0</v>
      </c>
      <c r="G2632" s="84">
        <v>0</v>
      </c>
      <c r="H2632" s="84">
        <v>0</v>
      </c>
      <c r="I2632" s="84">
        <v>1</v>
      </c>
    </row>
    <row r="2633" spans="1:9" x14ac:dyDescent="0.15">
      <c r="A2633" s="84">
        <v>2632</v>
      </c>
      <c r="B2633" s="84">
        <v>47</v>
      </c>
      <c r="C2633" s="84">
        <v>62</v>
      </c>
      <c r="D2633" s="84">
        <v>1</v>
      </c>
      <c r="E2633" s="84">
        <v>2</v>
      </c>
      <c r="F2633" s="84">
        <v>0</v>
      </c>
      <c r="G2633" s="84">
        <v>0</v>
      </c>
      <c r="H2633" s="84">
        <v>0</v>
      </c>
      <c r="I2633" s="84">
        <v>0</v>
      </c>
    </row>
    <row r="2634" spans="1:9" x14ac:dyDescent="0.15">
      <c r="A2634" s="84">
        <v>2633</v>
      </c>
      <c r="B2634" s="84">
        <v>50</v>
      </c>
      <c r="C2634" s="84">
        <v>81</v>
      </c>
      <c r="D2634" s="84">
        <v>1</v>
      </c>
      <c r="E2634" s="84">
        <v>1</v>
      </c>
      <c r="F2634" s="84">
        <v>248</v>
      </c>
      <c r="G2634" s="84">
        <v>0</v>
      </c>
      <c r="H2634" s="84">
        <v>0</v>
      </c>
      <c r="I2634" s="84">
        <v>0</v>
      </c>
    </row>
    <row r="2635" spans="1:9" x14ac:dyDescent="0.15">
      <c r="A2635" s="84">
        <v>2634</v>
      </c>
      <c r="B2635" s="84">
        <v>49</v>
      </c>
      <c r="C2635" s="84">
        <v>13</v>
      </c>
      <c r="D2635" s="84">
        <v>3</v>
      </c>
      <c r="E2635" s="84">
        <v>1</v>
      </c>
      <c r="F2635" s="84">
        <v>106</v>
      </c>
      <c r="G2635" s="84">
        <v>0</v>
      </c>
      <c r="H2635" s="84">
        <v>0</v>
      </c>
      <c r="I2635" s="84">
        <v>0</v>
      </c>
    </row>
    <row r="2636" spans="1:9" x14ac:dyDescent="0.15">
      <c r="A2636" s="84">
        <v>2635</v>
      </c>
      <c r="B2636" s="84">
        <v>34</v>
      </c>
      <c r="C2636" s="84">
        <v>75</v>
      </c>
      <c r="D2636" s="84">
        <v>1</v>
      </c>
      <c r="E2636" s="84">
        <v>1</v>
      </c>
      <c r="F2636" s="84">
        <v>194</v>
      </c>
      <c r="G2636" s="84">
        <v>0</v>
      </c>
      <c r="H2636" s="84">
        <v>0</v>
      </c>
      <c r="I2636" s="84">
        <v>0</v>
      </c>
    </row>
    <row r="2637" spans="1:9" x14ac:dyDescent="0.15">
      <c r="A2637" s="84">
        <v>2636</v>
      </c>
      <c r="B2637" s="84">
        <v>40</v>
      </c>
      <c r="C2637" s="84">
        <v>33</v>
      </c>
      <c r="D2637" s="84">
        <v>2</v>
      </c>
      <c r="E2637" s="84">
        <v>3</v>
      </c>
      <c r="F2637" s="84">
        <v>89</v>
      </c>
      <c r="G2637" s="84">
        <v>0</v>
      </c>
      <c r="H2637" s="84">
        <v>0</v>
      </c>
      <c r="I2637" s="84">
        <v>0</v>
      </c>
    </row>
    <row r="2638" spans="1:9" x14ac:dyDescent="0.15">
      <c r="A2638" s="84">
        <v>2637</v>
      </c>
      <c r="B2638" s="84">
        <v>38</v>
      </c>
      <c r="C2638" s="84">
        <v>179</v>
      </c>
      <c r="D2638" s="84">
        <v>1</v>
      </c>
      <c r="E2638" s="84">
        <v>1</v>
      </c>
      <c r="F2638" s="84">
        <v>0</v>
      </c>
      <c r="G2638" s="84">
        <v>0</v>
      </c>
      <c r="H2638" s="84">
        <v>0</v>
      </c>
      <c r="I2638" s="84">
        <v>0</v>
      </c>
    </row>
    <row r="2639" spans="1:9" x14ac:dyDescent="0.15">
      <c r="A2639" s="84">
        <v>2638</v>
      </c>
      <c r="B2639" s="84">
        <v>51</v>
      </c>
      <c r="C2639" s="84">
        <v>69</v>
      </c>
      <c r="D2639" s="84">
        <v>3</v>
      </c>
      <c r="E2639" s="84">
        <v>2</v>
      </c>
      <c r="F2639" s="84">
        <v>0</v>
      </c>
      <c r="G2639" s="84">
        <v>0</v>
      </c>
      <c r="H2639" s="84">
        <v>0</v>
      </c>
      <c r="I2639" s="84">
        <v>0</v>
      </c>
    </row>
    <row r="2640" spans="1:9" x14ac:dyDescent="0.15">
      <c r="A2640" s="84">
        <v>2639</v>
      </c>
      <c r="B2640" s="84">
        <v>28</v>
      </c>
      <c r="C2640" s="84">
        <v>45</v>
      </c>
      <c r="D2640" s="84">
        <v>1</v>
      </c>
      <c r="E2640" s="84">
        <v>3</v>
      </c>
      <c r="F2640" s="84">
        <v>0</v>
      </c>
      <c r="G2640" s="84">
        <v>0</v>
      </c>
      <c r="H2640" s="84">
        <v>0</v>
      </c>
      <c r="I2640" s="84">
        <v>0</v>
      </c>
    </row>
    <row r="2641" spans="1:9" x14ac:dyDescent="0.15">
      <c r="A2641" s="84">
        <v>2640</v>
      </c>
      <c r="B2641" s="84">
        <v>52</v>
      </c>
      <c r="C2641" s="84">
        <v>59</v>
      </c>
      <c r="D2641" s="84">
        <v>3</v>
      </c>
      <c r="E2641" s="84">
        <v>2</v>
      </c>
      <c r="F2641" s="84">
        <v>0</v>
      </c>
      <c r="G2641" s="84">
        <v>0</v>
      </c>
      <c r="H2641" s="84">
        <v>0</v>
      </c>
      <c r="I2641" s="84">
        <v>0</v>
      </c>
    </row>
    <row r="2642" spans="1:9" x14ac:dyDescent="0.15">
      <c r="A2642" s="84">
        <v>2641</v>
      </c>
      <c r="B2642" s="84">
        <v>39</v>
      </c>
      <c r="C2642" s="84">
        <v>81</v>
      </c>
      <c r="D2642" s="84">
        <v>2</v>
      </c>
      <c r="E2642" s="84">
        <v>1</v>
      </c>
      <c r="F2642" s="84">
        <v>0</v>
      </c>
      <c r="G2642" s="84">
        <v>0</v>
      </c>
      <c r="H2642" s="84">
        <v>0</v>
      </c>
      <c r="I2642" s="84">
        <v>0</v>
      </c>
    </row>
    <row r="2643" spans="1:9" x14ac:dyDescent="0.15">
      <c r="A2643" s="84">
        <v>2642</v>
      </c>
      <c r="B2643" s="84">
        <v>29</v>
      </c>
      <c r="C2643" s="84">
        <v>133</v>
      </c>
      <c r="D2643" s="84">
        <v>1</v>
      </c>
      <c r="E2643" s="84">
        <v>1</v>
      </c>
      <c r="F2643" s="84">
        <v>212</v>
      </c>
      <c r="G2643" s="84">
        <v>0</v>
      </c>
      <c r="H2643" s="84">
        <v>0</v>
      </c>
      <c r="I2643" s="84">
        <v>0</v>
      </c>
    </row>
    <row r="2644" spans="1:9" x14ac:dyDescent="0.15">
      <c r="A2644" s="84">
        <v>2643</v>
      </c>
      <c r="B2644" s="84">
        <v>54</v>
      </c>
      <c r="C2644" s="84">
        <v>81</v>
      </c>
      <c r="D2644" s="84">
        <v>2</v>
      </c>
      <c r="E2644" s="84">
        <v>3</v>
      </c>
      <c r="F2644" s="84">
        <v>0</v>
      </c>
      <c r="G2644" s="84">
        <v>0</v>
      </c>
      <c r="H2644" s="84">
        <v>0</v>
      </c>
      <c r="I2644" s="84">
        <v>0</v>
      </c>
    </row>
    <row r="2645" spans="1:9" x14ac:dyDescent="0.15">
      <c r="A2645" s="84">
        <v>2644</v>
      </c>
      <c r="B2645" s="84">
        <v>63</v>
      </c>
      <c r="C2645" s="84">
        <v>14</v>
      </c>
      <c r="D2645" s="84">
        <v>4</v>
      </c>
      <c r="E2645" s="84">
        <v>2</v>
      </c>
      <c r="F2645" s="84">
        <v>86</v>
      </c>
      <c r="G2645" s="84">
        <v>0</v>
      </c>
      <c r="H2645" s="84">
        <v>0</v>
      </c>
      <c r="I2645" s="84">
        <v>1</v>
      </c>
    </row>
    <row r="2646" spans="1:9" x14ac:dyDescent="0.15">
      <c r="A2646" s="84">
        <v>2645</v>
      </c>
      <c r="B2646" s="84">
        <v>40</v>
      </c>
      <c r="C2646" s="84">
        <v>28</v>
      </c>
      <c r="D2646" s="84">
        <v>2</v>
      </c>
      <c r="E2646" s="84">
        <v>3</v>
      </c>
      <c r="F2646" s="84">
        <v>0</v>
      </c>
      <c r="G2646" s="84">
        <v>0</v>
      </c>
      <c r="H2646" s="84">
        <v>0</v>
      </c>
      <c r="I2646" s="84">
        <v>0</v>
      </c>
    </row>
    <row r="2647" spans="1:9" x14ac:dyDescent="0.15">
      <c r="A2647" s="84">
        <v>2646</v>
      </c>
      <c r="B2647" s="84">
        <v>36</v>
      </c>
      <c r="C2647" s="84">
        <v>93</v>
      </c>
      <c r="D2647" s="84">
        <v>2</v>
      </c>
      <c r="E2647" s="84">
        <v>1</v>
      </c>
      <c r="F2647" s="84">
        <v>0</v>
      </c>
      <c r="G2647" s="84">
        <v>0</v>
      </c>
      <c r="H2647" s="84">
        <v>0</v>
      </c>
      <c r="I2647" s="84">
        <v>0</v>
      </c>
    </row>
    <row r="2648" spans="1:9" x14ac:dyDescent="0.15">
      <c r="A2648" s="84">
        <v>2647</v>
      </c>
      <c r="B2648" s="84">
        <v>45</v>
      </c>
      <c r="C2648" s="84">
        <v>191</v>
      </c>
      <c r="D2648" s="84">
        <v>3</v>
      </c>
      <c r="E2648" s="84">
        <v>3</v>
      </c>
      <c r="F2648" s="84">
        <v>123</v>
      </c>
      <c r="G2648" s="84">
        <v>1</v>
      </c>
      <c r="H2648" s="84">
        <v>0</v>
      </c>
      <c r="I2648" s="84">
        <v>0</v>
      </c>
    </row>
    <row r="2649" spans="1:9" x14ac:dyDescent="0.15">
      <c r="A2649" s="84">
        <v>2648</v>
      </c>
      <c r="B2649" s="84">
        <v>61</v>
      </c>
      <c r="C2649" s="84">
        <v>155</v>
      </c>
      <c r="D2649" s="84">
        <v>1</v>
      </c>
      <c r="E2649" s="84">
        <v>1</v>
      </c>
      <c r="F2649" s="84">
        <v>0</v>
      </c>
      <c r="G2649" s="84">
        <v>0</v>
      </c>
      <c r="H2649" s="84">
        <v>0</v>
      </c>
      <c r="I2649" s="84">
        <v>0</v>
      </c>
    </row>
    <row r="2650" spans="1:9" x14ac:dyDescent="0.15">
      <c r="A2650" s="84">
        <v>2649</v>
      </c>
      <c r="B2650" s="84">
        <v>26</v>
      </c>
      <c r="C2650" s="84">
        <v>155</v>
      </c>
      <c r="D2650" s="84">
        <v>2</v>
      </c>
      <c r="E2650" s="84">
        <v>1</v>
      </c>
      <c r="F2650" s="84">
        <v>0</v>
      </c>
      <c r="G2650" s="84">
        <v>0</v>
      </c>
      <c r="H2650" s="84">
        <v>0</v>
      </c>
      <c r="I2650" s="84">
        <v>0</v>
      </c>
    </row>
    <row r="2651" spans="1:9" x14ac:dyDescent="0.15">
      <c r="A2651" s="84">
        <v>2650</v>
      </c>
      <c r="B2651" s="84">
        <v>33</v>
      </c>
      <c r="C2651" s="84">
        <v>68</v>
      </c>
      <c r="D2651" s="84">
        <v>4</v>
      </c>
      <c r="E2651" s="84">
        <v>1</v>
      </c>
      <c r="F2651" s="84">
        <v>0</v>
      </c>
      <c r="G2651" s="84">
        <v>0</v>
      </c>
      <c r="H2651" s="84">
        <v>0</v>
      </c>
      <c r="I2651" s="84">
        <v>0</v>
      </c>
    </row>
    <row r="2652" spans="1:9" x14ac:dyDescent="0.15">
      <c r="A2652" s="84">
        <v>2651</v>
      </c>
      <c r="B2652" s="84">
        <v>64</v>
      </c>
      <c r="C2652" s="84">
        <v>52</v>
      </c>
      <c r="D2652" s="84">
        <v>2</v>
      </c>
      <c r="E2652" s="84">
        <v>1</v>
      </c>
      <c r="F2652" s="84">
        <v>226</v>
      </c>
      <c r="G2652" s="84">
        <v>0</v>
      </c>
      <c r="H2652" s="84">
        <v>0</v>
      </c>
      <c r="I2652" s="84">
        <v>0</v>
      </c>
    </row>
    <row r="2653" spans="1:9" x14ac:dyDescent="0.15">
      <c r="A2653" s="84">
        <v>2652</v>
      </c>
      <c r="B2653" s="84">
        <v>43</v>
      </c>
      <c r="C2653" s="84">
        <v>51</v>
      </c>
      <c r="D2653" s="84">
        <v>1</v>
      </c>
      <c r="E2653" s="84">
        <v>3</v>
      </c>
      <c r="F2653" s="84">
        <v>0</v>
      </c>
      <c r="G2653" s="84">
        <v>0</v>
      </c>
      <c r="H2653" s="84">
        <v>0</v>
      </c>
      <c r="I2653" s="84">
        <v>0</v>
      </c>
    </row>
    <row r="2654" spans="1:9" x14ac:dyDescent="0.15">
      <c r="A2654" s="84">
        <v>2653</v>
      </c>
      <c r="B2654" s="84">
        <v>24</v>
      </c>
      <c r="C2654" s="84">
        <v>44</v>
      </c>
      <c r="D2654" s="84">
        <v>4</v>
      </c>
      <c r="E2654" s="84">
        <v>1</v>
      </c>
      <c r="F2654" s="84">
        <v>180</v>
      </c>
      <c r="G2654" s="84">
        <v>0</v>
      </c>
      <c r="H2654" s="84">
        <v>0</v>
      </c>
      <c r="I2654" s="84">
        <v>0</v>
      </c>
    </row>
    <row r="2655" spans="1:9" x14ac:dyDescent="0.15">
      <c r="A2655" s="84">
        <v>2654</v>
      </c>
      <c r="B2655" s="84">
        <v>30</v>
      </c>
      <c r="C2655" s="84">
        <v>121</v>
      </c>
      <c r="D2655" s="84">
        <v>2</v>
      </c>
      <c r="E2655" s="84">
        <v>1</v>
      </c>
      <c r="F2655" s="84">
        <v>408</v>
      </c>
      <c r="G2655" s="84">
        <v>0</v>
      </c>
      <c r="H2655" s="84">
        <v>0</v>
      </c>
      <c r="I2655" s="84">
        <v>0</v>
      </c>
    </row>
    <row r="2656" spans="1:9" x14ac:dyDescent="0.15">
      <c r="A2656" s="84">
        <v>2655</v>
      </c>
      <c r="B2656" s="84">
        <v>60</v>
      </c>
      <c r="C2656" s="84">
        <v>49</v>
      </c>
      <c r="D2656" s="84">
        <v>4</v>
      </c>
      <c r="E2656" s="84">
        <v>1</v>
      </c>
      <c r="F2656" s="84">
        <v>204</v>
      </c>
      <c r="G2656" s="84">
        <v>0</v>
      </c>
      <c r="H2656" s="84">
        <v>1</v>
      </c>
      <c r="I2656" s="84">
        <v>0</v>
      </c>
    </row>
    <row r="2657" spans="1:9" x14ac:dyDescent="0.15">
      <c r="A2657" s="84">
        <v>2656</v>
      </c>
      <c r="B2657" s="84">
        <v>50</v>
      </c>
      <c r="C2657" s="84">
        <v>42</v>
      </c>
      <c r="D2657" s="84">
        <v>2</v>
      </c>
      <c r="E2657" s="84">
        <v>3</v>
      </c>
      <c r="F2657" s="84">
        <v>78</v>
      </c>
      <c r="G2657" s="84">
        <v>0</v>
      </c>
      <c r="H2657" s="84">
        <v>1</v>
      </c>
      <c r="I2657" s="84">
        <v>0</v>
      </c>
    </row>
    <row r="2658" spans="1:9" x14ac:dyDescent="0.15">
      <c r="A2658" s="84">
        <v>2657</v>
      </c>
      <c r="B2658" s="84">
        <v>40</v>
      </c>
      <c r="C2658" s="84">
        <v>144</v>
      </c>
      <c r="D2658" s="84">
        <v>1</v>
      </c>
      <c r="E2658" s="84">
        <v>1</v>
      </c>
      <c r="F2658" s="84">
        <v>0</v>
      </c>
      <c r="G2658" s="84">
        <v>0</v>
      </c>
      <c r="H2658" s="84">
        <v>0</v>
      </c>
      <c r="I2658" s="84">
        <v>0</v>
      </c>
    </row>
    <row r="2659" spans="1:9" x14ac:dyDescent="0.15">
      <c r="A2659" s="84">
        <v>2658</v>
      </c>
      <c r="B2659" s="84">
        <v>31</v>
      </c>
      <c r="C2659" s="84">
        <v>72</v>
      </c>
      <c r="D2659" s="84">
        <v>1</v>
      </c>
      <c r="E2659" s="84">
        <v>2</v>
      </c>
      <c r="F2659" s="84">
        <v>0</v>
      </c>
      <c r="G2659" s="84">
        <v>0</v>
      </c>
      <c r="H2659" s="84">
        <v>0</v>
      </c>
      <c r="I2659" s="84">
        <v>0</v>
      </c>
    </row>
    <row r="2660" spans="1:9" x14ac:dyDescent="0.15">
      <c r="A2660" s="84">
        <v>2659</v>
      </c>
      <c r="B2660" s="84">
        <v>30</v>
      </c>
      <c r="C2660" s="84">
        <v>44</v>
      </c>
      <c r="D2660" s="84">
        <v>1</v>
      </c>
      <c r="E2660" s="84">
        <v>1</v>
      </c>
      <c r="F2660" s="84">
        <v>109</v>
      </c>
      <c r="G2660" s="84">
        <v>0</v>
      </c>
      <c r="H2660" s="84">
        <v>0</v>
      </c>
      <c r="I2660" s="84">
        <v>0</v>
      </c>
    </row>
    <row r="2661" spans="1:9" x14ac:dyDescent="0.15">
      <c r="A2661" s="84">
        <v>2660</v>
      </c>
      <c r="B2661" s="84">
        <v>60</v>
      </c>
      <c r="C2661" s="84">
        <v>43</v>
      </c>
      <c r="D2661" s="84">
        <v>3</v>
      </c>
      <c r="E2661" s="84">
        <v>3</v>
      </c>
      <c r="F2661" s="84">
        <v>175</v>
      </c>
      <c r="G2661" s="84">
        <v>0</v>
      </c>
      <c r="H2661" s="84">
        <v>0</v>
      </c>
      <c r="I2661" s="84">
        <v>0</v>
      </c>
    </row>
    <row r="2662" spans="1:9" x14ac:dyDescent="0.15">
      <c r="A2662" s="84">
        <v>2661</v>
      </c>
      <c r="B2662" s="84">
        <v>39</v>
      </c>
      <c r="C2662" s="84">
        <v>74</v>
      </c>
      <c r="D2662" s="84">
        <v>1</v>
      </c>
      <c r="E2662" s="84">
        <v>2</v>
      </c>
      <c r="F2662" s="84">
        <v>144</v>
      </c>
      <c r="G2662" s="84">
        <v>0</v>
      </c>
      <c r="H2662" s="84">
        <v>1</v>
      </c>
      <c r="I2662" s="84">
        <v>0</v>
      </c>
    </row>
    <row r="2663" spans="1:9" x14ac:dyDescent="0.15">
      <c r="A2663" s="84">
        <v>2662</v>
      </c>
      <c r="B2663" s="84">
        <v>66</v>
      </c>
      <c r="C2663" s="84">
        <v>145</v>
      </c>
      <c r="D2663" s="84">
        <v>1</v>
      </c>
      <c r="E2663" s="84">
        <v>1</v>
      </c>
      <c r="F2663" s="84">
        <v>0</v>
      </c>
      <c r="G2663" s="84">
        <v>0</v>
      </c>
      <c r="H2663" s="84">
        <v>0</v>
      </c>
      <c r="I2663" s="84">
        <v>0</v>
      </c>
    </row>
    <row r="2664" spans="1:9" x14ac:dyDescent="0.15">
      <c r="A2664" s="84">
        <v>2663</v>
      </c>
      <c r="B2664" s="84">
        <v>65</v>
      </c>
      <c r="C2664" s="84">
        <v>158</v>
      </c>
      <c r="D2664" s="84">
        <v>2</v>
      </c>
      <c r="E2664" s="84">
        <v>1</v>
      </c>
      <c r="F2664" s="84">
        <v>0</v>
      </c>
      <c r="G2664" s="84">
        <v>0</v>
      </c>
      <c r="H2664" s="84">
        <v>0</v>
      </c>
      <c r="I2664" s="84">
        <v>0</v>
      </c>
    </row>
    <row r="2665" spans="1:9" x14ac:dyDescent="0.15">
      <c r="A2665" s="84">
        <v>2664</v>
      </c>
      <c r="B2665" s="84">
        <v>54</v>
      </c>
      <c r="C2665" s="84">
        <v>78</v>
      </c>
      <c r="D2665" s="84">
        <v>4</v>
      </c>
      <c r="E2665" s="84">
        <v>1</v>
      </c>
      <c r="F2665" s="84">
        <v>0</v>
      </c>
      <c r="G2665" s="84">
        <v>0</v>
      </c>
      <c r="H2665" s="84">
        <v>0</v>
      </c>
      <c r="I2665" s="84">
        <v>0</v>
      </c>
    </row>
    <row r="2666" spans="1:9" x14ac:dyDescent="0.15">
      <c r="A2666" s="84">
        <v>2665</v>
      </c>
      <c r="B2666" s="84">
        <v>54</v>
      </c>
      <c r="C2666" s="84">
        <v>154</v>
      </c>
      <c r="D2666" s="84">
        <v>1</v>
      </c>
      <c r="E2666" s="84">
        <v>2</v>
      </c>
      <c r="F2666" s="84">
        <v>352</v>
      </c>
      <c r="G2666" s="84">
        <v>1</v>
      </c>
      <c r="H2666" s="84">
        <v>0</v>
      </c>
      <c r="I2666" s="84">
        <v>0</v>
      </c>
    </row>
    <row r="2667" spans="1:9" x14ac:dyDescent="0.15">
      <c r="A2667" s="84">
        <v>2666</v>
      </c>
      <c r="B2667" s="84">
        <v>35</v>
      </c>
      <c r="C2667" s="84">
        <v>105</v>
      </c>
      <c r="D2667" s="84">
        <v>2</v>
      </c>
      <c r="E2667" s="84">
        <v>3</v>
      </c>
      <c r="F2667" s="84">
        <v>0</v>
      </c>
      <c r="G2667" s="84">
        <v>0</v>
      </c>
      <c r="H2667" s="84">
        <v>0</v>
      </c>
      <c r="I2667" s="84">
        <v>0</v>
      </c>
    </row>
    <row r="2668" spans="1:9" x14ac:dyDescent="0.15">
      <c r="A2668" s="84">
        <v>2667</v>
      </c>
      <c r="B2668" s="84">
        <v>32</v>
      </c>
      <c r="C2668" s="84">
        <v>100</v>
      </c>
      <c r="D2668" s="84">
        <v>3</v>
      </c>
      <c r="E2668" s="84">
        <v>2</v>
      </c>
      <c r="F2668" s="84">
        <v>0</v>
      </c>
      <c r="G2668" s="84">
        <v>0</v>
      </c>
      <c r="H2668" s="84">
        <v>0</v>
      </c>
      <c r="I2668" s="84">
        <v>0</v>
      </c>
    </row>
    <row r="2669" spans="1:9" x14ac:dyDescent="0.15">
      <c r="A2669" s="84">
        <v>2668</v>
      </c>
      <c r="B2669" s="84">
        <v>63</v>
      </c>
      <c r="C2669" s="84">
        <v>58</v>
      </c>
      <c r="D2669" s="84">
        <v>1</v>
      </c>
      <c r="E2669" s="84">
        <v>2</v>
      </c>
      <c r="F2669" s="84">
        <v>0</v>
      </c>
      <c r="G2669" s="84">
        <v>0</v>
      </c>
      <c r="H2669" s="84">
        <v>0</v>
      </c>
      <c r="I2669" s="84">
        <v>0</v>
      </c>
    </row>
    <row r="2670" spans="1:9" x14ac:dyDescent="0.15">
      <c r="A2670" s="84">
        <v>2669</v>
      </c>
      <c r="B2670" s="84">
        <v>60</v>
      </c>
      <c r="C2670" s="84">
        <v>113</v>
      </c>
      <c r="D2670" s="84">
        <v>1</v>
      </c>
      <c r="E2670" s="84">
        <v>1</v>
      </c>
      <c r="F2670" s="84">
        <v>406</v>
      </c>
      <c r="G2670" s="84">
        <v>0</v>
      </c>
      <c r="H2670" s="84">
        <v>0</v>
      </c>
      <c r="I2670" s="84">
        <v>0</v>
      </c>
    </row>
    <row r="2671" spans="1:9" x14ac:dyDescent="0.15">
      <c r="A2671" s="84">
        <v>2670</v>
      </c>
      <c r="B2671" s="84">
        <v>43</v>
      </c>
      <c r="C2671" s="84">
        <v>10</v>
      </c>
      <c r="D2671" s="84">
        <v>2</v>
      </c>
      <c r="E2671" s="84">
        <v>2</v>
      </c>
      <c r="F2671" s="84">
        <v>0</v>
      </c>
      <c r="G2671" s="84">
        <v>0</v>
      </c>
      <c r="H2671" s="84">
        <v>1</v>
      </c>
      <c r="I2671" s="84">
        <v>1</v>
      </c>
    </row>
    <row r="2672" spans="1:9" x14ac:dyDescent="0.15">
      <c r="A2672" s="84">
        <v>2671</v>
      </c>
      <c r="B2672" s="84">
        <v>59</v>
      </c>
      <c r="C2672" s="84">
        <v>142</v>
      </c>
      <c r="D2672" s="84">
        <v>2</v>
      </c>
      <c r="E2672" s="84">
        <v>1</v>
      </c>
      <c r="F2672" s="84">
        <v>0</v>
      </c>
      <c r="G2672" s="84">
        <v>0</v>
      </c>
      <c r="H2672" s="84">
        <v>0</v>
      </c>
      <c r="I2672" s="84">
        <v>0</v>
      </c>
    </row>
    <row r="2673" spans="1:9" x14ac:dyDescent="0.15">
      <c r="A2673" s="84">
        <v>2672</v>
      </c>
      <c r="B2673" s="84">
        <v>62</v>
      </c>
      <c r="C2673" s="84">
        <v>128</v>
      </c>
      <c r="D2673" s="84">
        <v>1</v>
      </c>
      <c r="E2673" s="84">
        <v>1</v>
      </c>
      <c r="F2673" s="84">
        <v>0</v>
      </c>
      <c r="G2673" s="84">
        <v>0</v>
      </c>
      <c r="H2673" s="84">
        <v>0</v>
      </c>
      <c r="I2673" s="84">
        <v>0</v>
      </c>
    </row>
    <row r="2674" spans="1:9" x14ac:dyDescent="0.15">
      <c r="A2674" s="84">
        <v>2673</v>
      </c>
      <c r="B2674" s="84">
        <v>30</v>
      </c>
      <c r="C2674" s="84">
        <v>131</v>
      </c>
      <c r="D2674" s="84">
        <v>3</v>
      </c>
      <c r="E2674" s="84">
        <v>3</v>
      </c>
      <c r="F2674" s="84">
        <v>0</v>
      </c>
      <c r="G2674" s="84">
        <v>1</v>
      </c>
      <c r="H2674" s="84">
        <v>0</v>
      </c>
      <c r="I2674" s="84">
        <v>0</v>
      </c>
    </row>
    <row r="2675" spans="1:9" x14ac:dyDescent="0.15">
      <c r="A2675" s="84">
        <v>2674</v>
      </c>
      <c r="B2675" s="84">
        <v>54</v>
      </c>
      <c r="C2675" s="84">
        <v>88</v>
      </c>
      <c r="D2675" s="84">
        <v>4</v>
      </c>
      <c r="E2675" s="84">
        <v>2</v>
      </c>
      <c r="F2675" s="84">
        <v>122</v>
      </c>
      <c r="G2675" s="84">
        <v>0</v>
      </c>
      <c r="H2675" s="84">
        <v>0</v>
      </c>
      <c r="I2675" s="84">
        <v>0</v>
      </c>
    </row>
    <row r="2676" spans="1:9" x14ac:dyDescent="0.15">
      <c r="A2676" s="84">
        <v>2675</v>
      </c>
      <c r="B2676" s="84">
        <v>30</v>
      </c>
      <c r="C2676" s="84">
        <v>101</v>
      </c>
      <c r="D2676" s="84">
        <v>2</v>
      </c>
      <c r="E2676" s="84">
        <v>1</v>
      </c>
      <c r="F2676" s="84">
        <v>0</v>
      </c>
      <c r="G2676" s="84">
        <v>0</v>
      </c>
      <c r="H2676" s="84">
        <v>0</v>
      </c>
      <c r="I2676" s="84">
        <v>0</v>
      </c>
    </row>
    <row r="2677" spans="1:9" x14ac:dyDescent="0.15">
      <c r="A2677" s="84">
        <v>2676</v>
      </c>
      <c r="B2677" s="84">
        <v>31</v>
      </c>
      <c r="C2677" s="84">
        <v>70</v>
      </c>
      <c r="D2677" s="84">
        <v>2</v>
      </c>
      <c r="E2677" s="84">
        <v>3</v>
      </c>
      <c r="F2677" s="84">
        <v>0</v>
      </c>
      <c r="G2677" s="84">
        <v>0</v>
      </c>
      <c r="H2677" s="84">
        <v>0</v>
      </c>
      <c r="I2677" s="84">
        <v>1</v>
      </c>
    </row>
    <row r="2678" spans="1:9" x14ac:dyDescent="0.15">
      <c r="A2678" s="84">
        <v>2677</v>
      </c>
      <c r="B2678" s="84">
        <v>44</v>
      </c>
      <c r="C2678" s="84">
        <v>122</v>
      </c>
      <c r="D2678" s="84">
        <v>1</v>
      </c>
      <c r="E2678" s="84">
        <v>1</v>
      </c>
      <c r="F2678" s="84">
        <v>0</v>
      </c>
      <c r="G2678" s="84">
        <v>0</v>
      </c>
      <c r="H2678" s="84">
        <v>1</v>
      </c>
      <c r="I2678" s="84">
        <v>0</v>
      </c>
    </row>
    <row r="2679" spans="1:9" x14ac:dyDescent="0.15">
      <c r="A2679" s="84">
        <v>2678</v>
      </c>
      <c r="B2679" s="84">
        <v>32</v>
      </c>
      <c r="C2679" s="84">
        <v>70</v>
      </c>
      <c r="D2679" s="84">
        <v>3</v>
      </c>
      <c r="E2679" s="84">
        <v>1</v>
      </c>
      <c r="F2679" s="84">
        <v>0</v>
      </c>
      <c r="G2679" s="84">
        <v>0</v>
      </c>
      <c r="H2679" s="84">
        <v>0</v>
      </c>
      <c r="I2679" s="84">
        <v>0</v>
      </c>
    </row>
    <row r="2680" spans="1:9" x14ac:dyDescent="0.15">
      <c r="A2680" s="84">
        <v>2679</v>
      </c>
      <c r="B2680" s="84">
        <v>63</v>
      </c>
      <c r="C2680" s="84">
        <v>148</v>
      </c>
      <c r="D2680" s="84">
        <v>2</v>
      </c>
      <c r="E2680" s="84">
        <v>3</v>
      </c>
      <c r="F2680" s="84">
        <v>0</v>
      </c>
      <c r="G2680" s="84">
        <v>1</v>
      </c>
      <c r="H2680" s="84">
        <v>0</v>
      </c>
      <c r="I2680" s="84">
        <v>0</v>
      </c>
    </row>
    <row r="2681" spans="1:9" x14ac:dyDescent="0.15">
      <c r="A2681" s="84">
        <v>2680</v>
      </c>
      <c r="B2681" s="84">
        <v>57</v>
      </c>
      <c r="C2681" s="84">
        <v>43</v>
      </c>
      <c r="D2681" s="84">
        <v>2</v>
      </c>
      <c r="E2681" s="84">
        <v>3</v>
      </c>
      <c r="F2681" s="84">
        <v>166</v>
      </c>
      <c r="G2681" s="84">
        <v>0</v>
      </c>
      <c r="H2681" s="84">
        <v>0</v>
      </c>
      <c r="I2681" s="84">
        <v>0</v>
      </c>
    </row>
    <row r="2682" spans="1:9" x14ac:dyDescent="0.15">
      <c r="A2682" s="84">
        <v>2681</v>
      </c>
      <c r="B2682" s="84">
        <v>60</v>
      </c>
      <c r="C2682" s="84">
        <v>31</v>
      </c>
      <c r="D2682" s="84">
        <v>1</v>
      </c>
      <c r="E2682" s="84">
        <v>3</v>
      </c>
      <c r="F2682" s="84">
        <v>0</v>
      </c>
      <c r="G2682" s="84">
        <v>0</v>
      </c>
      <c r="H2682" s="84">
        <v>0</v>
      </c>
      <c r="I2682" s="84">
        <v>0</v>
      </c>
    </row>
    <row r="2683" spans="1:9" x14ac:dyDescent="0.15">
      <c r="A2683" s="84">
        <v>2682</v>
      </c>
      <c r="B2683" s="84">
        <v>37</v>
      </c>
      <c r="C2683" s="84">
        <v>35</v>
      </c>
      <c r="D2683" s="84">
        <v>2</v>
      </c>
      <c r="E2683" s="84">
        <v>3</v>
      </c>
      <c r="F2683" s="84">
        <v>0</v>
      </c>
      <c r="G2683" s="84">
        <v>0</v>
      </c>
      <c r="H2683" s="84">
        <v>0</v>
      </c>
      <c r="I2683" s="84">
        <v>0</v>
      </c>
    </row>
    <row r="2684" spans="1:9" x14ac:dyDescent="0.15">
      <c r="A2684" s="84">
        <v>2683</v>
      </c>
      <c r="B2684" s="84">
        <v>53</v>
      </c>
      <c r="C2684" s="84">
        <v>81</v>
      </c>
      <c r="D2684" s="84">
        <v>4</v>
      </c>
      <c r="E2684" s="84">
        <v>3</v>
      </c>
      <c r="F2684" s="84">
        <v>0</v>
      </c>
      <c r="G2684" s="84">
        <v>0</v>
      </c>
      <c r="H2684" s="84">
        <v>0</v>
      </c>
      <c r="I2684" s="84">
        <v>0</v>
      </c>
    </row>
    <row r="2685" spans="1:9" x14ac:dyDescent="0.15">
      <c r="A2685" s="84">
        <v>2684</v>
      </c>
      <c r="B2685" s="84">
        <v>51</v>
      </c>
      <c r="C2685" s="84">
        <v>19</v>
      </c>
      <c r="D2685" s="84">
        <v>1</v>
      </c>
      <c r="E2685" s="84">
        <v>3</v>
      </c>
      <c r="F2685" s="84">
        <v>98</v>
      </c>
      <c r="G2685" s="84">
        <v>0</v>
      </c>
      <c r="H2685" s="84">
        <v>0</v>
      </c>
      <c r="I2685" s="84">
        <v>0</v>
      </c>
    </row>
    <row r="2686" spans="1:9" x14ac:dyDescent="0.15">
      <c r="A2686" s="84">
        <v>2685</v>
      </c>
      <c r="B2686" s="84">
        <v>30</v>
      </c>
      <c r="C2686" s="84">
        <v>98</v>
      </c>
      <c r="D2686" s="84">
        <v>4</v>
      </c>
      <c r="E2686" s="84">
        <v>3</v>
      </c>
      <c r="F2686" s="84">
        <v>129</v>
      </c>
      <c r="G2686" s="84">
        <v>0</v>
      </c>
      <c r="H2686" s="84">
        <v>1</v>
      </c>
      <c r="I2686" s="84">
        <v>1</v>
      </c>
    </row>
    <row r="2687" spans="1:9" x14ac:dyDescent="0.15">
      <c r="A2687" s="84">
        <v>2686</v>
      </c>
      <c r="B2687" s="84">
        <v>28</v>
      </c>
      <c r="C2687" s="84">
        <v>101</v>
      </c>
      <c r="D2687" s="84">
        <v>4</v>
      </c>
      <c r="E2687" s="84">
        <v>3</v>
      </c>
      <c r="F2687" s="84">
        <v>0</v>
      </c>
      <c r="G2687" s="84">
        <v>0</v>
      </c>
      <c r="H2687" s="84">
        <v>0</v>
      </c>
      <c r="I2687" s="84">
        <v>0</v>
      </c>
    </row>
    <row r="2688" spans="1:9" x14ac:dyDescent="0.15">
      <c r="A2688" s="84">
        <v>2687</v>
      </c>
      <c r="B2688" s="84">
        <v>50</v>
      </c>
      <c r="C2688" s="84">
        <v>81</v>
      </c>
      <c r="D2688" s="84">
        <v>2</v>
      </c>
      <c r="E2688" s="84">
        <v>3</v>
      </c>
      <c r="F2688" s="84">
        <v>0</v>
      </c>
      <c r="G2688" s="84">
        <v>0</v>
      </c>
      <c r="H2688" s="84">
        <v>0</v>
      </c>
      <c r="I2688" s="84">
        <v>0</v>
      </c>
    </row>
    <row r="2689" spans="1:9" x14ac:dyDescent="0.15">
      <c r="A2689" s="84">
        <v>2688</v>
      </c>
      <c r="B2689" s="84">
        <v>52</v>
      </c>
      <c r="C2689" s="84">
        <v>135</v>
      </c>
      <c r="D2689" s="84">
        <v>1</v>
      </c>
      <c r="E2689" s="84">
        <v>1</v>
      </c>
      <c r="F2689" s="84">
        <v>452</v>
      </c>
      <c r="G2689" s="84">
        <v>0</v>
      </c>
      <c r="H2689" s="84">
        <v>0</v>
      </c>
      <c r="I2689" s="84">
        <v>0</v>
      </c>
    </row>
    <row r="2690" spans="1:9" x14ac:dyDescent="0.15">
      <c r="A2690" s="84">
        <v>2689</v>
      </c>
      <c r="B2690" s="84">
        <v>56</v>
      </c>
      <c r="C2690" s="84">
        <v>34</v>
      </c>
      <c r="D2690" s="84">
        <v>2</v>
      </c>
      <c r="E2690" s="84">
        <v>2</v>
      </c>
      <c r="F2690" s="84">
        <v>0</v>
      </c>
      <c r="G2690" s="84">
        <v>0</v>
      </c>
      <c r="H2690" s="84">
        <v>0</v>
      </c>
      <c r="I2690" s="84">
        <v>0</v>
      </c>
    </row>
    <row r="2691" spans="1:9" x14ac:dyDescent="0.15">
      <c r="A2691" s="84">
        <v>2690</v>
      </c>
      <c r="B2691" s="84">
        <v>40</v>
      </c>
      <c r="C2691" s="84">
        <v>104</v>
      </c>
      <c r="D2691" s="84">
        <v>1</v>
      </c>
      <c r="E2691" s="84">
        <v>1</v>
      </c>
      <c r="F2691" s="84">
        <v>249</v>
      </c>
      <c r="G2691" s="84">
        <v>0</v>
      </c>
      <c r="H2691" s="84">
        <v>0</v>
      </c>
      <c r="I2691" s="84">
        <v>0</v>
      </c>
    </row>
    <row r="2692" spans="1:9" x14ac:dyDescent="0.15">
      <c r="A2692" s="84">
        <v>2691</v>
      </c>
      <c r="B2692" s="84">
        <v>64</v>
      </c>
      <c r="C2692" s="84">
        <v>29</v>
      </c>
      <c r="D2692" s="84">
        <v>3</v>
      </c>
      <c r="E2692" s="84">
        <v>2</v>
      </c>
      <c r="F2692" s="84">
        <v>0</v>
      </c>
      <c r="G2692" s="84">
        <v>0</v>
      </c>
      <c r="H2692" s="84">
        <v>0</v>
      </c>
      <c r="I2692" s="84">
        <v>0</v>
      </c>
    </row>
    <row r="2693" spans="1:9" x14ac:dyDescent="0.15">
      <c r="A2693" s="84">
        <v>2692</v>
      </c>
      <c r="B2693" s="84">
        <v>61</v>
      </c>
      <c r="C2693" s="84">
        <v>119</v>
      </c>
      <c r="D2693" s="84">
        <v>2</v>
      </c>
      <c r="E2693" s="84">
        <v>2</v>
      </c>
      <c r="F2693" s="84">
        <v>0</v>
      </c>
      <c r="G2693" s="84">
        <v>1</v>
      </c>
      <c r="H2693" s="84">
        <v>0</v>
      </c>
      <c r="I2693" s="84">
        <v>0</v>
      </c>
    </row>
    <row r="2694" spans="1:9" x14ac:dyDescent="0.15">
      <c r="A2694" s="84">
        <v>2693</v>
      </c>
      <c r="B2694" s="84">
        <v>46</v>
      </c>
      <c r="C2694" s="84">
        <v>82</v>
      </c>
      <c r="D2694" s="84">
        <v>2</v>
      </c>
      <c r="E2694" s="84">
        <v>2</v>
      </c>
      <c r="F2694" s="84">
        <v>0</v>
      </c>
      <c r="G2694" s="84">
        <v>0</v>
      </c>
      <c r="H2694" s="84">
        <v>0</v>
      </c>
      <c r="I2694" s="84">
        <v>1</v>
      </c>
    </row>
    <row r="2695" spans="1:9" x14ac:dyDescent="0.15">
      <c r="A2695" s="84">
        <v>2694</v>
      </c>
      <c r="B2695" s="84">
        <v>55</v>
      </c>
      <c r="C2695" s="84">
        <v>62</v>
      </c>
      <c r="D2695" s="84">
        <v>1</v>
      </c>
      <c r="E2695" s="84">
        <v>1</v>
      </c>
      <c r="F2695" s="84">
        <v>0</v>
      </c>
      <c r="G2695" s="84">
        <v>0</v>
      </c>
      <c r="H2695" s="84">
        <v>0</v>
      </c>
      <c r="I2695" s="84">
        <v>0</v>
      </c>
    </row>
    <row r="2696" spans="1:9" x14ac:dyDescent="0.15">
      <c r="A2696" s="84">
        <v>2695</v>
      </c>
      <c r="B2696" s="84">
        <v>45</v>
      </c>
      <c r="C2696" s="84">
        <v>85</v>
      </c>
      <c r="D2696" s="84">
        <v>3</v>
      </c>
      <c r="E2696" s="84">
        <v>1</v>
      </c>
      <c r="F2696" s="84">
        <v>0</v>
      </c>
      <c r="G2696" s="84">
        <v>0</v>
      </c>
      <c r="H2696" s="84">
        <v>0</v>
      </c>
      <c r="I2696" s="84">
        <v>1</v>
      </c>
    </row>
    <row r="2697" spans="1:9" x14ac:dyDescent="0.15">
      <c r="A2697" s="84">
        <v>2696</v>
      </c>
      <c r="B2697" s="84">
        <v>40</v>
      </c>
      <c r="C2697" s="84">
        <v>8</v>
      </c>
      <c r="D2697" s="84">
        <v>2</v>
      </c>
      <c r="E2697" s="84">
        <v>2</v>
      </c>
      <c r="F2697" s="84">
        <v>0</v>
      </c>
      <c r="G2697" s="84">
        <v>0</v>
      </c>
      <c r="H2697" s="84">
        <v>0</v>
      </c>
      <c r="I2697" s="84">
        <v>0</v>
      </c>
    </row>
    <row r="2698" spans="1:9" x14ac:dyDescent="0.15">
      <c r="A2698" s="84">
        <v>2697</v>
      </c>
      <c r="B2698" s="84">
        <v>63</v>
      </c>
      <c r="C2698" s="84">
        <v>78</v>
      </c>
      <c r="D2698" s="84">
        <v>4</v>
      </c>
      <c r="E2698" s="84">
        <v>3</v>
      </c>
      <c r="F2698" s="84">
        <v>0</v>
      </c>
      <c r="G2698" s="84">
        <v>0</v>
      </c>
      <c r="H2698" s="84">
        <v>0</v>
      </c>
      <c r="I2698" s="84">
        <v>0</v>
      </c>
    </row>
    <row r="2699" spans="1:9" x14ac:dyDescent="0.15">
      <c r="A2699" s="84">
        <v>2698</v>
      </c>
      <c r="B2699" s="84">
        <v>57</v>
      </c>
      <c r="C2699" s="84">
        <v>44</v>
      </c>
      <c r="D2699" s="84">
        <v>3</v>
      </c>
      <c r="E2699" s="84">
        <v>2</v>
      </c>
      <c r="F2699" s="84">
        <v>0</v>
      </c>
      <c r="G2699" s="84">
        <v>0</v>
      </c>
      <c r="H2699" s="84">
        <v>0</v>
      </c>
      <c r="I2699" s="84">
        <v>0</v>
      </c>
    </row>
    <row r="2700" spans="1:9" x14ac:dyDescent="0.15">
      <c r="A2700" s="84">
        <v>2699</v>
      </c>
      <c r="B2700" s="84">
        <v>38</v>
      </c>
      <c r="C2700" s="84">
        <v>122</v>
      </c>
      <c r="D2700" s="84">
        <v>2</v>
      </c>
      <c r="E2700" s="84">
        <v>1</v>
      </c>
      <c r="F2700" s="84">
        <v>0</v>
      </c>
      <c r="G2700" s="84">
        <v>0</v>
      </c>
      <c r="H2700" s="84">
        <v>0</v>
      </c>
      <c r="I2700" s="84">
        <v>1</v>
      </c>
    </row>
    <row r="2701" spans="1:9" x14ac:dyDescent="0.15">
      <c r="A2701" s="84">
        <v>2700</v>
      </c>
      <c r="B2701" s="84">
        <v>37</v>
      </c>
      <c r="C2701" s="84">
        <v>22</v>
      </c>
      <c r="D2701" s="84">
        <v>3</v>
      </c>
      <c r="E2701" s="84">
        <v>2</v>
      </c>
      <c r="F2701" s="84">
        <v>114</v>
      </c>
      <c r="G2701" s="84">
        <v>0</v>
      </c>
      <c r="H2701" s="84">
        <v>0</v>
      </c>
      <c r="I2701" s="84">
        <v>0</v>
      </c>
    </row>
    <row r="2702" spans="1:9" x14ac:dyDescent="0.15">
      <c r="A2702" s="84">
        <v>2701</v>
      </c>
      <c r="B2702" s="84">
        <v>31</v>
      </c>
      <c r="C2702" s="84">
        <v>39</v>
      </c>
      <c r="D2702" s="84">
        <v>4</v>
      </c>
      <c r="E2702" s="84">
        <v>2</v>
      </c>
      <c r="F2702" s="84">
        <v>0</v>
      </c>
      <c r="G2702" s="84">
        <v>0</v>
      </c>
      <c r="H2702" s="84">
        <v>0</v>
      </c>
      <c r="I2702" s="84">
        <v>1</v>
      </c>
    </row>
    <row r="2703" spans="1:9" x14ac:dyDescent="0.15">
      <c r="A2703" s="84">
        <v>2702</v>
      </c>
      <c r="B2703" s="84">
        <v>50</v>
      </c>
      <c r="C2703" s="84">
        <v>55</v>
      </c>
      <c r="D2703" s="84">
        <v>1</v>
      </c>
      <c r="E2703" s="84">
        <v>2</v>
      </c>
      <c r="F2703" s="84">
        <v>0</v>
      </c>
      <c r="G2703" s="84">
        <v>0</v>
      </c>
      <c r="H2703" s="84">
        <v>0</v>
      </c>
      <c r="I2703" s="84">
        <v>0</v>
      </c>
    </row>
    <row r="2704" spans="1:9" x14ac:dyDescent="0.15">
      <c r="A2704" s="84">
        <v>2703</v>
      </c>
      <c r="B2704" s="84">
        <v>42</v>
      </c>
      <c r="C2704" s="84">
        <v>144</v>
      </c>
      <c r="D2704" s="84">
        <v>2</v>
      </c>
      <c r="E2704" s="84">
        <v>1</v>
      </c>
      <c r="F2704" s="84">
        <v>158</v>
      </c>
      <c r="G2704" s="84">
        <v>0</v>
      </c>
      <c r="H2704" s="84">
        <v>0</v>
      </c>
      <c r="I2704" s="84">
        <v>0</v>
      </c>
    </row>
    <row r="2705" spans="1:9" x14ac:dyDescent="0.15">
      <c r="A2705" s="84">
        <v>2704</v>
      </c>
      <c r="B2705" s="84">
        <v>51</v>
      </c>
      <c r="C2705" s="84">
        <v>71</v>
      </c>
      <c r="D2705" s="84">
        <v>1</v>
      </c>
      <c r="E2705" s="84">
        <v>2</v>
      </c>
      <c r="F2705" s="84">
        <v>0</v>
      </c>
      <c r="G2705" s="84">
        <v>0</v>
      </c>
      <c r="H2705" s="84">
        <v>0</v>
      </c>
      <c r="I2705" s="84">
        <v>1</v>
      </c>
    </row>
    <row r="2706" spans="1:9" x14ac:dyDescent="0.15">
      <c r="A2706" s="84">
        <v>2705</v>
      </c>
      <c r="B2706" s="84">
        <v>38</v>
      </c>
      <c r="C2706" s="84">
        <v>191</v>
      </c>
      <c r="D2706" s="84">
        <v>2</v>
      </c>
      <c r="E2706" s="84">
        <v>1</v>
      </c>
      <c r="F2706" s="84">
        <v>0</v>
      </c>
      <c r="G2706" s="84">
        <v>0</v>
      </c>
      <c r="H2706" s="84">
        <v>0</v>
      </c>
      <c r="I2706" s="84">
        <v>0</v>
      </c>
    </row>
    <row r="2707" spans="1:9" x14ac:dyDescent="0.15">
      <c r="A2707" s="84">
        <v>2706</v>
      </c>
      <c r="B2707" s="84">
        <v>53</v>
      </c>
      <c r="C2707" s="84">
        <v>22</v>
      </c>
      <c r="D2707" s="84">
        <v>1</v>
      </c>
      <c r="E2707" s="84">
        <v>2</v>
      </c>
      <c r="F2707" s="84">
        <v>100</v>
      </c>
      <c r="G2707" s="84">
        <v>0</v>
      </c>
      <c r="H2707" s="84">
        <v>0</v>
      </c>
      <c r="I2707" s="84">
        <v>0</v>
      </c>
    </row>
    <row r="2708" spans="1:9" x14ac:dyDescent="0.15">
      <c r="A2708" s="84">
        <v>2707</v>
      </c>
      <c r="B2708" s="84">
        <v>43</v>
      </c>
      <c r="C2708" s="84">
        <v>158</v>
      </c>
      <c r="D2708" s="84">
        <v>1</v>
      </c>
      <c r="E2708" s="84">
        <v>1</v>
      </c>
      <c r="F2708" s="84">
        <v>0</v>
      </c>
      <c r="G2708" s="84">
        <v>0</v>
      </c>
      <c r="H2708" s="84">
        <v>0</v>
      </c>
      <c r="I2708" s="84">
        <v>0</v>
      </c>
    </row>
    <row r="2709" spans="1:9" x14ac:dyDescent="0.15">
      <c r="A2709" s="84">
        <v>2708</v>
      </c>
      <c r="B2709" s="84">
        <v>35</v>
      </c>
      <c r="C2709" s="84">
        <v>131</v>
      </c>
      <c r="D2709" s="84">
        <v>3</v>
      </c>
      <c r="E2709" s="84">
        <v>3</v>
      </c>
      <c r="F2709" s="84">
        <v>0</v>
      </c>
      <c r="G2709" s="84">
        <v>1</v>
      </c>
      <c r="H2709" s="84">
        <v>0</v>
      </c>
      <c r="I2709" s="84">
        <v>1</v>
      </c>
    </row>
    <row r="2710" spans="1:9" x14ac:dyDescent="0.15">
      <c r="A2710" s="84">
        <v>2709</v>
      </c>
      <c r="B2710" s="84">
        <v>49</v>
      </c>
      <c r="C2710" s="84">
        <v>75</v>
      </c>
      <c r="D2710" s="84">
        <v>1</v>
      </c>
      <c r="E2710" s="84">
        <v>2</v>
      </c>
      <c r="F2710" s="84">
        <v>160</v>
      </c>
      <c r="G2710" s="84">
        <v>0</v>
      </c>
      <c r="H2710" s="84">
        <v>0</v>
      </c>
      <c r="I2710" s="84">
        <v>1</v>
      </c>
    </row>
    <row r="2711" spans="1:9" x14ac:dyDescent="0.15">
      <c r="A2711" s="84">
        <v>2710</v>
      </c>
      <c r="B2711" s="84">
        <v>28</v>
      </c>
      <c r="C2711" s="84">
        <v>69</v>
      </c>
      <c r="D2711" s="84">
        <v>3</v>
      </c>
      <c r="E2711" s="84">
        <v>2</v>
      </c>
      <c r="F2711" s="84">
        <v>170</v>
      </c>
      <c r="G2711" s="84">
        <v>0</v>
      </c>
      <c r="H2711" s="84">
        <v>0</v>
      </c>
      <c r="I2711" s="84">
        <v>0</v>
      </c>
    </row>
    <row r="2712" spans="1:9" x14ac:dyDescent="0.15">
      <c r="A2712" s="84">
        <v>2711</v>
      </c>
      <c r="B2712" s="84">
        <v>51</v>
      </c>
      <c r="C2712" s="84">
        <v>39</v>
      </c>
      <c r="D2712" s="84">
        <v>2</v>
      </c>
      <c r="E2712" s="84">
        <v>1</v>
      </c>
      <c r="F2712" s="84">
        <v>0</v>
      </c>
      <c r="G2712" s="84">
        <v>0</v>
      </c>
      <c r="H2712" s="84">
        <v>0</v>
      </c>
      <c r="I2712" s="84">
        <v>0</v>
      </c>
    </row>
    <row r="2713" spans="1:9" x14ac:dyDescent="0.15">
      <c r="A2713" s="84">
        <v>2712</v>
      </c>
      <c r="B2713" s="84">
        <v>39</v>
      </c>
      <c r="C2713" s="84">
        <v>34</v>
      </c>
      <c r="D2713" s="84">
        <v>4</v>
      </c>
      <c r="E2713" s="84">
        <v>1</v>
      </c>
      <c r="F2713" s="84">
        <v>0</v>
      </c>
      <c r="G2713" s="84">
        <v>0</v>
      </c>
      <c r="H2713" s="84">
        <v>0</v>
      </c>
      <c r="I2713" s="84">
        <v>1</v>
      </c>
    </row>
    <row r="2714" spans="1:9" x14ac:dyDescent="0.15">
      <c r="A2714" s="84">
        <v>2713</v>
      </c>
      <c r="B2714" s="84">
        <v>31</v>
      </c>
      <c r="C2714" s="84">
        <v>32</v>
      </c>
      <c r="D2714" s="84">
        <v>1</v>
      </c>
      <c r="E2714" s="84">
        <v>1</v>
      </c>
      <c r="F2714" s="84">
        <v>0</v>
      </c>
      <c r="G2714" s="84">
        <v>0</v>
      </c>
      <c r="H2714" s="84">
        <v>0</v>
      </c>
      <c r="I2714" s="84">
        <v>0</v>
      </c>
    </row>
    <row r="2715" spans="1:9" x14ac:dyDescent="0.15">
      <c r="A2715" s="84">
        <v>2714</v>
      </c>
      <c r="B2715" s="84">
        <v>44</v>
      </c>
      <c r="C2715" s="84">
        <v>129</v>
      </c>
      <c r="D2715" s="84">
        <v>1</v>
      </c>
      <c r="E2715" s="84">
        <v>1</v>
      </c>
      <c r="F2715" s="84">
        <v>0</v>
      </c>
      <c r="G2715" s="84">
        <v>0</v>
      </c>
      <c r="H2715" s="84">
        <v>0</v>
      </c>
      <c r="I2715" s="84">
        <v>0</v>
      </c>
    </row>
    <row r="2716" spans="1:9" x14ac:dyDescent="0.15">
      <c r="A2716" s="84">
        <v>2715</v>
      </c>
      <c r="B2716" s="84">
        <v>46</v>
      </c>
      <c r="C2716" s="84">
        <v>158</v>
      </c>
      <c r="D2716" s="84">
        <v>3</v>
      </c>
      <c r="E2716" s="84">
        <v>1</v>
      </c>
      <c r="F2716" s="84">
        <v>432</v>
      </c>
      <c r="G2716" s="84">
        <v>1</v>
      </c>
      <c r="H2716" s="84">
        <v>0</v>
      </c>
      <c r="I2716" s="84">
        <v>1</v>
      </c>
    </row>
    <row r="2717" spans="1:9" x14ac:dyDescent="0.15">
      <c r="A2717" s="84">
        <v>2716</v>
      </c>
      <c r="B2717" s="84">
        <v>42</v>
      </c>
      <c r="C2717" s="84">
        <v>54</v>
      </c>
      <c r="D2717" s="84">
        <v>1</v>
      </c>
      <c r="E2717" s="84">
        <v>1</v>
      </c>
      <c r="F2717" s="84">
        <v>0</v>
      </c>
      <c r="G2717" s="84">
        <v>0</v>
      </c>
      <c r="H2717" s="84">
        <v>0</v>
      </c>
      <c r="I2717" s="84">
        <v>0</v>
      </c>
    </row>
    <row r="2718" spans="1:9" x14ac:dyDescent="0.15">
      <c r="A2718" s="84">
        <v>2717</v>
      </c>
      <c r="B2718" s="84">
        <v>41</v>
      </c>
      <c r="C2718" s="84">
        <v>34</v>
      </c>
      <c r="D2718" s="84">
        <v>1</v>
      </c>
      <c r="E2718" s="84">
        <v>2</v>
      </c>
      <c r="F2718" s="84">
        <v>0</v>
      </c>
      <c r="G2718" s="84">
        <v>0</v>
      </c>
      <c r="H2718" s="84">
        <v>0</v>
      </c>
      <c r="I2718" s="84">
        <v>0</v>
      </c>
    </row>
    <row r="2719" spans="1:9" x14ac:dyDescent="0.15">
      <c r="A2719" s="84">
        <v>2718</v>
      </c>
      <c r="B2719" s="84">
        <v>23</v>
      </c>
      <c r="C2719" s="84">
        <v>45</v>
      </c>
      <c r="D2719" s="84">
        <v>4</v>
      </c>
      <c r="E2719" s="84">
        <v>2</v>
      </c>
      <c r="F2719" s="84">
        <v>0</v>
      </c>
      <c r="G2719" s="84">
        <v>0</v>
      </c>
      <c r="H2719" s="84">
        <v>0</v>
      </c>
      <c r="I2719" s="84">
        <v>1</v>
      </c>
    </row>
    <row r="2720" spans="1:9" x14ac:dyDescent="0.15">
      <c r="A2720" s="84">
        <v>2719</v>
      </c>
      <c r="B2720" s="84">
        <v>59</v>
      </c>
      <c r="C2720" s="84">
        <v>68</v>
      </c>
      <c r="D2720" s="84">
        <v>2</v>
      </c>
      <c r="E2720" s="84">
        <v>3</v>
      </c>
      <c r="F2720" s="84">
        <v>0</v>
      </c>
      <c r="G2720" s="84">
        <v>0</v>
      </c>
      <c r="H2720" s="84">
        <v>1</v>
      </c>
      <c r="I2720" s="84">
        <v>0</v>
      </c>
    </row>
    <row r="2721" spans="1:9" x14ac:dyDescent="0.15">
      <c r="A2721" s="84">
        <v>2720</v>
      </c>
      <c r="B2721" s="84">
        <v>47</v>
      </c>
      <c r="C2721" s="84">
        <v>53</v>
      </c>
      <c r="D2721" s="84">
        <v>1</v>
      </c>
      <c r="E2721" s="84">
        <v>2</v>
      </c>
      <c r="F2721" s="84">
        <v>0</v>
      </c>
      <c r="G2721" s="84">
        <v>0</v>
      </c>
      <c r="H2721" s="84">
        <v>0</v>
      </c>
      <c r="I2721" s="84">
        <v>0</v>
      </c>
    </row>
    <row r="2722" spans="1:9" x14ac:dyDescent="0.15">
      <c r="A2722" s="84">
        <v>2721</v>
      </c>
      <c r="B2722" s="84">
        <v>48</v>
      </c>
      <c r="C2722" s="84">
        <v>32</v>
      </c>
      <c r="D2722" s="84">
        <v>1</v>
      </c>
      <c r="E2722" s="84">
        <v>1</v>
      </c>
      <c r="F2722" s="84">
        <v>0</v>
      </c>
      <c r="G2722" s="84">
        <v>0</v>
      </c>
      <c r="H2722" s="84">
        <v>0</v>
      </c>
      <c r="I2722" s="84">
        <v>1</v>
      </c>
    </row>
    <row r="2723" spans="1:9" x14ac:dyDescent="0.15">
      <c r="A2723" s="84">
        <v>2722</v>
      </c>
      <c r="B2723" s="84">
        <v>58</v>
      </c>
      <c r="C2723" s="84">
        <v>173</v>
      </c>
      <c r="D2723" s="84">
        <v>2</v>
      </c>
      <c r="E2723" s="84">
        <v>3</v>
      </c>
      <c r="F2723" s="84">
        <v>0</v>
      </c>
      <c r="G2723" s="84">
        <v>1</v>
      </c>
      <c r="H2723" s="84">
        <v>0</v>
      </c>
      <c r="I2723" s="84">
        <v>0</v>
      </c>
    </row>
    <row r="2724" spans="1:9" x14ac:dyDescent="0.15">
      <c r="A2724" s="84">
        <v>2723</v>
      </c>
      <c r="B2724" s="84">
        <v>58</v>
      </c>
      <c r="C2724" s="84">
        <v>31</v>
      </c>
      <c r="D2724" s="84">
        <v>4</v>
      </c>
      <c r="E2724" s="84">
        <v>1</v>
      </c>
      <c r="F2724" s="84">
        <v>0</v>
      </c>
      <c r="G2724" s="84">
        <v>0</v>
      </c>
      <c r="H2724" s="84">
        <v>0</v>
      </c>
      <c r="I2724" s="84">
        <v>0</v>
      </c>
    </row>
    <row r="2725" spans="1:9" x14ac:dyDescent="0.15">
      <c r="A2725" s="84">
        <v>2724</v>
      </c>
      <c r="B2725" s="84">
        <v>54</v>
      </c>
      <c r="C2725" s="84">
        <v>72</v>
      </c>
      <c r="D2725" s="84">
        <v>2</v>
      </c>
      <c r="E2725" s="84">
        <v>1</v>
      </c>
      <c r="F2725" s="84">
        <v>144</v>
      </c>
      <c r="G2725" s="84">
        <v>0</v>
      </c>
      <c r="H2725" s="84">
        <v>0</v>
      </c>
      <c r="I2725" s="84">
        <v>0</v>
      </c>
    </row>
    <row r="2726" spans="1:9" x14ac:dyDescent="0.15">
      <c r="A2726" s="84">
        <v>2725</v>
      </c>
      <c r="B2726" s="84">
        <v>49</v>
      </c>
      <c r="C2726" s="84">
        <v>30</v>
      </c>
      <c r="D2726" s="84">
        <v>4</v>
      </c>
      <c r="E2726" s="84">
        <v>2</v>
      </c>
      <c r="F2726" s="84">
        <v>157</v>
      </c>
      <c r="G2726" s="84">
        <v>0</v>
      </c>
      <c r="H2726" s="84">
        <v>0</v>
      </c>
      <c r="I2726" s="84">
        <v>1</v>
      </c>
    </row>
    <row r="2727" spans="1:9" x14ac:dyDescent="0.15">
      <c r="A2727" s="84">
        <v>2726</v>
      </c>
      <c r="B2727" s="84">
        <v>63</v>
      </c>
      <c r="C2727" s="84">
        <v>138</v>
      </c>
      <c r="D2727" s="84">
        <v>1</v>
      </c>
      <c r="E2727" s="84">
        <v>1</v>
      </c>
      <c r="F2727" s="84">
        <v>0</v>
      </c>
      <c r="G2727" s="84">
        <v>0</v>
      </c>
      <c r="H2727" s="84">
        <v>0</v>
      </c>
      <c r="I2727" s="84">
        <v>0</v>
      </c>
    </row>
    <row r="2728" spans="1:9" x14ac:dyDescent="0.15">
      <c r="A2728" s="84">
        <v>2727</v>
      </c>
      <c r="B2728" s="84">
        <v>62</v>
      </c>
      <c r="C2728" s="84">
        <v>18</v>
      </c>
      <c r="D2728" s="84">
        <v>1</v>
      </c>
      <c r="E2728" s="84">
        <v>2</v>
      </c>
      <c r="F2728" s="84">
        <v>127</v>
      </c>
      <c r="G2728" s="84">
        <v>0</v>
      </c>
      <c r="H2728" s="84">
        <v>0</v>
      </c>
      <c r="I2728" s="84">
        <v>0</v>
      </c>
    </row>
    <row r="2729" spans="1:9" x14ac:dyDescent="0.15">
      <c r="A2729" s="84">
        <v>2728</v>
      </c>
      <c r="B2729" s="84">
        <v>45</v>
      </c>
      <c r="C2729" s="84">
        <v>69</v>
      </c>
      <c r="D2729" s="84">
        <v>1</v>
      </c>
      <c r="E2729" s="84">
        <v>1</v>
      </c>
      <c r="F2729" s="84">
        <v>220</v>
      </c>
      <c r="G2729" s="84">
        <v>0</v>
      </c>
      <c r="H2729" s="84">
        <v>0</v>
      </c>
      <c r="I2729" s="84">
        <v>1</v>
      </c>
    </row>
    <row r="2730" spans="1:9" x14ac:dyDescent="0.15">
      <c r="A2730" s="84">
        <v>2729</v>
      </c>
      <c r="B2730" s="84">
        <v>39</v>
      </c>
      <c r="C2730" s="84">
        <v>58</v>
      </c>
      <c r="D2730" s="84">
        <v>3</v>
      </c>
      <c r="E2730" s="84">
        <v>1</v>
      </c>
      <c r="F2730" s="84">
        <v>247</v>
      </c>
      <c r="G2730" s="84">
        <v>0</v>
      </c>
      <c r="H2730" s="84">
        <v>0</v>
      </c>
      <c r="I2730" s="84">
        <v>0</v>
      </c>
    </row>
    <row r="2731" spans="1:9" x14ac:dyDescent="0.15">
      <c r="A2731" s="84">
        <v>2730</v>
      </c>
      <c r="B2731" s="84">
        <v>58</v>
      </c>
      <c r="C2731" s="84">
        <v>63</v>
      </c>
      <c r="D2731" s="84">
        <v>4</v>
      </c>
      <c r="E2731" s="84">
        <v>1</v>
      </c>
      <c r="F2731" s="84">
        <v>0</v>
      </c>
      <c r="G2731" s="84">
        <v>0</v>
      </c>
      <c r="H2731" s="84">
        <v>0</v>
      </c>
      <c r="I2731" s="84">
        <v>0</v>
      </c>
    </row>
    <row r="2732" spans="1:9" x14ac:dyDescent="0.15">
      <c r="A2732" s="84">
        <v>2731</v>
      </c>
      <c r="B2732" s="84">
        <v>56</v>
      </c>
      <c r="C2732" s="84">
        <v>43</v>
      </c>
      <c r="D2732" s="84">
        <v>2</v>
      </c>
      <c r="E2732" s="84">
        <v>1</v>
      </c>
      <c r="F2732" s="84">
        <v>0</v>
      </c>
      <c r="G2732" s="84">
        <v>0</v>
      </c>
      <c r="H2732" s="84">
        <v>1</v>
      </c>
      <c r="I2732" s="84">
        <v>0</v>
      </c>
    </row>
    <row r="2733" spans="1:9" x14ac:dyDescent="0.15">
      <c r="A2733" s="84">
        <v>2732</v>
      </c>
      <c r="B2733" s="84">
        <v>29</v>
      </c>
      <c r="C2733" s="84">
        <v>28</v>
      </c>
      <c r="D2733" s="84">
        <v>1</v>
      </c>
      <c r="E2733" s="84">
        <v>3</v>
      </c>
      <c r="F2733" s="84">
        <v>0</v>
      </c>
      <c r="G2733" s="84">
        <v>0</v>
      </c>
      <c r="H2733" s="84">
        <v>0</v>
      </c>
      <c r="I2733" s="84">
        <v>0</v>
      </c>
    </row>
    <row r="2734" spans="1:9" x14ac:dyDescent="0.15">
      <c r="A2734" s="84">
        <v>2733</v>
      </c>
      <c r="B2734" s="84">
        <v>33</v>
      </c>
      <c r="C2734" s="84">
        <v>38</v>
      </c>
      <c r="D2734" s="84">
        <v>1</v>
      </c>
      <c r="E2734" s="84">
        <v>3</v>
      </c>
      <c r="F2734" s="84">
        <v>133</v>
      </c>
      <c r="G2734" s="84">
        <v>0</v>
      </c>
      <c r="H2734" s="84">
        <v>0</v>
      </c>
      <c r="I2734" s="84">
        <v>0</v>
      </c>
    </row>
    <row r="2735" spans="1:9" x14ac:dyDescent="0.15">
      <c r="A2735" s="84">
        <v>2734</v>
      </c>
      <c r="B2735" s="84">
        <v>55</v>
      </c>
      <c r="C2735" s="84">
        <v>72</v>
      </c>
      <c r="D2735" s="84">
        <v>3</v>
      </c>
      <c r="E2735" s="84">
        <v>2</v>
      </c>
      <c r="F2735" s="84">
        <v>147</v>
      </c>
      <c r="G2735" s="84">
        <v>0</v>
      </c>
      <c r="H2735" s="84">
        <v>0</v>
      </c>
      <c r="I2735" s="84">
        <v>0</v>
      </c>
    </row>
    <row r="2736" spans="1:9" x14ac:dyDescent="0.15">
      <c r="A2736" s="84">
        <v>2735</v>
      </c>
      <c r="B2736" s="84">
        <v>56</v>
      </c>
      <c r="C2736" s="84">
        <v>64</v>
      </c>
      <c r="D2736" s="84">
        <v>4</v>
      </c>
      <c r="E2736" s="84">
        <v>1</v>
      </c>
      <c r="F2736" s="84">
        <v>0</v>
      </c>
      <c r="G2736" s="84">
        <v>0</v>
      </c>
      <c r="H2736" s="84">
        <v>0</v>
      </c>
      <c r="I2736" s="84">
        <v>0</v>
      </c>
    </row>
    <row r="2737" spans="1:9" x14ac:dyDescent="0.15">
      <c r="A2737" s="84">
        <v>2736</v>
      </c>
      <c r="B2737" s="84">
        <v>36</v>
      </c>
      <c r="C2737" s="84">
        <v>70</v>
      </c>
      <c r="D2737" s="84">
        <v>3</v>
      </c>
      <c r="E2737" s="84">
        <v>2</v>
      </c>
      <c r="F2737" s="84">
        <v>165</v>
      </c>
      <c r="G2737" s="84">
        <v>0</v>
      </c>
      <c r="H2737" s="84">
        <v>0</v>
      </c>
      <c r="I2737" s="84">
        <v>0</v>
      </c>
    </row>
    <row r="2738" spans="1:9" x14ac:dyDescent="0.15">
      <c r="A2738" s="84">
        <v>2737</v>
      </c>
      <c r="B2738" s="84">
        <v>53</v>
      </c>
      <c r="C2738" s="84">
        <v>12</v>
      </c>
      <c r="D2738" s="84">
        <v>1</v>
      </c>
      <c r="E2738" s="84">
        <v>1</v>
      </c>
      <c r="F2738" s="84">
        <v>0</v>
      </c>
      <c r="G2738" s="84">
        <v>0</v>
      </c>
      <c r="H2738" s="84">
        <v>0</v>
      </c>
      <c r="I2738" s="84">
        <v>0</v>
      </c>
    </row>
    <row r="2739" spans="1:9" x14ac:dyDescent="0.15">
      <c r="A2739" s="84">
        <v>2738</v>
      </c>
      <c r="B2739" s="84">
        <v>57</v>
      </c>
      <c r="C2739" s="84">
        <v>159</v>
      </c>
      <c r="D2739" s="84">
        <v>2</v>
      </c>
      <c r="E2739" s="84">
        <v>1</v>
      </c>
      <c r="F2739" s="84">
        <v>0</v>
      </c>
      <c r="G2739" s="84">
        <v>0</v>
      </c>
      <c r="H2739" s="84">
        <v>0</v>
      </c>
      <c r="I2739" s="84">
        <v>0</v>
      </c>
    </row>
    <row r="2740" spans="1:9" x14ac:dyDescent="0.15">
      <c r="A2740" s="84">
        <v>2739</v>
      </c>
      <c r="B2740" s="84">
        <v>35</v>
      </c>
      <c r="C2740" s="84">
        <v>103</v>
      </c>
      <c r="D2740" s="84">
        <v>2</v>
      </c>
      <c r="E2740" s="84">
        <v>3</v>
      </c>
      <c r="F2740" s="84">
        <v>0</v>
      </c>
      <c r="G2740" s="84">
        <v>0</v>
      </c>
      <c r="H2740" s="84">
        <v>0</v>
      </c>
      <c r="I2740" s="84">
        <v>0</v>
      </c>
    </row>
    <row r="2741" spans="1:9" x14ac:dyDescent="0.15">
      <c r="A2741" s="84">
        <v>2740</v>
      </c>
      <c r="B2741" s="84">
        <v>43</v>
      </c>
      <c r="C2741" s="84">
        <v>42</v>
      </c>
      <c r="D2741" s="84">
        <v>1</v>
      </c>
      <c r="E2741" s="84">
        <v>3</v>
      </c>
      <c r="F2741" s="84">
        <v>0</v>
      </c>
      <c r="G2741" s="84">
        <v>0</v>
      </c>
      <c r="H2741" s="84">
        <v>0</v>
      </c>
      <c r="I2741" s="84">
        <v>0</v>
      </c>
    </row>
    <row r="2742" spans="1:9" x14ac:dyDescent="0.15">
      <c r="A2742" s="84">
        <v>2741</v>
      </c>
      <c r="B2742" s="84">
        <v>54</v>
      </c>
      <c r="C2742" s="84">
        <v>48</v>
      </c>
      <c r="D2742" s="84">
        <v>2</v>
      </c>
      <c r="E2742" s="84">
        <v>3</v>
      </c>
      <c r="F2742" s="84">
        <v>142</v>
      </c>
      <c r="G2742" s="84">
        <v>0</v>
      </c>
      <c r="H2742" s="84">
        <v>0</v>
      </c>
      <c r="I2742" s="84">
        <v>0</v>
      </c>
    </row>
    <row r="2743" spans="1:9" x14ac:dyDescent="0.15">
      <c r="A2743" s="84">
        <v>2742</v>
      </c>
      <c r="B2743" s="84">
        <v>29</v>
      </c>
      <c r="C2743" s="84">
        <v>49</v>
      </c>
      <c r="D2743" s="84">
        <v>1</v>
      </c>
      <c r="E2743" s="84">
        <v>1</v>
      </c>
      <c r="F2743" s="84">
        <v>0</v>
      </c>
      <c r="G2743" s="84">
        <v>0</v>
      </c>
      <c r="H2743" s="84">
        <v>0</v>
      </c>
      <c r="I2743" s="84">
        <v>0</v>
      </c>
    </row>
    <row r="2744" spans="1:9" x14ac:dyDescent="0.15">
      <c r="A2744" s="84">
        <v>2743</v>
      </c>
      <c r="B2744" s="84">
        <v>39</v>
      </c>
      <c r="C2744" s="84">
        <v>89</v>
      </c>
      <c r="D2744" s="84">
        <v>2</v>
      </c>
      <c r="E2744" s="84">
        <v>1</v>
      </c>
      <c r="F2744" s="84">
        <v>0</v>
      </c>
      <c r="G2744" s="84">
        <v>0</v>
      </c>
      <c r="H2744" s="84">
        <v>0</v>
      </c>
      <c r="I2744" s="84">
        <v>0</v>
      </c>
    </row>
    <row r="2745" spans="1:9" x14ac:dyDescent="0.15">
      <c r="A2745" s="84">
        <v>2744</v>
      </c>
      <c r="B2745" s="84">
        <v>32</v>
      </c>
      <c r="C2745" s="84">
        <v>22</v>
      </c>
      <c r="D2745" s="84">
        <v>4</v>
      </c>
      <c r="E2745" s="84">
        <v>2</v>
      </c>
      <c r="F2745" s="84">
        <v>0</v>
      </c>
      <c r="G2745" s="84">
        <v>0</v>
      </c>
      <c r="H2745" s="84">
        <v>0</v>
      </c>
      <c r="I2745" s="84">
        <v>1</v>
      </c>
    </row>
    <row r="2746" spans="1:9" x14ac:dyDescent="0.15">
      <c r="A2746" s="84">
        <v>2745</v>
      </c>
      <c r="B2746" s="84">
        <v>51</v>
      </c>
      <c r="C2746" s="84">
        <v>10</v>
      </c>
      <c r="D2746" s="84">
        <v>2</v>
      </c>
      <c r="E2746" s="84">
        <v>1</v>
      </c>
      <c r="F2746" s="84">
        <v>86</v>
      </c>
      <c r="G2746" s="84">
        <v>0</v>
      </c>
      <c r="H2746" s="84">
        <v>0</v>
      </c>
      <c r="I2746" s="84">
        <v>0</v>
      </c>
    </row>
    <row r="2747" spans="1:9" x14ac:dyDescent="0.15">
      <c r="A2747" s="84">
        <v>2746</v>
      </c>
      <c r="B2747" s="84">
        <v>50</v>
      </c>
      <c r="C2747" s="84">
        <v>38</v>
      </c>
      <c r="D2747" s="84">
        <v>1</v>
      </c>
      <c r="E2747" s="84">
        <v>2</v>
      </c>
      <c r="F2747" s="84">
        <v>120</v>
      </c>
      <c r="G2747" s="84">
        <v>0</v>
      </c>
      <c r="H2747" s="84">
        <v>0</v>
      </c>
      <c r="I2747" s="84">
        <v>1</v>
      </c>
    </row>
    <row r="2748" spans="1:9" x14ac:dyDescent="0.15">
      <c r="A2748" s="84">
        <v>2747</v>
      </c>
      <c r="B2748" s="84">
        <v>54</v>
      </c>
      <c r="C2748" s="84">
        <v>49</v>
      </c>
      <c r="D2748" s="84">
        <v>2</v>
      </c>
      <c r="E2748" s="84">
        <v>3</v>
      </c>
      <c r="F2748" s="84">
        <v>95</v>
      </c>
      <c r="G2748" s="84">
        <v>0</v>
      </c>
      <c r="H2748" s="84">
        <v>0</v>
      </c>
      <c r="I2748" s="84">
        <v>1</v>
      </c>
    </row>
    <row r="2749" spans="1:9" x14ac:dyDescent="0.15">
      <c r="A2749" s="84">
        <v>2748</v>
      </c>
      <c r="B2749" s="84">
        <v>38</v>
      </c>
      <c r="C2749" s="84">
        <v>30</v>
      </c>
      <c r="D2749" s="84">
        <v>2</v>
      </c>
      <c r="E2749" s="84">
        <v>3</v>
      </c>
      <c r="F2749" s="84">
        <v>0</v>
      </c>
      <c r="G2749" s="84">
        <v>0</v>
      </c>
      <c r="H2749" s="84">
        <v>0</v>
      </c>
      <c r="I2749" s="84">
        <v>1</v>
      </c>
    </row>
    <row r="2750" spans="1:9" x14ac:dyDescent="0.15">
      <c r="A2750" s="84">
        <v>2749</v>
      </c>
      <c r="B2750" s="84">
        <v>32</v>
      </c>
      <c r="C2750" s="84">
        <v>82</v>
      </c>
      <c r="D2750" s="84">
        <v>1</v>
      </c>
      <c r="E2750" s="84">
        <v>2</v>
      </c>
      <c r="F2750" s="84">
        <v>240</v>
      </c>
      <c r="G2750" s="84">
        <v>0</v>
      </c>
      <c r="H2750" s="84">
        <v>0</v>
      </c>
      <c r="I2750" s="84">
        <v>1</v>
      </c>
    </row>
    <row r="2751" spans="1:9" x14ac:dyDescent="0.15">
      <c r="A2751" s="84">
        <v>2750</v>
      </c>
      <c r="B2751" s="84">
        <v>62</v>
      </c>
      <c r="C2751" s="84">
        <v>82</v>
      </c>
      <c r="D2751" s="84">
        <v>1</v>
      </c>
      <c r="E2751" s="84">
        <v>3</v>
      </c>
      <c r="F2751" s="84">
        <v>312</v>
      </c>
      <c r="G2751" s="84">
        <v>0</v>
      </c>
      <c r="H2751" s="84">
        <v>0</v>
      </c>
      <c r="I2751" s="84">
        <v>0</v>
      </c>
    </row>
    <row r="2752" spans="1:9" x14ac:dyDescent="0.15">
      <c r="A2752" s="84">
        <v>2751</v>
      </c>
      <c r="B2752" s="84">
        <v>57</v>
      </c>
      <c r="C2752" s="84">
        <v>24</v>
      </c>
      <c r="D2752" s="84">
        <v>1</v>
      </c>
      <c r="E2752" s="84">
        <v>2</v>
      </c>
      <c r="F2752" s="84">
        <v>0</v>
      </c>
      <c r="G2752" s="84">
        <v>0</v>
      </c>
      <c r="H2752" s="84">
        <v>0</v>
      </c>
      <c r="I2752" s="84">
        <v>0</v>
      </c>
    </row>
    <row r="2753" spans="1:9" x14ac:dyDescent="0.15">
      <c r="A2753" s="84">
        <v>2752</v>
      </c>
      <c r="B2753" s="84">
        <v>47</v>
      </c>
      <c r="C2753" s="84">
        <v>32</v>
      </c>
      <c r="D2753" s="84">
        <v>4</v>
      </c>
      <c r="E2753" s="84">
        <v>1</v>
      </c>
      <c r="F2753" s="84">
        <v>156</v>
      </c>
      <c r="G2753" s="84">
        <v>0</v>
      </c>
      <c r="H2753" s="84">
        <v>0</v>
      </c>
      <c r="I2753" s="84">
        <v>1</v>
      </c>
    </row>
    <row r="2754" spans="1:9" x14ac:dyDescent="0.15">
      <c r="A2754" s="84">
        <v>2753</v>
      </c>
      <c r="B2754" s="84">
        <v>51</v>
      </c>
      <c r="C2754" s="84">
        <v>34</v>
      </c>
      <c r="D2754" s="84">
        <v>3</v>
      </c>
      <c r="E2754" s="84">
        <v>3</v>
      </c>
      <c r="F2754" s="84">
        <v>111</v>
      </c>
      <c r="G2754" s="84">
        <v>0</v>
      </c>
      <c r="H2754" s="84">
        <v>0</v>
      </c>
      <c r="I2754" s="84">
        <v>0</v>
      </c>
    </row>
    <row r="2755" spans="1:9" x14ac:dyDescent="0.15">
      <c r="A2755" s="84">
        <v>2754</v>
      </c>
      <c r="B2755" s="84">
        <v>54</v>
      </c>
      <c r="C2755" s="84">
        <v>195</v>
      </c>
      <c r="D2755" s="84">
        <v>2</v>
      </c>
      <c r="E2755" s="84">
        <v>2</v>
      </c>
      <c r="F2755" s="84">
        <v>477</v>
      </c>
      <c r="G2755" s="84">
        <v>1</v>
      </c>
      <c r="H2755" s="84">
        <v>0</v>
      </c>
      <c r="I2755" s="84">
        <v>0</v>
      </c>
    </row>
    <row r="2756" spans="1:9" x14ac:dyDescent="0.15">
      <c r="A2756" s="84">
        <v>2755</v>
      </c>
      <c r="B2756" s="84">
        <v>26</v>
      </c>
      <c r="C2756" s="84">
        <v>61</v>
      </c>
      <c r="D2756" s="84">
        <v>4</v>
      </c>
      <c r="E2756" s="84">
        <v>1</v>
      </c>
      <c r="F2756" s="84">
        <v>119</v>
      </c>
      <c r="G2756" s="84">
        <v>0</v>
      </c>
      <c r="H2756" s="84">
        <v>0</v>
      </c>
      <c r="I2756" s="84">
        <v>0</v>
      </c>
    </row>
    <row r="2757" spans="1:9" x14ac:dyDescent="0.15">
      <c r="A2757" s="84">
        <v>2756</v>
      </c>
      <c r="B2757" s="84">
        <v>37</v>
      </c>
      <c r="C2757" s="84">
        <v>22</v>
      </c>
      <c r="D2757" s="84">
        <v>3</v>
      </c>
      <c r="E2757" s="84">
        <v>2</v>
      </c>
      <c r="F2757" s="84">
        <v>0</v>
      </c>
      <c r="G2757" s="84">
        <v>0</v>
      </c>
      <c r="H2757" s="84">
        <v>0</v>
      </c>
      <c r="I2757" s="84">
        <v>1</v>
      </c>
    </row>
    <row r="2758" spans="1:9" x14ac:dyDescent="0.15">
      <c r="A2758" s="84">
        <v>2757</v>
      </c>
      <c r="B2758" s="84">
        <v>27</v>
      </c>
      <c r="C2758" s="84">
        <v>40</v>
      </c>
      <c r="D2758" s="84">
        <v>4</v>
      </c>
      <c r="E2758" s="84">
        <v>3</v>
      </c>
      <c r="F2758" s="84">
        <v>0</v>
      </c>
      <c r="G2758" s="84">
        <v>0</v>
      </c>
      <c r="H2758" s="84">
        <v>0</v>
      </c>
      <c r="I2758" s="84">
        <v>0</v>
      </c>
    </row>
    <row r="2759" spans="1:9" x14ac:dyDescent="0.15">
      <c r="A2759" s="84">
        <v>2758</v>
      </c>
      <c r="B2759" s="84">
        <v>63</v>
      </c>
      <c r="C2759" s="84">
        <v>50</v>
      </c>
      <c r="D2759" s="84">
        <v>2</v>
      </c>
      <c r="E2759" s="84">
        <v>1</v>
      </c>
      <c r="F2759" s="84">
        <v>205</v>
      </c>
      <c r="G2759" s="84">
        <v>0</v>
      </c>
      <c r="H2759" s="84">
        <v>0</v>
      </c>
      <c r="I2759" s="84">
        <v>0</v>
      </c>
    </row>
    <row r="2760" spans="1:9" x14ac:dyDescent="0.15">
      <c r="A2760" s="84">
        <v>2759</v>
      </c>
      <c r="B2760" s="84">
        <v>62</v>
      </c>
      <c r="C2760" s="84">
        <v>35</v>
      </c>
      <c r="D2760" s="84">
        <v>2</v>
      </c>
      <c r="E2760" s="84">
        <v>3</v>
      </c>
      <c r="F2760" s="84">
        <v>0</v>
      </c>
      <c r="G2760" s="84">
        <v>0</v>
      </c>
      <c r="H2760" s="84">
        <v>1</v>
      </c>
      <c r="I2760" s="84">
        <v>1</v>
      </c>
    </row>
    <row r="2761" spans="1:9" x14ac:dyDescent="0.15">
      <c r="A2761" s="84">
        <v>2760</v>
      </c>
      <c r="B2761" s="84">
        <v>59</v>
      </c>
      <c r="C2761" s="84">
        <v>64</v>
      </c>
      <c r="D2761" s="84">
        <v>3</v>
      </c>
      <c r="E2761" s="84">
        <v>2</v>
      </c>
      <c r="F2761" s="84">
        <v>0</v>
      </c>
      <c r="G2761" s="84">
        <v>0</v>
      </c>
      <c r="H2761" s="84">
        <v>0</v>
      </c>
      <c r="I2761" s="84">
        <v>0</v>
      </c>
    </row>
    <row r="2762" spans="1:9" x14ac:dyDescent="0.15">
      <c r="A2762" s="84">
        <v>2761</v>
      </c>
      <c r="B2762" s="84">
        <v>32</v>
      </c>
      <c r="C2762" s="84">
        <v>49</v>
      </c>
      <c r="D2762" s="84">
        <v>3</v>
      </c>
      <c r="E2762" s="84">
        <v>1</v>
      </c>
      <c r="F2762" s="84">
        <v>0</v>
      </c>
      <c r="G2762" s="84">
        <v>0</v>
      </c>
      <c r="H2762" s="84">
        <v>0</v>
      </c>
      <c r="I2762" s="84">
        <v>0</v>
      </c>
    </row>
    <row r="2763" spans="1:9" x14ac:dyDescent="0.15">
      <c r="A2763" s="84">
        <v>2762</v>
      </c>
      <c r="B2763" s="84">
        <v>35</v>
      </c>
      <c r="C2763" s="84">
        <v>44</v>
      </c>
      <c r="D2763" s="84">
        <v>4</v>
      </c>
      <c r="E2763" s="84">
        <v>2</v>
      </c>
      <c r="F2763" s="84">
        <v>192</v>
      </c>
      <c r="G2763" s="84">
        <v>0</v>
      </c>
      <c r="H2763" s="84">
        <v>0</v>
      </c>
      <c r="I2763" s="84">
        <v>1</v>
      </c>
    </row>
    <row r="2764" spans="1:9" x14ac:dyDescent="0.15">
      <c r="A2764" s="84">
        <v>2763</v>
      </c>
      <c r="B2764" s="84">
        <v>56</v>
      </c>
      <c r="C2764" s="84">
        <v>65</v>
      </c>
      <c r="D2764" s="84">
        <v>2</v>
      </c>
      <c r="E2764" s="84">
        <v>1</v>
      </c>
      <c r="F2764" s="84">
        <v>0</v>
      </c>
      <c r="G2764" s="84">
        <v>0</v>
      </c>
      <c r="H2764" s="84">
        <v>0</v>
      </c>
      <c r="I2764" s="84">
        <v>0</v>
      </c>
    </row>
    <row r="2765" spans="1:9" x14ac:dyDescent="0.15">
      <c r="A2765" s="84">
        <v>2764</v>
      </c>
      <c r="B2765" s="84">
        <v>55</v>
      </c>
      <c r="C2765" s="84">
        <v>13</v>
      </c>
      <c r="D2765" s="84">
        <v>4</v>
      </c>
      <c r="E2765" s="84">
        <v>1</v>
      </c>
      <c r="F2765" s="84">
        <v>0</v>
      </c>
      <c r="G2765" s="84">
        <v>0</v>
      </c>
      <c r="H2765" s="84">
        <v>0</v>
      </c>
      <c r="I2765" s="84">
        <v>0</v>
      </c>
    </row>
    <row r="2766" spans="1:9" x14ac:dyDescent="0.15">
      <c r="A2766" s="84">
        <v>2765</v>
      </c>
      <c r="B2766" s="84">
        <v>31</v>
      </c>
      <c r="C2766" s="84">
        <v>84</v>
      </c>
      <c r="D2766" s="84">
        <v>1</v>
      </c>
      <c r="E2766" s="84">
        <v>3</v>
      </c>
      <c r="F2766" s="84">
        <v>105</v>
      </c>
      <c r="G2766" s="84">
        <v>0</v>
      </c>
      <c r="H2766" s="84">
        <v>0</v>
      </c>
      <c r="I2766" s="84">
        <v>1</v>
      </c>
    </row>
    <row r="2767" spans="1:9" x14ac:dyDescent="0.15">
      <c r="A2767" s="84">
        <v>2766</v>
      </c>
      <c r="B2767" s="84">
        <v>54</v>
      </c>
      <c r="C2767" s="84">
        <v>28</v>
      </c>
      <c r="D2767" s="84">
        <v>4</v>
      </c>
      <c r="E2767" s="84">
        <v>2</v>
      </c>
      <c r="F2767" s="84">
        <v>101</v>
      </c>
      <c r="G2767" s="84">
        <v>0</v>
      </c>
      <c r="H2767" s="84">
        <v>0</v>
      </c>
      <c r="I2767" s="84">
        <v>0</v>
      </c>
    </row>
    <row r="2768" spans="1:9" x14ac:dyDescent="0.15">
      <c r="A2768" s="84">
        <v>2767</v>
      </c>
      <c r="B2768" s="84">
        <v>58</v>
      </c>
      <c r="C2768" s="84">
        <v>108</v>
      </c>
      <c r="D2768" s="84">
        <v>3</v>
      </c>
      <c r="E2768" s="84">
        <v>1</v>
      </c>
      <c r="F2768" s="84">
        <v>0</v>
      </c>
      <c r="G2768" s="84">
        <v>0</v>
      </c>
      <c r="H2768" s="84">
        <v>0</v>
      </c>
      <c r="I2768" s="84">
        <v>0</v>
      </c>
    </row>
    <row r="2769" spans="1:9" x14ac:dyDescent="0.15">
      <c r="A2769" s="84">
        <v>2768</v>
      </c>
      <c r="B2769" s="84">
        <v>48</v>
      </c>
      <c r="C2769" s="84">
        <v>59</v>
      </c>
      <c r="D2769" s="84">
        <v>1</v>
      </c>
      <c r="E2769" s="84">
        <v>1</v>
      </c>
      <c r="F2769" s="84">
        <v>144</v>
      </c>
      <c r="G2769" s="84">
        <v>0</v>
      </c>
      <c r="H2769" s="84">
        <v>0</v>
      </c>
      <c r="I2769" s="84">
        <v>0</v>
      </c>
    </row>
    <row r="2770" spans="1:9" x14ac:dyDescent="0.15">
      <c r="A2770" s="84">
        <v>2769</v>
      </c>
      <c r="B2770" s="84">
        <v>48</v>
      </c>
      <c r="C2770" s="84">
        <v>163</v>
      </c>
      <c r="D2770" s="84">
        <v>1</v>
      </c>
      <c r="E2770" s="84">
        <v>1</v>
      </c>
      <c r="F2770" s="84">
        <v>396</v>
      </c>
      <c r="G2770" s="84">
        <v>0</v>
      </c>
      <c r="H2770" s="84">
        <v>0</v>
      </c>
      <c r="I2770" s="84">
        <v>0</v>
      </c>
    </row>
    <row r="2771" spans="1:9" x14ac:dyDescent="0.15">
      <c r="A2771" s="84">
        <v>2770</v>
      </c>
      <c r="B2771" s="84">
        <v>33</v>
      </c>
      <c r="C2771" s="84">
        <v>183</v>
      </c>
      <c r="D2771" s="84">
        <v>2</v>
      </c>
      <c r="E2771" s="84">
        <v>3</v>
      </c>
      <c r="F2771" s="84">
        <v>582</v>
      </c>
      <c r="G2771" s="84">
        <v>1</v>
      </c>
      <c r="H2771" s="84">
        <v>0</v>
      </c>
      <c r="I2771" s="84">
        <v>0</v>
      </c>
    </row>
    <row r="2772" spans="1:9" x14ac:dyDescent="0.15">
      <c r="A2772" s="84">
        <v>2771</v>
      </c>
      <c r="B2772" s="84">
        <v>36</v>
      </c>
      <c r="C2772" s="84">
        <v>69</v>
      </c>
      <c r="D2772" s="84">
        <v>4</v>
      </c>
      <c r="E2772" s="84">
        <v>3</v>
      </c>
      <c r="F2772" s="84">
        <v>0</v>
      </c>
      <c r="G2772" s="84">
        <v>0</v>
      </c>
      <c r="H2772" s="84">
        <v>0</v>
      </c>
      <c r="I2772" s="84">
        <v>0</v>
      </c>
    </row>
    <row r="2773" spans="1:9" x14ac:dyDescent="0.15">
      <c r="A2773" s="84">
        <v>2772</v>
      </c>
      <c r="B2773" s="84">
        <v>41</v>
      </c>
      <c r="C2773" s="84">
        <v>115</v>
      </c>
      <c r="D2773" s="84">
        <v>1</v>
      </c>
      <c r="E2773" s="84">
        <v>1</v>
      </c>
      <c r="F2773" s="84">
        <v>0</v>
      </c>
      <c r="G2773" s="84">
        <v>0</v>
      </c>
      <c r="H2773" s="84">
        <v>0</v>
      </c>
      <c r="I2773" s="84">
        <v>0</v>
      </c>
    </row>
    <row r="2774" spans="1:9" x14ac:dyDescent="0.15">
      <c r="A2774" s="84">
        <v>2773</v>
      </c>
      <c r="B2774" s="84">
        <v>55</v>
      </c>
      <c r="C2774" s="84">
        <v>130</v>
      </c>
      <c r="D2774" s="84">
        <v>4</v>
      </c>
      <c r="E2774" s="84">
        <v>1</v>
      </c>
      <c r="F2774" s="84">
        <v>0</v>
      </c>
      <c r="G2774" s="84">
        <v>1</v>
      </c>
      <c r="H2774" s="84">
        <v>0</v>
      </c>
      <c r="I2774" s="84">
        <v>1</v>
      </c>
    </row>
    <row r="2775" spans="1:9" x14ac:dyDescent="0.15">
      <c r="A2775" s="84">
        <v>2774</v>
      </c>
      <c r="B2775" s="84">
        <v>63</v>
      </c>
      <c r="C2775" s="84">
        <v>185</v>
      </c>
      <c r="D2775" s="84">
        <v>2</v>
      </c>
      <c r="E2775" s="84">
        <v>2</v>
      </c>
      <c r="F2775" s="84">
        <v>358</v>
      </c>
      <c r="G2775" s="84">
        <v>1</v>
      </c>
      <c r="H2775" s="84">
        <v>0</v>
      </c>
      <c r="I2775" s="84">
        <v>0</v>
      </c>
    </row>
    <row r="2776" spans="1:9" x14ac:dyDescent="0.15">
      <c r="A2776" s="84">
        <v>2775</v>
      </c>
      <c r="B2776" s="84">
        <v>53</v>
      </c>
      <c r="C2776" s="84">
        <v>118</v>
      </c>
      <c r="D2776" s="84">
        <v>2</v>
      </c>
      <c r="E2776" s="84">
        <v>1</v>
      </c>
      <c r="F2776" s="84">
        <v>0</v>
      </c>
      <c r="G2776" s="84">
        <v>0</v>
      </c>
      <c r="H2776" s="84">
        <v>0</v>
      </c>
      <c r="I2776" s="84">
        <v>0</v>
      </c>
    </row>
    <row r="2777" spans="1:9" x14ac:dyDescent="0.15">
      <c r="A2777" s="84">
        <v>2776</v>
      </c>
      <c r="B2777" s="84">
        <v>38</v>
      </c>
      <c r="C2777" s="84">
        <v>163</v>
      </c>
      <c r="D2777" s="84">
        <v>1</v>
      </c>
      <c r="E2777" s="84">
        <v>1</v>
      </c>
      <c r="F2777" s="84">
        <v>0</v>
      </c>
      <c r="G2777" s="84">
        <v>0</v>
      </c>
      <c r="H2777" s="84">
        <v>0</v>
      </c>
      <c r="I2777" s="84">
        <v>0</v>
      </c>
    </row>
    <row r="2778" spans="1:9" x14ac:dyDescent="0.15">
      <c r="A2778" s="84">
        <v>2777</v>
      </c>
      <c r="B2778" s="84">
        <v>46</v>
      </c>
      <c r="C2778" s="84">
        <v>140</v>
      </c>
      <c r="D2778" s="84">
        <v>2</v>
      </c>
      <c r="E2778" s="84">
        <v>1</v>
      </c>
      <c r="F2778" s="84">
        <v>380</v>
      </c>
      <c r="G2778" s="84">
        <v>0</v>
      </c>
      <c r="H2778" s="84">
        <v>0</v>
      </c>
      <c r="I2778" s="84">
        <v>1</v>
      </c>
    </row>
    <row r="2779" spans="1:9" x14ac:dyDescent="0.15">
      <c r="A2779" s="84">
        <v>2778</v>
      </c>
      <c r="B2779" s="84">
        <v>59</v>
      </c>
      <c r="C2779" s="84">
        <v>91</v>
      </c>
      <c r="D2779" s="84">
        <v>2</v>
      </c>
      <c r="E2779" s="84">
        <v>2</v>
      </c>
      <c r="F2779" s="84">
        <v>0</v>
      </c>
      <c r="G2779" s="84">
        <v>0</v>
      </c>
      <c r="H2779" s="84">
        <v>0</v>
      </c>
      <c r="I2779" s="84">
        <v>1</v>
      </c>
    </row>
    <row r="2780" spans="1:9" x14ac:dyDescent="0.15">
      <c r="A2780" s="84">
        <v>2779</v>
      </c>
      <c r="B2780" s="84">
        <v>56</v>
      </c>
      <c r="C2780" s="84">
        <v>61</v>
      </c>
      <c r="D2780" s="84">
        <v>4</v>
      </c>
      <c r="E2780" s="84">
        <v>3</v>
      </c>
      <c r="F2780" s="84">
        <v>0</v>
      </c>
      <c r="G2780" s="84">
        <v>0</v>
      </c>
      <c r="H2780" s="84">
        <v>0</v>
      </c>
      <c r="I2780" s="84">
        <v>1</v>
      </c>
    </row>
    <row r="2781" spans="1:9" x14ac:dyDescent="0.15">
      <c r="A2781" s="84">
        <v>2780</v>
      </c>
      <c r="B2781" s="84">
        <v>59</v>
      </c>
      <c r="C2781" s="84">
        <v>168</v>
      </c>
      <c r="D2781" s="84">
        <v>4</v>
      </c>
      <c r="E2781" s="84">
        <v>2</v>
      </c>
      <c r="F2781" s="84">
        <v>0</v>
      </c>
      <c r="G2781" s="84">
        <v>1</v>
      </c>
      <c r="H2781" s="84">
        <v>0</v>
      </c>
      <c r="I2781" s="84">
        <v>0</v>
      </c>
    </row>
    <row r="2782" spans="1:9" x14ac:dyDescent="0.15">
      <c r="A2782" s="84">
        <v>2781</v>
      </c>
      <c r="B2782" s="84">
        <v>39</v>
      </c>
      <c r="C2782" s="84">
        <v>69</v>
      </c>
      <c r="D2782" s="84">
        <v>3</v>
      </c>
      <c r="E2782" s="84">
        <v>2</v>
      </c>
      <c r="F2782" s="84">
        <v>0</v>
      </c>
      <c r="G2782" s="84">
        <v>0</v>
      </c>
      <c r="H2782" s="84">
        <v>0</v>
      </c>
      <c r="I2782" s="84">
        <v>0</v>
      </c>
    </row>
    <row r="2783" spans="1:9" x14ac:dyDescent="0.15">
      <c r="A2783" s="84">
        <v>2782</v>
      </c>
      <c r="B2783" s="84">
        <v>47</v>
      </c>
      <c r="C2783" s="84">
        <v>22</v>
      </c>
      <c r="D2783" s="84">
        <v>1</v>
      </c>
      <c r="E2783" s="84">
        <v>1</v>
      </c>
      <c r="F2783" s="84">
        <v>104</v>
      </c>
      <c r="G2783" s="84">
        <v>0</v>
      </c>
      <c r="H2783" s="84">
        <v>0</v>
      </c>
      <c r="I2783" s="84">
        <v>0</v>
      </c>
    </row>
    <row r="2784" spans="1:9" x14ac:dyDescent="0.15">
      <c r="A2784" s="84">
        <v>2783</v>
      </c>
      <c r="B2784" s="84">
        <v>47</v>
      </c>
      <c r="C2784" s="84">
        <v>53</v>
      </c>
      <c r="D2784" s="84">
        <v>1</v>
      </c>
      <c r="E2784" s="84">
        <v>1</v>
      </c>
      <c r="F2784" s="84">
        <v>213</v>
      </c>
      <c r="G2784" s="84">
        <v>0</v>
      </c>
      <c r="H2784" s="84">
        <v>0</v>
      </c>
      <c r="I2784" s="84">
        <v>0</v>
      </c>
    </row>
    <row r="2785" spans="1:9" x14ac:dyDescent="0.15">
      <c r="A2785" s="84">
        <v>2784</v>
      </c>
      <c r="B2785" s="84">
        <v>53</v>
      </c>
      <c r="C2785" s="84">
        <v>25</v>
      </c>
      <c r="D2785" s="84">
        <v>2</v>
      </c>
      <c r="E2785" s="84">
        <v>2</v>
      </c>
      <c r="F2785" s="84">
        <v>0</v>
      </c>
      <c r="G2785" s="84">
        <v>0</v>
      </c>
      <c r="H2785" s="84">
        <v>0</v>
      </c>
      <c r="I2785" s="84">
        <v>1</v>
      </c>
    </row>
    <row r="2786" spans="1:9" x14ac:dyDescent="0.15">
      <c r="A2786" s="84">
        <v>2785</v>
      </c>
      <c r="B2786" s="84">
        <v>36</v>
      </c>
      <c r="C2786" s="84">
        <v>115</v>
      </c>
      <c r="D2786" s="84">
        <v>4</v>
      </c>
      <c r="E2786" s="84">
        <v>2</v>
      </c>
      <c r="F2786" s="84">
        <v>0</v>
      </c>
      <c r="G2786" s="84">
        <v>1</v>
      </c>
      <c r="H2786" s="84">
        <v>0</v>
      </c>
      <c r="I2786" s="84">
        <v>0</v>
      </c>
    </row>
    <row r="2787" spans="1:9" x14ac:dyDescent="0.15">
      <c r="A2787" s="84">
        <v>2786</v>
      </c>
      <c r="B2787" s="84">
        <v>34</v>
      </c>
      <c r="C2787" s="84">
        <v>31</v>
      </c>
      <c r="D2787" s="84">
        <v>4</v>
      </c>
      <c r="E2787" s="84">
        <v>3</v>
      </c>
      <c r="F2787" s="84">
        <v>85</v>
      </c>
      <c r="G2787" s="84">
        <v>0</v>
      </c>
      <c r="H2787" s="84">
        <v>1</v>
      </c>
      <c r="I2787" s="84">
        <v>1</v>
      </c>
    </row>
    <row r="2788" spans="1:9" x14ac:dyDescent="0.15">
      <c r="A2788" s="84">
        <v>2787</v>
      </c>
      <c r="B2788" s="84">
        <v>36</v>
      </c>
      <c r="C2788" s="84">
        <v>83</v>
      </c>
      <c r="D2788" s="84">
        <v>1</v>
      </c>
      <c r="E2788" s="84">
        <v>3</v>
      </c>
      <c r="F2788" s="84">
        <v>0</v>
      </c>
      <c r="G2788" s="84">
        <v>0</v>
      </c>
      <c r="H2788" s="84">
        <v>0</v>
      </c>
      <c r="I2788" s="84">
        <v>1</v>
      </c>
    </row>
    <row r="2789" spans="1:9" x14ac:dyDescent="0.15">
      <c r="A2789" s="84">
        <v>2788</v>
      </c>
      <c r="B2789" s="84">
        <v>60</v>
      </c>
      <c r="C2789" s="84">
        <v>152</v>
      </c>
      <c r="D2789" s="84">
        <v>2</v>
      </c>
      <c r="E2789" s="84">
        <v>1</v>
      </c>
      <c r="F2789" s="84">
        <v>0</v>
      </c>
      <c r="G2789" s="84">
        <v>0</v>
      </c>
      <c r="H2789" s="84">
        <v>0</v>
      </c>
      <c r="I2789" s="84">
        <v>0</v>
      </c>
    </row>
    <row r="2790" spans="1:9" x14ac:dyDescent="0.15">
      <c r="A2790" s="84">
        <v>2789</v>
      </c>
      <c r="B2790" s="84">
        <v>45</v>
      </c>
      <c r="C2790" s="84">
        <v>30</v>
      </c>
      <c r="D2790" s="84">
        <v>1</v>
      </c>
      <c r="E2790" s="84">
        <v>1</v>
      </c>
      <c r="F2790" s="84">
        <v>0</v>
      </c>
      <c r="G2790" s="84">
        <v>0</v>
      </c>
      <c r="H2790" s="84">
        <v>0</v>
      </c>
      <c r="I2790" s="84">
        <v>0</v>
      </c>
    </row>
    <row r="2791" spans="1:9" x14ac:dyDescent="0.15">
      <c r="A2791" s="84">
        <v>2790</v>
      </c>
      <c r="B2791" s="84">
        <v>27</v>
      </c>
      <c r="C2791" s="84">
        <v>34</v>
      </c>
      <c r="D2791" s="84">
        <v>1</v>
      </c>
      <c r="E2791" s="84">
        <v>3</v>
      </c>
      <c r="F2791" s="84">
        <v>0</v>
      </c>
      <c r="G2791" s="84">
        <v>0</v>
      </c>
      <c r="H2791" s="84">
        <v>0</v>
      </c>
      <c r="I2791" s="84">
        <v>1</v>
      </c>
    </row>
    <row r="2792" spans="1:9" x14ac:dyDescent="0.15">
      <c r="A2792" s="84">
        <v>2791</v>
      </c>
      <c r="B2792" s="84">
        <v>47</v>
      </c>
      <c r="C2792" s="84">
        <v>44</v>
      </c>
      <c r="D2792" s="84">
        <v>1</v>
      </c>
      <c r="E2792" s="84">
        <v>3</v>
      </c>
      <c r="F2792" s="84">
        <v>0</v>
      </c>
      <c r="G2792" s="84">
        <v>0</v>
      </c>
      <c r="H2792" s="84">
        <v>0</v>
      </c>
      <c r="I2792" s="84">
        <v>1</v>
      </c>
    </row>
    <row r="2793" spans="1:9" x14ac:dyDescent="0.15">
      <c r="A2793" s="84">
        <v>2792</v>
      </c>
      <c r="B2793" s="84">
        <v>44</v>
      </c>
      <c r="C2793" s="84">
        <v>182</v>
      </c>
      <c r="D2793" s="84">
        <v>2</v>
      </c>
      <c r="E2793" s="84">
        <v>1</v>
      </c>
      <c r="F2793" s="84">
        <v>0</v>
      </c>
      <c r="G2793" s="84">
        <v>0</v>
      </c>
      <c r="H2793" s="84">
        <v>0</v>
      </c>
      <c r="I2793" s="84">
        <v>0</v>
      </c>
    </row>
    <row r="2794" spans="1:9" x14ac:dyDescent="0.15">
      <c r="A2794" s="84">
        <v>2793</v>
      </c>
      <c r="B2794" s="84">
        <v>54</v>
      </c>
      <c r="C2794" s="84">
        <v>44</v>
      </c>
      <c r="D2794" s="84">
        <v>3</v>
      </c>
      <c r="E2794" s="84">
        <v>1</v>
      </c>
      <c r="F2794" s="84">
        <v>117</v>
      </c>
      <c r="G2794" s="84">
        <v>0</v>
      </c>
      <c r="H2794" s="84">
        <v>0</v>
      </c>
      <c r="I2794" s="84">
        <v>0</v>
      </c>
    </row>
    <row r="2795" spans="1:9" x14ac:dyDescent="0.15">
      <c r="A2795" s="84">
        <v>2794</v>
      </c>
      <c r="B2795" s="84">
        <v>57</v>
      </c>
      <c r="C2795" s="84">
        <v>122</v>
      </c>
      <c r="D2795" s="84">
        <v>2</v>
      </c>
      <c r="E2795" s="84">
        <v>1</v>
      </c>
      <c r="F2795" s="84">
        <v>153</v>
      </c>
      <c r="G2795" s="84">
        <v>0</v>
      </c>
      <c r="H2795" s="84">
        <v>1</v>
      </c>
      <c r="I2795" s="84">
        <v>1</v>
      </c>
    </row>
    <row r="2796" spans="1:9" x14ac:dyDescent="0.15">
      <c r="A2796" s="84">
        <v>2795</v>
      </c>
      <c r="B2796" s="84">
        <v>52</v>
      </c>
      <c r="C2796" s="84">
        <v>35</v>
      </c>
      <c r="D2796" s="84">
        <v>4</v>
      </c>
      <c r="E2796" s="84">
        <v>1</v>
      </c>
      <c r="F2796" s="84">
        <v>0</v>
      </c>
      <c r="G2796" s="84">
        <v>0</v>
      </c>
      <c r="H2796" s="84">
        <v>0</v>
      </c>
      <c r="I2796" s="84">
        <v>0</v>
      </c>
    </row>
    <row r="2797" spans="1:9" x14ac:dyDescent="0.15">
      <c r="A2797" s="84">
        <v>2796</v>
      </c>
      <c r="B2797" s="84">
        <v>51</v>
      </c>
      <c r="C2797" s="84">
        <v>91</v>
      </c>
      <c r="D2797" s="84">
        <v>1</v>
      </c>
      <c r="E2797" s="84">
        <v>3</v>
      </c>
      <c r="F2797" s="84">
        <v>0</v>
      </c>
      <c r="G2797" s="84">
        <v>0</v>
      </c>
      <c r="H2797" s="84">
        <v>0</v>
      </c>
      <c r="I2797" s="84">
        <v>0</v>
      </c>
    </row>
    <row r="2798" spans="1:9" x14ac:dyDescent="0.15">
      <c r="A2798" s="84">
        <v>2797</v>
      </c>
      <c r="B2798" s="84">
        <v>57</v>
      </c>
      <c r="C2798" s="84">
        <v>30</v>
      </c>
      <c r="D2798" s="84">
        <v>2</v>
      </c>
      <c r="E2798" s="84">
        <v>2</v>
      </c>
      <c r="F2798" s="84">
        <v>0</v>
      </c>
      <c r="G2798" s="84">
        <v>0</v>
      </c>
      <c r="H2798" s="84">
        <v>0</v>
      </c>
      <c r="I2798" s="84">
        <v>0</v>
      </c>
    </row>
    <row r="2799" spans="1:9" x14ac:dyDescent="0.15">
      <c r="A2799" s="84">
        <v>2798</v>
      </c>
      <c r="B2799" s="84">
        <v>65</v>
      </c>
      <c r="C2799" s="84">
        <v>53</v>
      </c>
      <c r="D2799" s="84">
        <v>1</v>
      </c>
      <c r="E2799" s="84">
        <v>3</v>
      </c>
      <c r="F2799" s="84">
        <v>0</v>
      </c>
      <c r="G2799" s="84">
        <v>0</v>
      </c>
      <c r="H2799" s="84">
        <v>0</v>
      </c>
      <c r="I2799" s="84">
        <v>0</v>
      </c>
    </row>
    <row r="2800" spans="1:9" x14ac:dyDescent="0.15">
      <c r="A2800" s="84">
        <v>2799</v>
      </c>
      <c r="B2800" s="84">
        <v>58</v>
      </c>
      <c r="C2800" s="84">
        <v>28</v>
      </c>
      <c r="D2800" s="84">
        <v>1</v>
      </c>
      <c r="E2800" s="84">
        <v>3</v>
      </c>
      <c r="F2800" s="84">
        <v>0</v>
      </c>
      <c r="G2800" s="84">
        <v>0</v>
      </c>
      <c r="H2800" s="84">
        <v>0</v>
      </c>
      <c r="I2800" s="84">
        <v>0</v>
      </c>
    </row>
    <row r="2801" spans="1:9" x14ac:dyDescent="0.15">
      <c r="A2801" s="84">
        <v>2800</v>
      </c>
      <c r="B2801" s="84">
        <v>64</v>
      </c>
      <c r="C2801" s="84">
        <v>85</v>
      </c>
      <c r="D2801" s="84">
        <v>4</v>
      </c>
      <c r="E2801" s="84">
        <v>2</v>
      </c>
      <c r="F2801" s="84">
        <v>200</v>
      </c>
      <c r="G2801" s="84">
        <v>0</v>
      </c>
      <c r="H2801" s="84">
        <v>0</v>
      </c>
      <c r="I2801" s="84">
        <v>0</v>
      </c>
    </row>
    <row r="2802" spans="1:9" x14ac:dyDescent="0.15">
      <c r="A2802" s="84">
        <v>2801</v>
      </c>
      <c r="B2802" s="84">
        <v>52</v>
      </c>
      <c r="C2802" s="84">
        <v>28</v>
      </c>
      <c r="D2802" s="84">
        <v>2</v>
      </c>
      <c r="E2802" s="84">
        <v>2</v>
      </c>
      <c r="F2802" s="84">
        <v>90</v>
      </c>
      <c r="G2802" s="84">
        <v>0</v>
      </c>
      <c r="H2802" s="84">
        <v>0</v>
      </c>
      <c r="I2802" s="84">
        <v>1</v>
      </c>
    </row>
    <row r="2803" spans="1:9" x14ac:dyDescent="0.15">
      <c r="A2803" s="84">
        <v>2802</v>
      </c>
      <c r="B2803" s="84">
        <v>58</v>
      </c>
      <c r="C2803" s="84">
        <v>41</v>
      </c>
      <c r="D2803" s="84">
        <v>4</v>
      </c>
      <c r="E2803" s="84">
        <v>1</v>
      </c>
      <c r="F2803" s="84">
        <v>177</v>
      </c>
      <c r="G2803" s="84">
        <v>0</v>
      </c>
      <c r="H2803" s="84">
        <v>0</v>
      </c>
      <c r="I2803" s="84">
        <v>0</v>
      </c>
    </row>
    <row r="2804" spans="1:9" x14ac:dyDescent="0.15">
      <c r="A2804" s="84">
        <v>2803</v>
      </c>
      <c r="B2804" s="84">
        <v>52</v>
      </c>
      <c r="C2804" s="84">
        <v>154</v>
      </c>
      <c r="D2804" s="84">
        <v>1</v>
      </c>
      <c r="E2804" s="84">
        <v>3</v>
      </c>
      <c r="F2804" s="84">
        <v>0</v>
      </c>
      <c r="G2804" s="84">
        <v>1</v>
      </c>
      <c r="H2804" s="84">
        <v>1</v>
      </c>
      <c r="I2804" s="84">
        <v>0</v>
      </c>
    </row>
    <row r="2805" spans="1:9" x14ac:dyDescent="0.15">
      <c r="A2805" s="84">
        <v>2804</v>
      </c>
      <c r="B2805" s="84">
        <v>43</v>
      </c>
      <c r="C2805" s="84">
        <v>41</v>
      </c>
      <c r="D2805" s="84">
        <v>1</v>
      </c>
      <c r="E2805" s="84">
        <v>3</v>
      </c>
      <c r="F2805" s="84">
        <v>0</v>
      </c>
      <c r="G2805" s="84">
        <v>0</v>
      </c>
      <c r="H2805" s="84">
        <v>0</v>
      </c>
      <c r="I2805" s="84">
        <v>0</v>
      </c>
    </row>
    <row r="2806" spans="1:9" x14ac:dyDescent="0.15">
      <c r="A2806" s="84">
        <v>2805</v>
      </c>
      <c r="B2806" s="84">
        <v>56</v>
      </c>
      <c r="C2806" s="84">
        <v>33</v>
      </c>
      <c r="D2806" s="84">
        <v>3</v>
      </c>
      <c r="E2806" s="84">
        <v>1</v>
      </c>
      <c r="F2806" s="84">
        <v>0</v>
      </c>
      <c r="G2806" s="84">
        <v>0</v>
      </c>
      <c r="H2806" s="84">
        <v>0</v>
      </c>
      <c r="I2806" s="84">
        <v>0</v>
      </c>
    </row>
    <row r="2807" spans="1:9" x14ac:dyDescent="0.15">
      <c r="A2807" s="84">
        <v>2806</v>
      </c>
      <c r="B2807" s="84">
        <v>37</v>
      </c>
      <c r="C2807" s="84">
        <v>182</v>
      </c>
      <c r="D2807" s="84">
        <v>3</v>
      </c>
      <c r="E2807" s="84">
        <v>3</v>
      </c>
      <c r="F2807" s="84">
        <v>0</v>
      </c>
      <c r="G2807" s="84">
        <v>1</v>
      </c>
      <c r="H2807" s="84">
        <v>0</v>
      </c>
      <c r="I2807" s="84">
        <v>0</v>
      </c>
    </row>
    <row r="2808" spans="1:9" x14ac:dyDescent="0.15">
      <c r="A2808" s="84">
        <v>2807</v>
      </c>
      <c r="B2808" s="84">
        <v>53</v>
      </c>
      <c r="C2808" s="84">
        <v>59</v>
      </c>
      <c r="D2808" s="84">
        <v>2</v>
      </c>
      <c r="E2808" s="84">
        <v>3</v>
      </c>
      <c r="F2808" s="84">
        <v>0</v>
      </c>
      <c r="G2808" s="84">
        <v>0</v>
      </c>
      <c r="H2808" s="84">
        <v>0</v>
      </c>
      <c r="I2808" s="84">
        <v>0</v>
      </c>
    </row>
    <row r="2809" spans="1:9" x14ac:dyDescent="0.15">
      <c r="A2809" s="84">
        <v>2808</v>
      </c>
      <c r="B2809" s="84">
        <v>27</v>
      </c>
      <c r="C2809" s="84">
        <v>129</v>
      </c>
      <c r="D2809" s="84">
        <v>2</v>
      </c>
      <c r="E2809" s="84">
        <v>1</v>
      </c>
      <c r="F2809" s="84">
        <v>0</v>
      </c>
      <c r="G2809" s="84">
        <v>0</v>
      </c>
      <c r="H2809" s="84">
        <v>1</v>
      </c>
      <c r="I2809" s="84">
        <v>0</v>
      </c>
    </row>
    <row r="2810" spans="1:9" x14ac:dyDescent="0.15">
      <c r="A2810" s="84">
        <v>2809</v>
      </c>
      <c r="B2810" s="84">
        <v>53</v>
      </c>
      <c r="C2810" s="84">
        <v>35</v>
      </c>
      <c r="D2810" s="84">
        <v>3</v>
      </c>
      <c r="E2810" s="84">
        <v>3</v>
      </c>
      <c r="F2810" s="84">
        <v>136</v>
      </c>
      <c r="G2810" s="84">
        <v>0</v>
      </c>
      <c r="H2810" s="84">
        <v>0</v>
      </c>
      <c r="I2810" s="84">
        <v>0</v>
      </c>
    </row>
    <row r="2811" spans="1:9" x14ac:dyDescent="0.15">
      <c r="A2811" s="84">
        <v>2810</v>
      </c>
      <c r="B2811" s="84">
        <v>42</v>
      </c>
      <c r="C2811" s="84">
        <v>185</v>
      </c>
      <c r="D2811" s="84">
        <v>3</v>
      </c>
      <c r="E2811" s="84">
        <v>2</v>
      </c>
      <c r="F2811" s="84">
        <v>0</v>
      </c>
      <c r="G2811" s="84">
        <v>1</v>
      </c>
      <c r="H2811" s="84">
        <v>1</v>
      </c>
      <c r="I2811" s="84">
        <v>1</v>
      </c>
    </row>
    <row r="2812" spans="1:9" x14ac:dyDescent="0.15">
      <c r="A2812" s="84">
        <v>2811</v>
      </c>
      <c r="B2812" s="84">
        <v>58</v>
      </c>
      <c r="C2812" s="84">
        <v>45</v>
      </c>
      <c r="D2812" s="84">
        <v>4</v>
      </c>
      <c r="E2812" s="84">
        <v>2</v>
      </c>
      <c r="F2812" s="84">
        <v>201</v>
      </c>
      <c r="G2812" s="84">
        <v>0</v>
      </c>
      <c r="H2812" s="84">
        <v>0</v>
      </c>
      <c r="I2812" s="84">
        <v>0</v>
      </c>
    </row>
    <row r="2813" spans="1:9" x14ac:dyDescent="0.15">
      <c r="A2813" s="84">
        <v>2812</v>
      </c>
      <c r="B2813" s="84">
        <v>36</v>
      </c>
      <c r="C2813" s="84">
        <v>62</v>
      </c>
      <c r="D2813" s="84">
        <v>4</v>
      </c>
      <c r="E2813" s="84">
        <v>2</v>
      </c>
      <c r="F2813" s="84">
        <v>145</v>
      </c>
      <c r="G2813" s="84">
        <v>0</v>
      </c>
      <c r="H2813" s="84">
        <v>0</v>
      </c>
      <c r="I2813" s="84">
        <v>0</v>
      </c>
    </row>
    <row r="2814" spans="1:9" x14ac:dyDescent="0.15">
      <c r="A2814" s="84">
        <v>2813</v>
      </c>
      <c r="B2814" s="84">
        <v>53</v>
      </c>
      <c r="C2814" s="84">
        <v>183</v>
      </c>
      <c r="D2814" s="84">
        <v>3</v>
      </c>
      <c r="E2814" s="84">
        <v>3</v>
      </c>
      <c r="F2814" s="84">
        <v>467</v>
      </c>
      <c r="G2814" s="84">
        <v>1</v>
      </c>
      <c r="H2814" s="84">
        <v>0</v>
      </c>
      <c r="I2814" s="84">
        <v>1</v>
      </c>
    </row>
    <row r="2815" spans="1:9" x14ac:dyDescent="0.15">
      <c r="A2815" s="84">
        <v>2814</v>
      </c>
      <c r="B2815" s="84">
        <v>48</v>
      </c>
      <c r="C2815" s="84">
        <v>14</v>
      </c>
      <c r="D2815" s="84">
        <v>2</v>
      </c>
      <c r="E2815" s="84">
        <v>3</v>
      </c>
      <c r="F2815" s="84">
        <v>0</v>
      </c>
      <c r="G2815" s="84">
        <v>0</v>
      </c>
      <c r="H2815" s="84">
        <v>0</v>
      </c>
      <c r="I2815" s="84">
        <v>0</v>
      </c>
    </row>
    <row r="2816" spans="1:9" x14ac:dyDescent="0.15">
      <c r="A2816" s="84">
        <v>2815</v>
      </c>
      <c r="B2816" s="84">
        <v>54</v>
      </c>
      <c r="C2816" s="84">
        <v>53</v>
      </c>
      <c r="D2816" s="84">
        <v>1</v>
      </c>
      <c r="E2816" s="84">
        <v>3</v>
      </c>
      <c r="F2816" s="84">
        <v>0</v>
      </c>
      <c r="G2816" s="84">
        <v>0</v>
      </c>
      <c r="H2816" s="84">
        <v>0</v>
      </c>
      <c r="I2816" s="84">
        <v>1</v>
      </c>
    </row>
    <row r="2817" spans="1:9" x14ac:dyDescent="0.15">
      <c r="A2817" s="84">
        <v>2816</v>
      </c>
      <c r="B2817" s="84">
        <v>26</v>
      </c>
      <c r="C2817" s="84">
        <v>48</v>
      </c>
      <c r="D2817" s="84">
        <v>3</v>
      </c>
      <c r="E2817" s="84">
        <v>3</v>
      </c>
      <c r="F2817" s="84">
        <v>169</v>
      </c>
      <c r="G2817" s="84">
        <v>0</v>
      </c>
      <c r="H2817" s="84">
        <v>0</v>
      </c>
      <c r="I2817" s="84">
        <v>0</v>
      </c>
    </row>
    <row r="2818" spans="1:9" x14ac:dyDescent="0.15">
      <c r="A2818" s="84">
        <v>2817</v>
      </c>
      <c r="B2818" s="84">
        <v>50</v>
      </c>
      <c r="C2818" s="84">
        <v>128</v>
      </c>
      <c r="D2818" s="84">
        <v>2</v>
      </c>
      <c r="E2818" s="84">
        <v>1</v>
      </c>
      <c r="F2818" s="84">
        <v>0</v>
      </c>
      <c r="G2818" s="84">
        <v>0</v>
      </c>
      <c r="H2818" s="84">
        <v>0</v>
      </c>
      <c r="I2818" s="84">
        <v>0</v>
      </c>
    </row>
    <row r="2819" spans="1:9" x14ac:dyDescent="0.15">
      <c r="A2819" s="84">
        <v>2818</v>
      </c>
      <c r="B2819" s="84">
        <v>31</v>
      </c>
      <c r="C2819" s="84">
        <v>105</v>
      </c>
      <c r="D2819" s="84">
        <v>1</v>
      </c>
      <c r="E2819" s="84">
        <v>1</v>
      </c>
      <c r="F2819" s="84">
        <v>331</v>
      </c>
      <c r="G2819" s="84">
        <v>0</v>
      </c>
      <c r="H2819" s="84">
        <v>0</v>
      </c>
      <c r="I2819" s="84">
        <v>0</v>
      </c>
    </row>
    <row r="2820" spans="1:9" x14ac:dyDescent="0.15">
      <c r="A2820" s="84">
        <v>2819</v>
      </c>
      <c r="B2820" s="84">
        <v>35</v>
      </c>
      <c r="C2820" s="84">
        <v>40</v>
      </c>
      <c r="D2820" s="84">
        <v>3</v>
      </c>
      <c r="E2820" s="84">
        <v>1</v>
      </c>
      <c r="F2820" s="84">
        <v>0</v>
      </c>
      <c r="G2820" s="84">
        <v>0</v>
      </c>
      <c r="H2820" s="84">
        <v>0</v>
      </c>
      <c r="I2820" s="84">
        <v>1</v>
      </c>
    </row>
    <row r="2821" spans="1:9" x14ac:dyDescent="0.15">
      <c r="A2821" s="84">
        <v>2820</v>
      </c>
      <c r="B2821" s="84">
        <v>63</v>
      </c>
      <c r="C2821" s="84">
        <v>10</v>
      </c>
      <c r="D2821" s="84">
        <v>2</v>
      </c>
      <c r="E2821" s="84">
        <v>1</v>
      </c>
      <c r="F2821" s="84">
        <v>0</v>
      </c>
      <c r="G2821" s="84">
        <v>0</v>
      </c>
      <c r="H2821" s="84">
        <v>0</v>
      </c>
      <c r="I2821" s="84">
        <v>0</v>
      </c>
    </row>
    <row r="2822" spans="1:9" x14ac:dyDescent="0.15">
      <c r="A2822" s="84">
        <v>2821</v>
      </c>
      <c r="B2822" s="84">
        <v>29</v>
      </c>
      <c r="C2822" s="84">
        <v>102</v>
      </c>
      <c r="D2822" s="84">
        <v>2</v>
      </c>
      <c r="E2822" s="84">
        <v>1</v>
      </c>
      <c r="F2822" s="84">
        <v>303</v>
      </c>
      <c r="G2822" s="84">
        <v>0</v>
      </c>
      <c r="H2822" s="84">
        <v>0</v>
      </c>
      <c r="I2822" s="84">
        <v>0</v>
      </c>
    </row>
    <row r="2823" spans="1:9" x14ac:dyDescent="0.15">
      <c r="A2823" s="84">
        <v>2822</v>
      </c>
      <c r="B2823" s="84">
        <v>57</v>
      </c>
      <c r="C2823" s="84">
        <v>31</v>
      </c>
      <c r="D2823" s="84">
        <v>3</v>
      </c>
      <c r="E2823" s="84">
        <v>2</v>
      </c>
      <c r="F2823" s="84">
        <v>0</v>
      </c>
      <c r="G2823" s="84">
        <v>0</v>
      </c>
      <c r="H2823" s="84">
        <v>0</v>
      </c>
      <c r="I2823" s="84">
        <v>0</v>
      </c>
    </row>
    <row r="2824" spans="1:9" x14ac:dyDescent="0.15">
      <c r="A2824" s="84">
        <v>2823</v>
      </c>
      <c r="B2824" s="84">
        <v>30</v>
      </c>
      <c r="C2824" s="84">
        <v>30</v>
      </c>
      <c r="D2824" s="84">
        <v>4</v>
      </c>
      <c r="E2824" s="84">
        <v>1</v>
      </c>
      <c r="F2824" s="84">
        <v>158</v>
      </c>
      <c r="G2824" s="84">
        <v>0</v>
      </c>
      <c r="H2824" s="84">
        <v>0</v>
      </c>
      <c r="I2824" s="84">
        <v>0</v>
      </c>
    </row>
    <row r="2825" spans="1:9" x14ac:dyDescent="0.15">
      <c r="A2825" s="84">
        <v>2824</v>
      </c>
      <c r="B2825" s="84">
        <v>33</v>
      </c>
      <c r="C2825" s="84">
        <v>21</v>
      </c>
      <c r="D2825" s="84">
        <v>1</v>
      </c>
      <c r="E2825" s="84">
        <v>3</v>
      </c>
      <c r="F2825" s="84">
        <v>0</v>
      </c>
      <c r="G2825" s="84">
        <v>0</v>
      </c>
      <c r="H2825" s="84">
        <v>1</v>
      </c>
      <c r="I2825" s="84">
        <v>0</v>
      </c>
    </row>
    <row r="2826" spans="1:9" x14ac:dyDescent="0.15">
      <c r="A2826" s="84">
        <v>2825</v>
      </c>
      <c r="B2826" s="84">
        <v>62</v>
      </c>
      <c r="C2826" s="84">
        <v>44</v>
      </c>
      <c r="D2826" s="84">
        <v>2</v>
      </c>
      <c r="E2826" s="84">
        <v>1</v>
      </c>
      <c r="F2826" s="84">
        <v>0</v>
      </c>
      <c r="G2826" s="84">
        <v>0</v>
      </c>
      <c r="H2826" s="84">
        <v>0</v>
      </c>
      <c r="I2826" s="84">
        <v>0</v>
      </c>
    </row>
    <row r="2827" spans="1:9" x14ac:dyDescent="0.15">
      <c r="A2827" s="84">
        <v>2826</v>
      </c>
      <c r="B2827" s="84">
        <v>35</v>
      </c>
      <c r="C2827" s="84">
        <v>48</v>
      </c>
      <c r="D2827" s="84">
        <v>1</v>
      </c>
      <c r="E2827" s="84">
        <v>3</v>
      </c>
      <c r="F2827" s="84">
        <v>164</v>
      </c>
      <c r="G2827" s="84">
        <v>0</v>
      </c>
      <c r="H2827" s="84">
        <v>0</v>
      </c>
      <c r="I2827" s="84">
        <v>0</v>
      </c>
    </row>
    <row r="2828" spans="1:9" x14ac:dyDescent="0.15">
      <c r="A2828" s="84">
        <v>2827</v>
      </c>
      <c r="B2828" s="84">
        <v>37</v>
      </c>
      <c r="C2828" s="84">
        <v>21</v>
      </c>
      <c r="D2828" s="84">
        <v>3</v>
      </c>
      <c r="E2828" s="84">
        <v>2</v>
      </c>
      <c r="F2828" s="84">
        <v>0</v>
      </c>
      <c r="G2828" s="84">
        <v>0</v>
      </c>
      <c r="H2828" s="84">
        <v>0</v>
      </c>
      <c r="I2828" s="84">
        <v>0</v>
      </c>
    </row>
    <row r="2829" spans="1:9" x14ac:dyDescent="0.15">
      <c r="A2829" s="84">
        <v>2828</v>
      </c>
      <c r="B2829" s="84">
        <v>37</v>
      </c>
      <c r="C2829" s="84">
        <v>84</v>
      </c>
      <c r="D2829" s="84">
        <v>4</v>
      </c>
      <c r="E2829" s="84">
        <v>2</v>
      </c>
      <c r="F2829" s="84">
        <v>0</v>
      </c>
      <c r="G2829" s="84">
        <v>0</v>
      </c>
      <c r="H2829" s="84">
        <v>0</v>
      </c>
      <c r="I2829" s="84">
        <v>1</v>
      </c>
    </row>
    <row r="2830" spans="1:9" x14ac:dyDescent="0.15">
      <c r="A2830" s="84">
        <v>2829</v>
      </c>
      <c r="B2830" s="84">
        <v>35</v>
      </c>
      <c r="C2830" s="84">
        <v>64</v>
      </c>
      <c r="D2830" s="84">
        <v>3</v>
      </c>
      <c r="E2830" s="84">
        <v>2</v>
      </c>
      <c r="F2830" s="84">
        <v>230</v>
      </c>
      <c r="G2830" s="84">
        <v>0</v>
      </c>
      <c r="H2830" s="84">
        <v>0</v>
      </c>
      <c r="I2830" s="84">
        <v>0</v>
      </c>
    </row>
    <row r="2831" spans="1:9" x14ac:dyDescent="0.15">
      <c r="A2831" s="84">
        <v>2830</v>
      </c>
      <c r="B2831" s="84">
        <v>35</v>
      </c>
      <c r="C2831" s="84">
        <v>82</v>
      </c>
      <c r="D2831" s="84">
        <v>1</v>
      </c>
      <c r="E2831" s="84">
        <v>1</v>
      </c>
      <c r="F2831" s="84">
        <v>138</v>
      </c>
      <c r="G2831" s="84">
        <v>0</v>
      </c>
      <c r="H2831" s="84">
        <v>0</v>
      </c>
      <c r="I2831" s="84">
        <v>0</v>
      </c>
    </row>
    <row r="2832" spans="1:9" x14ac:dyDescent="0.15">
      <c r="A2832" s="84">
        <v>2831</v>
      </c>
      <c r="B2832" s="84">
        <v>59</v>
      </c>
      <c r="C2832" s="84">
        <v>39</v>
      </c>
      <c r="D2832" s="84">
        <v>4</v>
      </c>
      <c r="E2832" s="84">
        <v>1</v>
      </c>
      <c r="F2832" s="84">
        <v>0</v>
      </c>
      <c r="G2832" s="84">
        <v>0</v>
      </c>
      <c r="H2832" s="84">
        <v>0</v>
      </c>
      <c r="I2832" s="84">
        <v>0</v>
      </c>
    </row>
    <row r="2833" spans="1:9" x14ac:dyDescent="0.15">
      <c r="A2833" s="84">
        <v>2832</v>
      </c>
      <c r="B2833" s="84">
        <v>53</v>
      </c>
      <c r="C2833" s="84">
        <v>45</v>
      </c>
      <c r="D2833" s="84">
        <v>2</v>
      </c>
      <c r="E2833" s="84">
        <v>3</v>
      </c>
      <c r="F2833" s="84">
        <v>0</v>
      </c>
      <c r="G2833" s="84">
        <v>0</v>
      </c>
      <c r="H2833" s="84">
        <v>0</v>
      </c>
      <c r="I2833" s="84">
        <v>1</v>
      </c>
    </row>
    <row r="2834" spans="1:9" x14ac:dyDescent="0.15">
      <c r="A2834" s="84">
        <v>2833</v>
      </c>
      <c r="B2834" s="84">
        <v>45</v>
      </c>
      <c r="C2834" s="84">
        <v>133</v>
      </c>
      <c r="D2834" s="84">
        <v>4</v>
      </c>
      <c r="E2834" s="84">
        <v>3</v>
      </c>
      <c r="F2834" s="84">
        <v>0</v>
      </c>
      <c r="G2834" s="84">
        <v>1</v>
      </c>
      <c r="H2834" s="84">
        <v>0</v>
      </c>
      <c r="I2834" s="84">
        <v>1</v>
      </c>
    </row>
    <row r="2835" spans="1:9" x14ac:dyDescent="0.15">
      <c r="A2835" s="84">
        <v>2834</v>
      </c>
      <c r="B2835" s="84">
        <v>46</v>
      </c>
      <c r="C2835" s="84">
        <v>152</v>
      </c>
      <c r="D2835" s="84">
        <v>2</v>
      </c>
      <c r="E2835" s="84">
        <v>1</v>
      </c>
      <c r="F2835" s="84">
        <v>0</v>
      </c>
      <c r="G2835" s="84">
        <v>0</v>
      </c>
      <c r="H2835" s="84">
        <v>0</v>
      </c>
      <c r="I2835" s="84">
        <v>0</v>
      </c>
    </row>
    <row r="2836" spans="1:9" x14ac:dyDescent="0.15">
      <c r="A2836" s="84">
        <v>2835</v>
      </c>
      <c r="B2836" s="84">
        <v>40</v>
      </c>
      <c r="C2836" s="84">
        <v>12</v>
      </c>
      <c r="D2836" s="84">
        <v>1</v>
      </c>
      <c r="E2836" s="84">
        <v>1</v>
      </c>
      <c r="F2836" s="84">
        <v>91</v>
      </c>
      <c r="G2836" s="84">
        <v>0</v>
      </c>
      <c r="H2836" s="84">
        <v>1</v>
      </c>
      <c r="I2836" s="84">
        <v>0</v>
      </c>
    </row>
    <row r="2837" spans="1:9" x14ac:dyDescent="0.15">
      <c r="A2837" s="84">
        <v>2836</v>
      </c>
      <c r="B2837" s="84">
        <v>42</v>
      </c>
      <c r="C2837" s="84">
        <v>32</v>
      </c>
      <c r="D2837" s="84">
        <v>3</v>
      </c>
      <c r="E2837" s="84">
        <v>1</v>
      </c>
      <c r="F2837" s="84">
        <v>149</v>
      </c>
      <c r="G2837" s="84">
        <v>0</v>
      </c>
      <c r="H2837" s="84">
        <v>0</v>
      </c>
      <c r="I2837" s="84">
        <v>0</v>
      </c>
    </row>
    <row r="2838" spans="1:9" x14ac:dyDescent="0.15">
      <c r="A2838" s="84">
        <v>2837</v>
      </c>
      <c r="B2838" s="84">
        <v>25</v>
      </c>
      <c r="C2838" s="84">
        <v>74</v>
      </c>
      <c r="D2838" s="84">
        <v>4</v>
      </c>
      <c r="E2838" s="84">
        <v>1</v>
      </c>
      <c r="F2838" s="84">
        <v>204</v>
      </c>
      <c r="G2838" s="84">
        <v>0</v>
      </c>
      <c r="H2838" s="84">
        <v>0</v>
      </c>
      <c r="I2838" s="84">
        <v>0</v>
      </c>
    </row>
    <row r="2839" spans="1:9" x14ac:dyDescent="0.15">
      <c r="A2839" s="84">
        <v>2838</v>
      </c>
      <c r="B2839" s="84">
        <v>39</v>
      </c>
      <c r="C2839" s="84">
        <v>54</v>
      </c>
      <c r="D2839" s="84">
        <v>2</v>
      </c>
      <c r="E2839" s="84">
        <v>2</v>
      </c>
      <c r="F2839" s="84">
        <v>159</v>
      </c>
      <c r="G2839" s="84">
        <v>0</v>
      </c>
      <c r="H2839" s="84">
        <v>0</v>
      </c>
      <c r="I2839" s="84">
        <v>1</v>
      </c>
    </row>
    <row r="2840" spans="1:9" x14ac:dyDescent="0.15">
      <c r="A2840" s="84">
        <v>2839</v>
      </c>
      <c r="B2840" s="84">
        <v>30</v>
      </c>
      <c r="C2840" s="84">
        <v>181</v>
      </c>
      <c r="D2840" s="84">
        <v>3</v>
      </c>
      <c r="E2840" s="84">
        <v>2</v>
      </c>
      <c r="F2840" s="84">
        <v>0</v>
      </c>
      <c r="G2840" s="84">
        <v>1</v>
      </c>
      <c r="H2840" s="84">
        <v>0</v>
      </c>
      <c r="I2840" s="84">
        <v>1</v>
      </c>
    </row>
    <row r="2841" spans="1:9" x14ac:dyDescent="0.15">
      <c r="A2841" s="84">
        <v>2840</v>
      </c>
      <c r="B2841" s="84">
        <v>58</v>
      </c>
      <c r="C2841" s="84">
        <v>75</v>
      </c>
      <c r="D2841" s="84">
        <v>2</v>
      </c>
      <c r="E2841" s="84">
        <v>3</v>
      </c>
      <c r="F2841" s="84">
        <v>0</v>
      </c>
      <c r="G2841" s="84">
        <v>0</v>
      </c>
      <c r="H2841" s="84">
        <v>0</v>
      </c>
      <c r="I2841" s="84">
        <v>0</v>
      </c>
    </row>
    <row r="2842" spans="1:9" x14ac:dyDescent="0.15">
      <c r="A2842" s="84">
        <v>2841</v>
      </c>
      <c r="B2842" s="84">
        <v>41</v>
      </c>
      <c r="C2842" s="84">
        <v>95</v>
      </c>
      <c r="D2842" s="84">
        <v>3</v>
      </c>
      <c r="E2842" s="84">
        <v>1</v>
      </c>
      <c r="F2842" s="84">
        <v>240</v>
      </c>
      <c r="G2842" s="84">
        <v>0</v>
      </c>
      <c r="H2842" s="84">
        <v>1</v>
      </c>
      <c r="I2842" s="84">
        <v>0</v>
      </c>
    </row>
    <row r="2843" spans="1:9" x14ac:dyDescent="0.15">
      <c r="A2843" s="84">
        <v>2842</v>
      </c>
      <c r="B2843" s="84">
        <v>37</v>
      </c>
      <c r="C2843" s="84">
        <v>190</v>
      </c>
      <c r="D2843" s="84">
        <v>4</v>
      </c>
      <c r="E2843" s="84">
        <v>2</v>
      </c>
      <c r="F2843" s="84">
        <v>565</v>
      </c>
      <c r="G2843" s="84">
        <v>1</v>
      </c>
      <c r="H2843" s="84">
        <v>0</v>
      </c>
      <c r="I2843" s="84">
        <v>0</v>
      </c>
    </row>
    <row r="2844" spans="1:9" x14ac:dyDescent="0.15">
      <c r="A2844" s="84">
        <v>2843</v>
      </c>
      <c r="B2844" s="84">
        <v>36</v>
      </c>
      <c r="C2844" s="84">
        <v>90</v>
      </c>
      <c r="D2844" s="84">
        <v>1</v>
      </c>
      <c r="E2844" s="84">
        <v>1</v>
      </c>
      <c r="F2844" s="84">
        <v>0</v>
      </c>
      <c r="G2844" s="84">
        <v>0</v>
      </c>
      <c r="H2844" s="84">
        <v>0</v>
      </c>
      <c r="I2844" s="84">
        <v>0</v>
      </c>
    </row>
    <row r="2845" spans="1:9" x14ac:dyDescent="0.15">
      <c r="A2845" s="84">
        <v>2844</v>
      </c>
      <c r="B2845" s="84">
        <v>27</v>
      </c>
      <c r="C2845" s="84">
        <v>20</v>
      </c>
      <c r="D2845" s="84">
        <v>4</v>
      </c>
      <c r="E2845" s="84">
        <v>1</v>
      </c>
      <c r="F2845" s="84">
        <v>134</v>
      </c>
      <c r="G2845" s="84">
        <v>0</v>
      </c>
      <c r="H2845" s="84">
        <v>0</v>
      </c>
      <c r="I2845" s="84">
        <v>1</v>
      </c>
    </row>
    <row r="2846" spans="1:9" x14ac:dyDescent="0.15">
      <c r="A2846" s="84">
        <v>2845</v>
      </c>
      <c r="B2846" s="84">
        <v>60</v>
      </c>
      <c r="C2846" s="84">
        <v>64</v>
      </c>
      <c r="D2846" s="84">
        <v>3</v>
      </c>
      <c r="E2846" s="84">
        <v>3</v>
      </c>
      <c r="F2846" s="84">
        <v>0</v>
      </c>
      <c r="G2846" s="84">
        <v>0</v>
      </c>
      <c r="H2846" s="84">
        <v>0</v>
      </c>
      <c r="I2846" s="84">
        <v>0</v>
      </c>
    </row>
    <row r="2847" spans="1:9" x14ac:dyDescent="0.15">
      <c r="A2847" s="84">
        <v>2846</v>
      </c>
      <c r="B2847" s="84">
        <v>62</v>
      </c>
      <c r="C2847" s="84">
        <v>85</v>
      </c>
      <c r="D2847" s="84">
        <v>2</v>
      </c>
      <c r="E2847" s="84">
        <v>3</v>
      </c>
      <c r="F2847" s="84">
        <v>98</v>
      </c>
      <c r="G2847" s="84">
        <v>0</v>
      </c>
      <c r="H2847" s="84">
        <v>0</v>
      </c>
      <c r="I2847" s="84">
        <v>0</v>
      </c>
    </row>
    <row r="2848" spans="1:9" x14ac:dyDescent="0.15">
      <c r="A2848" s="84">
        <v>2847</v>
      </c>
      <c r="B2848" s="84">
        <v>67</v>
      </c>
      <c r="C2848" s="84">
        <v>105</v>
      </c>
      <c r="D2848" s="84">
        <v>4</v>
      </c>
      <c r="E2848" s="84">
        <v>2</v>
      </c>
      <c r="F2848" s="84">
        <v>0</v>
      </c>
      <c r="G2848" s="84">
        <v>0</v>
      </c>
      <c r="H2848" s="84">
        <v>0</v>
      </c>
      <c r="I2848" s="84">
        <v>0</v>
      </c>
    </row>
    <row r="2849" spans="1:9" x14ac:dyDescent="0.15">
      <c r="A2849" s="84">
        <v>2848</v>
      </c>
      <c r="B2849" s="84">
        <v>44</v>
      </c>
      <c r="C2849" s="84">
        <v>21</v>
      </c>
      <c r="D2849" s="84">
        <v>1</v>
      </c>
      <c r="E2849" s="84">
        <v>1</v>
      </c>
      <c r="F2849" s="84">
        <v>0</v>
      </c>
      <c r="G2849" s="84">
        <v>0</v>
      </c>
      <c r="H2849" s="84">
        <v>0</v>
      </c>
      <c r="I2849" s="84">
        <v>0</v>
      </c>
    </row>
    <row r="2850" spans="1:9" x14ac:dyDescent="0.15">
      <c r="A2850" s="84">
        <v>2849</v>
      </c>
      <c r="B2850" s="84">
        <v>24</v>
      </c>
      <c r="C2850" s="84">
        <v>78</v>
      </c>
      <c r="D2850" s="84">
        <v>2</v>
      </c>
      <c r="E2850" s="84">
        <v>2</v>
      </c>
      <c r="F2850" s="84">
        <v>0</v>
      </c>
      <c r="G2850" s="84">
        <v>0</v>
      </c>
      <c r="H2850" s="84">
        <v>0</v>
      </c>
      <c r="I2850" s="84">
        <v>0</v>
      </c>
    </row>
    <row r="2851" spans="1:9" x14ac:dyDescent="0.15">
      <c r="A2851" s="84">
        <v>2850</v>
      </c>
      <c r="B2851" s="84">
        <v>45</v>
      </c>
      <c r="C2851" s="84">
        <v>158</v>
      </c>
      <c r="D2851" s="84">
        <v>2</v>
      </c>
      <c r="E2851" s="84">
        <v>1</v>
      </c>
      <c r="F2851" s="84">
        <v>132</v>
      </c>
      <c r="G2851" s="84">
        <v>0</v>
      </c>
      <c r="H2851" s="84">
        <v>0</v>
      </c>
      <c r="I2851" s="84">
        <v>1</v>
      </c>
    </row>
    <row r="2852" spans="1:9" x14ac:dyDescent="0.15">
      <c r="A2852" s="84">
        <v>2851</v>
      </c>
      <c r="B2852" s="84">
        <v>58</v>
      </c>
      <c r="C2852" s="84">
        <v>125</v>
      </c>
      <c r="D2852" s="84">
        <v>1</v>
      </c>
      <c r="E2852" s="84">
        <v>1</v>
      </c>
      <c r="F2852" s="84">
        <v>219</v>
      </c>
      <c r="G2852" s="84">
        <v>0</v>
      </c>
      <c r="H2852" s="84">
        <v>0</v>
      </c>
      <c r="I2852" s="84">
        <v>0</v>
      </c>
    </row>
    <row r="2853" spans="1:9" x14ac:dyDescent="0.15">
      <c r="A2853" s="84">
        <v>2852</v>
      </c>
      <c r="B2853" s="84">
        <v>61</v>
      </c>
      <c r="C2853" s="84">
        <v>81</v>
      </c>
      <c r="D2853" s="84">
        <v>3</v>
      </c>
      <c r="E2853" s="84">
        <v>2</v>
      </c>
      <c r="F2853" s="84">
        <v>0</v>
      </c>
      <c r="G2853" s="84">
        <v>0</v>
      </c>
      <c r="H2853" s="84">
        <v>0</v>
      </c>
      <c r="I2853" s="84">
        <v>0</v>
      </c>
    </row>
    <row r="2854" spans="1:9" x14ac:dyDescent="0.15">
      <c r="A2854" s="84">
        <v>2853</v>
      </c>
      <c r="B2854" s="84">
        <v>54</v>
      </c>
      <c r="C2854" s="84">
        <v>183</v>
      </c>
      <c r="D2854" s="84">
        <v>1</v>
      </c>
      <c r="E2854" s="84">
        <v>1</v>
      </c>
      <c r="F2854" s="84">
        <v>0</v>
      </c>
      <c r="G2854" s="84">
        <v>0</v>
      </c>
      <c r="H2854" s="84">
        <v>0</v>
      </c>
      <c r="I2854" s="84">
        <v>1</v>
      </c>
    </row>
    <row r="2855" spans="1:9" x14ac:dyDescent="0.15">
      <c r="A2855" s="84">
        <v>2854</v>
      </c>
      <c r="B2855" s="84">
        <v>28</v>
      </c>
      <c r="C2855" s="84">
        <v>54</v>
      </c>
      <c r="D2855" s="84">
        <v>4</v>
      </c>
      <c r="E2855" s="84">
        <v>2</v>
      </c>
      <c r="F2855" s="84">
        <v>0</v>
      </c>
      <c r="G2855" s="84">
        <v>0</v>
      </c>
      <c r="H2855" s="84">
        <v>0</v>
      </c>
      <c r="I2855" s="84">
        <v>0</v>
      </c>
    </row>
    <row r="2856" spans="1:9" x14ac:dyDescent="0.15">
      <c r="A2856" s="84">
        <v>2855</v>
      </c>
      <c r="B2856" s="84">
        <v>49</v>
      </c>
      <c r="C2856" s="84">
        <v>79</v>
      </c>
      <c r="D2856" s="84">
        <v>4</v>
      </c>
      <c r="E2856" s="84">
        <v>3</v>
      </c>
      <c r="F2856" s="84">
        <v>212</v>
      </c>
      <c r="G2856" s="84">
        <v>0</v>
      </c>
      <c r="H2856" s="84">
        <v>0</v>
      </c>
      <c r="I2856" s="84">
        <v>0</v>
      </c>
    </row>
    <row r="2857" spans="1:9" x14ac:dyDescent="0.15">
      <c r="A2857" s="84">
        <v>2856</v>
      </c>
      <c r="B2857" s="84">
        <v>35</v>
      </c>
      <c r="C2857" s="84">
        <v>38</v>
      </c>
      <c r="D2857" s="84">
        <v>1</v>
      </c>
      <c r="E2857" s="84">
        <v>2</v>
      </c>
      <c r="F2857" s="84">
        <v>136</v>
      </c>
      <c r="G2857" s="84">
        <v>0</v>
      </c>
      <c r="H2857" s="84">
        <v>0</v>
      </c>
      <c r="I2857" s="84">
        <v>0</v>
      </c>
    </row>
    <row r="2858" spans="1:9" x14ac:dyDescent="0.15">
      <c r="A2858" s="84">
        <v>2857</v>
      </c>
      <c r="B2858" s="84">
        <v>36</v>
      </c>
      <c r="C2858" s="84">
        <v>172</v>
      </c>
      <c r="D2858" s="84">
        <v>4</v>
      </c>
      <c r="E2858" s="84">
        <v>2</v>
      </c>
      <c r="F2858" s="84">
        <v>295</v>
      </c>
      <c r="G2858" s="84">
        <v>1</v>
      </c>
      <c r="H2858" s="84">
        <v>0</v>
      </c>
      <c r="I2858" s="84">
        <v>0</v>
      </c>
    </row>
    <row r="2859" spans="1:9" x14ac:dyDescent="0.15">
      <c r="A2859" s="84">
        <v>2858</v>
      </c>
      <c r="B2859" s="84">
        <v>34</v>
      </c>
      <c r="C2859" s="84">
        <v>184</v>
      </c>
      <c r="D2859" s="84">
        <v>3</v>
      </c>
      <c r="E2859" s="84">
        <v>1</v>
      </c>
      <c r="F2859" s="84">
        <v>0</v>
      </c>
      <c r="G2859" s="84">
        <v>1</v>
      </c>
      <c r="H2859" s="84">
        <v>0</v>
      </c>
      <c r="I2859" s="84">
        <v>0</v>
      </c>
    </row>
    <row r="2860" spans="1:9" x14ac:dyDescent="0.15">
      <c r="A2860" s="84">
        <v>2859</v>
      </c>
      <c r="B2860" s="84">
        <v>36</v>
      </c>
      <c r="C2860" s="84">
        <v>158</v>
      </c>
      <c r="D2860" s="84">
        <v>2</v>
      </c>
      <c r="E2860" s="84">
        <v>1</v>
      </c>
      <c r="F2860" s="84">
        <v>114</v>
      </c>
      <c r="G2860" s="84">
        <v>0</v>
      </c>
      <c r="H2860" s="84">
        <v>0</v>
      </c>
      <c r="I2860" s="84">
        <v>1</v>
      </c>
    </row>
    <row r="2861" spans="1:9" x14ac:dyDescent="0.15">
      <c r="A2861" s="84">
        <v>2860</v>
      </c>
      <c r="B2861" s="84">
        <v>35</v>
      </c>
      <c r="C2861" s="84">
        <v>188</v>
      </c>
      <c r="D2861" s="84">
        <v>1</v>
      </c>
      <c r="E2861" s="84">
        <v>3</v>
      </c>
      <c r="F2861" s="84">
        <v>282</v>
      </c>
      <c r="G2861" s="84">
        <v>1</v>
      </c>
      <c r="H2861" s="84">
        <v>0</v>
      </c>
      <c r="I2861" s="84">
        <v>0</v>
      </c>
    </row>
    <row r="2862" spans="1:9" x14ac:dyDescent="0.15">
      <c r="A2862" s="84">
        <v>2861</v>
      </c>
      <c r="B2862" s="84">
        <v>27</v>
      </c>
      <c r="C2862" s="84">
        <v>20</v>
      </c>
      <c r="D2862" s="84">
        <v>4</v>
      </c>
      <c r="E2862" s="84">
        <v>3</v>
      </c>
      <c r="F2862" s="84">
        <v>0</v>
      </c>
      <c r="G2862" s="84">
        <v>0</v>
      </c>
      <c r="H2862" s="84">
        <v>0</v>
      </c>
      <c r="I2862" s="84">
        <v>0</v>
      </c>
    </row>
    <row r="2863" spans="1:9" x14ac:dyDescent="0.15">
      <c r="A2863" s="84">
        <v>2862</v>
      </c>
      <c r="B2863" s="84">
        <v>42</v>
      </c>
      <c r="C2863" s="84">
        <v>60</v>
      </c>
      <c r="D2863" s="84">
        <v>4</v>
      </c>
      <c r="E2863" s="84">
        <v>3</v>
      </c>
      <c r="F2863" s="84">
        <v>151</v>
      </c>
      <c r="G2863" s="84">
        <v>0</v>
      </c>
      <c r="H2863" s="84">
        <v>0</v>
      </c>
      <c r="I2863" s="84">
        <v>1</v>
      </c>
    </row>
    <row r="2864" spans="1:9" x14ac:dyDescent="0.15">
      <c r="A2864" s="84">
        <v>2863</v>
      </c>
      <c r="B2864" s="84">
        <v>65</v>
      </c>
      <c r="C2864" s="84">
        <v>113</v>
      </c>
      <c r="D2864" s="84">
        <v>4</v>
      </c>
      <c r="E2864" s="84">
        <v>3</v>
      </c>
      <c r="F2864" s="84">
        <v>0</v>
      </c>
      <c r="G2864" s="84">
        <v>0</v>
      </c>
      <c r="H2864" s="84">
        <v>0</v>
      </c>
      <c r="I2864" s="84">
        <v>0</v>
      </c>
    </row>
    <row r="2865" spans="1:9" x14ac:dyDescent="0.15">
      <c r="A2865" s="84">
        <v>2864</v>
      </c>
      <c r="B2865" s="84">
        <v>29</v>
      </c>
      <c r="C2865" s="84">
        <v>70</v>
      </c>
      <c r="D2865" s="84">
        <v>4</v>
      </c>
      <c r="E2865" s="84">
        <v>1</v>
      </c>
      <c r="F2865" s="84">
        <v>0</v>
      </c>
      <c r="G2865" s="84">
        <v>0</v>
      </c>
      <c r="H2865" s="84">
        <v>0</v>
      </c>
      <c r="I2865" s="84">
        <v>1</v>
      </c>
    </row>
    <row r="2866" spans="1:9" x14ac:dyDescent="0.15">
      <c r="A2866" s="84">
        <v>2865</v>
      </c>
      <c r="B2866" s="84">
        <v>65</v>
      </c>
      <c r="C2866" s="84">
        <v>84</v>
      </c>
      <c r="D2866" s="84">
        <v>2</v>
      </c>
      <c r="E2866" s="84">
        <v>3</v>
      </c>
      <c r="F2866" s="84">
        <v>0</v>
      </c>
      <c r="G2866" s="84">
        <v>0</v>
      </c>
      <c r="H2866" s="84">
        <v>0</v>
      </c>
      <c r="I2866" s="84">
        <v>1</v>
      </c>
    </row>
    <row r="2867" spans="1:9" x14ac:dyDescent="0.15">
      <c r="A2867" s="84">
        <v>2866</v>
      </c>
      <c r="B2867" s="84">
        <v>59</v>
      </c>
      <c r="C2867" s="84">
        <v>23</v>
      </c>
      <c r="D2867" s="84">
        <v>2</v>
      </c>
      <c r="E2867" s="84">
        <v>3</v>
      </c>
      <c r="F2867" s="84">
        <v>0</v>
      </c>
      <c r="G2867" s="84">
        <v>0</v>
      </c>
      <c r="H2867" s="84">
        <v>0</v>
      </c>
      <c r="I2867" s="84">
        <v>0</v>
      </c>
    </row>
    <row r="2868" spans="1:9" x14ac:dyDescent="0.15">
      <c r="A2868" s="84">
        <v>2867</v>
      </c>
      <c r="B2868" s="84">
        <v>46</v>
      </c>
      <c r="C2868" s="84">
        <v>141</v>
      </c>
      <c r="D2868" s="84">
        <v>2</v>
      </c>
      <c r="E2868" s="84">
        <v>1</v>
      </c>
      <c r="F2868" s="84">
        <v>0</v>
      </c>
      <c r="G2868" s="84">
        <v>0</v>
      </c>
      <c r="H2868" s="84">
        <v>1</v>
      </c>
      <c r="I2868" s="84">
        <v>1</v>
      </c>
    </row>
    <row r="2869" spans="1:9" x14ac:dyDescent="0.15">
      <c r="A2869" s="84">
        <v>2868</v>
      </c>
      <c r="B2869" s="84">
        <v>59</v>
      </c>
      <c r="C2869" s="84">
        <v>110</v>
      </c>
      <c r="D2869" s="84">
        <v>3</v>
      </c>
      <c r="E2869" s="84">
        <v>1</v>
      </c>
      <c r="F2869" s="84">
        <v>264</v>
      </c>
      <c r="G2869" s="84">
        <v>0</v>
      </c>
      <c r="H2869" s="84">
        <v>0</v>
      </c>
      <c r="I2869" s="84">
        <v>0</v>
      </c>
    </row>
    <row r="2870" spans="1:9" x14ac:dyDescent="0.15">
      <c r="A2870" s="84">
        <v>2869</v>
      </c>
      <c r="B2870" s="84">
        <v>52</v>
      </c>
      <c r="C2870" s="84">
        <v>31</v>
      </c>
      <c r="D2870" s="84">
        <v>4</v>
      </c>
      <c r="E2870" s="84">
        <v>1</v>
      </c>
      <c r="F2870" s="84">
        <v>0</v>
      </c>
      <c r="G2870" s="84">
        <v>0</v>
      </c>
      <c r="H2870" s="84">
        <v>0</v>
      </c>
      <c r="I2870" s="84">
        <v>1</v>
      </c>
    </row>
    <row r="2871" spans="1:9" x14ac:dyDescent="0.15">
      <c r="A2871" s="84">
        <v>2870</v>
      </c>
      <c r="B2871" s="84">
        <v>60</v>
      </c>
      <c r="C2871" s="84">
        <v>22</v>
      </c>
      <c r="D2871" s="84">
        <v>1</v>
      </c>
      <c r="E2871" s="84">
        <v>1</v>
      </c>
      <c r="F2871" s="84">
        <v>80</v>
      </c>
      <c r="G2871" s="84">
        <v>0</v>
      </c>
      <c r="H2871" s="84">
        <v>0</v>
      </c>
      <c r="I2871" s="84">
        <v>0</v>
      </c>
    </row>
    <row r="2872" spans="1:9" x14ac:dyDescent="0.15">
      <c r="A2872" s="84">
        <v>2871</v>
      </c>
      <c r="B2872" s="84">
        <v>43</v>
      </c>
      <c r="C2872" s="84">
        <v>91</v>
      </c>
      <c r="D2872" s="84">
        <v>1</v>
      </c>
      <c r="E2872" s="84">
        <v>1</v>
      </c>
      <c r="F2872" s="84">
        <v>0</v>
      </c>
      <c r="G2872" s="84">
        <v>0</v>
      </c>
      <c r="H2872" s="84">
        <v>1</v>
      </c>
      <c r="I2872" s="84">
        <v>0</v>
      </c>
    </row>
    <row r="2873" spans="1:9" x14ac:dyDescent="0.15">
      <c r="A2873" s="84">
        <v>2872</v>
      </c>
      <c r="B2873" s="84">
        <v>65</v>
      </c>
      <c r="C2873" s="84">
        <v>82</v>
      </c>
      <c r="D2873" s="84">
        <v>4</v>
      </c>
      <c r="E2873" s="84">
        <v>3</v>
      </c>
      <c r="F2873" s="84">
        <v>252</v>
      </c>
      <c r="G2873" s="84">
        <v>0</v>
      </c>
      <c r="H2873" s="84">
        <v>0</v>
      </c>
      <c r="I2873" s="84">
        <v>0</v>
      </c>
    </row>
    <row r="2874" spans="1:9" x14ac:dyDescent="0.15">
      <c r="A2874" s="84">
        <v>2873</v>
      </c>
      <c r="B2874" s="84">
        <v>50</v>
      </c>
      <c r="C2874" s="84">
        <v>23</v>
      </c>
      <c r="D2874" s="84">
        <v>1</v>
      </c>
      <c r="E2874" s="84">
        <v>1</v>
      </c>
      <c r="F2874" s="84">
        <v>0</v>
      </c>
      <c r="G2874" s="84">
        <v>0</v>
      </c>
      <c r="H2874" s="84">
        <v>0</v>
      </c>
      <c r="I2874" s="84">
        <v>0</v>
      </c>
    </row>
    <row r="2875" spans="1:9" x14ac:dyDescent="0.15">
      <c r="A2875" s="84">
        <v>2874</v>
      </c>
      <c r="B2875" s="84">
        <v>48</v>
      </c>
      <c r="C2875" s="84">
        <v>35</v>
      </c>
      <c r="D2875" s="84">
        <v>1</v>
      </c>
      <c r="E2875" s="84">
        <v>1</v>
      </c>
      <c r="F2875" s="84">
        <v>0</v>
      </c>
      <c r="G2875" s="84">
        <v>0</v>
      </c>
      <c r="H2875" s="84">
        <v>1</v>
      </c>
      <c r="I2875" s="84">
        <v>0</v>
      </c>
    </row>
    <row r="2876" spans="1:9" x14ac:dyDescent="0.15">
      <c r="A2876" s="84">
        <v>2875</v>
      </c>
      <c r="B2876" s="84">
        <v>49</v>
      </c>
      <c r="C2876" s="84">
        <v>114</v>
      </c>
      <c r="D2876" s="84">
        <v>1</v>
      </c>
      <c r="E2876" s="84">
        <v>3</v>
      </c>
      <c r="F2876" s="84">
        <v>0</v>
      </c>
      <c r="G2876" s="84">
        <v>1</v>
      </c>
      <c r="H2876" s="84">
        <v>0</v>
      </c>
      <c r="I2876" s="84">
        <v>0</v>
      </c>
    </row>
    <row r="2877" spans="1:9" x14ac:dyDescent="0.15">
      <c r="A2877" s="84">
        <v>2876</v>
      </c>
      <c r="B2877" s="84">
        <v>58</v>
      </c>
      <c r="C2877" s="84">
        <v>18</v>
      </c>
      <c r="D2877" s="84">
        <v>3</v>
      </c>
      <c r="E2877" s="84">
        <v>2</v>
      </c>
      <c r="F2877" s="84">
        <v>0</v>
      </c>
      <c r="G2877" s="84">
        <v>0</v>
      </c>
      <c r="H2877" s="84">
        <v>0</v>
      </c>
      <c r="I2877" s="84">
        <v>1</v>
      </c>
    </row>
    <row r="2878" spans="1:9" x14ac:dyDescent="0.15">
      <c r="A2878" s="84">
        <v>2877</v>
      </c>
      <c r="B2878" s="84">
        <v>24</v>
      </c>
      <c r="C2878" s="84">
        <v>80</v>
      </c>
      <c r="D2878" s="84">
        <v>2</v>
      </c>
      <c r="E2878" s="84">
        <v>3</v>
      </c>
      <c r="F2878" s="84">
        <v>238</v>
      </c>
      <c r="G2878" s="84">
        <v>0</v>
      </c>
      <c r="H2878" s="84">
        <v>0</v>
      </c>
      <c r="I2878" s="84">
        <v>0</v>
      </c>
    </row>
    <row r="2879" spans="1:9" x14ac:dyDescent="0.15">
      <c r="A2879" s="84">
        <v>2878</v>
      </c>
      <c r="B2879" s="84">
        <v>58</v>
      </c>
      <c r="C2879" s="84">
        <v>74</v>
      </c>
      <c r="D2879" s="84">
        <v>2</v>
      </c>
      <c r="E2879" s="84">
        <v>3</v>
      </c>
      <c r="F2879" s="84">
        <v>0</v>
      </c>
      <c r="G2879" s="84">
        <v>0</v>
      </c>
      <c r="H2879" s="84">
        <v>0</v>
      </c>
      <c r="I2879" s="84">
        <v>1</v>
      </c>
    </row>
    <row r="2880" spans="1:9" x14ac:dyDescent="0.15">
      <c r="A2880" s="84">
        <v>2879</v>
      </c>
      <c r="B2880" s="84">
        <v>45</v>
      </c>
      <c r="C2880" s="84">
        <v>122</v>
      </c>
      <c r="D2880" s="84">
        <v>4</v>
      </c>
      <c r="E2880" s="84">
        <v>2</v>
      </c>
      <c r="F2880" s="84">
        <v>0</v>
      </c>
      <c r="G2880" s="84">
        <v>1</v>
      </c>
      <c r="H2880" s="84">
        <v>0</v>
      </c>
      <c r="I2880" s="84">
        <v>0</v>
      </c>
    </row>
    <row r="2881" spans="1:9" x14ac:dyDescent="0.15">
      <c r="A2881" s="84">
        <v>2880</v>
      </c>
      <c r="B2881" s="84">
        <v>42</v>
      </c>
      <c r="C2881" s="84">
        <v>73</v>
      </c>
      <c r="D2881" s="84">
        <v>3</v>
      </c>
      <c r="E2881" s="84">
        <v>2</v>
      </c>
      <c r="F2881" s="84">
        <v>0</v>
      </c>
      <c r="G2881" s="84">
        <v>0</v>
      </c>
      <c r="H2881" s="84">
        <v>0</v>
      </c>
      <c r="I2881" s="84">
        <v>0</v>
      </c>
    </row>
    <row r="2882" spans="1:9" x14ac:dyDescent="0.15">
      <c r="A2882" s="84">
        <v>2881</v>
      </c>
      <c r="B2882" s="84">
        <v>64</v>
      </c>
      <c r="C2882" s="84">
        <v>40</v>
      </c>
      <c r="D2882" s="84">
        <v>2</v>
      </c>
      <c r="E2882" s="84">
        <v>1</v>
      </c>
      <c r="F2882" s="84">
        <v>0</v>
      </c>
      <c r="G2882" s="84">
        <v>0</v>
      </c>
      <c r="H2882" s="84">
        <v>0</v>
      </c>
      <c r="I2882" s="84">
        <v>0</v>
      </c>
    </row>
    <row r="2883" spans="1:9" x14ac:dyDescent="0.15">
      <c r="A2883" s="84">
        <v>2882</v>
      </c>
      <c r="B2883" s="84">
        <v>49</v>
      </c>
      <c r="C2883" s="84">
        <v>55</v>
      </c>
      <c r="D2883" s="84">
        <v>4</v>
      </c>
      <c r="E2883" s="84">
        <v>3</v>
      </c>
      <c r="F2883" s="84">
        <v>0</v>
      </c>
      <c r="G2883" s="84">
        <v>0</v>
      </c>
      <c r="H2883" s="84">
        <v>0</v>
      </c>
      <c r="I2883" s="84">
        <v>0</v>
      </c>
    </row>
    <row r="2884" spans="1:9" x14ac:dyDescent="0.15">
      <c r="A2884" s="84">
        <v>2883</v>
      </c>
      <c r="B2884" s="84">
        <v>55</v>
      </c>
      <c r="C2884" s="84">
        <v>69</v>
      </c>
      <c r="D2884" s="84">
        <v>1</v>
      </c>
      <c r="E2884" s="84">
        <v>2</v>
      </c>
      <c r="F2884" s="84">
        <v>0</v>
      </c>
      <c r="G2884" s="84">
        <v>0</v>
      </c>
      <c r="H2884" s="84">
        <v>1</v>
      </c>
      <c r="I2884" s="84">
        <v>1</v>
      </c>
    </row>
    <row r="2885" spans="1:9" x14ac:dyDescent="0.15">
      <c r="A2885" s="84">
        <v>2884</v>
      </c>
      <c r="B2885" s="84">
        <v>40</v>
      </c>
      <c r="C2885" s="84">
        <v>92</v>
      </c>
      <c r="D2885" s="84">
        <v>4</v>
      </c>
      <c r="E2885" s="84">
        <v>2</v>
      </c>
      <c r="F2885" s="84">
        <v>0</v>
      </c>
      <c r="G2885" s="84">
        <v>0</v>
      </c>
      <c r="H2885" s="84">
        <v>0</v>
      </c>
      <c r="I2885" s="84">
        <v>0</v>
      </c>
    </row>
    <row r="2886" spans="1:9" x14ac:dyDescent="0.15">
      <c r="A2886" s="84">
        <v>2885</v>
      </c>
      <c r="B2886" s="84">
        <v>28</v>
      </c>
      <c r="C2886" s="84">
        <v>48</v>
      </c>
      <c r="D2886" s="84">
        <v>4</v>
      </c>
      <c r="E2886" s="84">
        <v>3</v>
      </c>
      <c r="F2886" s="84">
        <v>0</v>
      </c>
      <c r="G2886" s="84">
        <v>0</v>
      </c>
      <c r="H2886" s="84">
        <v>0</v>
      </c>
      <c r="I2886" s="84">
        <v>1</v>
      </c>
    </row>
    <row r="2887" spans="1:9" x14ac:dyDescent="0.15">
      <c r="A2887" s="84">
        <v>2886</v>
      </c>
      <c r="B2887" s="84">
        <v>57</v>
      </c>
      <c r="C2887" s="84">
        <v>113</v>
      </c>
      <c r="D2887" s="84">
        <v>4</v>
      </c>
      <c r="E2887" s="84">
        <v>3</v>
      </c>
      <c r="F2887" s="84">
        <v>327</v>
      </c>
      <c r="G2887" s="84">
        <v>1</v>
      </c>
      <c r="H2887" s="84">
        <v>0</v>
      </c>
      <c r="I2887" s="84">
        <v>0</v>
      </c>
    </row>
    <row r="2888" spans="1:9" x14ac:dyDescent="0.15">
      <c r="A2888" s="84">
        <v>2887</v>
      </c>
      <c r="B2888" s="84">
        <v>50</v>
      </c>
      <c r="C2888" s="84">
        <v>58</v>
      </c>
      <c r="D2888" s="84">
        <v>1</v>
      </c>
      <c r="E2888" s="84">
        <v>2</v>
      </c>
      <c r="F2888" s="84">
        <v>0</v>
      </c>
      <c r="G2888" s="84">
        <v>0</v>
      </c>
      <c r="H2888" s="84">
        <v>0</v>
      </c>
      <c r="I2888" s="84">
        <v>0</v>
      </c>
    </row>
    <row r="2889" spans="1:9" x14ac:dyDescent="0.15">
      <c r="A2889" s="84">
        <v>2888</v>
      </c>
      <c r="B2889" s="84">
        <v>40</v>
      </c>
      <c r="C2889" s="84">
        <v>109</v>
      </c>
      <c r="D2889" s="84">
        <v>2</v>
      </c>
      <c r="E2889" s="84">
        <v>1</v>
      </c>
      <c r="F2889" s="84">
        <v>0</v>
      </c>
      <c r="G2889" s="84">
        <v>0</v>
      </c>
      <c r="H2889" s="84">
        <v>0</v>
      </c>
      <c r="I2889" s="84">
        <v>0</v>
      </c>
    </row>
    <row r="2890" spans="1:9" x14ac:dyDescent="0.15">
      <c r="A2890" s="84">
        <v>2889</v>
      </c>
      <c r="B2890" s="84">
        <v>55</v>
      </c>
      <c r="C2890" s="84">
        <v>39</v>
      </c>
      <c r="D2890" s="84">
        <v>3</v>
      </c>
      <c r="E2890" s="84">
        <v>2</v>
      </c>
      <c r="F2890" s="84">
        <v>0</v>
      </c>
      <c r="G2890" s="84">
        <v>0</v>
      </c>
      <c r="H2890" s="84">
        <v>0</v>
      </c>
      <c r="I2890" s="84">
        <v>1</v>
      </c>
    </row>
    <row r="2891" spans="1:9" x14ac:dyDescent="0.15">
      <c r="A2891" s="84">
        <v>2890</v>
      </c>
      <c r="B2891" s="84">
        <v>53</v>
      </c>
      <c r="C2891" s="84">
        <v>33</v>
      </c>
      <c r="D2891" s="84">
        <v>3</v>
      </c>
      <c r="E2891" s="84">
        <v>2</v>
      </c>
      <c r="F2891" s="84">
        <v>144</v>
      </c>
      <c r="G2891" s="84">
        <v>0</v>
      </c>
      <c r="H2891" s="84">
        <v>0</v>
      </c>
      <c r="I2891" s="84">
        <v>0</v>
      </c>
    </row>
    <row r="2892" spans="1:9" x14ac:dyDescent="0.15">
      <c r="A2892" s="84">
        <v>2891</v>
      </c>
      <c r="B2892" s="84">
        <v>48</v>
      </c>
      <c r="C2892" s="84">
        <v>18</v>
      </c>
      <c r="D2892" s="84">
        <v>4</v>
      </c>
      <c r="E2892" s="84">
        <v>1</v>
      </c>
      <c r="F2892" s="84">
        <v>0</v>
      </c>
      <c r="G2892" s="84">
        <v>0</v>
      </c>
      <c r="H2892" s="84">
        <v>0</v>
      </c>
      <c r="I2892" s="84">
        <v>1</v>
      </c>
    </row>
    <row r="2893" spans="1:9" x14ac:dyDescent="0.15">
      <c r="A2893" s="84">
        <v>2892</v>
      </c>
      <c r="B2893" s="84">
        <v>59</v>
      </c>
      <c r="C2893" s="84">
        <v>63</v>
      </c>
      <c r="D2893" s="84">
        <v>1</v>
      </c>
      <c r="E2893" s="84">
        <v>1</v>
      </c>
      <c r="F2893" s="84">
        <v>0</v>
      </c>
      <c r="G2893" s="84">
        <v>0</v>
      </c>
      <c r="H2893" s="84">
        <v>0</v>
      </c>
      <c r="I2893" s="84">
        <v>1</v>
      </c>
    </row>
    <row r="2894" spans="1:9" x14ac:dyDescent="0.15">
      <c r="A2894" s="84">
        <v>2893</v>
      </c>
      <c r="B2894" s="84">
        <v>58</v>
      </c>
      <c r="C2894" s="84">
        <v>43</v>
      </c>
      <c r="D2894" s="84">
        <v>1</v>
      </c>
      <c r="E2894" s="84">
        <v>2</v>
      </c>
      <c r="F2894" s="84">
        <v>0</v>
      </c>
      <c r="G2894" s="84">
        <v>0</v>
      </c>
      <c r="H2894" s="84">
        <v>0</v>
      </c>
      <c r="I2894" s="84">
        <v>0</v>
      </c>
    </row>
    <row r="2895" spans="1:9" x14ac:dyDescent="0.15">
      <c r="A2895" s="84">
        <v>2894</v>
      </c>
      <c r="B2895" s="84">
        <v>38</v>
      </c>
      <c r="C2895" s="84">
        <v>70</v>
      </c>
      <c r="D2895" s="84">
        <v>4</v>
      </c>
      <c r="E2895" s="84">
        <v>3</v>
      </c>
      <c r="F2895" s="84">
        <v>0</v>
      </c>
      <c r="G2895" s="84">
        <v>0</v>
      </c>
      <c r="H2895" s="84">
        <v>0</v>
      </c>
      <c r="I2895" s="84">
        <v>0</v>
      </c>
    </row>
    <row r="2896" spans="1:9" x14ac:dyDescent="0.15">
      <c r="A2896" s="84">
        <v>2895</v>
      </c>
      <c r="B2896" s="84">
        <v>49</v>
      </c>
      <c r="C2896" s="84">
        <v>19</v>
      </c>
      <c r="D2896" s="84">
        <v>1</v>
      </c>
      <c r="E2896" s="84">
        <v>3</v>
      </c>
      <c r="F2896" s="84">
        <v>0</v>
      </c>
      <c r="G2896" s="84">
        <v>0</v>
      </c>
      <c r="H2896" s="84">
        <v>0</v>
      </c>
      <c r="I2896" s="84">
        <v>0</v>
      </c>
    </row>
    <row r="2897" spans="1:9" x14ac:dyDescent="0.15">
      <c r="A2897" s="84">
        <v>2896</v>
      </c>
      <c r="B2897" s="84">
        <v>60</v>
      </c>
      <c r="C2897" s="84">
        <v>39</v>
      </c>
      <c r="D2897" s="84">
        <v>4</v>
      </c>
      <c r="E2897" s="84">
        <v>2</v>
      </c>
      <c r="F2897" s="84">
        <v>140</v>
      </c>
      <c r="G2897" s="84">
        <v>0</v>
      </c>
      <c r="H2897" s="84">
        <v>0</v>
      </c>
      <c r="I2897" s="84">
        <v>0</v>
      </c>
    </row>
    <row r="2898" spans="1:9" x14ac:dyDescent="0.15">
      <c r="A2898" s="84">
        <v>2897</v>
      </c>
      <c r="B2898" s="84">
        <v>54</v>
      </c>
      <c r="C2898" s="84">
        <v>81</v>
      </c>
      <c r="D2898" s="84">
        <v>3</v>
      </c>
      <c r="E2898" s="84">
        <v>1</v>
      </c>
      <c r="F2898" s="84">
        <v>0</v>
      </c>
      <c r="G2898" s="84">
        <v>0</v>
      </c>
      <c r="H2898" s="84">
        <v>0</v>
      </c>
      <c r="I2898" s="84">
        <v>0</v>
      </c>
    </row>
    <row r="2899" spans="1:9" x14ac:dyDescent="0.15">
      <c r="A2899" s="84">
        <v>2898</v>
      </c>
      <c r="B2899" s="84">
        <v>28</v>
      </c>
      <c r="C2899" s="84">
        <v>34</v>
      </c>
      <c r="D2899" s="84">
        <v>4</v>
      </c>
      <c r="E2899" s="84">
        <v>3</v>
      </c>
      <c r="F2899" s="84">
        <v>0</v>
      </c>
      <c r="G2899" s="84">
        <v>0</v>
      </c>
      <c r="H2899" s="84">
        <v>0</v>
      </c>
      <c r="I2899" s="84">
        <v>0</v>
      </c>
    </row>
    <row r="2900" spans="1:9" x14ac:dyDescent="0.15">
      <c r="A2900" s="84">
        <v>2899</v>
      </c>
      <c r="B2900" s="84">
        <v>27</v>
      </c>
      <c r="C2900" s="84">
        <v>140</v>
      </c>
      <c r="D2900" s="84">
        <v>1</v>
      </c>
      <c r="E2900" s="84">
        <v>2</v>
      </c>
      <c r="F2900" s="84">
        <v>175</v>
      </c>
      <c r="G2900" s="84">
        <v>1</v>
      </c>
      <c r="H2900" s="84">
        <v>1</v>
      </c>
      <c r="I2900" s="84">
        <v>0</v>
      </c>
    </row>
    <row r="2901" spans="1:9" x14ac:dyDescent="0.15">
      <c r="A2901" s="84">
        <v>2900</v>
      </c>
      <c r="B2901" s="84">
        <v>42</v>
      </c>
      <c r="C2901" s="84">
        <v>114</v>
      </c>
      <c r="D2901" s="84">
        <v>1</v>
      </c>
      <c r="E2901" s="84">
        <v>1</v>
      </c>
      <c r="F2901" s="84">
        <v>0</v>
      </c>
      <c r="G2901" s="84">
        <v>0</v>
      </c>
      <c r="H2901" s="84">
        <v>0</v>
      </c>
      <c r="I2901" s="84">
        <v>0</v>
      </c>
    </row>
    <row r="2902" spans="1:9" x14ac:dyDescent="0.15">
      <c r="A2902" s="84">
        <v>2901</v>
      </c>
      <c r="B2902" s="84">
        <v>52</v>
      </c>
      <c r="C2902" s="84">
        <v>55</v>
      </c>
      <c r="D2902" s="84">
        <v>2</v>
      </c>
      <c r="E2902" s="84">
        <v>3</v>
      </c>
      <c r="F2902" s="84">
        <v>151</v>
      </c>
      <c r="G2902" s="84">
        <v>0</v>
      </c>
      <c r="H2902" s="84">
        <v>0</v>
      </c>
      <c r="I2902" s="84">
        <v>0</v>
      </c>
    </row>
    <row r="2903" spans="1:9" x14ac:dyDescent="0.15">
      <c r="A2903" s="84">
        <v>2902</v>
      </c>
      <c r="B2903" s="84">
        <v>54</v>
      </c>
      <c r="C2903" s="84">
        <v>21</v>
      </c>
      <c r="D2903" s="84">
        <v>1</v>
      </c>
      <c r="E2903" s="84">
        <v>2</v>
      </c>
      <c r="F2903" s="84">
        <v>76</v>
      </c>
      <c r="G2903" s="84">
        <v>0</v>
      </c>
      <c r="H2903" s="84">
        <v>0</v>
      </c>
      <c r="I2903" s="84">
        <v>0</v>
      </c>
    </row>
    <row r="2904" spans="1:9" x14ac:dyDescent="0.15">
      <c r="A2904" s="84">
        <v>2903</v>
      </c>
      <c r="B2904" s="84">
        <v>56</v>
      </c>
      <c r="C2904" s="84">
        <v>50</v>
      </c>
      <c r="D2904" s="84">
        <v>4</v>
      </c>
      <c r="E2904" s="84">
        <v>2</v>
      </c>
      <c r="F2904" s="84">
        <v>0</v>
      </c>
      <c r="G2904" s="84">
        <v>0</v>
      </c>
      <c r="H2904" s="84">
        <v>1</v>
      </c>
      <c r="I2904" s="84">
        <v>0</v>
      </c>
    </row>
    <row r="2905" spans="1:9" x14ac:dyDescent="0.15">
      <c r="A2905" s="84">
        <v>2904</v>
      </c>
      <c r="B2905" s="84">
        <v>58</v>
      </c>
      <c r="C2905" s="84">
        <v>41</v>
      </c>
      <c r="D2905" s="84">
        <v>3</v>
      </c>
      <c r="E2905" s="84">
        <v>1</v>
      </c>
      <c r="F2905" s="84">
        <v>0</v>
      </c>
      <c r="G2905" s="84">
        <v>0</v>
      </c>
      <c r="H2905" s="84">
        <v>0</v>
      </c>
      <c r="I2905" s="84">
        <v>1</v>
      </c>
    </row>
    <row r="2906" spans="1:9" x14ac:dyDescent="0.15">
      <c r="A2906" s="84">
        <v>2905</v>
      </c>
      <c r="B2906" s="84">
        <v>56</v>
      </c>
      <c r="C2906" s="84">
        <v>190</v>
      </c>
      <c r="D2906" s="84">
        <v>3</v>
      </c>
      <c r="E2906" s="84">
        <v>1</v>
      </c>
      <c r="F2906" s="84">
        <v>0</v>
      </c>
      <c r="G2906" s="84">
        <v>1</v>
      </c>
      <c r="H2906" s="84">
        <v>0</v>
      </c>
      <c r="I2906" s="84">
        <v>0</v>
      </c>
    </row>
    <row r="2907" spans="1:9" x14ac:dyDescent="0.15">
      <c r="A2907" s="84">
        <v>2906</v>
      </c>
      <c r="B2907" s="84">
        <v>64</v>
      </c>
      <c r="C2907" s="84">
        <v>8</v>
      </c>
      <c r="D2907" s="84">
        <v>2</v>
      </c>
      <c r="E2907" s="84">
        <v>3</v>
      </c>
      <c r="F2907" s="84">
        <v>0</v>
      </c>
      <c r="G2907" s="84">
        <v>0</v>
      </c>
      <c r="H2907" s="84">
        <v>0</v>
      </c>
      <c r="I2907" s="84">
        <v>0</v>
      </c>
    </row>
    <row r="2908" spans="1:9" x14ac:dyDescent="0.15">
      <c r="A2908" s="84">
        <v>2907</v>
      </c>
      <c r="B2908" s="84">
        <v>35</v>
      </c>
      <c r="C2908" s="84">
        <v>55</v>
      </c>
      <c r="D2908" s="84">
        <v>2</v>
      </c>
      <c r="E2908" s="84">
        <v>2</v>
      </c>
      <c r="F2908" s="84">
        <v>0</v>
      </c>
      <c r="G2908" s="84">
        <v>0</v>
      </c>
      <c r="H2908" s="84">
        <v>0</v>
      </c>
      <c r="I2908" s="84">
        <v>0</v>
      </c>
    </row>
    <row r="2909" spans="1:9" x14ac:dyDescent="0.15">
      <c r="A2909" s="84">
        <v>2908</v>
      </c>
      <c r="B2909" s="84">
        <v>45</v>
      </c>
      <c r="C2909" s="84">
        <v>40</v>
      </c>
      <c r="D2909" s="84">
        <v>2</v>
      </c>
      <c r="E2909" s="84">
        <v>1</v>
      </c>
      <c r="F2909" s="84">
        <v>0</v>
      </c>
      <c r="G2909" s="84">
        <v>0</v>
      </c>
      <c r="H2909" s="84">
        <v>0</v>
      </c>
      <c r="I2909" s="84">
        <v>1</v>
      </c>
    </row>
    <row r="2910" spans="1:9" x14ac:dyDescent="0.15">
      <c r="A2910" s="84">
        <v>2909</v>
      </c>
      <c r="B2910" s="84">
        <v>57</v>
      </c>
      <c r="C2910" s="84">
        <v>22</v>
      </c>
      <c r="D2910" s="84">
        <v>3</v>
      </c>
      <c r="E2910" s="84">
        <v>2</v>
      </c>
      <c r="F2910" s="84">
        <v>0</v>
      </c>
      <c r="G2910" s="84">
        <v>0</v>
      </c>
      <c r="H2910" s="84">
        <v>0</v>
      </c>
      <c r="I2910" s="84">
        <v>0</v>
      </c>
    </row>
    <row r="2911" spans="1:9" x14ac:dyDescent="0.15">
      <c r="A2911" s="84">
        <v>2910</v>
      </c>
      <c r="B2911" s="84">
        <v>35</v>
      </c>
      <c r="C2911" s="84">
        <v>44</v>
      </c>
      <c r="D2911" s="84">
        <v>2</v>
      </c>
      <c r="E2911" s="84">
        <v>2</v>
      </c>
      <c r="F2911" s="84">
        <v>0</v>
      </c>
      <c r="G2911" s="84">
        <v>0</v>
      </c>
      <c r="H2911" s="84">
        <v>1</v>
      </c>
      <c r="I2911" s="84">
        <v>1</v>
      </c>
    </row>
    <row r="2912" spans="1:9" x14ac:dyDescent="0.15">
      <c r="A2912" s="84">
        <v>2911</v>
      </c>
      <c r="B2912" s="84">
        <v>46</v>
      </c>
      <c r="C2912" s="84">
        <v>102</v>
      </c>
      <c r="D2912" s="84">
        <v>3</v>
      </c>
      <c r="E2912" s="84">
        <v>3</v>
      </c>
      <c r="F2912" s="84">
        <v>0</v>
      </c>
      <c r="G2912" s="84">
        <v>1</v>
      </c>
      <c r="H2912" s="84">
        <v>0</v>
      </c>
      <c r="I2912" s="84">
        <v>0</v>
      </c>
    </row>
    <row r="2913" spans="1:9" x14ac:dyDescent="0.15">
      <c r="A2913" s="84">
        <v>2912</v>
      </c>
      <c r="B2913" s="84">
        <v>30</v>
      </c>
      <c r="C2913" s="84">
        <v>54</v>
      </c>
      <c r="D2913" s="84">
        <v>4</v>
      </c>
      <c r="E2913" s="84">
        <v>3</v>
      </c>
      <c r="F2913" s="84">
        <v>235</v>
      </c>
      <c r="G2913" s="84">
        <v>0</v>
      </c>
      <c r="H2913" s="84">
        <v>0</v>
      </c>
      <c r="I2913" s="84">
        <v>0</v>
      </c>
    </row>
    <row r="2914" spans="1:9" x14ac:dyDescent="0.15">
      <c r="A2914" s="84">
        <v>2913</v>
      </c>
      <c r="B2914" s="84">
        <v>44</v>
      </c>
      <c r="C2914" s="84">
        <v>130</v>
      </c>
      <c r="D2914" s="84">
        <v>4</v>
      </c>
      <c r="E2914" s="84">
        <v>2</v>
      </c>
      <c r="F2914" s="84">
        <v>0</v>
      </c>
      <c r="G2914" s="84">
        <v>1</v>
      </c>
      <c r="H2914" s="84">
        <v>0</v>
      </c>
      <c r="I2914" s="84">
        <v>0</v>
      </c>
    </row>
    <row r="2915" spans="1:9" x14ac:dyDescent="0.15">
      <c r="A2915" s="84">
        <v>2914</v>
      </c>
      <c r="B2915" s="84">
        <v>39</v>
      </c>
      <c r="C2915" s="84">
        <v>75</v>
      </c>
      <c r="D2915" s="84">
        <v>3</v>
      </c>
      <c r="E2915" s="84">
        <v>2</v>
      </c>
      <c r="F2915" s="84">
        <v>0</v>
      </c>
      <c r="G2915" s="84">
        <v>0</v>
      </c>
      <c r="H2915" s="84">
        <v>0</v>
      </c>
      <c r="I2915" s="84">
        <v>1</v>
      </c>
    </row>
    <row r="2916" spans="1:9" x14ac:dyDescent="0.15">
      <c r="A2916" s="84">
        <v>2915</v>
      </c>
      <c r="B2916" s="84">
        <v>42</v>
      </c>
      <c r="C2916" s="84">
        <v>42</v>
      </c>
      <c r="D2916" s="84">
        <v>2</v>
      </c>
      <c r="E2916" s="84">
        <v>1</v>
      </c>
      <c r="F2916" s="84">
        <v>0</v>
      </c>
      <c r="G2916" s="84">
        <v>0</v>
      </c>
      <c r="H2916" s="84">
        <v>0</v>
      </c>
      <c r="I2916" s="84">
        <v>0</v>
      </c>
    </row>
    <row r="2917" spans="1:9" x14ac:dyDescent="0.15">
      <c r="A2917" s="84">
        <v>2916</v>
      </c>
      <c r="B2917" s="84">
        <v>34</v>
      </c>
      <c r="C2917" s="84">
        <v>133</v>
      </c>
      <c r="D2917" s="84">
        <v>1</v>
      </c>
      <c r="E2917" s="84">
        <v>1</v>
      </c>
      <c r="F2917" s="84">
        <v>0</v>
      </c>
      <c r="G2917" s="84">
        <v>0</v>
      </c>
      <c r="H2917" s="84">
        <v>0</v>
      </c>
      <c r="I2917" s="84">
        <v>0</v>
      </c>
    </row>
    <row r="2918" spans="1:9" x14ac:dyDescent="0.15">
      <c r="A2918" s="84">
        <v>2917</v>
      </c>
      <c r="B2918" s="84">
        <v>46</v>
      </c>
      <c r="C2918" s="84">
        <v>40</v>
      </c>
      <c r="D2918" s="84">
        <v>1</v>
      </c>
      <c r="E2918" s="84">
        <v>2</v>
      </c>
      <c r="F2918" s="84">
        <v>0</v>
      </c>
      <c r="G2918" s="84">
        <v>0</v>
      </c>
      <c r="H2918" s="84">
        <v>0</v>
      </c>
      <c r="I2918" s="84">
        <v>0</v>
      </c>
    </row>
    <row r="2919" spans="1:9" x14ac:dyDescent="0.15">
      <c r="A2919" s="84">
        <v>2918</v>
      </c>
      <c r="B2919" s="84">
        <v>55</v>
      </c>
      <c r="C2919" s="84">
        <v>34</v>
      </c>
      <c r="D2919" s="84">
        <v>3</v>
      </c>
      <c r="E2919" s="84">
        <v>1</v>
      </c>
      <c r="F2919" s="84">
        <v>101</v>
      </c>
      <c r="G2919" s="84">
        <v>0</v>
      </c>
      <c r="H2919" s="84">
        <v>0</v>
      </c>
      <c r="I2919" s="84">
        <v>0</v>
      </c>
    </row>
    <row r="2920" spans="1:9" x14ac:dyDescent="0.15">
      <c r="A2920" s="84">
        <v>2919</v>
      </c>
      <c r="B2920" s="84">
        <v>28</v>
      </c>
      <c r="C2920" s="84">
        <v>142</v>
      </c>
      <c r="D2920" s="84">
        <v>1</v>
      </c>
      <c r="E2920" s="84">
        <v>1</v>
      </c>
      <c r="F2920" s="84">
        <v>0</v>
      </c>
      <c r="G2920" s="84">
        <v>0</v>
      </c>
      <c r="H2920" s="84">
        <v>0</v>
      </c>
      <c r="I2920" s="84">
        <v>0</v>
      </c>
    </row>
    <row r="2921" spans="1:9" x14ac:dyDescent="0.15">
      <c r="A2921" s="84">
        <v>2920</v>
      </c>
      <c r="B2921" s="84">
        <v>35</v>
      </c>
      <c r="C2921" s="84">
        <v>64</v>
      </c>
      <c r="D2921" s="84">
        <v>3</v>
      </c>
      <c r="E2921" s="84">
        <v>1</v>
      </c>
      <c r="F2921" s="84">
        <v>0</v>
      </c>
      <c r="G2921" s="84">
        <v>0</v>
      </c>
      <c r="H2921" s="84">
        <v>0</v>
      </c>
      <c r="I2921" s="84">
        <v>1</v>
      </c>
    </row>
    <row r="2922" spans="1:9" x14ac:dyDescent="0.15">
      <c r="A2922" s="84">
        <v>2921</v>
      </c>
      <c r="B2922" s="84">
        <v>60</v>
      </c>
      <c r="C2922" s="84">
        <v>44</v>
      </c>
      <c r="D2922" s="84">
        <v>2</v>
      </c>
      <c r="E2922" s="84">
        <v>3</v>
      </c>
      <c r="F2922" s="84">
        <v>170</v>
      </c>
      <c r="G2922" s="84">
        <v>0</v>
      </c>
      <c r="H2922" s="84">
        <v>0</v>
      </c>
      <c r="I2922" s="84">
        <v>0</v>
      </c>
    </row>
    <row r="2923" spans="1:9" x14ac:dyDescent="0.15">
      <c r="A2923" s="84">
        <v>2922</v>
      </c>
      <c r="B2923" s="84">
        <v>50</v>
      </c>
      <c r="C2923" s="84">
        <v>95</v>
      </c>
      <c r="D2923" s="84">
        <v>1</v>
      </c>
      <c r="E2923" s="84">
        <v>1</v>
      </c>
      <c r="F2923" s="84">
        <v>262</v>
      </c>
      <c r="G2923" s="84">
        <v>0</v>
      </c>
      <c r="H2923" s="84">
        <v>0</v>
      </c>
      <c r="I2923" s="84">
        <v>0</v>
      </c>
    </row>
    <row r="2924" spans="1:9" x14ac:dyDescent="0.15">
      <c r="A2924" s="84">
        <v>2923</v>
      </c>
      <c r="B2924" s="84">
        <v>52</v>
      </c>
      <c r="C2924" s="84">
        <v>49</v>
      </c>
      <c r="D2924" s="84">
        <v>1</v>
      </c>
      <c r="E2924" s="84">
        <v>3</v>
      </c>
      <c r="F2924" s="84">
        <v>0</v>
      </c>
      <c r="G2924" s="84">
        <v>0</v>
      </c>
      <c r="H2924" s="84">
        <v>0</v>
      </c>
      <c r="I2924" s="84">
        <v>0</v>
      </c>
    </row>
    <row r="2925" spans="1:9" x14ac:dyDescent="0.15">
      <c r="A2925" s="84">
        <v>2924</v>
      </c>
      <c r="B2925" s="84">
        <v>51</v>
      </c>
      <c r="C2925" s="84">
        <v>12</v>
      </c>
      <c r="D2925" s="84">
        <v>2</v>
      </c>
      <c r="E2925" s="84">
        <v>1</v>
      </c>
      <c r="F2925" s="84">
        <v>0</v>
      </c>
      <c r="G2925" s="84">
        <v>0</v>
      </c>
      <c r="H2925" s="84">
        <v>0</v>
      </c>
      <c r="I2925" s="84">
        <v>0</v>
      </c>
    </row>
    <row r="2926" spans="1:9" x14ac:dyDescent="0.15">
      <c r="A2926" s="84">
        <v>2925</v>
      </c>
      <c r="B2926" s="84">
        <v>51</v>
      </c>
      <c r="C2926" s="84">
        <v>98</v>
      </c>
      <c r="D2926" s="84">
        <v>1</v>
      </c>
      <c r="E2926" s="84">
        <v>3</v>
      </c>
      <c r="F2926" s="84">
        <v>0</v>
      </c>
      <c r="G2926" s="84">
        <v>0</v>
      </c>
      <c r="H2926" s="84">
        <v>0</v>
      </c>
      <c r="I2926" s="84">
        <v>1</v>
      </c>
    </row>
    <row r="2927" spans="1:9" x14ac:dyDescent="0.15">
      <c r="A2927" s="84">
        <v>2926</v>
      </c>
      <c r="B2927" s="84">
        <v>59</v>
      </c>
      <c r="C2927" s="84">
        <v>42</v>
      </c>
      <c r="D2927" s="84">
        <v>4</v>
      </c>
      <c r="E2927" s="84">
        <v>1</v>
      </c>
      <c r="F2927" s="84">
        <v>0</v>
      </c>
      <c r="G2927" s="84">
        <v>0</v>
      </c>
      <c r="H2927" s="84">
        <v>0</v>
      </c>
      <c r="I2927" s="84">
        <v>0</v>
      </c>
    </row>
    <row r="2928" spans="1:9" x14ac:dyDescent="0.15">
      <c r="A2928" s="84">
        <v>2927</v>
      </c>
      <c r="B2928" s="84">
        <v>53</v>
      </c>
      <c r="C2928" s="84">
        <v>44</v>
      </c>
      <c r="D2928" s="84">
        <v>2</v>
      </c>
      <c r="E2928" s="84">
        <v>3</v>
      </c>
      <c r="F2928" s="84">
        <v>0</v>
      </c>
      <c r="G2928" s="84">
        <v>0</v>
      </c>
      <c r="H2928" s="84">
        <v>0</v>
      </c>
      <c r="I2928" s="84">
        <v>1</v>
      </c>
    </row>
    <row r="2929" spans="1:9" x14ac:dyDescent="0.15">
      <c r="A2929" s="84">
        <v>2928</v>
      </c>
      <c r="B2929" s="84">
        <v>43</v>
      </c>
      <c r="C2929" s="84">
        <v>124</v>
      </c>
      <c r="D2929" s="84">
        <v>1</v>
      </c>
      <c r="E2929" s="84">
        <v>1</v>
      </c>
      <c r="F2929" s="84">
        <v>0</v>
      </c>
      <c r="G2929" s="84">
        <v>0</v>
      </c>
      <c r="H2929" s="84">
        <v>0</v>
      </c>
      <c r="I2929" s="84">
        <v>0</v>
      </c>
    </row>
    <row r="2930" spans="1:9" x14ac:dyDescent="0.15">
      <c r="A2930" s="84">
        <v>2929</v>
      </c>
      <c r="B2930" s="84">
        <v>31</v>
      </c>
      <c r="C2930" s="84">
        <v>175</v>
      </c>
      <c r="D2930" s="84">
        <v>2</v>
      </c>
      <c r="E2930" s="84">
        <v>1</v>
      </c>
      <c r="F2930" s="84">
        <v>0</v>
      </c>
      <c r="G2930" s="84">
        <v>0</v>
      </c>
      <c r="H2930" s="84">
        <v>0</v>
      </c>
      <c r="I2930" s="84">
        <v>0</v>
      </c>
    </row>
    <row r="2931" spans="1:9" x14ac:dyDescent="0.15">
      <c r="A2931" s="84">
        <v>2930</v>
      </c>
      <c r="B2931" s="84">
        <v>32</v>
      </c>
      <c r="C2931" s="84">
        <v>22</v>
      </c>
      <c r="D2931" s="84">
        <v>4</v>
      </c>
      <c r="E2931" s="84">
        <v>1</v>
      </c>
      <c r="F2931" s="84">
        <v>0</v>
      </c>
      <c r="G2931" s="84">
        <v>0</v>
      </c>
      <c r="H2931" s="84">
        <v>0</v>
      </c>
      <c r="I2931" s="84">
        <v>0</v>
      </c>
    </row>
    <row r="2932" spans="1:9" x14ac:dyDescent="0.15">
      <c r="A2932" s="84">
        <v>2931</v>
      </c>
      <c r="B2932" s="84">
        <v>41</v>
      </c>
      <c r="C2932" s="84">
        <v>78</v>
      </c>
      <c r="D2932" s="84">
        <v>4</v>
      </c>
      <c r="E2932" s="84">
        <v>1</v>
      </c>
      <c r="F2932" s="84">
        <v>99</v>
      </c>
      <c r="G2932" s="84">
        <v>0</v>
      </c>
      <c r="H2932" s="84">
        <v>0</v>
      </c>
      <c r="I2932" s="84">
        <v>0</v>
      </c>
    </row>
    <row r="2933" spans="1:9" x14ac:dyDescent="0.15">
      <c r="A2933" s="84">
        <v>2932</v>
      </c>
      <c r="B2933" s="84">
        <v>31</v>
      </c>
      <c r="C2933" s="84">
        <v>54</v>
      </c>
      <c r="D2933" s="84">
        <v>2</v>
      </c>
      <c r="E2933" s="84">
        <v>2</v>
      </c>
      <c r="F2933" s="84">
        <v>109</v>
      </c>
      <c r="G2933" s="84">
        <v>0</v>
      </c>
      <c r="H2933" s="84">
        <v>0</v>
      </c>
      <c r="I2933" s="84">
        <v>1</v>
      </c>
    </row>
    <row r="2934" spans="1:9" x14ac:dyDescent="0.15">
      <c r="A2934" s="84">
        <v>2933</v>
      </c>
      <c r="B2934" s="84">
        <v>41</v>
      </c>
      <c r="C2934" s="84">
        <v>154</v>
      </c>
      <c r="D2934" s="84">
        <v>1</v>
      </c>
      <c r="E2934" s="84">
        <v>1</v>
      </c>
      <c r="F2934" s="84">
        <v>0</v>
      </c>
      <c r="G2934" s="84">
        <v>0</v>
      </c>
      <c r="H2934" s="84">
        <v>0</v>
      </c>
      <c r="I2934" s="84">
        <v>1</v>
      </c>
    </row>
    <row r="2935" spans="1:9" x14ac:dyDescent="0.15">
      <c r="A2935" s="84">
        <v>2934</v>
      </c>
      <c r="B2935" s="84">
        <v>47</v>
      </c>
      <c r="C2935" s="84">
        <v>42</v>
      </c>
      <c r="D2935" s="84">
        <v>3</v>
      </c>
      <c r="E2935" s="84">
        <v>2</v>
      </c>
      <c r="F2935" s="84">
        <v>0</v>
      </c>
      <c r="G2935" s="84">
        <v>0</v>
      </c>
      <c r="H2935" s="84">
        <v>0</v>
      </c>
      <c r="I2935" s="84">
        <v>0</v>
      </c>
    </row>
    <row r="2936" spans="1:9" x14ac:dyDescent="0.15">
      <c r="A2936" s="84">
        <v>2935</v>
      </c>
      <c r="B2936" s="84">
        <v>37</v>
      </c>
      <c r="C2936" s="84">
        <v>195</v>
      </c>
      <c r="D2936" s="84">
        <v>2</v>
      </c>
      <c r="E2936" s="84">
        <v>1</v>
      </c>
      <c r="F2936" s="84">
        <v>635</v>
      </c>
      <c r="G2936" s="84">
        <v>0</v>
      </c>
      <c r="H2936" s="84">
        <v>0</v>
      </c>
      <c r="I2936" s="84">
        <v>0</v>
      </c>
    </row>
    <row r="2937" spans="1:9" x14ac:dyDescent="0.15">
      <c r="A2937" s="84">
        <v>2936</v>
      </c>
      <c r="B2937" s="84">
        <v>53</v>
      </c>
      <c r="C2937" s="84">
        <v>80</v>
      </c>
      <c r="D2937" s="84">
        <v>1</v>
      </c>
      <c r="E2937" s="84">
        <v>3</v>
      </c>
      <c r="F2937" s="84">
        <v>0</v>
      </c>
      <c r="G2937" s="84">
        <v>0</v>
      </c>
      <c r="H2937" s="84">
        <v>0</v>
      </c>
      <c r="I2937" s="84">
        <v>1</v>
      </c>
    </row>
    <row r="2938" spans="1:9" x14ac:dyDescent="0.15">
      <c r="A2938" s="84">
        <v>2937</v>
      </c>
      <c r="B2938" s="84">
        <v>49</v>
      </c>
      <c r="C2938" s="84">
        <v>81</v>
      </c>
      <c r="D2938" s="84">
        <v>3</v>
      </c>
      <c r="E2938" s="84">
        <v>2</v>
      </c>
      <c r="F2938" s="84">
        <v>0</v>
      </c>
      <c r="G2938" s="84">
        <v>0</v>
      </c>
      <c r="H2938" s="84">
        <v>0</v>
      </c>
      <c r="I2938" s="84">
        <v>0</v>
      </c>
    </row>
    <row r="2939" spans="1:9" x14ac:dyDescent="0.15">
      <c r="A2939" s="84">
        <v>2938</v>
      </c>
      <c r="B2939" s="84">
        <v>62</v>
      </c>
      <c r="C2939" s="84">
        <v>89</v>
      </c>
      <c r="D2939" s="84">
        <v>2</v>
      </c>
      <c r="E2939" s="84">
        <v>1</v>
      </c>
      <c r="F2939" s="84">
        <v>0</v>
      </c>
      <c r="G2939" s="84">
        <v>0</v>
      </c>
      <c r="H2939" s="84">
        <v>0</v>
      </c>
      <c r="I2939" s="84">
        <v>1</v>
      </c>
    </row>
    <row r="2940" spans="1:9" x14ac:dyDescent="0.15">
      <c r="A2940" s="84">
        <v>2939</v>
      </c>
      <c r="B2940" s="84">
        <v>33</v>
      </c>
      <c r="C2940" s="84">
        <v>61</v>
      </c>
      <c r="D2940" s="84">
        <v>3</v>
      </c>
      <c r="E2940" s="84">
        <v>2</v>
      </c>
      <c r="F2940" s="84">
        <v>0</v>
      </c>
      <c r="G2940" s="84">
        <v>0</v>
      </c>
      <c r="H2940" s="84">
        <v>0</v>
      </c>
      <c r="I2940" s="84">
        <v>0</v>
      </c>
    </row>
    <row r="2941" spans="1:9" x14ac:dyDescent="0.15">
      <c r="A2941" s="84">
        <v>2940</v>
      </c>
      <c r="B2941" s="84">
        <v>54</v>
      </c>
      <c r="C2941" s="84">
        <v>25</v>
      </c>
      <c r="D2941" s="84">
        <v>4</v>
      </c>
      <c r="E2941" s="84">
        <v>3</v>
      </c>
      <c r="F2941" s="84">
        <v>0</v>
      </c>
      <c r="G2941" s="84">
        <v>0</v>
      </c>
      <c r="H2941" s="84">
        <v>0</v>
      </c>
      <c r="I2941" s="84">
        <v>1</v>
      </c>
    </row>
    <row r="2942" spans="1:9" x14ac:dyDescent="0.15">
      <c r="A2942" s="84">
        <v>2941</v>
      </c>
      <c r="B2942" s="84">
        <v>27</v>
      </c>
      <c r="C2942" s="84">
        <v>43</v>
      </c>
      <c r="D2942" s="84">
        <v>3</v>
      </c>
      <c r="E2942" s="84">
        <v>2</v>
      </c>
      <c r="F2942" s="84">
        <v>163</v>
      </c>
      <c r="G2942" s="84">
        <v>0</v>
      </c>
      <c r="H2942" s="84">
        <v>0</v>
      </c>
      <c r="I2942" s="84">
        <v>0</v>
      </c>
    </row>
    <row r="2943" spans="1:9" x14ac:dyDescent="0.15">
      <c r="A2943" s="84">
        <v>2942</v>
      </c>
      <c r="B2943" s="84">
        <v>60</v>
      </c>
      <c r="C2943" s="84">
        <v>122</v>
      </c>
      <c r="D2943" s="84">
        <v>1</v>
      </c>
      <c r="E2943" s="84">
        <v>1</v>
      </c>
      <c r="F2943" s="84">
        <v>352</v>
      </c>
      <c r="G2943" s="84">
        <v>0</v>
      </c>
      <c r="H2943" s="84">
        <v>0</v>
      </c>
      <c r="I2943" s="84">
        <v>0</v>
      </c>
    </row>
    <row r="2944" spans="1:9" x14ac:dyDescent="0.15">
      <c r="A2944" s="84">
        <v>2943</v>
      </c>
      <c r="B2944" s="84">
        <v>29</v>
      </c>
      <c r="C2944" s="84">
        <v>160</v>
      </c>
      <c r="D2944" s="84">
        <v>1</v>
      </c>
      <c r="E2944" s="84">
        <v>1</v>
      </c>
      <c r="F2944" s="84">
        <v>385</v>
      </c>
      <c r="G2944" s="84">
        <v>0</v>
      </c>
      <c r="H2944" s="84">
        <v>0</v>
      </c>
      <c r="I2944" s="84">
        <v>0</v>
      </c>
    </row>
    <row r="2945" spans="1:9" x14ac:dyDescent="0.15">
      <c r="A2945" s="84">
        <v>2944</v>
      </c>
      <c r="B2945" s="84">
        <v>56</v>
      </c>
      <c r="C2945" s="84">
        <v>83</v>
      </c>
      <c r="D2945" s="84">
        <v>4</v>
      </c>
      <c r="E2945" s="84">
        <v>2</v>
      </c>
      <c r="F2945" s="84">
        <v>0</v>
      </c>
      <c r="G2945" s="84">
        <v>0</v>
      </c>
      <c r="H2945" s="84">
        <v>0</v>
      </c>
      <c r="I2945" s="84">
        <v>0</v>
      </c>
    </row>
    <row r="2946" spans="1:9" x14ac:dyDescent="0.15">
      <c r="A2946" s="84">
        <v>2945</v>
      </c>
      <c r="B2946" s="84">
        <v>55</v>
      </c>
      <c r="C2946" s="84">
        <v>79</v>
      </c>
      <c r="D2946" s="84">
        <v>2</v>
      </c>
      <c r="E2946" s="84">
        <v>3</v>
      </c>
      <c r="F2946" s="84">
        <v>0</v>
      </c>
      <c r="G2946" s="84">
        <v>0</v>
      </c>
      <c r="H2946" s="84">
        <v>0</v>
      </c>
      <c r="I2946" s="84">
        <v>0</v>
      </c>
    </row>
    <row r="2947" spans="1:9" x14ac:dyDescent="0.15">
      <c r="A2947" s="84">
        <v>2946</v>
      </c>
      <c r="B2947" s="84">
        <v>45</v>
      </c>
      <c r="C2947" s="84">
        <v>30</v>
      </c>
      <c r="D2947" s="84">
        <v>3</v>
      </c>
      <c r="E2947" s="84">
        <v>2</v>
      </c>
      <c r="F2947" s="84">
        <v>0</v>
      </c>
      <c r="G2947" s="84">
        <v>0</v>
      </c>
      <c r="H2947" s="84">
        <v>0</v>
      </c>
      <c r="I2947" s="84">
        <v>1</v>
      </c>
    </row>
    <row r="2948" spans="1:9" x14ac:dyDescent="0.15">
      <c r="A2948" s="84">
        <v>2947</v>
      </c>
      <c r="B2948" s="84">
        <v>33</v>
      </c>
      <c r="C2948" s="84">
        <v>145</v>
      </c>
      <c r="D2948" s="84">
        <v>1</v>
      </c>
      <c r="E2948" s="84">
        <v>1</v>
      </c>
      <c r="F2948" s="84">
        <v>437</v>
      </c>
      <c r="G2948" s="84">
        <v>0</v>
      </c>
      <c r="H2948" s="84">
        <v>0</v>
      </c>
      <c r="I2948" s="84">
        <v>0</v>
      </c>
    </row>
    <row r="2949" spans="1:9" x14ac:dyDescent="0.15">
      <c r="A2949" s="84">
        <v>2948</v>
      </c>
      <c r="B2949" s="84">
        <v>45</v>
      </c>
      <c r="C2949" s="84">
        <v>151</v>
      </c>
      <c r="D2949" s="84">
        <v>2</v>
      </c>
      <c r="E2949" s="84">
        <v>1</v>
      </c>
      <c r="F2949" s="84">
        <v>328</v>
      </c>
      <c r="G2949" s="84">
        <v>0</v>
      </c>
      <c r="H2949" s="84">
        <v>0</v>
      </c>
      <c r="I2949" s="84">
        <v>0</v>
      </c>
    </row>
    <row r="2950" spans="1:9" x14ac:dyDescent="0.15">
      <c r="A2950" s="84">
        <v>2949</v>
      </c>
      <c r="B2950" s="84">
        <v>44</v>
      </c>
      <c r="C2950" s="84">
        <v>14</v>
      </c>
      <c r="D2950" s="84">
        <v>2</v>
      </c>
      <c r="E2950" s="84">
        <v>3</v>
      </c>
      <c r="F2950" s="84">
        <v>98</v>
      </c>
      <c r="G2950" s="84">
        <v>0</v>
      </c>
      <c r="H2950" s="84">
        <v>0</v>
      </c>
      <c r="I2950" s="84">
        <v>1</v>
      </c>
    </row>
    <row r="2951" spans="1:9" x14ac:dyDescent="0.15">
      <c r="A2951" s="84">
        <v>2950</v>
      </c>
      <c r="B2951" s="84">
        <v>37</v>
      </c>
      <c r="C2951" s="84">
        <v>19</v>
      </c>
      <c r="D2951" s="84">
        <v>3</v>
      </c>
      <c r="E2951" s="84">
        <v>2</v>
      </c>
      <c r="F2951" s="84">
        <v>0</v>
      </c>
      <c r="G2951" s="84">
        <v>0</v>
      </c>
      <c r="H2951" s="84">
        <v>0</v>
      </c>
      <c r="I2951" s="84">
        <v>0</v>
      </c>
    </row>
    <row r="2952" spans="1:9" x14ac:dyDescent="0.15">
      <c r="A2952" s="84">
        <v>2951</v>
      </c>
      <c r="B2952" s="84">
        <v>42</v>
      </c>
      <c r="C2952" s="84">
        <v>55</v>
      </c>
      <c r="D2952" s="84">
        <v>1</v>
      </c>
      <c r="E2952" s="84">
        <v>3</v>
      </c>
      <c r="F2952" s="84">
        <v>135</v>
      </c>
      <c r="G2952" s="84">
        <v>0</v>
      </c>
      <c r="H2952" s="84">
        <v>0</v>
      </c>
      <c r="I2952" s="84">
        <v>0</v>
      </c>
    </row>
    <row r="2953" spans="1:9" x14ac:dyDescent="0.15">
      <c r="A2953" s="84">
        <v>2952</v>
      </c>
      <c r="B2953" s="84">
        <v>26</v>
      </c>
      <c r="C2953" s="84">
        <v>132</v>
      </c>
      <c r="D2953" s="84">
        <v>2</v>
      </c>
      <c r="E2953" s="84">
        <v>3</v>
      </c>
      <c r="F2953" s="84">
        <v>0</v>
      </c>
      <c r="G2953" s="84">
        <v>1</v>
      </c>
      <c r="H2953" s="84">
        <v>0</v>
      </c>
      <c r="I2953" s="84">
        <v>1</v>
      </c>
    </row>
    <row r="2954" spans="1:9" x14ac:dyDescent="0.15">
      <c r="A2954" s="84">
        <v>2953</v>
      </c>
      <c r="B2954" s="84">
        <v>33</v>
      </c>
      <c r="C2954" s="84">
        <v>182</v>
      </c>
      <c r="D2954" s="84">
        <v>1</v>
      </c>
      <c r="E2954" s="84">
        <v>1</v>
      </c>
      <c r="F2954" s="84">
        <v>0</v>
      </c>
      <c r="G2954" s="84">
        <v>0</v>
      </c>
      <c r="H2954" s="84">
        <v>0</v>
      </c>
      <c r="I2954" s="84">
        <v>0</v>
      </c>
    </row>
    <row r="2955" spans="1:9" x14ac:dyDescent="0.15">
      <c r="A2955" s="84">
        <v>2954</v>
      </c>
      <c r="B2955" s="84">
        <v>61</v>
      </c>
      <c r="C2955" s="84">
        <v>78</v>
      </c>
      <c r="D2955" s="84">
        <v>3</v>
      </c>
      <c r="E2955" s="84">
        <v>1</v>
      </c>
      <c r="F2955" s="84">
        <v>0</v>
      </c>
      <c r="G2955" s="84">
        <v>0</v>
      </c>
      <c r="H2955" s="84">
        <v>0</v>
      </c>
      <c r="I2955" s="84">
        <v>1</v>
      </c>
    </row>
    <row r="2956" spans="1:9" x14ac:dyDescent="0.15">
      <c r="A2956" s="84">
        <v>2955</v>
      </c>
      <c r="B2956" s="84">
        <v>31</v>
      </c>
      <c r="C2956" s="84">
        <v>42</v>
      </c>
      <c r="D2956" s="84">
        <v>1</v>
      </c>
      <c r="E2956" s="84">
        <v>2</v>
      </c>
      <c r="F2956" s="84">
        <v>0</v>
      </c>
      <c r="G2956" s="84">
        <v>0</v>
      </c>
      <c r="H2956" s="84">
        <v>0</v>
      </c>
      <c r="I2956" s="84">
        <v>1</v>
      </c>
    </row>
    <row r="2957" spans="1:9" x14ac:dyDescent="0.15">
      <c r="A2957" s="84">
        <v>2956</v>
      </c>
      <c r="B2957" s="84">
        <v>54</v>
      </c>
      <c r="C2957" s="84">
        <v>44</v>
      </c>
      <c r="D2957" s="84">
        <v>2</v>
      </c>
      <c r="E2957" s="84">
        <v>3</v>
      </c>
      <c r="F2957" s="84">
        <v>187</v>
      </c>
      <c r="G2957" s="84">
        <v>0</v>
      </c>
      <c r="H2957" s="84">
        <v>0</v>
      </c>
      <c r="I2957" s="84">
        <v>0</v>
      </c>
    </row>
    <row r="2958" spans="1:9" x14ac:dyDescent="0.15">
      <c r="A2958" s="84">
        <v>2957</v>
      </c>
      <c r="B2958" s="84">
        <v>62</v>
      </c>
      <c r="C2958" s="84">
        <v>195</v>
      </c>
      <c r="D2958" s="84">
        <v>4</v>
      </c>
      <c r="E2958" s="84">
        <v>3</v>
      </c>
      <c r="F2958" s="84">
        <v>522</v>
      </c>
      <c r="G2958" s="84">
        <v>1</v>
      </c>
      <c r="H2958" s="84">
        <v>0</v>
      </c>
      <c r="I2958" s="84">
        <v>1</v>
      </c>
    </row>
    <row r="2959" spans="1:9" x14ac:dyDescent="0.15">
      <c r="A2959" s="84">
        <v>2958</v>
      </c>
      <c r="B2959" s="84">
        <v>61</v>
      </c>
      <c r="C2959" s="84">
        <v>53</v>
      </c>
      <c r="D2959" s="84">
        <v>3</v>
      </c>
      <c r="E2959" s="84">
        <v>2</v>
      </c>
      <c r="F2959" s="84">
        <v>0</v>
      </c>
      <c r="G2959" s="84">
        <v>0</v>
      </c>
      <c r="H2959" s="84">
        <v>0</v>
      </c>
      <c r="I2959" s="84">
        <v>0</v>
      </c>
    </row>
    <row r="2960" spans="1:9" x14ac:dyDescent="0.15">
      <c r="A2960" s="84">
        <v>2959</v>
      </c>
      <c r="B2960" s="84">
        <v>66</v>
      </c>
      <c r="C2960" s="84">
        <v>65</v>
      </c>
      <c r="D2960" s="84">
        <v>3</v>
      </c>
      <c r="E2960" s="84">
        <v>1</v>
      </c>
      <c r="F2960" s="84">
        <v>0</v>
      </c>
      <c r="G2960" s="84">
        <v>0</v>
      </c>
      <c r="H2960" s="84">
        <v>0</v>
      </c>
      <c r="I2960" s="84">
        <v>0</v>
      </c>
    </row>
    <row r="2961" spans="1:9" x14ac:dyDescent="0.15">
      <c r="A2961" s="84">
        <v>2960</v>
      </c>
      <c r="B2961" s="84">
        <v>38</v>
      </c>
      <c r="C2961" s="84">
        <v>43</v>
      </c>
      <c r="D2961" s="84">
        <v>4</v>
      </c>
      <c r="E2961" s="84">
        <v>1</v>
      </c>
      <c r="F2961" s="84">
        <v>0</v>
      </c>
      <c r="G2961" s="84">
        <v>0</v>
      </c>
      <c r="H2961" s="84">
        <v>0</v>
      </c>
      <c r="I2961" s="84">
        <v>0</v>
      </c>
    </row>
    <row r="2962" spans="1:9" x14ac:dyDescent="0.15">
      <c r="A2962" s="84">
        <v>2961</v>
      </c>
      <c r="B2962" s="84">
        <v>55</v>
      </c>
      <c r="C2962" s="84">
        <v>38</v>
      </c>
      <c r="D2962" s="84">
        <v>4</v>
      </c>
      <c r="E2962" s="84">
        <v>3</v>
      </c>
      <c r="F2962" s="84">
        <v>0</v>
      </c>
      <c r="G2962" s="84">
        <v>0</v>
      </c>
      <c r="H2962" s="84">
        <v>0</v>
      </c>
      <c r="I2962" s="84">
        <v>1</v>
      </c>
    </row>
    <row r="2963" spans="1:9" x14ac:dyDescent="0.15">
      <c r="A2963" s="84">
        <v>2962</v>
      </c>
      <c r="B2963" s="84">
        <v>60</v>
      </c>
      <c r="C2963" s="84">
        <v>50</v>
      </c>
      <c r="D2963" s="84">
        <v>1</v>
      </c>
      <c r="E2963" s="84">
        <v>3</v>
      </c>
      <c r="F2963" s="84">
        <v>0</v>
      </c>
      <c r="G2963" s="84">
        <v>0</v>
      </c>
      <c r="H2963" s="84">
        <v>0</v>
      </c>
      <c r="I2963" s="84">
        <v>0</v>
      </c>
    </row>
    <row r="2964" spans="1:9" x14ac:dyDescent="0.15">
      <c r="A2964" s="84">
        <v>2963</v>
      </c>
      <c r="B2964" s="84">
        <v>23</v>
      </c>
      <c r="C2964" s="84">
        <v>81</v>
      </c>
      <c r="D2964" s="84">
        <v>2</v>
      </c>
      <c r="E2964" s="84">
        <v>2</v>
      </c>
      <c r="F2964" s="84">
        <v>0</v>
      </c>
      <c r="G2964" s="84">
        <v>0</v>
      </c>
      <c r="H2964" s="84">
        <v>0</v>
      </c>
      <c r="I2964" s="84">
        <v>0</v>
      </c>
    </row>
    <row r="2965" spans="1:9" x14ac:dyDescent="0.15">
      <c r="A2965" s="84">
        <v>2964</v>
      </c>
      <c r="B2965" s="84">
        <v>29</v>
      </c>
      <c r="C2965" s="84">
        <v>41</v>
      </c>
      <c r="D2965" s="84">
        <v>1</v>
      </c>
      <c r="E2965" s="84">
        <v>3</v>
      </c>
      <c r="F2965" s="84">
        <v>0</v>
      </c>
      <c r="G2965" s="84">
        <v>0</v>
      </c>
      <c r="H2965" s="84">
        <v>0</v>
      </c>
      <c r="I2965" s="84">
        <v>1</v>
      </c>
    </row>
    <row r="2966" spans="1:9" x14ac:dyDescent="0.15">
      <c r="A2966" s="84">
        <v>2965</v>
      </c>
      <c r="B2966" s="84">
        <v>35</v>
      </c>
      <c r="C2966" s="84">
        <v>73</v>
      </c>
      <c r="D2966" s="84">
        <v>3</v>
      </c>
      <c r="E2966" s="84">
        <v>1</v>
      </c>
      <c r="F2966" s="84">
        <v>0</v>
      </c>
      <c r="G2966" s="84">
        <v>0</v>
      </c>
      <c r="H2966" s="84">
        <v>0</v>
      </c>
      <c r="I2966" s="84">
        <v>0</v>
      </c>
    </row>
    <row r="2967" spans="1:9" x14ac:dyDescent="0.15">
      <c r="A2967" s="84">
        <v>2966</v>
      </c>
      <c r="B2967" s="84">
        <v>53</v>
      </c>
      <c r="C2967" s="84">
        <v>31</v>
      </c>
      <c r="D2967" s="84">
        <v>2</v>
      </c>
      <c r="E2967" s="84">
        <v>3</v>
      </c>
      <c r="F2967" s="84">
        <v>104</v>
      </c>
      <c r="G2967" s="84">
        <v>0</v>
      </c>
      <c r="H2967" s="84">
        <v>0</v>
      </c>
      <c r="I2967" s="84">
        <v>1</v>
      </c>
    </row>
    <row r="2968" spans="1:9" x14ac:dyDescent="0.15">
      <c r="A2968" s="84">
        <v>2967</v>
      </c>
      <c r="B2968" s="84">
        <v>32</v>
      </c>
      <c r="C2968" s="84">
        <v>84</v>
      </c>
      <c r="D2968" s="84">
        <v>3</v>
      </c>
      <c r="E2968" s="84">
        <v>2</v>
      </c>
      <c r="F2968" s="84">
        <v>0</v>
      </c>
      <c r="G2968" s="84">
        <v>0</v>
      </c>
      <c r="H2968" s="84">
        <v>0</v>
      </c>
      <c r="I2968" s="84">
        <v>1</v>
      </c>
    </row>
    <row r="2969" spans="1:9" x14ac:dyDescent="0.15">
      <c r="A2969" s="84">
        <v>2968</v>
      </c>
      <c r="B2969" s="84">
        <v>38</v>
      </c>
      <c r="C2969" s="84">
        <v>95</v>
      </c>
      <c r="D2969" s="84">
        <v>2</v>
      </c>
      <c r="E2969" s="84">
        <v>1</v>
      </c>
      <c r="F2969" s="84">
        <v>0</v>
      </c>
      <c r="G2969" s="84">
        <v>0</v>
      </c>
      <c r="H2969" s="84">
        <v>0</v>
      </c>
      <c r="I2969" s="84">
        <v>1</v>
      </c>
    </row>
    <row r="2970" spans="1:9" x14ac:dyDescent="0.15">
      <c r="A2970" s="84">
        <v>2969</v>
      </c>
      <c r="B2970" s="84">
        <v>44</v>
      </c>
      <c r="C2970" s="84">
        <v>162</v>
      </c>
      <c r="D2970" s="84">
        <v>4</v>
      </c>
      <c r="E2970" s="84">
        <v>1</v>
      </c>
      <c r="F2970" s="84">
        <v>301</v>
      </c>
      <c r="G2970" s="84">
        <v>1</v>
      </c>
      <c r="H2970" s="84">
        <v>0</v>
      </c>
      <c r="I2970" s="84">
        <v>0</v>
      </c>
    </row>
    <row r="2971" spans="1:9" x14ac:dyDescent="0.15">
      <c r="A2971" s="84">
        <v>2970</v>
      </c>
      <c r="B2971" s="84">
        <v>43</v>
      </c>
      <c r="C2971" s="84">
        <v>60</v>
      </c>
      <c r="D2971" s="84">
        <v>2</v>
      </c>
      <c r="E2971" s="84">
        <v>3</v>
      </c>
      <c r="F2971" s="84">
        <v>115</v>
      </c>
      <c r="G2971" s="84">
        <v>0</v>
      </c>
      <c r="H2971" s="84">
        <v>0</v>
      </c>
      <c r="I2971" s="84">
        <v>0</v>
      </c>
    </row>
    <row r="2972" spans="1:9" x14ac:dyDescent="0.15">
      <c r="A2972" s="84">
        <v>2971</v>
      </c>
      <c r="B2972" s="84">
        <v>54</v>
      </c>
      <c r="C2972" s="84">
        <v>121</v>
      </c>
      <c r="D2972" s="84">
        <v>2</v>
      </c>
      <c r="E2972" s="84">
        <v>3</v>
      </c>
      <c r="F2972" s="84">
        <v>0</v>
      </c>
      <c r="G2972" s="84">
        <v>1</v>
      </c>
      <c r="H2972" s="84">
        <v>1</v>
      </c>
      <c r="I2972" s="84">
        <v>0</v>
      </c>
    </row>
    <row r="2973" spans="1:9" x14ac:dyDescent="0.15">
      <c r="A2973" s="84">
        <v>2972</v>
      </c>
      <c r="B2973" s="84">
        <v>52</v>
      </c>
      <c r="C2973" s="84">
        <v>43</v>
      </c>
      <c r="D2973" s="84">
        <v>3</v>
      </c>
      <c r="E2973" s="84">
        <v>2</v>
      </c>
      <c r="F2973" s="84">
        <v>165</v>
      </c>
      <c r="G2973" s="84">
        <v>0</v>
      </c>
      <c r="H2973" s="84">
        <v>0</v>
      </c>
      <c r="I2973" s="84">
        <v>1</v>
      </c>
    </row>
    <row r="2974" spans="1:9" x14ac:dyDescent="0.15">
      <c r="A2974" s="84">
        <v>2973</v>
      </c>
      <c r="B2974" s="84">
        <v>31</v>
      </c>
      <c r="C2974" s="84">
        <v>38</v>
      </c>
      <c r="D2974" s="84">
        <v>1</v>
      </c>
      <c r="E2974" s="84">
        <v>2</v>
      </c>
      <c r="F2974" s="84">
        <v>182</v>
      </c>
      <c r="G2974" s="84">
        <v>0</v>
      </c>
      <c r="H2974" s="84">
        <v>0</v>
      </c>
      <c r="I2974" s="84">
        <v>1</v>
      </c>
    </row>
    <row r="2975" spans="1:9" x14ac:dyDescent="0.15">
      <c r="A2975" s="84">
        <v>2974</v>
      </c>
      <c r="B2975" s="84">
        <v>47</v>
      </c>
      <c r="C2975" s="84">
        <v>82</v>
      </c>
      <c r="D2975" s="84">
        <v>1</v>
      </c>
      <c r="E2975" s="84">
        <v>1</v>
      </c>
      <c r="F2975" s="84">
        <v>276</v>
      </c>
      <c r="G2975" s="84">
        <v>0</v>
      </c>
      <c r="H2975" s="84">
        <v>0</v>
      </c>
      <c r="I2975" s="84">
        <v>0</v>
      </c>
    </row>
    <row r="2976" spans="1:9" x14ac:dyDescent="0.15">
      <c r="A2976" s="84">
        <v>2975</v>
      </c>
      <c r="B2976" s="84">
        <v>42</v>
      </c>
      <c r="C2976" s="84">
        <v>52</v>
      </c>
      <c r="D2976" s="84">
        <v>4</v>
      </c>
      <c r="E2976" s="84">
        <v>1</v>
      </c>
      <c r="F2976" s="84">
        <v>0</v>
      </c>
      <c r="G2976" s="84">
        <v>0</v>
      </c>
      <c r="H2976" s="84">
        <v>0</v>
      </c>
      <c r="I2976" s="84">
        <v>0</v>
      </c>
    </row>
    <row r="2977" spans="1:9" x14ac:dyDescent="0.15">
      <c r="A2977" s="84">
        <v>2976</v>
      </c>
      <c r="B2977" s="84">
        <v>57</v>
      </c>
      <c r="C2977" s="84">
        <v>43</v>
      </c>
      <c r="D2977" s="84">
        <v>3</v>
      </c>
      <c r="E2977" s="84">
        <v>1</v>
      </c>
      <c r="F2977" s="84">
        <v>168</v>
      </c>
      <c r="G2977" s="84">
        <v>0</v>
      </c>
      <c r="H2977" s="84">
        <v>0</v>
      </c>
      <c r="I2977" s="84">
        <v>1</v>
      </c>
    </row>
    <row r="2978" spans="1:9" x14ac:dyDescent="0.15">
      <c r="A2978" s="84">
        <v>2977</v>
      </c>
      <c r="B2978" s="84">
        <v>33</v>
      </c>
      <c r="C2978" s="84">
        <v>82</v>
      </c>
      <c r="D2978" s="84">
        <v>1</v>
      </c>
      <c r="E2978" s="84">
        <v>2</v>
      </c>
      <c r="F2978" s="84">
        <v>0</v>
      </c>
      <c r="G2978" s="84">
        <v>0</v>
      </c>
      <c r="H2978" s="84">
        <v>1</v>
      </c>
      <c r="I2978" s="84">
        <v>1</v>
      </c>
    </row>
    <row r="2979" spans="1:9" x14ac:dyDescent="0.15">
      <c r="A2979" s="84">
        <v>2978</v>
      </c>
      <c r="B2979" s="84">
        <v>35</v>
      </c>
      <c r="C2979" s="84">
        <v>161</v>
      </c>
      <c r="D2979" s="84">
        <v>1</v>
      </c>
      <c r="E2979" s="84">
        <v>1</v>
      </c>
      <c r="F2979" s="84">
        <v>0</v>
      </c>
      <c r="G2979" s="84">
        <v>0</v>
      </c>
      <c r="H2979" s="84">
        <v>1</v>
      </c>
      <c r="I2979" s="84">
        <v>0</v>
      </c>
    </row>
    <row r="2980" spans="1:9" x14ac:dyDescent="0.15">
      <c r="A2980" s="84">
        <v>2979</v>
      </c>
      <c r="B2980" s="84">
        <v>56</v>
      </c>
      <c r="C2980" s="84">
        <v>24</v>
      </c>
      <c r="D2980" s="84">
        <v>2</v>
      </c>
      <c r="E2980" s="84">
        <v>2</v>
      </c>
      <c r="F2980" s="84">
        <v>0</v>
      </c>
      <c r="G2980" s="84">
        <v>0</v>
      </c>
      <c r="H2980" s="84">
        <v>0</v>
      </c>
      <c r="I2980" s="84">
        <v>0</v>
      </c>
    </row>
    <row r="2981" spans="1:9" x14ac:dyDescent="0.15">
      <c r="A2981" s="84">
        <v>2980</v>
      </c>
      <c r="B2981" s="84">
        <v>57</v>
      </c>
      <c r="C2981" s="84">
        <v>102</v>
      </c>
      <c r="D2981" s="84">
        <v>1</v>
      </c>
      <c r="E2981" s="84">
        <v>1</v>
      </c>
      <c r="F2981" s="84">
        <v>0</v>
      </c>
      <c r="G2981" s="84">
        <v>0</v>
      </c>
      <c r="H2981" s="84">
        <v>0</v>
      </c>
      <c r="I2981" s="84">
        <v>0</v>
      </c>
    </row>
    <row r="2982" spans="1:9" x14ac:dyDescent="0.15">
      <c r="A2982" s="84">
        <v>2981</v>
      </c>
      <c r="B2982" s="84">
        <v>25</v>
      </c>
      <c r="C2982" s="84">
        <v>53</v>
      </c>
      <c r="D2982" s="84">
        <v>3</v>
      </c>
      <c r="E2982" s="84">
        <v>2</v>
      </c>
      <c r="F2982" s="84">
        <v>0</v>
      </c>
      <c r="G2982" s="84">
        <v>0</v>
      </c>
      <c r="H2982" s="84">
        <v>0</v>
      </c>
      <c r="I2982" s="84">
        <v>0</v>
      </c>
    </row>
    <row r="2983" spans="1:9" x14ac:dyDescent="0.15">
      <c r="A2983" s="84">
        <v>2982</v>
      </c>
      <c r="B2983" s="84">
        <v>53</v>
      </c>
      <c r="C2983" s="84">
        <v>85</v>
      </c>
      <c r="D2983" s="84">
        <v>1</v>
      </c>
      <c r="E2983" s="84">
        <v>1</v>
      </c>
      <c r="F2983" s="84">
        <v>0</v>
      </c>
      <c r="G2983" s="84">
        <v>0</v>
      </c>
      <c r="H2983" s="84">
        <v>0</v>
      </c>
      <c r="I2983" s="84">
        <v>0</v>
      </c>
    </row>
    <row r="2984" spans="1:9" x14ac:dyDescent="0.15">
      <c r="A2984" s="84">
        <v>2983</v>
      </c>
      <c r="B2984" s="84">
        <v>59</v>
      </c>
      <c r="C2984" s="84">
        <v>111</v>
      </c>
      <c r="D2984" s="84">
        <v>3</v>
      </c>
      <c r="E2984" s="84">
        <v>1</v>
      </c>
      <c r="F2984" s="84">
        <v>0</v>
      </c>
      <c r="G2984" s="84">
        <v>0</v>
      </c>
      <c r="H2984" s="84">
        <v>0</v>
      </c>
      <c r="I2984" s="84">
        <v>0</v>
      </c>
    </row>
    <row r="2985" spans="1:9" x14ac:dyDescent="0.15">
      <c r="A2985" s="84">
        <v>2984</v>
      </c>
      <c r="B2985" s="84">
        <v>56</v>
      </c>
      <c r="C2985" s="84">
        <v>90</v>
      </c>
      <c r="D2985" s="84">
        <v>2</v>
      </c>
      <c r="E2985" s="84">
        <v>1</v>
      </c>
      <c r="F2985" s="84">
        <v>0</v>
      </c>
      <c r="G2985" s="84">
        <v>0</v>
      </c>
      <c r="H2985" s="84">
        <v>0</v>
      </c>
      <c r="I2985" s="84">
        <v>1</v>
      </c>
    </row>
    <row r="2986" spans="1:9" x14ac:dyDescent="0.15">
      <c r="A2986" s="84">
        <v>2985</v>
      </c>
      <c r="B2986" s="84">
        <v>54</v>
      </c>
      <c r="C2986" s="84">
        <v>94</v>
      </c>
      <c r="D2986" s="84">
        <v>2</v>
      </c>
      <c r="E2986" s="84">
        <v>1</v>
      </c>
      <c r="F2986" s="84">
        <v>188</v>
      </c>
      <c r="G2986" s="84">
        <v>0</v>
      </c>
      <c r="H2986" s="84">
        <v>0</v>
      </c>
      <c r="I2986" s="84">
        <v>0</v>
      </c>
    </row>
    <row r="2987" spans="1:9" x14ac:dyDescent="0.15">
      <c r="A2987" s="84">
        <v>2986</v>
      </c>
      <c r="B2987" s="84">
        <v>48</v>
      </c>
      <c r="C2987" s="84">
        <v>63</v>
      </c>
      <c r="D2987" s="84">
        <v>4</v>
      </c>
      <c r="E2987" s="84">
        <v>3</v>
      </c>
      <c r="F2987" s="84">
        <v>0</v>
      </c>
      <c r="G2987" s="84">
        <v>0</v>
      </c>
      <c r="H2987" s="84">
        <v>0</v>
      </c>
      <c r="I2987" s="84">
        <v>0</v>
      </c>
    </row>
    <row r="2988" spans="1:9" x14ac:dyDescent="0.15">
      <c r="A2988" s="84">
        <v>2987</v>
      </c>
      <c r="B2988" s="84">
        <v>55</v>
      </c>
      <c r="C2988" s="84">
        <v>153</v>
      </c>
      <c r="D2988" s="84">
        <v>2</v>
      </c>
      <c r="E2988" s="84">
        <v>2</v>
      </c>
      <c r="F2988" s="84">
        <v>0</v>
      </c>
      <c r="G2988" s="84">
        <v>1</v>
      </c>
      <c r="H2988" s="84">
        <v>1</v>
      </c>
      <c r="I2988" s="84">
        <v>0</v>
      </c>
    </row>
    <row r="2989" spans="1:9" x14ac:dyDescent="0.15">
      <c r="A2989" s="84">
        <v>2988</v>
      </c>
      <c r="B2989" s="84">
        <v>33</v>
      </c>
      <c r="C2989" s="84">
        <v>39</v>
      </c>
      <c r="D2989" s="84">
        <v>2</v>
      </c>
      <c r="E2989" s="84">
        <v>3</v>
      </c>
      <c r="F2989" s="84">
        <v>0</v>
      </c>
      <c r="G2989" s="84">
        <v>0</v>
      </c>
      <c r="H2989" s="84">
        <v>0</v>
      </c>
      <c r="I2989" s="84">
        <v>0</v>
      </c>
    </row>
    <row r="2990" spans="1:9" x14ac:dyDescent="0.15">
      <c r="A2990" s="84">
        <v>2989</v>
      </c>
      <c r="B2990" s="84">
        <v>46</v>
      </c>
      <c r="C2990" s="84">
        <v>205</v>
      </c>
      <c r="D2990" s="84">
        <v>2</v>
      </c>
      <c r="E2990" s="84">
        <v>1</v>
      </c>
      <c r="F2990" s="84">
        <v>181</v>
      </c>
      <c r="G2990" s="84">
        <v>0</v>
      </c>
      <c r="H2990" s="84">
        <v>1</v>
      </c>
      <c r="I2990" s="84">
        <v>0</v>
      </c>
    </row>
    <row r="2991" spans="1:9" x14ac:dyDescent="0.15">
      <c r="A2991" s="84">
        <v>2990</v>
      </c>
      <c r="B2991" s="84">
        <v>42</v>
      </c>
      <c r="C2991" s="84">
        <v>142</v>
      </c>
      <c r="D2991" s="84">
        <v>1</v>
      </c>
      <c r="E2991" s="84">
        <v>1</v>
      </c>
      <c r="F2991" s="84">
        <v>496</v>
      </c>
      <c r="G2991" s="84">
        <v>0</v>
      </c>
      <c r="H2991" s="84">
        <v>0</v>
      </c>
      <c r="I2991" s="84">
        <v>0</v>
      </c>
    </row>
    <row r="2992" spans="1:9" x14ac:dyDescent="0.15">
      <c r="A2992" s="84">
        <v>2991</v>
      </c>
      <c r="B2992" s="84">
        <v>49</v>
      </c>
      <c r="C2992" s="84">
        <v>163</v>
      </c>
      <c r="D2992" s="84">
        <v>2</v>
      </c>
      <c r="E2992" s="84">
        <v>1</v>
      </c>
      <c r="F2992" s="84">
        <v>0</v>
      </c>
      <c r="G2992" s="84">
        <v>0</v>
      </c>
      <c r="H2992" s="84">
        <v>1</v>
      </c>
      <c r="I2992" s="84">
        <v>0</v>
      </c>
    </row>
    <row r="2993" spans="1:9" x14ac:dyDescent="0.15">
      <c r="A2993" s="84">
        <v>2992</v>
      </c>
      <c r="B2993" s="84">
        <v>42</v>
      </c>
      <c r="C2993" s="84">
        <v>113</v>
      </c>
      <c r="D2993" s="84">
        <v>3</v>
      </c>
      <c r="E2993" s="84">
        <v>1</v>
      </c>
      <c r="F2993" s="84">
        <v>0</v>
      </c>
      <c r="G2993" s="84">
        <v>0</v>
      </c>
      <c r="H2993" s="84">
        <v>1</v>
      </c>
      <c r="I2993" s="84">
        <v>0</v>
      </c>
    </row>
    <row r="2994" spans="1:9" x14ac:dyDescent="0.15">
      <c r="A2994" s="84">
        <v>2993</v>
      </c>
      <c r="B2994" s="84">
        <v>46</v>
      </c>
      <c r="C2994" s="84">
        <v>64</v>
      </c>
      <c r="D2994" s="84">
        <v>1</v>
      </c>
      <c r="E2994" s="84">
        <v>1</v>
      </c>
      <c r="F2994" s="84">
        <v>0</v>
      </c>
      <c r="G2994" s="84">
        <v>0</v>
      </c>
      <c r="H2994" s="84">
        <v>0</v>
      </c>
      <c r="I2994" s="84">
        <v>1</v>
      </c>
    </row>
    <row r="2995" spans="1:9" x14ac:dyDescent="0.15">
      <c r="A2995" s="84">
        <v>2994</v>
      </c>
      <c r="B2995" s="84">
        <v>65</v>
      </c>
      <c r="C2995" s="84">
        <v>20</v>
      </c>
      <c r="D2995" s="84">
        <v>3</v>
      </c>
      <c r="E2995" s="84">
        <v>3</v>
      </c>
      <c r="F2995" s="84">
        <v>0</v>
      </c>
      <c r="G2995" s="84">
        <v>0</v>
      </c>
      <c r="H2995" s="84">
        <v>0</v>
      </c>
      <c r="I2995" s="84">
        <v>1</v>
      </c>
    </row>
    <row r="2996" spans="1:9" x14ac:dyDescent="0.15">
      <c r="A2996" s="84">
        <v>2995</v>
      </c>
      <c r="B2996" s="84">
        <v>50</v>
      </c>
      <c r="C2996" s="84">
        <v>179</v>
      </c>
      <c r="D2996" s="84">
        <v>1</v>
      </c>
      <c r="E2996" s="84">
        <v>1</v>
      </c>
      <c r="F2996" s="84">
        <v>0</v>
      </c>
      <c r="G2996" s="84">
        <v>0</v>
      </c>
      <c r="H2996" s="84">
        <v>0</v>
      </c>
      <c r="I2996" s="84">
        <v>0</v>
      </c>
    </row>
    <row r="2997" spans="1:9" x14ac:dyDescent="0.15">
      <c r="A2997" s="84">
        <v>2996</v>
      </c>
      <c r="B2997" s="84">
        <v>54</v>
      </c>
      <c r="C2997" s="84">
        <v>91</v>
      </c>
      <c r="D2997" s="84">
        <v>2</v>
      </c>
      <c r="E2997" s="84">
        <v>3</v>
      </c>
      <c r="F2997" s="84">
        <v>90</v>
      </c>
      <c r="G2997" s="84">
        <v>0</v>
      </c>
      <c r="H2997" s="84">
        <v>0</v>
      </c>
      <c r="I2997" s="84">
        <v>0</v>
      </c>
    </row>
    <row r="2998" spans="1:9" x14ac:dyDescent="0.15">
      <c r="A2998" s="84">
        <v>2997</v>
      </c>
      <c r="B2998" s="84">
        <v>42</v>
      </c>
      <c r="C2998" s="84">
        <v>103</v>
      </c>
      <c r="D2998" s="84">
        <v>1</v>
      </c>
      <c r="E2998" s="84">
        <v>1</v>
      </c>
      <c r="F2998" s="84">
        <v>0</v>
      </c>
      <c r="G2998" s="84">
        <v>1</v>
      </c>
      <c r="H2998" s="84">
        <v>1</v>
      </c>
      <c r="I2998" s="84">
        <v>1</v>
      </c>
    </row>
    <row r="2999" spans="1:9" x14ac:dyDescent="0.15">
      <c r="A2999" s="84">
        <v>2998</v>
      </c>
      <c r="B2999" s="84">
        <v>57</v>
      </c>
      <c r="C2999" s="84">
        <v>80</v>
      </c>
      <c r="D2999" s="84">
        <v>4</v>
      </c>
      <c r="E2999" s="84">
        <v>2</v>
      </c>
      <c r="F2999" s="84">
        <v>0</v>
      </c>
      <c r="G2999" s="84">
        <v>0</v>
      </c>
      <c r="H2999" s="84">
        <v>0</v>
      </c>
      <c r="I2999" s="84">
        <v>0</v>
      </c>
    </row>
    <row r="3000" spans="1:9" x14ac:dyDescent="0.15">
      <c r="A3000" s="84">
        <v>2999</v>
      </c>
      <c r="B3000" s="84">
        <v>61</v>
      </c>
      <c r="C3000" s="84">
        <v>38</v>
      </c>
      <c r="D3000" s="84">
        <v>2</v>
      </c>
      <c r="E3000" s="84">
        <v>1</v>
      </c>
      <c r="F3000" s="84">
        <v>0</v>
      </c>
      <c r="G3000" s="84">
        <v>0</v>
      </c>
      <c r="H3000" s="84">
        <v>0</v>
      </c>
      <c r="I3000" s="84">
        <v>0</v>
      </c>
    </row>
    <row r="3001" spans="1:9" x14ac:dyDescent="0.15">
      <c r="A3001" s="84">
        <v>3000</v>
      </c>
      <c r="B3001" s="84">
        <v>60</v>
      </c>
      <c r="C3001" s="84">
        <v>44</v>
      </c>
      <c r="D3001" s="84">
        <v>1</v>
      </c>
      <c r="E3001" s="84">
        <v>1</v>
      </c>
      <c r="F3001" s="84">
        <v>0</v>
      </c>
      <c r="G3001" s="84">
        <v>0</v>
      </c>
      <c r="H3001" s="84">
        <v>0</v>
      </c>
      <c r="I3001" s="84">
        <v>1</v>
      </c>
    </row>
    <row r="3002" spans="1:9" x14ac:dyDescent="0.15">
      <c r="A3002" s="84">
        <v>3001</v>
      </c>
      <c r="B3002" s="84">
        <v>40</v>
      </c>
      <c r="C3002" s="84">
        <v>164</v>
      </c>
      <c r="D3002" s="84">
        <v>1</v>
      </c>
      <c r="E3002" s="84">
        <v>2</v>
      </c>
      <c r="F3002" s="84">
        <v>0</v>
      </c>
      <c r="G3002" s="84">
        <v>1</v>
      </c>
      <c r="H3002" s="84">
        <v>0</v>
      </c>
      <c r="I3002" s="84">
        <v>0</v>
      </c>
    </row>
    <row r="3003" spans="1:9" x14ac:dyDescent="0.15">
      <c r="A3003" s="84">
        <v>3002</v>
      </c>
      <c r="B3003" s="84">
        <v>33</v>
      </c>
      <c r="C3003" s="84">
        <v>81</v>
      </c>
      <c r="D3003" s="84">
        <v>3</v>
      </c>
      <c r="E3003" s="84">
        <v>1</v>
      </c>
      <c r="F3003" s="84">
        <v>0</v>
      </c>
      <c r="G3003" s="84">
        <v>0</v>
      </c>
      <c r="H3003" s="84">
        <v>0</v>
      </c>
      <c r="I3003" s="84">
        <v>1</v>
      </c>
    </row>
    <row r="3004" spans="1:9" x14ac:dyDescent="0.15">
      <c r="A3004" s="84">
        <v>3003</v>
      </c>
      <c r="B3004" s="84">
        <v>37</v>
      </c>
      <c r="C3004" s="84">
        <v>95</v>
      </c>
      <c r="D3004" s="84">
        <v>2</v>
      </c>
      <c r="E3004" s="84">
        <v>2</v>
      </c>
      <c r="F3004" s="84">
        <v>83</v>
      </c>
      <c r="G3004" s="84">
        <v>0</v>
      </c>
      <c r="H3004" s="84">
        <v>0</v>
      </c>
      <c r="I3004" s="84">
        <v>0</v>
      </c>
    </row>
    <row r="3005" spans="1:9" x14ac:dyDescent="0.15">
      <c r="A3005" s="84">
        <v>3004</v>
      </c>
      <c r="B3005" s="84">
        <v>52</v>
      </c>
      <c r="C3005" s="84">
        <v>44</v>
      </c>
      <c r="D3005" s="84">
        <v>3</v>
      </c>
      <c r="E3005" s="84">
        <v>2</v>
      </c>
      <c r="F3005" s="84">
        <v>0</v>
      </c>
      <c r="G3005" s="84">
        <v>0</v>
      </c>
      <c r="H3005" s="84">
        <v>0</v>
      </c>
      <c r="I3005" s="84">
        <v>1</v>
      </c>
    </row>
    <row r="3006" spans="1:9" x14ac:dyDescent="0.15">
      <c r="A3006" s="84">
        <v>3005</v>
      </c>
      <c r="B3006" s="84">
        <v>33</v>
      </c>
      <c r="C3006" s="84">
        <v>88</v>
      </c>
      <c r="D3006" s="84">
        <v>3</v>
      </c>
      <c r="E3006" s="84">
        <v>1</v>
      </c>
      <c r="F3006" s="84">
        <v>0</v>
      </c>
      <c r="G3006" s="84">
        <v>0</v>
      </c>
      <c r="H3006" s="84">
        <v>0</v>
      </c>
      <c r="I3006" s="84">
        <v>1</v>
      </c>
    </row>
    <row r="3007" spans="1:9" x14ac:dyDescent="0.15">
      <c r="A3007" s="84">
        <v>3006</v>
      </c>
      <c r="B3007" s="84">
        <v>62</v>
      </c>
      <c r="C3007" s="84">
        <v>148</v>
      </c>
      <c r="D3007" s="84">
        <v>3</v>
      </c>
      <c r="E3007" s="84">
        <v>2</v>
      </c>
      <c r="F3007" s="84">
        <v>0</v>
      </c>
      <c r="G3007" s="84">
        <v>1</v>
      </c>
      <c r="H3007" s="84">
        <v>0</v>
      </c>
      <c r="I3007" s="84">
        <v>0</v>
      </c>
    </row>
    <row r="3008" spans="1:9" x14ac:dyDescent="0.15">
      <c r="A3008" s="84">
        <v>3007</v>
      </c>
      <c r="B3008" s="84">
        <v>62</v>
      </c>
      <c r="C3008" s="84">
        <v>169</v>
      </c>
      <c r="D3008" s="84">
        <v>3</v>
      </c>
      <c r="E3008" s="84">
        <v>2</v>
      </c>
      <c r="F3008" s="84">
        <v>184</v>
      </c>
      <c r="G3008" s="84">
        <v>1</v>
      </c>
      <c r="H3008" s="84">
        <v>0</v>
      </c>
      <c r="I3008" s="84">
        <v>1</v>
      </c>
    </row>
    <row r="3009" spans="1:9" x14ac:dyDescent="0.15">
      <c r="A3009" s="84">
        <v>3008</v>
      </c>
      <c r="B3009" s="84">
        <v>63</v>
      </c>
      <c r="C3009" s="84">
        <v>11</v>
      </c>
      <c r="D3009" s="84">
        <v>1</v>
      </c>
      <c r="E3009" s="84">
        <v>2</v>
      </c>
      <c r="F3009" s="84">
        <v>102</v>
      </c>
      <c r="G3009" s="84">
        <v>0</v>
      </c>
      <c r="H3009" s="84">
        <v>0</v>
      </c>
      <c r="I3009" s="84">
        <v>1</v>
      </c>
    </row>
    <row r="3010" spans="1:9" x14ac:dyDescent="0.15">
      <c r="A3010" s="84">
        <v>3009</v>
      </c>
      <c r="B3010" s="84">
        <v>55</v>
      </c>
      <c r="C3010" s="84">
        <v>92</v>
      </c>
      <c r="D3010" s="84">
        <v>1</v>
      </c>
      <c r="E3010" s="84">
        <v>3</v>
      </c>
      <c r="F3010" s="84">
        <v>158</v>
      </c>
      <c r="G3010" s="84">
        <v>0</v>
      </c>
      <c r="H3010" s="84">
        <v>0</v>
      </c>
      <c r="I3010" s="84">
        <v>1</v>
      </c>
    </row>
    <row r="3011" spans="1:9" x14ac:dyDescent="0.15">
      <c r="A3011" s="84">
        <v>3010</v>
      </c>
      <c r="B3011" s="84">
        <v>33</v>
      </c>
      <c r="C3011" s="84">
        <v>74</v>
      </c>
      <c r="D3011" s="84">
        <v>3</v>
      </c>
      <c r="E3011" s="84">
        <v>2</v>
      </c>
      <c r="F3011" s="84">
        <v>0</v>
      </c>
      <c r="G3011" s="84">
        <v>0</v>
      </c>
      <c r="H3011" s="84">
        <v>0</v>
      </c>
      <c r="I3011" s="84">
        <v>0</v>
      </c>
    </row>
    <row r="3012" spans="1:9" x14ac:dyDescent="0.15">
      <c r="A3012" s="84">
        <v>3011</v>
      </c>
      <c r="B3012" s="84">
        <v>25</v>
      </c>
      <c r="C3012" s="84">
        <v>72</v>
      </c>
      <c r="D3012" s="84">
        <v>3</v>
      </c>
      <c r="E3012" s="84">
        <v>1</v>
      </c>
      <c r="F3012" s="84">
        <v>0</v>
      </c>
      <c r="G3012" s="84">
        <v>0</v>
      </c>
      <c r="H3012" s="84">
        <v>0</v>
      </c>
      <c r="I3012" s="84">
        <v>0</v>
      </c>
    </row>
    <row r="3013" spans="1:9" x14ac:dyDescent="0.15">
      <c r="A3013" s="84">
        <v>3012</v>
      </c>
      <c r="B3013" s="84">
        <v>55</v>
      </c>
      <c r="C3013" s="84">
        <v>63</v>
      </c>
      <c r="D3013" s="84">
        <v>3</v>
      </c>
      <c r="E3013" s="84">
        <v>1</v>
      </c>
      <c r="F3013" s="84">
        <v>0</v>
      </c>
      <c r="G3013" s="84">
        <v>0</v>
      </c>
      <c r="H3013" s="84">
        <v>0</v>
      </c>
      <c r="I3013" s="84">
        <v>0</v>
      </c>
    </row>
    <row r="3014" spans="1:9" x14ac:dyDescent="0.15">
      <c r="A3014" s="84">
        <v>3013</v>
      </c>
      <c r="B3014" s="84">
        <v>29</v>
      </c>
      <c r="C3014" s="84">
        <v>172</v>
      </c>
      <c r="D3014" s="84">
        <v>2</v>
      </c>
      <c r="E3014" s="84">
        <v>1</v>
      </c>
      <c r="F3014" s="84">
        <v>415</v>
      </c>
      <c r="G3014" s="84">
        <v>0</v>
      </c>
      <c r="H3014" s="84">
        <v>0</v>
      </c>
      <c r="I3014" s="84">
        <v>0</v>
      </c>
    </row>
    <row r="3015" spans="1:9" x14ac:dyDescent="0.15">
      <c r="A3015" s="84">
        <v>3014</v>
      </c>
      <c r="B3015" s="84">
        <v>45</v>
      </c>
      <c r="C3015" s="84">
        <v>183</v>
      </c>
      <c r="D3015" s="84">
        <v>2</v>
      </c>
      <c r="E3015" s="84">
        <v>1</v>
      </c>
      <c r="F3015" s="84">
        <v>0</v>
      </c>
      <c r="G3015" s="84">
        <v>0</v>
      </c>
      <c r="H3015" s="84">
        <v>0</v>
      </c>
      <c r="I3015" s="84">
        <v>1</v>
      </c>
    </row>
    <row r="3016" spans="1:9" x14ac:dyDescent="0.15">
      <c r="A3016" s="84">
        <v>3015</v>
      </c>
      <c r="B3016" s="84">
        <v>60</v>
      </c>
      <c r="C3016" s="84">
        <v>40</v>
      </c>
      <c r="D3016" s="84">
        <v>1</v>
      </c>
      <c r="E3016" s="84">
        <v>3</v>
      </c>
      <c r="F3016" s="84">
        <v>166</v>
      </c>
      <c r="G3016" s="84">
        <v>0</v>
      </c>
      <c r="H3016" s="84">
        <v>0</v>
      </c>
      <c r="I3016" s="84">
        <v>0</v>
      </c>
    </row>
    <row r="3017" spans="1:9" x14ac:dyDescent="0.15">
      <c r="A3017" s="84">
        <v>3016</v>
      </c>
      <c r="B3017" s="84">
        <v>44</v>
      </c>
      <c r="C3017" s="84">
        <v>68</v>
      </c>
      <c r="D3017" s="84">
        <v>4</v>
      </c>
      <c r="E3017" s="84">
        <v>1</v>
      </c>
      <c r="F3017" s="84">
        <v>0</v>
      </c>
      <c r="G3017" s="84">
        <v>0</v>
      </c>
      <c r="H3017" s="84">
        <v>1</v>
      </c>
      <c r="I3017" s="84">
        <v>1</v>
      </c>
    </row>
    <row r="3018" spans="1:9" x14ac:dyDescent="0.15">
      <c r="A3018" s="84">
        <v>3017</v>
      </c>
      <c r="B3018" s="84">
        <v>48</v>
      </c>
      <c r="C3018" s="84">
        <v>78</v>
      </c>
      <c r="D3018" s="84">
        <v>4</v>
      </c>
      <c r="E3018" s="84">
        <v>3</v>
      </c>
      <c r="F3018" s="84">
        <v>0</v>
      </c>
      <c r="G3018" s="84">
        <v>0</v>
      </c>
      <c r="H3018" s="84">
        <v>0</v>
      </c>
      <c r="I3018" s="84">
        <v>0</v>
      </c>
    </row>
    <row r="3019" spans="1:9" x14ac:dyDescent="0.15">
      <c r="A3019" s="84">
        <v>3018</v>
      </c>
      <c r="B3019" s="84">
        <v>57</v>
      </c>
      <c r="C3019" s="84">
        <v>68</v>
      </c>
      <c r="D3019" s="84">
        <v>2</v>
      </c>
      <c r="E3019" s="84">
        <v>1</v>
      </c>
      <c r="F3019" s="84">
        <v>184</v>
      </c>
      <c r="G3019" s="84">
        <v>0</v>
      </c>
      <c r="H3019" s="84">
        <v>0</v>
      </c>
      <c r="I3019" s="84">
        <v>0</v>
      </c>
    </row>
    <row r="3020" spans="1:9" x14ac:dyDescent="0.15">
      <c r="A3020" s="84">
        <v>3019</v>
      </c>
      <c r="B3020" s="84">
        <v>58</v>
      </c>
      <c r="C3020" s="84">
        <v>49</v>
      </c>
      <c r="D3020" s="84">
        <v>1</v>
      </c>
      <c r="E3020" s="84">
        <v>1</v>
      </c>
      <c r="F3020" s="84">
        <v>99</v>
      </c>
      <c r="G3020" s="84">
        <v>0</v>
      </c>
      <c r="H3020" s="84">
        <v>0</v>
      </c>
      <c r="I3020" s="84">
        <v>1</v>
      </c>
    </row>
    <row r="3021" spans="1:9" x14ac:dyDescent="0.15">
      <c r="A3021" s="84">
        <v>3020</v>
      </c>
      <c r="B3021" s="84">
        <v>58</v>
      </c>
      <c r="C3021" s="84">
        <v>39</v>
      </c>
      <c r="D3021" s="84">
        <v>2</v>
      </c>
      <c r="E3021" s="84">
        <v>3</v>
      </c>
      <c r="F3021" s="84">
        <v>0</v>
      </c>
      <c r="G3021" s="84">
        <v>0</v>
      </c>
      <c r="H3021" s="84">
        <v>0</v>
      </c>
      <c r="I3021" s="84">
        <v>0</v>
      </c>
    </row>
    <row r="3022" spans="1:9" x14ac:dyDescent="0.15">
      <c r="A3022" s="84">
        <v>3021</v>
      </c>
      <c r="B3022" s="84">
        <v>44</v>
      </c>
      <c r="C3022" s="84">
        <v>151</v>
      </c>
      <c r="D3022" s="84">
        <v>1</v>
      </c>
      <c r="E3022" s="84">
        <v>1</v>
      </c>
      <c r="F3022" s="84">
        <v>392</v>
      </c>
      <c r="G3022" s="84">
        <v>0</v>
      </c>
      <c r="H3022" s="84">
        <v>0</v>
      </c>
      <c r="I3022" s="84">
        <v>0</v>
      </c>
    </row>
    <row r="3023" spans="1:9" x14ac:dyDescent="0.15">
      <c r="A3023" s="84">
        <v>3022</v>
      </c>
      <c r="B3023" s="84">
        <v>54</v>
      </c>
      <c r="C3023" s="84">
        <v>159</v>
      </c>
      <c r="D3023" s="84">
        <v>2</v>
      </c>
      <c r="E3023" s="84">
        <v>1</v>
      </c>
      <c r="F3023" s="84">
        <v>461</v>
      </c>
      <c r="G3023" s="84">
        <v>0</v>
      </c>
      <c r="H3023" s="84">
        <v>0</v>
      </c>
      <c r="I3023" s="84">
        <v>0</v>
      </c>
    </row>
    <row r="3024" spans="1:9" x14ac:dyDescent="0.15">
      <c r="A3024" s="84">
        <v>3023</v>
      </c>
      <c r="B3024" s="84">
        <v>59</v>
      </c>
      <c r="C3024" s="84">
        <v>89</v>
      </c>
      <c r="D3024" s="84">
        <v>4</v>
      </c>
      <c r="E3024" s="84">
        <v>2</v>
      </c>
      <c r="F3024" s="84">
        <v>0</v>
      </c>
      <c r="G3024" s="84">
        <v>0</v>
      </c>
      <c r="H3024" s="84">
        <v>0</v>
      </c>
      <c r="I3024" s="84">
        <v>1</v>
      </c>
    </row>
    <row r="3025" spans="1:9" x14ac:dyDescent="0.15">
      <c r="A3025" s="84">
        <v>3024</v>
      </c>
      <c r="B3025" s="84">
        <v>63</v>
      </c>
      <c r="C3025" s="84">
        <v>105</v>
      </c>
      <c r="D3025" s="84">
        <v>4</v>
      </c>
      <c r="E3025" s="84">
        <v>3</v>
      </c>
      <c r="F3025" s="84">
        <v>244</v>
      </c>
      <c r="G3025" s="84">
        <v>0</v>
      </c>
      <c r="H3025" s="84">
        <v>0</v>
      </c>
      <c r="I3025" s="84">
        <v>1</v>
      </c>
    </row>
    <row r="3026" spans="1:9" x14ac:dyDescent="0.15">
      <c r="A3026" s="84">
        <v>3025</v>
      </c>
      <c r="B3026" s="84">
        <v>61</v>
      </c>
      <c r="C3026" s="84">
        <v>78</v>
      </c>
      <c r="D3026" s="84">
        <v>2</v>
      </c>
      <c r="E3026" s="84">
        <v>1</v>
      </c>
      <c r="F3026" s="84">
        <v>0</v>
      </c>
      <c r="G3026" s="84">
        <v>0</v>
      </c>
      <c r="H3026" s="84">
        <v>0</v>
      </c>
      <c r="I3026" s="84">
        <v>1</v>
      </c>
    </row>
    <row r="3027" spans="1:9" x14ac:dyDescent="0.15">
      <c r="A3027" s="84">
        <v>3026</v>
      </c>
      <c r="B3027" s="84">
        <v>58</v>
      </c>
      <c r="C3027" s="84">
        <v>128</v>
      </c>
      <c r="D3027" s="84">
        <v>2</v>
      </c>
      <c r="E3027" s="84">
        <v>1</v>
      </c>
      <c r="F3027" s="84">
        <v>344</v>
      </c>
      <c r="G3027" s="84">
        <v>0</v>
      </c>
      <c r="H3027" s="84">
        <v>0</v>
      </c>
      <c r="I3027" s="84">
        <v>0</v>
      </c>
    </row>
    <row r="3028" spans="1:9" x14ac:dyDescent="0.15">
      <c r="A3028" s="84">
        <v>3027</v>
      </c>
      <c r="B3028" s="84">
        <v>44</v>
      </c>
      <c r="C3028" s="84">
        <v>81</v>
      </c>
      <c r="D3028" s="84">
        <v>4</v>
      </c>
      <c r="E3028" s="84">
        <v>1</v>
      </c>
      <c r="F3028" s="84">
        <v>228</v>
      </c>
      <c r="G3028" s="84">
        <v>0</v>
      </c>
      <c r="H3028" s="84">
        <v>0</v>
      </c>
      <c r="I3028" s="84">
        <v>1</v>
      </c>
    </row>
    <row r="3029" spans="1:9" x14ac:dyDescent="0.15">
      <c r="A3029" s="84">
        <v>3028</v>
      </c>
      <c r="B3029" s="84">
        <v>53</v>
      </c>
      <c r="C3029" s="84">
        <v>50</v>
      </c>
      <c r="D3029" s="84">
        <v>4</v>
      </c>
      <c r="E3029" s="84">
        <v>3</v>
      </c>
      <c r="F3029" s="84">
        <v>152</v>
      </c>
      <c r="G3029" s="84">
        <v>0</v>
      </c>
      <c r="H3029" s="84">
        <v>0</v>
      </c>
      <c r="I3029" s="84">
        <v>0</v>
      </c>
    </row>
    <row r="3030" spans="1:9" x14ac:dyDescent="0.15">
      <c r="A3030" s="84">
        <v>3029</v>
      </c>
      <c r="B3030" s="84">
        <v>63</v>
      </c>
      <c r="C3030" s="84">
        <v>38</v>
      </c>
      <c r="D3030" s="84">
        <v>3</v>
      </c>
      <c r="E3030" s="84">
        <v>3</v>
      </c>
      <c r="F3030" s="84">
        <v>178</v>
      </c>
      <c r="G3030" s="84">
        <v>0</v>
      </c>
      <c r="H3030" s="84">
        <v>0</v>
      </c>
      <c r="I3030" s="84">
        <v>1</v>
      </c>
    </row>
    <row r="3031" spans="1:9" x14ac:dyDescent="0.15">
      <c r="A3031" s="84">
        <v>3030</v>
      </c>
      <c r="B3031" s="84">
        <v>41</v>
      </c>
      <c r="C3031" s="84">
        <v>119</v>
      </c>
      <c r="D3031" s="84">
        <v>2</v>
      </c>
      <c r="E3031" s="84">
        <v>1</v>
      </c>
      <c r="F3031" s="84">
        <v>263</v>
      </c>
      <c r="G3031" s="84">
        <v>0</v>
      </c>
      <c r="H3031" s="84">
        <v>1</v>
      </c>
      <c r="I3031" s="84">
        <v>0</v>
      </c>
    </row>
    <row r="3032" spans="1:9" x14ac:dyDescent="0.15">
      <c r="A3032" s="84">
        <v>3031</v>
      </c>
      <c r="B3032" s="84">
        <v>50</v>
      </c>
      <c r="C3032" s="84">
        <v>110</v>
      </c>
      <c r="D3032" s="84">
        <v>3</v>
      </c>
      <c r="E3032" s="84">
        <v>2</v>
      </c>
      <c r="F3032" s="84">
        <v>0</v>
      </c>
      <c r="G3032" s="84">
        <v>0</v>
      </c>
      <c r="H3032" s="84">
        <v>0</v>
      </c>
      <c r="I3032" s="84">
        <v>0</v>
      </c>
    </row>
    <row r="3033" spans="1:9" x14ac:dyDescent="0.15">
      <c r="A3033" s="84">
        <v>3032</v>
      </c>
      <c r="B3033" s="84">
        <v>51</v>
      </c>
      <c r="C3033" s="84">
        <v>29</v>
      </c>
      <c r="D3033" s="84">
        <v>1</v>
      </c>
      <c r="E3033" s="84">
        <v>3</v>
      </c>
      <c r="F3033" s="84">
        <v>102</v>
      </c>
      <c r="G3033" s="84">
        <v>0</v>
      </c>
      <c r="H3033" s="84">
        <v>0</v>
      </c>
      <c r="I3033" s="84">
        <v>1</v>
      </c>
    </row>
    <row r="3034" spans="1:9" x14ac:dyDescent="0.15">
      <c r="A3034" s="84">
        <v>3033</v>
      </c>
      <c r="B3034" s="84">
        <v>47</v>
      </c>
      <c r="C3034" s="84">
        <v>19</v>
      </c>
      <c r="D3034" s="84">
        <v>1</v>
      </c>
      <c r="E3034" s="84">
        <v>3</v>
      </c>
      <c r="F3034" s="84">
        <v>0</v>
      </c>
      <c r="G3034" s="84">
        <v>0</v>
      </c>
      <c r="H3034" s="84">
        <v>0</v>
      </c>
      <c r="I3034" s="84">
        <v>0</v>
      </c>
    </row>
    <row r="3035" spans="1:9" x14ac:dyDescent="0.15">
      <c r="A3035" s="84">
        <v>3034</v>
      </c>
      <c r="B3035" s="84">
        <v>43</v>
      </c>
      <c r="C3035" s="84">
        <v>130</v>
      </c>
      <c r="D3035" s="84">
        <v>2</v>
      </c>
      <c r="E3035" s="84">
        <v>3</v>
      </c>
      <c r="F3035" s="84">
        <v>221</v>
      </c>
      <c r="G3035" s="84">
        <v>1</v>
      </c>
      <c r="H3035" s="84">
        <v>0</v>
      </c>
      <c r="I3035" s="84">
        <v>1</v>
      </c>
    </row>
    <row r="3036" spans="1:9" x14ac:dyDescent="0.15">
      <c r="A3036" s="84">
        <v>3035</v>
      </c>
      <c r="B3036" s="84">
        <v>46</v>
      </c>
      <c r="C3036" s="84">
        <v>38</v>
      </c>
      <c r="D3036" s="84">
        <v>1</v>
      </c>
      <c r="E3036" s="84">
        <v>1</v>
      </c>
      <c r="F3036" s="84">
        <v>130</v>
      </c>
      <c r="G3036" s="84">
        <v>0</v>
      </c>
      <c r="H3036" s="84">
        <v>0</v>
      </c>
      <c r="I3036" s="84">
        <v>0</v>
      </c>
    </row>
    <row r="3037" spans="1:9" x14ac:dyDescent="0.15">
      <c r="A3037" s="84">
        <v>3036</v>
      </c>
      <c r="B3037" s="84">
        <v>50</v>
      </c>
      <c r="C3037" s="84">
        <v>31</v>
      </c>
      <c r="D3037" s="84">
        <v>1</v>
      </c>
      <c r="E3037" s="84">
        <v>3</v>
      </c>
      <c r="F3037" s="84">
        <v>0</v>
      </c>
      <c r="G3037" s="84">
        <v>0</v>
      </c>
      <c r="H3037" s="84">
        <v>0</v>
      </c>
      <c r="I3037" s="84">
        <v>0</v>
      </c>
    </row>
    <row r="3038" spans="1:9" x14ac:dyDescent="0.15">
      <c r="A3038" s="84">
        <v>3037</v>
      </c>
      <c r="B3038" s="84">
        <v>33</v>
      </c>
      <c r="C3038" s="84">
        <v>14</v>
      </c>
      <c r="D3038" s="84">
        <v>4</v>
      </c>
      <c r="E3038" s="84">
        <v>2</v>
      </c>
      <c r="F3038" s="84">
        <v>105</v>
      </c>
      <c r="G3038" s="84">
        <v>0</v>
      </c>
      <c r="H3038" s="84">
        <v>0</v>
      </c>
      <c r="I3038" s="84">
        <v>0</v>
      </c>
    </row>
    <row r="3039" spans="1:9" x14ac:dyDescent="0.15">
      <c r="A3039" s="84">
        <v>3038</v>
      </c>
      <c r="B3039" s="84">
        <v>27</v>
      </c>
      <c r="C3039" s="84">
        <v>158</v>
      </c>
      <c r="D3039" s="84">
        <v>3</v>
      </c>
      <c r="E3039" s="84">
        <v>2</v>
      </c>
      <c r="F3039" s="84">
        <v>0</v>
      </c>
      <c r="G3039" s="84">
        <v>1</v>
      </c>
      <c r="H3039" s="84">
        <v>0</v>
      </c>
      <c r="I3039" s="84">
        <v>0</v>
      </c>
    </row>
    <row r="3040" spans="1:9" x14ac:dyDescent="0.15">
      <c r="A3040" s="84">
        <v>3039</v>
      </c>
      <c r="B3040" s="84">
        <v>34</v>
      </c>
      <c r="C3040" s="84">
        <v>39</v>
      </c>
      <c r="D3040" s="84">
        <v>4</v>
      </c>
      <c r="E3040" s="84">
        <v>1</v>
      </c>
      <c r="F3040" s="84">
        <v>115</v>
      </c>
      <c r="G3040" s="84">
        <v>0</v>
      </c>
      <c r="H3040" s="84">
        <v>0</v>
      </c>
      <c r="I3040" s="84">
        <v>0</v>
      </c>
    </row>
    <row r="3041" spans="1:9" x14ac:dyDescent="0.15">
      <c r="A3041" s="84">
        <v>3040</v>
      </c>
      <c r="B3041" s="84">
        <v>34</v>
      </c>
      <c r="C3041" s="84">
        <v>141</v>
      </c>
      <c r="D3041" s="84">
        <v>2</v>
      </c>
      <c r="E3041" s="84">
        <v>3</v>
      </c>
      <c r="F3041" s="84">
        <v>0</v>
      </c>
      <c r="G3041" s="84">
        <v>1</v>
      </c>
      <c r="H3041" s="84">
        <v>0</v>
      </c>
      <c r="I3041" s="84">
        <v>1</v>
      </c>
    </row>
    <row r="3042" spans="1:9" x14ac:dyDescent="0.15">
      <c r="A3042" s="84">
        <v>3041</v>
      </c>
      <c r="B3042" s="84">
        <v>28</v>
      </c>
      <c r="C3042" s="84">
        <v>33</v>
      </c>
      <c r="D3042" s="84">
        <v>3</v>
      </c>
      <c r="E3042" s="84">
        <v>1</v>
      </c>
      <c r="F3042" s="84">
        <v>167</v>
      </c>
      <c r="G3042" s="84">
        <v>0</v>
      </c>
      <c r="H3042" s="84">
        <v>0</v>
      </c>
      <c r="I3042" s="84">
        <v>0</v>
      </c>
    </row>
    <row r="3043" spans="1:9" x14ac:dyDescent="0.15">
      <c r="A3043" s="84">
        <v>3042</v>
      </c>
      <c r="B3043" s="84">
        <v>29</v>
      </c>
      <c r="C3043" s="84">
        <v>92</v>
      </c>
      <c r="D3043" s="84">
        <v>2</v>
      </c>
      <c r="E3043" s="84">
        <v>1</v>
      </c>
      <c r="F3043" s="84">
        <v>0</v>
      </c>
      <c r="G3043" s="84">
        <v>0</v>
      </c>
      <c r="H3043" s="84">
        <v>0</v>
      </c>
      <c r="I3043" s="84">
        <v>0</v>
      </c>
    </row>
    <row r="3044" spans="1:9" x14ac:dyDescent="0.15">
      <c r="A3044" s="84">
        <v>3043</v>
      </c>
      <c r="B3044" s="84">
        <v>52</v>
      </c>
      <c r="C3044" s="84">
        <v>78</v>
      </c>
      <c r="D3044" s="84">
        <v>3</v>
      </c>
      <c r="E3044" s="84">
        <v>2</v>
      </c>
      <c r="F3044" s="84">
        <v>0</v>
      </c>
      <c r="G3044" s="84">
        <v>0</v>
      </c>
      <c r="H3044" s="84">
        <v>0</v>
      </c>
      <c r="I3044" s="84">
        <v>0</v>
      </c>
    </row>
    <row r="3045" spans="1:9" x14ac:dyDescent="0.15">
      <c r="A3045" s="84">
        <v>3044</v>
      </c>
      <c r="B3045" s="84">
        <v>47</v>
      </c>
      <c r="C3045" s="84">
        <v>42</v>
      </c>
      <c r="D3045" s="84">
        <v>3</v>
      </c>
      <c r="E3045" s="84">
        <v>2</v>
      </c>
      <c r="F3045" s="84">
        <v>0</v>
      </c>
      <c r="G3045" s="84">
        <v>0</v>
      </c>
      <c r="H3045" s="84">
        <v>0</v>
      </c>
      <c r="I3045" s="84">
        <v>1</v>
      </c>
    </row>
    <row r="3046" spans="1:9" x14ac:dyDescent="0.15">
      <c r="A3046" s="84">
        <v>3045</v>
      </c>
      <c r="B3046" s="84">
        <v>41</v>
      </c>
      <c r="C3046" s="84">
        <v>15</v>
      </c>
      <c r="D3046" s="84">
        <v>2</v>
      </c>
      <c r="E3046" s="84">
        <v>2</v>
      </c>
      <c r="F3046" s="84">
        <v>83</v>
      </c>
      <c r="G3046" s="84">
        <v>0</v>
      </c>
      <c r="H3046" s="84">
        <v>0</v>
      </c>
      <c r="I3046" s="84">
        <v>0</v>
      </c>
    </row>
    <row r="3047" spans="1:9" x14ac:dyDescent="0.15">
      <c r="A3047" s="84">
        <v>3046</v>
      </c>
      <c r="B3047" s="84">
        <v>58</v>
      </c>
      <c r="C3047" s="84">
        <v>48</v>
      </c>
      <c r="D3047" s="84">
        <v>1</v>
      </c>
      <c r="E3047" s="84">
        <v>2</v>
      </c>
      <c r="F3047" s="84">
        <v>0</v>
      </c>
      <c r="G3047" s="84">
        <v>0</v>
      </c>
      <c r="H3047" s="84">
        <v>0</v>
      </c>
      <c r="I3047" s="84">
        <v>0</v>
      </c>
    </row>
    <row r="3048" spans="1:9" x14ac:dyDescent="0.15">
      <c r="A3048" s="84">
        <v>3047</v>
      </c>
      <c r="B3048" s="84">
        <v>37</v>
      </c>
      <c r="C3048" s="84">
        <v>63</v>
      </c>
      <c r="D3048" s="84">
        <v>3</v>
      </c>
      <c r="E3048" s="84">
        <v>1</v>
      </c>
      <c r="F3048" s="84">
        <v>0</v>
      </c>
      <c r="G3048" s="84">
        <v>0</v>
      </c>
      <c r="H3048" s="84">
        <v>0</v>
      </c>
      <c r="I3048" s="84">
        <v>0</v>
      </c>
    </row>
    <row r="3049" spans="1:9" x14ac:dyDescent="0.15">
      <c r="A3049" s="84">
        <v>3048</v>
      </c>
      <c r="B3049" s="84">
        <v>57</v>
      </c>
      <c r="C3049" s="84">
        <v>149</v>
      </c>
      <c r="D3049" s="84">
        <v>1</v>
      </c>
      <c r="E3049" s="84">
        <v>1</v>
      </c>
      <c r="F3049" s="84">
        <v>0</v>
      </c>
      <c r="G3049" s="84">
        <v>0</v>
      </c>
      <c r="H3049" s="84">
        <v>1</v>
      </c>
      <c r="I3049" s="84">
        <v>0</v>
      </c>
    </row>
    <row r="3050" spans="1:9" x14ac:dyDescent="0.15">
      <c r="A3050" s="84">
        <v>3049</v>
      </c>
      <c r="B3050" s="84">
        <v>63</v>
      </c>
      <c r="C3050" s="84">
        <v>49</v>
      </c>
      <c r="D3050" s="84">
        <v>1</v>
      </c>
      <c r="E3050" s="84">
        <v>1</v>
      </c>
      <c r="F3050" s="84">
        <v>103</v>
      </c>
      <c r="G3050" s="84">
        <v>0</v>
      </c>
      <c r="H3050" s="84">
        <v>0</v>
      </c>
      <c r="I3050" s="84">
        <v>0</v>
      </c>
    </row>
    <row r="3051" spans="1:9" x14ac:dyDescent="0.15">
      <c r="A3051" s="84">
        <v>3050</v>
      </c>
      <c r="B3051" s="84">
        <v>60</v>
      </c>
      <c r="C3051" s="84">
        <v>125</v>
      </c>
      <c r="D3051" s="84">
        <v>2</v>
      </c>
      <c r="E3051" s="84">
        <v>1</v>
      </c>
      <c r="F3051" s="84">
        <v>0</v>
      </c>
      <c r="G3051" s="84">
        <v>0</v>
      </c>
      <c r="H3051" s="84">
        <v>0</v>
      </c>
      <c r="I3051" s="84">
        <v>0</v>
      </c>
    </row>
    <row r="3052" spans="1:9" x14ac:dyDescent="0.15">
      <c r="A3052" s="84">
        <v>3051</v>
      </c>
      <c r="B3052" s="84">
        <v>50</v>
      </c>
      <c r="C3052" s="84">
        <v>58</v>
      </c>
      <c r="D3052" s="84">
        <v>1</v>
      </c>
      <c r="E3052" s="84">
        <v>2</v>
      </c>
      <c r="F3052" s="84">
        <v>0</v>
      </c>
      <c r="G3052" s="84">
        <v>0</v>
      </c>
      <c r="H3052" s="84">
        <v>0</v>
      </c>
      <c r="I3052" s="84">
        <v>0</v>
      </c>
    </row>
    <row r="3053" spans="1:9" x14ac:dyDescent="0.15">
      <c r="A3053" s="84">
        <v>3052</v>
      </c>
      <c r="B3053" s="84">
        <v>60</v>
      </c>
      <c r="C3053" s="84">
        <v>48</v>
      </c>
      <c r="D3053" s="84">
        <v>3</v>
      </c>
      <c r="E3053" s="84">
        <v>1</v>
      </c>
      <c r="F3053" s="84">
        <v>0</v>
      </c>
      <c r="G3053" s="84">
        <v>0</v>
      </c>
      <c r="H3053" s="84">
        <v>0</v>
      </c>
      <c r="I3053" s="84">
        <v>0</v>
      </c>
    </row>
    <row r="3054" spans="1:9" x14ac:dyDescent="0.15">
      <c r="A3054" s="84">
        <v>3053</v>
      </c>
      <c r="B3054" s="84">
        <v>54</v>
      </c>
      <c r="C3054" s="84">
        <v>75</v>
      </c>
      <c r="D3054" s="84">
        <v>2</v>
      </c>
      <c r="E3054" s="84">
        <v>3</v>
      </c>
      <c r="F3054" s="84">
        <v>0</v>
      </c>
      <c r="G3054" s="84">
        <v>0</v>
      </c>
      <c r="H3054" s="84">
        <v>0</v>
      </c>
      <c r="I3054" s="84">
        <v>1</v>
      </c>
    </row>
    <row r="3055" spans="1:9" x14ac:dyDescent="0.15">
      <c r="A3055" s="84">
        <v>3054</v>
      </c>
      <c r="B3055" s="84">
        <v>28</v>
      </c>
      <c r="C3055" s="84">
        <v>114</v>
      </c>
      <c r="D3055" s="84">
        <v>2</v>
      </c>
      <c r="E3055" s="84">
        <v>1</v>
      </c>
      <c r="F3055" s="84">
        <v>0</v>
      </c>
      <c r="G3055" s="84">
        <v>0</v>
      </c>
      <c r="H3055" s="84">
        <v>0</v>
      </c>
      <c r="I3055" s="84">
        <v>0</v>
      </c>
    </row>
    <row r="3056" spans="1:9" x14ac:dyDescent="0.15">
      <c r="A3056" s="84">
        <v>3055</v>
      </c>
      <c r="B3056" s="84">
        <v>45</v>
      </c>
      <c r="C3056" s="84">
        <v>134</v>
      </c>
      <c r="D3056" s="84">
        <v>4</v>
      </c>
      <c r="E3056" s="84">
        <v>2</v>
      </c>
      <c r="F3056" s="84">
        <v>0</v>
      </c>
      <c r="G3056" s="84">
        <v>1</v>
      </c>
      <c r="H3056" s="84">
        <v>0</v>
      </c>
      <c r="I3056" s="84">
        <v>1</v>
      </c>
    </row>
    <row r="3057" spans="1:9" x14ac:dyDescent="0.15">
      <c r="A3057" s="84">
        <v>3056</v>
      </c>
      <c r="B3057" s="84">
        <v>28</v>
      </c>
      <c r="C3057" s="84">
        <v>111</v>
      </c>
      <c r="D3057" s="84">
        <v>4</v>
      </c>
      <c r="E3057" s="84">
        <v>3</v>
      </c>
      <c r="F3057" s="84">
        <v>0</v>
      </c>
      <c r="G3057" s="84">
        <v>0</v>
      </c>
      <c r="H3057" s="84">
        <v>0</v>
      </c>
      <c r="I3057" s="84">
        <v>0</v>
      </c>
    </row>
    <row r="3058" spans="1:9" x14ac:dyDescent="0.15">
      <c r="A3058" s="84">
        <v>3057</v>
      </c>
      <c r="B3058" s="84">
        <v>54</v>
      </c>
      <c r="C3058" s="84">
        <v>62</v>
      </c>
      <c r="D3058" s="84">
        <v>4</v>
      </c>
      <c r="E3058" s="84">
        <v>2</v>
      </c>
      <c r="F3058" s="84">
        <v>149</v>
      </c>
      <c r="G3058" s="84">
        <v>0</v>
      </c>
      <c r="H3058" s="84">
        <v>0</v>
      </c>
      <c r="I3058" s="84">
        <v>0</v>
      </c>
    </row>
    <row r="3059" spans="1:9" x14ac:dyDescent="0.15">
      <c r="A3059" s="84">
        <v>3058</v>
      </c>
      <c r="B3059" s="84">
        <v>42</v>
      </c>
      <c r="C3059" s="84">
        <v>45</v>
      </c>
      <c r="D3059" s="84">
        <v>1</v>
      </c>
      <c r="E3059" s="84">
        <v>1</v>
      </c>
      <c r="F3059" s="84">
        <v>0</v>
      </c>
      <c r="G3059" s="84">
        <v>0</v>
      </c>
      <c r="H3059" s="84">
        <v>1</v>
      </c>
      <c r="I3059" s="84">
        <v>0</v>
      </c>
    </row>
    <row r="3060" spans="1:9" x14ac:dyDescent="0.15">
      <c r="A3060" s="84">
        <v>3059</v>
      </c>
      <c r="B3060" s="84">
        <v>30</v>
      </c>
      <c r="C3060" s="84">
        <v>113</v>
      </c>
      <c r="D3060" s="84">
        <v>2</v>
      </c>
      <c r="E3060" s="84">
        <v>1</v>
      </c>
      <c r="F3060" s="84">
        <v>0</v>
      </c>
      <c r="G3060" s="84">
        <v>0</v>
      </c>
      <c r="H3060" s="84">
        <v>0</v>
      </c>
      <c r="I3060" s="84">
        <v>0</v>
      </c>
    </row>
    <row r="3061" spans="1:9" x14ac:dyDescent="0.15">
      <c r="A3061" s="84">
        <v>3060</v>
      </c>
      <c r="B3061" s="84">
        <v>61</v>
      </c>
      <c r="C3061" s="84">
        <v>128</v>
      </c>
      <c r="D3061" s="84">
        <v>1</v>
      </c>
      <c r="E3061" s="84">
        <v>1</v>
      </c>
      <c r="F3061" s="84">
        <v>0</v>
      </c>
      <c r="G3061" s="84">
        <v>0</v>
      </c>
      <c r="H3061" s="84">
        <v>0</v>
      </c>
      <c r="I3061" s="84">
        <v>0</v>
      </c>
    </row>
    <row r="3062" spans="1:9" x14ac:dyDescent="0.15">
      <c r="A3062" s="84">
        <v>3061</v>
      </c>
      <c r="B3062" s="84">
        <v>64</v>
      </c>
      <c r="C3062" s="84">
        <v>168</v>
      </c>
      <c r="D3062" s="84">
        <v>4</v>
      </c>
      <c r="E3062" s="84">
        <v>3</v>
      </c>
      <c r="F3062" s="84">
        <v>0</v>
      </c>
      <c r="G3062" s="84">
        <v>1</v>
      </c>
      <c r="H3062" s="84">
        <v>0</v>
      </c>
      <c r="I3062" s="84">
        <v>0</v>
      </c>
    </row>
    <row r="3063" spans="1:9" x14ac:dyDescent="0.15">
      <c r="A3063" s="84">
        <v>3062</v>
      </c>
      <c r="B3063" s="84">
        <v>38</v>
      </c>
      <c r="C3063" s="84">
        <v>81</v>
      </c>
      <c r="D3063" s="84">
        <v>1</v>
      </c>
      <c r="E3063" s="84">
        <v>3</v>
      </c>
      <c r="F3063" s="84">
        <v>206</v>
      </c>
      <c r="G3063" s="84">
        <v>0</v>
      </c>
      <c r="H3063" s="84">
        <v>1</v>
      </c>
      <c r="I3063" s="84">
        <v>0</v>
      </c>
    </row>
    <row r="3064" spans="1:9" x14ac:dyDescent="0.15">
      <c r="A3064" s="84">
        <v>3063</v>
      </c>
      <c r="B3064" s="84">
        <v>39</v>
      </c>
      <c r="C3064" s="84">
        <v>75</v>
      </c>
      <c r="D3064" s="84">
        <v>1</v>
      </c>
      <c r="E3064" s="84">
        <v>2</v>
      </c>
      <c r="F3064" s="84">
        <v>297</v>
      </c>
      <c r="G3064" s="84">
        <v>0</v>
      </c>
      <c r="H3064" s="84">
        <v>0</v>
      </c>
      <c r="I3064" s="84">
        <v>1</v>
      </c>
    </row>
    <row r="3065" spans="1:9" x14ac:dyDescent="0.15">
      <c r="A3065" s="84">
        <v>3064</v>
      </c>
      <c r="B3065" s="84">
        <v>54</v>
      </c>
      <c r="C3065" s="84">
        <v>21</v>
      </c>
      <c r="D3065" s="84">
        <v>4</v>
      </c>
      <c r="E3065" s="84">
        <v>3</v>
      </c>
      <c r="F3065" s="84">
        <v>0</v>
      </c>
      <c r="G3065" s="84">
        <v>0</v>
      </c>
      <c r="H3065" s="84">
        <v>0</v>
      </c>
      <c r="I3065" s="84">
        <v>0</v>
      </c>
    </row>
    <row r="3066" spans="1:9" x14ac:dyDescent="0.15">
      <c r="A3066" s="84">
        <v>3065</v>
      </c>
      <c r="B3066" s="84">
        <v>59</v>
      </c>
      <c r="C3066" s="84">
        <v>83</v>
      </c>
      <c r="D3066" s="84">
        <v>3</v>
      </c>
      <c r="E3066" s="84">
        <v>1</v>
      </c>
      <c r="F3066" s="84">
        <v>0</v>
      </c>
      <c r="G3066" s="84">
        <v>0</v>
      </c>
      <c r="H3066" s="84">
        <v>0</v>
      </c>
      <c r="I3066" s="84">
        <v>0</v>
      </c>
    </row>
    <row r="3067" spans="1:9" x14ac:dyDescent="0.15">
      <c r="A3067" s="84">
        <v>3066</v>
      </c>
      <c r="B3067" s="84">
        <v>39</v>
      </c>
      <c r="C3067" s="84">
        <v>121</v>
      </c>
      <c r="D3067" s="84">
        <v>1</v>
      </c>
      <c r="E3067" s="84">
        <v>1</v>
      </c>
      <c r="F3067" s="84">
        <v>368</v>
      </c>
      <c r="G3067" s="84">
        <v>0</v>
      </c>
      <c r="H3067" s="84">
        <v>1</v>
      </c>
      <c r="I3067" s="84">
        <v>0</v>
      </c>
    </row>
    <row r="3068" spans="1:9" x14ac:dyDescent="0.15">
      <c r="A3068" s="84">
        <v>3067</v>
      </c>
      <c r="B3068" s="84">
        <v>63</v>
      </c>
      <c r="C3068" s="84">
        <v>40</v>
      </c>
      <c r="D3068" s="84">
        <v>4</v>
      </c>
      <c r="E3068" s="84">
        <v>3</v>
      </c>
      <c r="F3068" s="84">
        <v>0</v>
      </c>
      <c r="G3068" s="84">
        <v>0</v>
      </c>
      <c r="H3068" s="84">
        <v>0</v>
      </c>
      <c r="I3068" s="84">
        <v>0</v>
      </c>
    </row>
    <row r="3069" spans="1:9" x14ac:dyDescent="0.15">
      <c r="A3069" s="84">
        <v>3068</v>
      </c>
      <c r="B3069" s="84">
        <v>31</v>
      </c>
      <c r="C3069" s="84">
        <v>101</v>
      </c>
      <c r="D3069" s="84">
        <v>1</v>
      </c>
      <c r="E3069" s="84">
        <v>3</v>
      </c>
      <c r="F3069" s="84">
        <v>170</v>
      </c>
      <c r="G3069" s="84">
        <v>0</v>
      </c>
      <c r="H3069" s="84">
        <v>1</v>
      </c>
      <c r="I3069" s="84">
        <v>0</v>
      </c>
    </row>
    <row r="3070" spans="1:9" x14ac:dyDescent="0.15">
      <c r="A3070" s="84">
        <v>3069</v>
      </c>
      <c r="B3070" s="84">
        <v>56</v>
      </c>
      <c r="C3070" s="84">
        <v>90</v>
      </c>
      <c r="D3070" s="84">
        <v>2</v>
      </c>
      <c r="E3070" s="84">
        <v>3</v>
      </c>
      <c r="F3070" s="84">
        <v>0</v>
      </c>
      <c r="G3070" s="84">
        <v>0</v>
      </c>
      <c r="H3070" s="84">
        <v>0</v>
      </c>
      <c r="I3070" s="84">
        <v>0</v>
      </c>
    </row>
    <row r="3071" spans="1:9" x14ac:dyDescent="0.15">
      <c r="A3071" s="84">
        <v>3070</v>
      </c>
      <c r="B3071" s="84">
        <v>47</v>
      </c>
      <c r="C3071" s="84">
        <v>68</v>
      </c>
      <c r="D3071" s="84">
        <v>1</v>
      </c>
      <c r="E3071" s="84">
        <v>2</v>
      </c>
      <c r="F3071" s="84">
        <v>0</v>
      </c>
      <c r="G3071" s="84">
        <v>0</v>
      </c>
      <c r="H3071" s="84">
        <v>0</v>
      </c>
      <c r="I3071" s="84">
        <v>1</v>
      </c>
    </row>
    <row r="3072" spans="1:9" x14ac:dyDescent="0.15">
      <c r="A3072" s="84">
        <v>3071</v>
      </c>
      <c r="B3072" s="84">
        <v>28</v>
      </c>
      <c r="C3072" s="84">
        <v>74</v>
      </c>
      <c r="D3072" s="84">
        <v>2</v>
      </c>
      <c r="E3072" s="84">
        <v>2</v>
      </c>
      <c r="F3072" s="84">
        <v>221</v>
      </c>
      <c r="G3072" s="84">
        <v>0</v>
      </c>
      <c r="H3072" s="84">
        <v>1</v>
      </c>
      <c r="I3072" s="84">
        <v>0</v>
      </c>
    </row>
    <row r="3073" spans="1:9" x14ac:dyDescent="0.15">
      <c r="A3073" s="84">
        <v>3072</v>
      </c>
      <c r="B3073" s="84">
        <v>32</v>
      </c>
      <c r="C3073" s="84">
        <v>74</v>
      </c>
      <c r="D3073" s="84">
        <v>4</v>
      </c>
      <c r="E3073" s="84">
        <v>2</v>
      </c>
      <c r="F3073" s="84">
        <v>257</v>
      </c>
      <c r="G3073" s="84">
        <v>0</v>
      </c>
      <c r="H3073" s="84">
        <v>0</v>
      </c>
      <c r="I3073" s="84">
        <v>1</v>
      </c>
    </row>
    <row r="3074" spans="1:9" x14ac:dyDescent="0.15">
      <c r="A3074" s="84">
        <v>3073</v>
      </c>
      <c r="B3074" s="84">
        <v>54</v>
      </c>
      <c r="C3074" s="84">
        <v>51</v>
      </c>
      <c r="D3074" s="84">
        <v>2</v>
      </c>
      <c r="E3074" s="84">
        <v>3</v>
      </c>
      <c r="F3074" s="84">
        <v>0</v>
      </c>
      <c r="G3074" s="84">
        <v>0</v>
      </c>
      <c r="H3074" s="84">
        <v>0</v>
      </c>
      <c r="I3074" s="84">
        <v>0</v>
      </c>
    </row>
    <row r="3075" spans="1:9" x14ac:dyDescent="0.15">
      <c r="A3075" s="84">
        <v>3074</v>
      </c>
      <c r="B3075" s="84">
        <v>29</v>
      </c>
      <c r="C3075" s="84">
        <v>149</v>
      </c>
      <c r="D3075" s="84">
        <v>1</v>
      </c>
      <c r="E3075" s="84">
        <v>1</v>
      </c>
      <c r="F3075" s="84">
        <v>0</v>
      </c>
      <c r="G3075" s="84">
        <v>0</v>
      </c>
      <c r="H3075" s="84">
        <v>0</v>
      </c>
      <c r="I3075" s="84">
        <v>0</v>
      </c>
    </row>
    <row r="3076" spans="1:9" x14ac:dyDescent="0.15">
      <c r="A3076" s="84">
        <v>3075</v>
      </c>
      <c r="B3076" s="84">
        <v>39</v>
      </c>
      <c r="C3076" s="84">
        <v>31</v>
      </c>
      <c r="D3076" s="84">
        <v>1</v>
      </c>
      <c r="E3076" s="84">
        <v>3</v>
      </c>
      <c r="F3076" s="84">
        <v>88</v>
      </c>
      <c r="G3076" s="84">
        <v>0</v>
      </c>
      <c r="H3076" s="84">
        <v>0</v>
      </c>
      <c r="I3076" s="84">
        <v>1</v>
      </c>
    </row>
    <row r="3077" spans="1:9" x14ac:dyDescent="0.15">
      <c r="A3077" s="84">
        <v>3076</v>
      </c>
      <c r="B3077" s="84">
        <v>26</v>
      </c>
      <c r="C3077" s="84">
        <v>85</v>
      </c>
      <c r="D3077" s="84">
        <v>2</v>
      </c>
      <c r="E3077" s="84">
        <v>3</v>
      </c>
      <c r="F3077" s="84">
        <v>0</v>
      </c>
      <c r="G3077" s="84">
        <v>0</v>
      </c>
      <c r="H3077" s="84">
        <v>0</v>
      </c>
      <c r="I3077" s="84">
        <v>0</v>
      </c>
    </row>
    <row r="3078" spans="1:9" x14ac:dyDescent="0.15">
      <c r="A3078" s="84">
        <v>3077</v>
      </c>
      <c r="B3078" s="84">
        <v>29</v>
      </c>
      <c r="C3078" s="84">
        <v>62</v>
      </c>
      <c r="D3078" s="84">
        <v>2</v>
      </c>
      <c r="E3078" s="84">
        <v>3</v>
      </c>
      <c r="F3078" s="84">
        <v>0</v>
      </c>
      <c r="G3078" s="84">
        <v>0</v>
      </c>
      <c r="H3078" s="84">
        <v>0</v>
      </c>
      <c r="I3078" s="84">
        <v>1</v>
      </c>
    </row>
    <row r="3079" spans="1:9" x14ac:dyDescent="0.15">
      <c r="A3079" s="84">
        <v>3078</v>
      </c>
      <c r="B3079" s="84">
        <v>46</v>
      </c>
      <c r="C3079" s="84">
        <v>44</v>
      </c>
      <c r="D3079" s="84">
        <v>1</v>
      </c>
      <c r="E3079" s="84">
        <v>1</v>
      </c>
      <c r="F3079" s="84">
        <v>110</v>
      </c>
      <c r="G3079" s="84">
        <v>0</v>
      </c>
      <c r="H3079" s="84">
        <v>1</v>
      </c>
      <c r="I3079" s="84">
        <v>0</v>
      </c>
    </row>
    <row r="3080" spans="1:9" x14ac:dyDescent="0.15">
      <c r="A3080" s="84">
        <v>3079</v>
      </c>
      <c r="B3080" s="84">
        <v>38</v>
      </c>
      <c r="C3080" s="84">
        <v>63</v>
      </c>
      <c r="D3080" s="84">
        <v>3</v>
      </c>
      <c r="E3080" s="84">
        <v>3</v>
      </c>
      <c r="F3080" s="84">
        <v>190</v>
      </c>
      <c r="G3080" s="84">
        <v>0</v>
      </c>
      <c r="H3080" s="84">
        <v>1</v>
      </c>
      <c r="I3080" s="84">
        <v>1</v>
      </c>
    </row>
    <row r="3081" spans="1:9" x14ac:dyDescent="0.15">
      <c r="A3081" s="84">
        <v>3080</v>
      </c>
      <c r="B3081" s="84">
        <v>55</v>
      </c>
      <c r="C3081" s="84">
        <v>23</v>
      </c>
      <c r="D3081" s="84">
        <v>2</v>
      </c>
      <c r="E3081" s="84">
        <v>1</v>
      </c>
      <c r="F3081" s="84">
        <v>0</v>
      </c>
      <c r="G3081" s="84">
        <v>0</v>
      </c>
      <c r="H3081" s="84">
        <v>0</v>
      </c>
      <c r="I3081" s="84">
        <v>1</v>
      </c>
    </row>
    <row r="3082" spans="1:9" x14ac:dyDescent="0.15">
      <c r="A3082" s="84">
        <v>3081</v>
      </c>
      <c r="B3082" s="84">
        <v>48</v>
      </c>
      <c r="C3082" s="84">
        <v>40</v>
      </c>
      <c r="D3082" s="84">
        <v>3</v>
      </c>
      <c r="E3082" s="84">
        <v>2</v>
      </c>
      <c r="F3082" s="84">
        <v>87</v>
      </c>
      <c r="G3082" s="84">
        <v>0</v>
      </c>
      <c r="H3082" s="84">
        <v>0</v>
      </c>
      <c r="I3082" s="84">
        <v>0</v>
      </c>
    </row>
    <row r="3083" spans="1:9" x14ac:dyDescent="0.15">
      <c r="A3083" s="84">
        <v>3082</v>
      </c>
      <c r="B3083" s="84">
        <v>36</v>
      </c>
      <c r="C3083" s="84">
        <v>78</v>
      </c>
      <c r="D3083" s="84">
        <v>2</v>
      </c>
      <c r="E3083" s="84">
        <v>3</v>
      </c>
      <c r="F3083" s="84">
        <v>204</v>
      </c>
      <c r="G3083" s="84">
        <v>0</v>
      </c>
      <c r="H3083" s="84">
        <v>0</v>
      </c>
      <c r="I3083" s="84">
        <v>1</v>
      </c>
    </row>
    <row r="3084" spans="1:9" x14ac:dyDescent="0.15">
      <c r="A3084" s="84">
        <v>3083</v>
      </c>
      <c r="B3084" s="84">
        <v>39</v>
      </c>
      <c r="C3084" s="84">
        <v>40</v>
      </c>
      <c r="D3084" s="84">
        <v>3</v>
      </c>
      <c r="E3084" s="84">
        <v>3</v>
      </c>
      <c r="F3084" s="84">
        <v>129</v>
      </c>
      <c r="G3084" s="84">
        <v>0</v>
      </c>
      <c r="H3084" s="84">
        <v>0</v>
      </c>
      <c r="I3084" s="84">
        <v>0</v>
      </c>
    </row>
    <row r="3085" spans="1:9" x14ac:dyDescent="0.15">
      <c r="A3085" s="84">
        <v>3084</v>
      </c>
      <c r="B3085" s="84">
        <v>40</v>
      </c>
      <c r="C3085" s="84">
        <v>78</v>
      </c>
      <c r="D3085" s="84">
        <v>4</v>
      </c>
      <c r="E3085" s="84">
        <v>1</v>
      </c>
      <c r="F3085" s="84">
        <v>0</v>
      </c>
      <c r="G3085" s="84">
        <v>0</v>
      </c>
      <c r="H3085" s="84">
        <v>1</v>
      </c>
      <c r="I3085" s="84">
        <v>0</v>
      </c>
    </row>
    <row r="3086" spans="1:9" x14ac:dyDescent="0.15">
      <c r="A3086" s="84">
        <v>3085</v>
      </c>
      <c r="B3086" s="84">
        <v>26</v>
      </c>
      <c r="C3086" s="84">
        <v>129</v>
      </c>
      <c r="D3086" s="84">
        <v>3</v>
      </c>
      <c r="E3086" s="84">
        <v>2</v>
      </c>
      <c r="F3086" s="84">
        <v>0</v>
      </c>
      <c r="G3086" s="84">
        <v>1</v>
      </c>
      <c r="H3086" s="84">
        <v>0</v>
      </c>
      <c r="I3086" s="84">
        <v>0</v>
      </c>
    </row>
    <row r="3087" spans="1:9" x14ac:dyDescent="0.15">
      <c r="A3087" s="84">
        <v>3086</v>
      </c>
      <c r="B3087" s="84">
        <v>55</v>
      </c>
      <c r="C3087" s="84">
        <v>71</v>
      </c>
      <c r="D3087" s="84">
        <v>3</v>
      </c>
      <c r="E3087" s="84">
        <v>2</v>
      </c>
      <c r="F3087" s="84">
        <v>0</v>
      </c>
      <c r="G3087" s="84">
        <v>0</v>
      </c>
      <c r="H3087" s="84">
        <v>0</v>
      </c>
      <c r="I3087" s="84">
        <v>1</v>
      </c>
    </row>
    <row r="3088" spans="1:9" x14ac:dyDescent="0.15">
      <c r="A3088" s="84">
        <v>3087</v>
      </c>
      <c r="B3088" s="84">
        <v>61</v>
      </c>
      <c r="C3088" s="84">
        <v>23</v>
      </c>
      <c r="D3088" s="84">
        <v>3</v>
      </c>
      <c r="E3088" s="84">
        <v>3</v>
      </c>
      <c r="F3088" s="84">
        <v>0</v>
      </c>
      <c r="G3088" s="84">
        <v>0</v>
      </c>
      <c r="H3088" s="84">
        <v>0</v>
      </c>
      <c r="I3088" s="84">
        <v>0</v>
      </c>
    </row>
    <row r="3089" spans="1:9" x14ac:dyDescent="0.15">
      <c r="A3089" s="84">
        <v>3088</v>
      </c>
      <c r="B3089" s="84">
        <v>57</v>
      </c>
      <c r="C3089" s="84">
        <v>15</v>
      </c>
      <c r="D3089" s="84">
        <v>2</v>
      </c>
      <c r="E3089" s="84">
        <v>1</v>
      </c>
      <c r="F3089" s="84">
        <v>0</v>
      </c>
      <c r="G3089" s="84">
        <v>0</v>
      </c>
      <c r="H3089" s="84">
        <v>0</v>
      </c>
      <c r="I3089" s="84">
        <v>0</v>
      </c>
    </row>
    <row r="3090" spans="1:9" x14ac:dyDescent="0.15">
      <c r="A3090" s="84">
        <v>3089</v>
      </c>
      <c r="B3090" s="84">
        <v>56</v>
      </c>
      <c r="C3090" s="84">
        <v>28</v>
      </c>
      <c r="D3090" s="84">
        <v>1</v>
      </c>
      <c r="E3090" s="84">
        <v>1</v>
      </c>
      <c r="F3090" s="84">
        <v>138</v>
      </c>
      <c r="G3090" s="84">
        <v>0</v>
      </c>
      <c r="H3090" s="84">
        <v>0</v>
      </c>
      <c r="I3090" s="84">
        <v>1</v>
      </c>
    </row>
    <row r="3091" spans="1:9" x14ac:dyDescent="0.15">
      <c r="A3091" s="84">
        <v>3090</v>
      </c>
      <c r="B3091" s="84">
        <v>31</v>
      </c>
      <c r="C3091" s="84">
        <v>23</v>
      </c>
      <c r="D3091" s="84">
        <v>3</v>
      </c>
      <c r="E3091" s="84">
        <v>1</v>
      </c>
      <c r="F3091" s="84">
        <v>95</v>
      </c>
      <c r="G3091" s="84">
        <v>0</v>
      </c>
      <c r="H3091" s="84">
        <v>0</v>
      </c>
      <c r="I3091" s="84">
        <v>0</v>
      </c>
    </row>
    <row r="3092" spans="1:9" x14ac:dyDescent="0.15">
      <c r="A3092" s="84">
        <v>3091</v>
      </c>
      <c r="B3092" s="84">
        <v>61</v>
      </c>
      <c r="C3092" s="84">
        <v>19</v>
      </c>
      <c r="D3092" s="84">
        <v>1</v>
      </c>
      <c r="E3092" s="84">
        <v>3</v>
      </c>
      <c r="F3092" s="84">
        <v>0</v>
      </c>
      <c r="G3092" s="84">
        <v>0</v>
      </c>
      <c r="H3092" s="84">
        <v>0</v>
      </c>
      <c r="I3092" s="84">
        <v>0</v>
      </c>
    </row>
    <row r="3093" spans="1:9" x14ac:dyDescent="0.15">
      <c r="A3093" s="84">
        <v>3092</v>
      </c>
      <c r="B3093" s="84">
        <v>58</v>
      </c>
      <c r="C3093" s="84">
        <v>42</v>
      </c>
      <c r="D3093" s="84">
        <v>3</v>
      </c>
      <c r="E3093" s="84">
        <v>3</v>
      </c>
      <c r="F3093" s="84">
        <v>158</v>
      </c>
      <c r="G3093" s="84">
        <v>0</v>
      </c>
      <c r="H3093" s="84">
        <v>0</v>
      </c>
      <c r="I3093" s="84">
        <v>1</v>
      </c>
    </row>
    <row r="3094" spans="1:9" x14ac:dyDescent="0.15">
      <c r="A3094" s="84">
        <v>3093</v>
      </c>
      <c r="B3094" s="84">
        <v>43</v>
      </c>
      <c r="C3094" s="84">
        <v>113</v>
      </c>
      <c r="D3094" s="84">
        <v>2</v>
      </c>
      <c r="E3094" s="84">
        <v>1</v>
      </c>
      <c r="F3094" s="84">
        <v>325</v>
      </c>
      <c r="G3094" s="84">
        <v>0</v>
      </c>
      <c r="H3094" s="84">
        <v>1</v>
      </c>
      <c r="I3094" s="84">
        <v>0</v>
      </c>
    </row>
    <row r="3095" spans="1:9" x14ac:dyDescent="0.15">
      <c r="A3095" s="84">
        <v>3094</v>
      </c>
      <c r="B3095" s="84">
        <v>29</v>
      </c>
      <c r="C3095" s="84">
        <v>34</v>
      </c>
      <c r="D3095" s="84">
        <v>4</v>
      </c>
      <c r="E3095" s="84">
        <v>2</v>
      </c>
      <c r="F3095" s="84">
        <v>0</v>
      </c>
      <c r="G3095" s="84">
        <v>0</v>
      </c>
      <c r="H3095" s="84">
        <v>0</v>
      </c>
      <c r="I3095" s="84">
        <v>1</v>
      </c>
    </row>
    <row r="3096" spans="1:9" x14ac:dyDescent="0.15">
      <c r="A3096" s="84">
        <v>3095</v>
      </c>
      <c r="B3096" s="84">
        <v>50</v>
      </c>
      <c r="C3096" s="84">
        <v>19</v>
      </c>
      <c r="D3096" s="84">
        <v>1</v>
      </c>
      <c r="E3096" s="84">
        <v>2</v>
      </c>
      <c r="F3096" s="84">
        <v>104</v>
      </c>
      <c r="G3096" s="84">
        <v>0</v>
      </c>
      <c r="H3096" s="84">
        <v>0</v>
      </c>
      <c r="I3096" s="84">
        <v>1</v>
      </c>
    </row>
    <row r="3097" spans="1:9" x14ac:dyDescent="0.15">
      <c r="A3097" s="84">
        <v>3096</v>
      </c>
      <c r="B3097" s="84">
        <v>49</v>
      </c>
      <c r="C3097" s="84">
        <v>43</v>
      </c>
      <c r="D3097" s="84">
        <v>1</v>
      </c>
      <c r="E3097" s="84">
        <v>2</v>
      </c>
      <c r="F3097" s="84">
        <v>0</v>
      </c>
      <c r="G3097" s="84">
        <v>0</v>
      </c>
      <c r="H3097" s="84">
        <v>0</v>
      </c>
      <c r="I3097" s="84">
        <v>1</v>
      </c>
    </row>
    <row r="3098" spans="1:9" x14ac:dyDescent="0.15">
      <c r="A3098" s="84">
        <v>3097</v>
      </c>
      <c r="B3098" s="84">
        <v>43</v>
      </c>
      <c r="C3098" s="84">
        <v>179</v>
      </c>
      <c r="D3098" s="84">
        <v>3</v>
      </c>
      <c r="E3098" s="84">
        <v>1</v>
      </c>
      <c r="F3098" s="84">
        <v>0</v>
      </c>
      <c r="G3098" s="84">
        <v>1</v>
      </c>
      <c r="H3098" s="84">
        <v>1</v>
      </c>
      <c r="I3098" s="84">
        <v>0</v>
      </c>
    </row>
    <row r="3099" spans="1:9" x14ac:dyDescent="0.15">
      <c r="A3099" s="84">
        <v>3098</v>
      </c>
      <c r="B3099" s="84">
        <v>58</v>
      </c>
      <c r="C3099" s="84">
        <v>44</v>
      </c>
      <c r="D3099" s="84">
        <v>3</v>
      </c>
      <c r="E3099" s="84">
        <v>3</v>
      </c>
      <c r="F3099" s="84">
        <v>0</v>
      </c>
      <c r="G3099" s="84">
        <v>0</v>
      </c>
      <c r="H3099" s="84">
        <v>0</v>
      </c>
      <c r="I3099" s="84">
        <v>0</v>
      </c>
    </row>
    <row r="3100" spans="1:9" x14ac:dyDescent="0.15">
      <c r="A3100" s="84">
        <v>3099</v>
      </c>
      <c r="B3100" s="84">
        <v>41</v>
      </c>
      <c r="C3100" s="84">
        <v>21</v>
      </c>
      <c r="D3100" s="84">
        <v>2</v>
      </c>
      <c r="E3100" s="84">
        <v>2</v>
      </c>
      <c r="F3100" s="84">
        <v>0</v>
      </c>
      <c r="G3100" s="84">
        <v>0</v>
      </c>
      <c r="H3100" s="84">
        <v>0</v>
      </c>
      <c r="I3100" s="84">
        <v>0</v>
      </c>
    </row>
    <row r="3101" spans="1:9" x14ac:dyDescent="0.15">
      <c r="A3101" s="84">
        <v>3100</v>
      </c>
      <c r="B3101" s="84">
        <v>65</v>
      </c>
      <c r="C3101" s="84">
        <v>115</v>
      </c>
      <c r="D3101" s="84">
        <v>1</v>
      </c>
      <c r="E3101" s="84">
        <v>1</v>
      </c>
      <c r="F3101" s="84">
        <v>174</v>
      </c>
      <c r="G3101" s="84">
        <v>0</v>
      </c>
      <c r="H3101" s="84">
        <v>0</v>
      </c>
      <c r="I3101" s="84">
        <v>1</v>
      </c>
    </row>
    <row r="3102" spans="1:9" x14ac:dyDescent="0.15">
      <c r="A3102" s="84">
        <v>3101</v>
      </c>
      <c r="B3102" s="84">
        <v>52</v>
      </c>
      <c r="C3102" s="84">
        <v>81</v>
      </c>
      <c r="D3102" s="84">
        <v>4</v>
      </c>
      <c r="E3102" s="84">
        <v>2</v>
      </c>
      <c r="F3102" s="84">
        <v>0</v>
      </c>
      <c r="G3102" s="84">
        <v>0</v>
      </c>
      <c r="H3102" s="84">
        <v>0</v>
      </c>
      <c r="I3102" s="84">
        <v>1</v>
      </c>
    </row>
    <row r="3103" spans="1:9" x14ac:dyDescent="0.15">
      <c r="A3103" s="84">
        <v>3102</v>
      </c>
      <c r="B3103" s="84">
        <v>55</v>
      </c>
      <c r="C3103" s="84">
        <v>91</v>
      </c>
      <c r="D3103" s="84">
        <v>2</v>
      </c>
      <c r="E3103" s="84">
        <v>1</v>
      </c>
      <c r="F3103" s="84">
        <v>0</v>
      </c>
      <c r="G3103" s="84">
        <v>0</v>
      </c>
      <c r="H3103" s="84">
        <v>0</v>
      </c>
      <c r="I3103" s="84">
        <v>0</v>
      </c>
    </row>
    <row r="3104" spans="1:9" x14ac:dyDescent="0.15">
      <c r="A3104" s="84">
        <v>3103</v>
      </c>
      <c r="B3104" s="84">
        <v>49</v>
      </c>
      <c r="C3104" s="84">
        <v>30</v>
      </c>
      <c r="D3104" s="84">
        <v>4</v>
      </c>
      <c r="E3104" s="84">
        <v>2</v>
      </c>
      <c r="F3104" s="84">
        <v>0</v>
      </c>
      <c r="G3104" s="84">
        <v>0</v>
      </c>
      <c r="H3104" s="84">
        <v>0</v>
      </c>
      <c r="I3104" s="84">
        <v>1</v>
      </c>
    </row>
    <row r="3105" spans="1:9" x14ac:dyDescent="0.15">
      <c r="A3105" s="84">
        <v>3104</v>
      </c>
      <c r="B3105" s="84">
        <v>52</v>
      </c>
      <c r="C3105" s="84">
        <v>55</v>
      </c>
      <c r="D3105" s="84">
        <v>3</v>
      </c>
      <c r="E3105" s="84">
        <v>3</v>
      </c>
      <c r="F3105" s="84">
        <v>0</v>
      </c>
      <c r="G3105" s="84">
        <v>0</v>
      </c>
      <c r="H3105" s="84">
        <v>0</v>
      </c>
      <c r="I3105" s="84">
        <v>0</v>
      </c>
    </row>
    <row r="3106" spans="1:9" x14ac:dyDescent="0.15">
      <c r="A3106" s="84">
        <v>3105</v>
      </c>
      <c r="B3106" s="84">
        <v>56</v>
      </c>
      <c r="C3106" s="84">
        <v>48</v>
      </c>
      <c r="D3106" s="84">
        <v>2</v>
      </c>
      <c r="E3106" s="84">
        <v>3</v>
      </c>
      <c r="F3106" s="84">
        <v>0</v>
      </c>
      <c r="G3106" s="84">
        <v>0</v>
      </c>
      <c r="H3106" s="84">
        <v>0</v>
      </c>
      <c r="I3106" s="84">
        <v>1</v>
      </c>
    </row>
    <row r="3107" spans="1:9" x14ac:dyDescent="0.15">
      <c r="A3107" s="84">
        <v>3106</v>
      </c>
      <c r="B3107" s="84">
        <v>30</v>
      </c>
      <c r="C3107" s="84">
        <v>23</v>
      </c>
      <c r="D3107" s="84">
        <v>4</v>
      </c>
      <c r="E3107" s="84">
        <v>2</v>
      </c>
      <c r="F3107" s="84">
        <v>121</v>
      </c>
      <c r="G3107" s="84">
        <v>0</v>
      </c>
      <c r="H3107" s="84">
        <v>0</v>
      </c>
      <c r="I3107" s="84">
        <v>0</v>
      </c>
    </row>
    <row r="3108" spans="1:9" x14ac:dyDescent="0.15">
      <c r="A3108" s="84">
        <v>3107</v>
      </c>
      <c r="B3108" s="84">
        <v>36</v>
      </c>
      <c r="C3108" s="84">
        <v>21</v>
      </c>
      <c r="D3108" s="84">
        <v>3</v>
      </c>
      <c r="E3108" s="84">
        <v>2</v>
      </c>
      <c r="F3108" s="84">
        <v>0</v>
      </c>
      <c r="G3108" s="84">
        <v>0</v>
      </c>
      <c r="H3108" s="84">
        <v>0</v>
      </c>
      <c r="I3108" s="84">
        <v>0</v>
      </c>
    </row>
    <row r="3109" spans="1:9" x14ac:dyDescent="0.15">
      <c r="A3109" s="84">
        <v>3108</v>
      </c>
      <c r="B3109" s="84">
        <v>41</v>
      </c>
      <c r="C3109" s="84">
        <v>55</v>
      </c>
      <c r="D3109" s="84">
        <v>2</v>
      </c>
      <c r="E3109" s="84">
        <v>1</v>
      </c>
      <c r="F3109" s="84">
        <v>0</v>
      </c>
      <c r="G3109" s="84">
        <v>0</v>
      </c>
      <c r="H3109" s="84">
        <v>0</v>
      </c>
      <c r="I3109" s="84">
        <v>0</v>
      </c>
    </row>
    <row r="3110" spans="1:9" x14ac:dyDescent="0.15">
      <c r="A3110" s="84">
        <v>3109</v>
      </c>
      <c r="B3110" s="84">
        <v>42</v>
      </c>
      <c r="C3110" s="84">
        <v>21</v>
      </c>
      <c r="D3110" s="84">
        <v>3</v>
      </c>
      <c r="E3110" s="84">
        <v>2</v>
      </c>
      <c r="F3110" s="84">
        <v>0</v>
      </c>
      <c r="G3110" s="84">
        <v>0</v>
      </c>
      <c r="H3110" s="84">
        <v>0</v>
      </c>
      <c r="I3110" s="84">
        <v>0</v>
      </c>
    </row>
    <row r="3111" spans="1:9" x14ac:dyDescent="0.15">
      <c r="A3111" s="84">
        <v>3110</v>
      </c>
      <c r="B3111" s="84">
        <v>60</v>
      </c>
      <c r="C3111" s="84">
        <v>40</v>
      </c>
      <c r="D3111" s="84">
        <v>3</v>
      </c>
      <c r="E3111" s="84">
        <v>3</v>
      </c>
      <c r="F3111" s="84">
        <v>0</v>
      </c>
      <c r="G3111" s="84">
        <v>0</v>
      </c>
      <c r="H3111" s="84">
        <v>1</v>
      </c>
      <c r="I3111" s="84">
        <v>0</v>
      </c>
    </row>
    <row r="3112" spans="1:9" x14ac:dyDescent="0.15">
      <c r="A3112" s="84">
        <v>3111</v>
      </c>
      <c r="B3112" s="84">
        <v>44</v>
      </c>
      <c r="C3112" s="84">
        <v>30</v>
      </c>
      <c r="D3112" s="84">
        <v>4</v>
      </c>
      <c r="E3112" s="84">
        <v>1</v>
      </c>
      <c r="F3112" s="84">
        <v>0</v>
      </c>
      <c r="G3112" s="84">
        <v>0</v>
      </c>
      <c r="H3112" s="84">
        <v>0</v>
      </c>
      <c r="I3112" s="84">
        <v>1</v>
      </c>
    </row>
    <row r="3113" spans="1:9" x14ac:dyDescent="0.15">
      <c r="A3113" s="84">
        <v>3112</v>
      </c>
      <c r="B3113" s="84">
        <v>34</v>
      </c>
      <c r="C3113" s="84">
        <v>78</v>
      </c>
      <c r="D3113" s="84">
        <v>3</v>
      </c>
      <c r="E3113" s="84">
        <v>2</v>
      </c>
      <c r="F3113" s="84">
        <v>0</v>
      </c>
      <c r="G3113" s="84">
        <v>0</v>
      </c>
      <c r="H3113" s="84">
        <v>0</v>
      </c>
      <c r="I3113" s="84">
        <v>0</v>
      </c>
    </row>
    <row r="3114" spans="1:9" x14ac:dyDescent="0.15">
      <c r="A3114" s="84">
        <v>3113</v>
      </c>
      <c r="B3114" s="84">
        <v>56</v>
      </c>
      <c r="C3114" s="84">
        <v>65</v>
      </c>
      <c r="D3114" s="84">
        <v>2</v>
      </c>
      <c r="E3114" s="84">
        <v>3</v>
      </c>
      <c r="F3114" s="84">
        <v>0</v>
      </c>
      <c r="G3114" s="84">
        <v>0</v>
      </c>
      <c r="H3114" s="84">
        <v>0</v>
      </c>
      <c r="I3114" s="84">
        <v>0</v>
      </c>
    </row>
    <row r="3115" spans="1:9" x14ac:dyDescent="0.15">
      <c r="A3115" s="84">
        <v>3114</v>
      </c>
      <c r="B3115" s="84">
        <v>31</v>
      </c>
      <c r="C3115" s="84">
        <v>50</v>
      </c>
      <c r="D3115" s="84">
        <v>4</v>
      </c>
      <c r="E3115" s="84">
        <v>3</v>
      </c>
      <c r="F3115" s="84">
        <v>209</v>
      </c>
      <c r="G3115" s="84">
        <v>0</v>
      </c>
      <c r="H3115" s="84">
        <v>0</v>
      </c>
      <c r="I3115" s="84">
        <v>0</v>
      </c>
    </row>
    <row r="3116" spans="1:9" x14ac:dyDescent="0.15">
      <c r="A3116" s="84">
        <v>3115</v>
      </c>
      <c r="B3116" s="84">
        <v>29</v>
      </c>
      <c r="C3116" s="84">
        <v>55</v>
      </c>
      <c r="D3116" s="84">
        <v>4</v>
      </c>
      <c r="E3116" s="84">
        <v>2</v>
      </c>
      <c r="F3116" s="84">
        <v>0</v>
      </c>
      <c r="G3116" s="84">
        <v>0</v>
      </c>
      <c r="H3116" s="84">
        <v>1</v>
      </c>
      <c r="I3116" s="84">
        <v>0</v>
      </c>
    </row>
    <row r="3117" spans="1:9" x14ac:dyDescent="0.15">
      <c r="A3117" s="84">
        <v>3116</v>
      </c>
      <c r="B3117" s="84">
        <v>31</v>
      </c>
      <c r="C3117" s="84">
        <v>111</v>
      </c>
      <c r="D3117" s="84">
        <v>2</v>
      </c>
      <c r="E3117" s="84">
        <v>1</v>
      </c>
      <c r="F3117" s="84">
        <v>0</v>
      </c>
      <c r="G3117" s="84">
        <v>0</v>
      </c>
      <c r="H3117" s="84">
        <v>0</v>
      </c>
      <c r="I3117" s="84">
        <v>0</v>
      </c>
    </row>
    <row r="3118" spans="1:9" x14ac:dyDescent="0.15">
      <c r="A3118" s="84">
        <v>3117</v>
      </c>
      <c r="B3118" s="84">
        <v>36</v>
      </c>
      <c r="C3118" s="84">
        <v>21</v>
      </c>
      <c r="D3118" s="84">
        <v>3</v>
      </c>
      <c r="E3118" s="84">
        <v>2</v>
      </c>
      <c r="F3118" s="84">
        <v>0</v>
      </c>
      <c r="G3118" s="84">
        <v>0</v>
      </c>
      <c r="H3118" s="84">
        <v>0</v>
      </c>
      <c r="I3118" s="84">
        <v>1</v>
      </c>
    </row>
    <row r="3119" spans="1:9" x14ac:dyDescent="0.15">
      <c r="A3119" s="84">
        <v>3118</v>
      </c>
      <c r="B3119" s="84">
        <v>42</v>
      </c>
      <c r="C3119" s="84">
        <v>65</v>
      </c>
      <c r="D3119" s="84">
        <v>3</v>
      </c>
      <c r="E3119" s="84">
        <v>3</v>
      </c>
      <c r="F3119" s="84">
        <v>256</v>
      </c>
      <c r="G3119" s="84">
        <v>0</v>
      </c>
      <c r="H3119" s="84">
        <v>0</v>
      </c>
      <c r="I3119" s="84">
        <v>0</v>
      </c>
    </row>
    <row r="3120" spans="1:9" x14ac:dyDescent="0.15">
      <c r="A3120" s="84">
        <v>3119</v>
      </c>
      <c r="B3120" s="84">
        <v>64</v>
      </c>
      <c r="C3120" s="84">
        <v>114</v>
      </c>
      <c r="D3120" s="84">
        <v>1</v>
      </c>
      <c r="E3120" s="84">
        <v>3</v>
      </c>
      <c r="F3120" s="84">
        <v>0</v>
      </c>
      <c r="G3120" s="84">
        <v>0</v>
      </c>
      <c r="H3120" s="84">
        <v>0</v>
      </c>
      <c r="I3120" s="84">
        <v>0</v>
      </c>
    </row>
    <row r="3121" spans="1:9" x14ac:dyDescent="0.15">
      <c r="A3121" s="84">
        <v>3120</v>
      </c>
      <c r="B3121" s="84">
        <v>61</v>
      </c>
      <c r="C3121" s="84">
        <v>54</v>
      </c>
      <c r="D3121" s="84">
        <v>3</v>
      </c>
      <c r="E3121" s="84">
        <v>3</v>
      </c>
      <c r="F3121" s="84">
        <v>179</v>
      </c>
      <c r="G3121" s="84">
        <v>0</v>
      </c>
      <c r="H3121" s="84">
        <v>0</v>
      </c>
      <c r="I3121" s="84">
        <v>0</v>
      </c>
    </row>
    <row r="3122" spans="1:9" x14ac:dyDescent="0.15">
      <c r="A3122" s="84">
        <v>3121</v>
      </c>
      <c r="B3122" s="84">
        <v>35</v>
      </c>
      <c r="C3122" s="84">
        <v>75</v>
      </c>
      <c r="D3122" s="84">
        <v>2</v>
      </c>
      <c r="E3122" s="84">
        <v>2</v>
      </c>
      <c r="F3122" s="84">
        <v>0</v>
      </c>
      <c r="G3122" s="84">
        <v>0</v>
      </c>
      <c r="H3122" s="84">
        <v>0</v>
      </c>
      <c r="I3122" s="84">
        <v>0</v>
      </c>
    </row>
    <row r="3123" spans="1:9" x14ac:dyDescent="0.15">
      <c r="A3123" s="84">
        <v>3122</v>
      </c>
      <c r="B3123" s="84">
        <v>28</v>
      </c>
      <c r="C3123" s="84">
        <v>13</v>
      </c>
      <c r="D3123" s="84">
        <v>4</v>
      </c>
      <c r="E3123" s="84">
        <v>1</v>
      </c>
      <c r="F3123" s="84">
        <v>0</v>
      </c>
      <c r="G3123" s="84">
        <v>0</v>
      </c>
      <c r="H3123" s="84">
        <v>0</v>
      </c>
      <c r="I3123" s="84">
        <v>1</v>
      </c>
    </row>
    <row r="3124" spans="1:9" x14ac:dyDescent="0.15">
      <c r="A3124" s="84">
        <v>3123</v>
      </c>
      <c r="B3124" s="84">
        <v>38</v>
      </c>
      <c r="C3124" s="84">
        <v>54</v>
      </c>
      <c r="D3124" s="84">
        <v>2</v>
      </c>
      <c r="E3124" s="84">
        <v>3</v>
      </c>
      <c r="F3124" s="84">
        <v>218</v>
      </c>
      <c r="G3124" s="84">
        <v>0</v>
      </c>
      <c r="H3124" s="84">
        <v>0</v>
      </c>
      <c r="I3124" s="84">
        <v>0</v>
      </c>
    </row>
    <row r="3125" spans="1:9" x14ac:dyDescent="0.15">
      <c r="A3125" s="84">
        <v>3124</v>
      </c>
      <c r="B3125" s="84">
        <v>44</v>
      </c>
      <c r="C3125" s="84">
        <v>22</v>
      </c>
      <c r="D3125" s="84">
        <v>3</v>
      </c>
      <c r="E3125" s="84">
        <v>2</v>
      </c>
      <c r="F3125" s="84">
        <v>126</v>
      </c>
      <c r="G3125" s="84">
        <v>0</v>
      </c>
      <c r="H3125" s="84">
        <v>0</v>
      </c>
      <c r="I3125" s="84">
        <v>1</v>
      </c>
    </row>
    <row r="3126" spans="1:9" x14ac:dyDescent="0.15">
      <c r="A3126" s="84">
        <v>3125</v>
      </c>
      <c r="B3126" s="84">
        <v>45</v>
      </c>
      <c r="C3126" s="84">
        <v>198</v>
      </c>
      <c r="D3126" s="84">
        <v>2</v>
      </c>
      <c r="E3126" s="84">
        <v>1</v>
      </c>
      <c r="F3126" s="84">
        <v>0</v>
      </c>
      <c r="G3126" s="84">
        <v>0</v>
      </c>
      <c r="H3126" s="84">
        <v>0</v>
      </c>
      <c r="I3126" s="84">
        <v>1</v>
      </c>
    </row>
    <row r="3127" spans="1:9" x14ac:dyDescent="0.15">
      <c r="A3127" s="84">
        <v>3126</v>
      </c>
      <c r="B3127" s="84">
        <v>46</v>
      </c>
      <c r="C3127" s="84">
        <v>18</v>
      </c>
      <c r="D3127" s="84">
        <v>1</v>
      </c>
      <c r="E3127" s="84">
        <v>1</v>
      </c>
      <c r="F3127" s="84">
        <v>0</v>
      </c>
      <c r="G3127" s="84">
        <v>0</v>
      </c>
      <c r="H3127" s="84">
        <v>0</v>
      </c>
      <c r="I3127" s="84">
        <v>1</v>
      </c>
    </row>
    <row r="3128" spans="1:9" x14ac:dyDescent="0.15">
      <c r="A3128" s="84">
        <v>3127</v>
      </c>
      <c r="B3128" s="84">
        <v>57</v>
      </c>
      <c r="C3128" s="84">
        <v>74</v>
      </c>
      <c r="D3128" s="84">
        <v>4</v>
      </c>
      <c r="E3128" s="84">
        <v>1</v>
      </c>
      <c r="F3128" s="84">
        <v>0</v>
      </c>
      <c r="G3128" s="84">
        <v>0</v>
      </c>
      <c r="H3128" s="84">
        <v>0</v>
      </c>
      <c r="I3128" s="84">
        <v>1</v>
      </c>
    </row>
    <row r="3129" spans="1:9" x14ac:dyDescent="0.15">
      <c r="A3129" s="84">
        <v>3128</v>
      </c>
      <c r="B3129" s="84">
        <v>40</v>
      </c>
      <c r="C3129" s="84">
        <v>61</v>
      </c>
      <c r="D3129" s="84">
        <v>4</v>
      </c>
      <c r="E3129" s="84">
        <v>3</v>
      </c>
      <c r="F3129" s="84">
        <v>0</v>
      </c>
      <c r="G3129" s="84">
        <v>0</v>
      </c>
      <c r="H3129" s="84">
        <v>0</v>
      </c>
      <c r="I3129" s="84">
        <v>0</v>
      </c>
    </row>
    <row r="3130" spans="1:9" x14ac:dyDescent="0.15">
      <c r="A3130" s="84">
        <v>3129</v>
      </c>
      <c r="B3130" s="84">
        <v>38</v>
      </c>
      <c r="C3130" s="84">
        <v>64</v>
      </c>
      <c r="D3130" s="84">
        <v>2</v>
      </c>
      <c r="E3130" s="84">
        <v>1</v>
      </c>
      <c r="F3130" s="84">
        <v>0</v>
      </c>
      <c r="G3130" s="84">
        <v>0</v>
      </c>
      <c r="H3130" s="84">
        <v>0</v>
      </c>
      <c r="I3130" s="84">
        <v>0</v>
      </c>
    </row>
    <row r="3131" spans="1:9" x14ac:dyDescent="0.15">
      <c r="A3131" s="84">
        <v>3130</v>
      </c>
      <c r="B3131" s="84">
        <v>39</v>
      </c>
      <c r="C3131" s="84">
        <v>10</v>
      </c>
      <c r="D3131" s="84">
        <v>2</v>
      </c>
      <c r="E3131" s="84">
        <v>2</v>
      </c>
      <c r="F3131" s="84">
        <v>0</v>
      </c>
      <c r="G3131" s="84">
        <v>0</v>
      </c>
      <c r="H3131" s="84">
        <v>1</v>
      </c>
      <c r="I3131" s="84">
        <v>1</v>
      </c>
    </row>
    <row r="3132" spans="1:9" x14ac:dyDescent="0.15">
      <c r="A3132" s="84">
        <v>3131</v>
      </c>
      <c r="B3132" s="84">
        <v>23</v>
      </c>
      <c r="C3132" s="84">
        <v>82</v>
      </c>
      <c r="D3132" s="84">
        <v>2</v>
      </c>
      <c r="E3132" s="84">
        <v>2</v>
      </c>
      <c r="F3132" s="84">
        <v>0</v>
      </c>
      <c r="G3132" s="84">
        <v>0</v>
      </c>
      <c r="H3132" s="84">
        <v>1</v>
      </c>
      <c r="I3132" s="84">
        <v>1</v>
      </c>
    </row>
    <row r="3133" spans="1:9" x14ac:dyDescent="0.15">
      <c r="A3133" s="84">
        <v>3132</v>
      </c>
      <c r="B3133" s="84">
        <v>47</v>
      </c>
      <c r="C3133" s="84">
        <v>61</v>
      </c>
      <c r="D3133" s="84">
        <v>3</v>
      </c>
      <c r="E3133" s="84">
        <v>2</v>
      </c>
      <c r="F3133" s="84">
        <v>168</v>
      </c>
      <c r="G3133" s="84">
        <v>0</v>
      </c>
      <c r="H3133" s="84">
        <v>0</v>
      </c>
      <c r="I3133" s="84">
        <v>1</v>
      </c>
    </row>
    <row r="3134" spans="1:9" x14ac:dyDescent="0.15">
      <c r="A3134" s="84">
        <v>3133</v>
      </c>
      <c r="B3134" s="84">
        <v>32</v>
      </c>
      <c r="C3134" s="84">
        <v>83</v>
      </c>
      <c r="D3134" s="84">
        <v>2</v>
      </c>
      <c r="E3134" s="84">
        <v>1</v>
      </c>
      <c r="F3134" s="84">
        <v>148</v>
      </c>
      <c r="G3134" s="84">
        <v>0</v>
      </c>
      <c r="H3134" s="84">
        <v>1</v>
      </c>
      <c r="I3134" s="84">
        <v>0</v>
      </c>
    </row>
    <row r="3135" spans="1:9" x14ac:dyDescent="0.15">
      <c r="A3135" s="84">
        <v>3134</v>
      </c>
      <c r="B3135" s="84">
        <v>30</v>
      </c>
      <c r="C3135" s="84">
        <v>73</v>
      </c>
      <c r="D3135" s="84">
        <v>3</v>
      </c>
      <c r="E3135" s="84">
        <v>3</v>
      </c>
      <c r="F3135" s="84">
        <v>0</v>
      </c>
      <c r="G3135" s="84">
        <v>0</v>
      </c>
      <c r="H3135" s="84">
        <v>0</v>
      </c>
      <c r="I3135" s="84">
        <v>0</v>
      </c>
    </row>
    <row r="3136" spans="1:9" x14ac:dyDescent="0.15">
      <c r="A3136" s="84">
        <v>3135</v>
      </c>
      <c r="B3136" s="84">
        <v>54</v>
      </c>
      <c r="C3136" s="84">
        <v>22</v>
      </c>
      <c r="D3136" s="84">
        <v>2</v>
      </c>
      <c r="E3136" s="84">
        <v>1</v>
      </c>
      <c r="F3136" s="84">
        <v>89</v>
      </c>
      <c r="G3136" s="84">
        <v>0</v>
      </c>
      <c r="H3136" s="84">
        <v>0</v>
      </c>
      <c r="I3136" s="84">
        <v>0</v>
      </c>
    </row>
    <row r="3137" spans="1:9" x14ac:dyDescent="0.15">
      <c r="A3137" s="84">
        <v>3136</v>
      </c>
      <c r="B3137" s="84">
        <v>25</v>
      </c>
      <c r="C3137" s="84">
        <v>91</v>
      </c>
      <c r="D3137" s="84">
        <v>2</v>
      </c>
      <c r="E3137" s="84">
        <v>2</v>
      </c>
      <c r="F3137" s="84">
        <v>321</v>
      </c>
      <c r="G3137" s="84">
        <v>0</v>
      </c>
      <c r="H3137" s="84">
        <v>0</v>
      </c>
      <c r="I3137" s="84">
        <v>0</v>
      </c>
    </row>
    <row r="3138" spans="1:9" x14ac:dyDescent="0.15">
      <c r="A3138" s="84">
        <v>3137</v>
      </c>
      <c r="B3138" s="84">
        <v>60</v>
      </c>
      <c r="C3138" s="84">
        <v>65</v>
      </c>
      <c r="D3138" s="84">
        <v>3</v>
      </c>
      <c r="E3138" s="84">
        <v>3</v>
      </c>
      <c r="F3138" s="84">
        <v>94</v>
      </c>
      <c r="G3138" s="84">
        <v>0</v>
      </c>
      <c r="H3138" s="84">
        <v>1</v>
      </c>
      <c r="I3138" s="84">
        <v>1</v>
      </c>
    </row>
    <row r="3139" spans="1:9" x14ac:dyDescent="0.15">
      <c r="A3139" s="84">
        <v>3138</v>
      </c>
      <c r="B3139" s="84">
        <v>61</v>
      </c>
      <c r="C3139" s="84">
        <v>13</v>
      </c>
      <c r="D3139" s="84">
        <v>3</v>
      </c>
      <c r="E3139" s="84">
        <v>1</v>
      </c>
      <c r="F3139" s="84">
        <v>0</v>
      </c>
      <c r="G3139" s="84">
        <v>0</v>
      </c>
      <c r="H3139" s="84">
        <v>0</v>
      </c>
      <c r="I3139" s="84">
        <v>0</v>
      </c>
    </row>
    <row r="3140" spans="1:9" x14ac:dyDescent="0.15">
      <c r="A3140" s="84">
        <v>3139</v>
      </c>
      <c r="B3140" s="84">
        <v>36</v>
      </c>
      <c r="C3140" s="84">
        <v>103</v>
      </c>
      <c r="D3140" s="84">
        <v>1</v>
      </c>
      <c r="E3140" s="84">
        <v>1</v>
      </c>
      <c r="F3140" s="84">
        <v>255</v>
      </c>
      <c r="G3140" s="84">
        <v>0</v>
      </c>
      <c r="H3140" s="84">
        <v>0</v>
      </c>
      <c r="I3140" s="84">
        <v>0</v>
      </c>
    </row>
    <row r="3141" spans="1:9" x14ac:dyDescent="0.15">
      <c r="A3141" s="84">
        <v>3140</v>
      </c>
      <c r="B3141" s="84">
        <v>52</v>
      </c>
      <c r="C3141" s="84">
        <v>95</v>
      </c>
      <c r="D3141" s="84">
        <v>1</v>
      </c>
      <c r="E3141" s="84">
        <v>1</v>
      </c>
      <c r="F3141" s="84">
        <v>0</v>
      </c>
      <c r="G3141" s="84">
        <v>0</v>
      </c>
      <c r="H3141" s="84">
        <v>0</v>
      </c>
      <c r="I3141" s="84">
        <v>0</v>
      </c>
    </row>
    <row r="3142" spans="1:9" x14ac:dyDescent="0.15">
      <c r="A3142" s="84">
        <v>3141</v>
      </c>
      <c r="B3142" s="84">
        <v>33</v>
      </c>
      <c r="C3142" s="84">
        <v>31</v>
      </c>
      <c r="D3142" s="84">
        <v>4</v>
      </c>
      <c r="E3142" s="84">
        <v>1</v>
      </c>
      <c r="F3142" s="84">
        <v>0</v>
      </c>
      <c r="G3142" s="84">
        <v>0</v>
      </c>
      <c r="H3142" s="84">
        <v>0</v>
      </c>
      <c r="I3142" s="84">
        <v>1</v>
      </c>
    </row>
    <row r="3143" spans="1:9" x14ac:dyDescent="0.15">
      <c r="A3143" s="84">
        <v>3142</v>
      </c>
      <c r="B3143" s="84">
        <v>57</v>
      </c>
      <c r="C3143" s="84">
        <v>131</v>
      </c>
      <c r="D3143" s="84">
        <v>3</v>
      </c>
      <c r="E3143" s="84">
        <v>1</v>
      </c>
      <c r="F3143" s="84">
        <v>0</v>
      </c>
      <c r="G3143" s="84">
        <v>1</v>
      </c>
      <c r="H3143" s="84">
        <v>0</v>
      </c>
      <c r="I3143" s="84">
        <v>0</v>
      </c>
    </row>
    <row r="3144" spans="1:9" x14ac:dyDescent="0.15">
      <c r="A3144" s="84">
        <v>3143</v>
      </c>
      <c r="B3144" s="84">
        <v>34</v>
      </c>
      <c r="C3144" s="84">
        <v>175</v>
      </c>
      <c r="D3144" s="84">
        <v>4</v>
      </c>
      <c r="E3144" s="84">
        <v>3</v>
      </c>
      <c r="F3144" s="84">
        <v>0</v>
      </c>
      <c r="G3144" s="84">
        <v>1</v>
      </c>
      <c r="H3144" s="84">
        <v>1</v>
      </c>
      <c r="I3144" s="84">
        <v>1</v>
      </c>
    </row>
    <row r="3145" spans="1:9" x14ac:dyDescent="0.15">
      <c r="A3145" s="84">
        <v>3144</v>
      </c>
      <c r="B3145" s="84">
        <v>50</v>
      </c>
      <c r="C3145" s="84">
        <v>38</v>
      </c>
      <c r="D3145" s="84">
        <v>4</v>
      </c>
      <c r="E3145" s="84">
        <v>1</v>
      </c>
      <c r="F3145" s="84">
        <v>0</v>
      </c>
      <c r="G3145" s="84">
        <v>0</v>
      </c>
      <c r="H3145" s="84">
        <v>0</v>
      </c>
      <c r="I3145" s="84">
        <v>0</v>
      </c>
    </row>
    <row r="3146" spans="1:9" x14ac:dyDescent="0.15">
      <c r="A3146" s="84">
        <v>3145</v>
      </c>
      <c r="B3146" s="84">
        <v>43</v>
      </c>
      <c r="C3146" s="84">
        <v>104</v>
      </c>
      <c r="D3146" s="84">
        <v>3</v>
      </c>
      <c r="E3146" s="84">
        <v>1</v>
      </c>
      <c r="F3146" s="84">
        <v>0</v>
      </c>
      <c r="G3146" s="84">
        <v>0</v>
      </c>
      <c r="H3146" s="84">
        <v>0</v>
      </c>
      <c r="I3146" s="84">
        <v>0</v>
      </c>
    </row>
    <row r="3147" spans="1:9" x14ac:dyDescent="0.15">
      <c r="A3147" s="84">
        <v>3146</v>
      </c>
      <c r="B3147" s="84">
        <v>34</v>
      </c>
      <c r="C3147" s="84">
        <v>114</v>
      </c>
      <c r="D3147" s="84">
        <v>3</v>
      </c>
      <c r="E3147" s="84">
        <v>3</v>
      </c>
      <c r="F3147" s="84">
        <v>0</v>
      </c>
      <c r="G3147" s="84">
        <v>1</v>
      </c>
      <c r="H3147" s="84">
        <v>0</v>
      </c>
      <c r="I3147" s="84">
        <v>0</v>
      </c>
    </row>
    <row r="3148" spans="1:9" x14ac:dyDescent="0.15">
      <c r="A3148" s="84">
        <v>3147</v>
      </c>
      <c r="B3148" s="84">
        <v>26</v>
      </c>
      <c r="C3148" s="84">
        <v>38</v>
      </c>
      <c r="D3148" s="84">
        <v>4</v>
      </c>
      <c r="E3148" s="84">
        <v>2</v>
      </c>
      <c r="F3148" s="84">
        <v>0</v>
      </c>
      <c r="G3148" s="84">
        <v>0</v>
      </c>
      <c r="H3148" s="84">
        <v>0</v>
      </c>
      <c r="I3148" s="84">
        <v>0</v>
      </c>
    </row>
    <row r="3149" spans="1:9" x14ac:dyDescent="0.15">
      <c r="A3149" s="84">
        <v>3148</v>
      </c>
      <c r="B3149" s="84">
        <v>26</v>
      </c>
      <c r="C3149" s="84">
        <v>30</v>
      </c>
      <c r="D3149" s="84">
        <v>4</v>
      </c>
      <c r="E3149" s="84">
        <v>3</v>
      </c>
      <c r="F3149" s="84">
        <v>0</v>
      </c>
      <c r="G3149" s="84">
        <v>0</v>
      </c>
      <c r="H3149" s="84">
        <v>0</v>
      </c>
      <c r="I3149" s="84">
        <v>1</v>
      </c>
    </row>
    <row r="3150" spans="1:9" x14ac:dyDescent="0.15">
      <c r="A3150" s="84">
        <v>3149</v>
      </c>
      <c r="B3150" s="84">
        <v>48</v>
      </c>
      <c r="C3150" s="84">
        <v>19</v>
      </c>
      <c r="D3150" s="84">
        <v>2</v>
      </c>
      <c r="E3150" s="84">
        <v>3</v>
      </c>
      <c r="F3150" s="84">
        <v>106</v>
      </c>
      <c r="G3150" s="84">
        <v>0</v>
      </c>
      <c r="H3150" s="84">
        <v>0</v>
      </c>
      <c r="I3150" s="84">
        <v>0</v>
      </c>
    </row>
    <row r="3151" spans="1:9" x14ac:dyDescent="0.15">
      <c r="A3151" s="84">
        <v>3150</v>
      </c>
      <c r="B3151" s="84">
        <v>49</v>
      </c>
      <c r="C3151" s="84">
        <v>25</v>
      </c>
      <c r="D3151" s="84">
        <v>4</v>
      </c>
      <c r="E3151" s="84">
        <v>1</v>
      </c>
      <c r="F3151" s="84">
        <v>0</v>
      </c>
      <c r="G3151" s="84">
        <v>0</v>
      </c>
      <c r="H3151" s="84">
        <v>0</v>
      </c>
      <c r="I3151" s="84">
        <v>1</v>
      </c>
    </row>
    <row r="3152" spans="1:9" x14ac:dyDescent="0.15">
      <c r="A3152" s="84">
        <v>3151</v>
      </c>
      <c r="B3152" s="84">
        <v>47</v>
      </c>
      <c r="C3152" s="84">
        <v>124</v>
      </c>
      <c r="D3152" s="84">
        <v>4</v>
      </c>
      <c r="E3152" s="84">
        <v>3</v>
      </c>
      <c r="F3152" s="84">
        <v>0</v>
      </c>
      <c r="G3152" s="84">
        <v>1</v>
      </c>
      <c r="H3152" s="84">
        <v>0</v>
      </c>
      <c r="I3152" s="84">
        <v>0</v>
      </c>
    </row>
    <row r="3153" spans="1:9" x14ac:dyDescent="0.15">
      <c r="A3153" s="84">
        <v>3152</v>
      </c>
      <c r="B3153" s="84">
        <v>43</v>
      </c>
      <c r="C3153" s="84">
        <v>20</v>
      </c>
      <c r="D3153" s="84">
        <v>3</v>
      </c>
      <c r="E3153" s="84">
        <v>1</v>
      </c>
      <c r="F3153" s="84">
        <v>0</v>
      </c>
      <c r="G3153" s="84">
        <v>0</v>
      </c>
      <c r="H3153" s="84">
        <v>0</v>
      </c>
      <c r="I3153" s="84">
        <v>0</v>
      </c>
    </row>
    <row r="3154" spans="1:9" x14ac:dyDescent="0.15">
      <c r="A3154" s="84">
        <v>3153</v>
      </c>
      <c r="B3154" s="84">
        <v>40</v>
      </c>
      <c r="C3154" s="84">
        <v>83</v>
      </c>
      <c r="D3154" s="84">
        <v>1</v>
      </c>
      <c r="E3154" s="84">
        <v>3</v>
      </c>
      <c r="F3154" s="84">
        <v>0</v>
      </c>
      <c r="G3154" s="84">
        <v>0</v>
      </c>
      <c r="H3154" s="84">
        <v>0</v>
      </c>
      <c r="I3154" s="84">
        <v>0</v>
      </c>
    </row>
    <row r="3155" spans="1:9" x14ac:dyDescent="0.15">
      <c r="A3155" s="84">
        <v>3154</v>
      </c>
      <c r="B3155" s="84">
        <v>31</v>
      </c>
      <c r="C3155" s="84">
        <v>18</v>
      </c>
      <c r="D3155" s="84">
        <v>4</v>
      </c>
      <c r="E3155" s="84">
        <v>2</v>
      </c>
      <c r="F3155" s="84">
        <v>0</v>
      </c>
      <c r="G3155" s="84">
        <v>0</v>
      </c>
      <c r="H3155" s="84">
        <v>0</v>
      </c>
      <c r="I3155" s="84">
        <v>1</v>
      </c>
    </row>
    <row r="3156" spans="1:9" x14ac:dyDescent="0.15">
      <c r="A3156" s="84">
        <v>3155</v>
      </c>
      <c r="B3156" s="84">
        <v>27</v>
      </c>
      <c r="C3156" s="84">
        <v>99</v>
      </c>
      <c r="D3156" s="84">
        <v>1</v>
      </c>
      <c r="E3156" s="84">
        <v>3</v>
      </c>
      <c r="F3156" s="84">
        <v>149</v>
      </c>
      <c r="G3156" s="84">
        <v>1</v>
      </c>
      <c r="H3156" s="84">
        <v>0</v>
      </c>
      <c r="I3156" s="84">
        <v>1</v>
      </c>
    </row>
    <row r="3157" spans="1:9" x14ac:dyDescent="0.15">
      <c r="A3157" s="84">
        <v>3156</v>
      </c>
      <c r="B3157" s="84">
        <v>55</v>
      </c>
      <c r="C3157" s="84">
        <v>62</v>
      </c>
      <c r="D3157" s="84">
        <v>3</v>
      </c>
      <c r="E3157" s="84">
        <v>2</v>
      </c>
      <c r="F3157" s="84">
        <v>0</v>
      </c>
      <c r="G3157" s="84">
        <v>0</v>
      </c>
      <c r="H3157" s="84">
        <v>0</v>
      </c>
      <c r="I3157" s="84">
        <v>0</v>
      </c>
    </row>
    <row r="3158" spans="1:9" x14ac:dyDescent="0.15">
      <c r="A3158" s="84">
        <v>3157</v>
      </c>
      <c r="B3158" s="84">
        <v>54</v>
      </c>
      <c r="C3158" s="84">
        <v>24</v>
      </c>
      <c r="D3158" s="84">
        <v>1</v>
      </c>
      <c r="E3158" s="84">
        <v>2</v>
      </c>
      <c r="F3158" s="84">
        <v>0</v>
      </c>
      <c r="G3158" s="84">
        <v>0</v>
      </c>
      <c r="H3158" s="84">
        <v>0</v>
      </c>
      <c r="I3158" s="84">
        <v>0</v>
      </c>
    </row>
    <row r="3159" spans="1:9" x14ac:dyDescent="0.15">
      <c r="A3159" s="84">
        <v>3158</v>
      </c>
      <c r="B3159" s="84">
        <v>23</v>
      </c>
      <c r="C3159" s="84">
        <v>13</v>
      </c>
      <c r="D3159" s="84">
        <v>4</v>
      </c>
      <c r="E3159" s="84">
        <v>1</v>
      </c>
      <c r="F3159" s="84">
        <v>84</v>
      </c>
      <c r="G3159" s="84">
        <v>0</v>
      </c>
      <c r="H3159" s="84">
        <v>0</v>
      </c>
      <c r="I3159" s="84">
        <v>0</v>
      </c>
    </row>
    <row r="3160" spans="1:9" x14ac:dyDescent="0.15">
      <c r="A3160" s="84">
        <v>3159</v>
      </c>
      <c r="B3160" s="84">
        <v>54</v>
      </c>
      <c r="C3160" s="84">
        <v>64</v>
      </c>
      <c r="D3160" s="84">
        <v>2</v>
      </c>
      <c r="E3160" s="84">
        <v>3</v>
      </c>
      <c r="F3160" s="84">
        <v>0</v>
      </c>
      <c r="G3160" s="84">
        <v>0</v>
      </c>
      <c r="H3160" s="84">
        <v>1</v>
      </c>
      <c r="I3160" s="84">
        <v>0</v>
      </c>
    </row>
    <row r="3161" spans="1:9" x14ac:dyDescent="0.15">
      <c r="A3161" s="84">
        <v>3160</v>
      </c>
      <c r="B3161" s="84">
        <v>57</v>
      </c>
      <c r="C3161" s="84">
        <v>62</v>
      </c>
      <c r="D3161" s="84">
        <v>3</v>
      </c>
      <c r="E3161" s="84">
        <v>1</v>
      </c>
      <c r="F3161" s="84">
        <v>240</v>
      </c>
      <c r="G3161" s="84">
        <v>0</v>
      </c>
      <c r="H3161" s="84">
        <v>0</v>
      </c>
      <c r="I3161" s="84">
        <v>0</v>
      </c>
    </row>
    <row r="3162" spans="1:9" x14ac:dyDescent="0.15">
      <c r="A3162" s="84">
        <v>3161</v>
      </c>
      <c r="B3162" s="84">
        <v>41</v>
      </c>
      <c r="C3162" s="84">
        <v>158</v>
      </c>
      <c r="D3162" s="84">
        <v>1</v>
      </c>
      <c r="E3162" s="84">
        <v>2</v>
      </c>
      <c r="F3162" s="84">
        <v>0</v>
      </c>
      <c r="G3162" s="84">
        <v>1</v>
      </c>
      <c r="H3162" s="84">
        <v>1</v>
      </c>
      <c r="I3162" s="84">
        <v>1</v>
      </c>
    </row>
    <row r="3163" spans="1:9" x14ac:dyDescent="0.15">
      <c r="A3163" s="84">
        <v>3162</v>
      </c>
      <c r="B3163" s="84">
        <v>28</v>
      </c>
      <c r="C3163" s="84">
        <v>88</v>
      </c>
      <c r="D3163" s="84">
        <v>1</v>
      </c>
      <c r="E3163" s="84">
        <v>1</v>
      </c>
      <c r="F3163" s="84">
        <v>0</v>
      </c>
      <c r="G3163" s="84">
        <v>0</v>
      </c>
      <c r="H3163" s="84">
        <v>0</v>
      </c>
      <c r="I3163" s="84">
        <v>0</v>
      </c>
    </row>
    <row r="3164" spans="1:9" x14ac:dyDescent="0.15">
      <c r="A3164" s="84">
        <v>3163</v>
      </c>
      <c r="B3164" s="84">
        <v>33</v>
      </c>
      <c r="C3164" s="84">
        <v>28</v>
      </c>
      <c r="D3164" s="84">
        <v>4</v>
      </c>
      <c r="E3164" s="84">
        <v>1</v>
      </c>
      <c r="F3164" s="84">
        <v>0</v>
      </c>
      <c r="G3164" s="84">
        <v>0</v>
      </c>
      <c r="H3164" s="84">
        <v>0</v>
      </c>
      <c r="I3164" s="84">
        <v>0</v>
      </c>
    </row>
    <row r="3165" spans="1:9" x14ac:dyDescent="0.15">
      <c r="A3165" s="84">
        <v>3164</v>
      </c>
      <c r="B3165" s="84">
        <v>51</v>
      </c>
      <c r="C3165" s="84">
        <v>52</v>
      </c>
      <c r="D3165" s="84">
        <v>2</v>
      </c>
      <c r="E3165" s="84">
        <v>3</v>
      </c>
      <c r="F3165" s="84">
        <v>0</v>
      </c>
      <c r="G3165" s="84">
        <v>0</v>
      </c>
      <c r="H3165" s="84">
        <v>0</v>
      </c>
      <c r="I3165" s="84">
        <v>0</v>
      </c>
    </row>
    <row r="3166" spans="1:9" x14ac:dyDescent="0.15">
      <c r="A3166" s="84">
        <v>3165</v>
      </c>
      <c r="B3166" s="84">
        <v>28</v>
      </c>
      <c r="C3166" s="84">
        <v>82</v>
      </c>
      <c r="D3166" s="84">
        <v>4</v>
      </c>
      <c r="E3166" s="84">
        <v>1</v>
      </c>
      <c r="F3166" s="84">
        <v>0</v>
      </c>
      <c r="G3166" s="84">
        <v>0</v>
      </c>
      <c r="H3166" s="84">
        <v>0</v>
      </c>
      <c r="I3166" s="84">
        <v>1</v>
      </c>
    </row>
    <row r="3167" spans="1:9" x14ac:dyDescent="0.15">
      <c r="A3167" s="84">
        <v>3166</v>
      </c>
      <c r="B3167" s="84">
        <v>63</v>
      </c>
      <c r="C3167" s="84">
        <v>140</v>
      </c>
      <c r="D3167" s="84">
        <v>2</v>
      </c>
      <c r="E3167" s="84">
        <v>1</v>
      </c>
      <c r="F3167" s="84">
        <v>97</v>
      </c>
      <c r="G3167" s="84">
        <v>0</v>
      </c>
      <c r="H3167" s="84">
        <v>0</v>
      </c>
      <c r="I3167" s="84">
        <v>1</v>
      </c>
    </row>
    <row r="3168" spans="1:9" x14ac:dyDescent="0.15">
      <c r="A3168" s="84">
        <v>3167</v>
      </c>
      <c r="B3168" s="84">
        <v>29</v>
      </c>
      <c r="C3168" s="84">
        <v>80</v>
      </c>
      <c r="D3168" s="84">
        <v>1</v>
      </c>
      <c r="E3168" s="84">
        <v>2</v>
      </c>
      <c r="F3168" s="84">
        <v>0</v>
      </c>
      <c r="G3168" s="84">
        <v>0</v>
      </c>
      <c r="H3168" s="84">
        <v>0</v>
      </c>
      <c r="I3168" s="84">
        <v>1</v>
      </c>
    </row>
    <row r="3169" spans="1:9" x14ac:dyDescent="0.15">
      <c r="A3169" s="84">
        <v>3168</v>
      </c>
      <c r="B3169" s="84">
        <v>62</v>
      </c>
      <c r="C3169" s="84">
        <v>58</v>
      </c>
      <c r="D3169" s="84">
        <v>4</v>
      </c>
      <c r="E3169" s="84">
        <v>2</v>
      </c>
      <c r="F3169" s="84">
        <v>228</v>
      </c>
      <c r="G3169" s="84">
        <v>0</v>
      </c>
      <c r="H3169" s="84">
        <v>0</v>
      </c>
      <c r="I3169" s="84">
        <v>1</v>
      </c>
    </row>
    <row r="3170" spans="1:9" x14ac:dyDescent="0.15">
      <c r="A3170" s="84">
        <v>3169</v>
      </c>
      <c r="B3170" s="84">
        <v>51</v>
      </c>
      <c r="C3170" s="84">
        <v>180</v>
      </c>
      <c r="D3170" s="84">
        <v>1</v>
      </c>
      <c r="E3170" s="84">
        <v>1</v>
      </c>
      <c r="F3170" s="84">
        <v>0</v>
      </c>
      <c r="G3170" s="84">
        <v>0</v>
      </c>
      <c r="H3170" s="84">
        <v>0</v>
      </c>
      <c r="I3170" s="84">
        <v>0</v>
      </c>
    </row>
    <row r="3171" spans="1:9" x14ac:dyDescent="0.15">
      <c r="A3171" s="84">
        <v>3170</v>
      </c>
      <c r="B3171" s="84">
        <v>52</v>
      </c>
      <c r="C3171" s="84">
        <v>55</v>
      </c>
      <c r="D3171" s="84">
        <v>1</v>
      </c>
      <c r="E3171" s="84">
        <v>2</v>
      </c>
      <c r="F3171" s="84">
        <v>227</v>
      </c>
      <c r="G3171" s="84">
        <v>0</v>
      </c>
      <c r="H3171" s="84">
        <v>0</v>
      </c>
      <c r="I3171" s="84">
        <v>0</v>
      </c>
    </row>
    <row r="3172" spans="1:9" x14ac:dyDescent="0.15">
      <c r="A3172" s="84">
        <v>3171</v>
      </c>
      <c r="B3172" s="84">
        <v>43</v>
      </c>
      <c r="C3172" s="84">
        <v>65</v>
      </c>
      <c r="D3172" s="84">
        <v>3</v>
      </c>
      <c r="E3172" s="84">
        <v>2</v>
      </c>
      <c r="F3172" s="84">
        <v>100</v>
      </c>
      <c r="G3172" s="84">
        <v>0</v>
      </c>
      <c r="H3172" s="84">
        <v>0</v>
      </c>
      <c r="I3172" s="84">
        <v>0</v>
      </c>
    </row>
    <row r="3173" spans="1:9" x14ac:dyDescent="0.15">
      <c r="A3173" s="84">
        <v>3172</v>
      </c>
      <c r="B3173" s="84">
        <v>39</v>
      </c>
      <c r="C3173" s="84">
        <v>62</v>
      </c>
      <c r="D3173" s="84">
        <v>3</v>
      </c>
      <c r="E3173" s="84">
        <v>2</v>
      </c>
      <c r="F3173" s="84">
        <v>0</v>
      </c>
      <c r="G3173" s="84">
        <v>0</v>
      </c>
      <c r="H3173" s="84">
        <v>0</v>
      </c>
      <c r="I3173" s="84">
        <v>0</v>
      </c>
    </row>
    <row r="3174" spans="1:9" x14ac:dyDescent="0.15">
      <c r="A3174" s="84">
        <v>3173</v>
      </c>
      <c r="B3174" s="84">
        <v>35</v>
      </c>
      <c r="C3174" s="84">
        <v>23</v>
      </c>
      <c r="D3174" s="84">
        <v>4</v>
      </c>
      <c r="E3174" s="84">
        <v>1</v>
      </c>
      <c r="F3174" s="84">
        <v>0</v>
      </c>
      <c r="G3174" s="84">
        <v>0</v>
      </c>
      <c r="H3174" s="84">
        <v>0</v>
      </c>
      <c r="I3174" s="84">
        <v>0</v>
      </c>
    </row>
    <row r="3175" spans="1:9" x14ac:dyDescent="0.15">
      <c r="A3175" s="84">
        <v>3174</v>
      </c>
      <c r="B3175" s="84">
        <v>34</v>
      </c>
      <c r="C3175" s="84">
        <v>35</v>
      </c>
      <c r="D3175" s="84">
        <v>1</v>
      </c>
      <c r="E3175" s="84">
        <v>1</v>
      </c>
      <c r="F3175" s="84">
        <v>0</v>
      </c>
      <c r="G3175" s="84">
        <v>0</v>
      </c>
      <c r="H3175" s="84">
        <v>0</v>
      </c>
      <c r="I3175" s="84">
        <v>0</v>
      </c>
    </row>
    <row r="3176" spans="1:9" x14ac:dyDescent="0.15">
      <c r="A3176" s="84">
        <v>3175</v>
      </c>
      <c r="B3176" s="84">
        <v>49</v>
      </c>
      <c r="C3176" s="84">
        <v>35</v>
      </c>
      <c r="D3176" s="84">
        <v>4</v>
      </c>
      <c r="E3176" s="84">
        <v>2</v>
      </c>
      <c r="F3176" s="84">
        <v>0</v>
      </c>
      <c r="G3176" s="84">
        <v>0</v>
      </c>
      <c r="H3176" s="84">
        <v>0</v>
      </c>
      <c r="I3176" s="84">
        <v>1</v>
      </c>
    </row>
    <row r="3177" spans="1:9" x14ac:dyDescent="0.15">
      <c r="A3177" s="84">
        <v>3176</v>
      </c>
      <c r="B3177" s="84">
        <v>43</v>
      </c>
      <c r="C3177" s="84">
        <v>74</v>
      </c>
      <c r="D3177" s="84">
        <v>4</v>
      </c>
      <c r="E3177" s="84">
        <v>1</v>
      </c>
      <c r="F3177" s="84">
        <v>0</v>
      </c>
      <c r="G3177" s="84">
        <v>0</v>
      </c>
      <c r="H3177" s="84">
        <v>0</v>
      </c>
      <c r="I3177" s="84">
        <v>0</v>
      </c>
    </row>
    <row r="3178" spans="1:9" x14ac:dyDescent="0.15">
      <c r="A3178" s="84">
        <v>3177</v>
      </c>
      <c r="B3178" s="84">
        <v>48</v>
      </c>
      <c r="C3178" s="84">
        <v>14</v>
      </c>
      <c r="D3178" s="84">
        <v>3</v>
      </c>
      <c r="E3178" s="84">
        <v>1</v>
      </c>
      <c r="F3178" s="84">
        <v>0</v>
      </c>
      <c r="G3178" s="84">
        <v>0</v>
      </c>
      <c r="H3178" s="84">
        <v>0</v>
      </c>
      <c r="I3178" s="84">
        <v>0</v>
      </c>
    </row>
    <row r="3179" spans="1:9" x14ac:dyDescent="0.15">
      <c r="A3179" s="84">
        <v>3178</v>
      </c>
      <c r="B3179" s="84">
        <v>30</v>
      </c>
      <c r="C3179" s="84">
        <v>83</v>
      </c>
      <c r="D3179" s="84">
        <v>2</v>
      </c>
      <c r="E3179" s="84">
        <v>3</v>
      </c>
      <c r="F3179" s="84">
        <v>199</v>
      </c>
      <c r="G3179" s="84">
        <v>0</v>
      </c>
      <c r="H3179" s="84">
        <v>0</v>
      </c>
      <c r="I3179" s="84">
        <v>1</v>
      </c>
    </row>
    <row r="3180" spans="1:9" x14ac:dyDescent="0.15">
      <c r="A3180" s="84">
        <v>3179</v>
      </c>
      <c r="B3180" s="84">
        <v>46</v>
      </c>
      <c r="C3180" s="84">
        <v>71</v>
      </c>
      <c r="D3180" s="84">
        <v>4</v>
      </c>
      <c r="E3180" s="84">
        <v>3</v>
      </c>
      <c r="F3180" s="84">
        <v>0</v>
      </c>
      <c r="G3180" s="84">
        <v>0</v>
      </c>
      <c r="H3180" s="84">
        <v>0</v>
      </c>
      <c r="I3180" s="84">
        <v>0</v>
      </c>
    </row>
    <row r="3181" spans="1:9" x14ac:dyDescent="0.15">
      <c r="A3181" s="84">
        <v>3180</v>
      </c>
      <c r="B3181" s="84">
        <v>43</v>
      </c>
      <c r="C3181" s="84">
        <v>53</v>
      </c>
      <c r="D3181" s="84">
        <v>2</v>
      </c>
      <c r="E3181" s="84">
        <v>1</v>
      </c>
      <c r="F3181" s="84">
        <v>130</v>
      </c>
      <c r="G3181" s="84">
        <v>0</v>
      </c>
      <c r="H3181" s="84">
        <v>1</v>
      </c>
      <c r="I3181" s="84">
        <v>0</v>
      </c>
    </row>
    <row r="3182" spans="1:9" x14ac:dyDescent="0.15">
      <c r="A3182" s="84">
        <v>3181</v>
      </c>
      <c r="B3182" s="84">
        <v>27</v>
      </c>
      <c r="C3182" s="84">
        <v>103</v>
      </c>
      <c r="D3182" s="84">
        <v>2</v>
      </c>
      <c r="E3182" s="84">
        <v>1</v>
      </c>
      <c r="F3182" s="84">
        <v>84</v>
      </c>
      <c r="G3182" s="84">
        <v>0</v>
      </c>
      <c r="H3182" s="84">
        <v>0</v>
      </c>
      <c r="I3182" s="84">
        <v>0</v>
      </c>
    </row>
    <row r="3183" spans="1:9" x14ac:dyDescent="0.15">
      <c r="A3183" s="84">
        <v>3182</v>
      </c>
      <c r="B3183" s="84">
        <v>39</v>
      </c>
      <c r="C3183" s="84">
        <v>109</v>
      </c>
      <c r="D3183" s="84">
        <v>1</v>
      </c>
      <c r="E3183" s="84">
        <v>1</v>
      </c>
      <c r="F3183" s="84">
        <v>0</v>
      </c>
      <c r="G3183" s="84">
        <v>0</v>
      </c>
      <c r="H3183" s="84">
        <v>0</v>
      </c>
      <c r="I3183" s="84">
        <v>0</v>
      </c>
    </row>
    <row r="3184" spans="1:9" x14ac:dyDescent="0.15">
      <c r="A3184" s="84">
        <v>3183</v>
      </c>
      <c r="B3184" s="84">
        <v>58</v>
      </c>
      <c r="C3184" s="84">
        <v>60</v>
      </c>
      <c r="D3184" s="84">
        <v>2</v>
      </c>
      <c r="E3184" s="84">
        <v>2</v>
      </c>
      <c r="F3184" s="84">
        <v>94</v>
      </c>
      <c r="G3184" s="84">
        <v>0</v>
      </c>
      <c r="H3184" s="84">
        <v>1</v>
      </c>
      <c r="I3184" s="84">
        <v>0</v>
      </c>
    </row>
    <row r="3185" spans="1:9" x14ac:dyDescent="0.15">
      <c r="A3185" s="84">
        <v>3184</v>
      </c>
      <c r="B3185" s="84">
        <v>44</v>
      </c>
      <c r="C3185" s="84">
        <v>12</v>
      </c>
      <c r="D3185" s="84">
        <v>3</v>
      </c>
      <c r="E3185" s="84">
        <v>2</v>
      </c>
      <c r="F3185" s="84">
        <v>0</v>
      </c>
      <c r="G3185" s="84">
        <v>0</v>
      </c>
      <c r="H3185" s="84">
        <v>0</v>
      </c>
      <c r="I3185" s="84">
        <v>0</v>
      </c>
    </row>
    <row r="3186" spans="1:9" x14ac:dyDescent="0.15">
      <c r="A3186" s="84">
        <v>3185</v>
      </c>
      <c r="B3186" s="84">
        <v>39</v>
      </c>
      <c r="C3186" s="84">
        <v>141</v>
      </c>
      <c r="D3186" s="84">
        <v>2</v>
      </c>
      <c r="E3186" s="84">
        <v>1</v>
      </c>
      <c r="F3186" s="84">
        <v>0</v>
      </c>
      <c r="G3186" s="84">
        <v>0</v>
      </c>
      <c r="H3186" s="84">
        <v>0</v>
      </c>
      <c r="I3186" s="84">
        <v>0</v>
      </c>
    </row>
    <row r="3187" spans="1:9" x14ac:dyDescent="0.15">
      <c r="A3187" s="84">
        <v>3186</v>
      </c>
      <c r="B3187" s="84">
        <v>35</v>
      </c>
      <c r="C3187" s="84">
        <v>128</v>
      </c>
      <c r="D3187" s="84">
        <v>1</v>
      </c>
      <c r="E3187" s="84">
        <v>1</v>
      </c>
      <c r="F3187" s="84">
        <v>0</v>
      </c>
      <c r="G3187" s="84">
        <v>0</v>
      </c>
      <c r="H3187" s="84">
        <v>0</v>
      </c>
      <c r="I3187" s="84">
        <v>0</v>
      </c>
    </row>
    <row r="3188" spans="1:9" x14ac:dyDescent="0.15">
      <c r="A3188" s="84">
        <v>3187</v>
      </c>
      <c r="B3188" s="84">
        <v>41</v>
      </c>
      <c r="C3188" s="84">
        <v>98</v>
      </c>
      <c r="D3188" s="84">
        <v>3</v>
      </c>
      <c r="E3188" s="84">
        <v>1</v>
      </c>
      <c r="F3188" s="84">
        <v>296</v>
      </c>
      <c r="G3188" s="84">
        <v>0</v>
      </c>
      <c r="H3188" s="84">
        <v>0</v>
      </c>
      <c r="I3188" s="84">
        <v>0</v>
      </c>
    </row>
    <row r="3189" spans="1:9" x14ac:dyDescent="0.15">
      <c r="A3189" s="84">
        <v>3188</v>
      </c>
      <c r="B3189" s="84">
        <v>43</v>
      </c>
      <c r="C3189" s="84">
        <v>41</v>
      </c>
      <c r="D3189" s="84">
        <v>1</v>
      </c>
      <c r="E3189" s="84">
        <v>3</v>
      </c>
      <c r="F3189" s="84">
        <v>0</v>
      </c>
      <c r="G3189" s="84">
        <v>0</v>
      </c>
      <c r="H3189" s="84">
        <v>0</v>
      </c>
      <c r="I3189" s="84">
        <v>0</v>
      </c>
    </row>
    <row r="3190" spans="1:9" x14ac:dyDescent="0.15">
      <c r="A3190" s="84">
        <v>3189</v>
      </c>
      <c r="B3190" s="84">
        <v>55</v>
      </c>
      <c r="C3190" s="84">
        <v>90</v>
      </c>
      <c r="D3190" s="84">
        <v>2</v>
      </c>
      <c r="E3190" s="84">
        <v>3</v>
      </c>
      <c r="F3190" s="84">
        <v>0</v>
      </c>
      <c r="G3190" s="84">
        <v>0</v>
      </c>
      <c r="H3190" s="84">
        <v>0</v>
      </c>
      <c r="I3190" s="84">
        <v>1</v>
      </c>
    </row>
    <row r="3191" spans="1:9" x14ac:dyDescent="0.15">
      <c r="A3191" s="84">
        <v>3190</v>
      </c>
      <c r="B3191" s="84">
        <v>32</v>
      </c>
      <c r="C3191" s="84">
        <v>31</v>
      </c>
      <c r="D3191" s="84">
        <v>1</v>
      </c>
      <c r="E3191" s="84">
        <v>1</v>
      </c>
      <c r="F3191" s="84">
        <v>0</v>
      </c>
      <c r="G3191" s="84">
        <v>0</v>
      </c>
      <c r="H3191" s="84">
        <v>0</v>
      </c>
      <c r="I3191" s="84">
        <v>0</v>
      </c>
    </row>
    <row r="3192" spans="1:9" x14ac:dyDescent="0.15">
      <c r="A3192" s="84">
        <v>3191</v>
      </c>
      <c r="B3192" s="84">
        <v>56</v>
      </c>
      <c r="C3192" s="84">
        <v>74</v>
      </c>
      <c r="D3192" s="84">
        <v>1</v>
      </c>
      <c r="E3192" s="84">
        <v>3</v>
      </c>
      <c r="F3192" s="84">
        <v>0</v>
      </c>
      <c r="G3192" s="84">
        <v>0</v>
      </c>
      <c r="H3192" s="84">
        <v>0</v>
      </c>
      <c r="I3192" s="84">
        <v>0</v>
      </c>
    </row>
    <row r="3193" spans="1:9" x14ac:dyDescent="0.15">
      <c r="A3193" s="84">
        <v>3192</v>
      </c>
      <c r="B3193" s="84">
        <v>30</v>
      </c>
      <c r="C3193" s="84">
        <v>83</v>
      </c>
      <c r="D3193" s="84">
        <v>4</v>
      </c>
      <c r="E3193" s="84">
        <v>3</v>
      </c>
      <c r="F3193" s="84">
        <v>0</v>
      </c>
      <c r="G3193" s="84">
        <v>0</v>
      </c>
      <c r="H3193" s="84">
        <v>0</v>
      </c>
      <c r="I3193" s="84">
        <v>1</v>
      </c>
    </row>
    <row r="3194" spans="1:9" x14ac:dyDescent="0.15">
      <c r="A3194" s="84">
        <v>3193</v>
      </c>
      <c r="B3194" s="84">
        <v>65</v>
      </c>
      <c r="C3194" s="84">
        <v>35</v>
      </c>
      <c r="D3194" s="84">
        <v>1</v>
      </c>
      <c r="E3194" s="84">
        <v>3</v>
      </c>
      <c r="F3194" s="84">
        <v>0</v>
      </c>
      <c r="G3194" s="84">
        <v>0</v>
      </c>
      <c r="H3194" s="84">
        <v>0</v>
      </c>
      <c r="I3194" s="84">
        <v>0</v>
      </c>
    </row>
    <row r="3195" spans="1:9" x14ac:dyDescent="0.15">
      <c r="A3195" s="84">
        <v>3194</v>
      </c>
      <c r="B3195" s="84">
        <v>31</v>
      </c>
      <c r="C3195" s="84">
        <v>140</v>
      </c>
      <c r="D3195" s="84">
        <v>1</v>
      </c>
      <c r="E3195" s="84">
        <v>1</v>
      </c>
      <c r="F3195" s="84">
        <v>0</v>
      </c>
      <c r="G3195" s="84">
        <v>0</v>
      </c>
      <c r="H3195" s="84">
        <v>0</v>
      </c>
      <c r="I3195" s="84">
        <v>1</v>
      </c>
    </row>
    <row r="3196" spans="1:9" x14ac:dyDescent="0.15">
      <c r="A3196" s="84">
        <v>3195</v>
      </c>
      <c r="B3196" s="84">
        <v>41</v>
      </c>
      <c r="C3196" s="84">
        <v>65</v>
      </c>
      <c r="D3196" s="84">
        <v>3</v>
      </c>
      <c r="E3196" s="84">
        <v>3</v>
      </c>
      <c r="F3196" s="84">
        <v>0</v>
      </c>
      <c r="G3196" s="84">
        <v>0</v>
      </c>
      <c r="H3196" s="84">
        <v>0</v>
      </c>
      <c r="I3196" s="84">
        <v>0</v>
      </c>
    </row>
    <row r="3197" spans="1:9" x14ac:dyDescent="0.15">
      <c r="A3197" s="84">
        <v>3196</v>
      </c>
      <c r="B3197" s="84">
        <v>55</v>
      </c>
      <c r="C3197" s="84">
        <v>35</v>
      </c>
      <c r="D3197" s="84">
        <v>3</v>
      </c>
      <c r="E3197" s="84">
        <v>1</v>
      </c>
      <c r="F3197" s="84">
        <v>0</v>
      </c>
      <c r="G3197" s="84">
        <v>0</v>
      </c>
      <c r="H3197" s="84">
        <v>0</v>
      </c>
      <c r="I3197" s="84">
        <v>0</v>
      </c>
    </row>
    <row r="3198" spans="1:9" x14ac:dyDescent="0.15">
      <c r="A3198" s="84">
        <v>3197</v>
      </c>
      <c r="B3198" s="84">
        <v>37</v>
      </c>
      <c r="C3198" s="84">
        <v>73</v>
      </c>
      <c r="D3198" s="84">
        <v>4</v>
      </c>
      <c r="E3198" s="84">
        <v>3</v>
      </c>
      <c r="F3198" s="84">
        <v>0</v>
      </c>
      <c r="G3198" s="84">
        <v>0</v>
      </c>
      <c r="H3198" s="84">
        <v>0</v>
      </c>
      <c r="I3198" s="84">
        <v>1</v>
      </c>
    </row>
    <row r="3199" spans="1:9" x14ac:dyDescent="0.15">
      <c r="A3199" s="84">
        <v>3198</v>
      </c>
      <c r="B3199" s="84">
        <v>34</v>
      </c>
      <c r="C3199" s="84">
        <v>29</v>
      </c>
      <c r="D3199" s="84">
        <v>1</v>
      </c>
      <c r="E3199" s="84">
        <v>2</v>
      </c>
      <c r="F3199" s="84">
        <v>0</v>
      </c>
      <c r="G3199" s="84">
        <v>0</v>
      </c>
      <c r="H3199" s="84">
        <v>0</v>
      </c>
      <c r="I3199" s="84">
        <v>0</v>
      </c>
    </row>
    <row r="3200" spans="1:9" x14ac:dyDescent="0.15">
      <c r="A3200" s="84">
        <v>3199</v>
      </c>
      <c r="B3200" s="84">
        <v>34</v>
      </c>
      <c r="C3200" s="84">
        <v>55</v>
      </c>
      <c r="D3200" s="84">
        <v>4</v>
      </c>
      <c r="E3200" s="84">
        <v>2</v>
      </c>
      <c r="F3200" s="84">
        <v>147</v>
      </c>
      <c r="G3200" s="84">
        <v>0</v>
      </c>
      <c r="H3200" s="84">
        <v>0</v>
      </c>
      <c r="I3200" s="84">
        <v>1</v>
      </c>
    </row>
    <row r="3201" spans="1:9" x14ac:dyDescent="0.15">
      <c r="A3201" s="84">
        <v>3200</v>
      </c>
      <c r="B3201" s="84">
        <v>33</v>
      </c>
      <c r="C3201" s="84">
        <v>20</v>
      </c>
      <c r="D3201" s="84">
        <v>4</v>
      </c>
      <c r="E3201" s="84">
        <v>2</v>
      </c>
      <c r="F3201" s="84">
        <v>0</v>
      </c>
      <c r="G3201" s="84">
        <v>0</v>
      </c>
      <c r="H3201" s="84">
        <v>0</v>
      </c>
      <c r="I3201" s="84">
        <v>0</v>
      </c>
    </row>
    <row r="3202" spans="1:9" x14ac:dyDescent="0.15">
      <c r="A3202" s="84">
        <v>3201</v>
      </c>
      <c r="B3202" s="84">
        <v>48</v>
      </c>
      <c r="C3202" s="84">
        <v>70</v>
      </c>
      <c r="D3202" s="84">
        <v>1</v>
      </c>
      <c r="E3202" s="84">
        <v>2</v>
      </c>
      <c r="F3202" s="84">
        <v>0</v>
      </c>
      <c r="G3202" s="84">
        <v>0</v>
      </c>
      <c r="H3202" s="84">
        <v>0</v>
      </c>
      <c r="I3202" s="84">
        <v>0</v>
      </c>
    </row>
    <row r="3203" spans="1:9" x14ac:dyDescent="0.15">
      <c r="A3203" s="84">
        <v>3202</v>
      </c>
      <c r="B3203" s="84">
        <v>28</v>
      </c>
      <c r="C3203" s="84">
        <v>81</v>
      </c>
      <c r="D3203" s="84">
        <v>4</v>
      </c>
      <c r="E3203" s="84">
        <v>1</v>
      </c>
      <c r="F3203" s="84">
        <v>0</v>
      </c>
      <c r="G3203" s="84">
        <v>0</v>
      </c>
      <c r="H3203" s="84">
        <v>0</v>
      </c>
      <c r="I3203" s="84">
        <v>0</v>
      </c>
    </row>
    <row r="3204" spans="1:9" x14ac:dyDescent="0.15">
      <c r="A3204" s="84">
        <v>3203</v>
      </c>
      <c r="B3204" s="84">
        <v>30</v>
      </c>
      <c r="C3204" s="84">
        <v>25</v>
      </c>
      <c r="D3204" s="84">
        <v>2</v>
      </c>
      <c r="E3204" s="84">
        <v>1</v>
      </c>
      <c r="F3204" s="84">
        <v>0</v>
      </c>
      <c r="G3204" s="84">
        <v>0</v>
      </c>
      <c r="H3204" s="84">
        <v>1</v>
      </c>
      <c r="I3204" s="84">
        <v>0</v>
      </c>
    </row>
    <row r="3205" spans="1:9" x14ac:dyDescent="0.15">
      <c r="A3205" s="84">
        <v>3204</v>
      </c>
      <c r="B3205" s="84">
        <v>44</v>
      </c>
      <c r="C3205" s="84">
        <v>119</v>
      </c>
      <c r="D3205" s="84">
        <v>2</v>
      </c>
      <c r="E3205" s="84">
        <v>1</v>
      </c>
      <c r="F3205" s="84">
        <v>239</v>
      </c>
      <c r="G3205" s="84">
        <v>0</v>
      </c>
      <c r="H3205" s="84">
        <v>0</v>
      </c>
      <c r="I3205" s="84">
        <v>0</v>
      </c>
    </row>
    <row r="3206" spans="1:9" x14ac:dyDescent="0.15">
      <c r="A3206" s="84">
        <v>3205</v>
      </c>
      <c r="B3206" s="84">
        <v>61</v>
      </c>
      <c r="C3206" s="84">
        <v>49</v>
      </c>
      <c r="D3206" s="84">
        <v>4</v>
      </c>
      <c r="E3206" s="84">
        <v>2</v>
      </c>
      <c r="F3206" s="84">
        <v>185</v>
      </c>
      <c r="G3206" s="84">
        <v>0</v>
      </c>
      <c r="H3206" s="84">
        <v>0</v>
      </c>
      <c r="I3206" s="84">
        <v>0</v>
      </c>
    </row>
    <row r="3207" spans="1:9" x14ac:dyDescent="0.15">
      <c r="A3207" s="84">
        <v>3206</v>
      </c>
      <c r="B3207" s="84">
        <v>59</v>
      </c>
      <c r="C3207" s="84">
        <v>38</v>
      </c>
      <c r="D3207" s="84">
        <v>1</v>
      </c>
      <c r="E3207" s="84">
        <v>1</v>
      </c>
      <c r="F3207" s="84">
        <v>0</v>
      </c>
      <c r="G3207" s="84">
        <v>0</v>
      </c>
      <c r="H3207" s="84">
        <v>0</v>
      </c>
      <c r="I3207" s="84">
        <v>1</v>
      </c>
    </row>
    <row r="3208" spans="1:9" x14ac:dyDescent="0.15">
      <c r="A3208" s="84">
        <v>3207</v>
      </c>
      <c r="B3208" s="84">
        <v>33</v>
      </c>
      <c r="C3208" s="84">
        <v>80</v>
      </c>
      <c r="D3208" s="84">
        <v>2</v>
      </c>
      <c r="E3208" s="84">
        <v>3</v>
      </c>
      <c r="F3208" s="84">
        <v>0</v>
      </c>
      <c r="G3208" s="84">
        <v>0</v>
      </c>
      <c r="H3208" s="84">
        <v>0</v>
      </c>
      <c r="I3208" s="84">
        <v>1</v>
      </c>
    </row>
    <row r="3209" spans="1:9" x14ac:dyDescent="0.15">
      <c r="A3209" s="84">
        <v>3208</v>
      </c>
      <c r="B3209" s="84">
        <v>56</v>
      </c>
      <c r="C3209" s="84">
        <v>84</v>
      </c>
      <c r="D3209" s="84">
        <v>1</v>
      </c>
      <c r="E3209" s="84">
        <v>1</v>
      </c>
      <c r="F3209" s="84">
        <v>0</v>
      </c>
      <c r="G3209" s="84">
        <v>0</v>
      </c>
      <c r="H3209" s="84">
        <v>0</v>
      </c>
      <c r="I3209" s="84">
        <v>1</v>
      </c>
    </row>
    <row r="3210" spans="1:9" x14ac:dyDescent="0.15">
      <c r="A3210" s="84">
        <v>3209</v>
      </c>
      <c r="B3210" s="84">
        <v>53</v>
      </c>
      <c r="C3210" s="84">
        <v>61</v>
      </c>
      <c r="D3210" s="84">
        <v>4</v>
      </c>
      <c r="E3210" s="84">
        <v>2</v>
      </c>
      <c r="F3210" s="84">
        <v>0</v>
      </c>
      <c r="G3210" s="84">
        <v>0</v>
      </c>
      <c r="H3210" s="84">
        <v>0</v>
      </c>
      <c r="I3210" s="84">
        <v>0</v>
      </c>
    </row>
    <row r="3211" spans="1:9" x14ac:dyDescent="0.15">
      <c r="A3211" s="84">
        <v>3210</v>
      </c>
      <c r="B3211" s="84">
        <v>42</v>
      </c>
      <c r="C3211" s="84">
        <v>173</v>
      </c>
      <c r="D3211" s="84">
        <v>2</v>
      </c>
      <c r="E3211" s="84">
        <v>2</v>
      </c>
      <c r="F3211" s="84">
        <v>373</v>
      </c>
      <c r="G3211" s="84">
        <v>1</v>
      </c>
      <c r="H3211" s="84">
        <v>0</v>
      </c>
      <c r="I3211" s="84">
        <v>1</v>
      </c>
    </row>
    <row r="3212" spans="1:9" x14ac:dyDescent="0.15">
      <c r="A3212" s="84">
        <v>3211</v>
      </c>
      <c r="B3212" s="84">
        <v>43</v>
      </c>
      <c r="C3212" s="84">
        <v>60</v>
      </c>
      <c r="D3212" s="84">
        <v>2</v>
      </c>
      <c r="E3212" s="84">
        <v>1</v>
      </c>
      <c r="F3212" s="84">
        <v>0</v>
      </c>
      <c r="G3212" s="84">
        <v>0</v>
      </c>
      <c r="H3212" s="84">
        <v>1</v>
      </c>
      <c r="I3212" s="84">
        <v>0</v>
      </c>
    </row>
    <row r="3213" spans="1:9" x14ac:dyDescent="0.15">
      <c r="A3213" s="84">
        <v>3212</v>
      </c>
      <c r="B3213" s="84">
        <v>35</v>
      </c>
      <c r="C3213" s="84">
        <v>83</v>
      </c>
      <c r="D3213" s="84">
        <v>2</v>
      </c>
      <c r="E3213" s="84">
        <v>3</v>
      </c>
      <c r="F3213" s="84">
        <v>0</v>
      </c>
      <c r="G3213" s="84">
        <v>0</v>
      </c>
      <c r="H3213" s="84">
        <v>0</v>
      </c>
      <c r="I3213" s="84">
        <v>0</v>
      </c>
    </row>
    <row r="3214" spans="1:9" x14ac:dyDescent="0.15">
      <c r="A3214" s="84">
        <v>3213</v>
      </c>
      <c r="B3214" s="84">
        <v>61</v>
      </c>
      <c r="C3214" s="84">
        <v>59</v>
      </c>
      <c r="D3214" s="84">
        <v>1</v>
      </c>
      <c r="E3214" s="84">
        <v>2</v>
      </c>
      <c r="F3214" s="84">
        <v>0</v>
      </c>
      <c r="G3214" s="84">
        <v>0</v>
      </c>
      <c r="H3214" s="84">
        <v>0</v>
      </c>
      <c r="I3214" s="84">
        <v>0</v>
      </c>
    </row>
    <row r="3215" spans="1:9" x14ac:dyDescent="0.15">
      <c r="A3215" s="84">
        <v>3214</v>
      </c>
      <c r="B3215" s="84">
        <v>39</v>
      </c>
      <c r="C3215" s="84">
        <v>32</v>
      </c>
      <c r="D3215" s="84">
        <v>3</v>
      </c>
      <c r="E3215" s="84">
        <v>3</v>
      </c>
      <c r="F3215" s="84">
        <v>116</v>
      </c>
      <c r="G3215" s="84">
        <v>0</v>
      </c>
      <c r="H3215" s="84">
        <v>0</v>
      </c>
      <c r="I3215" s="84">
        <v>0</v>
      </c>
    </row>
    <row r="3216" spans="1:9" x14ac:dyDescent="0.15">
      <c r="A3216" s="84">
        <v>3215</v>
      </c>
      <c r="B3216" s="84">
        <v>61</v>
      </c>
      <c r="C3216" s="84">
        <v>33</v>
      </c>
      <c r="D3216" s="84">
        <v>3</v>
      </c>
      <c r="E3216" s="84">
        <v>3</v>
      </c>
      <c r="F3216" s="84">
        <v>0</v>
      </c>
      <c r="G3216" s="84">
        <v>0</v>
      </c>
      <c r="H3216" s="84">
        <v>0</v>
      </c>
      <c r="I3216" s="84">
        <v>0</v>
      </c>
    </row>
    <row r="3217" spans="1:9" x14ac:dyDescent="0.15">
      <c r="A3217" s="84">
        <v>3216</v>
      </c>
      <c r="B3217" s="84">
        <v>40</v>
      </c>
      <c r="C3217" s="84">
        <v>19</v>
      </c>
      <c r="D3217" s="84">
        <v>4</v>
      </c>
      <c r="E3217" s="84">
        <v>3</v>
      </c>
      <c r="F3217" s="84">
        <v>0</v>
      </c>
      <c r="G3217" s="84">
        <v>0</v>
      </c>
      <c r="H3217" s="84">
        <v>0</v>
      </c>
      <c r="I3217" s="84">
        <v>0</v>
      </c>
    </row>
    <row r="3218" spans="1:9" x14ac:dyDescent="0.15">
      <c r="A3218" s="84">
        <v>3217</v>
      </c>
      <c r="B3218" s="84">
        <v>34</v>
      </c>
      <c r="C3218" s="84">
        <v>14</v>
      </c>
      <c r="D3218" s="84">
        <v>4</v>
      </c>
      <c r="E3218" s="84">
        <v>1</v>
      </c>
      <c r="F3218" s="84">
        <v>0</v>
      </c>
      <c r="G3218" s="84">
        <v>0</v>
      </c>
      <c r="H3218" s="84">
        <v>0</v>
      </c>
      <c r="I3218" s="84">
        <v>0</v>
      </c>
    </row>
    <row r="3219" spans="1:9" x14ac:dyDescent="0.15">
      <c r="A3219" s="84">
        <v>3218</v>
      </c>
      <c r="B3219" s="84">
        <v>65</v>
      </c>
      <c r="C3219" s="84">
        <v>94</v>
      </c>
      <c r="D3219" s="84">
        <v>4</v>
      </c>
      <c r="E3219" s="84">
        <v>1</v>
      </c>
      <c r="F3219" s="84">
        <v>120</v>
      </c>
      <c r="G3219" s="84">
        <v>1</v>
      </c>
      <c r="H3219" s="84">
        <v>0</v>
      </c>
      <c r="I3219" s="84">
        <v>1</v>
      </c>
    </row>
    <row r="3220" spans="1:9" x14ac:dyDescent="0.15">
      <c r="A3220" s="84">
        <v>3219</v>
      </c>
      <c r="B3220" s="84">
        <v>40</v>
      </c>
      <c r="C3220" s="84">
        <v>154</v>
      </c>
      <c r="D3220" s="84">
        <v>2</v>
      </c>
      <c r="E3220" s="84">
        <v>1</v>
      </c>
      <c r="F3220" s="84">
        <v>325</v>
      </c>
      <c r="G3220" s="84">
        <v>0</v>
      </c>
      <c r="H3220" s="84">
        <v>0</v>
      </c>
      <c r="I3220" s="84">
        <v>0</v>
      </c>
    </row>
    <row r="3221" spans="1:9" x14ac:dyDescent="0.15">
      <c r="A3221" s="84">
        <v>3220</v>
      </c>
      <c r="B3221" s="84">
        <v>39</v>
      </c>
      <c r="C3221" s="84">
        <v>33</v>
      </c>
      <c r="D3221" s="84">
        <v>1</v>
      </c>
      <c r="E3221" s="84">
        <v>2</v>
      </c>
      <c r="F3221" s="84">
        <v>0</v>
      </c>
      <c r="G3221" s="84">
        <v>0</v>
      </c>
      <c r="H3221" s="84">
        <v>0</v>
      </c>
      <c r="I3221" s="84">
        <v>0</v>
      </c>
    </row>
    <row r="3222" spans="1:9" x14ac:dyDescent="0.15">
      <c r="A3222" s="84">
        <v>3221</v>
      </c>
      <c r="B3222" s="84">
        <v>61</v>
      </c>
      <c r="C3222" s="84">
        <v>28</v>
      </c>
      <c r="D3222" s="84">
        <v>2</v>
      </c>
      <c r="E3222" s="84">
        <v>3</v>
      </c>
      <c r="F3222" s="84">
        <v>135</v>
      </c>
      <c r="G3222" s="84">
        <v>0</v>
      </c>
      <c r="H3222" s="84">
        <v>0</v>
      </c>
      <c r="I3222" s="84">
        <v>0</v>
      </c>
    </row>
    <row r="3223" spans="1:9" x14ac:dyDescent="0.15">
      <c r="A3223" s="84">
        <v>3222</v>
      </c>
      <c r="B3223" s="84">
        <v>40</v>
      </c>
      <c r="C3223" s="84">
        <v>44</v>
      </c>
      <c r="D3223" s="84">
        <v>1</v>
      </c>
      <c r="E3223" s="84">
        <v>1</v>
      </c>
      <c r="F3223" s="84">
        <v>0</v>
      </c>
      <c r="G3223" s="84">
        <v>0</v>
      </c>
      <c r="H3223" s="84">
        <v>1</v>
      </c>
      <c r="I3223" s="84">
        <v>0</v>
      </c>
    </row>
    <row r="3224" spans="1:9" x14ac:dyDescent="0.15">
      <c r="A3224" s="84">
        <v>3223</v>
      </c>
      <c r="B3224" s="84">
        <v>49</v>
      </c>
      <c r="C3224" s="84">
        <v>81</v>
      </c>
      <c r="D3224" s="84">
        <v>2</v>
      </c>
      <c r="E3224" s="84">
        <v>3</v>
      </c>
      <c r="F3224" s="84">
        <v>0</v>
      </c>
      <c r="G3224" s="84">
        <v>0</v>
      </c>
      <c r="H3224" s="84">
        <v>0</v>
      </c>
      <c r="I3224" s="84">
        <v>0</v>
      </c>
    </row>
    <row r="3225" spans="1:9" x14ac:dyDescent="0.15">
      <c r="A3225" s="84">
        <v>3224</v>
      </c>
      <c r="B3225" s="84">
        <v>43</v>
      </c>
      <c r="C3225" s="84">
        <v>29</v>
      </c>
      <c r="D3225" s="84">
        <v>1</v>
      </c>
      <c r="E3225" s="84">
        <v>3</v>
      </c>
      <c r="F3225" s="84">
        <v>0</v>
      </c>
      <c r="G3225" s="84">
        <v>0</v>
      </c>
      <c r="H3225" s="84">
        <v>0</v>
      </c>
      <c r="I3225" s="84">
        <v>0</v>
      </c>
    </row>
    <row r="3226" spans="1:9" x14ac:dyDescent="0.15">
      <c r="A3226" s="84">
        <v>3225</v>
      </c>
      <c r="B3226" s="84">
        <v>45</v>
      </c>
      <c r="C3226" s="84">
        <v>58</v>
      </c>
      <c r="D3226" s="84">
        <v>3</v>
      </c>
      <c r="E3226" s="84">
        <v>3</v>
      </c>
      <c r="F3226" s="84">
        <v>0</v>
      </c>
      <c r="G3226" s="84">
        <v>0</v>
      </c>
      <c r="H3226" s="84">
        <v>1</v>
      </c>
      <c r="I3226" s="84">
        <v>0</v>
      </c>
    </row>
    <row r="3227" spans="1:9" x14ac:dyDescent="0.15">
      <c r="A3227" s="84">
        <v>3226</v>
      </c>
      <c r="B3227" s="84">
        <v>52</v>
      </c>
      <c r="C3227" s="84">
        <v>38</v>
      </c>
      <c r="D3227" s="84">
        <v>4</v>
      </c>
      <c r="E3227" s="84">
        <v>2</v>
      </c>
      <c r="F3227" s="84">
        <v>0</v>
      </c>
      <c r="G3227" s="84">
        <v>0</v>
      </c>
      <c r="H3227" s="84">
        <v>0</v>
      </c>
      <c r="I3227" s="84">
        <v>1</v>
      </c>
    </row>
    <row r="3228" spans="1:9" x14ac:dyDescent="0.15">
      <c r="A3228" s="84">
        <v>3227</v>
      </c>
      <c r="B3228" s="84">
        <v>32</v>
      </c>
      <c r="C3228" s="84">
        <v>82</v>
      </c>
      <c r="D3228" s="84">
        <v>3</v>
      </c>
      <c r="E3228" s="84">
        <v>1</v>
      </c>
      <c r="F3228" s="84">
        <v>0</v>
      </c>
      <c r="G3228" s="84">
        <v>0</v>
      </c>
      <c r="H3228" s="84">
        <v>0</v>
      </c>
      <c r="I3228" s="84">
        <v>1</v>
      </c>
    </row>
    <row r="3229" spans="1:9" x14ac:dyDescent="0.15">
      <c r="A3229" s="84">
        <v>3228</v>
      </c>
      <c r="B3229" s="84">
        <v>31</v>
      </c>
      <c r="C3229" s="84">
        <v>18</v>
      </c>
      <c r="D3229" s="84">
        <v>1</v>
      </c>
      <c r="E3229" s="84">
        <v>3</v>
      </c>
      <c r="F3229" s="84">
        <v>0</v>
      </c>
      <c r="G3229" s="84">
        <v>0</v>
      </c>
      <c r="H3229" s="84">
        <v>0</v>
      </c>
      <c r="I3229" s="84">
        <v>0</v>
      </c>
    </row>
    <row r="3230" spans="1:9" x14ac:dyDescent="0.15">
      <c r="A3230" s="84">
        <v>3229</v>
      </c>
      <c r="B3230" s="84">
        <v>27</v>
      </c>
      <c r="C3230" s="84">
        <v>45</v>
      </c>
      <c r="D3230" s="84">
        <v>2</v>
      </c>
      <c r="E3230" s="84">
        <v>2</v>
      </c>
      <c r="F3230" s="84">
        <v>0</v>
      </c>
      <c r="G3230" s="84">
        <v>0</v>
      </c>
      <c r="H3230" s="84">
        <v>0</v>
      </c>
      <c r="I3230" s="84">
        <v>1</v>
      </c>
    </row>
    <row r="3231" spans="1:9" x14ac:dyDescent="0.15">
      <c r="A3231" s="84">
        <v>3230</v>
      </c>
      <c r="B3231" s="84">
        <v>33</v>
      </c>
      <c r="C3231" s="84">
        <v>64</v>
      </c>
      <c r="D3231" s="84">
        <v>4</v>
      </c>
      <c r="E3231" s="84">
        <v>1</v>
      </c>
      <c r="F3231" s="84">
        <v>0</v>
      </c>
      <c r="G3231" s="84">
        <v>0</v>
      </c>
      <c r="H3231" s="84">
        <v>0</v>
      </c>
      <c r="I3231" s="84">
        <v>0</v>
      </c>
    </row>
    <row r="3232" spans="1:9" x14ac:dyDescent="0.15">
      <c r="A3232" s="84">
        <v>3231</v>
      </c>
      <c r="B3232" s="84">
        <v>65</v>
      </c>
      <c r="C3232" s="84">
        <v>48</v>
      </c>
      <c r="D3232" s="84">
        <v>3</v>
      </c>
      <c r="E3232" s="84">
        <v>1</v>
      </c>
      <c r="F3232" s="84">
        <v>0</v>
      </c>
      <c r="G3232" s="84">
        <v>0</v>
      </c>
      <c r="H3232" s="84">
        <v>0</v>
      </c>
      <c r="I3232" s="84">
        <v>1</v>
      </c>
    </row>
    <row r="3233" spans="1:9" x14ac:dyDescent="0.15">
      <c r="A3233" s="84">
        <v>3232</v>
      </c>
      <c r="B3233" s="84">
        <v>62</v>
      </c>
      <c r="C3233" s="84">
        <v>24</v>
      </c>
      <c r="D3233" s="84">
        <v>1</v>
      </c>
      <c r="E3233" s="84">
        <v>3</v>
      </c>
      <c r="F3233" s="84">
        <v>0</v>
      </c>
      <c r="G3233" s="84">
        <v>0</v>
      </c>
      <c r="H3233" s="84">
        <v>1</v>
      </c>
      <c r="I3233" s="84">
        <v>0</v>
      </c>
    </row>
    <row r="3234" spans="1:9" x14ac:dyDescent="0.15">
      <c r="A3234" s="84">
        <v>3233</v>
      </c>
      <c r="B3234" s="84">
        <v>55</v>
      </c>
      <c r="C3234" s="84">
        <v>65</v>
      </c>
      <c r="D3234" s="84">
        <v>4</v>
      </c>
      <c r="E3234" s="84">
        <v>3</v>
      </c>
      <c r="F3234" s="84">
        <v>0</v>
      </c>
      <c r="G3234" s="84">
        <v>0</v>
      </c>
      <c r="H3234" s="84">
        <v>0</v>
      </c>
      <c r="I3234" s="84">
        <v>0</v>
      </c>
    </row>
    <row r="3235" spans="1:9" x14ac:dyDescent="0.15">
      <c r="A3235" s="84">
        <v>3234</v>
      </c>
      <c r="B3235" s="84">
        <v>46</v>
      </c>
      <c r="C3235" s="84">
        <v>111</v>
      </c>
      <c r="D3235" s="84">
        <v>1</v>
      </c>
      <c r="E3235" s="84">
        <v>1</v>
      </c>
      <c r="F3235" s="84">
        <v>329</v>
      </c>
      <c r="G3235" s="84">
        <v>0</v>
      </c>
      <c r="H3235" s="84">
        <v>0</v>
      </c>
      <c r="I3235" s="84">
        <v>0</v>
      </c>
    </row>
    <row r="3236" spans="1:9" x14ac:dyDescent="0.15">
      <c r="A3236" s="84">
        <v>3235</v>
      </c>
      <c r="B3236" s="84">
        <v>37</v>
      </c>
      <c r="C3236" s="84">
        <v>114</v>
      </c>
      <c r="D3236" s="84">
        <v>3</v>
      </c>
      <c r="E3236" s="84">
        <v>2</v>
      </c>
      <c r="F3236" s="84">
        <v>0</v>
      </c>
      <c r="G3236" s="84">
        <v>0</v>
      </c>
      <c r="H3236" s="84">
        <v>0</v>
      </c>
      <c r="I3236" s="84">
        <v>0</v>
      </c>
    </row>
    <row r="3237" spans="1:9" x14ac:dyDescent="0.15">
      <c r="A3237" s="84">
        <v>3236</v>
      </c>
      <c r="B3237" s="84">
        <v>60</v>
      </c>
      <c r="C3237" s="84">
        <v>39</v>
      </c>
      <c r="D3237" s="84">
        <v>2</v>
      </c>
      <c r="E3237" s="84">
        <v>3</v>
      </c>
      <c r="F3237" s="84">
        <v>0</v>
      </c>
      <c r="G3237" s="84">
        <v>0</v>
      </c>
      <c r="H3237" s="84">
        <v>0</v>
      </c>
      <c r="I3237" s="84">
        <v>0</v>
      </c>
    </row>
    <row r="3238" spans="1:9" x14ac:dyDescent="0.15">
      <c r="A3238" s="84">
        <v>3237</v>
      </c>
      <c r="B3238" s="84">
        <v>44</v>
      </c>
      <c r="C3238" s="84">
        <v>19</v>
      </c>
      <c r="D3238" s="84">
        <v>1</v>
      </c>
      <c r="E3238" s="84">
        <v>3</v>
      </c>
      <c r="F3238" s="84">
        <v>0</v>
      </c>
      <c r="G3238" s="84">
        <v>0</v>
      </c>
      <c r="H3238" s="84">
        <v>0</v>
      </c>
      <c r="I3238" s="84">
        <v>1</v>
      </c>
    </row>
    <row r="3239" spans="1:9" x14ac:dyDescent="0.15">
      <c r="A3239" s="84">
        <v>3238</v>
      </c>
      <c r="B3239" s="84">
        <v>35</v>
      </c>
      <c r="C3239" s="84">
        <v>22</v>
      </c>
      <c r="D3239" s="84">
        <v>3</v>
      </c>
      <c r="E3239" s="84">
        <v>2</v>
      </c>
      <c r="F3239" s="84">
        <v>0</v>
      </c>
      <c r="G3239" s="84">
        <v>0</v>
      </c>
      <c r="H3239" s="84">
        <v>0</v>
      </c>
      <c r="I3239" s="84">
        <v>1</v>
      </c>
    </row>
    <row r="3240" spans="1:9" x14ac:dyDescent="0.15">
      <c r="A3240" s="84">
        <v>3239</v>
      </c>
      <c r="B3240" s="84">
        <v>52</v>
      </c>
      <c r="C3240" s="84">
        <v>49</v>
      </c>
      <c r="D3240" s="84">
        <v>4</v>
      </c>
      <c r="E3240" s="84">
        <v>2</v>
      </c>
      <c r="F3240" s="84">
        <v>0</v>
      </c>
      <c r="G3240" s="84">
        <v>0</v>
      </c>
      <c r="H3240" s="84">
        <v>0</v>
      </c>
      <c r="I3240" s="84">
        <v>0</v>
      </c>
    </row>
    <row r="3241" spans="1:9" x14ac:dyDescent="0.15">
      <c r="A3241" s="84">
        <v>3240</v>
      </c>
      <c r="B3241" s="84">
        <v>30</v>
      </c>
      <c r="C3241" s="84">
        <v>40</v>
      </c>
      <c r="D3241" s="84">
        <v>1</v>
      </c>
      <c r="E3241" s="84">
        <v>1</v>
      </c>
      <c r="F3241" s="84">
        <v>0</v>
      </c>
      <c r="G3241" s="84">
        <v>0</v>
      </c>
      <c r="H3241" s="84">
        <v>0</v>
      </c>
      <c r="I3241" s="84">
        <v>0</v>
      </c>
    </row>
    <row r="3242" spans="1:9" x14ac:dyDescent="0.15">
      <c r="A3242" s="84">
        <v>3241</v>
      </c>
      <c r="B3242" s="84">
        <v>62</v>
      </c>
      <c r="C3242" s="84">
        <v>63</v>
      </c>
      <c r="D3242" s="84">
        <v>1</v>
      </c>
      <c r="E3242" s="84">
        <v>1</v>
      </c>
      <c r="F3242" s="84">
        <v>118</v>
      </c>
      <c r="G3242" s="84">
        <v>0</v>
      </c>
      <c r="H3242" s="84">
        <v>0</v>
      </c>
      <c r="I3242" s="84">
        <v>0</v>
      </c>
    </row>
    <row r="3243" spans="1:9" x14ac:dyDescent="0.15">
      <c r="A3243" s="84">
        <v>3242</v>
      </c>
      <c r="B3243" s="84">
        <v>41</v>
      </c>
      <c r="C3243" s="84">
        <v>55</v>
      </c>
      <c r="D3243" s="84">
        <v>1</v>
      </c>
      <c r="E3243" s="84">
        <v>1</v>
      </c>
      <c r="F3243" s="84">
        <v>0</v>
      </c>
      <c r="G3243" s="84">
        <v>0</v>
      </c>
      <c r="H3243" s="84">
        <v>0</v>
      </c>
      <c r="I3243" s="84">
        <v>0</v>
      </c>
    </row>
    <row r="3244" spans="1:9" x14ac:dyDescent="0.15">
      <c r="A3244" s="84">
        <v>3243</v>
      </c>
      <c r="B3244" s="84">
        <v>38</v>
      </c>
      <c r="C3244" s="84">
        <v>33</v>
      </c>
      <c r="D3244" s="84">
        <v>1</v>
      </c>
      <c r="E3244" s="84">
        <v>2</v>
      </c>
      <c r="F3244" s="84">
        <v>0</v>
      </c>
      <c r="G3244" s="84">
        <v>0</v>
      </c>
      <c r="H3244" s="84">
        <v>0</v>
      </c>
      <c r="I3244" s="84">
        <v>0</v>
      </c>
    </row>
    <row r="3245" spans="1:9" x14ac:dyDescent="0.15">
      <c r="A3245" s="84">
        <v>3244</v>
      </c>
      <c r="B3245" s="84">
        <v>52</v>
      </c>
      <c r="C3245" s="84">
        <v>31</v>
      </c>
      <c r="D3245" s="84">
        <v>4</v>
      </c>
      <c r="E3245" s="84">
        <v>3</v>
      </c>
      <c r="F3245" s="84">
        <v>0</v>
      </c>
      <c r="G3245" s="84">
        <v>0</v>
      </c>
      <c r="H3245" s="84">
        <v>0</v>
      </c>
      <c r="I3245" s="84">
        <v>0</v>
      </c>
    </row>
    <row r="3246" spans="1:9" x14ac:dyDescent="0.15">
      <c r="A3246" s="84">
        <v>3245</v>
      </c>
      <c r="B3246" s="84">
        <v>48</v>
      </c>
      <c r="C3246" s="84">
        <v>24</v>
      </c>
      <c r="D3246" s="84">
        <v>4</v>
      </c>
      <c r="E3246" s="84">
        <v>1</v>
      </c>
      <c r="F3246" s="84">
        <v>0</v>
      </c>
      <c r="G3246" s="84">
        <v>0</v>
      </c>
      <c r="H3246" s="84">
        <v>0</v>
      </c>
      <c r="I3246" s="84">
        <v>0</v>
      </c>
    </row>
    <row r="3247" spans="1:9" x14ac:dyDescent="0.15">
      <c r="A3247" s="84">
        <v>3246</v>
      </c>
      <c r="B3247" s="84">
        <v>47</v>
      </c>
      <c r="C3247" s="84">
        <v>81</v>
      </c>
      <c r="D3247" s="84">
        <v>4</v>
      </c>
      <c r="E3247" s="84">
        <v>3</v>
      </c>
      <c r="F3247" s="84">
        <v>0</v>
      </c>
      <c r="G3247" s="84">
        <v>0</v>
      </c>
      <c r="H3247" s="84">
        <v>0</v>
      </c>
      <c r="I3247" s="84">
        <v>1</v>
      </c>
    </row>
    <row r="3248" spans="1:9" x14ac:dyDescent="0.15">
      <c r="A3248" s="84">
        <v>3247</v>
      </c>
      <c r="B3248" s="84">
        <v>41</v>
      </c>
      <c r="C3248" s="84">
        <v>81</v>
      </c>
      <c r="D3248" s="84">
        <v>1</v>
      </c>
      <c r="E3248" s="84">
        <v>2</v>
      </c>
      <c r="F3248" s="84">
        <v>223</v>
      </c>
      <c r="G3248" s="84">
        <v>0</v>
      </c>
      <c r="H3248" s="84">
        <v>0</v>
      </c>
      <c r="I3248" s="84">
        <v>0</v>
      </c>
    </row>
    <row r="3249" spans="1:9" x14ac:dyDescent="0.15">
      <c r="A3249" s="84">
        <v>3248</v>
      </c>
      <c r="B3249" s="84">
        <v>44</v>
      </c>
      <c r="C3249" s="84">
        <v>113</v>
      </c>
      <c r="D3249" s="84">
        <v>2</v>
      </c>
      <c r="E3249" s="84">
        <v>1</v>
      </c>
      <c r="F3249" s="84">
        <v>0</v>
      </c>
      <c r="G3249" s="84">
        <v>0</v>
      </c>
      <c r="H3249" s="84">
        <v>0</v>
      </c>
      <c r="I3249" s="84">
        <v>1</v>
      </c>
    </row>
    <row r="3250" spans="1:9" x14ac:dyDescent="0.15">
      <c r="A3250" s="84">
        <v>3249</v>
      </c>
      <c r="B3250" s="84">
        <v>31</v>
      </c>
      <c r="C3250" s="84">
        <v>92</v>
      </c>
      <c r="D3250" s="84">
        <v>2</v>
      </c>
      <c r="E3250" s="84">
        <v>1</v>
      </c>
      <c r="F3250" s="84">
        <v>0</v>
      </c>
      <c r="G3250" s="84">
        <v>0</v>
      </c>
      <c r="H3250" s="84">
        <v>0</v>
      </c>
      <c r="I3250" s="84">
        <v>0</v>
      </c>
    </row>
    <row r="3251" spans="1:9" x14ac:dyDescent="0.15">
      <c r="A3251" s="84">
        <v>3250</v>
      </c>
      <c r="B3251" s="84">
        <v>50</v>
      </c>
      <c r="C3251" s="84">
        <v>81</v>
      </c>
      <c r="D3251" s="84">
        <v>1</v>
      </c>
      <c r="E3251" s="84">
        <v>1</v>
      </c>
      <c r="F3251" s="84">
        <v>0</v>
      </c>
      <c r="G3251" s="84">
        <v>0</v>
      </c>
      <c r="H3251" s="84">
        <v>0</v>
      </c>
      <c r="I3251" s="84">
        <v>0</v>
      </c>
    </row>
    <row r="3252" spans="1:9" x14ac:dyDescent="0.15">
      <c r="A3252" s="84">
        <v>3251</v>
      </c>
      <c r="B3252" s="84">
        <v>36</v>
      </c>
      <c r="C3252" s="84">
        <v>101</v>
      </c>
      <c r="D3252" s="84">
        <v>3</v>
      </c>
      <c r="E3252" s="84">
        <v>3</v>
      </c>
      <c r="F3252" s="84">
        <v>0</v>
      </c>
      <c r="G3252" s="84">
        <v>0</v>
      </c>
      <c r="H3252" s="84">
        <v>1</v>
      </c>
      <c r="I3252" s="84">
        <v>1</v>
      </c>
    </row>
    <row r="3253" spans="1:9" x14ac:dyDescent="0.15">
      <c r="A3253" s="84">
        <v>3252</v>
      </c>
      <c r="B3253" s="84">
        <v>52</v>
      </c>
      <c r="C3253" s="84">
        <v>78</v>
      </c>
      <c r="D3253" s="84">
        <v>3</v>
      </c>
      <c r="E3253" s="84">
        <v>2</v>
      </c>
      <c r="F3253" s="84">
        <v>0</v>
      </c>
      <c r="G3253" s="84">
        <v>0</v>
      </c>
      <c r="H3253" s="84">
        <v>0</v>
      </c>
      <c r="I3253" s="84">
        <v>1</v>
      </c>
    </row>
    <row r="3254" spans="1:9" x14ac:dyDescent="0.15">
      <c r="A3254" s="84">
        <v>3253</v>
      </c>
      <c r="B3254" s="84">
        <v>62</v>
      </c>
      <c r="C3254" s="84">
        <v>78</v>
      </c>
      <c r="D3254" s="84">
        <v>2</v>
      </c>
      <c r="E3254" s="84">
        <v>3</v>
      </c>
      <c r="F3254" s="84">
        <v>0</v>
      </c>
      <c r="G3254" s="84">
        <v>0</v>
      </c>
      <c r="H3254" s="84">
        <v>0</v>
      </c>
      <c r="I3254" s="84">
        <v>0</v>
      </c>
    </row>
    <row r="3255" spans="1:9" x14ac:dyDescent="0.15">
      <c r="A3255" s="84">
        <v>3254</v>
      </c>
      <c r="B3255" s="84">
        <v>55</v>
      </c>
      <c r="C3255" s="84">
        <v>35</v>
      </c>
      <c r="D3255" s="84">
        <v>1</v>
      </c>
      <c r="E3255" s="84">
        <v>2</v>
      </c>
      <c r="F3255" s="84">
        <v>118</v>
      </c>
      <c r="G3255" s="84">
        <v>0</v>
      </c>
      <c r="H3255" s="84">
        <v>0</v>
      </c>
      <c r="I3255" s="84">
        <v>1</v>
      </c>
    </row>
    <row r="3256" spans="1:9" x14ac:dyDescent="0.15">
      <c r="A3256" s="84">
        <v>3255</v>
      </c>
      <c r="B3256" s="84">
        <v>61</v>
      </c>
      <c r="C3256" s="84">
        <v>9</v>
      </c>
      <c r="D3256" s="84">
        <v>2</v>
      </c>
      <c r="E3256" s="84">
        <v>3</v>
      </c>
      <c r="F3256" s="84">
        <v>0</v>
      </c>
      <c r="G3256" s="84">
        <v>0</v>
      </c>
      <c r="H3256" s="84">
        <v>0</v>
      </c>
      <c r="I3256" s="84">
        <v>0</v>
      </c>
    </row>
    <row r="3257" spans="1:9" x14ac:dyDescent="0.15">
      <c r="A3257" s="84">
        <v>3256</v>
      </c>
      <c r="B3257" s="84">
        <v>34</v>
      </c>
      <c r="C3257" s="84">
        <v>82</v>
      </c>
      <c r="D3257" s="84">
        <v>4</v>
      </c>
      <c r="E3257" s="84">
        <v>2</v>
      </c>
      <c r="F3257" s="84">
        <v>0</v>
      </c>
      <c r="G3257" s="84">
        <v>0</v>
      </c>
      <c r="H3257" s="84">
        <v>0</v>
      </c>
      <c r="I3257" s="84">
        <v>1</v>
      </c>
    </row>
    <row r="3258" spans="1:9" x14ac:dyDescent="0.15">
      <c r="A3258" s="84">
        <v>3257</v>
      </c>
      <c r="B3258" s="84">
        <v>34</v>
      </c>
      <c r="C3258" s="84">
        <v>41</v>
      </c>
      <c r="D3258" s="84">
        <v>1</v>
      </c>
      <c r="E3258" s="84">
        <v>3</v>
      </c>
      <c r="F3258" s="84">
        <v>0</v>
      </c>
      <c r="G3258" s="84">
        <v>0</v>
      </c>
      <c r="H3258" s="84">
        <v>0</v>
      </c>
      <c r="I3258" s="84">
        <v>0</v>
      </c>
    </row>
    <row r="3259" spans="1:9" x14ac:dyDescent="0.15">
      <c r="A3259" s="84">
        <v>3258</v>
      </c>
      <c r="B3259" s="84">
        <v>59</v>
      </c>
      <c r="C3259" s="84">
        <v>84</v>
      </c>
      <c r="D3259" s="84">
        <v>1</v>
      </c>
      <c r="E3259" s="84">
        <v>3</v>
      </c>
      <c r="F3259" s="84">
        <v>0</v>
      </c>
      <c r="G3259" s="84">
        <v>0</v>
      </c>
      <c r="H3259" s="84">
        <v>0</v>
      </c>
      <c r="I3259" s="84">
        <v>0</v>
      </c>
    </row>
    <row r="3260" spans="1:9" x14ac:dyDescent="0.15">
      <c r="A3260" s="84">
        <v>3259</v>
      </c>
      <c r="B3260" s="84">
        <v>41</v>
      </c>
      <c r="C3260" s="84">
        <v>42</v>
      </c>
      <c r="D3260" s="84">
        <v>4</v>
      </c>
      <c r="E3260" s="84">
        <v>2</v>
      </c>
      <c r="F3260" s="84">
        <v>185</v>
      </c>
      <c r="G3260" s="84">
        <v>0</v>
      </c>
      <c r="H3260" s="84">
        <v>1</v>
      </c>
      <c r="I3260" s="84">
        <v>0</v>
      </c>
    </row>
    <row r="3261" spans="1:9" x14ac:dyDescent="0.15">
      <c r="A3261" s="84">
        <v>3260</v>
      </c>
      <c r="B3261" s="84">
        <v>33</v>
      </c>
      <c r="C3261" s="84">
        <v>54</v>
      </c>
      <c r="D3261" s="84">
        <v>3</v>
      </c>
      <c r="E3261" s="84">
        <v>1</v>
      </c>
      <c r="F3261" s="84">
        <v>0</v>
      </c>
      <c r="G3261" s="84">
        <v>0</v>
      </c>
      <c r="H3261" s="84">
        <v>0</v>
      </c>
      <c r="I3261" s="84">
        <v>1</v>
      </c>
    </row>
    <row r="3262" spans="1:9" x14ac:dyDescent="0.15">
      <c r="A3262" s="84">
        <v>3261</v>
      </c>
      <c r="B3262" s="84">
        <v>55</v>
      </c>
      <c r="C3262" s="84">
        <v>84</v>
      </c>
      <c r="D3262" s="84">
        <v>2</v>
      </c>
      <c r="E3262" s="84">
        <v>3</v>
      </c>
      <c r="F3262" s="84">
        <v>0</v>
      </c>
      <c r="G3262" s="84">
        <v>0</v>
      </c>
      <c r="H3262" s="84">
        <v>0</v>
      </c>
      <c r="I3262" s="84">
        <v>0</v>
      </c>
    </row>
    <row r="3263" spans="1:9" x14ac:dyDescent="0.15">
      <c r="A3263" s="84">
        <v>3262</v>
      </c>
      <c r="B3263" s="84">
        <v>64</v>
      </c>
      <c r="C3263" s="84">
        <v>131</v>
      </c>
      <c r="D3263" s="84">
        <v>1</v>
      </c>
      <c r="E3263" s="84">
        <v>1</v>
      </c>
      <c r="F3263" s="84">
        <v>0</v>
      </c>
      <c r="G3263" s="84">
        <v>0</v>
      </c>
      <c r="H3263" s="84">
        <v>0</v>
      </c>
      <c r="I3263" s="84">
        <v>0</v>
      </c>
    </row>
    <row r="3264" spans="1:9" x14ac:dyDescent="0.15">
      <c r="A3264" s="84">
        <v>3263</v>
      </c>
      <c r="B3264" s="84">
        <v>44</v>
      </c>
      <c r="C3264" s="84">
        <v>85</v>
      </c>
      <c r="D3264" s="84">
        <v>2</v>
      </c>
      <c r="E3264" s="84">
        <v>3</v>
      </c>
      <c r="F3264" s="84">
        <v>0</v>
      </c>
      <c r="G3264" s="84">
        <v>0</v>
      </c>
      <c r="H3264" s="84">
        <v>0</v>
      </c>
      <c r="I3264" s="84">
        <v>0</v>
      </c>
    </row>
    <row r="3265" spans="1:9" x14ac:dyDescent="0.15">
      <c r="A3265" s="84">
        <v>3264</v>
      </c>
      <c r="B3265" s="84">
        <v>32</v>
      </c>
      <c r="C3265" s="84">
        <v>84</v>
      </c>
      <c r="D3265" s="84">
        <v>4</v>
      </c>
      <c r="E3265" s="84">
        <v>1</v>
      </c>
      <c r="F3265" s="84">
        <v>0</v>
      </c>
      <c r="G3265" s="84">
        <v>0</v>
      </c>
      <c r="H3265" s="84">
        <v>0</v>
      </c>
      <c r="I3265" s="84">
        <v>0</v>
      </c>
    </row>
    <row r="3266" spans="1:9" x14ac:dyDescent="0.15">
      <c r="A3266" s="84">
        <v>3265</v>
      </c>
      <c r="B3266" s="84">
        <v>67</v>
      </c>
      <c r="C3266" s="84">
        <v>114</v>
      </c>
      <c r="D3266" s="84">
        <v>4</v>
      </c>
      <c r="E3266" s="84">
        <v>3</v>
      </c>
      <c r="F3266" s="84">
        <v>0</v>
      </c>
      <c r="G3266" s="84">
        <v>0</v>
      </c>
      <c r="H3266" s="84">
        <v>0</v>
      </c>
      <c r="I3266" s="84">
        <v>0</v>
      </c>
    </row>
    <row r="3267" spans="1:9" x14ac:dyDescent="0.15">
      <c r="A3267" s="84">
        <v>3266</v>
      </c>
      <c r="B3267" s="84">
        <v>40</v>
      </c>
      <c r="C3267" s="84">
        <v>61</v>
      </c>
      <c r="D3267" s="84">
        <v>3</v>
      </c>
      <c r="E3267" s="84">
        <v>3</v>
      </c>
      <c r="F3267" s="84">
        <v>0</v>
      </c>
      <c r="G3267" s="84">
        <v>0</v>
      </c>
      <c r="H3267" s="84">
        <v>0</v>
      </c>
      <c r="I3267" s="84">
        <v>0</v>
      </c>
    </row>
    <row r="3268" spans="1:9" x14ac:dyDescent="0.15">
      <c r="A3268" s="84">
        <v>3267</v>
      </c>
      <c r="B3268" s="84">
        <v>57</v>
      </c>
      <c r="C3268" s="84">
        <v>39</v>
      </c>
      <c r="D3268" s="84">
        <v>1</v>
      </c>
      <c r="E3268" s="84">
        <v>3</v>
      </c>
      <c r="F3268" s="84">
        <v>0</v>
      </c>
      <c r="G3268" s="84">
        <v>0</v>
      </c>
      <c r="H3268" s="84">
        <v>0</v>
      </c>
      <c r="I3268" s="84">
        <v>1</v>
      </c>
    </row>
    <row r="3269" spans="1:9" x14ac:dyDescent="0.15">
      <c r="A3269" s="84">
        <v>3268</v>
      </c>
      <c r="B3269" s="84">
        <v>59</v>
      </c>
      <c r="C3269" s="84">
        <v>21</v>
      </c>
      <c r="D3269" s="84">
        <v>2</v>
      </c>
      <c r="E3269" s="84">
        <v>1</v>
      </c>
      <c r="F3269" s="84">
        <v>120</v>
      </c>
      <c r="G3269" s="84">
        <v>0</v>
      </c>
      <c r="H3269" s="84">
        <v>0</v>
      </c>
      <c r="I3269" s="84">
        <v>0</v>
      </c>
    </row>
    <row r="3270" spans="1:9" x14ac:dyDescent="0.15">
      <c r="A3270" s="84">
        <v>3269</v>
      </c>
      <c r="B3270" s="84">
        <v>43</v>
      </c>
      <c r="C3270" s="84">
        <v>111</v>
      </c>
      <c r="D3270" s="84">
        <v>4</v>
      </c>
      <c r="E3270" s="84">
        <v>3</v>
      </c>
      <c r="F3270" s="84">
        <v>0</v>
      </c>
      <c r="G3270" s="84">
        <v>1</v>
      </c>
      <c r="H3270" s="84">
        <v>0</v>
      </c>
      <c r="I3270" s="84">
        <v>0</v>
      </c>
    </row>
    <row r="3271" spans="1:9" x14ac:dyDescent="0.15">
      <c r="A3271" s="84">
        <v>3270</v>
      </c>
      <c r="B3271" s="84">
        <v>58</v>
      </c>
      <c r="C3271" s="84">
        <v>68</v>
      </c>
      <c r="D3271" s="84">
        <v>2</v>
      </c>
      <c r="E3271" s="84">
        <v>1</v>
      </c>
      <c r="F3271" s="84">
        <v>113</v>
      </c>
      <c r="G3271" s="84">
        <v>0</v>
      </c>
      <c r="H3271" s="84">
        <v>0</v>
      </c>
      <c r="I3271" s="84">
        <v>0</v>
      </c>
    </row>
    <row r="3272" spans="1:9" x14ac:dyDescent="0.15">
      <c r="A3272" s="84">
        <v>3271</v>
      </c>
      <c r="B3272" s="84">
        <v>50</v>
      </c>
      <c r="C3272" s="84">
        <v>179</v>
      </c>
      <c r="D3272" s="84">
        <v>4</v>
      </c>
      <c r="E3272" s="84">
        <v>2</v>
      </c>
      <c r="F3272" s="84">
        <v>0</v>
      </c>
      <c r="G3272" s="84">
        <v>1</v>
      </c>
      <c r="H3272" s="84">
        <v>0</v>
      </c>
      <c r="I3272" s="84">
        <v>0</v>
      </c>
    </row>
    <row r="3273" spans="1:9" x14ac:dyDescent="0.15">
      <c r="A3273" s="84">
        <v>3272</v>
      </c>
      <c r="B3273" s="84">
        <v>52</v>
      </c>
      <c r="C3273" s="84">
        <v>93</v>
      </c>
      <c r="D3273" s="84">
        <v>4</v>
      </c>
      <c r="E3273" s="84">
        <v>2</v>
      </c>
      <c r="F3273" s="84">
        <v>0</v>
      </c>
      <c r="G3273" s="84">
        <v>1</v>
      </c>
      <c r="H3273" s="84">
        <v>0</v>
      </c>
      <c r="I3273" s="84">
        <v>1</v>
      </c>
    </row>
    <row r="3274" spans="1:9" x14ac:dyDescent="0.15">
      <c r="A3274" s="84">
        <v>3273</v>
      </c>
      <c r="B3274" s="84">
        <v>35</v>
      </c>
      <c r="C3274" s="84">
        <v>85</v>
      </c>
      <c r="D3274" s="84">
        <v>2</v>
      </c>
      <c r="E3274" s="84">
        <v>1</v>
      </c>
      <c r="F3274" s="84">
        <v>0</v>
      </c>
      <c r="G3274" s="84">
        <v>0</v>
      </c>
      <c r="H3274" s="84">
        <v>0</v>
      </c>
      <c r="I3274" s="84">
        <v>0</v>
      </c>
    </row>
    <row r="3275" spans="1:9" x14ac:dyDescent="0.15">
      <c r="A3275" s="84">
        <v>3274</v>
      </c>
      <c r="B3275" s="84">
        <v>40</v>
      </c>
      <c r="C3275" s="84">
        <v>180</v>
      </c>
      <c r="D3275" s="84">
        <v>1</v>
      </c>
      <c r="E3275" s="84">
        <v>1</v>
      </c>
      <c r="F3275" s="84">
        <v>0</v>
      </c>
      <c r="G3275" s="84">
        <v>0</v>
      </c>
      <c r="H3275" s="84">
        <v>0</v>
      </c>
      <c r="I3275" s="84">
        <v>0</v>
      </c>
    </row>
    <row r="3276" spans="1:9" x14ac:dyDescent="0.15">
      <c r="A3276" s="84">
        <v>3275</v>
      </c>
      <c r="B3276" s="84">
        <v>31</v>
      </c>
      <c r="C3276" s="84">
        <v>110</v>
      </c>
      <c r="D3276" s="84">
        <v>2</v>
      </c>
      <c r="E3276" s="84">
        <v>3</v>
      </c>
      <c r="F3276" s="84">
        <v>0</v>
      </c>
      <c r="G3276" s="84">
        <v>0</v>
      </c>
      <c r="H3276" s="84">
        <v>0</v>
      </c>
      <c r="I3276" s="84">
        <v>0</v>
      </c>
    </row>
    <row r="3277" spans="1:9" x14ac:dyDescent="0.15">
      <c r="A3277" s="84">
        <v>3276</v>
      </c>
      <c r="B3277" s="84">
        <v>32</v>
      </c>
      <c r="C3277" s="84">
        <v>65</v>
      </c>
      <c r="D3277" s="84">
        <v>1</v>
      </c>
      <c r="E3277" s="84">
        <v>1</v>
      </c>
      <c r="F3277" s="84">
        <v>268</v>
      </c>
      <c r="G3277" s="84">
        <v>0</v>
      </c>
      <c r="H3277" s="84">
        <v>0</v>
      </c>
      <c r="I3277" s="84">
        <v>0</v>
      </c>
    </row>
    <row r="3278" spans="1:9" x14ac:dyDescent="0.15">
      <c r="A3278" s="84">
        <v>3277</v>
      </c>
      <c r="B3278" s="84">
        <v>55</v>
      </c>
      <c r="C3278" s="84">
        <v>159</v>
      </c>
      <c r="D3278" s="84">
        <v>1</v>
      </c>
      <c r="E3278" s="84">
        <v>3</v>
      </c>
      <c r="F3278" s="84">
        <v>0</v>
      </c>
      <c r="G3278" s="84">
        <v>1</v>
      </c>
      <c r="H3278" s="84">
        <v>0</v>
      </c>
      <c r="I3278" s="84">
        <v>0</v>
      </c>
    </row>
    <row r="3279" spans="1:9" x14ac:dyDescent="0.15">
      <c r="A3279" s="84">
        <v>3278</v>
      </c>
      <c r="B3279" s="84">
        <v>43</v>
      </c>
      <c r="C3279" s="84">
        <v>81</v>
      </c>
      <c r="D3279" s="84">
        <v>2</v>
      </c>
      <c r="E3279" s="84">
        <v>1</v>
      </c>
      <c r="F3279" s="84">
        <v>0</v>
      </c>
      <c r="G3279" s="84">
        <v>0</v>
      </c>
      <c r="H3279" s="84">
        <v>0</v>
      </c>
      <c r="I3279" s="84">
        <v>0</v>
      </c>
    </row>
    <row r="3280" spans="1:9" x14ac:dyDescent="0.15">
      <c r="A3280" s="84">
        <v>3279</v>
      </c>
      <c r="B3280" s="84">
        <v>31</v>
      </c>
      <c r="C3280" s="84">
        <v>132</v>
      </c>
      <c r="D3280" s="84">
        <v>1</v>
      </c>
      <c r="E3280" s="84">
        <v>1</v>
      </c>
      <c r="F3280" s="84">
        <v>0</v>
      </c>
      <c r="G3280" s="84">
        <v>0</v>
      </c>
      <c r="H3280" s="84">
        <v>0</v>
      </c>
      <c r="I3280" s="84">
        <v>0</v>
      </c>
    </row>
    <row r="3281" spans="1:9" x14ac:dyDescent="0.15">
      <c r="A3281" s="84">
        <v>3280</v>
      </c>
      <c r="B3281" s="84">
        <v>26</v>
      </c>
      <c r="C3281" s="84">
        <v>44</v>
      </c>
      <c r="D3281" s="84">
        <v>1</v>
      </c>
      <c r="E3281" s="84">
        <v>2</v>
      </c>
      <c r="F3281" s="84">
        <v>0</v>
      </c>
      <c r="G3281" s="84">
        <v>0</v>
      </c>
      <c r="H3281" s="84">
        <v>0</v>
      </c>
      <c r="I3281" s="84">
        <v>0</v>
      </c>
    </row>
    <row r="3282" spans="1:9" x14ac:dyDescent="0.15">
      <c r="A3282" s="84">
        <v>3281</v>
      </c>
      <c r="B3282" s="84">
        <v>58</v>
      </c>
      <c r="C3282" s="84">
        <v>98</v>
      </c>
      <c r="D3282" s="84">
        <v>1</v>
      </c>
      <c r="E3282" s="84">
        <v>1</v>
      </c>
      <c r="F3282" s="84">
        <v>0</v>
      </c>
      <c r="G3282" s="84">
        <v>0</v>
      </c>
      <c r="H3282" s="84">
        <v>0</v>
      </c>
      <c r="I3282" s="84">
        <v>0</v>
      </c>
    </row>
    <row r="3283" spans="1:9" x14ac:dyDescent="0.15">
      <c r="A3283" s="84">
        <v>3282</v>
      </c>
      <c r="B3283" s="84">
        <v>51</v>
      </c>
      <c r="C3283" s="84">
        <v>62</v>
      </c>
      <c r="D3283" s="84">
        <v>2</v>
      </c>
      <c r="E3283" s="84">
        <v>2</v>
      </c>
      <c r="F3283" s="84">
        <v>0</v>
      </c>
      <c r="G3283" s="84">
        <v>0</v>
      </c>
      <c r="H3283" s="84">
        <v>0</v>
      </c>
      <c r="I3283" s="84">
        <v>1</v>
      </c>
    </row>
    <row r="3284" spans="1:9" x14ac:dyDescent="0.15">
      <c r="A3284" s="84">
        <v>3283</v>
      </c>
      <c r="B3284" s="84">
        <v>45</v>
      </c>
      <c r="C3284" s="84">
        <v>91</v>
      </c>
      <c r="D3284" s="84">
        <v>1</v>
      </c>
      <c r="E3284" s="84">
        <v>1</v>
      </c>
      <c r="F3284" s="84">
        <v>0</v>
      </c>
      <c r="G3284" s="84">
        <v>0</v>
      </c>
      <c r="H3284" s="84">
        <v>0</v>
      </c>
      <c r="I3284" s="84">
        <v>0</v>
      </c>
    </row>
    <row r="3285" spans="1:9" x14ac:dyDescent="0.15">
      <c r="A3285" s="84">
        <v>3284</v>
      </c>
      <c r="B3285" s="84">
        <v>56</v>
      </c>
      <c r="C3285" s="84">
        <v>29</v>
      </c>
      <c r="D3285" s="84">
        <v>4</v>
      </c>
      <c r="E3285" s="84">
        <v>2</v>
      </c>
      <c r="F3285" s="84">
        <v>87</v>
      </c>
      <c r="G3285" s="84">
        <v>0</v>
      </c>
      <c r="H3285" s="84">
        <v>0</v>
      </c>
      <c r="I3285" s="84">
        <v>0</v>
      </c>
    </row>
    <row r="3286" spans="1:9" x14ac:dyDescent="0.15">
      <c r="A3286" s="84">
        <v>3285</v>
      </c>
      <c r="B3286" s="84">
        <v>25</v>
      </c>
      <c r="C3286" s="84">
        <v>101</v>
      </c>
      <c r="D3286" s="84">
        <v>4</v>
      </c>
      <c r="E3286" s="84">
        <v>3</v>
      </c>
      <c r="F3286" s="84">
        <v>0</v>
      </c>
      <c r="G3286" s="84">
        <v>0</v>
      </c>
      <c r="H3286" s="84">
        <v>0</v>
      </c>
      <c r="I3286" s="84">
        <v>1</v>
      </c>
    </row>
    <row r="3287" spans="1:9" x14ac:dyDescent="0.15">
      <c r="A3287" s="84">
        <v>3286</v>
      </c>
      <c r="B3287" s="84">
        <v>38</v>
      </c>
      <c r="C3287" s="84">
        <v>65</v>
      </c>
      <c r="D3287" s="84">
        <v>3</v>
      </c>
      <c r="E3287" s="84">
        <v>2</v>
      </c>
      <c r="F3287" s="84">
        <v>0</v>
      </c>
      <c r="G3287" s="84">
        <v>0</v>
      </c>
      <c r="H3287" s="84">
        <v>0</v>
      </c>
      <c r="I3287" s="84">
        <v>0</v>
      </c>
    </row>
    <row r="3288" spans="1:9" x14ac:dyDescent="0.15">
      <c r="A3288" s="84">
        <v>3287</v>
      </c>
      <c r="B3288" s="84">
        <v>62</v>
      </c>
      <c r="C3288" s="84">
        <v>58</v>
      </c>
      <c r="D3288" s="84">
        <v>1</v>
      </c>
      <c r="E3288" s="84">
        <v>2</v>
      </c>
      <c r="F3288" s="84">
        <v>0</v>
      </c>
      <c r="G3288" s="84">
        <v>0</v>
      </c>
      <c r="H3288" s="84">
        <v>0</v>
      </c>
      <c r="I3288" s="84">
        <v>1</v>
      </c>
    </row>
    <row r="3289" spans="1:9" x14ac:dyDescent="0.15">
      <c r="A3289" s="84">
        <v>3288</v>
      </c>
      <c r="B3289" s="84">
        <v>39</v>
      </c>
      <c r="C3289" s="84">
        <v>32</v>
      </c>
      <c r="D3289" s="84">
        <v>2</v>
      </c>
      <c r="E3289" s="84">
        <v>3</v>
      </c>
      <c r="F3289" s="84">
        <v>0</v>
      </c>
      <c r="G3289" s="84">
        <v>0</v>
      </c>
      <c r="H3289" s="84">
        <v>0</v>
      </c>
      <c r="I3289" s="84">
        <v>0</v>
      </c>
    </row>
    <row r="3290" spans="1:9" x14ac:dyDescent="0.15">
      <c r="A3290" s="84">
        <v>3289</v>
      </c>
      <c r="B3290" s="84">
        <v>56</v>
      </c>
      <c r="C3290" s="84">
        <v>140</v>
      </c>
      <c r="D3290" s="84">
        <v>4</v>
      </c>
      <c r="E3290" s="84">
        <v>1</v>
      </c>
      <c r="F3290" s="84">
        <v>292</v>
      </c>
      <c r="G3290" s="84">
        <v>1</v>
      </c>
      <c r="H3290" s="84">
        <v>0</v>
      </c>
      <c r="I3290" s="84">
        <v>0</v>
      </c>
    </row>
    <row r="3291" spans="1:9" x14ac:dyDescent="0.15">
      <c r="A3291" s="84">
        <v>3290</v>
      </c>
      <c r="B3291" s="84">
        <v>50</v>
      </c>
      <c r="C3291" s="84">
        <v>44</v>
      </c>
      <c r="D3291" s="84">
        <v>1</v>
      </c>
      <c r="E3291" s="84">
        <v>1</v>
      </c>
      <c r="F3291" s="84">
        <v>187</v>
      </c>
      <c r="G3291" s="84">
        <v>0</v>
      </c>
      <c r="H3291" s="84">
        <v>0</v>
      </c>
      <c r="I3291" s="84">
        <v>1</v>
      </c>
    </row>
    <row r="3292" spans="1:9" x14ac:dyDescent="0.15">
      <c r="A3292" s="84">
        <v>3291</v>
      </c>
      <c r="B3292" s="84">
        <v>52</v>
      </c>
      <c r="C3292" s="84">
        <v>113</v>
      </c>
      <c r="D3292" s="84">
        <v>1</v>
      </c>
      <c r="E3292" s="84">
        <v>3</v>
      </c>
      <c r="F3292" s="84">
        <v>0</v>
      </c>
      <c r="G3292" s="84">
        <v>0</v>
      </c>
      <c r="H3292" s="84">
        <v>0</v>
      </c>
      <c r="I3292" s="84">
        <v>0</v>
      </c>
    </row>
    <row r="3293" spans="1:9" x14ac:dyDescent="0.15">
      <c r="A3293" s="84">
        <v>3292</v>
      </c>
      <c r="B3293" s="84">
        <v>53</v>
      </c>
      <c r="C3293" s="84">
        <v>38</v>
      </c>
      <c r="D3293" s="84">
        <v>1</v>
      </c>
      <c r="E3293" s="84">
        <v>2</v>
      </c>
      <c r="F3293" s="84">
        <v>0</v>
      </c>
      <c r="G3293" s="84">
        <v>0</v>
      </c>
      <c r="H3293" s="84">
        <v>0</v>
      </c>
      <c r="I3293" s="84">
        <v>0</v>
      </c>
    </row>
    <row r="3294" spans="1:9" x14ac:dyDescent="0.15">
      <c r="A3294" s="84">
        <v>3293</v>
      </c>
      <c r="B3294" s="84">
        <v>25</v>
      </c>
      <c r="C3294" s="84">
        <v>13</v>
      </c>
      <c r="D3294" s="84">
        <v>4</v>
      </c>
      <c r="E3294" s="84">
        <v>1</v>
      </c>
      <c r="F3294" s="84">
        <v>0</v>
      </c>
      <c r="G3294" s="84">
        <v>0</v>
      </c>
      <c r="H3294" s="84">
        <v>1</v>
      </c>
      <c r="I3294" s="84">
        <v>0</v>
      </c>
    </row>
    <row r="3295" spans="1:9" x14ac:dyDescent="0.15">
      <c r="A3295" s="84">
        <v>3294</v>
      </c>
      <c r="B3295" s="84">
        <v>44</v>
      </c>
      <c r="C3295" s="84">
        <v>62</v>
      </c>
      <c r="D3295" s="84">
        <v>2</v>
      </c>
      <c r="E3295" s="84">
        <v>1</v>
      </c>
      <c r="F3295" s="84">
        <v>0</v>
      </c>
      <c r="G3295" s="84">
        <v>0</v>
      </c>
      <c r="H3295" s="84">
        <v>1</v>
      </c>
      <c r="I3295" s="84">
        <v>0</v>
      </c>
    </row>
    <row r="3296" spans="1:9" x14ac:dyDescent="0.15">
      <c r="A3296" s="84">
        <v>3295</v>
      </c>
      <c r="B3296" s="84">
        <v>42</v>
      </c>
      <c r="C3296" s="84">
        <v>29</v>
      </c>
      <c r="D3296" s="84">
        <v>3</v>
      </c>
      <c r="E3296" s="84">
        <v>3</v>
      </c>
      <c r="F3296" s="84">
        <v>0</v>
      </c>
      <c r="G3296" s="84">
        <v>0</v>
      </c>
      <c r="H3296" s="84">
        <v>0</v>
      </c>
      <c r="I3296" s="84">
        <v>0</v>
      </c>
    </row>
    <row r="3297" spans="1:9" x14ac:dyDescent="0.15">
      <c r="A3297" s="84">
        <v>3296</v>
      </c>
      <c r="B3297" s="84">
        <v>42</v>
      </c>
      <c r="C3297" s="84">
        <v>141</v>
      </c>
      <c r="D3297" s="84">
        <v>3</v>
      </c>
      <c r="E3297" s="84">
        <v>2</v>
      </c>
      <c r="F3297" s="84">
        <v>0</v>
      </c>
      <c r="G3297" s="84">
        <v>1</v>
      </c>
      <c r="H3297" s="84">
        <v>0</v>
      </c>
      <c r="I3297" s="84">
        <v>0</v>
      </c>
    </row>
    <row r="3298" spans="1:9" x14ac:dyDescent="0.15">
      <c r="A3298" s="84">
        <v>3297</v>
      </c>
      <c r="B3298" s="84">
        <v>63</v>
      </c>
      <c r="C3298" s="84">
        <v>132</v>
      </c>
      <c r="D3298" s="84">
        <v>1</v>
      </c>
      <c r="E3298" s="84">
        <v>2</v>
      </c>
      <c r="F3298" s="84">
        <v>0</v>
      </c>
      <c r="G3298" s="84">
        <v>1</v>
      </c>
      <c r="H3298" s="84">
        <v>0</v>
      </c>
      <c r="I3298" s="84">
        <v>0</v>
      </c>
    </row>
    <row r="3299" spans="1:9" x14ac:dyDescent="0.15">
      <c r="A3299" s="84">
        <v>3298</v>
      </c>
      <c r="B3299" s="84">
        <v>57</v>
      </c>
      <c r="C3299" s="84">
        <v>23</v>
      </c>
      <c r="D3299" s="84">
        <v>1</v>
      </c>
      <c r="E3299" s="84">
        <v>3</v>
      </c>
      <c r="F3299" s="84">
        <v>0</v>
      </c>
      <c r="G3299" s="84">
        <v>0</v>
      </c>
      <c r="H3299" s="84">
        <v>0</v>
      </c>
      <c r="I3299" s="84">
        <v>1</v>
      </c>
    </row>
    <row r="3300" spans="1:9" x14ac:dyDescent="0.15">
      <c r="A3300" s="84">
        <v>3299</v>
      </c>
      <c r="B3300" s="84">
        <v>56</v>
      </c>
      <c r="C3300" s="84">
        <v>11</v>
      </c>
      <c r="D3300" s="84">
        <v>2</v>
      </c>
      <c r="E3300" s="84">
        <v>1</v>
      </c>
      <c r="F3300" s="84">
        <v>89</v>
      </c>
      <c r="G3300" s="84">
        <v>0</v>
      </c>
      <c r="H3300" s="84">
        <v>0</v>
      </c>
      <c r="I3300" s="84">
        <v>0</v>
      </c>
    </row>
    <row r="3301" spans="1:9" x14ac:dyDescent="0.15">
      <c r="A3301" s="84">
        <v>3300</v>
      </c>
      <c r="B3301" s="84">
        <v>60</v>
      </c>
      <c r="C3301" s="84">
        <v>90</v>
      </c>
      <c r="D3301" s="84">
        <v>4</v>
      </c>
      <c r="E3301" s="84">
        <v>2</v>
      </c>
      <c r="F3301" s="84">
        <v>0</v>
      </c>
      <c r="G3301" s="84">
        <v>0</v>
      </c>
      <c r="H3301" s="84">
        <v>0</v>
      </c>
      <c r="I3301" s="84">
        <v>0</v>
      </c>
    </row>
    <row r="3302" spans="1:9" x14ac:dyDescent="0.15">
      <c r="A3302" s="84">
        <v>3301</v>
      </c>
      <c r="B3302" s="84">
        <v>62</v>
      </c>
      <c r="C3302" s="84">
        <v>43</v>
      </c>
      <c r="D3302" s="84">
        <v>1</v>
      </c>
      <c r="E3302" s="84">
        <v>2</v>
      </c>
      <c r="F3302" s="84">
        <v>0</v>
      </c>
      <c r="G3302" s="84">
        <v>0</v>
      </c>
      <c r="H3302" s="84">
        <v>0</v>
      </c>
      <c r="I3302" s="84">
        <v>0</v>
      </c>
    </row>
    <row r="3303" spans="1:9" x14ac:dyDescent="0.15">
      <c r="A3303" s="84">
        <v>3302</v>
      </c>
      <c r="B3303" s="84">
        <v>48</v>
      </c>
      <c r="C3303" s="84">
        <v>59</v>
      </c>
      <c r="D3303" s="84">
        <v>4</v>
      </c>
      <c r="E3303" s="84">
        <v>1</v>
      </c>
      <c r="F3303" s="84">
        <v>0</v>
      </c>
      <c r="G3303" s="84">
        <v>0</v>
      </c>
      <c r="H3303" s="84">
        <v>0</v>
      </c>
      <c r="I3303" s="84">
        <v>1</v>
      </c>
    </row>
    <row r="3304" spans="1:9" x14ac:dyDescent="0.15">
      <c r="A3304" s="84">
        <v>3303</v>
      </c>
      <c r="B3304" s="84">
        <v>37</v>
      </c>
      <c r="C3304" s="84">
        <v>28</v>
      </c>
      <c r="D3304" s="84">
        <v>2</v>
      </c>
      <c r="E3304" s="84">
        <v>3</v>
      </c>
      <c r="F3304" s="84">
        <v>0</v>
      </c>
      <c r="G3304" s="84">
        <v>0</v>
      </c>
      <c r="H3304" s="84">
        <v>0</v>
      </c>
      <c r="I3304" s="84">
        <v>0</v>
      </c>
    </row>
    <row r="3305" spans="1:9" x14ac:dyDescent="0.15">
      <c r="A3305" s="84">
        <v>3304</v>
      </c>
      <c r="B3305" s="84">
        <v>55</v>
      </c>
      <c r="C3305" s="84">
        <v>28</v>
      </c>
      <c r="D3305" s="84">
        <v>2</v>
      </c>
      <c r="E3305" s="84">
        <v>2</v>
      </c>
      <c r="F3305" s="84">
        <v>82</v>
      </c>
      <c r="G3305" s="84">
        <v>0</v>
      </c>
      <c r="H3305" s="84">
        <v>0</v>
      </c>
      <c r="I3305" s="84">
        <v>1</v>
      </c>
    </row>
    <row r="3306" spans="1:9" x14ac:dyDescent="0.15">
      <c r="A3306" s="84">
        <v>3305</v>
      </c>
      <c r="B3306" s="84">
        <v>42</v>
      </c>
      <c r="C3306" s="84">
        <v>108</v>
      </c>
      <c r="D3306" s="84">
        <v>3</v>
      </c>
      <c r="E3306" s="84">
        <v>1</v>
      </c>
      <c r="F3306" s="84">
        <v>383</v>
      </c>
      <c r="G3306" s="84">
        <v>0</v>
      </c>
      <c r="H3306" s="84">
        <v>0</v>
      </c>
      <c r="I3306" s="84">
        <v>0</v>
      </c>
    </row>
    <row r="3307" spans="1:9" x14ac:dyDescent="0.15">
      <c r="A3307" s="84">
        <v>3306</v>
      </c>
      <c r="B3307" s="84">
        <v>39</v>
      </c>
      <c r="C3307" s="84">
        <v>78</v>
      </c>
      <c r="D3307" s="84">
        <v>1</v>
      </c>
      <c r="E3307" s="84">
        <v>3</v>
      </c>
      <c r="F3307" s="84">
        <v>0</v>
      </c>
      <c r="G3307" s="84">
        <v>0</v>
      </c>
      <c r="H3307" s="84">
        <v>0</v>
      </c>
      <c r="I3307" s="84">
        <v>0</v>
      </c>
    </row>
    <row r="3308" spans="1:9" x14ac:dyDescent="0.15">
      <c r="A3308" s="84">
        <v>3307</v>
      </c>
      <c r="B3308" s="84">
        <v>47</v>
      </c>
      <c r="C3308" s="84">
        <v>65</v>
      </c>
      <c r="D3308" s="84">
        <v>1</v>
      </c>
      <c r="E3308" s="84">
        <v>1</v>
      </c>
      <c r="F3308" s="84">
        <v>0</v>
      </c>
      <c r="G3308" s="84">
        <v>0</v>
      </c>
      <c r="H3308" s="84">
        <v>0</v>
      </c>
      <c r="I3308" s="84">
        <v>0</v>
      </c>
    </row>
    <row r="3309" spans="1:9" x14ac:dyDescent="0.15">
      <c r="A3309" s="84">
        <v>3308</v>
      </c>
      <c r="B3309" s="84">
        <v>34</v>
      </c>
      <c r="C3309" s="84">
        <v>25</v>
      </c>
      <c r="D3309" s="84">
        <v>4</v>
      </c>
      <c r="E3309" s="84">
        <v>1</v>
      </c>
      <c r="F3309" s="84">
        <v>0</v>
      </c>
      <c r="G3309" s="84">
        <v>0</v>
      </c>
      <c r="H3309" s="84">
        <v>0</v>
      </c>
      <c r="I3309" s="84">
        <v>0</v>
      </c>
    </row>
    <row r="3310" spans="1:9" x14ac:dyDescent="0.15">
      <c r="A3310" s="84">
        <v>3309</v>
      </c>
      <c r="B3310" s="84">
        <v>48</v>
      </c>
      <c r="C3310" s="84">
        <v>108</v>
      </c>
      <c r="D3310" s="84">
        <v>2</v>
      </c>
      <c r="E3310" s="84">
        <v>3</v>
      </c>
      <c r="F3310" s="84">
        <v>0</v>
      </c>
      <c r="G3310" s="84">
        <v>0</v>
      </c>
      <c r="H3310" s="84">
        <v>0</v>
      </c>
      <c r="I3310" s="84">
        <v>1</v>
      </c>
    </row>
    <row r="3311" spans="1:9" x14ac:dyDescent="0.15">
      <c r="A3311" s="84">
        <v>3310</v>
      </c>
      <c r="B3311" s="84">
        <v>52</v>
      </c>
      <c r="C3311" s="84">
        <v>43</v>
      </c>
      <c r="D3311" s="84">
        <v>4</v>
      </c>
      <c r="E3311" s="84">
        <v>2</v>
      </c>
      <c r="F3311" s="84">
        <v>0</v>
      </c>
      <c r="G3311" s="84">
        <v>0</v>
      </c>
      <c r="H3311" s="84">
        <v>0</v>
      </c>
      <c r="I3311" s="84">
        <v>0</v>
      </c>
    </row>
    <row r="3312" spans="1:9" x14ac:dyDescent="0.15">
      <c r="A3312" s="84">
        <v>3311</v>
      </c>
      <c r="B3312" s="84">
        <v>53</v>
      </c>
      <c r="C3312" s="84">
        <v>95</v>
      </c>
      <c r="D3312" s="84">
        <v>4</v>
      </c>
      <c r="E3312" s="84">
        <v>2</v>
      </c>
      <c r="F3312" s="84">
        <v>0</v>
      </c>
      <c r="G3312" s="84">
        <v>0</v>
      </c>
      <c r="H3312" s="84">
        <v>0</v>
      </c>
      <c r="I3312" s="84">
        <v>1</v>
      </c>
    </row>
    <row r="3313" spans="1:9" x14ac:dyDescent="0.15">
      <c r="A3313" s="84">
        <v>3312</v>
      </c>
      <c r="B3313" s="84">
        <v>49</v>
      </c>
      <c r="C3313" s="84">
        <v>24</v>
      </c>
      <c r="D3313" s="84">
        <v>1</v>
      </c>
      <c r="E3313" s="84">
        <v>1</v>
      </c>
      <c r="F3313" s="84">
        <v>0</v>
      </c>
      <c r="G3313" s="84">
        <v>0</v>
      </c>
      <c r="H3313" s="84">
        <v>0</v>
      </c>
      <c r="I3313" s="84">
        <v>0</v>
      </c>
    </row>
    <row r="3314" spans="1:9" x14ac:dyDescent="0.15">
      <c r="A3314" s="84">
        <v>3313</v>
      </c>
      <c r="B3314" s="84">
        <v>47</v>
      </c>
      <c r="C3314" s="84">
        <v>190</v>
      </c>
      <c r="D3314" s="84">
        <v>2</v>
      </c>
      <c r="E3314" s="84">
        <v>1</v>
      </c>
      <c r="F3314" s="84">
        <v>0</v>
      </c>
      <c r="G3314" s="84">
        <v>0</v>
      </c>
      <c r="H3314" s="84">
        <v>0</v>
      </c>
      <c r="I3314" s="84">
        <v>0</v>
      </c>
    </row>
    <row r="3315" spans="1:9" x14ac:dyDescent="0.15">
      <c r="A3315" s="84">
        <v>3314</v>
      </c>
      <c r="B3315" s="84">
        <v>48</v>
      </c>
      <c r="C3315" s="84">
        <v>24</v>
      </c>
      <c r="D3315" s="84">
        <v>1</v>
      </c>
      <c r="E3315" s="84">
        <v>3</v>
      </c>
      <c r="F3315" s="84">
        <v>0</v>
      </c>
      <c r="G3315" s="84">
        <v>0</v>
      </c>
      <c r="H3315" s="84">
        <v>0</v>
      </c>
      <c r="I3315" s="84">
        <v>0</v>
      </c>
    </row>
    <row r="3316" spans="1:9" x14ac:dyDescent="0.15">
      <c r="A3316" s="84">
        <v>3315</v>
      </c>
      <c r="B3316" s="84">
        <v>38</v>
      </c>
      <c r="C3316" s="84">
        <v>41</v>
      </c>
      <c r="D3316" s="84">
        <v>4</v>
      </c>
      <c r="E3316" s="84">
        <v>1</v>
      </c>
      <c r="F3316" s="84">
        <v>0</v>
      </c>
      <c r="G3316" s="84">
        <v>0</v>
      </c>
      <c r="H3316" s="84">
        <v>0</v>
      </c>
      <c r="I3316" s="84">
        <v>0</v>
      </c>
    </row>
    <row r="3317" spans="1:9" x14ac:dyDescent="0.15">
      <c r="A3317" s="84">
        <v>3316</v>
      </c>
      <c r="B3317" s="84">
        <v>48</v>
      </c>
      <c r="C3317" s="84">
        <v>80</v>
      </c>
      <c r="D3317" s="84">
        <v>3</v>
      </c>
      <c r="E3317" s="84">
        <v>1</v>
      </c>
      <c r="F3317" s="84">
        <v>0</v>
      </c>
      <c r="G3317" s="84">
        <v>0</v>
      </c>
      <c r="H3317" s="84">
        <v>0</v>
      </c>
      <c r="I3317" s="84">
        <v>0</v>
      </c>
    </row>
    <row r="3318" spans="1:9" x14ac:dyDescent="0.15">
      <c r="A3318" s="84">
        <v>3317</v>
      </c>
      <c r="B3318" s="84">
        <v>56</v>
      </c>
      <c r="C3318" s="84">
        <v>63</v>
      </c>
      <c r="D3318" s="84">
        <v>3</v>
      </c>
      <c r="E3318" s="84">
        <v>3</v>
      </c>
      <c r="F3318" s="84">
        <v>0</v>
      </c>
      <c r="G3318" s="84">
        <v>0</v>
      </c>
      <c r="H3318" s="84">
        <v>0</v>
      </c>
      <c r="I3318" s="84">
        <v>0</v>
      </c>
    </row>
    <row r="3319" spans="1:9" x14ac:dyDescent="0.15">
      <c r="A3319" s="84">
        <v>3318</v>
      </c>
      <c r="B3319" s="84">
        <v>65</v>
      </c>
      <c r="C3319" s="84">
        <v>79</v>
      </c>
      <c r="D3319" s="84">
        <v>3</v>
      </c>
      <c r="E3319" s="84">
        <v>3</v>
      </c>
      <c r="F3319" s="84">
        <v>0</v>
      </c>
      <c r="G3319" s="84">
        <v>0</v>
      </c>
      <c r="H3319" s="84">
        <v>0</v>
      </c>
      <c r="I3319" s="84">
        <v>0</v>
      </c>
    </row>
    <row r="3320" spans="1:9" x14ac:dyDescent="0.15">
      <c r="A3320" s="84">
        <v>3319</v>
      </c>
      <c r="B3320" s="84">
        <v>46</v>
      </c>
      <c r="C3320" s="84">
        <v>105</v>
      </c>
      <c r="D3320" s="84">
        <v>4</v>
      </c>
      <c r="E3320" s="84">
        <v>1</v>
      </c>
      <c r="F3320" s="84">
        <v>0</v>
      </c>
      <c r="G3320" s="84">
        <v>1</v>
      </c>
      <c r="H3320" s="84">
        <v>0</v>
      </c>
      <c r="I3320" s="84">
        <v>0</v>
      </c>
    </row>
    <row r="3321" spans="1:9" x14ac:dyDescent="0.15">
      <c r="A3321" s="84">
        <v>3320</v>
      </c>
      <c r="B3321" s="84">
        <v>60</v>
      </c>
      <c r="C3321" s="84">
        <v>153</v>
      </c>
      <c r="D3321" s="84">
        <v>3</v>
      </c>
      <c r="E3321" s="84">
        <v>3</v>
      </c>
      <c r="F3321" s="84">
        <v>0</v>
      </c>
      <c r="G3321" s="84">
        <v>1</v>
      </c>
      <c r="H3321" s="84">
        <v>0</v>
      </c>
      <c r="I3321" s="84">
        <v>1</v>
      </c>
    </row>
    <row r="3322" spans="1:9" x14ac:dyDescent="0.15">
      <c r="A3322" s="84">
        <v>3321</v>
      </c>
      <c r="B3322" s="84">
        <v>50</v>
      </c>
      <c r="C3322" s="84">
        <v>114</v>
      </c>
      <c r="D3322" s="84">
        <v>1</v>
      </c>
      <c r="E3322" s="84">
        <v>1</v>
      </c>
      <c r="F3322" s="84">
        <v>0</v>
      </c>
      <c r="G3322" s="84">
        <v>0</v>
      </c>
      <c r="H3322" s="84">
        <v>0</v>
      </c>
      <c r="I3322" s="84">
        <v>1</v>
      </c>
    </row>
    <row r="3323" spans="1:9" x14ac:dyDescent="0.15">
      <c r="A3323" s="84">
        <v>3322</v>
      </c>
      <c r="B3323" s="84">
        <v>41</v>
      </c>
      <c r="C3323" s="84">
        <v>120</v>
      </c>
      <c r="D3323" s="84">
        <v>1</v>
      </c>
      <c r="E3323" s="84">
        <v>1</v>
      </c>
      <c r="F3323" s="84">
        <v>0</v>
      </c>
      <c r="G3323" s="84">
        <v>0</v>
      </c>
      <c r="H3323" s="84">
        <v>0</v>
      </c>
      <c r="I3323" s="84">
        <v>0</v>
      </c>
    </row>
    <row r="3324" spans="1:9" x14ac:dyDescent="0.15">
      <c r="A3324" s="84">
        <v>3323</v>
      </c>
      <c r="B3324" s="84">
        <v>41</v>
      </c>
      <c r="C3324" s="84">
        <v>104</v>
      </c>
      <c r="D3324" s="84">
        <v>1</v>
      </c>
      <c r="E3324" s="84">
        <v>3</v>
      </c>
      <c r="F3324" s="84">
        <v>0</v>
      </c>
      <c r="G3324" s="84">
        <v>0</v>
      </c>
      <c r="H3324" s="84">
        <v>0</v>
      </c>
      <c r="I3324" s="84">
        <v>1</v>
      </c>
    </row>
    <row r="3325" spans="1:9" x14ac:dyDescent="0.15">
      <c r="A3325" s="84">
        <v>3324</v>
      </c>
      <c r="B3325" s="84">
        <v>60</v>
      </c>
      <c r="C3325" s="84">
        <v>20</v>
      </c>
      <c r="D3325" s="84">
        <v>1</v>
      </c>
      <c r="E3325" s="84">
        <v>1</v>
      </c>
      <c r="F3325" s="84">
        <v>0</v>
      </c>
      <c r="G3325" s="84">
        <v>0</v>
      </c>
      <c r="H3325" s="84">
        <v>0</v>
      </c>
      <c r="I3325" s="84">
        <v>0</v>
      </c>
    </row>
    <row r="3326" spans="1:9" x14ac:dyDescent="0.15">
      <c r="A3326" s="84">
        <v>3325</v>
      </c>
      <c r="B3326" s="84">
        <v>57</v>
      </c>
      <c r="C3326" s="84">
        <v>41</v>
      </c>
      <c r="D3326" s="84">
        <v>1</v>
      </c>
      <c r="E3326" s="84">
        <v>1</v>
      </c>
      <c r="F3326" s="84">
        <v>0</v>
      </c>
      <c r="G3326" s="84">
        <v>0</v>
      </c>
      <c r="H3326" s="84">
        <v>1</v>
      </c>
      <c r="I3326" s="84">
        <v>0</v>
      </c>
    </row>
    <row r="3327" spans="1:9" x14ac:dyDescent="0.15">
      <c r="A3327" s="84">
        <v>3326</v>
      </c>
      <c r="B3327" s="84">
        <v>48</v>
      </c>
      <c r="C3327" s="84">
        <v>35</v>
      </c>
      <c r="D3327" s="84">
        <v>2</v>
      </c>
      <c r="E3327" s="84">
        <v>1</v>
      </c>
      <c r="F3327" s="84">
        <v>0</v>
      </c>
      <c r="G3327" s="84">
        <v>0</v>
      </c>
      <c r="H3327" s="84">
        <v>0</v>
      </c>
      <c r="I3327" s="84">
        <v>0</v>
      </c>
    </row>
    <row r="3328" spans="1:9" x14ac:dyDescent="0.15">
      <c r="A3328" s="84">
        <v>3327</v>
      </c>
      <c r="B3328" s="84">
        <v>53</v>
      </c>
      <c r="C3328" s="84">
        <v>174</v>
      </c>
      <c r="D3328" s="84">
        <v>1</v>
      </c>
      <c r="E3328" s="84">
        <v>2</v>
      </c>
      <c r="F3328" s="84">
        <v>0</v>
      </c>
      <c r="G3328" s="84">
        <v>1</v>
      </c>
      <c r="H3328" s="84">
        <v>0</v>
      </c>
      <c r="I3328" s="84">
        <v>0</v>
      </c>
    </row>
    <row r="3329" spans="1:9" x14ac:dyDescent="0.15">
      <c r="A3329" s="84">
        <v>3328</v>
      </c>
      <c r="B3329" s="84">
        <v>42</v>
      </c>
      <c r="C3329" s="84">
        <v>164</v>
      </c>
      <c r="D3329" s="84">
        <v>1</v>
      </c>
      <c r="E3329" s="84">
        <v>3</v>
      </c>
      <c r="F3329" s="84">
        <v>0</v>
      </c>
      <c r="G3329" s="84">
        <v>1</v>
      </c>
      <c r="H3329" s="84">
        <v>1</v>
      </c>
      <c r="I3329" s="84">
        <v>1</v>
      </c>
    </row>
    <row r="3330" spans="1:9" x14ac:dyDescent="0.15">
      <c r="A3330" s="84">
        <v>3329</v>
      </c>
      <c r="B3330" s="84">
        <v>45</v>
      </c>
      <c r="C3330" s="84">
        <v>22</v>
      </c>
      <c r="D3330" s="84">
        <v>1</v>
      </c>
      <c r="E3330" s="84">
        <v>1</v>
      </c>
      <c r="F3330" s="84">
        <v>0</v>
      </c>
      <c r="G3330" s="84">
        <v>0</v>
      </c>
      <c r="H3330" s="84">
        <v>0</v>
      </c>
      <c r="I3330" s="84">
        <v>0</v>
      </c>
    </row>
    <row r="3331" spans="1:9" x14ac:dyDescent="0.15">
      <c r="A3331" s="84">
        <v>3330</v>
      </c>
      <c r="B3331" s="84">
        <v>35</v>
      </c>
      <c r="C3331" s="84">
        <v>132</v>
      </c>
      <c r="D3331" s="84">
        <v>1</v>
      </c>
      <c r="E3331" s="84">
        <v>1</v>
      </c>
      <c r="F3331" s="84">
        <v>82</v>
      </c>
      <c r="G3331" s="84">
        <v>0</v>
      </c>
      <c r="H3331" s="84">
        <v>0</v>
      </c>
      <c r="I3331" s="84">
        <v>1</v>
      </c>
    </row>
    <row r="3332" spans="1:9" x14ac:dyDescent="0.15">
      <c r="A3332" s="84">
        <v>3331</v>
      </c>
      <c r="B3332" s="84">
        <v>34</v>
      </c>
      <c r="C3332" s="84">
        <v>32</v>
      </c>
      <c r="D3332" s="84">
        <v>4</v>
      </c>
      <c r="E3332" s="84">
        <v>3</v>
      </c>
      <c r="F3332" s="84">
        <v>0</v>
      </c>
      <c r="G3332" s="84">
        <v>0</v>
      </c>
      <c r="H3332" s="84">
        <v>0</v>
      </c>
      <c r="I3332" s="84">
        <v>0</v>
      </c>
    </row>
    <row r="3333" spans="1:9" x14ac:dyDescent="0.15">
      <c r="A3333" s="84">
        <v>3332</v>
      </c>
      <c r="B3333" s="84">
        <v>67</v>
      </c>
      <c r="C3333" s="84">
        <v>21</v>
      </c>
      <c r="D3333" s="84">
        <v>3</v>
      </c>
      <c r="E3333" s="84">
        <v>3</v>
      </c>
      <c r="F3333" s="84">
        <v>0</v>
      </c>
      <c r="G3333" s="84">
        <v>0</v>
      </c>
      <c r="H3333" s="84">
        <v>0</v>
      </c>
      <c r="I3333" s="84">
        <v>1</v>
      </c>
    </row>
    <row r="3334" spans="1:9" x14ac:dyDescent="0.15">
      <c r="A3334" s="84">
        <v>3333</v>
      </c>
      <c r="B3334" s="84">
        <v>36</v>
      </c>
      <c r="C3334" s="84">
        <v>49</v>
      </c>
      <c r="D3334" s="84">
        <v>2</v>
      </c>
      <c r="E3334" s="84">
        <v>2</v>
      </c>
      <c r="F3334" s="84">
        <v>0</v>
      </c>
      <c r="G3334" s="84">
        <v>0</v>
      </c>
      <c r="H3334" s="84">
        <v>0</v>
      </c>
      <c r="I3334" s="84">
        <v>1</v>
      </c>
    </row>
    <row r="3335" spans="1:9" x14ac:dyDescent="0.15">
      <c r="A3335" s="84">
        <v>3334</v>
      </c>
      <c r="B3335" s="84">
        <v>37</v>
      </c>
      <c r="C3335" s="84">
        <v>79</v>
      </c>
      <c r="D3335" s="84">
        <v>4</v>
      </c>
      <c r="E3335" s="84">
        <v>2</v>
      </c>
      <c r="F3335" s="84">
        <v>280</v>
      </c>
      <c r="G3335" s="84">
        <v>0</v>
      </c>
      <c r="H3335" s="84">
        <v>0</v>
      </c>
      <c r="I3335" s="84">
        <v>0</v>
      </c>
    </row>
    <row r="3336" spans="1:9" x14ac:dyDescent="0.15">
      <c r="A3336" s="84">
        <v>3335</v>
      </c>
      <c r="B3336" s="84">
        <v>40</v>
      </c>
      <c r="C3336" s="84">
        <v>30</v>
      </c>
      <c r="D3336" s="84">
        <v>2</v>
      </c>
      <c r="E3336" s="84">
        <v>3</v>
      </c>
      <c r="F3336" s="84">
        <v>86</v>
      </c>
      <c r="G3336" s="84">
        <v>0</v>
      </c>
      <c r="H3336" s="84">
        <v>0</v>
      </c>
      <c r="I3336" s="84">
        <v>0</v>
      </c>
    </row>
    <row r="3337" spans="1:9" x14ac:dyDescent="0.15">
      <c r="A3337" s="84">
        <v>3336</v>
      </c>
      <c r="B3337" s="84">
        <v>35</v>
      </c>
      <c r="C3337" s="84">
        <v>118</v>
      </c>
      <c r="D3337" s="84">
        <v>2</v>
      </c>
      <c r="E3337" s="84">
        <v>1</v>
      </c>
      <c r="F3337" s="84">
        <v>358</v>
      </c>
      <c r="G3337" s="84">
        <v>0</v>
      </c>
      <c r="H3337" s="84">
        <v>0</v>
      </c>
      <c r="I3337" s="84">
        <v>0</v>
      </c>
    </row>
    <row r="3338" spans="1:9" x14ac:dyDescent="0.15">
      <c r="A3338" s="84">
        <v>3337</v>
      </c>
      <c r="B3338" s="84">
        <v>60</v>
      </c>
      <c r="C3338" s="84">
        <v>11</v>
      </c>
      <c r="D3338" s="84">
        <v>4</v>
      </c>
      <c r="E3338" s="84">
        <v>3</v>
      </c>
      <c r="F3338" s="84">
        <v>0</v>
      </c>
      <c r="G3338" s="84">
        <v>0</v>
      </c>
      <c r="H3338" s="84">
        <v>0</v>
      </c>
      <c r="I3338" s="84">
        <v>0</v>
      </c>
    </row>
    <row r="3339" spans="1:9" x14ac:dyDescent="0.15">
      <c r="A3339" s="84">
        <v>3338</v>
      </c>
      <c r="B3339" s="84">
        <v>59</v>
      </c>
      <c r="C3339" s="84">
        <v>61</v>
      </c>
      <c r="D3339" s="84">
        <v>3</v>
      </c>
      <c r="E3339" s="84">
        <v>3</v>
      </c>
      <c r="F3339" s="84">
        <v>0</v>
      </c>
      <c r="G3339" s="84">
        <v>0</v>
      </c>
      <c r="H3339" s="84">
        <v>0</v>
      </c>
      <c r="I3339" s="84">
        <v>0</v>
      </c>
    </row>
    <row r="3340" spans="1:9" x14ac:dyDescent="0.15">
      <c r="A3340" s="84">
        <v>3339</v>
      </c>
      <c r="B3340" s="84">
        <v>35</v>
      </c>
      <c r="C3340" s="84">
        <v>43</v>
      </c>
      <c r="D3340" s="84">
        <v>4</v>
      </c>
      <c r="E3340" s="84">
        <v>2</v>
      </c>
      <c r="F3340" s="84">
        <v>0</v>
      </c>
      <c r="G3340" s="84">
        <v>0</v>
      </c>
      <c r="H3340" s="84">
        <v>1</v>
      </c>
      <c r="I3340" s="84">
        <v>0</v>
      </c>
    </row>
    <row r="3341" spans="1:9" x14ac:dyDescent="0.15">
      <c r="A3341" s="84">
        <v>3340</v>
      </c>
      <c r="B3341" s="84">
        <v>27</v>
      </c>
      <c r="C3341" s="84">
        <v>141</v>
      </c>
      <c r="D3341" s="84">
        <v>4</v>
      </c>
      <c r="E3341" s="84">
        <v>3</v>
      </c>
      <c r="F3341" s="84">
        <v>354</v>
      </c>
      <c r="G3341" s="84">
        <v>1</v>
      </c>
      <c r="H3341" s="84">
        <v>0</v>
      </c>
      <c r="I3341" s="84">
        <v>0</v>
      </c>
    </row>
    <row r="3342" spans="1:9" x14ac:dyDescent="0.15">
      <c r="A3342" s="84">
        <v>3341</v>
      </c>
      <c r="B3342" s="84">
        <v>29</v>
      </c>
      <c r="C3342" s="84">
        <v>54</v>
      </c>
      <c r="D3342" s="84">
        <v>4</v>
      </c>
      <c r="E3342" s="84">
        <v>3</v>
      </c>
      <c r="F3342" s="84">
        <v>0</v>
      </c>
      <c r="G3342" s="84">
        <v>0</v>
      </c>
      <c r="H3342" s="84">
        <v>0</v>
      </c>
      <c r="I3342" s="84">
        <v>0</v>
      </c>
    </row>
    <row r="3343" spans="1:9" x14ac:dyDescent="0.15">
      <c r="A3343" s="84">
        <v>3342</v>
      </c>
      <c r="B3343" s="84">
        <v>35</v>
      </c>
      <c r="C3343" s="84">
        <v>33</v>
      </c>
      <c r="D3343" s="84">
        <v>2</v>
      </c>
      <c r="E3343" s="84">
        <v>1</v>
      </c>
      <c r="F3343" s="84">
        <v>0</v>
      </c>
      <c r="G3343" s="84">
        <v>0</v>
      </c>
      <c r="H3343" s="84">
        <v>1</v>
      </c>
      <c r="I3343" s="84">
        <v>0</v>
      </c>
    </row>
    <row r="3344" spans="1:9" x14ac:dyDescent="0.15">
      <c r="A3344" s="84">
        <v>3343</v>
      </c>
      <c r="B3344" s="84">
        <v>38</v>
      </c>
      <c r="C3344" s="84">
        <v>84</v>
      </c>
      <c r="D3344" s="84">
        <v>3</v>
      </c>
      <c r="E3344" s="84">
        <v>3</v>
      </c>
      <c r="F3344" s="84">
        <v>121</v>
      </c>
      <c r="G3344" s="84">
        <v>0</v>
      </c>
      <c r="H3344" s="84">
        <v>0</v>
      </c>
      <c r="I3344" s="84">
        <v>1</v>
      </c>
    </row>
    <row r="3345" spans="1:9" x14ac:dyDescent="0.15">
      <c r="A3345" s="84">
        <v>3344</v>
      </c>
      <c r="B3345" s="84">
        <v>62</v>
      </c>
      <c r="C3345" s="84">
        <v>125</v>
      </c>
      <c r="D3345" s="84">
        <v>1</v>
      </c>
      <c r="E3345" s="84">
        <v>3</v>
      </c>
      <c r="F3345" s="84">
        <v>0</v>
      </c>
      <c r="G3345" s="84">
        <v>1</v>
      </c>
      <c r="H3345" s="84">
        <v>0</v>
      </c>
      <c r="I3345" s="84">
        <v>0</v>
      </c>
    </row>
    <row r="3346" spans="1:9" x14ac:dyDescent="0.15">
      <c r="A3346" s="84">
        <v>3345</v>
      </c>
      <c r="B3346" s="84">
        <v>43</v>
      </c>
      <c r="C3346" s="84">
        <v>110</v>
      </c>
      <c r="D3346" s="84">
        <v>1</v>
      </c>
      <c r="E3346" s="84">
        <v>1</v>
      </c>
      <c r="F3346" s="84">
        <v>0</v>
      </c>
      <c r="G3346" s="84">
        <v>0</v>
      </c>
      <c r="H3346" s="84">
        <v>0</v>
      </c>
      <c r="I3346" s="84">
        <v>1</v>
      </c>
    </row>
    <row r="3347" spans="1:9" x14ac:dyDescent="0.15">
      <c r="A3347" s="84">
        <v>3346</v>
      </c>
      <c r="B3347" s="84">
        <v>35</v>
      </c>
      <c r="C3347" s="84">
        <v>14</v>
      </c>
      <c r="D3347" s="84">
        <v>4</v>
      </c>
      <c r="E3347" s="84">
        <v>1</v>
      </c>
      <c r="F3347" s="84">
        <v>0</v>
      </c>
      <c r="G3347" s="84">
        <v>0</v>
      </c>
      <c r="H3347" s="84">
        <v>0</v>
      </c>
      <c r="I3347" s="84">
        <v>1</v>
      </c>
    </row>
    <row r="3348" spans="1:9" x14ac:dyDescent="0.15">
      <c r="A3348" s="84">
        <v>3347</v>
      </c>
      <c r="B3348" s="84">
        <v>41</v>
      </c>
      <c r="C3348" s="84">
        <v>65</v>
      </c>
      <c r="D3348" s="84">
        <v>2</v>
      </c>
      <c r="E3348" s="84">
        <v>1</v>
      </c>
      <c r="F3348" s="84">
        <v>0</v>
      </c>
      <c r="G3348" s="84">
        <v>0</v>
      </c>
      <c r="H3348" s="84">
        <v>0</v>
      </c>
      <c r="I3348" s="84">
        <v>1</v>
      </c>
    </row>
    <row r="3349" spans="1:9" x14ac:dyDescent="0.15">
      <c r="A3349" s="84">
        <v>3348</v>
      </c>
      <c r="B3349" s="84">
        <v>65</v>
      </c>
      <c r="C3349" s="84">
        <v>78</v>
      </c>
      <c r="D3349" s="84">
        <v>3</v>
      </c>
      <c r="E3349" s="84">
        <v>3</v>
      </c>
      <c r="F3349" s="84">
        <v>0</v>
      </c>
      <c r="G3349" s="84">
        <v>0</v>
      </c>
      <c r="H3349" s="84">
        <v>0</v>
      </c>
      <c r="I3349" s="84">
        <v>1</v>
      </c>
    </row>
    <row r="3350" spans="1:9" x14ac:dyDescent="0.15">
      <c r="A3350" s="84">
        <v>3349</v>
      </c>
      <c r="B3350" s="84">
        <v>61</v>
      </c>
      <c r="C3350" s="84">
        <v>18</v>
      </c>
      <c r="D3350" s="84">
        <v>3</v>
      </c>
      <c r="E3350" s="84">
        <v>3</v>
      </c>
      <c r="F3350" s="84">
        <v>0</v>
      </c>
      <c r="G3350" s="84">
        <v>0</v>
      </c>
      <c r="H3350" s="84">
        <v>0</v>
      </c>
      <c r="I3350" s="84">
        <v>0</v>
      </c>
    </row>
    <row r="3351" spans="1:9" x14ac:dyDescent="0.15">
      <c r="A3351" s="84">
        <v>3350</v>
      </c>
      <c r="B3351" s="84">
        <v>55</v>
      </c>
      <c r="C3351" s="84">
        <v>95</v>
      </c>
      <c r="D3351" s="84">
        <v>2</v>
      </c>
      <c r="E3351" s="84">
        <v>3</v>
      </c>
      <c r="F3351" s="84">
        <v>275</v>
      </c>
      <c r="G3351" s="84">
        <v>0</v>
      </c>
      <c r="H3351" s="84">
        <v>0</v>
      </c>
      <c r="I3351" s="84">
        <v>0</v>
      </c>
    </row>
    <row r="3352" spans="1:9" x14ac:dyDescent="0.15">
      <c r="A3352" s="84">
        <v>3351</v>
      </c>
      <c r="B3352" s="84">
        <v>28</v>
      </c>
      <c r="C3352" s="84">
        <v>95</v>
      </c>
      <c r="D3352" s="84">
        <v>2</v>
      </c>
      <c r="E3352" s="84">
        <v>2</v>
      </c>
      <c r="F3352" s="84">
        <v>0</v>
      </c>
      <c r="G3352" s="84">
        <v>0</v>
      </c>
      <c r="H3352" s="84">
        <v>0</v>
      </c>
      <c r="I3352" s="84">
        <v>0</v>
      </c>
    </row>
    <row r="3353" spans="1:9" x14ac:dyDescent="0.15">
      <c r="A3353" s="84">
        <v>3352</v>
      </c>
      <c r="B3353" s="84">
        <v>52</v>
      </c>
      <c r="C3353" s="84">
        <v>191</v>
      </c>
      <c r="D3353" s="84">
        <v>1</v>
      </c>
      <c r="E3353" s="84">
        <v>1</v>
      </c>
      <c r="F3353" s="84">
        <v>0</v>
      </c>
      <c r="G3353" s="84">
        <v>0</v>
      </c>
      <c r="H3353" s="84">
        <v>0</v>
      </c>
      <c r="I3353" s="84">
        <v>0</v>
      </c>
    </row>
    <row r="3354" spans="1:9" x14ac:dyDescent="0.15">
      <c r="A3354" s="84">
        <v>3353</v>
      </c>
      <c r="B3354" s="84">
        <v>34</v>
      </c>
      <c r="C3354" s="84">
        <v>19</v>
      </c>
      <c r="D3354" s="84">
        <v>1</v>
      </c>
      <c r="E3354" s="84">
        <v>3</v>
      </c>
      <c r="F3354" s="84">
        <v>83</v>
      </c>
      <c r="G3354" s="84">
        <v>0</v>
      </c>
      <c r="H3354" s="84">
        <v>0</v>
      </c>
      <c r="I3354" s="84">
        <v>0</v>
      </c>
    </row>
    <row r="3355" spans="1:9" x14ac:dyDescent="0.15">
      <c r="A3355" s="84">
        <v>3354</v>
      </c>
      <c r="B3355" s="84">
        <v>49</v>
      </c>
      <c r="C3355" s="84">
        <v>19</v>
      </c>
      <c r="D3355" s="84">
        <v>4</v>
      </c>
      <c r="E3355" s="84">
        <v>3</v>
      </c>
      <c r="F3355" s="84">
        <v>0</v>
      </c>
      <c r="G3355" s="84">
        <v>0</v>
      </c>
      <c r="H3355" s="84">
        <v>0</v>
      </c>
      <c r="I3355" s="84">
        <v>1</v>
      </c>
    </row>
    <row r="3356" spans="1:9" x14ac:dyDescent="0.15">
      <c r="A3356" s="84">
        <v>3355</v>
      </c>
      <c r="B3356" s="84">
        <v>42</v>
      </c>
      <c r="C3356" s="84">
        <v>39</v>
      </c>
      <c r="D3356" s="84">
        <v>1</v>
      </c>
      <c r="E3356" s="84">
        <v>3</v>
      </c>
      <c r="F3356" s="84">
        <v>0</v>
      </c>
      <c r="G3356" s="84">
        <v>0</v>
      </c>
      <c r="H3356" s="84">
        <v>0</v>
      </c>
      <c r="I3356" s="84">
        <v>0</v>
      </c>
    </row>
    <row r="3357" spans="1:9" x14ac:dyDescent="0.15">
      <c r="A3357" s="84">
        <v>3356</v>
      </c>
      <c r="B3357" s="84">
        <v>49</v>
      </c>
      <c r="C3357" s="84">
        <v>93</v>
      </c>
      <c r="D3357" s="84">
        <v>1</v>
      </c>
      <c r="E3357" s="84">
        <v>1</v>
      </c>
      <c r="F3357" s="84">
        <v>0</v>
      </c>
      <c r="G3357" s="84">
        <v>0</v>
      </c>
      <c r="H3357" s="84">
        <v>0</v>
      </c>
      <c r="I3357" s="84">
        <v>1</v>
      </c>
    </row>
    <row r="3358" spans="1:9" x14ac:dyDescent="0.15">
      <c r="A3358" s="84">
        <v>3357</v>
      </c>
      <c r="B3358" s="84">
        <v>49</v>
      </c>
      <c r="C3358" s="84">
        <v>115</v>
      </c>
      <c r="D3358" s="84">
        <v>3</v>
      </c>
      <c r="E3358" s="84">
        <v>3</v>
      </c>
      <c r="F3358" s="84">
        <v>0</v>
      </c>
      <c r="G3358" s="84">
        <v>1</v>
      </c>
      <c r="H3358" s="84">
        <v>0</v>
      </c>
      <c r="I3358" s="84">
        <v>0</v>
      </c>
    </row>
    <row r="3359" spans="1:9" x14ac:dyDescent="0.15">
      <c r="A3359" s="84">
        <v>3358</v>
      </c>
      <c r="B3359" s="84">
        <v>32</v>
      </c>
      <c r="C3359" s="84">
        <v>112</v>
      </c>
      <c r="D3359" s="84">
        <v>1</v>
      </c>
      <c r="E3359" s="84">
        <v>2</v>
      </c>
      <c r="F3359" s="84">
        <v>408</v>
      </c>
      <c r="G3359" s="84">
        <v>0</v>
      </c>
      <c r="H3359" s="84">
        <v>1</v>
      </c>
      <c r="I3359" s="84">
        <v>1</v>
      </c>
    </row>
    <row r="3360" spans="1:9" x14ac:dyDescent="0.15">
      <c r="A3360" s="84">
        <v>3359</v>
      </c>
      <c r="B3360" s="84">
        <v>59</v>
      </c>
      <c r="C3360" s="84">
        <v>40</v>
      </c>
      <c r="D3360" s="84">
        <v>4</v>
      </c>
      <c r="E3360" s="84">
        <v>1</v>
      </c>
      <c r="F3360" s="84">
        <v>0</v>
      </c>
      <c r="G3360" s="84">
        <v>0</v>
      </c>
      <c r="H3360" s="84">
        <v>0</v>
      </c>
      <c r="I3360" s="84">
        <v>0</v>
      </c>
    </row>
    <row r="3361" spans="1:9" x14ac:dyDescent="0.15">
      <c r="A3361" s="84">
        <v>3360</v>
      </c>
      <c r="B3361" s="84">
        <v>43</v>
      </c>
      <c r="C3361" s="84">
        <v>45</v>
      </c>
      <c r="D3361" s="84">
        <v>3</v>
      </c>
      <c r="E3361" s="84">
        <v>2</v>
      </c>
      <c r="F3361" s="84">
        <v>0</v>
      </c>
      <c r="G3361" s="84">
        <v>0</v>
      </c>
      <c r="H3361" s="84">
        <v>0</v>
      </c>
      <c r="I3361" s="84">
        <v>0</v>
      </c>
    </row>
    <row r="3362" spans="1:9" x14ac:dyDescent="0.15">
      <c r="A3362" s="84">
        <v>3361</v>
      </c>
      <c r="B3362" s="84">
        <v>48</v>
      </c>
      <c r="C3362" s="84">
        <v>133</v>
      </c>
      <c r="D3362" s="84">
        <v>1</v>
      </c>
      <c r="E3362" s="84">
        <v>1</v>
      </c>
      <c r="F3362" s="84">
        <v>0</v>
      </c>
      <c r="G3362" s="84">
        <v>0</v>
      </c>
      <c r="H3362" s="84">
        <v>0</v>
      </c>
      <c r="I3362" s="84">
        <v>0</v>
      </c>
    </row>
    <row r="3363" spans="1:9" x14ac:dyDescent="0.15">
      <c r="A3363" s="84">
        <v>3362</v>
      </c>
      <c r="B3363" s="84">
        <v>31</v>
      </c>
      <c r="C3363" s="84">
        <v>85</v>
      </c>
      <c r="D3363" s="84">
        <v>3</v>
      </c>
      <c r="E3363" s="84">
        <v>1</v>
      </c>
      <c r="F3363" s="84">
        <v>87</v>
      </c>
      <c r="G3363" s="84">
        <v>0</v>
      </c>
      <c r="H3363" s="84">
        <v>0</v>
      </c>
      <c r="I3363" s="84">
        <v>1</v>
      </c>
    </row>
    <row r="3364" spans="1:9" x14ac:dyDescent="0.15">
      <c r="A3364" s="84">
        <v>3363</v>
      </c>
      <c r="B3364" s="84">
        <v>30</v>
      </c>
      <c r="C3364" s="84">
        <v>18</v>
      </c>
      <c r="D3364" s="84">
        <v>2</v>
      </c>
      <c r="E3364" s="84">
        <v>2</v>
      </c>
      <c r="F3364" s="84">
        <v>0</v>
      </c>
      <c r="G3364" s="84">
        <v>0</v>
      </c>
      <c r="H3364" s="84">
        <v>0</v>
      </c>
      <c r="I3364" s="84">
        <v>0</v>
      </c>
    </row>
    <row r="3365" spans="1:9" x14ac:dyDescent="0.15">
      <c r="A3365" s="84">
        <v>3364</v>
      </c>
      <c r="B3365" s="84">
        <v>58</v>
      </c>
      <c r="C3365" s="84">
        <v>54</v>
      </c>
      <c r="D3365" s="84">
        <v>4</v>
      </c>
      <c r="E3365" s="84">
        <v>2</v>
      </c>
      <c r="F3365" s="84">
        <v>0</v>
      </c>
      <c r="G3365" s="84">
        <v>0</v>
      </c>
      <c r="H3365" s="84">
        <v>0</v>
      </c>
      <c r="I3365" s="84">
        <v>0</v>
      </c>
    </row>
    <row r="3366" spans="1:9" x14ac:dyDescent="0.15">
      <c r="A3366" s="84">
        <v>3365</v>
      </c>
      <c r="B3366" s="84">
        <v>41</v>
      </c>
      <c r="C3366" s="84">
        <v>41</v>
      </c>
      <c r="D3366" s="84">
        <v>2</v>
      </c>
      <c r="E3366" s="84">
        <v>2</v>
      </c>
      <c r="F3366" s="84">
        <v>105</v>
      </c>
      <c r="G3366" s="84">
        <v>0</v>
      </c>
      <c r="H3366" s="84">
        <v>0</v>
      </c>
      <c r="I3366" s="84">
        <v>0</v>
      </c>
    </row>
    <row r="3367" spans="1:9" x14ac:dyDescent="0.15">
      <c r="A3367" s="84">
        <v>3366</v>
      </c>
      <c r="B3367" s="84">
        <v>38</v>
      </c>
      <c r="C3367" s="84">
        <v>21</v>
      </c>
      <c r="D3367" s="84">
        <v>1</v>
      </c>
      <c r="E3367" s="84">
        <v>3</v>
      </c>
      <c r="F3367" s="84">
        <v>0</v>
      </c>
      <c r="G3367" s="84">
        <v>0</v>
      </c>
      <c r="H3367" s="84">
        <v>0</v>
      </c>
      <c r="I3367" s="84">
        <v>0</v>
      </c>
    </row>
    <row r="3368" spans="1:9" x14ac:dyDescent="0.15">
      <c r="A3368" s="84">
        <v>3367</v>
      </c>
      <c r="B3368" s="84">
        <v>33</v>
      </c>
      <c r="C3368" s="84">
        <v>152</v>
      </c>
      <c r="D3368" s="84">
        <v>1</v>
      </c>
      <c r="E3368" s="84">
        <v>1</v>
      </c>
      <c r="F3368" s="84">
        <v>0</v>
      </c>
      <c r="G3368" s="84">
        <v>0</v>
      </c>
      <c r="H3368" s="84">
        <v>0</v>
      </c>
      <c r="I3368" s="84">
        <v>1</v>
      </c>
    </row>
    <row r="3369" spans="1:9" x14ac:dyDescent="0.15">
      <c r="A3369" s="84">
        <v>3368</v>
      </c>
      <c r="B3369" s="84">
        <v>51</v>
      </c>
      <c r="C3369" s="84">
        <v>53</v>
      </c>
      <c r="D3369" s="84">
        <v>1</v>
      </c>
      <c r="E3369" s="84">
        <v>2</v>
      </c>
      <c r="F3369" s="84">
        <v>0</v>
      </c>
      <c r="G3369" s="84">
        <v>0</v>
      </c>
      <c r="H3369" s="84">
        <v>0</v>
      </c>
      <c r="I3369" s="84">
        <v>0</v>
      </c>
    </row>
    <row r="3370" spans="1:9" x14ac:dyDescent="0.15">
      <c r="A3370" s="84">
        <v>3369</v>
      </c>
      <c r="B3370" s="84">
        <v>45</v>
      </c>
      <c r="C3370" s="84">
        <v>163</v>
      </c>
      <c r="D3370" s="84">
        <v>3</v>
      </c>
      <c r="E3370" s="84">
        <v>2</v>
      </c>
      <c r="F3370" s="84">
        <v>0</v>
      </c>
      <c r="G3370" s="84">
        <v>1</v>
      </c>
      <c r="H3370" s="84">
        <v>0</v>
      </c>
      <c r="I3370" s="84">
        <v>1</v>
      </c>
    </row>
    <row r="3371" spans="1:9" x14ac:dyDescent="0.15">
      <c r="A3371" s="84">
        <v>3370</v>
      </c>
      <c r="B3371" s="84">
        <v>34</v>
      </c>
      <c r="C3371" s="84">
        <v>84</v>
      </c>
      <c r="D3371" s="84">
        <v>4</v>
      </c>
      <c r="E3371" s="84">
        <v>2</v>
      </c>
      <c r="F3371" s="84">
        <v>0</v>
      </c>
      <c r="G3371" s="84">
        <v>0</v>
      </c>
      <c r="H3371" s="84">
        <v>0</v>
      </c>
      <c r="I3371" s="84">
        <v>0</v>
      </c>
    </row>
    <row r="3372" spans="1:9" x14ac:dyDescent="0.15">
      <c r="A3372" s="84">
        <v>3371</v>
      </c>
      <c r="B3372" s="84">
        <v>39</v>
      </c>
      <c r="C3372" s="84">
        <v>59</v>
      </c>
      <c r="D3372" s="84">
        <v>3</v>
      </c>
      <c r="E3372" s="84">
        <v>3</v>
      </c>
      <c r="F3372" s="84">
        <v>199</v>
      </c>
      <c r="G3372" s="84">
        <v>0</v>
      </c>
      <c r="H3372" s="84">
        <v>1</v>
      </c>
      <c r="I3372" s="84">
        <v>0</v>
      </c>
    </row>
    <row r="3373" spans="1:9" x14ac:dyDescent="0.15">
      <c r="A3373" s="84">
        <v>3372</v>
      </c>
      <c r="B3373" s="84">
        <v>44</v>
      </c>
      <c r="C3373" s="84">
        <v>33</v>
      </c>
      <c r="D3373" s="84">
        <v>3</v>
      </c>
      <c r="E3373" s="84">
        <v>2</v>
      </c>
      <c r="F3373" s="84">
        <v>0</v>
      </c>
      <c r="G3373" s="84">
        <v>0</v>
      </c>
      <c r="H3373" s="84">
        <v>0</v>
      </c>
      <c r="I3373" s="84">
        <v>0</v>
      </c>
    </row>
    <row r="3374" spans="1:9" x14ac:dyDescent="0.15">
      <c r="A3374" s="84">
        <v>3373</v>
      </c>
      <c r="B3374" s="84">
        <v>55</v>
      </c>
      <c r="C3374" s="84">
        <v>81</v>
      </c>
      <c r="D3374" s="84">
        <v>4</v>
      </c>
      <c r="E3374" s="84">
        <v>1</v>
      </c>
      <c r="F3374" s="84">
        <v>209</v>
      </c>
      <c r="G3374" s="84">
        <v>0</v>
      </c>
      <c r="H3374" s="84">
        <v>0</v>
      </c>
      <c r="I3374" s="84">
        <v>0</v>
      </c>
    </row>
    <row r="3375" spans="1:9" x14ac:dyDescent="0.15">
      <c r="A3375" s="84">
        <v>3374</v>
      </c>
      <c r="B3375" s="84">
        <v>28</v>
      </c>
      <c r="C3375" s="84">
        <v>182</v>
      </c>
      <c r="D3375" s="84">
        <v>3</v>
      </c>
      <c r="E3375" s="84">
        <v>2</v>
      </c>
      <c r="F3375" s="84">
        <v>442</v>
      </c>
      <c r="G3375" s="84">
        <v>1</v>
      </c>
      <c r="H3375" s="84">
        <v>0</v>
      </c>
      <c r="I3375" s="84">
        <v>1</v>
      </c>
    </row>
    <row r="3376" spans="1:9" x14ac:dyDescent="0.15">
      <c r="A3376" s="84">
        <v>3375</v>
      </c>
      <c r="B3376" s="84">
        <v>57</v>
      </c>
      <c r="C3376" s="84">
        <v>61</v>
      </c>
      <c r="D3376" s="84">
        <v>1</v>
      </c>
      <c r="E3376" s="84">
        <v>3</v>
      </c>
      <c r="F3376" s="84">
        <v>0</v>
      </c>
      <c r="G3376" s="84">
        <v>0</v>
      </c>
      <c r="H3376" s="84">
        <v>0</v>
      </c>
      <c r="I3376" s="84">
        <v>0</v>
      </c>
    </row>
    <row r="3377" spans="1:9" x14ac:dyDescent="0.15">
      <c r="A3377" s="84">
        <v>3376</v>
      </c>
      <c r="B3377" s="84">
        <v>43</v>
      </c>
      <c r="C3377" s="84">
        <v>88</v>
      </c>
      <c r="D3377" s="84">
        <v>4</v>
      </c>
      <c r="E3377" s="84">
        <v>2</v>
      </c>
      <c r="F3377" s="84">
        <v>0</v>
      </c>
      <c r="G3377" s="84">
        <v>0</v>
      </c>
      <c r="H3377" s="84">
        <v>0</v>
      </c>
      <c r="I3377" s="84">
        <v>0</v>
      </c>
    </row>
    <row r="3378" spans="1:9" x14ac:dyDescent="0.15">
      <c r="A3378" s="84">
        <v>3377</v>
      </c>
      <c r="B3378" s="84">
        <v>46</v>
      </c>
      <c r="C3378" s="84">
        <v>170</v>
      </c>
      <c r="D3378" s="84">
        <v>2</v>
      </c>
      <c r="E3378" s="84">
        <v>1</v>
      </c>
      <c r="F3378" s="84">
        <v>0</v>
      </c>
      <c r="G3378" s="84">
        <v>0</v>
      </c>
      <c r="H3378" s="84">
        <v>0</v>
      </c>
      <c r="I3378" s="84">
        <v>0</v>
      </c>
    </row>
    <row r="3379" spans="1:9" x14ac:dyDescent="0.15">
      <c r="A3379" s="84">
        <v>3378</v>
      </c>
      <c r="B3379" s="84">
        <v>35</v>
      </c>
      <c r="C3379" s="84">
        <v>83</v>
      </c>
      <c r="D3379" s="84">
        <v>4</v>
      </c>
      <c r="E3379" s="84">
        <v>3</v>
      </c>
      <c r="F3379" s="84">
        <v>315</v>
      </c>
      <c r="G3379" s="84">
        <v>0</v>
      </c>
      <c r="H3379" s="84">
        <v>0</v>
      </c>
      <c r="I3379" s="84">
        <v>0</v>
      </c>
    </row>
    <row r="3380" spans="1:9" x14ac:dyDescent="0.15">
      <c r="A3380" s="84">
        <v>3379</v>
      </c>
      <c r="B3380" s="84">
        <v>25</v>
      </c>
      <c r="C3380" s="84">
        <v>44</v>
      </c>
      <c r="D3380" s="84">
        <v>4</v>
      </c>
      <c r="E3380" s="84">
        <v>2</v>
      </c>
      <c r="F3380" s="84">
        <v>0</v>
      </c>
      <c r="G3380" s="84">
        <v>0</v>
      </c>
      <c r="H3380" s="84">
        <v>0</v>
      </c>
      <c r="I3380" s="84">
        <v>1</v>
      </c>
    </row>
    <row r="3381" spans="1:9" x14ac:dyDescent="0.15">
      <c r="A3381" s="84">
        <v>3380</v>
      </c>
      <c r="B3381" s="84">
        <v>65</v>
      </c>
      <c r="C3381" s="84">
        <v>83</v>
      </c>
      <c r="D3381" s="84">
        <v>3</v>
      </c>
      <c r="E3381" s="84">
        <v>3</v>
      </c>
      <c r="F3381" s="84">
        <v>0</v>
      </c>
      <c r="G3381" s="84">
        <v>0</v>
      </c>
      <c r="H3381" s="84">
        <v>0</v>
      </c>
      <c r="I3381" s="84">
        <v>0</v>
      </c>
    </row>
    <row r="3382" spans="1:9" x14ac:dyDescent="0.15">
      <c r="A3382" s="84">
        <v>3381</v>
      </c>
      <c r="B3382" s="84">
        <v>64</v>
      </c>
      <c r="C3382" s="84">
        <v>21</v>
      </c>
      <c r="D3382" s="84">
        <v>1</v>
      </c>
      <c r="E3382" s="84">
        <v>2</v>
      </c>
      <c r="F3382" s="84">
        <v>76</v>
      </c>
      <c r="G3382" s="84">
        <v>0</v>
      </c>
      <c r="H3382" s="84">
        <v>0</v>
      </c>
      <c r="I3382" s="84">
        <v>1</v>
      </c>
    </row>
    <row r="3383" spans="1:9" x14ac:dyDescent="0.15">
      <c r="A3383" s="84">
        <v>3382</v>
      </c>
      <c r="B3383" s="84">
        <v>39</v>
      </c>
      <c r="C3383" s="84">
        <v>143</v>
      </c>
      <c r="D3383" s="84">
        <v>1</v>
      </c>
      <c r="E3383" s="84">
        <v>1</v>
      </c>
      <c r="F3383" s="84">
        <v>0</v>
      </c>
      <c r="G3383" s="84">
        <v>0</v>
      </c>
      <c r="H3383" s="84">
        <v>0</v>
      </c>
      <c r="I3383" s="84">
        <v>1</v>
      </c>
    </row>
    <row r="3384" spans="1:9" x14ac:dyDescent="0.15">
      <c r="A3384" s="84">
        <v>3383</v>
      </c>
      <c r="B3384" s="84">
        <v>62</v>
      </c>
      <c r="C3384" s="84">
        <v>103</v>
      </c>
      <c r="D3384" s="84">
        <v>2</v>
      </c>
      <c r="E3384" s="84">
        <v>1</v>
      </c>
      <c r="F3384" s="84">
        <v>0</v>
      </c>
      <c r="G3384" s="84">
        <v>0</v>
      </c>
      <c r="H3384" s="84">
        <v>1</v>
      </c>
      <c r="I3384" s="84">
        <v>0</v>
      </c>
    </row>
    <row r="3385" spans="1:9" x14ac:dyDescent="0.15">
      <c r="A3385" s="84">
        <v>3384</v>
      </c>
      <c r="B3385" s="84">
        <v>46</v>
      </c>
      <c r="C3385" s="84">
        <v>135</v>
      </c>
      <c r="D3385" s="84">
        <v>3</v>
      </c>
      <c r="E3385" s="84">
        <v>1</v>
      </c>
      <c r="F3385" s="84">
        <v>213</v>
      </c>
      <c r="G3385" s="84">
        <v>1</v>
      </c>
      <c r="H3385" s="84">
        <v>0</v>
      </c>
      <c r="I3385" s="84">
        <v>0</v>
      </c>
    </row>
    <row r="3386" spans="1:9" x14ac:dyDescent="0.15">
      <c r="A3386" s="84">
        <v>3385</v>
      </c>
      <c r="B3386" s="84">
        <v>36</v>
      </c>
      <c r="C3386" s="84">
        <v>162</v>
      </c>
      <c r="D3386" s="84">
        <v>1</v>
      </c>
      <c r="E3386" s="84">
        <v>1</v>
      </c>
      <c r="F3386" s="84">
        <v>153</v>
      </c>
      <c r="G3386" s="84">
        <v>0</v>
      </c>
      <c r="H3386" s="84">
        <v>1</v>
      </c>
      <c r="I3386" s="84">
        <v>0</v>
      </c>
    </row>
    <row r="3387" spans="1:9" x14ac:dyDescent="0.15">
      <c r="A3387" s="84">
        <v>3386</v>
      </c>
      <c r="B3387" s="84">
        <v>42</v>
      </c>
      <c r="C3387" s="84">
        <v>73</v>
      </c>
      <c r="D3387" s="84">
        <v>4</v>
      </c>
      <c r="E3387" s="84">
        <v>1</v>
      </c>
      <c r="F3387" s="84">
        <v>0</v>
      </c>
      <c r="G3387" s="84">
        <v>0</v>
      </c>
      <c r="H3387" s="84">
        <v>1</v>
      </c>
      <c r="I3387" s="84">
        <v>0</v>
      </c>
    </row>
    <row r="3388" spans="1:9" x14ac:dyDescent="0.15">
      <c r="A3388" s="84">
        <v>3387</v>
      </c>
      <c r="B3388" s="84">
        <v>35</v>
      </c>
      <c r="C3388" s="84">
        <v>142</v>
      </c>
      <c r="D3388" s="84">
        <v>4</v>
      </c>
      <c r="E3388" s="84">
        <v>3</v>
      </c>
      <c r="F3388" s="84">
        <v>0</v>
      </c>
      <c r="G3388" s="84">
        <v>1</v>
      </c>
      <c r="H3388" s="84">
        <v>0</v>
      </c>
      <c r="I3388" s="84">
        <v>0</v>
      </c>
    </row>
    <row r="3389" spans="1:9" x14ac:dyDescent="0.15">
      <c r="A3389" s="84">
        <v>3388</v>
      </c>
      <c r="B3389" s="84">
        <v>63</v>
      </c>
      <c r="C3389" s="84">
        <v>25</v>
      </c>
      <c r="D3389" s="84">
        <v>2</v>
      </c>
      <c r="E3389" s="84">
        <v>3</v>
      </c>
      <c r="F3389" s="84">
        <v>0</v>
      </c>
      <c r="G3389" s="84">
        <v>0</v>
      </c>
      <c r="H3389" s="84">
        <v>0</v>
      </c>
      <c r="I3389" s="84">
        <v>0</v>
      </c>
    </row>
    <row r="3390" spans="1:9" x14ac:dyDescent="0.15">
      <c r="A3390" s="84">
        <v>3389</v>
      </c>
      <c r="B3390" s="84">
        <v>45</v>
      </c>
      <c r="C3390" s="84">
        <v>115</v>
      </c>
      <c r="D3390" s="84">
        <v>2</v>
      </c>
      <c r="E3390" s="84">
        <v>1</v>
      </c>
      <c r="F3390" s="84">
        <v>85</v>
      </c>
      <c r="G3390" s="84">
        <v>0</v>
      </c>
      <c r="H3390" s="84">
        <v>0</v>
      </c>
      <c r="I3390" s="84">
        <v>0</v>
      </c>
    </row>
    <row r="3391" spans="1:9" x14ac:dyDescent="0.15">
      <c r="A3391" s="84">
        <v>3390</v>
      </c>
      <c r="B3391" s="84">
        <v>27</v>
      </c>
      <c r="C3391" s="84">
        <v>88</v>
      </c>
      <c r="D3391" s="84">
        <v>3</v>
      </c>
      <c r="E3391" s="84">
        <v>1</v>
      </c>
      <c r="F3391" s="84">
        <v>238</v>
      </c>
      <c r="G3391" s="84">
        <v>0</v>
      </c>
      <c r="H3391" s="84">
        <v>0</v>
      </c>
      <c r="I3391" s="84">
        <v>0</v>
      </c>
    </row>
    <row r="3392" spans="1:9" x14ac:dyDescent="0.15">
      <c r="A3392" s="84">
        <v>3391</v>
      </c>
      <c r="B3392" s="84">
        <v>29</v>
      </c>
      <c r="C3392" s="84">
        <v>73</v>
      </c>
      <c r="D3392" s="84">
        <v>3</v>
      </c>
      <c r="E3392" s="84">
        <v>3</v>
      </c>
      <c r="F3392" s="84">
        <v>0</v>
      </c>
      <c r="G3392" s="84">
        <v>0</v>
      </c>
      <c r="H3392" s="84">
        <v>0</v>
      </c>
      <c r="I3392" s="84">
        <v>0</v>
      </c>
    </row>
    <row r="3393" spans="1:9" x14ac:dyDescent="0.15">
      <c r="A3393" s="84">
        <v>3392</v>
      </c>
      <c r="B3393" s="84">
        <v>55</v>
      </c>
      <c r="C3393" s="84">
        <v>94</v>
      </c>
      <c r="D3393" s="84">
        <v>1</v>
      </c>
      <c r="E3393" s="84">
        <v>3</v>
      </c>
      <c r="F3393" s="84">
        <v>221</v>
      </c>
      <c r="G3393" s="84">
        <v>0</v>
      </c>
      <c r="H3393" s="84">
        <v>0</v>
      </c>
      <c r="I3393" s="84">
        <v>0</v>
      </c>
    </row>
    <row r="3394" spans="1:9" x14ac:dyDescent="0.15">
      <c r="A3394" s="84">
        <v>3393</v>
      </c>
      <c r="B3394" s="84">
        <v>32</v>
      </c>
      <c r="C3394" s="84">
        <v>58</v>
      </c>
      <c r="D3394" s="84">
        <v>1</v>
      </c>
      <c r="E3394" s="84">
        <v>1</v>
      </c>
      <c r="F3394" s="84">
        <v>0</v>
      </c>
      <c r="G3394" s="84">
        <v>0</v>
      </c>
      <c r="H3394" s="84">
        <v>0</v>
      </c>
      <c r="I3394" s="84">
        <v>0</v>
      </c>
    </row>
    <row r="3395" spans="1:9" x14ac:dyDescent="0.15">
      <c r="A3395" s="84">
        <v>3394</v>
      </c>
      <c r="B3395" s="84">
        <v>37</v>
      </c>
      <c r="C3395" s="84">
        <v>81</v>
      </c>
      <c r="D3395" s="84">
        <v>3</v>
      </c>
      <c r="E3395" s="84">
        <v>2</v>
      </c>
      <c r="F3395" s="84">
        <v>0</v>
      </c>
      <c r="G3395" s="84">
        <v>0</v>
      </c>
      <c r="H3395" s="84">
        <v>0</v>
      </c>
      <c r="I3395" s="84">
        <v>1</v>
      </c>
    </row>
    <row r="3396" spans="1:9" x14ac:dyDescent="0.15">
      <c r="A3396" s="84">
        <v>3395</v>
      </c>
      <c r="B3396" s="84">
        <v>25</v>
      </c>
      <c r="C3396" s="84">
        <v>113</v>
      </c>
      <c r="D3396" s="84">
        <v>4</v>
      </c>
      <c r="E3396" s="84">
        <v>3</v>
      </c>
      <c r="F3396" s="84">
        <v>0</v>
      </c>
      <c r="G3396" s="84">
        <v>0</v>
      </c>
      <c r="H3396" s="84">
        <v>0</v>
      </c>
      <c r="I3396" s="84">
        <v>0</v>
      </c>
    </row>
    <row r="3397" spans="1:9" x14ac:dyDescent="0.15">
      <c r="A3397" s="84">
        <v>3396</v>
      </c>
      <c r="B3397" s="84">
        <v>41</v>
      </c>
      <c r="C3397" s="84">
        <v>35</v>
      </c>
      <c r="D3397" s="84">
        <v>2</v>
      </c>
      <c r="E3397" s="84">
        <v>2</v>
      </c>
      <c r="F3397" s="84">
        <v>135</v>
      </c>
      <c r="G3397" s="84">
        <v>0</v>
      </c>
      <c r="H3397" s="84">
        <v>0</v>
      </c>
      <c r="I3397" s="84">
        <v>0</v>
      </c>
    </row>
    <row r="3398" spans="1:9" x14ac:dyDescent="0.15">
      <c r="A3398" s="84">
        <v>3397</v>
      </c>
      <c r="B3398" s="84">
        <v>52</v>
      </c>
      <c r="C3398" s="84">
        <v>65</v>
      </c>
      <c r="D3398" s="84">
        <v>1</v>
      </c>
      <c r="E3398" s="84">
        <v>1</v>
      </c>
      <c r="F3398" s="84">
        <v>0</v>
      </c>
      <c r="G3398" s="84">
        <v>0</v>
      </c>
      <c r="H3398" s="84">
        <v>0</v>
      </c>
      <c r="I3398" s="84">
        <v>1</v>
      </c>
    </row>
    <row r="3399" spans="1:9" x14ac:dyDescent="0.15">
      <c r="A3399" s="84">
        <v>3398</v>
      </c>
      <c r="B3399" s="84">
        <v>31</v>
      </c>
      <c r="C3399" s="84">
        <v>170</v>
      </c>
      <c r="D3399" s="84">
        <v>2</v>
      </c>
      <c r="E3399" s="84">
        <v>1</v>
      </c>
      <c r="F3399" s="84">
        <v>137</v>
      </c>
      <c r="G3399" s="84">
        <v>0</v>
      </c>
      <c r="H3399" s="84">
        <v>0</v>
      </c>
      <c r="I3399" s="84">
        <v>0</v>
      </c>
    </row>
    <row r="3400" spans="1:9" x14ac:dyDescent="0.15">
      <c r="A3400" s="84">
        <v>3399</v>
      </c>
      <c r="B3400" s="84">
        <v>40</v>
      </c>
      <c r="C3400" s="84">
        <v>62</v>
      </c>
      <c r="D3400" s="84">
        <v>2</v>
      </c>
      <c r="E3400" s="84">
        <v>2</v>
      </c>
      <c r="F3400" s="84">
        <v>0</v>
      </c>
      <c r="G3400" s="84">
        <v>0</v>
      </c>
      <c r="H3400" s="84">
        <v>0</v>
      </c>
      <c r="I3400" s="84">
        <v>1</v>
      </c>
    </row>
    <row r="3401" spans="1:9" x14ac:dyDescent="0.15">
      <c r="A3401" s="84">
        <v>3400</v>
      </c>
      <c r="B3401" s="84">
        <v>54</v>
      </c>
      <c r="C3401" s="84">
        <v>54</v>
      </c>
      <c r="D3401" s="84">
        <v>2</v>
      </c>
      <c r="E3401" s="84">
        <v>3</v>
      </c>
      <c r="F3401" s="84">
        <v>97</v>
      </c>
      <c r="G3401" s="84">
        <v>0</v>
      </c>
      <c r="H3401" s="84">
        <v>0</v>
      </c>
      <c r="I3401" s="84">
        <v>0</v>
      </c>
    </row>
    <row r="3402" spans="1:9" x14ac:dyDescent="0.15">
      <c r="A3402" s="84">
        <v>3401</v>
      </c>
      <c r="B3402" s="84">
        <v>48</v>
      </c>
      <c r="C3402" s="84">
        <v>39</v>
      </c>
      <c r="D3402" s="84">
        <v>1</v>
      </c>
      <c r="E3402" s="84">
        <v>2</v>
      </c>
      <c r="F3402" s="84">
        <v>0</v>
      </c>
      <c r="G3402" s="84">
        <v>0</v>
      </c>
      <c r="H3402" s="84">
        <v>0</v>
      </c>
      <c r="I3402" s="84">
        <v>0</v>
      </c>
    </row>
    <row r="3403" spans="1:9" x14ac:dyDescent="0.15">
      <c r="A3403" s="84">
        <v>3402</v>
      </c>
      <c r="B3403" s="84">
        <v>39</v>
      </c>
      <c r="C3403" s="84">
        <v>28</v>
      </c>
      <c r="D3403" s="84">
        <v>1</v>
      </c>
      <c r="E3403" s="84">
        <v>3</v>
      </c>
      <c r="F3403" s="84">
        <v>118</v>
      </c>
      <c r="G3403" s="84">
        <v>0</v>
      </c>
      <c r="H3403" s="84">
        <v>0</v>
      </c>
      <c r="I3403" s="84">
        <v>1</v>
      </c>
    </row>
    <row r="3404" spans="1:9" x14ac:dyDescent="0.15">
      <c r="A3404" s="84">
        <v>3403</v>
      </c>
      <c r="B3404" s="84">
        <v>64</v>
      </c>
      <c r="C3404" s="84">
        <v>95</v>
      </c>
      <c r="D3404" s="84">
        <v>2</v>
      </c>
      <c r="E3404" s="84">
        <v>3</v>
      </c>
      <c r="F3404" s="84">
        <v>0</v>
      </c>
      <c r="G3404" s="84">
        <v>0</v>
      </c>
      <c r="H3404" s="84">
        <v>0</v>
      </c>
      <c r="I3404" s="84">
        <v>1</v>
      </c>
    </row>
    <row r="3405" spans="1:9" x14ac:dyDescent="0.15">
      <c r="A3405" s="84">
        <v>3404</v>
      </c>
      <c r="B3405" s="84">
        <v>54</v>
      </c>
      <c r="C3405" s="84">
        <v>82</v>
      </c>
      <c r="D3405" s="84">
        <v>3</v>
      </c>
      <c r="E3405" s="84">
        <v>2</v>
      </c>
      <c r="F3405" s="84">
        <v>0</v>
      </c>
      <c r="G3405" s="84">
        <v>1</v>
      </c>
      <c r="H3405" s="84">
        <v>0</v>
      </c>
      <c r="I3405" s="84">
        <v>0</v>
      </c>
    </row>
    <row r="3406" spans="1:9" x14ac:dyDescent="0.15">
      <c r="A3406" s="84">
        <v>3405</v>
      </c>
      <c r="B3406" s="84">
        <v>39</v>
      </c>
      <c r="C3406" s="84">
        <v>21</v>
      </c>
      <c r="D3406" s="84">
        <v>1</v>
      </c>
      <c r="E3406" s="84">
        <v>3</v>
      </c>
      <c r="F3406" s="84">
        <v>101</v>
      </c>
      <c r="G3406" s="84">
        <v>0</v>
      </c>
      <c r="H3406" s="84">
        <v>0</v>
      </c>
      <c r="I3406" s="84">
        <v>0</v>
      </c>
    </row>
    <row r="3407" spans="1:9" x14ac:dyDescent="0.15">
      <c r="A3407" s="84">
        <v>3406</v>
      </c>
      <c r="B3407" s="84">
        <v>55</v>
      </c>
      <c r="C3407" s="84">
        <v>50</v>
      </c>
      <c r="D3407" s="84">
        <v>2</v>
      </c>
      <c r="E3407" s="84">
        <v>3</v>
      </c>
      <c r="F3407" s="84">
        <v>0</v>
      </c>
      <c r="G3407" s="84">
        <v>0</v>
      </c>
      <c r="H3407" s="84">
        <v>0</v>
      </c>
      <c r="I3407" s="84">
        <v>0</v>
      </c>
    </row>
    <row r="3408" spans="1:9" x14ac:dyDescent="0.15">
      <c r="A3408" s="84">
        <v>3407</v>
      </c>
      <c r="B3408" s="84">
        <v>42</v>
      </c>
      <c r="C3408" s="84">
        <v>34</v>
      </c>
      <c r="D3408" s="84">
        <v>3</v>
      </c>
      <c r="E3408" s="84">
        <v>3</v>
      </c>
      <c r="F3408" s="84">
        <v>0</v>
      </c>
      <c r="G3408" s="84">
        <v>0</v>
      </c>
      <c r="H3408" s="84">
        <v>0</v>
      </c>
      <c r="I3408" s="84">
        <v>1</v>
      </c>
    </row>
    <row r="3409" spans="1:9" x14ac:dyDescent="0.15">
      <c r="A3409" s="84">
        <v>3408</v>
      </c>
      <c r="B3409" s="84">
        <v>58</v>
      </c>
      <c r="C3409" s="84">
        <v>19</v>
      </c>
      <c r="D3409" s="84">
        <v>4</v>
      </c>
      <c r="E3409" s="84">
        <v>3</v>
      </c>
      <c r="F3409" s="84">
        <v>0</v>
      </c>
      <c r="G3409" s="84">
        <v>0</v>
      </c>
      <c r="H3409" s="84">
        <v>0</v>
      </c>
      <c r="I3409" s="84">
        <v>0</v>
      </c>
    </row>
    <row r="3410" spans="1:9" x14ac:dyDescent="0.15">
      <c r="A3410" s="84">
        <v>3409</v>
      </c>
      <c r="B3410" s="84">
        <v>45</v>
      </c>
      <c r="C3410" s="84">
        <v>71</v>
      </c>
      <c r="D3410" s="84">
        <v>4</v>
      </c>
      <c r="E3410" s="84">
        <v>1</v>
      </c>
      <c r="F3410" s="84">
        <v>0</v>
      </c>
      <c r="G3410" s="84">
        <v>0</v>
      </c>
      <c r="H3410" s="84">
        <v>0</v>
      </c>
      <c r="I3410" s="84">
        <v>0</v>
      </c>
    </row>
    <row r="3411" spans="1:9" x14ac:dyDescent="0.15">
      <c r="A3411" s="84">
        <v>3410</v>
      </c>
      <c r="B3411" s="84">
        <v>29</v>
      </c>
      <c r="C3411" s="84">
        <v>113</v>
      </c>
      <c r="D3411" s="84">
        <v>2</v>
      </c>
      <c r="E3411" s="84">
        <v>2</v>
      </c>
      <c r="F3411" s="84">
        <v>84</v>
      </c>
      <c r="G3411" s="84">
        <v>0</v>
      </c>
      <c r="H3411" s="84">
        <v>0</v>
      </c>
      <c r="I3411" s="84">
        <v>1</v>
      </c>
    </row>
    <row r="3412" spans="1:9" x14ac:dyDescent="0.15">
      <c r="A3412" s="84">
        <v>3411</v>
      </c>
      <c r="B3412" s="84">
        <v>36</v>
      </c>
      <c r="C3412" s="84">
        <v>9</v>
      </c>
      <c r="D3412" s="84">
        <v>4</v>
      </c>
      <c r="E3412" s="84">
        <v>3</v>
      </c>
      <c r="F3412" s="84">
        <v>0</v>
      </c>
      <c r="G3412" s="84">
        <v>0</v>
      </c>
      <c r="H3412" s="84">
        <v>0</v>
      </c>
      <c r="I3412" s="84">
        <v>0</v>
      </c>
    </row>
    <row r="3413" spans="1:9" x14ac:dyDescent="0.15">
      <c r="A3413" s="84">
        <v>3412</v>
      </c>
      <c r="B3413" s="84">
        <v>63</v>
      </c>
      <c r="C3413" s="84">
        <v>118</v>
      </c>
      <c r="D3413" s="84">
        <v>1</v>
      </c>
      <c r="E3413" s="84">
        <v>1</v>
      </c>
      <c r="F3413" s="84">
        <v>427</v>
      </c>
      <c r="G3413" s="84">
        <v>0</v>
      </c>
      <c r="H3413" s="84">
        <v>0</v>
      </c>
      <c r="I3413" s="84">
        <v>0</v>
      </c>
    </row>
    <row r="3414" spans="1:9" x14ac:dyDescent="0.15">
      <c r="A3414" s="84">
        <v>3413</v>
      </c>
      <c r="B3414" s="84">
        <v>55</v>
      </c>
      <c r="C3414" s="84">
        <v>79</v>
      </c>
      <c r="D3414" s="84">
        <v>4</v>
      </c>
      <c r="E3414" s="84">
        <v>1</v>
      </c>
      <c r="F3414" s="84">
        <v>0</v>
      </c>
      <c r="G3414" s="84">
        <v>0</v>
      </c>
      <c r="H3414" s="84">
        <v>0</v>
      </c>
      <c r="I3414" s="84">
        <v>0</v>
      </c>
    </row>
    <row r="3415" spans="1:9" x14ac:dyDescent="0.15">
      <c r="A3415" s="84">
        <v>3414</v>
      </c>
      <c r="B3415" s="84">
        <v>54</v>
      </c>
      <c r="C3415" s="84">
        <v>72</v>
      </c>
      <c r="D3415" s="84">
        <v>3</v>
      </c>
      <c r="E3415" s="84">
        <v>3</v>
      </c>
      <c r="F3415" s="84">
        <v>0</v>
      </c>
      <c r="G3415" s="84">
        <v>0</v>
      </c>
      <c r="H3415" s="84">
        <v>0</v>
      </c>
      <c r="I3415" s="84">
        <v>1</v>
      </c>
    </row>
    <row r="3416" spans="1:9" x14ac:dyDescent="0.15">
      <c r="A3416" s="84">
        <v>3415</v>
      </c>
      <c r="B3416" s="84">
        <v>61</v>
      </c>
      <c r="C3416" s="84">
        <v>18</v>
      </c>
      <c r="D3416" s="84">
        <v>1</v>
      </c>
      <c r="E3416" s="84">
        <v>1</v>
      </c>
      <c r="F3416" s="84">
        <v>0</v>
      </c>
      <c r="G3416" s="84">
        <v>0</v>
      </c>
      <c r="H3416" s="84">
        <v>0</v>
      </c>
      <c r="I3416" s="84">
        <v>0</v>
      </c>
    </row>
    <row r="3417" spans="1:9" x14ac:dyDescent="0.15">
      <c r="A3417" s="84">
        <v>3416</v>
      </c>
      <c r="B3417" s="84">
        <v>36</v>
      </c>
      <c r="C3417" s="84">
        <v>93</v>
      </c>
      <c r="D3417" s="84">
        <v>2</v>
      </c>
      <c r="E3417" s="84">
        <v>1</v>
      </c>
      <c r="F3417" s="84">
        <v>0</v>
      </c>
      <c r="G3417" s="84">
        <v>0</v>
      </c>
      <c r="H3417" s="84">
        <v>0</v>
      </c>
      <c r="I3417" s="84">
        <v>1</v>
      </c>
    </row>
    <row r="3418" spans="1:9" x14ac:dyDescent="0.15">
      <c r="A3418" s="84">
        <v>3417</v>
      </c>
      <c r="B3418" s="84">
        <v>61</v>
      </c>
      <c r="C3418" s="84">
        <v>62</v>
      </c>
      <c r="D3418" s="84">
        <v>1</v>
      </c>
      <c r="E3418" s="84">
        <v>2</v>
      </c>
      <c r="F3418" s="84">
        <v>244</v>
      </c>
      <c r="G3418" s="84">
        <v>0</v>
      </c>
      <c r="H3418" s="84">
        <v>0</v>
      </c>
      <c r="I3418" s="84">
        <v>0</v>
      </c>
    </row>
    <row r="3419" spans="1:9" x14ac:dyDescent="0.15">
      <c r="A3419" s="84">
        <v>3418</v>
      </c>
      <c r="B3419" s="84">
        <v>39</v>
      </c>
      <c r="C3419" s="84">
        <v>23</v>
      </c>
      <c r="D3419" s="84">
        <v>3</v>
      </c>
      <c r="E3419" s="84">
        <v>2</v>
      </c>
      <c r="F3419" s="84">
        <v>0</v>
      </c>
      <c r="G3419" s="84">
        <v>0</v>
      </c>
      <c r="H3419" s="84">
        <v>0</v>
      </c>
      <c r="I3419" s="84">
        <v>1</v>
      </c>
    </row>
    <row r="3420" spans="1:9" x14ac:dyDescent="0.15">
      <c r="A3420" s="84">
        <v>3419</v>
      </c>
      <c r="B3420" s="84">
        <v>57</v>
      </c>
      <c r="C3420" s="84">
        <v>40</v>
      </c>
      <c r="D3420" s="84">
        <v>3</v>
      </c>
      <c r="E3420" s="84">
        <v>3</v>
      </c>
      <c r="F3420" s="84">
        <v>0</v>
      </c>
      <c r="G3420" s="84">
        <v>0</v>
      </c>
      <c r="H3420" s="84">
        <v>0</v>
      </c>
      <c r="I3420" s="84">
        <v>1</v>
      </c>
    </row>
    <row r="3421" spans="1:9" x14ac:dyDescent="0.15">
      <c r="A3421" s="84">
        <v>3420</v>
      </c>
      <c r="B3421" s="84">
        <v>35</v>
      </c>
      <c r="C3421" s="84">
        <v>34</v>
      </c>
      <c r="D3421" s="84">
        <v>4</v>
      </c>
      <c r="E3421" s="84">
        <v>1</v>
      </c>
      <c r="F3421" s="84">
        <v>87</v>
      </c>
      <c r="G3421" s="84">
        <v>0</v>
      </c>
      <c r="H3421" s="84">
        <v>0</v>
      </c>
      <c r="I3421" s="84">
        <v>1</v>
      </c>
    </row>
    <row r="3422" spans="1:9" x14ac:dyDescent="0.15">
      <c r="A3422" s="84">
        <v>3421</v>
      </c>
      <c r="B3422" s="84">
        <v>66</v>
      </c>
      <c r="C3422" s="84">
        <v>114</v>
      </c>
      <c r="D3422" s="84">
        <v>1</v>
      </c>
      <c r="E3422" s="84">
        <v>3</v>
      </c>
      <c r="F3422" s="84">
        <v>0</v>
      </c>
      <c r="G3422" s="84">
        <v>0</v>
      </c>
      <c r="H3422" s="84">
        <v>0</v>
      </c>
      <c r="I3422" s="84">
        <v>1</v>
      </c>
    </row>
    <row r="3423" spans="1:9" x14ac:dyDescent="0.15">
      <c r="A3423" s="84">
        <v>3422</v>
      </c>
      <c r="B3423" s="84">
        <v>49</v>
      </c>
      <c r="C3423" s="84">
        <v>125</v>
      </c>
      <c r="D3423" s="84">
        <v>1</v>
      </c>
      <c r="E3423" s="84">
        <v>1</v>
      </c>
      <c r="F3423" s="84">
        <v>0</v>
      </c>
      <c r="G3423" s="84">
        <v>0</v>
      </c>
      <c r="H3423" s="84">
        <v>0</v>
      </c>
      <c r="I3423" s="84">
        <v>1</v>
      </c>
    </row>
    <row r="3424" spans="1:9" x14ac:dyDescent="0.15">
      <c r="A3424" s="84">
        <v>3423</v>
      </c>
      <c r="B3424" s="84">
        <v>48</v>
      </c>
      <c r="C3424" s="84">
        <v>41</v>
      </c>
      <c r="D3424" s="84">
        <v>1</v>
      </c>
      <c r="E3424" s="84">
        <v>3</v>
      </c>
      <c r="F3424" s="84">
        <v>0</v>
      </c>
      <c r="G3424" s="84">
        <v>0</v>
      </c>
      <c r="H3424" s="84">
        <v>0</v>
      </c>
      <c r="I3424" s="84">
        <v>1</v>
      </c>
    </row>
    <row r="3425" spans="1:9" x14ac:dyDescent="0.15">
      <c r="A3425" s="84">
        <v>3424</v>
      </c>
      <c r="B3425" s="84">
        <v>61</v>
      </c>
      <c r="C3425" s="84">
        <v>38</v>
      </c>
      <c r="D3425" s="84">
        <v>2</v>
      </c>
      <c r="E3425" s="84">
        <v>3</v>
      </c>
      <c r="F3425" s="84">
        <v>0</v>
      </c>
      <c r="G3425" s="84">
        <v>0</v>
      </c>
      <c r="H3425" s="84">
        <v>0</v>
      </c>
      <c r="I3425" s="84">
        <v>0</v>
      </c>
    </row>
    <row r="3426" spans="1:9" x14ac:dyDescent="0.15">
      <c r="A3426" s="84">
        <v>3425</v>
      </c>
      <c r="B3426" s="84">
        <v>44</v>
      </c>
      <c r="C3426" s="84">
        <v>45</v>
      </c>
      <c r="D3426" s="84">
        <v>4</v>
      </c>
      <c r="E3426" s="84">
        <v>2</v>
      </c>
      <c r="F3426" s="84">
        <v>0</v>
      </c>
      <c r="G3426" s="84">
        <v>0</v>
      </c>
      <c r="H3426" s="84">
        <v>0</v>
      </c>
      <c r="I3426" s="84">
        <v>1</v>
      </c>
    </row>
    <row r="3427" spans="1:9" x14ac:dyDescent="0.15">
      <c r="A3427" s="84">
        <v>3426</v>
      </c>
      <c r="B3427" s="84">
        <v>23</v>
      </c>
      <c r="C3427" s="84">
        <v>12</v>
      </c>
      <c r="D3427" s="84">
        <v>4</v>
      </c>
      <c r="E3427" s="84">
        <v>1</v>
      </c>
      <c r="F3427" s="84">
        <v>90</v>
      </c>
      <c r="G3427" s="84">
        <v>0</v>
      </c>
      <c r="H3427" s="84">
        <v>0</v>
      </c>
      <c r="I3427" s="84">
        <v>0</v>
      </c>
    </row>
    <row r="3428" spans="1:9" x14ac:dyDescent="0.15">
      <c r="A3428" s="84">
        <v>3427</v>
      </c>
      <c r="B3428" s="84">
        <v>31</v>
      </c>
      <c r="C3428" s="84">
        <v>115</v>
      </c>
      <c r="D3428" s="84">
        <v>2</v>
      </c>
      <c r="E3428" s="84">
        <v>3</v>
      </c>
      <c r="F3428" s="84">
        <v>189</v>
      </c>
      <c r="G3428" s="84">
        <v>0</v>
      </c>
      <c r="H3428" s="84">
        <v>0</v>
      </c>
      <c r="I3428" s="84">
        <v>0</v>
      </c>
    </row>
    <row r="3429" spans="1:9" x14ac:dyDescent="0.15">
      <c r="A3429" s="84">
        <v>3428</v>
      </c>
      <c r="B3429" s="84">
        <v>39</v>
      </c>
      <c r="C3429" s="84">
        <v>175</v>
      </c>
      <c r="D3429" s="84">
        <v>2</v>
      </c>
      <c r="E3429" s="84">
        <v>1</v>
      </c>
      <c r="F3429" s="84">
        <v>0</v>
      </c>
      <c r="G3429" s="84">
        <v>0</v>
      </c>
      <c r="H3429" s="84">
        <v>0</v>
      </c>
      <c r="I3429" s="84">
        <v>0</v>
      </c>
    </row>
    <row r="3430" spans="1:9" x14ac:dyDescent="0.15">
      <c r="A3430" s="84">
        <v>3429</v>
      </c>
      <c r="B3430" s="84">
        <v>45</v>
      </c>
      <c r="C3430" s="84">
        <v>24</v>
      </c>
      <c r="D3430" s="84">
        <v>1</v>
      </c>
      <c r="E3430" s="84">
        <v>3</v>
      </c>
      <c r="F3430" s="84">
        <v>0</v>
      </c>
      <c r="G3430" s="84">
        <v>0</v>
      </c>
      <c r="H3430" s="84">
        <v>0</v>
      </c>
      <c r="I3430" s="84">
        <v>0</v>
      </c>
    </row>
    <row r="3431" spans="1:9" x14ac:dyDescent="0.15">
      <c r="A3431" s="84">
        <v>3430</v>
      </c>
      <c r="B3431" s="84">
        <v>39</v>
      </c>
      <c r="C3431" s="84">
        <v>28</v>
      </c>
      <c r="D3431" s="84">
        <v>2</v>
      </c>
      <c r="E3431" s="84">
        <v>2</v>
      </c>
      <c r="F3431" s="84">
        <v>108</v>
      </c>
      <c r="G3431" s="84">
        <v>0</v>
      </c>
      <c r="H3431" s="84">
        <v>0</v>
      </c>
      <c r="I3431" s="84">
        <v>1</v>
      </c>
    </row>
    <row r="3432" spans="1:9" x14ac:dyDescent="0.15">
      <c r="A3432" s="84">
        <v>3431</v>
      </c>
      <c r="B3432" s="84">
        <v>64</v>
      </c>
      <c r="C3432" s="84">
        <v>32</v>
      </c>
      <c r="D3432" s="84">
        <v>2</v>
      </c>
      <c r="E3432" s="84">
        <v>1</v>
      </c>
      <c r="F3432" s="84">
        <v>0</v>
      </c>
      <c r="G3432" s="84">
        <v>0</v>
      </c>
      <c r="H3432" s="84">
        <v>0</v>
      </c>
      <c r="I3432" s="84">
        <v>1</v>
      </c>
    </row>
    <row r="3433" spans="1:9" x14ac:dyDescent="0.15">
      <c r="A3433" s="84">
        <v>3432</v>
      </c>
      <c r="B3433" s="84">
        <v>64</v>
      </c>
      <c r="C3433" s="84">
        <v>63</v>
      </c>
      <c r="D3433" s="84">
        <v>2</v>
      </c>
      <c r="E3433" s="84">
        <v>3</v>
      </c>
      <c r="F3433" s="84">
        <v>184</v>
      </c>
      <c r="G3433" s="84">
        <v>0</v>
      </c>
      <c r="H3433" s="84">
        <v>1</v>
      </c>
      <c r="I3433" s="84">
        <v>0</v>
      </c>
    </row>
    <row r="3434" spans="1:9" x14ac:dyDescent="0.15">
      <c r="A3434" s="84">
        <v>3433</v>
      </c>
      <c r="B3434" s="84">
        <v>47</v>
      </c>
      <c r="C3434" s="84">
        <v>32</v>
      </c>
      <c r="D3434" s="84">
        <v>1</v>
      </c>
      <c r="E3434" s="84">
        <v>1</v>
      </c>
      <c r="F3434" s="84">
        <v>0</v>
      </c>
      <c r="G3434" s="84">
        <v>0</v>
      </c>
      <c r="H3434" s="84">
        <v>0</v>
      </c>
      <c r="I3434" s="84">
        <v>1</v>
      </c>
    </row>
    <row r="3435" spans="1:9" x14ac:dyDescent="0.15">
      <c r="A3435" s="84">
        <v>3434</v>
      </c>
      <c r="B3435" s="84">
        <v>34</v>
      </c>
      <c r="C3435" s="84">
        <v>60</v>
      </c>
      <c r="D3435" s="84">
        <v>4</v>
      </c>
      <c r="E3435" s="84">
        <v>1</v>
      </c>
      <c r="F3435" s="84">
        <v>0</v>
      </c>
      <c r="G3435" s="84">
        <v>0</v>
      </c>
      <c r="H3435" s="84">
        <v>1</v>
      </c>
      <c r="I3435" s="84">
        <v>0</v>
      </c>
    </row>
    <row r="3436" spans="1:9" x14ac:dyDescent="0.15">
      <c r="A3436" s="84">
        <v>3435</v>
      </c>
      <c r="B3436" s="84">
        <v>56</v>
      </c>
      <c r="C3436" s="84">
        <v>53</v>
      </c>
      <c r="D3436" s="84">
        <v>2</v>
      </c>
      <c r="E3436" s="84">
        <v>3</v>
      </c>
      <c r="F3436" s="84">
        <v>78</v>
      </c>
      <c r="G3436" s="84">
        <v>0</v>
      </c>
      <c r="H3436" s="84">
        <v>0</v>
      </c>
      <c r="I3436" s="84">
        <v>0</v>
      </c>
    </row>
    <row r="3437" spans="1:9" x14ac:dyDescent="0.15">
      <c r="A3437" s="84">
        <v>3436</v>
      </c>
      <c r="B3437" s="84">
        <v>33</v>
      </c>
      <c r="C3437" s="84">
        <v>58</v>
      </c>
      <c r="D3437" s="84">
        <v>4</v>
      </c>
      <c r="E3437" s="84">
        <v>1</v>
      </c>
      <c r="F3437" s="84">
        <v>0</v>
      </c>
      <c r="G3437" s="84">
        <v>0</v>
      </c>
      <c r="H3437" s="84">
        <v>1</v>
      </c>
      <c r="I3437" s="84">
        <v>0</v>
      </c>
    </row>
    <row r="3438" spans="1:9" x14ac:dyDescent="0.15">
      <c r="A3438" s="84">
        <v>3437</v>
      </c>
      <c r="B3438" s="84">
        <v>56</v>
      </c>
      <c r="C3438" s="84">
        <v>42</v>
      </c>
      <c r="D3438" s="84">
        <v>4</v>
      </c>
      <c r="E3438" s="84">
        <v>2</v>
      </c>
      <c r="F3438" s="84">
        <v>0</v>
      </c>
      <c r="G3438" s="84">
        <v>0</v>
      </c>
      <c r="H3438" s="84">
        <v>0</v>
      </c>
      <c r="I3438" s="84">
        <v>0</v>
      </c>
    </row>
    <row r="3439" spans="1:9" x14ac:dyDescent="0.15">
      <c r="A3439" s="84">
        <v>3438</v>
      </c>
      <c r="B3439" s="84">
        <v>57</v>
      </c>
      <c r="C3439" s="84">
        <v>39</v>
      </c>
      <c r="D3439" s="84">
        <v>4</v>
      </c>
      <c r="E3439" s="84">
        <v>2</v>
      </c>
      <c r="F3439" s="84">
        <v>0</v>
      </c>
      <c r="G3439" s="84">
        <v>0</v>
      </c>
      <c r="H3439" s="84">
        <v>1</v>
      </c>
      <c r="I3439" s="84">
        <v>0</v>
      </c>
    </row>
    <row r="3440" spans="1:9" x14ac:dyDescent="0.15">
      <c r="A3440" s="84">
        <v>3439</v>
      </c>
      <c r="B3440" s="84">
        <v>43</v>
      </c>
      <c r="C3440" s="84">
        <v>72</v>
      </c>
      <c r="D3440" s="84">
        <v>1</v>
      </c>
      <c r="E3440" s="84">
        <v>1</v>
      </c>
      <c r="F3440" s="84">
        <v>271</v>
      </c>
      <c r="G3440" s="84">
        <v>0</v>
      </c>
      <c r="H3440" s="84">
        <v>0</v>
      </c>
      <c r="I3440" s="84">
        <v>0</v>
      </c>
    </row>
    <row r="3441" spans="1:9" x14ac:dyDescent="0.15">
      <c r="A3441" s="84">
        <v>3440</v>
      </c>
      <c r="B3441" s="84">
        <v>43</v>
      </c>
      <c r="C3441" s="84">
        <v>80</v>
      </c>
      <c r="D3441" s="84">
        <v>3</v>
      </c>
      <c r="E3441" s="84">
        <v>1</v>
      </c>
      <c r="F3441" s="84">
        <v>0</v>
      </c>
      <c r="G3441" s="84">
        <v>0</v>
      </c>
      <c r="H3441" s="84">
        <v>0</v>
      </c>
      <c r="I3441" s="84">
        <v>1</v>
      </c>
    </row>
    <row r="3442" spans="1:9" x14ac:dyDescent="0.15">
      <c r="A3442" s="84">
        <v>3441</v>
      </c>
      <c r="B3442" s="84">
        <v>26</v>
      </c>
      <c r="C3442" s="84">
        <v>39</v>
      </c>
      <c r="D3442" s="84">
        <v>4</v>
      </c>
      <c r="E3442" s="84">
        <v>2</v>
      </c>
      <c r="F3442" s="84">
        <v>0</v>
      </c>
      <c r="G3442" s="84">
        <v>0</v>
      </c>
      <c r="H3442" s="84">
        <v>0</v>
      </c>
      <c r="I3442" s="84">
        <v>1</v>
      </c>
    </row>
    <row r="3443" spans="1:9" x14ac:dyDescent="0.15">
      <c r="A3443" s="84">
        <v>3442</v>
      </c>
      <c r="B3443" s="84">
        <v>64</v>
      </c>
      <c r="C3443" s="84">
        <v>18</v>
      </c>
      <c r="D3443" s="84">
        <v>2</v>
      </c>
      <c r="E3443" s="84">
        <v>3</v>
      </c>
      <c r="F3443" s="84">
        <v>0</v>
      </c>
      <c r="G3443" s="84">
        <v>0</v>
      </c>
      <c r="H3443" s="84">
        <v>1</v>
      </c>
      <c r="I3443" s="84">
        <v>1</v>
      </c>
    </row>
    <row r="3444" spans="1:9" x14ac:dyDescent="0.15">
      <c r="A3444" s="84">
        <v>3443</v>
      </c>
      <c r="B3444" s="84">
        <v>43</v>
      </c>
      <c r="C3444" s="84">
        <v>30</v>
      </c>
      <c r="D3444" s="84">
        <v>1</v>
      </c>
      <c r="E3444" s="84">
        <v>3</v>
      </c>
      <c r="F3444" s="84">
        <v>0</v>
      </c>
      <c r="G3444" s="84">
        <v>0</v>
      </c>
      <c r="H3444" s="84">
        <v>0</v>
      </c>
      <c r="I3444" s="84">
        <v>0</v>
      </c>
    </row>
    <row r="3445" spans="1:9" x14ac:dyDescent="0.15">
      <c r="A3445" s="84">
        <v>3444</v>
      </c>
      <c r="B3445" s="84">
        <v>44</v>
      </c>
      <c r="C3445" s="84">
        <v>54</v>
      </c>
      <c r="D3445" s="84">
        <v>1</v>
      </c>
      <c r="E3445" s="84">
        <v>1</v>
      </c>
      <c r="F3445" s="84">
        <v>202</v>
      </c>
      <c r="G3445" s="84">
        <v>0</v>
      </c>
      <c r="H3445" s="84">
        <v>0</v>
      </c>
      <c r="I3445" s="84">
        <v>0</v>
      </c>
    </row>
    <row r="3446" spans="1:9" x14ac:dyDescent="0.15">
      <c r="A3446" s="84">
        <v>3445</v>
      </c>
      <c r="B3446" s="84">
        <v>60</v>
      </c>
      <c r="C3446" s="84">
        <v>128</v>
      </c>
      <c r="D3446" s="84">
        <v>1</v>
      </c>
      <c r="E3446" s="84">
        <v>1</v>
      </c>
      <c r="F3446" s="84">
        <v>0</v>
      </c>
      <c r="G3446" s="84">
        <v>0</v>
      </c>
      <c r="H3446" s="84">
        <v>0</v>
      </c>
      <c r="I3446" s="84">
        <v>0</v>
      </c>
    </row>
    <row r="3447" spans="1:9" x14ac:dyDescent="0.15">
      <c r="A3447" s="84">
        <v>3446</v>
      </c>
      <c r="B3447" s="84">
        <v>37</v>
      </c>
      <c r="C3447" s="84">
        <v>38</v>
      </c>
      <c r="D3447" s="84">
        <v>1</v>
      </c>
      <c r="E3447" s="84">
        <v>2</v>
      </c>
      <c r="F3447" s="84">
        <v>116</v>
      </c>
      <c r="G3447" s="84">
        <v>0</v>
      </c>
      <c r="H3447" s="84">
        <v>0</v>
      </c>
      <c r="I3447" s="84">
        <v>1</v>
      </c>
    </row>
    <row r="3448" spans="1:9" x14ac:dyDescent="0.15">
      <c r="A3448" s="84">
        <v>3447</v>
      </c>
      <c r="B3448" s="84">
        <v>56</v>
      </c>
      <c r="C3448" s="84">
        <v>120</v>
      </c>
      <c r="D3448" s="84">
        <v>1</v>
      </c>
      <c r="E3448" s="84">
        <v>1</v>
      </c>
      <c r="F3448" s="84">
        <v>186</v>
      </c>
      <c r="G3448" s="84">
        <v>0</v>
      </c>
      <c r="H3448" s="84">
        <v>0</v>
      </c>
      <c r="I3448" s="84">
        <v>0</v>
      </c>
    </row>
    <row r="3449" spans="1:9" x14ac:dyDescent="0.15">
      <c r="A3449" s="84">
        <v>3448</v>
      </c>
      <c r="B3449" s="84">
        <v>54</v>
      </c>
      <c r="C3449" s="84">
        <v>25</v>
      </c>
      <c r="D3449" s="84">
        <v>4</v>
      </c>
      <c r="E3449" s="84">
        <v>3</v>
      </c>
      <c r="F3449" s="84">
        <v>109</v>
      </c>
      <c r="G3449" s="84">
        <v>0</v>
      </c>
      <c r="H3449" s="84">
        <v>0</v>
      </c>
      <c r="I3449" s="84">
        <v>0</v>
      </c>
    </row>
    <row r="3450" spans="1:9" x14ac:dyDescent="0.15">
      <c r="A3450" s="84">
        <v>3449</v>
      </c>
      <c r="B3450" s="84">
        <v>43</v>
      </c>
      <c r="C3450" s="84">
        <v>85</v>
      </c>
      <c r="D3450" s="84">
        <v>4</v>
      </c>
      <c r="E3450" s="84">
        <v>3</v>
      </c>
      <c r="F3450" s="84">
        <v>110</v>
      </c>
      <c r="G3450" s="84">
        <v>0</v>
      </c>
      <c r="H3450" s="84">
        <v>0</v>
      </c>
      <c r="I3450" s="84">
        <v>1</v>
      </c>
    </row>
    <row r="3451" spans="1:9" x14ac:dyDescent="0.15">
      <c r="A3451" s="84">
        <v>3450</v>
      </c>
      <c r="B3451" s="84">
        <v>57</v>
      </c>
      <c r="C3451" s="84">
        <v>135</v>
      </c>
      <c r="D3451" s="84">
        <v>3</v>
      </c>
      <c r="E3451" s="84">
        <v>2</v>
      </c>
      <c r="F3451" s="84">
        <v>0</v>
      </c>
      <c r="G3451" s="84">
        <v>1</v>
      </c>
      <c r="H3451" s="84">
        <v>1</v>
      </c>
      <c r="I3451" s="84">
        <v>0</v>
      </c>
    </row>
    <row r="3452" spans="1:9" x14ac:dyDescent="0.15">
      <c r="A3452" s="84">
        <v>3451</v>
      </c>
      <c r="B3452" s="84">
        <v>29</v>
      </c>
      <c r="C3452" s="84">
        <v>14</v>
      </c>
      <c r="D3452" s="84">
        <v>4</v>
      </c>
      <c r="E3452" s="84">
        <v>3</v>
      </c>
      <c r="F3452" s="84">
        <v>0</v>
      </c>
      <c r="G3452" s="84">
        <v>0</v>
      </c>
      <c r="H3452" s="84">
        <v>0</v>
      </c>
      <c r="I3452" s="84">
        <v>1</v>
      </c>
    </row>
    <row r="3453" spans="1:9" x14ac:dyDescent="0.15">
      <c r="A3453" s="84">
        <v>3452</v>
      </c>
      <c r="B3453" s="84">
        <v>54</v>
      </c>
      <c r="C3453" s="84">
        <v>70</v>
      </c>
      <c r="D3453" s="84">
        <v>1</v>
      </c>
      <c r="E3453" s="84">
        <v>3</v>
      </c>
      <c r="F3453" s="84">
        <v>251</v>
      </c>
      <c r="G3453" s="84">
        <v>0</v>
      </c>
      <c r="H3453" s="84">
        <v>0</v>
      </c>
      <c r="I3453" s="84">
        <v>1</v>
      </c>
    </row>
    <row r="3454" spans="1:9" x14ac:dyDescent="0.15">
      <c r="A3454" s="84">
        <v>3453</v>
      </c>
      <c r="B3454" s="84">
        <v>61</v>
      </c>
      <c r="C3454" s="84">
        <v>23</v>
      </c>
      <c r="D3454" s="84">
        <v>3</v>
      </c>
      <c r="E3454" s="84">
        <v>2</v>
      </c>
      <c r="F3454" s="84">
        <v>0</v>
      </c>
      <c r="G3454" s="84">
        <v>0</v>
      </c>
      <c r="H3454" s="84">
        <v>0</v>
      </c>
      <c r="I3454" s="84">
        <v>0</v>
      </c>
    </row>
    <row r="3455" spans="1:9" x14ac:dyDescent="0.15">
      <c r="A3455" s="84">
        <v>3454</v>
      </c>
      <c r="B3455" s="84">
        <v>29</v>
      </c>
      <c r="C3455" s="84">
        <v>31</v>
      </c>
      <c r="D3455" s="84">
        <v>4</v>
      </c>
      <c r="E3455" s="84">
        <v>2</v>
      </c>
      <c r="F3455" s="84">
        <v>0</v>
      </c>
      <c r="G3455" s="84">
        <v>0</v>
      </c>
      <c r="H3455" s="84">
        <v>0</v>
      </c>
      <c r="I3455" s="84">
        <v>0</v>
      </c>
    </row>
    <row r="3456" spans="1:9" x14ac:dyDescent="0.15">
      <c r="A3456" s="84">
        <v>3455</v>
      </c>
      <c r="B3456" s="84">
        <v>47</v>
      </c>
      <c r="C3456" s="84">
        <v>132</v>
      </c>
      <c r="D3456" s="84">
        <v>1</v>
      </c>
      <c r="E3456" s="84">
        <v>1</v>
      </c>
      <c r="F3456" s="84">
        <v>0</v>
      </c>
      <c r="G3456" s="84">
        <v>0</v>
      </c>
      <c r="H3456" s="84">
        <v>0</v>
      </c>
      <c r="I3456" s="84">
        <v>0</v>
      </c>
    </row>
    <row r="3457" spans="1:9" x14ac:dyDescent="0.15">
      <c r="A3457" s="84">
        <v>3456</v>
      </c>
      <c r="B3457" s="84">
        <v>43</v>
      </c>
      <c r="C3457" s="84">
        <v>28</v>
      </c>
      <c r="D3457" s="84">
        <v>3</v>
      </c>
      <c r="E3457" s="84">
        <v>1</v>
      </c>
      <c r="F3457" s="84">
        <v>0</v>
      </c>
      <c r="G3457" s="84">
        <v>0</v>
      </c>
      <c r="H3457" s="84">
        <v>0</v>
      </c>
      <c r="I3457" s="84">
        <v>1</v>
      </c>
    </row>
    <row r="3458" spans="1:9" x14ac:dyDescent="0.15">
      <c r="A3458" s="84">
        <v>3457</v>
      </c>
      <c r="B3458" s="84">
        <v>46</v>
      </c>
      <c r="C3458" s="84">
        <v>125</v>
      </c>
      <c r="D3458" s="84">
        <v>2</v>
      </c>
      <c r="E3458" s="84">
        <v>3</v>
      </c>
      <c r="F3458" s="84">
        <v>0</v>
      </c>
      <c r="G3458" s="84">
        <v>1</v>
      </c>
      <c r="H3458" s="84">
        <v>0</v>
      </c>
      <c r="I3458" s="84">
        <v>0</v>
      </c>
    </row>
    <row r="3459" spans="1:9" x14ac:dyDescent="0.15">
      <c r="A3459" s="84">
        <v>3458</v>
      </c>
      <c r="B3459" s="84">
        <v>55</v>
      </c>
      <c r="C3459" s="84">
        <v>91</v>
      </c>
      <c r="D3459" s="84">
        <v>2</v>
      </c>
      <c r="E3459" s="84">
        <v>1</v>
      </c>
      <c r="F3459" s="84">
        <v>0</v>
      </c>
      <c r="G3459" s="84">
        <v>0</v>
      </c>
      <c r="H3459" s="84">
        <v>0</v>
      </c>
      <c r="I3459" s="84">
        <v>0</v>
      </c>
    </row>
    <row r="3460" spans="1:9" x14ac:dyDescent="0.15">
      <c r="A3460" s="84">
        <v>3459</v>
      </c>
      <c r="B3460" s="84">
        <v>48</v>
      </c>
      <c r="C3460" s="84">
        <v>191</v>
      </c>
      <c r="D3460" s="84">
        <v>2</v>
      </c>
      <c r="E3460" s="84">
        <v>1</v>
      </c>
      <c r="F3460" s="84">
        <v>231</v>
      </c>
      <c r="G3460" s="84">
        <v>0</v>
      </c>
      <c r="H3460" s="84">
        <v>0</v>
      </c>
      <c r="I3460" s="84">
        <v>1</v>
      </c>
    </row>
    <row r="3461" spans="1:9" x14ac:dyDescent="0.15">
      <c r="A3461" s="84">
        <v>3460</v>
      </c>
      <c r="B3461" s="84">
        <v>26</v>
      </c>
      <c r="C3461" s="84">
        <v>88</v>
      </c>
      <c r="D3461" s="84">
        <v>2</v>
      </c>
      <c r="E3461" s="84">
        <v>2</v>
      </c>
      <c r="F3461" s="84">
        <v>0</v>
      </c>
      <c r="G3461" s="84">
        <v>0</v>
      </c>
      <c r="H3461" s="84">
        <v>0</v>
      </c>
      <c r="I3461" s="84">
        <v>0</v>
      </c>
    </row>
    <row r="3462" spans="1:9" x14ac:dyDescent="0.15">
      <c r="A3462" s="84">
        <v>3461</v>
      </c>
      <c r="B3462" s="84">
        <v>63</v>
      </c>
      <c r="C3462" s="84">
        <v>84</v>
      </c>
      <c r="D3462" s="84">
        <v>4</v>
      </c>
      <c r="E3462" s="84">
        <v>3</v>
      </c>
      <c r="F3462" s="84">
        <v>0</v>
      </c>
      <c r="G3462" s="84">
        <v>0</v>
      </c>
      <c r="H3462" s="84">
        <v>0</v>
      </c>
      <c r="I3462" s="84">
        <v>1</v>
      </c>
    </row>
    <row r="3463" spans="1:9" x14ac:dyDescent="0.15">
      <c r="A3463" s="84">
        <v>3462</v>
      </c>
      <c r="B3463" s="84">
        <v>57</v>
      </c>
      <c r="C3463" s="84">
        <v>64</v>
      </c>
      <c r="D3463" s="84">
        <v>3</v>
      </c>
      <c r="E3463" s="84">
        <v>3</v>
      </c>
      <c r="F3463" s="84">
        <v>142</v>
      </c>
      <c r="G3463" s="84">
        <v>0</v>
      </c>
      <c r="H3463" s="84">
        <v>0</v>
      </c>
      <c r="I3463" s="84">
        <v>0</v>
      </c>
    </row>
    <row r="3464" spans="1:9" x14ac:dyDescent="0.15">
      <c r="A3464" s="84">
        <v>3463</v>
      </c>
      <c r="B3464" s="84">
        <v>58</v>
      </c>
      <c r="C3464" s="84">
        <v>28</v>
      </c>
      <c r="D3464" s="84">
        <v>2</v>
      </c>
      <c r="E3464" s="84">
        <v>2</v>
      </c>
      <c r="F3464" s="84">
        <v>146</v>
      </c>
      <c r="G3464" s="84">
        <v>0</v>
      </c>
      <c r="H3464" s="84">
        <v>1</v>
      </c>
      <c r="I3464" s="84">
        <v>0</v>
      </c>
    </row>
    <row r="3465" spans="1:9" x14ac:dyDescent="0.15">
      <c r="A3465" s="84">
        <v>3464</v>
      </c>
      <c r="B3465" s="84">
        <v>28</v>
      </c>
      <c r="C3465" s="84">
        <v>149</v>
      </c>
      <c r="D3465" s="84">
        <v>1</v>
      </c>
      <c r="E3465" s="84">
        <v>1</v>
      </c>
      <c r="F3465" s="84">
        <v>0</v>
      </c>
      <c r="G3465" s="84">
        <v>0</v>
      </c>
      <c r="H3465" s="84">
        <v>0</v>
      </c>
      <c r="I3465" s="84">
        <v>0</v>
      </c>
    </row>
    <row r="3466" spans="1:9" x14ac:dyDescent="0.15">
      <c r="A3466" s="84">
        <v>3465</v>
      </c>
      <c r="B3466" s="84">
        <v>61</v>
      </c>
      <c r="C3466" s="84">
        <v>172</v>
      </c>
      <c r="D3466" s="84">
        <v>4</v>
      </c>
      <c r="E3466" s="84">
        <v>1</v>
      </c>
      <c r="F3466" s="84">
        <v>0</v>
      </c>
      <c r="G3466" s="84">
        <v>1</v>
      </c>
      <c r="H3466" s="84">
        <v>0</v>
      </c>
      <c r="I3466" s="84">
        <v>1</v>
      </c>
    </row>
    <row r="3467" spans="1:9" x14ac:dyDescent="0.15">
      <c r="A3467" s="84">
        <v>3466</v>
      </c>
      <c r="B3467" s="84">
        <v>65</v>
      </c>
      <c r="C3467" s="84">
        <v>42</v>
      </c>
      <c r="D3467" s="84">
        <v>1</v>
      </c>
      <c r="E3467" s="84">
        <v>2</v>
      </c>
      <c r="F3467" s="84">
        <v>0</v>
      </c>
      <c r="G3467" s="84">
        <v>0</v>
      </c>
      <c r="H3467" s="84">
        <v>0</v>
      </c>
      <c r="I3467" s="84">
        <v>0</v>
      </c>
    </row>
    <row r="3468" spans="1:9" x14ac:dyDescent="0.15">
      <c r="A3468" s="84">
        <v>3467</v>
      </c>
      <c r="B3468" s="84">
        <v>33</v>
      </c>
      <c r="C3468" s="84">
        <v>53</v>
      </c>
      <c r="D3468" s="84">
        <v>2</v>
      </c>
      <c r="E3468" s="84">
        <v>2</v>
      </c>
      <c r="F3468" s="84">
        <v>96</v>
      </c>
      <c r="G3468" s="84">
        <v>0</v>
      </c>
      <c r="H3468" s="84">
        <v>0</v>
      </c>
      <c r="I3468" s="84">
        <v>1</v>
      </c>
    </row>
    <row r="3469" spans="1:9" x14ac:dyDescent="0.15">
      <c r="A3469" s="84">
        <v>3468</v>
      </c>
      <c r="B3469" s="84">
        <v>63</v>
      </c>
      <c r="C3469" s="84">
        <v>149</v>
      </c>
      <c r="D3469" s="84">
        <v>2</v>
      </c>
      <c r="E3469" s="84">
        <v>3</v>
      </c>
      <c r="F3469" s="84">
        <v>364</v>
      </c>
      <c r="G3469" s="84">
        <v>1</v>
      </c>
      <c r="H3469" s="84">
        <v>0</v>
      </c>
      <c r="I3469" s="84">
        <v>0</v>
      </c>
    </row>
    <row r="3470" spans="1:9" x14ac:dyDescent="0.15">
      <c r="A3470" s="84">
        <v>3469</v>
      </c>
      <c r="B3470" s="84">
        <v>43</v>
      </c>
      <c r="C3470" s="84">
        <v>113</v>
      </c>
      <c r="D3470" s="84">
        <v>2</v>
      </c>
      <c r="E3470" s="84">
        <v>2</v>
      </c>
      <c r="F3470" s="84">
        <v>0</v>
      </c>
      <c r="G3470" s="84">
        <v>0</v>
      </c>
      <c r="H3470" s="84">
        <v>0</v>
      </c>
      <c r="I3470" s="84">
        <v>1</v>
      </c>
    </row>
    <row r="3471" spans="1:9" x14ac:dyDescent="0.15">
      <c r="A3471" s="84">
        <v>3470</v>
      </c>
      <c r="B3471" s="84">
        <v>26</v>
      </c>
      <c r="C3471" s="84">
        <v>79</v>
      </c>
      <c r="D3471" s="84">
        <v>2</v>
      </c>
      <c r="E3471" s="84">
        <v>1</v>
      </c>
      <c r="F3471" s="84">
        <v>0</v>
      </c>
      <c r="G3471" s="84">
        <v>0</v>
      </c>
      <c r="H3471" s="84">
        <v>0</v>
      </c>
      <c r="I3471" s="84">
        <v>0</v>
      </c>
    </row>
    <row r="3472" spans="1:9" x14ac:dyDescent="0.15">
      <c r="A3472" s="84">
        <v>3471</v>
      </c>
      <c r="B3472" s="84">
        <v>57</v>
      </c>
      <c r="C3472" s="84">
        <v>175</v>
      </c>
      <c r="D3472" s="84">
        <v>2</v>
      </c>
      <c r="E3472" s="84">
        <v>1</v>
      </c>
      <c r="F3472" s="84">
        <v>429</v>
      </c>
      <c r="G3472" s="84">
        <v>0</v>
      </c>
      <c r="H3472" s="84">
        <v>0</v>
      </c>
      <c r="I3472" s="84">
        <v>1</v>
      </c>
    </row>
    <row r="3473" spans="1:9" x14ac:dyDescent="0.15">
      <c r="A3473" s="84">
        <v>3472</v>
      </c>
      <c r="B3473" s="84">
        <v>50</v>
      </c>
      <c r="C3473" s="84">
        <v>38</v>
      </c>
      <c r="D3473" s="84">
        <v>1</v>
      </c>
      <c r="E3473" s="84">
        <v>3</v>
      </c>
      <c r="F3473" s="84">
        <v>0</v>
      </c>
      <c r="G3473" s="84">
        <v>0</v>
      </c>
      <c r="H3473" s="84">
        <v>0</v>
      </c>
      <c r="I3473" s="84">
        <v>0</v>
      </c>
    </row>
    <row r="3474" spans="1:9" x14ac:dyDescent="0.15">
      <c r="A3474" s="84">
        <v>3473</v>
      </c>
      <c r="B3474" s="84">
        <v>54</v>
      </c>
      <c r="C3474" s="84">
        <v>120</v>
      </c>
      <c r="D3474" s="84">
        <v>4</v>
      </c>
      <c r="E3474" s="84">
        <v>2</v>
      </c>
      <c r="F3474" s="84">
        <v>431</v>
      </c>
      <c r="G3474" s="84">
        <v>1</v>
      </c>
      <c r="H3474" s="84">
        <v>0</v>
      </c>
      <c r="I3474" s="84">
        <v>0</v>
      </c>
    </row>
    <row r="3475" spans="1:9" x14ac:dyDescent="0.15">
      <c r="A3475" s="84">
        <v>3474</v>
      </c>
      <c r="B3475" s="84">
        <v>59</v>
      </c>
      <c r="C3475" s="84">
        <v>52</v>
      </c>
      <c r="D3475" s="84">
        <v>4</v>
      </c>
      <c r="E3475" s="84">
        <v>1</v>
      </c>
      <c r="F3475" s="84">
        <v>0</v>
      </c>
      <c r="G3475" s="84">
        <v>0</v>
      </c>
      <c r="H3475" s="84">
        <v>1</v>
      </c>
      <c r="I3475" s="84">
        <v>0</v>
      </c>
    </row>
    <row r="3476" spans="1:9" x14ac:dyDescent="0.15">
      <c r="A3476" s="84">
        <v>3475</v>
      </c>
      <c r="B3476" s="84">
        <v>49</v>
      </c>
      <c r="C3476" s="84">
        <v>42</v>
      </c>
      <c r="D3476" s="84">
        <v>2</v>
      </c>
      <c r="E3476" s="84">
        <v>2</v>
      </c>
      <c r="F3476" s="84">
        <v>0</v>
      </c>
      <c r="G3476" s="84">
        <v>0</v>
      </c>
      <c r="H3476" s="84">
        <v>0</v>
      </c>
      <c r="I3476" s="84">
        <v>0</v>
      </c>
    </row>
    <row r="3477" spans="1:9" x14ac:dyDescent="0.15">
      <c r="A3477" s="84">
        <v>3476</v>
      </c>
      <c r="B3477" s="84">
        <v>54</v>
      </c>
      <c r="C3477" s="84">
        <v>13</v>
      </c>
      <c r="D3477" s="84">
        <v>1</v>
      </c>
      <c r="E3477" s="84">
        <v>1</v>
      </c>
      <c r="F3477" s="84">
        <v>0</v>
      </c>
      <c r="G3477" s="84">
        <v>0</v>
      </c>
      <c r="H3477" s="84">
        <v>0</v>
      </c>
      <c r="I3477" s="84">
        <v>0</v>
      </c>
    </row>
    <row r="3478" spans="1:9" x14ac:dyDescent="0.15">
      <c r="A3478" s="84">
        <v>3477</v>
      </c>
      <c r="B3478" s="84">
        <v>65</v>
      </c>
      <c r="C3478" s="84">
        <v>141</v>
      </c>
      <c r="D3478" s="84">
        <v>2</v>
      </c>
      <c r="E3478" s="84">
        <v>1</v>
      </c>
      <c r="F3478" s="84">
        <v>0</v>
      </c>
      <c r="G3478" s="84">
        <v>0</v>
      </c>
      <c r="H3478" s="84">
        <v>1</v>
      </c>
      <c r="I3478" s="84">
        <v>0</v>
      </c>
    </row>
    <row r="3479" spans="1:9" x14ac:dyDescent="0.15">
      <c r="A3479" s="84">
        <v>3478</v>
      </c>
      <c r="B3479" s="84">
        <v>34</v>
      </c>
      <c r="C3479" s="84">
        <v>131</v>
      </c>
      <c r="D3479" s="84">
        <v>2</v>
      </c>
      <c r="E3479" s="84">
        <v>1</v>
      </c>
      <c r="F3479" s="84">
        <v>156</v>
      </c>
      <c r="G3479" s="84">
        <v>0</v>
      </c>
      <c r="H3479" s="84">
        <v>0</v>
      </c>
      <c r="I3479" s="84">
        <v>1</v>
      </c>
    </row>
    <row r="3480" spans="1:9" x14ac:dyDescent="0.15">
      <c r="A3480" s="84">
        <v>3479</v>
      </c>
      <c r="B3480" s="84">
        <v>31</v>
      </c>
      <c r="C3480" s="84">
        <v>133</v>
      </c>
      <c r="D3480" s="84">
        <v>1</v>
      </c>
      <c r="E3480" s="84">
        <v>3</v>
      </c>
      <c r="F3480" s="84">
        <v>0</v>
      </c>
      <c r="G3480" s="84">
        <v>1</v>
      </c>
      <c r="H3480" s="84">
        <v>0</v>
      </c>
      <c r="I3480" s="84">
        <v>0</v>
      </c>
    </row>
    <row r="3481" spans="1:9" x14ac:dyDescent="0.15">
      <c r="A3481" s="84">
        <v>3480</v>
      </c>
      <c r="B3481" s="84">
        <v>31</v>
      </c>
      <c r="C3481" s="84">
        <v>64</v>
      </c>
      <c r="D3481" s="84">
        <v>2</v>
      </c>
      <c r="E3481" s="84">
        <v>1</v>
      </c>
      <c r="F3481" s="84">
        <v>0</v>
      </c>
      <c r="G3481" s="84">
        <v>0</v>
      </c>
      <c r="H3481" s="84">
        <v>0</v>
      </c>
      <c r="I3481" s="84">
        <v>0</v>
      </c>
    </row>
    <row r="3482" spans="1:9" x14ac:dyDescent="0.15">
      <c r="A3482" s="84">
        <v>3481</v>
      </c>
      <c r="B3482" s="84">
        <v>64</v>
      </c>
      <c r="C3482" s="84">
        <v>49</v>
      </c>
      <c r="D3482" s="84">
        <v>2</v>
      </c>
      <c r="E3482" s="84">
        <v>1</v>
      </c>
      <c r="F3482" s="84">
        <v>0</v>
      </c>
      <c r="G3482" s="84">
        <v>0</v>
      </c>
      <c r="H3482" s="84">
        <v>1</v>
      </c>
      <c r="I3482" s="84">
        <v>0</v>
      </c>
    </row>
    <row r="3483" spans="1:9" x14ac:dyDescent="0.15">
      <c r="A3483" s="84">
        <v>3482</v>
      </c>
      <c r="B3483" s="84">
        <v>52</v>
      </c>
      <c r="C3483" s="84">
        <v>34</v>
      </c>
      <c r="D3483" s="84">
        <v>1</v>
      </c>
      <c r="E3483" s="84">
        <v>3</v>
      </c>
      <c r="F3483" s="84">
        <v>0</v>
      </c>
      <c r="G3483" s="84">
        <v>0</v>
      </c>
      <c r="H3483" s="84">
        <v>0</v>
      </c>
      <c r="I3483" s="84">
        <v>0</v>
      </c>
    </row>
    <row r="3484" spans="1:9" x14ac:dyDescent="0.15">
      <c r="A3484" s="84">
        <v>3483</v>
      </c>
      <c r="B3484" s="84">
        <v>57</v>
      </c>
      <c r="C3484" s="84">
        <v>91</v>
      </c>
      <c r="D3484" s="84">
        <v>1</v>
      </c>
      <c r="E3484" s="84">
        <v>1</v>
      </c>
      <c r="F3484" s="84">
        <v>81</v>
      </c>
      <c r="G3484" s="84">
        <v>0</v>
      </c>
      <c r="H3484" s="84">
        <v>1</v>
      </c>
      <c r="I3484" s="84">
        <v>0</v>
      </c>
    </row>
    <row r="3485" spans="1:9" x14ac:dyDescent="0.15">
      <c r="A3485" s="84">
        <v>3484</v>
      </c>
      <c r="B3485" s="84">
        <v>60</v>
      </c>
      <c r="C3485" s="84">
        <v>195</v>
      </c>
      <c r="D3485" s="84">
        <v>1</v>
      </c>
      <c r="E3485" s="84">
        <v>1</v>
      </c>
      <c r="F3485" s="84">
        <v>0</v>
      </c>
      <c r="G3485" s="84">
        <v>0</v>
      </c>
      <c r="H3485" s="84">
        <v>0</v>
      </c>
      <c r="I3485" s="84">
        <v>0</v>
      </c>
    </row>
    <row r="3486" spans="1:9" x14ac:dyDescent="0.15">
      <c r="A3486" s="84">
        <v>3485</v>
      </c>
      <c r="B3486" s="84">
        <v>45</v>
      </c>
      <c r="C3486" s="84">
        <v>53</v>
      </c>
      <c r="D3486" s="84">
        <v>3</v>
      </c>
      <c r="E3486" s="84">
        <v>2</v>
      </c>
      <c r="F3486" s="84">
        <v>112</v>
      </c>
      <c r="G3486" s="84">
        <v>0</v>
      </c>
      <c r="H3486" s="84">
        <v>0</v>
      </c>
      <c r="I3486" s="84">
        <v>0</v>
      </c>
    </row>
    <row r="3487" spans="1:9" x14ac:dyDescent="0.15">
      <c r="A3487" s="84">
        <v>3486</v>
      </c>
      <c r="B3487" s="84">
        <v>39</v>
      </c>
      <c r="C3487" s="84">
        <v>39</v>
      </c>
      <c r="D3487" s="84">
        <v>2</v>
      </c>
      <c r="E3487" s="84">
        <v>3</v>
      </c>
      <c r="F3487" s="84">
        <v>0</v>
      </c>
      <c r="G3487" s="84">
        <v>0</v>
      </c>
      <c r="H3487" s="84">
        <v>0</v>
      </c>
      <c r="I3487" s="84">
        <v>0</v>
      </c>
    </row>
    <row r="3488" spans="1:9" x14ac:dyDescent="0.15">
      <c r="A3488" s="84">
        <v>3487</v>
      </c>
      <c r="B3488" s="84">
        <v>25</v>
      </c>
      <c r="C3488" s="84">
        <v>20</v>
      </c>
      <c r="D3488" s="84">
        <v>4</v>
      </c>
      <c r="E3488" s="84">
        <v>1</v>
      </c>
      <c r="F3488" s="84">
        <v>0</v>
      </c>
      <c r="G3488" s="84">
        <v>0</v>
      </c>
      <c r="H3488" s="84">
        <v>0</v>
      </c>
      <c r="I3488" s="84">
        <v>1</v>
      </c>
    </row>
    <row r="3489" spans="1:9" x14ac:dyDescent="0.15">
      <c r="A3489" s="84">
        <v>3488</v>
      </c>
      <c r="B3489" s="84">
        <v>29</v>
      </c>
      <c r="C3489" s="84">
        <v>104</v>
      </c>
      <c r="D3489" s="84">
        <v>4</v>
      </c>
      <c r="E3489" s="84">
        <v>3</v>
      </c>
      <c r="F3489" s="84">
        <v>0</v>
      </c>
      <c r="G3489" s="84">
        <v>0</v>
      </c>
      <c r="H3489" s="84">
        <v>0</v>
      </c>
      <c r="I3489" s="84">
        <v>1</v>
      </c>
    </row>
    <row r="3490" spans="1:9" x14ac:dyDescent="0.15">
      <c r="A3490" s="84">
        <v>3489</v>
      </c>
      <c r="B3490" s="84">
        <v>40</v>
      </c>
      <c r="C3490" s="84">
        <v>51</v>
      </c>
      <c r="D3490" s="84">
        <v>2</v>
      </c>
      <c r="E3490" s="84">
        <v>2</v>
      </c>
      <c r="F3490" s="84">
        <v>131</v>
      </c>
      <c r="G3490" s="84">
        <v>0</v>
      </c>
      <c r="H3490" s="84">
        <v>0</v>
      </c>
      <c r="I3490" s="84">
        <v>0</v>
      </c>
    </row>
    <row r="3491" spans="1:9" x14ac:dyDescent="0.15">
      <c r="A3491" s="84">
        <v>3490</v>
      </c>
      <c r="B3491" s="84">
        <v>36</v>
      </c>
      <c r="C3491" s="84">
        <v>154</v>
      </c>
      <c r="D3491" s="84">
        <v>3</v>
      </c>
      <c r="E3491" s="84">
        <v>1</v>
      </c>
      <c r="F3491" s="84">
        <v>0</v>
      </c>
      <c r="G3491" s="84">
        <v>1</v>
      </c>
      <c r="H3491" s="84">
        <v>1</v>
      </c>
      <c r="I3491" s="84">
        <v>0</v>
      </c>
    </row>
    <row r="3492" spans="1:9" x14ac:dyDescent="0.15">
      <c r="A3492" s="84">
        <v>3491</v>
      </c>
      <c r="B3492" s="84">
        <v>33</v>
      </c>
      <c r="C3492" s="84">
        <v>38</v>
      </c>
      <c r="D3492" s="84">
        <v>1</v>
      </c>
      <c r="E3492" s="84">
        <v>1</v>
      </c>
      <c r="F3492" s="84">
        <v>115</v>
      </c>
      <c r="G3492" s="84">
        <v>0</v>
      </c>
      <c r="H3492" s="84">
        <v>0</v>
      </c>
      <c r="I3492" s="84">
        <v>0</v>
      </c>
    </row>
    <row r="3493" spans="1:9" x14ac:dyDescent="0.15">
      <c r="A3493" s="84">
        <v>3492</v>
      </c>
      <c r="B3493" s="84">
        <v>51</v>
      </c>
      <c r="C3493" s="84">
        <v>12</v>
      </c>
      <c r="D3493" s="84">
        <v>2</v>
      </c>
      <c r="E3493" s="84">
        <v>1</v>
      </c>
      <c r="F3493" s="84">
        <v>0</v>
      </c>
      <c r="G3493" s="84">
        <v>0</v>
      </c>
      <c r="H3493" s="84">
        <v>0</v>
      </c>
      <c r="I3493" s="84">
        <v>1</v>
      </c>
    </row>
    <row r="3494" spans="1:9" x14ac:dyDescent="0.15">
      <c r="A3494" s="84">
        <v>3493</v>
      </c>
      <c r="B3494" s="84">
        <v>35</v>
      </c>
      <c r="C3494" s="84">
        <v>28</v>
      </c>
      <c r="D3494" s="84">
        <v>1</v>
      </c>
      <c r="E3494" s="84">
        <v>3</v>
      </c>
      <c r="F3494" s="84">
        <v>0</v>
      </c>
      <c r="G3494" s="84">
        <v>0</v>
      </c>
      <c r="H3494" s="84">
        <v>0</v>
      </c>
      <c r="I3494" s="84">
        <v>1</v>
      </c>
    </row>
    <row r="3495" spans="1:9" x14ac:dyDescent="0.15">
      <c r="A3495" s="84">
        <v>3494</v>
      </c>
      <c r="B3495" s="84">
        <v>54</v>
      </c>
      <c r="C3495" s="84">
        <v>33</v>
      </c>
      <c r="D3495" s="84">
        <v>2</v>
      </c>
      <c r="E3495" s="84">
        <v>3</v>
      </c>
      <c r="F3495" s="84">
        <v>0</v>
      </c>
      <c r="G3495" s="84">
        <v>0</v>
      </c>
      <c r="H3495" s="84">
        <v>0</v>
      </c>
      <c r="I3495" s="84">
        <v>0</v>
      </c>
    </row>
    <row r="3496" spans="1:9" x14ac:dyDescent="0.15">
      <c r="A3496" s="84">
        <v>3495</v>
      </c>
      <c r="B3496" s="84">
        <v>29</v>
      </c>
      <c r="C3496" s="84">
        <v>31</v>
      </c>
      <c r="D3496" s="84">
        <v>4</v>
      </c>
      <c r="E3496" s="84">
        <v>2</v>
      </c>
      <c r="F3496" s="84">
        <v>0</v>
      </c>
      <c r="G3496" s="84">
        <v>0</v>
      </c>
      <c r="H3496" s="84">
        <v>0</v>
      </c>
      <c r="I3496" s="84">
        <v>0</v>
      </c>
    </row>
    <row r="3497" spans="1:9" x14ac:dyDescent="0.15">
      <c r="A3497" s="84">
        <v>3496</v>
      </c>
      <c r="B3497" s="84">
        <v>32</v>
      </c>
      <c r="C3497" s="84">
        <v>44</v>
      </c>
      <c r="D3497" s="84">
        <v>1</v>
      </c>
      <c r="E3497" s="84">
        <v>2</v>
      </c>
      <c r="F3497" s="84">
        <v>192</v>
      </c>
      <c r="G3497" s="84">
        <v>0</v>
      </c>
      <c r="H3497" s="84">
        <v>0</v>
      </c>
      <c r="I3497" s="84">
        <v>0</v>
      </c>
    </row>
    <row r="3498" spans="1:9" x14ac:dyDescent="0.15">
      <c r="A3498" s="84">
        <v>3497</v>
      </c>
      <c r="B3498" s="84">
        <v>37</v>
      </c>
      <c r="C3498" s="84">
        <v>49</v>
      </c>
      <c r="D3498" s="84">
        <v>4</v>
      </c>
      <c r="E3498" s="84">
        <v>3</v>
      </c>
      <c r="F3498" s="84">
        <v>192</v>
      </c>
      <c r="G3498" s="84">
        <v>0</v>
      </c>
      <c r="H3498" s="84">
        <v>0</v>
      </c>
      <c r="I3498" s="84">
        <v>0</v>
      </c>
    </row>
    <row r="3499" spans="1:9" x14ac:dyDescent="0.15">
      <c r="A3499" s="84">
        <v>3498</v>
      </c>
      <c r="B3499" s="84">
        <v>55</v>
      </c>
      <c r="C3499" s="84">
        <v>134</v>
      </c>
      <c r="D3499" s="84">
        <v>2</v>
      </c>
      <c r="E3499" s="84">
        <v>1</v>
      </c>
      <c r="F3499" s="84">
        <v>0</v>
      </c>
      <c r="G3499" s="84">
        <v>0</v>
      </c>
      <c r="H3499" s="84">
        <v>0</v>
      </c>
      <c r="I3499" s="84">
        <v>0</v>
      </c>
    </row>
    <row r="3500" spans="1:9" x14ac:dyDescent="0.15">
      <c r="A3500" s="84">
        <v>3499</v>
      </c>
      <c r="B3500" s="84">
        <v>30</v>
      </c>
      <c r="C3500" s="84">
        <v>182</v>
      </c>
      <c r="D3500" s="84">
        <v>4</v>
      </c>
      <c r="E3500" s="84">
        <v>3</v>
      </c>
      <c r="F3500" s="84">
        <v>94</v>
      </c>
      <c r="G3500" s="84">
        <v>1</v>
      </c>
      <c r="H3500" s="84">
        <v>0</v>
      </c>
      <c r="I3500" s="84">
        <v>0</v>
      </c>
    </row>
    <row r="3501" spans="1:9" x14ac:dyDescent="0.15">
      <c r="A3501" s="84">
        <v>3500</v>
      </c>
      <c r="B3501" s="84">
        <v>49</v>
      </c>
      <c r="C3501" s="84">
        <v>114</v>
      </c>
      <c r="D3501" s="84">
        <v>1</v>
      </c>
      <c r="E3501" s="84">
        <v>1</v>
      </c>
      <c r="F3501" s="84">
        <v>286</v>
      </c>
      <c r="G3501" s="84">
        <v>0</v>
      </c>
      <c r="H3501" s="84">
        <v>0</v>
      </c>
      <c r="I3501" s="84">
        <v>0</v>
      </c>
    </row>
    <row r="3502" spans="1:9" x14ac:dyDescent="0.15">
      <c r="A3502" s="84">
        <v>3501</v>
      </c>
      <c r="B3502" s="84">
        <v>51</v>
      </c>
      <c r="C3502" s="84">
        <v>90</v>
      </c>
      <c r="D3502" s="84">
        <v>1</v>
      </c>
      <c r="E3502" s="84">
        <v>2</v>
      </c>
      <c r="F3502" s="84">
        <v>0</v>
      </c>
      <c r="G3502" s="84">
        <v>0</v>
      </c>
      <c r="H3502" s="84">
        <v>0</v>
      </c>
      <c r="I3502" s="84">
        <v>1</v>
      </c>
    </row>
    <row r="3503" spans="1:9" x14ac:dyDescent="0.15">
      <c r="A3503" s="84">
        <v>3502</v>
      </c>
      <c r="B3503" s="84">
        <v>65</v>
      </c>
      <c r="C3503" s="84">
        <v>105</v>
      </c>
      <c r="D3503" s="84">
        <v>4</v>
      </c>
      <c r="E3503" s="84">
        <v>3</v>
      </c>
      <c r="F3503" s="84">
        <v>0</v>
      </c>
      <c r="G3503" s="84">
        <v>0</v>
      </c>
      <c r="H3503" s="84">
        <v>1</v>
      </c>
      <c r="I3503" s="84">
        <v>0</v>
      </c>
    </row>
    <row r="3504" spans="1:9" x14ac:dyDescent="0.15">
      <c r="A3504" s="84">
        <v>3503</v>
      </c>
      <c r="B3504" s="84">
        <v>32</v>
      </c>
      <c r="C3504" s="84">
        <v>58</v>
      </c>
      <c r="D3504" s="84">
        <v>3</v>
      </c>
      <c r="E3504" s="84">
        <v>1</v>
      </c>
      <c r="F3504" s="84">
        <v>90</v>
      </c>
      <c r="G3504" s="84">
        <v>0</v>
      </c>
      <c r="H3504" s="84">
        <v>0</v>
      </c>
      <c r="I3504" s="84">
        <v>0</v>
      </c>
    </row>
    <row r="3505" spans="1:9" x14ac:dyDescent="0.15">
      <c r="A3505" s="84">
        <v>3504</v>
      </c>
      <c r="B3505" s="84">
        <v>29</v>
      </c>
      <c r="C3505" s="84">
        <v>53</v>
      </c>
      <c r="D3505" s="84">
        <v>4</v>
      </c>
      <c r="E3505" s="84">
        <v>3</v>
      </c>
      <c r="F3505" s="84">
        <v>0</v>
      </c>
      <c r="G3505" s="84">
        <v>0</v>
      </c>
      <c r="H3505" s="84">
        <v>0</v>
      </c>
      <c r="I3505" s="84">
        <v>0</v>
      </c>
    </row>
    <row r="3506" spans="1:9" x14ac:dyDescent="0.15">
      <c r="A3506" s="84">
        <v>3505</v>
      </c>
      <c r="B3506" s="84">
        <v>46</v>
      </c>
      <c r="C3506" s="84">
        <v>15</v>
      </c>
      <c r="D3506" s="84">
        <v>4</v>
      </c>
      <c r="E3506" s="84">
        <v>3</v>
      </c>
      <c r="F3506" s="84">
        <v>0</v>
      </c>
      <c r="G3506" s="84">
        <v>0</v>
      </c>
      <c r="H3506" s="84">
        <v>1</v>
      </c>
      <c r="I3506" s="84">
        <v>0</v>
      </c>
    </row>
    <row r="3507" spans="1:9" x14ac:dyDescent="0.15">
      <c r="A3507" s="84">
        <v>3506</v>
      </c>
      <c r="B3507" s="84">
        <v>64</v>
      </c>
      <c r="C3507" s="84">
        <v>103</v>
      </c>
      <c r="D3507" s="84">
        <v>1</v>
      </c>
      <c r="E3507" s="84">
        <v>3</v>
      </c>
      <c r="F3507" s="84">
        <v>0</v>
      </c>
      <c r="G3507" s="84">
        <v>0</v>
      </c>
      <c r="H3507" s="84">
        <v>0</v>
      </c>
      <c r="I3507" s="84">
        <v>1</v>
      </c>
    </row>
    <row r="3508" spans="1:9" x14ac:dyDescent="0.15">
      <c r="A3508" s="84">
        <v>3507</v>
      </c>
      <c r="B3508" s="84">
        <v>27</v>
      </c>
      <c r="C3508" s="84">
        <v>58</v>
      </c>
      <c r="D3508" s="84">
        <v>4</v>
      </c>
      <c r="E3508" s="84">
        <v>2</v>
      </c>
      <c r="F3508" s="84">
        <v>154</v>
      </c>
      <c r="G3508" s="84">
        <v>0</v>
      </c>
      <c r="H3508" s="84">
        <v>0</v>
      </c>
      <c r="I3508" s="84">
        <v>1</v>
      </c>
    </row>
    <row r="3509" spans="1:9" x14ac:dyDescent="0.15">
      <c r="A3509" s="84">
        <v>3508</v>
      </c>
      <c r="B3509" s="84">
        <v>50</v>
      </c>
      <c r="C3509" s="84">
        <v>83</v>
      </c>
      <c r="D3509" s="84">
        <v>1</v>
      </c>
      <c r="E3509" s="84">
        <v>2</v>
      </c>
      <c r="F3509" s="84">
        <v>0</v>
      </c>
      <c r="G3509" s="84">
        <v>0</v>
      </c>
      <c r="H3509" s="84">
        <v>0</v>
      </c>
      <c r="I3509" s="84">
        <v>1</v>
      </c>
    </row>
    <row r="3510" spans="1:9" x14ac:dyDescent="0.15">
      <c r="A3510" s="84">
        <v>3509</v>
      </c>
      <c r="B3510" s="84">
        <v>33</v>
      </c>
      <c r="C3510" s="84">
        <v>125</v>
      </c>
      <c r="D3510" s="84">
        <v>1</v>
      </c>
      <c r="E3510" s="84">
        <v>3</v>
      </c>
      <c r="F3510" s="84">
        <v>0</v>
      </c>
      <c r="G3510" s="84">
        <v>1</v>
      </c>
      <c r="H3510" s="84">
        <v>0</v>
      </c>
      <c r="I3510" s="84">
        <v>0</v>
      </c>
    </row>
    <row r="3511" spans="1:9" x14ac:dyDescent="0.15">
      <c r="A3511" s="84">
        <v>3510</v>
      </c>
      <c r="B3511" s="84">
        <v>38</v>
      </c>
      <c r="C3511" s="84">
        <v>61</v>
      </c>
      <c r="D3511" s="84">
        <v>3</v>
      </c>
      <c r="E3511" s="84">
        <v>3</v>
      </c>
      <c r="F3511" s="84">
        <v>0</v>
      </c>
      <c r="G3511" s="84">
        <v>0</v>
      </c>
      <c r="H3511" s="84">
        <v>0</v>
      </c>
      <c r="I3511" s="84">
        <v>0</v>
      </c>
    </row>
    <row r="3512" spans="1:9" x14ac:dyDescent="0.15">
      <c r="A3512" s="84">
        <v>3511</v>
      </c>
      <c r="B3512" s="84">
        <v>38</v>
      </c>
      <c r="C3512" s="84">
        <v>69</v>
      </c>
      <c r="D3512" s="84">
        <v>3</v>
      </c>
      <c r="E3512" s="84">
        <v>2</v>
      </c>
      <c r="F3512" s="84">
        <v>0</v>
      </c>
      <c r="G3512" s="84">
        <v>0</v>
      </c>
      <c r="H3512" s="84">
        <v>0</v>
      </c>
      <c r="I3512" s="84">
        <v>0</v>
      </c>
    </row>
    <row r="3513" spans="1:9" x14ac:dyDescent="0.15">
      <c r="A3513" s="84">
        <v>3512</v>
      </c>
      <c r="B3513" s="84">
        <v>37</v>
      </c>
      <c r="C3513" s="84">
        <v>89</v>
      </c>
      <c r="D3513" s="84">
        <v>1</v>
      </c>
      <c r="E3513" s="84">
        <v>3</v>
      </c>
      <c r="F3513" s="84">
        <v>0</v>
      </c>
      <c r="G3513" s="84">
        <v>0</v>
      </c>
      <c r="H3513" s="84">
        <v>0</v>
      </c>
      <c r="I3513" s="84">
        <v>0</v>
      </c>
    </row>
    <row r="3514" spans="1:9" x14ac:dyDescent="0.15">
      <c r="A3514" s="84">
        <v>3513</v>
      </c>
      <c r="B3514" s="84">
        <v>46</v>
      </c>
      <c r="C3514" s="84">
        <v>70</v>
      </c>
      <c r="D3514" s="84">
        <v>4</v>
      </c>
      <c r="E3514" s="84">
        <v>1</v>
      </c>
      <c r="F3514" s="84">
        <v>0</v>
      </c>
      <c r="G3514" s="84">
        <v>0</v>
      </c>
      <c r="H3514" s="84">
        <v>0</v>
      </c>
      <c r="I3514" s="84">
        <v>1</v>
      </c>
    </row>
    <row r="3515" spans="1:9" x14ac:dyDescent="0.15">
      <c r="A3515" s="84">
        <v>3514</v>
      </c>
      <c r="B3515" s="84">
        <v>31</v>
      </c>
      <c r="C3515" s="84">
        <v>39</v>
      </c>
      <c r="D3515" s="84">
        <v>2</v>
      </c>
      <c r="E3515" s="84">
        <v>2</v>
      </c>
      <c r="F3515" s="84">
        <v>0</v>
      </c>
      <c r="G3515" s="84">
        <v>0</v>
      </c>
      <c r="H3515" s="84">
        <v>0</v>
      </c>
      <c r="I3515" s="84">
        <v>0</v>
      </c>
    </row>
    <row r="3516" spans="1:9" x14ac:dyDescent="0.15">
      <c r="A3516" s="84">
        <v>3515</v>
      </c>
      <c r="B3516" s="84">
        <v>35</v>
      </c>
      <c r="C3516" s="84">
        <v>41</v>
      </c>
      <c r="D3516" s="84">
        <v>4</v>
      </c>
      <c r="E3516" s="84">
        <v>2</v>
      </c>
      <c r="F3516" s="84">
        <v>0</v>
      </c>
      <c r="G3516" s="84">
        <v>0</v>
      </c>
      <c r="H3516" s="84">
        <v>0</v>
      </c>
      <c r="I3516" s="84">
        <v>0</v>
      </c>
    </row>
    <row r="3517" spans="1:9" x14ac:dyDescent="0.15">
      <c r="A3517" s="84">
        <v>3516</v>
      </c>
      <c r="B3517" s="84">
        <v>50</v>
      </c>
      <c r="C3517" s="84">
        <v>148</v>
      </c>
      <c r="D3517" s="84">
        <v>2</v>
      </c>
      <c r="E3517" s="84">
        <v>1</v>
      </c>
      <c r="F3517" s="84">
        <v>508</v>
      </c>
      <c r="G3517" s="84">
        <v>0</v>
      </c>
      <c r="H3517" s="84">
        <v>0</v>
      </c>
      <c r="I3517" s="84">
        <v>0</v>
      </c>
    </row>
    <row r="3518" spans="1:9" x14ac:dyDescent="0.15">
      <c r="A3518" s="84">
        <v>3517</v>
      </c>
      <c r="B3518" s="84">
        <v>45</v>
      </c>
      <c r="C3518" s="84">
        <v>38</v>
      </c>
      <c r="D3518" s="84">
        <v>3</v>
      </c>
      <c r="E3518" s="84">
        <v>2</v>
      </c>
      <c r="F3518" s="84">
        <v>148</v>
      </c>
      <c r="G3518" s="84">
        <v>0</v>
      </c>
      <c r="H3518" s="84">
        <v>0</v>
      </c>
      <c r="I3518" s="84">
        <v>0</v>
      </c>
    </row>
    <row r="3519" spans="1:9" x14ac:dyDescent="0.15">
      <c r="A3519" s="84">
        <v>3518</v>
      </c>
      <c r="B3519" s="84">
        <v>30</v>
      </c>
      <c r="C3519" s="84">
        <v>95</v>
      </c>
      <c r="D3519" s="84">
        <v>1</v>
      </c>
      <c r="E3519" s="84">
        <v>3</v>
      </c>
      <c r="F3519" s="84">
        <v>146</v>
      </c>
      <c r="G3519" s="84">
        <v>1</v>
      </c>
      <c r="H3519" s="84">
        <v>0</v>
      </c>
      <c r="I3519" s="84">
        <v>1</v>
      </c>
    </row>
    <row r="3520" spans="1:9" x14ac:dyDescent="0.15">
      <c r="A3520" s="84">
        <v>3519</v>
      </c>
      <c r="B3520" s="84">
        <v>60</v>
      </c>
      <c r="C3520" s="84">
        <v>129</v>
      </c>
      <c r="D3520" s="84">
        <v>2</v>
      </c>
      <c r="E3520" s="84">
        <v>1</v>
      </c>
      <c r="F3520" s="84">
        <v>0</v>
      </c>
      <c r="G3520" s="84">
        <v>0</v>
      </c>
      <c r="H3520" s="84">
        <v>0</v>
      </c>
      <c r="I3520" s="84">
        <v>0</v>
      </c>
    </row>
    <row r="3521" spans="1:9" x14ac:dyDescent="0.15">
      <c r="A3521" s="84">
        <v>3520</v>
      </c>
      <c r="B3521" s="84">
        <v>31</v>
      </c>
      <c r="C3521" s="84">
        <v>84</v>
      </c>
      <c r="D3521" s="84">
        <v>4</v>
      </c>
      <c r="E3521" s="84">
        <v>2</v>
      </c>
      <c r="F3521" s="84">
        <v>0</v>
      </c>
      <c r="G3521" s="84">
        <v>0</v>
      </c>
      <c r="H3521" s="84">
        <v>1</v>
      </c>
      <c r="I3521" s="84">
        <v>0</v>
      </c>
    </row>
    <row r="3522" spans="1:9" x14ac:dyDescent="0.15">
      <c r="A3522" s="84">
        <v>3521</v>
      </c>
      <c r="B3522" s="84">
        <v>60</v>
      </c>
      <c r="C3522" s="84">
        <v>29</v>
      </c>
      <c r="D3522" s="84">
        <v>3</v>
      </c>
      <c r="E3522" s="84">
        <v>2</v>
      </c>
      <c r="F3522" s="84">
        <v>0</v>
      </c>
      <c r="G3522" s="84">
        <v>0</v>
      </c>
      <c r="H3522" s="84">
        <v>0</v>
      </c>
      <c r="I3522" s="84">
        <v>0</v>
      </c>
    </row>
    <row r="3523" spans="1:9" x14ac:dyDescent="0.15">
      <c r="A3523" s="84">
        <v>3522</v>
      </c>
      <c r="B3523" s="84">
        <v>36</v>
      </c>
      <c r="C3523" s="84">
        <v>30</v>
      </c>
      <c r="D3523" s="84">
        <v>2</v>
      </c>
      <c r="E3523" s="84">
        <v>3</v>
      </c>
      <c r="F3523" s="84">
        <v>0</v>
      </c>
      <c r="G3523" s="84">
        <v>0</v>
      </c>
      <c r="H3523" s="84">
        <v>0</v>
      </c>
      <c r="I3523" s="84">
        <v>0</v>
      </c>
    </row>
    <row r="3524" spans="1:9" x14ac:dyDescent="0.15">
      <c r="A3524" s="84">
        <v>3523</v>
      </c>
      <c r="B3524" s="84">
        <v>64</v>
      </c>
      <c r="C3524" s="84">
        <v>90</v>
      </c>
      <c r="D3524" s="84">
        <v>2</v>
      </c>
      <c r="E3524" s="84">
        <v>3</v>
      </c>
      <c r="F3524" s="84">
        <v>134</v>
      </c>
      <c r="G3524" s="84">
        <v>0</v>
      </c>
      <c r="H3524" s="84">
        <v>0</v>
      </c>
      <c r="I3524" s="84">
        <v>0</v>
      </c>
    </row>
    <row r="3525" spans="1:9" x14ac:dyDescent="0.15">
      <c r="A3525" s="84">
        <v>3524</v>
      </c>
      <c r="B3525" s="84">
        <v>29</v>
      </c>
      <c r="C3525" s="84">
        <v>150</v>
      </c>
      <c r="D3525" s="84">
        <v>1</v>
      </c>
      <c r="E3525" s="84">
        <v>1</v>
      </c>
      <c r="F3525" s="84">
        <v>0</v>
      </c>
      <c r="G3525" s="84">
        <v>0</v>
      </c>
      <c r="H3525" s="84">
        <v>0</v>
      </c>
      <c r="I3525" s="84">
        <v>1</v>
      </c>
    </row>
    <row r="3526" spans="1:9" x14ac:dyDescent="0.15">
      <c r="A3526" s="84">
        <v>3525</v>
      </c>
      <c r="B3526" s="84">
        <v>58</v>
      </c>
      <c r="C3526" s="84">
        <v>15</v>
      </c>
      <c r="D3526" s="84">
        <v>4</v>
      </c>
      <c r="E3526" s="84">
        <v>2</v>
      </c>
      <c r="F3526" s="84">
        <v>0</v>
      </c>
      <c r="G3526" s="84">
        <v>0</v>
      </c>
      <c r="H3526" s="84">
        <v>0</v>
      </c>
      <c r="I3526" s="84">
        <v>0</v>
      </c>
    </row>
    <row r="3527" spans="1:9" x14ac:dyDescent="0.15">
      <c r="A3527" s="84">
        <v>3526</v>
      </c>
      <c r="B3527" s="84">
        <v>59</v>
      </c>
      <c r="C3527" s="84">
        <v>13</v>
      </c>
      <c r="D3527" s="84">
        <v>4</v>
      </c>
      <c r="E3527" s="84">
        <v>2</v>
      </c>
      <c r="F3527" s="84">
        <v>0</v>
      </c>
      <c r="G3527" s="84">
        <v>0</v>
      </c>
      <c r="H3527" s="84">
        <v>0</v>
      </c>
      <c r="I3527" s="84">
        <v>0</v>
      </c>
    </row>
    <row r="3528" spans="1:9" x14ac:dyDescent="0.15">
      <c r="A3528" s="84">
        <v>3527</v>
      </c>
      <c r="B3528" s="84">
        <v>58</v>
      </c>
      <c r="C3528" s="84">
        <v>9</v>
      </c>
      <c r="D3528" s="84">
        <v>2</v>
      </c>
      <c r="E3528" s="84">
        <v>3</v>
      </c>
      <c r="F3528" s="84">
        <v>0</v>
      </c>
      <c r="G3528" s="84">
        <v>0</v>
      </c>
      <c r="H3528" s="84">
        <v>0</v>
      </c>
      <c r="I3528" s="84">
        <v>0</v>
      </c>
    </row>
    <row r="3529" spans="1:9" x14ac:dyDescent="0.15">
      <c r="A3529" s="84">
        <v>3528</v>
      </c>
      <c r="B3529" s="84">
        <v>35</v>
      </c>
      <c r="C3529" s="84">
        <v>24</v>
      </c>
      <c r="D3529" s="84">
        <v>4</v>
      </c>
      <c r="E3529" s="84">
        <v>3</v>
      </c>
      <c r="F3529" s="84">
        <v>0</v>
      </c>
      <c r="G3529" s="84">
        <v>0</v>
      </c>
      <c r="H3529" s="84">
        <v>0</v>
      </c>
      <c r="I3529" s="84">
        <v>0</v>
      </c>
    </row>
    <row r="3530" spans="1:9" x14ac:dyDescent="0.15">
      <c r="A3530" s="84">
        <v>3529</v>
      </c>
      <c r="B3530" s="84">
        <v>43</v>
      </c>
      <c r="C3530" s="84">
        <v>41</v>
      </c>
      <c r="D3530" s="84">
        <v>3</v>
      </c>
      <c r="E3530" s="84">
        <v>2</v>
      </c>
      <c r="F3530" s="84">
        <v>0</v>
      </c>
      <c r="G3530" s="84">
        <v>0</v>
      </c>
      <c r="H3530" s="84">
        <v>0</v>
      </c>
      <c r="I3530" s="84">
        <v>0</v>
      </c>
    </row>
    <row r="3531" spans="1:9" x14ac:dyDescent="0.15">
      <c r="A3531" s="84">
        <v>3530</v>
      </c>
      <c r="B3531" s="84">
        <v>33</v>
      </c>
      <c r="C3531" s="84">
        <v>25</v>
      </c>
      <c r="D3531" s="84">
        <v>4</v>
      </c>
      <c r="E3531" s="84">
        <v>1</v>
      </c>
      <c r="F3531" s="84">
        <v>0</v>
      </c>
      <c r="G3531" s="84">
        <v>0</v>
      </c>
      <c r="H3531" s="84">
        <v>0</v>
      </c>
      <c r="I3531" s="84">
        <v>1</v>
      </c>
    </row>
    <row r="3532" spans="1:9" x14ac:dyDescent="0.15">
      <c r="A3532" s="84">
        <v>3531</v>
      </c>
      <c r="B3532" s="84">
        <v>54</v>
      </c>
      <c r="C3532" s="84">
        <v>49</v>
      </c>
      <c r="D3532" s="84">
        <v>4</v>
      </c>
      <c r="E3532" s="84">
        <v>2</v>
      </c>
      <c r="F3532" s="84">
        <v>0</v>
      </c>
      <c r="G3532" s="84">
        <v>0</v>
      </c>
      <c r="H3532" s="84">
        <v>1</v>
      </c>
      <c r="I3532" s="84">
        <v>0</v>
      </c>
    </row>
    <row r="3533" spans="1:9" x14ac:dyDescent="0.15">
      <c r="A3533" s="84">
        <v>3532</v>
      </c>
      <c r="B3533" s="84">
        <v>38</v>
      </c>
      <c r="C3533" s="84">
        <v>58</v>
      </c>
      <c r="D3533" s="84">
        <v>3</v>
      </c>
      <c r="E3533" s="84">
        <v>3</v>
      </c>
      <c r="F3533" s="84">
        <v>128</v>
      </c>
      <c r="G3533" s="84">
        <v>0</v>
      </c>
      <c r="H3533" s="84">
        <v>0</v>
      </c>
      <c r="I3533" s="84">
        <v>1</v>
      </c>
    </row>
    <row r="3534" spans="1:9" x14ac:dyDescent="0.15">
      <c r="A3534" s="84">
        <v>3533</v>
      </c>
      <c r="B3534" s="84">
        <v>38</v>
      </c>
      <c r="C3534" s="84">
        <v>141</v>
      </c>
      <c r="D3534" s="84">
        <v>2</v>
      </c>
      <c r="E3534" s="84">
        <v>1</v>
      </c>
      <c r="F3534" s="84">
        <v>0</v>
      </c>
      <c r="G3534" s="84">
        <v>0</v>
      </c>
      <c r="H3534" s="84">
        <v>0</v>
      </c>
      <c r="I3534" s="84">
        <v>1</v>
      </c>
    </row>
    <row r="3535" spans="1:9" x14ac:dyDescent="0.15">
      <c r="A3535" s="84">
        <v>3534</v>
      </c>
      <c r="B3535" s="84">
        <v>57</v>
      </c>
      <c r="C3535" s="84">
        <v>50</v>
      </c>
      <c r="D3535" s="84">
        <v>4</v>
      </c>
      <c r="E3535" s="84">
        <v>1</v>
      </c>
      <c r="F3535" s="84">
        <v>211</v>
      </c>
      <c r="G3535" s="84">
        <v>0</v>
      </c>
      <c r="H3535" s="84">
        <v>0</v>
      </c>
      <c r="I3535" s="84">
        <v>0</v>
      </c>
    </row>
    <row r="3536" spans="1:9" x14ac:dyDescent="0.15">
      <c r="A3536" s="84">
        <v>3535</v>
      </c>
      <c r="B3536" s="84">
        <v>34</v>
      </c>
      <c r="C3536" s="84">
        <v>61</v>
      </c>
      <c r="D3536" s="84">
        <v>3</v>
      </c>
      <c r="E3536" s="84">
        <v>1</v>
      </c>
      <c r="F3536" s="84">
        <v>0</v>
      </c>
      <c r="G3536" s="84">
        <v>0</v>
      </c>
      <c r="H3536" s="84">
        <v>0</v>
      </c>
      <c r="I3536" s="84">
        <v>1</v>
      </c>
    </row>
    <row r="3537" spans="1:9" x14ac:dyDescent="0.15">
      <c r="A3537" s="84">
        <v>3536</v>
      </c>
      <c r="B3537" s="84">
        <v>52</v>
      </c>
      <c r="C3537" s="84">
        <v>65</v>
      </c>
      <c r="D3537" s="84">
        <v>1</v>
      </c>
      <c r="E3537" s="84">
        <v>1</v>
      </c>
      <c r="F3537" s="84">
        <v>0</v>
      </c>
      <c r="G3537" s="84">
        <v>0</v>
      </c>
      <c r="H3537" s="84">
        <v>0</v>
      </c>
      <c r="I3537" s="84">
        <v>1</v>
      </c>
    </row>
    <row r="3538" spans="1:9" x14ac:dyDescent="0.15">
      <c r="A3538" s="84">
        <v>3537</v>
      </c>
      <c r="B3538" s="84">
        <v>50</v>
      </c>
      <c r="C3538" s="84">
        <v>112</v>
      </c>
      <c r="D3538" s="84">
        <v>1</v>
      </c>
      <c r="E3538" s="84">
        <v>1</v>
      </c>
      <c r="F3538" s="84">
        <v>229</v>
      </c>
      <c r="G3538" s="84">
        <v>0</v>
      </c>
      <c r="H3538" s="84">
        <v>0</v>
      </c>
      <c r="I3538" s="84">
        <v>0</v>
      </c>
    </row>
    <row r="3539" spans="1:9" x14ac:dyDescent="0.15">
      <c r="A3539" s="84">
        <v>3538</v>
      </c>
      <c r="B3539" s="84">
        <v>60</v>
      </c>
      <c r="C3539" s="84">
        <v>19</v>
      </c>
      <c r="D3539" s="84">
        <v>3</v>
      </c>
      <c r="E3539" s="84">
        <v>3</v>
      </c>
      <c r="F3539" s="84">
        <v>0</v>
      </c>
      <c r="G3539" s="84">
        <v>0</v>
      </c>
      <c r="H3539" s="84">
        <v>0</v>
      </c>
      <c r="I3539" s="84">
        <v>0</v>
      </c>
    </row>
    <row r="3540" spans="1:9" x14ac:dyDescent="0.15">
      <c r="A3540" s="84">
        <v>3539</v>
      </c>
      <c r="B3540" s="84">
        <v>26</v>
      </c>
      <c r="C3540" s="84">
        <v>23</v>
      </c>
      <c r="D3540" s="84">
        <v>1</v>
      </c>
      <c r="E3540" s="84">
        <v>2</v>
      </c>
      <c r="F3540" s="84">
        <v>0</v>
      </c>
      <c r="G3540" s="84">
        <v>0</v>
      </c>
      <c r="H3540" s="84">
        <v>0</v>
      </c>
      <c r="I3540" s="84">
        <v>0</v>
      </c>
    </row>
    <row r="3541" spans="1:9" x14ac:dyDescent="0.15">
      <c r="A3541" s="84">
        <v>3540</v>
      </c>
      <c r="B3541" s="84">
        <v>56</v>
      </c>
      <c r="C3541" s="84">
        <v>60</v>
      </c>
      <c r="D3541" s="84">
        <v>1</v>
      </c>
      <c r="E3541" s="84">
        <v>3</v>
      </c>
      <c r="F3541" s="84">
        <v>0</v>
      </c>
      <c r="G3541" s="84">
        <v>0</v>
      </c>
      <c r="H3541" s="84">
        <v>0</v>
      </c>
      <c r="I3541" s="84">
        <v>0</v>
      </c>
    </row>
    <row r="3542" spans="1:9" x14ac:dyDescent="0.15">
      <c r="A3542" s="84">
        <v>3541</v>
      </c>
      <c r="B3542" s="84">
        <v>39</v>
      </c>
      <c r="C3542" s="84">
        <v>30</v>
      </c>
      <c r="D3542" s="84">
        <v>4</v>
      </c>
      <c r="E3542" s="84">
        <v>1</v>
      </c>
      <c r="F3542" s="84">
        <v>0</v>
      </c>
      <c r="G3542" s="84">
        <v>0</v>
      </c>
      <c r="H3542" s="84">
        <v>1</v>
      </c>
      <c r="I3542" s="84">
        <v>1</v>
      </c>
    </row>
    <row r="3543" spans="1:9" x14ac:dyDescent="0.15">
      <c r="A3543" s="84">
        <v>3542</v>
      </c>
      <c r="B3543" s="84">
        <v>45</v>
      </c>
      <c r="C3543" s="84">
        <v>144</v>
      </c>
      <c r="D3543" s="84">
        <v>4</v>
      </c>
      <c r="E3543" s="84">
        <v>1</v>
      </c>
      <c r="F3543" s="84">
        <v>210</v>
      </c>
      <c r="G3543" s="84">
        <v>1</v>
      </c>
      <c r="H3543" s="84">
        <v>0</v>
      </c>
      <c r="I3543" s="84">
        <v>0</v>
      </c>
    </row>
    <row r="3544" spans="1:9" x14ac:dyDescent="0.15">
      <c r="A3544" s="84">
        <v>3543</v>
      </c>
      <c r="B3544" s="84">
        <v>30</v>
      </c>
      <c r="C3544" s="84">
        <v>118</v>
      </c>
      <c r="D3544" s="84">
        <v>4</v>
      </c>
      <c r="E3544" s="84">
        <v>3</v>
      </c>
      <c r="F3544" s="84">
        <v>0</v>
      </c>
      <c r="G3544" s="84">
        <v>1</v>
      </c>
      <c r="H3544" s="84">
        <v>0</v>
      </c>
      <c r="I3544" s="84">
        <v>0</v>
      </c>
    </row>
    <row r="3545" spans="1:9" x14ac:dyDescent="0.15">
      <c r="A3545" s="84">
        <v>3544</v>
      </c>
      <c r="B3545" s="84">
        <v>37</v>
      </c>
      <c r="C3545" s="84">
        <v>194</v>
      </c>
      <c r="D3545" s="84">
        <v>2</v>
      </c>
      <c r="E3545" s="84">
        <v>1</v>
      </c>
      <c r="F3545" s="84">
        <v>0</v>
      </c>
      <c r="G3545" s="84">
        <v>0</v>
      </c>
      <c r="H3545" s="84">
        <v>0</v>
      </c>
      <c r="I3545" s="84">
        <v>0</v>
      </c>
    </row>
    <row r="3546" spans="1:9" x14ac:dyDescent="0.15">
      <c r="A3546" s="84">
        <v>3545</v>
      </c>
      <c r="B3546" s="84">
        <v>45</v>
      </c>
      <c r="C3546" s="84">
        <v>109</v>
      </c>
      <c r="D3546" s="84">
        <v>3</v>
      </c>
      <c r="E3546" s="84">
        <v>1</v>
      </c>
      <c r="F3546" s="84">
        <v>0</v>
      </c>
      <c r="G3546" s="84">
        <v>0</v>
      </c>
      <c r="H3546" s="84">
        <v>0</v>
      </c>
      <c r="I3546" s="84">
        <v>0</v>
      </c>
    </row>
    <row r="3547" spans="1:9" x14ac:dyDescent="0.15">
      <c r="A3547" s="84">
        <v>3546</v>
      </c>
      <c r="B3547" s="84">
        <v>48</v>
      </c>
      <c r="C3547" s="84">
        <v>174</v>
      </c>
      <c r="D3547" s="84">
        <v>1</v>
      </c>
      <c r="E3547" s="84">
        <v>1</v>
      </c>
      <c r="F3547" s="84">
        <v>0</v>
      </c>
      <c r="G3547" s="84">
        <v>0</v>
      </c>
      <c r="H3547" s="84">
        <v>0</v>
      </c>
      <c r="I3547" s="84">
        <v>0</v>
      </c>
    </row>
    <row r="3548" spans="1:9" x14ac:dyDescent="0.15">
      <c r="A3548" s="84">
        <v>3547</v>
      </c>
      <c r="B3548" s="84">
        <v>65</v>
      </c>
      <c r="C3548" s="84">
        <v>34</v>
      </c>
      <c r="D3548" s="84">
        <v>1</v>
      </c>
      <c r="E3548" s="84">
        <v>3</v>
      </c>
      <c r="F3548" s="84">
        <v>119</v>
      </c>
      <c r="G3548" s="84">
        <v>0</v>
      </c>
      <c r="H3548" s="84">
        <v>0</v>
      </c>
      <c r="I3548" s="84">
        <v>1</v>
      </c>
    </row>
    <row r="3549" spans="1:9" x14ac:dyDescent="0.15">
      <c r="A3549" s="84">
        <v>3548</v>
      </c>
      <c r="B3549" s="84">
        <v>46</v>
      </c>
      <c r="C3549" s="84">
        <v>84</v>
      </c>
      <c r="D3549" s="84">
        <v>3</v>
      </c>
      <c r="E3549" s="84">
        <v>2</v>
      </c>
      <c r="F3549" s="84">
        <v>0</v>
      </c>
      <c r="G3549" s="84">
        <v>0</v>
      </c>
      <c r="H3549" s="84">
        <v>0</v>
      </c>
      <c r="I3549" s="84">
        <v>0</v>
      </c>
    </row>
    <row r="3550" spans="1:9" x14ac:dyDescent="0.15">
      <c r="A3550" s="84">
        <v>3549</v>
      </c>
      <c r="B3550" s="84">
        <v>40</v>
      </c>
      <c r="C3550" s="84">
        <v>41</v>
      </c>
      <c r="D3550" s="84">
        <v>1</v>
      </c>
      <c r="E3550" s="84">
        <v>2</v>
      </c>
      <c r="F3550" s="84">
        <v>0</v>
      </c>
      <c r="G3550" s="84">
        <v>0</v>
      </c>
      <c r="H3550" s="84">
        <v>0</v>
      </c>
      <c r="I3550" s="84">
        <v>1</v>
      </c>
    </row>
    <row r="3551" spans="1:9" x14ac:dyDescent="0.15">
      <c r="A3551" s="84">
        <v>3550</v>
      </c>
      <c r="B3551" s="84">
        <v>33</v>
      </c>
      <c r="C3551" s="84">
        <v>92</v>
      </c>
      <c r="D3551" s="84">
        <v>3</v>
      </c>
      <c r="E3551" s="84">
        <v>1</v>
      </c>
      <c r="F3551" s="84">
        <v>0</v>
      </c>
      <c r="G3551" s="84">
        <v>0</v>
      </c>
      <c r="H3551" s="84">
        <v>0</v>
      </c>
      <c r="I3551" s="84">
        <v>0</v>
      </c>
    </row>
    <row r="3552" spans="1:9" x14ac:dyDescent="0.15">
      <c r="A3552" s="84">
        <v>3551</v>
      </c>
      <c r="B3552" s="84">
        <v>40</v>
      </c>
      <c r="C3552" s="84">
        <v>19</v>
      </c>
      <c r="D3552" s="84">
        <v>1</v>
      </c>
      <c r="E3552" s="84">
        <v>3</v>
      </c>
      <c r="F3552" s="84">
        <v>116</v>
      </c>
      <c r="G3552" s="84">
        <v>0</v>
      </c>
      <c r="H3552" s="84">
        <v>0</v>
      </c>
      <c r="I3552" s="84">
        <v>0</v>
      </c>
    </row>
    <row r="3553" spans="1:9" x14ac:dyDescent="0.15">
      <c r="A3553" s="84">
        <v>3552</v>
      </c>
      <c r="B3553" s="84">
        <v>60</v>
      </c>
      <c r="C3553" s="84">
        <v>55</v>
      </c>
      <c r="D3553" s="84">
        <v>3</v>
      </c>
      <c r="E3553" s="84">
        <v>2</v>
      </c>
      <c r="F3553" s="84">
        <v>172</v>
      </c>
      <c r="G3553" s="84">
        <v>0</v>
      </c>
      <c r="H3553" s="84">
        <v>0</v>
      </c>
      <c r="I3553" s="84">
        <v>0</v>
      </c>
    </row>
    <row r="3554" spans="1:9" x14ac:dyDescent="0.15">
      <c r="A3554" s="84">
        <v>3553</v>
      </c>
      <c r="B3554" s="84">
        <v>51</v>
      </c>
      <c r="C3554" s="84">
        <v>22</v>
      </c>
      <c r="D3554" s="84">
        <v>4</v>
      </c>
      <c r="E3554" s="84">
        <v>2</v>
      </c>
      <c r="F3554" s="84">
        <v>0</v>
      </c>
      <c r="G3554" s="84">
        <v>0</v>
      </c>
      <c r="H3554" s="84">
        <v>0</v>
      </c>
      <c r="I3554" s="84">
        <v>1</v>
      </c>
    </row>
    <row r="3555" spans="1:9" x14ac:dyDescent="0.15">
      <c r="A3555" s="84">
        <v>3554</v>
      </c>
      <c r="B3555" s="84">
        <v>41</v>
      </c>
      <c r="C3555" s="84">
        <v>155</v>
      </c>
      <c r="D3555" s="84">
        <v>1</v>
      </c>
      <c r="E3555" s="84">
        <v>1</v>
      </c>
      <c r="F3555" s="84">
        <v>0</v>
      </c>
      <c r="G3555" s="84">
        <v>0</v>
      </c>
      <c r="H3555" s="84">
        <v>0</v>
      </c>
      <c r="I3555" s="84">
        <v>0</v>
      </c>
    </row>
    <row r="3556" spans="1:9" x14ac:dyDescent="0.15">
      <c r="A3556" s="84">
        <v>3555</v>
      </c>
      <c r="B3556" s="84">
        <v>37</v>
      </c>
      <c r="C3556" s="84">
        <v>72</v>
      </c>
      <c r="D3556" s="84">
        <v>4</v>
      </c>
      <c r="E3556" s="84">
        <v>3</v>
      </c>
      <c r="F3556" s="84">
        <v>0</v>
      </c>
      <c r="G3556" s="84">
        <v>0</v>
      </c>
      <c r="H3556" s="84">
        <v>1</v>
      </c>
      <c r="I3556" s="84">
        <v>0</v>
      </c>
    </row>
    <row r="3557" spans="1:9" x14ac:dyDescent="0.15">
      <c r="A3557" s="84">
        <v>3556</v>
      </c>
      <c r="B3557" s="84">
        <v>35</v>
      </c>
      <c r="C3557" s="84">
        <v>81</v>
      </c>
      <c r="D3557" s="84">
        <v>1</v>
      </c>
      <c r="E3557" s="84">
        <v>2</v>
      </c>
      <c r="F3557" s="84">
        <v>0</v>
      </c>
      <c r="G3557" s="84">
        <v>0</v>
      </c>
      <c r="H3557" s="84">
        <v>0</v>
      </c>
      <c r="I3557" s="84">
        <v>0</v>
      </c>
    </row>
    <row r="3558" spans="1:9" x14ac:dyDescent="0.15">
      <c r="A3558" s="84">
        <v>3557</v>
      </c>
      <c r="B3558" s="84">
        <v>35</v>
      </c>
      <c r="C3558" s="84">
        <v>30</v>
      </c>
      <c r="D3558" s="84">
        <v>1</v>
      </c>
      <c r="E3558" s="84">
        <v>1</v>
      </c>
      <c r="F3558" s="84">
        <v>0</v>
      </c>
      <c r="G3558" s="84">
        <v>0</v>
      </c>
      <c r="H3558" s="84">
        <v>1</v>
      </c>
      <c r="I3558" s="84">
        <v>1</v>
      </c>
    </row>
    <row r="3559" spans="1:9" x14ac:dyDescent="0.15">
      <c r="A3559" s="84">
        <v>3558</v>
      </c>
      <c r="B3559" s="84">
        <v>46</v>
      </c>
      <c r="C3559" s="84">
        <v>54</v>
      </c>
      <c r="D3559" s="84">
        <v>4</v>
      </c>
      <c r="E3559" s="84">
        <v>1</v>
      </c>
      <c r="F3559" s="84">
        <v>189</v>
      </c>
      <c r="G3559" s="84">
        <v>0</v>
      </c>
      <c r="H3559" s="84">
        <v>0</v>
      </c>
      <c r="I3559" s="84">
        <v>1</v>
      </c>
    </row>
    <row r="3560" spans="1:9" x14ac:dyDescent="0.15">
      <c r="A3560" s="84">
        <v>3559</v>
      </c>
      <c r="B3560" s="84">
        <v>60</v>
      </c>
      <c r="C3560" s="84">
        <v>60</v>
      </c>
      <c r="D3560" s="84">
        <v>3</v>
      </c>
      <c r="E3560" s="84">
        <v>1</v>
      </c>
      <c r="F3560" s="84">
        <v>0</v>
      </c>
      <c r="G3560" s="84">
        <v>0</v>
      </c>
      <c r="H3560" s="84">
        <v>0</v>
      </c>
      <c r="I3560" s="84">
        <v>0</v>
      </c>
    </row>
    <row r="3561" spans="1:9" x14ac:dyDescent="0.15">
      <c r="A3561" s="84">
        <v>3560</v>
      </c>
      <c r="B3561" s="84">
        <v>51</v>
      </c>
      <c r="C3561" s="84">
        <v>68</v>
      </c>
      <c r="D3561" s="84">
        <v>1</v>
      </c>
      <c r="E3561" s="84">
        <v>2</v>
      </c>
      <c r="F3561" s="84">
        <v>0</v>
      </c>
      <c r="G3561" s="84">
        <v>0</v>
      </c>
      <c r="H3561" s="84">
        <v>0</v>
      </c>
      <c r="I3561" s="84">
        <v>0</v>
      </c>
    </row>
    <row r="3562" spans="1:9" x14ac:dyDescent="0.15">
      <c r="A3562" s="84">
        <v>3561</v>
      </c>
      <c r="B3562" s="84">
        <v>31</v>
      </c>
      <c r="C3562" s="84">
        <v>65</v>
      </c>
      <c r="D3562" s="84">
        <v>4</v>
      </c>
      <c r="E3562" s="84">
        <v>2</v>
      </c>
      <c r="F3562" s="84">
        <v>126</v>
      </c>
      <c r="G3562" s="84">
        <v>0</v>
      </c>
      <c r="H3562" s="84">
        <v>0</v>
      </c>
      <c r="I3562" s="84">
        <v>0</v>
      </c>
    </row>
    <row r="3563" spans="1:9" x14ac:dyDescent="0.15">
      <c r="A3563" s="84">
        <v>3562</v>
      </c>
      <c r="B3563" s="84">
        <v>30</v>
      </c>
      <c r="C3563" s="84">
        <v>31</v>
      </c>
      <c r="D3563" s="84">
        <v>3</v>
      </c>
      <c r="E3563" s="84">
        <v>2</v>
      </c>
      <c r="F3563" s="84">
        <v>142</v>
      </c>
      <c r="G3563" s="84">
        <v>0</v>
      </c>
      <c r="H3563" s="84">
        <v>0</v>
      </c>
      <c r="I3563" s="84">
        <v>0</v>
      </c>
    </row>
    <row r="3564" spans="1:9" x14ac:dyDescent="0.15">
      <c r="A3564" s="84">
        <v>3563</v>
      </c>
      <c r="B3564" s="84">
        <v>32</v>
      </c>
      <c r="C3564" s="84">
        <v>169</v>
      </c>
      <c r="D3564" s="84">
        <v>1</v>
      </c>
      <c r="E3564" s="84">
        <v>3</v>
      </c>
      <c r="F3564" s="84">
        <v>272</v>
      </c>
      <c r="G3564" s="84">
        <v>1</v>
      </c>
      <c r="H3564" s="84">
        <v>1</v>
      </c>
      <c r="I3564" s="84">
        <v>0</v>
      </c>
    </row>
    <row r="3565" spans="1:9" x14ac:dyDescent="0.15">
      <c r="A3565" s="84">
        <v>3564</v>
      </c>
      <c r="B3565" s="84">
        <v>53</v>
      </c>
      <c r="C3565" s="84">
        <v>139</v>
      </c>
      <c r="D3565" s="84">
        <v>1</v>
      </c>
      <c r="E3565" s="84">
        <v>3</v>
      </c>
      <c r="F3565" s="84">
        <v>0</v>
      </c>
      <c r="G3565" s="84">
        <v>1</v>
      </c>
      <c r="H3565" s="84">
        <v>0</v>
      </c>
      <c r="I3565" s="84">
        <v>0</v>
      </c>
    </row>
    <row r="3566" spans="1:9" x14ac:dyDescent="0.15">
      <c r="A3566" s="84">
        <v>3565</v>
      </c>
      <c r="B3566" s="84">
        <v>33</v>
      </c>
      <c r="C3566" s="84">
        <v>29</v>
      </c>
      <c r="D3566" s="84">
        <v>1</v>
      </c>
      <c r="E3566" s="84">
        <v>3</v>
      </c>
      <c r="F3566" s="84">
        <v>0</v>
      </c>
      <c r="G3566" s="84">
        <v>0</v>
      </c>
      <c r="H3566" s="84">
        <v>0</v>
      </c>
      <c r="I3566" s="84">
        <v>0</v>
      </c>
    </row>
    <row r="3567" spans="1:9" x14ac:dyDescent="0.15">
      <c r="A3567" s="84">
        <v>3566</v>
      </c>
      <c r="B3567" s="84">
        <v>40</v>
      </c>
      <c r="C3567" s="84">
        <v>43</v>
      </c>
      <c r="D3567" s="84">
        <v>2</v>
      </c>
      <c r="E3567" s="84">
        <v>2</v>
      </c>
      <c r="F3567" s="84">
        <v>0</v>
      </c>
      <c r="G3567" s="84">
        <v>0</v>
      </c>
      <c r="H3567" s="84">
        <v>0</v>
      </c>
      <c r="I3567" s="84">
        <v>1</v>
      </c>
    </row>
    <row r="3568" spans="1:9" x14ac:dyDescent="0.15">
      <c r="A3568" s="84">
        <v>3567</v>
      </c>
      <c r="B3568" s="84">
        <v>57</v>
      </c>
      <c r="C3568" s="84">
        <v>80</v>
      </c>
      <c r="D3568" s="84">
        <v>2</v>
      </c>
      <c r="E3568" s="84">
        <v>1</v>
      </c>
      <c r="F3568" s="84">
        <v>0</v>
      </c>
      <c r="G3568" s="84">
        <v>0</v>
      </c>
      <c r="H3568" s="84">
        <v>0</v>
      </c>
      <c r="I3568" s="84">
        <v>1</v>
      </c>
    </row>
    <row r="3569" spans="1:9" x14ac:dyDescent="0.15">
      <c r="A3569" s="84">
        <v>3568</v>
      </c>
      <c r="B3569" s="84">
        <v>51</v>
      </c>
      <c r="C3569" s="84">
        <v>43</v>
      </c>
      <c r="D3569" s="84">
        <v>1</v>
      </c>
      <c r="E3569" s="84">
        <v>2</v>
      </c>
      <c r="F3569" s="84">
        <v>123</v>
      </c>
      <c r="G3569" s="84">
        <v>0</v>
      </c>
      <c r="H3569" s="84">
        <v>0</v>
      </c>
      <c r="I3569" s="84">
        <v>0</v>
      </c>
    </row>
    <row r="3570" spans="1:9" x14ac:dyDescent="0.15">
      <c r="A3570" s="84">
        <v>3569</v>
      </c>
      <c r="B3570" s="84">
        <v>30</v>
      </c>
      <c r="C3570" s="84">
        <v>194</v>
      </c>
      <c r="D3570" s="84">
        <v>2</v>
      </c>
      <c r="E3570" s="84">
        <v>1</v>
      </c>
      <c r="F3570" s="84">
        <v>0</v>
      </c>
      <c r="G3570" s="84">
        <v>0</v>
      </c>
      <c r="H3570" s="84">
        <v>0</v>
      </c>
      <c r="I3570" s="84">
        <v>1</v>
      </c>
    </row>
    <row r="3571" spans="1:9" x14ac:dyDescent="0.15">
      <c r="A3571" s="84">
        <v>3570</v>
      </c>
      <c r="B3571" s="84">
        <v>41</v>
      </c>
      <c r="C3571" s="84">
        <v>24</v>
      </c>
      <c r="D3571" s="84">
        <v>2</v>
      </c>
      <c r="E3571" s="84">
        <v>3</v>
      </c>
      <c r="F3571" s="84">
        <v>0</v>
      </c>
      <c r="G3571" s="84">
        <v>0</v>
      </c>
      <c r="H3571" s="84">
        <v>1</v>
      </c>
      <c r="I3571" s="84">
        <v>0</v>
      </c>
    </row>
    <row r="3572" spans="1:9" x14ac:dyDescent="0.15">
      <c r="A3572" s="84">
        <v>3571</v>
      </c>
      <c r="B3572" s="84">
        <v>54</v>
      </c>
      <c r="C3572" s="84">
        <v>32</v>
      </c>
      <c r="D3572" s="84">
        <v>2</v>
      </c>
      <c r="E3572" s="84">
        <v>3</v>
      </c>
      <c r="F3572" s="84">
        <v>0</v>
      </c>
      <c r="G3572" s="84">
        <v>0</v>
      </c>
      <c r="H3572" s="84">
        <v>0</v>
      </c>
      <c r="I3572" s="84">
        <v>1</v>
      </c>
    </row>
    <row r="3573" spans="1:9" x14ac:dyDescent="0.15">
      <c r="A3573" s="84">
        <v>3572</v>
      </c>
      <c r="B3573" s="84">
        <v>42</v>
      </c>
      <c r="C3573" s="84">
        <v>153</v>
      </c>
      <c r="D3573" s="84">
        <v>3</v>
      </c>
      <c r="E3573" s="84">
        <v>1</v>
      </c>
      <c r="F3573" s="84">
        <v>416</v>
      </c>
      <c r="G3573" s="84">
        <v>1</v>
      </c>
      <c r="H3573" s="84">
        <v>0</v>
      </c>
      <c r="I3573" s="84">
        <v>0</v>
      </c>
    </row>
    <row r="3574" spans="1:9" x14ac:dyDescent="0.15">
      <c r="A3574" s="84">
        <v>3573</v>
      </c>
      <c r="B3574" s="84">
        <v>30</v>
      </c>
      <c r="C3574" s="84">
        <v>30</v>
      </c>
      <c r="D3574" s="84">
        <v>1</v>
      </c>
      <c r="E3574" s="84">
        <v>3</v>
      </c>
      <c r="F3574" s="84">
        <v>0</v>
      </c>
      <c r="G3574" s="84">
        <v>0</v>
      </c>
      <c r="H3574" s="84">
        <v>0</v>
      </c>
      <c r="I3574" s="84">
        <v>1</v>
      </c>
    </row>
    <row r="3575" spans="1:9" x14ac:dyDescent="0.15">
      <c r="A3575" s="84">
        <v>3574</v>
      </c>
      <c r="B3575" s="84">
        <v>60</v>
      </c>
      <c r="C3575" s="84">
        <v>165</v>
      </c>
      <c r="D3575" s="84">
        <v>3</v>
      </c>
      <c r="E3575" s="84">
        <v>1</v>
      </c>
      <c r="F3575" s="84">
        <v>0</v>
      </c>
      <c r="G3575" s="84">
        <v>1</v>
      </c>
      <c r="H3575" s="84">
        <v>0</v>
      </c>
      <c r="I3575" s="84">
        <v>1</v>
      </c>
    </row>
    <row r="3576" spans="1:9" x14ac:dyDescent="0.15">
      <c r="A3576" s="84">
        <v>3575</v>
      </c>
      <c r="B3576" s="84">
        <v>56</v>
      </c>
      <c r="C3576" s="84">
        <v>64</v>
      </c>
      <c r="D3576" s="84">
        <v>3</v>
      </c>
      <c r="E3576" s="84">
        <v>2</v>
      </c>
      <c r="F3576" s="84">
        <v>0</v>
      </c>
      <c r="G3576" s="84">
        <v>0</v>
      </c>
      <c r="H3576" s="84">
        <v>0</v>
      </c>
      <c r="I3576" s="84">
        <v>1</v>
      </c>
    </row>
    <row r="3577" spans="1:9" x14ac:dyDescent="0.15">
      <c r="A3577" s="84">
        <v>3576</v>
      </c>
      <c r="B3577" s="84">
        <v>63</v>
      </c>
      <c r="C3577" s="84">
        <v>15</v>
      </c>
      <c r="D3577" s="84">
        <v>4</v>
      </c>
      <c r="E3577" s="84">
        <v>2</v>
      </c>
      <c r="F3577" s="84">
        <v>83</v>
      </c>
      <c r="G3577" s="84">
        <v>0</v>
      </c>
      <c r="H3577" s="84">
        <v>0</v>
      </c>
      <c r="I3577" s="84">
        <v>0</v>
      </c>
    </row>
    <row r="3578" spans="1:9" x14ac:dyDescent="0.15">
      <c r="A3578" s="84">
        <v>3577</v>
      </c>
      <c r="B3578" s="84">
        <v>56</v>
      </c>
      <c r="C3578" s="84">
        <v>70</v>
      </c>
      <c r="D3578" s="84">
        <v>3</v>
      </c>
      <c r="E3578" s="84">
        <v>2</v>
      </c>
      <c r="F3578" s="84">
        <v>0</v>
      </c>
      <c r="G3578" s="84">
        <v>0</v>
      </c>
      <c r="H3578" s="84">
        <v>0</v>
      </c>
      <c r="I3578" s="84">
        <v>0</v>
      </c>
    </row>
    <row r="3579" spans="1:9" x14ac:dyDescent="0.15">
      <c r="A3579" s="84">
        <v>3578</v>
      </c>
      <c r="B3579" s="84">
        <v>39</v>
      </c>
      <c r="C3579" s="84">
        <v>32</v>
      </c>
      <c r="D3579" s="84">
        <v>3</v>
      </c>
      <c r="E3579" s="84">
        <v>3</v>
      </c>
      <c r="F3579" s="84">
        <v>0</v>
      </c>
      <c r="G3579" s="84">
        <v>0</v>
      </c>
      <c r="H3579" s="84">
        <v>0</v>
      </c>
      <c r="I3579" s="84">
        <v>0</v>
      </c>
    </row>
    <row r="3580" spans="1:9" x14ac:dyDescent="0.15">
      <c r="A3580" s="84">
        <v>3579</v>
      </c>
      <c r="B3580" s="84">
        <v>29</v>
      </c>
      <c r="C3580" s="84">
        <v>128</v>
      </c>
      <c r="D3580" s="84">
        <v>2</v>
      </c>
      <c r="E3580" s="84">
        <v>2</v>
      </c>
      <c r="F3580" s="84">
        <v>209</v>
      </c>
      <c r="G3580" s="84">
        <v>1</v>
      </c>
      <c r="H3580" s="84">
        <v>0</v>
      </c>
      <c r="I3580" s="84">
        <v>0</v>
      </c>
    </row>
    <row r="3581" spans="1:9" x14ac:dyDescent="0.15">
      <c r="A3581" s="84">
        <v>3580</v>
      </c>
      <c r="B3581" s="84">
        <v>28</v>
      </c>
      <c r="C3581" s="84">
        <v>84</v>
      </c>
      <c r="D3581" s="84">
        <v>1</v>
      </c>
      <c r="E3581" s="84">
        <v>3</v>
      </c>
      <c r="F3581" s="84">
        <v>102</v>
      </c>
      <c r="G3581" s="84">
        <v>0</v>
      </c>
      <c r="H3581" s="84">
        <v>1</v>
      </c>
      <c r="I3581" s="84">
        <v>1</v>
      </c>
    </row>
    <row r="3582" spans="1:9" x14ac:dyDescent="0.15">
      <c r="A3582" s="84">
        <v>3581</v>
      </c>
      <c r="B3582" s="84">
        <v>41</v>
      </c>
      <c r="C3582" s="84">
        <v>62</v>
      </c>
      <c r="D3582" s="84">
        <v>2</v>
      </c>
      <c r="E3582" s="84">
        <v>3</v>
      </c>
      <c r="F3582" s="84">
        <v>0</v>
      </c>
      <c r="G3582" s="84">
        <v>0</v>
      </c>
      <c r="H3582" s="84">
        <v>0</v>
      </c>
      <c r="I3582" s="84">
        <v>1</v>
      </c>
    </row>
    <row r="3583" spans="1:9" x14ac:dyDescent="0.15">
      <c r="A3583" s="84">
        <v>3582</v>
      </c>
      <c r="B3583" s="84">
        <v>28</v>
      </c>
      <c r="C3583" s="84">
        <v>33</v>
      </c>
      <c r="D3583" s="84">
        <v>3</v>
      </c>
      <c r="E3583" s="84">
        <v>2</v>
      </c>
      <c r="F3583" s="84">
        <v>0</v>
      </c>
      <c r="G3583" s="84">
        <v>0</v>
      </c>
      <c r="H3583" s="84">
        <v>0</v>
      </c>
      <c r="I3583" s="84">
        <v>1</v>
      </c>
    </row>
    <row r="3584" spans="1:9" x14ac:dyDescent="0.15">
      <c r="A3584" s="84">
        <v>3583</v>
      </c>
      <c r="B3584" s="84">
        <v>49</v>
      </c>
      <c r="C3584" s="84">
        <v>65</v>
      </c>
      <c r="D3584" s="84">
        <v>1</v>
      </c>
      <c r="E3584" s="84">
        <v>1</v>
      </c>
      <c r="F3584" s="84">
        <v>0</v>
      </c>
      <c r="G3584" s="84">
        <v>0</v>
      </c>
      <c r="H3584" s="84">
        <v>0</v>
      </c>
      <c r="I3584" s="84">
        <v>0</v>
      </c>
    </row>
    <row r="3585" spans="1:9" x14ac:dyDescent="0.15">
      <c r="A3585" s="84">
        <v>3584</v>
      </c>
      <c r="B3585" s="84">
        <v>30</v>
      </c>
      <c r="C3585" s="84">
        <v>33</v>
      </c>
      <c r="D3585" s="84">
        <v>4</v>
      </c>
      <c r="E3585" s="84">
        <v>2</v>
      </c>
      <c r="F3585" s="84">
        <v>85</v>
      </c>
      <c r="G3585" s="84">
        <v>0</v>
      </c>
      <c r="H3585" s="84">
        <v>0</v>
      </c>
      <c r="I3585" s="84">
        <v>0</v>
      </c>
    </row>
    <row r="3586" spans="1:9" x14ac:dyDescent="0.15">
      <c r="A3586" s="84">
        <v>3585</v>
      </c>
      <c r="B3586" s="84">
        <v>63</v>
      </c>
      <c r="C3586" s="84">
        <v>15</v>
      </c>
      <c r="D3586" s="84">
        <v>1</v>
      </c>
      <c r="E3586" s="84">
        <v>2</v>
      </c>
      <c r="F3586" s="84">
        <v>115</v>
      </c>
      <c r="G3586" s="84">
        <v>0</v>
      </c>
      <c r="H3586" s="84">
        <v>0</v>
      </c>
      <c r="I3586" s="84">
        <v>0</v>
      </c>
    </row>
    <row r="3587" spans="1:9" x14ac:dyDescent="0.15">
      <c r="A3587" s="84">
        <v>3586</v>
      </c>
      <c r="B3587" s="84">
        <v>45</v>
      </c>
      <c r="C3587" s="84">
        <v>45</v>
      </c>
      <c r="D3587" s="84">
        <v>3</v>
      </c>
      <c r="E3587" s="84">
        <v>2</v>
      </c>
      <c r="F3587" s="84">
        <v>0</v>
      </c>
      <c r="G3587" s="84">
        <v>0</v>
      </c>
      <c r="H3587" s="84">
        <v>0</v>
      </c>
      <c r="I3587" s="84">
        <v>0</v>
      </c>
    </row>
    <row r="3588" spans="1:9" x14ac:dyDescent="0.15">
      <c r="A3588" s="84">
        <v>3587</v>
      </c>
      <c r="B3588" s="84">
        <v>40</v>
      </c>
      <c r="C3588" s="84">
        <v>132</v>
      </c>
      <c r="D3588" s="84">
        <v>2</v>
      </c>
      <c r="E3588" s="84">
        <v>1</v>
      </c>
      <c r="F3588" s="84">
        <v>0</v>
      </c>
      <c r="G3588" s="84">
        <v>0</v>
      </c>
      <c r="H3588" s="84">
        <v>0</v>
      </c>
      <c r="I3588" s="84">
        <v>0</v>
      </c>
    </row>
    <row r="3589" spans="1:9" x14ac:dyDescent="0.15">
      <c r="A3589" s="84">
        <v>3588</v>
      </c>
      <c r="B3589" s="84">
        <v>28</v>
      </c>
      <c r="C3589" s="84">
        <v>29</v>
      </c>
      <c r="D3589" s="84">
        <v>3</v>
      </c>
      <c r="E3589" s="84">
        <v>2</v>
      </c>
      <c r="F3589" s="84">
        <v>0</v>
      </c>
      <c r="G3589" s="84">
        <v>0</v>
      </c>
      <c r="H3589" s="84">
        <v>0</v>
      </c>
      <c r="I3589" s="84">
        <v>0</v>
      </c>
    </row>
    <row r="3590" spans="1:9" x14ac:dyDescent="0.15">
      <c r="A3590" s="84">
        <v>3589</v>
      </c>
      <c r="B3590" s="84">
        <v>62</v>
      </c>
      <c r="C3590" s="84">
        <v>65</v>
      </c>
      <c r="D3590" s="84">
        <v>1</v>
      </c>
      <c r="E3590" s="84">
        <v>2</v>
      </c>
      <c r="F3590" s="84">
        <v>0</v>
      </c>
      <c r="G3590" s="84">
        <v>0</v>
      </c>
      <c r="H3590" s="84">
        <v>0</v>
      </c>
      <c r="I3590" s="84">
        <v>0</v>
      </c>
    </row>
    <row r="3591" spans="1:9" x14ac:dyDescent="0.15">
      <c r="A3591" s="84">
        <v>3590</v>
      </c>
      <c r="B3591" s="84">
        <v>38</v>
      </c>
      <c r="C3591" s="84">
        <v>52</v>
      </c>
      <c r="D3591" s="84">
        <v>2</v>
      </c>
      <c r="E3591" s="84">
        <v>2</v>
      </c>
      <c r="F3591" s="84">
        <v>147</v>
      </c>
      <c r="G3591" s="84">
        <v>0</v>
      </c>
      <c r="H3591" s="84">
        <v>0</v>
      </c>
      <c r="I3591" s="84">
        <v>0</v>
      </c>
    </row>
    <row r="3592" spans="1:9" x14ac:dyDescent="0.15">
      <c r="A3592" s="84">
        <v>3591</v>
      </c>
      <c r="B3592" s="84">
        <v>32</v>
      </c>
      <c r="C3592" s="84">
        <v>64</v>
      </c>
      <c r="D3592" s="84">
        <v>2</v>
      </c>
      <c r="E3592" s="84">
        <v>1</v>
      </c>
      <c r="F3592" s="84">
        <v>0</v>
      </c>
      <c r="G3592" s="84">
        <v>0</v>
      </c>
      <c r="H3592" s="84">
        <v>0</v>
      </c>
      <c r="I3592" s="84">
        <v>1</v>
      </c>
    </row>
    <row r="3593" spans="1:9" x14ac:dyDescent="0.15">
      <c r="A3593" s="84">
        <v>3592</v>
      </c>
      <c r="B3593" s="84">
        <v>58</v>
      </c>
      <c r="C3593" s="84">
        <v>73</v>
      </c>
      <c r="D3593" s="84">
        <v>2</v>
      </c>
      <c r="E3593" s="84">
        <v>3</v>
      </c>
      <c r="F3593" s="84">
        <v>224</v>
      </c>
      <c r="G3593" s="84">
        <v>0</v>
      </c>
      <c r="H3593" s="84">
        <v>0</v>
      </c>
      <c r="I3593" s="84">
        <v>1</v>
      </c>
    </row>
    <row r="3594" spans="1:9" x14ac:dyDescent="0.15">
      <c r="A3594" s="84">
        <v>3593</v>
      </c>
      <c r="B3594" s="84">
        <v>33</v>
      </c>
      <c r="C3594" s="84">
        <v>20</v>
      </c>
      <c r="D3594" s="84">
        <v>1</v>
      </c>
      <c r="E3594" s="84">
        <v>3</v>
      </c>
      <c r="F3594" s="84">
        <v>0</v>
      </c>
      <c r="G3594" s="84">
        <v>0</v>
      </c>
      <c r="H3594" s="84">
        <v>0</v>
      </c>
      <c r="I3594" s="84">
        <v>0</v>
      </c>
    </row>
    <row r="3595" spans="1:9" x14ac:dyDescent="0.15">
      <c r="A3595" s="84">
        <v>3594</v>
      </c>
      <c r="B3595" s="84">
        <v>60</v>
      </c>
      <c r="C3595" s="84">
        <v>44</v>
      </c>
      <c r="D3595" s="84">
        <v>2</v>
      </c>
      <c r="E3595" s="84">
        <v>1</v>
      </c>
      <c r="F3595" s="84">
        <v>192</v>
      </c>
      <c r="G3595" s="84">
        <v>0</v>
      </c>
      <c r="H3595" s="84">
        <v>0</v>
      </c>
      <c r="I3595" s="84">
        <v>0</v>
      </c>
    </row>
    <row r="3596" spans="1:9" x14ac:dyDescent="0.15">
      <c r="A3596" s="84">
        <v>3595</v>
      </c>
      <c r="B3596" s="84">
        <v>34</v>
      </c>
      <c r="C3596" s="84">
        <v>79</v>
      </c>
      <c r="D3596" s="84">
        <v>1</v>
      </c>
      <c r="E3596" s="84">
        <v>1</v>
      </c>
      <c r="F3596" s="84">
        <v>0</v>
      </c>
      <c r="G3596" s="84">
        <v>0</v>
      </c>
      <c r="H3596" s="84">
        <v>0</v>
      </c>
      <c r="I3596" s="84">
        <v>0</v>
      </c>
    </row>
    <row r="3597" spans="1:9" x14ac:dyDescent="0.15">
      <c r="A3597" s="84">
        <v>3596</v>
      </c>
      <c r="B3597" s="84">
        <v>38</v>
      </c>
      <c r="C3597" s="84">
        <v>104</v>
      </c>
      <c r="D3597" s="84">
        <v>2</v>
      </c>
      <c r="E3597" s="84">
        <v>2</v>
      </c>
      <c r="F3597" s="84">
        <v>79</v>
      </c>
      <c r="G3597" s="84">
        <v>0</v>
      </c>
      <c r="H3597" s="84">
        <v>0</v>
      </c>
      <c r="I3597" s="84">
        <v>0</v>
      </c>
    </row>
    <row r="3598" spans="1:9" x14ac:dyDescent="0.15">
      <c r="A3598" s="84">
        <v>3597</v>
      </c>
      <c r="B3598" s="84">
        <v>44</v>
      </c>
      <c r="C3598" s="84">
        <v>88</v>
      </c>
      <c r="D3598" s="84">
        <v>1</v>
      </c>
      <c r="E3598" s="84">
        <v>1</v>
      </c>
      <c r="F3598" s="84">
        <v>0</v>
      </c>
      <c r="G3598" s="84">
        <v>0</v>
      </c>
      <c r="H3598" s="84">
        <v>0</v>
      </c>
      <c r="I3598" s="84">
        <v>0</v>
      </c>
    </row>
    <row r="3599" spans="1:9" x14ac:dyDescent="0.15">
      <c r="A3599" s="84">
        <v>3598</v>
      </c>
      <c r="B3599" s="84">
        <v>56</v>
      </c>
      <c r="C3599" s="84">
        <v>51</v>
      </c>
      <c r="D3599" s="84">
        <v>3</v>
      </c>
      <c r="E3599" s="84">
        <v>3</v>
      </c>
      <c r="F3599" s="84">
        <v>0</v>
      </c>
      <c r="G3599" s="84">
        <v>0</v>
      </c>
      <c r="H3599" s="84">
        <v>0</v>
      </c>
      <c r="I3599" s="84">
        <v>0</v>
      </c>
    </row>
    <row r="3600" spans="1:9" x14ac:dyDescent="0.15">
      <c r="A3600" s="84">
        <v>3599</v>
      </c>
      <c r="B3600" s="84">
        <v>37</v>
      </c>
      <c r="C3600" s="84">
        <v>61</v>
      </c>
      <c r="D3600" s="84">
        <v>3</v>
      </c>
      <c r="E3600" s="84">
        <v>2</v>
      </c>
      <c r="F3600" s="84">
        <v>0</v>
      </c>
      <c r="G3600" s="84">
        <v>0</v>
      </c>
      <c r="H3600" s="84">
        <v>0</v>
      </c>
      <c r="I3600" s="84">
        <v>0</v>
      </c>
    </row>
    <row r="3601" spans="1:9" x14ac:dyDescent="0.15">
      <c r="A3601" s="84">
        <v>3600</v>
      </c>
      <c r="B3601" s="84">
        <v>45</v>
      </c>
      <c r="C3601" s="84">
        <v>23</v>
      </c>
      <c r="D3601" s="84">
        <v>2</v>
      </c>
      <c r="E3601" s="84">
        <v>3</v>
      </c>
      <c r="F3601" s="84">
        <v>91</v>
      </c>
      <c r="G3601" s="84">
        <v>0</v>
      </c>
      <c r="H3601" s="84">
        <v>0</v>
      </c>
      <c r="I3601" s="84">
        <v>1</v>
      </c>
    </row>
    <row r="3602" spans="1:9" x14ac:dyDescent="0.15">
      <c r="A3602" s="84">
        <v>3601</v>
      </c>
      <c r="B3602" s="84">
        <v>44</v>
      </c>
      <c r="C3602" s="84">
        <v>38</v>
      </c>
      <c r="D3602" s="84">
        <v>2</v>
      </c>
      <c r="E3602" s="84">
        <v>3</v>
      </c>
      <c r="F3602" s="84">
        <v>95</v>
      </c>
      <c r="G3602" s="84">
        <v>0</v>
      </c>
      <c r="H3602" s="84">
        <v>0</v>
      </c>
      <c r="I3602" s="84">
        <v>0</v>
      </c>
    </row>
    <row r="3603" spans="1:9" x14ac:dyDescent="0.15">
      <c r="A3603" s="84">
        <v>3602</v>
      </c>
      <c r="B3603" s="84">
        <v>37</v>
      </c>
      <c r="C3603" s="84">
        <v>75</v>
      </c>
      <c r="D3603" s="84">
        <v>3</v>
      </c>
      <c r="E3603" s="84">
        <v>2</v>
      </c>
      <c r="F3603" s="84">
        <v>0</v>
      </c>
      <c r="G3603" s="84">
        <v>0</v>
      </c>
      <c r="H3603" s="84">
        <v>1</v>
      </c>
      <c r="I3603" s="84">
        <v>0</v>
      </c>
    </row>
    <row r="3604" spans="1:9" x14ac:dyDescent="0.15">
      <c r="A3604" s="84">
        <v>3603</v>
      </c>
      <c r="B3604" s="84">
        <v>47</v>
      </c>
      <c r="C3604" s="84">
        <v>42</v>
      </c>
      <c r="D3604" s="84">
        <v>4</v>
      </c>
      <c r="E3604" s="84">
        <v>1</v>
      </c>
      <c r="F3604" s="84">
        <v>0</v>
      </c>
      <c r="G3604" s="84">
        <v>0</v>
      </c>
      <c r="H3604" s="84">
        <v>0</v>
      </c>
      <c r="I3604" s="84">
        <v>1</v>
      </c>
    </row>
    <row r="3605" spans="1:9" x14ac:dyDescent="0.15">
      <c r="A3605" s="84">
        <v>3604</v>
      </c>
      <c r="B3605" s="84">
        <v>51</v>
      </c>
      <c r="C3605" s="84">
        <v>45</v>
      </c>
      <c r="D3605" s="84">
        <v>4</v>
      </c>
      <c r="E3605" s="84">
        <v>1</v>
      </c>
      <c r="F3605" s="84">
        <v>0</v>
      </c>
      <c r="G3605" s="84">
        <v>0</v>
      </c>
      <c r="H3605" s="84">
        <v>0</v>
      </c>
      <c r="I3605" s="84">
        <v>1</v>
      </c>
    </row>
    <row r="3606" spans="1:9" x14ac:dyDescent="0.15">
      <c r="A3606" s="84">
        <v>3605</v>
      </c>
      <c r="B3606" s="84">
        <v>63</v>
      </c>
      <c r="C3606" s="84">
        <v>59</v>
      </c>
      <c r="D3606" s="84">
        <v>3</v>
      </c>
      <c r="E3606" s="84">
        <v>2</v>
      </c>
      <c r="F3606" s="84">
        <v>0</v>
      </c>
      <c r="G3606" s="84">
        <v>0</v>
      </c>
      <c r="H3606" s="84">
        <v>0</v>
      </c>
      <c r="I3606" s="84">
        <v>0</v>
      </c>
    </row>
    <row r="3607" spans="1:9" x14ac:dyDescent="0.15">
      <c r="A3607" s="84">
        <v>3606</v>
      </c>
      <c r="B3607" s="84">
        <v>61</v>
      </c>
      <c r="C3607" s="84">
        <v>130</v>
      </c>
      <c r="D3607" s="84">
        <v>2</v>
      </c>
      <c r="E3607" s="84">
        <v>3</v>
      </c>
      <c r="F3607" s="84">
        <v>0</v>
      </c>
      <c r="G3607" s="84">
        <v>1</v>
      </c>
      <c r="H3607" s="84">
        <v>0</v>
      </c>
      <c r="I3607" s="84">
        <v>0</v>
      </c>
    </row>
    <row r="3608" spans="1:9" x14ac:dyDescent="0.15">
      <c r="A3608" s="84">
        <v>3607</v>
      </c>
      <c r="B3608" s="84">
        <v>43</v>
      </c>
      <c r="C3608" s="84">
        <v>9</v>
      </c>
      <c r="D3608" s="84">
        <v>2</v>
      </c>
      <c r="E3608" s="84">
        <v>3</v>
      </c>
      <c r="F3608" s="84">
        <v>96</v>
      </c>
      <c r="G3608" s="84">
        <v>0</v>
      </c>
      <c r="H3608" s="84">
        <v>0</v>
      </c>
      <c r="I3608" s="84">
        <v>1</v>
      </c>
    </row>
    <row r="3609" spans="1:9" x14ac:dyDescent="0.15">
      <c r="A3609" s="84">
        <v>3608</v>
      </c>
      <c r="B3609" s="84">
        <v>41</v>
      </c>
      <c r="C3609" s="84">
        <v>62</v>
      </c>
      <c r="D3609" s="84">
        <v>3</v>
      </c>
      <c r="E3609" s="84">
        <v>3</v>
      </c>
      <c r="F3609" s="84">
        <v>0</v>
      </c>
      <c r="G3609" s="84">
        <v>0</v>
      </c>
      <c r="H3609" s="84">
        <v>0</v>
      </c>
      <c r="I3609" s="84">
        <v>0</v>
      </c>
    </row>
    <row r="3610" spans="1:9" x14ac:dyDescent="0.15">
      <c r="A3610" s="84">
        <v>3609</v>
      </c>
      <c r="B3610" s="84">
        <v>59</v>
      </c>
      <c r="C3610" s="84">
        <v>202</v>
      </c>
      <c r="D3610" s="84">
        <v>1</v>
      </c>
      <c r="E3610" s="84">
        <v>1</v>
      </c>
      <c r="F3610" s="84">
        <v>553</v>
      </c>
      <c r="G3610" s="84">
        <v>0</v>
      </c>
      <c r="H3610" s="84">
        <v>0</v>
      </c>
      <c r="I3610" s="84">
        <v>0</v>
      </c>
    </row>
    <row r="3611" spans="1:9" x14ac:dyDescent="0.15">
      <c r="A3611" s="84">
        <v>3610</v>
      </c>
      <c r="B3611" s="84">
        <v>29</v>
      </c>
      <c r="C3611" s="84">
        <v>162</v>
      </c>
      <c r="D3611" s="84">
        <v>1</v>
      </c>
      <c r="E3611" s="84">
        <v>1</v>
      </c>
      <c r="F3611" s="84">
        <v>0</v>
      </c>
      <c r="G3611" s="84">
        <v>0</v>
      </c>
      <c r="H3611" s="84">
        <v>0</v>
      </c>
      <c r="I3611" s="84">
        <v>1</v>
      </c>
    </row>
    <row r="3612" spans="1:9" x14ac:dyDescent="0.15">
      <c r="A3612" s="84">
        <v>3611</v>
      </c>
      <c r="B3612" s="84">
        <v>32</v>
      </c>
      <c r="C3612" s="84">
        <v>93</v>
      </c>
      <c r="D3612" s="84">
        <v>3</v>
      </c>
      <c r="E3612" s="84">
        <v>1</v>
      </c>
      <c r="F3612" s="84">
        <v>79</v>
      </c>
      <c r="G3612" s="84">
        <v>0</v>
      </c>
      <c r="H3612" s="84">
        <v>0</v>
      </c>
      <c r="I3612" s="84">
        <v>0</v>
      </c>
    </row>
    <row r="3613" spans="1:9" x14ac:dyDescent="0.15">
      <c r="A3613" s="84">
        <v>3612</v>
      </c>
      <c r="B3613" s="84">
        <v>64</v>
      </c>
      <c r="C3613" s="84">
        <v>145</v>
      </c>
      <c r="D3613" s="84">
        <v>1</v>
      </c>
      <c r="E3613" s="84">
        <v>1</v>
      </c>
      <c r="F3613" s="84">
        <v>0</v>
      </c>
      <c r="G3613" s="84">
        <v>0</v>
      </c>
      <c r="H3613" s="84">
        <v>0</v>
      </c>
      <c r="I3613" s="84">
        <v>0</v>
      </c>
    </row>
    <row r="3614" spans="1:9" x14ac:dyDescent="0.15">
      <c r="A3614" s="84">
        <v>3613</v>
      </c>
      <c r="B3614" s="84">
        <v>50</v>
      </c>
      <c r="C3614" s="84">
        <v>99</v>
      </c>
      <c r="D3614" s="84">
        <v>1</v>
      </c>
      <c r="E3614" s="84">
        <v>1</v>
      </c>
      <c r="F3614" s="84">
        <v>368</v>
      </c>
      <c r="G3614" s="84">
        <v>1</v>
      </c>
      <c r="H3614" s="84">
        <v>1</v>
      </c>
      <c r="I3614" s="84">
        <v>1</v>
      </c>
    </row>
    <row r="3615" spans="1:9" x14ac:dyDescent="0.15">
      <c r="A3615" s="84">
        <v>3614</v>
      </c>
      <c r="B3615" s="84">
        <v>35</v>
      </c>
      <c r="C3615" s="84">
        <v>148</v>
      </c>
      <c r="D3615" s="84">
        <v>1</v>
      </c>
      <c r="E3615" s="84">
        <v>3</v>
      </c>
      <c r="F3615" s="84">
        <v>0</v>
      </c>
      <c r="G3615" s="84">
        <v>1</v>
      </c>
      <c r="H3615" s="84">
        <v>0</v>
      </c>
      <c r="I3615" s="84">
        <v>0</v>
      </c>
    </row>
    <row r="3616" spans="1:9" x14ac:dyDescent="0.15">
      <c r="A3616" s="84">
        <v>3615</v>
      </c>
      <c r="B3616" s="84">
        <v>34</v>
      </c>
      <c r="C3616" s="84">
        <v>154</v>
      </c>
      <c r="D3616" s="84">
        <v>3</v>
      </c>
      <c r="E3616" s="84">
        <v>2</v>
      </c>
      <c r="F3616" s="84">
        <v>0</v>
      </c>
      <c r="G3616" s="84">
        <v>1</v>
      </c>
      <c r="H3616" s="84">
        <v>0</v>
      </c>
      <c r="I3616" s="84">
        <v>0</v>
      </c>
    </row>
    <row r="3617" spans="1:9" x14ac:dyDescent="0.15">
      <c r="A3617" s="84">
        <v>3616</v>
      </c>
      <c r="B3617" s="84">
        <v>58</v>
      </c>
      <c r="C3617" s="84">
        <v>149</v>
      </c>
      <c r="D3617" s="84">
        <v>2</v>
      </c>
      <c r="E3617" s="84">
        <v>1</v>
      </c>
      <c r="F3617" s="84">
        <v>0</v>
      </c>
      <c r="G3617" s="84">
        <v>0</v>
      </c>
      <c r="H3617" s="84">
        <v>0</v>
      </c>
      <c r="I3617" s="84">
        <v>1</v>
      </c>
    </row>
    <row r="3618" spans="1:9" x14ac:dyDescent="0.15">
      <c r="A3618" s="84">
        <v>3617</v>
      </c>
      <c r="B3618" s="84">
        <v>41</v>
      </c>
      <c r="C3618" s="84">
        <v>69</v>
      </c>
      <c r="D3618" s="84">
        <v>1</v>
      </c>
      <c r="E3618" s="84">
        <v>3</v>
      </c>
      <c r="F3618" s="84">
        <v>78</v>
      </c>
      <c r="G3618" s="84">
        <v>0</v>
      </c>
      <c r="H3618" s="84">
        <v>0</v>
      </c>
      <c r="I3618" s="84">
        <v>0</v>
      </c>
    </row>
    <row r="3619" spans="1:9" x14ac:dyDescent="0.15">
      <c r="A3619" s="84">
        <v>3618</v>
      </c>
      <c r="B3619" s="84">
        <v>37</v>
      </c>
      <c r="C3619" s="84">
        <v>30</v>
      </c>
      <c r="D3619" s="84">
        <v>2</v>
      </c>
      <c r="E3619" s="84">
        <v>1</v>
      </c>
      <c r="F3619" s="84">
        <v>146</v>
      </c>
      <c r="G3619" s="84">
        <v>0</v>
      </c>
      <c r="H3619" s="84">
        <v>0</v>
      </c>
      <c r="I3619" s="84">
        <v>0</v>
      </c>
    </row>
    <row r="3620" spans="1:9" x14ac:dyDescent="0.15">
      <c r="A3620" s="84">
        <v>3619</v>
      </c>
      <c r="B3620" s="84">
        <v>35</v>
      </c>
      <c r="C3620" s="84">
        <v>48</v>
      </c>
      <c r="D3620" s="84">
        <v>2</v>
      </c>
      <c r="E3620" s="84">
        <v>2</v>
      </c>
      <c r="F3620" s="84">
        <v>0</v>
      </c>
      <c r="G3620" s="84">
        <v>0</v>
      </c>
      <c r="H3620" s="84">
        <v>0</v>
      </c>
      <c r="I3620" s="84">
        <v>0</v>
      </c>
    </row>
    <row r="3621" spans="1:9" x14ac:dyDescent="0.15">
      <c r="A3621" s="84">
        <v>3620</v>
      </c>
      <c r="B3621" s="84">
        <v>45</v>
      </c>
      <c r="C3621" s="84">
        <v>42</v>
      </c>
      <c r="D3621" s="84">
        <v>1</v>
      </c>
      <c r="E3621" s="84">
        <v>3</v>
      </c>
      <c r="F3621" s="84">
        <v>0</v>
      </c>
      <c r="G3621" s="84">
        <v>0</v>
      </c>
      <c r="H3621" s="84">
        <v>0</v>
      </c>
      <c r="I3621" s="84">
        <v>0</v>
      </c>
    </row>
    <row r="3622" spans="1:9" x14ac:dyDescent="0.15">
      <c r="A3622" s="84">
        <v>3621</v>
      </c>
      <c r="B3622" s="84">
        <v>53</v>
      </c>
      <c r="C3622" s="84">
        <v>132</v>
      </c>
      <c r="D3622" s="84">
        <v>2</v>
      </c>
      <c r="E3622" s="84">
        <v>1</v>
      </c>
      <c r="F3622" s="84">
        <v>403</v>
      </c>
      <c r="G3622" s="84">
        <v>0</v>
      </c>
      <c r="H3622" s="84">
        <v>0</v>
      </c>
      <c r="I3622" s="84">
        <v>0</v>
      </c>
    </row>
    <row r="3623" spans="1:9" x14ac:dyDescent="0.15">
      <c r="A3623" s="84">
        <v>3622</v>
      </c>
      <c r="B3623" s="84">
        <v>53</v>
      </c>
      <c r="C3623" s="84">
        <v>81</v>
      </c>
      <c r="D3623" s="84">
        <v>3</v>
      </c>
      <c r="E3623" s="84">
        <v>2</v>
      </c>
      <c r="F3623" s="84">
        <v>193</v>
      </c>
      <c r="G3623" s="84">
        <v>0</v>
      </c>
      <c r="H3623" s="84">
        <v>0</v>
      </c>
      <c r="I3623" s="84">
        <v>0</v>
      </c>
    </row>
    <row r="3624" spans="1:9" x14ac:dyDescent="0.15">
      <c r="A3624" s="84">
        <v>3623</v>
      </c>
      <c r="B3624" s="84">
        <v>54</v>
      </c>
      <c r="C3624" s="84">
        <v>60</v>
      </c>
      <c r="D3624" s="84">
        <v>4</v>
      </c>
      <c r="E3624" s="84">
        <v>2</v>
      </c>
      <c r="F3624" s="84">
        <v>0</v>
      </c>
      <c r="G3624" s="84">
        <v>0</v>
      </c>
      <c r="H3624" s="84">
        <v>0</v>
      </c>
      <c r="I3624" s="84">
        <v>1</v>
      </c>
    </row>
    <row r="3625" spans="1:9" x14ac:dyDescent="0.15">
      <c r="A3625" s="84">
        <v>3624</v>
      </c>
      <c r="B3625" s="84">
        <v>28</v>
      </c>
      <c r="C3625" s="84">
        <v>45</v>
      </c>
      <c r="D3625" s="84">
        <v>4</v>
      </c>
      <c r="E3625" s="84">
        <v>2</v>
      </c>
      <c r="F3625" s="84">
        <v>95</v>
      </c>
      <c r="G3625" s="84">
        <v>0</v>
      </c>
      <c r="H3625" s="84">
        <v>0</v>
      </c>
      <c r="I3625" s="84">
        <v>0</v>
      </c>
    </row>
    <row r="3626" spans="1:9" x14ac:dyDescent="0.15">
      <c r="A3626" s="84">
        <v>3625</v>
      </c>
      <c r="B3626" s="84">
        <v>58</v>
      </c>
      <c r="C3626" s="84">
        <v>70</v>
      </c>
      <c r="D3626" s="84">
        <v>1</v>
      </c>
      <c r="E3626" s="84">
        <v>3</v>
      </c>
      <c r="F3626" s="84">
        <v>0</v>
      </c>
      <c r="G3626" s="84">
        <v>0</v>
      </c>
      <c r="H3626" s="84">
        <v>0</v>
      </c>
      <c r="I3626" s="84">
        <v>0</v>
      </c>
    </row>
    <row r="3627" spans="1:9" x14ac:dyDescent="0.15">
      <c r="A3627" s="84">
        <v>3626</v>
      </c>
      <c r="B3627" s="84">
        <v>47</v>
      </c>
      <c r="C3627" s="84">
        <v>71</v>
      </c>
      <c r="D3627" s="84">
        <v>4</v>
      </c>
      <c r="E3627" s="84">
        <v>1</v>
      </c>
      <c r="F3627" s="84">
        <v>0</v>
      </c>
      <c r="G3627" s="84">
        <v>0</v>
      </c>
      <c r="H3627" s="84">
        <v>0</v>
      </c>
      <c r="I3627" s="84">
        <v>0</v>
      </c>
    </row>
    <row r="3628" spans="1:9" x14ac:dyDescent="0.15">
      <c r="A3628" s="84">
        <v>3627</v>
      </c>
      <c r="B3628" s="84">
        <v>24</v>
      </c>
      <c r="C3628" s="84">
        <v>28</v>
      </c>
      <c r="D3628" s="84">
        <v>4</v>
      </c>
      <c r="E3628" s="84">
        <v>3</v>
      </c>
      <c r="F3628" s="84">
        <v>0</v>
      </c>
      <c r="G3628" s="84">
        <v>0</v>
      </c>
      <c r="H3628" s="84">
        <v>0</v>
      </c>
      <c r="I3628" s="84">
        <v>0</v>
      </c>
    </row>
    <row r="3629" spans="1:9" x14ac:dyDescent="0.15">
      <c r="A3629" s="84">
        <v>3628</v>
      </c>
      <c r="B3629" s="84">
        <v>27</v>
      </c>
      <c r="C3629" s="84">
        <v>83</v>
      </c>
      <c r="D3629" s="84">
        <v>2</v>
      </c>
      <c r="E3629" s="84">
        <v>1</v>
      </c>
      <c r="F3629" s="84">
        <v>0</v>
      </c>
      <c r="G3629" s="84">
        <v>0</v>
      </c>
      <c r="H3629" s="84">
        <v>0</v>
      </c>
      <c r="I3629" s="84">
        <v>1</v>
      </c>
    </row>
    <row r="3630" spans="1:9" x14ac:dyDescent="0.15">
      <c r="A3630" s="84">
        <v>3629</v>
      </c>
      <c r="B3630" s="84">
        <v>42</v>
      </c>
      <c r="C3630" s="84">
        <v>131</v>
      </c>
      <c r="D3630" s="84">
        <v>1</v>
      </c>
      <c r="E3630" s="84">
        <v>1</v>
      </c>
      <c r="F3630" s="84">
        <v>0</v>
      </c>
      <c r="G3630" s="84">
        <v>0</v>
      </c>
      <c r="H3630" s="84">
        <v>0</v>
      </c>
      <c r="I3630" s="84">
        <v>1</v>
      </c>
    </row>
    <row r="3631" spans="1:9" x14ac:dyDescent="0.15">
      <c r="A3631" s="84">
        <v>3630</v>
      </c>
      <c r="B3631" s="84">
        <v>50</v>
      </c>
      <c r="C3631" s="84">
        <v>82</v>
      </c>
      <c r="D3631" s="84">
        <v>1</v>
      </c>
      <c r="E3631" s="84">
        <v>1</v>
      </c>
      <c r="F3631" s="84">
        <v>0</v>
      </c>
      <c r="G3631" s="84">
        <v>0</v>
      </c>
      <c r="H3631" s="84">
        <v>0</v>
      </c>
      <c r="I3631" s="84">
        <v>1</v>
      </c>
    </row>
    <row r="3632" spans="1:9" x14ac:dyDescent="0.15">
      <c r="A3632" s="84">
        <v>3631</v>
      </c>
      <c r="B3632" s="84">
        <v>41</v>
      </c>
      <c r="C3632" s="84">
        <v>79</v>
      </c>
      <c r="D3632" s="84">
        <v>1</v>
      </c>
      <c r="E3632" s="84">
        <v>3</v>
      </c>
      <c r="F3632" s="84">
        <v>225</v>
      </c>
      <c r="G3632" s="84">
        <v>0</v>
      </c>
      <c r="H3632" s="84">
        <v>0</v>
      </c>
      <c r="I3632" s="84">
        <v>0</v>
      </c>
    </row>
    <row r="3633" spans="1:9" x14ac:dyDescent="0.15">
      <c r="A3633" s="84">
        <v>3632</v>
      </c>
      <c r="B3633" s="84">
        <v>46</v>
      </c>
      <c r="C3633" s="84">
        <v>51</v>
      </c>
      <c r="D3633" s="84">
        <v>4</v>
      </c>
      <c r="E3633" s="84">
        <v>3</v>
      </c>
      <c r="F3633" s="84">
        <v>0</v>
      </c>
      <c r="G3633" s="84">
        <v>0</v>
      </c>
      <c r="H3633" s="84">
        <v>0</v>
      </c>
      <c r="I3633" s="84">
        <v>0</v>
      </c>
    </row>
    <row r="3634" spans="1:9" x14ac:dyDescent="0.15">
      <c r="A3634" s="84">
        <v>3633</v>
      </c>
      <c r="B3634" s="84">
        <v>46</v>
      </c>
      <c r="C3634" s="84">
        <v>111</v>
      </c>
      <c r="D3634" s="84">
        <v>2</v>
      </c>
      <c r="E3634" s="84">
        <v>1</v>
      </c>
      <c r="F3634" s="84">
        <v>0</v>
      </c>
      <c r="G3634" s="84">
        <v>0</v>
      </c>
      <c r="H3634" s="84">
        <v>0</v>
      </c>
      <c r="I3634" s="84">
        <v>1</v>
      </c>
    </row>
    <row r="3635" spans="1:9" x14ac:dyDescent="0.15">
      <c r="A3635" s="84">
        <v>3634</v>
      </c>
      <c r="B3635" s="84">
        <v>51</v>
      </c>
      <c r="C3635" s="84">
        <v>93</v>
      </c>
      <c r="D3635" s="84">
        <v>1</v>
      </c>
      <c r="E3635" s="84">
        <v>1</v>
      </c>
      <c r="F3635" s="84">
        <v>0</v>
      </c>
      <c r="G3635" s="84">
        <v>0</v>
      </c>
      <c r="H3635" s="84">
        <v>0</v>
      </c>
      <c r="I3635" s="84">
        <v>0</v>
      </c>
    </row>
    <row r="3636" spans="1:9" x14ac:dyDescent="0.15">
      <c r="A3636" s="84">
        <v>3635</v>
      </c>
      <c r="B3636" s="84">
        <v>59</v>
      </c>
      <c r="C3636" s="84">
        <v>73</v>
      </c>
      <c r="D3636" s="84">
        <v>4</v>
      </c>
      <c r="E3636" s="84">
        <v>3</v>
      </c>
      <c r="F3636" s="84">
        <v>0</v>
      </c>
      <c r="G3636" s="84">
        <v>0</v>
      </c>
      <c r="H3636" s="84">
        <v>0</v>
      </c>
      <c r="I3636" s="84">
        <v>0</v>
      </c>
    </row>
    <row r="3637" spans="1:9" x14ac:dyDescent="0.15">
      <c r="A3637" s="84">
        <v>3636</v>
      </c>
      <c r="B3637" s="84">
        <v>58</v>
      </c>
      <c r="C3637" s="84">
        <v>24</v>
      </c>
      <c r="D3637" s="84">
        <v>2</v>
      </c>
      <c r="E3637" s="84">
        <v>2</v>
      </c>
      <c r="F3637" s="84">
        <v>0</v>
      </c>
      <c r="G3637" s="84">
        <v>0</v>
      </c>
      <c r="H3637" s="84">
        <v>0</v>
      </c>
      <c r="I3637" s="84">
        <v>0</v>
      </c>
    </row>
    <row r="3638" spans="1:9" x14ac:dyDescent="0.15">
      <c r="A3638" s="84">
        <v>3637</v>
      </c>
      <c r="B3638" s="84">
        <v>37</v>
      </c>
      <c r="C3638" s="84">
        <v>64</v>
      </c>
      <c r="D3638" s="84">
        <v>3</v>
      </c>
      <c r="E3638" s="84">
        <v>2</v>
      </c>
      <c r="F3638" s="84">
        <v>0</v>
      </c>
      <c r="G3638" s="84">
        <v>0</v>
      </c>
      <c r="H3638" s="84">
        <v>0</v>
      </c>
      <c r="I3638" s="84">
        <v>0</v>
      </c>
    </row>
    <row r="3639" spans="1:9" x14ac:dyDescent="0.15">
      <c r="A3639" s="84">
        <v>3638</v>
      </c>
      <c r="B3639" s="84">
        <v>39</v>
      </c>
      <c r="C3639" s="84">
        <v>104</v>
      </c>
      <c r="D3639" s="84">
        <v>3</v>
      </c>
      <c r="E3639" s="84">
        <v>1</v>
      </c>
      <c r="F3639" s="84">
        <v>242</v>
      </c>
      <c r="G3639" s="84">
        <v>0</v>
      </c>
      <c r="H3639" s="84">
        <v>0</v>
      </c>
      <c r="I3639" s="84">
        <v>0</v>
      </c>
    </row>
    <row r="3640" spans="1:9" x14ac:dyDescent="0.15">
      <c r="A3640" s="84">
        <v>3639</v>
      </c>
      <c r="B3640" s="84">
        <v>47</v>
      </c>
      <c r="C3640" s="84">
        <v>38</v>
      </c>
      <c r="D3640" s="84">
        <v>4</v>
      </c>
      <c r="E3640" s="84">
        <v>3</v>
      </c>
      <c r="F3640" s="84">
        <v>0</v>
      </c>
      <c r="G3640" s="84">
        <v>0</v>
      </c>
      <c r="H3640" s="84">
        <v>0</v>
      </c>
      <c r="I3640" s="84">
        <v>0</v>
      </c>
    </row>
    <row r="3641" spans="1:9" x14ac:dyDescent="0.15">
      <c r="A3641" s="84">
        <v>3640</v>
      </c>
      <c r="B3641" s="84">
        <v>51</v>
      </c>
      <c r="C3641" s="84">
        <v>191</v>
      </c>
      <c r="D3641" s="84">
        <v>1</v>
      </c>
      <c r="E3641" s="84">
        <v>1</v>
      </c>
      <c r="F3641" s="84">
        <v>0</v>
      </c>
      <c r="G3641" s="84">
        <v>0</v>
      </c>
      <c r="H3641" s="84">
        <v>1</v>
      </c>
      <c r="I3641" s="84">
        <v>0</v>
      </c>
    </row>
    <row r="3642" spans="1:9" x14ac:dyDescent="0.15">
      <c r="A3642" s="84">
        <v>3641</v>
      </c>
      <c r="B3642" s="84">
        <v>64</v>
      </c>
      <c r="C3642" s="84">
        <v>53</v>
      </c>
      <c r="D3642" s="84">
        <v>4</v>
      </c>
      <c r="E3642" s="84">
        <v>3</v>
      </c>
      <c r="F3642" s="84">
        <v>0</v>
      </c>
      <c r="G3642" s="84">
        <v>0</v>
      </c>
      <c r="H3642" s="84">
        <v>0</v>
      </c>
      <c r="I3642" s="84">
        <v>1</v>
      </c>
    </row>
    <row r="3643" spans="1:9" x14ac:dyDescent="0.15">
      <c r="A3643" s="84">
        <v>3642</v>
      </c>
      <c r="B3643" s="84">
        <v>59</v>
      </c>
      <c r="C3643" s="84">
        <v>74</v>
      </c>
      <c r="D3643" s="84">
        <v>4</v>
      </c>
      <c r="E3643" s="84">
        <v>3</v>
      </c>
      <c r="F3643" s="84">
        <v>0</v>
      </c>
      <c r="G3643" s="84">
        <v>0</v>
      </c>
      <c r="H3643" s="84">
        <v>0</v>
      </c>
      <c r="I3643" s="84">
        <v>0</v>
      </c>
    </row>
    <row r="3644" spans="1:9" x14ac:dyDescent="0.15">
      <c r="A3644" s="84">
        <v>3643</v>
      </c>
      <c r="B3644" s="84">
        <v>55</v>
      </c>
      <c r="C3644" s="84">
        <v>21</v>
      </c>
      <c r="D3644" s="84">
        <v>4</v>
      </c>
      <c r="E3644" s="84">
        <v>3</v>
      </c>
      <c r="F3644" s="84">
        <v>0</v>
      </c>
      <c r="G3644" s="84">
        <v>0</v>
      </c>
      <c r="H3644" s="84">
        <v>1</v>
      </c>
      <c r="I3644" s="84">
        <v>0</v>
      </c>
    </row>
    <row r="3645" spans="1:9" x14ac:dyDescent="0.15">
      <c r="A3645" s="84">
        <v>3644</v>
      </c>
      <c r="B3645" s="84">
        <v>57</v>
      </c>
      <c r="C3645" s="84">
        <v>80</v>
      </c>
      <c r="D3645" s="84">
        <v>3</v>
      </c>
      <c r="E3645" s="84">
        <v>3</v>
      </c>
      <c r="F3645" s="84">
        <v>144</v>
      </c>
      <c r="G3645" s="84">
        <v>0</v>
      </c>
      <c r="H3645" s="84">
        <v>0</v>
      </c>
      <c r="I3645" s="84">
        <v>1</v>
      </c>
    </row>
    <row r="3646" spans="1:9" x14ac:dyDescent="0.15">
      <c r="A3646" s="84">
        <v>3645</v>
      </c>
      <c r="B3646" s="84">
        <v>59</v>
      </c>
      <c r="C3646" s="84">
        <v>41</v>
      </c>
      <c r="D3646" s="84">
        <v>4</v>
      </c>
      <c r="E3646" s="84">
        <v>1</v>
      </c>
      <c r="F3646" s="84">
        <v>174</v>
      </c>
      <c r="G3646" s="84">
        <v>0</v>
      </c>
      <c r="H3646" s="84">
        <v>0</v>
      </c>
      <c r="I3646" s="84">
        <v>0</v>
      </c>
    </row>
    <row r="3647" spans="1:9" x14ac:dyDescent="0.15">
      <c r="A3647" s="84">
        <v>3646</v>
      </c>
      <c r="B3647" s="84">
        <v>42</v>
      </c>
      <c r="C3647" s="84">
        <v>79</v>
      </c>
      <c r="D3647" s="84">
        <v>1</v>
      </c>
      <c r="E3647" s="84">
        <v>3</v>
      </c>
      <c r="F3647" s="84">
        <v>0</v>
      </c>
      <c r="G3647" s="84">
        <v>0</v>
      </c>
      <c r="H3647" s="84">
        <v>1</v>
      </c>
      <c r="I3647" s="84">
        <v>1</v>
      </c>
    </row>
    <row r="3648" spans="1:9" x14ac:dyDescent="0.15">
      <c r="A3648" s="84">
        <v>3647</v>
      </c>
      <c r="B3648" s="84">
        <v>34</v>
      </c>
      <c r="C3648" s="84">
        <v>141</v>
      </c>
      <c r="D3648" s="84">
        <v>3</v>
      </c>
      <c r="E3648" s="84">
        <v>2</v>
      </c>
      <c r="F3648" s="84">
        <v>260</v>
      </c>
      <c r="G3648" s="84">
        <v>1</v>
      </c>
      <c r="H3648" s="84">
        <v>0</v>
      </c>
      <c r="I3648" s="84">
        <v>0</v>
      </c>
    </row>
    <row r="3649" spans="1:9" x14ac:dyDescent="0.15">
      <c r="A3649" s="84">
        <v>3648</v>
      </c>
      <c r="B3649" s="84">
        <v>41</v>
      </c>
      <c r="C3649" s="84">
        <v>32</v>
      </c>
      <c r="D3649" s="84">
        <v>3</v>
      </c>
      <c r="E3649" s="84">
        <v>2</v>
      </c>
      <c r="F3649" s="84">
        <v>0</v>
      </c>
      <c r="G3649" s="84">
        <v>0</v>
      </c>
      <c r="H3649" s="84">
        <v>0</v>
      </c>
      <c r="I3649" s="84">
        <v>1</v>
      </c>
    </row>
    <row r="3650" spans="1:9" x14ac:dyDescent="0.15">
      <c r="A3650" s="84">
        <v>3649</v>
      </c>
      <c r="B3650" s="84">
        <v>43</v>
      </c>
      <c r="C3650" s="84">
        <v>38</v>
      </c>
      <c r="D3650" s="84">
        <v>3</v>
      </c>
      <c r="E3650" s="84">
        <v>3</v>
      </c>
      <c r="F3650" s="84">
        <v>0</v>
      </c>
      <c r="G3650" s="84">
        <v>0</v>
      </c>
      <c r="H3650" s="84">
        <v>0</v>
      </c>
      <c r="I3650" s="84">
        <v>0</v>
      </c>
    </row>
    <row r="3651" spans="1:9" x14ac:dyDescent="0.15">
      <c r="A3651" s="84">
        <v>3650</v>
      </c>
      <c r="B3651" s="84">
        <v>53</v>
      </c>
      <c r="C3651" s="84">
        <v>85</v>
      </c>
      <c r="D3651" s="84">
        <v>3</v>
      </c>
      <c r="E3651" s="84">
        <v>2</v>
      </c>
      <c r="F3651" s="84">
        <v>0</v>
      </c>
      <c r="G3651" s="84">
        <v>0</v>
      </c>
      <c r="H3651" s="84">
        <v>0</v>
      </c>
      <c r="I3651" s="84">
        <v>0</v>
      </c>
    </row>
    <row r="3652" spans="1:9" x14ac:dyDescent="0.15">
      <c r="A3652" s="84">
        <v>3651</v>
      </c>
      <c r="B3652" s="84">
        <v>47</v>
      </c>
      <c r="C3652" s="84">
        <v>93</v>
      </c>
      <c r="D3652" s="84">
        <v>2</v>
      </c>
      <c r="E3652" s="84">
        <v>3</v>
      </c>
      <c r="F3652" s="84">
        <v>107</v>
      </c>
      <c r="G3652" s="84">
        <v>0</v>
      </c>
      <c r="H3652" s="84">
        <v>0</v>
      </c>
      <c r="I3652" s="84">
        <v>0</v>
      </c>
    </row>
    <row r="3653" spans="1:9" x14ac:dyDescent="0.15">
      <c r="A3653" s="84">
        <v>3652</v>
      </c>
      <c r="B3653" s="84">
        <v>49</v>
      </c>
      <c r="C3653" s="84">
        <v>140</v>
      </c>
      <c r="D3653" s="84">
        <v>1</v>
      </c>
      <c r="E3653" s="84">
        <v>3</v>
      </c>
      <c r="F3653" s="84">
        <v>0</v>
      </c>
      <c r="G3653" s="84">
        <v>1</v>
      </c>
      <c r="H3653" s="84">
        <v>0</v>
      </c>
      <c r="I3653" s="84">
        <v>1</v>
      </c>
    </row>
    <row r="3654" spans="1:9" x14ac:dyDescent="0.15">
      <c r="A3654" s="84">
        <v>3653</v>
      </c>
      <c r="B3654" s="84">
        <v>35</v>
      </c>
      <c r="C3654" s="84">
        <v>69</v>
      </c>
      <c r="D3654" s="84">
        <v>4</v>
      </c>
      <c r="E3654" s="84">
        <v>2</v>
      </c>
      <c r="F3654" s="84">
        <v>0</v>
      </c>
      <c r="G3654" s="84">
        <v>0</v>
      </c>
      <c r="H3654" s="84">
        <v>0</v>
      </c>
      <c r="I3654" s="84">
        <v>1</v>
      </c>
    </row>
    <row r="3655" spans="1:9" x14ac:dyDescent="0.15">
      <c r="A3655" s="84">
        <v>3654</v>
      </c>
      <c r="B3655" s="84">
        <v>52</v>
      </c>
      <c r="C3655" s="84">
        <v>32</v>
      </c>
      <c r="D3655" s="84">
        <v>2</v>
      </c>
      <c r="E3655" s="84">
        <v>2</v>
      </c>
      <c r="F3655" s="84">
        <v>0</v>
      </c>
      <c r="G3655" s="84">
        <v>0</v>
      </c>
      <c r="H3655" s="84">
        <v>0</v>
      </c>
      <c r="I3655" s="84">
        <v>1</v>
      </c>
    </row>
    <row r="3656" spans="1:9" x14ac:dyDescent="0.15">
      <c r="A3656" s="84">
        <v>3655</v>
      </c>
      <c r="B3656" s="84">
        <v>53</v>
      </c>
      <c r="C3656" s="84">
        <v>61</v>
      </c>
      <c r="D3656" s="84">
        <v>4</v>
      </c>
      <c r="E3656" s="84">
        <v>1</v>
      </c>
      <c r="F3656" s="84">
        <v>177</v>
      </c>
      <c r="G3656" s="84">
        <v>0</v>
      </c>
      <c r="H3656" s="84">
        <v>0</v>
      </c>
      <c r="I3656" s="84">
        <v>0</v>
      </c>
    </row>
    <row r="3657" spans="1:9" x14ac:dyDescent="0.15">
      <c r="A3657" s="84">
        <v>3656</v>
      </c>
      <c r="B3657" s="84">
        <v>48</v>
      </c>
      <c r="C3657" s="84">
        <v>125</v>
      </c>
      <c r="D3657" s="84">
        <v>1</v>
      </c>
      <c r="E3657" s="84">
        <v>1</v>
      </c>
      <c r="F3657" s="84">
        <v>0</v>
      </c>
      <c r="G3657" s="84">
        <v>0</v>
      </c>
      <c r="H3657" s="84">
        <v>0</v>
      </c>
      <c r="I3657" s="84">
        <v>0</v>
      </c>
    </row>
    <row r="3658" spans="1:9" x14ac:dyDescent="0.15">
      <c r="A3658" s="84">
        <v>3657</v>
      </c>
      <c r="B3658" s="84">
        <v>35</v>
      </c>
      <c r="C3658" s="84">
        <v>30</v>
      </c>
      <c r="D3658" s="84">
        <v>4</v>
      </c>
      <c r="E3658" s="84">
        <v>2</v>
      </c>
      <c r="F3658" s="84">
        <v>0</v>
      </c>
      <c r="G3658" s="84">
        <v>0</v>
      </c>
      <c r="H3658" s="84">
        <v>1</v>
      </c>
      <c r="I3658" s="84">
        <v>0</v>
      </c>
    </row>
    <row r="3659" spans="1:9" x14ac:dyDescent="0.15">
      <c r="A3659" s="84">
        <v>3658</v>
      </c>
      <c r="B3659" s="84">
        <v>52</v>
      </c>
      <c r="C3659" s="84">
        <v>104</v>
      </c>
      <c r="D3659" s="84">
        <v>2</v>
      </c>
      <c r="E3659" s="84">
        <v>2</v>
      </c>
      <c r="F3659" s="84">
        <v>0</v>
      </c>
      <c r="G3659" s="84">
        <v>0</v>
      </c>
      <c r="H3659" s="84">
        <v>0</v>
      </c>
      <c r="I3659" s="84">
        <v>1</v>
      </c>
    </row>
    <row r="3660" spans="1:9" x14ac:dyDescent="0.15">
      <c r="A3660" s="84">
        <v>3659</v>
      </c>
      <c r="B3660" s="84">
        <v>60</v>
      </c>
      <c r="C3660" s="84">
        <v>24</v>
      </c>
      <c r="D3660" s="84">
        <v>1</v>
      </c>
      <c r="E3660" s="84">
        <v>1</v>
      </c>
      <c r="F3660" s="84">
        <v>0</v>
      </c>
      <c r="G3660" s="84">
        <v>0</v>
      </c>
      <c r="H3660" s="84">
        <v>0</v>
      </c>
      <c r="I3660" s="84">
        <v>0</v>
      </c>
    </row>
    <row r="3661" spans="1:9" x14ac:dyDescent="0.15">
      <c r="A3661" s="84">
        <v>3660</v>
      </c>
      <c r="B3661" s="84">
        <v>33</v>
      </c>
      <c r="C3661" s="84">
        <v>22</v>
      </c>
      <c r="D3661" s="84">
        <v>1</v>
      </c>
      <c r="E3661" s="84">
        <v>2</v>
      </c>
      <c r="F3661" s="84">
        <v>0</v>
      </c>
      <c r="G3661" s="84">
        <v>0</v>
      </c>
      <c r="H3661" s="84">
        <v>0</v>
      </c>
      <c r="I3661" s="84">
        <v>0</v>
      </c>
    </row>
    <row r="3662" spans="1:9" x14ac:dyDescent="0.15">
      <c r="A3662" s="84">
        <v>3661</v>
      </c>
      <c r="B3662" s="84">
        <v>38</v>
      </c>
      <c r="C3662" s="84">
        <v>59</v>
      </c>
      <c r="D3662" s="84">
        <v>2</v>
      </c>
      <c r="E3662" s="84">
        <v>2</v>
      </c>
      <c r="F3662" s="84">
        <v>0</v>
      </c>
      <c r="G3662" s="84">
        <v>0</v>
      </c>
      <c r="H3662" s="84">
        <v>0</v>
      </c>
      <c r="I3662" s="84">
        <v>0</v>
      </c>
    </row>
    <row r="3663" spans="1:9" x14ac:dyDescent="0.15">
      <c r="A3663" s="84">
        <v>3662</v>
      </c>
      <c r="B3663" s="84">
        <v>29</v>
      </c>
      <c r="C3663" s="84">
        <v>120</v>
      </c>
      <c r="D3663" s="84">
        <v>1</v>
      </c>
      <c r="E3663" s="84">
        <v>2</v>
      </c>
      <c r="F3663" s="84">
        <v>0</v>
      </c>
      <c r="G3663" s="84">
        <v>1</v>
      </c>
      <c r="H3663" s="84">
        <v>1</v>
      </c>
      <c r="I3663" s="84">
        <v>1</v>
      </c>
    </row>
    <row r="3664" spans="1:9" x14ac:dyDescent="0.15">
      <c r="A3664" s="84">
        <v>3663</v>
      </c>
      <c r="B3664" s="84">
        <v>35</v>
      </c>
      <c r="C3664" s="84">
        <v>164</v>
      </c>
      <c r="D3664" s="84">
        <v>2</v>
      </c>
      <c r="E3664" s="84">
        <v>1</v>
      </c>
      <c r="F3664" s="84">
        <v>500</v>
      </c>
      <c r="G3664" s="84">
        <v>0</v>
      </c>
      <c r="H3664" s="84">
        <v>0</v>
      </c>
      <c r="I3664" s="84">
        <v>0</v>
      </c>
    </row>
    <row r="3665" spans="1:9" x14ac:dyDescent="0.15">
      <c r="A3665" s="84">
        <v>3664</v>
      </c>
      <c r="B3665" s="84">
        <v>26</v>
      </c>
      <c r="C3665" s="84">
        <v>60</v>
      </c>
      <c r="D3665" s="84">
        <v>4</v>
      </c>
      <c r="E3665" s="84">
        <v>1</v>
      </c>
      <c r="F3665" s="84">
        <v>0</v>
      </c>
      <c r="G3665" s="84">
        <v>0</v>
      </c>
      <c r="H3665" s="84">
        <v>0</v>
      </c>
      <c r="I3665" s="84">
        <v>1</v>
      </c>
    </row>
    <row r="3666" spans="1:9" x14ac:dyDescent="0.15">
      <c r="A3666" s="84">
        <v>3665</v>
      </c>
      <c r="B3666" s="84">
        <v>48</v>
      </c>
      <c r="C3666" s="84">
        <v>43</v>
      </c>
      <c r="D3666" s="84">
        <v>3</v>
      </c>
      <c r="E3666" s="84">
        <v>2</v>
      </c>
      <c r="F3666" s="84">
        <v>0</v>
      </c>
      <c r="G3666" s="84">
        <v>0</v>
      </c>
      <c r="H3666" s="84">
        <v>0</v>
      </c>
      <c r="I3666" s="84">
        <v>0</v>
      </c>
    </row>
    <row r="3667" spans="1:9" x14ac:dyDescent="0.15">
      <c r="A3667" s="84">
        <v>3666</v>
      </c>
      <c r="B3667" s="84">
        <v>43</v>
      </c>
      <c r="C3667" s="84">
        <v>70</v>
      </c>
      <c r="D3667" s="84">
        <v>3</v>
      </c>
      <c r="E3667" s="84">
        <v>1</v>
      </c>
      <c r="F3667" s="84">
        <v>0</v>
      </c>
      <c r="G3667" s="84">
        <v>0</v>
      </c>
      <c r="H3667" s="84">
        <v>1</v>
      </c>
      <c r="I3667" s="84">
        <v>0</v>
      </c>
    </row>
    <row r="3668" spans="1:9" x14ac:dyDescent="0.15">
      <c r="A3668" s="84">
        <v>3667</v>
      </c>
      <c r="B3668" s="84">
        <v>60</v>
      </c>
      <c r="C3668" s="84">
        <v>51</v>
      </c>
      <c r="D3668" s="84">
        <v>2</v>
      </c>
      <c r="E3668" s="84">
        <v>1</v>
      </c>
      <c r="F3668" s="84">
        <v>0</v>
      </c>
      <c r="G3668" s="84">
        <v>0</v>
      </c>
      <c r="H3668" s="84">
        <v>0</v>
      </c>
      <c r="I3668" s="84">
        <v>0</v>
      </c>
    </row>
    <row r="3669" spans="1:9" x14ac:dyDescent="0.15">
      <c r="A3669" s="84">
        <v>3668</v>
      </c>
      <c r="B3669" s="84">
        <v>27</v>
      </c>
      <c r="C3669" s="84">
        <v>59</v>
      </c>
      <c r="D3669" s="84">
        <v>4</v>
      </c>
      <c r="E3669" s="84">
        <v>1</v>
      </c>
      <c r="F3669" s="84">
        <v>0</v>
      </c>
      <c r="G3669" s="84">
        <v>0</v>
      </c>
      <c r="H3669" s="84">
        <v>0</v>
      </c>
      <c r="I3669" s="84">
        <v>0</v>
      </c>
    </row>
    <row r="3670" spans="1:9" x14ac:dyDescent="0.15">
      <c r="A3670" s="84">
        <v>3669</v>
      </c>
      <c r="B3670" s="84">
        <v>38</v>
      </c>
      <c r="C3670" s="84">
        <v>129</v>
      </c>
      <c r="D3670" s="84">
        <v>4</v>
      </c>
      <c r="E3670" s="84">
        <v>3</v>
      </c>
      <c r="F3670" s="84">
        <v>75</v>
      </c>
      <c r="G3670" s="84">
        <v>1</v>
      </c>
      <c r="H3670" s="84">
        <v>0</v>
      </c>
      <c r="I3670" s="84">
        <v>0</v>
      </c>
    </row>
    <row r="3671" spans="1:9" x14ac:dyDescent="0.15">
      <c r="A3671" s="84">
        <v>3670</v>
      </c>
      <c r="B3671" s="84">
        <v>40</v>
      </c>
      <c r="C3671" s="84">
        <v>22</v>
      </c>
      <c r="D3671" s="84">
        <v>2</v>
      </c>
      <c r="E3671" s="84">
        <v>2</v>
      </c>
      <c r="F3671" s="84">
        <v>0</v>
      </c>
      <c r="G3671" s="84">
        <v>0</v>
      </c>
      <c r="H3671" s="84">
        <v>0</v>
      </c>
      <c r="I3671" s="84">
        <v>1</v>
      </c>
    </row>
    <row r="3672" spans="1:9" x14ac:dyDescent="0.15">
      <c r="A3672" s="84">
        <v>3671</v>
      </c>
      <c r="B3672" s="84">
        <v>38</v>
      </c>
      <c r="C3672" s="84">
        <v>29</v>
      </c>
      <c r="D3672" s="84">
        <v>4</v>
      </c>
      <c r="E3672" s="84">
        <v>2</v>
      </c>
      <c r="F3672" s="84">
        <v>0</v>
      </c>
      <c r="G3672" s="84">
        <v>0</v>
      </c>
      <c r="H3672" s="84">
        <v>0</v>
      </c>
      <c r="I3672" s="84">
        <v>0</v>
      </c>
    </row>
    <row r="3673" spans="1:9" x14ac:dyDescent="0.15">
      <c r="A3673" s="84">
        <v>3672</v>
      </c>
      <c r="B3673" s="84">
        <v>50</v>
      </c>
      <c r="C3673" s="84">
        <v>18</v>
      </c>
      <c r="D3673" s="84">
        <v>1</v>
      </c>
      <c r="E3673" s="84">
        <v>3</v>
      </c>
      <c r="F3673" s="84">
        <v>0</v>
      </c>
      <c r="G3673" s="84">
        <v>0</v>
      </c>
      <c r="H3673" s="84">
        <v>0</v>
      </c>
      <c r="I3673" s="84">
        <v>0</v>
      </c>
    </row>
    <row r="3674" spans="1:9" x14ac:dyDescent="0.15">
      <c r="A3674" s="84">
        <v>3673</v>
      </c>
      <c r="B3674" s="84">
        <v>38</v>
      </c>
      <c r="C3674" s="84">
        <v>65</v>
      </c>
      <c r="D3674" s="84">
        <v>3</v>
      </c>
      <c r="E3674" s="84">
        <v>3</v>
      </c>
      <c r="F3674" s="84">
        <v>0</v>
      </c>
      <c r="G3674" s="84">
        <v>0</v>
      </c>
      <c r="H3674" s="84">
        <v>0</v>
      </c>
      <c r="I3674" s="84">
        <v>0</v>
      </c>
    </row>
    <row r="3675" spans="1:9" x14ac:dyDescent="0.15">
      <c r="A3675" s="84">
        <v>3674</v>
      </c>
      <c r="B3675" s="84">
        <v>34</v>
      </c>
      <c r="C3675" s="84">
        <v>65</v>
      </c>
      <c r="D3675" s="84">
        <v>4</v>
      </c>
      <c r="E3675" s="84">
        <v>1</v>
      </c>
      <c r="F3675" s="84">
        <v>0</v>
      </c>
      <c r="G3675" s="84">
        <v>0</v>
      </c>
      <c r="H3675" s="84">
        <v>0</v>
      </c>
      <c r="I3675" s="84">
        <v>1</v>
      </c>
    </row>
    <row r="3676" spans="1:9" x14ac:dyDescent="0.15">
      <c r="A3676" s="84">
        <v>3675</v>
      </c>
      <c r="B3676" s="84">
        <v>42</v>
      </c>
      <c r="C3676" s="84">
        <v>38</v>
      </c>
      <c r="D3676" s="84">
        <v>1</v>
      </c>
      <c r="E3676" s="84">
        <v>1</v>
      </c>
      <c r="F3676" s="84">
        <v>0</v>
      </c>
      <c r="G3676" s="84">
        <v>0</v>
      </c>
      <c r="H3676" s="84">
        <v>1</v>
      </c>
      <c r="I3676" s="84">
        <v>0</v>
      </c>
    </row>
    <row r="3677" spans="1:9" x14ac:dyDescent="0.15">
      <c r="A3677" s="84">
        <v>3676</v>
      </c>
      <c r="B3677" s="84">
        <v>60</v>
      </c>
      <c r="C3677" s="84">
        <v>110</v>
      </c>
      <c r="D3677" s="84">
        <v>2</v>
      </c>
      <c r="E3677" s="84">
        <v>1</v>
      </c>
      <c r="F3677" s="84">
        <v>0</v>
      </c>
      <c r="G3677" s="84">
        <v>0</v>
      </c>
      <c r="H3677" s="84">
        <v>0</v>
      </c>
      <c r="I3677" s="84">
        <v>0</v>
      </c>
    </row>
    <row r="3678" spans="1:9" x14ac:dyDescent="0.15">
      <c r="A3678" s="84">
        <v>3677</v>
      </c>
      <c r="B3678" s="84">
        <v>62</v>
      </c>
      <c r="C3678" s="84">
        <v>22</v>
      </c>
      <c r="D3678" s="84">
        <v>1</v>
      </c>
      <c r="E3678" s="84">
        <v>2</v>
      </c>
      <c r="F3678" s="84">
        <v>111</v>
      </c>
      <c r="G3678" s="84">
        <v>0</v>
      </c>
      <c r="H3678" s="84">
        <v>0</v>
      </c>
      <c r="I3678" s="84">
        <v>0</v>
      </c>
    </row>
    <row r="3679" spans="1:9" x14ac:dyDescent="0.15">
      <c r="A3679" s="84">
        <v>3678</v>
      </c>
      <c r="B3679" s="84">
        <v>59</v>
      </c>
      <c r="C3679" s="84">
        <v>43</v>
      </c>
      <c r="D3679" s="84">
        <v>2</v>
      </c>
      <c r="E3679" s="84">
        <v>1</v>
      </c>
      <c r="F3679" s="84">
        <v>0</v>
      </c>
      <c r="G3679" s="84">
        <v>0</v>
      </c>
      <c r="H3679" s="84">
        <v>0</v>
      </c>
      <c r="I3679" s="84">
        <v>1</v>
      </c>
    </row>
    <row r="3680" spans="1:9" x14ac:dyDescent="0.15">
      <c r="A3680" s="84">
        <v>3679</v>
      </c>
      <c r="B3680" s="84">
        <v>49</v>
      </c>
      <c r="C3680" s="84">
        <v>30</v>
      </c>
      <c r="D3680" s="84">
        <v>4</v>
      </c>
      <c r="E3680" s="84">
        <v>1</v>
      </c>
      <c r="F3680" s="84">
        <v>0</v>
      </c>
      <c r="G3680" s="84">
        <v>0</v>
      </c>
      <c r="H3680" s="84">
        <v>0</v>
      </c>
      <c r="I3680" s="84">
        <v>0</v>
      </c>
    </row>
    <row r="3681" spans="1:9" x14ac:dyDescent="0.15">
      <c r="A3681" s="84">
        <v>3680</v>
      </c>
      <c r="B3681" s="84">
        <v>49</v>
      </c>
      <c r="C3681" s="84">
        <v>134</v>
      </c>
      <c r="D3681" s="84">
        <v>2</v>
      </c>
      <c r="E3681" s="84">
        <v>1</v>
      </c>
      <c r="F3681" s="84">
        <v>0</v>
      </c>
      <c r="G3681" s="84">
        <v>0</v>
      </c>
      <c r="H3681" s="84">
        <v>0</v>
      </c>
      <c r="I3681" s="84">
        <v>0</v>
      </c>
    </row>
    <row r="3682" spans="1:9" x14ac:dyDescent="0.15">
      <c r="A3682" s="84">
        <v>3681</v>
      </c>
      <c r="B3682" s="84">
        <v>36</v>
      </c>
      <c r="C3682" s="84">
        <v>32</v>
      </c>
      <c r="D3682" s="84">
        <v>3</v>
      </c>
      <c r="E3682" s="84">
        <v>1</v>
      </c>
      <c r="F3682" s="84">
        <v>0</v>
      </c>
      <c r="G3682" s="84">
        <v>0</v>
      </c>
      <c r="H3682" s="84">
        <v>0</v>
      </c>
      <c r="I3682" s="84">
        <v>0</v>
      </c>
    </row>
    <row r="3683" spans="1:9" x14ac:dyDescent="0.15">
      <c r="A3683" s="84">
        <v>3682</v>
      </c>
      <c r="B3683" s="84">
        <v>33</v>
      </c>
      <c r="C3683" s="84">
        <v>139</v>
      </c>
      <c r="D3683" s="84">
        <v>1</v>
      </c>
      <c r="E3683" s="84">
        <v>1</v>
      </c>
      <c r="F3683" s="84">
        <v>0</v>
      </c>
      <c r="G3683" s="84">
        <v>0</v>
      </c>
      <c r="H3683" s="84">
        <v>0</v>
      </c>
      <c r="I3683" s="84">
        <v>0</v>
      </c>
    </row>
    <row r="3684" spans="1:9" x14ac:dyDescent="0.15">
      <c r="A3684" s="84">
        <v>3683</v>
      </c>
      <c r="B3684" s="84">
        <v>43</v>
      </c>
      <c r="C3684" s="84">
        <v>45</v>
      </c>
      <c r="D3684" s="84">
        <v>2</v>
      </c>
      <c r="E3684" s="84">
        <v>1</v>
      </c>
      <c r="F3684" s="84">
        <v>0</v>
      </c>
      <c r="G3684" s="84">
        <v>0</v>
      </c>
      <c r="H3684" s="84">
        <v>0</v>
      </c>
      <c r="I3684" s="84">
        <v>0</v>
      </c>
    </row>
    <row r="3685" spans="1:9" x14ac:dyDescent="0.15">
      <c r="A3685" s="84">
        <v>3684</v>
      </c>
      <c r="B3685" s="84">
        <v>53</v>
      </c>
      <c r="C3685" s="84">
        <v>62</v>
      </c>
      <c r="D3685" s="84">
        <v>3</v>
      </c>
      <c r="E3685" s="84">
        <v>2</v>
      </c>
      <c r="F3685" s="84">
        <v>0</v>
      </c>
      <c r="G3685" s="84">
        <v>0</v>
      </c>
      <c r="H3685" s="84">
        <v>1</v>
      </c>
      <c r="I3685" s="84">
        <v>0</v>
      </c>
    </row>
    <row r="3686" spans="1:9" x14ac:dyDescent="0.15">
      <c r="A3686" s="84">
        <v>3685</v>
      </c>
      <c r="B3686" s="84">
        <v>57</v>
      </c>
      <c r="C3686" s="84">
        <v>51</v>
      </c>
      <c r="D3686" s="84">
        <v>4</v>
      </c>
      <c r="E3686" s="84">
        <v>2</v>
      </c>
      <c r="F3686" s="84">
        <v>103</v>
      </c>
      <c r="G3686" s="84">
        <v>0</v>
      </c>
      <c r="H3686" s="84">
        <v>0</v>
      </c>
      <c r="I3686" s="84">
        <v>0</v>
      </c>
    </row>
    <row r="3687" spans="1:9" x14ac:dyDescent="0.15">
      <c r="A3687" s="84">
        <v>3686</v>
      </c>
      <c r="B3687" s="84">
        <v>53</v>
      </c>
      <c r="C3687" s="84">
        <v>93</v>
      </c>
      <c r="D3687" s="84">
        <v>1</v>
      </c>
      <c r="E3687" s="84">
        <v>3</v>
      </c>
      <c r="F3687" s="84">
        <v>313</v>
      </c>
      <c r="G3687" s="84">
        <v>0</v>
      </c>
      <c r="H3687" s="84">
        <v>0</v>
      </c>
      <c r="I3687" s="84">
        <v>0</v>
      </c>
    </row>
    <row r="3688" spans="1:9" x14ac:dyDescent="0.15">
      <c r="A3688" s="84">
        <v>3687</v>
      </c>
      <c r="B3688" s="84">
        <v>60</v>
      </c>
      <c r="C3688" s="84">
        <v>122</v>
      </c>
      <c r="D3688" s="84">
        <v>1</v>
      </c>
      <c r="E3688" s="84">
        <v>1</v>
      </c>
      <c r="F3688" s="84">
        <v>0</v>
      </c>
      <c r="G3688" s="84">
        <v>0</v>
      </c>
      <c r="H3688" s="84">
        <v>0</v>
      </c>
      <c r="I3688" s="84">
        <v>0</v>
      </c>
    </row>
    <row r="3689" spans="1:9" x14ac:dyDescent="0.15">
      <c r="A3689" s="84">
        <v>3688</v>
      </c>
      <c r="B3689" s="84">
        <v>34</v>
      </c>
      <c r="C3689" s="84">
        <v>45</v>
      </c>
      <c r="D3689" s="84">
        <v>1</v>
      </c>
      <c r="E3689" s="84">
        <v>1</v>
      </c>
      <c r="F3689" s="84">
        <v>0</v>
      </c>
      <c r="G3689" s="84">
        <v>0</v>
      </c>
      <c r="H3689" s="84">
        <v>0</v>
      </c>
      <c r="I3689" s="84">
        <v>0</v>
      </c>
    </row>
    <row r="3690" spans="1:9" x14ac:dyDescent="0.15">
      <c r="A3690" s="84">
        <v>3689</v>
      </c>
      <c r="B3690" s="84">
        <v>51</v>
      </c>
      <c r="C3690" s="84">
        <v>179</v>
      </c>
      <c r="D3690" s="84">
        <v>1</v>
      </c>
      <c r="E3690" s="84">
        <v>1</v>
      </c>
      <c r="F3690" s="84">
        <v>0</v>
      </c>
      <c r="G3690" s="84">
        <v>0</v>
      </c>
      <c r="H3690" s="84">
        <v>1</v>
      </c>
      <c r="I3690" s="84">
        <v>0</v>
      </c>
    </row>
    <row r="3691" spans="1:9" x14ac:dyDescent="0.15">
      <c r="A3691" s="84">
        <v>3690</v>
      </c>
      <c r="B3691" s="84">
        <v>36</v>
      </c>
      <c r="C3691" s="84">
        <v>64</v>
      </c>
      <c r="D3691" s="84">
        <v>3</v>
      </c>
      <c r="E3691" s="84">
        <v>1</v>
      </c>
      <c r="F3691" s="84">
        <v>205</v>
      </c>
      <c r="G3691" s="84">
        <v>0</v>
      </c>
      <c r="H3691" s="84">
        <v>0</v>
      </c>
      <c r="I3691" s="84">
        <v>1</v>
      </c>
    </row>
    <row r="3692" spans="1:9" x14ac:dyDescent="0.15">
      <c r="A3692" s="84">
        <v>3691</v>
      </c>
      <c r="B3692" s="84">
        <v>63</v>
      </c>
      <c r="C3692" s="84">
        <v>41</v>
      </c>
      <c r="D3692" s="84">
        <v>2</v>
      </c>
      <c r="E3692" s="84">
        <v>1</v>
      </c>
      <c r="F3692" s="84">
        <v>0</v>
      </c>
      <c r="G3692" s="84">
        <v>0</v>
      </c>
      <c r="H3692" s="84">
        <v>0</v>
      </c>
      <c r="I3692" s="84">
        <v>0</v>
      </c>
    </row>
    <row r="3693" spans="1:9" x14ac:dyDescent="0.15">
      <c r="A3693" s="84">
        <v>3692</v>
      </c>
      <c r="B3693" s="84">
        <v>37</v>
      </c>
      <c r="C3693" s="84">
        <v>58</v>
      </c>
      <c r="D3693" s="84">
        <v>2</v>
      </c>
      <c r="E3693" s="84">
        <v>3</v>
      </c>
      <c r="F3693" s="84">
        <v>0</v>
      </c>
      <c r="G3693" s="84">
        <v>0</v>
      </c>
      <c r="H3693" s="84">
        <v>0</v>
      </c>
      <c r="I3693" s="84">
        <v>1</v>
      </c>
    </row>
    <row r="3694" spans="1:9" x14ac:dyDescent="0.15">
      <c r="A3694" s="84">
        <v>3693</v>
      </c>
      <c r="B3694" s="84">
        <v>57</v>
      </c>
      <c r="C3694" s="84">
        <v>64</v>
      </c>
      <c r="D3694" s="84">
        <v>4</v>
      </c>
      <c r="E3694" s="84">
        <v>1</v>
      </c>
      <c r="F3694" s="84">
        <v>0</v>
      </c>
      <c r="G3694" s="84">
        <v>0</v>
      </c>
      <c r="H3694" s="84">
        <v>0</v>
      </c>
      <c r="I3694" s="84">
        <v>0</v>
      </c>
    </row>
    <row r="3695" spans="1:9" x14ac:dyDescent="0.15">
      <c r="A3695" s="84">
        <v>3694</v>
      </c>
      <c r="B3695" s="84">
        <v>52</v>
      </c>
      <c r="C3695" s="84">
        <v>28</v>
      </c>
      <c r="D3695" s="84">
        <v>3</v>
      </c>
      <c r="E3695" s="84">
        <v>2</v>
      </c>
      <c r="F3695" s="84">
        <v>0</v>
      </c>
      <c r="G3695" s="84">
        <v>0</v>
      </c>
      <c r="H3695" s="84">
        <v>0</v>
      </c>
      <c r="I3695" s="84">
        <v>0</v>
      </c>
    </row>
    <row r="3696" spans="1:9" x14ac:dyDescent="0.15">
      <c r="A3696" s="84">
        <v>3695</v>
      </c>
      <c r="B3696" s="84">
        <v>38</v>
      </c>
      <c r="C3696" s="84">
        <v>21</v>
      </c>
      <c r="D3696" s="84">
        <v>1</v>
      </c>
      <c r="E3696" s="84">
        <v>3</v>
      </c>
      <c r="F3696" s="84">
        <v>0</v>
      </c>
      <c r="G3696" s="84">
        <v>0</v>
      </c>
      <c r="H3696" s="84">
        <v>0</v>
      </c>
      <c r="I3696" s="84">
        <v>0</v>
      </c>
    </row>
    <row r="3697" spans="1:9" x14ac:dyDescent="0.15">
      <c r="A3697" s="84">
        <v>3696</v>
      </c>
      <c r="B3697" s="84">
        <v>61</v>
      </c>
      <c r="C3697" s="84">
        <v>60</v>
      </c>
      <c r="D3697" s="84">
        <v>1</v>
      </c>
      <c r="E3697" s="84">
        <v>2</v>
      </c>
      <c r="F3697" s="84">
        <v>0</v>
      </c>
      <c r="G3697" s="84">
        <v>0</v>
      </c>
      <c r="H3697" s="84">
        <v>0</v>
      </c>
      <c r="I3697" s="84">
        <v>0</v>
      </c>
    </row>
    <row r="3698" spans="1:9" x14ac:dyDescent="0.15">
      <c r="A3698" s="84">
        <v>3697</v>
      </c>
      <c r="B3698" s="84">
        <v>31</v>
      </c>
      <c r="C3698" s="84">
        <v>78</v>
      </c>
      <c r="D3698" s="84">
        <v>2</v>
      </c>
      <c r="E3698" s="84">
        <v>1</v>
      </c>
      <c r="F3698" s="84">
        <v>0</v>
      </c>
      <c r="G3698" s="84">
        <v>0</v>
      </c>
      <c r="H3698" s="84">
        <v>0</v>
      </c>
      <c r="I3698" s="84">
        <v>1</v>
      </c>
    </row>
    <row r="3699" spans="1:9" x14ac:dyDescent="0.15">
      <c r="A3699" s="84">
        <v>3698</v>
      </c>
      <c r="B3699" s="84">
        <v>39</v>
      </c>
      <c r="C3699" s="84">
        <v>59</v>
      </c>
      <c r="D3699" s="84">
        <v>3</v>
      </c>
      <c r="E3699" s="84">
        <v>3</v>
      </c>
      <c r="F3699" s="84">
        <v>0</v>
      </c>
      <c r="G3699" s="84">
        <v>0</v>
      </c>
      <c r="H3699" s="84">
        <v>0</v>
      </c>
      <c r="I3699" s="84">
        <v>0</v>
      </c>
    </row>
    <row r="3700" spans="1:9" x14ac:dyDescent="0.15">
      <c r="A3700" s="84">
        <v>3699</v>
      </c>
      <c r="B3700" s="84">
        <v>38</v>
      </c>
      <c r="C3700" s="84">
        <v>59</v>
      </c>
      <c r="D3700" s="84">
        <v>3</v>
      </c>
      <c r="E3700" s="84">
        <v>3</v>
      </c>
      <c r="F3700" s="84">
        <v>0</v>
      </c>
      <c r="G3700" s="84">
        <v>0</v>
      </c>
      <c r="H3700" s="84">
        <v>1</v>
      </c>
      <c r="I3700" s="84">
        <v>1</v>
      </c>
    </row>
    <row r="3701" spans="1:9" x14ac:dyDescent="0.15">
      <c r="A3701" s="84">
        <v>3700</v>
      </c>
      <c r="B3701" s="84">
        <v>46</v>
      </c>
      <c r="C3701" s="84">
        <v>83</v>
      </c>
      <c r="D3701" s="84">
        <v>4</v>
      </c>
      <c r="E3701" s="84">
        <v>2</v>
      </c>
      <c r="F3701" s="84">
        <v>0</v>
      </c>
      <c r="G3701" s="84">
        <v>0</v>
      </c>
      <c r="H3701" s="84">
        <v>0</v>
      </c>
      <c r="I3701" s="84">
        <v>1</v>
      </c>
    </row>
    <row r="3702" spans="1:9" x14ac:dyDescent="0.15">
      <c r="A3702" s="84">
        <v>3701</v>
      </c>
      <c r="B3702" s="84">
        <v>48</v>
      </c>
      <c r="C3702" s="84">
        <v>128</v>
      </c>
      <c r="D3702" s="84">
        <v>1</v>
      </c>
      <c r="E3702" s="84">
        <v>1</v>
      </c>
      <c r="F3702" s="84">
        <v>0</v>
      </c>
      <c r="G3702" s="84">
        <v>0</v>
      </c>
      <c r="H3702" s="84">
        <v>1</v>
      </c>
      <c r="I3702" s="84">
        <v>0</v>
      </c>
    </row>
    <row r="3703" spans="1:9" x14ac:dyDescent="0.15">
      <c r="A3703" s="84">
        <v>3702</v>
      </c>
      <c r="B3703" s="84">
        <v>58</v>
      </c>
      <c r="C3703" s="84">
        <v>95</v>
      </c>
      <c r="D3703" s="84">
        <v>1</v>
      </c>
      <c r="E3703" s="84">
        <v>1</v>
      </c>
      <c r="F3703" s="84">
        <v>0</v>
      </c>
      <c r="G3703" s="84">
        <v>0</v>
      </c>
      <c r="H3703" s="84">
        <v>0</v>
      </c>
      <c r="I3703" s="84">
        <v>0</v>
      </c>
    </row>
    <row r="3704" spans="1:9" x14ac:dyDescent="0.15">
      <c r="A3704" s="84">
        <v>3703</v>
      </c>
      <c r="B3704" s="84">
        <v>50</v>
      </c>
      <c r="C3704" s="84">
        <v>160</v>
      </c>
      <c r="D3704" s="84">
        <v>4</v>
      </c>
      <c r="E3704" s="84">
        <v>3</v>
      </c>
      <c r="F3704" s="84">
        <v>410</v>
      </c>
      <c r="G3704" s="84">
        <v>1</v>
      </c>
      <c r="H3704" s="84">
        <v>0</v>
      </c>
      <c r="I3704" s="84">
        <v>0</v>
      </c>
    </row>
    <row r="3705" spans="1:9" x14ac:dyDescent="0.15">
      <c r="A3705" s="84">
        <v>3704</v>
      </c>
      <c r="B3705" s="84">
        <v>67</v>
      </c>
      <c r="C3705" s="84">
        <v>78</v>
      </c>
      <c r="D3705" s="84">
        <v>4</v>
      </c>
      <c r="E3705" s="84">
        <v>3</v>
      </c>
      <c r="F3705" s="84">
        <v>0</v>
      </c>
      <c r="G3705" s="84">
        <v>0</v>
      </c>
      <c r="H3705" s="84">
        <v>1</v>
      </c>
      <c r="I3705" s="84">
        <v>0</v>
      </c>
    </row>
    <row r="3706" spans="1:9" x14ac:dyDescent="0.15">
      <c r="A3706" s="84">
        <v>3705</v>
      </c>
      <c r="B3706" s="84">
        <v>36</v>
      </c>
      <c r="C3706" s="84">
        <v>184</v>
      </c>
      <c r="D3706" s="84">
        <v>2</v>
      </c>
      <c r="E3706" s="84">
        <v>2</v>
      </c>
      <c r="F3706" s="84">
        <v>0</v>
      </c>
      <c r="G3706" s="84">
        <v>1</v>
      </c>
      <c r="H3706" s="84">
        <v>0</v>
      </c>
      <c r="I3706" s="84">
        <v>0</v>
      </c>
    </row>
    <row r="3707" spans="1:9" x14ac:dyDescent="0.15">
      <c r="A3707" s="84">
        <v>3706</v>
      </c>
      <c r="B3707" s="84">
        <v>30</v>
      </c>
      <c r="C3707" s="84">
        <v>30</v>
      </c>
      <c r="D3707" s="84">
        <v>3</v>
      </c>
      <c r="E3707" s="84">
        <v>1</v>
      </c>
      <c r="F3707" s="84">
        <v>0</v>
      </c>
      <c r="G3707" s="84">
        <v>0</v>
      </c>
      <c r="H3707" s="84">
        <v>0</v>
      </c>
      <c r="I3707" s="84">
        <v>0</v>
      </c>
    </row>
    <row r="3708" spans="1:9" x14ac:dyDescent="0.15">
      <c r="A3708" s="84">
        <v>3707</v>
      </c>
      <c r="B3708" s="84">
        <v>58</v>
      </c>
      <c r="C3708" s="84">
        <v>51</v>
      </c>
      <c r="D3708" s="84">
        <v>2</v>
      </c>
      <c r="E3708" s="84">
        <v>3</v>
      </c>
      <c r="F3708" s="84">
        <v>123</v>
      </c>
      <c r="G3708" s="84">
        <v>0</v>
      </c>
      <c r="H3708" s="84">
        <v>0</v>
      </c>
      <c r="I3708" s="84">
        <v>0</v>
      </c>
    </row>
    <row r="3709" spans="1:9" x14ac:dyDescent="0.15">
      <c r="A3709" s="84">
        <v>3708</v>
      </c>
      <c r="B3709" s="84">
        <v>43</v>
      </c>
      <c r="C3709" s="84">
        <v>35</v>
      </c>
      <c r="D3709" s="84">
        <v>1</v>
      </c>
      <c r="E3709" s="84">
        <v>3</v>
      </c>
      <c r="F3709" s="84">
        <v>0</v>
      </c>
      <c r="G3709" s="84">
        <v>0</v>
      </c>
      <c r="H3709" s="84">
        <v>0</v>
      </c>
      <c r="I3709" s="84">
        <v>0</v>
      </c>
    </row>
    <row r="3710" spans="1:9" x14ac:dyDescent="0.15">
      <c r="A3710" s="84">
        <v>3709</v>
      </c>
      <c r="B3710" s="84">
        <v>31</v>
      </c>
      <c r="C3710" s="84">
        <v>74</v>
      </c>
      <c r="D3710" s="84">
        <v>4</v>
      </c>
      <c r="E3710" s="84">
        <v>3</v>
      </c>
      <c r="F3710" s="84">
        <v>0</v>
      </c>
      <c r="G3710" s="84">
        <v>0</v>
      </c>
      <c r="H3710" s="84">
        <v>0</v>
      </c>
      <c r="I3710" s="84">
        <v>0</v>
      </c>
    </row>
    <row r="3711" spans="1:9" x14ac:dyDescent="0.15">
      <c r="A3711" s="84">
        <v>3710</v>
      </c>
      <c r="B3711" s="84">
        <v>37</v>
      </c>
      <c r="C3711" s="84">
        <v>43</v>
      </c>
      <c r="D3711" s="84">
        <v>4</v>
      </c>
      <c r="E3711" s="84">
        <v>2</v>
      </c>
      <c r="F3711" s="84">
        <v>0</v>
      </c>
      <c r="G3711" s="84">
        <v>0</v>
      </c>
      <c r="H3711" s="84">
        <v>1</v>
      </c>
      <c r="I3711" s="84">
        <v>0</v>
      </c>
    </row>
    <row r="3712" spans="1:9" x14ac:dyDescent="0.15">
      <c r="A3712" s="84">
        <v>3711</v>
      </c>
      <c r="B3712" s="84">
        <v>49</v>
      </c>
      <c r="C3712" s="84">
        <v>23</v>
      </c>
      <c r="D3712" s="84">
        <v>2</v>
      </c>
      <c r="E3712" s="84">
        <v>2</v>
      </c>
      <c r="F3712" s="84">
        <v>0</v>
      </c>
      <c r="G3712" s="84">
        <v>0</v>
      </c>
      <c r="H3712" s="84">
        <v>0</v>
      </c>
      <c r="I3712" s="84">
        <v>1</v>
      </c>
    </row>
    <row r="3713" spans="1:9" x14ac:dyDescent="0.15">
      <c r="A3713" s="84">
        <v>3712</v>
      </c>
      <c r="B3713" s="84">
        <v>27</v>
      </c>
      <c r="C3713" s="84">
        <v>20</v>
      </c>
      <c r="D3713" s="84">
        <v>4</v>
      </c>
      <c r="E3713" s="84">
        <v>1</v>
      </c>
      <c r="F3713" s="84">
        <v>99</v>
      </c>
      <c r="G3713" s="84">
        <v>0</v>
      </c>
      <c r="H3713" s="84">
        <v>0</v>
      </c>
      <c r="I3713" s="84">
        <v>0</v>
      </c>
    </row>
    <row r="3714" spans="1:9" x14ac:dyDescent="0.15">
      <c r="A3714" s="84">
        <v>3713</v>
      </c>
      <c r="B3714" s="84">
        <v>50</v>
      </c>
      <c r="C3714" s="84">
        <v>112</v>
      </c>
      <c r="D3714" s="84">
        <v>1</v>
      </c>
      <c r="E3714" s="84">
        <v>1</v>
      </c>
      <c r="F3714" s="84">
        <v>0</v>
      </c>
      <c r="G3714" s="84">
        <v>0</v>
      </c>
      <c r="H3714" s="84">
        <v>0</v>
      </c>
      <c r="I3714" s="84">
        <v>0</v>
      </c>
    </row>
    <row r="3715" spans="1:9" x14ac:dyDescent="0.15">
      <c r="A3715" s="84">
        <v>3714</v>
      </c>
      <c r="B3715" s="84">
        <v>46</v>
      </c>
      <c r="C3715" s="84">
        <v>74</v>
      </c>
      <c r="D3715" s="84">
        <v>3</v>
      </c>
      <c r="E3715" s="84">
        <v>2</v>
      </c>
      <c r="F3715" s="84">
        <v>0</v>
      </c>
      <c r="G3715" s="84">
        <v>0</v>
      </c>
      <c r="H3715" s="84">
        <v>0</v>
      </c>
      <c r="I3715" s="84">
        <v>1</v>
      </c>
    </row>
    <row r="3716" spans="1:9" x14ac:dyDescent="0.15">
      <c r="A3716" s="84">
        <v>3715</v>
      </c>
      <c r="B3716" s="84">
        <v>49</v>
      </c>
      <c r="C3716" s="84">
        <v>65</v>
      </c>
      <c r="D3716" s="84">
        <v>2</v>
      </c>
      <c r="E3716" s="84">
        <v>3</v>
      </c>
      <c r="F3716" s="84">
        <v>232</v>
      </c>
      <c r="G3716" s="84">
        <v>0</v>
      </c>
      <c r="H3716" s="84">
        <v>0</v>
      </c>
      <c r="I3716" s="84">
        <v>1</v>
      </c>
    </row>
    <row r="3717" spans="1:9" x14ac:dyDescent="0.15">
      <c r="A3717" s="84">
        <v>3716</v>
      </c>
      <c r="B3717" s="84">
        <v>29</v>
      </c>
      <c r="C3717" s="84">
        <v>124</v>
      </c>
      <c r="D3717" s="84">
        <v>2</v>
      </c>
      <c r="E3717" s="84">
        <v>1</v>
      </c>
      <c r="F3717" s="84">
        <v>0</v>
      </c>
      <c r="G3717" s="84">
        <v>0</v>
      </c>
      <c r="H3717" s="84">
        <v>0</v>
      </c>
      <c r="I3717" s="84">
        <v>1</v>
      </c>
    </row>
    <row r="3718" spans="1:9" x14ac:dyDescent="0.15">
      <c r="A3718" s="84">
        <v>3717</v>
      </c>
      <c r="B3718" s="84">
        <v>55</v>
      </c>
      <c r="C3718" s="84">
        <v>65</v>
      </c>
      <c r="D3718" s="84">
        <v>3</v>
      </c>
      <c r="E3718" s="84">
        <v>1</v>
      </c>
      <c r="F3718" s="84">
        <v>0</v>
      </c>
      <c r="G3718" s="84">
        <v>0</v>
      </c>
      <c r="H3718" s="84">
        <v>0</v>
      </c>
      <c r="I3718" s="84">
        <v>0</v>
      </c>
    </row>
    <row r="3719" spans="1:9" x14ac:dyDescent="0.15">
      <c r="A3719" s="84">
        <v>3718</v>
      </c>
      <c r="B3719" s="84">
        <v>61</v>
      </c>
      <c r="C3719" s="84">
        <v>73</v>
      </c>
      <c r="D3719" s="84">
        <v>3</v>
      </c>
      <c r="E3719" s="84">
        <v>3</v>
      </c>
      <c r="F3719" s="84">
        <v>285</v>
      </c>
      <c r="G3719" s="84">
        <v>0</v>
      </c>
      <c r="H3719" s="84">
        <v>0</v>
      </c>
      <c r="I3719" s="84">
        <v>0</v>
      </c>
    </row>
    <row r="3720" spans="1:9" x14ac:dyDescent="0.15">
      <c r="A3720" s="84">
        <v>3719</v>
      </c>
      <c r="B3720" s="84">
        <v>45</v>
      </c>
      <c r="C3720" s="84">
        <v>8</v>
      </c>
      <c r="D3720" s="84">
        <v>2</v>
      </c>
      <c r="E3720" s="84">
        <v>3</v>
      </c>
      <c r="F3720" s="84">
        <v>0</v>
      </c>
      <c r="G3720" s="84">
        <v>0</v>
      </c>
      <c r="H3720" s="84">
        <v>0</v>
      </c>
      <c r="I3720" s="84">
        <v>1</v>
      </c>
    </row>
    <row r="3721" spans="1:9" x14ac:dyDescent="0.15">
      <c r="A3721" s="84">
        <v>3720</v>
      </c>
      <c r="B3721" s="84">
        <v>33</v>
      </c>
      <c r="C3721" s="84">
        <v>53</v>
      </c>
      <c r="D3721" s="84">
        <v>3</v>
      </c>
      <c r="E3721" s="84">
        <v>1</v>
      </c>
      <c r="F3721" s="84">
        <v>76</v>
      </c>
      <c r="G3721" s="84">
        <v>0</v>
      </c>
      <c r="H3721" s="84">
        <v>0</v>
      </c>
      <c r="I3721" s="84">
        <v>0</v>
      </c>
    </row>
    <row r="3722" spans="1:9" x14ac:dyDescent="0.15">
      <c r="A3722" s="84">
        <v>3721</v>
      </c>
      <c r="B3722" s="84">
        <v>63</v>
      </c>
      <c r="C3722" s="84">
        <v>131</v>
      </c>
      <c r="D3722" s="84">
        <v>3</v>
      </c>
      <c r="E3722" s="84">
        <v>3</v>
      </c>
      <c r="F3722" s="84">
        <v>229</v>
      </c>
      <c r="G3722" s="84">
        <v>1</v>
      </c>
      <c r="H3722" s="84">
        <v>0</v>
      </c>
      <c r="I3722" s="84">
        <v>0</v>
      </c>
    </row>
    <row r="3723" spans="1:9" x14ac:dyDescent="0.15">
      <c r="A3723" s="84">
        <v>3722</v>
      </c>
      <c r="B3723" s="84">
        <v>32</v>
      </c>
      <c r="C3723" s="84">
        <v>13</v>
      </c>
      <c r="D3723" s="84">
        <v>4</v>
      </c>
      <c r="E3723" s="84">
        <v>1</v>
      </c>
      <c r="F3723" s="84">
        <v>0</v>
      </c>
      <c r="G3723" s="84">
        <v>0</v>
      </c>
      <c r="H3723" s="84">
        <v>1</v>
      </c>
      <c r="I3723" s="84">
        <v>1</v>
      </c>
    </row>
    <row r="3724" spans="1:9" x14ac:dyDescent="0.15">
      <c r="A3724" s="84">
        <v>3723</v>
      </c>
      <c r="B3724" s="84">
        <v>42</v>
      </c>
      <c r="C3724" s="84">
        <v>60</v>
      </c>
      <c r="D3724" s="84">
        <v>1</v>
      </c>
      <c r="E3724" s="84">
        <v>1</v>
      </c>
      <c r="F3724" s="84">
        <v>98</v>
      </c>
      <c r="G3724" s="84">
        <v>0</v>
      </c>
      <c r="H3724" s="84">
        <v>0</v>
      </c>
      <c r="I3724" s="84">
        <v>0</v>
      </c>
    </row>
    <row r="3725" spans="1:9" x14ac:dyDescent="0.15">
      <c r="A3725" s="84">
        <v>3724</v>
      </c>
      <c r="B3725" s="84">
        <v>51</v>
      </c>
      <c r="C3725" s="84">
        <v>45</v>
      </c>
      <c r="D3725" s="84">
        <v>1</v>
      </c>
      <c r="E3725" s="84">
        <v>2</v>
      </c>
      <c r="F3725" s="84">
        <v>82</v>
      </c>
      <c r="G3725" s="84">
        <v>0</v>
      </c>
      <c r="H3725" s="84">
        <v>0</v>
      </c>
      <c r="I3725" s="84">
        <v>0</v>
      </c>
    </row>
    <row r="3726" spans="1:9" x14ac:dyDescent="0.15">
      <c r="A3726" s="84">
        <v>3725</v>
      </c>
      <c r="B3726" s="84">
        <v>44</v>
      </c>
      <c r="C3726" s="84">
        <v>39</v>
      </c>
      <c r="D3726" s="84">
        <v>2</v>
      </c>
      <c r="E3726" s="84">
        <v>3</v>
      </c>
      <c r="F3726" s="84">
        <v>119</v>
      </c>
      <c r="G3726" s="84">
        <v>0</v>
      </c>
      <c r="H3726" s="84">
        <v>0</v>
      </c>
      <c r="I3726" s="84">
        <v>0</v>
      </c>
    </row>
    <row r="3727" spans="1:9" x14ac:dyDescent="0.15">
      <c r="A3727" s="84">
        <v>3726</v>
      </c>
      <c r="B3727" s="84">
        <v>33</v>
      </c>
      <c r="C3727" s="84">
        <v>78</v>
      </c>
      <c r="D3727" s="84">
        <v>4</v>
      </c>
      <c r="E3727" s="84">
        <v>2</v>
      </c>
      <c r="F3727" s="84">
        <v>0</v>
      </c>
      <c r="G3727" s="84">
        <v>0</v>
      </c>
      <c r="H3727" s="84">
        <v>0</v>
      </c>
      <c r="I3727" s="84">
        <v>0</v>
      </c>
    </row>
    <row r="3728" spans="1:9" x14ac:dyDescent="0.15">
      <c r="A3728" s="84">
        <v>3727</v>
      </c>
      <c r="B3728" s="84">
        <v>39</v>
      </c>
      <c r="C3728" s="84">
        <v>43</v>
      </c>
      <c r="D3728" s="84">
        <v>3</v>
      </c>
      <c r="E3728" s="84">
        <v>3</v>
      </c>
      <c r="F3728" s="84">
        <v>0</v>
      </c>
      <c r="G3728" s="84">
        <v>0</v>
      </c>
      <c r="H3728" s="84">
        <v>0</v>
      </c>
      <c r="I3728" s="84">
        <v>0</v>
      </c>
    </row>
    <row r="3729" spans="1:9" x14ac:dyDescent="0.15">
      <c r="A3729" s="84">
        <v>3728</v>
      </c>
      <c r="B3729" s="84">
        <v>56</v>
      </c>
      <c r="C3729" s="84">
        <v>31</v>
      </c>
      <c r="D3729" s="84">
        <v>2</v>
      </c>
      <c r="E3729" s="84">
        <v>1</v>
      </c>
      <c r="F3729" s="84">
        <v>109</v>
      </c>
      <c r="G3729" s="84">
        <v>0</v>
      </c>
      <c r="H3729" s="84">
        <v>1</v>
      </c>
      <c r="I3729" s="84">
        <v>1</v>
      </c>
    </row>
    <row r="3730" spans="1:9" x14ac:dyDescent="0.15">
      <c r="A3730" s="84">
        <v>3729</v>
      </c>
      <c r="B3730" s="84">
        <v>28</v>
      </c>
      <c r="C3730" s="84">
        <v>118</v>
      </c>
      <c r="D3730" s="84">
        <v>3</v>
      </c>
      <c r="E3730" s="84">
        <v>2</v>
      </c>
      <c r="F3730" s="84">
        <v>161</v>
      </c>
      <c r="G3730" s="84">
        <v>1</v>
      </c>
      <c r="H3730" s="84">
        <v>0</v>
      </c>
      <c r="I3730" s="84">
        <v>0</v>
      </c>
    </row>
    <row r="3731" spans="1:9" x14ac:dyDescent="0.15">
      <c r="A3731" s="84">
        <v>3730</v>
      </c>
      <c r="B3731" s="84">
        <v>43</v>
      </c>
      <c r="C3731" s="84">
        <v>82</v>
      </c>
      <c r="D3731" s="84">
        <v>3</v>
      </c>
      <c r="E3731" s="84">
        <v>1</v>
      </c>
      <c r="F3731" s="84">
        <v>0</v>
      </c>
      <c r="G3731" s="84">
        <v>0</v>
      </c>
      <c r="H3731" s="84">
        <v>0</v>
      </c>
      <c r="I3731" s="84">
        <v>0</v>
      </c>
    </row>
    <row r="3732" spans="1:9" x14ac:dyDescent="0.15">
      <c r="A3732" s="84">
        <v>3731</v>
      </c>
      <c r="B3732" s="84">
        <v>30</v>
      </c>
      <c r="C3732" s="84">
        <v>112</v>
      </c>
      <c r="D3732" s="84">
        <v>3</v>
      </c>
      <c r="E3732" s="84">
        <v>1</v>
      </c>
      <c r="F3732" s="84">
        <v>0</v>
      </c>
      <c r="G3732" s="84">
        <v>0</v>
      </c>
      <c r="H3732" s="84">
        <v>0</v>
      </c>
      <c r="I3732" s="84">
        <v>0</v>
      </c>
    </row>
    <row r="3733" spans="1:9" x14ac:dyDescent="0.15">
      <c r="A3733" s="84">
        <v>3732</v>
      </c>
      <c r="B3733" s="84">
        <v>34</v>
      </c>
      <c r="C3733" s="84">
        <v>10</v>
      </c>
      <c r="D3733" s="84">
        <v>1</v>
      </c>
      <c r="E3733" s="84">
        <v>2</v>
      </c>
      <c r="F3733" s="84">
        <v>0</v>
      </c>
      <c r="G3733" s="84">
        <v>0</v>
      </c>
      <c r="H3733" s="84">
        <v>0</v>
      </c>
      <c r="I3733" s="84">
        <v>0</v>
      </c>
    </row>
    <row r="3734" spans="1:9" x14ac:dyDescent="0.15">
      <c r="A3734" s="84">
        <v>3733</v>
      </c>
      <c r="B3734" s="84">
        <v>26</v>
      </c>
      <c r="C3734" s="84">
        <v>18</v>
      </c>
      <c r="D3734" s="84">
        <v>2</v>
      </c>
      <c r="E3734" s="84">
        <v>3</v>
      </c>
      <c r="F3734" s="84">
        <v>95</v>
      </c>
      <c r="G3734" s="84">
        <v>0</v>
      </c>
      <c r="H3734" s="84">
        <v>0</v>
      </c>
      <c r="I3734" s="84">
        <v>0</v>
      </c>
    </row>
    <row r="3735" spans="1:9" x14ac:dyDescent="0.15">
      <c r="A3735" s="84">
        <v>3734</v>
      </c>
      <c r="B3735" s="84">
        <v>58</v>
      </c>
      <c r="C3735" s="84">
        <v>72</v>
      </c>
      <c r="D3735" s="84">
        <v>3</v>
      </c>
      <c r="E3735" s="84">
        <v>2</v>
      </c>
      <c r="F3735" s="84">
        <v>0</v>
      </c>
      <c r="G3735" s="84">
        <v>0</v>
      </c>
      <c r="H3735" s="84">
        <v>0</v>
      </c>
      <c r="I3735" s="84">
        <v>0</v>
      </c>
    </row>
    <row r="3736" spans="1:9" x14ac:dyDescent="0.15">
      <c r="A3736" s="84">
        <v>3735</v>
      </c>
      <c r="B3736" s="84">
        <v>43</v>
      </c>
      <c r="C3736" s="84">
        <v>72</v>
      </c>
      <c r="D3736" s="84">
        <v>4</v>
      </c>
      <c r="E3736" s="84">
        <v>3</v>
      </c>
      <c r="F3736" s="84">
        <v>0</v>
      </c>
      <c r="G3736" s="84">
        <v>0</v>
      </c>
      <c r="H3736" s="84">
        <v>0</v>
      </c>
      <c r="I3736" s="84">
        <v>0</v>
      </c>
    </row>
    <row r="3737" spans="1:9" x14ac:dyDescent="0.15">
      <c r="A3737" s="84">
        <v>3736</v>
      </c>
      <c r="B3737" s="84">
        <v>40</v>
      </c>
      <c r="C3737" s="84">
        <v>78</v>
      </c>
      <c r="D3737" s="84">
        <v>1</v>
      </c>
      <c r="E3737" s="84">
        <v>1</v>
      </c>
      <c r="F3737" s="84">
        <v>0</v>
      </c>
      <c r="G3737" s="84">
        <v>0</v>
      </c>
      <c r="H3737" s="84">
        <v>0</v>
      </c>
      <c r="I3737" s="84">
        <v>0</v>
      </c>
    </row>
    <row r="3738" spans="1:9" x14ac:dyDescent="0.15">
      <c r="A3738" s="84">
        <v>3737</v>
      </c>
      <c r="B3738" s="84">
        <v>54</v>
      </c>
      <c r="C3738" s="84">
        <v>78</v>
      </c>
      <c r="D3738" s="84">
        <v>3</v>
      </c>
      <c r="E3738" s="84">
        <v>2</v>
      </c>
      <c r="F3738" s="84">
        <v>0</v>
      </c>
      <c r="G3738" s="84">
        <v>0</v>
      </c>
      <c r="H3738" s="84">
        <v>0</v>
      </c>
      <c r="I3738" s="84">
        <v>0</v>
      </c>
    </row>
    <row r="3739" spans="1:9" x14ac:dyDescent="0.15">
      <c r="A3739" s="84">
        <v>3738</v>
      </c>
      <c r="B3739" s="84">
        <v>44</v>
      </c>
      <c r="C3739" s="84">
        <v>30</v>
      </c>
      <c r="D3739" s="84">
        <v>1</v>
      </c>
      <c r="E3739" s="84">
        <v>3</v>
      </c>
      <c r="F3739" s="84">
        <v>0</v>
      </c>
      <c r="G3739" s="84">
        <v>0</v>
      </c>
      <c r="H3739" s="84">
        <v>0</v>
      </c>
      <c r="I3739" s="84">
        <v>0</v>
      </c>
    </row>
    <row r="3740" spans="1:9" x14ac:dyDescent="0.15">
      <c r="A3740" s="84">
        <v>3739</v>
      </c>
      <c r="B3740" s="84">
        <v>54</v>
      </c>
      <c r="C3740" s="84">
        <v>45</v>
      </c>
      <c r="D3740" s="84">
        <v>3</v>
      </c>
      <c r="E3740" s="84">
        <v>1</v>
      </c>
      <c r="F3740" s="84">
        <v>0</v>
      </c>
      <c r="G3740" s="84">
        <v>0</v>
      </c>
      <c r="H3740" s="84">
        <v>0</v>
      </c>
      <c r="I3740" s="84">
        <v>1</v>
      </c>
    </row>
    <row r="3741" spans="1:9" x14ac:dyDescent="0.15">
      <c r="A3741" s="84">
        <v>3740</v>
      </c>
      <c r="B3741" s="84">
        <v>39</v>
      </c>
      <c r="C3741" s="84">
        <v>80</v>
      </c>
      <c r="D3741" s="84">
        <v>2</v>
      </c>
      <c r="E3741" s="84">
        <v>1</v>
      </c>
      <c r="F3741" s="84">
        <v>0</v>
      </c>
      <c r="G3741" s="84">
        <v>0</v>
      </c>
      <c r="H3741" s="84">
        <v>0</v>
      </c>
      <c r="I3741" s="84">
        <v>0</v>
      </c>
    </row>
    <row r="3742" spans="1:9" x14ac:dyDescent="0.15">
      <c r="A3742" s="84">
        <v>3741</v>
      </c>
      <c r="B3742" s="84">
        <v>59</v>
      </c>
      <c r="C3742" s="84">
        <v>174</v>
      </c>
      <c r="D3742" s="84">
        <v>1</v>
      </c>
      <c r="E3742" s="84">
        <v>1</v>
      </c>
      <c r="F3742" s="84">
        <v>0</v>
      </c>
      <c r="G3742" s="84">
        <v>0</v>
      </c>
      <c r="H3742" s="84">
        <v>0</v>
      </c>
      <c r="I3742" s="84">
        <v>1</v>
      </c>
    </row>
    <row r="3743" spans="1:9" x14ac:dyDescent="0.15">
      <c r="A3743" s="84">
        <v>3742</v>
      </c>
      <c r="B3743" s="84">
        <v>53</v>
      </c>
      <c r="C3743" s="84">
        <v>51</v>
      </c>
      <c r="D3743" s="84">
        <v>2</v>
      </c>
      <c r="E3743" s="84">
        <v>3</v>
      </c>
      <c r="F3743" s="84">
        <v>0</v>
      </c>
      <c r="G3743" s="84">
        <v>0</v>
      </c>
      <c r="H3743" s="84">
        <v>0</v>
      </c>
      <c r="I3743" s="84">
        <v>0</v>
      </c>
    </row>
    <row r="3744" spans="1:9" x14ac:dyDescent="0.15">
      <c r="A3744" s="84">
        <v>3743</v>
      </c>
      <c r="B3744" s="84">
        <v>32</v>
      </c>
      <c r="C3744" s="84">
        <v>181</v>
      </c>
      <c r="D3744" s="84">
        <v>1</v>
      </c>
      <c r="E3744" s="84">
        <v>1</v>
      </c>
      <c r="F3744" s="84">
        <v>0</v>
      </c>
      <c r="G3744" s="84">
        <v>0</v>
      </c>
      <c r="H3744" s="84">
        <v>0</v>
      </c>
      <c r="I3744" s="84">
        <v>1</v>
      </c>
    </row>
    <row r="3745" spans="1:9" x14ac:dyDescent="0.15">
      <c r="A3745" s="84">
        <v>3744</v>
      </c>
      <c r="B3745" s="84">
        <v>40</v>
      </c>
      <c r="C3745" s="84">
        <v>78</v>
      </c>
      <c r="D3745" s="84">
        <v>4</v>
      </c>
      <c r="E3745" s="84">
        <v>2</v>
      </c>
      <c r="F3745" s="84">
        <v>194</v>
      </c>
      <c r="G3745" s="84">
        <v>0</v>
      </c>
      <c r="H3745" s="84">
        <v>0</v>
      </c>
      <c r="I3745" s="84">
        <v>1</v>
      </c>
    </row>
    <row r="3746" spans="1:9" x14ac:dyDescent="0.15">
      <c r="A3746" s="84">
        <v>3745</v>
      </c>
      <c r="B3746" s="84">
        <v>54</v>
      </c>
      <c r="C3746" s="84">
        <v>79</v>
      </c>
      <c r="D3746" s="84">
        <v>3</v>
      </c>
      <c r="E3746" s="84">
        <v>3</v>
      </c>
      <c r="F3746" s="84">
        <v>0</v>
      </c>
      <c r="G3746" s="84">
        <v>0</v>
      </c>
      <c r="H3746" s="84">
        <v>0</v>
      </c>
      <c r="I3746" s="84">
        <v>0</v>
      </c>
    </row>
    <row r="3747" spans="1:9" x14ac:dyDescent="0.15">
      <c r="A3747" s="84">
        <v>3746</v>
      </c>
      <c r="B3747" s="84">
        <v>27</v>
      </c>
      <c r="C3747" s="84">
        <v>119</v>
      </c>
      <c r="D3747" s="84">
        <v>1</v>
      </c>
      <c r="E3747" s="84">
        <v>1</v>
      </c>
      <c r="F3747" s="84">
        <v>118</v>
      </c>
      <c r="G3747" s="84">
        <v>0</v>
      </c>
      <c r="H3747" s="84">
        <v>0</v>
      </c>
      <c r="I3747" s="84">
        <v>0</v>
      </c>
    </row>
    <row r="3748" spans="1:9" x14ac:dyDescent="0.15">
      <c r="A3748" s="84">
        <v>3747</v>
      </c>
      <c r="B3748" s="84">
        <v>63</v>
      </c>
      <c r="C3748" s="84">
        <v>49</v>
      </c>
      <c r="D3748" s="84">
        <v>4</v>
      </c>
      <c r="E3748" s="84">
        <v>2</v>
      </c>
      <c r="F3748" s="84">
        <v>109</v>
      </c>
      <c r="G3748" s="84">
        <v>0</v>
      </c>
      <c r="H3748" s="84">
        <v>1</v>
      </c>
      <c r="I3748" s="84">
        <v>1</v>
      </c>
    </row>
    <row r="3749" spans="1:9" x14ac:dyDescent="0.15">
      <c r="A3749" s="84">
        <v>3748</v>
      </c>
      <c r="B3749" s="84">
        <v>26</v>
      </c>
      <c r="C3749" s="84">
        <v>83</v>
      </c>
      <c r="D3749" s="84">
        <v>3</v>
      </c>
      <c r="E3749" s="84">
        <v>2</v>
      </c>
      <c r="F3749" s="84">
        <v>0</v>
      </c>
      <c r="G3749" s="84">
        <v>1</v>
      </c>
      <c r="H3749" s="84">
        <v>0</v>
      </c>
      <c r="I3749" s="84">
        <v>0</v>
      </c>
    </row>
    <row r="3750" spans="1:9" x14ac:dyDescent="0.15">
      <c r="A3750" s="84">
        <v>3749</v>
      </c>
      <c r="B3750" s="84">
        <v>33</v>
      </c>
      <c r="C3750" s="84">
        <v>100</v>
      </c>
      <c r="D3750" s="84">
        <v>1</v>
      </c>
      <c r="E3750" s="84">
        <v>2</v>
      </c>
      <c r="F3750" s="84">
        <v>126</v>
      </c>
      <c r="G3750" s="84">
        <v>0</v>
      </c>
      <c r="H3750" s="84">
        <v>0</v>
      </c>
      <c r="I3750" s="84">
        <v>0</v>
      </c>
    </row>
    <row r="3751" spans="1:9" x14ac:dyDescent="0.15">
      <c r="A3751" s="84">
        <v>3750</v>
      </c>
      <c r="B3751" s="84">
        <v>43</v>
      </c>
      <c r="C3751" s="84">
        <v>70</v>
      </c>
      <c r="D3751" s="84">
        <v>3</v>
      </c>
      <c r="E3751" s="84">
        <v>1</v>
      </c>
      <c r="F3751" s="84">
        <v>0</v>
      </c>
      <c r="G3751" s="84">
        <v>0</v>
      </c>
      <c r="H3751" s="84">
        <v>0</v>
      </c>
      <c r="I3751" s="84">
        <v>0</v>
      </c>
    </row>
    <row r="3752" spans="1:9" x14ac:dyDescent="0.15">
      <c r="A3752" s="84">
        <v>3751</v>
      </c>
      <c r="B3752" s="84">
        <v>57</v>
      </c>
      <c r="C3752" s="84">
        <v>52</v>
      </c>
      <c r="D3752" s="84">
        <v>3</v>
      </c>
      <c r="E3752" s="84">
        <v>2</v>
      </c>
      <c r="F3752" s="84">
        <v>0</v>
      </c>
      <c r="G3752" s="84">
        <v>0</v>
      </c>
      <c r="H3752" s="84">
        <v>0</v>
      </c>
      <c r="I3752" s="84">
        <v>0</v>
      </c>
    </row>
    <row r="3753" spans="1:9" x14ac:dyDescent="0.15">
      <c r="A3753" s="84">
        <v>3752</v>
      </c>
      <c r="B3753" s="84">
        <v>26</v>
      </c>
      <c r="C3753" s="84">
        <v>12</v>
      </c>
      <c r="D3753" s="84">
        <v>4</v>
      </c>
      <c r="E3753" s="84">
        <v>1</v>
      </c>
      <c r="F3753" s="84">
        <v>0</v>
      </c>
      <c r="G3753" s="84">
        <v>0</v>
      </c>
      <c r="H3753" s="84">
        <v>0</v>
      </c>
      <c r="I3753" s="84">
        <v>0</v>
      </c>
    </row>
    <row r="3754" spans="1:9" x14ac:dyDescent="0.15">
      <c r="A3754" s="84">
        <v>3753</v>
      </c>
      <c r="B3754" s="84">
        <v>55</v>
      </c>
      <c r="C3754" s="84">
        <v>82</v>
      </c>
      <c r="D3754" s="84">
        <v>4</v>
      </c>
      <c r="E3754" s="84">
        <v>3</v>
      </c>
      <c r="F3754" s="84">
        <v>219</v>
      </c>
      <c r="G3754" s="84">
        <v>0</v>
      </c>
      <c r="H3754" s="84">
        <v>0</v>
      </c>
      <c r="I3754" s="84">
        <v>1</v>
      </c>
    </row>
    <row r="3755" spans="1:9" x14ac:dyDescent="0.15">
      <c r="A3755" s="84">
        <v>3754</v>
      </c>
      <c r="B3755" s="84">
        <v>30</v>
      </c>
      <c r="C3755" s="84">
        <v>34</v>
      </c>
      <c r="D3755" s="84">
        <v>2</v>
      </c>
      <c r="E3755" s="84">
        <v>2</v>
      </c>
      <c r="F3755" s="84">
        <v>0</v>
      </c>
      <c r="G3755" s="84">
        <v>0</v>
      </c>
      <c r="H3755" s="84">
        <v>0</v>
      </c>
      <c r="I3755" s="84">
        <v>1</v>
      </c>
    </row>
    <row r="3756" spans="1:9" x14ac:dyDescent="0.15">
      <c r="A3756" s="84">
        <v>3755</v>
      </c>
      <c r="B3756" s="84">
        <v>63</v>
      </c>
      <c r="C3756" s="84">
        <v>112</v>
      </c>
      <c r="D3756" s="84">
        <v>4</v>
      </c>
      <c r="E3756" s="84">
        <v>3</v>
      </c>
      <c r="F3756" s="84">
        <v>0</v>
      </c>
      <c r="G3756" s="84">
        <v>0</v>
      </c>
      <c r="H3756" s="84">
        <v>0</v>
      </c>
      <c r="I3756" s="84">
        <v>1</v>
      </c>
    </row>
    <row r="3757" spans="1:9" x14ac:dyDescent="0.15">
      <c r="A3757" s="84">
        <v>3756</v>
      </c>
      <c r="B3757" s="84">
        <v>55</v>
      </c>
      <c r="C3757" s="84">
        <v>42</v>
      </c>
      <c r="D3757" s="84">
        <v>3</v>
      </c>
      <c r="E3757" s="84">
        <v>3</v>
      </c>
      <c r="F3757" s="84">
        <v>0</v>
      </c>
      <c r="G3757" s="84">
        <v>0</v>
      </c>
      <c r="H3757" s="84">
        <v>0</v>
      </c>
      <c r="I3757" s="84">
        <v>0</v>
      </c>
    </row>
    <row r="3758" spans="1:9" x14ac:dyDescent="0.15">
      <c r="A3758" s="84">
        <v>3757</v>
      </c>
      <c r="B3758" s="84">
        <v>35</v>
      </c>
      <c r="C3758" s="84">
        <v>83</v>
      </c>
      <c r="D3758" s="84">
        <v>2</v>
      </c>
      <c r="E3758" s="84">
        <v>1</v>
      </c>
      <c r="F3758" s="84">
        <v>0</v>
      </c>
      <c r="G3758" s="84">
        <v>0</v>
      </c>
      <c r="H3758" s="84">
        <v>0</v>
      </c>
      <c r="I3758" s="84">
        <v>0</v>
      </c>
    </row>
    <row r="3759" spans="1:9" x14ac:dyDescent="0.15">
      <c r="A3759" s="84">
        <v>3758</v>
      </c>
      <c r="B3759" s="84">
        <v>45</v>
      </c>
      <c r="C3759" s="84">
        <v>142</v>
      </c>
      <c r="D3759" s="84">
        <v>1</v>
      </c>
      <c r="E3759" s="84">
        <v>2</v>
      </c>
      <c r="F3759" s="84">
        <v>0</v>
      </c>
      <c r="G3759" s="84">
        <v>1</v>
      </c>
      <c r="H3759" s="84">
        <v>0</v>
      </c>
      <c r="I3759" s="84">
        <v>0</v>
      </c>
    </row>
    <row r="3760" spans="1:9" x14ac:dyDescent="0.15">
      <c r="A3760" s="84">
        <v>3759</v>
      </c>
      <c r="B3760" s="84">
        <v>47</v>
      </c>
      <c r="C3760" s="84">
        <v>199</v>
      </c>
      <c r="D3760" s="84">
        <v>2</v>
      </c>
      <c r="E3760" s="84">
        <v>1</v>
      </c>
      <c r="F3760" s="84">
        <v>0</v>
      </c>
      <c r="G3760" s="84">
        <v>0</v>
      </c>
      <c r="H3760" s="84">
        <v>0</v>
      </c>
      <c r="I3760" s="84">
        <v>0</v>
      </c>
    </row>
    <row r="3761" spans="1:9" x14ac:dyDescent="0.15">
      <c r="A3761" s="84">
        <v>3760</v>
      </c>
      <c r="B3761" s="84">
        <v>31</v>
      </c>
      <c r="C3761" s="84">
        <v>29</v>
      </c>
      <c r="D3761" s="84">
        <v>4</v>
      </c>
      <c r="E3761" s="84">
        <v>2</v>
      </c>
      <c r="F3761" s="84">
        <v>121</v>
      </c>
      <c r="G3761" s="84">
        <v>0</v>
      </c>
      <c r="H3761" s="84">
        <v>0</v>
      </c>
      <c r="I3761" s="84">
        <v>1</v>
      </c>
    </row>
    <row r="3762" spans="1:9" x14ac:dyDescent="0.15">
      <c r="A3762" s="84">
        <v>3761</v>
      </c>
      <c r="B3762" s="84">
        <v>56</v>
      </c>
      <c r="C3762" s="84">
        <v>70</v>
      </c>
      <c r="D3762" s="84">
        <v>3</v>
      </c>
      <c r="E3762" s="84">
        <v>3</v>
      </c>
      <c r="F3762" s="84">
        <v>273</v>
      </c>
      <c r="G3762" s="84">
        <v>0</v>
      </c>
      <c r="H3762" s="84">
        <v>0</v>
      </c>
      <c r="I3762" s="84">
        <v>1</v>
      </c>
    </row>
    <row r="3763" spans="1:9" x14ac:dyDescent="0.15">
      <c r="A3763" s="84">
        <v>3762</v>
      </c>
      <c r="B3763" s="84">
        <v>49</v>
      </c>
      <c r="C3763" s="84">
        <v>25</v>
      </c>
      <c r="D3763" s="84">
        <v>2</v>
      </c>
      <c r="E3763" s="84">
        <v>3</v>
      </c>
      <c r="F3763" s="84">
        <v>0</v>
      </c>
      <c r="G3763" s="84">
        <v>0</v>
      </c>
      <c r="H3763" s="84">
        <v>0</v>
      </c>
      <c r="I3763" s="84">
        <v>0</v>
      </c>
    </row>
    <row r="3764" spans="1:9" x14ac:dyDescent="0.15">
      <c r="A3764" s="84">
        <v>3763</v>
      </c>
      <c r="B3764" s="84">
        <v>53</v>
      </c>
      <c r="C3764" s="84">
        <v>84</v>
      </c>
      <c r="D3764" s="84">
        <v>2</v>
      </c>
      <c r="E3764" s="84">
        <v>1</v>
      </c>
      <c r="F3764" s="84">
        <v>0</v>
      </c>
      <c r="G3764" s="84">
        <v>0</v>
      </c>
      <c r="H3764" s="84">
        <v>0</v>
      </c>
      <c r="I3764" s="84">
        <v>0</v>
      </c>
    </row>
    <row r="3765" spans="1:9" x14ac:dyDescent="0.15">
      <c r="A3765" s="84">
        <v>3764</v>
      </c>
      <c r="B3765" s="84">
        <v>62</v>
      </c>
      <c r="C3765" s="84">
        <v>81</v>
      </c>
      <c r="D3765" s="84">
        <v>3</v>
      </c>
      <c r="E3765" s="84">
        <v>1</v>
      </c>
      <c r="F3765" s="84">
        <v>0</v>
      </c>
      <c r="G3765" s="84">
        <v>0</v>
      </c>
      <c r="H3765" s="84">
        <v>0</v>
      </c>
      <c r="I3765" s="84">
        <v>1</v>
      </c>
    </row>
    <row r="3766" spans="1:9" x14ac:dyDescent="0.15">
      <c r="A3766" s="84">
        <v>3765</v>
      </c>
      <c r="B3766" s="84">
        <v>63</v>
      </c>
      <c r="C3766" s="84">
        <v>15</v>
      </c>
      <c r="D3766" s="84">
        <v>2</v>
      </c>
      <c r="E3766" s="84">
        <v>1</v>
      </c>
      <c r="F3766" s="84">
        <v>0</v>
      </c>
      <c r="G3766" s="84">
        <v>0</v>
      </c>
      <c r="H3766" s="84">
        <v>0</v>
      </c>
      <c r="I3766" s="84">
        <v>0</v>
      </c>
    </row>
    <row r="3767" spans="1:9" x14ac:dyDescent="0.15">
      <c r="A3767" s="84">
        <v>3766</v>
      </c>
      <c r="B3767" s="84">
        <v>26</v>
      </c>
      <c r="C3767" s="84">
        <v>54</v>
      </c>
      <c r="D3767" s="84">
        <v>3</v>
      </c>
      <c r="E3767" s="84">
        <v>3</v>
      </c>
      <c r="F3767" s="84">
        <v>0</v>
      </c>
      <c r="G3767" s="84">
        <v>0</v>
      </c>
      <c r="H3767" s="84">
        <v>0</v>
      </c>
      <c r="I3767" s="84">
        <v>0</v>
      </c>
    </row>
    <row r="3768" spans="1:9" x14ac:dyDescent="0.15">
      <c r="A3768" s="84">
        <v>3767</v>
      </c>
      <c r="B3768" s="84">
        <v>59</v>
      </c>
      <c r="C3768" s="84">
        <v>108</v>
      </c>
      <c r="D3768" s="84">
        <v>4</v>
      </c>
      <c r="E3768" s="84">
        <v>2</v>
      </c>
      <c r="F3768" s="84">
        <v>304</v>
      </c>
      <c r="G3768" s="84">
        <v>1</v>
      </c>
      <c r="H3768" s="84">
        <v>0</v>
      </c>
      <c r="I3768" s="84">
        <v>0</v>
      </c>
    </row>
    <row r="3769" spans="1:9" x14ac:dyDescent="0.15">
      <c r="A3769" s="84">
        <v>3768</v>
      </c>
      <c r="B3769" s="84">
        <v>40</v>
      </c>
      <c r="C3769" s="84">
        <v>83</v>
      </c>
      <c r="D3769" s="84">
        <v>4</v>
      </c>
      <c r="E3769" s="84">
        <v>1</v>
      </c>
      <c r="F3769" s="84">
        <v>0</v>
      </c>
      <c r="G3769" s="84">
        <v>0</v>
      </c>
      <c r="H3769" s="84">
        <v>0</v>
      </c>
      <c r="I3769" s="84">
        <v>1</v>
      </c>
    </row>
    <row r="3770" spans="1:9" x14ac:dyDescent="0.15">
      <c r="A3770" s="84">
        <v>3769</v>
      </c>
      <c r="B3770" s="84">
        <v>42</v>
      </c>
      <c r="C3770" s="84">
        <v>62</v>
      </c>
      <c r="D3770" s="84">
        <v>1</v>
      </c>
      <c r="E3770" s="84">
        <v>3</v>
      </c>
      <c r="F3770" s="84">
        <v>170</v>
      </c>
      <c r="G3770" s="84">
        <v>0</v>
      </c>
      <c r="H3770" s="84">
        <v>0</v>
      </c>
      <c r="I3770" s="84">
        <v>1</v>
      </c>
    </row>
    <row r="3771" spans="1:9" x14ac:dyDescent="0.15">
      <c r="A3771" s="84">
        <v>3770</v>
      </c>
      <c r="B3771" s="84">
        <v>29</v>
      </c>
      <c r="C3771" s="84">
        <v>134</v>
      </c>
      <c r="D3771" s="84">
        <v>2</v>
      </c>
      <c r="E3771" s="84">
        <v>1</v>
      </c>
      <c r="F3771" s="84">
        <v>204</v>
      </c>
      <c r="G3771" s="84">
        <v>0</v>
      </c>
      <c r="H3771" s="84">
        <v>0</v>
      </c>
      <c r="I3771" s="84">
        <v>0</v>
      </c>
    </row>
    <row r="3772" spans="1:9" x14ac:dyDescent="0.15">
      <c r="A3772" s="84">
        <v>3771</v>
      </c>
      <c r="B3772" s="84">
        <v>40</v>
      </c>
      <c r="C3772" s="84">
        <v>75</v>
      </c>
      <c r="D3772" s="84">
        <v>3</v>
      </c>
      <c r="E3772" s="84">
        <v>1</v>
      </c>
      <c r="F3772" s="84">
        <v>79</v>
      </c>
      <c r="G3772" s="84">
        <v>0</v>
      </c>
      <c r="H3772" s="84">
        <v>0</v>
      </c>
      <c r="I3772" s="84">
        <v>0</v>
      </c>
    </row>
    <row r="3773" spans="1:9" x14ac:dyDescent="0.15">
      <c r="A3773" s="84">
        <v>3772</v>
      </c>
      <c r="B3773" s="84">
        <v>31</v>
      </c>
      <c r="C3773" s="84">
        <v>109</v>
      </c>
      <c r="D3773" s="84">
        <v>2</v>
      </c>
      <c r="E3773" s="84">
        <v>2</v>
      </c>
      <c r="F3773" s="84">
        <v>341</v>
      </c>
      <c r="G3773" s="84">
        <v>0</v>
      </c>
      <c r="H3773" s="84">
        <v>0</v>
      </c>
      <c r="I3773" s="84">
        <v>1</v>
      </c>
    </row>
    <row r="3774" spans="1:9" x14ac:dyDescent="0.15">
      <c r="A3774" s="84">
        <v>3773</v>
      </c>
      <c r="B3774" s="84">
        <v>35</v>
      </c>
      <c r="C3774" s="84">
        <v>152</v>
      </c>
      <c r="D3774" s="84">
        <v>2</v>
      </c>
      <c r="E3774" s="84">
        <v>1</v>
      </c>
      <c r="F3774" s="84">
        <v>0</v>
      </c>
      <c r="G3774" s="84">
        <v>0</v>
      </c>
      <c r="H3774" s="84">
        <v>0</v>
      </c>
      <c r="I3774" s="84">
        <v>0</v>
      </c>
    </row>
    <row r="3775" spans="1:9" x14ac:dyDescent="0.15">
      <c r="A3775" s="84">
        <v>3774</v>
      </c>
      <c r="B3775" s="84">
        <v>62</v>
      </c>
      <c r="C3775" s="84">
        <v>83</v>
      </c>
      <c r="D3775" s="84">
        <v>4</v>
      </c>
      <c r="E3775" s="84">
        <v>3</v>
      </c>
      <c r="F3775" s="84">
        <v>0</v>
      </c>
      <c r="G3775" s="84">
        <v>0</v>
      </c>
      <c r="H3775" s="84">
        <v>1</v>
      </c>
      <c r="I3775" s="84">
        <v>0</v>
      </c>
    </row>
    <row r="3776" spans="1:9" x14ac:dyDescent="0.15">
      <c r="A3776" s="84">
        <v>3775</v>
      </c>
      <c r="B3776" s="84">
        <v>51</v>
      </c>
      <c r="C3776" s="84">
        <v>52</v>
      </c>
      <c r="D3776" s="84">
        <v>4</v>
      </c>
      <c r="E3776" s="84">
        <v>3</v>
      </c>
      <c r="F3776" s="84">
        <v>0</v>
      </c>
      <c r="G3776" s="84">
        <v>0</v>
      </c>
      <c r="H3776" s="84">
        <v>0</v>
      </c>
      <c r="I3776" s="84">
        <v>0</v>
      </c>
    </row>
    <row r="3777" spans="1:9" x14ac:dyDescent="0.15">
      <c r="A3777" s="84">
        <v>3776</v>
      </c>
      <c r="B3777" s="84">
        <v>32</v>
      </c>
      <c r="C3777" s="84">
        <v>31</v>
      </c>
      <c r="D3777" s="84">
        <v>2</v>
      </c>
      <c r="E3777" s="84">
        <v>3</v>
      </c>
      <c r="F3777" s="84">
        <v>0</v>
      </c>
      <c r="G3777" s="84">
        <v>0</v>
      </c>
      <c r="H3777" s="84">
        <v>0</v>
      </c>
      <c r="I3777" s="84">
        <v>1</v>
      </c>
    </row>
    <row r="3778" spans="1:9" x14ac:dyDescent="0.15">
      <c r="A3778" s="84">
        <v>3777</v>
      </c>
      <c r="B3778" s="84">
        <v>27</v>
      </c>
      <c r="C3778" s="84">
        <v>135</v>
      </c>
      <c r="D3778" s="84">
        <v>3</v>
      </c>
      <c r="E3778" s="84">
        <v>3</v>
      </c>
      <c r="F3778" s="84">
        <v>449</v>
      </c>
      <c r="G3778" s="84">
        <v>1</v>
      </c>
      <c r="H3778" s="84">
        <v>0</v>
      </c>
      <c r="I3778" s="84">
        <v>1</v>
      </c>
    </row>
    <row r="3779" spans="1:9" x14ac:dyDescent="0.15">
      <c r="A3779" s="84">
        <v>3778</v>
      </c>
      <c r="B3779" s="84">
        <v>62</v>
      </c>
      <c r="C3779" s="84">
        <v>98</v>
      </c>
      <c r="D3779" s="84">
        <v>1</v>
      </c>
      <c r="E3779" s="84">
        <v>1</v>
      </c>
      <c r="F3779" s="84">
        <v>151</v>
      </c>
      <c r="G3779" s="84">
        <v>0</v>
      </c>
      <c r="H3779" s="84">
        <v>0</v>
      </c>
      <c r="I3779" s="84">
        <v>0</v>
      </c>
    </row>
    <row r="3780" spans="1:9" x14ac:dyDescent="0.15">
      <c r="A3780" s="84">
        <v>3779</v>
      </c>
      <c r="B3780" s="84">
        <v>66</v>
      </c>
      <c r="C3780" s="84">
        <v>14</v>
      </c>
      <c r="D3780" s="84">
        <v>4</v>
      </c>
      <c r="E3780" s="84">
        <v>2</v>
      </c>
      <c r="F3780" s="84">
        <v>0</v>
      </c>
      <c r="G3780" s="84">
        <v>0</v>
      </c>
      <c r="H3780" s="84">
        <v>0</v>
      </c>
      <c r="I3780" s="84">
        <v>0</v>
      </c>
    </row>
    <row r="3781" spans="1:9" x14ac:dyDescent="0.15">
      <c r="A3781" s="84">
        <v>3780</v>
      </c>
      <c r="B3781" s="84">
        <v>53</v>
      </c>
      <c r="C3781" s="84">
        <v>64</v>
      </c>
      <c r="D3781" s="84">
        <v>4</v>
      </c>
      <c r="E3781" s="84">
        <v>1</v>
      </c>
      <c r="F3781" s="84">
        <v>0</v>
      </c>
      <c r="G3781" s="84">
        <v>0</v>
      </c>
      <c r="H3781" s="84">
        <v>0</v>
      </c>
      <c r="I3781" s="84">
        <v>1</v>
      </c>
    </row>
    <row r="3782" spans="1:9" x14ac:dyDescent="0.15">
      <c r="A3782" s="84">
        <v>3781</v>
      </c>
      <c r="B3782" s="84">
        <v>49</v>
      </c>
      <c r="C3782" s="84">
        <v>109</v>
      </c>
      <c r="D3782" s="84">
        <v>2</v>
      </c>
      <c r="E3782" s="84">
        <v>1</v>
      </c>
      <c r="F3782" s="84">
        <v>0</v>
      </c>
      <c r="G3782" s="84">
        <v>0</v>
      </c>
      <c r="H3782" s="84">
        <v>0</v>
      </c>
      <c r="I3782" s="84">
        <v>0</v>
      </c>
    </row>
    <row r="3783" spans="1:9" x14ac:dyDescent="0.15">
      <c r="A3783" s="84">
        <v>3782</v>
      </c>
      <c r="B3783" s="84">
        <v>65</v>
      </c>
      <c r="C3783" s="84">
        <v>118</v>
      </c>
      <c r="D3783" s="84">
        <v>1</v>
      </c>
      <c r="E3783" s="84">
        <v>1</v>
      </c>
      <c r="F3783" s="84">
        <v>333</v>
      </c>
      <c r="G3783" s="84">
        <v>0</v>
      </c>
      <c r="H3783" s="84">
        <v>0</v>
      </c>
      <c r="I3783" s="84">
        <v>1</v>
      </c>
    </row>
    <row r="3784" spans="1:9" x14ac:dyDescent="0.15">
      <c r="A3784" s="84">
        <v>3783</v>
      </c>
      <c r="B3784" s="84">
        <v>30</v>
      </c>
      <c r="C3784" s="84">
        <v>80</v>
      </c>
      <c r="D3784" s="84">
        <v>4</v>
      </c>
      <c r="E3784" s="84">
        <v>2</v>
      </c>
      <c r="F3784" s="84">
        <v>0</v>
      </c>
      <c r="G3784" s="84">
        <v>0</v>
      </c>
      <c r="H3784" s="84">
        <v>1</v>
      </c>
      <c r="I3784" s="84">
        <v>0</v>
      </c>
    </row>
    <row r="3785" spans="1:9" x14ac:dyDescent="0.15">
      <c r="A3785" s="84">
        <v>3784</v>
      </c>
      <c r="B3785" s="84">
        <v>60</v>
      </c>
      <c r="C3785" s="84">
        <v>51</v>
      </c>
      <c r="D3785" s="84">
        <v>3</v>
      </c>
      <c r="E3785" s="84">
        <v>3</v>
      </c>
      <c r="F3785" s="84">
        <v>0</v>
      </c>
      <c r="G3785" s="84">
        <v>0</v>
      </c>
      <c r="H3785" s="84">
        <v>0</v>
      </c>
      <c r="I3785" s="84">
        <v>0</v>
      </c>
    </row>
    <row r="3786" spans="1:9" x14ac:dyDescent="0.15">
      <c r="A3786" s="84">
        <v>3785</v>
      </c>
      <c r="B3786" s="84">
        <v>30</v>
      </c>
      <c r="C3786" s="84">
        <v>115</v>
      </c>
      <c r="D3786" s="84">
        <v>4</v>
      </c>
      <c r="E3786" s="84">
        <v>2</v>
      </c>
      <c r="F3786" s="84">
        <v>0</v>
      </c>
      <c r="G3786" s="84">
        <v>1</v>
      </c>
      <c r="H3786" s="84">
        <v>0</v>
      </c>
      <c r="I3786" s="84">
        <v>0</v>
      </c>
    </row>
    <row r="3787" spans="1:9" x14ac:dyDescent="0.15">
      <c r="A3787" s="84">
        <v>3786</v>
      </c>
      <c r="B3787" s="84">
        <v>54</v>
      </c>
      <c r="C3787" s="84">
        <v>83</v>
      </c>
      <c r="D3787" s="84">
        <v>1</v>
      </c>
      <c r="E3787" s="84">
        <v>1</v>
      </c>
      <c r="F3787" s="84">
        <v>0</v>
      </c>
      <c r="G3787" s="84">
        <v>0</v>
      </c>
      <c r="H3787" s="84">
        <v>0</v>
      </c>
      <c r="I3787" s="84">
        <v>0</v>
      </c>
    </row>
    <row r="3788" spans="1:9" x14ac:dyDescent="0.15">
      <c r="A3788" s="84">
        <v>3787</v>
      </c>
      <c r="B3788" s="84">
        <v>54</v>
      </c>
      <c r="C3788" s="84">
        <v>90</v>
      </c>
      <c r="D3788" s="84">
        <v>1</v>
      </c>
      <c r="E3788" s="84">
        <v>1</v>
      </c>
      <c r="F3788" s="84">
        <v>0</v>
      </c>
      <c r="G3788" s="84">
        <v>0</v>
      </c>
      <c r="H3788" s="84">
        <v>0</v>
      </c>
      <c r="I3788" s="84">
        <v>0</v>
      </c>
    </row>
    <row r="3789" spans="1:9" x14ac:dyDescent="0.15">
      <c r="A3789" s="84">
        <v>3788</v>
      </c>
      <c r="B3789" s="84">
        <v>37</v>
      </c>
      <c r="C3789" s="84">
        <v>28</v>
      </c>
      <c r="D3789" s="84">
        <v>4</v>
      </c>
      <c r="E3789" s="84">
        <v>1</v>
      </c>
      <c r="F3789" s="84">
        <v>0</v>
      </c>
      <c r="G3789" s="84">
        <v>0</v>
      </c>
      <c r="H3789" s="84">
        <v>1</v>
      </c>
      <c r="I3789" s="84">
        <v>0</v>
      </c>
    </row>
    <row r="3790" spans="1:9" x14ac:dyDescent="0.15">
      <c r="A3790" s="84">
        <v>3789</v>
      </c>
      <c r="B3790" s="84">
        <v>32</v>
      </c>
      <c r="C3790" s="84">
        <v>82</v>
      </c>
      <c r="D3790" s="84">
        <v>2</v>
      </c>
      <c r="E3790" s="84">
        <v>1</v>
      </c>
      <c r="F3790" s="84">
        <v>221</v>
      </c>
      <c r="G3790" s="84">
        <v>0</v>
      </c>
      <c r="H3790" s="84">
        <v>0</v>
      </c>
      <c r="I3790" s="84">
        <v>1</v>
      </c>
    </row>
    <row r="3791" spans="1:9" x14ac:dyDescent="0.15">
      <c r="A3791" s="84">
        <v>3790</v>
      </c>
      <c r="B3791" s="84">
        <v>51</v>
      </c>
      <c r="C3791" s="84">
        <v>24</v>
      </c>
      <c r="D3791" s="84">
        <v>3</v>
      </c>
      <c r="E3791" s="84">
        <v>1</v>
      </c>
      <c r="F3791" s="84">
        <v>0</v>
      </c>
      <c r="G3791" s="84">
        <v>0</v>
      </c>
      <c r="H3791" s="84">
        <v>0</v>
      </c>
      <c r="I3791" s="84">
        <v>1</v>
      </c>
    </row>
    <row r="3792" spans="1:9" x14ac:dyDescent="0.15">
      <c r="A3792" s="84">
        <v>3791</v>
      </c>
      <c r="B3792" s="84">
        <v>46</v>
      </c>
      <c r="C3792" s="84">
        <v>71</v>
      </c>
      <c r="D3792" s="84">
        <v>2</v>
      </c>
      <c r="E3792" s="84">
        <v>1</v>
      </c>
      <c r="F3792" s="84">
        <v>0</v>
      </c>
      <c r="G3792" s="84">
        <v>0</v>
      </c>
      <c r="H3792" s="84">
        <v>0</v>
      </c>
      <c r="I3792" s="84">
        <v>1</v>
      </c>
    </row>
    <row r="3793" spans="1:9" x14ac:dyDescent="0.15">
      <c r="A3793" s="84">
        <v>3792</v>
      </c>
      <c r="B3793" s="84">
        <v>41</v>
      </c>
      <c r="C3793" s="84">
        <v>80</v>
      </c>
      <c r="D3793" s="84">
        <v>1</v>
      </c>
      <c r="E3793" s="84">
        <v>1</v>
      </c>
      <c r="F3793" s="84">
        <v>0</v>
      </c>
      <c r="G3793" s="84">
        <v>0</v>
      </c>
      <c r="H3793" s="84">
        <v>0</v>
      </c>
      <c r="I3793" s="84">
        <v>0</v>
      </c>
    </row>
    <row r="3794" spans="1:9" x14ac:dyDescent="0.15">
      <c r="A3794" s="84">
        <v>3793</v>
      </c>
      <c r="B3794" s="84">
        <v>62</v>
      </c>
      <c r="C3794" s="84">
        <v>109</v>
      </c>
      <c r="D3794" s="84">
        <v>4</v>
      </c>
      <c r="E3794" s="84">
        <v>3</v>
      </c>
      <c r="F3794" s="84">
        <v>0</v>
      </c>
      <c r="G3794" s="84">
        <v>0</v>
      </c>
      <c r="H3794" s="84">
        <v>0</v>
      </c>
      <c r="I3794" s="84">
        <v>0</v>
      </c>
    </row>
    <row r="3795" spans="1:9" x14ac:dyDescent="0.15">
      <c r="A3795" s="84">
        <v>3794</v>
      </c>
      <c r="B3795" s="84">
        <v>54</v>
      </c>
      <c r="C3795" s="84">
        <v>140</v>
      </c>
      <c r="D3795" s="84">
        <v>1</v>
      </c>
      <c r="E3795" s="84">
        <v>1</v>
      </c>
      <c r="F3795" s="84">
        <v>0</v>
      </c>
      <c r="G3795" s="84">
        <v>0</v>
      </c>
      <c r="H3795" s="84">
        <v>0</v>
      </c>
      <c r="I3795" s="84">
        <v>0</v>
      </c>
    </row>
    <row r="3796" spans="1:9" x14ac:dyDescent="0.15">
      <c r="A3796" s="84">
        <v>3795</v>
      </c>
      <c r="B3796" s="84">
        <v>52</v>
      </c>
      <c r="C3796" s="84">
        <v>39</v>
      </c>
      <c r="D3796" s="84">
        <v>4</v>
      </c>
      <c r="E3796" s="84">
        <v>2</v>
      </c>
      <c r="F3796" s="84">
        <v>0</v>
      </c>
      <c r="G3796" s="84">
        <v>0</v>
      </c>
      <c r="H3796" s="84">
        <v>1</v>
      </c>
      <c r="I3796" s="84">
        <v>0</v>
      </c>
    </row>
    <row r="3797" spans="1:9" x14ac:dyDescent="0.15">
      <c r="A3797" s="84">
        <v>3796</v>
      </c>
      <c r="B3797" s="84">
        <v>51</v>
      </c>
      <c r="C3797" s="84">
        <v>39</v>
      </c>
      <c r="D3797" s="84">
        <v>1</v>
      </c>
      <c r="E3797" s="84">
        <v>2</v>
      </c>
      <c r="F3797" s="84">
        <v>98</v>
      </c>
      <c r="G3797" s="84">
        <v>0</v>
      </c>
      <c r="H3797" s="84">
        <v>0</v>
      </c>
      <c r="I3797" s="84">
        <v>0</v>
      </c>
    </row>
    <row r="3798" spans="1:9" x14ac:dyDescent="0.15">
      <c r="A3798" s="84">
        <v>3797</v>
      </c>
      <c r="B3798" s="84">
        <v>24</v>
      </c>
      <c r="C3798" s="84">
        <v>50</v>
      </c>
      <c r="D3798" s="84">
        <v>3</v>
      </c>
      <c r="E3798" s="84">
        <v>2</v>
      </c>
      <c r="F3798" s="84">
        <v>0</v>
      </c>
      <c r="G3798" s="84">
        <v>0</v>
      </c>
      <c r="H3798" s="84">
        <v>1</v>
      </c>
      <c r="I3798" s="84">
        <v>0</v>
      </c>
    </row>
    <row r="3799" spans="1:9" x14ac:dyDescent="0.15">
      <c r="A3799" s="84">
        <v>3798</v>
      </c>
      <c r="B3799" s="84">
        <v>61</v>
      </c>
      <c r="C3799" s="84">
        <v>31</v>
      </c>
      <c r="D3799" s="84">
        <v>2</v>
      </c>
      <c r="E3799" s="84">
        <v>1</v>
      </c>
      <c r="F3799" s="84">
        <v>0</v>
      </c>
      <c r="G3799" s="84">
        <v>0</v>
      </c>
      <c r="H3799" s="84">
        <v>0</v>
      </c>
      <c r="I3799" s="84">
        <v>0</v>
      </c>
    </row>
    <row r="3800" spans="1:9" x14ac:dyDescent="0.15">
      <c r="A3800" s="84">
        <v>3799</v>
      </c>
      <c r="B3800" s="84">
        <v>55</v>
      </c>
      <c r="C3800" s="84">
        <v>35</v>
      </c>
      <c r="D3800" s="84">
        <v>3</v>
      </c>
      <c r="E3800" s="84">
        <v>3</v>
      </c>
      <c r="F3800" s="84">
        <v>144</v>
      </c>
      <c r="G3800" s="84">
        <v>0</v>
      </c>
      <c r="H3800" s="84">
        <v>0</v>
      </c>
      <c r="I3800" s="84">
        <v>1</v>
      </c>
    </row>
    <row r="3801" spans="1:9" x14ac:dyDescent="0.15">
      <c r="A3801" s="84">
        <v>3800</v>
      </c>
      <c r="B3801" s="84">
        <v>37</v>
      </c>
      <c r="C3801" s="84">
        <v>44</v>
      </c>
      <c r="D3801" s="84">
        <v>4</v>
      </c>
      <c r="E3801" s="84">
        <v>1</v>
      </c>
      <c r="F3801" s="84">
        <v>0</v>
      </c>
      <c r="G3801" s="84">
        <v>0</v>
      </c>
      <c r="H3801" s="84">
        <v>0</v>
      </c>
      <c r="I3801" s="84">
        <v>1</v>
      </c>
    </row>
    <row r="3802" spans="1:9" x14ac:dyDescent="0.15">
      <c r="A3802" s="84">
        <v>3801</v>
      </c>
      <c r="B3802" s="84">
        <v>64</v>
      </c>
      <c r="C3802" s="84">
        <v>35</v>
      </c>
      <c r="D3802" s="84">
        <v>1</v>
      </c>
      <c r="E3802" s="84">
        <v>3</v>
      </c>
      <c r="F3802" s="84">
        <v>0</v>
      </c>
      <c r="G3802" s="84">
        <v>0</v>
      </c>
      <c r="H3802" s="84">
        <v>0</v>
      </c>
      <c r="I3802" s="84">
        <v>0</v>
      </c>
    </row>
    <row r="3803" spans="1:9" x14ac:dyDescent="0.15">
      <c r="A3803" s="84">
        <v>3802</v>
      </c>
      <c r="B3803" s="84">
        <v>34</v>
      </c>
      <c r="C3803" s="84">
        <v>20</v>
      </c>
      <c r="D3803" s="84">
        <v>2</v>
      </c>
      <c r="E3803" s="84">
        <v>1</v>
      </c>
      <c r="F3803" s="84">
        <v>106</v>
      </c>
      <c r="G3803" s="84">
        <v>0</v>
      </c>
      <c r="H3803" s="84">
        <v>0</v>
      </c>
      <c r="I3803" s="84">
        <v>1</v>
      </c>
    </row>
    <row r="3804" spans="1:9" x14ac:dyDescent="0.15">
      <c r="A3804" s="84">
        <v>3803</v>
      </c>
      <c r="B3804" s="84">
        <v>31</v>
      </c>
      <c r="C3804" s="84">
        <v>10</v>
      </c>
      <c r="D3804" s="84">
        <v>4</v>
      </c>
      <c r="E3804" s="84">
        <v>2</v>
      </c>
      <c r="F3804" s="84">
        <v>0</v>
      </c>
      <c r="G3804" s="84">
        <v>0</v>
      </c>
      <c r="H3804" s="84">
        <v>0</v>
      </c>
      <c r="I3804" s="84">
        <v>0</v>
      </c>
    </row>
    <row r="3805" spans="1:9" x14ac:dyDescent="0.15">
      <c r="A3805" s="84">
        <v>3804</v>
      </c>
      <c r="B3805" s="84">
        <v>42</v>
      </c>
      <c r="C3805" s="84">
        <v>83</v>
      </c>
      <c r="D3805" s="84">
        <v>4</v>
      </c>
      <c r="E3805" s="84">
        <v>3</v>
      </c>
      <c r="F3805" s="84">
        <v>0</v>
      </c>
      <c r="G3805" s="84">
        <v>0</v>
      </c>
      <c r="H3805" s="84">
        <v>0</v>
      </c>
      <c r="I3805" s="84">
        <v>0</v>
      </c>
    </row>
    <row r="3806" spans="1:9" x14ac:dyDescent="0.15">
      <c r="A3806" s="84">
        <v>3805</v>
      </c>
      <c r="B3806" s="84">
        <v>47</v>
      </c>
      <c r="C3806" s="84">
        <v>203</v>
      </c>
      <c r="D3806" s="84">
        <v>2</v>
      </c>
      <c r="E3806" s="84">
        <v>1</v>
      </c>
      <c r="F3806" s="84">
        <v>0</v>
      </c>
      <c r="G3806" s="84">
        <v>0</v>
      </c>
      <c r="H3806" s="84">
        <v>0</v>
      </c>
      <c r="I3806" s="84">
        <v>0</v>
      </c>
    </row>
    <row r="3807" spans="1:9" x14ac:dyDescent="0.15">
      <c r="A3807" s="84">
        <v>3806</v>
      </c>
      <c r="B3807" s="84">
        <v>29</v>
      </c>
      <c r="C3807" s="84">
        <v>84</v>
      </c>
      <c r="D3807" s="84">
        <v>3</v>
      </c>
      <c r="E3807" s="84">
        <v>1</v>
      </c>
      <c r="F3807" s="84">
        <v>0</v>
      </c>
      <c r="G3807" s="84">
        <v>0</v>
      </c>
      <c r="H3807" s="84">
        <v>0</v>
      </c>
      <c r="I3807" s="84">
        <v>0</v>
      </c>
    </row>
    <row r="3808" spans="1:9" x14ac:dyDescent="0.15">
      <c r="A3808" s="84">
        <v>3807</v>
      </c>
      <c r="B3808" s="84">
        <v>34</v>
      </c>
      <c r="C3808" s="84">
        <v>41</v>
      </c>
      <c r="D3808" s="84">
        <v>4</v>
      </c>
      <c r="E3808" s="84">
        <v>1</v>
      </c>
      <c r="F3808" s="84">
        <v>0</v>
      </c>
      <c r="G3808" s="84">
        <v>0</v>
      </c>
      <c r="H3808" s="84">
        <v>0</v>
      </c>
      <c r="I3808" s="84">
        <v>0</v>
      </c>
    </row>
    <row r="3809" spans="1:9" x14ac:dyDescent="0.15">
      <c r="A3809" s="84">
        <v>3808</v>
      </c>
      <c r="B3809" s="84">
        <v>36</v>
      </c>
      <c r="C3809" s="84">
        <v>164</v>
      </c>
      <c r="D3809" s="84">
        <v>2</v>
      </c>
      <c r="E3809" s="84">
        <v>1</v>
      </c>
      <c r="F3809" s="84">
        <v>0</v>
      </c>
      <c r="G3809" s="84">
        <v>0</v>
      </c>
      <c r="H3809" s="84">
        <v>0</v>
      </c>
      <c r="I3809" s="84">
        <v>1</v>
      </c>
    </row>
    <row r="3810" spans="1:9" x14ac:dyDescent="0.15">
      <c r="A3810" s="84">
        <v>3809</v>
      </c>
      <c r="B3810" s="84">
        <v>34</v>
      </c>
      <c r="C3810" s="84">
        <v>152</v>
      </c>
      <c r="D3810" s="84">
        <v>2</v>
      </c>
      <c r="E3810" s="84">
        <v>1</v>
      </c>
      <c r="F3810" s="84">
        <v>0</v>
      </c>
      <c r="G3810" s="84">
        <v>0</v>
      </c>
      <c r="H3810" s="84">
        <v>0</v>
      </c>
      <c r="I3810" s="84">
        <v>0</v>
      </c>
    </row>
    <row r="3811" spans="1:9" x14ac:dyDescent="0.15">
      <c r="A3811" s="84">
        <v>3810</v>
      </c>
      <c r="B3811" s="84">
        <v>26</v>
      </c>
      <c r="C3811" s="84">
        <v>62</v>
      </c>
      <c r="D3811" s="84">
        <v>4</v>
      </c>
      <c r="E3811" s="84">
        <v>1</v>
      </c>
      <c r="F3811" s="84">
        <v>0</v>
      </c>
      <c r="G3811" s="84">
        <v>0</v>
      </c>
      <c r="H3811" s="84">
        <v>1</v>
      </c>
      <c r="I3811" s="84">
        <v>0</v>
      </c>
    </row>
    <row r="3812" spans="1:9" x14ac:dyDescent="0.15">
      <c r="A3812" s="84">
        <v>3811</v>
      </c>
      <c r="B3812" s="84">
        <v>48</v>
      </c>
      <c r="C3812" s="84">
        <v>12</v>
      </c>
      <c r="D3812" s="84">
        <v>4</v>
      </c>
      <c r="E3812" s="84">
        <v>1</v>
      </c>
      <c r="F3812" s="84">
        <v>89</v>
      </c>
      <c r="G3812" s="84">
        <v>0</v>
      </c>
      <c r="H3812" s="84">
        <v>0</v>
      </c>
      <c r="I3812" s="84">
        <v>0</v>
      </c>
    </row>
    <row r="3813" spans="1:9" x14ac:dyDescent="0.15">
      <c r="A3813" s="84">
        <v>3812</v>
      </c>
      <c r="B3813" s="84">
        <v>47</v>
      </c>
      <c r="C3813" s="84">
        <v>28</v>
      </c>
      <c r="D3813" s="84">
        <v>4</v>
      </c>
      <c r="E3813" s="84">
        <v>1</v>
      </c>
      <c r="F3813" s="84">
        <v>0</v>
      </c>
      <c r="G3813" s="84">
        <v>0</v>
      </c>
      <c r="H3813" s="84">
        <v>0</v>
      </c>
      <c r="I3813" s="84">
        <v>0</v>
      </c>
    </row>
    <row r="3814" spans="1:9" x14ac:dyDescent="0.15">
      <c r="A3814" s="84">
        <v>3813</v>
      </c>
      <c r="B3814" s="84">
        <v>39</v>
      </c>
      <c r="C3814" s="84">
        <v>52</v>
      </c>
      <c r="D3814" s="84">
        <v>1</v>
      </c>
      <c r="E3814" s="84">
        <v>1</v>
      </c>
      <c r="F3814" s="84">
        <v>0</v>
      </c>
      <c r="G3814" s="84">
        <v>0</v>
      </c>
      <c r="H3814" s="84">
        <v>0</v>
      </c>
      <c r="I3814" s="84">
        <v>1</v>
      </c>
    </row>
    <row r="3815" spans="1:9" x14ac:dyDescent="0.15">
      <c r="A3815" s="84">
        <v>3814</v>
      </c>
      <c r="B3815" s="84">
        <v>62</v>
      </c>
      <c r="C3815" s="84">
        <v>19</v>
      </c>
      <c r="D3815" s="84">
        <v>3</v>
      </c>
      <c r="E3815" s="84">
        <v>2</v>
      </c>
      <c r="F3815" s="84">
        <v>97</v>
      </c>
      <c r="G3815" s="84">
        <v>0</v>
      </c>
      <c r="H3815" s="84">
        <v>0</v>
      </c>
      <c r="I3815" s="84">
        <v>0</v>
      </c>
    </row>
    <row r="3816" spans="1:9" x14ac:dyDescent="0.15">
      <c r="A3816" s="84">
        <v>3815</v>
      </c>
      <c r="B3816" s="84">
        <v>34</v>
      </c>
      <c r="C3816" s="84">
        <v>35</v>
      </c>
      <c r="D3816" s="84">
        <v>3</v>
      </c>
      <c r="E3816" s="84">
        <v>1</v>
      </c>
      <c r="F3816" s="84">
        <v>0</v>
      </c>
      <c r="G3816" s="84">
        <v>0</v>
      </c>
      <c r="H3816" s="84">
        <v>0</v>
      </c>
      <c r="I3816" s="84">
        <v>0</v>
      </c>
    </row>
    <row r="3817" spans="1:9" x14ac:dyDescent="0.15">
      <c r="A3817" s="84">
        <v>3816</v>
      </c>
      <c r="B3817" s="84">
        <v>43</v>
      </c>
      <c r="C3817" s="84">
        <v>28</v>
      </c>
      <c r="D3817" s="84">
        <v>4</v>
      </c>
      <c r="E3817" s="84">
        <v>1</v>
      </c>
      <c r="F3817" s="84">
        <v>96</v>
      </c>
      <c r="G3817" s="84">
        <v>0</v>
      </c>
      <c r="H3817" s="84">
        <v>0</v>
      </c>
      <c r="I3817" s="84">
        <v>0</v>
      </c>
    </row>
    <row r="3818" spans="1:9" x14ac:dyDescent="0.15">
      <c r="A3818" s="84">
        <v>3817</v>
      </c>
      <c r="B3818" s="84">
        <v>55</v>
      </c>
      <c r="C3818" s="84">
        <v>70</v>
      </c>
      <c r="D3818" s="84">
        <v>3</v>
      </c>
      <c r="E3818" s="84">
        <v>2</v>
      </c>
      <c r="F3818" s="84">
        <v>0</v>
      </c>
      <c r="G3818" s="84">
        <v>0</v>
      </c>
      <c r="H3818" s="84">
        <v>0</v>
      </c>
      <c r="I3818" s="84">
        <v>1</v>
      </c>
    </row>
    <row r="3819" spans="1:9" x14ac:dyDescent="0.15">
      <c r="A3819" s="84">
        <v>3818</v>
      </c>
      <c r="B3819" s="84">
        <v>65</v>
      </c>
      <c r="C3819" s="84">
        <v>140</v>
      </c>
      <c r="D3819" s="84">
        <v>1</v>
      </c>
      <c r="E3819" s="84">
        <v>1</v>
      </c>
      <c r="F3819" s="84">
        <v>0</v>
      </c>
      <c r="G3819" s="84">
        <v>0</v>
      </c>
      <c r="H3819" s="84">
        <v>0</v>
      </c>
      <c r="I3819" s="84">
        <v>0</v>
      </c>
    </row>
    <row r="3820" spans="1:9" x14ac:dyDescent="0.15">
      <c r="A3820" s="84">
        <v>3819</v>
      </c>
      <c r="B3820" s="84">
        <v>26</v>
      </c>
      <c r="C3820" s="84">
        <v>102</v>
      </c>
      <c r="D3820" s="84">
        <v>4</v>
      </c>
      <c r="E3820" s="84">
        <v>3</v>
      </c>
      <c r="F3820" s="84">
        <v>0</v>
      </c>
      <c r="G3820" s="84">
        <v>0</v>
      </c>
      <c r="H3820" s="84">
        <v>0</v>
      </c>
      <c r="I3820" s="84">
        <v>0</v>
      </c>
    </row>
    <row r="3821" spans="1:9" x14ac:dyDescent="0.15">
      <c r="A3821" s="84">
        <v>3820</v>
      </c>
      <c r="B3821" s="84">
        <v>57</v>
      </c>
      <c r="C3821" s="84">
        <v>50</v>
      </c>
      <c r="D3821" s="84">
        <v>4</v>
      </c>
      <c r="E3821" s="84">
        <v>3</v>
      </c>
      <c r="F3821" s="84">
        <v>0</v>
      </c>
      <c r="G3821" s="84">
        <v>0</v>
      </c>
      <c r="H3821" s="84">
        <v>0</v>
      </c>
      <c r="I3821" s="84">
        <v>0</v>
      </c>
    </row>
    <row r="3822" spans="1:9" x14ac:dyDescent="0.15">
      <c r="A3822" s="84">
        <v>3821</v>
      </c>
      <c r="B3822" s="84">
        <v>32</v>
      </c>
      <c r="C3822" s="84">
        <v>61</v>
      </c>
      <c r="D3822" s="84">
        <v>3</v>
      </c>
      <c r="E3822" s="84">
        <v>1</v>
      </c>
      <c r="F3822" s="84">
        <v>205</v>
      </c>
      <c r="G3822" s="84">
        <v>0</v>
      </c>
      <c r="H3822" s="84">
        <v>0</v>
      </c>
      <c r="I3822" s="84">
        <v>1</v>
      </c>
    </row>
    <row r="3823" spans="1:9" x14ac:dyDescent="0.15">
      <c r="A3823" s="84">
        <v>3822</v>
      </c>
      <c r="B3823" s="84">
        <v>35</v>
      </c>
      <c r="C3823" s="84">
        <v>188</v>
      </c>
      <c r="D3823" s="84">
        <v>2</v>
      </c>
      <c r="E3823" s="84">
        <v>2</v>
      </c>
      <c r="F3823" s="84">
        <v>259</v>
      </c>
      <c r="G3823" s="84">
        <v>1</v>
      </c>
      <c r="H3823" s="84">
        <v>0</v>
      </c>
      <c r="I3823" s="84">
        <v>0</v>
      </c>
    </row>
    <row r="3824" spans="1:9" x14ac:dyDescent="0.15">
      <c r="A3824" s="84">
        <v>3823</v>
      </c>
      <c r="B3824" s="84">
        <v>63</v>
      </c>
      <c r="C3824" s="84">
        <v>178</v>
      </c>
      <c r="D3824" s="84">
        <v>4</v>
      </c>
      <c r="E3824" s="84">
        <v>3</v>
      </c>
      <c r="F3824" s="84">
        <v>0</v>
      </c>
      <c r="G3824" s="84">
        <v>1</v>
      </c>
      <c r="H3824" s="84">
        <v>0</v>
      </c>
      <c r="I3824" s="84">
        <v>0</v>
      </c>
    </row>
    <row r="3825" spans="1:9" x14ac:dyDescent="0.15">
      <c r="A3825" s="84">
        <v>3824</v>
      </c>
      <c r="B3825" s="84">
        <v>49</v>
      </c>
      <c r="C3825" s="84">
        <v>44</v>
      </c>
      <c r="D3825" s="84">
        <v>4</v>
      </c>
      <c r="E3825" s="84">
        <v>2</v>
      </c>
      <c r="F3825" s="84">
        <v>194</v>
      </c>
      <c r="G3825" s="84">
        <v>0</v>
      </c>
      <c r="H3825" s="84">
        <v>0</v>
      </c>
      <c r="I3825" s="84">
        <v>0</v>
      </c>
    </row>
    <row r="3826" spans="1:9" x14ac:dyDescent="0.15">
      <c r="A3826" s="84">
        <v>3825</v>
      </c>
      <c r="B3826" s="84">
        <v>23</v>
      </c>
      <c r="C3826" s="84">
        <v>12</v>
      </c>
      <c r="D3826" s="84">
        <v>4</v>
      </c>
      <c r="E3826" s="84">
        <v>1</v>
      </c>
      <c r="F3826" s="84">
        <v>0</v>
      </c>
      <c r="G3826" s="84">
        <v>0</v>
      </c>
      <c r="H3826" s="84">
        <v>1</v>
      </c>
      <c r="I3826" s="84">
        <v>1</v>
      </c>
    </row>
    <row r="3827" spans="1:9" x14ac:dyDescent="0.15">
      <c r="A3827" s="84">
        <v>3826</v>
      </c>
      <c r="B3827" s="84">
        <v>30</v>
      </c>
      <c r="C3827" s="84">
        <v>69</v>
      </c>
      <c r="D3827" s="84">
        <v>4</v>
      </c>
      <c r="E3827" s="84">
        <v>1</v>
      </c>
      <c r="F3827" s="84">
        <v>188</v>
      </c>
      <c r="G3827" s="84">
        <v>0</v>
      </c>
      <c r="H3827" s="84">
        <v>0</v>
      </c>
      <c r="I3827" s="84">
        <v>1</v>
      </c>
    </row>
    <row r="3828" spans="1:9" x14ac:dyDescent="0.15">
      <c r="A3828" s="84">
        <v>3827</v>
      </c>
      <c r="B3828" s="84">
        <v>43</v>
      </c>
      <c r="C3828" s="84">
        <v>132</v>
      </c>
      <c r="D3828" s="84">
        <v>1</v>
      </c>
      <c r="E3828" s="84">
        <v>1</v>
      </c>
      <c r="F3828" s="84">
        <v>0</v>
      </c>
      <c r="G3828" s="84">
        <v>0</v>
      </c>
      <c r="H3828" s="84">
        <v>0</v>
      </c>
      <c r="I3828" s="84">
        <v>0</v>
      </c>
    </row>
    <row r="3829" spans="1:9" x14ac:dyDescent="0.15">
      <c r="A3829" s="84">
        <v>3828</v>
      </c>
      <c r="B3829" s="84">
        <v>39</v>
      </c>
      <c r="C3829" s="84">
        <v>128</v>
      </c>
      <c r="D3829" s="84">
        <v>2</v>
      </c>
      <c r="E3829" s="84">
        <v>1</v>
      </c>
      <c r="F3829" s="84">
        <v>196</v>
      </c>
      <c r="G3829" s="84">
        <v>0</v>
      </c>
      <c r="H3829" s="84">
        <v>0</v>
      </c>
      <c r="I3829" s="84">
        <v>0</v>
      </c>
    </row>
    <row r="3830" spans="1:9" x14ac:dyDescent="0.15">
      <c r="A3830" s="84">
        <v>3829</v>
      </c>
      <c r="B3830" s="84">
        <v>31</v>
      </c>
      <c r="C3830" s="84">
        <v>44</v>
      </c>
      <c r="D3830" s="84">
        <v>4</v>
      </c>
      <c r="E3830" s="84">
        <v>1</v>
      </c>
      <c r="F3830" s="84">
        <v>122</v>
      </c>
      <c r="G3830" s="84">
        <v>0</v>
      </c>
      <c r="H3830" s="84">
        <v>0</v>
      </c>
      <c r="I3830" s="84">
        <v>0</v>
      </c>
    </row>
    <row r="3831" spans="1:9" x14ac:dyDescent="0.15">
      <c r="A3831" s="84">
        <v>3830</v>
      </c>
      <c r="B3831" s="84">
        <v>65</v>
      </c>
      <c r="C3831" s="84">
        <v>44</v>
      </c>
      <c r="D3831" s="84">
        <v>1</v>
      </c>
      <c r="E3831" s="84">
        <v>3</v>
      </c>
      <c r="F3831" s="84">
        <v>0</v>
      </c>
      <c r="G3831" s="84">
        <v>0</v>
      </c>
      <c r="H3831" s="84">
        <v>0</v>
      </c>
      <c r="I3831" s="84">
        <v>1</v>
      </c>
    </row>
    <row r="3832" spans="1:9" x14ac:dyDescent="0.15">
      <c r="A3832" s="84">
        <v>3831</v>
      </c>
      <c r="B3832" s="84">
        <v>34</v>
      </c>
      <c r="C3832" s="84">
        <v>34</v>
      </c>
      <c r="D3832" s="84">
        <v>2</v>
      </c>
      <c r="E3832" s="84">
        <v>3</v>
      </c>
      <c r="F3832" s="84">
        <v>0</v>
      </c>
      <c r="G3832" s="84">
        <v>0</v>
      </c>
      <c r="H3832" s="84">
        <v>1</v>
      </c>
      <c r="I3832" s="84">
        <v>0</v>
      </c>
    </row>
    <row r="3833" spans="1:9" x14ac:dyDescent="0.15">
      <c r="A3833" s="84">
        <v>3832</v>
      </c>
      <c r="B3833" s="84">
        <v>37</v>
      </c>
      <c r="C3833" s="84">
        <v>132</v>
      </c>
      <c r="D3833" s="84">
        <v>2</v>
      </c>
      <c r="E3833" s="84">
        <v>1</v>
      </c>
      <c r="F3833" s="84">
        <v>0</v>
      </c>
      <c r="G3833" s="84">
        <v>0</v>
      </c>
      <c r="H3833" s="84">
        <v>0</v>
      </c>
      <c r="I3833" s="84">
        <v>0</v>
      </c>
    </row>
    <row r="3834" spans="1:9" x14ac:dyDescent="0.15">
      <c r="A3834" s="84">
        <v>3833</v>
      </c>
      <c r="B3834" s="84">
        <v>62</v>
      </c>
      <c r="C3834" s="84">
        <v>158</v>
      </c>
      <c r="D3834" s="84">
        <v>2</v>
      </c>
      <c r="E3834" s="84">
        <v>1</v>
      </c>
      <c r="F3834" s="84">
        <v>0</v>
      </c>
      <c r="G3834" s="84">
        <v>0</v>
      </c>
      <c r="H3834" s="84">
        <v>0</v>
      </c>
      <c r="I3834" s="84">
        <v>1</v>
      </c>
    </row>
    <row r="3835" spans="1:9" x14ac:dyDescent="0.15">
      <c r="A3835" s="84">
        <v>3834</v>
      </c>
      <c r="B3835" s="84">
        <v>33</v>
      </c>
      <c r="C3835" s="84">
        <v>83</v>
      </c>
      <c r="D3835" s="84">
        <v>1</v>
      </c>
      <c r="E3835" s="84">
        <v>1</v>
      </c>
      <c r="F3835" s="84">
        <v>0</v>
      </c>
      <c r="G3835" s="84">
        <v>0</v>
      </c>
      <c r="H3835" s="84">
        <v>0</v>
      </c>
      <c r="I3835" s="84">
        <v>0</v>
      </c>
    </row>
    <row r="3836" spans="1:9" x14ac:dyDescent="0.15">
      <c r="A3836" s="84">
        <v>3835</v>
      </c>
      <c r="B3836" s="84">
        <v>48</v>
      </c>
      <c r="C3836" s="84">
        <v>28</v>
      </c>
      <c r="D3836" s="84">
        <v>1</v>
      </c>
      <c r="E3836" s="84">
        <v>3</v>
      </c>
      <c r="F3836" s="84">
        <v>75</v>
      </c>
      <c r="G3836" s="84">
        <v>0</v>
      </c>
      <c r="H3836" s="84">
        <v>0</v>
      </c>
      <c r="I3836" s="84">
        <v>0</v>
      </c>
    </row>
    <row r="3837" spans="1:9" x14ac:dyDescent="0.15">
      <c r="A3837" s="84">
        <v>3836</v>
      </c>
      <c r="B3837" s="84">
        <v>33</v>
      </c>
      <c r="C3837" s="84">
        <v>131</v>
      </c>
      <c r="D3837" s="84">
        <v>3</v>
      </c>
      <c r="E3837" s="84">
        <v>3</v>
      </c>
      <c r="F3837" s="84">
        <v>0</v>
      </c>
      <c r="G3837" s="84">
        <v>1</v>
      </c>
      <c r="H3837" s="84">
        <v>1</v>
      </c>
      <c r="I3837" s="84">
        <v>0</v>
      </c>
    </row>
    <row r="3838" spans="1:9" x14ac:dyDescent="0.15">
      <c r="A3838" s="84">
        <v>3837</v>
      </c>
      <c r="B3838" s="84">
        <v>45</v>
      </c>
      <c r="C3838" s="84">
        <v>31</v>
      </c>
      <c r="D3838" s="84">
        <v>3</v>
      </c>
      <c r="E3838" s="84">
        <v>2</v>
      </c>
      <c r="F3838" s="84">
        <v>0</v>
      </c>
      <c r="G3838" s="84">
        <v>0</v>
      </c>
      <c r="H3838" s="84">
        <v>0</v>
      </c>
      <c r="I3838" s="84">
        <v>1</v>
      </c>
    </row>
    <row r="3839" spans="1:9" x14ac:dyDescent="0.15">
      <c r="A3839" s="84">
        <v>3838</v>
      </c>
      <c r="B3839" s="84">
        <v>44</v>
      </c>
      <c r="C3839" s="84">
        <v>40</v>
      </c>
      <c r="D3839" s="84">
        <v>4</v>
      </c>
      <c r="E3839" s="84">
        <v>2</v>
      </c>
      <c r="F3839" s="84">
        <v>0</v>
      </c>
      <c r="G3839" s="84">
        <v>0</v>
      </c>
      <c r="H3839" s="84">
        <v>0</v>
      </c>
      <c r="I3839" s="84">
        <v>0</v>
      </c>
    </row>
    <row r="3840" spans="1:9" x14ac:dyDescent="0.15">
      <c r="A3840" s="84">
        <v>3839</v>
      </c>
      <c r="B3840" s="84">
        <v>37</v>
      </c>
      <c r="C3840" s="84">
        <v>71</v>
      </c>
      <c r="D3840" s="84">
        <v>2</v>
      </c>
      <c r="E3840" s="84">
        <v>1</v>
      </c>
      <c r="F3840" s="84">
        <v>127</v>
      </c>
      <c r="G3840" s="84">
        <v>0</v>
      </c>
      <c r="H3840" s="84">
        <v>1</v>
      </c>
      <c r="I3840" s="84">
        <v>0</v>
      </c>
    </row>
    <row r="3841" spans="1:9" x14ac:dyDescent="0.15">
      <c r="A3841" s="84">
        <v>3840</v>
      </c>
      <c r="B3841" s="84">
        <v>31</v>
      </c>
      <c r="C3841" s="84">
        <v>42</v>
      </c>
      <c r="D3841" s="84">
        <v>2</v>
      </c>
      <c r="E3841" s="84">
        <v>3</v>
      </c>
      <c r="F3841" s="84">
        <v>0</v>
      </c>
      <c r="G3841" s="84">
        <v>0</v>
      </c>
      <c r="H3841" s="84">
        <v>0</v>
      </c>
      <c r="I3841" s="84">
        <v>0</v>
      </c>
    </row>
    <row r="3842" spans="1:9" x14ac:dyDescent="0.15">
      <c r="A3842" s="84">
        <v>3841</v>
      </c>
      <c r="B3842" s="84">
        <v>56</v>
      </c>
      <c r="C3842" s="84">
        <v>35</v>
      </c>
      <c r="D3842" s="84">
        <v>3</v>
      </c>
      <c r="E3842" s="84">
        <v>2</v>
      </c>
      <c r="F3842" s="84">
        <v>114</v>
      </c>
      <c r="G3842" s="84">
        <v>0</v>
      </c>
      <c r="H3842" s="84">
        <v>0</v>
      </c>
      <c r="I3842" s="84">
        <v>0</v>
      </c>
    </row>
    <row r="3843" spans="1:9" x14ac:dyDescent="0.15">
      <c r="A3843" s="84">
        <v>3842</v>
      </c>
      <c r="B3843" s="84">
        <v>30</v>
      </c>
      <c r="C3843" s="84">
        <v>81</v>
      </c>
      <c r="D3843" s="84">
        <v>2</v>
      </c>
      <c r="E3843" s="84">
        <v>1</v>
      </c>
      <c r="F3843" s="84">
        <v>0</v>
      </c>
      <c r="G3843" s="84">
        <v>0</v>
      </c>
      <c r="H3843" s="84">
        <v>0</v>
      </c>
      <c r="I3843" s="84">
        <v>0</v>
      </c>
    </row>
    <row r="3844" spans="1:9" x14ac:dyDescent="0.15">
      <c r="A3844" s="84">
        <v>3843</v>
      </c>
      <c r="B3844" s="84">
        <v>61</v>
      </c>
      <c r="C3844" s="84">
        <v>91</v>
      </c>
      <c r="D3844" s="84">
        <v>2</v>
      </c>
      <c r="E3844" s="84">
        <v>1</v>
      </c>
      <c r="F3844" s="84">
        <v>0</v>
      </c>
      <c r="G3844" s="84">
        <v>0</v>
      </c>
      <c r="H3844" s="84">
        <v>0</v>
      </c>
      <c r="I3844" s="84">
        <v>0</v>
      </c>
    </row>
    <row r="3845" spans="1:9" x14ac:dyDescent="0.15">
      <c r="A3845" s="84">
        <v>3844</v>
      </c>
      <c r="B3845" s="84">
        <v>32</v>
      </c>
      <c r="C3845" s="84">
        <v>129</v>
      </c>
      <c r="D3845" s="84">
        <v>4</v>
      </c>
      <c r="E3845" s="84">
        <v>2</v>
      </c>
      <c r="F3845" s="84">
        <v>0</v>
      </c>
      <c r="G3845" s="84">
        <v>1</v>
      </c>
      <c r="H3845" s="84">
        <v>0</v>
      </c>
      <c r="I3845" s="84">
        <v>1</v>
      </c>
    </row>
    <row r="3846" spans="1:9" x14ac:dyDescent="0.15">
      <c r="A3846" s="84">
        <v>3845</v>
      </c>
      <c r="B3846" s="84">
        <v>51</v>
      </c>
      <c r="C3846" s="84">
        <v>75</v>
      </c>
      <c r="D3846" s="84">
        <v>1</v>
      </c>
      <c r="E3846" s="84">
        <v>1</v>
      </c>
      <c r="F3846" s="84">
        <v>0</v>
      </c>
      <c r="G3846" s="84">
        <v>0</v>
      </c>
      <c r="H3846" s="84">
        <v>0</v>
      </c>
      <c r="I3846" s="84">
        <v>0</v>
      </c>
    </row>
    <row r="3847" spans="1:9" x14ac:dyDescent="0.15">
      <c r="A3847" s="84">
        <v>3846</v>
      </c>
      <c r="B3847" s="84">
        <v>26</v>
      </c>
      <c r="C3847" s="84">
        <v>54</v>
      </c>
      <c r="D3847" s="84">
        <v>4</v>
      </c>
      <c r="E3847" s="84">
        <v>2</v>
      </c>
      <c r="F3847" s="84">
        <v>230</v>
      </c>
      <c r="G3847" s="84">
        <v>0</v>
      </c>
      <c r="H3847" s="84">
        <v>0</v>
      </c>
      <c r="I3847" s="84">
        <v>0</v>
      </c>
    </row>
    <row r="3848" spans="1:9" x14ac:dyDescent="0.15">
      <c r="A3848" s="84">
        <v>3847</v>
      </c>
      <c r="B3848" s="84">
        <v>31</v>
      </c>
      <c r="C3848" s="84">
        <v>43</v>
      </c>
      <c r="D3848" s="84">
        <v>1</v>
      </c>
      <c r="E3848" s="84">
        <v>1</v>
      </c>
      <c r="F3848" s="84">
        <v>0</v>
      </c>
      <c r="G3848" s="84">
        <v>0</v>
      </c>
      <c r="H3848" s="84">
        <v>0</v>
      </c>
      <c r="I3848" s="84">
        <v>0</v>
      </c>
    </row>
    <row r="3849" spans="1:9" x14ac:dyDescent="0.15">
      <c r="A3849" s="84">
        <v>3848</v>
      </c>
      <c r="B3849" s="84">
        <v>43</v>
      </c>
      <c r="C3849" s="84">
        <v>94</v>
      </c>
      <c r="D3849" s="84">
        <v>4</v>
      </c>
      <c r="E3849" s="84">
        <v>2</v>
      </c>
      <c r="F3849" s="84">
        <v>0</v>
      </c>
      <c r="G3849" s="84">
        <v>0</v>
      </c>
      <c r="H3849" s="84">
        <v>0</v>
      </c>
      <c r="I3849" s="84">
        <v>0</v>
      </c>
    </row>
    <row r="3850" spans="1:9" x14ac:dyDescent="0.15">
      <c r="A3850" s="84">
        <v>3849</v>
      </c>
      <c r="B3850" s="84">
        <v>57</v>
      </c>
      <c r="C3850" s="84">
        <v>84</v>
      </c>
      <c r="D3850" s="84">
        <v>4</v>
      </c>
      <c r="E3850" s="84">
        <v>3</v>
      </c>
      <c r="F3850" s="84">
        <v>0</v>
      </c>
      <c r="G3850" s="84">
        <v>0</v>
      </c>
      <c r="H3850" s="84">
        <v>0</v>
      </c>
      <c r="I3850" s="84">
        <v>1</v>
      </c>
    </row>
    <row r="3851" spans="1:9" x14ac:dyDescent="0.15">
      <c r="A3851" s="84">
        <v>3850</v>
      </c>
      <c r="B3851" s="84">
        <v>42</v>
      </c>
      <c r="C3851" s="84">
        <v>34</v>
      </c>
      <c r="D3851" s="84">
        <v>1</v>
      </c>
      <c r="E3851" s="84">
        <v>2</v>
      </c>
      <c r="F3851" s="84">
        <v>0</v>
      </c>
      <c r="G3851" s="84">
        <v>0</v>
      </c>
      <c r="H3851" s="84">
        <v>1</v>
      </c>
      <c r="I3851" s="84">
        <v>0</v>
      </c>
    </row>
    <row r="3852" spans="1:9" x14ac:dyDescent="0.15">
      <c r="A3852" s="84">
        <v>3851</v>
      </c>
      <c r="B3852" s="84">
        <v>48</v>
      </c>
      <c r="C3852" s="84">
        <v>15</v>
      </c>
      <c r="D3852" s="84">
        <v>4</v>
      </c>
      <c r="E3852" s="84">
        <v>1</v>
      </c>
      <c r="F3852" s="84">
        <v>0</v>
      </c>
      <c r="G3852" s="84">
        <v>0</v>
      </c>
      <c r="H3852" s="84">
        <v>0</v>
      </c>
      <c r="I3852" s="84">
        <v>0</v>
      </c>
    </row>
    <row r="3853" spans="1:9" x14ac:dyDescent="0.15">
      <c r="A3853" s="84">
        <v>3852</v>
      </c>
      <c r="B3853" s="84">
        <v>46</v>
      </c>
      <c r="C3853" s="84">
        <v>99</v>
      </c>
      <c r="D3853" s="84">
        <v>2</v>
      </c>
      <c r="E3853" s="84">
        <v>3</v>
      </c>
      <c r="F3853" s="84">
        <v>194</v>
      </c>
      <c r="G3853" s="84">
        <v>0</v>
      </c>
      <c r="H3853" s="84">
        <v>0</v>
      </c>
      <c r="I3853" s="84">
        <v>0</v>
      </c>
    </row>
    <row r="3854" spans="1:9" x14ac:dyDescent="0.15">
      <c r="A3854" s="84">
        <v>3853</v>
      </c>
      <c r="B3854" s="84">
        <v>33</v>
      </c>
      <c r="C3854" s="84">
        <v>15</v>
      </c>
      <c r="D3854" s="84">
        <v>1</v>
      </c>
      <c r="E3854" s="84">
        <v>2</v>
      </c>
      <c r="F3854" s="84">
        <v>82</v>
      </c>
      <c r="G3854" s="84">
        <v>0</v>
      </c>
      <c r="H3854" s="84">
        <v>1</v>
      </c>
      <c r="I3854" s="84">
        <v>1</v>
      </c>
    </row>
    <row r="3855" spans="1:9" x14ac:dyDescent="0.15">
      <c r="A3855" s="84">
        <v>3854</v>
      </c>
      <c r="B3855" s="84">
        <v>45</v>
      </c>
      <c r="C3855" s="84">
        <v>83</v>
      </c>
      <c r="D3855" s="84">
        <v>4</v>
      </c>
      <c r="E3855" s="84">
        <v>3</v>
      </c>
      <c r="F3855" s="84">
        <v>0</v>
      </c>
      <c r="G3855" s="84">
        <v>0</v>
      </c>
      <c r="H3855" s="84">
        <v>0</v>
      </c>
      <c r="I3855" s="84">
        <v>0</v>
      </c>
    </row>
    <row r="3856" spans="1:9" x14ac:dyDescent="0.15">
      <c r="A3856" s="84">
        <v>3855</v>
      </c>
      <c r="B3856" s="84">
        <v>31</v>
      </c>
      <c r="C3856" s="84">
        <v>83</v>
      </c>
      <c r="D3856" s="84">
        <v>4</v>
      </c>
      <c r="E3856" s="84">
        <v>3</v>
      </c>
      <c r="F3856" s="84">
        <v>0</v>
      </c>
      <c r="G3856" s="84">
        <v>0</v>
      </c>
      <c r="H3856" s="84">
        <v>0</v>
      </c>
      <c r="I3856" s="84">
        <v>0</v>
      </c>
    </row>
    <row r="3857" spans="1:9" x14ac:dyDescent="0.15">
      <c r="A3857" s="84">
        <v>3856</v>
      </c>
      <c r="B3857" s="84">
        <v>42</v>
      </c>
      <c r="C3857" s="84">
        <v>143</v>
      </c>
      <c r="D3857" s="84">
        <v>1</v>
      </c>
      <c r="E3857" s="84">
        <v>1</v>
      </c>
      <c r="F3857" s="84">
        <v>0</v>
      </c>
      <c r="G3857" s="84">
        <v>0</v>
      </c>
      <c r="H3857" s="84">
        <v>1</v>
      </c>
      <c r="I3857" s="84">
        <v>0</v>
      </c>
    </row>
    <row r="3858" spans="1:9" x14ac:dyDescent="0.15">
      <c r="A3858" s="84">
        <v>3857</v>
      </c>
      <c r="B3858" s="84">
        <v>56</v>
      </c>
      <c r="C3858" s="84">
        <v>81</v>
      </c>
      <c r="D3858" s="84">
        <v>4</v>
      </c>
      <c r="E3858" s="84">
        <v>3</v>
      </c>
      <c r="F3858" s="84">
        <v>0</v>
      </c>
      <c r="G3858" s="84">
        <v>0</v>
      </c>
      <c r="H3858" s="84">
        <v>0</v>
      </c>
      <c r="I3858" s="84">
        <v>0</v>
      </c>
    </row>
    <row r="3859" spans="1:9" x14ac:dyDescent="0.15">
      <c r="A3859" s="84">
        <v>3858</v>
      </c>
      <c r="B3859" s="84">
        <v>63</v>
      </c>
      <c r="C3859" s="84">
        <v>39</v>
      </c>
      <c r="D3859" s="84">
        <v>1</v>
      </c>
      <c r="E3859" s="84">
        <v>2</v>
      </c>
      <c r="F3859" s="84">
        <v>0</v>
      </c>
      <c r="G3859" s="84">
        <v>0</v>
      </c>
      <c r="H3859" s="84">
        <v>0</v>
      </c>
      <c r="I3859" s="84">
        <v>0</v>
      </c>
    </row>
    <row r="3860" spans="1:9" x14ac:dyDescent="0.15">
      <c r="A3860" s="84">
        <v>3859</v>
      </c>
      <c r="B3860" s="84">
        <v>42</v>
      </c>
      <c r="C3860" s="84">
        <v>158</v>
      </c>
      <c r="D3860" s="84">
        <v>2</v>
      </c>
      <c r="E3860" s="84">
        <v>2</v>
      </c>
      <c r="F3860" s="84">
        <v>277</v>
      </c>
      <c r="G3860" s="84">
        <v>1</v>
      </c>
      <c r="H3860" s="84">
        <v>0</v>
      </c>
      <c r="I3860" s="84">
        <v>1</v>
      </c>
    </row>
    <row r="3861" spans="1:9" x14ac:dyDescent="0.15">
      <c r="A3861" s="84">
        <v>3860</v>
      </c>
      <c r="B3861" s="84">
        <v>50</v>
      </c>
      <c r="C3861" s="84">
        <v>62</v>
      </c>
      <c r="D3861" s="84">
        <v>1</v>
      </c>
      <c r="E3861" s="84">
        <v>3</v>
      </c>
      <c r="F3861" s="84">
        <v>0</v>
      </c>
      <c r="G3861" s="84">
        <v>0</v>
      </c>
      <c r="H3861" s="84">
        <v>0</v>
      </c>
      <c r="I3861" s="84">
        <v>0</v>
      </c>
    </row>
    <row r="3862" spans="1:9" x14ac:dyDescent="0.15">
      <c r="A3862" s="84">
        <v>3861</v>
      </c>
      <c r="B3862" s="84">
        <v>31</v>
      </c>
      <c r="C3862" s="84">
        <v>64</v>
      </c>
      <c r="D3862" s="84">
        <v>2</v>
      </c>
      <c r="E3862" s="84">
        <v>1</v>
      </c>
      <c r="F3862" s="84">
        <v>0</v>
      </c>
      <c r="G3862" s="84">
        <v>0</v>
      </c>
      <c r="H3862" s="84">
        <v>0</v>
      </c>
      <c r="I3862" s="84">
        <v>1</v>
      </c>
    </row>
    <row r="3863" spans="1:9" x14ac:dyDescent="0.15">
      <c r="A3863" s="84">
        <v>3862</v>
      </c>
      <c r="B3863" s="84">
        <v>65</v>
      </c>
      <c r="C3863" s="84">
        <v>29</v>
      </c>
      <c r="D3863" s="84">
        <v>1</v>
      </c>
      <c r="E3863" s="84">
        <v>2</v>
      </c>
      <c r="F3863" s="84">
        <v>0</v>
      </c>
      <c r="G3863" s="84">
        <v>0</v>
      </c>
      <c r="H3863" s="84">
        <v>0</v>
      </c>
      <c r="I3863" s="84">
        <v>0</v>
      </c>
    </row>
    <row r="3864" spans="1:9" x14ac:dyDescent="0.15">
      <c r="A3864" s="84">
        <v>3863</v>
      </c>
      <c r="B3864" s="84">
        <v>60</v>
      </c>
      <c r="C3864" s="84">
        <v>64</v>
      </c>
      <c r="D3864" s="84">
        <v>3</v>
      </c>
      <c r="E3864" s="84">
        <v>1</v>
      </c>
      <c r="F3864" s="84">
        <v>0</v>
      </c>
      <c r="G3864" s="84">
        <v>0</v>
      </c>
      <c r="H3864" s="84">
        <v>0</v>
      </c>
      <c r="I3864" s="84">
        <v>0</v>
      </c>
    </row>
    <row r="3865" spans="1:9" x14ac:dyDescent="0.15">
      <c r="A3865" s="84">
        <v>3864</v>
      </c>
      <c r="B3865" s="84">
        <v>34</v>
      </c>
      <c r="C3865" s="84">
        <v>21</v>
      </c>
      <c r="D3865" s="84">
        <v>4</v>
      </c>
      <c r="E3865" s="84">
        <v>2</v>
      </c>
      <c r="F3865" s="84">
        <v>0</v>
      </c>
      <c r="G3865" s="84">
        <v>0</v>
      </c>
      <c r="H3865" s="84">
        <v>0</v>
      </c>
      <c r="I3865" s="84">
        <v>0</v>
      </c>
    </row>
    <row r="3866" spans="1:9" x14ac:dyDescent="0.15">
      <c r="A3866" s="84">
        <v>3865</v>
      </c>
      <c r="B3866" s="84">
        <v>62</v>
      </c>
      <c r="C3866" s="84">
        <v>142</v>
      </c>
      <c r="D3866" s="84">
        <v>2</v>
      </c>
      <c r="E3866" s="84">
        <v>3</v>
      </c>
      <c r="F3866" s="84">
        <v>0</v>
      </c>
      <c r="G3866" s="84">
        <v>1</v>
      </c>
      <c r="H3866" s="84">
        <v>0</v>
      </c>
      <c r="I3866" s="84">
        <v>1</v>
      </c>
    </row>
    <row r="3867" spans="1:9" x14ac:dyDescent="0.15">
      <c r="A3867" s="84">
        <v>3866</v>
      </c>
      <c r="B3867" s="84">
        <v>56</v>
      </c>
      <c r="C3867" s="84">
        <v>64</v>
      </c>
      <c r="D3867" s="84">
        <v>3</v>
      </c>
      <c r="E3867" s="84">
        <v>1</v>
      </c>
      <c r="F3867" s="84">
        <v>0</v>
      </c>
      <c r="G3867" s="84">
        <v>0</v>
      </c>
      <c r="H3867" s="84">
        <v>0</v>
      </c>
      <c r="I3867" s="84">
        <v>0</v>
      </c>
    </row>
    <row r="3868" spans="1:9" x14ac:dyDescent="0.15">
      <c r="A3868" s="84">
        <v>3867</v>
      </c>
      <c r="B3868" s="84">
        <v>51</v>
      </c>
      <c r="C3868" s="84">
        <v>40</v>
      </c>
      <c r="D3868" s="84">
        <v>4</v>
      </c>
      <c r="E3868" s="84">
        <v>1</v>
      </c>
      <c r="F3868" s="84">
        <v>0</v>
      </c>
      <c r="G3868" s="84">
        <v>0</v>
      </c>
      <c r="H3868" s="84">
        <v>1</v>
      </c>
      <c r="I3868" s="84">
        <v>1</v>
      </c>
    </row>
    <row r="3869" spans="1:9" x14ac:dyDescent="0.15">
      <c r="A3869" s="84">
        <v>3868</v>
      </c>
      <c r="B3869" s="84">
        <v>44</v>
      </c>
      <c r="C3869" s="84">
        <v>61</v>
      </c>
      <c r="D3869" s="84">
        <v>3</v>
      </c>
      <c r="E3869" s="84">
        <v>2</v>
      </c>
      <c r="F3869" s="84">
        <v>0</v>
      </c>
      <c r="G3869" s="84">
        <v>0</v>
      </c>
      <c r="H3869" s="84">
        <v>0</v>
      </c>
      <c r="I3869" s="84">
        <v>0</v>
      </c>
    </row>
    <row r="3870" spans="1:9" x14ac:dyDescent="0.15">
      <c r="A3870" s="84">
        <v>3869</v>
      </c>
      <c r="B3870" s="84">
        <v>41</v>
      </c>
      <c r="C3870" s="84">
        <v>44</v>
      </c>
      <c r="D3870" s="84">
        <v>1</v>
      </c>
      <c r="E3870" s="84">
        <v>3</v>
      </c>
      <c r="F3870" s="84">
        <v>0</v>
      </c>
      <c r="G3870" s="84">
        <v>0</v>
      </c>
      <c r="H3870" s="84">
        <v>0</v>
      </c>
      <c r="I3870" s="84">
        <v>0</v>
      </c>
    </row>
    <row r="3871" spans="1:9" x14ac:dyDescent="0.15">
      <c r="A3871" s="84">
        <v>3870</v>
      </c>
      <c r="B3871" s="84">
        <v>43</v>
      </c>
      <c r="C3871" s="84">
        <v>78</v>
      </c>
      <c r="D3871" s="84">
        <v>3</v>
      </c>
      <c r="E3871" s="84">
        <v>2</v>
      </c>
      <c r="F3871" s="84">
        <v>161</v>
      </c>
      <c r="G3871" s="84">
        <v>0</v>
      </c>
      <c r="H3871" s="84">
        <v>0</v>
      </c>
      <c r="I3871" s="84">
        <v>1</v>
      </c>
    </row>
    <row r="3872" spans="1:9" x14ac:dyDescent="0.15">
      <c r="A3872" s="84">
        <v>3871</v>
      </c>
      <c r="B3872" s="84">
        <v>25</v>
      </c>
      <c r="C3872" s="84">
        <v>25</v>
      </c>
      <c r="D3872" s="84">
        <v>2</v>
      </c>
      <c r="E3872" s="84">
        <v>3</v>
      </c>
      <c r="F3872" s="84">
        <v>0</v>
      </c>
      <c r="G3872" s="84">
        <v>0</v>
      </c>
      <c r="H3872" s="84">
        <v>0</v>
      </c>
      <c r="I3872" s="84">
        <v>0</v>
      </c>
    </row>
    <row r="3873" spans="1:9" x14ac:dyDescent="0.15">
      <c r="A3873" s="84">
        <v>3872</v>
      </c>
      <c r="B3873" s="84">
        <v>40</v>
      </c>
      <c r="C3873" s="84">
        <v>125</v>
      </c>
      <c r="D3873" s="84">
        <v>2</v>
      </c>
      <c r="E3873" s="84">
        <v>1</v>
      </c>
      <c r="F3873" s="84">
        <v>0</v>
      </c>
      <c r="G3873" s="84">
        <v>0</v>
      </c>
      <c r="H3873" s="84">
        <v>0</v>
      </c>
      <c r="I3873" s="84">
        <v>1</v>
      </c>
    </row>
    <row r="3874" spans="1:9" x14ac:dyDescent="0.15">
      <c r="A3874" s="84">
        <v>3873</v>
      </c>
      <c r="B3874" s="84">
        <v>53</v>
      </c>
      <c r="C3874" s="84">
        <v>63</v>
      </c>
      <c r="D3874" s="84">
        <v>2</v>
      </c>
      <c r="E3874" s="84">
        <v>3</v>
      </c>
      <c r="F3874" s="84">
        <v>0</v>
      </c>
      <c r="G3874" s="84">
        <v>0</v>
      </c>
      <c r="H3874" s="84">
        <v>0</v>
      </c>
      <c r="I3874" s="84">
        <v>0</v>
      </c>
    </row>
    <row r="3875" spans="1:9" x14ac:dyDescent="0.15">
      <c r="A3875" s="84">
        <v>3874</v>
      </c>
      <c r="B3875" s="84">
        <v>54</v>
      </c>
      <c r="C3875" s="84">
        <v>54</v>
      </c>
      <c r="D3875" s="84">
        <v>1</v>
      </c>
      <c r="E3875" s="84">
        <v>3</v>
      </c>
      <c r="F3875" s="84">
        <v>185</v>
      </c>
      <c r="G3875" s="84">
        <v>0</v>
      </c>
      <c r="H3875" s="84">
        <v>0</v>
      </c>
      <c r="I3875" s="84">
        <v>0</v>
      </c>
    </row>
    <row r="3876" spans="1:9" x14ac:dyDescent="0.15">
      <c r="A3876" s="84">
        <v>3875</v>
      </c>
      <c r="B3876" s="84">
        <v>36</v>
      </c>
      <c r="C3876" s="84">
        <v>92</v>
      </c>
      <c r="D3876" s="84">
        <v>2</v>
      </c>
      <c r="E3876" s="84">
        <v>1</v>
      </c>
      <c r="F3876" s="84">
        <v>184</v>
      </c>
      <c r="G3876" s="84">
        <v>0</v>
      </c>
      <c r="H3876" s="84">
        <v>0</v>
      </c>
      <c r="I3876" s="84">
        <v>0</v>
      </c>
    </row>
    <row r="3877" spans="1:9" x14ac:dyDescent="0.15">
      <c r="A3877" s="84">
        <v>3876</v>
      </c>
      <c r="B3877" s="84">
        <v>26</v>
      </c>
      <c r="C3877" s="84">
        <v>119</v>
      </c>
      <c r="D3877" s="84">
        <v>2</v>
      </c>
      <c r="E3877" s="84">
        <v>1</v>
      </c>
      <c r="F3877" s="84">
        <v>381</v>
      </c>
      <c r="G3877" s="84">
        <v>0</v>
      </c>
      <c r="H3877" s="84">
        <v>0</v>
      </c>
      <c r="I3877" s="84">
        <v>1</v>
      </c>
    </row>
    <row r="3878" spans="1:9" x14ac:dyDescent="0.15">
      <c r="A3878" s="84">
        <v>3877</v>
      </c>
      <c r="B3878" s="84">
        <v>35</v>
      </c>
      <c r="C3878" s="84">
        <v>40</v>
      </c>
      <c r="D3878" s="84">
        <v>1</v>
      </c>
      <c r="E3878" s="84">
        <v>2</v>
      </c>
      <c r="F3878" s="84">
        <v>0</v>
      </c>
      <c r="G3878" s="84">
        <v>0</v>
      </c>
      <c r="H3878" s="84">
        <v>0</v>
      </c>
      <c r="I3878" s="84">
        <v>0</v>
      </c>
    </row>
    <row r="3879" spans="1:9" x14ac:dyDescent="0.15">
      <c r="A3879" s="84">
        <v>3878</v>
      </c>
      <c r="B3879" s="84">
        <v>29</v>
      </c>
      <c r="C3879" s="84">
        <v>41</v>
      </c>
      <c r="D3879" s="84">
        <v>1</v>
      </c>
      <c r="E3879" s="84">
        <v>1</v>
      </c>
      <c r="F3879" s="84">
        <v>0</v>
      </c>
      <c r="G3879" s="84">
        <v>0</v>
      </c>
      <c r="H3879" s="84">
        <v>0</v>
      </c>
      <c r="I3879" s="84">
        <v>0</v>
      </c>
    </row>
    <row r="3880" spans="1:9" x14ac:dyDescent="0.15">
      <c r="A3880" s="84">
        <v>3879</v>
      </c>
      <c r="B3880" s="84">
        <v>35</v>
      </c>
      <c r="C3880" s="84">
        <v>81</v>
      </c>
      <c r="D3880" s="84">
        <v>2</v>
      </c>
      <c r="E3880" s="84">
        <v>1</v>
      </c>
      <c r="F3880" s="84">
        <v>0</v>
      </c>
      <c r="G3880" s="84">
        <v>0</v>
      </c>
      <c r="H3880" s="84">
        <v>0</v>
      </c>
      <c r="I3880" s="84">
        <v>1</v>
      </c>
    </row>
    <row r="3881" spans="1:9" x14ac:dyDescent="0.15">
      <c r="A3881" s="84">
        <v>3880</v>
      </c>
      <c r="B3881" s="84">
        <v>28</v>
      </c>
      <c r="C3881" s="84">
        <v>101</v>
      </c>
      <c r="D3881" s="84">
        <v>3</v>
      </c>
      <c r="E3881" s="84">
        <v>1</v>
      </c>
      <c r="F3881" s="84">
        <v>270</v>
      </c>
      <c r="G3881" s="84">
        <v>0</v>
      </c>
      <c r="H3881" s="84">
        <v>0</v>
      </c>
      <c r="I3881" s="84">
        <v>0</v>
      </c>
    </row>
    <row r="3882" spans="1:9" x14ac:dyDescent="0.15">
      <c r="A3882" s="84">
        <v>3881</v>
      </c>
      <c r="B3882" s="84">
        <v>48</v>
      </c>
      <c r="C3882" s="84">
        <v>25</v>
      </c>
      <c r="D3882" s="84">
        <v>4</v>
      </c>
      <c r="E3882" s="84">
        <v>2</v>
      </c>
      <c r="F3882" s="84">
        <v>0</v>
      </c>
      <c r="G3882" s="84">
        <v>0</v>
      </c>
      <c r="H3882" s="84">
        <v>0</v>
      </c>
      <c r="I3882" s="84">
        <v>0</v>
      </c>
    </row>
    <row r="3883" spans="1:9" x14ac:dyDescent="0.15">
      <c r="A3883" s="84">
        <v>3882</v>
      </c>
      <c r="B3883" s="84">
        <v>46</v>
      </c>
      <c r="C3883" s="84">
        <v>55</v>
      </c>
      <c r="D3883" s="84">
        <v>1</v>
      </c>
      <c r="E3883" s="84">
        <v>2</v>
      </c>
      <c r="F3883" s="84">
        <v>0</v>
      </c>
      <c r="G3883" s="84">
        <v>0</v>
      </c>
      <c r="H3883" s="84">
        <v>1</v>
      </c>
      <c r="I3883" s="84">
        <v>0</v>
      </c>
    </row>
    <row r="3884" spans="1:9" x14ac:dyDescent="0.15">
      <c r="A3884" s="84">
        <v>3883</v>
      </c>
      <c r="B3884" s="84">
        <v>31</v>
      </c>
      <c r="C3884" s="84">
        <v>43</v>
      </c>
      <c r="D3884" s="84">
        <v>1</v>
      </c>
      <c r="E3884" s="84">
        <v>3</v>
      </c>
      <c r="F3884" s="84">
        <v>166</v>
      </c>
      <c r="G3884" s="84">
        <v>0</v>
      </c>
      <c r="H3884" s="84">
        <v>0</v>
      </c>
      <c r="I3884" s="84">
        <v>1</v>
      </c>
    </row>
    <row r="3885" spans="1:9" x14ac:dyDescent="0.15">
      <c r="A3885" s="84">
        <v>3884</v>
      </c>
      <c r="B3885" s="84">
        <v>40</v>
      </c>
      <c r="C3885" s="84">
        <v>98</v>
      </c>
      <c r="D3885" s="84">
        <v>2</v>
      </c>
      <c r="E3885" s="84">
        <v>2</v>
      </c>
      <c r="F3885" s="84">
        <v>98</v>
      </c>
      <c r="G3885" s="84">
        <v>0</v>
      </c>
      <c r="H3885" s="84">
        <v>0</v>
      </c>
      <c r="I3885" s="84">
        <v>0</v>
      </c>
    </row>
    <row r="3886" spans="1:9" x14ac:dyDescent="0.15">
      <c r="A3886" s="84">
        <v>3885</v>
      </c>
      <c r="B3886" s="84">
        <v>27</v>
      </c>
      <c r="C3886" s="84">
        <v>112</v>
      </c>
      <c r="D3886" s="84">
        <v>4</v>
      </c>
      <c r="E3886" s="84">
        <v>3</v>
      </c>
      <c r="F3886" s="84">
        <v>402</v>
      </c>
      <c r="G3886" s="84">
        <v>0</v>
      </c>
      <c r="H3886" s="84">
        <v>0</v>
      </c>
      <c r="I3886" s="84">
        <v>1</v>
      </c>
    </row>
    <row r="3887" spans="1:9" x14ac:dyDescent="0.15">
      <c r="A3887" s="84">
        <v>3886</v>
      </c>
      <c r="B3887" s="84">
        <v>32</v>
      </c>
      <c r="C3887" s="84">
        <v>69</v>
      </c>
      <c r="D3887" s="84">
        <v>4</v>
      </c>
      <c r="E3887" s="84">
        <v>3</v>
      </c>
      <c r="F3887" s="84">
        <v>102</v>
      </c>
      <c r="G3887" s="84">
        <v>0</v>
      </c>
      <c r="H3887" s="84">
        <v>0</v>
      </c>
      <c r="I3887" s="84">
        <v>0</v>
      </c>
    </row>
    <row r="3888" spans="1:9" x14ac:dyDescent="0.15">
      <c r="A3888" s="84">
        <v>3887</v>
      </c>
      <c r="B3888" s="84">
        <v>67</v>
      </c>
      <c r="C3888" s="84">
        <v>79</v>
      </c>
      <c r="D3888" s="84">
        <v>4</v>
      </c>
      <c r="E3888" s="84">
        <v>2</v>
      </c>
      <c r="F3888" s="84">
        <v>215</v>
      </c>
      <c r="G3888" s="84">
        <v>0</v>
      </c>
      <c r="H3888" s="84">
        <v>0</v>
      </c>
      <c r="I3888" s="84">
        <v>1</v>
      </c>
    </row>
    <row r="3889" spans="1:9" x14ac:dyDescent="0.15">
      <c r="A3889" s="84">
        <v>3888</v>
      </c>
      <c r="B3889" s="84">
        <v>24</v>
      </c>
      <c r="C3889" s="84">
        <v>118</v>
      </c>
      <c r="D3889" s="84">
        <v>2</v>
      </c>
      <c r="E3889" s="84">
        <v>1</v>
      </c>
      <c r="F3889" s="84">
        <v>0</v>
      </c>
      <c r="G3889" s="84">
        <v>0</v>
      </c>
      <c r="H3889" s="84">
        <v>1</v>
      </c>
      <c r="I3889" s="84">
        <v>0</v>
      </c>
    </row>
    <row r="3890" spans="1:9" x14ac:dyDescent="0.15">
      <c r="A3890" s="84">
        <v>3889</v>
      </c>
      <c r="B3890" s="84">
        <v>45</v>
      </c>
      <c r="C3890" s="84">
        <v>81</v>
      </c>
      <c r="D3890" s="84">
        <v>3</v>
      </c>
      <c r="E3890" s="84">
        <v>2</v>
      </c>
      <c r="F3890" s="84">
        <v>251</v>
      </c>
      <c r="G3890" s="84">
        <v>0</v>
      </c>
      <c r="H3890" s="84">
        <v>0</v>
      </c>
      <c r="I3890" s="84">
        <v>1</v>
      </c>
    </row>
    <row r="3891" spans="1:9" x14ac:dyDescent="0.15">
      <c r="A3891" s="84">
        <v>3890</v>
      </c>
      <c r="B3891" s="84">
        <v>26</v>
      </c>
      <c r="C3891" s="84">
        <v>19</v>
      </c>
      <c r="D3891" s="84">
        <v>1</v>
      </c>
      <c r="E3891" s="84">
        <v>2</v>
      </c>
      <c r="F3891" s="84">
        <v>121</v>
      </c>
      <c r="G3891" s="84">
        <v>0</v>
      </c>
      <c r="H3891" s="84">
        <v>0</v>
      </c>
      <c r="I3891" s="84">
        <v>0</v>
      </c>
    </row>
    <row r="3892" spans="1:9" x14ac:dyDescent="0.15">
      <c r="A3892" s="84">
        <v>3891</v>
      </c>
      <c r="B3892" s="84">
        <v>42</v>
      </c>
      <c r="C3892" s="84">
        <v>139</v>
      </c>
      <c r="D3892" s="84">
        <v>2</v>
      </c>
      <c r="E3892" s="84">
        <v>3</v>
      </c>
      <c r="F3892" s="84">
        <v>0</v>
      </c>
      <c r="G3892" s="84">
        <v>1</v>
      </c>
      <c r="H3892" s="84">
        <v>0</v>
      </c>
      <c r="I3892" s="84">
        <v>0</v>
      </c>
    </row>
    <row r="3893" spans="1:9" x14ac:dyDescent="0.15">
      <c r="A3893" s="84">
        <v>3892</v>
      </c>
      <c r="B3893" s="84">
        <v>65</v>
      </c>
      <c r="C3893" s="84">
        <v>63</v>
      </c>
      <c r="D3893" s="84">
        <v>3</v>
      </c>
      <c r="E3893" s="84">
        <v>2</v>
      </c>
      <c r="F3893" s="84">
        <v>0</v>
      </c>
      <c r="G3893" s="84">
        <v>0</v>
      </c>
      <c r="H3893" s="84">
        <v>0</v>
      </c>
      <c r="I3893" s="84">
        <v>0</v>
      </c>
    </row>
    <row r="3894" spans="1:9" x14ac:dyDescent="0.15">
      <c r="A3894" s="84">
        <v>3893</v>
      </c>
      <c r="B3894" s="84">
        <v>59</v>
      </c>
      <c r="C3894" s="84">
        <v>102</v>
      </c>
      <c r="D3894" s="84">
        <v>2</v>
      </c>
      <c r="E3894" s="84">
        <v>1</v>
      </c>
      <c r="F3894" s="84">
        <v>0</v>
      </c>
      <c r="G3894" s="84">
        <v>0</v>
      </c>
      <c r="H3894" s="84">
        <v>0</v>
      </c>
      <c r="I3894" s="84">
        <v>0</v>
      </c>
    </row>
    <row r="3895" spans="1:9" x14ac:dyDescent="0.15">
      <c r="A3895" s="84">
        <v>3894</v>
      </c>
      <c r="B3895" s="84">
        <v>30</v>
      </c>
      <c r="C3895" s="84">
        <v>40</v>
      </c>
      <c r="D3895" s="84">
        <v>4</v>
      </c>
      <c r="E3895" s="84">
        <v>2</v>
      </c>
      <c r="F3895" s="84">
        <v>0</v>
      </c>
      <c r="G3895" s="84">
        <v>0</v>
      </c>
      <c r="H3895" s="84">
        <v>0</v>
      </c>
      <c r="I3895" s="84">
        <v>0</v>
      </c>
    </row>
    <row r="3896" spans="1:9" x14ac:dyDescent="0.15">
      <c r="A3896" s="84">
        <v>3895</v>
      </c>
      <c r="B3896" s="84">
        <v>32</v>
      </c>
      <c r="C3896" s="84">
        <v>44</v>
      </c>
      <c r="D3896" s="84">
        <v>1</v>
      </c>
      <c r="E3896" s="84">
        <v>1</v>
      </c>
      <c r="F3896" s="84">
        <v>81</v>
      </c>
      <c r="G3896" s="84">
        <v>0</v>
      </c>
      <c r="H3896" s="84">
        <v>0</v>
      </c>
      <c r="I3896" s="84">
        <v>1</v>
      </c>
    </row>
    <row r="3897" spans="1:9" x14ac:dyDescent="0.15">
      <c r="A3897" s="84">
        <v>3896</v>
      </c>
      <c r="B3897" s="84">
        <v>36</v>
      </c>
      <c r="C3897" s="84">
        <v>59</v>
      </c>
      <c r="D3897" s="84">
        <v>3</v>
      </c>
      <c r="E3897" s="84">
        <v>1</v>
      </c>
      <c r="F3897" s="84">
        <v>216</v>
      </c>
      <c r="G3897" s="84">
        <v>0</v>
      </c>
      <c r="H3897" s="84">
        <v>0</v>
      </c>
      <c r="I3897" s="84">
        <v>0</v>
      </c>
    </row>
    <row r="3898" spans="1:9" x14ac:dyDescent="0.15">
      <c r="A3898" s="84">
        <v>3897</v>
      </c>
      <c r="B3898" s="84">
        <v>48</v>
      </c>
      <c r="C3898" s="84">
        <v>224</v>
      </c>
      <c r="D3898" s="84">
        <v>2</v>
      </c>
      <c r="E3898" s="84">
        <v>1</v>
      </c>
      <c r="F3898" s="84">
        <v>0</v>
      </c>
      <c r="G3898" s="84">
        <v>0</v>
      </c>
      <c r="H3898" s="84">
        <v>0</v>
      </c>
      <c r="I3898" s="84">
        <v>1</v>
      </c>
    </row>
    <row r="3899" spans="1:9" x14ac:dyDescent="0.15">
      <c r="A3899" s="84">
        <v>3898</v>
      </c>
      <c r="B3899" s="84">
        <v>56</v>
      </c>
      <c r="C3899" s="84">
        <v>64</v>
      </c>
      <c r="D3899" s="84">
        <v>2</v>
      </c>
      <c r="E3899" s="84">
        <v>3</v>
      </c>
      <c r="F3899" s="84">
        <v>0</v>
      </c>
      <c r="G3899" s="84">
        <v>0</v>
      </c>
      <c r="H3899" s="84">
        <v>0</v>
      </c>
      <c r="I3899" s="84">
        <v>0</v>
      </c>
    </row>
    <row r="3900" spans="1:9" x14ac:dyDescent="0.15">
      <c r="A3900" s="84">
        <v>3899</v>
      </c>
      <c r="B3900" s="84">
        <v>44</v>
      </c>
      <c r="C3900" s="84">
        <v>129</v>
      </c>
      <c r="D3900" s="84">
        <v>2</v>
      </c>
      <c r="E3900" s="84">
        <v>1</v>
      </c>
      <c r="F3900" s="84">
        <v>0</v>
      </c>
      <c r="G3900" s="84">
        <v>0</v>
      </c>
      <c r="H3900" s="84">
        <v>0</v>
      </c>
      <c r="I3900" s="84">
        <v>0</v>
      </c>
    </row>
    <row r="3901" spans="1:9" x14ac:dyDescent="0.15">
      <c r="A3901" s="84">
        <v>3900</v>
      </c>
      <c r="B3901" s="84">
        <v>60</v>
      </c>
      <c r="C3901" s="84">
        <v>43</v>
      </c>
      <c r="D3901" s="84">
        <v>1</v>
      </c>
      <c r="E3901" s="84">
        <v>1</v>
      </c>
      <c r="F3901" s="84">
        <v>0</v>
      </c>
      <c r="G3901" s="84">
        <v>0</v>
      </c>
      <c r="H3901" s="84">
        <v>0</v>
      </c>
      <c r="I3901" s="84">
        <v>1</v>
      </c>
    </row>
    <row r="3902" spans="1:9" x14ac:dyDescent="0.15">
      <c r="A3902" s="84">
        <v>3901</v>
      </c>
      <c r="B3902" s="84">
        <v>51</v>
      </c>
      <c r="C3902" s="84">
        <v>12</v>
      </c>
      <c r="D3902" s="84">
        <v>3</v>
      </c>
      <c r="E3902" s="84">
        <v>1</v>
      </c>
      <c r="F3902" s="84">
        <v>0</v>
      </c>
      <c r="G3902" s="84">
        <v>0</v>
      </c>
      <c r="H3902" s="84">
        <v>1</v>
      </c>
      <c r="I3902" s="84">
        <v>1</v>
      </c>
    </row>
    <row r="3903" spans="1:9" x14ac:dyDescent="0.15">
      <c r="A3903" s="84">
        <v>3902</v>
      </c>
      <c r="B3903" s="84">
        <v>34</v>
      </c>
      <c r="C3903" s="84">
        <v>53</v>
      </c>
      <c r="D3903" s="84">
        <v>3</v>
      </c>
      <c r="E3903" s="84">
        <v>2</v>
      </c>
      <c r="F3903" s="84">
        <v>0</v>
      </c>
      <c r="G3903" s="84">
        <v>0</v>
      </c>
      <c r="H3903" s="84">
        <v>0</v>
      </c>
      <c r="I3903" s="84">
        <v>0</v>
      </c>
    </row>
    <row r="3904" spans="1:9" x14ac:dyDescent="0.15">
      <c r="A3904" s="84">
        <v>3903</v>
      </c>
      <c r="B3904" s="84">
        <v>45</v>
      </c>
      <c r="C3904" s="84">
        <v>39</v>
      </c>
      <c r="D3904" s="84">
        <v>2</v>
      </c>
      <c r="E3904" s="84">
        <v>3</v>
      </c>
      <c r="F3904" s="84">
        <v>0</v>
      </c>
      <c r="G3904" s="84">
        <v>0</v>
      </c>
      <c r="H3904" s="84">
        <v>0</v>
      </c>
      <c r="I3904" s="84">
        <v>1</v>
      </c>
    </row>
    <row r="3905" spans="1:9" x14ac:dyDescent="0.15">
      <c r="A3905" s="84">
        <v>3904</v>
      </c>
      <c r="B3905" s="84">
        <v>47</v>
      </c>
      <c r="C3905" s="84">
        <v>65</v>
      </c>
      <c r="D3905" s="84">
        <v>1</v>
      </c>
      <c r="E3905" s="84">
        <v>1</v>
      </c>
      <c r="F3905" s="84">
        <v>0</v>
      </c>
      <c r="G3905" s="84">
        <v>0</v>
      </c>
      <c r="H3905" s="84">
        <v>0</v>
      </c>
      <c r="I3905" s="84">
        <v>0</v>
      </c>
    </row>
    <row r="3906" spans="1:9" x14ac:dyDescent="0.15">
      <c r="A3906" s="84">
        <v>3905</v>
      </c>
      <c r="B3906" s="84">
        <v>29</v>
      </c>
      <c r="C3906" s="84">
        <v>18</v>
      </c>
      <c r="D3906" s="84">
        <v>1</v>
      </c>
      <c r="E3906" s="84">
        <v>3</v>
      </c>
      <c r="F3906" s="84">
        <v>94</v>
      </c>
      <c r="G3906" s="84">
        <v>0</v>
      </c>
      <c r="H3906" s="84">
        <v>0</v>
      </c>
      <c r="I3906" s="84">
        <v>1</v>
      </c>
    </row>
    <row r="3907" spans="1:9" x14ac:dyDescent="0.15">
      <c r="A3907" s="84">
        <v>3906</v>
      </c>
      <c r="B3907" s="84">
        <v>52</v>
      </c>
      <c r="C3907" s="84">
        <v>55</v>
      </c>
      <c r="D3907" s="84">
        <v>1</v>
      </c>
      <c r="E3907" s="84">
        <v>3</v>
      </c>
      <c r="F3907" s="84">
        <v>0</v>
      </c>
      <c r="G3907" s="84">
        <v>0</v>
      </c>
      <c r="H3907" s="84">
        <v>0</v>
      </c>
      <c r="I3907" s="84">
        <v>0</v>
      </c>
    </row>
    <row r="3908" spans="1:9" x14ac:dyDescent="0.15">
      <c r="A3908" s="84">
        <v>3907</v>
      </c>
      <c r="B3908" s="84">
        <v>61</v>
      </c>
      <c r="C3908" s="84">
        <v>60</v>
      </c>
      <c r="D3908" s="84">
        <v>1</v>
      </c>
      <c r="E3908" s="84">
        <v>3</v>
      </c>
      <c r="F3908" s="84">
        <v>0</v>
      </c>
      <c r="G3908" s="84">
        <v>0</v>
      </c>
      <c r="H3908" s="84">
        <v>0</v>
      </c>
      <c r="I3908" s="84">
        <v>0</v>
      </c>
    </row>
    <row r="3909" spans="1:9" x14ac:dyDescent="0.15">
      <c r="A3909" s="84">
        <v>3908</v>
      </c>
      <c r="B3909" s="84">
        <v>40</v>
      </c>
      <c r="C3909" s="84">
        <v>42</v>
      </c>
      <c r="D3909" s="84">
        <v>2</v>
      </c>
      <c r="E3909" s="84">
        <v>1</v>
      </c>
      <c r="F3909" s="84">
        <v>187</v>
      </c>
      <c r="G3909" s="84">
        <v>0</v>
      </c>
      <c r="H3909" s="84">
        <v>0</v>
      </c>
      <c r="I3909" s="84">
        <v>0</v>
      </c>
    </row>
    <row r="3910" spans="1:9" x14ac:dyDescent="0.15">
      <c r="A3910" s="84">
        <v>3909</v>
      </c>
      <c r="B3910" s="84">
        <v>24</v>
      </c>
      <c r="C3910" s="84">
        <v>44</v>
      </c>
      <c r="D3910" s="84">
        <v>3</v>
      </c>
      <c r="E3910" s="84">
        <v>2</v>
      </c>
      <c r="F3910" s="84">
        <v>0</v>
      </c>
      <c r="G3910" s="84">
        <v>0</v>
      </c>
      <c r="H3910" s="84">
        <v>0</v>
      </c>
      <c r="I3910" s="84">
        <v>0</v>
      </c>
    </row>
    <row r="3911" spans="1:9" x14ac:dyDescent="0.15">
      <c r="A3911" s="84">
        <v>3910</v>
      </c>
      <c r="B3911" s="84">
        <v>33</v>
      </c>
      <c r="C3911" s="84">
        <v>111</v>
      </c>
      <c r="D3911" s="84">
        <v>2</v>
      </c>
      <c r="E3911" s="84">
        <v>1</v>
      </c>
      <c r="F3911" s="84">
        <v>0</v>
      </c>
      <c r="G3911" s="84">
        <v>0</v>
      </c>
      <c r="H3911" s="84">
        <v>0</v>
      </c>
      <c r="I3911" s="84">
        <v>0</v>
      </c>
    </row>
    <row r="3912" spans="1:9" x14ac:dyDescent="0.15">
      <c r="A3912" s="84">
        <v>3911</v>
      </c>
      <c r="B3912" s="84">
        <v>33</v>
      </c>
      <c r="C3912" s="84">
        <v>62</v>
      </c>
      <c r="D3912" s="84">
        <v>1</v>
      </c>
      <c r="E3912" s="84">
        <v>1</v>
      </c>
      <c r="F3912" s="84">
        <v>0</v>
      </c>
      <c r="G3912" s="84">
        <v>0</v>
      </c>
      <c r="H3912" s="84">
        <v>0</v>
      </c>
      <c r="I3912" s="84">
        <v>0</v>
      </c>
    </row>
    <row r="3913" spans="1:9" x14ac:dyDescent="0.15">
      <c r="A3913" s="84">
        <v>3912</v>
      </c>
      <c r="B3913" s="84">
        <v>52</v>
      </c>
      <c r="C3913" s="84">
        <v>44</v>
      </c>
      <c r="D3913" s="84">
        <v>2</v>
      </c>
      <c r="E3913" s="84">
        <v>3</v>
      </c>
      <c r="F3913" s="84">
        <v>148</v>
      </c>
      <c r="G3913" s="84">
        <v>0</v>
      </c>
      <c r="H3913" s="84">
        <v>0</v>
      </c>
      <c r="I3913" s="84">
        <v>1</v>
      </c>
    </row>
    <row r="3914" spans="1:9" x14ac:dyDescent="0.15">
      <c r="A3914" s="84">
        <v>3913</v>
      </c>
      <c r="B3914" s="84">
        <v>40</v>
      </c>
      <c r="C3914" s="84">
        <v>69</v>
      </c>
      <c r="D3914" s="84">
        <v>1</v>
      </c>
      <c r="E3914" s="84">
        <v>3</v>
      </c>
      <c r="F3914" s="84">
        <v>0</v>
      </c>
      <c r="G3914" s="84">
        <v>0</v>
      </c>
      <c r="H3914" s="84">
        <v>0</v>
      </c>
      <c r="I3914" s="84">
        <v>0</v>
      </c>
    </row>
    <row r="3915" spans="1:9" x14ac:dyDescent="0.15">
      <c r="A3915" s="84">
        <v>3914</v>
      </c>
      <c r="B3915" s="84">
        <v>45</v>
      </c>
      <c r="C3915" s="84">
        <v>62</v>
      </c>
      <c r="D3915" s="84">
        <v>3</v>
      </c>
      <c r="E3915" s="84">
        <v>3</v>
      </c>
      <c r="F3915" s="84">
        <v>172</v>
      </c>
      <c r="G3915" s="84">
        <v>0</v>
      </c>
      <c r="H3915" s="84">
        <v>0</v>
      </c>
      <c r="I3915" s="84">
        <v>0</v>
      </c>
    </row>
    <row r="3916" spans="1:9" x14ac:dyDescent="0.15">
      <c r="A3916" s="84">
        <v>3915</v>
      </c>
      <c r="B3916" s="84">
        <v>27</v>
      </c>
      <c r="C3916" s="84">
        <v>35</v>
      </c>
      <c r="D3916" s="84">
        <v>1</v>
      </c>
      <c r="E3916" s="84">
        <v>2</v>
      </c>
      <c r="F3916" s="84">
        <v>0</v>
      </c>
      <c r="G3916" s="84">
        <v>0</v>
      </c>
      <c r="H3916" s="84">
        <v>0</v>
      </c>
      <c r="I3916" s="84">
        <v>0</v>
      </c>
    </row>
    <row r="3917" spans="1:9" x14ac:dyDescent="0.15">
      <c r="A3917" s="84">
        <v>3916</v>
      </c>
      <c r="B3917" s="84">
        <v>38</v>
      </c>
      <c r="C3917" s="84">
        <v>91</v>
      </c>
      <c r="D3917" s="84">
        <v>1</v>
      </c>
      <c r="E3917" s="84">
        <v>1</v>
      </c>
      <c r="F3917" s="84">
        <v>0</v>
      </c>
      <c r="G3917" s="84">
        <v>0</v>
      </c>
      <c r="H3917" s="84">
        <v>0</v>
      </c>
      <c r="I3917" s="84">
        <v>1</v>
      </c>
    </row>
    <row r="3918" spans="1:9" x14ac:dyDescent="0.15">
      <c r="A3918" s="84">
        <v>3917</v>
      </c>
      <c r="B3918" s="84">
        <v>50</v>
      </c>
      <c r="C3918" s="84">
        <v>12</v>
      </c>
      <c r="D3918" s="84">
        <v>1</v>
      </c>
      <c r="E3918" s="84">
        <v>1</v>
      </c>
      <c r="F3918" s="84">
        <v>96</v>
      </c>
      <c r="G3918" s="84">
        <v>0</v>
      </c>
      <c r="H3918" s="84">
        <v>0</v>
      </c>
      <c r="I3918" s="84">
        <v>0</v>
      </c>
    </row>
    <row r="3919" spans="1:9" x14ac:dyDescent="0.15">
      <c r="A3919" s="84">
        <v>3918</v>
      </c>
      <c r="B3919" s="84">
        <v>41</v>
      </c>
      <c r="C3919" s="84">
        <v>89</v>
      </c>
      <c r="D3919" s="84">
        <v>3</v>
      </c>
      <c r="E3919" s="84">
        <v>1</v>
      </c>
      <c r="F3919" s="84">
        <v>292</v>
      </c>
      <c r="G3919" s="84">
        <v>0</v>
      </c>
      <c r="H3919" s="84">
        <v>0</v>
      </c>
      <c r="I3919" s="84">
        <v>0</v>
      </c>
    </row>
    <row r="3920" spans="1:9" x14ac:dyDescent="0.15">
      <c r="A3920" s="84">
        <v>3919</v>
      </c>
      <c r="B3920" s="84">
        <v>60</v>
      </c>
      <c r="C3920" s="84">
        <v>65</v>
      </c>
      <c r="D3920" s="84">
        <v>4</v>
      </c>
      <c r="E3920" s="84">
        <v>2</v>
      </c>
      <c r="F3920" s="84">
        <v>0</v>
      </c>
      <c r="G3920" s="84">
        <v>0</v>
      </c>
      <c r="H3920" s="84">
        <v>1</v>
      </c>
      <c r="I3920" s="84">
        <v>0</v>
      </c>
    </row>
    <row r="3921" spans="1:9" x14ac:dyDescent="0.15">
      <c r="A3921" s="84">
        <v>3920</v>
      </c>
      <c r="B3921" s="84">
        <v>64</v>
      </c>
      <c r="C3921" s="84">
        <v>179</v>
      </c>
      <c r="D3921" s="84">
        <v>2</v>
      </c>
      <c r="E3921" s="84">
        <v>3</v>
      </c>
      <c r="F3921" s="84">
        <v>400</v>
      </c>
      <c r="G3921" s="84">
        <v>1</v>
      </c>
      <c r="H3921" s="84">
        <v>0</v>
      </c>
      <c r="I3921" s="84">
        <v>0</v>
      </c>
    </row>
    <row r="3922" spans="1:9" x14ac:dyDescent="0.15">
      <c r="A3922" s="84">
        <v>3921</v>
      </c>
      <c r="B3922" s="84">
        <v>34</v>
      </c>
      <c r="C3922" s="84">
        <v>82</v>
      </c>
      <c r="D3922" s="84">
        <v>2</v>
      </c>
      <c r="E3922" s="84">
        <v>3</v>
      </c>
      <c r="F3922" s="84">
        <v>0</v>
      </c>
      <c r="G3922" s="84">
        <v>0</v>
      </c>
      <c r="H3922" s="84">
        <v>1</v>
      </c>
      <c r="I3922" s="84">
        <v>1</v>
      </c>
    </row>
    <row r="3923" spans="1:9" x14ac:dyDescent="0.15">
      <c r="A3923" s="84">
        <v>3922</v>
      </c>
      <c r="B3923" s="84">
        <v>30</v>
      </c>
      <c r="C3923" s="84">
        <v>48</v>
      </c>
      <c r="D3923" s="84">
        <v>1</v>
      </c>
      <c r="E3923" s="84">
        <v>1</v>
      </c>
      <c r="F3923" s="84">
        <v>0</v>
      </c>
      <c r="G3923" s="84">
        <v>0</v>
      </c>
      <c r="H3923" s="84">
        <v>0</v>
      </c>
      <c r="I3923" s="84">
        <v>0</v>
      </c>
    </row>
    <row r="3924" spans="1:9" x14ac:dyDescent="0.15">
      <c r="A3924" s="84">
        <v>3923</v>
      </c>
      <c r="B3924" s="84">
        <v>31</v>
      </c>
      <c r="C3924" s="84">
        <v>20</v>
      </c>
      <c r="D3924" s="84">
        <v>4</v>
      </c>
      <c r="E3924" s="84">
        <v>2</v>
      </c>
      <c r="F3924" s="84">
        <v>0</v>
      </c>
      <c r="G3924" s="84">
        <v>0</v>
      </c>
      <c r="H3924" s="84">
        <v>0</v>
      </c>
      <c r="I3924" s="84">
        <v>0</v>
      </c>
    </row>
    <row r="3925" spans="1:9" x14ac:dyDescent="0.15">
      <c r="A3925" s="84">
        <v>3924</v>
      </c>
      <c r="B3925" s="84">
        <v>41</v>
      </c>
      <c r="C3925" s="84">
        <v>91</v>
      </c>
      <c r="D3925" s="84">
        <v>1</v>
      </c>
      <c r="E3925" s="84">
        <v>3</v>
      </c>
      <c r="F3925" s="84">
        <v>330</v>
      </c>
      <c r="G3925" s="84">
        <v>0</v>
      </c>
      <c r="H3925" s="84">
        <v>1</v>
      </c>
      <c r="I3925" s="84">
        <v>0</v>
      </c>
    </row>
    <row r="3926" spans="1:9" x14ac:dyDescent="0.15">
      <c r="A3926" s="84">
        <v>3925</v>
      </c>
      <c r="B3926" s="84">
        <v>61</v>
      </c>
      <c r="C3926" s="84">
        <v>122</v>
      </c>
      <c r="D3926" s="84">
        <v>2</v>
      </c>
      <c r="E3926" s="84">
        <v>1</v>
      </c>
      <c r="F3926" s="84">
        <v>0</v>
      </c>
      <c r="G3926" s="84">
        <v>0</v>
      </c>
      <c r="H3926" s="84">
        <v>0</v>
      </c>
      <c r="I3926" s="84">
        <v>0</v>
      </c>
    </row>
    <row r="3927" spans="1:9" x14ac:dyDescent="0.15">
      <c r="A3927" s="84">
        <v>3926</v>
      </c>
      <c r="B3927" s="84">
        <v>42</v>
      </c>
      <c r="C3927" s="84">
        <v>22</v>
      </c>
      <c r="D3927" s="84">
        <v>1</v>
      </c>
      <c r="E3927" s="84">
        <v>3</v>
      </c>
      <c r="F3927" s="84">
        <v>0</v>
      </c>
      <c r="G3927" s="84">
        <v>0</v>
      </c>
      <c r="H3927" s="84">
        <v>0</v>
      </c>
      <c r="I3927" s="84">
        <v>0</v>
      </c>
    </row>
    <row r="3928" spans="1:9" x14ac:dyDescent="0.15">
      <c r="A3928" s="84">
        <v>3927</v>
      </c>
      <c r="B3928" s="84">
        <v>48</v>
      </c>
      <c r="C3928" s="84">
        <v>43</v>
      </c>
      <c r="D3928" s="84">
        <v>2</v>
      </c>
      <c r="E3928" s="84">
        <v>1</v>
      </c>
      <c r="F3928" s="84">
        <v>0</v>
      </c>
      <c r="G3928" s="84">
        <v>0</v>
      </c>
      <c r="H3928" s="84">
        <v>0</v>
      </c>
      <c r="I3928" s="84">
        <v>0</v>
      </c>
    </row>
    <row r="3929" spans="1:9" x14ac:dyDescent="0.15">
      <c r="A3929" s="84">
        <v>3928</v>
      </c>
      <c r="B3929" s="84">
        <v>59</v>
      </c>
      <c r="C3929" s="84">
        <v>38</v>
      </c>
      <c r="D3929" s="84">
        <v>4</v>
      </c>
      <c r="E3929" s="84">
        <v>1</v>
      </c>
      <c r="F3929" s="84">
        <v>0</v>
      </c>
      <c r="G3929" s="84">
        <v>0</v>
      </c>
      <c r="H3929" s="84">
        <v>0</v>
      </c>
      <c r="I3929" s="84">
        <v>1</v>
      </c>
    </row>
    <row r="3930" spans="1:9" x14ac:dyDescent="0.15">
      <c r="A3930" s="84">
        <v>3929</v>
      </c>
      <c r="B3930" s="84">
        <v>57</v>
      </c>
      <c r="C3930" s="84">
        <v>61</v>
      </c>
      <c r="D3930" s="84">
        <v>3</v>
      </c>
      <c r="E3930" s="84">
        <v>1</v>
      </c>
      <c r="F3930" s="84">
        <v>0</v>
      </c>
      <c r="G3930" s="84">
        <v>0</v>
      </c>
      <c r="H3930" s="84">
        <v>0</v>
      </c>
      <c r="I3930" s="84">
        <v>0</v>
      </c>
    </row>
    <row r="3931" spans="1:9" x14ac:dyDescent="0.15">
      <c r="A3931" s="84">
        <v>3930</v>
      </c>
      <c r="B3931" s="84">
        <v>37</v>
      </c>
      <c r="C3931" s="84">
        <v>33</v>
      </c>
      <c r="D3931" s="84">
        <v>4</v>
      </c>
      <c r="E3931" s="84">
        <v>2</v>
      </c>
      <c r="F3931" s="84">
        <v>0</v>
      </c>
      <c r="G3931" s="84">
        <v>0</v>
      </c>
      <c r="H3931" s="84">
        <v>0</v>
      </c>
      <c r="I3931" s="84">
        <v>0</v>
      </c>
    </row>
    <row r="3932" spans="1:9" x14ac:dyDescent="0.15">
      <c r="A3932" s="84">
        <v>3931</v>
      </c>
      <c r="B3932" s="84">
        <v>53</v>
      </c>
      <c r="C3932" s="84">
        <v>145</v>
      </c>
      <c r="D3932" s="84">
        <v>1</v>
      </c>
      <c r="E3932" s="84">
        <v>1</v>
      </c>
      <c r="F3932" s="84">
        <v>345</v>
      </c>
      <c r="G3932" s="84">
        <v>0</v>
      </c>
      <c r="H3932" s="84">
        <v>0</v>
      </c>
      <c r="I3932" s="84">
        <v>0</v>
      </c>
    </row>
    <row r="3933" spans="1:9" x14ac:dyDescent="0.15">
      <c r="A3933" s="84">
        <v>3932</v>
      </c>
      <c r="B3933" s="84">
        <v>53</v>
      </c>
      <c r="C3933" s="84">
        <v>170</v>
      </c>
      <c r="D3933" s="84">
        <v>1</v>
      </c>
      <c r="E3933" s="84">
        <v>1</v>
      </c>
      <c r="F3933" s="84">
        <v>0</v>
      </c>
      <c r="G3933" s="84">
        <v>0</v>
      </c>
      <c r="H3933" s="84">
        <v>0</v>
      </c>
      <c r="I3933" s="84">
        <v>0</v>
      </c>
    </row>
    <row r="3934" spans="1:9" x14ac:dyDescent="0.15">
      <c r="A3934" s="84">
        <v>3933</v>
      </c>
      <c r="B3934" s="84">
        <v>26</v>
      </c>
      <c r="C3934" s="84">
        <v>55</v>
      </c>
      <c r="D3934" s="84">
        <v>3</v>
      </c>
      <c r="E3934" s="84">
        <v>2</v>
      </c>
      <c r="F3934" s="84">
        <v>0</v>
      </c>
      <c r="G3934" s="84">
        <v>0</v>
      </c>
      <c r="H3934" s="84">
        <v>0</v>
      </c>
      <c r="I3934" s="84">
        <v>0</v>
      </c>
    </row>
    <row r="3935" spans="1:9" x14ac:dyDescent="0.15">
      <c r="A3935" s="84">
        <v>3934</v>
      </c>
      <c r="B3935" s="84">
        <v>39</v>
      </c>
      <c r="C3935" s="84">
        <v>40</v>
      </c>
      <c r="D3935" s="84">
        <v>1</v>
      </c>
      <c r="E3935" s="84">
        <v>3</v>
      </c>
      <c r="F3935" s="84">
        <v>0</v>
      </c>
      <c r="G3935" s="84">
        <v>0</v>
      </c>
      <c r="H3935" s="84">
        <v>0</v>
      </c>
      <c r="I3935" s="84">
        <v>0</v>
      </c>
    </row>
    <row r="3936" spans="1:9" x14ac:dyDescent="0.15">
      <c r="A3936" s="84">
        <v>3935</v>
      </c>
      <c r="B3936" s="84">
        <v>35</v>
      </c>
      <c r="C3936" s="84">
        <v>68</v>
      </c>
      <c r="D3936" s="84">
        <v>2</v>
      </c>
      <c r="E3936" s="84">
        <v>1</v>
      </c>
      <c r="F3936" s="84">
        <v>126</v>
      </c>
      <c r="G3936" s="84">
        <v>0</v>
      </c>
      <c r="H3936" s="84">
        <v>0</v>
      </c>
      <c r="I3936" s="84">
        <v>1</v>
      </c>
    </row>
    <row r="3937" spans="1:9" x14ac:dyDescent="0.15">
      <c r="A3937" s="84">
        <v>3936</v>
      </c>
      <c r="B3937" s="84">
        <v>59</v>
      </c>
      <c r="C3937" s="84">
        <v>53</v>
      </c>
      <c r="D3937" s="84">
        <v>3</v>
      </c>
      <c r="E3937" s="84">
        <v>1</v>
      </c>
      <c r="F3937" s="84">
        <v>0</v>
      </c>
      <c r="G3937" s="84">
        <v>0</v>
      </c>
      <c r="H3937" s="84">
        <v>0</v>
      </c>
      <c r="I3937" s="84">
        <v>0</v>
      </c>
    </row>
    <row r="3938" spans="1:9" x14ac:dyDescent="0.15">
      <c r="A3938" s="84">
        <v>3937</v>
      </c>
      <c r="B3938" s="84">
        <v>43</v>
      </c>
      <c r="C3938" s="84">
        <v>63</v>
      </c>
      <c r="D3938" s="84">
        <v>3</v>
      </c>
      <c r="E3938" s="84">
        <v>3</v>
      </c>
      <c r="F3938" s="84">
        <v>0</v>
      </c>
      <c r="G3938" s="84">
        <v>0</v>
      </c>
      <c r="H3938" s="84">
        <v>1</v>
      </c>
      <c r="I3938" s="84">
        <v>0</v>
      </c>
    </row>
    <row r="3939" spans="1:9" x14ac:dyDescent="0.15">
      <c r="A3939" s="84">
        <v>3938</v>
      </c>
      <c r="B3939" s="84">
        <v>39</v>
      </c>
      <c r="C3939" s="84">
        <v>123</v>
      </c>
      <c r="D3939" s="84">
        <v>2</v>
      </c>
      <c r="E3939" s="84">
        <v>1</v>
      </c>
      <c r="F3939" s="84">
        <v>92</v>
      </c>
      <c r="G3939" s="84">
        <v>0</v>
      </c>
      <c r="H3939" s="84">
        <v>0</v>
      </c>
      <c r="I3939" s="84">
        <v>1</v>
      </c>
    </row>
    <row r="3940" spans="1:9" x14ac:dyDescent="0.15">
      <c r="A3940" s="84">
        <v>3939</v>
      </c>
      <c r="B3940" s="84">
        <v>49</v>
      </c>
      <c r="C3940" s="84">
        <v>13</v>
      </c>
      <c r="D3940" s="84">
        <v>2</v>
      </c>
      <c r="E3940" s="84">
        <v>1</v>
      </c>
      <c r="F3940" s="84">
        <v>0</v>
      </c>
      <c r="G3940" s="84">
        <v>0</v>
      </c>
      <c r="H3940" s="84">
        <v>0</v>
      </c>
      <c r="I3940" s="84">
        <v>0</v>
      </c>
    </row>
    <row r="3941" spans="1:9" x14ac:dyDescent="0.15">
      <c r="A3941" s="84">
        <v>3940</v>
      </c>
      <c r="B3941" s="84">
        <v>47</v>
      </c>
      <c r="C3941" s="84">
        <v>12</v>
      </c>
      <c r="D3941" s="84">
        <v>4</v>
      </c>
      <c r="E3941" s="84">
        <v>1</v>
      </c>
      <c r="F3941" s="84">
        <v>102</v>
      </c>
      <c r="G3941" s="84">
        <v>0</v>
      </c>
      <c r="H3941" s="84">
        <v>0</v>
      </c>
      <c r="I3941" s="84">
        <v>1</v>
      </c>
    </row>
    <row r="3942" spans="1:9" x14ac:dyDescent="0.15">
      <c r="A3942" s="84">
        <v>3941</v>
      </c>
      <c r="B3942" s="84">
        <v>41</v>
      </c>
      <c r="C3942" s="84">
        <v>53</v>
      </c>
      <c r="D3942" s="84">
        <v>2</v>
      </c>
      <c r="E3942" s="84">
        <v>1</v>
      </c>
      <c r="F3942" s="84">
        <v>102</v>
      </c>
      <c r="G3942" s="84">
        <v>0</v>
      </c>
      <c r="H3942" s="84">
        <v>0</v>
      </c>
      <c r="I3942" s="84">
        <v>0</v>
      </c>
    </row>
    <row r="3943" spans="1:9" x14ac:dyDescent="0.15">
      <c r="A3943" s="84">
        <v>3942</v>
      </c>
      <c r="B3943" s="84">
        <v>57</v>
      </c>
      <c r="C3943" s="84">
        <v>79</v>
      </c>
      <c r="D3943" s="84">
        <v>1</v>
      </c>
      <c r="E3943" s="84">
        <v>2</v>
      </c>
      <c r="F3943" s="84">
        <v>294</v>
      </c>
      <c r="G3943" s="84">
        <v>0</v>
      </c>
      <c r="H3943" s="84">
        <v>0</v>
      </c>
      <c r="I3943" s="84">
        <v>1</v>
      </c>
    </row>
    <row r="3944" spans="1:9" x14ac:dyDescent="0.15">
      <c r="A3944" s="84">
        <v>3943</v>
      </c>
      <c r="B3944" s="84">
        <v>42</v>
      </c>
      <c r="C3944" s="84">
        <v>89</v>
      </c>
      <c r="D3944" s="84">
        <v>1</v>
      </c>
      <c r="E3944" s="84">
        <v>2</v>
      </c>
      <c r="F3944" s="84">
        <v>170</v>
      </c>
      <c r="G3944" s="84">
        <v>0</v>
      </c>
      <c r="H3944" s="84">
        <v>0</v>
      </c>
      <c r="I3944" s="84">
        <v>0</v>
      </c>
    </row>
    <row r="3945" spans="1:9" x14ac:dyDescent="0.15">
      <c r="A3945" s="84">
        <v>3944</v>
      </c>
      <c r="B3945" s="84">
        <v>61</v>
      </c>
      <c r="C3945" s="84">
        <v>188</v>
      </c>
      <c r="D3945" s="84">
        <v>1</v>
      </c>
      <c r="E3945" s="84">
        <v>2</v>
      </c>
      <c r="F3945" s="84">
        <v>0</v>
      </c>
      <c r="G3945" s="84">
        <v>1</v>
      </c>
      <c r="H3945" s="84">
        <v>0</v>
      </c>
      <c r="I3945" s="84">
        <v>0</v>
      </c>
    </row>
    <row r="3946" spans="1:9" x14ac:dyDescent="0.15">
      <c r="A3946" s="84">
        <v>3945</v>
      </c>
      <c r="B3946" s="84">
        <v>56</v>
      </c>
      <c r="C3946" s="84">
        <v>62</v>
      </c>
      <c r="D3946" s="84">
        <v>3</v>
      </c>
      <c r="E3946" s="84">
        <v>3</v>
      </c>
      <c r="F3946" s="84">
        <v>0</v>
      </c>
      <c r="G3946" s="84">
        <v>0</v>
      </c>
      <c r="H3946" s="84">
        <v>0</v>
      </c>
      <c r="I3946" s="84">
        <v>0</v>
      </c>
    </row>
    <row r="3947" spans="1:9" x14ac:dyDescent="0.15">
      <c r="A3947" s="84">
        <v>3946</v>
      </c>
      <c r="B3947" s="84">
        <v>29</v>
      </c>
      <c r="C3947" s="84">
        <v>123</v>
      </c>
      <c r="D3947" s="84">
        <v>3</v>
      </c>
      <c r="E3947" s="84">
        <v>3</v>
      </c>
      <c r="F3947" s="84">
        <v>428</v>
      </c>
      <c r="G3947" s="84">
        <v>1</v>
      </c>
      <c r="H3947" s="84">
        <v>0</v>
      </c>
      <c r="I3947" s="84">
        <v>0</v>
      </c>
    </row>
    <row r="3948" spans="1:9" x14ac:dyDescent="0.15">
      <c r="A3948" s="84">
        <v>3947</v>
      </c>
      <c r="B3948" s="84">
        <v>25</v>
      </c>
      <c r="C3948" s="84">
        <v>40</v>
      </c>
      <c r="D3948" s="84">
        <v>3</v>
      </c>
      <c r="E3948" s="84">
        <v>2</v>
      </c>
      <c r="F3948" s="84">
        <v>0</v>
      </c>
      <c r="G3948" s="84">
        <v>0</v>
      </c>
      <c r="H3948" s="84">
        <v>0</v>
      </c>
      <c r="I3948" s="84">
        <v>0</v>
      </c>
    </row>
    <row r="3949" spans="1:9" x14ac:dyDescent="0.15">
      <c r="A3949" s="84">
        <v>3948</v>
      </c>
      <c r="B3949" s="84">
        <v>32</v>
      </c>
      <c r="C3949" s="84">
        <v>119</v>
      </c>
      <c r="D3949" s="84">
        <v>4</v>
      </c>
      <c r="E3949" s="84">
        <v>3</v>
      </c>
      <c r="F3949" s="84">
        <v>0</v>
      </c>
      <c r="G3949" s="84">
        <v>1</v>
      </c>
      <c r="H3949" s="84">
        <v>0</v>
      </c>
      <c r="I3949" s="84">
        <v>0</v>
      </c>
    </row>
    <row r="3950" spans="1:9" x14ac:dyDescent="0.15">
      <c r="A3950" s="84">
        <v>3949</v>
      </c>
      <c r="B3950" s="84">
        <v>37</v>
      </c>
      <c r="C3950" s="84">
        <v>123</v>
      </c>
      <c r="D3950" s="84">
        <v>4</v>
      </c>
      <c r="E3950" s="84">
        <v>2</v>
      </c>
      <c r="F3950" s="84">
        <v>253</v>
      </c>
      <c r="G3950" s="84">
        <v>1</v>
      </c>
      <c r="H3950" s="84">
        <v>0</v>
      </c>
      <c r="I3950" s="84">
        <v>1</v>
      </c>
    </row>
    <row r="3951" spans="1:9" x14ac:dyDescent="0.15">
      <c r="A3951" s="84">
        <v>3950</v>
      </c>
      <c r="B3951" s="84">
        <v>31</v>
      </c>
      <c r="C3951" s="84">
        <v>23</v>
      </c>
      <c r="D3951" s="84">
        <v>1</v>
      </c>
      <c r="E3951" s="84">
        <v>2</v>
      </c>
      <c r="F3951" s="84">
        <v>0</v>
      </c>
      <c r="G3951" s="84">
        <v>0</v>
      </c>
      <c r="H3951" s="84">
        <v>0</v>
      </c>
      <c r="I3951" s="84">
        <v>1</v>
      </c>
    </row>
    <row r="3952" spans="1:9" x14ac:dyDescent="0.15">
      <c r="A3952" s="84">
        <v>3951</v>
      </c>
      <c r="B3952" s="84">
        <v>38</v>
      </c>
      <c r="C3952" s="84">
        <v>62</v>
      </c>
      <c r="D3952" s="84">
        <v>1</v>
      </c>
      <c r="E3952" s="84">
        <v>3</v>
      </c>
      <c r="F3952" s="84">
        <v>255</v>
      </c>
      <c r="G3952" s="84">
        <v>0</v>
      </c>
      <c r="H3952" s="84">
        <v>0</v>
      </c>
      <c r="I3952" s="84">
        <v>0</v>
      </c>
    </row>
    <row r="3953" spans="1:9" x14ac:dyDescent="0.15">
      <c r="A3953" s="84">
        <v>3952</v>
      </c>
      <c r="B3953" s="84">
        <v>40</v>
      </c>
      <c r="C3953" s="84">
        <v>69</v>
      </c>
      <c r="D3953" s="84">
        <v>3</v>
      </c>
      <c r="E3953" s="84">
        <v>1</v>
      </c>
      <c r="F3953" s="84">
        <v>106</v>
      </c>
      <c r="G3953" s="84">
        <v>0</v>
      </c>
      <c r="H3953" s="84">
        <v>0</v>
      </c>
      <c r="I3953" s="84">
        <v>0</v>
      </c>
    </row>
    <row r="3954" spans="1:9" x14ac:dyDescent="0.15">
      <c r="A3954" s="84">
        <v>3953</v>
      </c>
      <c r="B3954" s="84">
        <v>61</v>
      </c>
      <c r="C3954" s="84">
        <v>124</v>
      </c>
      <c r="D3954" s="84">
        <v>2</v>
      </c>
      <c r="E3954" s="84">
        <v>1</v>
      </c>
      <c r="F3954" s="84">
        <v>0</v>
      </c>
      <c r="G3954" s="84">
        <v>0</v>
      </c>
      <c r="H3954" s="84">
        <v>1</v>
      </c>
      <c r="I3954" s="84">
        <v>1</v>
      </c>
    </row>
    <row r="3955" spans="1:9" x14ac:dyDescent="0.15">
      <c r="A3955" s="84">
        <v>3954</v>
      </c>
      <c r="B3955" s="84">
        <v>50</v>
      </c>
      <c r="C3955" s="84">
        <v>52</v>
      </c>
      <c r="D3955" s="84">
        <v>4</v>
      </c>
      <c r="E3955" s="84">
        <v>3</v>
      </c>
      <c r="F3955" s="84">
        <v>0</v>
      </c>
      <c r="G3955" s="84">
        <v>0</v>
      </c>
      <c r="H3955" s="84">
        <v>0</v>
      </c>
      <c r="I3955" s="84">
        <v>0</v>
      </c>
    </row>
    <row r="3956" spans="1:9" x14ac:dyDescent="0.15">
      <c r="A3956" s="84">
        <v>3955</v>
      </c>
      <c r="B3956" s="84">
        <v>32</v>
      </c>
      <c r="C3956" s="84">
        <v>134</v>
      </c>
      <c r="D3956" s="84">
        <v>2</v>
      </c>
      <c r="E3956" s="84">
        <v>1</v>
      </c>
      <c r="F3956" s="84">
        <v>0</v>
      </c>
      <c r="G3956" s="84">
        <v>0</v>
      </c>
      <c r="H3956" s="84">
        <v>0</v>
      </c>
      <c r="I3956" s="84">
        <v>0</v>
      </c>
    </row>
    <row r="3957" spans="1:9" x14ac:dyDescent="0.15">
      <c r="A3957" s="84">
        <v>3956</v>
      </c>
      <c r="B3957" s="84">
        <v>62</v>
      </c>
      <c r="C3957" s="84">
        <v>58</v>
      </c>
      <c r="D3957" s="84">
        <v>1</v>
      </c>
      <c r="E3957" s="84">
        <v>2</v>
      </c>
      <c r="F3957" s="84">
        <v>0</v>
      </c>
      <c r="G3957" s="84">
        <v>0</v>
      </c>
      <c r="H3957" s="84">
        <v>0</v>
      </c>
      <c r="I3957" s="84">
        <v>0</v>
      </c>
    </row>
    <row r="3958" spans="1:9" x14ac:dyDescent="0.15">
      <c r="A3958" s="84">
        <v>3957</v>
      </c>
      <c r="B3958" s="84">
        <v>62</v>
      </c>
      <c r="C3958" s="84">
        <v>45</v>
      </c>
      <c r="D3958" s="84">
        <v>3</v>
      </c>
      <c r="E3958" s="84">
        <v>2</v>
      </c>
      <c r="F3958" s="84">
        <v>200</v>
      </c>
      <c r="G3958" s="84">
        <v>0</v>
      </c>
      <c r="H3958" s="84">
        <v>0</v>
      </c>
      <c r="I3958" s="84">
        <v>1</v>
      </c>
    </row>
    <row r="3959" spans="1:9" x14ac:dyDescent="0.15">
      <c r="A3959" s="84">
        <v>3958</v>
      </c>
      <c r="B3959" s="84">
        <v>40</v>
      </c>
      <c r="C3959" s="84">
        <v>75</v>
      </c>
      <c r="D3959" s="84">
        <v>4</v>
      </c>
      <c r="E3959" s="84">
        <v>2</v>
      </c>
      <c r="F3959" s="84">
        <v>0</v>
      </c>
      <c r="G3959" s="84">
        <v>0</v>
      </c>
      <c r="H3959" s="84">
        <v>0</v>
      </c>
      <c r="I3959" s="84">
        <v>0</v>
      </c>
    </row>
    <row r="3960" spans="1:9" x14ac:dyDescent="0.15">
      <c r="A3960" s="84">
        <v>3959</v>
      </c>
      <c r="B3960" s="84">
        <v>59</v>
      </c>
      <c r="C3960" s="84">
        <v>23</v>
      </c>
      <c r="D3960" s="84">
        <v>4</v>
      </c>
      <c r="E3960" s="84">
        <v>2</v>
      </c>
      <c r="F3960" s="84">
        <v>78</v>
      </c>
      <c r="G3960" s="84">
        <v>0</v>
      </c>
      <c r="H3960" s="84">
        <v>0</v>
      </c>
      <c r="I3960" s="84">
        <v>0</v>
      </c>
    </row>
    <row r="3961" spans="1:9" x14ac:dyDescent="0.15">
      <c r="A3961" s="84">
        <v>3960</v>
      </c>
      <c r="B3961" s="84">
        <v>43</v>
      </c>
      <c r="C3961" s="84">
        <v>123</v>
      </c>
      <c r="D3961" s="84">
        <v>3</v>
      </c>
      <c r="E3961" s="84">
        <v>1</v>
      </c>
      <c r="F3961" s="84">
        <v>0</v>
      </c>
      <c r="G3961" s="84">
        <v>1</v>
      </c>
      <c r="H3961" s="84">
        <v>0</v>
      </c>
      <c r="I3961" s="84">
        <v>0</v>
      </c>
    </row>
    <row r="3962" spans="1:9" x14ac:dyDescent="0.15">
      <c r="A3962" s="84">
        <v>3961</v>
      </c>
      <c r="B3962" s="84">
        <v>62</v>
      </c>
      <c r="C3962" s="84">
        <v>48</v>
      </c>
      <c r="D3962" s="84">
        <v>3</v>
      </c>
      <c r="E3962" s="84">
        <v>1</v>
      </c>
      <c r="F3962" s="84">
        <v>0</v>
      </c>
      <c r="G3962" s="84">
        <v>0</v>
      </c>
      <c r="H3962" s="84">
        <v>0</v>
      </c>
      <c r="I3962" s="84">
        <v>0</v>
      </c>
    </row>
    <row r="3963" spans="1:9" x14ac:dyDescent="0.15">
      <c r="A3963" s="84">
        <v>3962</v>
      </c>
      <c r="B3963" s="84">
        <v>48</v>
      </c>
      <c r="C3963" s="84">
        <v>145</v>
      </c>
      <c r="D3963" s="84">
        <v>1</v>
      </c>
      <c r="E3963" s="84">
        <v>1</v>
      </c>
      <c r="F3963" s="84">
        <v>140</v>
      </c>
      <c r="G3963" s="84">
        <v>0</v>
      </c>
      <c r="H3963" s="84">
        <v>0</v>
      </c>
      <c r="I3963" s="84">
        <v>0</v>
      </c>
    </row>
    <row r="3964" spans="1:9" x14ac:dyDescent="0.15">
      <c r="A3964" s="84">
        <v>3963</v>
      </c>
      <c r="B3964" s="84">
        <v>29</v>
      </c>
      <c r="C3964" s="84">
        <v>31</v>
      </c>
      <c r="D3964" s="84">
        <v>1</v>
      </c>
      <c r="E3964" s="84">
        <v>3</v>
      </c>
      <c r="F3964" s="84">
        <v>0</v>
      </c>
      <c r="G3964" s="84">
        <v>0</v>
      </c>
      <c r="H3964" s="84">
        <v>0</v>
      </c>
      <c r="I3964" s="84">
        <v>0</v>
      </c>
    </row>
    <row r="3965" spans="1:9" x14ac:dyDescent="0.15">
      <c r="A3965" s="84">
        <v>3964</v>
      </c>
      <c r="B3965" s="84">
        <v>58</v>
      </c>
      <c r="C3965" s="84">
        <v>38</v>
      </c>
      <c r="D3965" s="84">
        <v>3</v>
      </c>
      <c r="E3965" s="84">
        <v>3</v>
      </c>
      <c r="F3965" s="84">
        <v>0</v>
      </c>
      <c r="G3965" s="84">
        <v>0</v>
      </c>
      <c r="H3965" s="84">
        <v>0</v>
      </c>
      <c r="I3965" s="84">
        <v>0</v>
      </c>
    </row>
    <row r="3966" spans="1:9" x14ac:dyDescent="0.15">
      <c r="A3966" s="84">
        <v>3965</v>
      </c>
      <c r="B3966" s="84">
        <v>43</v>
      </c>
      <c r="C3966" s="84">
        <v>78</v>
      </c>
      <c r="D3966" s="84">
        <v>4</v>
      </c>
      <c r="E3966" s="84">
        <v>3</v>
      </c>
      <c r="F3966" s="84">
        <v>0</v>
      </c>
      <c r="G3966" s="84">
        <v>0</v>
      </c>
      <c r="H3966" s="84">
        <v>0</v>
      </c>
      <c r="I3966" s="84">
        <v>0</v>
      </c>
    </row>
    <row r="3967" spans="1:9" x14ac:dyDescent="0.15">
      <c r="A3967" s="84">
        <v>3966</v>
      </c>
      <c r="B3967" s="84">
        <v>39</v>
      </c>
      <c r="C3967" s="84">
        <v>94</v>
      </c>
      <c r="D3967" s="84">
        <v>2</v>
      </c>
      <c r="E3967" s="84">
        <v>1</v>
      </c>
      <c r="F3967" s="84">
        <v>0</v>
      </c>
      <c r="G3967" s="84">
        <v>0</v>
      </c>
      <c r="H3967" s="84">
        <v>0</v>
      </c>
      <c r="I3967" s="84">
        <v>0</v>
      </c>
    </row>
    <row r="3968" spans="1:9" x14ac:dyDescent="0.15">
      <c r="A3968" s="84">
        <v>3967</v>
      </c>
      <c r="B3968" s="84">
        <v>33</v>
      </c>
      <c r="C3968" s="84">
        <v>84</v>
      </c>
      <c r="D3968" s="84">
        <v>1</v>
      </c>
      <c r="E3968" s="84">
        <v>3</v>
      </c>
      <c r="F3968" s="84">
        <v>0</v>
      </c>
      <c r="G3968" s="84">
        <v>0</v>
      </c>
      <c r="H3968" s="84">
        <v>0</v>
      </c>
      <c r="I3968" s="84">
        <v>0</v>
      </c>
    </row>
    <row r="3969" spans="1:9" x14ac:dyDescent="0.15">
      <c r="A3969" s="84">
        <v>3968</v>
      </c>
      <c r="B3969" s="84">
        <v>40</v>
      </c>
      <c r="C3969" s="84">
        <v>22</v>
      </c>
      <c r="D3969" s="84">
        <v>1</v>
      </c>
      <c r="E3969" s="84">
        <v>3</v>
      </c>
      <c r="F3969" s="84">
        <v>0</v>
      </c>
      <c r="G3969" s="84">
        <v>0</v>
      </c>
      <c r="H3969" s="84">
        <v>0</v>
      </c>
      <c r="I3969" s="84">
        <v>0</v>
      </c>
    </row>
    <row r="3970" spans="1:9" x14ac:dyDescent="0.15">
      <c r="A3970" s="84">
        <v>3969</v>
      </c>
      <c r="B3970" s="84">
        <v>28</v>
      </c>
      <c r="C3970" s="84">
        <v>78</v>
      </c>
      <c r="D3970" s="84">
        <v>4</v>
      </c>
      <c r="E3970" s="84">
        <v>1</v>
      </c>
      <c r="F3970" s="84">
        <v>0</v>
      </c>
      <c r="G3970" s="84">
        <v>0</v>
      </c>
      <c r="H3970" s="84">
        <v>0</v>
      </c>
      <c r="I3970" s="84">
        <v>1</v>
      </c>
    </row>
    <row r="3971" spans="1:9" x14ac:dyDescent="0.15">
      <c r="A3971" s="84">
        <v>3970</v>
      </c>
      <c r="B3971" s="84">
        <v>38</v>
      </c>
      <c r="C3971" s="84">
        <v>75</v>
      </c>
      <c r="D3971" s="84">
        <v>3</v>
      </c>
      <c r="E3971" s="84">
        <v>2</v>
      </c>
      <c r="F3971" s="84">
        <v>0</v>
      </c>
      <c r="G3971" s="84">
        <v>0</v>
      </c>
      <c r="H3971" s="84">
        <v>0</v>
      </c>
      <c r="I3971" s="84">
        <v>0</v>
      </c>
    </row>
    <row r="3972" spans="1:9" x14ac:dyDescent="0.15">
      <c r="A3972" s="84">
        <v>3971</v>
      </c>
      <c r="B3972" s="84">
        <v>65</v>
      </c>
      <c r="C3972" s="84">
        <v>71</v>
      </c>
      <c r="D3972" s="84">
        <v>3</v>
      </c>
      <c r="E3972" s="84">
        <v>1</v>
      </c>
      <c r="F3972" s="84">
        <v>0</v>
      </c>
      <c r="G3972" s="84">
        <v>0</v>
      </c>
      <c r="H3972" s="84">
        <v>0</v>
      </c>
      <c r="I3972" s="84">
        <v>1</v>
      </c>
    </row>
    <row r="3973" spans="1:9" x14ac:dyDescent="0.15">
      <c r="A3973" s="84">
        <v>3972</v>
      </c>
      <c r="B3973" s="84">
        <v>35</v>
      </c>
      <c r="C3973" s="84">
        <v>24</v>
      </c>
      <c r="D3973" s="84">
        <v>1</v>
      </c>
      <c r="E3973" s="84">
        <v>3</v>
      </c>
      <c r="F3973" s="84">
        <v>0</v>
      </c>
      <c r="G3973" s="84">
        <v>0</v>
      </c>
      <c r="H3973" s="84">
        <v>0</v>
      </c>
      <c r="I3973" s="84">
        <v>1</v>
      </c>
    </row>
    <row r="3974" spans="1:9" x14ac:dyDescent="0.15">
      <c r="A3974" s="84">
        <v>3973</v>
      </c>
      <c r="B3974" s="84">
        <v>29</v>
      </c>
      <c r="C3974" s="84">
        <v>112</v>
      </c>
      <c r="D3974" s="84">
        <v>2</v>
      </c>
      <c r="E3974" s="84">
        <v>1</v>
      </c>
      <c r="F3974" s="84">
        <v>0</v>
      </c>
      <c r="G3974" s="84">
        <v>0</v>
      </c>
      <c r="H3974" s="84">
        <v>0</v>
      </c>
      <c r="I3974" s="84">
        <v>1</v>
      </c>
    </row>
    <row r="3975" spans="1:9" x14ac:dyDescent="0.15">
      <c r="A3975" s="84">
        <v>3974</v>
      </c>
      <c r="B3975" s="84">
        <v>61</v>
      </c>
      <c r="C3975" s="84">
        <v>53</v>
      </c>
      <c r="D3975" s="84">
        <v>1</v>
      </c>
      <c r="E3975" s="84">
        <v>2</v>
      </c>
      <c r="F3975" s="84">
        <v>167</v>
      </c>
      <c r="G3975" s="84">
        <v>0</v>
      </c>
      <c r="H3975" s="84">
        <v>0</v>
      </c>
      <c r="I3975" s="84">
        <v>0</v>
      </c>
    </row>
    <row r="3976" spans="1:9" x14ac:dyDescent="0.15">
      <c r="A3976" s="84">
        <v>3975</v>
      </c>
      <c r="B3976" s="84">
        <v>46</v>
      </c>
      <c r="C3976" s="84">
        <v>41</v>
      </c>
      <c r="D3976" s="84">
        <v>1</v>
      </c>
      <c r="E3976" s="84">
        <v>3</v>
      </c>
      <c r="F3976" s="84">
        <v>0</v>
      </c>
      <c r="G3976" s="84">
        <v>0</v>
      </c>
      <c r="H3976" s="84">
        <v>0</v>
      </c>
      <c r="I3976" s="84">
        <v>0</v>
      </c>
    </row>
    <row r="3977" spans="1:9" x14ac:dyDescent="0.15">
      <c r="A3977" s="84">
        <v>3976</v>
      </c>
      <c r="B3977" s="84">
        <v>50</v>
      </c>
      <c r="C3977" s="84">
        <v>25</v>
      </c>
      <c r="D3977" s="84">
        <v>1</v>
      </c>
      <c r="E3977" s="84">
        <v>2</v>
      </c>
      <c r="F3977" s="84">
        <v>0</v>
      </c>
      <c r="G3977" s="84">
        <v>0</v>
      </c>
      <c r="H3977" s="84">
        <v>0</v>
      </c>
      <c r="I3977" s="84">
        <v>0</v>
      </c>
    </row>
    <row r="3978" spans="1:9" x14ac:dyDescent="0.15">
      <c r="A3978" s="84">
        <v>3977</v>
      </c>
      <c r="B3978" s="84">
        <v>60</v>
      </c>
      <c r="C3978" s="84">
        <v>42</v>
      </c>
      <c r="D3978" s="84">
        <v>4</v>
      </c>
      <c r="E3978" s="84">
        <v>2</v>
      </c>
      <c r="F3978" s="84">
        <v>194</v>
      </c>
      <c r="G3978" s="84">
        <v>0</v>
      </c>
      <c r="H3978" s="84">
        <v>0</v>
      </c>
      <c r="I3978" s="84">
        <v>0</v>
      </c>
    </row>
    <row r="3979" spans="1:9" x14ac:dyDescent="0.15">
      <c r="A3979" s="84">
        <v>3978</v>
      </c>
      <c r="B3979" s="84">
        <v>54</v>
      </c>
      <c r="C3979" s="84">
        <v>51</v>
      </c>
      <c r="D3979" s="84">
        <v>3</v>
      </c>
      <c r="E3979" s="84">
        <v>2</v>
      </c>
      <c r="F3979" s="84">
        <v>113</v>
      </c>
      <c r="G3979" s="84">
        <v>0</v>
      </c>
      <c r="H3979" s="84">
        <v>1</v>
      </c>
      <c r="I3979" s="84">
        <v>1</v>
      </c>
    </row>
    <row r="3980" spans="1:9" x14ac:dyDescent="0.15">
      <c r="A3980" s="84">
        <v>3979</v>
      </c>
      <c r="B3980" s="84">
        <v>43</v>
      </c>
      <c r="C3980" s="84">
        <v>19</v>
      </c>
      <c r="D3980" s="84">
        <v>2</v>
      </c>
      <c r="E3980" s="84">
        <v>2</v>
      </c>
      <c r="F3980" s="84">
        <v>0</v>
      </c>
      <c r="G3980" s="84">
        <v>0</v>
      </c>
      <c r="H3980" s="84">
        <v>0</v>
      </c>
      <c r="I3980" s="84">
        <v>0</v>
      </c>
    </row>
    <row r="3981" spans="1:9" x14ac:dyDescent="0.15">
      <c r="A3981" s="84">
        <v>3980</v>
      </c>
      <c r="B3981" s="84">
        <v>38</v>
      </c>
      <c r="C3981" s="84">
        <v>90</v>
      </c>
      <c r="D3981" s="84">
        <v>2</v>
      </c>
      <c r="E3981" s="84">
        <v>1</v>
      </c>
      <c r="F3981" s="84">
        <v>258</v>
      </c>
      <c r="G3981" s="84">
        <v>0</v>
      </c>
      <c r="H3981" s="84">
        <v>1</v>
      </c>
      <c r="I3981" s="84">
        <v>1</v>
      </c>
    </row>
    <row r="3982" spans="1:9" x14ac:dyDescent="0.15">
      <c r="A3982" s="84">
        <v>3981</v>
      </c>
      <c r="B3982" s="84">
        <v>46</v>
      </c>
      <c r="C3982" s="84">
        <v>89</v>
      </c>
      <c r="D3982" s="84">
        <v>4</v>
      </c>
      <c r="E3982" s="84">
        <v>2</v>
      </c>
      <c r="F3982" s="84">
        <v>0</v>
      </c>
      <c r="G3982" s="84">
        <v>0</v>
      </c>
      <c r="H3982" s="84">
        <v>0</v>
      </c>
      <c r="I3982" s="84">
        <v>0</v>
      </c>
    </row>
    <row r="3983" spans="1:9" x14ac:dyDescent="0.15">
      <c r="A3983" s="84">
        <v>3982</v>
      </c>
      <c r="B3983" s="84">
        <v>64</v>
      </c>
      <c r="C3983" s="84">
        <v>22</v>
      </c>
      <c r="D3983" s="84">
        <v>3</v>
      </c>
      <c r="E3983" s="84">
        <v>1</v>
      </c>
      <c r="F3983" s="84">
        <v>0</v>
      </c>
      <c r="G3983" s="84">
        <v>0</v>
      </c>
      <c r="H3983" s="84">
        <v>1</v>
      </c>
      <c r="I3983" s="84">
        <v>1</v>
      </c>
    </row>
    <row r="3984" spans="1:9" x14ac:dyDescent="0.15">
      <c r="A3984" s="84">
        <v>3983</v>
      </c>
      <c r="B3984" s="84">
        <v>24</v>
      </c>
      <c r="C3984" s="84">
        <v>119</v>
      </c>
      <c r="D3984" s="84">
        <v>1</v>
      </c>
      <c r="E3984" s="84">
        <v>1</v>
      </c>
      <c r="F3984" s="84">
        <v>0</v>
      </c>
      <c r="G3984" s="84">
        <v>0</v>
      </c>
      <c r="H3984" s="84">
        <v>0</v>
      </c>
      <c r="I3984" s="84">
        <v>0</v>
      </c>
    </row>
    <row r="3985" spans="1:9" x14ac:dyDescent="0.15">
      <c r="A3985" s="84">
        <v>3984</v>
      </c>
      <c r="B3985" s="84">
        <v>39</v>
      </c>
      <c r="C3985" s="84">
        <v>93</v>
      </c>
      <c r="D3985" s="84">
        <v>4</v>
      </c>
      <c r="E3985" s="84">
        <v>3</v>
      </c>
      <c r="F3985" s="84">
        <v>0</v>
      </c>
      <c r="G3985" s="84">
        <v>1</v>
      </c>
      <c r="H3985" s="84">
        <v>0</v>
      </c>
      <c r="I3985" s="84">
        <v>0</v>
      </c>
    </row>
    <row r="3986" spans="1:9" x14ac:dyDescent="0.15">
      <c r="A3986" s="84">
        <v>3985</v>
      </c>
      <c r="B3986" s="84">
        <v>34</v>
      </c>
      <c r="C3986" s="84">
        <v>18</v>
      </c>
      <c r="D3986" s="84">
        <v>4</v>
      </c>
      <c r="E3986" s="84">
        <v>1</v>
      </c>
      <c r="F3986" s="84">
        <v>0</v>
      </c>
      <c r="G3986" s="84">
        <v>0</v>
      </c>
      <c r="H3986" s="84">
        <v>0</v>
      </c>
      <c r="I3986" s="84">
        <v>0</v>
      </c>
    </row>
    <row r="3987" spans="1:9" x14ac:dyDescent="0.15">
      <c r="A3987" s="84">
        <v>3986</v>
      </c>
      <c r="B3987" s="84">
        <v>65</v>
      </c>
      <c r="C3987" s="84">
        <v>32</v>
      </c>
      <c r="D3987" s="84">
        <v>1</v>
      </c>
      <c r="E3987" s="84">
        <v>3</v>
      </c>
      <c r="F3987" s="84">
        <v>120</v>
      </c>
      <c r="G3987" s="84">
        <v>0</v>
      </c>
      <c r="H3987" s="84">
        <v>0</v>
      </c>
      <c r="I3987" s="84">
        <v>0</v>
      </c>
    </row>
    <row r="3988" spans="1:9" x14ac:dyDescent="0.15">
      <c r="A3988" s="84">
        <v>3987</v>
      </c>
      <c r="B3988" s="84">
        <v>38</v>
      </c>
      <c r="C3988" s="84">
        <v>182</v>
      </c>
      <c r="D3988" s="84">
        <v>3</v>
      </c>
      <c r="E3988" s="84">
        <v>3</v>
      </c>
      <c r="F3988" s="84">
        <v>0</v>
      </c>
      <c r="G3988" s="84">
        <v>1</v>
      </c>
      <c r="H3988" s="84">
        <v>0</v>
      </c>
      <c r="I3988" s="84">
        <v>1</v>
      </c>
    </row>
    <row r="3989" spans="1:9" x14ac:dyDescent="0.15">
      <c r="A3989" s="84">
        <v>3988</v>
      </c>
      <c r="B3989" s="84">
        <v>62</v>
      </c>
      <c r="C3989" s="84">
        <v>19</v>
      </c>
      <c r="D3989" s="84">
        <v>2</v>
      </c>
      <c r="E3989" s="84">
        <v>3</v>
      </c>
      <c r="F3989" s="84">
        <v>0</v>
      </c>
      <c r="G3989" s="84">
        <v>0</v>
      </c>
      <c r="H3989" s="84">
        <v>0</v>
      </c>
      <c r="I3989" s="84">
        <v>1</v>
      </c>
    </row>
    <row r="3990" spans="1:9" x14ac:dyDescent="0.15">
      <c r="A3990" s="84">
        <v>3989</v>
      </c>
      <c r="B3990" s="84">
        <v>59</v>
      </c>
      <c r="C3990" s="84">
        <v>85</v>
      </c>
      <c r="D3990" s="84">
        <v>1</v>
      </c>
      <c r="E3990" s="84">
        <v>3</v>
      </c>
      <c r="F3990" s="84">
        <v>0</v>
      </c>
      <c r="G3990" s="84">
        <v>1</v>
      </c>
      <c r="H3990" s="84">
        <v>0</v>
      </c>
      <c r="I3990" s="84">
        <v>1</v>
      </c>
    </row>
    <row r="3991" spans="1:9" x14ac:dyDescent="0.15">
      <c r="A3991" s="84">
        <v>3990</v>
      </c>
      <c r="B3991" s="84">
        <v>49</v>
      </c>
      <c r="C3991" s="84">
        <v>90</v>
      </c>
      <c r="D3991" s="84">
        <v>4</v>
      </c>
      <c r="E3991" s="84">
        <v>2</v>
      </c>
      <c r="F3991" s="84">
        <v>0</v>
      </c>
      <c r="G3991" s="84">
        <v>0</v>
      </c>
      <c r="H3991" s="84">
        <v>1</v>
      </c>
      <c r="I3991" s="84">
        <v>0</v>
      </c>
    </row>
    <row r="3992" spans="1:9" x14ac:dyDescent="0.15">
      <c r="A3992" s="84">
        <v>3991</v>
      </c>
      <c r="B3992" s="84">
        <v>57</v>
      </c>
      <c r="C3992" s="84">
        <v>59</v>
      </c>
      <c r="D3992" s="84">
        <v>2</v>
      </c>
      <c r="E3992" s="84">
        <v>1</v>
      </c>
      <c r="F3992" s="84">
        <v>134</v>
      </c>
      <c r="G3992" s="84">
        <v>0</v>
      </c>
      <c r="H3992" s="84">
        <v>0</v>
      </c>
      <c r="I3992" s="84">
        <v>0</v>
      </c>
    </row>
    <row r="3993" spans="1:9" x14ac:dyDescent="0.15">
      <c r="A3993" s="84">
        <v>3992</v>
      </c>
      <c r="B3993" s="84">
        <v>64</v>
      </c>
      <c r="C3993" s="84">
        <v>84</v>
      </c>
      <c r="D3993" s="84">
        <v>1</v>
      </c>
      <c r="E3993" s="84">
        <v>1</v>
      </c>
      <c r="F3993" s="84">
        <v>0</v>
      </c>
      <c r="G3993" s="84">
        <v>0</v>
      </c>
      <c r="H3993" s="84">
        <v>0</v>
      </c>
      <c r="I3993" s="84">
        <v>0</v>
      </c>
    </row>
    <row r="3994" spans="1:9" x14ac:dyDescent="0.15">
      <c r="A3994" s="84">
        <v>3993</v>
      </c>
      <c r="B3994" s="84">
        <v>47</v>
      </c>
      <c r="C3994" s="84">
        <v>95</v>
      </c>
      <c r="D3994" s="84">
        <v>2</v>
      </c>
      <c r="E3994" s="84">
        <v>2</v>
      </c>
      <c r="F3994" s="84">
        <v>0</v>
      </c>
      <c r="G3994" s="84">
        <v>1</v>
      </c>
      <c r="H3994" s="84">
        <v>0</v>
      </c>
      <c r="I3994" s="84">
        <v>0</v>
      </c>
    </row>
    <row r="3995" spans="1:9" x14ac:dyDescent="0.15">
      <c r="A3995" s="84">
        <v>3994</v>
      </c>
      <c r="B3995" s="84">
        <v>30</v>
      </c>
      <c r="C3995" s="84">
        <v>13</v>
      </c>
      <c r="D3995" s="84">
        <v>3</v>
      </c>
      <c r="E3995" s="84">
        <v>3</v>
      </c>
      <c r="F3995" s="84">
        <v>0</v>
      </c>
      <c r="G3995" s="84">
        <v>0</v>
      </c>
      <c r="H3995" s="84">
        <v>0</v>
      </c>
      <c r="I3995" s="84">
        <v>0</v>
      </c>
    </row>
    <row r="3996" spans="1:9" x14ac:dyDescent="0.15">
      <c r="A3996" s="84">
        <v>3995</v>
      </c>
      <c r="B3996" s="84">
        <v>42</v>
      </c>
      <c r="C3996" s="84">
        <v>88</v>
      </c>
      <c r="D3996" s="84">
        <v>4</v>
      </c>
      <c r="E3996" s="84">
        <v>1</v>
      </c>
      <c r="F3996" s="84">
        <v>0</v>
      </c>
      <c r="G3996" s="84">
        <v>0</v>
      </c>
      <c r="H3996" s="84">
        <v>0</v>
      </c>
      <c r="I3996" s="84">
        <v>1</v>
      </c>
    </row>
    <row r="3997" spans="1:9" x14ac:dyDescent="0.15">
      <c r="A3997" s="84">
        <v>3996</v>
      </c>
      <c r="B3997" s="84">
        <v>53</v>
      </c>
      <c r="C3997" s="84">
        <v>34</v>
      </c>
      <c r="D3997" s="84">
        <v>2</v>
      </c>
      <c r="E3997" s="84">
        <v>3</v>
      </c>
      <c r="F3997" s="84">
        <v>0</v>
      </c>
      <c r="G3997" s="84">
        <v>0</v>
      </c>
      <c r="H3997" s="84">
        <v>0</v>
      </c>
      <c r="I3997" s="84">
        <v>1</v>
      </c>
    </row>
    <row r="3998" spans="1:9" x14ac:dyDescent="0.15">
      <c r="A3998" s="84">
        <v>3997</v>
      </c>
      <c r="B3998" s="84">
        <v>50</v>
      </c>
      <c r="C3998" s="84">
        <v>11</v>
      </c>
      <c r="D3998" s="84">
        <v>4</v>
      </c>
      <c r="E3998" s="84">
        <v>3</v>
      </c>
      <c r="F3998" s="84">
        <v>0</v>
      </c>
      <c r="G3998" s="84">
        <v>0</v>
      </c>
      <c r="H3998" s="84">
        <v>0</v>
      </c>
      <c r="I3998" s="84">
        <v>1</v>
      </c>
    </row>
    <row r="3999" spans="1:9" x14ac:dyDescent="0.15">
      <c r="A3999" s="84">
        <v>3998</v>
      </c>
      <c r="B3999" s="84">
        <v>62</v>
      </c>
      <c r="C3999" s="84">
        <v>80</v>
      </c>
      <c r="D3999" s="84">
        <v>4</v>
      </c>
      <c r="E3999" s="84">
        <v>2</v>
      </c>
      <c r="F3999" s="84">
        <v>0</v>
      </c>
      <c r="G3999" s="84">
        <v>0</v>
      </c>
      <c r="H3999" s="84">
        <v>0</v>
      </c>
      <c r="I3999" s="84">
        <v>0</v>
      </c>
    </row>
    <row r="4000" spans="1:9" x14ac:dyDescent="0.15">
      <c r="A4000" s="84">
        <v>3999</v>
      </c>
      <c r="B4000" s="84">
        <v>34</v>
      </c>
      <c r="C4000" s="84">
        <v>41</v>
      </c>
      <c r="D4000" s="84">
        <v>1</v>
      </c>
      <c r="E4000" s="84">
        <v>1</v>
      </c>
      <c r="F4000" s="84">
        <v>0</v>
      </c>
      <c r="G4000" s="84">
        <v>0</v>
      </c>
      <c r="H4000" s="84">
        <v>0</v>
      </c>
      <c r="I4000" s="84">
        <v>1</v>
      </c>
    </row>
    <row r="4001" spans="1:9" x14ac:dyDescent="0.15">
      <c r="A4001" s="84">
        <v>4000</v>
      </c>
      <c r="B4001" s="84">
        <v>47</v>
      </c>
      <c r="C4001" s="84">
        <v>90</v>
      </c>
      <c r="D4001" s="84">
        <v>2</v>
      </c>
      <c r="E4001" s="84">
        <v>3</v>
      </c>
      <c r="F4001" s="84">
        <v>0</v>
      </c>
      <c r="G4001" s="84">
        <v>0</v>
      </c>
      <c r="H4001" s="84">
        <v>0</v>
      </c>
      <c r="I4001" s="84">
        <v>0</v>
      </c>
    </row>
    <row r="4002" spans="1:9" x14ac:dyDescent="0.15">
      <c r="A4002" s="84">
        <v>4001</v>
      </c>
      <c r="B4002" s="84">
        <v>62</v>
      </c>
      <c r="C4002" s="84">
        <v>93</v>
      </c>
      <c r="D4002" s="84">
        <v>3</v>
      </c>
      <c r="E4002" s="84">
        <v>3</v>
      </c>
      <c r="F4002" s="84">
        <v>0</v>
      </c>
      <c r="G4002" s="84">
        <v>1</v>
      </c>
      <c r="H4002" s="84">
        <v>0</v>
      </c>
      <c r="I4002" s="84">
        <v>1</v>
      </c>
    </row>
    <row r="4003" spans="1:9" x14ac:dyDescent="0.15">
      <c r="A4003" s="84">
        <v>4002</v>
      </c>
      <c r="B4003" s="84">
        <v>61</v>
      </c>
      <c r="C4003" s="84">
        <v>81</v>
      </c>
      <c r="D4003" s="84">
        <v>4</v>
      </c>
      <c r="E4003" s="84">
        <v>2</v>
      </c>
      <c r="F4003" s="84">
        <v>0</v>
      </c>
      <c r="G4003" s="84">
        <v>0</v>
      </c>
      <c r="H4003" s="84">
        <v>0</v>
      </c>
      <c r="I4003" s="84">
        <v>0</v>
      </c>
    </row>
    <row r="4004" spans="1:9" x14ac:dyDescent="0.15">
      <c r="A4004" s="84">
        <v>4003</v>
      </c>
      <c r="B4004" s="84">
        <v>59</v>
      </c>
      <c r="C4004" s="84">
        <v>60</v>
      </c>
      <c r="D4004" s="84">
        <v>2</v>
      </c>
      <c r="E4004" s="84">
        <v>1</v>
      </c>
      <c r="F4004" s="84">
        <v>0</v>
      </c>
      <c r="G4004" s="84">
        <v>0</v>
      </c>
      <c r="H4004" s="84">
        <v>0</v>
      </c>
      <c r="I4004" s="84">
        <v>0</v>
      </c>
    </row>
    <row r="4005" spans="1:9" x14ac:dyDescent="0.15">
      <c r="A4005" s="84">
        <v>4004</v>
      </c>
      <c r="B4005" s="84">
        <v>47</v>
      </c>
      <c r="C4005" s="84">
        <v>39</v>
      </c>
      <c r="D4005" s="84">
        <v>3</v>
      </c>
      <c r="E4005" s="84">
        <v>2</v>
      </c>
      <c r="F4005" s="84">
        <v>0</v>
      </c>
      <c r="G4005" s="84">
        <v>0</v>
      </c>
      <c r="H4005" s="84">
        <v>0</v>
      </c>
      <c r="I4005" s="84">
        <v>1</v>
      </c>
    </row>
    <row r="4006" spans="1:9" x14ac:dyDescent="0.15">
      <c r="A4006" s="84">
        <v>4005</v>
      </c>
      <c r="B4006" s="84">
        <v>65</v>
      </c>
      <c r="C4006" s="84">
        <v>22</v>
      </c>
      <c r="D4006" s="84">
        <v>3</v>
      </c>
      <c r="E4006" s="84">
        <v>2</v>
      </c>
      <c r="F4006" s="84">
        <v>0</v>
      </c>
      <c r="G4006" s="84">
        <v>0</v>
      </c>
      <c r="H4006" s="84">
        <v>0</v>
      </c>
      <c r="I4006" s="84">
        <v>0</v>
      </c>
    </row>
    <row r="4007" spans="1:9" x14ac:dyDescent="0.15">
      <c r="A4007" s="84">
        <v>4006</v>
      </c>
      <c r="B4007" s="84">
        <v>56</v>
      </c>
      <c r="C4007" s="84">
        <v>32</v>
      </c>
      <c r="D4007" s="84">
        <v>2</v>
      </c>
      <c r="E4007" s="84">
        <v>1</v>
      </c>
      <c r="F4007" s="84">
        <v>79</v>
      </c>
      <c r="G4007" s="84">
        <v>0</v>
      </c>
      <c r="H4007" s="84">
        <v>1</v>
      </c>
      <c r="I4007" s="84">
        <v>0</v>
      </c>
    </row>
    <row r="4008" spans="1:9" x14ac:dyDescent="0.15">
      <c r="A4008" s="84">
        <v>4007</v>
      </c>
      <c r="B4008" s="84">
        <v>56</v>
      </c>
      <c r="C4008" s="84">
        <v>28</v>
      </c>
      <c r="D4008" s="84">
        <v>1</v>
      </c>
      <c r="E4008" s="84">
        <v>3</v>
      </c>
      <c r="F4008" s="84">
        <v>0</v>
      </c>
      <c r="G4008" s="84">
        <v>0</v>
      </c>
      <c r="H4008" s="84">
        <v>0</v>
      </c>
      <c r="I4008" s="84">
        <v>0</v>
      </c>
    </row>
    <row r="4009" spans="1:9" x14ac:dyDescent="0.15">
      <c r="A4009" s="84">
        <v>4008</v>
      </c>
      <c r="B4009" s="84">
        <v>31</v>
      </c>
      <c r="C4009" s="84">
        <v>35</v>
      </c>
      <c r="D4009" s="84">
        <v>2</v>
      </c>
      <c r="E4009" s="84">
        <v>2</v>
      </c>
      <c r="F4009" s="84">
        <v>0</v>
      </c>
      <c r="G4009" s="84">
        <v>0</v>
      </c>
      <c r="H4009" s="84">
        <v>0</v>
      </c>
      <c r="I4009" s="84">
        <v>1</v>
      </c>
    </row>
    <row r="4010" spans="1:9" x14ac:dyDescent="0.15">
      <c r="A4010" s="84">
        <v>4009</v>
      </c>
      <c r="B4010" s="84">
        <v>61</v>
      </c>
      <c r="C4010" s="84">
        <v>154</v>
      </c>
      <c r="D4010" s="84">
        <v>3</v>
      </c>
      <c r="E4010" s="84">
        <v>3</v>
      </c>
      <c r="F4010" s="84">
        <v>351</v>
      </c>
      <c r="G4010" s="84">
        <v>1</v>
      </c>
      <c r="H4010" s="84">
        <v>0</v>
      </c>
      <c r="I4010" s="84">
        <v>1</v>
      </c>
    </row>
    <row r="4011" spans="1:9" x14ac:dyDescent="0.15">
      <c r="A4011" s="84">
        <v>4010</v>
      </c>
      <c r="B4011" s="84">
        <v>42</v>
      </c>
      <c r="C4011" s="84">
        <v>189</v>
      </c>
      <c r="D4011" s="84">
        <v>2</v>
      </c>
      <c r="E4011" s="84">
        <v>1</v>
      </c>
      <c r="F4011" s="84">
        <v>0</v>
      </c>
      <c r="G4011" s="84">
        <v>0</v>
      </c>
      <c r="H4011" s="84">
        <v>0</v>
      </c>
      <c r="I4011" s="84">
        <v>0</v>
      </c>
    </row>
    <row r="4012" spans="1:9" x14ac:dyDescent="0.15">
      <c r="A4012" s="84">
        <v>4011</v>
      </c>
      <c r="B4012" s="84">
        <v>44</v>
      </c>
      <c r="C4012" s="84">
        <v>40</v>
      </c>
      <c r="D4012" s="84">
        <v>4</v>
      </c>
      <c r="E4012" s="84">
        <v>3</v>
      </c>
      <c r="F4012" s="84">
        <v>84</v>
      </c>
      <c r="G4012" s="84">
        <v>0</v>
      </c>
      <c r="H4012" s="84">
        <v>0</v>
      </c>
      <c r="I4012" s="84">
        <v>0</v>
      </c>
    </row>
    <row r="4013" spans="1:9" x14ac:dyDescent="0.15">
      <c r="A4013" s="84">
        <v>4012</v>
      </c>
      <c r="B4013" s="84">
        <v>47</v>
      </c>
      <c r="C4013" s="84">
        <v>88</v>
      </c>
      <c r="D4013" s="84">
        <v>2</v>
      </c>
      <c r="E4013" s="84">
        <v>2</v>
      </c>
      <c r="F4013" s="84">
        <v>0</v>
      </c>
      <c r="G4013" s="84">
        <v>0</v>
      </c>
      <c r="H4013" s="84">
        <v>0</v>
      </c>
      <c r="I4013" s="84">
        <v>0</v>
      </c>
    </row>
    <row r="4014" spans="1:9" x14ac:dyDescent="0.15">
      <c r="A4014" s="84">
        <v>4013</v>
      </c>
      <c r="B4014" s="84">
        <v>30</v>
      </c>
      <c r="C4014" s="84">
        <v>124</v>
      </c>
      <c r="D4014" s="84">
        <v>2</v>
      </c>
      <c r="E4014" s="84">
        <v>1</v>
      </c>
      <c r="F4014" s="84">
        <v>0</v>
      </c>
      <c r="G4014" s="84">
        <v>0</v>
      </c>
      <c r="H4014" s="84">
        <v>0</v>
      </c>
      <c r="I4014" s="84">
        <v>0</v>
      </c>
    </row>
    <row r="4015" spans="1:9" x14ac:dyDescent="0.15">
      <c r="A4015" s="84">
        <v>4014</v>
      </c>
      <c r="B4015" s="84">
        <v>62</v>
      </c>
      <c r="C4015" s="84">
        <v>23</v>
      </c>
      <c r="D4015" s="84">
        <v>2</v>
      </c>
      <c r="E4015" s="84">
        <v>3</v>
      </c>
      <c r="F4015" s="84">
        <v>0</v>
      </c>
      <c r="G4015" s="84">
        <v>0</v>
      </c>
      <c r="H4015" s="84">
        <v>0</v>
      </c>
      <c r="I4015" s="84">
        <v>0</v>
      </c>
    </row>
    <row r="4016" spans="1:9" x14ac:dyDescent="0.15">
      <c r="A4016" s="84">
        <v>4015</v>
      </c>
      <c r="B4016" s="84">
        <v>56</v>
      </c>
      <c r="C4016" s="84">
        <v>23</v>
      </c>
      <c r="D4016" s="84">
        <v>4</v>
      </c>
      <c r="E4016" s="84">
        <v>1</v>
      </c>
      <c r="F4016" s="84">
        <v>0</v>
      </c>
      <c r="G4016" s="84">
        <v>0</v>
      </c>
      <c r="H4016" s="84">
        <v>0</v>
      </c>
      <c r="I4016" s="84">
        <v>1</v>
      </c>
    </row>
    <row r="4017" spans="1:9" x14ac:dyDescent="0.15">
      <c r="A4017" s="84">
        <v>4016</v>
      </c>
      <c r="B4017" s="84">
        <v>25</v>
      </c>
      <c r="C4017" s="84">
        <v>139</v>
      </c>
      <c r="D4017" s="84">
        <v>2</v>
      </c>
      <c r="E4017" s="84">
        <v>1</v>
      </c>
      <c r="F4017" s="84">
        <v>0</v>
      </c>
      <c r="G4017" s="84">
        <v>0</v>
      </c>
      <c r="H4017" s="84">
        <v>0</v>
      </c>
      <c r="I4017" s="84">
        <v>1</v>
      </c>
    </row>
    <row r="4018" spans="1:9" x14ac:dyDescent="0.15">
      <c r="A4018" s="84">
        <v>4017</v>
      </c>
      <c r="B4018" s="84">
        <v>53</v>
      </c>
      <c r="C4018" s="84">
        <v>173</v>
      </c>
      <c r="D4018" s="84">
        <v>4</v>
      </c>
      <c r="E4018" s="84">
        <v>1</v>
      </c>
      <c r="F4018" s="84">
        <v>427</v>
      </c>
      <c r="G4018" s="84">
        <v>1</v>
      </c>
      <c r="H4018" s="84">
        <v>0</v>
      </c>
      <c r="I4018" s="84">
        <v>0</v>
      </c>
    </row>
    <row r="4019" spans="1:9" x14ac:dyDescent="0.15">
      <c r="A4019" s="84">
        <v>4018</v>
      </c>
      <c r="B4019" s="84">
        <v>26</v>
      </c>
      <c r="C4019" s="84">
        <v>42</v>
      </c>
      <c r="D4019" s="84">
        <v>4</v>
      </c>
      <c r="E4019" s="84">
        <v>3</v>
      </c>
      <c r="F4019" s="84">
        <v>153</v>
      </c>
      <c r="G4019" s="84">
        <v>0</v>
      </c>
      <c r="H4019" s="84">
        <v>0</v>
      </c>
      <c r="I4019" s="84">
        <v>0</v>
      </c>
    </row>
    <row r="4020" spans="1:9" x14ac:dyDescent="0.15">
      <c r="A4020" s="84">
        <v>4019</v>
      </c>
      <c r="B4020" s="84">
        <v>59</v>
      </c>
      <c r="C4020" s="84">
        <v>161</v>
      </c>
      <c r="D4020" s="84">
        <v>1</v>
      </c>
      <c r="E4020" s="84">
        <v>1</v>
      </c>
      <c r="F4020" s="84">
        <v>160</v>
      </c>
      <c r="G4020" s="84">
        <v>0</v>
      </c>
      <c r="H4020" s="84">
        <v>0</v>
      </c>
      <c r="I4020" s="84">
        <v>1</v>
      </c>
    </row>
    <row r="4021" spans="1:9" x14ac:dyDescent="0.15">
      <c r="A4021" s="84">
        <v>4020</v>
      </c>
      <c r="B4021" s="84">
        <v>62</v>
      </c>
      <c r="C4021" s="84">
        <v>28</v>
      </c>
      <c r="D4021" s="84">
        <v>3</v>
      </c>
      <c r="E4021" s="84">
        <v>2</v>
      </c>
      <c r="F4021" s="84">
        <v>0</v>
      </c>
      <c r="G4021" s="84">
        <v>0</v>
      </c>
      <c r="H4021" s="84">
        <v>0</v>
      </c>
      <c r="I4021" s="84">
        <v>0</v>
      </c>
    </row>
    <row r="4022" spans="1:9" x14ac:dyDescent="0.15">
      <c r="A4022" s="84">
        <v>4021</v>
      </c>
      <c r="B4022" s="84">
        <v>58</v>
      </c>
      <c r="C4022" s="84">
        <v>191</v>
      </c>
      <c r="D4022" s="84">
        <v>4</v>
      </c>
      <c r="E4022" s="84">
        <v>3</v>
      </c>
      <c r="F4022" s="84">
        <v>194</v>
      </c>
      <c r="G4022" s="84">
        <v>1</v>
      </c>
      <c r="H4022" s="84">
        <v>0</v>
      </c>
      <c r="I4022" s="84">
        <v>1</v>
      </c>
    </row>
    <row r="4023" spans="1:9" x14ac:dyDescent="0.15">
      <c r="A4023" s="84">
        <v>4022</v>
      </c>
      <c r="B4023" s="84">
        <v>40</v>
      </c>
      <c r="C4023" s="84">
        <v>42</v>
      </c>
      <c r="D4023" s="84">
        <v>2</v>
      </c>
      <c r="E4023" s="84">
        <v>1</v>
      </c>
      <c r="F4023" s="84">
        <v>106</v>
      </c>
      <c r="G4023" s="84">
        <v>0</v>
      </c>
      <c r="H4023" s="84">
        <v>0</v>
      </c>
      <c r="I4023" s="84">
        <v>1</v>
      </c>
    </row>
    <row r="4024" spans="1:9" x14ac:dyDescent="0.15">
      <c r="A4024" s="84">
        <v>4023</v>
      </c>
      <c r="B4024" s="84">
        <v>35</v>
      </c>
      <c r="C4024" s="84">
        <v>81</v>
      </c>
      <c r="D4024" s="84">
        <v>4</v>
      </c>
      <c r="E4024" s="84">
        <v>3</v>
      </c>
      <c r="F4024" s="84">
        <v>0</v>
      </c>
      <c r="G4024" s="84">
        <v>0</v>
      </c>
      <c r="H4024" s="84">
        <v>0</v>
      </c>
      <c r="I4024" s="84">
        <v>0</v>
      </c>
    </row>
    <row r="4025" spans="1:9" x14ac:dyDescent="0.15">
      <c r="A4025" s="84">
        <v>4024</v>
      </c>
      <c r="B4025" s="84">
        <v>51</v>
      </c>
      <c r="C4025" s="84">
        <v>175</v>
      </c>
      <c r="D4025" s="84">
        <v>3</v>
      </c>
      <c r="E4025" s="84">
        <v>1</v>
      </c>
      <c r="F4025" s="84">
        <v>312</v>
      </c>
      <c r="G4025" s="84">
        <v>1</v>
      </c>
      <c r="H4025" s="84">
        <v>0</v>
      </c>
      <c r="I4025" s="84">
        <v>0</v>
      </c>
    </row>
    <row r="4026" spans="1:9" x14ac:dyDescent="0.15">
      <c r="A4026" s="84">
        <v>4025</v>
      </c>
      <c r="B4026" s="84">
        <v>41</v>
      </c>
      <c r="C4026" s="84">
        <v>82</v>
      </c>
      <c r="D4026" s="84">
        <v>3</v>
      </c>
      <c r="E4026" s="84">
        <v>1</v>
      </c>
      <c r="F4026" s="84">
        <v>0</v>
      </c>
      <c r="G4026" s="84">
        <v>0</v>
      </c>
      <c r="H4026" s="84">
        <v>0</v>
      </c>
      <c r="I4026" s="84">
        <v>0</v>
      </c>
    </row>
    <row r="4027" spans="1:9" x14ac:dyDescent="0.15">
      <c r="A4027" s="84">
        <v>4026</v>
      </c>
      <c r="B4027" s="84">
        <v>51</v>
      </c>
      <c r="C4027" s="84">
        <v>53</v>
      </c>
      <c r="D4027" s="84">
        <v>1</v>
      </c>
      <c r="E4027" s="84">
        <v>3</v>
      </c>
      <c r="F4027" s="84">
        <v>0</v>
      </c>
      <c r="G4027" s="84">
        <v>0</v>
      </c>
      <c r="H4027" s="84">
        <v>0</v>
      </c>
      <c r="I4027" s="84">
        <v>1</v>
      </c>
    </row>
    <row r="4028" spans="1:9" x14ac:dyDescent="0.15">
      <c r="A4028" s="84">
        <v>4027</v>
      </c>
      <c r="B4028" s="84">
        <v>27</v>
      </c>
      <c r="C4028" s="84">
        <v>142</v>
      </c>
      <c r="D4028" s="84">
        <v>3</v>
      </c>
      <c r="E4028" s="84">
        <v>1</v>
      </c>
      <c r="F4028" s="84">
        <v>0</v>
      </c>
      <c r="G4028" s="84">
        <v>1</v>
      </c>
      <c r="H4028" s="84">
        <v>0</v>
      </c>
      <c r="I4028" s="84">
        <v>0</v>
      </c>
    </row>
    <row r="4029" spans="1:9" x14ac:dyDescent="0.15">
      <c r="A4029" s="84">
        <v>4028</v>
      </c>
      <c r="B4029" s="84">
        <v>46</v>
      </c>
      <c r="C4029" s="84">
        <v>42</v>
      </c>
      <c r="D4029" s="84">
        <v>4</v>
      </c>
      <c r="E4029" s="84">
        <v>3</v>
      </c>
      <c r="F4029" s="84">
        <v>0</v>
      </c>
      <c r="G4029" s="84">
        <v>0</v>
      </c>
      <c r="H4029" s="84">
        <v>0</v>
      </c>
      <c r="I4029" s="84">
        <v>0</v>
      </c>
    </row>
    <row r="4030" spans="1:9" x14ac:dyDescent="0.15">
      <c r="A4030" s="84">
        <v>4029</v>
      </c>
      <c r="B4030" s="84">
        <v>46</v>
      </c>
      <c r="C4030" s="84">
        <v>64</v>
      </c>
      <c r="D4030" s="84">
        <v>4</v>
      </c>
      <c r="E4030" s="84">
        <v>1</v>
      </c>
      <c r="F4030" s="84">
        <v>189</v>
      </c>
      <c r="G4030" s="84">
        <v>0</v>
      </c>
      <c r="H4030" s="84">
        <v>0</v>
      </c>
      <c r="I4030" s="84">
        <v>0</v>
      </c>
    </row>
    <row r="4031" spans="1:9" x14ac:dyDescent="0.15">
      <c r="A4031" s="84">
        <v>4030</v>
      </c>
      <c r="B4031" s="84">
        <v>31</v>
      </c>
      <c r="C4031" s="84">
        <v>90</v>
      </c>
      <c r="D4031" s="84">
        <v>2</v>
      </c>
      <c r="E4031" s="84">
        <v>1</v>
      </c>
      <c r="F4031" s="84">
        <v>0</v>
      </c>
      <c r="G4031" s="84">
        <v>0</v>
      </c>
      <c r="H4031" s="84">
        <v>1</v>
      </c>
      <c r="I4031" s="84">
        <v>0</v>
      </c>
    </row>
    <row r="4032" spans="1:9" x14ac:dyDescent="0.15">
      <c r="A4032" s="84">
        <v>4031</v>
      </c>
      <c r="B4032" s="84">
        <v>58</v>
      </c>
      <c r="C4032" s="84">
        <v>44</v>
      </c>
      <c r="D4032" s="84">
        <v>1</v>
      </c>
      <c r="E4032" s="84">
        <v>2</v>
      </c>
      <c r="F4032" s="84">
        <v>0</v>
      </c>
      <c r="G4032" s="84">
        <v>0</v>
      </c>
      <c r="H4032" s="84">
        <v>0</v>
      </c>
      <c r="I4032" s="84">
        <v>0</v>
      </c>
    </row>
    <row r="4033" spans="1:9" x14ac:dyDescent="0.15">
      <c r="A4033" s="84">
        <v>4032</v>
      </c>
      <c r="B4033" s="84">
        <v>42</v>
      </c>
      <c r="C4033" s="84">
        <v>29</v>
      </c>
      <c r="D4033" s="84">
        <v>1</v>
      </c>
      <c r="E4033" s="84">
        <v>3</v>
      </c>
      <c r="F4033" s="84">
        <v>0</v>
      </c>
      <c r="G4033" s="84">
        <v>0</v>
      </c>
      <c r="H4033" s="84">
        <v>0</v>
      </c>
      <c r="I4033" s="84">
        <v>0</v>
      </c>
    </row>
    <row r="4034" spans="1:9" x14ac:dyDescent="0.15">
      <c r="A4034" s="84">
        <v>4033</v>
      </c>
      <c r="B4034" s="84">
        <v>59</v>
      </c>
      <c r="C4034" s="84">
        <v>93</v>
      </c>
      <c r="D4034" s="84">
        <v>2</v>
      </c>
      <c r="E4034" s="84">
        <v>1</v>
      </c>
      <c r="F4034" s="84">
        <v>0</v>
      </c>
      <c r="G4034" s="84">
        <v>0</v>
      </c>
      <c r="H4034" s="84">
        <v>0</v>
      </c>
      <c r="I4034" s="84">
        <v>1</v>
      </c>
    </row>
    <row r="4035" spans="1:9" x14ac:dyDescent="0.15">
      <c r="A4035" s="84">
        <v>4034</v>
      </c>
      <c r="B4035" s="84">
        <v>54</v>
      </c>
      <c r="C4035" s="84">
        <v>69</v>
      </c>
      <c r="D4035" s="84">
        <v>3</v>
      </c>
      <c r="E4035" s="84">
        <v>3</v>
      </c>
      <c r="F4035" s="84">
        <v>132</v>
      </c>
      <c r="G4035" s="84">
        <v>0</v>
      </c>
      <c r="H4035" s="84">
        <v>0</v>
      </c>
      <c r="I4035" s="84">
        <v>0</v>
      </c>
    </row>
    <row r="4036" spans="1:9" x14ac:dyDescent="0.15">
      <c r="A4036" s="84">
        <v>4035</v>
      </c>
      <c r="B4036" s="84">
        <v>35</v>
      </c>
      <c r="C4036" s="84">
        <v>82</v>
      </c>
      <c r="D4036" s="84">
        <v>2</v>
      </c>
      <c r="E4036" s="84">
        <v>2</v>
      </c>
      <c r="F4036" s="84">
        <v>0</v>
      </c>
      <c r="G4036" s="84">
        <v>0</v>
      </c>
      <c r="H4036" s="84">
        <v>0</v>
      </c>
      <c r="I4036" s="84">
        <v>1</v>
      </c>
    </row>
    <row r="4037" spans="1:9" x14ac:dyDescent="0.15">
      <c r="A4037" s="84">
        <v>4036</v>
      </c>
      <c r="B4037" s="84">
        <v>34</v>
      </c>
      <c r="C4037" s="84">
        <v>180</v>
      </c>
      <c r="D4037" s="84">
        <v>2</v>
      </c>
      <c r="E4037" s="84">
        <v>3</v>
      </c>
      <c r="F4037" s="84">
        <v>0</v>
      </c>
      <c r="G4037" s="84">
        <v>1</v>
      </c>
      <c r="H4037" s="84">
        <v>0</v>
      </c>
      <c r="I4037" s="84">
        <v>0</v>
      </c>
    </row>
    <row r="4038" spans="1:9" x14ac:dyDescent="0.15">
      <c r="A4038" s="84">
        <v>4037</v>
      </c>
      <c r="B4038" s="84">
        <v>46</v>
      </c>
      <c r="C4038" s="84">
        <v>13</v>
      </c>
      <c r="D4038" s="84">
        <v>2</v>
      </c>
      <c r="E4038" s="84">
        <v>3</v>
      </c>
      <c r="F4038" s="84">
        <v>0</v>
      </c>
      <c r="G4038" s="84">
        <v>0</v>
      </c>
      <c r="H4038" s="84">
        <v>0</v>
      </c>
      <c r="I4038" s="84">
        <v>0</v>
      </c>
    </row>
    <row r="4039" spans="1:9" x14ac:dyDescent="0.15">
      <c r="A4039" s="84">
        <v>4038</v>
      </c>
      <c r="B4039" s="84">
        <v>52</v>
      </c>
      <c r="C4039" s="84">
        <v>72</v>
      </c>
      <c r="D4039" s="84">
        <v>1</v>
      </c>
      <c r="E4039" s="84">
        <v>1</v>
      </c>
      <c r="F4039" s="84">
        <v>178</v>
      </c>
      <c r="G4039" s="84">
        <v>0</v>
      </c>
      <c r="H4039" s="84">
        <v>0</v>
      </c>
      <c r="I4039" s="84">
        <v>0</v>
      </c>
    </row>
    <row r="4040" spans="1:9" x14ac:dyDescent="0.15">
      <c r="A4040" s="84">
        <v>4039</v>
      </c>
      <c r="B4040" s="84">
        <v>55</v>
      </c>
      <c r="C4040" s="84">
        <v>54</v>
      </c>
      <c r="D4040" s="84">
        <v>3</v>
      </c>
      <c r="E4040" s="84">
        <v>1</v>
      </c>
      <c r="F4040" s="84">
        <v>0</v>
      </c>
      <c r="G4040" s="84">
        <v>0</v>
      </c>
      <c r="H4040" s="84">
        <v>0</v>
      </c>
      <c r="I4040" s="84">
        <v>0</v>
      </c>
    </row>
    <row r="4041" spans="1:9" x14ac:dyDescent="0.15">
      <c r="A4041" s="84">
        <v>4040</v>
      </c>
      <c r="B4041" s="84">
        <v>34</v>
      </c>
      <c r="C4041" s="84">
        <v>104</v>
      </c>
      <c r="D4041" s="84">
        <v>1</v>
      </c>
      <c r="E4041" s="84">
        <v>1</v>
      </c>
      <c r="F4041" s="84">
        <v>0</v>
      </c>
      <c r="G4041" s="84">
        <v>0</v>
      </c>
      <c r="H4041" s="84">
        <v>0</v>
      </c>
      <c r="I4041" s="84">
        <v>1</v>
      </c>
    </row>
    <row r="4042" spans="1:9" x14ac:dyDescent="0.15">
      <c r="A4042" s="84">
        <v>4041</v>
      </c>
      <c r="B4042" s="84">
        <v>57</v>
      </c>
      <c r="C4042" s="84">
        <v>44</v>
      </c>
      <c r="D4042" s="84">
        <v>2</v>
      </c>
      <c r="E4042" s="84">
        <v>2</v>
      </c>
      <c r="F4042" s="84">
        <v>157</v>
      </c>
      <c r="G4042" s="84">
        <v>0</v>
      </c>
      <c r="H4042" s="84">
        <v>0</v>
      </c>
      <c r="I4042" s="84">
        <v>0</v>
      </c>
    </row>
    <row r="4043" spans="1:9" x14ac:dyDescent="0.15">
      <c r="A4043" s="84">
        <v>4042</v>
      </c>
      <c r="B4043" s="84">
        <v>45</v>
      </c>
      <c r="C4043" s="84">
        <v>40</v>
      </c>
      <c r="D4043" s="84">
        <v>1</v>
      </c>
      <c r="E4043" s="84">
        <v>1</v>
      </c>
      <c r="F4043" s="84">
        <v>0</v>
      </c>
      <c r="G4043" s="84">
        <v>0</v>
      </c>
      <c r="H4043" s="84">
        <v>1</v>
      </c>
      <c r="I4043" s="84">
        <v>1</v>
      </c>
    </row>
    <row r="4044" spans="1:9" x14ac:dyDescent="0.15">
      <c r="A4044" s="84">
        <v>4043</v>
      </c>
      <c r="B4044" s="84">
        <v>29</v>
      </c>
      <c r="C4044" s="84">
        <v>190</v>
      </c>
      <c r="D4044" s="84">
        <v>2</v>
      </c>
      <c r="E4044" s="84">
        <v>1</v>
      </c>
      <c r="F4044" s="84">
        <v>246</v>
      </c>
      <c r="G4044" s="84">
        <v>0</v>
      </c>
      <c r="H4044" s="84">
        <v>0</v>
      </c>
      <c r="I4044" s="84">
        <v>1</v>
      </c>
    </row>
    <row r="4045" spans="1:9" x14ac:dyDescent="0.15">
      <c r="A4045" s="84">
        <v>4044</v>
      </c>
      <c r="B4045" s="84">
        <v>49</v>
      </c>
      <c r="C4045" s="84">
        <v>64</v>
      </c>
      <c r="D4045" s="84">
        <v>4</v>
      </c>
      <c r="E4045" s="84">
        <v>1</v>
      </c>
      <c r="F4045" s="84">
        <v>0</v>
      </c>
      <c r="G4045" s="84">
        <v>0</v>
      </c>
      <c r="H4045" s="84">
        <v>0</v>
      </c>
      <c r="I4045" s="84">
        <v>1</v>
      </c>
    </row>
    <row r="4046" spans="1:9" x14ac:dyDescent="0.15">
      <c r="A4046" s="84">
        <v>4045</v>
      </c>
      <c r="B4046" s="84">
        <v>36</v>
      </c>
      <c r="C4046" s="84">
        <v>9</v>
      </c>
      <c r="D4046" s="84">
        <v>2</v>
      </c>
      <c r="E4046" s="84">
        <v>2</v>
      </c>
      <c r="F4046" s="84">
        <v>99</v>
      </c>
      <c r="G4046" s="84">
        <v>0</v>
      </c>
      <c r="H4046" s="84">
        <v>1</v>
      </c>
      <c r="I4046" s="84">
        <v>0</v>
      </c>
    </row>
    <row r="4047" spans="1:9" x14ac:dyDescent="0.15">
      <c r="A4047" s="84">
        <v>4046</v>
      </c>
      <c r="B4047" s="84">
        <v>57</v>
      </c>
      <c r="C4047" s="84">
        <v>38</v>
      </c>
      <c r="D4047" s="84">
        <v>4</v>
      </c>
      <c r="E4047" s="84">
        <v>2</v>
      </c>
      <c r="F4047" s="84">
        <v>0</v>
      </c>
      <c r="G4047" s="84">
        <v>0</v>
      </c>
      <c r="H4047" s="84">
        <v>0</v>
      </c>
      <c r="I4047" s="84">
        <v>0</v>
      </c>
    </row>
    <row r="4048" spans="1:9" x14ac:dyDescent="0.15">
      <c r="A4048" s="84">
        <v>4047</v>
      </c>
      <c r="B4048" s="84">
        <v>25</v>
      </c>
      <c r="C4048" s="84">
        <v>72</v>
      </c>
      <c r="D4048" s="84">
        <v>3</v>
      </c>
      <c r="E4048" s="84">
        <v>3</v>
      </c>
      <c r="F4048" s="84">
        <v>0</v>
      </c>
      <c r="G4048" s="84">
        <v>0</v>
      </c>
      <c r="H4048" s="84">
        <v>0</v>
      </c>
      <c r="I4048" s="84">
        <v>0</v>
      </c>
    </row>
    <row r="4049" spans="1:9" x14ac:dyDescent="0.15">
      <c r="A4049" s="84">
        <v>4048</v>
      </c>
      <c r="B4049" s="84">
        <v>43</v>
      </c>
      <c r="C4049" s="84">
        <v>82</v>
      </c>
      <c r="D4049" s="84">
        <v>1</v>
      </c>
      <c r="E4049" s="84">
        <v>1</v>
      </c>
      <c r="F4049" s="84">
        <v>79</v>
      </c>
      <c r="G4049" s="84">
        <v>0</v>
      </c>
      <c r="H4049" s="84">
        <v>0</v>
      </c>
      <c r="I4049" s="84">
        <v>0</v>
      </c>
    </row>
    <row r="4050" spans="1:9" x14ac:dyDescent="0.15">
      <c r="A4050" s="84">
        <v>4049</v>
      </c>
      <c r="B4050" s="84">
        <v>27</v>
      </c>
      <c r="C4050" s="84">
        <v>48</v>
      </c>
      <c r="D4050" s="84">
        <v>2</v>
      </c>
      <c r="E4050" s="84">
        <v>3</v>
      </c>
      <c r="F4050" s="84">
        <v>119</v>
      </c>
      <c r="G4050" s="84">
        <v>0</v>
      </c>
      <c r="H4050" s="84">
        <v>1</v>
      </c>
      <c r="I4050" s="84">
        <v>0</v>
      </c>
    </row>
    <row r="4051" spans="1:9" x14ac:dyDescent="0.15">
      <c r="A4051" s="84">
        <v>4050</v>
      </c>
      <c r="B4051" s="84">
        <v>54</v>
      </c>
      <c r="C4051" s="84">
        <v>82</v>
      </c>
      <c r="D4051" s="84">
        <v>4</v>
      </c>
      <c r="E4051" s="84">
        <v>3</v>
      </c>
      <c r="F4051" s="84">
        <v>294</v>
      </c>
      <c r="G4051" s="84">
        <v>0</v>
      </c>
      <c r="H4051" s="84">
        <v>0</v>
      </c>
      <c r="I4051" s="84">
        <v>0</v>
      </c>
    </row>
    <row r="4052" spans="1:9" x14ac:dyDescent="0.15">
      <c r="A4052" s="84">
        <v>4051</v>
      </c>
      <c r="B4052" s="84">
        <v>53</v>
      </c>
      <c r="C4052" s="84">
        <v>14</v>
      </c>
      <c r="D4052" s="84">
        <v>2</v>
      </c>
      <c r="E4052" s="84">
        <v>2</v>
      </c>
      <c r="F4052" s="84">
        <v>83</v>
      </c>
      <c r="G4052" s="84">
        <v>0</v>
      </c>
      <c r="H4052" s="84">
        <v>0</v>
      </c>
      <c r="I4052" s="84">
        <v>0</v>
      </c>
    </row>
    <row r="4053" spans="1:9" x14ac:dyDescent="0.15">
      <c r="A4053" s="84">
        <v>4052</v>
      </c>
      <c r="B4053" s="84">
        <v>55</v>
      </c>
      <c r="C4053" s="84">
        <v>162</v>
      </c>
      <c r="D4053" s="84">
        <v>1</v>
      </c>
      <c r="E4053" s="84">
        <v>1</v>
      </c>
      <c r="F4053" s="84">
        <v>0</v>
      </c>
      <c r="G4053" s="84">
        <v>0</v>
      </c>
      <c r="H4053" s="84">
        <v>0</v>
      </c>
      <c r="I4053" s="84">
        <v>1</v>
      </c>
    </row>
    <row r="4054" spans="1:9" x14ac:dyDescent="0.15">
      <c r="A4054" s="84">
        <v>4053</v>
      </c>
      <c r="B4054" s="84">
        <v>43</v>
      </c>
      <c r="C4054" s="84">
        <v>54</v>
      </c>
      <c r="D4054" s="84">
        <v>2</v>
      </c>
      <c r="E4054" s="84">
        <v>1</v>
      </c>
      <c r="F4054" s="84">
        <v>0</v>
      </c>
      <c r="G4054" s="84">
        <v>0</v>
      </c>
      <c r="H4054" s="84">
        <v>0</v>
      </c>
      <c r="I4054" s="84">
        <v>0</v>
      </c>
    </row>
    <row r="4055" spans="1:9" x14ac:dyDescent="0.15">
      <c r="A4055" s="84">
        <v>4054</v>
      </c>
      <c r="B4055" s="84">
        <v>35</v>
      </c>
      <c r="C4055" s="84">
        <v>90</v>
      </c>
      <c r="D4055" s="84">
        <v>2</v>
      </c>
      <c r="E4055" s="84">
        <v>1</v>
      </c>
      <c r="F4055" s="84">
        <v>0</v>
      </c>
      <c r="G4055" s="84">
        <v>0</v>
      </c>
      <c r="H4055" s="84">
        <v>0</v>
      </c>
      <c r="I4055" s="84">
        <v>0</v>
      </c>
    </row>
    <row r="4056" spans="1:9" x14ac:dyDescent="0.15">
      <c r="A4056" s="84">
        <v>4055</v>
      </c>
      <c r="B4056" s="84">
        <v>59</v>
      </c>
      <c r="C4056" s="84">
        <v>64</v>
      </c>
      <c r="D4056" s="84">
        <v>4</v>
      </c>
      <c r="E4056" s="84">
        <v>1</v>
      </c>
      <c r="F4056" s="84">
        <v>0</v>
      </c>
      <c r="G4056" s="84">
        <v>0</v>
      </c>
      <c r="H4056" s="84">
        <v>0</v>
      </c>
      <c r="I4056" s="84">
        <v>0</v>
      </c>
    </row>
    <row r="4057" spans="1:9" x14ac:dyDescent="0.15">
      <c r="A4057" s="84">
        <v>4056</v>
      </c>
      <c r="B4057" s="84">
        <v>42</v>
      </c>
      <c r="C4057" s="84">
        <v>65</v>
      </c>
      <c r="D4057" s="84">
        <v>3</v>
      </c>
      <c r="E4057" s="84">
        <v>3</v>
      </c>
      <c r="F4057" s="84">
        <v>0</v>
      </c>
      <c r="G4057" s="84">
        <v>0</v>
      </c>
      <c r="H4057" s="84">
        <v>0</v>
      </c>
      <c r="I4057" s="84">
        <v>1</v>
      </c>
    </row>
    <row r="4058" spans="1:9" x14ac:dyDescent="0.15">
      <c r="A4058" s="84">
        <v>4057</v>
      </c>
      <c r="B4058" s="84">
        <v>51</v>
      </c>
      <c r="C4058" s="84">
        <v>113</v>
      </c>
      <c r="D4058" s="84">
        <v>2</v>
      </c>
      <c r="E4058" s="84">
        <v>1</v>
      </c>
      <c r="F4058" s="84">
        <v>0</v>
      </c>
      <c r="G4058" s="84">
        <v>0</v>
      </c>
      <c r="H4058" s="84">
        <v>0</v>
      </c>
      <c r="I4058" s="84">
        <v>0</v>
      </c>
    </row>
    <row r="4059" spans="1:9" x14ac:dyDescent="0.15">
      <c r="A4059" s="84">
        <v>4058</v>
      </c>
      <c r="B4059" s="84">
        <v>57</v>
      </c>
      <c r="C4059" s="84">
        <v>38</v>
      </c>
      <c r="D4059" s="84">
        <v>2</v>
      </c>
      <c r="E4059" s="84">
        <v>3</v>
      </c>
      <c r="F4059" s="84">
        <v>0</v>
      </c>
      <c r="G4059" s="84">
        <v>0</v>
      </c>
      <c r="H4059" s="84">
        <v>0</v>
      </c>
      <c r="I4059" s="84">
        <v>0</v>
      </c>
    </row>
    <row r="4060" spans="1:9" x14ac:dyDescent="0.15">
      <c r="A4060" s="84">
        <v>4059</v>
      </c>
      <c r="B4060" s="84">
        <v>39</v>
      </c>
      <c r="C4060" s="84">
        <v>65</v>
      </c>
      <c r="D4060" s="84">
        <v>1</v>
      </c>
      <c r="E4060" s="84">
        <v>3</v>
      </c>
      <c r="F4060" s="84">
        <v>0</v>
      </c>
      <c r="G4060" s="84">
        <v>0</v>
      </c>
      <c r="H4060" s="84">
        <v>0</v>
      </c>
      <c r="I4060" s="84">
        <v>0</v>
      </c>
    </row>
    <row r="4061" spans="1:9" x14ac:dyDescent="0.15">
      <c r="A4061" s="84">
        <v>4060</v>
      </c>
      <c r="B4061" s="84">
        <v>53</v>
      </c>
      <c r="C4061" s="84">
        <v>39</v>
      </c>
      <c r="D4061" s="84">
        <v>4</v>
      </c>
      <c r="E4061" s="84">
        <v>3</v>
      </c>
      <c r="F4061" s="84">
        <v>0</v>
      </c>
      <c r="G4061" s="84">
        <v>0</v>
      </c>
      <c r="H4061" s="84">
        <v>0</v>
      </c>
      <c r="I4061" s="84">
        <v>0</v>
      </c>
    </row>
    <row r="4062" spans="1:9" x14ac:dyDescent="0.15">
      <c r="A4062" s="84">
        <v>4061</v>
      </c>
      <c r="B4062" s="84">
        <v>31</v>
      </c>
      <c r="C4062" s="84">
        <v>174</v>
      </c>
      <c r="D4062" s="84">
        <v>2</v>
      </c>
      <c r="E4062" s="84">
        <v>1</v>
      </c>
      <c r="F4062" s="84">
        <v>0</v>
      </c>
      <c r="G4062" s="84">
        <v>0</v>
      </c>
      <c r="H4062" s="84">
        <v>0</v>
      </c>
      <c r="I4062" s="84">
        <v>1</v>
      </c>
    </row>
    <row r="4063" spans="1:9" x14ac:dyDescent="0.15">
      <c r="A4063" s="84">
        <v>4062</v>
      </c>
      <c r="B4063" s="84">
        <v>33</v>
      </c>
      <c r="C4063" s="84">
        <v>59</v>
      </c>
      <c r="D4063" s="84">
        <v>2</v>
      </c>
      <c r="E4063" s="84">
        <v>3</v>
      </c>
      <c r="F4063" s="84">
        <v>0</v>
      </c>
      <c r="G4063" s="84">
        <v>0</v>
      </c>
      <c r="H4063" s="84">
        <v>0</v>
      </c>
      <c r="I4063" s="84">
        <v>0</v>
      </c>
    </row>
    <row r="4064" spans="1:9" x14ac:dyDescent="0.15">
      <c r="A4064" s="84">
        <v>4063</v>
      </c>
      <c r="B4064" s="84">
        <v>38</v>
      </c>
      <c r="C4064" s="84">
        <v>43</v>
      </c>
      <c r="D4064" s="84">
        <v>2</v>
      </c>
      <c r="E4064" s="84">
        <v>1</v>
      </c>
      <c r="F4064" s="84">
        <v>0</v>
      </c>
      <c r="G4064" s="84">
        <v>0</v>
      </c>
      <c r="H4064" s="84">
        <v>0</v>
      </c>
      <c r="I4064" s="84">
        <v>0</v>
      </c>
    </row>
    <row r="4065" spans="1:9" x14ac:dyDescent="0.15">
      <c r="A4065" s="84">
        <v>4064</v>
      </c>
      <c r="B4065" s="84">
        <v>47</v>
      </c>
      <c r="C4065" s="84">
        <v>24</v>
      </c>
      <c r="D4065" s="84">
        <v>2</v>
      </c>
      <c r="E4065" s="84">
        <v>3</v>
      </c>
      <c r="F4065" s="84">
        <v>0</v>
      </c>
      <c r="G4065" s="84">
        <v>0</v>
      </c>
      <c r="H4065" s="84">
        <v>0</v>
      </c>
      <c r="I4065" s="84">
        <v>1</v>
      </c>
    </row>
    <row r="4066" spans="1:9" x14ac:dyDescent="0.15">
      <c r="A4066" s="84">
        <v>4065</v>
      </c>
      <c r="B4066" s="84">
        <v>63</v>
      </c>
      <c r="C4066" s="84">
        <v>50</v>
      </c>
      <c r="D4066" s="84">
        <v>1</v>
      </c>
      <c r="E4066" s="84">
        <v>2</v>
      </c>
      <c r="F4066" s="84">
        <v>166</v>
      </c>
      <c r="G4066" s="84">
        <v>0</v>
      </c>
      <c r="H4066" s="84">
        <v>0</v>
      </c>
      <c r="I4066" s="84">
        <v>0</v>
      </c>
    </row>
    <row r="4067" spans="1:9" x14ac:dyDescent="0.15">
      <c r="A4067" s="84">
        <v>4066</v>
      </c>
      <c r="B4067" s="84">
        <v>44</v>
      </c>
      <c r="C4067" s="84">
        <v>68</v>
      </c>
      <c r="D4067" s="84">
        <v>1</v>
      </c>
      <c r="E4067" s="84">
        <v>3</v>
      </c>
      <c r="F4067" s="84">
        <v>0</v>
      </c>
      <c r="G4067" s="84">
        <v>0</v>
      </c>
      <c r="H4067" s="84">
        <v>0</v>
      </c>
      <c r="I4067" s="84">
        <v>0</v>
      </c>
    </row>
    <row r="4068" spans="1:9" x14ac:dyDescent="0.15">
      <c r="A4068" s="84">
        <v>4067</v>
      </c>
      <c r="B4068" s="84">
        <v>61</v>
      </c>
      <c r="C4068" s="84">
        <v>61</v>
      </c>
      <c r="D4068" s="84">
        <v>3</v>
      </c>
      <c r="E4068" s="84">
        <v>3</v>
      </c>
      <c r="F4068" s="84">
        <v>0</v>
      </c>
      <c r="G4068" s="84">
        <v>0</v>
      </c>
      <c r="H4068" s="84">
        <v>0</v>
      </c>
      <c r="I4068" s="84">
        <v>0</v>
      </c>
    </row>
    <row r="4069" spans="1:9" x14ac:dyDescent="0.15">
      <c r="A4069" s="84">
        <v>4068</v>
      </c>
      <c r="B4069" s="84">
        <v>52</v>
      </c>
      <c r="C4069" s="84">
        <v>21</v>
      </c>
      <c r="D4069" s="84">
        <v>4</v>
      </c>
      <c r="E4069" s="84">
        <v>2</v>
      </c>
      <c r="F4069" s="84">
        <v>0</v>
      </c>
      <c r="G4069" s="84">
        <v>0</v>
      </c>
      <c r="H4069" s="84">
        <v>0</v>
      </c>
      <c r="I4069" s="84">
        <v>0</v>
      </c>
    </row>
    <row r="4070" spans="1:9" x14ac:dyDescent="0.15">
      <c r="A4070" s="84">
        <v>4069</v>
      </c>
      <c r="B4070" s="84">
        <v>59</v>
      </c>
      <c r="C4070" s="84">
        <v>21</v>
      </c>
      <c r="D4070" s="84">
        <v>2</v>
      </c>
      <c r="E4070" s="84">
        <v>2</v>
      </c>
      <c r="F4070" s="84">
        <v>0</v>
      </c>
      <c r="G4070" s="84">
        <v>0</v>
      </c>
      <c r="H4070" s="84">
        <v>0</v>
      </c>
      <c r="I4070" s="84">
        <v>0</v>
      </c>
    </row>
    <row r="4071" spans="1:9" x14ac:dyDescent="0.15">
      <c r="A4071" s="84">
        <v>4070</v>
      </c>
      <c r="B4071" s="84">
        <v>56</v>
      </c>
      <c r="C4071" s="84">
        <v>31</v>
      </c>
      <c r="D4071" s="84">
        <v>4</v>
      </c>
      <c r="E4071" s="84">
        <v>1</v>
      </c>
      <c r="F4071" s="84">
        <v>0</v>
      </c>
      <c r="G4071" s="84">
        <v>0</v>
      </c>
      <c r="H4071" s="84">
        <v>0</v>
      </c>
      <c r="I4071" s="84">
        <v>0</v>
      </c>
    </row>
    <row r="4072" spans="1:9" x14ac:dyDescent="0.15">
      <c r="A4072" s="84">
        <v>4071</v>
      </c>
      <c r="B4072" s="84">
        <v>58</v>
      </c>
      <c r="C4072" s="84">
        <v>70</v>
      </c>
      <c r="D4072" s="84">
        <v>4</v>
      </c>
      <c r="E4072" s="84">
        <v>1</v>
      </c>
      <c r="F4072" s="84">
        <v>0</v>
      </c>
      <c r="G4072" s="84">
        <v>0</v>
      </c>
      <c r="H4072" s="84">
        <v>1</v>
      </c>
      <c r="I4072" s="84">
        <v>0</v>
      </c>
    </row>
    <row r="4073" spans="1:9" x14ac:dyDescent="0.15">
      <c r="A4073" s="84">
        <v>4072</v>
      </c>
      <c r="B4073" s="84">
        <v>30</v>
      </c>
      <c r="C4073" s="84">
        <v>25</v>
      </c>
      <c r="D4073" s="84">
        <v>3</v>
      </c>
      <c r="E4073" s="84">
        <v>2</v>
      </c>
      <c r="F4073" s="84">
        <v>135</v>
      </c>
      <c r="G4073" s="84">
        <v>0</v>
      </c>
      <c r="H4073" s="84">
        <v>0</v>
      </c>
      <c r="I4073" s="84">
        <v>1</v>
      </c>
    </row>
    <row r="4074" spans="1:9" x14ac:dyDescent="0.15">
      <c r="A4074" s="84">
        <v>4073</v>
      </c>
      <c r="B4074" s="84">
        <v>42</v>
      </c>
      <c r="C4074" s="84">
        <v>78</v>
      </c>
      <c r="D4074" s="84">
        <v>1</v>
      </c>
      <c r="E4074" s="84">
        <v>3</v>
      </c>
      <c r="F4074" s="84">
        <v>0</v>
      </c>
      <c r="G4074" s="84">
        <v>0</v>
      </c>
      <c r="H4074" s="84">
        <v>0</v>
      </c>
      <c r="I4074" s="84">
        <v>0</v>
      </c>
    </row>
    <row r="4075" spans="1:9" x14ac:dyDescent="0.15">
      <c r="A4075" s="84">
        <v>4074</v>
      </c>
      <c r="B4075" s="84">
        <v>51</v>
      </c>
      <c r="C4075" s="84">
        <v>19</v>
      </c>
      <c r="D4075" s="84">
        <v>1</v>
      </c>
      <c r="E4075" s="84">
        <v>1</v>
      </c>
      <c r="F4075" s="84">
        <v>0</v>
      </c>
      <c r="G4075" s="84">
        <v>0</v>
      </c>
      <c r="H4075" s="84">
        <v>0</v>
      </c>
      <c r="I4075" s="84">
        <v>0</v>
      </c>
    </row>
    <row r="4076" spans="1:9" x14ac:dyDescent="0.15">
      <c r="A4076" s="84">
        <v>4075</v>
      </c>
      <c r="B4076" s="84">
        <v>60</v>
      </c>
      <c r="C4076" s="84">
        <v>23</v>
      </c>
      <c r="D4076" s="84">
        <v>1</v>
      </c>
      <c r="E4076" s="84">
        <v>3</v>
      </c>
      <c r="F4076" s="84">
        <v>0</v>
      </c>
      <c r="G4076" s="84">
        <v>0</v>
      </c>
      <c r="H4076" s="84">
        <v>0</v>
      </c>
      <c r="I4076" s="84">
        <v>0</v>
      </c>
    </row>
    <row r="4077" spans="1:9" x14ac:dyDescent="0.15">
      <c r="A4077" s="84">
        <v>4076</v>
      </c>
      <c r="B4077" s="84">
        <v>30</v>
      </c>
      <c r="C4077" s="84">
        <v>40</v>
      </c>
      <c r="D4077" s="84">
        <v>4</v>
      </c>
      <c r="E4077" s="84">
        <v>1</v>
      </c>
      <c r="F4077" s="84">
        <v>0</v>
      </c>
      <c r="G4077" s="84">
        <v>0</v>
      </c>
      <c r="H4077" s="84">
        <v>0</v>
      </c>
      <c r="I4077" s="84">
        <v>0</v>
      </c>
    </row>
    <row r="4078" spans="1:9" x14ac:dyDescent="0.15">
      <c r="A4078" s="84">
        <v>4077</v>
      </c>
      <c r="B4078" s="84">
        <v>49</v>
      </c>
      <c r="C4078" s="84">
        <v>22</v>
      </c>
      <c r="D4078" s="84">
        <v>1</v>
      </c>
      <c r="E4078" s="84">
        <v>3</v>
      </c>
      <c r="F4078" s="84">
        <v>0</v>
      </c>
      <c r="G4078" s="84">
        <v>0</v>
      </c>
      <c r="H4078" s="84">
        <v>0</v>
      </c>
      <c r="I4078" s="84">
        <v>0</v>
      </c>
    </row>
    <row r="4079" spans="1:9" x14ac:dyDescent="0.15">
      <c r="A4079" s="84">
        <v>4078</v>
      </c>
      <c r="B4079" s="84">
        <v>26</v>
      </c>
      <c r="C4079" s="84">
        <v>71</v>
      </c>
      <c r="D4079" s="84">
        <v>4</v>
      </c>
      <c r="E4079" s="84">
        <v>2</v>
      </c>
      <c r="F4079" s="84">
        <v>0</v>
      </c>
      <c r="G4079" s="84">
        <v>0</v>
      </c>
      <c r="H4079" s="84">
        <v>1</v>
      </c>
      <c r="I4079" s="84">
        <v>0</v>
      </c>
    </row>
    <row r="4080" spans="1:9" x14ac:dyDescent="0.15">
      <c r="A4080" s="84">
        <v>4079</v>
      </c>
      <c r="B4080" s="84">
        <v>36</v>
      </c>
      <c r="C4080" s="84">
        <v>58</v>
      </c>
      <c r="D4080" s="84">
        <v>1</v>
      </c>
      <c r="E4080" s="84">
        <v>2</v>
      </c>
      <c r="F4080" s="84">
        <v>0</v>
      </c>
      <c r="G4080" s="84">
        <v>0</v>
      </c>
      <c r="H4080" s="84">
        <v>0</v>
      </c>
      <c r="I4080" s="84">
        <v>0</v>
      </c>
    </row>
    <row r="4081" spans="1:9" x14ac:dyDescent="0.15">
      <c r="A4081" s="84">
        <v>4080</v>
      </c>
      <c r="B4081" s="84">
        <v>65</v>
      </c>
      <c r="C4081" s="84">
        <v>75</v>
      </c>
      <c r="D4081" s="84">
        <v>3</v>
      </c>
      <c r="E4081" s="84">
        <v>1</v>
      </c>
      <c r="F4081" s="84">
        <v>0</v>
      </c>
      <c r="G4081" s="84">
        <v>0</v>
      </c>
      <c r="H4081" s="84">
        <v>0</v>
      </c>
      <c r="I4081" s="84">
        <v>0</v>
      </c>
    </row>
    <row r="4082" spans="1:9" x14ac:dyDescent="0.15">
      <c r="A4082" s="84">
        <v>4081</v>
      </c>
      <c r="B4082" s="84">
        <v>27</v>
      </c>
      <c r="C4082" s="84">
        <v>40</v>
      </c>
      <c r="D4082" s="84">
        <v>1</v>
      </c>
      <c r="E4082" s="84">
        <v>2</v>
      </c>
      <c r="F4082" s="84">
        <v>110</v>
      </c>
      <c r="G4082" s="84">
        <v>0</v>
      </c>
      <c r="H4082" s="84">
        <v>0</v>
      </c>
      <c r="I4082" s="84">
        <v>1</v>
      </c>
    </row>
    <row r="4083" spans="1:9" x14ac:dyDescent="0.15">
      <c r="A4083" s="84">
        <v>4082</v>
      </c>
      <c r="B4083" s="84">
        <v>60</v>
      </c>
      <c r="C4083" s="84">
        <v>155</v>
      </c>
      <c r="D4083" s="84">
        <v>1</v>
      </c>
      <c r="E4083" s="84">
        <v>3</v>
      </c>
      <c r="F4083" s="84">
        <v>0</v>
      </c>
      <c r="G4083" s="84">
        <v>1</v>
      </c>
      <c r="H4083" s="84">
        <v>0</v>
      </c>
      <c r="I4083" s="84">
        <v>1</v>
      </c>
    </row>
    <row r="4084" spans="1:9" x14ac:dyDescent="0.15">
      <c r="A4084" s="84">
        <v>4083</v>
      </c>
      <c r="B4084" s="84">
        <v>32</v>
      </c>
      <c r="C4084" s="84">
        <v>83</v>
      </c>
      <c r="D4084" s="84">
        <v>4</v>
      </c>
      <c r="E4084" s="84">
        <v>2</v>
      </c>
      <c r="F4084" s="84">
        <v>0</v>
      </c>
      <c r="G4084" s="84">
        <v>0</v>
      </c>
      <c r="H4084" s="84">
        <v>0</v>
      </c>
      <c r="I4084" s="84">
        <v>0</v>
      </c>
    </row>
    <row r="4085" spans="1:9" x14ac:dyDescent="0.15">
      <c r="A4085" s="84">
        <v>4084</v>
      </c>
      <c r="B4085" s="84">
        <v>46</v>
      </c>
      <c r="C4085" s="84">
        <v>99</v>
      </c>
      <c r="D4085" s="84">
        <v>3</v>
      </c>
      <c r="E4085" s="84">
        <v>1</v>
      </c>
      <c r="F4085" s="84">
        <v>0</v>
      </c>
      <c r="G4085" s="84">
        <v>0</v>
      </c>
      <c r="H4085" s="84">
        <v>0</v>
      </c>
      <c r="I4085" s="84">
        <v>0</v>
      </c>
    </row>
    <row r="4086" spans="1:9" x14ac:dyDescent="0.15">
      <c r="A4086" s="84">
        <v>4085</v>
      </c>
      <c r="B4086" s="84">
        <v>60</v>
      </c>
      <c r="C4086" s="84">
        <v>59</v>
      </c>
      <c r="D4086" s="84">
        <v>1</v>
      </c>
      <c r="E4086" s="84">
        <v>2</v>
      </c>
      <c r="F4086" s="84">
        <v>0</v>
      </c>
      <c r="G4086" s="84">
        <v>0</v>
      </c>
      <c r="H4086" s="84">
        <v>1</v>
      </c>
      <c r="I4086" s="84">
        <v>0</v>
      </c>
    </row>
    <row r="4087" spans="1:9" x14ac:dyDescent="0.15">
      <c r="A4087" s="84">
        <v>4086</v>
      </c>
      <c r="B4087" s="84">
        <v>28</v>
      </c>
      <c r="C4087" s="84">
        <v>53</v>
      </c>
      <c r="D4087" s="84">
        <v>3</v>
      </c>
      <c r="E4087" s="84">
        <v>2</v>
      </c>
      <c r="F4087" s="84">
        <v>0</v>
      </c>
      <c r="G4087" s="84">
        <v>0</v>
      </c>
      <c r="H4087" s="84">
        <v>0</v>
      </c>
      <c r="I4087" s="84">
        <v>0</v>
      </c>
    </row>
    <row r="4088" spans="1:9" x14ac:dyDescent="0.15">
      <c r="A4088" s="84">
        <v>4087</v>
      </c>
      <c r="B4088" s="84">
        <v>50</v>
      </c>
      <c r="C4088" s="84">
        <v>11</v>
      </c>
      <c r="D4088" s="84">
        <v>4</v>
      </c>
      <c r="E4088" s="84">
        <v>1</v>
      </c>
      <c r="F4088" s="84">
        <v>0</v>
      </c>
      <c r="G4088" s="84">
        <v>0</v>
      </c>
      <c r="H4088" s="84">
        <v>1</v>
      </c>
      <c r="I4088" s="84">
        <v>0</v>
      </c>
    </row>
    <row r="4089" spans="1:9" x14ac:dyDescent="0.15">
      <c r="A4089" s="84">
        <v>4088</v>
      </c>
      <c r="B4089" s="84">
        <v>52</v>
      </c>
      <c r="C4089" s="84">
        <v>179</v>
      </c>
      <c r="D4089" s="84">
        <v>4</v>
      </c>
      <c r="E4089" s="84">
        <v>3</v>
      </c>
      <c r="F4089" s="84">
        <v>0</v>
      </c>
      <c r="G4089" s="84">
        <v>1</v>
      </c>
      <c r="H4089" s="84">
        <v>0</v>
      </c>
      <c r="I4089" s="84">
        <v>0</v>
      </c>
    </row>
    <row r="4090" spans="1:9" x14ac:dyDescent="0.15">
      <c r="A4090" s="84">
        <v>4089</v>
      </c>
      <c r="B4090" s="84">
        <v>29</v>
      </c>
      <c r="C4090" s="84">
        <v>71</v>
      </c>
      <c r="D4090" s="84">
        <v>2</v>
      </c>
      <c r="E4090" s="84">
        <v>3</v>
      </c>
      <c r="F4090" s="84">
        <v>0</v>
      </c>
      <c r="G4090" s="84">
        <v>0</v>
      </c>
      <c r="H4090" s="84">
        <v>0</v>
      </c>
      <c r="I4090" s="84">
        <v>0</v>
      </c>
    </row>
    <row r="4091" spans="1:9" x14ac:dyDescent="0.15">
      <c r="A4091" s="84">
        <v>4090</v>
      </c>
      <c r="B4091" s="84">
        <v>30</v>
      </c>
      <c r="C4091" s="84">
        <v>85</v>
      </c>
      <c r="D4091" s="84">
        <v>4</v>
      </c>
      <c r="E4091" s="84">
        <v>3</v>
      </c>
      <c r="F4091" s="84">
        <v>0</v>
      </c>
      <c r="G4091" s="84">
        <v>0</v>
      </c>
      <c r="H4091" s="84">
        <v>0</v>
      </c>
      <c r="I4091" s="84">
        <v>0</v>
      </c>
    </row>
    <row r="4092" spans="1:9" x14ac:dyDescent="0.15">
      <c r="A4092" s="84">
        <v>4091</v>
      </c>
      <c r="B4092" s="84">
        <v>42</v>
      </c>
      <c r="C4092" s="84">
        <v>49</v>
      </c>
      <c r="D4092" s="84">
        <v>3</v>
      </c>
      <c r="E4092" s="84">
        <v>3</v>
      </c>
      <c r="F4092" s="84">
        <v>0</v>
      </c>
      <c r="G4092" s="84">
        <v>0</v>
      </c>
      <c r="H4092" s="84">
        <v>1</v>
      </c>
      <c r="I4092" s="84">
        <v>0</v>
      </c>
    </row>
    <row r="4093" spans="1:9" x14ac:dyDescent="0.15">
      <c r="A4093" s="84">
        <v>4092</v>
      </c>
      <c r="B4093" s="84">
        <v>32</v>
      </c>
      <c r="C4093" s="84">
        <v>122</v>
      </c>
      <c r="D4093" s="84">
        <v>2</v>
      </c>
      <c r="E4093" s="84">
        <v>1</v>
      </c>
      <c r="F4093" s="84">
        <v>0</v>
      </c>
      <c r="G4093" s="84">
        <v>0</v>
      </c>
      <c r="H4093" s="84">
        <v>0</v>
      </c>
      <c r="I4093" s="84">
        <v>1</v>
      </c>
    </row>
    <row r="4094" spans="1:9" x14ac:dyDescent="0.15">
      <c r="A4094" s="84">
        <v>4093</v>
      </c>
      <c r="B4094" s="84">
        <v>40</v>
      </c>
      <c r="C4094" s="84">
        <v>171</v>
      </c>
      <c r="D4094" s="84">
        <v>2</v>
      </c>
      <c r="E4094" s="84">
        <v>1</v>
      </c>
      <c r="F4094" s="84">
        <v>0</v>
      </c>
      <c r="G4094" s="84">
        <v>0</v>
      </c>
      <c r="H4094" s="84">
        <v>0</v>
      </c>
      <c r="I4094" s="84">
        <v>0</v>
      </c>
    </row>
    <row r="4095" spans="1:9" x14ac:dyDescent="0.15">
      <c r="A4095" s="84">
        <v>4094</v>
      </c>
      <c r="B4095" s="84">
        <v>49</v>
      </c>
      <c r="C4095" s="84">
        <v>138</v>
      </c>
      <c r="D4095" s="84">
        <v>2</v>
      </c>
      <c r="E4095" s="84">
        <v>2</v>
      </c>
      <c r="F4095" s="84">
        <v>0</v>
      </c>
      <c r="G4095" s="84">
        <v>1</v>
      </c>
      <c r="H4095" s="84">
        <v>0</v>
      </c>
      <c r="I4095" s="84">
        <v>0</v>
      </c>
    </row>
    <row r="4096" spans="1:9" x14ac:dyDescent="0.15">
      <c r="A4096" s="84">
        <v>4095</v>
      </c>
      <c r="B4096" s="84">
        <v>53</v>
      </c>
      <c r="C4096" s="84">
        <v>8</v>
      </c>
      <c r="D4096" s="84">
        <v>4</v>
      </c>
      <c r="E4096" s="84">
        <v>3</v>
      </c>
      <c r="F4096" s="84">
        <v>0</v>
      </c>
      <c r="G4096" s="84">
        <v>0</v>
      </c>
      <c r="H4096" s="84">
        <v>1</v>
      </c>
      <c r="I4096" s="84">
        <v>0</v>
      </c>
    </row>
    <row r="4097" spans="1:9" x14ac:dyDescent="0.15">
      <c r="A4097" s="84">
        <v>4096</v>
      </c>
      <c r="B4097" s="84">
        <v>42</v>
      </c>
      <c r="C4097" s="84">
        <v>59</v>
      </c>
      <c r="D4097" s="84">
        <v>4</v>
      </c>
      <c r="E4097" s="84">
        <v>1</v>
      </c>
      <c r="F4097" s="84">
        <v>0</v>
      </c>
      <c r="G4097" s="84">
        <v>0</v>
      </c>
      <c r="H4097" s="84">
        <v>0</v>
      </c>
      <c r="I4097" s="84">
        <v>0</v>
      </c>
    </row>
    <row r="4098" spans="1:9" x14ac:dyDescent="0.15">
      <c r="A4098" s="84">
        <v>4097</v>
      </c>
      <c r="B4098" s="84">
        <v>38</v>
      </c>
      <c r="C4098" s="84">
        <v>49</v>
      </c>
      <c r="D4098" s="84">
        <v>3</v>
      </c>
      <c r="E4098" s="84">
        <v>1</v>
      </c>
      <c r="F4098" s="84">
        <v>0</v>
      </c>
      <c r="G4098" s="84">
        <v>0</v>
      </c>
      <c r="H4098" s="84">
        <v>0</v>
      </c>
      <c r="I4098" s="84">
        <v>0</v>
      </c>
    </row>
    <row r="4099" spans="1:9" x14ac:dyDescent="0.15">
      <c r="A4099" s="84">
        <v>4098</v>
      </c>
      <c r="B4099" s="84">
        <v>60</v>
      </c>
      <c r="C4099" s="84">
        <v>92</v>
      </c>
      <c r="D4099" s="84">
        <v>2</v>
      </c>
      <c r="E4099" s="84">
        <v>1</v>
      </c>
      <c r="F4099" s="84">
        <v>0</v>
      </c>
      <c r="G4099" s="84">
        <v>0</v>
      </c>
      <c r="H4099" s="84">
        <v>0</v>
      </c>
      <c r="I4099" s="84">
        <v>0</v>
      </c>
    </row>
    <row r="4100" spans="1:9" x14ac:dyDescent="0.15">
      <c r="A4100" s="84">
        <v>4099</v>
      </c>
      <c r="B4100" s="84">
        <v>27</v>
      </c>
      <c r="C4100" s="84">
        <v>75</v>
      </c>
      <c r="D4100" s="84">
        <v>4</v>
      </c>
      <c r="E4100" s="84">
        <v>1</v>
      </c>
      <c r="F4100" s="84">
        <v>0</v>
      </c>
      <c r="G4100" s="84">
        <v>0</v>
      </c>
      <c r="H4100" s="84">
        <v>0</v>
      </c>
      <c r="I4100" s="84">
        <v>0</v>
      </c>
    </row>
    <row r="4101" spans="1:9" x14ac:dyDescent="0.15">
      <c r="A4101" s="84">
        <v>4100</v>
      </c>
      <c r="B4101" s="84">
        <v>61</v>
      </c>
      <c r="C4101" s="84">
        <v>60</v>
      </c>
      <c r="D4101" s="84">
        <v>1</v>
      </c>
      <c r="E4101" s="84">
        <v>2</v>
      </c>
      <c r="F4101" s="84">
        <v>0</v>
      </c>
      <c r="G4101" s="84">
        <v>0</v>
      </c>
      <c r="H4101" s="84">
        <v>0</v>
      </c>
      <c r="I4101" s="84">
        <v>1</v>
      </c>
    </row>
    <row r="4102" spans="1:9" x14ac:dyDescent="0.15">
      <c r="A4102" s="84">
        <v>4101</v>
      </c>
      <c r="B4102" s="84">
        <v>27</v>
      </c>
      <c r="C4102" s="84">
        <v>41</v>
      </c>
      <c r="D4102" s="84">
        <v>2</v>
      </c>
      <c r="E4102" s="84">
        <v>2</v>
      </c>
      <c r="F4102" s="84">
        <v>0</v>
      </c>
      <c r="G4102" s="84">
        <v>0</v>
      </c>
      <c r="H4102" s="84">
        <v>0</v>
      </c>
      <c r="I4102" s="84">
        <v>0</v>
      </c>
    </row>
    <row r="4103" spans="1:9" x14ac:dyDescent="0.15">
      <c r="A4103" s="84">
        <v>4102</v>
      </c>
      <c r="B4103" s="84">
        <v>45</v>
      </c>
      <c r="C4103" s="84">
        <v>40</v>
      </c>
      <c r="D4103" s="84">
        <v>3</v>
      </c>
      <c r="E4103" s="84">
        <v>2</v>
      </c>
      <c r="F4103" s="84">
        <v>0</v>
      </c>
      <c r="G4103" s="84">
        <v>0</v>
      </c>
      <c r="H4103" s="84">
        <v>0</v>
      </c>
      <c r="I4103" s="84">
        <v>1</v>
      </c>
    </row>
    <row r="4104" spans="1:9" x14ac:dyDescent="0.15">
      <c r="A4104" s="84">
        <v>4103</v>
      </c>
      <c r="B4104" s="84">
        <v>41</v>
      </c>
      <c r="C4104" s="84">
        <v>81</v>
      </c>
      <c r="D4104" s="84">
        <v>2</v>
      </c>
      <c r="E4104" s="84">
        <v>1</v>
      </c>
      <c r="F4104" s="84">
        <v>146</v>
      </c>
      <c r="G4104" s="84">
        <v>0</v>
      </c>
      <c r="H4104" s="84">
        <v>0</v>
      </c>
      <c r="I4104" s="84">
        <v>1</v>
      </c>
    </row>
    <row r="4105" spans="1:9" x14ac:dyDescent="0.15">
      <c r="A4105" s="84">
        <v>4104</v>
      </c>
      <c r="B4105" s="84">
        <v>44</v>
      </c>
      <c r="C4105" s="84">
        <v>52</v>
      </c>
      <c r="D4105" s="84">
        <v>1</v>
      </c>
      <c r="E4105" s="84">
        <v>3</v>
      </c>
      <c r="F4105" s="84">
        <v>196</v>
      </c>
      <c r="G4105" s="84">
        <v>0</v>
      </c>
      <c r="H4105" s="84">
        <v>0</v>
      </c>
      <c r="I4105" s="84">
        <v>1</v>
      </c>
    </row>
    <row r="4106" spans="1:9" x14ac:dyDescent="0.15">
      <c r="A4106" s="84">
        <v>4105</v>
      </c>
      <c r="B4106" s="84">
        <v>38</v>
      </c>
      <c r="C4106" s="84">
        <v>25</v>
      </c>
      <c r="D4106" s="84">
        <v>4</v>
      </c>
      <c r="E4106" s="84">
        <v>1</v>
      </c>
      <c r="F4106" s="84">
        <v>0</v>
      </c>
      <c r="G4106" s="84">
        <v>0</v>
      </c>
      <c r="H4106" s="84">
        <v>0</v>
      </c>
      <c r="I4106" s="84">
        <v>0</v>
      </c>
    </row>
    <row r="4107" spans="1:9" x14ac:dyDescent="0.15">
      <c r="A4107" s="84">
        <v>4106</v>
      </c>
      <c r="B4107" s="84">
        <v>39</v>
      </c>
      <c r="C4107" s="84">
        <v>139</v>
      </c>
      <c r="D4107" s="84">
        <v>1</v>
      </c>
      <c r="E4107" s="84">
        <v>1</v>
      </c>
      <c r="F4107" s="84">
        <v>353</v>
      </c>
      <c r="G4107" s="84">
        <v>0</v>
      </c>
      <c r="H4107" s="84">
        <v>0</v>
      </c>
      <c r="I4107" s="84">
        <v>0</v>
      </c>
    </row>
    <row r="4108" spans="1:9" x14ac:dyDescent="0.15">
      <c r="A4108" s="84">
        <v>4107</v>
      </c>
      <c r="B4108" s="84">
        <v>48</v>
      </c>
      <c r="C4108" s="84">
        <v>54</v>
      </c>
      <c r="D4108" s="84">
        <v>1</v>
      </c>
      <c r="E4108" s="84">
        <v>2</v>
      </c>
      <c r="F4108" s="84">
        <v>0</v>
      </c>
      <c r="G4108" s="84">
        <v>0</v>
      </c>
      <c r="H4108" s="84">
        <v>0</v>
      </c>
      <c r="I4108" s="84">
        <v>0</v>
      </c>
    </row>
    <row r="4109" spans="1:9" x14ac:dyDescent="0.15">
      <c r="A4109" s="84">
        <v>4108</v>
      </c>
      <c r="B4109" s="84">
        <v>47</v>
      </c>
      <c r="C4109" s="84">
        <v>81</v>
      </c>
      <c r="D4109" s="84">
        <v>1</v>
      </c>
      <c r="E4109" s="84">
        <v>1</v>
      </c>
      <c r="F4109" s="84">
        <v>0</v>
      </c>
      <c r="G4109" s="84">
        <v>0</v>
      </c>
      <c r="H4109" s="84">
        <v>0</v>
      </c>
      <c r="I4109" s="84">
        <v>1</v>
      </c>
    </row>
    <row r="4110" spans="1:9" x14ac:dyDescent="0.15">
      <c r="A4110" s="84">
        <v>4109</v>
      </c>
      <c r="B4110" s="84">
        <v>64</v>
      </c>
      <c r="C4110" s="84">
        <v>73</v>
      </c>
      <c r="D4110" s="84">
        <v>3</v>
      </c>
      <c r="E4110" s="84">
        <v>1</v>
      </c>
      <c r="F4110" s="84">
        <v>0</v>
      </c>
      <c r="G4110" s="84">
        <v>0</v>
      </c>
      <c r="H4110" s="84">
        <v>1</v>
      </c>
      <c r="I4110" s="84">
        <v>1</v>
      </c>
    </row>
    <row r="4111" spans="1:9" x14ac:dyDescent="0.15">
      <c r="A4111" s="84">
        <v>4110</v>
      </c>
      <c r="B4111" s="84">
        <v>27</v>
      </c>
      <c r="C4111" s="84">
        <v>30</v>
      </c>
      <c r="D4111" s="84">
        <v>4</v>
      </c>
      <c r="E4111" s="84">
        <v>3</v>
      </c>
      <c r="F4111" s="84">
        <v>0</v>
      </c>
      <c r="G4111" s="84">
        <v>0</v>
      </c>
      <c r="H4111" s="84">
        <v>0</v>
      </c>
      <c r="I4111" s="84">
        <v>1</v>
      </c>
    </row>
    <row r="4112" spans="1:9" x14ac:dyDescent="0.15">
      <c r="A4112" s="84">
        <v>4111</v>
      </c>
      <c r="B4112" s="84">
        <v>66</v>
      </c>
      <c r="C4112" s="84">
        <v>59</v>
      </c>
      <c r="D4112" s="84">
        <v>3</v>
      </c>
      <c r="E4112" s="84">
        <v>1</v>
      </c>
      <c r="F4112" s="84">
        <v>0</v>
      </c>
      <c r="G4112" s="84">
        <v>0</v>
      </c>
      <c r="H4112" s="84">
        <v>0</v>
      </c>
      <c r="I4112" s="84">
        <v>0</v>
      </c>
    </row>
    <row r="4113" spans="1:9" x14ac:dyDescent="0.15">
      <c r="A4113" s="84">
        <v>4112</v>
      </c>
      <c r="B4113" s="84">
        <v>43</v>
      </c>
      <c r="C4113" s="84">
        <v>21</v>
      </c>
      <c r="D4113" s="84">
        <v>3</v>
      </c>
      <c r="E4113" s="84">
        <v>1</v>
      </c>
      <c r="F4113" s="84">
        <v>0</v>
      </c>
      <c r="G4113" s="84">
        <v>0</v>
      </c>
      <c r="H4113" s="84">
        <v>0</v>
      </c>
      <c r="I4113" s="84">
        <v>0</v>
      </c>
    </row>
    <row r="4114" spans="1:9" x14ac:dyDescent="0.15">
      <c r="A4114" s="84">
        <v>4113</v>
      </c>
      <c r="B4114" s="84">
        <v>34</v>
      </c>
      <c r="C4114" s="84">
        <v>65</v>
      </c>
      <c r="D4114" s="84">
        <v>3</v>
      </c>
      <c r="E4114" s="84">
        <v>2</v>
      </c>
      <c r="F4114" s="84">
        <v>104</v>
      </c>
      <c r="G4114" s="84">
        <v>0</v>
      </c>
      <c r="H4114" s="84">
        <v>0</v>
      </c>
      <c r="I4114" s="84">
        <v>0</v>
      </c>
    </row>
    <row r="4115" spans="1:9" x14ac:dyDescent="0.15">
      <c r="A4115" s="84">
        <v>4114</v>
      </c>
      <c r="B4115" s="84">
        <v>28</v>
      </c>
      <c r="C4115" s="84">
        <v>41</v>
      </c>
      <c r="D4115" s="84">
        <v>3</v>
      </c>
      <c r="E4115" s="84">
        <v>2</v>
      </c>
      <c r="F4115" s="84">
        <v>161</v>
      </c>
      <c r="G4115" s="84">
        <v>0</v>
      </c>
      <c r="H4115" s="84">
        <v>0</v>
      </c>
      <c r="I4115" s="84">
        <v>0</v>
      </c>
    </row>
    <row r="4116" spans="1:9" x14ac:dyDescent="0.15">
      <c r="A4116" s="84">
        <v>4115</v>
      </c>
      <c r="B4116" s="84">
        <v>52</v>
      </c>
      <c r="C4116" s="84">
        <v>52</v>
      </c>
      <c r="D4116" s="84">
        <v>4</v>
      </c>
      <c r="E4116" s="84">
        <v>3</v>
      </c>
      <c r="F4116" s="84">
        <v>121</v>
      </c>
      <c r="G4116" s="84">
        <v>0</v>
      </c>
      <c r="H4116" s="84">
        <v>0</v>
      </c>
      <c r="I4116" s="84">
        <v>0</v>
      </c>
    </row>
    <row r="4117" spans="1:9" x14ac:dyDescent="0.15">
      <c r="A4117" s="84">
        <v>4116</v>
      </c>
      <c r="B4117" s="84">
        <v>45</v>
      </c>
      <c r="C4117" s="84">
        <v>84</v>
      </c>
      <c r="D4117" s="84">
        <v>4</v>
      </c>
      <c r="E4117" s="84">
        <v>2</v>
      </c>
      <c r="F4117" s="84">
        <v>180</v>
      </c>
      <c r="G4117" s="84">
        <v>0</v>
      </c>
      <c r="H4117" s="84">
        <v>0</v>
      </c>
      <c r="I4117" s="84">
        <v>0</v>
      </c>
    </row>
    <row r="4118" spans="1:9" x14ac:dyDescent="0.15">
      <c r="A4118" s="84">
        <v>4117</v>
      </c>
      <c r="B4118" s="84">
        <v>24</v>
      </c>
      <c r="C4118" s="84">
        <v>135</v>
      </c>
      <c r="D4118" s="84">
        <v>2</v>
      </c>
      <c r="E4118" s="84">
        <v>1</v>
      </c>
      <c r="F4118" s="84">
        <v>0</v>
      </c>
      <c r="G4118" s="84">
        <v>0</v>
      </c>
      <c r="H4118" s="84">
        <v>0</v>
      </c>
      <c r="I4118" s="84">
        <v>0</v>
      </c>
    </row>
    <row r="4119" spans="1:9" x14ac:dyDescent="0.15">
      <c r="A4119" s="84">
        <v>4118</v>
      </c>
      <c r="B4119" s="84">
        <v>39</v>
      </c>
      <c r="C4119" s="84">
        <v>18</v>
      </c>
      <c r="D4119" s="84">
        <v>4</v>
      </c>
      <c r="E4119" s="84">
        <v>3</v>
      </c>
      <c r="F4119" s="84">
        <v>0</v>
      </c>
      <c r="G4119" s="84">
        <v>0</v>
      </c>
      <c r="H4119" s="84">
        <v>1</v>
      </c>
      <c r="I4119" s="84">
        <v>0</v>
      </c>
    </row>
    <row r="4120" spans="1:9" x14ac:dyDescent="0.15">
      <c r="A4120" s="84">
        <v>4119</v>
      </c>
      <c r="B4120" s="84">
        <v>40</v>
      </c>
      <c r="C4120" s="84">
        <v>34</v>
      </c>
      <c r="D4120" s="84">
        <v>1</v>
      </c>
      <c r="E4120" s="84">
        <v>1</v>
      </c>
      <c r="F4120" s="84">
        <v>0</v>
      </c>
      <c r="G4120" s="84">
        <v>0</v>
      </c>
      <c r="H4120" s="84">
        <v>0</v>
      </c>
      <c r="I4120" s="84">
        <v>1</v>
      </c>
    </row>
    <row r="4121" spans="1:9" x14ac:dyDescent="0.15">
      <c r="A4121" s="84">
        <v>4120</v>
      </c>
      <c r="B4121" s="84">
        <v>30</v>
      </c>
      <c r="C4121" s="84">
        <v>85</v>
      </c>
      <c r="D4121" s="84">
        <v>4</v>
      </c>
      <c r="E4121" s="84">
        <v>3</v>
      </c>
      <c r="F4121" s="84">
        <v>0</v>
      </c>
      <c r="G4121" s="84">
        <v>0</v>
      </c>
      <c r="H4121" s="84">
        <v>0</v>
      </c>
      <c r="I4121" s="84">
        <v>0</v>
      </c>
    </row>
    <row r="4122" spans="1:9" x14ac:dyDescent="0.15">
      <c r="A4122" s="84">
        <v>4121</v>
      </c>
      <c r="B4122" s="84">
        <v>49</v>
      </c>
      <c r="C4122" s="84">
        <v>23</v>
      </c>
      <c r="D4122" s="84">
        <v>1</v>
      </c>
      <c r="E4122" s="84">
        <v>3</v>
      </c>
      <c r="F4122" s="84">
        <v>0</v>
      </c>
      <c r="G4122" s="84">
        <v>0</v>
      </c>
      <c r="H4122" s="84">
        <v>0</v>
      </c>
      <c r="I4122" s="84">
        <v>0</v>
      </c>
    </row>
    <row r="4123" spans="1:9" x14ac:dyDescent="0.15">
      <c r="A4123" s="84">
        <v>4122</v>
      </c>
      <c r="B4123" s="84">
        <v>53</v>
      </c>
      <c r="C4123" s="84">
        <v>65</v>
      </c>
      <c r="D4123" s="84">
        <v>4</v>
      </c>
      <c r="E4123" s="84">
        <v>2</v>
      </c>
      <c r="F4123" s="84">
        <v>0</v>
      </c>
      <c r="G4123" s="84">
        <v>0</v>
      </c>
      <c r="H4123" s="84">
        <v>0</v>
      </c>
      <c r="I4123" s="84">
        <v>1</v>
      </c>
    </row>
    <row r="4124" spans="1:9" x14ac:dyDescent="0.15">
      <c r="A4124" s="84">
        <v>4123</v>
      </c>
      <c r="B4124" s="84">
        <v>56</v>
      </c>
      <c r="C4124" s="84">
        <v>195</v>
      </c>
      <c r="D4124" s="84">
        <v>1</v>
      </c>
      <c r="E4124" s="84">
        <v>1</v>
      </c>
      <c r="F4124" s="84">
        <v>0</v>
      </c>
      <c r="G4124" s="84">
        <v>0</v>
      </c>
      <c r="H4124" s="84">
        <v>0</v>
      </c>
      <c r="I4124" s="84">
        <v>0</v>
      </c>
    </row>
    <row r="4125" spans="1:9" x14ac:dyDescent="0.15">
      <c r="A4125" s="84">
        <v>4124</v>
      </c>
      <c r="B4125" s="84">
        <v>50</v>
      </c>
      <c r="C4125" s="84">
        <v>40</v>
      </c>
      <c r="D4125" s="84">
        <v>4</v>
      </c>
      <c r="E4125" s="84">
        <v>1</v>
      </c>
      <c r="F4125" s="84">
        <v>89</v>
      </c>
      <c r="G4125" s="84">
        <v>0</v>
      </c>
      <c r="H4125" s="84">
        <v>0</v>
      </c>
      <c r="I4125" s="84">
        <v>0</v>
      </c>
    </row>
    <row r="4126" spans="1:9" x14ac:dyDescent="0.15">
      <c r="A4126" s="84">
        <v>4125</v>
      </c>
      <c r="B4126" s="84">
        <v>53</v>
      </c>
      <c r="C4126" s="84">
        <v>141</v>
      </c>
      <c r="D4126" s="84">
        <v>2</v>
      </c>
      <c r="E4126" s="84">
        <v>3</v>
      </c>
      <c r="F4126" s="84">
        <v>0</v>
      </c>
      <c r="G4126" s="84">
        <v>1</v>
      </c>
      <c r="H4126" s="84">
        <v>0</v>
      </c>
      <c r="I4126" s="84">
        <v>0</v>
      </c>
    </row>
    <row r="4127" spans="1:9" x14ac:dyDescent="0.15">
      <c r="A4127" s="84">
        <v>4126</v>
      </c>
      <c r="B4127" s="84">
        <v>60</v>
      </c>
      <c r="C4127" s="84">
        <v>95</v>
      </c>
      <c r="D4127" s="84">
        <v>2</v>
      </c>
      <c r="E4127" s="84">
        <v>2</v>
      </c>
      <c r="F4127" s="84">
        <v>322</v>
      </c>
      <c r="G4127" s="84">
        <v>0</v>
      </c>
      <c r="H4127" s="84">
        <v>0</v>
      </c>
      <c r="I4127" s="84">
        <v>1</v>
      </c>
    </row>
    <row r="4128" spans="1:9" x14ac:dyDescent="0.15">
      <c r="A4128" s="84">
        <v>4127</v>
      </c>
      <c r="B4128" s="84">
        <v>58</v>
      </c>
      <c r="C4128" s="84">
        <v>23</v>
      </c>
      <c r="D4128" s="84">
        <v>3</v>
      </c>
      <c r="E4128" s="84">
        <v>2</v>
      </c>
      <c r="F4128" s="84">
        <v>131</v>
      </c>
      <c r="G4128" s="84">
        <v>0</v>
      </c>
      <c r="H4128" s="84">
        <v>0</v>
      </c>
      <c r="I4128" s="84">
        <v>0</v>
      </c>
    </row>
    <row r="4129" spans="1:9" x14ac:dyDescent="0.15">
      <c r="A4129" s="84">
        <v>4128</v>
      </c>
      <c r="B4129" s="84">
        <v>43</v>
      </c>
      <c r="C4129" s="84">
        <v>82</v>
      </c>
      <c r="D4129" s="84">
        <v>2</v>
      </c>
      <c r="E4129" s="84">
        <v>2</v>
      </c>
      <c r="F4129" s="84">
        <v>0</v>
      </c>
      <c r="G4129" s="84">
        <v>0</v>
      </c>
      <c r="H4129" s="84">
        <v>0</v>
      </c>
      <c r="I4129" s="84">
        <v>1</v>
      </c>
    </row>
    <row r="4130" spans="1:9" x14ac:dyDescent="0.15">
      <c r="A4130" s="84">
        <v>4129</v>
      </c>
      <c r="B4130" s="84">
        <v>46</v>
      </c>
      <c r="C4130" s="84">
        <v>53</v>
      </c>
      <c r="D4130" s="84">
        <v>4</v>
      </c>
      <c r="E4130" s="84">
        <v>3</v>
      </c>
      <c r="F4130" s="84">
        <v>0</v>
      </c>
      <c r="G4130" s="84">
        <v>0</v>
      </c>
      <c r="H4130" s="84">
        <v>0</v>
      </c>
      <c r="I4130" s="84">
        <v>0</v>
      </c>
    </row>
    <row r="4131" spans="1:9" x14ac:dyDescent="0.15">
      <c r="A4131" s="84">
        <v>4130</v>
      </c>
      <c r="B4131" s="84">
        <v>29</v>
      </c>
      <c r="C4131" s="84">
        <v>10</v>
      </c>
      <c r="D4131" s="84">
        <v>4</v>
      </c>
      <c r="E4131" s="84">
        <v>1</v>
      </c>
      <c r="F4131" s="84">
        <v>87</v>
      </c>
      <c r="G4131" s="84">
        <v>0</v>
      </c>
      <c r="H4131" s="84">
        <v>0</v>
      </c>
      <c r="I4131" s="84">
        <v>1</v>
      </c>
    </row>
    <row r="4132" spans="1:9" x14ac:dyDescent="0.15">
      <c r="A4132" s="84">
        <v>4131</v>
      </c>
      <c r="B4132" s="84">
        <v>56</v>
      </c>
      <c r="C4132" s="84">
        <v>75</v>
      </c>
      <c r="D4132" s="84">
        <v>1</v>
      </c>
      <c r="E4132" s="84">
        <v>2</v>
      </c>
      <c r="F4132" s="84">
        <v>125</v>
      </c>
      <c r="G4132" s="84">
        <v>0</v>
      </c>
      <c r="H4132" s="84">
        <v>0</v>
      </c>
      <c r="I4132" s="84">
        <v>0</v>
      </c>
    </row>
    <row r="4133" spans="1:9" x14ac:dyDescent="0.15">
      <c r="A4133" s="84">
        <v>4132</v>
      </c>
      <c r="B4133" s="84">
        <v>48</v>
      </c>
      <c r="C4133" s="84">
        <v>23</v>
      </c>
      <c r="D4133" s="84">
        <v>4</v>
      </c>
      <c r="E4133" s="84">
        <v>2</v>
      </c>
      <c r="F4133" s="84">
        <v>122</v>
      </c>
      <c r="G4133" s="84">
        <v>0</v>
      </c>
      <c r="H4133" s="84">
        <v>0</v>
      </c>
      <c r="I4133" s="84">
        <v>0</v>
      </c>
    </row>
    <row r="4134" spans="1:9" x14ac:dyDescent="0.15">
      <c r="A4134" s="84">
        <v>4133</v>
      </c>
      <c r="B4134" s="84">
        <v>61</v>
      </c>
      <c r="C4134" s="84">
        <v>133</v>
      </c>
      <c r="D4134" s="84">
        <v>1</v>
      </c>
      <c r="E4134" s="84">
        <v>1</v>
      </c>
      <c r="F4134" s="84">
        <v>0</v>
      </c>
      <c r="G4134" s="84">
        <v>0</v>
      </c>
      <c r="H4134" s="84">
        <v>0</v>
      </c>
      <c r="I4134" s="84">
        <v>0</v>
      </c>
    </row>
    <row r="4135" spans="1:9" x14ac:dyDescent="0.15">
      <c r="A4135" s="84">
        <v>4134</v>
      </c>
      <c r="B4135" s="84">
        <v>41</v>
      </c>
      <c r="C4135" s="84">
        <v>129</v>
      </c>
      <c r="D4135" s="84">
        <v>1</v>
      </c>
      <c r="E4135" s="84">
        <v>1</v>
      </c>
      <c r="F4135" s="84">
        <v>0</v>
      </c>
      <c r="G4135" s="84">
        <v>0</v>
      </c>
      <c r="H4135" s="84">
        <v>0</v>
      </c>
      <c r="I4135" s="84">
        <v>1</v>
      </c>
    </row>
    <row r="4136" spans="1:9" x14ac:dyDescent="0.15">
      <c r="A4136" s="84">
        <v>4135</v>
      </c>
      <c r="B4136" s="84">
        <v>35</v>
      </c>
      <c r="C4136" s="84">
        <v>85</v>
      </c>
      <c r="D4136" s="84">
        <v>4</v>
      </c>
      <c r="E4136" s="84">
        <v>2</v>
      </c>
      <c r="F4136" s="84">
        <v>131</v>
      </c>
      <c r="G4136" s="84">
        <v>0</v>
      </c>
      <c r="H4136" s="84">
        <v>0</v>
      </c>
      <c r="I4136" s="84">
        <v>0</v>
      </c>
    </row>
    <row r="4137" spans="1:9" x14ac:dyDescent="0.15">
      <c r="A4137" s="84">
        <v>4136</v>
      </c>
      <c r="B4137" s="84">
        <v>48</v>
      </c>
      <c r="C4137" s="84">
        <v>168</v>
      </c>
      <c r="D4137" s="84">
        <v>2</v>
      </c>
      <c r="E4137" s="84">
        <v>1</v>
      </c>
      <c r="F4137" s="84">
        <v>308</v>
      </c>
      <c r="G4137" s="84">
        <v>0</v>
      </c>
      <c r="H4137" s="84">
        <v>0</v>
      </c>
      <c r="I4137" s="84">
        <v>0</v>
      </c>
    </row>
    <row r="4138" spans="1:9" x14ac:dyDescent="0.15">
      <c r="A4138" s="84">
        <v>4137</v>
      </c>
      <c r="B4138" s="84">
        <v>43</v>
      </c>
      <c r="C4138" s="84">
        <v>83</v>
      </c>
      <c r="D4138" s="84">
        <v>4</v>
      </c>
      <c r="E4138" s="84">
        <v>3</v>
      </c>
      <c r="F4138" s="84">
        <v>0</v>
      </c>
      <c r="G4138" s="84">
        <v>0</v>
      </c>
      <c r="H4138" s="84">
        <v>0</v>
      </c>
      <c r="I4138" s="84">
        <v>0</v>
      </c>
    </row>
    <row r="4139" spans="1:9" x14ac:dyDescent="0.15">
      <c r="A4139" s="84">
        <v>4138</v>
      </c>
      <c r="B4139" s="84">
        <v>37</v>
      </c>
      <c r="C4139" s="84">
        <v>52</v>
      </c>
      <c r="D4139" s="84">
        <v>2</v>
      </c>
      <c r="E4139" s="84">
        <v>2</v>
      </c>
      <c r="F4139" s="84">
        <v>0</v>
      </c>
      <c r="G4139" s="84">
        <v>0</v>
      </c>
      <c r="H4139" s="84">
        <v>0</v>
      </c>
      <c r="I4139" s="84">
        <v>0</v>
      </c>
    </row>
    <row r="4140" spans="1:9" x14ac:dyDescent="0.15">
      <c r="A4140" s="84">
        <v>4139</v>
      </c>
      <c r="B4140" s="84">
        <v>47</v>
      </c>
      <c r="C4140" s="84">
        <v>114</v>
      </c>
      <c r="D4140" s="84">
        <v>1</v>
      </c>
      <c r="E4140" s="84">
        <v>1</v>
      </c>
      <c r="F4140" s="84">
        <v>0</v>
      </c>
      <c r="G4140" s="84">
        <v>0</v>
      </c>
      <c r="H4140" s="84">
        <v>1</v>
      </c>
      <c r="I4140" s="84">
        <v>1</v>
      </c>
    </row>
    <row r="4141" spans="1:9" x14ac:dyDescent="0.15">
      <c r="A4141" s="84">
        <v>4140</v>
      </c>
      <c r="B4141" s="84">
        <v>29</v>
      </c>
      <c r="C4141" s="84">
        <v>81</v>
      </c>
      <c r="D4141" s="84">
        <v>1</v>
      </c>
      <c r="E4141" s="84">
        <v>3</v>
      </c>
      <c r="F4141" s="84">
        <v>0</v>
      </c>
      <c r="G4141" s="84">
        <v>0</v>
      </c>
      <c r="H4141" s="84">
        <v>0</v>
      </c>
      <c r="I4141" s="84">
        <v>0</v>
      </c>
    </row>
    <row r="4142" spans="1:9" x14ac:dyDescent="0.15">
      <c r="A4142" s="84">
        <v>4141</v>
      </c>
      <c r="B4142" s="84">
        <v>63</v>
      </c>
      <c r="C4142" s="84">
        <v>32</v>
      </c>
      <c r="D4142" s="84">
        <v>1</v>
      </c>
      <c r="E4142" s="84">
        <v>2</v>
      </c>
      <c r="F4142" s="84">
        <v>0</v>
      </c>
      <c r="G4142" s="84">
        <v>0</v>
      </c>
      <c r="H4142" s="84">
        <v>0</v>
      </c>
      <c r="I4142" s="84">
        <v>0</v>
      </c>
    </row>
    <row r="4143" spans="1:9" x14ac:dyDescent="0.15">
      <c r="A4143" s="84">
        <v>4142</v>
      </c>
      <c r="B4143" s="84">
        <v>43</v>
      </c>
      <c r="C4143" s="84">
        <v>63</v>
      </c>
      <c r="D4143" s="84">
        <v>3</v>
      </c>
      <c r="E4143" s="84">
        <v>3</v>
      </c>
      <c r="F4143" s="84">
        <v>0</v>
      </c>
      <c r="G4143" s="84">
        <v>0</v>
      </c>
      <c r="H4143" s="84">
        <v>0</v>
      </c>
      <c r="I4143" s="84">
        <v>0</v>
      </c>
    </row>
    <row r="4144" spans="1:9" x14ac:dyDescent="0.15">
      <c r="A4144" s="84">
        <v>4143</v>
      </c>
      <c r="B4144" s="84">
        <v>57</v>
      </c>
      <c r="C4144" s="84">
        <v>70</v>
      </c>
      <c r="D4144" s="84">
        <v>3</v>
      </c>
      <c r="E4144" s="84">
        <v>3</v>
      </c>
      <c r="F4144" s="84">
        <v>0</v>
      </c>
      <c r="G4144" s="84">
        <v>0</v>
      </c>
      <c r="H4144" s="84">
        <v>0</v>
      </c>
      <c r="I4144" s="84">
        <v>0</v>
      </c>
    </row>
    <row r="4145" spans="1:9" x14ac:dyDescent="0.15">
      <c r="A4145" s="84">
        <v>4144</v>
      </c>
      <c r="B4145" s="84">
        <v>55</v>
      </c>
      <c r="C4145" s="84">
        <v>20</v>
      </c>
      <c r="D4145" s="84">
        <v>2</v>
      </c>
      <c r="E4145" s="84">
        <v>1</v>
      </c>
      <c r="F4145" s="84">
        <v>0</v>
      </c>
      <c r="G4145" s="84">
        <v>0</v>
      </c>
      <c r="H4145" s="84">
        <v>0</v>
      </c>
      <c r="I4145" s="84">
        <v>0</v>
      </c>
    </row>
    <row r="4146" spans="1:9" x14ac:dyDescent="0.15">
      <c r="A4146" s="84">
        <v>4145</v>
      </c>
      <c r="B4146" s="84">
        <v>47</v>
      </c>
      <c r="C4146" s="84">
        <v>138</v>
      </c>
      <c r="D4146" s="84">
        <v>2</v>
      </c>
      <c r="E4146" s="84">
        <v>1</v>
      </c>
      <c r="F4146" s="84">
        <v>0</v>
      </c>
      <c r="G4146" s="84">
        <v>0</v>
      </c>
      <c r="H4146" s="84">
        <v>0</v>
      </c>
      <c r="I4146" s="84">
        <v>1</v>
      </c>
    </row>
    <row r="4147" spans="1:9" x14ac:dyDescent="0.15">
      <c r="A4147" s="84">
        <v>4146</v>
      </c>
      <c r="B4147" s="84">
        <v>58</v>
      </c>
      <c r="C4147" s="84">
        <v>63</v>
      </c>
      <c r="D4147" s="84">
        <v>4</v>
      </c>
      <c r="E4147" s="84">
        <v>2</v>
      </c>
      <c r="F4147" s="84">
        <v>0</v>
      </c>
      <c r="G4147" s="84">
        <v>0</v>
      </c>
      <c r="H4147" s="84">
        <v>0</v>
      </c>
      <c r="I4147" s="84">
        <v>0</v>
      </c>
    </row>
    <row r="4148" spans="1:9" x14ac:dyDescent="0.15">
      <c r="A4148" s="84">
        <v>4147</v>
      </c>
      <c r="B4148" s="84">
        <v>53</v>
      </c>
      <c r="C4148" s="84">
        <v>85</v>
      </c>
      <c r="D4148" s="84">
        <v>1</v>
      </c>
      <c r="E4148" s="84">
        <v>3</v>
      </c>
      <c r="F4148" s="84">
        <v>118</v>
      </c>
      <c r="G4148" s="84">
        <v>0</v>
      </c>
      <c r="H4148" s="84">
        <v>0</v>
      </c>
      <c r="I4148" s="84">
        <v>0</v>
      </c>
    </row>
    <row r="4149" spans="1:9" x14ac:dyDescent="0.15">
      <c r="A4149" s="84">
        <v>4148</v>
      </c>
      <c r="B4149" s="84">
        <v>59</v>
      </c>
      <c r="C4149" s="84">
        <v>180</v>
      </c>
      <c r="D4149" s="84">
        <v>2</v>
      </c>
      <c r="E4149" s="84">
        <v>2</v>
      </c>
      <c r="F4149" s="84">
        <v>0</v>
      </c>
      <c r="G4149" s="84">
        <v>1</v>
      </c>
      <c r="H4149" s="84">
        <v>1</v>
      </c>
      <c r="I4149" s="84">
        <v>1</v>
      </c>
    </row>
    <row r="4150" spans="1:9" x14ac:dyDescent="0.15">
      <c r="A4150" s="84">
        <v>4149</v>
      </c>
      <c r="B4150" s="84">
        <v>46</v>
      </c>
      <c r="C4150" s="84">
        <v>80</v>
      </c>
      <c r="D4150" s="84">
        <v>4</v>
      </c>
      <c r="E4150" s="84">
        <v>3</v>
      </c>
      <c r="F4150" s="84">
        <v>0</v>
      </c>
      <c r="G4150" s="84">
        <v>0</v>
      </c>
      <c r="H4150" s="84">
        <v>0</v>
      </c>
      <c r="I4150" s="84">
        <v>0</v>
      </c>
    </row>
    <row r="4151" spans="1:9" x14ac:dyDescent="0.15">
      <c r="A4151" s="84">
        <v>4150</v>
      </c>
      <c r="B4151" s="84">
        <v>41</v>
      </c>
      <c r="C4151" s="84">
        <v>53</v>
      </c>
      <c r="D4151" s="84">
        <v>1</v>
      </c>
      <c r="E4151" s="84">
        <v>3</v>
      </c>
      <c r="F4151" s="84">
        <v>0</v>
      </c>
      <c r="G4151" s="84">
        <v>0</v>
      </c>
      <c r="H4151" s="84">
        <v>0</v>
      </c>
      <c r="I4151" s="84">
        <v>0</v>
      </c>
    </row>
    <row r="4152" spans="1:9" x14ac:dyDescent="0.15">
      <c r="A4152" s="84">
        <v>4151</v>
      </c>
      <c r="B4152" s="84">
        <v>46</v>
      </c>
      <c r="C4152" s="84">
        <v>72</v>
      </c>
      <c r="D4152" s="84">
        <v>2</v>
      </c>
      <c r="E4152" s="84">
        <v>2</v>
      </c>
      <c r="F4152" s="84">
        <v>75</v>
      </c>
      <c r="G4152" s="84">
        <v>0</v>
      </c>
      <c r="H4152" s="84">
        <v>0</v>
      </c>
      <c r="I4152" s="84">
        <v>0</v>
      </c>
    </row>
    <row r="4153" spans="1:9" x14ac:dyDescent="0.15">
      <c r="A4153" s="84">
        <v>4152</v>
      </c>
      <c r="B4153" s="84">
        <v>44</v>
      </c>
      <c r="C4153" s="84">
        <v>123</v>
      </c>
      <c r="D4153" s="84">
        <v>3</v>
      </c>
      <c r="E4153" s="84">
        <v>1</v>
      </c>
      <c r="F4153" s="84">
        <v>0</v>
      </c>
      <c r="G4153" s="84">
        <v>1</v>
      </c>
      <c r="H4153" s="84">
        <v>0</v>
      </c>
      <c r="I4153" s="84">
        <v>1</v>
      </c>
    </row>
    <row r="4154" spans="1:9" x14ac:dyDescent="0.15">
      <c r="A4154" s="84">
        <v>4153</v>
      </c>
      <c r="B4154" s="84">
        <v>44</v>
      </c>
      <c r="C4154" s="84">
        <v>91</v>
      </c>
      <c r="D4154" s="84">
        <v>2</v>
      </c>
      <c r="E4154" s="84">
        <v>3</v>
      </c>
      <c r="F4154" s="84">
        <v>0</v>
      </c>
      <c r="G4154" s="84">
        <v>0</v>
      </c>
      <c r="H4154" s="84">
        <v>0</v>
      </c>
      <c r="I4154" s="84">
        <v>0</v>
      </c>
    </row>
    <row r="4155" spans="1:9" x14ac:dyDescent="0.15">
      <c r="A4155" s="84">
        <v>4154</v>
      </c>
      <c r="B4155" s="84">
        <v>50</v>
      </c>
      <c r="C4155" s="84">
        <v>148</v>
      </c>
      <c r="D4155" s="84">
        <v>2</v>
      </c>
      <c r="E4155" s="84">
        <v>1</v>
      </c>
      <c r="F4155" s="84">
        <v>0</v>
      </c>
      <c r="G4155" s="84">
        <v>0</v>
      </c>
      <c r="H4155" s="84">
        <v>0</v>
      </c>
      <c r="I4155" s="84">
        <v>0</v>
      </c>
    </row>
    <row r="4156" spans="1:9" x14ac:dyDescent="0.15">
      <c r="A4156" s="84">
        <v>4155</v>
      </c>
      <c r="B4156" s="84">
        <v>51</v>
      </c>
      <c r="C4156" s="84">
        <v>163</v>
      </c>
      <c r="D4156" s="84">
        <v>2</v>
      </c>
      <c r="E4156" s="84">
        <v>3</v>
      </c>
      <c r="F4156" s="84">
        <v>0</v>
      </c>
      <c r="G4156" s="84">
        <v>1</v>
      </c>
      <c r="H4156" s="84">
        <v>0</v>
      </c>
      <c r="I4156" s="84">
        <v>0</v>
      </c>
    </row>
    <row r="4157" spans="1:9" x14ac:dyDescent="0.15">
      <c r="A4157" s="84">
        <v>4156</v>
      </c>
      <c r="B4157" s="84">
        <v>55</v>
      </c>
      <c r="C4157" s="84">
        <v>28</v>
      </c>
      <c r="D4157" s="84">
        <v>4</v>
      </c>
      <c r="E4157" s="84">
        <v>3</v>
      </c>
      <c r="F4157" s="84">
        <v>149</v>
      </c>
      <c r="G4157" s="84">
        <v>0</v>
      </c>
      <c r="H4157" s="84">
        <v>0</v>
      </c>
      <c r="I4157" s="84">
        <v>1</v>
      </c>
    </row>
    <row r="4158" spans="1:9" x14ac:dyDescent="0.15">
      <c r="A4158" s="84">
        <v>4157</v>
      </c>
      <c r="B4158" s="84">
        <v>37</v>
      </c>
      <c r="C4158" s="84">
        <v>193</v>
      </c>
      <c r="D4158" s="84">
        <v>1</v>
      </c>
      <c r="E4158" s="84">
        <v>1</v>
      </c>
      <c r="F4158" s="84">
        <v>0</v>
      </c>
      <c r="G4158" s="84">
        <v>0</v>
      </c>
      <c r="H4158" s="84">
        <v>0</v>
      </c>
      <c r="I4158" s="84">
        <v>0</v>
      </c>
    </row>
    <row r="4159" spans="1:9" x14ac:dyDescent="0.15">
      <c r="A4159" s="84">
        <v>4158</v>
      </c>
      <c r="B4159" s="84">
        <v>34</v>
      </c>
      <c r="C4159" s="84">
        <v>22</v>
      </c>
      <c r="D4159" s="84">
        <v>3</v>
      </c>
      <c r="E4159" s="84">
        <v>3</v>
      </c>
      <c r="F4159" s="84">
        <v>0</v>
      </c>
      <c r="G4159" s="84">
        <v>0</v>
      </c>
      <c r="H4159" s="84">
        <v>0</v>
      </c>
      <c r="I4159" s="84">
        <v>0</v>
      </c>
    </row>
    <row r="4160" spans="1:9" x14ac:dyDescent="0.15">
      <c r="A4160" s="84">
        <v>4159</v>
      </c>
      <c r="B4160" s="84">
        <v>59</v>
      </c>
      <c r="C4160" s="84">
        <v>74</v>
      </c>
      <c r="D4160" s="84">
        <v>4</v>
      </c>
      <c r="E4160" s="84">
        <v>1</v>
      </c>
      <c r="F4160" s="84">
        <v>0</v>
      </c>
      <c r="G4160" s="84">
        <v>0</v>
      </c>
      <c r="H4160" s="84">
        <v>0</v>
      </c>
      <c r="I4160" s="84">
        <v>1</v>
      </c>
    </row>
    <row r="4161" spans="1:9" x14ac:dyDescent="0.15">
      <c r="A4161" s="84">
        <v>4160</v>
      </c>
      <c r="B4161" s="84">
        <v>45</v>
      </c>
      <c r="C4161" s="84">
        <v>70</v>
      </c>
      <c r="D4161" s="84">
        <v>4</v>
      </c>
      <c r="E4161" s="84">
        <v>3</v>
      </c>
      <c r="F4161" s="84">
        <v>0</v>
      </c>
      <c r="G4161" s="84">
        <v>0</v>
      </c>
      <c r="H4161" s="84">
        <v>0</v>
      </c>
      <c r="I4161" s="84">
        <v>1</v>
      </c>
    </row>
    <row r="4162" spans="1:9" x14ac:dyDescent="0.15">
      <c r="A4162" s="84">
        <v>4161</v>
      </c>
      <c r="B4162" s="84">
        <v>30</v>
      </c>
      <c r="C4162" s="84">
        <v>11</v>
      </c>
      <c r="D4162" s="84">
        <v>1</v>
      </c>
      <c r="E4162" s="84">
        <v>2</v>
      </c>
      <c r="F4162" s="84">
        <v>0</v>
      </c>
      <c r="G4162" s="84">
        <v>0</v>
      </c>
      <c r="H4162" s="84">
        <v>0</v>
      </c>
      <c r="I4162" s="84">
        <v>1</v>
      </c>
    </row>
    <row r="4163" spans="1:9" x14ac:dyDescent="0.15">
      <c r="A4163" s="84">
        <v>4162</v>
      </c>
      <c r="B4163" s="84">
        <v>32</v>
      </c>
      <c r="C4163" s="84">
        <v>61</v>
      </c>
      <c r="D4163" s="84">
        <v>3</v>
      </c>
      <c r="E4163" s="84">
        <v>2</v>
      </c>
      <c r="F4163" s="84">
        <v>0</v>
      </c>
      <c r="G4163" s="84">
        <v>0</v>
      </c>
      <c r="H4163" s="84">
        <v>0</v>
      </c>
      <c r="I4163" s="84">
        <v>0</v>
      </c>
    </row>
    <row r="4164" spans="1:9" x14ac:dyDescent="0.15">
      <c r="A4164" s="84">
        <v>4163</v>
      </c>
      <c r="B4164" s="84">
        <v>61</v>
      </c>
      <c r="C4164" s="84">
        <v>41</v>
      </c>
      <c r="D4164" s="84">
        <v>1</v>
      </c>
      <c r="E4164" s="84">
        <v>1</v>
      </c>
      <c r="F4164" s="84">
        <v>0</v>
      </c>
      <c r="G4164" s="84">
        <v>0</v>
      </c>
      <c r="H4164" s="84">
        <v>0</v>
      </c>
      <c r="I4164" s="84">
        <v>1</v>
      </c>
    </row>
    <row r="4165" spans="1:9" x14ac:dyDescent="0.15">
      <c r="A4165" s="84">
        <v>4164</v>
      </c>
      <c r="B4165" s="84">
        <v>54</v>
      </c>
      <c r="C4165" s="84">
        <v>108</v>
      </c>
      <c r="D4165" s="84">
        <v>4</v>
      </c>
      <c r="E4165" s="84">
        <v>2</v>
      </c>
      <c r="F4165" s="84">
        <v>0</v>
      </c>
      <c r="G4165" s="84">
        <v>1</v>
      </c>
      <c r="H4165" s="84">
        <v>0</v>
      </c>
      <c r="I4165" s="84">
        <v>0</v>
      </c>
    </row>
    <row r="4166" spans="1:9" x14ac:dyDescent="0.15">
      <c r="A4166" s="84">
        <v>4165</v>
      </c>
      <c r="B4166" s="84">
        <v>35</v>
      </c>
      <c r="C4166" s="84">
        <v>23</v>
      </c>
      <c r="D4166" s="84">
        <v>4</v>
      </c>
      <c r="E4166" s="84">
        <v>3</v>
      </c>
      <c r="F4166" s="84">
        <v>0</v>
      </c>
      <c r="G4166" s="84">
        <v>0</v>
      </c>
      <c r="H4166" s="84">
        <v>0</v>
      </c>
      <c r="I4166" s="84">
        <v>1</v>
      </c>
    </row>
    <row r="4167" spans="1:9" x14ac:dyDescent="0.15">
      <c r="A4167" s="84">
        <v>4166</v>
      </c>
      <c r="B4167" s="84">
        <v>63</v>
      </c>
      <c r="C4167" s="84">
        <v>135</v>
      </c>
      <c r="D4167" s="84">
        <v>2</v>
      </c>
      <c r="E4167" s="84">
        <v>3</v>
      </c>
      <c r="F4167" s="84">
        <v>183</v>
      </c>
      <c r="G4167" s="84">
        <v>1</v>
      </c>
      <c r="H4167" s="84">
        <v>0</v>
      </c>
      <c r="I4167" s="84">
        <v>0</v>
      </c>
    </row>
    <row r="4168" spans="1:9" x14ac:dyDescent="0.15">
      <c r="A4168" s="84">
        <v>4167</v>
      </c>
      <c r="B4168" s="84">
        <v>66</v>
      </c>
      <c r="C4168" s="84">
        <v>30</v>
      </c>
      <c r="D4168" s="84">
        <v>2</v>
      </c>
      <c r="E4168" s="84">
        <v>3</v>
      </c>
      <c r="F4168" s="84">
        <v>86</v>
      </c>
      <c r="G4168" s="84">
        <v>0</v>
      </c>
      <c r="H4168" s="84">
        <v>0</v>
      </c>
      <c r="I4168" s="84">
        <v>0</v>
      </c>
    </row>
    <row r="4169" spans="1:9" x14ac:dyDescent="0.15">
      <c r="A4169" s="84">
        <v>4168</v>
      </c>
      <c r="B4169" s="84">
        <v>48</v>
      </c>
      <c r="C4169" s="84">
        <v>144</v>
      </c>
      <c r="D4169" s="84">
        <v>4</v>
      </c>
      <c r="E4169" s="84">
        <v>2</v>
      </c>
      <c r="F4169" s="84">
        <v>0</v>
      </c>
      <c r="G4169" s="84">
        <v>1</v>
      </c>
      <c r="H4169" s="84">
        <v>0</v>
      </c>
      <c r="I4169" s="84">
        <v>0</v>
      </c>
    </row>
    <row r="4170" spans="1:9" x14ac:dyDescent="0.15">
      <c r="A4170" s="84">
        <v>4169</v>
      </c>
      <c r="B4170" s="84">
        <v>60</v>
      </c>
      <c r="C4170" s="84">
        <v>139</v>
      </c>
      <c r="D4170" s="84">
        <v>4</v>
      </c>
      <c r="E4170" s="84">
        <v>1</v>
      </c>
      <c r="F4170" s="84">
        <v>0</v>
      </c>
      <c r="G4170" s="84">
        <v>1</v>
      </c>
      <c r="H4170" s="84">
        <v>0</v>
      </c>
      <c r="I4170" s="84">
        <v>0</v>
      </c>
    </row>
    <row r="4171" spans="1:9" x14ac:dyDescent="0.15">
      <c r="A4171" s="84">
        <v>4170</v>
      </c>
      <c r="B4171" s="84">
        <v>41</v>
      </c>
      <c r="C4171" s="84">
        <v>143</v>
      </c>
      <c r="D4171" s="84">
        <v>2</v>
      </c>
      <c r="E4171" s="84">
        <v>3</v>
      </c>
      <c r="F4171" s="84">
        <v>209</v>
      </c>
      <c r="G4171" s="84">
        <v>1</v>
      </c>
      <c r="H4171" s="84">
        <v>0</v>
      </c>
      <c r="I4171" s="84">
        <v>0</v>
      </c>
    </row>
    <row r="4172" spans="1:9" x14ac:dyDescent="0.15">
      <c r="A4172" s="84">
        <v>4171</v>
      </c>
      <c r="B4172" s="84">
        <v>31</v>
      </c>
      <c r="C4172" s="84">
        <v>44</v>
      </c>
      <c r="D4172" s="84">
        <v>1</v>
      </c>
      <c r="E4172" s="84">
        <v>1</v>
      </c>
      <c r="F4172" s="84">
        <v>0</v>
      </c>
      <c r="G4172" s="84">
        <v>0</v>
      </c>
      <c r="H4172" s="84">
        <v>0</v>
      </c>
      <c r="I4172" s="84">
        <v>1</v>
      </c>
    </row>
    <row r="4173" spans="1:9" x14ac:dyDescent="0.15">
      <c r="A4173" s="84">
        <v>4172</v>
      </c>
      <c r="B4173" s="84">
        <v>58</v>
      </c>
      <c r="C4173" s="84">
        <v>49</v>
      </c>
      <c r="D4173" s="84">
        <v>4</v>
      </c>
      <c r="E4173" s="84">
        <v>2</v>
      </c>
      <c r="F4173" s="84">
        <v>0</v>
      </c>
      <c r="G4173" s="84">
        <v>0</v>
      </c>
      <c r="H4173" s="84">
        <v>0</v>
      </c>
      <c r="I4173" s="84">
        <v>0</v>
      </c>
    </row>
    <row r="4174" spans="1:9" x14ac:dyDescent="0.15">
      <c r="A4174" s="84">
        <v>4173</v>
      </c>
      <c r="B4174" s="84">
        <v>67</v>
      </c>
      <c r="C4174" s="84">
        <v>75</v>
      </c>
      <c r="D4174" s="84">
        <v>4</v>
      </c>
      <c r="E4174" s="84">
        <v>2</v>
      </c>
      <c r="F4174" s="84">
        <v>182</v>
      </c>
      <c r="G4174" s="84">
        <v>0</v>
      </c>
      <c r="H4174" s="84">
        <v>0</v>
      </c>
      <c r="I4174" s="84">
        <v>0</v>
      </c>
    </row>
    <row r="4175" spans="1:9" x14ac:dyDescent="0.15">
      <c r="A4175" s="84">
        <v>4174</v>
      </c>
      <c r="B4175" s="84">
        <v>35</v>
      </c>
      <c r="C4175" s="84">
        <v>43</v>
      </c>
      <c r="D4175" s="84">
        <v>2</v>
      </c>
      <c r="E4175" s="84">
        <v>1</v>
      </c>
      <c r="F4175" s="84">
        <v>0</v>
      </c>
      <c r="G4175" s="84">
        <v>0</v>
      </c>
      <c r="H4175" s="84">
        <v>0</v>
      </c>
      <c r="I4175" s="84">
        <v>0</v>
      </c>
    </row>
    <row r="4176" spans="1:9" x14ac:dyDescent="0.15">
      <c r="A4176" s="84">
        <v>4175</v>
      </c>
      <c r="B4176" s="84">
        <v>40</v>
      </c>
      <c r="C4176" s="84">
        <v>59</v>
      </c>
      <c r="D4176" s="84">
        <v>3</v>
      </c>
      <c r="E4176" s="84">
        <v>3</v>
      </c>
      <c r="F4176" s="84">
        <v>0</v>
      </c>
      <c r="G4176" s="84">
        <v>0</v>
      </c>
      <c r="H4176" s="84">
        <v>0</v>
      </c>
      <c r="I4176" s="84">
        <v>0</v>
      </c>
    </row>
    <row r="4177" spans="1:9" x14ac:dyDescent="0.15">
      <c r="A4177" s="84">
        <v>4176</v>
      </c>
      <c r="B4177" s="84">
        <v>42</v>
      </c>
      <c r="C4177" s="84">
        <v>154</v>
      </c>
      <c r="D4177" s="84">
        <v>3</v>
      </c>
      <c r="E4177" s="84">
        <v>1</v>
      </c>
      <c r="F4177" s="84">
        <v>0</v>
      </c>
      <c r="G4177" s="84">
        <v>1</v>
      </c>
      <c r="H4177" s="84">
        <v>0</v>
      </c>
      <c r="I4177" s="84">
        <v>1</v>
      </c>
    </row>
    <row r="4178" spans="1:9" x14ac:dyDescent="0.15">
      <c r="A4178" s="84">
        <v>4177</v>
      </c>
      <c r="B4178" s="84">
        <v>44</v>
      </c>
      <c r="C4178" s="84">
        <v>75</v>
      </c>
      <c r="D4178" s="84">
        <v>1</v>
      </c>
      <c r="E4178" s="84">
        <v>3</v>
      </c>
      <c r="F4178" s="84">
        <v>0</v>
      </c>
      <c r="G4178" s="84">
        <v>0</v>
      </c>
      <c r="H4178" s="84">
        <v>0</v>
      </c>
      <c r="I4178" s="84">
        <v>1</v>
      </c>
    </row>
    <row r="4179" spans="1:9" x14ac:dyDescent="0.15">
      <c r="A4179" s="84">
        <v>4178</v>
      </c>
      <c r="B4179" s="84">
        <v>47</v>
      </c>
      <c r="C4179" s="84">
        <v>75</v>
      </c>
      <c r="D4179" s="84">
        <v>1</v>
      </c>
      <c r="E4179" s="84">
        <v>2</v>
      </c>
      <c r="F4179" s="84">
        <v>0</v>
      </c>
      <c r="G4179" s="84">
        <v>0</v>
      </c>
      <c r="H4179" s="84">
        <v>0</v>
      </c>
      <c r="I4179" s="84">
        <v>1</v>
      </c>
    </row>
    <row r="4180" spans="1:9" x14ac:dyDescent="0.15">
      <c r="A4180" s="84">
        <v>4179</v>
      </c>
      <c r="B4180" s="84">
        <v>59</v>
      </c>
      <c r="C4180" s="84">
        <v>88</v>
      </c>
      <c r="D4180" s="84">
        <v>2</v>
      </c>
      <c r="E4180" s="84">
        <v>1</v>
      </c>
      <c r="F4180" s="84">
        <v>278</v>
      </c>
      <c r="G4180" s="84">
        <v>0</v>
      </c>
      <c r="H4180" s="84">
        <v>0</v>
      </c>
      <c r="I4180" s="84">
        <v>0</v>
      </c>
    </row>
    <row r="4181" spans="1:9" x14ac:dyDescent="0.15">
      <c r="A4181" s="84">
        <v>4180</v>
      </c>
      <c r="B4181" s="84">
        <v>29</v>
      </c>
      <c r="C4181" s="84">
        <v>91</v>
      </c>
      <c r="D4181" s="84">
        <v>1</v>
      </c>
      <c r="E4181" s="84">
        <v>3</v>
      </c>
      <c r="F4181" s="84">
        <v>0</v>
      </c>
      <c r="G4181" s="84">
        <v>1</v>
      </c>
      <c r="H4181" s="84">
        <v>0</v>
      </c>
      <c r="I4181" s="84">
        <v>0</v>
      </c>
    </row>
    <row r="4182" spans="1:9" x14ac:dyDescent="0.15">
      <c r="A4182" s="84">
        <v>4181</v>
      </c>
      <c r="B4182" s="84">
        <v>36</v>
      </c>
      <c r="C4182" s="84">
        <v>11</v>
      </c>
      <c r="D4182" s="84">
        <v>1</v>
      </c>
      <c r="E4182" s="84">
        <v>3</v>
      </c>
      <c r="F4182" s="84">
        <v>0</v>
      </c>
      <c r="G4182" s="84">
        <v>0</v>
      </c>
      <c r="H4182" s="84">
        <v>1</v>
      </c>
      <c r="I4182" s="84">
        <v>1</v>
      </c>
    </row>
    <row r="4183" spans="1:9" x14ac:dyDescent="0.15">
      <c r="A4183" s="84">
        <v>4182</v>
      </c>
      <c r="B4183" s="84">
        <v>47</v>
      </c>
      <c r="C4183" s="84">
        <v>22</v>
      </c>
      <c r="D4183" s="84">
        <v>1</v>
      </c>
      <c r="E4183" s="84">
        <v>3</v>
      </c>
      <c r="F4183" s="84">
        <v>0</v>
      </c>
      <c r="G4183" s="84">
        <v>0</v>
      </c>
      <c r="H4183" s="84">
        <v>0</v>
      </c>
      <c r="I4183" s="84">
        <v>0</v>
      </c>
    </row>
    <row r="4184" spans="1:9" x14ac:dyDescent="0.15">
      <c r="A4184" s="84">
        <v>4183</v>
      </c>
      <c r="B4184" s="84">
        <v>55</v>
      </c>
      <c r="C4184" s="84">
        <v>49</v>
      </c>
      <c r="D4184" s="84">
        <v>2</v>
      </c>
      <c r="E4184" s="84">
        <v>3</v>
      </c>
      <c r="F4184" s="84">
        <v>220</v>
      </c>
      <c r="G4184" s="84">
        <v>0</v>
      </c>
      <c r="H4184" s="84">
        <v>0</v>
      </c>
      <c r="I4184" s="84">
        <v>1</v>
      </c>
    </row>
    <row r="4185" spans="1:9" x14ac:dyDescent="0.15">
      <c r="A4185" s="84">
        <v>4184</v>
      </c>
      <c r="B4185" s="84">
        <v>41</v>
      </c>
      <c r="C4185" s="84">
        <v>140</v>
      </c>
      <c r="D4185" s="84">
        <v>1</v>
      </c>
      <c r="E4185" s="84">
        <v>1</v>
      </c>
      <c r="F4185" s="84">
        <v>342</v>
      </c>
      <c r="G4185" s="84">
        <v>0</v>
      </c>
      <c r="H4185" s="84">
        <v>0</v>
      </c>
      <c r="I4185" s="84">
        <v>0</v>
      </c>
    </row>
    <row r="4186" spans="1:9" x14ac:dyDescent="0.15">
      <c r="A4186" s="84">
        <v>4185</v>
      </c>
      <c r="B4186" s="84">
        <v>51</v>
      </c>
      <c r="C4186" s="84">
        <v>99</v>
      </c>
      <c r="D4186" s="84">
        <v>2</v>
      </c>
      <c r="E4186" s="84">
        <v>2</v>
      </c>
      <c r="F4186" s="84">
        <v>0</v>
      </c>
      <c r="G4186" s="84">
        <v>0</v>
      </c>
      <c r="H4186" s="84">
        <v>0</v>
      </c>
      <c r="I4186" s="84">
        <v>0</v>
      </c>
    </row>
    <row r="4187" spans="1:9" x14ac:dyDescent="0.15">
      <c r="A4187" s="84">
        <v>4186</v>
      </c>
      <c r="B4187" s="84">
        <v>26</v>
      </c>
      <c r="C4187" s="84">
        <v>82</v>
      </c>
      <c r="D4187" s="84">
        <v>2</v>
      </c>
      <c r="E4187" s="84">
        <v>1</v>
      </c>
      <c r="F4187" s="84">
        <v>199</v>
      </c>
      <c r="G4187" s="84">
        <v>0</v>
      </c>
      <c r="H4187" s="84">
        <v>0</v>
      </c>
      <c r="I4187" s="84">
        <v>0</v>
      </c>
    </row>
    <row r="4188" spans="1:9" x14ac:dyDescent="0.15">
      <c r="A4188" s="84">
        <v>4187</v>
      </c>
      <c r="B4188" s="84">
        <v>33</v>
      </c>
      <c r="C4188" s="84">
        <v>10</v>
      </c>
      <c r="D4188" s="84">
        <v>4</v>
      </c>
      <c r="E4188" s="84">
        <v>1</v>
      </c>
      <c r="F4188" s="84">
        <v>81</v>
      </c>
      <c r="G4188" s="84">
        <v>0</v>
      </c>
      <c r="H4188" s="84">
        <v>0</v>
      </c>
      <c r="I4188" s="84">
        <v>1</v>
      </c>
    </row>
    <row r="4189" spans="1:9" x14ac:dyDescent="0.15">
      <c r="A4189" s="84">
        <v>4188</v>
      </c>
      <c r="B4189" s="84">
        <v>30</v>
      </c>
      <c r="C4189" s="84">
        <v>109</v>
      </c>
      <c r="D4189" s="84">
        <v>4</v>
      </c>
      <c r="E4189" s="84">
        <v>2</v>
      </c>
      <c r="F4189" s="84">
        <v>103</v>
      </c>
      <c r="G4189" s="84">
        <v>0</v>
      </c>
      <c r="H4189" s="84">
        <v>0</v>
      </c>
      <c r="I4189" s="84">
        <v>1</v>
      </c>
    </row>
    <row r="4190" spans="1:9" x14ac:dyDescent="0.15">
      <c r="A4190" s="84">
        <v>4189</v>
      </c>
      <c r="B4190" s="84">
        <v>30</v>
      </c>
      <c r="C4190" s="84">
        <v>45</v>
      </c>
      <c r="D4190" s="84">
        <v>4</v>
      </c>
      <c r="E4190" s="84">
        <v>3</v>
      </c>
      <c r="F4190" s="84">
        <v>0</v>
      </c>
      <c r="G4190" s="84">
        <v>0</v>
      </c>
      <c r="H4190" s="84">
        <v>0</v>
      </c>
      <c r="I4190" s="84">
        <v>0</v>
      </c>
    </row>
    <row r="4191" spans="1:9" x14ac:dyDescent="0.15">
      <c r="A4191" s="84">
        <v>4190</v>
      </c>
      <c r="B4191" s="84">
        <v>45</v>
      </c>
      <c r="C4191" s="84">
        <v>93</v>
      </c>
      <c r="D4191" s="84">
        <v>2</v>
      </c>
      <c r="E4191" s="84">
        <v>2</v>
      </c>
      <c r="F4191" s="84">
        <v>0</v>
      </c>
      <c r="G4191" s="84">
        <v>0</v>
      </c>
      <c r="H4191" s="84">
        <v>0</v>
      </c>
      <c r="I4191" s="84">
        <v>0</v>
      </c>
    </row>
    <row r="4192" spans="1:9" x14ac:dyDescent="0.15">
      <c r="A4192" s="84">
        <v>4191</v>
      </c>
      <c r="B4192" s="84">
        <v>40</v>
      </c>
      <c r="C4192" s="84">
        <v>89</v>
      </c>
      <c r="D4192" s="84">
        <v>3</v>
      </c>
      <c r="E4192" s="84">
        <v>2</v>
      </c>
      <c r="F4192" s="84">
        <v>216</v>
      </c>
      <c r="G4192" s="84">
        <v>1</v>
      </c>
      <c r="H4192" s="84">
        <v>1</v>
      </c>
      <c r="I4192" s="84">
        <v>0</v>
      </c>
    </row>
    <row r="4193" spans="1:9" x14ac:dyDescent="0.15">
      <c r="A4193" s="84">
        <v>4192</v>
      </c>
      <c r="B4193" s="84">
        <v>42</v>
      </c>
      <c r="C4193" s="84">
        <v>39</v>
      </c>
      <c r="D4193" s="84">
        <v>3</v>
      </c>
      <c r="E4193" s="84">
        <v>2</v>
      </c>
      <c r="F4193" s="84">
        <v>132</v>
      </c>
      <c r="G4193" s="84">
        <v>0</v>
      </c>
      <c r="H4193" s="84">
        <v>0</v>
      </c>
      <c r="I4193" s="84">
        <v>0</v>
      </c>
    </row>
    <row r="4194" spans="1:9" x14ac:dyDescent="0.15">
      <c r="A4194" s="84">
        <v>4193</v>
      </c>
      <c r="B4194" s="84">
        <v>50</v>
      </c>
      <c r="C4194" s="84">
        <v>21</v>
      </c>
      <c r="D4194" s="84">
        <v>1</v>
      </c>
      <c r="E4194" s="84">
        <v>1</v>
      </c>
      <c r="F4194" s="84">
        <v>89</v>
      </c>
      <c r="G4194" s="84">
        <v>0</v>
      </c>
      <c r="H4194" s="84">
        <v>0</v>
      </c>
      <c r="I4194" s="84">
        <v>0</v>
      </c>
    </row>
    <row r="4195" spans="1:9" x14ac:dyDescent="0.15">
      <c r="A4195" s="84">
        <v>4194</v>
      </c>
      <c r="B4195" s="84">
        <v>62</v>
      </c>
      <c r="C4195" s="84">
        <v>31</v>
      </c>
      <c r="D4195" s="84">
        <v>3</v>
      </c>
      <c r="E4195" s="84">
        <v>1</v>
      </c>
      <c r="F4195" s="84">
        <v>0</v>
      </c>
      <c r="G4195" s="84">
        <v>0</v>
      </c>
      <c r="H4195" s="84">
        <v>0</v>
      </c>
      <c r="I4195" s="84">
        <v>0</v>
      </c>
    </row>
    <row r="4196" spans="1:9" x14ac:dyDescent="0.15">
      <c r="A4196" s="84">
        <v>4195</v>
      </c>
      <c r="B4196" s="84">
        <v>63</v>
      </c>
      <c r="C4196" s="84">
        <v>31</v>
      </c>
      <c r="D4196" s="84">
        <v>1</v>
      </c>
      <c r="E4196" s="84">
        <v>3</v>
      </c>
      <c r="F4196" s="84">
        <v>0</v>
      </c>
      <c r="G4196" s="84">
        <v>0</v>
      </c>
      <c r="H4196" s="84">
        <v>0</v>
      </c>
      <c r="I4196" s="84">
        <v>0</v>
      </c>
    </row>
    <row r="4197" spans="1:9" x14ac:dyDescent="0.15">
      <c r="A4197" s="84">
        <v>4196</v>
      </c>
      <c r="B4197" s="84">
        <v>43</v>
      </c>
      <c r="C4197" s="84">
        <v>52</v>
      </c>
      <c r="D4197" s="84">
        <v>4</v>
      </c>
      <c r="E4197" s="84">
        <v>2</v>
      </c>
      <c r="F4197" s="84">
        <v>0</v>
      </c>
      <c r="G4197" s="84">
        <v>0</v>
      </c>
      <c r="H4197" s="84">
        <v>0</v>
      </c>
      <c r="I4197" s="84">
        <v>0</v>
      </c>
    </row>
    <row r="4198" spans="1:9" x14ac:dyDescent="0.15">
      <c r="A4198" s="84">
        <v>4197</v>
      </c>
      <c r="B4198" s="84">
        <v>49</v>
      </c>
      <c r="C4198" s="84">
        <v>13</v>
      </c>
      <c r="D4198" s="84">
        <v>1</v>
      </c>
      <c r="E4198" s="84">
        <v>3</v>
      </c>
      <c r="F4198" s="84">
        <v>0</v>
      </c>
      <c r="G4198" s="84">
        <v>0</v>
      </c>
      <c r="H4198" s="84">
        <v>0</v>
      </c>
      <c r="I4198" s="84">
        <v>0</v>
      </c>
    </row>
    <row r="4199" spans="1:9" x14ac:dyDescent="0.15">
      <c r="A4199" s="84">
        <v>4198</v>
      </c>
      <c r="B4199" s="84">
        <v>51</v>
      </c>
      <c r="C4199" s="84">
        <v>21</v>
      </c>
      <c r="D4199" s="84">
        <v>2</v>
      </c>
      <c r="E4199" s="84">
        <v>3</v>
      </c>
      <c r="F4199" s="84">
        <v>76</v>
      </c>
      <c r="G4199" s="84">
        <v>0</v>
      </c>
      <c r="H4199" s="84">
        <v>1</v>
      </c>
      <c r="I4199" s="84">
        <v>0</v>
      </c>
    </row>
    <row r="4200" spans="1:9" x14ac:dyDescent="0.15">
      <c r="A4200" s="84">
        <v>4199</v>
      </c>
      <c r="B4200" s="84">
        <v>61</v>
      </c>
      <c r="C4200" s="84">
        <v>50</v>
      </c>
      <c r="D4200" s="84">
        <v>4</v>
      </c>
      <c r="E4200" s="84">
        <v>1</v>
      </c>
      <c r="F4200" s="84">
        <v>189</v>
      </c>
      <c r="G4200" s="84">
        <v>0</v>
      </c>
      <c r="H4200" s="84">
        <v>0</v>
      </c>
      <c r="I4200" s="84">
        <v>0</v>
      </c>
    </row>
    <row r="4201" spans="1:9" x14ac:dyDescent="0.15">
      <c r="A4201" s="84">
        <v>4200</v>
      </c>
      <c r="B4201" s="84">
        <v>43</v>
      </c>
      <c r="C4201" s="84">
        <v>81</v>
      </c>
      <c r="D4201" s="84">
        <v>4</v>
      </c>
      <c r="E4201" s="84">
        <v>3</v>
      </c>
      <c r="F4201" s="84">
        <v>0</v>
      </c>
      <c r="G4201" s="84">
        <v>0</v>
      </c>
      <c r="H4201" s="84">
        <v>0</v>
      </c>
      <c r="I4201" s="84">
        <v>1</v>
      </c>
    </row>
    <row r="4202" spans="1:9" x14ac:dyDescent="0.15">
      <c r="A4202" s="84">
        <v>4201</v>
      </c>
      <c r="B4202" s="84">
        <v>43</v>
      </c>
      <c r="C4202" s="84">
        <v>74</v>
      </c>
      <c r="D4202" s="84">
        <v>4</v>
      </c>
      <c r="E4202" s="84">
        <v>1</v>
      </c>
      <c r="F4202" s="84">
        <v>0</v>
      </c>
      <c r="G4202" s="84">
        <v>0</v>
      </c>
      <c r="H4202" s="84">
        <v>0</v>
      </c>
      <c r="I4202" s="84">
        <v>1</v>
      </c>
    </row>
    <row r="4203" spans="1:9" x14ac:dyDescent="0.15">
      <c r="A4203" s="84">
        <v>4202</v>
      </c>
      <c r="B4203" s="84">
        <v>61</v>
      </c>
      <c r="C4203" s="84">
        <v>89</v>
      </c>
      <c r="D4203" s="84">
        <v>3</v>
      </c>
      <c r="E4203" s="84">
        <v>1</v>
      </c>
      <c r="F4203" s="84">
        <v>0</v>
      </c>
      <c r="G4203" s="84">
        <v>0</v>
      </c>
      <c r="H4203" s="84">
        <v>0</v>
      </c>
      <c r="I4203" s="84">
        <v>0</v>
      </c>
    </row>
    <row r="4204" spans="1:9" x14ac:dyDescent="0.15">
      <c r="A4204" s="84">
        <v>4203</v>
      </c>
      <c r="B4204" s="84">
        <v>35</v>
      </c>
      <c r="C4204" s="84">
        <v>82</v>
      </c>
      <c r="D4204" s="84">
        <v>3</v>
      </c>
      <c r="E4204" s="84">
        <v>2</v>
      </c>
      <c r="F4204" s="84">
        <v>0</v>
      </c>
      <c r="G4204" s="84">
        <v>0</v>
      </c>
      <c r="H4204" s="84">
        <v>0</v>
      </c>
      <c r="I4204" s="84">
        <v>0</v>
      </c>
    </row>
    <row r="4205" spans="1:9" x14ac:dyDescent="0.15">
      <c r="A4205" s="84">
        <v>4204</v>
      </c>
      <c r="B4205" s="84">
        <v>59</v>
      </c>
      <c r="C4205" s="84">
        <v>88</v>
      </c>
      <c r="D4205" s="84">
        <v>4</v>
      </c>
      <c r="E4205" s="84">
        <v>2</v>
      </c>
      <c r="F4205" s="84">
        <v>0</v>
      </c>
      <c r="G4205" s="84">
        <v>0</v>
      </c>
      <c r="H4205" s="84">
        <v>0</v>
      </c>
      <c r="I4205" s="84">
        <v>0</v>
      </c>
    </row>
    <row r="4206" spans="1:9" x14ac:dyDescent="0.15">
      <c r="A4206" s="84">
        <v>4205</v>
      </c>
      <c r="B4206" s="84">
        <v>40</v>
      </c>
      <c r="C4206" s="84">
        <v>61</v>
      </c>
      <c r="D4206" s="84">
        <v>3</v>
      </c>
      <c r="E4206" s="84">
        <v>3</v>
      </c>
      <c r="F4206" s="84">
        <v>0</v>
      </c>
      <c r="G4206" s="84">
        <v>0</v>
      </c>
      <c r="H4206" s="84">
        <v>0</v>
      </c>
      <c r="I4206" s="84">
        <v>0</v>
      </c>
    </row>
    <row r="4207" spans="1:9" x14ac:dyDescent="0.15">
      <c r="A4207" s="84">
        <v>4206</v>
      </c>
      <c r="B4207" s="84">
        <v>61</v>
      </c>
      <c r="C4207" s="84">
        <v>139</v>
      </c>
      <c r="D4207" s="84">
        <v>2</v>
      </c>
      <c r="E4207" s="84">
        <v>1</v>
      </c>
      <c r="F4207" s="84">
        <v>0</v>
      </c>
      <c r="G4207" s="84">
        <v>0</v>
      </c>
      <c r="H4207" s="84">
        <v>0</v>
      </c>
      <c r="I4207" s="84">
        <v>0</v>
      </c>
    </row>
    <row r="4208" spans="1:9" x14ac:dyDescent="0.15">
      <c r="A4208" s="84">
        <v>4207</v>
      </c>
      <c r="B4208" s="84">
        <v>48</v>
      </c>
      <c r="C4208" s="84">
        <v>29</v>
      </c>
      <c r="D4208" s="84">
        <v>1</v>
      </c>
      <c r="E4208" s="84">
        <v>2</v>
      </c>
      <c r="F4208" s="84">
        <v>0</v>
      </c>
      <c r="G4208" s="84">
        <v>0</v>
      </c>
      <c r="H4208" s="84">
        <v>0</v>
      </c>
      <c r="I4208" s="84">
        <v>0</v>
      </c>
    </row>
    <row r="4209" spans="1:9" x14ac:dyDescent="0.15">
      <c r="A4209" s="84">
        <v>4208</v>
      </c>
      <c r="B4209" s="84">
        <v>37</v>
      </c>
      <c r="C4209" s="84">
        <v>51</v>
      </c>
      <c r="D4209" s="84">
        <v>3</v>
      </c>
      <c r="E4209" s="84">
        <v>1</v>
      </c>
      <c r="F4209" s="84">
        <v>0</v>
      </c>
      <c r="G4209" s="84">
        <v>0</v>
      </c>
      <c r="H4209" s="84">
        <v>0</v>
      </c>
      <c r="I4209" s="84">
        <v>1</v>
      </c>
    </row>
    <row r="4210" spans="1:9" x14ac:dyDescent="0.15">
      <c r="A4210" s="84">
        <v>4209</v>
      </c>
      <c r="B4210" s="84">
        <v>56</v>
      </c>
      <c r="C4210" s="84">
        <v>58</v>
      </c>
      <c r="D4210" s="84">
        <v>1</v>
      </c>
      <c r="E4210" s="84">
        <v>3</v>
      </c>
      <c r="F4210" s="84">
        <v>241</v>
      </c>
      <c r="G4210" s="84">
        <v>0</v>
      </c>
      <c r="H4210" s="84">
        <v>0</v>
      </c>
      <c r="I4210" s="84">
        <v>0</v>
      </c>
    </row>
    <row r="4211" spans="1:9" x14ac:dyDescent="0.15">
      <c r="A4211" s="84">
        <v>4210</v>
      </c>
      <c r="B4211" s="84">
        <v>35</v>
      </c>
      <c r="C4211" s="84">
        <v>21</v>
      </c>
      <c r="D4211" s="84">
        <v>2</v>
      </c>
      <c r="E4211" s="84">
        <v>3</v>
      </c>
      <c r="F4211" s="84">
        <v>125</v>
      </c>
      <c r="G4211" s="84">
        <v>0</v>
      </c>
      <c r="H4211" s="84">
        <v>0</v>
      </c>
      <c r="I4211" s="84">
        <v>0</v>
      </c>
    </row>
    <row r="4212" spans="1:9" x14ac:dyDescent="0.15">
      <c r="A4212" s="84">
        <v>4211</v>
      </c>
      <c r="B4212" s="84">
        <v>35</v>
      </c>
      <c r="C4212" s="84">
        <v>43</v>
      </c>
      <c r="D4212" s="84">
        <v>2</v>
      </c>
      <c r="E4212" s="84">
        <v>2</v>
      </c>
      <c r="F4212" s="84">
        <v>0</v>
      </c>
      <c r="G4212" s="84">
        <v>0</v>
      </c>
      <c r="H4212" s="84">
        <v>0</v>
      </c>
      <c r="I4212" s="84">
        <v>0</v>
      </c>
    </row>
    <row r="4213" spans="1:9" x14ac:dyDescent="0.15">
      <c r="A4213" s="84">
        <v>4212</v>
      </c>
      <c r="B4213" s="84">
        <v>40</v>
      </c>
      <c r="C4213" s="84">
        <v>104</v>
      </c>
      <c r="D4213" s="84">
        <v>2</v>
      </c>
      <c r="E4213" s="84">
        <v>2</v>
      </c>
      <c r="F4213" s="84">
        <v>0</v>
      </c>
      <c r="G4213" s="84">
        <v>0</v>
      </c>
      <c r="H4213" s="84">
        <v>0</v>
      </c>
      <c r="I4213" s="84">
        <v>0</v>
      </c>
    </row>
    <row r="4214" spans="1:9" x14ac:dyDescent="0.15">
      <c r="A4214" s="84">
        <v>4213</v>
      </c>
      <c r="B4214" s="84">
        <v>50</v>
      </c>
      <c r="C4214" s="84">
        <v>9</v>
      </c>
      <c r="D4214" s="84">
        <v>1</v>
      </c>
      <c r="E4214" s="84">
        <v>2</v>
      </c>
      <c r="F4214" s="84">
        <v>98</v>
      </c>
      <c r="G4214" s="84">
        <v>0</v>
      </c>
      <c r="H4214" s="84">
        <v>0</v>
      </c>
      <c r="I4214" s="84">
        <v>0</v>
      </c>
    </row>
    <row r="4215" spans="1:9" x14ac:dyDescent="0.15">
      <c r="A4215" s="84">
        <v>4214</v>
      </c>
      <c r="B4215" s="84">
        <v>49</v>
      </c>
      <c r="C4215" s="84">
        <v>39</v>
      </c>
      <c r="D4215" s="84">
        <v>3</v>
      </c>
      <c r="E4215" s="84">
        <v>2</v>
      </c>
      <c r="F4215" s="84">
        <v>0</v>
      </c>
      <c r="G4215" s="84">
        <v>0</v>
      </c>
      <c r="H4215" s="84">
        <v>0</v>
      </c>
      <c r="I4215" s="84">
        <v>0</v>
      </c>
    </row>
    <row r="4216" spans="1:9" x14ac:dyDescent="0.15">
      <c r="A4216" s="84">
        <v>4215</v>
      </c>
      <c r="B4216" s="84">
        <v>46</v>
      </c>
      <c r="C4216" s="84">
        <v>89</v>
      </c>
      <c r="D4216" s="84">
        <v>1</v>
      </c>
      <c r="E4216" s="84">
        <v>1</v>
      </c>
      <c r="F4216" s="84">
        <v>0</v>
      </c>
      <c r="G4216" s="84">
        <v>0</v>
      </c>
      <c r="H4216" s="84">
        <v>1</v>
      </c>
      <c r="I4216" s="84">
        <v>1</v>
      </c>
    </row>
    <row r="4217" spans="1:9" x14ac:dyDescent="0.15">
      <c r="A4217" s="84">
        <v>4216</v>
      </c>
      <c r="B4217" s="84">
        <v>64</v>
      </c>
      <c r="C4217" s="84">
        <v>21</v>
      </c>
      <c r="D4217" s="84">
        <v>2</v>
      </c>
      <c r="E4217" s="84">
        <v>3</v>
      </c>
      <c r="F4217" s="84">
        <v>0</v>
      </c>
      <c r="G4217" s="84">
        <v>0</v>
      </c>
      <c r="H4217" s="84">
        <v>0</v>
      </c>
      <c r="I4217" s="84">
        <v>0</v>
      </c>
    </row>
    <row r="4218" spans="1:9" x14ac:dyDescent="0.15">
      <c r="A4218" s="84">
        <v>4217</v>
      </c>
      <c r="B4218" s="84">
        <v>60</v>
      </c>
      <c r="C4218" s="84">
        <v>173</v>
      </c>
      <c r="D4218" s="84">
        <v>3</v>
      </c>
      <c r="E4218" s="84">
        <v>3</v>
      </c>
      <c r="F4218" s="84">
        <v>0</v>
      </c>
      <c r="G4218" s="84">
        <v>1</v>
      </c>
      <c r="H4218" s="84">
        <v>0</v>
      </c>
      <c r="I4218" s="84">
        <v>0</v>
      </c>
    </row>
    <row r="4219" spans="1:9" x14ac:dyDescent="0.15">
      <c r="A4219" s="84">
        <v>4218</v>
      </c>
      <c r="B4219" s="84">
        <v>45</v>
      </c>
      <c r="C4219" s="84">
        <v>29</v>
      </c>
      <c r="D4219" s="84">
        <v>1</v>
      </c>
      <c r="E4219" s="84">
        <v>3</v>
      </c>
      <c r="F4219" s="84">
        <v>105</v>
      </c>
      <c r="G4219" s="84">
        <v>0</v>
      </c>
      <c r="H4219" s="84">
        <v>0</v>
      </c>
      <c r="I4219" s="84">
        <v>1</v>
      </c>
    </row>
    <row r="4220" spans="1:9" x14ac:dyDescent="0.15">
      <c r="A4220" s="84">
        <v>4219</v>
      </c>
      <c r="B4220" s="84">
        <v>52</v>
      </c>
      <c r="C4220" s="84">
        <v>43</v>
      </c>
      <c r="D4220" s="84">
        <v>4</v>
      </c>
      <c r="E4220" s="84">
        <v>2</v>
      </c>
      <c r="F4220" s="84">
        <v>0</v>
      </c>
      <c r="G4220" s="84">
        <v>0</v>
      </c>
      <c r="H4220" s="84">
        <v>0</v>
      </c>
      <c r="I4220" s="84">
        <v>1</v>
      </c>
    </row>
    <row r="4221" spans="1:9" x14ac:dyDescent="0.15">
      <c r="A4221" s="84">
        <v>4220</v>
      </c>
      <c r="B4221" s="84">
        <v>58</v>
      </c>
      <c r="C4221" s="84">
        <v>30</v>
      </c>
      <c r="D4221" s="84">
        <v>3</v>
      </c>
      <c r="E4221" s="84">
        <v>2</v>
      </c>
      <c r="F4221" s="84">
        <v>0</v>
      </c>
      <c r="G4221" s="84">
        <v>0</v>
      </c>
      <c r="H4221" s="84">
        <v>0</v>
      </c>
      <c r="I4221" s="84">
        <v>0</v>
      </c>
    </row>
    <row r="4222" spans="1:9" x14ac:dyDescent="0.15">
      <c r="A4222" s="84">
        <v>4221</v>
      </c>
      <c r="B4222" s="84">
        <v>54</v>
      </c>
      <c r="C4222" s="84">
        <v>39</v>
      </c>
      <c r="D4222" s="84">
        <v>4</v>
      </c>
      <c r="E4222" s="84">
        <v>3</v>
      </c>
      <c r="F4222" s="84">
        <v>0</v>
      </c>
      <c r="G4222" s="84">
        <v>0</v>
      </c>
      <c r="H4222" s="84">
        <v>1</v>
      </c>
      <c r="I4222" s="84">
        <v>0</v>
      </c>
    </row>
    <row r="4223" spans="1:9" x14ac:dyDescent="0.15">
      <c r="A4223" s="84">
        <v>4222</v>
      </c>
      <c r="B4223" s="84">
        <v>48</v>
      </c>
      <c r="C4223" s="84">
        <v>83</v>
      </c>
      <c r="D4223" s="84">
        <v>2</v>
      </c>
      <c r="E4223" s="84">
        <v>3</v>
      </c>
      <c r="F4223" s="84">
        <v>248</v>
      </c>
      <c r="G4223" s="84">
        <v>0</v>
      </c>
      <c r="H4223" s="84">
        <v>0</v>
      </c>
      <c r="I4223" s="84">
        <v>0</v>
      </c>
    </row>
    <row r="4224" spans="1:9" x14ac:dyDescent="0.15">
      <c r="A4224" s="84">
        <v>4223</v>
      </c>
      <c r="B4224" s="84">
        <v>51</v>
      </c>
      <c r="C4224" s="84">
        <v>58</v>
      </c>
      <c r="D4224" s="84">
        <v>3</v>
      </c>
      <c r="E4224" s="84">
        <v>2</v>
      </c>
      <c r="F4224" s="84">
        <v>223</v>
      </c>
      <c r="G4224" s="84">
        <v>0</v>
      </c>
      <c r="H4224" s="84">
        <v>0</v>
      </c>
      <c r="I4224" s="84">
        <v>0</v>
      </c>
    </row>
    <row r="4225" spans="1:9" x14ac:dyDescent="0.15">
      <c r="A4225" s="84">
        <v>4224</v>
      </c>
      <c r="B4225" s="84">
        <v>53</v>
      </c>
      <c r="C4225" s="84">
        <v>8</v>
      </c>
      <c r="D4225" s="84">
        <v>1</v>
      </c>
      <c r="E4225" s="84">
        <v>2</v>
      </c>
      <c r="F4225" s="84">
        <v>0</v>
      </c>
      <c r="G4225" s="84">
        <v>0</v>
      </c>
      <c r="H4225" s="84">
        <v>0</v>
      </c>
      <c r="I4225" s="84">
        <v>1</v>
      </c>
    </row>
    <row r="4226" spans="1:9" x14ac:dyDescent="0.15">
      <c r="A4226" s="84">
        <v>4225</v>
      </c>
      <c r="B4226" s="84">
        <v>57</v>
      </c>
      <c r="C4226" s="84">
        <v>39</v>
      </c>
      <c r="D4226" s="84">
        <v>3</v>
      </c>
      <c r="E4226" s="84">
        <v>3</v>
      </c>
      <c r="F4226" s="84">
        <v>0</v>
      </c>
      <c r="G4226" s="84">
        <v>0</v>
      </c>
      <c r="H4226" s="84">
        <v>1</v>
      </c>
      <c r="I4226" s="84">
        <v>1</v>
      </c>
    </row>
    <row r="4227" spans="1:9" x14ac:dyDescent="0.15">
      <c r="A4227" s="84">
        <v>4226</v>
      </c>
      <c r="B4227" s="84">
        <v>43</v>
      </c>
      <c r="C4227" s="84">
        <v>204</v>
      </c>
      <c r="D4227" s="84">
        <v>2</v>
      </c>
      <c r="E4227" s="84">
        <v>1</v>
      </c>
      <c r="F4227" s="84">
        <v>0</v>
      </c>
      <c r="G4227" s="84">
        <v>0</v>
      </c>
      <c r="H4227" s="84">
        <v>0</v>
      </c>
      <c r="I4227" s="84">
        <v>0</v>
      </c>
    </row>
    <row r="4228" spans="1:9" x14ac:dyDescent="0.15">
      <c r="A4228" s="84">
        <v>4227</v>
      </c>
      <c r="B4228" s="84">
        <v>37</v>
      </c>
      <c r="C4228" s="84">
        <v>45</v>
      </c>
      <c r="D4228" s="84">
        <v>1</v>
      </c>
      <c r="E4228" s="84">
        <v>1</v>
      </c>
      <c r="F4228" s="84">
        <v>0</v>
      </c>
      <c r="G4228" s="84">
        <v>0</v>
      </c>
      <c r="H4228" s="84">
        <v>0</v>
      </c>
      <c r="I4228" s="84">
        <v>0</v>
      </c>
    </row>
    <row r="4229" spans="1:9" x14ac:dyDescent="0.15">
      <c r="A4229" s="84">
        <v>4228</v>
      </c>
      <c r="B4229" s="84">
        <v>32</v>
      </c>
      <c r="C4229" s="84">
        <v>111</v>
      </c>
      <c r="D4229" s="84">
        <v>1</v>
      </c>
      <c r="E4229" s="84">
        <v>1</v>
      </c>
      <c r="F4229" s="84">
        <v>0</v>
      </c>
      <c r="G4229" s="84">
        <v>0</v>
      </c>
      <c r="H4229" s="84">
        <v>1</v>
      </c>
      <c r="I4229" s="84">
        <v>0</v>
      </c>
    </row>
    <row r="4230" spans="1:9" x14ac:dyDescent="0.15">
      <c r="A4230" s="84">
        <v>4229</v>
      </c>
      <c r="B4230" s="84">
        <v>34</v>
      </c>
      <c r="C4230" s="84">
        <v>83</v>
      </c>
      <c r="D4230" s="84">
        <v>2</v>
      </c>
      <c r="E4230" s="84">
        <v>2</v>
      </c>
      <c r="F4230" s="84">
        <v>148</v>
      </c>
      <c r="G4230" s="84">
        <v>0</v>
      </c>
      <c r="H4230" s="84">
        <v>0</v>
      </c>
      <c r="I4230" s="84">
        <v>0</v>
      </c>
    </row>
    <row r="4231" spans="1:9" x14ac:dyDescent="0.15">
      <c r="A4231" s="84">
        <v>4230</v>
      </c>
      <c r="B4231" s="84">
        <v>54</v>
      </c>
      <c r="C4231" s="84">
        <v>83</v>
      </c>
      <c r="D4231" s="84">
        <v>1</v>
      </c>
      <c r="E4231" s="84">
        <v>3</v>
      </c>
      <c r="F4231" s="84">
        <v>0</v>
      </c>
      <c r="G4231" s="84">
        <v>0</v>
      </c>
      <c r="H4231" s="84">
        <v>0</v>
      </c>
      <c r="I4231" s="84">
        <v>0</v>
      </c>
    </row>
    <row r="4232" spans="1:9" x14ac:dyDescent="0.15">
      <c r="A4232" s="84">
        <v>4231</v>
      </c>
      <c r="B4232" s="84">
        <v>62</v>
      </c>
      <c r="C4232" s="84">
        <v>115</v>
      </c>
      <c r="D4232" s="84">
        <v>2</v>
      </c>
      <c r="E4232" s="84">
        <v>1</v>
      </c>
      <c r="F4232" s="84">
        <v>202</v>
      </c>
      <c r="G4232" s="84">
        <v>0</v>
      </c>
      <c r="H4232" s="84">
        <v>0</v>
      </c>
      <c r="I4232" s="84">
        <v>1</v>
      </c>
    </row>
    <row r="4233" spans="1:9" x14ac:dyDescent="0.15">
      <c r="A4233" s="84">
        <v>4232</v>
      </c>
      <c r="B4233" s="84">
        <v>56</v>
      </c>
      <c r="C4233" s="84">
        <v>60</v>
      </c>
      <c r="D4233" s="84">
        <v>1</v>
      </c>
      <c r="E4233" s="84">
        <v>3</v>
      </c>
      <c r="F4233" s="84">
        <v>227</v>
      </c>
      <c r="G4233" s="84">
        <v>0</v>
      </c>
      <c r="H4233" s="84">
        <v>0</v>
      </c>
      <c r="I4233" s="84">
        <v>0</v>
      </c>
    </row>
    <row r="4234" spans="1:9" x14ac:dyDescent="0.15">
      <c r="A4234" s="84">
        <v>4233</v>
      </c>
      <c r="B4234" s="84">
        <v>39</v>
      </c>
      <c r="C4234" s="84">
        <v>53</v>
      </c>
      <c r="D4234" s="84">
        <v>1</v>
      </c>
      <c r="E4234" s="84">
        <v>1</v>
      </c>
      <c r="F4234" s="84">
        <v>0</v>
      </c>
      <c r="G4234" s="84">
        <v>0</v>
      </c>
      <c r="H4234" s="84">
        <v>0</v>
      </c>
      <c r="I4234" s="84">
        <v>0</v>
      </c>
    </row>
    <row r="4235" spans="1:9" x14ac:dyDescent="0.15">
      <c r="A4235" s="84">
        <v>4234</v>
      </c>
      <c r="B4235" s="84">
        <v>32</v>
      </c>
      <c r="C4235" s="84">
        <v>134</v>
      </c>
      <c r="D4235" s="84">
        <v>2</v>
      </c>
      <c r="E4235" s="84">
        <v>1</v>
      </c>
      <c r="F4235" s="84">
        <v>0</v>
      </c>
      <c r="G4235" s="84">
        <v>0</v>
      </c>
      <c r="H4235" s="84">
        <v>0</v>
      </c>
      <c r="I4235" s="84">
        <v>0</v>
      </c>
    </row>
    <row r="4236" spans="1:9" x14ac:dyDescent="0.15">
      <c r="A4236" s="84">
        <v>4235</v>
      </c>
      <c r="B4236" s="84">
        <v>50</v>
      </c>
      <c r="C4236" s="84">
        <v>91</v>
      </c>
      <c r="D4236" s="84">
        <v>1</v>
      </c>
      <c r="E4236" s="84">
        <v>3</v>
      </c>
      <c r="F4236" s="84">
        <v>0</v>
      </c>
      <c r="G4236" s="84">
        <v>0</v>
      </c>
      <c r="H4236" s="84">
        <v>0</v>
      </c>
      <c r="I4236" s="84">
        <v>0</v>
      </c>
    </row>
    <row r="4237" spans="1:9" x14ac:dyDescent="0.15">
      <c r="A4237" s="84">
        <v>4236</v>
      </c>
      <c r="B4237" s="84">
        <v>27</v>
      </c>
      <c r="C4237" s="84">
        <v>91</v>
      </c>
      <c r="D4237" s="84">
        <v>2</v>
      </c>
      <c r="E4237" s="84">
        <v>1</v>
      </c>
      <c r="F4237" s="84">
        <v>0</v>
      </c>
      <c r="G4237" s="84">
        <v>0</v>
      </c>
      <c r="H4237" s="84">
        <v>0</v>
      </c>
      <c r="I4237" s="84">
        <v>0</v>
      </c>
    </row>
    <row r="4238" spans="1:9" x14ac:dyDescent="0.15">
      <c r="A4238" s="84">
        <v>4237</v>
      </c>
      <c r="B4238" s="84">
        <v>37</v>
      </c>
      <c r="C4238" s="84">
        <v>128</v>
      </c>
      <c r="D4238" s="84">
        <v>2</v>
      </c>
      <c r="E4238" s="84">
        <v>1</v>
      </c>
      <c r="F4238" s="84">
        <v>0</v>
      </c>
      <c r="G4238" s="84">
        <v>0</v>
      </c>
      <c r="H4238" s="84">
        <v>0</v>
      </c>
      <c r="I4238" s="84">
        <v>1</v>
      </c>
    </row>
    <row r="4239" spans="1:9" x14ac:dyDescent="0.15">
      <c r="A4239" s="84">
        <v>4238</v>
      </c>
      <c r="B4239" s="84">
        <v>60</v>
      </c>
      <c r="C4239" s="84">
        <v>78</v>
      </c>
      <c r="D4239" s="84">
        <v>3</v>
      </c>
      <c r="E4239" s="84">
        <v>1</v>
      </c>
      <c r="F4239" s="84">
        <v>0</v>
      </c>
      <c r="G4239" s="84">
        <v>0</v>
      </c>
      <c r="H4239" s="84">
        <v>1</v>
      </c>
      <c r="I4239" s="84">
        <v>0</v>
      </c>
    </row>
    <row r="4240" spans="1:9" x14ac:dyDescent="0.15">
      <c r="A4240" s="84">
        <v>4239</v>
      </c>
      <c r="B4240" s="84">
        <v>43</v>
      </c>
      <c r="C4240" s="84">
        <v>161</v>
      </c>
      <c r="D4240" s="84">
        <v>2</v>
      </c>
      <c r="E4240" s="84">
        <v>1</v>
      </c>
      <c r="F4240" s="84">
        <v>464</v>
      </c>
      <c r="G4240" s="84">
        <v>0</v>
      </c>
      <c r="H4240" s="84">
        <v>0</v>
      </c>
      <c r="I4240" s="84">
        <v>0</v>
      </c>
    </row>
    <row r="4241" spans="1:9" x14ac:dyDescent="0.15">
      <c r="A4241" s="84">
        <v>4240</v>
      </c>
      <c r="B4241" s="84">
        <v>62</v>
      </c>
      <c r="C4241" s="84">
        <v>60</v>
      </c>
      <c r="D4241" s="84">
        <v>3</v>
      </c>
      <c r="E4241" s="84">
        <v>3</v>
      </c>
      <c r="F4241" s="84">
        <v>0</v>
      </c>
      <c r="G4241" s="84">
        <v>0</v>
      </c>
      <c r="H4241" s="84">
        <v>0</v>
      </c>
      <c r="I4241" s="84">
        <v>0</v>
      </c>
    </row>
    <row r="4242" spans="1:9" x14ac:dyDescent="0.15">
      <c r="A4242" s="84">
        <v>4241</v>
      </c>
      <c r="B4242" s="84">
        <v>39</v>
      </c>
      <c r="C4242" s="84">
        <v>161</v>
      </c>
      <c r="D4242" s="84">
        <v>1</v>
      </c>
      <c r="E4242" s="84">
        <v>1</v>
      </c>
      <c r="F4242" s="84">
        <v>509</v>
      </c>
      <c r="G4242" s="84">
        <v>0</v>
      </c>
      <c r="H4242" s="84">
        <v>1</v>
      </c>
      <c r="I4242" s="84">
        <v>0</v>
      </c>
    </row>
    <row r="4243" spans="1:9" x14ac:dyDescent="0.15">
      <c r="A4243" s="84">
        <v>4242</v>
      </c>
      <c r="B4243" s="84">
        <v>34</v>
      </c>
      <c r="C4243" s="84">
        <v>40</v>
      </c>
      <c r="D4243" s="84">
        <v>4</v>
      </c>
      <c r="E4243" s="84">
        <v>2</v>
      </c>
      <c r="F4243" s="84">
        <v>0</v>
      </c>
      <c r="G4243" s="84">
        <v>0</v>
      </c>
      <c r="H4243" s="84">
        <v>0</v>
      </c>
      <c r="I4243" s="84">
        <v>1</v>
      </c>
    </row>
    <row r="4244" spans="1:9" x14ac:dyDescent="0.15">
      <c r="A4244" s="84">
        <v>4243</v>
      </c>
      <c r="B4244" s="84">
        <v>46</v>
      </c>
      <c r="C4244" s="84">
        <v>68</v>
      </c>
      <c r="D4244" s="84">
        <v>1</v>
      </c>
      <c r="E4244" s="84">
        <v>2</v>
      </c>
      <c r="F4244" s="84">
        <v>0</v>
      </c>
      <c r="G4244" s="84">
        <v>0</v>
      </c>
      <c r="H4244" s="84">
        <v>0</v>
      </c>
      <c r="I4244" s="84">
        <v>0</v>
      </c>
    </row>
    <row r="4245" spans="1:9" x14ac:dyDescent="0.15">
      <c r="A4245" s="84">
        <v>4244</v>
      </c>
      <c r="B4245" s="84">
        <v>46</v>
      </c>
      <c r="C4245" s="84">
        <v>74</v>
      </c>
      <c r="D4245" s="84">
        <v>3</v>
      </c>
      <c r="E4245" s="84">
        <v>1</v>
      </c>
      <c r="F4245" s="84">
        <v>0</v>
      </c>
      <c r="G4245" s="84">
        <v>0</v>
      </c>
      <c r="H4245" s="84">
        <v>0</v>
      </c>
      <c r="I4245" s="84">
        <v>0</v>
      </c>
    </row>
    <row r="4246" spans="1:9" x14ac:dyDescent="0.15">
      <c r="A4246" s="84">
        <v>4245</v>
      </c>
      <c r="B4246" s="84">
        <v>51</v>
      </c>
      <c r="C4246" s="84">
        <v>55</v>
      </c>
      <c r="D4246" s="84">
        <v>3</v>
      </c>
      <c r="E4246" s="84">
        <v>2</v>
      </c>
      <c r="F4246" s="84">
        <v>93</v>
      </c>
      <c r="G4246" s="84">
        <v>0</v>
      </c>
      <c r="H4246" s="84">
        <v>0</v>
      </c>
      <c r="I4246" s="84">
        <v>0</v>
      </c>
    </row>
    <row r="4247" spans="1:9" x14ac:dyDescent="0.15">
      <c r="A4247" s="84">
        <v>4246</v>
      </c>
      <c r="B4247" s="84">
        <v>44</v>
      </c>
      <c r="C4247" s="84">
        <v>145</v>
      </c>
      <c r="D4247" s="84">
        <v>1</v>
      </c>
      <c r="E4247" s="84">
        <v>1</v>
      </c>
      <c r="F4247" s="84">
        <v>0</v>
      </c>
      <c r="G4247" s="84">
        <v>0</v>
      </c>
      <c r="H4247" s="84">
        <v>0</v>
      </c>
      <c r="I4247" s="84">
        <v>1</v>
      </c>
    </row>
    <row r="4248" spans="1:9" x14ac:dyDescent="0.15">
      <c r="A4248" s="84">
        <v>4247</v>
      </c>
      <c r="B4248" s="84">
        <v>60</v>
      </c>
      <c r="C4248" s="84">
        <v>24</v>
      </c>
      <c r="D4248" s="84">
        <v>1</v>
      </c>
      <c r="E4248" s="84">
        <v>2</v>
      </c>
      <c r="F4248" s="84">
        <v>0</v>
      </c>
      <c r="G4248" s="84">
        <v>0</v>
      </c>
      <c r="H4248" s="84">
        <v>0</v>
      </c>
      <c r="I4248" s="84">
        <v>0</v>
      </c>
    </row>
    <row r="4249" spans="1:9" x14ac:dyDescent="0.15">
      <c r="A4249" s="84">
        <v>4248</v>
      </c>
      <c r="B4249" s="84">
        <v>65</v>
      </c>
      <c r="C4249" s="84">
        <v>10</v>
      </c>
      <c r="D4249" s="84">
        <v>1</v>
      </c>
      <c r="E4249" s="84">
        <v>2</v>
      </c>
      <c r="F4249" s="84">
        <v>0</v>
      </c>
      <c r="G4249" s="84">
        <v>0</v>
      </c>
      <c r="H4249" s="84">
        <v>0</v>
      </c>
      <c r="I4249" s="84">
        <v>0</v>
      </c>
    </row>
    <row r="4250" spans="1:9" x14ac:dyDescent="0.15">
      <c r="A4250" s="84">
        <v>4249</v>
      </c>
      <c r="B4250" s="84">
        <v>58</v>
      </c>
      <c r="C4250" s="84">
        <v>138</v>
      </c>
      <c r="D4250" s="84">
        <v>2</v>
      </c>
      <c r="E4250" s="84">
        <v>1</v>
      </c>
      <c r="F4250" s="84">
        <v>0</v>
      </c>
      <c r="G4250" s="84">
        <v>0</v>
      </c>
      <c r="H4250" s="84">
        <v>1</v>
      </c>
      <c r="I4250" s="84">
        <v>0</v>
      </c>
    </row>
    <row r="4251" spans="1:9" x14ac:dyDescent="0.15">
      <c r="A4251" s="84">
        <v>4250</v>
      </c>
      <c r="B4251" s="84">
        <v>37</v>
      </c>
      <c r="C4251" s="84">
        <v>63</v>
      </c>
      <c r="D4251" s="84">
        <v>4</v>
      </c>
      <c r="E4251" s="84">
        <v>3</v>
      </c>
      <c r="F4251" s="84">
        <v>0</v>
      </c>
      <c r="G4251" s="84">
        <v>0</v>
      </c>
      <c r="H4251" s="84">
        <v>0</v>
      </c>
      <c r="I4251" s="84">
        <v>0</v>
      </c>
    </row>
    <row r="4252" spans="1:9" x14ac:dyDescent="0.15">
      <c r="A4252" s="84">
        <v>4251</v>
      </c>
      <c r="B4252" s="84">
        <v>52</v>
      </c>
      <c r="C4252" s="84">
        <v>54</v>
      </c>
      <c r="D4252" s="84">
        <v>4</v>
      </c>
      <c r="E4252" s="84">
        <v>3</v>
      </c>
      <c r="F4252" s="84">
        <v>0</v>
      </c>
      <c r="G4252" s="84">
        <v>0</v>
      </c>
      <c r="H4252" s="84">
        <v>0</v>
      </c>
      <c r="I4252" s="84">
        <v>1</v>
      </c>
    </row>
    <row r="4253" spans="1:9" x14ac:dyDescent="0.15">
      <c r="A4253" s="84">
        <v>4252</v>
      </c>
      <c r="B4253" s="84">
        <v>42</v>
      </c>
      <c r="C4253" s="84">
        <v>62</v>
      </c>
      <c r="D4253" s="84">
        <v>3</v>
      </c>
      <c r="E4253" s="84">
        <v>3</v>
      </c>
      <c r="F4253" s="84">
        <v>0</v>
      </c>
      <c r="G4253" s="84">
        <v>0</v>
      </c>
      <c r="H4253" s="84">
        <v>0</v>
      </c>
      <c r="I4253" s="84">
        <v>0</v>
      </c>
    </row>
    <row r="4254" spans="1:9" x14ac:dyDescent="0.15">
      <c r="A4254" s="84">
        <v>4253</v>
      </c>
      <c r="B4254" s="84">
        <v>54</v>
      </c>
      <c r="C4254" s="84">
        <v>81</v>
      </c>
      <c r="D4254" s="84">
        <v>1</v>
      </c>
      <c r="E4254" s="84">
        <v>3</v>
      </c>
      <c r="F4254" s="84">
        <v>0</v>
      </c>
      <c r="G4254" s="84">
        <v>0</v>
      </c>
      <c r="H4254" s="84">
        <v>0</v>
      </c>
      <c r="I4254" s="84">
        <v>0</v>
      </c>
    </row>
    <row r="4255" spans="1:9" x14ac:dyDescent="0.15">
      <c r="A4255" s="84">
        <v>4254</v>
      </c>
      <c r="B4255" s="84">
        <v>54</v>
      </c>
      <c r="C4255" s="84">
        <v>61</v>
      </c>
      <c r="D4255" s="84">
        <v>3</v>
      </c>
      <c r="E4255" s="84">
        <v>2</v>
      </c>
      <c r="F4255" s="84">
        <v>0</v>
      </c>
      <c r="G4255" s="84">
        <v>0</v>
      </c>
      <c r="H4255" s="84">
        <v>0</v>
      </c>
      <c r="I4255" s="84">
        <v>1</v>
      </c>
    </row>
    <row r="4256" spans="1:9" x14ac:dyDescent="0.15">
      <c r="A4256" s="84">
        <v>4255</v>
      </c>
      <c r="B4256" s="84">
        <v>51</v>
      </c>
      <c r="C4256" s="84">
        <v>68</v>
      </c>
      <c r="D4256" s="84">
        <v>1</v>
      </c>
      <c r="E4256" s="84">
        <v>3</v>
      </c>
      <c r="F4256" s="84">
        <v>0</v>
      </c>
      <c r="G4256" s="84">
        <v>0</v>
      </c>
      <c r="H4256" s="84">
        <v>0</v>
      </c>
      <c r="I4256" s="84">
        <v>0</v>
      </c>
    </row>
    <row r="4257" spans="1:9" x14ac:dyDescent="0.15">
      <c r="A4257" s="84">
        <v>4256</v>
      </c>
      <c r="B4257" s="84">
        <v>59</v>
      </c>
      <c r="C4257" s="84">
        <v>78</v>
      </c>
      <c r="D4257" s="84">
        <v>2</v>
      </c>
      <c r="E4257" s="84">
        <v>1</v>
      </c>
      <c r="F4257" s="84">
        <v>0</v>
      </c>
      <c r="G4257" s="84">
        <v>0</v>
      </c>
      <c r="H4257" s="84">
        <v>0</v>
      </c>
      <c r="I4257" s="84">
        <v>0</v>
      </c>
    </row>
    <row r="4258" spans="1:9" x14ac:dyDescent="0.15">
      <c r="A4258" s="84">
        <v>4257</v>
      </c>
      <c r="B4258" s="84">
        <v>41</v>
      </c>
      <c r="C4258" s="84">
        <v>165</v>
      </c>
      <c r="D4258" s="84">
        <v>2</v>
      </c>
      <c r="E4258" s="84">
        <v>1</v>
      </c>
      <c r="F4258" s="84">
        <v>157</v>
      </c>
      <c r="G4258" s="84">
        <v>0</v>
      </c>
      <c r="H4258" s="84">
        <v>0</v>
      </c>
      <c r="I4258" s="84">
        <v>0</v>
      </c>
    </row>
    <row r="4259" spans="1:9" x14ac:dyDescent="0.15">
      <c r="A4259" s="84">
        <v>4258</v>
      </c>
      <c r="B4259" s="84">
        <v>43</v>
      </c>
      <c r="C4259" s="84">
        <v>48</v>
      </c>
      <c r="D4259" s="84">
        <v>3</v>
      </c>
      <c r="E4259" s="84">
        <v>2</v>
      </c>
      <c r="F4259" s="84">
        <v>0</v>
      </c>
      <c r="G4259" s="84">
        <v>0</v>
      </c>
      <c r="H4259" s="84">
        <v>0</v>
      </c>
      <c r="I4259" s="84">
        <v>1</v>
      </c>
    </row>
    <row r="4260" spans="1:9" x14ac:dyDescent="0.15">
      <c r="A4260" s="84">
        <v>4259</v>
      </c>
      <c r="B4260" s="84">
        <v>52</v>
      </c>
      <c r="C4260" s="84">
        <v>155</v>
      </c>
      <c r="D4260" s="84">
        <v>3</v>
      </c>
      <c r="E4260" s="84">
        <v>2</v>
      </c>
      <c r="F4260" s="84">
        <v>0</v>
      </c>
      <c r="G4260" s="84">
        <v>1</v>
      </c>
      <c r="H4260" s="84">
        <v>0</v>
      </c>
      <c r="I4260" s="84">
        <v>0</v>
      </c>
    </row>
    <row r="4261" spans="1:9" x14ac:dyDescent="0.15">
      <c r="A4261" s="84">
        <v>4260</v>
      </c>
      <c r="B4261" s="84">
        <v>52</v>
      </c>
      <c r="C4261" s="84">
        <v>158</v>
      </c>
      <c r="D4261" s="84">
        <v>2</v>
      </c>
      <c r="E4261" s="84">
        <v>3</v>
      </c>
      <c r="F4261" s="84">
        <v>251</v>
      </c>
      <c r="G4261" s="84">
        <v>1</v>
      </c>
      <c r="H4261" s="84">
        <v>0</v>
      </c>
      <c r="I4261" s="84">
        <v>1</v>
      </c>
    </row>
    <row r="4262" spans="1:9" x14ac:dyDescent="0.15">
      <c r="A4262" s="84">
        <v>4261</v>
      </c>
      <c r="B4262" s="84">
        <v>57</v>
      </c>
      <c r="C4262" s="84">
        <v>52</v>
      </c>
      <c r="D4262" s="84">
        <v>1</v>
      </c>
      <c r="E4262" s="84">
        <v>1</v>
      </c>
      <c r="F4262" s="84">
        <v>0</v>
      </c>
      <c r="G4262" s="84">
        <v>0</v>
      </c>
      <c r="H4262" s="84">
        <v>0</v>
      </c>
      <c r="I4262" s="84">
        <v>0</v>
      </c>
    </row>
    <row r="4263" spans="1:9" x14ac:dyDescent="0.15">
      <c r="A4263" s="84">
        <v>4262</v>
      </c>
      <c r="B4263" s="84">
        <v>53</v>
      </c>
      <c r="C4263" s="84">
        <v>18</v>
      </c>
      <c r="D4263" s="84">
        <v>4</v>
      </c>
      <c r="E4263" s="84">
        <v>1</v>
      </c>
      <c r="F4263" s="84">
        <v>0</v>
      </c>
      <c r="G4263" s="84">
        <v>0</v>
      </c>
      <c r="H4263" s="84">
        <v>0</v>
      </c>
      <c r="I4263" s="84">
        <v>0</v>
      </c>
    </row>
    <row r="4264" spans="1:9" x14ac:dyDescent="0.15">
      <c r="A4264" s="84">
        <v>4263</v>
      </c>
      <c r="B4264" s="84">
        <v>58</v>
      </c>
      <c r="C4264" s="84">
        <v>42</v>
      </c>
      <c r="D4264" s="84">
        <v>4</v>
      </c>
      <c r="E4264" s="84">
        <v>1</v>
      </c>
      <c r="F4264" s="84">
        <v>0</v>
      </c>
      <c r="G4264" s="84">
        <v>0</v>
      </c>
      <c r="H4264" s="84">
        <v>0</v>
      </c>
      <c r="I4264" s="84">
        <v>0</v>
      </c>
    </row>
    <row r="4265" spans="1:9" x14ac:dyDescent="0.15">
      <c r="A4265" s="84">
        <v>4264</v>
      </c>
      <c r="B4265" s="84">
        <v>59</v>
      </c>
      <c r="C4265" s="84">
        <v>18</v>
      </c>
      <c r="D4265" s="84">
        <v>2</v>
      </c>
      <c r="E4265" s="84">
        <v>3</v>
      </c>
      <c r="F4265" s="84">
        <v>0</v>
      </c>
      <c r="G4265" s="84">
        <v>0</v>
      </c>
      <c r="H4265" s="84">
        <v>0</v>
      </c>
      <c r="I4265" s="84">
        <v>0</v>
      </c>
    </row>
    <row r="4266" spans="1:9" x14ac:dyDescent="0.15">
      <c r="A4266" s="84">
        <v>4265</v>
      </c>
      <c r="B4266" s="84">
        <v>57</v>
      </c>
      <c r="C4266" s="84">
        <v>40</v>
      </c>
      <c r="D4266" s="84">
        <v>2</v>
      </c>
      <c r="E4266" s="84">
        <v>1</v>
      </c>
      <c r="F4266" s="84">
        <v>0</v>
      </c>
      <c r="G4266" s="84">
        <v>0</v>
      </c>
      <c r="H4266" s="84">
        <v>1</v>
      </c>
      <c r="I4266" s="84">
        <v>1</v>
      </c>
    </row>
    <row r="4267" spans="1:9" x14ac:dyDescent="0.15">
      <c r="A4267" s="84">
        <v>4266</v>
      </c>
      <c r="B4267" s="84">
        <v>27</v>
      </c>
      <c r="C4267" s="84">
        <v>44</v>
      </c>
      <c r="D4267" s="84">
        <v>4</v>
      </c>
      <c r="E4267" s="84">
        <v>2</v>
      </c>
      <c r="F4267" s="84">
        <v>0</v>
      </c>
      <c r="G4267" s="84">
        <v>0</v>
      </c>
      <c r="H4267" s="84">
        <v>1</v>
      </c>
      <c r="I4267" s="84">
        <v>0</v>
      </c>
    </row>
    <row r="4268" spans="1:9" x14ac:dyDescent="0.15">
      <c r="A4268" s="84">
        <v>4267</v>
      </c>
      <c r="B4268" s="84">
        <v>42</v>
      </c>
      <c r="C4268" s="84">
        <v>11</v>
      </c>
      <c r="D4268" s="84">
        <v>1</v>
      </c>
      <c r="E4268" s="84">
        <v>1</v>
      </c>
      <c r="F4268" s="84">
        <v>87</v>
      </c>
      <c r="G4268" s="84">
        <v>0</v>
      </c>
      <c r="H4268" s="84">
        <v>0</v>
      </c>
      <c r="I4268" s="84">
        <v>1</v>
      </c>
    </row>
    <row r="4269" spans="1:9" x14ac:dyDescent="0.15">
      <c r="A4269" s="84">
        <v>4268</v>
      </c>
      <c r="B4269" s="84">
        <v>52</v>
      </c>
      <c r="C4269" s="84">
        <v>194</v>
      </c>
      <c r="D4269" s="84">
        <v>2</v>
      </c>
      <c r="E4269" s="84">
        <v>2</v>
      </c>
      <c r="F4269" s="84">
        <v>0</v>
      </c>
      <c r="G4269" s="84">
        <v>1</v>
      </c>
      <c r="H4269" s="84">
        <v>0</v>
      </c>
      <c r="I4269" s="84">
        <v>0</v>
      </c>
    </row>
    <row r="4270" spans="1:9" x14ac:dyDescent="0.15">
      <c r="A4270" s="84">
        <v>4269</v>
      </c>
      <c r="B4270" s="84">
        <v>49</v>
      </c>
      <c r="C4270" s="84">
        <v>108</v>
      </c>
      <c r="D4270" s="84">
        <v>2</v>
      </c>
      <c r="E4270" s="84">
        <v>2</v>
      </c>
      <c r="F4270" s="84">
        <v>0</v>
      </c>
      <c r="G4270" s="84">
        <v>0</v>
      </c>
      <c r="H4270" s="84">
        <v>0</v>
      </c>
      <c r="I4270" s="84">
        <v>0</v>
      </c>
    </row>
    <row r="4271" spans="1:9" x14ac:dyDescent="0.15">
      <c r="A4271" s="84">
        <v>4270</v>
      </c>
      <c r="B4271" s="84">
        <v>47</v>
      </c>
      <c r="C4271" s="84">
        <v>12</v>
      </c>
      <c r="D4271" s="84">
        <v>4</v>
      </c>
      <c r="E4271" s="84">
        <v>2</v>
      </c>
      <c r="F4271" s="84">
        <v>0</v>
      </c>
      <c r="G4271" s="84">
        <v>0</v>
      </c>
      <c r="H4271" s="84">
        <v>0</v>
      </c>
      <c r="I4271" s="84">
        <v>0</v>
      </c>
    </row>
    <row r="4272" spans="1:9" x14ac:dyDescent="0.15">
      <c r="A4272" s="84">
        <v>4271</v>
      </c>
      <c r="B4272" s="84">
        <v>45</v>
      </c>
      <c r="C4272" s="84">
        <v>19</v>
      </c>
      <c r="D4272" s="84">
        <v>3</v>
      </c>
      <c r="E4272" s="84">
        <v>1</v>
      </c>
      <c r="F4272" s="84">
        <v>94</v>
      </c>
      <c r="G4272" s="84">
        <v>0</v>
      </c>
      <c r="H4272" s="84">
        <v>0</v>
      </c>
      <c r="I4272" s="84">
        <v>1</v>
      </c>
    </row>
    <row r="4273" spans="1:9" x14ac:dyDescent="0.15">
      <c r="A4273" s="84">
        <v>4272</v>
      </c>
      <c r="B4273" s="84">
        <v>25</v>
      </c>
      <c r="C4273" s="84">
        <v>150</v>
      </c>
      <c r="D4273" s="84">
        <v>1</v>
      </c>
      <c r="E4273" s="84">
        <v>1</v>
      </c>
      <c r="F4273" s="84">
        <v>0</v>
      </c>
      <c r="G4273" s="84">
        <v>0</v>
      </c>
      <c r="H4273" s="84">
        <v>0</v>
      </c>
      <c r="I4273" s="84">
        <v>0</v>
      </c>
    </row>
    <row r="4274" spans="1:9" x14ac:dyDescent="0.15">
      <c r="A4274" s="84">
        <v>4273</v>
      </c>
      <c r="B4274" s="84">
        <v>47</v>
      </c>
      <c r="C4274" s="84">
        <v>89</v>
      </c>
      <c r="D4274" s="84">
        <v>4</v>
      </c>
      <c r="E4274" s="84">
        <v>3</v>
      </c>
      <c r="F4274" s="84">
        <v>0</v>
      </c>
      <c r="G4274" s="84">
        <v>0</v>
      </c>
      <c r="H4274" s="84">
        <v>0</v>
      </c>
      <c r="I4274" s="84">
        <v>0</v>
      </c>
    </row>
    <row r="4275" spans="1:9" x14ac:dyDescent="0.15">
      <c r="A4275" s="84">
        <v>4274</v>
      </c>
      <c r="B4275" s="84">
        <v>44</v>
      </c>
      <c r="C4275" s="84">
        <v>83</v>
      </c>
      <c r="D4275" s="84">
        <v>2</v>
      </c>
      <c r="E4275" s="84">
        <v>3</v>
      </c>
      <c r="F4275" s="84">
        <v>0</v>
      </c>
      <c r="G4275" s="84">
        <v>0</v>
      </c>
      <c r="H4275" s="84">
        <v>1</v>
      </c>
      <c r="I4275" s="84">
        <v>1</v>
      </c>
    </row>
    <row r="4276" spans="1:9" x14ac:dyDescent="0.15">
      <c r="A4276" s="84">
        <v>4275</v>
      </c>
      <c r="B4276" s="84">
        <v>30</v>
      </c>
      <c r="C4276" s="84">
        <v>79</v>
      </c>
      <c r="D4276" s="84">
        <v>4</v>
      </c>
      <c r="E4276" s="84">
        <v>2</v>
      </c>
      <c r="F4276" s="84">
        <v>0</v>
      </c>
      <c r="G4276" s="84">
        <v>0</v>
      </c>
      <c r="H4276" s="84">
        <v>0</v>
      </c>
      <c r="I4276" s="84">
        <v>0</v>
      </c>
    </row>
    <row r="4277" spans="1:9" x14ac:dyDescent="0.15">
      <c r="A4277" s="84">
        <v>4276</v>
      </c>
      <c r="B4277" s="84">
        <v>63</v>
      </c>
      <c r="C4277" s="84">
        <v>102</v>
      </c>
      <c r="D4277" s="84">
        <v>4</v>
      </c>
      <c r="E4277" s="84">
        <v>2</v>
      </c>
      <c r="F4277" s="84">
        <v>0</v>
      </c>
      <c r="G4277" s="84">
        <v>0</v>
      </c>
      <c r="H4277" s="84">
        <v>0</v>
      </c>
      <c r="I4277" s="84">
        <v>0</v>
      </c>
    </row>
    <row r="4278" spans="1:9" x14ac:dyDescent="0.15">
      <c r="A4278" s="84">
        <v>4277</v>
      </c>
      <c r="B4278" s="84">
        <v>50</v>
      </c>
      <c r="C4278" s="84">
        <v>155</v>
      </c>
      <c r="D4278" s="84">
        <v>1</v>
      </c>
      <c r="E4278" s="84">
        <v>1</v>
      </c>
      <c r="F4278" s="84">
        <v>0</v>
      </c>
      <c r="G4278" s="84">
        <v>0</v>
      </c>
      <c r="H4278" s="84">
        <v>0</v>
      </c>
      <c r="I4278" s="84">
        <v>1</v>
      </c>
    </row>
    <row r="4279" spans="1:9" x14ac:dyDescent="0.15">
      <c r="A4279" s="84">
        <v>4278</v>
      </c>
      <c r="B4279" s="84">
        <v>40</v>
      </c>
      <c r="C4279" s="84">
        <v>138</v>
      </c>
      <c r="D4279" s="84">
        <v>1</v>
      </c>
      <c r="E4279" s="84">
        <v>1</v>
      </c>
      <c r="F4279" s="84">
        <v>0</v>
      </c>
      <c r="G4279" s="84">
        <v>0</v>
      </c>
      <c r="H4279" s="84">
        <v>0</v>
      </c>
      <c r="I4279" s="84">
        <v>0</v>
      </c>
    </row>
    <row r="4280" spans="1:9" x14ac:dyDescent="0.15">
      <c r="A4280" s="84">
        <v>4279</v>
      </c>
      <c r="B4280" s="84">
        <v>56</v>
      </c>
      <c r="C4280" s="84">
        <v>51</v>
      </c>
      <c r="D4280" s="84">
        <v>3</v>
      </c>
      <c r="E4280" s="84">
        <v>1</v>
      </c>
      <c r="F4280" s="84">
        <v>0</v>
      </c>
      <c r="G4280" s="84">
        <v>0</v>
      </c>
      <c r="H4280" s="84">
        <v>0</v>
      </c>
      <c r="I4280" s="84">
        <v>1</v>
      </c>
    </row>
    <row r="4281" spans="1:9" x14ac:dyDescent="0.15">
      <c r="A4281" s="84">
        <v>4280</v>
      </c>
      <c r="B4281" s="84">
        <v>39</v>
      </c>
      <c r="C4281" s="84">
        <v>80</v>
      </c>
      <c r="D4281" s="84">
        <v>2</v>
      </c>
      <c r="E4281" s="84">
        <v>2</v>
      </c>
      <c r="F4281" s="84">
        <v>86</v>
      </c>
      <c r="G4281" s="84">
        <v>0</v>
      </c>
      <c r="H4281" s="84">
        <v>0</v>
      </c>
      <c r="I4281" s="84">
        <v>1</v>
      </c>
    </row>
    <row r="4282" spans="1:9" x14ac:dyDescent="0.15">
      <c r="A4282" s="84">
        <v>4281</v>
      </c>
      <c r="B4282" s="84">
        <v>42</v>
      </c>
      <c r="C4282" s="84">
        <v>135</v>
      </c>
      <c r="D4282" s="84">
        <v>2</v>
      </c>
      <c r="E4282" s="84">
        <v>1</v>
      </c>
      <c r="F4282" s="84">
        <v>0</v>
      </c>
      <c r="G4282" s="84">
        <v>0</v>
      </c>
      <c r="H4282" s="84">
        <v>1</v>
      </c>
      <c r="I4282" s="84">
        <v>1</v>
      </c>
    </row>
    <row r="4283" spans="1:9" x14ac:dyDescent="0.15">
      <c r="A4283" s="84">
        <v>4282</v>
      </c>
      <c r="B4283" s="84">
        <v>28</v>
      </c>
      <c r="C4283" s="84">
        <v>34</v>
      </c>
      <c r="D4283" s="84">
        <v>4</v>
      </c>
      <c r="E4283" s="84">
        <v>2</v>
      </c>
      <c r="F4283" s="84">
        <v>162</v>
      </c>
      <c r="G4283" s="84">
        <v>0</v>
      </c>
      <c r="H4283" s="84">
        <v>0</v>
      </c>
      <c r="I4283" s="84">
        <v>1</v>
      </c>
    </row>
    <row r="4284" spans="1:9" x14ac:dyDescent="0.15">
      <c r="A4284" s="84">
        <v>4283</v>
      </c>
      <c r="B4284" s="84">
        <v>26</v>
      </c>
      <c r="C4284" s="84">
        <v>195</v>
      </c>
      <c r="D4284" s="84">
        <v>3</v>
      </c>
      <c r="E4284" s="84">
        <v>3</v>
      </c>
      <c r="F4284" s="84">
        <v>0</v>
      </c>
      <c r="G4284" s="84">
        <v>1</v>
      </c>
      <c r="H4284" s="84">
        <v>1</v>
      </c>
      <c r="I4284" s="84">
        <v>0</v>
      </c>
    </row>
    <row r="4285" spans="1:9" x14ac:dyDescent="0.15">
      <c r="A4285" s="84">
        <v>4284</v>
      </c>
      <c r="B4285" s="84">
        <v>58</v>
      </c>
      <c r="C4285" s="84">
        <v>62</v>
      </c>
      <c r="D4285" s="84">
        <v>3</v>
      </c>
      <c r="E4285" s="84">
        <v>3</v>
      </c>
      <c r="F4285" s="84">
        <v>217</v>
      </c>
      <c r="G4285" s="84">
        <v>0</v>
      </c>
      <c r="H4285" s="84">
        <v>0</v>
      </c>
      <c r="I4285" s="84">
        <v>1</v>
      </c>
    </row>
    <row r="4286" spans="1:9" x14ac:dyDescent="0.15">
      <c r="A4286" s="84">
        <v>4285</v>
      </c>
      <c r="B4286" s="84">
        <v>38</v>
      </c>
      <c r="C4286" s="84">
        <v>173</v>
      </c>
      <c r="D4286" s="84">
        <v>2</v>
      </c>
      <c r="E4286" s="84">
        <v>1</v>
      </c>
      <c r="F4286" s="84">
        <v>243</v>
      </c>
      <c r="G4286" s="84">
        <v>0</v>
      </c>
      <c r="H4286" s="84">
        <v>0</v>
      </c>
      <c r="I4286" s="84">
        <v>0</v>
      </c>
    </row>
    <row r="4287" spans="1:9" x14ac:dyDescent="0.15">
      <c r="A4287" s="84">
        <v>4286</v>
      </c>
      <c r="B4287" s="84">
        <v>23</v>
      </c>
      <c r="C4287" s="84">
        <v>149</v>
      </c>
      <c r="D4287" s="84">
        <v>2</v>
      </c>
      <c r="E4287" s="84">
        <v>1</v>
      </c>
      <c r="F4287" s="84">
        <v>0</v>
      </c>
      <c r="G4287" s="84">
        <v>0</v>
      </c>
      <c r="H4287" s="84">
        <v>0</v>
      </c>
      <c r="I4287" s="84">
        <v>0</v>
      </c>
    </row>
    <row r="4288" spans="1:9" x14ac:dyDescent="0.15">
      <c r="A4288" s="84">
        <v>4287</v>
      </c>
      <c r="B4288" s="84">
        <v>53</v>
      </c>
      <c r="C4288" s="84">
        <v>20</v>
      </c>
      <c r="D4288" s="84">
        <v>1</v>
      </c>
      <c r="E4288" s="84">
        <v>1</v>
      </c>
      <c r="F4288" s="84">
        <v>131</v>
      </c>
      <c r="G4288" s="84">
        <v>0</v>
      </c>
      <c r="H4288" s="84">
        <v>0</v>
      </c>
      <c r="I4288" s="84">
        <v>1</v>
      </c>
    </row>
    <row r="4289" spans="1:9" x14ac:dyDescent="0.15">
      <c r="A4289" s="84">
        <v>4288</v>
      </c>
      <c r="B4289" s="84">
        <v>54</v>
      </c>
      <c r="C4289" s="84">
        <v>42</v>
      </c>
      <c r="D4289" s="84">
        <v>4</v>
      </c>
      <c r="E4289" s="84">
        <v>1</v>
      </c>
      <c r="F4289" s="84">
        <v>0</v>
      </c>
      <c r="G4289" s="84">
        <v>0</v>
      </c>
      <c r="H4289" s="84">
        <v>0</v>
      </c>
      <c r="I4289" s="84">
        <v>1</v>
      </c>
    </row>
    <row r="4290" spans="1:9" x14ac:dyDescent="0.15">
      <c r="A4290" s="84">
        <v>4289</v>
      </c>
      <c r="B4290" s="84">
        <v>42</v>
      </c>
      <c r="C4290" s="84">
        <v>28</v>
      </c>
      <c r="D4290" s="84">
        <v>1</v>
      </c>
      <c r="E4290" s="84">
        <v>3</v>
      </c>
      <c r="F4290" s="84">
        <v>0</v>
      </c>
      <c r="G4290" s="84">
        <v>0</v>
      </c>
      <c r="H4290" s="84">
        <v>0</v>
      </c>
      <c r="I4290" s="84">
        <v>1</v>
      </c>
    </row>
    <row r="4291" spans="1:9" x14ac:dyDescent="0.15">
      <c r="A4291" s="84">
        <v>4290</v>
      </c>
      <c r="B4291" s="84">
        <v>54</v>
      </c>
      <c r="C4291" s="84">
        <v>95</v>
      </c>
      <c r="D4291" s="84">
        <v>1</v>
      </c>
      <c r="E4291" s="84">
        <v>2</v>
      </c>
      <c r="F4291" s="84">
        <v>0</v>
      </c>
      <c r="G4291" s="84">
        <v>0</v>
      </c>
      <c r="H4291" s="84">
        <v>0</v>
      </c>
      <c r="I4291" s="84">
        <v>0</v>
      </c>
    </row>
    <row r="4292" spans="1:9" x14ac:dyDescent="0.15">
      <c r="A4292" s="84">
        <v>4291</v>
      </c>
      <c r="B4292" s="84">
        <v>66</v>
      </c>
      <c r="C4292" s="84">
        <v>95</v>
      </c>
      <c r="D4292" s="84">
        <v>2</v>
      </c>
      <c r="E4292" s="84">
        <v>3</v>
      </c>
      <c r="F4292" s="84">
        <v>0</v>
      </c>
      <c r="G4292" s="84">
        <v>0</v>
      </c>
      <c r="H4292" s="84">
        <v>0</v>
      </c>
      <c r="I4292" s="84">
        <v>0</v>
      </c>
    </row>
    <row r="4293" spans="1:9" x14ac:dyDescent="0.15">
      <c r="A4293" s="84">
        <v>4292</v>
      </c>
      <c r="B4293" s="84">
        <v>46</v>
      </c>
      <c r="C4293" s="84">
        <v>34</v>
      </c>
      <c r="D4293" s="84">
        <v>1</v>
      </c>
      <c r="E4293" s="84">
        <v>1</v>
      </c>
      <c r="F4293" s="84">
        <v>124</v>
      </c>
      <c r="G4293" s="84">
        <v>0</v>
      </c>
      <c r="H4293" s="84">
        <v>0</v>
      </c>
      <c r="I4293" s="84">
        <v>0</v>
      </c>
    </row>
    <row r="4294" spans="1:9" x14ac:dyDescent="0.15">
      <c r="A4294" s="84">
        <v>4293</v>
      </c>
      <c r="B4294" s="84">
        <v>63</v>
      </c>
      <c r="C4294" s="84">
        <v>191</v>
      </c>
      <c r="D4294" s="84">
        <v>2</v>
      </c>
      <c r="E4294" s="84">
        <v>3</v>
      </c>
      <c r="F4294" s="84">
        <v>205</v>
      </c>
      <c r="G4294" s="84">
        <v>1</v>
      </c>
      <c r="H4294" s="84">
        <v>0</v>
      </c>
      <c r="I4294" s="84">
        <v>0</v>
      </c>
    </row>
    <row r="4295" spans="1:9" x14ac:dyDescent="0.15">
      <c r="A4295" s="84">
        <v>4294</v>
      </c>
      <c r="B4295" s="84">
        <v>63</v>
      </c>
      <c r="C4295" s="84">
        <v>41</v>
      </c>
      <c r="D4295" s="84">
        <v>2</v>
      </c>
      <c r="E4295" s="84">
        <v>1</v>
      </c>
      <c r="F4295" s="84">
        <v>173</v>
      </c>
      <c r="G4295" s="84">
        <v>0</v>
      </c>
      <c r="H4295" s="84">
        <v>0</v>
      </c>
      <c r="I4295" s="84">
        <v>1</v>
      </c>
    </row>
    <row r="4296" spans="1:9" x14ac:dyDescent="0.15">
      <c r="A4296" s="84">
        <v>4295</v>
      </c>
      <c r="B4296" s="84">
        <v>58</v>
      </c>
      <c r="C4296" s="84">
        <v>150</v>
      </c>
      <c r="D4296" s="84">
        <v>1</v>
      </c>
      <c r="E4296" s="84">
        <v>1</v>
      </c>
      <c r="F4296" s="84">
        <v>481</v>
      </c>
      <c r="G4296" s="84">
        <v>0</v>
      </c>
      <c r="H4296" s="84">
        <v>0</v>
      </c>
      <c r="I4296" s="84">
        <v>0</v>
      </c>
    </row>
    <row r="4297" spans="1:9" x14ac:dyDescent="0.15">
      <c r="A4297" s="84">
        <v>4296</v>
      </c>
      <c r="B4297" s="84">
        <v>65</v>
      </c>
      <c r="C4297" s="84">
        <v>91</v>
      </c>
      <c r="D4297" s="84">
        <v>2</v>
      </c>
      <c r="E4297" s="84">
        <v>3</v>
      </c>
      <c r="F4297" s="84">
        <v>146</v>
      </c>
      <c r="G4297" s="84">
        <v>0</v>
      </c>
      <c r="H4297" s="84">
        <v>0</v>
      </c>
      <c r="I4297" s="84">
        <v>0</v>
      </c>
    </row>
    <row r="4298" spans="1:9" x14ac:dyDescent="0.15">
      <c r="A4298" s="84">
        <v>4297</v>
      </c>
      <c r="B4298" s="84">
        <v>35</v>
      </c>
      <c r="C4298" s="84">
        <v>84</v>
      </c>
      <c r="D4298" s="84">
        <v>4</v>
      </c>
      <c r="E4298" s="84">
        <v>2</v>
      </c>
      <c r="F4298" s="84">
        <v>0</v>
      </c>
      <c r="G4298" s="84">
        <v>0</v>
      </c>
      <c r="H4298" s="84">
        <v>0</v>
      </c>
      <c r="I4298" s="84">
        <v>0</v>
      </c>
    </row>
    <row r="4299" spans="1:9" x14ac:dyDescent="0.15">
      <c r="A4299" s="84">
        <v>4298</v>
      </c>
      <c r="B4299" s="84">
        <v>33</v>
      </c>
      <c r="C4299" s="84">
        <v>73</v>
      </c>
      <c r="D4299" s="84">
        <v>4</v>
      </c>
      <c r="E4299" s="84">
        <v>1</v>
      </c>
      <c r="F4299" s="84">
        <v>140</v>
      </c>
      <c r="G4299" s="84">
        <v>0</v>
      </c>
      <c r="H4299" s="84">
        <v>0</v>
      </c>
      <c r="I4299" s="84">
        <v>0</v>
      </c>
    </row>
    <row r="4300" spans="1:9" x14ac:dyDescent="0.15">
      <c r="A4300" s="84">
        <v>4299</v>
      </c>
      <c r="B4300" s="84">
        <v>43</v>
      </c>
      <c r="C4300" s="84">
        <v>122</v>
      </c>
      <c r="D4300" s="84">
        <v>1</v>
      </c>
      <c r="E4300" s="84">
        <v>1</v>
      </c>
      <c r="F4300" s="84">
        <v>0</v>
      </c>
      <c r="G4300" s="84">
        <v>0</v>
      </c>
      <c r="H4300" s="84">
        <v>0</v>
      </c>
      <c r="I4300" s="84">
        <v>0</v>
      </c>
    </row>
    <row r="4301" spans="1:9" x14ac:dyDescent="0.15">
      <c r="A4301" s="84">
        <v>4300</v>
      </c>
      <c r="B4301" s="84">
        <v>30</v>
      </c>
      <c r="C4301" s="84">
        <v>73</v>
      </c>
      <c r="D4301" s="84">
        <v>1</v>
      </c>
      <c r="E4301" s="84">
        <v>2</v>
      </c>
      <c r="F4301" s="84">
        <v>133</v>
      </c>
      <c r="G4301" s="84">
        <v>0</v>
      </c>
      <c r="H4301" s="84">
        <v>0</v>
      </c>
      <c r="I4301" s="84">
        <v>0</v>
      </c>
    </row>
    <row r="4302" spans="1:9" x14ac:dyDescent="0.15">
      <c r="A4302" s="84">
        <v>4301</v>
      </c>
      <c r="B4302" s="84">
        <v>61</v>
      </c>
      <c r="C4302" s="84">
        <v>20</v>
      </c>
      <c r="D4302" s="84">
        <v>2</v>
      </c>
      <c r="E4302" s="84">
        <v>3</v>
      </c>
      <c r="F4302" s="84">
        <v>0</v>
      </c>
      <c r="G4302" s="84">
        <v>0</v>
      </c>
      <c r="H4302" s="84">
        <v>0</v>
      </c>
      <c r="I4302" s="84">
        <v>0</v>
      </c>
    </row>
    <row r="4303" spans="1:9" x14ac:dyDescent="0.15">
      <c r="A4303" s="84">
        <v>4302</v>
      </c>
      <c r="B4303" s="84">
        <v>49</v>
      </c>
      <c r="C4303" s="84">
        <v>130</v>
      </c>
      <c r="D4303" s="84">
        <v>4</v>
      </c>
      <c r="E4303" s="84">
        <v>1</v>
      </c>
      <c r="F4303" s="84">
        <v>281</v>
      </c>
      <c r="G4303" s="84">
        <v>1</v>
      </c>
      <c r="H4303" s="84">
        <v>0</v>
      </c>
      <c r="I4303" s="84">
        <v>0</v>
      </c>
    </row>
    <row r="4304" spans="1:9" x14ac:dyDescent="0.15">
      <c r="A4304" s="84">
        <v>4303</v>
      </c>
      <c r="B4304" s="84">
        <v>52</v>
      </c>
      <c r="C4304" s="84">
        <v>85</v>
      </c>
      <c r="D4304" s="84">
        <v>3</v>
      </c>
      <c r="E4304" s="84">
        <v>3</v>
      </c>
      <c r="F4304" s="84">
        <v>0</v>
      </c>
      <c r="G4304" s="84">
        <v>1</v>
      </c>
      <c r="H4304" s="84">
        <v>0</v>
      </c>
      <c r="I4304" s="84">
        <v>0</v>
      </c>
    </row>
    <row r="4305" spans="1:9" x14ac:dyDescent="0.15">
      <c r="A4305" s="84">
        <v>4304</v>
      </c>
      <c r="B4305" s="84">
        <v>45</v>
      </c>
      <c r="C4305" s="84">
        <v>134</v>
      </c>
      <c r="D4305" s="84">
        <v>2</v>
      </c>
      <c r="E4305" s="84">
        <v>1</v>
      </c>
      <c r="F4305" s="84">
        <v>0</v>
      </c>
      <c r="G4305" s="84">
        <v>0</v>
      </c>
      <c r="H4305" s="84">
        <v>0</v>
      </c>
      <c r="I4305" s="84">
        <v>1</v>
      </c>
    </row>
    <row r="4306" spans="1:9" x14ac:dyDescent="0.15">
      <c r="A4306" s="84">
        <v>4305</v>
      </c>
      <c r="B4306" s="84">
        <v>64</v>
      </c>
      <c r="C4306" s="84">
        <v>98</v>
      </c>
      <c r="D4306" s="84">
        <v>3</v>
      </c>
      <c r="E4306" s="84">
        <v>2</v>
      </c>
      <c r="F4306" s="84">
        <v>80</v>
      </c>
      <c r="G4306" s="84">
        <v>0</v>
      </c>
      <c r="H4306" s="84">
        <v>0</v>
      </c>
      <c r="I4306" s="84">
        <v>0</v>
      </c>
    </row>
    <row r="4307" spans="1:9" x14ac:dyDescent="0.15">
      <c r="A4307" s="84">
        <v>4306</v>
      </c>
      <c r="B4307" s="84">
        <v>26</v>
      </c>
      <c r="C4307" s="84">
        <v>54</v>
      </c>
      <c r="D4307" s="84">
        <v>2</v>
      </c>
      <c r="E4307" s="84">
        <v>3</v>
      </c>
      <c r="F4307" s="84">
        <v>0</v>
      </c>
      <c r="G4307" s="84">
        <v>0</v>
      </c>
      <c r="H4307" s="84">
        <v>1</v>
      </c>
      <c r="I4307" s="84">
        <v>0</v>
      </c>
    </row>
    <row r="4308" spans="1:9" x14ac:dyDescent="0.15">
      <c r="A4308" s="84">
        <v>4307</v>
      </c>
      <c r="B4308" s="84">
        <v>35</v>
      </c>
      <c r="C4308" s="84">
        <v>41</v>
      </c>
      <c r="D4308" s="84">
        <v>3</v>
      </c>
      <c r="E4308" s="84">
        <v>1</v>
      </c>
      <c r="F4308" s="84">
        <v>0</v>
      </c>
      <c r="G4308" s="84">
        <v>0</v>
      </c>
      <c r="H4308" s="84">
        <v>0</v>
      </c>
      <c r="I4308" s="84">
        <v>0</v>
      </c>
    </row>
    <row r="4309" spans="1:9" x14ac:dyDescent="0.15">
      <c r="A4309" s="84">
        <v>4308</v>
      </c>
      <c r="B4309" s="84">
        <v>45</v>
      </c>
      <c r="C4309" s="84">
        <v>128</v>
      </c>
      <c r="D4309" s="84">
        <v>4</v>
      </c>
      <c r="E4309" s="84">
        <v>3</v>
      </c>
      <c r="F4309" s="84">
        <v>0</v>
      </c>
      <c r="G4309" s="84">
        <v>1</v>
      </c>
      <c r="H4309" s="84">
        <v>0</v>
      </c>
      <c r="I4309" s="84">
        <v>0</v>
      </c>
    </row>
    <row r="4310" spans="1:9" x14ac:dyDescent="0.15">
      <c r="A4310" s="84">
        <v>4309</v>
      </c>
      <c r="B4310" s="84">
        <v>44</v>
      </c>
      <c r="C4310" s="84">
        <v>132</v>
      </c>
      <c r="D4310" s="84">
        <v>3</v>
      </c>
      <c r="E4310" s="84">
        <v>1</v>
      </c>
      <c r="F4310" s="84">
        <v>308</v>
      </c>
      <c r="G4310" s="84">
        <v>1</v>
      </c>
      <c r="H4310" s="84">
        <v>0</v>
      </c>
      <c r="I4310" s="84">
        <v>0</v>
      </c>
    </row>
    <row r="4311" spans="1:9" x14ac:dyDescent="0.15">
      <c r="A4311" s="84">
        <v>4310</v>
      </c>
      <c r="B4311" s="84">
        <v>34</v>
      </c>
      <c r="C4311" s="84">
        <v>188</v>
      </c>
      <c r="D4311" s="84">
        <v>1</v>
      </c>
      <c r="E4311" s="84">
        <v>3</v>
      </c>
      <c r="F4311" s="84">
        <v>0</v>
      </c>
      <c r="G4311" s="84">
        <v>1</v>
      </c>
      <c r="H4311" s="84">
        <v>0</v>
      </c>
      <c r="I4311" s="84">
        <v>0</v>
      </c>
    </row>
    <row r="4312" spans="1:9" x14ac:dyDescent="0.15">
      <c r="A4312" s="84">
        <v>4311</v>
      </c>
      <c r="B4312" s="84">
        <v>65</v>
      </c>
      <c r="C4312" s="84">
        <v>170</v>
      </c>
      <c r="D4312" s="84">
        <v>4</v>
      </c>
      <c r="E4312" s="84">
        <v>2</v>
      </c>
      <c r="F4312" s="84">
        <v>0</v>
      </c>
      <c r="G4312" s="84">
        <v>1</v>
      </c>
      <c r="H4312" s="84">
        <v>0</v>
      </c>
      <c r="I4312" s="84">
        <v>1</v>
      </c>
    </row>
    <row r="4313" spans="1:9" x14ac:dyDescent="0.15">
      <c r="A4313" s="84">
        <v>4312</v>
      </c>
      <c r="B4313" s="84">
        <v>32</v>
      </c>
      <c r="C4313" s="84">
        <v>14</v>
      </c>
      <c r="D4313" s="84">
        <v>3</v>
      </c>
      <c r="E4313" s="84">
        <v>3</v>
      </c>
      <c r="F4313" s="84">
        <v>111</v>
      </c>
      <c r="G4313" s="84">
        <v>0</v>
      </c>
      <c r="H4313" s="84">
        <v>0</v>
      </c>
      <c r="I4313" s="84">
        <v>0</v>
      </c>
    </row>
    <row r="4314" spans="1:9" x14ac:dyDescent="0.15">
      <c r="A4314" s="84">
        <v>4313</v>
      </c>
      <c r="B4314" s="84">
        <v>41</v>
      </c>
      <c r="C4314" s="84">
        <v>93</v>
      </c>
      <c r="D4314" s="84">
        <v>1</v>
      </c>
      <c r="E4314" s="84">
        <v>3</v>
      </c>
      <c r="F4314" s="84">
        <v>0</v>
      </c>
      <c r="G4314" s="84">
        <v>0</v>
      </c>
      <c r="H4314" s="84">
        <v>0</v>
      </c>
      <c r="I4314" s="84">
        <v>0</v>
      </c>
    </row>
    <row r="4315" spans="1:9" x14ac:dyDescent="0.15">
      <c r="A4315" s="84">
        <v>4314</v>
      </c>
      <c r="B4315" s="84">
        <v>52</v>
      </c>
      <c r="C4315" s="84">
        <v>79</v>
      </c>
      <c r="D4315" s="84">
        <v>1</v>
      </c>
      <c r="E4315" s="84">
        <v>2</v>
      </c>
      <c r="F4315" s="84">
        <v>0</v>
      </c>
      <c r="G4315" s="84">
        <v>0</v>
      </c>
      <c r="H4315" s="84">
        <v>0</v>
      </c>
      <c r="I4315" s="84">
        <v>1</v>
      </c>
    </row>
    <row r="4316" spans="1:9" x14ac:dyDescent="0.15">
      <c r="A4316" s="84">
        <v>4315</v>
      </c>
      <c r="B4316" s="84">
        <v>35</v>
      </c>
      <c r="C4316" s="84">
        <v>79</v>
      </c>
      <c r="D4316" s="84">
        <v>4</v>
      </c>
      <c r="E4316" s="84">
        <v>2</v>
      </c>
      <c r="F4316" s="84">
        <v>0</v>
      </c>
      <c r="G4316" s="84">
        <v>0</v>
      </c>
      <c r="H4316" s="84">
        <v>0</v>
      </c>
      <c r="I4316" s="84">
        <v>0</v>
      </c>
    </row>
    <row r="4317" spans="1:9" x14ac:dyDescent="0.15">
      <c r="A4317" s="84">
        <v>4316</v>
      </c>
      <c r="B4317" s="84">
        <v>51</v>
      </c>
      <c r="C4317" s="84">
        <v>62</v>
      </c>
      <c r="D4317" s="84">
        <v>4</v>
      </c>
      <c r="E4317" s="84">
        <v>3</v>
      </c>
      <c r="F4317" s="84">
        <v>119</v>
      </c>
      <c r="G4317" s="84">
        <v>0</v>
      </c>
      <c r="H4317" s="84">
        <v>0</v>
      </c>
      <c r="I4317" s="84">
        <v>0</v>
      </c>
    </row>
    <row r="4318" spans="1:9" x14ac:dyDescent="0.15">
      <c r="A4318" s="84">
        <v>4317</v>
      </c>
      <c r="B4318" s="84">
        <v>30</v>
      </c>
      <c r="C4318" s="84">
        <v>95</v>
      </c>
      <c r="D4318" s="84">
        <v>2</v>
      </c>
      <c r="E4318" s="84">
        <v>1</v>
      </c>
      <c r="F4318" s="84">
        <v>0</v>
      </c>
      <c r="G4318" s="84">
        <v>0</v>
      </c>
      <c r="H4318" s="84">
        <v>1</v>
      </c>
      <c r="I4318" s="84">
        <v>0</v>
      </c>
    </row>
    <row r="4319" spans="1:9" x14ac:dyDescent="0.15">
      <c r="A4319" s="84">
        <v>4318</v>
      </c>
      <c r="B4319" s="84">
        <v>58</v>
      </c>
      <c r="C4319" s="84">
        <v>60</v>
      </c>
      <c r="D4319" s="84">
        <v>4</v>
      </c>
      <c r="E4319" s="84">
        <v>3</v>
      </c>
      <c r="F4319" s="84">
        <v>0</v>
      </c>
      <c r="G4319" s="84">
        <v>0</v>
      </c>
      <c r="H4319" s="84">
        <v>0</v>
      </c>
      <c r="I4319" s="84">
        <v>0</v>
      </c>
    </row>
    <row r="4320" spans="1:9" x14ac:dyDescent="0.15">
      <c r="A4320" s="84">
        <v>4319</v>
      </c>
      <c r="B4320" s="84">
        <v>49</v>
      </c>
      <c r="C4320" s="84">
        <v>75</v>
      </c>
      <c r="D4320" s="84">
        <v>1</v>
      </c>
      <c r="E4320" s="84">
        <v>2</v>
      </c>
      <c r="F4320" s="84">
        <v>0</v>
      </c>
      <c r="G4320" s="84">
        <v>0</v>
      </c>
      <c r="H4320" s="84">
        <v>0</v>
      </c>
      <c r="I4320" s="84">
        <v>1</v>
      </c>
    </row>
    <row r="4321" spans="1:9" x14ac:dyDescent="0.15">
      <c r="A4321" s="84">
        <v>4320</v>
      </c>
      <c r="B4321" s="84">
        <v>63</v>
      </c>
      <c r="C4321" s="84">
        <v>85</v>
      </c>
      <c r="D4321" s="84">
        <v>4</v>
      </c>
      <c r="E4321" s="84">
        <v>2</v>
      </c>
      <c r="F4321" s="84">
        <v>0</v>
      </c>
      <c r="G4321" s="84">
        <v>0</v>
      </c>
      <c r="H4321" s="84">
        <v>0</v>
      </c>
      <c r="I4321" s="84">
        <v>1</v>
      </c>
    </row>
    <row r="4322" spans="1:9" x14ac:dyDescent="0.15">
      <c r="A4322" s="84">
        <v>4321</v>
      </c>
      <c r="B4322" s="84">
        <v>40</v>
      </c>
      <c r="C4322" s="84">
        <v>143</v>
      </c>
      <c r="D4322" s="84">
        <v>1</v>
      </c>
      <c r="E4322" s="84">
        <v>1</v>
      </c>
      <c r="F4322" s="84">
        <v>0</v>
      </c>
      <c r="G4322" s="84">
        <v>0</v>
      </c>
      <c r="H4322" s="84">
        <v>0</v>
      </c>
      <c r="I4322" s="84">
        <v>0</v>
      </c>
    </row>
    <row r="4323" spans="1:9" x14ac:dyDescent="0.15">
      <c r="A4323" s="84">
        <v>4322</v>
      </c>
      <c r="B4323" s="84">
        <v>27</v>
      </c>
      <c r="C4323" s="84">
        <v>34</v>
      </c>
      <c r="D4323" s="84">
        <v>1</v>
      </c>
      <c r="E4323" s="84">
        <v>2</v>
      </c>
      <c r="F4323" s="84">
        <v>112</v>
      </c>
      <c r="G4323" s="84">
        <v>0</v>
      </c>
      <c r="H4323" s="84">
        <v>0</v>
      </c>
      <c r="I4323" s="84">
        <v>1</v>
      </c>
    </row>
    <row r="4324" spans="1:9" x14ac:dyDescent="0.15">
      <c r="A4324" s="84">
        <v>4323</v>
      </c>
      <c r="B4324" s="84">
        <v>38</v>
      </c>
      <c r="C4324" s="84">
        <v>44</v>
      </c>
      <c r="D4324" s="84">
        <v>2</v>
      </c>
      <c r="E4324" s="84">
        <v>1</v>
      </c>
      <c r="F4324" s="84">
        <v>0</v>
      </c>
      <c r="G4324" s="84">
        <v>0</v>
      </c>
      <c r="H4324" s="84">
        <v>0</v>
      </c>
      <c r="I4324" s="84">
        <v>0</v>
      </c>
    </row>
    <row r="4325" spans="1:9" x14ac:dyDescent="0.15">
      <c r="A4325" s="84">
        <v>4324</v>
      </c>
      <c r="B4325" s="84">
        <v>52</v>
      </c>
      <c r="C4325" s="84">
        <v>31</v>
      </c>
      <c r="D4325" s="84">
        <v>4</v>
      </c>
      <c r="E4325" s="84">
        <v>2</v>
      </c>
      <c r="F4325" s="84">
        <v>151</v>
      </c>
      <c r="G4325" s="84">
        <v>0</v>
      </c>
      <c r="H4325" s="84">
        <v>1</v>
      </c>
      <c r="I4325" s="84">
        <v>0</v>
      </c>
    </row>
    <row r="4326" spans="1:9" x14ac:dyDescent="0.15">
      <c r="A4326" s="84">
        <v>4325</v>
      </c>
      <c r="B4326" s="84">
        <v>49</v>
      </c>
      <c r="C4326" s="84">
        <v>13</v>
      </c>
      <c r="D4326" s="84">
        <v>4</v>
      </c>
      <c r="E4326" s="84">
        <v>1</v>
      </c>
      <c r="F4326" s="84">
        <v>111</v>
      </c>
      <c r="G4326" s="84">
        <v>0</v>
      </c>
      <c r="H4326" s="84">
        <v>0</v>
      </c>
      <c r="I4326" s="84">
        <v>0</v>
      </c>
    </row>
    <row r="4327" spans="1:9" x14ac:dyDescent="0.15">
      <c r="A4327" s="84">
        <v>4326</v>
      </c>
      <c r="B4327" s="84">
        <v>59</v>
      </c>
      <c r="C4327" s="84">
        <v>52</v>
      </c>
      <c r="D4327" s="84">
        <v>4</v>
      </c>
      <c r="E4327" s="84">
        <v>1</v>
      </c>
      <c r="F4327" s="84">
        <v>0</v>
      </c>
      <c r="G4327" s="84">
        <v>0</v>
      </c>
      <c r="H4327" s="84">
        <v>0</v>
      </c>
      <c r="I4327" s="84">
        <v>1</v>
      </c>
    </row>
    <row r="4328" spans="1:9" x14ac:dyDescent="0.15">
      <c r="A4328" s="84">
        <v>4327</v>
      </c>
      <c r="B4328" s="84">
        <v>32</v>
      </c>
      <c r="C4328" s="84">
        <v>42</v>
      </c>
      <c r="D4328" s="84">
        <v>1</v>
      </c>
      <c r="E4328" s="84">
        <v>3</v>
      </c>
      <c r="F4328" s="84">
        <v>102</v>
      </c>
      <c r="G4328" s="84">
        <v>0</v>
      </c>
      <c r="H4328" s="84">
        <v>0</v>
      </c>
      <c r="I4328" s="84">
        <v>0</v>
      </c>
    </row>
    <row r="4329" spans="1:9" x14ac:dyDescent="0.15">
      <c r="A4329" s="84">
        <v>4328</v>
      </c>
      <c r="B4329" s="84">
        <v>30</v>
      </c>
      <c r="C4329" s="84">
        <v>102</v>
      </c>
      <c r="D4329" s="84">
        <v>4</v>
      </c>
      <c r="E4329" s="84">
        <v>3</v>
      </c>
      <c r="F4329" s="84">
        <v>139</v>
      </c>
      <c r="G4329" s="84">
        <v>0</v>
      </c>
      <c r="H4329" s="84">
        <v>0</v>
      </c>
      <c r="I4329" s="84">
        <v>1</v>
      </c>
    </row>
    <row r="4330" spans="1:9" x14ac:dyDescent="0.15">
      <c r="A4330" s="84">
        <v>4329</v>
      </c>
      <c r="B4330" s="84">
        <v>64</v>
      </c>
      <c r="C4330" s="84">
        <v>143</v>
      </c>
      <c r="D4330" s="84">
        <v>2</v>
      </c>
      <c r="E4330" s="84">
        <v>3</v>
      </c>
      <c r="F4330" s="84">
        <v>0</v>
      </c>
      <c r="G4330" s="84">
        <v>1</v>
      </c>
      <c r="H4330" s="84">
        <v>1</v>
      </c>
      <c r="I4330" s="84">
        <v>0</v>
      </c>
    </row>
    <row r="4331" spans="1:9" x14ac:dyDescent="0.15">
      <c r="A4331" s="84">
        <v>4330</v>
      </c>
      <c r="B4331" s="84">
        <v>59</v>
      </c>
      <c r="C4331" s="84">
        <v>10</v>
      </c>
      <c r="D4331" s="84">
        <v>4</v>
      </c>
      <c r="E4331" s="84">
        <v>3</v>
      </c>
      <c r="F4331" s="84">
        <v>0</v>
      </c>
      <c r="G4331" s="84">
        <v>0</v>
      </c>
      <c r="H4331" s="84">
        <v>0</v>
      </c>
      <c r="I4331" s="84">
        <v>0</v>
      </c>
    </row>
    <row r="4332" spans="1:9" x14ac:dyDescent="0.15">
      <c r="A4332" s="84">
        <v>4331</v>
      </c>
      <c r="B4332" s="84">
        <v>62</v>
      </c>
      <c r="C4332" s="84">
        <v>44</v>
      </c>
      <c r="D4332" s="84">
        <v>1</v>
      </c>
      <c r="E4332" s="84">
        <v>3</v>
      </c>
      <c r="F4332" s="84">
        <v>0</v>
      </c>
      <c r="G4332" s="84">
        <v>0</v>
      </c>
      <c r="H4332" s="84">
        <v>0</v>
      </c>
      <c r="I4332" s="84">
        <v>0</v>
      </c>
    </row>
    <row r="4333" spans="1:9" x14ac:dyDescent="0.15">
      <c r="A4333" s="84">
        <v>4332</v>
      </c>
      <c r="B4333" s="84">
        <v>61</v>
      </c>
      <c r="C4333" s="84">
        <v>158</v>
      </c>
      <c r="D4333" s="84">
        <v>2</v>
      </c>
      <c r="E4333" s="84">
        <v>1</v>
      </c>
      <c r="F4333" s="84">
        <v>306</v>
      </c>
      <c r="G4333" s="84">
        <v>0</v>
      </c>
      <c r="H4333" s="84">
        <v>1</v>
      </c>
      <c r="I4333" s="84">
        <v>1</v>
      </c>
    </row>
    <row r="4334" spans="1:9" x14ac:dyDescent="0.15">
      <c r="A4334" s="84">
        <v>4333</v>
      </c>
      <c r="B4334" s="84">
        <v>53</v>
      </c>
      <c r="C4334" s="84">
        <v>12</v>
      </c>
      <c r="D4334" s="84">
        <v>2</v>
      </c>
      <c r="E4334" s="84">
        <v>2</v>
      </c>
      <c r="F4334" s="84">
        <v>0</v>
      </c>
      <c r="G4334" s="84">
        <v>0</v>
      </c>
      <c r="H4334" s="84">
        <v>0</v>
      </c>
      <c r="I4334" s="84">
        <v>1</v>
      </c>
    </row>
    <row r="4335" spans="1:9" x14ac:dyDescent="0.15">
      <c r="A4335" s="84">
        <v>4334</v>
      </c>
      <c r="B4335" s="84">
        <v>51</v>
      </c>
      <c r="C4335" s="84">
        <v>59</v>
      </c>
      <c r="D4335" s="84">
        <v>1</v>
      </c>
      <c r="E4335" s="84">
        <v>1</v>
      </c>
      <c r="F4335" s="84">
        <v>139</v>
      </c>
      <c r="G4335" s="84">
        <v>0</v>
      </c>
      <c r="H4335" s="84">
        <v>0</v>
      </c>
      <c r="I4335" s="84">
        <v>0</v>
      </c>
    </row>
    <row r="4336" spans="1:9" x14ac:dyDescent="0.15">
      <c r="A4336" s="84">
        <v>4335</v>
      </c>
      <c r="B4336" s="84">
        <v>55</v>
      </c>
      <c r="C4336" s="84">
        <v>92</v>
      </c>
      <c r="D4336" s="84">
        <v>1</v>
      </c>
      <c r="E4336" s="84">
        <v>2</v>
      </c>
      <c r="F4336" s="84">
        <v>0</v>
      </c>
      <c r="G4336" s="84">
        <v>0</v>
      </c>
      <c r="H4336" s="84">
        <v>0</v>
      </c>
      <c r="I4336" s="84">
        <v>0</v>
      </c>
    </row>
    <row r="4337" spans="1:9" x14ac:dyDescent="0.15">
      <c r="A4337" s="84">
        <v>4336</v>
      </c>
      <c r="B4337" s="84">
        <v>36</v>
      </c>
      <c r="C4337" s="84">
        <v>82</v>
      </c>
      <c r="D4337" s="84">
        <v>2</v>
      </c>
      <c r="E4337" s="84">
        <v>1</v>
      </c>
      <c r="F4337" s="84">
        <v>0</v>
      </c>
      <c r="G4337" s="84">
        <v>0</v>
      </c>
      <c r="H4337" s="84">
        <v>0</v>
      </c>
      <c r="I4337" s="84">
        <v>1</v>
      </c>
    </row>
    <row r="4338" spans="1:9" x14ac:dyDescent="0.15">
      <c r="A4338" s="84">
        <v>4337</v>
      </c>
      <c r="B4338" s="84">
        <v>44</v>
      </c>
      <c r="C4338" s="84">
        <v>44</v>
      </c>
      <c r="D4338" s="84">
        <v>4</v>
      </c>
      <c r="E4338" s="84">
        <v>2</v>
      </c>
      <c r="F4338" s="84">
        <v>0</v>
      </c>
      <c r="G4338" s="84">
        <v>0</v>
      </c>
      <c r="H4338" s="84">
        <v>0</v>
      </c>
      <c r="I4338" s="84">
        <v>0</v>
      </c>
    </row>
    <row r="4339" spans="1:9" x14ac:dyDescent="0.15">
      <c r="A4339" s="84">
        <v>4338</v>
      </c>
      <c r="B4339" s="84">
        <v>26</v>
      </c>
      <c r="C4339" s="84">
        <v>182</v>
      </c>
      <c r="D4339" s="84">
        <v>2</v>
      </c>
      <c r="E4339" s="84">
        <v>2</v>
      </c>
      <c r="F4339" s="84">
        <v>0</v>
      </c>
      <c r="G4339" s="84">
        <v>1</v>
      </c>
      <c r="H4339" s="84">
        <v>0</v>
      </c>
      <c r="I4339" s="84">
        <v>0</v>
      </c>
    </row>
    <row r="4340" spans="1:9" x14ac:dyDescent="0.15">
      <c r="A4340" s="84">
        <v>4339</v>
      </c>
      <c r="B4340" s="84">
        <v>54</v>
      </c>
      <c r="C4340" s="84">
        <v>121</v>
      </c>
      <c r="D4340" s="84">
        <v>2</v>
      </c>
      <c r="E4340" s="84">
        <v>1</v>
      </c>
      <c r="F4340" s="84">
        <v>0</v>
      </c>
      <c r="G4340" s="84">
        <v>0</v>
      </c>
      <c r="H4340" s="84">
        <v>0</v>
      </c>
      <c r="I4340" s="84">
        <v>0</v>
      </c>
    </row>
    <row r="4341" spans="1:9" x14ac:dyDescent="0.15">
      <c r="A4341" s="84">
        <v>4340</v>
      </c>
      <c r="B4341" s="84">
        <v>35</v>
      </c>
      <c r="C4341" s="84">
        <v>38</v>
      </c>
      <c r="D4341" s="84">
        <v>1</v>
      </c>
      <c r="E4341" s="84">
        <v>1</v>
      </c>
      <c r="F4341" s="84">
        <v>0</v>
      </c>
      <c r="G4341" s="84">
        <v>0</v>
      </c>
      <c r="H4341" s="84">
        <v>0</v>
      </c>
      <c r="I4341" s="84">
        <v>1</v>
      </c>
    </row>
    <row r="4342" spans="1:9" x14ac:dyDescent="0.15">
      <c r="A4342" s="84">
        <v>4341</v>
      </c>
      <c r="B4342" s="84">
        <v>34</v>
      </c>
      <c r="C4342" s="84">
        <v>92</v>
      </c>
      <c r="D4342" s="84">
        <v>2</v>
      </c>
      <c r="E4342" s="84">
        <v>1</v>
      </c>
      <c r="F4342" s="84">
        <v>0</v>
      </c>
      <c r="G4342" s="84">
        <v>0</v>
      </c>
      <c r="H4342" s="84">
        <v>1</v>
      </c>
      <c r="I4342" s="84">
        <v>1</v>
      </c>
    </row>
    <row r="4343" spans="1:9" x14ac:dyDescent="0.15">
      <c r="A4343" s="84">
        <v>4342</v>
      </c>
      <c r="B4343" s="84">
        <v>28</v>
      </c>
      <c r="C4343" s="84">
        <v>53</v>
      </c>
      <c r="D4343" s="84">
        <v>2</v>
      </c>
      <c r="E4343" s="84">
        <v>3</v>
      </c>
      <c r="F4343" s="84">
        <v>0</v>
      </c>
      <c r="G4343" s="84">
        <v>0</v>
      </c>
      <c r="H4343" s="84">
        <v>0</v>
      </c>
      <c r="I4343" s="84">
        <v>0</v>
      </c>
    </row>
    <row r="4344" spans="1:9" x14ac:dyDescent="0.15">
      <c r="A4344" s="84">
        <v>4343</v>
      </c>
      <c r="B4344" s="84">
        <v>32</v>
      </c>
      <c r="C4344" s="84">
        <v>45</v>
      </c>
      <c r="D4344" s="84">
        <v>3</v>
      </c>
      <c r="E4344" s="84">
        <v>1</v>
      </c>
      <c r="F4344" s="84">
        <v>83</v>
      </c>
      <c r="G4344" s="84">
        <v>0</v>
      </c>
      <c r="H4344" s="84">
        <v>1</v>
      </c>
      <c r="I4344" s="84">
        <v>0</v>
      </c>
    </row>
    <row r="4345" spans="1:9" x14ac:dyDescent="0.15">
      <c r="A4345" s="84">
        <v>4344</v>
      </c>
      <c r="B4345" s="84">
        <v>38</v>
      </c>
      <c r="C4345" s="84">
        <v>63</v>
      </c>
      <c r="D4345" s="84">
        <v>1</v>
      </c>
      <c r="E4345" s="84">
        <v>2</v>
      </c>
      <c r="F4345" s="84">
        <v>0</v>
      </c>
      <c r="G4345" s="84">
        <v>0</v>
      </c>
      <c r="H4345" s="84">
        <v>1</v>
      </c>
      <c r="I4345" s="84">
        <v>0</v>
      </c>
    </row>
    <row r="4346" spans="1:9" x14ac:dyDescent="0.15">
      <c r="A4346" s="84">
        <v>4345</v>
      </c>
      <c r="B4346" s="84">
        <v>53</v>
      </c>
      <c r="C4346" s="84">
        <v>181</v>
      </c>
      <c r="D4346" s="84">
        <v>1</v>
      </c>
      <c r="E4346" s="84">
        <v>1</v>
      </c>
      <c r="F4346" s="84">
        <v>0</v>
      </c>
      <c r="G4346" s="84">
        <v>0</v>
      </c>
      <c r="H4346" s="84">
        <v>0</v>
      </c>
      <c r="I4346" s="84">
        <v>0</v>
      </c>
    </row>
    <row r="4347" spans="1:9" x14ac:dyDescent="0.15">
      <c r="A4347" s="84">
        <v>4346</v>
      </c>
      <c r="B4347" s="84">
        <v>26</v>
      </c>
      <c r="C4347" s="84">
        <v>184</v>
      </c>
      <c r="D4347" s="84">
        <v>2</v>
      </c>
      <c r="E4347" s="84">
        <v>3</v>
      </c>
      <c r="F4347" s="84">
        <v>577</v>
      </c>
      <c r="G4347" s="84">
        <v>1</v>
      </c>
      <c r="H4347" s="84">
        <v>0</v>
      </c>
      <c r="I4347" s="84">
        <v>1</v>
      </c>
    </row>
    <row r="4348" spans="1:9" x14ac:dyDescent="0.15">
      <c r="A4348" s="84">
        <v>4347</v>
      </c>
      <c r="B4348" s="84">
        <v>45</v>
      </c>
      <c r="C4348" s="84">
        <v>33</v>
      </c>
      <c r="D4348" s="84">
        <v>3</v>
      </c>
      <c r="E4348" s="84">
        <v>1</v>
      </c>
      <c r="F4348" s="84">
        <v>136</v>
      </c>
      <c r="G4348" s="84">
        <v>0</v>
      </c>
      <c r="H4348" s="84">
        <v>0</v>
      </c>
      <c r="I4348" s="84">
        <v>1</v>
      </c>
    </row>
    <row r="4349" spans="1:9" x14ac:dyDescent="0.15">
      <c r="A4349" s="84">
        <v>4348</v>
      </c>
      <c r="B4349" s="84">
        <v>58</v>
      </c>
      <c r="C4349" s="84">
        <v>22</v>
      </c>
      <c r="D4349" s="84">
        <v>3</v>
      </c>
      <c r="E4349" s="84">
        <v>1</v>
      </c>
      <c r="F4349" s="84">
        <v>0</v>
      </c>
      <c r="G4349" s="84">
        <v>0</v>
      </c>
      <c r="H4349" s="84">
        <v>0</v>
      </c>
      <c r="I4349" s="84">
        <v>0</v>
      </c>
    </row>
    <row r="4350" spans="1:9" x14ac:dyDescent="0.15">
      <c r="A4350" s="84">
        <v>4349</v>
      </c>
      <c r="B4350" s="84">
        <v>59</v>
      </c>
      <c r="C4350" s="84">
        <v>99</v>
      </c>
      <c r="D4350" s="84">
        <v>2</v>
      </c>
      <c r="E4350" s="84">
        <v>1</v>
      </c>
      <c r="F4350" s="84">
        <v>0</v>
      </c>
      <c r="G4350" s="84">
        <v>0</v>
      </c>
      <c r="H4350" s="84">
        <v>0</v>
      </c>
      <c r="I4350" s="84">
        <v>0</v>
      </c>
    </row>
    <row r="4351" spans="1:9" x14ac:dyDescent="0.15">
      <c r="A4351" s="84">
        <v>4350</v>
      </c>
      <c r="B4351" s="84">
        <v>45</v>
      </c>
      <c r="C4351" s="84">
        <v>44</v>
      </c>
      <c r="D4351" s="84">
        <v>3</v>
      </c>
      <c r="E4351" s="84">
        <v>2</v>
      </c>
      <c r="F4351" s="84">
        <v>193</v>
      </c>
      <c r="G4351" s="84">
        <v>0</v>
      </c>
      <c r="H4351" s="84">
        <v>0</v>
      </c>
      <c r="I4351" s="84">
        <v>0</v>
      </c>
    </row>
    <row r="4352" spans="1:9" x14ac:dyDescent="0.15">
      <c r="A4352" s="84">
        <v>4351</v>
      </c>
      <c r="B4352" s="84">
        <v>64</v>
      </c>
      <c r="C4352" s="84">
        <v>101</v>
      </c>
      <c r="D4352" s="84">
        <v>4</v>
      </c>
      <c r="E4352" s="84">
        <v>2</v>
      </c>
      <c r="F4352" s="84">
        <v>0</v>
      </c>
      <c r="G4352" s="84">
        <v>0</v>
      </c>
      <c r="H4352" s="84">
        <v>0</v>
      </c>
      <c r="I4352" s="84">
        <v>1</v>
      </c>
    </row>
    <row r="4353" spans="1:9" x14ac:dyDescent="0.15">
      <c r="A4353" s="84">
        <v>4352</v>
      </c>
      <c r="B4353" s="84">
        <v>30</v>
      </c>
      <c r="C4353" s="84">
        <v>32</v>
      </c>
      <c r="D4353" s="84">
        <v>1</v>
      </c>
      <c r="E4353" s="84">
        <v>2</v>
      </c>
      <c r="F4353" s="84">
        <v>0</v>
      </c>
      <c r="G4353" s="84">
        <v>0</v>
      </c>
      <c r="H4353" s="84">
        <v>0</v>
      </c>
      <c r="I4353" s="84">
        <v>1</v>
      </c>
    </row>
    <row r="4354" spans="1:9" x14ac:dyDescent="0.15">
      <c r="A4354" s="84">
        <v>4353</v>
      </c>
      <c r="B4354" s="84">
        <v>40</v>
      </c>
      <c r="C4354" s="84">
        <v>59</v>
      </c>
      <c r="D4354" s="84">
        <v>4</v>
      </c>
      <c r="E4354" s="84">
        <v>1</v>
      </c>
      <c r="F4354" s="84">
        <v>0</v>
      </c>
      <c r="G4354" s="84">
        <v>0</v>
      </c>
      <c r="H4354" s="84">
        <v>0</v>
      </c>
      <c r="I4354" s="84">
        <v>0</v>
      </c>
    </row>
    <row r="4355" spans="1:9" x14ac:dyDescent="0.15">
      <c r="A4355" s="84">
        <v>4354</v>
      </c>
      <c r="B4355" s="84">
        <v>61</v>
      </c>
      <c r="C4355" s="84">
        <v>25</v>
      </c>
      <c r="D4355" s="84">
        <v>2</v>
      </c>
      <c r="E4355" s="84">
        <v>2</v>
      </c>
      <c r="F4355" s="84">
        <v>0</v>
      </c>
      <c r="G4355" s="84">
        <v>0</v>
      </c>
      <c r="H4355" s="84">
        <v>0</v>
      </c>
      <c r="I4355" s="84">
        <v>1</v>
      </c>
    </row>
    <row r="4356" spans="1:9" x14ac:dyDescent="0.15">
      <c r="A4356" s="84">
        <v>4355</v>
      </c>
      <c r="B4356" s="84">
        <v>40</v>
      </c>
      <c r="C4356" s="84">
        <v>140</v>
      </c>
      <c r="D4356" s="84">
        <v>3</v>
      </c>
      <c r="E4356" s="84">
        <v>1</v>
      </c>
      <c r="F4356" s="84">
        <v>0</v>
      </c>
      <c r="G4356" s="84">
        <v>1</v>
      </c>
      <c r="H4356" s="84">
        <v>0</v>
      </c>
      <c r="I4356" s="84">
        <v>0</v>
      </c>
    </row>
    <row r="4357" spans="1:9" x14ac:dyDescent="0.15">
      <c r="A4357" s="84">
        <v>4356</v>
      </c>
      <c r="B4357" s="84">
        <v>40</v>
      </c>
      <c r="C4357" s="84">
        <v>29</v>
      </c>
      <c r="D4357" s="84">
        <v>1</v>
      </c>
      <c r="E4357" s="84">
        <v>3</v>
      </c>
      <c r="F4357" s="84">
        <v>0</v>
      </c>
      <c r="G4357" s="84">
        <v>0</v>
      </c>
      <c r="H4357" s="84">
        <v>0</v>
      </c>
      <c r="I4357" s="84">
        <v>0</v>
      </c>
    </row>
    <row r="4358" spans="1:9" x14ac:dyDescent="0.15">
      <c r="A4358" s="84">
        <v>4357</v>
      </c>
      <c r="B4358" s="84">
        <v>43</v>
      </c>
      <c r="C4358" s="84">
        <v>35</v>
      </c>
      <c r="D4358" s="84">
        <v>1</v>
      </c>
      <c r="E4358" s="84">
        <v>1</v>
      </c>
      <c r="F4358" s="84">
        <v>0</v>
      </c>
      <c r="G4358" s="84">
        <v>0</v>
      </c>
      <c r="H4358" s="84">
        <v>0</v>
      </c>
      <c r="I4358" s="84">
        <v>0</v>
      </c>
    </row>
    <row r="4359" spans="1:9" x14ac:dyDescent="0.15">
      <c r="A4359" s="84">
        <v>4358</v>
      </c>
      <c r="B4359" s="84">
        <v>39</v>
      </c>
      <c r="C4359" s="84">
        <v>141</v>
      </c>
      <c r="D4359" s="84">
        <v>4</v>
      </c>
      <c r="E4359" s="84">
        <v>1</v>
      </c>
      <c r="F4359" s="84">
        <v>0</v>
      </c>
      <c r="G4359" s="84">
        <v>1</v>
      </c>
      <c r="H4359" s="84">
        <v>1</v>
      </c>
      <c r="I4359" s="84">
        <v>1</v>
      </c>
    </row>
    <row r="4360" spans="1:9" x14ac:dyDescent="0.15">
      <c r="A4360" s="84">
        <v>4359</v>
      </c>
      <c r="B4360" s="84">
        <v>35</v>
      </c>
      <c r="C4360" s="84">
        <v>75</v>
      </c>
      <c r="D4360" s="84">
        <v>4</v>
      </c>
      <c r="E4360" s="84">
        <v>3</v>
      </c>
      <c r="F4360" s="84">
        <v>79</v>
      </c>
      <c r="G4360" s="84">
        <v>0</v>
      </c>
      <c r="H4360" s="84">
        <v>0</v>
      </c>
      <c r="I4360" s="84">
        <v>0</v>
      </c>
    </row>
    <row r="4361" spans="1:9" x14ac:dyDescent="0.15">
      <c r="A4361" s="84">
        <v>4360</v>
      </c>
      <c r="B4361" s="84">
        <v>38</v>
      </c>
      <c r="C4361" s="84">
        <v>58</v>
      </c>
      <c r="D4361" s="84">
        <v>2</v>
      </c>
      <c r="E4361" s="84">
        <v>1</v>
      </c>
      <c r="F4361" s="84">
        <v>0</v>
      </c>
      <c r="G4361" s="84">
        <v>0</v>
      </c>
      <c r="H4361" s="84">
        <v>0</v>
      </c>
      <c r="I4361" s="84">
        <v>0</v>
      </c>
    </row>
    <row r="4362" spans="1:9" x14ac:dyDescent="0.15">
      <c r="A4362" s="84">
        <v>4361</v>
      </c>
      <c r="B4362" s="84">
        <v>67</v>
      </c>
      <c r="C4362" s="84">
        <v>41</v>
      </c>
      <c r="D4362" s="84">
        <v>2</v>
      </c>
      <c r="E4362" s="84">
        <v>1</v>
      </c>
      <c r="F4362" s="84">
        <v>0</v>
      </c>
      <c r="G4362" s="84">
        <v>0</v>
      </c>
      <c r="H4362" s="84">
        <v>0</v>
      </c>
      <c r="I4362" s="84">
        <v>0</v>
      </c>
    </row>
    <row r="4363" spans="1:9" x14ac:dyDescent="0.15">
      <c r="A4363" s="84">
        <v>4362</v>
      </c>
      <c r="B4363" s="84">
        <v>55</v>
      </c>
      <c r="C4363" s="84">
        <v>42</v>
      </c>
      <c r="D4363" s="84">
        <v>2</v>
      </c>
      <c r="E4363" s="84">
        <v>2</v>
      </c>
      <c r="F4363" s="84">
        <v>196</v>
      </c>
      <c r="G4363" s="84">
        <v>0</v>
      </c>
      <c r="H4363" s="84">
        <v>0</v>
      </c>
      <c r="I4363" s="84">
        <v>1</v>
      </c>
    </row>
    <row r="4364" spans="1:9" x14ac:dyDescent="0.15">
      <c r="A4364" s="84">
        <v>4363</v>
      </c>
      <c r="B4364" s="84">
        <v>28</v>
      </c>
      <c r="C4364" s="84">
        <v>55</v>
      </c>
      <c r="D4364" s="84">
        <v>3</v>
      </c>
      <c r="E4364" s="84">
        <v>2</v>
      </c>
      <c r="F4364" s="84">
        <v>0</v>
      </c>
      <c r="G4364" s="84">
        <v>0</v>
      </c>
      <c r="H4364" s="84">
        <v>0</v>
      </c>
      <c r="I4364" s="84">
        <v>0</v>
      </c>
    </row>
    <row r="4365" spans="1:9" x14ac:dyDescent="0.15">
      <c r="A4365" s="84">
        <v>4364</v>
      </c>
      <c r="B4365" s="84">
        <v>30</v>
      </c>
      <c r="C4365" s="84">
        <v>18</v>
      </c>
      <c r="D4365" s="84">
        <v>4</v>
      </c>
      <c r="E4365" s="84">
        <v>2</v>
      </c>
      <c r="F4365" s="84">
        <v>84</v>
      </c>
      <c r="G4365" s="84">
        <v>0</v>
      </c>
      <c r="H4365" s="84">
        <v>0</v>
      </c>
      <c r="I4365" s="84">
        <v>0</v>
      </c>
    </row>
    <row r="4366" spans="1:9" x14ac:dyDescent="0.15">
      <c r="A4366" s="84">
        <v>4365</v>
      </c>
      <c r="B4366" s="84">
        <v>59</v>
      </c>
      <c r="C4366" s="84">
        <v>75</v>
      </c>
      <c r="D4366" s="84">
        <v>4</v>
      </c>
      <c r="E4366" s="84">
        <v>3</v>
      </c>
      <c r="F4366" s="84">
        <v>0</v>
      </c>
      <c r="G4366" s="84">
        <v>0</v>
      </c>
      <c r="H4366" s="84">
        <v>1</v>
      </c>
      <c r="I4366" s="84">
        <v>0</v>
      </c>
    </row>
    <row r="4367" spans="1:9" x14ac:dyDescent="0.15">
      <c r="A4367" s="84">
        <v>4366</v>
      </c>
      <c r="B4367" s="84">
        <v>26</v>
      </c>
      <c r="C4367" s="84">
        <v>85</v>
      </c>
      <c r="D4367" s="84">
        <v>2</v>
      </c>
      <c r="E4367" s="84">
        <v>1</v>
      </c>
      <c r="F4367" s="84">
        <v>0</v>
      </c>
      <c r="G4367" s="84">
        <v>0</v>
      </c>
      <c r="H4367" s="84">
        <v>0</v>
      </c>
      <c r="I4367" s="84">
        <v>0</v>
      </c>
    </row>
    <row r="4368" spans="1:9" x14ac:dyDescent="0.15">
      <c r="A4368" s="84">
        <v>4367</v>
      </c>
      <c r="B4368" s="84">
        <v>52</v>
      </c>
      <c r="C4368" s="84">
        <v>43</v>
      </c>
      <c r="D4368" s="84">
        <v>4</v>
      </c>
      <c r="E4368" s="84">
        <v>2</v>
      </c>
      <c r="F4368" s="84">
        <v>0</v>
      </c>
      <c r="G4368" s="84">
        <v>0</v>
      </c>
      <c r="H4368" s="84">
        <v>0</v>
      </c>
      <c r="I4368" s="84">
        <v>0</v>
      </c>
    </row>
    <row r="4369" spans="1:9" x14ac:dyDescent="0.15">
      <c r="A4369" s="84">
        <v>4368</v>
      </c>
      <c r="B4369" s="84">
        <v>40</v>
      </c>
      <c r="C4369" s="84">
        <v>149</v>
      </c>
      <c r="D4369" s="84">
        <v>2</v>
      </c>
      <c r="E4369" s="84">
        <v>1</v>
      </c>
      <c r="F4369" s="84">
        <v>319</v>
      </c>
      <c r="G4369" s="84">
        <v>0</v>
      </c>
      <c r="H4369" s="84">
        <v>0</v>
      </c>
      <c r="I4369" s="84">
        <v>1</v>
      </c>
    </row>
    <row r="4370" spans="1:9" x14ac:dyDescent="0.15">
      <c r="A4370" s="84">
        <v>4369</v>
      </c>
      <c r="B4370" s="84">
        <v>31</v>
      </c>
      <c r="C4370" s="84">
        <v>25</v>
      </c>
      <c r="D4370" s="84">
        <v>2</v>
      </c>
      <c r="E4370" s="84">
        <v>2</v>
      </c>
      <c r="F4370" s="84">
        <v>0</v>
      </c>
      <c r="G4370" s="84">
        <v>0</v>
      </c>
      <c r="H4370" s="84">
        <v>1</v>
      </c>
      <c r="I4370" s="84">
        <v>1</v>
      </c>
    </row>
    <row r="4371" spans="1:9" x14ac:dyDescent="0.15">
      <c r="A4371" s="84">
        <v>4370</v>
      </c>
      <c r="B4371" s="84">
        <v>50</v>
      </c>
      <c r="C4371" s="84">
        <v>19</v>
      </c>
      <c r="D4371" s="84">
        <v>4</v>
      </c>
      <c r="E4371" s="84">
        <v>2</v>
      </c>
      <c r="F4371" s="84">
        <v>103</v>
      </c>
      <c r="G4371" s="84">
        <v>0</v>
      </c>
      <c r="H4371" s="84">
        <v>0</v>
      </c>
      <c r="I4371" s="84">
        <v>1</v>
      </c>
    </row>
    <row r="4372" spans="1:9" x14ac:dyDescent="0.15">
      <c r="A4372" s="84">
        <v>4371</v>
      </c>
      <c r="B4372" s="84">
        <v>27</v>
      </c>
      <c r="C4372" s="84">
        <v>18</v>
      </c>
      <c r="D4372" s="84">
        <v>1</v>
      </c>
      <c r="E4372" s="84">
        <v>3</v>
      </c>
      <c r="F4372" s="84">
        <v>0</v>
      </c>
      <c r="G4372" s="84">
        <v>0</v>
      </c>
      <c r="H4372" s="84">
        <v>0</v>
      </c>
      <c r="I4372" s="84">
        <v>0</v>
      </c>
    </row>
    <row r="4373" spans="1:9" x14ac:dyDescent="0.15">
      <c r="A4373" s="84">
        <v>4372</v>
      </c>
      <c r="B4373" s="84">
        <v>64</v>
      </c>
      <c r="C4373" s="84">
        <v>13</v>
      </c>
      <c r="D4373" s="84">
        <v>4</v>
      </c>
      <c r="E4373" s="84">
        <v>2</v>
      </c>
      <c r="F4373" s="84">
        <v>0</v>
      </c>
      <c r="G4373" s="84">
        <v>0</v>
      </c>
      <c r="H4373" s="84">
        <v>0</v>
      </c>
      <c r="I4373" s="84">
        <v>0</v>
      </c>
    </row>
    <row r="4374" spans="1:9" x14ac:dyDescent="0.15">
      <c r="A4374" s="84">
        <v>4373</v>
      </c>
      <c r="B4374" s="84">
        <v>34</v>
      </c>
      <c r="C4374" s="84">
        <v>41</v>
      </c>
      <c r="D4374" s="84">
        <v>1</v>
      </c>
      <c r="E4374" s="84">
        <v>2</v>
      </c>
      <c r="F4374" s="84">
        <v>0</v>
      </c>
      <c r="G4374" s="84">
        <v>0</v>
      </c>
      <c r="H4374" s="84">
        <v>0</v>
      </c>
      <c r="I4374" s="84">
        <v>0</v>
      </c>
    </row>
    <row r="4375" spans="1:9" x14ac:dyDescent="0.15">
      <c r="A4375" s="84">
        <v>4374</v>
      </c>
      <c r="B4375" s="84">
        <v>30</v>
      </c>
      <c r="C4375" s="84">
        <v>139</v>
      </c>
      <c r="D4375" s="84">
        <v>1</v>
      </c>
      <c r="E4375" s="84">
        <v>1</v>
      </c>
      <c r="F4375" s="84">
        <v>0</v>
      </c>
      <c r="G4375" s="84">
        <v>0</v>
      </c>
      <c r="H4375" s="84">
        <v>0</v>
      </c>
      <c r="I4375" s="84">
        <v>0</v>
      </c>
    </row>
    <row r="4376" spans="1:9" x14ac:dyDescent="0.15">
      <c r="A4376" s="84">
        <v>4375</v>
      </c>
      <c r="B4376" s="84">
        <v>39</v>
      </c>
      <c r="C4376" s="84">
        <v>62</v>
      </c>
      <c r="D4376" s="84">
        <v>3</v>
      </c>
      <c r="E4376" s="84">
        <v>1</v>
      </c>
      <c r="F4376" s="84">
        <v>131</v>
      </c>
      <c r="G4376" s="84">
        <v>0</v>
      </c>
      <c r="H4376" s="84">
        <v>0</v>
      </c>
      <c r="I4376" s="84">
        <v>1</v>
      </c>
    </row>
    <row r="4377" spans="1:9" x14ac:dyDescent="0.15">
      <c r="A4377" s="84">
        <v>4376</v>
      </c>
      <c r="B4377" s="84">
        <v>34</v>
      </c>
      <c r="C4377" s="84">
        <v>51</v>
      </c>
      <c r="D4377" s="84">
        <v>3</v>
      </c>
      <c r="E4377" s="84">
        <v>1</v>
      </c>
      <c r="F4377" s="84">
        <v>130</v>
      </c>
      <c r="G4377" s="84">
        <v>0</v>
      </c>
      <c r="H4377" s="84">
        <v>0</v>
      </c>
      <c r="I4377" s="84">
        <v>0</v>
      </c>
    </row>
    <row r="4378" spans="1:9" x14ac:dyDescent="0.15">
      <c r="A4378" s="84">
        <v>4377</v>
      </c>
      <c r="B4378" s="84">
        <v>40</v>
      </c>
      <c r="C4378" s="84">
        <v>71</v>
      </c>
      <c r="D4378" s="84">
        <v>3</v>
      </c>
      <c r="E4378" s="84">
        <v>1</v>
      </c>
      <c r="F4378" s="84">
        <v>272</v>
      </c>
      <c r="G4378" s="84">
        <v>0</v>
      </c>
      <c r="H4378" s="84">
        <v>0</v>
      </c>
      <c r="I4378" s="84">
        <v>0</v>
      </c>
    </row>
    <row r="4379" spans="1:9" x14ac:dyDescent="0.15">
      <c r="A4379" s="84">
        <v>4378</v>
      </c>
      <c r="B4379" s="84">
        <v>33</v>
      </c>
      <c r="C4379" s="84">
        <v>145</v>
      </c>
      <c r="D4379" s="84">
        <v>1</v>
      </c>
      <c r="E4379" s="84">
        <v>3</v>
      </c>
      <c r="F4379" s="84">
        <v>0</v>
      </c>
      <c r="G4379" s="84">
        <v>1</v>
      </c>
      <c r="H4379" s="84">
        <v>0</v>
      </c>
      <c r="I4379" s="84">
        <v>0</v>
      </c>
    </row>
    <row r="4380" spans="1:9" x14ac:dyDescent="0.15">
      <c r="A4380" s="84">
        <v>4379</v>
      </c>
      <c r="B4380" s="84">
        <v>38</v>
      </c>
      <c r="C4380" s="84">
        <v>45</v>
      </c>
      <c r="D4380" s="84">
        <v>4</v>
      </c>
      <c r="E4380" s="84">
        <v>2</v>
      </c>
      <c r="F4380" s="84">
        <v>138</v>
      </c>
      <c r="G4380" s="84">
        <v>0</v>
      </c>
      <c r="H4380" s="84">
        <v>0</v>
      </c>
      <c r="I4380" s="84">
        <v>0</v>
      </c>
    </row>
    <row r="4381" spans="1:9" x14ac:dyDescent="0.15">
      <c r="A4381" s="84">
        <v>4380</v>
      </c>
      <c r="B4381" s="84">
        <v>42</v>
      </c>
      <c r="C4381" s="84">
        <v>53</v>
      </c>
      <c r="D4381" s="84">
        <v>4</v>
      </c>
      <c r="E4381" s="84">
        <v>3</v>
      </c>
      <c r="F4381" s="84">
        <v>0</v>
      </c>
      <c r="G4381" s="84">
        <v>0</v>
      </c>
      <c r="H4381" s="84">
        <v>0</v>
      </c>
      <c r="I4381" s="84">
        <v>0</v>
      </c>
    </row>
    <row r="4382" spans="1:9" x14ac:dyDescent="0.15">
      <c r="A4382" s="84">
        <v>4381</v>
      </c>
      <c r="B4382" s="84">
        <v>37</v>
      </c>
      <c r="C4382" s="84">
        <v>64</v>
      </c>
      <c r="D4382" s="84">
        <v>1</v>
      </c>
      <c r="E4382" s="84">
        <v>3</v>
      </c>
      <c r="F4382" s="84">
        <v>0</v>
      </c>
      <c r="G4382" s="84">
        <v>0</v>
      </c>
      <c r="H4382" s="84">
        <v>0</v>
      </c>
      <c r="I4382" s="84">
        <v>0</v>
      </c>
    </row>
    <row r="4383" spans="1:9" x14ac:dyDescent="0.15">
      <c r="A4383" s="84">
        <v>4382</v>
      </c>
      <c r="B4383" s="84">
        <v>33</v>
      </c>
      <c r="C4383" s="84">
        <v>39</v>
      </c>
      <c r="D4383" s="84">
        <v>4</v>
      </c>
      <c r="E4383" s="84">
        <v>1</v>
      </c>
      <c r="F4383" s="84">
        <v>0</v>
      </c>
      <c r="G4383" s="84">
        <v>0</v>
      </c>
      <c r="H4383" s="84">
        <v>0</v>
      </c>
      <c r="I4383" s="84">
        <v>0</v>
      </c>
    </row>
    <row r="4384" spans="1:9" x14ac:dyDescent="0.15">
      <c r="A4384" s="84">
        <v>4383</v>
      </c>
      <c r="B4384" s="84">
        <v>60</v>
      </c>
      <c r="C4384" s="84">
        <v>38</v>
      </c>
      <c r="D4384" s="84">
        <v>3</v>
      </c>
      <c r="E4384" s="84">
        <v>3</v>
      </c>
      <c r="F4384" s="84">
        <v>0</v>
      </c>
      <c r="G4384" s="84">
        <v>0</v>
      </c>
      <c r="H4384" s="84">
        <v>1</v>
      </c>
      <c r="I4384" s="84">
        <v>0</v>
      </c>
    </row>
    <row r="4385" spans="1:9" x14ac:dyDescent="0.15">
      <c r="A4385" s="84">
        <v>4384</v>
      </c>
      <c r="B4385" s="84">
        <v>28</v>
      </c>
      <c r="C4385" s="84">
        <v>85</v>
      </c>
      <c r="D4385" s="84">
        <v>3</v>
      </c>
      <c r="E4385" s="84">
        <v>1</v>
      </c>
      <c r="F4385" s="84">
        <v>0</v>
      </c>
      <c r="G4385" s="84">
        <v>0</v>
      </c>
      <c r="H4385" s="84">
        <v>0</v>
      </c>
      <c r="I4385" s="84">
        <v>0</v>
      </c>
    </row>
    <row r="4386" spans="1:9" x14ac:dyDescent="0.15">
      <c r="A4386" s="84">
        <v>4385</v>
      </c>
      <c r="B4386" s="84">
        <v>45</v>
      </c>
      <c r="C4386" s="84">
        <v>61</v>
      </c>
      <c r="D4386" s="84">
        <v>3</v>
      </c>
      <c r="E4386" s="84">
        <v>2</v>
      </c>
      <c r="F4386" s="84">
        <v>0</v>
      </c>
      <c r="G4386" s="84">
        <v>0</v>
      </c>
      <c r="H4386" s="84">
        <v>0</v>
      </c>
      <c r="I4386" s="84">
        <v>1</v>
      </c>
    </row>
    <row r="4387" spans="1:9" x14ac:dyDescent="0.15">
      <c r="A4387" s="84">
        <v>4386</v>
      </c>
      <c r="B4387" s="84">
        <v>56</v>
      </c>
      <c r="C4387" s="84">
        <v>23</v>
      </c>
      <c r="D4387" s="84">
        <v>1</v>
      </c>
      <c r="E4387" s="84">
        <v>3</v>
      </c>
      <c r="F4387" s="84">
        <v>127</v>
      </c>
      <c r="G4387" s="84">
        <v>0</v>
      </c>
      <c r="H4387" s="84">
        <v>0</v>
      </c>
      <c r="I4387" s="84">
        <v>1</v>
      </c>
    </row>
    <row r="4388" spans="1:9" x14ac:dyDescent="0.15">
      <c r="A4388" s="84">
        <v>4387</v>
      </c>
      <c r="B4388" s="84">
        <v>53</v>
      </c>
      <c r="C4388" s="84">
        <v>122</v>
      </c>
      <c r="D4388" s="84">
        <v>1</v>
      </c>
      <c r="E4388" s="84">
        <v>1</v>
      </c>
      <c r="F4388" s="84">
        <v>330</v>
      </c>
      <c r="G4388" s="84">
        <v>0</v>
      </c>
      <c r="H4388" s="84">
        <v>0</v>
      </c>
      <c r="I4388" s="84">
        <v>0</v>
      </c>
    </row>
    <row r="4389" spans="1:9" x14ac:dyDescent="0.15">
      <c r="A4389" s="84">
        <v>4388</v>
      </c>
      <c r="B4389" s="84">
        <v>37</v>
      </c>
      <c r="C4389" s="84">
        <v>72</v>
      </c>
      <c r="D4389" s="84">
        <v>4</v>
      </c>
      <c r="E4389" s="84">
        <v>3</v>
      </c>
      <c r="F4389" s="84">
        <v>0</v>
      </c>
      <c r="G4389" s="84">
        <v>0</v>
      </c>
      <c r="H4389" s="84">
        <v>0</v>
      </c>
      <c r="I4389" s="84">
        <v>0</v>
      </c>
    </row>
    <row r="4390" spans="1:9" x14ac:dyDescent="0.15">
      <c r="A4390" s="84">
        <v>4389</v>
      </c>
      <c r="B4390" s="84">
        <v>47</v>
      </c>
      <c r="C4390" s="84">
        <v>123</v>
      </c>
      <c r="D4390" s="84">
        <v>1</v>
      </c>
      <c r="E4390" s="84">
        <v>1</v>
      </c>
      <c r="F4390" s="84">
        <v>0</v>
      </c>
      <c r="G4390" s="84">
        <v>0</v>
      </c>
      <c r="H4390" s="84">
        <v>0</v>
      </c>
      <c r="I4390" s="84">
        <v>0</v>
      </c>
    </row>
    <row r="4391" spans="1:9" x14ac:dyDescent="0.15">
      <c r="A4391" s="84">
        <v>4390</v>
      </c>
      <c r="B4391" s="84">
        <v>58</v>
      </c>
      <c r="C4391" s="84">
        <v>40</v>
      </c>
      <c r="D4391" s="84">
        <v>1</v>
      </c>
      <c r="E4391" s="84">
        <v>1</v>
      </c>
      <c r="F4391" s="84">
        <v>0</v>
      </c>
      <c r="G4391" s="84">
        <v>0</v>
      </c>
      <c r="H4391" s="84">
        <v>1</v>
      </c>
      <c r="I4391" s="84">
        <v>1</v>
      </c>
    </row>
    <row r="4392" spans="1:9" x14ac:dyDescent="0.15">
      <c r="A4392" s="84">
        <v>4391</v>
      </c>
      <c r="B4392" s="84">
        <v>52</v>
      </c>
      <c r="C4392" s="84">
        <v>62</v>
      </c>
      <c r="D4392" s="84">
        <v>4</v>
      </c>
      <c r="E4392" s="84">
        <v>2</v>
      </c>
      <c r="F4392" s="84">
        <v>0</v>
      </c>
      <c r="G4392" s="84">
        <v>0</v>
      </c>
      <c r="H4392" s="84">
        <v>0</v>
      </c>
      <c r="I4392" s="84">
        <v>0</v>
      </c>
    </row>
    <row r="4393" spans="1:9" x14ac:dyDescent="0.15">
      <c r="A4393" s="84">
        <v>4392</v>
      </c>
      <c r="B4393" s="84">
        <v>46</v>
      </c>
      <c r="C4393" s="84">
        <v>113</v>
      </c>
      <c r="D4393" s="84">
        <v>2</v>
      </c>
      <c r="E4393" s="84">
        <v>1</v>
      </c>
      <c r="F4393" s="84">
        <v>0</v>
      </c>
      <c r="G4393" s="84">
        <v>0</v>
      </c>
      <c r="H4393" s="84">
        <v>0</v>
      </c>
      <c r="I4393" s="84">
        <v>1</v>
      </c>
    </row>
    <row r="4394" spans="1:9" x14ac:dyDescent="0.15">
      <c r="A4394" s="84">
        <v>4393</v>
      </c>
      <c r="B4394" s="84">
        <v>52</v>
      </c>
      <c r="C4394" s="84">
        <v>81</v>
      </c>
      <c r="D4394" s="84">
        <v>4</v>
      </c>
      <c r="E4394" s="84">
        <v>2</v>
      </c>
      <c r="F4394" s="84">
        <v>0</v>
      </c>
      <c r="G4394" s="84">
        <v>0</v>
      </c>
      <c r="H4394" s="84">
        <v>0</v>
      </c>
      <c r="I4394" s="84">
        <v>0</v>
      </c>
    </row>
    <row r="4395" spans="1:9" x14ac:dyDescent="0.15">
      <c r="A4395" s="84">
        <v>4394</v>
      </c>
      <c r="B4395" s="84">
        <v>24</v>
      </c>
      <c r="C4395" s="84">
        <v>59</v>
      </c>
      <c r="D4395" s="84">
        <v>4</v>
      </c>
      <c r="E4395" s="84">
        <v>1</v>
      </c>
      <c r="F4395" s="84">
        <v>0</v>
      </c>
      <c r="G4395" s="84">
        <v>0</v>
      </c>
      <c r="H4395" s="84">
        <v>0</v>
      </c>
      <c r="I4395" s="84">
        <v>0</v>
      </c>
    </row>
    <row r="4396" spans="1:9" x14ac:dyDescent="0.15">
      <c r="A4396" s="84">
        <v>4395</v>
      </c>
      <c r="B4396" s="84">
        <v>57</v>
      </c>
      <c r="C4396" s="84">
        <v>25</v>
      </c>
      <c r="D4396" s="84">
        <v>2</v>
      </c>
      <c r="E4396" s="84">
        <v>2</v>
      </c>
      <c r="F4396" s="84">
        <v>103</v>
      </c>
      <c r="G4396" s="84">
        <v>0</v>
      </c>
      <c r="H4396" s="84">
        <v>0</v>
      </c>
      <c r="I4396" s="84">
        <v>0</v>
      </c>
    </row>
    <row r="4397" spans="1:9" x14ac:dyDescent="0.15">
      <c r="A4397" s="84">
        <v>4396</v>
      </c>
      <c r="B4397" s="84">
        <v>66</v>
      </c>
      <c r="C4397" s="84">
        <v>25</v>
      </c>
      <c r="D4397" s="84">
        <v>4</v>
      </c>
      <c r="E4397" s="84">
        <v>2</v>
      </c>
      <c r="F4397" s="84">
        <v>0</v>
      </c>
      <c r="G4397" s="84">
        <v>0</v>
      </c>
      <c r="H4397" s="84">
        <v>0</v>
      </c>
      <c r="I4397" s="84">
        <v>1</v>
      </c>
    </row>
    <row r="4398" spans="1:9" x14ac:dyDescent="0.15">
      <c r="A4398" s="84">
        <v>4397</v>
      </c>
      <c r="B4398" s="84">
        <v>30</v>
      </c>
      <c r="C4398" s="84">
        <v>14</v>
      </c>
      <c r="D4398" s="84">
        <v>4</v>
      </c>
      <c r="E4398" s="84">
        <v>3</v>
      </c>
      <c r="F4398" s="84">
        <v>0</v>
      </c>
      <c r="G4398" s="84">
        <v>0</v>
      </c>
      <c r="H4398" s="84">
        <v>0</v>
      </c>
      <c r="I4398" s="84">
        <v>0</v>
      </c>
    </row>
    <row r="4399" spans="1:9" x14ac:dyDescent="0.15">
      <c r="A4399" s="84">
        <v>4398</v>
      </c>
      <c r="B4399" s="84">
        <v>48</v>
      </c>
      <c r="C4399" s="84">
        <v>19</v>
      </c>
      <c r="D4399" s="84">
        <v>1</v>
      </c>
      <c r="E4399" s="84">
        <v>1</v>
      </c>
      <c r="F4399" s="84">
        <v>0</v>
      </c>
      <c r="G4399" s="84">
        <v>0</v>
      </c>
      <c r="H4399" s="84">
        <v>0</v>
      </c>
      <c r="I4399" s="84">
        <v>0</v>
      </c>
    </row>
    <row r="4400" spans="1:9" x14ac:dyDescent="0.15">
      <c r="A4400" s="84">
        <v>4399</v>
      </c>
      <c r="B4400" s="84">
        <v>63</v>
      </c>
      <c r="C4400" s="84">
        <v>61</v>
      </c>
      <c r="D4400" s="84">
        <v>1</v>
      </c>
      <c r="E4400" s="84">
        <v>3</v>
      </c>
      <c r="F4400" s="84">
        <v>0</v>
      </c>
      <c r="G4400" s="84">
        <v>0</v>
      </c>
      <c r="H4400" s="84">
        <v>0</v>
      </c>
      <c r="I4400" s="84">
        <v>0</v>
      </c>
    </row>
    <row r="4401" spans="1:9" x14ac:dyDescent="0.15">
      <c r="A4401" s="84">
        <v>4400</v>
      </c>
      <c r="B4401" s="84">
        <v>48</v>
      </c>
      <c r="C4401" s="84">
        <v>21</v>
      </c>
      <c r="D4401" s="84">
        <v>1</v>
      </c>
      <c r="E4401" s="84">
        <v>1</v>
      </c>
      <c r="F4401" s="84">
        <v>0</v>
      </c>
      <c r="G4401" s="84">
        <v>0</v>
      </c>
      <c r="H4401" s="84">
        <v>0</v>
      </c>
      <c r="I4401" s="84">
        <v>0</v>
      </c>
    </row>
    <row r="4402" spans="1:9" x14ac:dyDescent="0.15">
      <c r="A4402" s="84">
        <v>4401</v>
      </c>
      <c r="B4402" s="84">
        <v>34</v>
      </c>
      <c r="C4402" s="84">
        <v>44</v>
      </c>
      <c r="D4402" s="84">
        <v>1</v>
      </c>
      <c r="E4402" s="84">
        <v>1</v>
      </c>
      <c r="F4402" s="84">
        <v>0</v>
      </c>
      <c r="G4402" s="84">
        <v>0</v>
      </c>
      <c r="H4402" s="84">
        <v>0</v>
      </c>
      <c r="I4402" s="84">
        <v>0</v>
      </c>
    </row>
    <row r="4403" spans="1:9" x14ac:dyDescent="0.15">
      <c r="A4403" s="84">
        <v>4402</v>
      </c>
      <c r="B4403" s="84">
        <v>60</v>
      </c>
      <c r="C4403" s="84">
        <v>42</v>
      </c>
      <c r="D4403" s="84">
        <v>3</v>
      </c>
      <c r="E4403" s="84">
        <v>1</v>
      </c>
      <c r="F4403" s="84">
        <v>0</v>
      </c>
      <c r="G4403" s="84">
        <v>0</v>
      </c>
      <c r="H4403" s="84">
        <v>0</v>
      </c>
      <c r="I4403" s="84">
        <v>1</v>
      </c>
    </row>
    <row r="4404" spans="1:9" x14ac:dyDescent="0.15">
      <c r="A4404" s="84">
        <v>4403</v>
      </c>
      <c r="B4404" s="84">
        <v>55</v>
      </c>
      <c r="C4404" s="84">
        <v>52</v>
      </c>
      <c r="D4404" s="84">
        <v>1</v>
      </c>
      <c r="E4404" s="84">
        <v>3</v>
      </c>
      <c r="F4404" s="84">
        <v>207</v>
      </c>
      <c r="G4404" s="84">
        <v>0</v>
      </c>
      <c r="H4404" s="84">
        <v>1</v>
      </c>
      <c r="I4404" s="84">
        <v>0</v>
      </c>
    </row>
    <row r="4405" spans="1:9" x14ac:dyDescent="0.15">
      <c r="A4405" s="84">
        <v>4404</v>
      </c>
      <c r="B4405" s="84">
        <v>50</v>
      </c>
      <c r="C4405" s="84">
        <v>112</v>
      </c>
      <c r="D4405" s="84">
        <v>1</v>
      </c>
      <c r="E4405" s="84">
        <v>1</v>
      </c>
      <c r="F4405" s="84">
        <v>0</v>
      </c>
      <c r="G4405" s="84">
        <v>0</v>
      </c>
      <c r="H4405" s="84">
        <v>0</v>
      </c>
      <c r="I4405" s="84">
        <v>0</v>
      </c>
    </row>
    <row r="4406" spans="1:9" x14ac:dyDescent="0.15">
      <c r="A4406" s="84">
        <v>4405</v>
      </c>
      <c r="B4406" s="84">
        <v>29</v>
      </c>
      <c r="C4406" s="84">
        <v>34</v>
      </c>
      <c r="D4406" s="84">
        <v>1</v>
      </c>
      <c r="E4406" s="84">
        <v>3</v>
      </c>
      <c r="F4406" s="84">
        <v>0</v>
      </c>
      <c r="G4406" s="84">
        <v>0</v>
      </c>
      <c r="H4406" s="84">
        <v>0</v>
      </c>
      <c r="I4406" s="84">
        <v>0</v>
      </c>
    </row>
    <row r="4407" spans="1:9" x14ac:dyDescent="0.15">
      <c r="A4407" s="84">
        <v>4406</v>
      </c>
      <c r="B4407" s="84">
        <v>61</v>
      </c>
      <c r="C4407" s="84">
        <v>83</v>
      </c>
      <c r="D4407" s="84">
        <v>2</v>
      </c>
      <c r="E4407" s="84">
        <v>3</v>
      </c>
      <c r="F4407" s="84">
        <v>245</v>
      </c>
      <c r="G4407" s="84">
        <v>0</v>
      </c>
      <c r="H4407" s="84">
        <v>0</v>
      </c>
      <c r="I4407" s="84">
        <v>0</v>
      </c>
    </row>
    <row r="4408" spans="1:9" x14ac:dyDescent="0.15">
      <c r="A4408" s="84">
        <v>4407</v>
      </c>
      <c r="B4408" s="84">
        <v>50</v>
      </c>
      <c r="C4408" s="84">
        <v>24</v>
      </c>
      <c r="D4408" s="84">
        <v>4</v>
      </c>
      <c r="E4408" s="84">
        <v>2</v>
      </c>
      <c r="F4408" s="84">
        <v>137</v>
      </c>
      <c r="G4408" s="84">
        <v>0</v>
      </c>
      <c r="H4408" s="84">
        <v>0</v>
      </c>
      <c r="I4408" s="84">
        <v>0</v>
      </c>
    </row>
    <row r="4409" spans="1:9" x14ac:dyDescent="0.15">
      <c r="A4409" s="84">
        <v>4408</v>
      </c>
      <c r="B4409" s="84">
        <v>37</v>
      </c>
      <c r="C4409" s="84">
        <v>71</v>
      </c>
      <c r="D4409" s="84">
        <v>2</v>
      </c>
      <c r="E4409" s="84">
        <v>2</v>
      </c>
      <c r="F4409" s="84">
        <v>0</v>
      </c>
      <c r="G4409" s="84">
        <v>0</v>
      </c>
      <c r="H4409" s="84">
        <v>0</v>
      </c>
      <c r="I4409" s="84">
        <v>1</v>
      </c>
    </row>
    <row r="4410" spans="1:9" x14ac:dyDescent="0.15">
      <c r="A4410" s="84">
        <v>4409</v>
      </c>
      <c r="B4410" s="84">
        <v>64</v>
      </c>
      <c r="C4410" s="84">
        <v>181</v>
      </c>
      <c r="D4410" s="84">
        <v>2</v>
      </c>
      <c r="E4410" s="84">
        <v>2</v>
      </c>
      <c r="F4410" s="84">
        <v>0</v>
      </c>
      <c r="G4410" s="84">
        <v>1</v>
      </c>
      <c r="H4410" s="84">
        <v>0</v>
      </c>
      <c r="I4410" s="84">
        <v>1</v>
      </c>
    </row>
    <row r="4411" spans="1:9" x14ac:dyDescent="0.15">
      <c r="A4411" s="84">
        <v>4410</v>
      </c>
      <c r="B4411" s="84">
        <v>43</v>
      </c>
      <c r="C4411" s="84">
        <v>75</v>
      </c>
      <c r="D4411" s="84">
        <v>4</v>
      </c>
      <c r="E4411" s="84">
        <v>3</v>
      </c>
      <c r="F4411" s="84">
        <v>102</v>
      </c>
      <c r="G4411" s="84">
        <v>0</v>
      </c>
      <c r="H4411" s="84">
        <v>0</v>
      </c>
      <c r="I4411" s="84">
        <v>0</v>
      </c>
    </row>
    <row r="4412" spans="1:9" x14ac:dyDescent="0.15">
      <c r="A4412" s="84">
        <v>4411</v>
      </c>
      <c r="B4412" s="84">
        <v>39</v>
      </c>
      <c r="C4412" s="84">
        <v>153</v>
      </c>
      <c r="D4412" s="84">
        <v>2</v>
      </c>
      <c r="E4412" s="84">
        <v>1</v>
      </c>
      <c r="F4412" s="84">
        <v>0</v>
      </c>
      <c r="G4412" s="84">
        <v>0</v>
      </c>
      <c r="H4412" s="84">
        <v>0</v>
      </c>
      <c r="I4412" s="84">
        <v>0</v>
      </c>
    </row>
    <row r="4413" spans="1:9" x14ac:dyDescent="0.15">
      <c r="A4413" s="84">
        <v>4412</v>
      </c>
      <c r="B4413" s="84">
        <v>23</v>
      </c>
      <c r="C4413" s="84">
        <v>75</v>
      </c>
      <c r="D4413" s="84">
        <v>2</v>
      </c>
      <c r="E4413" s="84">
        <v>2</v>
      </c>
      <c r="F4413" s="84">
        <v>0</v>
      </c>
      <c r="G4413" s="84">
        <v>0</v>
      </c>
      <c r="H4413" s="84">
        <v>0</v>
      </c>
      <c r="I4413" s="84">
        <v>1</v>
      </c>
    </row>
    <row r="4414" spans="1:9" x14ac:dyDescent="0.15">
      <c r="A4414" s="84">
        <v>4413</v>
      </c>
      <c r="B4414" s="84">
        <v>34</v>
      </c>
      <c r="C4414" s="84">
        <v>19</v>
      </c>
      <c r="D4414" s="84">
        <v>4</v>
      </c>
      <c r="E4414" s="84">
        <v>2</v>
      </c>
      <c r="F4414" s="84">
        <v>0</v>
      </c>
      <c r="G4414" s="84">
        <v>0</v>
      </c>
      <c r="H4414" s="84">
        <v>0</v>
      </c>
      <c r="I4414" s="84">
        <v>0</v>
      </c>
    </row>
    <row r="4415" spans="1:9" x14ac:dyDescent="0.15">
      <c r="A4415" s="84">
        <v>4414</v>
      </c>
      <c r="B4415" s="84">
        <v>29</v>
      </c>
      <c r="C4415" s="84">
        <v>31</v>
      </c>
      <c r="D4415" s="84">
        <v>4</v>
      </c>
      <c r="E4415" s="84">
        <v>2</v>
      </c>
      <c r="F4415" s="84">
        <v>0</v>
      </c>
      <c r="G4415" s="84">
        <v>0</v>
      </c>
      <c r="H4415" s="84">
        <v>0</v>
      </c>
      <c r="I4415" s="84">
        <v>1</v>
      </c>
    </row>
    <row r="4416" spans="1:9" x14ac:dyDescent="0.15">
      <c r="A4416" s="84">
        <v>4415</v>
      </c>
      <c r="B4416" s="84">
        <v>33</v>
      </c>
      <c r="C4416" s="84">
        <v>178</v>
      </c>
      <c r="D4416" s="84">
        <v>3</v>
      </c>
      <c r="E4416" s="84">
        <v>1</v>
      </c>
      <c r="F4416" s="84">
        <v>0</v>
      </c>
      <c r="G4416" s="84">
        <v>1</v>
      </c>
      <c r="H4416" s="84">
        <v>1</v>
      </c>
      <c r="I4416" s="84">
        <v>0</v>
      </c>
    </row>
    <row r="4417" spans="1:9" x14ac:dyDescent="0.15">
      <c r="A4417" s="84">
        <v>4416</v>
      </c>
      <c r="B4417" s="84">
        <v>60</v>
      </c>
      <c r="C4417" s="84">
        <v>65</v>
      </c>
      <c r="D4417" s="84">
        <v>2</v>
      </c>
      <c r="E4417" s="84">
        <v>1</v>
      </c>
      <c r="F4417" s="84">
        <v>220</v>
      </c>
      <c r="G4417" s="84">
        <v>0</v>
      </c>
      <c r="H4417" s="84">
        <v>0</v>
      </c>
      <c r="I4417" s="84">
        <v>1</v>
      </c>
    </row>
    <row r="4418" spans="1:9" x14ac:dyDescent="0.15">
      <c r="A4418" s="84">
        <v>4417</v>
      </c>
      <c r="B4418" s="84">
        <v>49</v>
      </c>
      <c r="C4418" s="84">
        <v>8</v>
      </c>
      <c r="D4418" s="84">
        <v>1</v>
      </c>
      <c r="E4418" s="84">
        <v>1</v>
      </c>
      <c r="F4418" s="84">
        <v>97</v>
      </c>
      <c r="G4418" s="84">
        <v>0</v>
      </c>
      <c r="H4418" s="84">
        <v>0</v>
      </c>
      <c r="I4418" s="84">
        <v>0</v>
      </c>
    </row>
    <row r="4419" spans="1:9" x14ac:dyDescent="0.15">
      <c r="A4419" s="84">
        <v>4418</v>
      </c>
      <c r="B4419" s="84">
        <v>54</v>
      </c>
      <c r="C4419" s="84">
        <v>92</v>
      </c>
      <c r="D4419" s="84">
        <v>2</v>
      </c>
      <c r="E4419" s="84">
        <v>1</v>
      </c>
      <c r="F4419" s="84">
        <v>0</v>
      </c>
      <c r="G4419" s="84">
        <v>0</v>
      </c>
      <c r="H4419" s="84">
        <v>0</v>
      </c>
      <c r="I4419" s="84">
        <v>0</v>
      </c>
    </row>
    <row r="4420" spans="1:9" x14ac:dyDescent="0.15">
      <c r="A4420" s="84">
        <v>4419</v>
      </c>
      <c r="B4420" s="84">
        <v>59</v>
      </c>
      <c r="C4420" s="84">
        <v>145</v>
      </c>
      <c r="D4420" s="84">
        <v>4</v>
      </c>
      <c r="E4420" s="84">
        <v>1</v>
      </c>
      <c r="F4420" s="84">
        <v>198</v>
      </c>
      <c r="G4420" s="84">
        <v>1</v>
      </c>
      <c r="H4420" s="84">
        <v>0</v>
      </c>
      <c r="I4420" s="84">
        <v>0</v>
      </c>
    </row>
    <row r="4421" spans="1:9" x14ac:dyDescent="0.15">
      <c r="A4421" s="84">
        <v>4420</v>
      </c>
      <c r="B4421" s="84">
        <v>42</v>
      </c>
      <c r="C4421" s="84">
        <v>85</v>
      </c>
      <c r="D4421" s="84">
        <v>1</v>
      </c>
      <c r="E4421" s="84">
        <v>3</v>
      </c>
      <c r="F4421" s="84">
        <v>272</v>
      </c>
      <c r="G4421" s="84">
        <v>0</v>
      </c>
      <c r="H4421" s="84">
        <v>0</v>
      </c>
      <c r="I4421" s="84">
        <v>0</v>
      </c>
    </row>
    <row r="4422" spans="1:9" x14ac:dyDescent="0.15">
      <c r="A4422" s="84">
        <v>4421</v>
      </c>
      <c r="B4422" s="84">
        <v>62</v>
      </c>
      <c r="C4422" s="84">
        <v>149</v>
      </c>
      <c r="D4422" s="84">
        <v>1</v>
      </c>
      <c r="E4422" s="84">
        <v>1</v>
      </c>
      <c r="F4422" s="84">
        <v>0</v>
      </c>
      <c r="G4422" s="84">
        <v>0</v>
      </c>
      <c r="H4422" s="84">
        <v>0</v>
      </c>
      <c r="I4422" s="84">
        <v>0</v>
      </c>
    </row>
    <row r="4423" spans="1:9" x14ac:dyDescent="0.15">
      <c r="A4423" s="84">
        <v>4422</v>
      </c>
      <c r="B4423" s="84">
        <v>63</v>
      </c>
      <c r="C4423" s="84">
        <v>9</v>
      </c>
      <c r="D4423" s="84">
        <v>4</v>
      </c>
      <c r="E4423" s="84">
        <v>2</v>
      </c>
      <c r="F4423" s="84">
        <v>100</v>
      </c>
      <c r="G4423" s="84">
        <v>0</v>
      </c>
      <c r="H4423" s="84">
        <v>0</v>
      </c>
      <c r="I4423" s="84">
        <v>1</v>
      </c>
    </row>
    <row r="4424" spans="1:9" x14ac:dyDescent="0.15">
      <c r="A4424" s="84">
        <v>4423</v>
      </c>
      <c r="B4424" s="84">
        <v>57</v>
      </c>
      <c r="C4424" s="84">
        <v>164</v>
      </c>
      <c r="D4424" s="84">
        <v>2</v>
      </c>
      <c r="E4424" s="84">
        <v>3</v>
      </c>
      <c r="F4424" s="84">
        <v>422</v>
      </c>
      <c r="G4424" s="84">
        <v>1</v>
      </c>
      <c r="H4424" s="84">
        <v>0</v>
      </c>
      <c r="I4424" s="84">
        <v>1</v>
      </c>
    </row>
    <row r="4425" spans="1:9" x14ac:dyDescent="0.15">
      <c r="A4425" s="84">
        <v>4424</v>
      </c>
      <c r="B4425" s="84">
        <v>61</v>
      </c>
      <c r="C4425" s="84">
        <v>40</v>
      </c>
      <c r="D4425" s="84">
        <v>3</v>
      </c>
      <c r="E4425" s="84">
        <v>2</v>
      </c>
      <c r="F4425" s="84">
        <v>100</v>
      </c>
      <c r="G4425" s="84">
        <v>0</v>
      </c>
      <c r="H4425" s="84">
        <v>1</v>
      </c>
      <c r="I4425" s="84">
        <v>0</v>
      </c>
    </row>
    <row r="4426" spans="1:9" x14ac:dyDescent="0.15">
      <c r="A4426" s="84">
        <v>4425</v>
      </c>
      <c r="B4426" s="84">
        <v>35</v>
      </c>
      <c r="C4426" s="84">
        <v>54</v>
      </c>
      <c r="D4426" s="84">
        <v>1</v>
      </c>
      <c r="E4426" s="84">
        <v>3</v>
      </c>
      <c r="F4426" s="84">
        <v>0</v>
      </c>
      <c r="G4426" s="84">
        <v>0</v>
      </c>
      <c r="H4426" s="84">
        <v>0</v>
      </c>
      <c r="I4426" s="84">
        <v>1</v>
      </c>
    </row>
    <row r="4427" spans="1:9" x14ac:dyDescent="0.15">
      <c r="A4427" s="84">
        <v>4426</v>
      </c>
      <c r="B4427" s="84">
        <v>26</v>
      </c>
      <c r="C4427" s="84">
        <v>164</v>
      </c>
      <c r="D4427" s="84">
        <v>2</v>
      </c>
      <c r="E4427" s="84">
        <v>3</v>
      </c>
      <c r="F4427" s="84">
        <v>301</v>
      </c>
      <c r="G4427" s="84">
        <v>1</v>
      </c>
      <c r="H4427" s="84">
        <v>0</v>
      </c>
      <c r="I4427" s="84">
        <v>0</v>
      </c>
    </row>
    <row r="4428" spans="1:9" x14ac:dyDescent="0.15">
      <c r="A4428" s="84">
        <v>4427</v>
      </c>
      <c r="B4428" s="84">
        <v>33</v>
      </c>
      <c r="C4428" s="84">
        <v>140</v>
      </c>
      <c r="D4428" s="84">
        <v>1</v>
      </c>
      <c r="E4428" s="84">
        <v>1</v>
      </c>
      <c r="F4428" s="84">
        <v>0</v>
      </c>
      <c r="G4428" s="84">
        <v>0</v>
      </c>
      <c r="H4428" s="84">
        <v>0</v>
      </c>
      <c r="I4428" s="84">
        <v>0</v>
      </c>
    </row>
    <row r="4429" spans="1:9" x14ac:dyDescent="0.15">
      <c r="A4429" s="84">
        <v>4428</v>
      </c>
      <c r="B4429" s="84">
        <v>31</v>
      </c>
      <c r="C4429" s="84">
        <v>18</v>
      </c>
      <c r="D4429" s="84">
        <v>1</v>
      </c>
      <c r="E4429" s="84">
        <v>3</v>
      </c>
      <c r="F4429" s="84">
        <v>0</v>
      </c>
      <c r="G4429" s="84">
        <v>0</v>
      </c>
      <c r="H4429" s="84">
        <v>0</v>
      </c>
      <c r="I4429" s="84">
        <v>0</v>
      </c>
    </row>
    <row r="4430" spans="1:9" x14ac:dyDescent="0.15">
      <c r="A4430" s="84">
        <v>4429</v>
      </c>
      <c r="B4430" s="84">
        <v>51</v>
      </c>
      <c r="C4430" s="84">
        <v>12</v>
      </c>
      <c r="D4430" s="84">
        <v>4</v>
      </c>
      <c r="E4430" s="84">
        <v>1</v>
      </c>
      <c r="F4430" s="84">
        <v>0</v>
      </c>
      <c r="G4430" s="84">
        <v>0</v>
      </c>
      <c r="H4430" s="84">
        <v>1</v>
      </c>
      <c r="I4430" s="84">
        <v>0</v>
      </c>
    </row>
    <row r="4431" spans="1:9" x14ac:dyDescent="0.15">
      <c r="A4431" s="84">
        <v>4430</v>
      </c>
      <c r="B4431" s="84">
        <v>55</v>
      </c>
      <c r="C4431" s="84">
        <v>140</v>
      </c>
      <c r="D4431" s="84">
        <v>2</v>
      </c>
      <c r="E4431" s="84">
        <v>1</v>
      </c>
      <c r="F4431" s="84">
        <v>0</v>
      </c>
      <c r="G4431" s="84">
        <v>0</v>
      </c>
      <c r="H4431" s="84">
        <v>0</v>
      </c>
      <c r="I4431" s="84">
        <v>0</v>
      </c>
    </row>
    <row r="4432" spans="1:9" x14ac:dyDescent="0.15">
      <c r="A4432" s="84">
        <v>4431</v>
      </c>
      <c r="B4432" s="84">
        <v>38</v>
      </c>
      <c r="C4432" s="84">
        <v>24</v>
      </c>
      <c r="D4432" s="84">
        <v>2</v>
      </c>
      <c r="E4432" s="84">
        <v>3</v>
      </c>
      <c r="F4432" s="84">
        <v>0</v>
      </c>
      <c r="G4432" s="84">
        <v>0</v>
      </c>
      <c r="H4432" s="84">
        <v>0</v>
      </c>
      <c r="I4432" s="84">
        <v>1</v>
      </c>
    </row>
    <row r="4433" spans="1:9" x14ac:dyDescent="0.15">
      <c r="A4433" s="84">
        <v>4432</v>
      </c>
      <c r="B4433" s="84">
        <v>38</v>
      </c>
      <c r="C4433" s="84">
        <v>60</v>
      </c>
      <c r="D4433" s="84">
        <v>2</v>
      </c>
      <c r="E4433" s="84">
        <v>1</v>
      </c>
      <c r="F4433" s="84">
        <v>0</v>
      </c>
      <c r="G4433" s="84">
        <v>0</v>
      </c>
      <c r="H4433" s="84">
        <v>0</v>
      </c>
      <c r="I4433" s="84">
        <v>0</v>
      </c>
    </row>
    <row r="4434" spans="1:9" x14ac:dyDescent="0.15">
      <c r="A4434" s="84">
        <v>4433</v>
      </c>
      <c r="B4434" s="84">
        <v>53</v>
      </c>
      <c r="C4434" s="84">
        <v>50</v>
      </c>
      <c r="D4434" s="84">
        <v>2</v>
      </c>
      <c r="E4434" s="84">
        <v>3</v>
      </c>
      <c r="F4434" s="84">
        <v>0</v>
      </c>
      <c r="G4434" s="84">
        <v>0</v>
      </c>
      <c r="H4434" s="84">
        <v>0</v>
      </c>
      <c r="I4434" s="84">
        <v>0</v>
      </c>
    </row>
    <row r="4435" spans="1:9" x14ac:dyDescent="0.15">
      <c r="A4435" s="84">
        <v>4434</v>
      </c>
      <c r="B4435" s="84">
        <v>62</v>
      </c>
      <c r="C4435" s="84">
        <v>44</v>
      </c>
      <c r="D4435" s="84">
        <v>1</v>
      </c>
      <c r="E4435" s="84">
        <v>2</v>
      </c>
      <c r="F4435" s="84">
        <v>0</v>
      </c>
      <c r="G4435" s="84">
        <v>0</v>
      </c>
      <c r="H4435" s="84">
        <v>0</v>
      </c>
      <c r="I4435" s="84">
        <v>1</v>
      </c>
    </row>
    <row r="4436" spans="1:9" x14ac:dyDescent="0.15">
      <c r="A4436" s="84">
        <v>4435</v>
      </c>
      <c r="B4436" s="84">
        <v>35</v>
      </c>
      <c r="C4436" s="84">
        <v>51</v>
      </c>
      <c r="D4436" s="84">
        <v>4</v>
      </c>
      <c r="E4436" s="84">
        <v>2</v>
      </c>
      <c r="F4436" s="84">
        <v>110</v>
      </c>
      <c r="G4436" s="84">
        <v>0</v>
      </c>
      <c r="H4436" s="84">
        <v>0</v>
      </c>
      <c r="I4436" s="84">
        <v>0</v>
      </c>
    </row>
    <row r="4437" spans="1:9" x14ac:dyDescent="0.15">
      <c r="A4437" s="84">
        <v>4436</v>
      </c>
      <c r="B4437" s="84">
        <v>46</v>
      </c>
      <c r="C4437" s="84">
        <v>34</v>
      </c>
      <c r="D4437" s="84">
        <v>2</v>
      </c>
      <c r="E4437" s="84">
        <v>1</v>
      </c>
      <c r="F4437" s="84">
        <v>116</v>
      </c>
      <c r="G4437" s="84">
        <v>0</v>
      </c>
      <c r="H4437" s="84">
        <v>0</v>
      </c>
      <c r="I4437" s="84">
        <v>0</v>
      </c>
    </row>
    <row r="4438" spans="1:9" x14ac:dyDescent="0.15">
      <c r="A4438" s="84">
        <v>4437</v>
      </c>
      <c r="B4438" s="84">
        <v>60</v>
      </c>
      <c r="C4438" s="84">
        <v>33</v>
      </c>
      <c r="D4438" s="84">
        <v>2</v>
      </c>
      <c r="E4438" s="84">
        <v>2</v>
      </c>
      <c r="F4438" s="84">
        <v>0</v>
      </c>
      <c r="G4438" s="84">
        <v>0</v>
      </c>
      <c r="H4438" s="84">
        <v>0</v>
      </c>
      <c r="I4438" s="84">
        <v>0</v>
      </c>
    </row>
    <row r="4439" spans="1:9" x14ac:dyDescent="0.15">
      <c r="A4439" s="84">
        <v>4438</v>
      </c>
      <c r="B4439" s="84">
        <v>63</v>
      </c>
      <c r="C4439" s="84">
        <v>63</v>
      </c>
      <c r="D4439" s="84">
        <v>2</v>
      </c>
      <c r="E4439" s="84">
        <v>1</v>
      </c>
      <c r="F4439" s="84">
        <v>0</v>
      </c>
      <c r="G4439" s="84">
        <v>0</v>
      </c>
      <c r="H4439" s="84">
        <v>0</v>
      </c>
      <c r="I4439" s="84">
        <v>0</v>
      </c>
    </row>
    <row r="4440" spans="1:9" x14ac:dyDescent="0.15">
      <c r="A4440" s="84">
        <v>4439</v>
      </c>
      <c r="B4440" s="84">
        <v>43</v>
      </c>
      <c r="C4440" s="84">
        <v>22</v>
      </c>
      <c r="D4440" s="84">
        <v>2</v>
      </c>
      <c r="E4440" s="84">
        <v>3</v>
      </c>
      <c r="F4440" s="84">
        <v>0</v>
      </c>
      <c r="G4440" s="84">
        <v>0</v>
      </c>
      <c r="H4440" s="84">
        <v>0</v>
      </c>
      <c r="I4440" s="84">
        <v>0</v>
      </c>
    </row>
    <row r="4441" spans="1:9" x14ac:dyDescent="0.15">
      <c r="A4441" s="84">
        <v>4440</v>
      </c>
      <c r="B4441" s="84">
        <v>33</v>
      </c>
      <c r="C4441" s="84">
        <v>104</v>
      </c>
      <c r="D4441" s="84">
        <v>2</v>
      </c>
      <c r="E4441" s="84">
        <v>3</v>
      </c>
      <c r="F4441" s="84">
        <v>0</v>
      </c>
      <c r="G4441" s="84">
        <v>1</v>
      </c>
      <c r="H4441" s="84">
        <v>0</v>
      </c>
      <c r="I4441" s="84">
        <v>1</v>
      </c>
    </row>
    <row r="4442" spans="1:9" x14ac:dyDescent="0.15">
      <c r="A4442" s="84">
        <v>4441</v>
      </c>
      <c r="B4442" s="84">
        <v>43</v>
      </c>
      <c r="C4442" s="84">
        <v>75</v>
      </c>
      <c r="D4442" s="84">
        <v>3</v>
      </c>
      <c r="E4442" s="84">
        <v>3</v>
      </c>
      <c r="F4442" s="84">
        <v>0</v>
      </c>
      <c r="G4442" s="84">
        <v>0</v>
      </c>
      <c r="H4442" s="84">
        <v>0</v>
      </c>
      <c r="I4442" s="84">
        <v>0</v>
      </c>
    </row>
    <row r="4443" spans="1:9" x14ac:dyDescent="0.15">
      <c r="A4443" s="84">
        <v>4442</v>
      </c>
      <c r="B4443" s="84">
        <v>62</v>
      </c>
      <c r="C4443" s="84">
        <v>75</v>
      </c>
      <c r="D4443" s="84">
        <v>2</v>
      </c>
      <c r="E4443" s="84">
        <v>3</v>
      </c>
      <c r="F4443" s="84">
        <v>0</v>
      </c>
      <c r="G4443" s="84">
        <v>0</v>
      </c>
      <c r="H4443" s="84">
        <v>0</v>
      </c>
      <c r="I4443" s="84">
        <v>0</v>
      </c>
    </row>
    <row r="4444" spans="1:9" x14ac:dyDescent="0.15">
      <c r="A4444" s="84">
        <v>4443</v>
      </c>
      <c r="B4444" s="84">
        <v>48</v>
      </c>
      <c r="C4444" s="84">
        <v>62</v>
      </c>
      <c r="D4444" s="84">
        <v>4</v>
      </c>
      <c r="E4444" s="84">
        <v>3</v>
      </c>
      <c r="F4444" s="84">
        <v>83</v>
      </c>
      <c r="G4444" s="84">
        <v>0</v>
      </c>
      <c r="H4444" s="84">
        <v>0</v>
      </c>
      <c r="I4444" s="84">
        <v>1</v>
      </c>
    </row>
    <row r="4445" spans="1:9" x14ac:dyDescent="0.15">
      <c r="A4445" s="84">
        <v>4444</v>
      </c>
      <c r="B4445" s="84">
        <v>38</v>
      </c>
      <c r="C4445" s="84">
        <v>48</v>
      </c>
      <c r="D4445" s="84">
        <v>1</v>
      </c>
      <c r="E4445" s="84">
        <v>1</v>
      </c>
      <c r="F4445" s="84">
        <v>169</v>
      </c>
      <c r="G4445" s="84">
        <v>0</v>
      </c>
      <c r="H4445" s="84">
        <v>0</v>
      </c>
      <c r="I4445" s="84">
        <v>0</v>
      </c>
    </row>
    <row r="4446" spans="1:9" x14ac:dyDescent="0.15">
      <c r="A4446" s="84">
        <v>4445</v>
      </c>
      <c r="B4446" s="84">
        <v>36</v>
      </c>
      <c r="C4446" s="84">
        <v>73</v>
      </c>
      <c r="D4446" s="84">
        <v>2</v>
      </c>
      <c r="E4446" s="84">
        <v>1</v>
      </c>
      <c r="F4446" s="84">
        <v>0</v>
      </c>
      <c r="G4446" s="84">
        <v>0</v>
      </c>
      <c r="H4446" s="84">
        <v>0</v>
      </c>
      <c r="I4446" s="84">
        <v>1</v>
      </c>
    </row>
    <row r="4447" spans="1:9" x14ac:dyDescent="0.15">
      <c r="A4447" s="84">
        <v>4446</v>
      </c>
      <c r="B4447" s="84">
        <v>49</v>
      </c>
      <c r="C4447" s="84">
        <v>135</v>
      </c>
      <c r="D4447" s="84">
        <v>2</v>
      </c>
      <c r="E4447" s="84">
        <v>1</v>
      </c>
      <c r="F4447" s="84">
        <v>82</v>
      </c>
      <c r="G4447" s="84">
        <v>0</v>
      </c>
      <c r="H4447" s="84">
        <v>0</v>
      </c>
      <c r="I4447" s="84">
        <v>1</v>
      </c>
    </row>
    <row r="4448" spans="1:9" x14ac:dyDescent="0.15">
      <c r="A4448" s="84">
        <v>4447</v>
      </c>
      <c r="B4448" s="84">
        <v>61</v>
      </c>
      <c r="C4448" s="84">
        <v>61</v>
      </c>
      <c r="D4448" s="84">
        <v>3</v>
      </c>
      <c r="E4448" s="84">
        <v>3</v>
      </c>
      <c r="F4448" s="84">
        <v>117</v>
      </c>
      <c r="G4448" s="84">
        <v>0</v>
      </c>
      <c r="H4448" s="84">
        <v>0</v>
      </c>
      <c r="I4448" s="84">
        <v>1</v>
      </c>
    </row>
    <row r="4449" spans="1:9" x14ac:dyDescent="0.15">
      <c r="A4449" s="84">
        <v>4448</v>
      </c>
      <c r="B4449" s="84">
        <v>49</v>
      </c>
      <c r="C4449" s="84">
        <v>78</v>
      </c>
      <c r="D4449" s="84">
        <v>3</v>
      </c>
      <c r="E4449" s="84">
        <v>2</v>
      </c>
      <c r="F4449" s="84">
        <v>0</v>
      </c>
      <c r="G4449" s="84">
        <v>0</v>
      </c>
      <c r="H4449" s="84">
        <v>0</v>
      </c>
      <c r="I4449" s="84">
        <v>0</v>
      </c>
    </row>
    <row r="4450" spans="1:9" x14ac:dyDescent="0.15">
      <c r="A4450" s="84">
        <v>4449</v>
      </c>
      <c r="B4450" s="84">
        <v>59</v>
      </c>
      <c r="C4450" s="84">
        <v>40</v>
      </c>
      <c r="D4450" s="84">
        <v>3</v>
      </c>
      <c r="E4450" s="84">
        <v>3</v>
      </c>
      <c r="F4450" s="84">
        <v>0</v>
      </c>
      <c r="G4450" s="84">
        <v>0</v>
      </c>
      <c r="H4450" s="84">
        <v>0</v>
      </c>
      <c r="I4450" s="84">
        <v>0</v>
      </c>
    </row>
    <row r="4451" spans="1:9" x14ac:dyDescent="0.15">
      <c r="A4451" s="84">
        <v>4450</v>
      </c>
      <c r="B4451" s="84">
        <v>30</v>
      </c>
      <c r="C4451" s="84">
        <v>44</v>
      </c>
      <c r="D4451" s="84">
        <v>1</v>
      </c>
      <c r="E4451" s="84">
        <v>3</v>
      </c>
      <c r="F4451" s="84">
        <v>0</v>
      </c>
      <c r="G4451" s="84">
        <v>0</v>
      </c>
      <c r="H4451" s="84">
        <v>0</v>
      </c>
      <c r="I4451" s="84">
        <v>1</v>
      </c>
    </row>
    <row r="4452" spans="1:9" x14ac:dyDescent="0.15">
      <c r="A4452" s="84">
        <v>4451</v>
      </c>
      <c r="B4452" s="84">
        <v>44</v>
      </c>
      <c r="C4452" s="84">
        <v>45</v>
      </c>
      <c r="D4452" s="84">
        <v>2</v>
      </c>
      <c r="E4452" s="84">
        <v>1</v>
      </c>
      <c r="F4452" s="84">
        <v>0</v>
      </c>
      <c r="G4452" s="84">
        <v>0</v>
      </c>
      <c r="H4452" s="84">
        <v>0</v>
      </c>
      <c r="I4452" s="84">
        <v>0</v>
      </c>
    </row>
    <row r="4453" spans="1:9" x14ac:dyDescent="0.15">
      <c r="A4453" s="84">
        <v>4452</v>
      </c>
      <c r="B4453" s="84">
        <v>67</v>
      </c>
      <c r="C4453" s="84">
        <v>18</v>
      </c>
      <c r="D4453" s="84">
        <v>2</v>
      </c>
      <c r="E4453" s="84">
        <v>1</v>
      </c>
      <c r="F4453" s="84">
        <v>0</v>
      </c>
      <c r="G4453" s="84">
        <v>0</v>
      </c>
      <c r="H4453" s="84">
        <v>0</v>
      </c>
      <c r="I4453" s="84">
        <v>0</v>
      </c>
    </row>
    <row r="4454" spans="1:9" x14ac:dyDescent="0.15">
      <c r="A4454" s="84">
        <v>4453</v>
      </c>
      <c r="B4454" s="84">
        <v>59</v>
      </c>
      <c r="C4454" s="84">
        <v>53</v>
      </c>
      <c r="D4454" s="84">
        <v>4</v>
      </c>
      <c r="E4454" s="84">
        <v>3</v>
      </c>
      <c r="F4454" s="84">
        <v>174</v>
      </c>
      <c r="G4454" s="84">
        <v>0</v>
      </c>
      <c r="H4454" s="84">
        <v>0</v>
      </c>
      <c r="I4454" s="84">
        <v>0</v>
      </c>
    </row>
    <row r="4455" spans="1:9" x14ac:dyDescent="0.15">
      <c r="A4455" s="84">
        <v>4454</v>
      </c>
      <c r="B4455" s="84">
        <v>37</v>
      </c>
      <c r="C4455" s="84">
        <v>11</v>
      </c>
      <c r="D4455" s="84">
        <v>3</v>
      </c>
      <c r="E4455" s="84">
        <v>2</v>
      </c>
      <c r="F4455" s="84">
        <v>0</v>
      </c>
      <c r="G4455" s="84">
        <v>0</v>
      </c>
      <c r="H4455" s="84">
        <v>0</v>
      </c>
      <c r="I4455" s="84">
        <v>0</v>
      </c>
    </row>
    <row r="4456" spans="1:9" x14ac:dyDescent="0.15">
      <c r="A4456" s="84">
        <v>4455</v>
      </c>
      <c r="B4456" s="84">
        <v>50</v>
      </c>
      <c r="C4456" s="84">
        <v>38</v>
      </c>
      <c r="D4456" s="84">
        <v>3</v>
      </c>
      <c r="E4456" s="84">
        <v>2</v>
      </c>
      <c r="F4456" s="84">
        <v>0</v>
      </c>
      <c r="G4456" s="84">
        <v>0</v>
      </c>
      <c r="H4456" s="84">
        <v>0</v>
      </c>
      <c r="I4456" s="84">
        <v>0</v>
      </c>
    </row>
    <row r="4457" spans="1:9" x14ac:dyDescent="0.15">
      <c r="A4457" s="84">
        <v>4456</v>
      </c>
      <c r="B4457" s="84">
        <v>56</v>
      </c>
      <c r="C4457" s="84">
        <v>28</v>
      </c>
      <c r="D4457" s="84">
        <v>1</v>
      </c>
      <c r="E4457" s="84">
        <v>2</v>
      </c>
      <c r="F4457" s="84">
        <v>0</v>
      </c>
      <c r="G4457" s="84">
        <v>0</v>
      </c>
      <c r="H4457" s="84">
        <v>1</v>
      </c>
      <c r="I4457" s="84">
        <v>1</v>
      </c>
    </row>
    <row r="4458" spans="1:9" x14ac:dyDescent="0.15">
      <c r="A4458" s="84">
        <v>4457</v>
      </c>
      <c r="B4458" s="84">
        <v>29</v>
      </c>
      <c r="C4458" s="84">
        <v>35</v>
      </c>
      <c r="D4458" s="84">
        <v>2</v>
      </c>
      <c r="E4458" s="84">
        <v>1</v>
      </c>
      <c r="F4458" s="84">
        <v>88</v>
      </c>
      <c r="G4458" s="84">
        <v>0</v>
      </c>
      <c r="H4458" s="84">
        <v>0</v>
      </c>
      <c r="I4458" s="84">
        <v>1</v>
      </c>
    </row>
    <row r="4459" spans="1:9" x14ac:dyDescent="0.15">
      <c r="A4459" s="84">
        <v>4458</v>
      </c>
      <c r="B4459" s="84">
        <v>55</v>
      </c>
      <c r="C4459" s="84">
        <v>81</v>
      </c>
      <c r="D4459" s="84">
        <v>3</v>
      </c>
      <c r="E4459" s="84">
        <v>2</v>
      </c>
      <c r="F4459" s="84">
        <v>171</v>
      </c>
      <c r="G4459" s="84">
        <v>0</v>
      </c>
      <c r="H4459" s="84">
        <v>0</v>
      </c>
      <c r="I4459" s="84">
        <v>0</v>
      </c>
    </row>
    <row r="4460" spans="1:9" x14ac:dyDescent="0.15">
      <c r="A4460" s="84">
        <v>4459</v>
      </c>
      <c r="B4460" s="84">
        <v>48</v>
      </c>
      <c r="C4460" s="84">
        <v>90</v>
      </c>
      <c r="D4460" s="84">
        <v>2</v>
      </c>
      <c r="E4460" s="84">
        <v>3</v>
      </c>
      <c r="F4460" s="84">
        <v>205</v>
      </c>
      <c r="G4460" s="84">
        <v>0</v>
      </c>
      <c r="H4460" s="84">
        <v>0</v>
      </c>
      <c r="I4460" s="84">
        <v>0</v>
      </c>
    </row>
    <row r="4461" spans="1:9" x14ac:dyDescent="0.15">
      <c r="A4461" s="84">
        <v>4460</v>
      </c>
      <c r="B4461" s="84">
        <v>32</v>
      </c>
      <c r="C4461" s="84">
        <v>115</v>
      </c>
      <c r="D4461" s="84">
        <v>1</v>
      </c>
      <c r="E4461" s="84">
        <v>1</v>
      </c>
      <c r="F4461" s="84">
        <v>0</v>
      </c>
      <c r="G4461" s="84">
        <v>0</v>
      </c>
      <c r="H4461" s="84">
        <v>0</v>
      </c>
      <c r="I4461" s="84">
        <v>0</v>
      </c>
    </row>
    <row r="4462" spans="1:9" x14ac:dyDescent="0.15">
      <c r="A4462" s="84">
        <v>4461</v>
      </c>
      <c r="B4462" s="84">
        <v>47</v>
      </c>
      <c r="C4462" s="84">
        <v>78</v>
      </c>
      <c r="D4462" s="84">
        <v>1</v>
      </c>
      <c r="E4462" s="84">
        <v>2</v>
      </c>
      <c r="F4462" s="84">
        <v>0</v>
      </c>
      <c r="G4462" s="84">
        <v>0</v>
      </c>
      <c r="H4462" s="84">
        <v>0</v>
      </c>
      <c r="I4462" s="84">
        <v>0</v>
      </c>
    </row>
    <row r="4463" spans="1:9" x14ac:dyDescent="0.15">
      <c r="A4463" s="84">
        <v>4462</v>
      </c>
      <c r="B4463" s="84">
        <v>46</v>
      </c>
      <c r="C4463" s="84">
        <v>30</v>
      </c>
      <c r="D4463" s="84">
        <v>4</v>
      </c>
      <c r="E4463" s="84">
        <v>3</v>
      </c>
      <c r="F4463" s="84">
        <v>0</v>
      </c>
      <c r="G4463" s="84">
        <v>0</v>
      </c>
      <c r="H4463" s="84">
        <v>0</v>
      </c>
      <c r="I4463" s="84">
        <v>0</v>
      </c>
    </row>
    <row r="4464" spans="1:9" x14ac:dyDescent="0.15">
      <c r="A4464" s="84">
        <v>4463</v>
      </c>
      <c r="B4464" s="84">
        <v>33</v>
      </c>
      <c r="C4464" s="84">
        <v>39</v>
      </c>
      <c r="D4464" s="84">
        <v>4</v>
      </c>
      <c r="E4464" s="84">
        <v>1</v>
      </c>
      <c r="F4464" s="84">
        <v>0</v>
      </c>
      <c r="G4464" s="84">
        <v>0</v>
      </c>
      <c r="H4464" s="84">
        <v>0</v>
      </c>
      <c r="I4464" s="84">
        <v>1</v>
      </c>
    </row>
    <row r="4465" spans="1:9" x14ac:dyDescent="0.15">
      <c r="A4465" s="84">
        <v>4464</v>
      </c>
      <c r="B4465" s="84">
        <v>39</v>
      </c>
      <c r="C4465" s="84">
        <v>69</v>
      </c>
      <c r="D4465" s="84">
        <v>3</v>
      </c>
      <c r="E4465" s="84">
        <v>1</v>
      </c>
      <c r="F4465" s="84">
        <v>0</v>
      </c>
      <c r="G4465" s="84">
        <v>0</v>
      </c>
      <c r="H4465" s="84">
        <v>0</v>
      </c>
      <c r="I4465" s="84">
        <v>0</v>
      </c>
    </row>
    <row r="4466" spans="1:9" x14ac:dyDescent="0.15">
      <c r="A4466" s="84">
        <v>4465</v>
      </c>
      <c r="B4466" s="84">
        <v>60</v>
      </c>
      <c r="C4466" s="84">
        <v>29</v>
      </c>
      <c r="D4466" s="84">
        <v>3</v>
      </c>
      <c r="E4466" s="84">
        <v>1</v>
      </c>
      <c r="F4466" s="84">
        <v>79</v>
      </c>
      <c r="G4466" s="84">
        <v>0</v>
      </c>
      <c r="H4466" s="84">
        <v>0</v>
      </c>
      <c r="I4466" s="84">
        <v>1</v>
      </c>
    </row>
    <row r="4467" spans="1:9" x14ac:dyDescent="0.15">
      <c r="A4467" s="84">
        <v>4466</v>
      </c>
      <c r="B4467" s="84">
        <v>39</v>
      </c>
      <c r="C4467" s="84">
        <v>54</v>
      </c>
      <c r="D4467" s="84">
        <v>4</v>
      </c>
      <c r="E4467" s="84">
        <v>2</v>
      </c>
      <c r="F4467" s="84">
        <v>0</v>
      </c>
      <c r="G4467" s="84">
        <v>0</v>
      </c>
      <c r="H4467" s="84">
        <v>0</v>
      </c>
      <c r="I4467" s="84">
        <v>1</v>
      </c>
    </row>
    <row r="4468" spans="1:9" x14ac:dyDescent="0.15">
      <c r="A4468" s="84">
        <v>4467</v>
      </c>
      <c r="B4468" s="84">
        <v>34</v>
      </c>
      <c r="C4468" s="84">
        <v>60</v>
      </c>
      <c r="D4468" s="84">
        <v>3</v>
      </c>
      <c r="E4468" s="84">
        <v>1</v>
      </c>
      <c r="F4468" s="84">
        <v>0</v>
      </c>
      <c r="G4468" s="84">
        <v>0</v>
      </c>
      <c r="H4468" s="84">
        <v>0</v>
      </c>
      <c r="I4468" s="84">
        <v>1</v>
      </c>
    </row>
    <row r="4469" spans="1:9" x14ac:dyDescent="0.15">
      <c r="A4469" s="84">
        <v>4468</v>
      </c>
      <c r="B4469" s="84">
        <v>55</v>
      </c>
      <c r="C4469" s="84">
        <v>99</v>
      </c>
      <c r="D4469" s="84">
        <v>1</v>
      </c>
      <c r="E4469" s="84">
        <v>3</v>
      </c>
      <c r="F4469" s="84">
        <v>0</v>
      </c>
      <c r="G4469" s="84">
        <v>0</v>
      </c>
      <c r="H4469" s="84">
        <v>0</v>
      </c>
      <c r="I4469" s="84">
        <v>0</v>
      </c>
    </row>
    <row r="4470" spans="1:9" x14ac:dyDescent="0.15">
      <c r="A4470" s="84">
        <v>4469</v>
      </c>
      <c r="B4470" s="84">
        <v>67</v>
      </c>
      <c r="C4470" s="84">
        <v>51</v>
      </c>
      <c r="D4470" s="84">
        <v>3</v>
      </c>
      <c r="E4470" s="84">
        <v>1</v>
      </c>
      <c r="F4470" s="84">
        <v>0</v>
      </c>
      <c r="G4470" s="84">
        <v>0</v>
      </c>
      <c r="H4470" s="84">
        <v>0</v>
      </c>
      <c r="I4470" s="84">
        <v>1</v>
      </c>
    </row>
    <row r="4471" spans="1:9" x14ac:dyDescent="0.15">
      <c r="A4471" s="84">
        <v>4470</v>
      </c>
      <c r="B4471" s="84">
        <v>40</v>
      </c>
      <c r="C4471" s="84">
        <v>53</v>
      </c>
      <c r="D4471" s="84">
        <v>3</v>
      </c>
      <c r="E4471" s="84">
        <v>3</v>
      </c>
      <c r="F4471" s="84">
        <v>0</v>
      </c>
      <c r="G4471" s="84">
        <v>0</v>
      </c>
      <c r="H4471" s="84">
        <v>1</v>
      </c>
      <c r="I4471" s="84">
        <v>1</v>
      </c>
    </row>
    <row r="4472" spans="1:9" x14ac:dyDescent="0.15">
      <c r="A4472" s="84">
        <v>4471</v>
      </c>
      <c r="B4472" s="84">
        <v>44</v>
      </c>
      <c r="C4472" s="84">
        <v>111</v>
      </c>
      <c r="D4472" s="84">
        <v>2</v>
      </c>
      <c r="E4472" s="84">
        <v>2</v>
      </c>
      <c r="F4472" s="84">
        <v>0</v>
      </c>
      <c r="G4472" s="84">
        <v>1</v>
      </c>
      <c r="H4472" s="84">
        <v>0</v>
      </c>
      <c r="I4472" s="84">
        <v>0</v>
      </c>
    </row>
    <row r="4473" spans="1:9" x14ac:dyDescent="0.15">
      <c r="A4473" s="84">
        <v>4472</v>
      </c>
      <c r="B4473" s="84">
        <v>56</v>
      </c>
      <c r="C4473" s="84">
        <v>79</v>
      </c>
      <c r="D4473" s="84">
        <v>3</v>
      </c>
      <c r="E4473" s="84">
        <v>1</v>
      </c>
      <c r="F4473" s="84">
        <v>302</v>
      </c>
      <c r="G4473" s="84">
        <v>0</v>
      </c>
      <c r="H4473" s="84">
        <v>0</v>
      </c>
      <c r="I4473" s="84">
        <v>0</v>
      </c>
    </row>
    <row r="4474" spans="1:9" x14ac:dyDescent="0.15">
      <c r="A4474" s="84">
        <v>4473</v>
      </c>
      <c r="B4474" s="84">
        <v>50</v>
      </c>
      <c r="C4474" s="84">
        <v>90</v>
      </c>
      <c r="D4474" s="84">
        <v>1</v>
      </c>
      <c r="E4474" s="84">
        <v>2</v>
      </c>
      <c r="F4474" s="84">
        <v>0</v>
      </c>
      <c r="G4474" s="84">
        <v>0</v>
      </c>
      <c r="H4474" s="84">
        <v>0</v>
      </c>
      <c r="I4474" s="84">
        <v>0</v>
      </c>
    </row>
    <row r="4475" spans="1:9" x14ac:dyDescent="0.15">
      <c r="A4475" s="84">
        <v>4474</v>
      </c>
      <c r="B4475" s="84">
        <v>31</v>
      </c>
      <c r="C4475" s="84">
        <v>18</v>
      </c>
      <c r="D4475" s="84">
        <v>2</v>
      </c>
      <c r="E4475" s="84">
        <v>1</v>
      </c>
      <c r="F4475" s="84">
        <v>124</v>
      </c>
      <c r="G4475" s="84">
        <v>0</v>
      </c>
      <c r="H4475" s="84">
        <v>0</v>
      </c>
      <c r="I4475" s="84">
        <v>1</v>
      </c>
    </row>
    <row r="4476" spans="1:9" x14ac:dyDescent="0.15">
      <c r="A4476" s="84">
        <v>4475</v>
      </c>
      <c r="B4476" s="84">
        <v>66</v>
      </c>
      <c r="C4476" s="84">
        <v>73</v>
      </c>
      <c r="D4476" s="84">
        <v>3</v>
      </c>
      <c r="E4476" s="84">
        <v>1</v>
      </c>
      <c r="F4476" s="84">
        <v>0</v>
      </c>
      <c r="G4476" s="84">
        <v>0</v>
      </c>
      <c r="H4476" s="84">
        <v>0</v>
      </c>
      <c r="I4476" s="84">
        <v>0</v>
      </c>
    </row>
    <row r="4477" spans="1:9" x14ac:dyDescent="0.15">
      <c r="A4477" s="84">
        <v>4476</v>
      </c>
      <c r="B4477" s="84">
        <v>43</v>
      </c>
      <c r="C4477" s="84">
        <v>59</v>
      </c>
      <c r="D4477" s="84">
        <v>3</v>
      </c>
      <c r="E4477" s="84">
        <v>3</v>
      </c>
      <c r="F4477" s="84">
        <v>91</v>
      </c>
      <c r="G4477" s="84">
        <v>0</v>
      </c>
      <c r="H4477" s="84">
        <v>0</v>
      </c>
      <c r="I4477" s="84">
        <v>0</v>
      </c>
    </row>
    <row r="4478" spans="1:9" x14ac:dyDescent="0.15">
      <c r="A4478" s="84">
        <v>4477</v>
      </c>
      <c r="B4478" s="84">
        <v>58</v>
      </c>
      <c r="C4478" s="84">
        <v>40</v>
      </c>
      <c r="D4478" s="84">
        <v>2</v>
      </c>
      <c r="E4478" s="84">
        <v>1</v>
      </c>
      <c r="F4478" s="84">
        <v>0</v>
      </c>
      <c r="G4478" s="84">
        <v>0</v>
      </c>
      <c r="H4478" s="84">
        <v>0</v>
      </c>
      <c r="I4478" s="84">
        <v>0</v>
      </c>
    </row>
    <row r="4479" spans="1:9" x14ac:dyDescent="0.15">
      <c r="A4479" s="84">
        <v>4478</v>
      </c>
      <c r="B4479" s="84">
        <v>33</v>
      </c>
      <c r="C4479" s="84">
        <v>41</v>
      </c>
      <c r="D4479" s="84">
        <v>1</v>
      </c>
      <c r="E4479" s="84">
        <v>2</v>
      </c>
      <c r="F4479" s="84">
        <v>0</v>
      </c>
      <c r="G4479" s="84">
        <v>0</v>
      </c>
      <c r="H4479" s="84">
        <v>0</v>
      </c>
      <c r="I4479" s="84">
        <v>1</v>
      </c>
    </row>
    <row r="4480" spans="1:9" x14ac:dyDescent="0.15">
      <c r="A4480" s="84">
        <v>4479</v>
      </c>
      <c r="B4480" s="84">
        <v>33</v>
      </c>
      <c r="C4480" s="84">
        <v>53</v>
      </c>
      <c r="D4480" s="84">
        <v>1</v>
      </c>
      <c r="E4480" s="84">
        <v>3</v>
      </c>
      <c r="F4480" s="84">
        <v>0</v>
      </c>
      <c r="G4480" s="84">
        <v>0</v>
      </c>
      <c r="H4480" s="84">
        <v>0</v>
      </c>
      <c r="I4480" s="84">
        <v>0</v>
      </c>
    </row>
    <row r="4481" spans="1:9" x14ac:dyDescent="0.15">
      <c r="A4481" s="84">
        <v>4480</v>
      </c>
      <c r="B4481" s="84">
        <v>32</v>
      </c>
      <c r="C4481" s="84">
        <v>128</v>
      </c>
      <c r="D4481" s="84">
        <v>2</v>
      </c>
      <c r="E4481" s="84">
        <v>1</v>
      </c>
      <c r="F4481" s="84">
        <v>0</v>
      </c>
      <c r="G4481" s="84">
        <v>0</v>
      </c>
      <c r="H4481" s="84">
        <v>0</v>
      </c>
      <c r="I4481" s="84">
        <v>0</v>
      </c>
    </row>
    <row r="4482" spans="1:9" x14ac:dyDescent="0.15">
      <c r="A4482" s="84">
        <v>4481</v>
      </c>
      <c r="B4482" s="84">
        <v>55</v>
      </c>
      <c r="C4482" s="84">
        <v>145</v>
      </c>
      <c r="D4482" s="84">
        <v>2</v>
      </c>
      <c r="E4482" s="84">
        <v>3</v>
      </c>
      <c r="F4482" s="84">
        <v>0</v>
      </c>
      <c r="G4482" s="84">
        <v>1</v>
      </c>
      <c r="H4482" s="84">
        <v>0</v>
      </c>
      <c r="I4482" s="84">
        <v>0</v>
      </c>
    </row>
    <row r="4483" spans="1:9" x14ac:dyDescent="0.15">
      <c r="A4483" s="84">
        <v>4482</v>
      </c>
      <c r="B4483" s="84">
        <v>25</v>
      </c>
      <c r="C4483" s="84">
        <v>35</v>
      </c>
      <c r="D4483" s="84">
        <v>4</v>
      </c>
      <c r="E4483" s="84">
        <v>3</v>
      </c>
      <c r="F4483" s="84">
        <v>0</v>
      </c>
      <c r="G4483" s="84">
        <v>0</v>
      </c>
      <c r="H4483" s="84">
        <v>0</v>
      </c>
      <c r="I4483" s="84">
        <v>0</v>
      </c>
    </row>
    <row r="4484" spans="1:9" x14ac:dyDescent="0.15">
      <c r="A4484" s="84">
        <v>4483</v>
      </c>
      <c r="B4484" s="84">
        <v>40</v>
      </c>
      <c r="C4484" s="84">
        <v>28</v>
      </c>
      <c r="D4484" s="84">
        <v>2</v>
      </c>
      <c r="E4484" s="84">
        <v>3</v>
      </c>
      <c r="F4484" s="84">
        <v>0</v>
      </c>
      <c r="G4484" s="84">
        <v>0</v>
      </c>
      <c r="H4484" s="84">
        <v>0</v>
      </c>
      <c r="I4484" s="84">
        <v>0</v>
      </c>
    </row>
    <row r="4485" spans="1:9" x14ac:dyDescent="0.15">
      <c r="A4485" s="84">
        <v>4484</v>
      </c>
      <c r="B4485" s="84">
        <v>54</v>
      </c>
      <c r="C4485" s="84">
        <v>155</v>
      </c>
      <c r="D4485" s="84">
        <v>1</v>
      </c>
      <c r="E4485" s="84">
        <v>1</v>
      </c>
      <c r="F4485" s="84">
        <v>256</v>
      </c>
      <c r="G4485" s="84">
        <v>0</v>
      </c>
      <c r="H4485" s="84">
        <v>0</v>
      </c>
      <c r="I4485" s="84">
        <v>1</v>
      </c>
    </row>
    <row r="4486" spans="1:9" x14ac:dyDescent="0.15">
      <c r="A4486" s="84">
        <v>4485</v>
      </c>
      <c r="B4486" s="84">
        <v>36</v>
      </c>
      <c r="C4486" s="84">
        <v>195</v>
      </c>
      <c r="D4486" s="84">
        <v>2</v>
      </c>
      <c r="E4486" s="84">
        <v>1</v>
      </c>
      <c r="F4486" s="84">
        <v>0</v>
      </c>
      <c r="G4486" s="84">
        <v>0</v>
      </c>
      <c r="H4486" s="84">
        <v>0</v>
      </c>
      <c r="I4486" s="84">
        <v>1</v>
      </c>
    </row>
    <row r="4487" spans="1:9" x14ac:dyDescent="0.15">
      <c r="A4487" s="84">
        <v>4486</v>
      </c>
      <c r="B4487" s="84">
        <v>35</v>
      </c>
      <c r="C4487" s="84">
        <v>50</v>
      </c>
      <c r="D4487" s="84">
        <v>4</v>
      </c>
      <c r="E4487" s="84">
        <v>2</v>
      </c>
      <c r="F4487" s="84">
        <v>0</v>
      </c>
      <c r="G4487" s="84">
        <v>0</v>
      </c>
      <c r="H4487" s="84">
        <v>0</v>
      </c>
      <c r="I4487" s="84">
        <v>0</v>
      </c>
    </row>
    <row r="4488" spans="1:9" x14ac:dyDescent="0.15">
      <c r="A4488" s="84">
        <v>4487</v>
      </c>
      <c r="B4488" s="84">
        <v>44</v>
      </c>
      <c r="C4488" s="84">
        <v>48</v>
      </c>
      <c r="D4488" s="84">
        <v>3</v>
      </c>
      <c r="E4488" s="84">
        <v>3</v>
      </c>
      <c r="F4488" s="84">
        <v>0</v>
      </c>
      <c r="G4488" s="84">
        <v>0</v>
      </c>
      <c r="H4488" s="84">
        <v>0</v>
      </c>
      <c r="I4488" s="84">
        <v>1</v>
      </c>
    </row>
    <row r="4489" spans="1:9" x14ac:dyDescent="0.15">
      <c r="A4489" s="84">
        <v>4488</v>
      </c>
      <c r="B4489" s="84">
        <v>38</v>
      </c>
      <c r="C4489" s="84">
        <v>81</v>
      </c>
      <c r="D4489" s="84">
        <v>1</v>
      </c>
      <c r="E4489" s="84">
        <v>2</v>
      </c>
      <c r="F4489" s="84">
        <v>0</v>
      </c>
      <c r="G4489" s="84">
        <v>0</v>
      </c>
      <c r="H4489" s="84">
        <v>0</v>
      </c>
      <c r="I4489" s="84">
        <v>1</v>
      </c>
    </row>
    <row r="4490" spans="1:9" x14ac:dyDescent="0.15">
      <c r="A4490" s="84">
        <v>4489</v>
      </c>
      <c r="B4490" s="84">
        <v>30</v>
      </c>
      <c r="C4490" s="84">
        <v>50</v>
      </c>
      <c r="D4490" s="84">
        <v>1</v>
      </c>
      <c r="E4490" s="84">
        <v>1</v>
      </c>
      <c r="F4490" s="84">
        <v>0</v>
      </c>
      <c r="G4490" s="84">
        <v>0</v>
      </c>
      <c r="H4490" s="84">
        <v>0</v>
      </c>
      <c r="I4490" s="84">
        <v>0</v>
      </c>
    </row>
    <row r="4491" spans="1:9" x14ac:dyDescent="0.15">
      <c r="A4491" s="84">
        <v>4490</v>
      </c>
      <c r="B4491" s="84">
        <v>39</v>
      </c>
      <c r="C4491" s="84">
        <v>21</v>
      </c>
      <c r="D4491" s="84">
        <v>3</v>
      </c>
      <c r="E4491" s="84">
        <v>2</v>
      </c>
      <c r="F4491" s="84">
        <v>0</v>
      </c>
      <c r="G4491" s="84">
        <v>0</v>
      </c>
      <c r="H4491" s="84">
        <v>0</v>
      </c>
      <c r="I4491" s="84">
        <v>0</v>
      </c>
    </row>
    <row r="4492" spans="1:9" x14ac:dyDescent="0.15">
      <c r="A4492" s="84">
        <v>4491</v>
      </c>
      <c r="B4492" s="84">
        <v>35</v>
      </c>
      <c r="C4492" s="84">
        <v>142</v>
      </c>
      <c r="D4492" s="84">
        <v>2</v>
      </c>
      <c r="E4492" s="84">
        <v>1</v>
      </c>
      <c r="F4492" s="84">
        <v>0</v>
      </c>
      <c r="G4492" s="84">
        <v>0</v>
      </c>
      <c r="H4492" s="84">
        <v>1</v>
      </c>
      <c r="I4492" s="84">
        <v>0</v>
      </c>
    </row>
    <row r="4493" spans="1:9" x14ac:dyDescent="0.15">
      <c r="A4493" s="84">
        <v>4492</v>
      </c>
      <c r="B4493" s="84">
        <v>41</v>
      </c>
      <c r="C4493" s="84">
        <v>64</v>
      </c>
      <c r="D4493" s="84">
        <v>4</v>
      </c>
      <c r="E4493" s="84">
        <v>1</v>
      </c>
      <c r="F4493" s="84">
        <v>0</v>
      </c>
      <c r="G4493" s="84">
        <v>0</v>
      </c>
      <c r="H4493" s="84">
        <v>0</v>
      </c>
      <c r="I4493" s="84">
        <v>0</v>
      </c>
    </row>
    <row r="4494" spans="1:9" x14ac:dyDescent="0.15">
      <c r="A4494" s="84">
        <v>4493</v>
      </c>
      <c r="B4494" s="84">
        <v>56</v>
      </c>
      <c r="C4494" s="84">
        <v>91</v>
      </c>
      <c r="D4494" s="84">
        <v>1</v>
      </c>
      <c r="E4494" s="84">
        <v>3</v>
      </c>
      <c r="F4494" s="84">
        <v>0</v>
      </c>
      <c r="G4494" s="84">
        <v>0</v>
      </c>
      <c r="H4494" s="84">
        <v>0</v>
      </c>
      <c r="I4494" s="84">
        <v>1</v>
      </c>
    </row>
    <row r="4495" spans="1:9" x14ac:dyDescent="0.15">
      <c r="A4495" s="84">
        <v>4494</v>
      </c>
      <c r="B4495" s="84">
        <v>52</v>
      </c>
      <c r="C4495" s="84">
        <v>74</v>
      </c>
      <c r="D4495" s="84">
        <v>1</v>
      </c>
      <c r="E4495" s="84">
        <v>2</v>
      </c>
      <c r="F4495" s="84">
        <v>0</v>
      </c>
      <c r="G4495" s="84">
        <v>0</v>
      </c>
      <c r="H4495" s="84">
        <v>0</v>
      </c>
      <c r="I4495" s="84">
        <v>1</v>
      </c>
    </row>
    <row r="4496" spans="1:9" x14ac:dyDescent="0.15">
      <c r="A4496" s="84">
        <v>4495</v>
      </c>
      <c r="B4496" s="84">
        <v>29</v>
      </c>
      <c r="C4496" s="84">
        <v>182</v>
      </c>
      <c r="D4496" s="84">
        <v>1</v>
      </c>
      <c r="E4496" s="84">
        <v>3</v>
      </c>
      <c r="F4496" s="84">
        <v>0</v>
      </c>
      <c r="G4496" s="84">
        <v>1</v>
      </c>
      <c r="H4496" s="84">
        <v>0</v>
      </c>
      <c r="I4496" s="84">
        <v>0</v>
      </c>
    </row>
    <row r="4497" spans="1:9" x14ac:dyDescent="0.15">
      <c r="A4497" s="84">
        <v>4496</v>
      </c>
      <c r="B4497" s="84">
        <v>38</v>
      </c>
      <c r="C4497" s="84">
        <v>82</v>
      </c>
      <c r="D4497" s="84">
        <v>4</v>
      </c>
      <c r="E4497" s="84">
        <v>1</v>
      </c>
      <c r="F4497" s="84">
        <v>0</v>
      </c>
      <c r="G4497" s="84">
        <v>0</v>
      </c>
      <c r="H4497" s="84">
        <v>0</v>
      </c>
      <c r="I4497" s="84">
        <v>0</v>
      </c>
    </row>
    <row r="4498" spans="1:9" x14ac:dyDescent="0.15">
      <c r="A4498" s="84">
        <v>4497</v>
      </c>
      <c r="B4498" s="84">
        <v>51</v>
      </c>
      <c r="C4498" s="84">
        <v>45</v>
      </c>
      <c r="D4498" s="84">
        <v>4</v>
      </c>
      <c r="E4498" s="84">
        <v>1</v>
      </c>
      <c r="F4498" s="84">
        <v>0</v>
      </c>
      <c r="G4498" s="84">
        <v>0</v>
      </c>
      <c r="H4498" s="84">
        <v>0</v>
      </c>
      <c r="I4498" s="84">
        <v>0</v>
      </c>
    </row>
    <row r="4499" spans="1:9" x14ac:dyDescent="0.15">
      <c r="A4499" s="84">
        <v>4498</v>
      </c>
      <c r="B4499" s="84">
        <v>45</v>
      </c>
      <c r="C4499" s="84">
        <v>85</v>
      </c>
      <c r="D4499" s="84">
        <v>2</v>
      </c>
      <c r="E4499" s="84">
        <v>1</v>
      </c>
      <c r="F4499" s="84">
        <v>0</v>
      </c>
      <c r="G4499" s="84">
        <v>0</v>
      </c>
      <c r="H4499" s="84">
        <v>1</v>
      </c>
      <c r="I4499" s="84">
        <v>0</v>
      </c>
    </row>
    <row r="4500" spans="1:9" x14ac:dyDescent="0.15">
      <c r="A4500" s="84">
        <v>4499</v>
      </c>
      <c r="B4500" s="84">
        <v>51</v>
      </c>
      <c r="C4500" s="84">
        <v>133</v>
      </c>
      <c r="D4500" s="84">
        <v>1</v>
      </c>
      <c r="E4500" s="84">
        <v>1</v>
      </c>
      <c r="F4500" s="84">
        <v>328</v>
      </c>
      <c r="G4500" s="84">
        <v>0</v>
      </c>
      <c r="H4500" s="84">
        <v>0</v>
      </c>
      <c r="I4500" s="84">
        <v>0</v>
      </c>
    </row>
    <row r="4501" spans="1:9" x14ac:dyDescent="0.15">
      <c r="A4501" s="84">
        <v>4500</v>
      </c>
      <c r="B4501" s="84">
        <v>53</v>
      </c>
      <c r="C4501" s="84">
        <v>22</v>
      </c>
      <c r="D4501" s="84">
        <v>1</v>
      </c>
      <c r="E4501" s="84">
        <v>2</v>
      </c>
      <c r="F4501" s="84">
        <v>0</v>
      </c>
      <c r="G4501" s="84">
        <v>0</v>
      </c>
      <c r="H4501" s="84">
        <v>0</v>
      </c>
      <c r="I4501" s="84">
        <v>1</v>
      </c>
    </row>
    <row r="4502" spans="1:9" x14ac:dyDescent="0.15">
      <c r="A4502" s="84">
        <v>4501</v>
      </c>
      <c r="B4502" s="84">
        <v>50</v>
      </c>
      <c r="C4502" s="84">
        <v>24</v>
      </c>
      <c r="D4502" s="84">
        <v>4</v>
      </c>
      <c r="E4502" s="84">
        <v>2</v>
      </c>
      <c r="F4502" s="84">
        <v>0</v>
      </c>
      <c r="G4502" s="84">
        <v>0</v>
      </c>
      <c r="H4502" s="84">
        <v>0</v>
      </c>
      <c r="I4502" s="84">
        <v>1</v>
      </c>
    </row>
    <row r="4503" spans="1:9" x14ac:dyDescent="0.15">
      <c r="A4503" s="84">
        <v>4502</v>
      </c>
      <c r="B4503" s="84">
        <v>59</v>
      </c>
      <c r="C4503" s="84">
        <v>38</v>
      </c>
      <c r="D4503" s="84">
        <v>3</v>
      </c>
      <c r="E4503" s="84">
        <v>3</v>
      </c>
      <c r="F4503" s="84">
        <v>178</v>
      </c>
      <c r="G4503" s="84">
        <v>0</v>
      </c>
      <c r="H4503" s="84">
        <v>1</v>
      </c>
      <c r="I4503" s="84">
        <v>1</v>
      </c>
    </row>
    <row r="4504" spans="1:9" x14ac:dyDescent="0.15">
      <c r="A4504" s="84">
        <v>4503</v>
      </c>
      <c r="B4504" s="84">
        <v>57</v>
      </c>
      <c r="C4504" s="84">
        <v>80</v>
      </c>
      <c r="D4504" s="84">
        <v>2</v>
      </c>
      <c r="E4504" s="84">
        <v>3</v>
      </c>
      <c r="F4504" s="84">
        <v>0</v>
      </c>
      <c r="G4504" s="84">
        <v>0</v>
      </c>
      <c r="H4504" s="84">
        <v>0</v>
      </c>
      <c r="I4504" s="84">
        <v>0</v>
      </c>
    </row>
    <row r="4505" spans="1:9" x14ac:dyDescent="0.15">
      <c r="A4505" s="84">
        <v>4504</v>
      </c>
      <c r="B4505" s="84">
        <v>45</v>
      </c>
      <c r="C4505" s="84">
        <v>33</v>
      </c>
      <c r="D4505" s="84">
        <v>3</v>
      </c>
      <c r="E4505" s="84">
        <v>1</v>
      </c>
      <c r="F4505" s="84">
        <v>108</v>
      </c>
      <c r="G4505" s="84">
        <v>0</v>
      </c>
      <c r="H4505" s="84">
        <v>0</v>
      </c>
      <c r="I4505" s="84">
        <v>0</v>
      </c>
    </row>
    <row r="4506" spans="1:9" x14ac:dyDescent="0.15">
      <c r="A4506" s="84">
        <v>4505</v>
      </c>
      <c r="B4506" s="84">
        <v>27</v>
      </c>
      <c r="C4506" s="84">
        <v>41</v>
      </c>
      <c r="D4506" s="84">
        <v>4</v>
      </c>
      <c r="E4506" s="84">
        <v>3</v>
      </c>
      <c r="F4506" s="84">
        <v>147</v>
      </c>
      <c r="G4506" s="84">
        <v>0</v>
      </c>
      <c r="H4506" s="84">
        <v>0</v>
      </c>
      <c r="I4506" s="84">
        <v>0</v>
      </c>
    </row>
    <row r="4507" spans="1:9" x14ac:dyDescent="0.15">
      <c r="A4507" s="84">
        <v>4506</v>
      </c>
      <c r="B4507" s="84">
        <v>40</v>
      </c>
      <c r="C4507" s="84">
        <v>90</v>
      </c>
      <c r="D4507" s="84">
        <v>4</v>
      </c>
      <c r="E4507" s="84">
        <v>2</v>
      </c>
      <c r="F4507" s="84">
        <v>0</v>
      </c>
      <c r="G4507" s="84">
        <v>0</v>
      </c>
      <c r="H4507" s="84">
        <v>1</v>
      </c>
      <c r="I4507" s="84">
        <v>0</v>
      </c>
    </row>
    <row r="4508" spans="1:9" x14ac:dyDescent="0.15">
      <c r="A4508" s="84">
        <v>4507</v>
      </c>
      <c r="B4508" s="84">
        <v>39</v>
      </c>
      <c r="C4508" s="84">
        <v>89</v>
      </c>
      <c r="D4508" s="84">
        <v>1</v>
      </c>
      <c r="E4508" s="84">
        <v>3</v>
      </c>
      <c r="F4508" s="84">
        <v>153</v>
      </c>
      <c r="G4508" s="84">
        <v>0</v>
      </c>
      <c r="H4508" s="84">
        <v>0</v>
      </c>
      <c r="I4508" s="84">
        <v>1</v>
      </c>
    </row>
    <row r="4509" spans="1:9" x14ac:dyDescent="0.15">
      <c r="A4509" s="84">
        <v>4508</v>
      </c>
      <c r="B4509" s="84">
        <v>26</v>
      </c>
      <c r="C4509" s="84">
        <v>8</v>
      </c>
      <c r="D4509" s="84">
        <v>2</v>
      </c>
      <c r="E4509" s="84">
        <v>3</v>
      </c>
      <c r="F4509" s="84">
        <v>0</v>
      </c>
      <c r="G4509" s="84">
        <v>0</v>
      </c>
      <c r="H4509" s="84">
        <v>0</v>
      </c>
      <c r="I4509" s="84">
        <v>1</v>
      </c>
    </row>
    <row r="4510" spans="1:9" x14ac:dyDescent="0.15">
      <c r="A4510" s="84">
        <v>4509</v>
      </c>
      <c r="B4510" s="84">
        <v>27</v>
      </c>
      <c r="C4510" s="84">
        <v>85</v>
      </c>
      <c r="D4510" s="84">
        <v>1</v>
      </c>
      <c r="E4510" s="84">
        <v>1</v>
      </c>
      <c r="F4510" s="84">
        <v>0</v>
      </c>
      <c r="G4510" s="84">
        <v>0</v>
      </c>
      <c r="H4510" s="84">
        <v>0</v>
      </c>
      <c r="I4510" s="84">
        <v>1</v>
      </c>
    </row>
    <row r="4511" spans="1:9" x14ac:dyDescent="0.15">
      <c r="A4511" s="84">
        <v>4510</v>
      </c>
      <c r="B4511" s="84">
        <v>55</v>
      </c>
      <c r="C4511" s="84">
        <v>53</v>
      </c>
      <c r="D4511" s="84">
        <v>3</v>
      </c>
      <c r="E4511" s="84">
        <v>1</v>
      </c>
      <c r="F4511" s="84">
        <v>0</v>
      </c>
      <c r="G4511" s="84">
        <v>0</v>
      </c>
      <c r="H4511" s="84">
        <v>0</v>
      </c>
      <c r="I4511" s="84">
        <v>0</v>
      </c>
    </row>
    <row r="4512" spans="1:9" x14ac:dyDescent="0.15">
      <c r="A4512" s="84">
        <v>4511</v>
      </c>
      <c r="B4512" s="84">
        <v>64</v>
      </c>
      <c r="C4512" s="84">
        <v>20</v>
      </c>
      <c r="D4512" s="84">
        <v>3</v>
      </c>
      <c r="E4512" s="84">
        <v>3</v>
      </c>
      <c r="F4512" s="84">
        <v>0</v>
      </c>
      <c r="G4512" s="84">
        <v>0</v>
      </c>
      <c r="H4512" s="84">
        <v>0</v>
      </c>
      <c r="I4512" s="84">
        <v>0</v>
      </c>
    </row>
    <row r="4513" spans="1:9" x14ac:dyDescent="0.15">
      <c r="A4513" s="84">
        <v>4512</v>
      </c>
      <c r="B4513" s="84">
        <v>41</v>
      </c>
      <c r="C4513" s="84">
        <v>9</v>
      </c>
      <c r="D4513" s="84">
        <v>1</v>
      </c>
      <c r="E4513" s="84">
        <v>1</v>
      </c>
      <c r="F4513" s="84">
        <v>0</v>
      </c>
      <c r="G4513" s="84">
        <v>0</v>
      </c>
      <c r="H4513" s="84">
        <v>0</v>
      </c>
      <c r="I4513" s="84">
        <v>1</v>
      </c>
    </row>
    <row r="4514" spans="1:9" x14ac:dyDescent="0.15">
      <c r="A4514" s="84">
        <v>4513</v>
      </c>
      <c r="B4514" s="84">
        <v>46</v>
      </c>
      <c r="C4514" s="84">
        <v>25</v>
      </c>
      <c r="D4514" s="84">
        <v>4</v>
      </c>
      <c r="E4514" s="84">
        <v>1</v>
      </c>
      <c r="F4514" s="84">
        <v>0</v>
      </c>
      <c r="G4514" s="84">
        <v>0</v>
      </c>
      <c r="H4514" s="84">
        <v>0</v>
      </c>
      <c r="I4514" s="84">
        <v>1</v>
      </c>
    </row>
    <row r="4515" spans="1:9" x14ac:dyDescent="0.15">
      <c r="A4515" s="84">
        <v>4514</v>
      </c>
      <c r="B4515" s="84">
        <v>43</v>
      </c>
      <c r="C4515" s="84">
        <v>114</v>
      </c>
      <c r="D4515" s="84">
        <v>1</v>
      </c>
      <c r="E4515" s="84">
        <v>1</v>
      </c>
      <c r="F4515" s="84">
        <v>0</v>
      </c>
      <c r="G4515" s="84">
        <v>0</v>
      </c>
      <c r="H4515" s="84">
        <v>0</v>
      </c>
      <c r="I4515" s="84">
        <v>0</v>
      </c>
    </row>
    <row r="4516" spans="1:9" x14ac:dyDescent="0.15">
      <c r="A4516" s="84">
        <v>4515</v>
      </c>
      <c r="B4516" s="84">
        <v>24</v>
      </c>
      <c r="C4516" s="84">
        <v>41</v>
      </c>
      <c r="D4516" s="84">
        <v>4</v>
      </c>
      <c r="E4516" s="84">
        <v>3</v>
      </c>
      <c r="F4516" s="84">
        <v>0</v>
      </c>
      <c r="G4516" s="84">
        <v>0</v>
      </c>
      <c r="H4516" s="84">
        <v>0</v>
      </c>
      <c r="I4516" s="84">
        <v>0</v>
      </c>
    </row>
    <row r="4517" spans="1:9" x14ac:dyDescent="0.15">
      <c r="A4517" s="84">
        <v>4516</v>
      </c>
      <c r="B4517" s="84">
        <v>29</v>
      </c>
      <c r="C4517" s="84">
        <v>49</v>
      </c>
      <c r="D4517" s="84">
        <v>4</v>
      </c>
      <c r="E4517" s="84">
        <v>3</v>
      </c>
      <c r="F4517" s="84">
        <v>0</v>
      </c>
      <c r="G4517" s="84">
        <v>0</v>
      </c>
      <c r="H4517" s="84">
        <v>0</v>
      </c>
      <c r="I4517" s="84">
        <v>0</v>
      </c>
    </row>
    <row r="4518" spans="1:9" x14ac:dyDescent="0.15">
      <c r="A4518" s="84">
        <v>4517</v>
      </c>
      <c r="B4518" s="84">
        <v>58</v>
      </c>
      <c r="C4518" s="84">
        <v>12</v>
      </c>
      <c r="D4518" s="84">
        <v>4</v>
      </c>
      <c r="E4518" s="84">
        <v>3</v>
      </c>
      <c r="F4518" s="84">
        <v>0</v>
      </c>
      <c r="G4518" s="84">
        <v>0</v>
      </c>
      <c r="H4518" s="84">
        <v>0</v>
      </c>
      <c r="I4518" s="84">
        <v>0</v>
      </c>
    </row>
    <row r="4519" spans="1:9" x14ac:dyDescent="0.15">
      <c r="A4519" s="84">
        <v>4518</v>
      </c>
      <c r="B4519" s="84">
        <v>45</v>
      </c>
      <c r="C4519" s="84">
        <v>50</v>
      </c>
      <c r="D4519" s="84">
        <v>3</v>
      </c>
      <c r="E4519" s="84">
        <v>2</v>
      </c>
      <c r="F4519" s="84">
        <v>0</v>
      </c>
      <c r="G4519" s="84">
        <v>0</v>
      </c>
      <c r="H4519" s="84">
        <v>0</v>
      </c>
      <c r="I4519" s="84">
        <v>0</v>
      </c>
    </row>
    <row r="4520" spans="1:9" x14ac:dyDescent="0.15">
      <c r="A4520" s="84">
        <v>4519</v>
      </c>
      <c r="B4520" s="84">
        <v>53</v>
      </c>
      <c r="C4520" s="84">
        <v>30</v>
      </c>
      <c r="D4520" s="84">
        <v>4</v>
      </c>
      <c r="E4520" s="84">
        <v>2</v>
      </c>
      <c r="F4520" s="84">
        <v>0</v>
      </c>
      <c r="G4520" s="84">
        <v>0</v>
      </c>
      <c r="H4520" s="84">
        <v>0</v>
      </c>
      <c r="I4520" s="84">
        <v>0</v>
      </c>
    </row>
    <row r="4521" spans="1:9" x14ac:dyDescent="0.15">
      <c r="A4521" s="84">
        <v>4520</v>
      </c>
      <c r="B4521" s="84">
        <v>45</v>
      </c>
      <c r="C4521" s="84">
        <v>32</v>
      </c>
      <c r="D4521" s="84">
        <v>4</v>
      </c>
      <c r="E4521" s="84">
        <v>1</v>
      </c>
      <c r="F4521" s="84">
        <v>77</v>
      </c>
      <c r="G4521" s="84">
        <v>0</v>
      </c>
      <c r="H4521" s="84">
        <v>0</v>
      </c>
      <c r="I4521" s="84">
        <v>1</v>
      </c>
    </row>
    <row r="4522" spans="1:9" x14ac:dyDescent="0.15">
      <c r="A4522" s="84">
        <v>4521</v>
      </c>
      <c r="B4522" s="84">
        <v>32</v>
      </c>
      <c r="C4522" s="84">
        <v>41</v>
      </c>
      <c r="D4522" s="84">
        <v>4</v>
      </c>
      <c r="E4522" s="84">
        <v>2</v>
      </c>
      <c r="F4522" s="84">
        <v>0</v>
      </c>
      <c r="G4522" s="84">
        <v>0</v>
      </c>
      <c r="H4522" s="84">
        <v>0</v>
      </c>
      <c r="I4522" s="84">
        <v>0</v>
      </c>
    </row>
    <row r="4523" spans="1:9" x14ac:dyDescent="0.15">
      <c r="A4523" s="84">
        <v>4522</v>
      </c>
      <c r="B4523" s="84">
        <v>56</v>
      </c>
      <c r="C4523" s="84">
        <v>25</v>
      </c>
      <c r="D4523" s="84">
        <v>3</v>
      </c>
      <c r="E4523" s="84">
        <v>2</v>
      </c>
      <c r="F4523" s="84">
        <v>0</v>
      </c>
      <c r="G4523" s="84">
        <v>0</v>
      </c>
      <c r="H4523" s="84">
        <v>0</v>
      </c>
      <c r="I4523" s="84">
        <v>0</v>
      </c>
    </row>
    <row r="4524" spans="1:9" x14ac:dyDescent="0.15">
      <c r="A4524" s="84">
        <v>4523</v>
      </c>
      <c r="B4524" s="84">
        <v>31</v>
      </c>
      <c r="C4524" s="84">
        <v>29</v>
      </c>
      <c r="D4524" s="84">
        <v>1</v>
      </c>
      <c r="E4524" s="84">
        <v>1</v>
      </c>
      <c r="F4524" s="84">
        <v>0</v>
      </c>
      <c r="G4524" s="84">
        <v>0</v>
      </c>
      <c r="H4524" s="84">
        <v>0</v>
      </c>
      <c r="I4524" s="84">
        <v>0</v>
      </c>
    </row>
    <row r="4525" spans="1:9" x14ac:dyDescent="0.15">
      <c r="A4525" s="84">
        <v>4524</v>
      </c>
      <c r="B4525" s="84">
        <v>29</v>
      </c>
      <c r="C4525" s="84">
        <v>50</v>
      </c>
      <c r="D4525" s="84">
        <v>4</v>
      </c>
      <c r="E4525" s="84">
        <v>2</v>
      </c>
      <c r="F4525" s="84">
        <v>0</v>
      </c>
      <c r="G4525" s="84">
        <v>0</v>
      </c>
      <c r="H4525" s="84">
        <v>0</v>
      </c>
      <c r="I4525" s="84">
        <v>0</v>
      </c>
    </row>
    <row r="4526" spans="1:9" x14ac:dyDescent="0.15">
      <c r="A4526" s="84">
        <v>4525</v>
      </c>
      <c r="B4526" s="84">
        <v>48</v>
      </c>
      <c r="C4526" s="84">
        <v>79</v>
      </c>
      <c r="D4526" s="84">
        <v>3</v>
      </c>
      <c r="E4526" s="84">
        <v>1</v>
      </c>
      <c r="F4526" s="84">
        <v>0</v>
      </c>
      <c r="G4526" s="84">
        <v>0</v>
      </c>
      <c r="H4526" s="84">
        <v>0</v>
      </c>
      <c r="I4526" s="84">
        <v>1</v>
      </c>
    </row>
    <row r="4527" spans="1:9" x14ac:dyDescent="0.15">
      <c r="A4527" s="84">
        <v>4526</v>
      </c>
      <c r="B4527" s="84">
        <v>36</v>
      </c>
      <c r="C4527" s="84">
        <v>110</v>
      </c>
      <c r="D4527" s="84">
        <v>1</v>
      </c>
      <c r="E4527" s="84">
        <v>1</v>
      </c>
      <c r="F4527" s="84">
        <v>0</v>
      </c>
      <c r="G4527" s="84">
        <v>0</v>
      </c>
      <c r="H4527" s="84">
        <v>0</v>
      </c>
      <c r="I4527" s="84">
        <v>1</v>
      </c>
    </row>
    <row r="4528" spans="1:9" x14ac:dyDescent="0.15">
      <c r="A4528" s="84">
        <v>4527</v>
      </c>
      <c r="B4528" s="84">
        <v>36</v>
      </c>
      <c r="C4528" s="84">
        <v>40</v>
      </c>
      <c r="D4528" s="84">
        <v>2</v>
      </c>
      <c r="E4528" s="84">
        <v>2</v>
      </c>
      <c r="F4528" s="84">
        <v>129</v>
      </c>
      <c r="G4528" s="84">
        <v>0</v>
      </c>
      <c r="H4528" s="84">
        <v>1</v>
      </c>
      <c r="I4528" s="84">
        <v>0</v>
      </c>
    </row>
    <row r="4529" spans="1:9" x14ac:dyDescent="0.15">
      <c r="A4529" s="84">
        <v>4528</v>
      </c>
      <c r="B4529" s="84">
        <v>41</v>
      </c>
      <c r="C4529" s="84">
        <v>18</v>
      </c>
      <c r="D4529" s="84">
        <v>1</v>
      </c>
      <c r="E4529" s="84">
        <v>3</v>
      </c>
      <c r="F4529" s="84">
        <v>0</v>
      </c>
      <c r="G4529" s="84">
        <v>0</v>
      </c>
      <c r="H4529" s="84">
        <v>0</v>
      </c>
      <c r="I4529" s="84">
        <v>1</v>
      </c>
    </row>
    <row r="4530" spans="1:9" x14ac:dyDescent="0.15">
      <c r="A4530" s="84">
        <v>4529</v>
      </c>
      <c r="B4530" s="84">
        <v>48</v>
      </c>
      <c r="C4530" s="84">
        <v>48</v>
      </c>
      <c r="D4530" s="84">
        <v>1</v>
      </c>
      <c r="E4530" s="84">
        <v>1</v>
      </c>
      <c r="F4530" s="84">
        <v>0</v>
      </c>
      <c r="G4530" s="84">
        <v>0</v>
      </c>
      <c r="H4530" s="84">
        <v>0</v>
      </c>
      <c r="I4530" s="84">
        <v>0</v>
      </c>
    </row>
    <row r="4531" spans="1:9" x14ac:dyDescent="0.15">
      <c r="A4531" s="84">
        <v>4530</v>
      </c>
      <c r="B4531" s="84">
        <v>27</v>
      </c>
      <c r="C4531" s="84">
        <v>40</v>
      </c>
      <c r="D4531" s="84">
        <v>4</v>
      </c>
      <c r="E4531" s="84">
        <v>3</v>
      </c>
      <c r="F4531" s="84">
        <v>0</v>
      </c>
      <c r="G4531" s="84">
        <v>0</v>
      </c>
      <c r="H4531" s="84">
        <v>0</v>
      </c>
      <c r="I4531" s="84">
        <v>0</v>
      </c>
    </row>
    <row r="4532" spans="1:9" x14ac:dyDescent="0.15">
      <c r="A4532" s="84">
        <v>4531</v>
      </c>
      <c r="B4532" s="84">
        <v>33</v>
      </c>
      <c r="C4532" s="84">
        <v>19</v>
      </c>
      <c r="D4532" s="84">
        <v>2</v>
      </c>
      <c r="E4532" s="84">
        <v>2</v>
      </c>
      <c r="F4532" s="84">
        <v>92</v>
      </c>
      <c r="G4532" s="84">
        <v>0</v>
      </c>
      <c r="H4532" s="84">
        <v>0</v>
      </c>
      <c r="I4532" s="84">
        <v>0</v>
      </c>
    </row>
    <row r="4533" spans="1:9" x14ac:dyDescent="0.15">
      <c r="A4533" s="84">
        <v>4532</v>
      </c>
      <c r="B4533" s="84">
        <v>31</v>
      </c>
      <c r="C4533" s="84">
        <v>35</v>
      </c>
      <c r="D4533" s="84">
        <v>1</v>
      </c>
      <c r="E4533" s="84">
        <v>1</v>
      </c>
      <c r="F4533" s="84">
        <v>131</v>
      </c>
      <c r="G4533" s="84">
        <v>0</v>
      </c>
      <c r="H4533" s="84">
        <v>0</v>
      </c>
      <c r="I4533" s="84">
        <v>1</v>
      </c>
    </row>
    <row r="4534" spans="1:9" x14ac:dyDescent="0.15">
      <c r="A4534" s="84">
        <v>4533</v>
      </c>
      <c r="B4534" s="84">
        <v>48</v>
      </c>
      <c r="C4534" s="84">
        <v>133</v>
      </c>
      <c r="D4534" s="84">
        <v>2</v>
      </c>
      <c r="E4534" s="84">
        <v>2</v>
      </c>
      <c r="F4534" s="84">
        <v>0</v>
      </c>
      <c r="G4534" s="84">
        <v>1</v>
      </c>
      <c r="H4534" s="84">
        <v>0</v>
      </c>
      <c r="I4534" s="84">
        <v>0</v>
      </c>
    </row>
    <row r="4535" spans="1:9" x14ac:dyDescent="0.15">
      <c r="A4535" s="84">
        <v>4534</v>
      </c>
      <c r="B4535" s="84">
        <v>59</v>
      </c>
      <c r="C4535" s="84">
        <v>19</v>
      </c>
      <c r="D4535" s="84">
        <v>2</v>
      </c>
      <c r="E4535" s="84">
        <v>2</v>
      </c>
      <c r="F4535" s="84">
        <v>0</v>
      </c>
      <c r="G4535" s="84">
        <v>0</v>
      </c>
      <c r="H4535" s="84">
        <v>0</v>
      </c>
      <c r="I4535" s="84">
        <v>0</v>
      </c>
    </row>
    <row r="4536" spans="1:9" x14ac:dyDescent="0.15">
      <c r="A4536" s="84">
        <v>4535</v>
      </c>
      <c r="B4536" s="84">
        <v>41</v>
      </c>
      <c r="C4536" s="84">
        <v>83</v>
      </c>
      <c r="D4536" s="84">
        <v>4</v>
      </c>
      <c r="E4536" s="84">
        <v>1</v>
      </c>
      <c r="F4536" s="84">
        <v>0</v>
      </c>
      <c r="G4536" s="84">
        <v>0</v>
      </c>
      <c r="H4536" s="84">
        <v>0</v>
      </c>
      <c r="I4536" s="84">
        <v>0</v>
      </c>
    </row>
    <row r="4537" spans="1:9" x14ac:dyDescent="0.15">
      <c r="A4537" s="84">
        <v>4536</v>
      </c>
      <c r="B4537" s="84">
        <v>42</v>
      </c>
      <c r="C4537" s="84">
        <v>39</v>
      </c>
      <c r="D4537" s="84">
        <v>3</v>
      </c>
      <c r="E4537" s="84">
        <v>3</v>
      </c>
      <c r="F4537" s="84">
        <v>0</v>
      </c>
      <c r="G4537" s="84">
        <v>0</v>
      </c>
      <c r="H4537" s="84">
        <v>0</v>
      </c>
      <c r="I4537" s="84">
        <v>0</v>
      </c>
    </row>
    <row r="4538" spans="1:9" x14ac:dyDescent="0.15">
      <c r="A4538" s="84">
        <v>4537</v>
      </c>
      <c r="B4538" s="84">
        <v>62</v>
      </c>
      <c r="C4538" s="84">
        <v>38</v>
      </c>
      <c r="D4538" s="84">
        <v>3</v>
      </c>
      <c r="E4538" s="84">
        <v>2</v>
      </c>
      <c r="F4538" s="84">
        <v>0</v>
      </c>
      <c r="G4538" s="84">
        <v>0</v>
      </c>
      <c r="H4538" s="84">
        <v>0</v>
      </c>
      <c r="I4538" s="84">
        <v>0</v>
      </c>
    </row>
    <row r="4539" spans="1:9" x14ac:dyDescent="0.15">
      <c r="A4539" s="84">
        <v>4538</v>
      </c>
      <c r="B4539" s="84">
        <v>62</v>
      </c>
      <c r="C4539" s="84">
        <v>63</v>
      </c>
      <c r="D4539" s="84">
        <v>1</v>
      </c>
      <c r="E4539" s="84">
        <v>3</v>
      </c>
      <c r="F4539" s="84">
        <v>0</v>
      </c>
      <c r="G4539" s="84">
        <v>0</v>
      </c>
      <c r="H4539" s="84">
        <v>0</v>
      </c>
      <c r="I4539" s="84">
        <v>1</v>
      </c>
    </row>
    <row r="4540" spans="1:9" x14ac:dyDescent="0.15">
      <c r="A4540" s="84">
        <v>4539</v>
      </c>
      <c r="B4540" s="84">
        <v>51</v>
      </c>
      <c r="C4540" s="84">
        <v>85</v>
      </c>
      <c r="D4540" s="84">
        <v>3</v>
      </c>
      <c r="E4540" s="84">
        <v>2</v>
      </c>
      <c r="F4540" s="84">
        <v>0</v>
      </c>
      <c r="G4540" s="84">
        <v>0</v>
      </c>
      <c r="H4540" s="84">
        <v>0</v>
      </c>
      <c r="I4540" s="84">
        <v>0</v>
      </c>
    </row>
    <row r="4541" spans="1:9" x14ac:dyDescent="0.15">
      <c r="A4541" s="84">
        <v>4540</v>
      </c>
      <c r="B4541" s="84">
        <v>48</v>
      </c>
      <c r="C4541" s="84">
        <v>14</v>
      </c>
      <c r="D4541" s="84">
        <v>4</v>
      </c>
      <c r="E4541" s="84">
        <v>1</v>
      </c>
      <c r="F4541" s="84">
        <v>0</v>
      </c>
      <c r="G4541" s="84">
        <v>0</v>
      </c>
      <c r="H4541" s="84">
        <v>0</v>
      </c>
      <c r="I4541" s="84">
        <v>0</v>
      </c>
    </row>
    <row r="4542" spans="1:9" x14ac:dyDescent="0.15">
      <c r="A4542" s="84">
        <v>4541</v>
      </c>
      <c r="B4542" s="84">
        <v>56</v>
      </c>
      <c r="C4542" s="84">
        <v>64</v>
      </c>
      <c r="D4542" s="84">
        <v>4</v>
      </c>
      <c r="E4542" s="84">
        <v>1</v>
      </c>
      <c r="F4542" s="84">
        <v>0</v>
      </c>
      <c r="G4542" s="84">
        <v>0</v>
      </c>
      <c r="H4542" s="84">
        <v>0</v>
      </c>
      <c r="I4542" s="84">
        <v>0</v>
      </c>
    </row>
    <row r="4543" spans="1:9" x14ac:dyDescent="0.15">
      <c r="A4543" s="84">
        <v>4542</v>
      </c>
      <c r="B4543" s="84">
        <v>62</v>
      </c>
      <c r="C4543" s="84">
        <v>124</v>
      </c>
      <c r="D4543" s="84">
        <v>1</v>
      </c>
      <c r="E4543" s="84">
        <v>1</v>
      </c>
      <c r="F4543" s="84">
        <v>405</v>
      </c>
      <c r="G4543" s="84">
        <v>0</v>
      </c>
      <c r="H4543" s="84">
        <v>0</v>
      </c>
      <c r="I4543" s="84">
        <v>0</v>
      </c>
    </row>
    <row r="4544" spans="1:9" x14ac:dyDescent="0.15">
      <c r="A4544" s="84">
        <v>4543</v>
      </c>
      <c r="B4544" s="84">
        <v>53</v>
      </c>
      <c r="C4544" s="84">
        <v>20</v>
      </c>
      <c r="D4544" s="84">
        <v>1</v>
      </c>
      <c r="E4544" s="84">
        <v>1</v>
      </c>
      <c r="F4544" s="84">
        <v>0</v>
      </c>
      <c r="G4544" s="84">
        <v>0</v>
      </c>
      <c r="H4544" s="84">
        <v>1</v>
      </c>
      <c r="I4544" s="84">
        <v>1</v>
      </c>
    </row>
    <row r="4545" spans="1:9" x14ac:dyDescent="0.15">
      <c r="A4545" s="84">
        <v>4544</v>
      </c>
      <c r="B4545" s="84">
        <v>62</v>
      </c>
      <c r="C4545" s="84">
        <v>33</v>
      </c>
      <c r="D4545" s="84">
        <v>3</v>
      </c>
      <c r="E4545" s="84">
        <v>3</v>
      </c>
      <c r="F4545" s="84">
        <v>0</v>
      </c>
      <c r="G4545" s="84">
        <v>0</v>
      </c>
      <c r="H4545" s="84">
        <v>0</v>
      </c>
      <c r="I4545" s="84">
        <v>0</v>
      </c>
    </row>
    <row r="4546" spans="1:9" x14ac:dyDescent="0.15">
      <c r="A4546" s="84">
        <v>4545</v>
      </c>
      <c r="B4546" s="84">
        <v>28</v>
      </c>
      <c r="C4546" s="84">
        <v>80</v>
      </c>
      <c r="D4546" s="84">
        <v>3</v>
      </c>
      <c r="E4546" s="84">
        <v>1</v>
      </c>
      <c r="F4546" s="84">
        <v>0</v>
      </c>
      <c r="G4546" s="84">
        <v>0</v>
      </c>
      <c r="H4546" s="84">
        <v>0</v>
      </c>
      <c r="I4546" s="84">
        <v>0</v>
      </c>
    </row>
    <row r="4547" spans="1:9" x14ac:dyDescent="0.15">
      <c r="A4547" s="84">
        <v>4546</v>
      </c>
      <c r="B4547" s="84">
        <v>61</v>
      </c>
      <c r="C4547" s="84">
        <v>35</v>
      </c>
      <c r="D4547" s="84">
        <v>2</v>
      </c>
      <c r="E4547" s="84">
        <v>3</v>
      </c>
      <c r="F4547" s="84">
        <v>0</v>
      </c>
      <c r="G4547" s="84">
        <v>0</v>
      </c>
      <c r="H4547" s="84">
        <v>0</v>
      </c>
      <c r="I4547" s="84">
        <v>0</v>
      </c>
    </row>
    <row r="4548" spans="1:9" x14ac:dyDescent="0.15">
      <c r="A4548" s="84">
        <v>4547</v>
      </c>
      <c r="B4548" s="84">
        <v>48</v>
      </c>
      <c r="C4548" s="84">
        <v>74</v>
      </c>
      <c r="D4548" s="84">
        <v>3</v>
      </c>
      <c r="E4548" s="84">
        <v>1</v>
      </c>
      <c r="F4548" s="84">
        <v>0</v>
      </c>
      <c r="G4548" s="84">
        <v>0</v>
      </c>
      <c r="H4548" s="84">
        <v>1</v>
      </c>
      <c r="I4548" s="84">
        <v>0</v>
      </c>
    </row>
    <row r="4549" spans="1:9" x14ac:dyDescent="0.15">
      <c r="A4549" s="84">
        <v>4548</v>
      </c>
      <c r="B4549" s="84">
        <v>50</v>
      </c>
      <c r="C4549" s="84">
        <v>32</v>
      </c>
      <c r="D4549" s="84">
        <v>2</v>
      </c>
      <c r="E4549" s="84">
        <v>2</v>
      </c>
      <c r="F4549" s="84">
        <v>0</v>
      </c>
      <c r="G4549" s="84">
        <v>0</v>
      </c>
      <c r="H4549" s="84">
        <v>0</v>
      </c>
      <c r="I4549" s="84">
        <v>0</v>
      </c>
    </row>
    <row r="4550" spans="1:9" x14ac:dyDescent="0.15">
      <c r="A4550" s="84">
        <v>4549</v>
      </c>
      <c r="B4550" s="84">
        <v>58</v>
      </c>
      <c r="C4550" s="84">
        <v>73</v>
      </c>
      <c r="D4550" s="84">
        <v>4</v>
      </c>
      <c r="E4550" s="84">
        <v>1</v>
      </c>
      <c r="F4550" s="84">
        <v>241</v>
      </c>
      <c r="G4550" s="84">
        <v>0</v>
      </c>
      <c r="H4550" s="84">
        <v>0</v>
      </c>
      <c r="I4550" s="84">
        <v>0</v>
      </c>
    </row>
    <row r="4551" spans="1:9" x14ac:dyDescent="0.15">
      <c r="A4551" s="84">
        <v>4550</v>
      </c>
      <c r="B4551" s="84">
        <v>53</v>
      </c>
      <c r="C4551" s="84">
        <v>41</v>
      </c>
      <c r="D4551" s="84">
        <v>2</v>
      </c>
      <c r="E4551" s="84">
        <v>1</v>
      </c>
      <c r="F4551" s="84">
        <v>0</v>
      </c>
      <c r="G4551" s="84">
        <v>0</v>
      </c>
      <c r="H4551" s="84">
        <v>0</v>
      </c>
      <c r="I4551" s="84">
        <v>0</v>
      </c>
    </row>
    <row r="4552" spans="1:9" x14ac:dyDescent="0.15">
      <c r="A4552" s="84">
        <v>4551</v>
      </c>
      <c r="B4552" s="84">
        <v>65</v>
      </c>
      <c r="C4552" s="84">
        <v>18</v>
      </c>
      <c r="D4552" s="84">
        <v>1</v>
      </c>
      <c r="E4552" s="84">
        <v>2</v>
      </c>
      <c r="F4552" s="84">
        <v>0</v>
      </c>
      <c r="G4552" s="84">
        <v>0</v>
      </c>
      <c r="H4552" s="84">
        <v>0</v>
      </c>
      <c r="I4552" s="84">
        <v>0</v>
      </c>
    </row>
    <row r="4553" spans="1:9" x14ac:dyDescent="0.15">
      <c r="A4553" s="84">
        <v>4552</v>
      </c>
      <c r="B4553" s="84">
        <v>27</v>
      </c>
      <c r="C4553" s="84">
        <v>28</v>
      </c>
      <c r="D4553" s="84">
        <v>4</v>
      </c>
      <c r="E4553" s="84">
        <v>2</v>
      </c>
      <c r="F4553" s="84">
        <v>0</v>
      </c>
      <c r="G4553" s="84">
        <v>0</v>
      </c>
      <c r="H4553" s="84">
        <v>0</v>
      </c>
      <c r="I4553" s="84">
        <v>0</v>
      </c>
    </row>
    <row r="4554" spans="1:9" x14ac:dyDescent="0.15">
      <c r="A4554" s="84">
        <v>4553</v>
      </c>
      <c r="B4554" s="84">
        <v>50</v>
      </c>
      <c r="C4554" s="84">
        <v>64</v>
      </c>
      <c r="D4554" s="84">
        <v>1</v>
      </c>
      <c r="E4554" s="84">
        <v>2</v>
      </c>
      <c r="F4554" s="84">
        <v>0</v>
      </c>
      <c r="G4554" s="84">
        <v>0</v>
      </c>
      <c r="H4554" s="84">
        <v>0</v>
      </c>
      <c r="I4554" s="84">
        <v>0</v>
      </c>
    </row>
    <row r="4555" spans="1:9" x14ac:dyDescent="0.15">
      <c r="A4555" s="84">
        <v>4554</v>
      </c>
      <c r="B4555" s="84">
        <v>50</v>
      </c>
      <c r="C4555" s="84">
        <v>44</v>
      </c>
      <c r="D4555" s="84">
        <v>2</v>
      </c>
      <c r="E4555" s="84">
        <v>2</v>
      </c>
      <c r="F4555" s="84">
        <v>192</v>
      </c>
      <c r="G4555" s="84">
        <v>0</v>
      </c>
      <c r="H4555" s="84">
        <v>0</v>
      </c>
      <c r="I4555" s="84">
        <v>0</v>
      </c>
    </row>
    <row r="4556" spans="1:9" x14ac:dyDescent="0.15">
      <c r="A4556" s="84">
        <v>4555</v>
      </c>
      <c r="B4556" s="84">
        <v>41</v>
      </c>
      <c r="C4556" s="84">
        <v>109</v>
      </c>
      <c r="D4556" s="84">
        <v>3</v>
      </c>
      <c r="E4556" s="84">
        <v>1</v>
      </c>
      <c r="F4556" s="84">
        <v>0</v>
      </c>
      <c r="G4556" s="84">
        <v>0</v>
      </c>
      <c r="H4556" s="84">
        <v>1</v>
      </c>
      <c r="I4556" s="84">
        <v>0</v>
      </c>
    </row>
    <row r="4557" spans="1:9" x14ac:dyDescent="0.15">
      <c r="A4557" s="84">
        <v>4556</v>
      </c>
      <c r="B4557" s="84">
        <v>43</v>
      </c>
      <c r="C4557" s="84">
        <v>71</v>
      </c>
      <c r="D4557" s="84">
        <v>3</v>
      </c>
      <c r="E4557" s="84">
        <v>3</v>
      </c>
      <c r="F4557" s="84">
        <v>179</v>
      </c>
      <c r="G4557" s="84">
        <v>0</v>
      </c>
      <c r="H4557" s="84">
        <v>0</v>
      </c>
      <c r="I4557" s="84">
        <v>0</v>
      </c>
    </row>
    <row r="4558" spans="1:9" x14ac:dyDescent="0.15">
      <c r="A4558" s="84">
        <v>4557</v>
      </c>
      <c r="B4558" s="84">
        <v>55</v>
      </c>
      <c r="C4558" s="84">
        <v>79</v>
      </c>
      <c r="D4558" s="84">
        <v>2</v>
      </c>
      <c r="E4558" s="84">
        <v>1</v>
      </c>
      <c r="F4558" s="84">
        <v>0</v>
      </c>
      <c r="G4558" s="84">
        <v>0</v>
      </c>
      <c r="H4558" s="84">
        <v>1</v>
      </c>
      <c r="I4558" s="84">
        <v>0</v>
      </c>
    </row>
    <row r="4559" spans="1:9" x14ac:dyDescent="0.15">
      <c r="A4559" s="84">
        <v>4558</v>
      </c>
      <c r="B4559" s="84">
        <v>33</v>
      </c>
      <c r="C4559" s="84">
        <v>30</v>
      </c>
      <c r="D4559" s="84">
        <v>2</v>
      </c>
      <c r="E4559" s="84">
        <v>2</v>
      </c>
      <c r="F4559" s="84">
        <v>0</v>
      </c>
      <c r="G4559" s="84">
        <v>0</v>
      </c>
      <c r="H4559" s="84">
        <v>0</v>
      </c>
      <c r="I4559" s="84">
        <v>0</v>
      </c>
    </row>
    <row r="4560" spans="1:9" x14ac:dyDescent="0.15">
      <c r="A4560" s="84">
        <v>4559</v>
      </c>
      <c r="B4560" s="84">
        <v>44</v>
      </c>
      <c r="C4560" s="84">
        <v>82</v>
      </c>
      <c r="D4560" s="84">
        <v>2</v>
      </c>
      <c r="E4560" s="84">
        <v>1</v>
      </c>
      <c r="F4560" s="84">
        <v>0</v>
      </c>
      <c r="G4560" s="84">
        <v>0</v>
      </c>
      <c r="H4560" s="84">
        <v>0</v>
      </c>
      <c r="I4560" s="84">
        <v>1</v>
      </c>
    </row>
    <row r="4561" spans="1:9" x14ac:dyDescent="0.15">
      <c r="A4561" s="84">
        <v>4560</v>
      </c>
      <c r="B4561" s="84">
        <v>47</v>
      </c>
      <c r="C4561" s="84">
        <v>101</v>
      </c>
      <c r="D4561" s="84">
        <v>3</v>
      </c>
      <c r="E4561" s="84">
        <v>2</v>
      </c>
      <c r="F4561" s="84">
        <v>270</v>
      </c>
      <c r="G4561" s="84">
        <v>0</v>
      </c>
      <c r="H4561" s="84">
        <v>0</v>
      </c>
      <c r="I4561" s="84">
        <v>0</v>
      </c>
    </row>
    <row r="4562" spans="1:9" x14ac:dyDescent="0.15">
      <c r="A4562" s="84">
        <v>4561</v>
      </c>
      <c r="B4562" s="84">
        <v>43</v>
      </c>
      <c r="C4562" s="84">
        <v>13</v>
      </c>
      <c r="D4562" s="84">
        <v>2</v>
      </c>
      <c r="E4562" s="84">
        <v>2</v>
      </c>
      <c r="F4562" s="84">
        <v>0</v>
      </c>
      <c r="G4562" s="84">
        <v>0</v>
      </c>
      <c r="H4562" s="84">
        <v>0</v>
      </c>
      <c r="I4562" s="84">
        <v>1</v>
      </c>
    </row>
    <row r="4563" spans="1:9" x14ac:dyDescent="0.15">
      <c r="A4563" s="84">
        <v>4562</v>
      </c>
      <c r="B4563" s="84">
        <v>59</v>
      </c>
      <c r="C4563" s="84">
        <v>59</v>
      </c>
      <c r="D4563" s="84">
        <v>3</v>
      </c>
      <c r="E4563" s="84">
        <v>3</v>
      </c>
      <c r="F4563" s="84">
        <v>0</v>
      </c>
      <c r="G4563" s="84">
        <v>0</v>
      </c>
      <c r="H4563" s="84">
        <v>0</v>
      </c>
      <c r="I4563" s="84">
        <v>0</v>
      </c>
    </row>
    <row r="4564" spans="1:9" x14ac:dyDescent="0.15">
      <c r="A4564" s="84">
        <v>4563</v>
      </c>
      <c r="B4564" s="84">
        <v>65</v>
      </c>
      <c r="C4564" s="84">
        <v>64</v>
      </c>
      <c r="D4564" s="84">
        <v>2</v>
      </c>
      <c r="E4564" s="84">
        <v>1</v>
      </c>
      <c r="F4564" s="84">
        <v>0</v>
      </c>
      <c r="G4564" s="84">
        <v>0</v>
      </c>
      <c r="H4564" s="84">
        <v>0</v>
      </c>
      <c r="I4564" s="84">
        <v>1</v>
      </c>
    </row>
    <row r="4565" spans="1:9" x14ac:dyDescent="0.15">
      <c r="A4565" s="84">
        <v>4564</v>
      </c>
      <c r="B4565" s="84">
        <v>28</v>
      </c>
      <c r="C4565" s="84">
        <v>188</v>
      </c>
      <c r="D4565" s="84">
        <v>2</v>
      </c>
      <c r="E4565" s="84">
        <v>1</v>
      </c>
      <c r="F4565" s="84">
        <v>0</v>
      </c>
      <c r="G4565" s="84">
        <v>0</v>
      </c>
      <c r="H4565" s="84">
        <v>1</v>
      </c>
      <c r="I4565" s="84">
        <v>0</v>
      </c>
    </row>
    <row r="4566" spans="1:9" x14ac:dyDescent="0.15">
      <c r="A4566" s="84">
        <v>4565</v>
      </c>
      <c r="B4566" s="84">
        <v>58</v>
      </c>
      <c r="C4566" s="84">
        <v>28</v>
      </c>
      <c r="D4566" s="84">
        <v>2</v>
      </c>
      <c r="E4566" s="84">
        <v>1</v>
      </c>
      <c r="F4566" s="84">
        <v>148</v>
      </c>
      <c r="G4566" s="84">
        <v>0</v>
      </c>
      <c r="H4566" s="84">
        <v>0</v>
      </c>
      <c r="I4566" s="84">
        <v>0</v>
      </c>
    </row>
    <row r="4567" spans="1:9" x14ac:dyDescent="0.15">
      <c r="A4567" s="84">
        <v>4566</v>
      </c>
      <c r="B4567" s="84">
        <v>33</v>
      </c>
      <c r="C4567" s="84">
        <v>120</v>
      </c>
      <c r="D4567" s="84">
        <v>2</v>
      </c>
      <c r="E4567" s="84">
        <v>3</v>
      </c>
      <c r="F4567" s="84">
        <v>76</v>
      </c>
      <c r="G4567" s="84">
        <v>1</v>
      </c>
      <c r="H4567" s="84">
        <v>0</v>
      </c>
      <c r="I4567" s="84">
        <v>1</v>
      </c>
    </row>
    <row r="4568" spans="1:9" x14ac:dyDescent="0.15">
      <c r="A4568" s="84">
        <v>4567</v>
      </c>
      <c r="B4568" s="84">
        <v>24</v>
      </c>
      <c r="C4568" s="84">
        <v>131</v>
      </c>
      <c r="D4568" s="84">
        <v>1</v>
      </c>
      <c r="E4568" s="84">
        <v>1</v>
      </c>
      <c r="F4568" s="84">
        <v>0</v>
      </c>
      <c r="G4568" s="84">
        <v>0</v>
      </c>
      <c r="H4568" s="84">
        <v>0</v>
      </c>
      <c r="I4568" s="84">
        <v>0</v>
      </c>
    </row>
    <row r="4569" spans="1:9" x14ac:dyDescent="0.15">
      <c r="A4569" s="84">
        <v>4568</v>
      </c>
      <c r="B4569" s="84">
        <v>46</v>
      </c>
      <c r="C4569" s="84">
        <v>19</v>
      </c>
      <c r="D4569" s="84">
        <v>3</v>
      </c>
      <c r="E4569" s="84">
        <v>2</v>
      </c>
      <c r="F4569" s="84">
        <v>97</v>
      </c>
      <c r="G4569" s="84">
        <v>0</v>
      </c>
      <c r="H4569" s="84">
        <v>1</v>
      </c>
      <c r="I4569" s="84">
        <v>0</v>
      </c>
    </row>
    <row r="4570" spans="1:9" x14ac:dyDescent="0.15">
      <c r="A4570" s="84">
        <v>4569</v>
      </c>
      <c r="B4570" s="84">
        <v>26</v>
      </c>
      <c r="C4570" s="84">
        <v>44</v>
      </c>
      <c r="D4570" s="84">
        <v>4</v>
      </c>
      <c r="E4570" s="84">
        <v>3</v>
      </c>
      <c r="F4570" s="84">
        <v>0</v>
      </c>
      <c r="G4570" s="84">
        <v>0</v>
      </c>
      <c r="H4570" s="84">
        <v>1</v>
      </c>
      <c r="I4570" s="84">
        <v>0</v>
      </c>
    </row>
    <row r="4571" spans="1:9" x14ac:dyDescent="0.15">
      <c r="A4571" s="84">
        <v>4570</v>
      </c>
      <c r="B4571" s="84">
        <v>47</v>
      </c>
      <c r="C4571" s="84">
        <v>49</v>
      </c>
      <c r="D4571" s="84">
        <v>3</v>
      </c>
      <c r="E4571" s="84">
        <v>2</v>
      </c>
      <c r="F4571" s="84">
        <v>0</v>
      </c>
      <c r="G4571" s="84">
        <v>0</v>
      </c>
      <c r="H4571" s="84">
        <v>1</v>
      </c>
      <c r="I4571" s="84">
        <v>0</v>
      </c>
    </row>
    <row r="4572" spans="1:9" x14ac:dyDescent="0.15">
      <c r="A4572" s="84">
        <v>4571</v>
      </c>
      <c r="B4572" s="84">
        <v>32</v>
      </c>
      <c r="C4572" s="84">
        <v>99</v>
      </c>
      <c r="D4572" s="84">
        <v>2</v>
      </c>
      <c r="E4572" s="84">
        <v>3</v>
      </c>
      <c r="F4572" s="84">
        <v>249</v>
      </c>
      <c r="G4572" s="84">
        <v>0</v>
      </c>
      <c r="H4572" s="84">
        <v>0</v>
      </c>
      <c r="I4572" s="84">
        <v>0</v>
      </c>
    </row>
    <row r="4573" spans="1:9" x14ac:dyDescent="0.15">
      <c r="A4573" s="84">
        <v>4572</v>
      </c>
      <c r="B4573" s="84">
        <v>58</v>
      </c>
      <c r="C4573" s="84">
        <v>95</v>
      </c>
      <c r="D4573" s="84">
        <v>1</v>
      </c>
      <c r="E4573" s="84">
        <v>3</v>
      </c>
      <c r="F4573" s="84">
        <v>0</v>
      </c>
      <c r="G4573" s="84">
        <v>0</v>
      </c>
      <c r="H4573" s="84">
        <v>0</v>
      </c>
      <c r="I4573" s="84">
        <v>0</v>
      </c>
    </row>
    <row r="4574" spans="1:9" x14ac:dyDescent="0.15">
      <c r="A4574" s="84">
        <v>4573</v>
      </c>
      <c r="B4574" s="84">
        <v>32</v>
      </c>
      <c r="C4574" s="84">
        <v>81</v>
      </c>
      <c r="D4574" s="84">
        <v>4</v>
      </c>
      <c r="E4574" s="84">
        <v>3</v>
      </c>
      <c r="F4574" s="84">
        <v>0</v>
      </c>
      <c r="G4574" s="84">
        <v>0</v>
      </c>
      <c r="H4574" s="84">
        <v>0</v>
      </c>
      <c r="I4574" s="84">
        <v>0</v>
      </c>
    </row>
    <row r="4575" spans="1:9" x14ac:dyDescent="0.15">
      <c r="A4575" s="84">
        <v>4574</v>
      </c>
      <c r="B4575" s="84">
        <v>46</v>
      </c>
      <c r="C4575" s="84">
        <v>73</v>
      </c>
      <c r="D4575" s="84">
        <v>2</v>
      </c>
      <c r="E4575" s="84">
        <v>3</v>
      </c>
      <c r="F4575" s="84">
        <v>264</v>
      </c>
      <c r="G4575" s="84">
        <v>0</v>
      </c>
      <c r="H4575" s="84">
        <v>0</v>
      </c>
      <c r="I4575" s="84">
        <v>1</v>
      </c>
    </row>
    <row r="4576" spans="1:9" x14ac:dyDescent="0.15">
      <c r="A4576" s="84">
        <v>4575</v>
      </c>
      <c r="B4576" s="84">
        <v>35</v>
      </c>
      <c r="C4576" s="84">
        <v>193</v>
      </c>
      <c r="D4576" s="84">
        <v>2</v>
      </c>
      <c r="E4576" s="84">
        <v>1</v>
      </c>
      <c r="F4576" s="84">
        <v>0</v>
      </c>
      <c r="G4576" s="84">
        <v>0</v>
      </c>
      <c r="H4576" s="84">
        <v>0</v>
      </c>
      <c r="I4576" s="84">
        <v>1</v>
      </c>
    </row>
    <row r="4577" spans="1:9" x14ac:dyDescent="0.15">
      <c r="A4577" s="84">
        <v>4576</v>
      </c>
      <c r="B4577" s="84">
        <v>53</v>
      </c>
      <c r="C4577" s="84">
        <v>115</v>
      </c>
      <c r="D4577" s="84">
        <v>2</v>
      </c>
      <c r="E4577" s="84">
        <v>3</v>
      </c>
      <c r="F4577" s="84">
        <v>0</v>
      </c>
      <c r="G4577" s="84">
        <v>1</v>
      </c>
      <c r="H4577" s="84">
        <v>0</v>
      </c>
      <c r="I4577" s="84">
        <v>0</v>
      </c>
    </row>
    <row r="4578" spans="1:9" x14ac:dyDescent="0.15">
      <c r="A4578" s="84">
        <v>4577</v>
      </c>
      <c r="B4578" s="84">
        <v>55</v>
      </c>
      <c r="C4578" s="84">
        <v>41</v>
      </c>
      <c r="D4578" s="84">
        <v>2</v>
      </c>
      <c r="E4578" s="84">
        <v>3</v>
      </c>
      <c r="F4578" s="84">
        <v>0</v>
      </c>
      <c r="G4578" s="84">
        <v>0</v>
      </c>
      <c r="H4578" s="84">
        <v>0</v>
      </c>
      <c r="I4578" s="84">
        <v>1</v>
      </c>
    </row>
    <row r="4579" spans="1:9" x14ac:dyDescent="0.15">
      <c r="A4579" s="84">
        <v>4578</v>
      </c>
      <c r="B4579" s="84">
        <v>63</v>
      </c>
      <c r="C4579" s="84">
        <v>80</v>
      </c>
      <c r="D4579" s="84">
        <v>2</v>
      </c>
      <c r="E4579" s="84">
        <v>3</v>
      </c>
      <c r="F4579" s="84">
        <v>0</v>
      </c>
      <c r="G4579" s="84">
        <v>0</v>
      </c>
      <c r="H4579" s="84">
        <v>0</v>
      </c>
      <c r="I4579" s="84">
        <v>1</v>
      </c>
    </row>
    <row r="4580" spans="1:9" x14ac:dyDescent="0.15">
      <c r="A4580" s="84">
        <v>4579</v>
      </c>
      <c r="B4580" s="84">
        <v>45</v>
      </c>
      <c r="C4580" s="84">
        <v>90</v>
      </c>
      <c r="D4580" s="84">
        <v>4</v>
      </c>
      <c r="E4580" s="84">
        <v>2</v>
      </c>
      <c r="F4580" s="84">
        <v>0</v>
      </c>
      <c r="G4580" s="84">
        <v>0</v>
      </c>
      <c r="H4580" s="84">
        <v>0</v>
      </c>
      <c r="I4580" s="84">
        <v>1</v>
      </c>
    </row>
    <row r="4581" spans="1:9" x14ac:dyDescent="0.15">
      <c r="A4581" s="84">
        <v>4580</v>
      </c>
      <c r="B4581" s="84">
        <v>58</v>
      </c>
      <c r="C4581" s="84">
        <v>41</v>
      </c>
      <c r="D4581" s="84">
        <v>1</v>
      </c>
      <c r="E4581" s="84">
        <v>1</v>
      </c>
      <c r="F4581" s="84">
        <v>81</v>
      </c>
      <c r="G4581" s="84">
        <v>0</v>
      </c>
      <c r="H4581" s="84">
        <v>0</v>
      </c>
      <c r="I4581" s="84">
        <v>0</v>
      </c>
    </row>
    <row r="4582" spans="1:9" x14ac:dyDescent="0.15">
      <c r="A4582" s="84">
        <v>4581</v>
      </c>
      <c r="B4582" s="84">
        <v>50</v>
      </c>
      <c r="C4582" s="84">
        <v>102</v>
      </c>
      <c r="D4582" s="84">
        <v>2</v>
      </c>
      <c r="E4582" s="84">
        <v>1</v>
      </c>
      <c r="F4582" s="84">
        <v>0</v>
      </c>
      <c r="G4582" s="84">
        <v>0</v>
      </c>
      <c r="H4582" s="84">
        <v>0</v>
      </c>
      <c r="I4582" s="84">
        <v>0</v>
      </c>
    </row>
    <row r="4583" spans="1:9" x14ac:dyDescent="0.15">
      <c r="A4583" s="84">
        <v>4582</v>
      </c>
      <c r="B4583" s="84">
        <v>37</v>
      </c>
      <c r="C4583" s="84">
        <v>59</v>
      </c>
      <c r="D4583" s="84">
        <v>1</v>
      </c>
      <c r="E4583" s="84">
        <v>3</v>
      </c>
      <c r="F4583" s="84">
        <v>0</v>
      </c>
      <c r="G4583" s="84">
        <v>0</v>
      </c>
      <c r="H4583" s="84">
        <v>0</v>
      </c>
      <c r="I4583" s="84">
        <v>1</v>
      </c>
    </row>
    <row r="4584" spans="1:9" x14ac:dyDescent="0.15">
      <c r="A4584" s="84">
        <v>4583</v>
      </c>
      <c r="B4584" s="84">
        <v>25</v>
      </c>
      <c r="C4584" s="84">
        <v>69</v>
      </c>
      <c r="D4584" s="84">
        <v>3</v>
      </c>
      <c r="E4584" s="84">
        <v>3</v>
      </c>
      <c r="F4584" s="84">
        <v>0</v>
      </c>
      <c r="G4584" s="84">
        <v>0</v>
      </c>
      <c r="H4584" s="84">
        <v>0</v>
      </c>
      <c r="I4584" s="84">
        <v>0</v>
      </c>
    </row>
    <row r="4585" spans="1:9" x14ac:dyDescent="0.15">
      <c r="A4585" s="84">
        <v>4584</v>
      </c>
      <c r="B4585" s="84">
        <v>52</v>
      </c>
      <c r="C4585" s="84">
        <v>83</v>
      </c>
      <c r="D4585" s="84">
        <v>1</v>
      </c>
      <c r="E4585" s="84">
        <v>1</v>
      </c>
      <c r="F4585" s="84">
        <v>0</v>
      </c>
      <c r="G4585" s="84">
        <v>1</v>
      </c>
      <c r="H4585" s="84">
        <v>0</v>
      </c>
      <c r="I4585" s="84">
        <v>0</v>
      </c>
    </row>
    <row r="4586" spans="1:9" x14ac:dyDescent="0.15">
      <c r="A4586" s="84">
        <v>4585</v>
      </c>
      <c r="B4586" s="84">
        <v>26</v>
      </c>
      <c r="C4586" s="84">
        <v>49</v>
      </c>
      <c r="D4586" s="84">
        <v>3</v>
      </c>
      <c r="E4586" s="84">
        <v>2</v>
      </c>
      <c r="F4586" s="84">
        <v>0</v>
      </c>
      <c r="G4586" s="84">
        <v>0</v>
      </c>
      <c r="H4586" s="84">
        <v>0</v>
      </c>
      <c r="I4586" s="84">
        <v>0</v>
      </c>
    </row>
    <row r="4587" spans="1:9" x14ac:dyDescent="0.15">
      <c r="A4587" s="84">
        <v>4586</v>
      </c>
      <c r="B4587" s="84">
        <v>35</v>
      </c>
      <c r="C4587" s="84">
        <v>180</v>
      </c>
      <c r="D4587" s="84">
        <v>1</v>
      </c>
      <c r="E4587" s="84">
        <v>3</v>
      </c>
      <c r="F4587" s="84">
        <v>571</v>
      </c>
      <c r="G4587" s="84">
        <v>1</v>
      </c>
      <c r="H4587" s="84">
        <v>0</v>
      </c>
      <c r="I4587" s="84">
        <v>1</v>
      </c>
    </row>
    <row r="4588" spans="1:9" x14ac:dyDescent="0.15">
      <c r="A4588" s="84">
        <v>4587</v>
      </c>
      <c r="B4588" s="84">
        <v>58</v>
      </c>
      <c r="C4588" s="84">
        <v>61</v>
      </c>
      <c r="D4588" s="84">
        <v>3</v>
      </c>
      <c r="E4588" s="84">
        <v>3</v>
      </c>
      <c r="F4588" s="84">
        <v>0</v>
      </c>
      <c r="G4588" s="84">
        <v>0</v>
      </c>
      <c r="H4588" s="84">
        <v>0</v>
      </c>
      <c r="I4588" s="84">
        <v>1</v>
      </c>
    </row>
    <row r="4589" spans="1:9" x14ac:dyDescent="0.15">
      <c r="A4589" s="84">
        <v>4588</v>
      </c>
      <c r="B4589" s="84">
        <v>37</v>
      </c>
      <c r="C4589" s="84">
        <v>59</v>
      </c>
      <c r="D4589" s="84">
        <v>4</v>
      </c>
      <c r="E4589" s="84">
        <v>3</v>
      </c>
      <c r="F4589" s="84">
        <v>0</v>
      </c>
      <c r="G4589" s="84">
        <v>0</v>
      </c>
      <c r="H4589" s="84">
        <v>0</v>
      </c>
      <c r="I4589" s="84">
        <v>0</v>
      </c>
    </row>
    <row r="4590" spans="1:9" x14ac:dyDescent="0.15">
      <c r="A4590" s="84">
        <v>4589</v>
      </c>
      <c r="B4590" s="84">
        <v>35</v>
      </c>
      <c r="C4590" s="84">
        <v>85</v>
      </c>
      <c r="D4590" s="84">
        <v>4</v>
      </c>
      <c r="E4590" s="84">
        <v>3</v>
      </c>
      <c r="F4590" s="84">
        <v>0</v>
      </c>
      <c r="G4590" s="84">
        <v>0</v>
      </c>
      <c r="H4590" s="84">
        <v>0</v>
      </c>
      <c r="I4590" s="84">
        <v>1</v>
      </c>
    </row>
    <row r="4591" spans="1:9" x14ac:dyDescent="0.15">
      <c r="A4591" s="84">
        <v>4590</v>
      </c>
      <c r="B4591" s="84">
        <v>31</v>
      </c>
      <c r="C4591" s="84">
        <v>13</v>
      </c>
      <c r="D4591" s="84">
        <v>1</v>
      </c>
      <c r="E4591" s="84">
        <v>3</v>
      </c>
      <c r="F4591" s="84">
        <v>0</v>
      </c>
      <c r="G4591" s="84">
        <v>0</v>
      </c>
      <c r="H4591" s="84">
        <v>0</v>
      </c>
      <c r="I4591" s="84">
        <v>0</v>
      </c>
    </row>
    <row r="4592" spans="1:9" x14ac:dyDescent="0.15">
      <c r="A4592" s="84">
        <v>4591</v>
      </c>
      <c r="B4592" s="84">
        <v>58</v>
      </c>
      <c r="C4592" s="84">
        <v>151</v>
      </c>
      <c r="D4592" s="84">
        <v>3</v>
      </c>
      <c r="E4592" s="84">
        <v>2</v>
      </c>
      <c r="F4592" s="84">
        <v>0</v>
      </c>
      <c r="G4592" s="84">
        <v>1</v>
      </c>
      <c r="H4592" s="84">
        <v>0</v>
      </c>
      <c r="I4592" s="84">
        <v>0</v>
      </c>
    </row>
    <row r="4593" spans="1:9" x14ac:dyDescent="0.15">
      <c r="A4593" s="84">
        <v>4592</v>
      </c>
      <c r="B4593" s="84">
        <v>43</v>
      </c>
      <c r="C4593" s="84">
        <v>44</v>
      </c>
      <c r="D4593" s="84">
        <v>3</v>
      </c>
      <c r="E4593" s="84">
        <v>2</v>
      </c>
      <c r="F4593" s="84">
        <v>0</v>
      </c>
      <c r="G4593" s="84">
        <v>0</v>
      </c>
      <c r="H4593" s="84">
        <v>0</v>
      </c>
      <c r="I4593" s="84">
        <v>0</v>
      </c>
    </row>
    <row r="4594" spans="1:9" x14ac:dyDescent="0.15">
      <c r="A4594" s="84">
        <v>4593</v>
      </c>
      <c r="B4594" s="84">
        <v>43</v>
      </c>
      <c r="C4594" s="84">
        <v>53</v>
      </c>
      <c r="D4594" s="84">
        <v>3</v>
      </c>
      <c r="E4594" s="84">
        <v>3</v>
      </c>
      <c r="F4594" s="84">
        <v>154</v>
      </c>
      <c r="G4594" s="84">
        <v>0</v>
      </c>
      <c r="H4594" s="84">
        <v>0</v>
      </c>
      <c r="I4594" s="84">
        <v>0</v>
      </c>
    </row>
    <row r="4595" spans="1:9" x14ac:dyDescent="0.15">
      <c r="A4595" s="84">
        <v>4594</v>
      </c>
      <c r="B4595" s="84">
        <v>54</v>
      </c>
      <c r="C4595" s="84">
        <v>133</v>
      </c>
      <c r="D4595" s="84">
        <v>1</v>
      </c>
      <c r="E4595" s="84">
        <v>2</v>
      </c>
      <c r="F4595" s="84">
        <v>0</v>
      </c>
      <c r="G4595" s="84">
        <v>1</v>
      </c>
      <c r="H4595" s="84">
        <v>0</v>
      </c>
      <c r="I4595" s="84">
        <v>1</v>
      </c>
    </row>
    <row r="4596" spans="1:9" x14ac:dyDescent="0.15">
      <c r="A4596" s="84">
        <v>4595</v>
      </c>
      <c r="B4596" s="84">
        <v>53</v>
      </c>
      <c r="C4596" s="84">
        <v>31</v>
      </c>
      <c r="D4596" s="84">
        <v>3</v>
      </c>
      <c r="E4596" s="84">
        <v>3</v>
      </c>
      <c r="F4596" s="84">
        <v>78</v>
      </c>
      <c r="G4596" s="84">
        <v>0</v>
      </c>
      <c r="H4596" s="84">
        <v>0</v>
      </c>
      <c r="I4596" s="84">
        <v>0</v>
      </c>
    </row>
    <row r="4597" spans="1:9" x14ac:dyDescent="0.15">
      <c r="A4597" s="84">
        <v>4596</v>
      </c>
      <c r="B4597" s="84">
        <v>32</v>
      </c>
      <c r="C4597" s="84">
        <v>101</v>
      </c>
      <c r="D4597" s="84">
        <v>4</v>
      </c>
      <c r="E4597" s="84">
        <v>2</v>
      </c>
      <c r="F4597" s="84">
        <v>0</v>
      </c>
      <c r="G4597" s="84">
        <v>0</v>
      </c>
      <c r="H4597" s="84">
        <v>0</v>
      </c>
      <c r="I4597" s="84">
        <v>0</v>
      </c>
    </row>
    <row r="4598" spans="1:9" x14ac:dyDescent="0.15">
      <c r="A4598" s="84">
        <v>4597</v>
      </c>
      <c r="B4598" s="84">
        <v>37</v>
      </c>
      <c r="C4598" s="84">
        <v>61</v>
      </c>
      <c r="D4598" s="84">
        <v>3</v>
      </c>
      <c r="E4598" s="84">
        <v>1</v>
      </c>
      <c r="F4598" s="84">
        <v>0</v>
      </c>
      <c r="G4598" s="84">
        <v>0</v>
      </c>
      <c r="H4598" s="84">
        <v>0</v>
      </c>
      <c r="I4598" s="84">
        <v>0</v>
      </c>
    </row>
    <row r="4599" spans="1:9" x14ac:dyDescent="0.15">
      <c r="A4599" s="84">
        <v>4598</v>
      </c>
      <c r="B4599" s="84">
        <v>34</v>
      </c>
      <c r="C4599" s="84">
        <v>68</v>
      </c>
      <c r="D4599" s="84">
        <v>3</v>
      </c>
      <c r="E4599" s="84">
        <v>2</v>
      </c>
      <c r="F4599" s="84">
        <v>0</v>
      </c>
      <c r="G4599" s="84">
        <v>0</v>
      </c>
      <c r="H4599" s="84">
        <v>0</v>
      </c>
      <c r="I4599" s="84">
        <v>0</v>
      </c>
    </row>
    <row r="4600" spans="1:9" x14ac:dyDescent="0.15">
      <c r="A4600" s="84">
        <v>4599</v>
      </c>
      <c r="B4600" s="84">
        <v>51</v>
      </c>
      <c r="C4600" s="84">
        <v>21</v>
      </c>
      <c r="D4600" s="84">
        <v>4</v>
      </c>
      <c r="E4600" s="84">
        <v>1</v>
      </c>
      <c r="F4600" s="84">
        <v>0</v>
      </c>
      <c r="G4600" s="84">
        <v>0</v>
      </c>
      <c r="H4600" s="84">
        <v>0</v>
      </c>
      <c r="I4600" s="84">
        <v>0</v>
      </c>
    </row>
    <row r="4601" spans="1:9" x14ac:dyDescent="0.15">
      <c r="A4601" s="84">
        <v>4600</v>
      </c>
      <c r="B4601" s="84">
        <v>49</v>
      </c>
      <c r="C4601" s="84">
        <v>149</v>
      </c>
      <c r="D4601" s="84">
        <v>2</v>
      </c>
      <c r="E4601" s="84">
        <v>1</v>
      </c>
      <c r="F4601" s="84">
        <v>0</v>
      </c>
      <c r="G4601" s="84">
        <v>0</v>
      </c>
      <c r="H4601" s="84">
        <v>0</v>
      </c>
      <c r="I4601" s="84">
        <v>0</v>
      </c>
    </row>
    <row r="4602" spans="1:9" x14ac:dyDescent="0.15">
      <c r="A4602" s="84">
        <v>4601</v>
      </c>
      <c r="B4602" s="84">
        <v>54</v>
      </c>
      <c r="C4602" s="84">
        <v>75</v>
      </c>
      <c r="D4602" s="84">
        <v>1</v>
      </c>
      <c r="E4602" s="84">
        <v>3</v>
      </c>
      <c r="F4602" s="84">
        <v>0</v>
      </c>
      <c r="G4602" s="84">
        <v>0</v>
      </c>
      <c r="H4602" s="84">
        <v>0</v>
      </c>
      <c r="I4602" s="84">
        <v>0</v>
      </c>
    </row>
    <row r="4603" spans="1:9" x14ac:dyDescent="0.15">
      <c r="A4603" s="84">
        <v>4602</v>
      </c>
      <c r="B4603" s="84">
        <v>37</v>
      </c>
      <c r="C4603" s="84">
        <v>55</v>
      </c>
      <c r="D4603" s="84">
        <v>1</v>
      </c>
      <c r="E4603" s="84">
        <v>3</v>
      </c>
      <c r="F4603" s="84">
        <v>0</v>
      </c>
      <c r="G4603" s="84">
        <v>0</v>
      </c>
      <c r="H4603" s="84">
        <v>0</v>
      </c>
      <c r="I4603" s="84">
        <v>0</v>
      </c>
    </row>
    <row r="4604" spans="1:9" x14ac:dyDescent="0.15">
      <c r="A4604" s="84">
        <v>4603</v>
      </c>
      <c r="B4604" s="84">
        <v>57</v>
      </c>
      <c r="C4604" s="84">
        <v>81</v>
      </c>
      <c r="D4604" s="84">
        <v>2</v>
      </c>
      <c r="E4604" s="84">
        <v>1</v>
      </c>
      <c r="F4604" s="84">
        <v>226</v>
      </c>
      <c r="G4604" s="84">
        <v>0</v>
      </c>
      <c r="H4604" s="84">
        <v>0</v>
      </c>
      <c r="I4604" s="84">
        <v>1</v>
      </c>
    </row>
    <row r="4605" spans="1:9" x14ac:dyDescent="0.15">
      <c r="A4605" s="84">
        <v>4604</v>
      </c>
      <c r="B4605" s="84">
        <v>37</v>
      </c>
      <c r="C4605" s="84">
        <v>179</v>
      </c>
      <c r="D4605" s="84">
        <v>1</v>
      </c>
      <c r="E4605" s="84">
        <v>1</v>
      </c>
      <c r="F4605" s="84">
        <v>0</v>
      </c>
      <c r="G4605" s="84">
        <v>0</v>
      </c>
      <c r="H4605" s="84">
        <v>0</v>
      </c>
      <c r="I4605" s="84">
        <v>0</v>
      </c>
    </row>
    <row r="4606" spans="1:9" x14ac:dyDescent="0.15">
      <c r="A4606" s="84">
        <v>4605</v>
      </c>
      <c r="B4606" s="84">
        <v>32</v>
      </c>
      <c r="C4606" s="84">
        <v>81</v>
      </c>
      <c r="D4606" s="84">
        <v>2</v>
      </c>
      <c r="E4606" s="84">
        <v>2</v>
      </c>
      <c r="F4606" s="84">
        <v>0</v>
      </c>
      <c r="G4606" s="84">
        <v>1</v>
      </c>
      <c r="H4606" s="84">
        <v>0</v>
      </c>
      <c r="I4606" s="84">
        <v>1</v>
      </c>
    </row>
    <row r="4607" spans="1:9" x14ac:dyDescent="0.15">
      <c r="A4607" s="84">
        <v>4606</v>
      </c>
      <c r="B4607" s="84">
        <v>48</v>
      </c>
      <c r="C4607" s="84">
        <v>42</v>
      </c>
      <c r="D4607" s="84">
        <v>1</v>
      </c>
      <c r="E4607" s="84">
        <v>2</v>
      </c>
      <c r="F4607" s="84">
        <v>0</v>
      </c>
      <c r="G4607" s="84">
        <v>0</v>
      </c>
      <c r="H4607" s="84">
        <v>0</v>
      </c>
      <c r="I4607" s="84">
        <v>0</v>
      </c>
    </row>
    <row r="4608" spans="1:9" x14ac:dyDescent="0.15">
      <c r="A4608" s="84">
        <v>4607</v>
      </c>
      <c r="B4608" s="84">
        <v>44</v>
      </c>
      <c r="C4608" s="84">
        <v>199</v>
      </c>
      <c r="D4608" s="84">
        <v>2</v>
      </c>
      <c r="E4608" s="84">
        <v>1</v>
      </c>
      <c r="F4608" s="84">
        <v>0</v>
      </c>
      <c r="G4608" s="84">
        <v>0</v>
      </c>
      <c r="H4608" s="84">
        <v>0</v>
      </c>
      <c r="I4608" s="84">
        <v>0</v>
      </c>
    </row>
    <row r="4609" spans="1:9" x14ac:dyDescent="0.15">
      <c r="A4609" s="84">
        <v>4608</v>
      </c>
      <c r="B4609" s="84">
        <v>50</v>
      </c>
      <c r="C4609" s="84">
        <v>18</v>
      </c>
      <c r="D4609" s="84">
        <v>1</v>
      </c>
      <c r="E4609" s="84">
        <v>2</v>
      </c>
      <c r="F4609" s="84">
        <v>0</v>
      </c>
      <c r="G4609" s="84">
        <v>0</v>
      </c>
      <c r="H4609" s="84">
        <v>0</v>
      </c>
      <c r="I4609" s="84">
        <v>1</v>
      </c>
    </row>
    <row r="4610" spans="1:9" x14ac:dyDescent="0.15">
      <c r="A4610" s="84">
        <v>4609</v>
      </c>
      <c r="B4610" s="84">
        <v>44</v>
      </c>
      <c r="C4610" s="84">
        <v>28</v>
      </c>
      <c r="D4610" s="84">
        <v>1</v>
      </c>
      <c r="E4610" s="84">
        <v>3</v>
      </c>
      <c r="F4610" s="84">
        <v>0</v>
      </c>
      <c r="G4610" s="84">
        <v>0</v>
      </c>
      <c r="H4610" s="84">
        <v>0</v>
      </c>
      <c r="I4610" s="84">
        <v>0</v>
      </c>
    </row>
    <row r="4611" spans="1:9" x14ac:dyDescent="0.15">
      <c r="A4611" s="84">
        <v>4610</v>
      </c>
      <c r="B4611" s="84">
        <v>54</v>
      </c>
      <c r="C4611" s="84">
        <v>80</v>
      </c>
      <c r="D4611" s="84">
        <v>4</v>
      </c>
      <c r="E4611" s="84">
        <v>3</v>
      </c>
      <c r="F4611" s="84">
        <v>143</v>
      </c>
      <c r="G4611" s="84">
        <v>0</v>
      </c>
      <c r="H4611" s="84">
        <v>0</v>
      </c>
      <c r="I4611" s="84">
        <v>0</v>
      </c>
    </row>
    <row r="4612" spans="1:9" x14ac:dyDescent="0.15">
      <c r="A4612" s="84">
        <v>4611</v>
      </c>
      <c r="B4612" s="84">
        <v>37</v>
      </c>
      <c r="C4612" s="84">
        <v>79</v>
      </c>
      <c r="D4612" s="84">
        <v>1</v>
      </c>
      <c r="E4612" s="84">
        <v>2</v>
      </c>
      <c r="F4612" s="84">
        <v>104</v>
      </c>
      <c r="G4612" s="84">
        <v>0</v>
      </c>
      <c r="H4612" s="84">
        <v>0</v>
      </c>
      <c r="I4612" s="84">
        <v>0</v>
      </c>
    </row>
    <row r="4613" spans="1:9" x14ac:dyDescent="0.15">
      <c r="A4613" s="84">
        <v>4612</v>
      </c>
      <c r="B4613" s="84">
        <v>34</v>
      </c>
      <c r="C4613" s="84">
        <v>52</v>
      </c>
      <c r="D4613" s="84">
        <v>2</v>
      </c>
      <c r="E4613" s="84">
        <v>2</v>
      </c>
      <c r="F4613" s="84">
        <v>0</v>
      </c>
      <c r="G4613" s="84">
        <v>0</v>
      </c>
      <c r="H4613" s="84">
        <v>0</v>
      </c>
      <c r="I4613" s="84">
        <v>0</v>
      </c>
    </row>
    <row r="4614" spans="1:9" x14ac:dyDescent="0.15">
      <c r="A4614" s="84">
        <v>4613</v>
      </c>
      <c r="B4614" s="84">
        <v>32</v>
      </c>
      <c r="C4614" s="84">
        <v>18</v>
      </c>
      <c r="D4614" s="84">
        <v>2</v>
      </c>
      <c r="E4614" s="84">
        <v>2</v>
      </c>
      <c r="F4614" s="84">
        <v>0</v>
      </c>
      <c r="G4614" s="84">
        <v>0</v>
      </c>
      <c r="H4614" s="84">
        <v>0</v>
      </c>
      <c r="I4614" s="84">
        <v>0</v>
      </c>
    </row>
    <row r="4615" spans="1:9" x14ac:dyDescent="0.15">
      <c r="A4615" s="84">
        <v>4614</v>
      </c>
      <c r="B4615" s="84">
        <v>63</v>
      </c>
      <c r="C4615" s="84">
        <v>52</v>
      </c>
      <c r="D4615" s="84">
        <v>4</v>
      </c>
      <c r="E4615" s="84">
        <v>1</v>
      </c>
      <c r="F4615" s="84">
        <v>218</v>
      </c>
      <c r="G4615" s="84">
        <v>0</v>
      </c>
      <c r="H4615" s="84">
        <v>0</v>
      </c>
      <c r="I4615" s="84">
        <v>1</v>
      </c>
    </row>
    <row r="4616" spans="1:9" x14ac:dyDescent="0.15">
      <c r="A4616" s="84">
        <v>4615</v>
      </c>
      <c r="B4616" s="84">
        <v>56</v>
      </c>
      <c r="C4616" s="84">
        <v>15</v>
      </c>
      <c r="D4616" s="84">
        <v>4</v>
      </c>
      <c r="E4616" s="84">
        <v>3</v>
      </c>
      <c r="F4616" s="84">
        <v>102</v>
      </c>
      <c r="G4616" s="84">
        <v>0</v>
      </c>
      <c r="H4616" s="84">
        <v>0</v>
      </c>
      <c r="I4616" s="84">
        <v>0</v>
      </c>
    </row>
    <row r="4617" spans="1:9" x14ac:dyDescent="0.15">
      <c r="A4617" s="84">
        <v>4616</v>
      </c>
      <c r="B4617" s="84">
        <v>37</v>
      </c>
      <c r="C4617" s="84">
        <v>84</v>
      </c>
      <c r="D4617" s="84">
        <v>4</v>
      </c>
      <c r="E4617" s="84">
        <v>3</v>
      </c>
      <c r="F4617" s="84">
        <v>0</v>
      </c>
      <c r="G4617" s="84">
        <v>0</v>
      </c>
      <c r="H4617" s="84">
        <v>0</v>
      </c>
      <c r="I4617" s="84">
        <v>0</v>
      </c>
    </row>
    <row r="4618" spans="1:9" x14ac:dyDescent="0.15">
      <c r="A4618" s="84">
        <v>4617</v>
      </c>
      <c r="B4618" s="84">
        <v>66</v>
      </c>
      <c r="C4618" s="84">
        <v>114</v>
      </c>
      <c r="D4618" s="84">
        <v>1</v>
      </c>
      <c r="E4618" s="84">
        <v>3</v>
      </c>
      <c r="F4618" s="84">
        <v>0</v>
      </c>
      <c r="G4618" s="84">
        <v>0</v>
      </c>
      <c r="H4618" s="84">
        <v>0</v>
      </c>
      <c r="I4618" s="84">
        <v>1</v>
      </c>
    </row>
    <row r="4619" spans="1:9" x14ac:dyDescent="0.15">
      <c r="A4619" s="84">
        <v>4618</v>
      </c>
      <c r="B4619" s="84">
        <v>38</v>
      </c>
      <c r="C4619" s="84">
        <v>41</v>
      </c>
      <c r="D4619" s="84">
        <v>3</v>
      </c>
      <c r="E4619" s="84">
        <v>3</v>
      </c>
      <c r="F4619" s="84">
        <v>0</v>
      </c>
      <c r="G4619" s="84">
        <v>0</v>
      </c>
      <c r="H4619" s="84">
        <v>0</v>
      </c>
      <c r="I4619" s="84">
        <v>1</v>
      </c>
    </row>
    <row r="4620" spans="1:9" x14ac:dyDescent="0.15">
      <c r="A4620" s="84">
        <v>4619</v>
      </c>
      <c r="B4620" s="84">
        <v>35</v>
      </c>
      <c r="C4620" s="84">
        <v>29</v>
      </c>
      <c r="D4620" s="84">
        <v>3</v>
      </c>
      <c r="E4620" s="84">
        <v>1</v>
      </c>
      <c r="F4620" s="84">
        <v>126</v>
      </c>
      <c r="G4620" s="84">
        <v>0</v>
      </c>
      <c r="H4620" s="84">
        <v>0</v>
      </c>
      <c r="I4620" s="84">
        <v>0</v>
      </c>
    </row>
    <row r="4621" spans="1:9" x14ac:dyDescent="0.15">
      <c r="A4621" s="84">
        <v>4620</v>
      </c>
      <c r="B4621" s="84">
        <v>61</v>
      </c>
      <c r="C4621" s="84">
        <v>23</v>
      </c>
      <c r="D4621" s="84">
        <v>1</v>
      </c>
      <c r="E4621" s="84">
        <v>1</v>
      </c>
      <c r="F4621" s="84">
        <v>96</v>
      </c>
      <c r="G4621" s="84">
        <v>0</v>
      </c>
      <c r="H4621" s="84">
        <v>0</v>
      </c>
      <c r="I4621" s="84">
        <v>0</v>
      </c>
    </row>
    <row r="4622" spans="1:9" x14ac:dyDescent="0.15">
      <c r="A4622" s="84">
        <v>4621</v>
      </c>
      <c r="B4622" s="84">
        <v>52</v>
      </c>
      <c r="C4622" s="84">
        <v>84</v>
      </c>
      <c r="D4622" s="84">
        <v>1</v>
      </c>
      <c r="E4622" s="84">
        <v>1</v>
      </c>
      <c r="F4622" s="84">
        <v>0</v>
      </c>
      <c r="G4622" s="84">
        <v>0</v>
      </c>
      <c r="H4622" s="84">
        <v>0</v>
      </c>
      <c r="I4622" s="84">
        <v>0</v>
      </c>
    </row>
    <row r="4623" spans="1:9" x14ac:dyDescent="0.15">
      <c r="A4623" s="84">
        <v>4622</v>
      </c>
      <c r="B4623" s="84">
        <v>57</v>
      </c>
      <c r="C4623" s="84">
        <v>60</v>
      </c>
      <c r="D4623" s="84">
        <v>3</v>
      </c>
      <c r="E4623" s="84">
        <v>1</v>
      </c>
      <c r="F4623" s="84">
        <v>0</v>
      </c>
      <c r="G4623" s="84">
        <v>0</v>
      </c>
      <c r="H4623" s="84">
        <v>1</v>
      </c>
      <c r="I4623" s="84">
        <v>1</v>
      </c>
    </row>
    <row r="4624" spans="1:9" x14ac:dyDescent="0.15">
      <c r="A4624" s="84">
        <v>4623</v>
      </c>
      <c r="B4624" s="84">
        <v>47</v>
      </c>
      <c r="C4624" s="84">
        <v>13</v>
      </c>
      <c r="D4624" s="84">
        <v>3</v>
      </c>
      <c r="E4624" s="84">
        <v>2</v>
      </c>
      <c r="F4624" s="84">
        <v>0</v>
      </c>
      <c r="G4624" s="84">
        <v>0</v>
      </c>
      <c r="H4624" s="84">
        <v>0</v>
      </c>
      <c r="I4624" s="84">
        <v>0</v>
      </c>
    </row>
    <row r="4625" spans="1:9" x14ac:dyDescent="0.15">
      <c r="A4625" s="84">
        <v>4624</v>
      </c>
      <c r="B4625" s="84">
        <v>50</v>
      </c>
      <c r="C4625" s="84">
        <v>45</v>
      </c>
      <c r="D4625" s="84">
        <v>2</v>
      </c>
      <c r="E4625" s="84">
        <v>3</v>
      </c>
      <c r="F4625" s="84">
        <v>0</v>
      </c>
      <c r="G4625" s="84">
        <v>0</v>
      </c>
      <c r="H4625" s="84">
        <v>0</v>
      </c>
      <c r="I4625" s="84">
        <v>0</v>
      </c>
    </row>
    <row r="4626" spans="1:9" x14ac:dyDescent="0.15">
      <c r="A4626" s="84">
        <v>4625</v>
      </c>
      <c r="B4626" s="84">
        <v>36</v>
      </c>
      <c r="C4626" s="84">
        <v>83</v>
      </c>
      <c r="D4626" s="84">
        <v>1</v>
      </c>
      <c r="E4626" s="84">
        <v>1</v>
      </c>
      <c r="F4626" s="84">
        <v>0</v>
      </c>
      <c r="G4626" s="84">
        <v>0</v>
      </c>
      <c r="H4626" s="84">
        <v>0</v>
      </c>
      <c r="I4626" s="84">
        <v>0</v>
      </c>
    </row>
    <row r="4627" spans="1:9" x14ac:dyDescent="0.15">
      <c r="A4627" s="84">
        <v>4626</v>
      </c>
      <c r="B4627" s="84">
        <v>45</v>
      </c>
      <c r="C4627" s="84">
        <v>102</v>
      </c>
      <c r="D4627" s="84">
        <v>4</v>
      </c>
      <c r="E4627" s="84">
        <v>2</v>
      </c>
      <c r="F4627" s="84">
        <v>81</v>
      </c>
      <c r="G4627" s="84">
        <v>1</v>
      </c>
      <c r="H4627" s="84">
        <v>0</v>
      </c>
      <c r="I4627" s="84">
        <v>0</v>
      </c>
    </row>
    <row r="4628" spans="1:9" x14ac:dyDescent="0.15">
      <c r="A4628" s="84">
        <v>4627</v>
      </c>
      <c r="B4628" s="84">
        <v>58</v>
      </c>
      <c r="C4628" s="84">
        <v>58</v>
      </c>
      <c r="D4628" s="84">
        <v>4</v>
      </c>
      <c r="E4628" s="84">
        <v>3</v>
      </c>
      <c r="F4628" s="84">
        <v>169</v>
      </c>
      <c r="G4628" s="84">
        <v>0</v>
      </c>
      <c r="H4628" s="84">
        <v>0</v>
      </c>
      <c r="I4628" s="84">
        <v>0</v>
      </c>
    </row>
    <row r="4629" spans="1:9" x14ac:dyDescent="0.15">
      <c r="A4629" s="84">
        <v>4628</v>
      </c>
      <c r="B4629" s="84">
        <v>27</v>
      </c>
      <c r="C4629" s="84">
        <v>134</v>
      </c>
      <c r="D4629" s="84">
        <v>1</v>
      </c>
      <c r="E4629" s="84">
        <v>2</v>
      </c>
      <c r="F4629" s="84">
        <v>307</v>
      </c>
      <c r="G4629" s="84">
        <v>1</v>
      </c>
      <c r="H4629" s="84">
        <v>0</v>
      </c>
      <c r="I4629" s="84">
        <v>0</v>
      </c>
    </row>
    <row r="4630" spans="1:9" x14ac:dyDescent="0.15">
      <c r="A4630" s="84">
        <v>4629</v>
      </c>
      <c r="B4630" s="84">
        <v>27</v>
      </c>
      <c r="C4630" s="84">
        <v>130</v>
      </c>
      <c r="D4630" s="84">
        <v>3</v>
      </c>
      <c r="E4630" s="84">
        <v>2</v>
      </c>
      <c r="F4630" s="84">
        <v>0</v>
      </c>
      <c r="G4630" s="84">
        <v>1</v>
      </c>
      <c r="H4630" s="84">
        <v>0</v>
      </c>
      <c r="I4630" s="84">
        <v>0</v>
      </c>
    </row>
    <row r="4631" spans="1:9" x14ac:dyDescent="0.15">
      <c r="A4631" s="84">
        <v>4630</v>
      </c>
      <c r="B4631" s="84">
        <v>48</v>
      </c>
      <c r="C4631" s="84">
        <v>148</v>
      </c>
      <c r="D4631" s="84">
        <v>2</v>
      </c>
      <c r="E4631" s="84">
        <v>1</v>
      </c>
      <c r="F4631" s="84">
        <v>0</v>
      </c>
      <c r="G4631" s="84">
        <v>0</v>
      </c>
      <c r="H4631" s="84">
        <v>0</v>
      </c>
      <c r="I4631" s="84">
        <v>1</v>
      </c>
    </row>
    <row r="4632" spans="1:9" x14ac:dyDescent="0.15">
      <c r="A4632" s="84">
        <v>4631</v>
      </c>
      <c r="B4632" s="84">
        <v>46</v>
      </c>
      <c r="C4632" s="84">
        <v>92</v>
      </c>
      <c r="D4632" s="84">
        <v>1</v>
      </c>
      <c r="E4632" s="84">
        <v>2</v>
      </c>
      <c r="F4632" s="84">
        <v>0</v>
      </c>
      <c r="G4632" s="84">
        <v>0</v>
      </c>
      <c r="H4632" s="84">
        <v>0</v>
      </c>
      <c r="I4632" s="84">
        <v>0</v>
      </c>
    </row>
    <row r="4633" spans="1:9" x14ac:dyDescent="0.15">
      <c r="A4633" s="84">
        <v>4632</v>
      </c>
      <c r="B4633" s="84">
        <v>32</v>
      </c>
      <c r="C4633" s="84">
        <v>142</v>
      </c>
      <c r="D4633" s="84">
        <v>4</v>
      </c>
      <c r="E4633" s="84">
        <v>2</v>
      </c>
      <c r="F4633" s="84">
        <v>120</v>
      </c>
      <c r="G4633" s="84">
        <v>1</v>
      </c>
      <c r="H4633" s="84">
        <v>0</v>
      </c>
      <c r="I4633" s="84">
        <v>1</v>
      </c>
    </row>
    <row r="4634" spans="1:9" x14ac:dyDescent="0.15">
      <c r="A4634" s="84">
        <v>4633</v>
      </c>
      <c r="B4634" s="84">
        <v>54</v>
      </c>
      <c r="C4634" s="84">
        <v>62</v>
      </c>
      <c r="D4634" s="84">
        <v>4</v>
      </c>
      <c r="E4634" s="84">
        <v>1</v>
      </c>
      <c r="F4634" s="84">
        <v>0</v>
      </c>
      <c r="G4634" s="84">
        <v>0</v>
      </c>
      <c r="H4634" s="84">
        <v>0</v>
      </c>
      <c r="I4634" s="84">
        <v>1</v>
      </c>
    </row>
    <row r="4635" spans="1:9" x14ac:dyDescent="0.15">
      <c r="A4635" s="84">
        <v>4634</v>
      </c>
      <c r="B4635" s="84">
        <v>31</v>
      </c>
      <c r="C4635" s="84">
        <v>50</v>
      </c>
      <c r="D4635" s="84">
        <v>1</v>
      </c>
      <c r="E4635" s="84">
        <v>1</v>
      </c>
      <c r="F4635" s="84">
        <v>0</v>
      </c>
      <c r="G4635" s="84">
        <v>0</v>
      </c>
      <c r="H4635" s="84">
        <v>0</v>
      </c>
      <c r="I4635" s="84">
        <v>0</v>
      </c>
    </row>
    <row r="4636" spans="1:9" x14ac:dyDescent="0.15">
      <c r="A4636" s="84">
        <v>4635</v>
      </c>
      <c r="B4636" s="84">
        <v>42</v>
      </c>
      <c r="C4636" s="84">
        <v>29</v>
      </c>
      <c r="D4636" s="84">
        <v>1</v>
      </c>
      <c r="E4636" s="84">
        <v>3</v>
      </c>
      <c r="F4636" s="84">
        <v>0</v>
      </c>
      <c r="G4636" s="84">
        <v>0</v>
      </c>
      <c r="H4636" s="84">
        <v>0</v>
      </c>
      <c r="I4636" s="84">
        <v>0</v>
      </c>
    </row>
    <row r="4637" spans="1:9" x14ac:dyDescent="0.15">
      <c r="A4637" s="84">
        <v>4636</v>
      </c>
      <c r="B4637" s="84">
        <v>30</v>
      </c>
      <c r="C4637" s="84">
        <v>85</v>
      </c>
      <c r="D4637" s="84">
        <v>2</v>
      </c>
      <c r="E4637" s="84">
        <v>1</v>
      </c>
      <c r="F4637" s="84">
        <v>293</v>
      </c>
      <c r="G4637" s="84">
        <v>0</v>
      </c>
      <c r="H4637" s="84">
        <v>1</v>
      </c>
      <c r="I4637" s="84">
        <v>1</v>
      </c>
    </row>
    <row r="4638" spans="1:9" x14ac:dyDescent="0.15">
      <c r="A4638" s="84">
        <v>4637</v>
      </c>
      <c r="B4638" s="84">
        <v>41</v>
      </c>
      <c r="C4638" s="84">
        <v>78</v>
      </c>
      <c r="D4638" s="84">
        <v>4</v>
      </c>
      <c r="E4638" s="84">
        <v>1</v>
      </c>
      <c r="F4638" s="84">
        <v>0</v>
      </c>
      <c r="G4638" s="84">
        <v>0</v>
      </c>
      <c r="H4638" s="84">
        <v>0</v>
      </c>
      <c r="I4638" s="84">
        <v>0</v>
      </c>
    </row>
    <row r="4639" spans="1:9" x14ac:dyDescent="0.15">
      <c r="A4639" s="84">
        <v>4638</v>
      </c>
      <c r="B4639" s="84">
        <v>44</v>
      </c>
      <c r="C4639" s="84">
        <v>85</v>
      </c>
      <c r="D4639" s="84">
        <v>4</v>
      </c>
      <c r="E4639" s="84">
        <v>3</v>
      </c>
      <c r="F4639" s="84">
        <v>0</v>
      </c>
      <c r="G4639" s="84">
        <v>0</v>
      </c>
      <c r="H4639" s="84">
        <v>0</v>
      </c>
      <c r="I4639" s="84">
        <v>1</v>
      </c>
    </row>
    <row r="4640" spans="1:9" x14ac:dyDescent="0.15">
      <c r="A4640" s="84">
        <v>4639</v>
      </c>
      <c r="B4640" s="84">
        <v>37</v>
      </c>
      <c r="C4640" s="84">
        <v>89</v>
      </c>
      <c r="D4640" s="84">
        <v>2</v>
      </c>
      <c r="E4640" s="84">
        <v>2</v>
      </c>
      <c r="F4640" s="84">
        <v>0</v>
      </c>
      <c r="G4640" s="84">
        <v>0</v>
      </c>
      <c r="H4640" s="84">
        <v>0</v>
      </c>
      <c r="I4640" s="84">
        <v>0</v>
      </c>
    </row>
    <row r="4641" spans="1:9" x14ac:dyDescent="0.15">
      <c r="A4641" s="84">
        <v>4640</v>
      </c>
      <c r="B4641" s="84">
        <v>51</v>
      </c>
      <c r="C4641" s="84">
        <v>33</v>
      </c>
      <c r="D4641" s="84">
        <v>3</v>
      </c>
      <c r="E4641" s="84">
        <v>3</v>
      </c>
      <c r="F4641" s="84">
        <v>0</v>
      </c>
      <c r="G4641" s="84">
        <v>0</v>
      </c>
      <c r="H4641" s="84">
        <v>0</v>
      </c>
      <c r="I4641" s="84">
        <v>1</v>
      </c>
    </row>
    <row r="4642" spans="1:9" x14ac:dyDescent="0.15">
      <c r="A4642" s="84">
        <v>4641</v>
      </c>
      <c r="B4642" s="84">
        <v>30</v>
      </c>
      <c r="C4642" s="84">
        <v>42</v>
      </c>
      <c r="D4642" s="84">
        <v>1</v>
      </c>
      <c r="E4642" s="84">
        <v>3</v>
      </c>
      <c r="F4642" s="84">
        <v>0</v>
      </c>
      <c r="G4642" s="84">
        <v>0</v>
      </c>
      <c r="H4642" s="84">
        <v>0</v>
      </c>
      <c r="I4642" s="84">
        <v>0</v>
      </c>
    </row>
    <row r="4643" spans="1:9" x14ac:dyDescent="0.15">
      <c r="A4643" s="84">
        <v>4642</v>
      </c>
      <c r="B4643" s="84">
        <v>36</v>
      </c>
      <c r="C4643" s="84">
        <v>31</v>
      </c>
      <c r="D4643" s="84">
        <v>4</v>
      </c>
      <c r="E4643" s="84">
        <v>1</v>
      </c>
      <c r="F4643" s="84">
        <v>124</v>
      </c>
      <c r="G4643" s="84">
        <v>0</v>
      </c>
      <c r="H4643" s="84">
        <v>0</v>
      </c>
      <c r="I4643" s="84">
        <v>1</v>
      </c>
    </row>
    <row r="4644" spans="1:9" x14ac:dyDescent="0.15">
      <c r="A4644" s="84">
        <v>4643</v>
      </c>
      <c r="B4644" s="84">
        <v>65</v>
      </c>
      <c r="C4644" s="84">
        <v>143</v>
      </c>
      <c r="D4644" s="84">
        <v>4</v>
      </c>
      <c r="E4644" s="84">
        <v>2</v>
      </c>
      <c r="F4644" s="84">
        <v>0</v>
      </c>
      <c r="G4644" s="84">
        <v>1</v>
      </c>
      <c r="H4644" s="84">
        <v>0</v>
      </c>
      <c r="I4644" s="84">
        <v>0</v>
      </c>
    </row>
    <row r="4645" spans="1:9" x14ac:dyDescent="0.15">
      <c r="A4645" s="84">
        <v>4644</v>
      </c>
      <c r="B4645" s="84">
        <v>33</v>
      </c>
      <c r="C4645" s="84">
        <v>35</v>
      </c>
      <c r="D4645" s="84">
        <v>4</v>
      </c>
      <c r="E4645" s="84">
        <v>1</v>
      </c>
      <c r="F4645" s="84">
        <v>0</v>
      </c>
      <c r="G4645" s="84">
        <v>0</v>
      </c>
      <c r="H4645" s="84">
        <v>0</v>
      </c>
      <c r="I4645" s="84">
        <v>0</v>
      </c>
    </row>
    <row r="4646" spans="1:9" x14ac:dyDescent="0.15">
      <c r="A4646" s="84">
        <v>4645</v>
      </c>
      <c r="B4646" s="84">
        <v>58</v>
      </c>
      <c r="C4646" s="84">
        <v>22</v>
      </c>
      <c r="D4646" s="84">
        <v>1</v>
      </c>
      <c r="E4646" s="84">
        <v>2</v>
      </c>
      <c r="F4646" s="84">
        <v>0</v>
      </c>
      <c r="G4646" s="84">
        <v>0</v>
      </c>
      <c r="H4646" s="84">
        <v>0</v>
      </c>
      <c r="I4646" s="84">
        <v>0</v>
      </c>
    </row>
    <row r="4647" spans="1:9" x14ac:dyDescent="0.15">
      <c r="A4647" s="84">
        <v>4646</v>
      </c>
      <c r="B4647" s="84">
        <v>34</v>
      </c>
      <c r="C4647" s="84">
        <v>45</v>
      </c>
      <c r="D4647" s="84">
        <v>1</v>
      </c>
      <c r="E4647" s="84">
        <v>1</v>
      </c>
      <c r="F4647" s="84">
        <v>84</v>
      </c>
      <c r="G4647" s="84">
        <v>0</v>
      </c>
      <c r="H4647" s="84">
        <v>0</v>
      </c>
      <c r="I4647" s="84">
        <v>0</v>
      </c>
    </row>
    <row r="4648" spans="1:9" x14ac:dyDescent="0.15">
      <c r="A4648" s="84">
        <v>4647</v>
      </c>
      <c r="B4648" s="84">
        <v>38</v>
      </c>
      <c r="C4648" s="84">
        <v>119</v>
      </c>
      <c r="D4648" s="84">
        <v>2</v>
      </c>
      <c r="E4648" s="84">
        <v>1</v>
      </c>
      <c r="F4648" s="84">
        <v>0</v>
      </c>
      <c r="G4648" s="84">
        <v>0</v>
      </c>
      <c r="H4648" s="84">
        <v>0</v>
      </c>
      <c r="I4648" s="84">
        <v>0</v>
      </c>
    </row>
    <row r="4649" spans="1:9" x14ac:dyDescent="0.15">
      <c r="A4649" s="84">
        <v>4648</v>
      </c>
      <c r="B4649" s="84">
        <v>59</v>
      </c>
      <c r="C4649" s="84">
        <v>43</v>
      </c>
      <c r="D4649" s="84">
        <v>4</v>
      </c>
      <c r="E4649" s="84">
        <v>1</v>
      </c>
      <c r="F4649" s="84">
        <v>0</v>
      </c>
      <c r="G4649" s="84">
        <v>0</v>
      </c>
      <c r="H4649" s="84">
        <v>0</v>
      </c>
      <c r="I4649" s="84">
        <v>0</v>
      </c>
    </row>
    <row r="4650" spans="1:9" x14ac:dyDescent="0.15">
      <c r="A4650" s="84">
        <v>4649</v>
      </c>
      <c r="B4650" s="84">
        <v>37</v>
      </c>
      <c r="C4650" s="84">
        <v>75</v>
      </c>
      <c r="D4650" s="84">
        <v>3</v>
      </c>
      <c r="E4650" s="84">
        <v>2</v>
      </c>
      <c r="F4650" s="84">
        <v>0</v>
      </c>
      <c r="G4650" s="84">
        <v>0</v>
      </c>
      <c r="H4650" s="84">
        <v>0</v>
      </c>
      <c r="I4650" s="84">
        <v>0</v>
      </c>
    </row>
    <row r="4651" spans="1:9" x14ac:dyDescent="0.15">
      <c r="A4651" s="84">
        <v>4650</v>
      </c>
      <c r="B4651" s="84">
        <v>59</v>
      </c>
      <c r="C4651" s="84">
        <v>121</v>
      </c>
      <c r="D4651" s="84">
        <v>1</v>
      </c>
      <c r="E4651" s="84">
        <v>1</v>
      </c>
      <c r="F4651" s="84">
        <v>0</v>
      </c>
      <c r="G4651" s="84">
        <v>0</v>
      </c>
      <c r="H4651" s="84">
        <v>0</v>
      </c>
      <c r="I4651" s="84">
        <v>0</v>
      </c>
    </row>
    <row r="4652" spans="1:9" x14ac:dyDescent="0.15">
      <c r="A4652" s="84">
        <v>4651</v>
      </c>
      <c r="B4652" s="84">
        <v>47</v>
      </c>
      <c r="C4652" s="84">
        <v>63</v>
      </c>
      <c r="D4652" s="84">
        <v>1</v>
      </c>
      <c r="E4652" s="84">
        <v>3</v>
      </c>
      <c r="F4652" s="84">
        <v>0</v>
      </c>
      <c r="G4652" s="84">
        <v>0</v>
      </c>
      <c r="H4652" s="84">
        <v>0</v>
      </c>
      <c r="I4652" s="84">
        <v>0</v>
      </c>
    </row>
    <row r="4653" spans="1:9" x14ac:dyDescent="0.15">
      <c r="A4653" s="84">
        <v>4652</v>
      </c>
      <c r="B4653" s="84">
        <v>48</v>
      </c>
      <c r="C4653" s="84">
        <v>58</v>
      </c>
      <c r="D4653" s="84">
        <v>2</v>
      </c>
      <c r="E4653" s="84">
        <v>1</v>
      </c>
      <c r="F4653" s="84">
        <v>0</v>
      </c>
      <c r="G4653" s="84">
        <v>0</v>
      </c>
      <c r="H4653" s="84">
        <v>0</v>
      </c>
      <c r="I4653" s="84">
        <v>0</v>
      </c>
    </row>
    <row r="4654" spans="1:9" x14ac:dyDescent="0.15">
      <c r="A4654" s="84">
        <v>4653</v>
      </c>
      <c r="B4654" s="84">
        <v>38</v>
      </c>
      <c r="C4654" s="84">
        <v>184</v>
      </c>
      <c r="D4654" s="84">
        <v>3</v>
      </c>
      <c r="E4654" s="84">
        <v>1</v>
      </c>
      <c r="F4654" s="84">
        <v>0</v>
      </c>
      <c r="G4654" s="84">
        <v>1</v>
      </c>
      <c r="H4654" s="84">
        <v>0</v>
      </c>
      <c r="I4654" s="84">
        <v>0</v>
      </c>
    </row>
    <row r="4655" spans="1:9" x14ac:dyDescent="0.15">
      <c r="A4655" s="84">
        <v>4654</v>
      </c>
      <c r="B4655" s="84">
        <v>34</v>
      </c>
      <c r="C4655" s="84">
        <v>155</v>
      </c>
      <c r="D4655" s="84">
        <v>2</v>
      </c>
      <c r="E4655" s="84">
        <v>1</v>
      </c>
      <c r="F4655" s="84">
        <v>0</v>
      </c>
      <c r="G4655" s="84">
        <v>0</v>
      </c>
      <c r="H4655" s="84">
        <v>0</v>
      </c>
      <c r="I4655" s="84">
        <v>1</v>
      </c>
    </row>
    <row r="4656" spans="1:9" x14ac:dyDescent="0.15">
      <c r="A4656" s="84">
        <v>4655</v>
      </c>
      <c r="B4656" s="84">
        <v>44</v>
      </c>
      <c r="C4656" s="84">
        <v>69</v>
      </c>
      <c r="D4656" s="84">
        <v>3</v>
      </c>
      <c r="E4656" s="84">
        <v>2</v>
      </c>
      <c r="F4656" s="84">
        <v>0</v>
      </c>
      <c r="G4656" s="84">
        <v>0</v>
      </c>
      <c r="H4656" s="84">
        <v>0</v>
      </c>
      <c r="I4656" s="84">
        <v>0</v>
      </c>
    </row>
    <row r="4657" spans="1:9" x14ac:dyDescent="0.15">
      <c r="A4657" s="84">
        <v>4656</v>
      </c>
      <c r="B4657" s="84">
        <v>33</v>
      </c>
      <c r="C4657" s="84">
        <v>188</v>
      </c>
      <c r="D4657" s="84">
        <v>2</v>
      </c>
      <c r="E4657" s="84">
        <v>2</v>
      </c>
      <c r="F4657" s="84">
        <v>581</v>
      </c>
      <c r="G4657" s="84">
        <v>1</v>
      </c>
      <c r="H4657" s="84">
        <v>0</v>
      </c>
      <c r="I4657" s="84">
        <v>0</v>
      </c>
    </row>
    <row r="4658" spans="1:9" x14ac:dyDescent="0.15">
      <c r="A4658" s="84">
        <v>4657</v>
      </c>
      <c r="B4658" s="84">
        <v>47</v>
      </c>
      <c r="C4658" s="84">
        <v>38</v>
      </c>
      <c r="D4658" s="84">
        <v>3</v>
      </c>
      <c r="E4658" s="84">
        <v>2</v>
      </c>
      <c r="F4658" s="84">
        <v>0</v>
      </c>
      <c r="G4658" s="84">
        <v>0</v>
      </c>
      <c r="H4658" s="84">
        <v>1</v>
      </c>
      <c r="I4658" s="84">
        <v>0</v>
      </c>
    </row>
    <row r="4659" spans="1:9" x14ac:dyDescent="0.15">
      <c r="A4659" s="84">
        <v>4658</v>
      </c>
      <c r="B4659" s="84">
        <v>41</v>
      </c>
      <c r="C4659" s="84">
        <v>9</v>
      </c>
      <c r="D4659" s="84">
        <v>2</v>
      </c>
      <c r="E4659" s="84">
        <v>2</v>
      </c>
      <c r="F4659" s="84">
        <v>0</v>
      </c>
      <c r="G4659" s="84">
        <v>0</v>
      </c>
      <c r="H4659" s="84">
        <v>0</v>
      </c>
      <c r="I4659" s="84">
        <v>1</v>
      </c>
    </row>
    <row r="4660" spans="1:9" x14ac:dyDescent="0.15">
      <c r="A4660" s="84">
        <v>4659</v>
      </c>
      <c r="B4660" s="84">
        <v>36</v>
      </c>
      <c r="C4660" s="84">
        <v>69</v>
      </c>
      <c r="D4660" s="84">
        <v>4</v>
      </c>
      <c r="E4660" s="84">
        <v>3</v>
      </c>
      <c r="F4660" s="84">
        <v>0</v>
      </c>
      <c r="G4660" s="84">
        <v>0</v>
      </c>
      <c r="H4660" s="84">
        <v>0</v>
      </c>
      <c r="I4660" s="84">
        <v>1</v>
      </c>
    </row>
    <row r="4661" spans="1:9" x14ac:dyDescent="0.15">
      <c r="A4661" s="84">
        <v>4660</v>
      </c>
      <c r="B4661" s="84">
        <v>28</v>
      </c>
      <c r="C4661" s="84">
        <v>199</v>
      </c>
      <c r="D4661" s="84">
        <v>1</v>
      </c>
      <c r="E4661" s="84">
        <v>1</v>
      </c>
      <c r="F4661" s="84">
        <v>0</v>
      </c>
      <c r="G4661" s="84">
        <v>0</v>
      </c>
      <c r="H4661" s="84">
        <v>0</v>
      </c>
      <c r="I4661" s="84">
        <v>0</v>
      </c>
    </row>
    <row r="4662" spans="1:9" x14ac:dyDescent="0.15">
      <c r="A4662" s="84">
        <v>4661</v>
      </c>
      <c r="B4662" s="84">
        <v>59</v>
      </c>
      <c r="C4662" s="84">
        <v>38</v>
      </c>
      <c r="D4662" s="84">
        <v>1</v>
      </c>
      <c r="E4662" s="84">
        <v>1</v>
      </c>
      <c r="F4662" s="84">
        <v>0</v>
      </c>
      <c r="G4662" s="84">
        <v>0</v>
      </c>
      <c r="H4662" s="84">
        <v>0</v>
      </c>
      <c r="I4662" s="84">
        <v>0</v>
      </c>
    </row>
    <row r="4663" spans="1:9" x14ac:dyDescent="0.15">
      <c r="A4663" s="84">
        <v>4662</v>
      </c>
      <c r="B4663" s="84">
        <v>43</v>
      </c>
      <c r="C4663" s="84">
        <v>129</v>
      </c>
      <c r="D4663" s="84">
        <v>1</v>
      </c>
      <c r="E4663" s="84">
        <v>1</v>
      </c>
      <c r="F4663" s="84">
        <v>0</v>
      </c>
      <c r="G4663" s="84">
        <v>0</v>
      </c>
      <c r="H4663" s="84">
        <v>1</v>
      </c>
      <c r="I4663" s="84">
        <v>0</v>
      </c>
    </row>
    <row r="4664" spans="1:9" x14ac:dyDescent="0.15">
      <c r="A4664" s="84">
        <v>4663</v>
      </c>
      <c r="B4664" s="84">
        <v>56</v>
      </c>
      <c r="C4664" s="84">
        <v>59</v>
      </c>
      <c r="D4664" s="84">
        <v>2</v>
      </c>
      <c r="E4664" s="84">
        <v>2</v>
      </c>
      <c r="F4664" s="84">
        <v>0</v>
      </c>
      <c r="G4664" s="84">
        <v>0</v>
      </c>
      <c r="H4664" s="84">
        <v>0</v>
      </c>
      <c r="I4664" s="84">
        <v>0</v>
      </c>
    </row>
    <row r="4665" spans="1:9" x14ac:dyDescent="0.15">
      <c r="A4665" s="84">
        <v>4664</v>
      </c>
      <c r="B4665" s="84">
        <v>28</v>
      </c>
      <c r="C4665" s="84">
        <v>115</v>
      </c>
      <c r="D4665" s="84">
        <v>1</v>
      </c>
      <c r="E4665" s="84">
        <v>1</v>
      </c>
      <c r="F4665" s="84">
        <v>200</v>
      </c>
      <c r="G4665" s="84">
        <v>0</v>
      </c>
      <c r="H4665" s="84">
        <v>0</v>
      </c>
      <c r="I4665" s="84">
        <v>0</v>
      </c>
    </row>
    <row r="4666" spans="1:9" x14ac:dyDescent="0.15">
      <c r="A4666" s="84">
        <v>4665</v>
      </c>
      <c r="B4666" s="84">
        <v>62</v>
      </c>
      <c r="C4666" s="84">
        <v>83</v>
      </c>
      <c r="D4666" s="84">
        <v>4</v>
      </c>
      <c r="E4666" s="84">
        <v>2</v>
      </c>
      <c r="F4666" s="84">
        <v>0</v>
      </c>
      <c r="G4666" s="84">
        <v>0</v>
      </c>
      <c r="H4666" s="84">
        <v>0</v>
      </c>
      <c r="I4666" s="84">
        <v>0</v>
      </c>
    </row>
    <row r="4667" spans="1:9" x14ac:dyDescent="0.15">
      <c r="A4667" s="84">
        <v>4666</v>
      </c>
      <c r="B4667" s="84">
        <v>40</v>
      </c>
      <c r="C4667" s="84">
        <v>65</v>
      </c>
      <c r="D4667" s="84">
        <v>2</v>
      </c>
      <c r="E4667" s="84">
        <v>1</v>
      </c>
      <c r="F4667" s="84">
        <v>0</v>
      </c>
      <c r="G4667" s="84">
        <v>0</v>
      </c>
      <c r="H4667" s="84">
        <v>0</v>
      </c>
      <c r="I4667" s="84">
        <v>0</v>
      </c>
    </row>
    <row r="4668" spans="1:9" x14ac:dyDescent="0.15">
      <c r="A4668" s="84">
        <v>4667</v>
      </c>
      <c r="B4668" s="84">
        <v>34</v>
      </c>
      <c r="C4668" s="84">
        <v>72</v>
      </c>
      <c r="D4668" s="84">
        <v>3</v>
      </c>
      <c r="E4668" s="84">
        <v>1</v>
      </c>
      <c r="F4668" s="84">
        <v>124</v>
      </c>
      <c r="G4668" s="84">
        <v>0</v>
      </c>
      <c r="H4668" s="84">
        <v>0</v>
      </c>
      <c r="I4668" s="84">
        <v>0</v>
      </c>
    </row>
    <row r="4669" spans="1:9" x14ac:dyDescent="0.15">
      <c r="A4669" s="84">
        <v>4668</v>
      </c>
      <c r="B4669" s="84">
        <v>52</v>
      </c>
      <c r="C4669" s="84">
        <v>72</v>
      </c>
      <c r="D4669" s="84">
        <v>1</v>
      </c>
      <c r="E4669" s="84">
        <v>3</v>
      </c>
      <c r="F4669" s="84">
        <v>0</v>
      </c>
      <c r="G4669" s="84">
        <v>0</v>
      </c>
      <c r="H4669" s="84">
        <v>0</v>
      </c>
      <c r="I4669" s="84">
        <v>0</v>
      </c>
    </row>
    <row r="4670" spans="1:9" x14ac:dyDescent="0.15">
      <c r="A4670" s="84">
        <v>4669</v>
      </c>
      <c r="B4670" s="84">
        <v>40</v>
      </c>
      <c r="C4670" s="84">
        <v>63</v>
      </c>
      <c r="D4670" s="84">
        <v>3</v>
      </c>
      <c r="E4670" s="84">
        <v>3</v>
      </c>
      <c r="F4670" s="84">
        <v>221</v>
      </c>
      <c r="G4670" s="84">
        <v>0</v>
      </c>
      <c r="H4670" s="84">
        <v>0</v>
      </c>
      <c r="I4670" s="84">
        <v>0</v>
      </c>
    </row>
    <row r="4671" spans="1:9" x14ac:dyDescent="0.15">
      <c r="A4671" s="84">
        <v>4670</v>
      </c>
      <c r="B4671" s="84">
        <v>27</v>
      </c>
      <c r="C4671" s="84">
        <v>64</v>
      </c>
      <c r="D4671" s="84">
        <v>4</v>
      </c>
      <c r="E4671" s="84">
        <v>2</v>
      </c>
      <c r="F4671" s="84">
        <v>0</v>
      </c>
      <c r="G4671" s="84">
        <v>0</v>
      </c>
      <c r="H4671" s="84">
        <v>0</v>
      </c>
      <c r="I4671" s="84">
        <v>1</v>
      </c>
    </row>
    <row r="4672" spans="1:9" x14ac:dyDescent="0.15">
      <c r="A4672" s="84">
        <v>4671</v>
      </c>
      <c r="B4672" s="84">
        <v>52</v>
      </c>
      <c r="C4672" s="84">
        <v>194</v>
      </c>
      <c r="D4672" s="84">
        <v>1</v>
      </c>
      <c r="E4672" s="84">
        <v>1</v>
      </c>
      <c r="F4672" s="84">
        <v>0</v>
      </c>
      <c r="G4672" s="84">
        <v>0</v>
      </c>
      <c r="H4672" s="84">
        <v>0</v>
      </c>
      <c r="I4672" s="84">
        <v>0</v>
      </c>
    </row>
    <row r="4673" spans="1:9" x14ac:dyDescent="0.15">
      <c r="A4673" s="84">
        <v>4672</v>
      </c>
      <c r="B4673" s="84">
        <v>39</v>
      </c>
      <c r="C4673" s="84">
        <v>104</v>
      </c>
      <c r="D4673" s="84">
        <v>1</v>
      </c>
      <c r="E4673" s="84">
        <v>3</v>
      </c>
      <c r="F4673" s="84">
        <v>0</v>
      </c>
      <c r="G4673" s="84">
        <v>0</v>
      </c>
      <c r="H4673" s="84">
        <v>0</v>
      </c>
      <c r="I4673" s="84">
        <v>1</v>
      </c>
    </row>
    <row r="4674" spans="1:9" x14ac:dyDescent="0.15">
      <c r="A4674" s="84">
        <v>4673</v>
      </c>
      <c r="B4674" s="84">
        <v>52</v>
      </c>
      <c r="C4674" s="84">
        <v>180</v>
      </c>
      <c r="D4674" s="84">
        <v>1</v>
      </c>
      <c r="E4674" s="84">
        <v>1</v>
      </c>
      <c r="F4674" s="84">
        <v>550</v>
      </c>
      <c r="G4674" s="84">
        <v>0</v>
      </c>
      <c r="H4674" s="84">
        <v>0</v>
      </c>
      <c r="I4674" s="84">
        <v>0</v>
      </c>
    </row>
    <row r="4675" spans="1:9" x14ac:dyDescent="0.15">
      <c r="A4675" s="84">
        <v>4674</v>
      </c>
      <c r="B4675" s="84">
        <v>50</v>
      </c>
      <c r="C4675" s="84">
        <v>18</v>
      </c>
      <c r="D4675" s="84">
        <v>2</v>
      </c>
      <c r="E4675" s="84">
        <v>2</v>
      </c>
      <c r="F4675" s="84">
        <v>88</v>
      </c>
      <c r="G4675" s="84">
        <v>0</v>
      </c>
      <c r="H4675" s="84">
        <v>0</v>
      </c>
      <c r="I4675" s="84">
        <v>1</v>
      </c>
    </row>
    <row r="4676" spans="1:9" x14ac:dyDescent="0.15">
      <c r="A4676" s="84">
        <v>4675</v>
      </c>
      <c r="B4676" s="84">
        <v>40</v>
      </c>
      <c r="C4676" s="84">
        <v>93</v>
      </c>
      <c r="D4676" s="84">
        <v>1</v>
      </c>
      <c r="E4676" s="84">
        <v>3</v>
      </c>
      <c r="F4676" s="84">
        <v>328</v>
      </c>
      <c r="G4676" s="84">
        <v>0</v>
      </c>
      <c r="H4676" s="84">
        <v>1</v>
      </c>
      <c r="I4676" s="84">
        <v>1</v>
      </c>
    </row>
    <row r="4677" spans="1:9" x14ac:dyDescent="0.15">
      <c r="A4677" s="84">
        <v>4676</v>
      </c>
      <c r="B4677" s="84">
        <v>35</v>
      </c>
      <c r="C4677" s="84">
        <v>32</v>
      </c>
      <c r="D4677" s="84">
        <v>1</v>
      </c>
      <c r="E4677" s="84">
        <v>1</v>
      </c>
      <c r="F4677" s="84">
        <v>137</v>
      </c>
      <c r="G4677" s="84">
        <v>0</v>
      </c>
      <c r="H4677" s="84">
        <v>0</v>
      </c>
      <c r="I4677" s="84">
        <v>1</v>
      </c>
    </row>
    <row r="4678" spans="1:9" x14ac:dyDescent="0.15">
      <c r="A4678" s="84">
        <v>4677</v>
      </c>
      <c r="B4678" s="84">
        <v>39</v>
      </c>
      <c r="C4678" s="84">
        <v>68</v>
      </c>
      <c r="D4678" s="84">
        <v>3</v>
      </c>
      <c r="E4678" s="84">
        <v>1</v>
      </c>
      <c r="F4678" s="84">
        <v>0</v>
      </c>
      <c r="G4678" s="84">
        <v>0</v>
      </c>
      <c r="H4678" s="84">
        <v>1</v>
      </c>
      <c r="I4678" s="84">
        <v>0</v>
      </c>
    </row>
    <row r="4679" spans="1:9" x14ac:dyDescent="0.15">
      <c r="A4679" s="84">
        <v>4678</v>
      </c>
      <c r="B4679" s="84">
        <v>25</v>
      </c>
      <c r="C4679" s="84">
        <v>38</v>
      </c>
      <c r="D4679" s="84">
        <v>2</v>
      </c>
      <c r="E4679" s="84">
        <v>3</v>
      </c>
      <c r="F4679" s="84">
        <v>0</v>
      </c>
      <c r="G4679" s="84">
        <v>0</v>
      </c>
      <c r="H4679" s="84">
        <v>0</v>
      </c>
      <c r="I4679" s="84">
        <v>0</v>
      </c>
    </row>
    <row r="4680" spans="1:9" x14ac:dyDescent="0.15">
      <c r="A4680" s="84">
        <v>4679</v>
      </c>
      <c r="B4680" s="84">
        <v>33</v>
      </c>
      <c r="C4680" s="84">
        <v>115</v>
      </c>
      <c r="D4680" s="84">
        <v>1</v>
      </c>
      <c r="E4680" s="84">
        <v>2</v>
      </c>
      <c r="F4680" s="84">
        <v>283</v>
      </c>
      <c r="G4680" s="84">
        <v>0</v>
      </c>
      <c r="H4680" s="84">
        <v>0</v>
      </c>
      <c r="I4680" s="84">
        <v>0</v>
      </c>
    </row>
    <row r="4681" spans="1:9" x14ac:dyDescent="0.15">
      <c r="A4681" s="84">
        <v>4680</v>
      </c>
      <c r="B4681" s="84">
        <v>26</v>
      </c>
      <c r="C4681" s="84">
        <v>161</v>
      </c>
      <c r="D4681" s="84">
        <v>2</v>
      </c>
      <c r="E4681" s="84">
        <v>1</v>
      </c>
      <c r="F4681" s="84">
        <v>0</v>
      </c>
      <c r="G4681" s="84">
        <v>0</v>
      </c>
      <c r="H4681" s="84">
        <v>0</v>
      </c>
      <c r="I4681" s="84">
        <v>0</v>
      </c>
    </row>
    <row r="4682" spans="1:9" x14ac:dyDescent="0.15">
      <c r="A4682" s="84">
        <v>4681</v>
      </c>
      <c r="B4682" s="84">
        <v>46</v>
      </c>
      <c r="C4682" s="84">
        <v>154</v>
      </c>
      <c r="D4682" s="84">
        <v>2</v>
      </c>
      <c r="E4682" s="84">
        <v>1</v>
      </c>
      <c r="F4682" s="84">
        <v>94</v>
      </c>
      <c r="G4682" s="84">
        <v>0</v>
      </c>
      <c r="H4682" s="84">
        <v>0</v>
      </c>
      <c r="I4682" s="84">
        <v>0</v>
      </c>
    </row>
    <row r="4683" spans="1:9" x14ac:dyDescent="0.15">
      <c r="A4683" s="84">
        <v>4682</v>
      </c>
      <c r="B4683" s="84">
        <v>27</v>
      </c>
      <c r="C4683" s="84">
        <v>68</v>
      </c>
      <c r="D4683" s="84">
        <v>4</v>
      </c>
      <c r="E4683" s="84">
        <v>1</v>
      </c>
      <c r="F4683" s="84">
        <v>0</v>
      </c>
      <c r="G4683" s="84">
        <v>0</v>
      </c>
      <c r="H4683" s="84">
        <v>0</v>
      </c>
      <c r="I4683" s="84">
        <v>1</v>
      </c>
    </row>
    <row r="4684" spans="1:9" x14ac:dyDescent="0.15">
      <c r="A4684" s="84">
        <v>4683</v>
      </c>
      <c r="B4684" s="84">
        <v>55</v>
      </c>
      <c r="C4684" s="84">
        <v>44</v>
      </c>
      <c r="D4684" s="84">
        <v>3</v>
      </c>
      <c r="E4684" s="84">
        <v>3</v>
      </c>
      <c r="F4684" s="84">
        <v>0</v>
      </c>
      <c r="G4684" s="84">
        <v>0</v>
      </c>
      <c r="H4684" s="84">
        <v>0</v>
      </c>
      <c r="I4684" s="84">
        <v>0</v>
      </c>
    </row>
    <row r="4685" spans="1:9" x14ac:dyDescent="0.15">
      <c r="A4685" s="84">
        <v>4684</v>
      </c>
      <c r="B4685" s="84">
        <v>52</v>
      </c>
      <c r="C4685" s="84">
        <v>149</v>
      </c>
      <c r="D4685" s="84">
        <v>2</v>
      </c>
      <c r="E4685" s="84">
        <v>1</v>
      </c>
      <c r="F4685" s="84">
        <v>0</v>
      </c>
      <c r="G4685" s="84">
        <v>0</v>
      </c>
      <c r="H4685" s="84">
        <v>0</v>
      </c>
      <c r="I4685" s="84">
        <v>0</v>
      </c>
    </row>
    <row r="4686" spans="1:9" x14ac:dyDescent="0.15">
      <c r="A4686" s="84">
        <v>4685</v>
      </c>
      <c r="B4686" s="84">
        <v>59</v>
      </c>
      <c r="C4686" s="84">
        <v>103</v>
      </c>
      <c r="D4686" s="84">
        <v>1</v>
      </c>
      <c r="E4686" s="84">
        <v>1</v>
      </c>
      <c r="F4686" s="84">
        <v>0</v>
      </c>
      <c r="G4686" s="84">
        <v>0</v>
      </c>
      <c r="H4686" s="84">
        <v>0</v>
      </c>
      <c r="I4686" s="84">
        <v>0</v>
      </c>
    </row>
    <row r="4687" spans="1:9" x14ac:dyDescent="0.15">
      <c r="A4687" s="84">
        <v>4686</v>
      </c>
      <c r="B4687" s="84">
        <v>63</v>
      </c>
      <c r="C4687" s="84">
        <v>41</v>
      </c>
      <c r="D4687" s="84">
        <v>4</v>
      </c>
      <c r="E4687" s="84">
        <v>2</v>
      </c>
      <c r="F4687" s="84">
        <v>0</v>
      </c>
      <c r="G4687" s="84">
        <v>0</v>
      </c>
      <c r="H4687" s="84">
        <v>0</v>
      </c>
      <c r="I4687" s="84">
        <v>0</v>
      </c>
    </row>
    <row r="4688" spans="1:9" x14ac:dyDescent="0.15">
      <c r="A4688" s="84">
        <v>4687</v>
      </c>
      <c r="B4688" s="84">
        <v>61</v>
      </c>
      <c r="C4688" s="84">
        <v>113</v>
      </c>
      <c r="D4688" s="84">
        <v>2</v>
      </c>
      <c r="E4688" s="84">
        <v>1</v>
      </c>
      <c r="F4688" s="84">
        <v>0</v>
      </c>
      <c r="G4688" s="84">
        <v>0</v>
      </c>
      <c r="H4688" s="84">
        <v>0</v>
      </c>
      <c r="I4688" s="84">
        <v>0</v>
      </c>
    </row>
    <row r="4689" spans="1:9" x14ac:dyDescent="0.15">
      <c r="A4689" s="84">
        <v>4688</v>
      </c>
      <c r="B4689" s="84">
        <v>58</v>
      </c>
      <c r="C4689" s="84">
        <v>48</v>
      </c>
      <c r="D4689" s="84">
        <v>4</v>
      </c>
      <c r="E4689" s="84">
        <v>2</v>
      </c>
      <c r="F4689" s="84">
        <v>0</v>
      </c>
      <c r="G4689" s="84">
        <v>0</v>
      </c>
      <c r="H4689" s="84">
        <v>0</v>
      </c>
      <c r="I4689" s="84">
        <v>1</v>
      </c>
    </row>
    <row r="4690" spans="1:9" x14ac:dyDescent="0.15">
      <c r="A4690" s="84">
        <v>4689</v>
      </c>
      <c r="B4690" s="84">
        <v>29</v>
      </c>
      <c r="C4690" s="84">
        <v>69</v>
      </c>
      <c r="D4690" s="84">
        <v>4</v>
      </c>
      <c r="E4690" s="84">
        <v>2</v>
      </c>
      <c r="F4690" s="84">
        <v>0</v>
      </c>
      <c r="G4690" s="84">
        <v>0</v>
      </c>
      <c r="H4690" s="84">
        <v>0</v>
      </c>
      <c r="I4690" s="84">
        <v>1</v>
      </c>
    </row>
    <row r="4691" spans="1:9" x14ac:dyDescent="0.15">
      <c r="A4691" s="84">
        <v>4690</v>
      </c>
      <c r="B4691" s="84">
        <v>51</v>
      </c>
      <c r="C4691" s="84">
        <v>43</v>
      </c>
      <c r="D4691" s="84">
        <v>4</v>
      </c>
      <c r="E4691" s="84">
        <v>2</v>
      </c>
      <c r="F4691" s="84">
        <v>164</v>
      </c>
      <c r="G4691" s="84">
        <v>0</v>
      </c>
      <c r="H4691" s="84">
        <v>0</v>
      </c>
      <c r="I4691" s="84">
        <v>1</v>
      </c>
    </row>
    <row r="4692" spans="1:9" x14ac:dyDescent="0.15">
      <c r="A4692" s="84">
        <v>4691</v>
      </c>
      <c r="B4692" s="84">
        <v>59</v>
      </c>
      <c r="C4692" s="84">
        <v>19</v>
      </c>
      <c r="D4692" s="84">
        <v>1</v>
      </c>
      <c r="E4692" s="84">
        <v>3</v>
      </c>
      <c r="F4692" s="84">
        <v>0</v>
      </c>
      <c r="G4692" s="84">
        <v>0</v>
      </c>
      <c r="H4692" s="84">
        <v>0</v>
      </c>
      <c r="I4692" s="84">
        <v>0</v>
      </c>
    </row>
    <row r="4693" spans="1:9" x14ac:dyDescent="0.15">
      <c r="A4693" s="84">
        <v>4692</v>
      </c>
      <c r="B4693" s="84">
        <v>41</v>
      </c>
      <c r="C4693" s="84">
        <v>65</v>
      </c>
      <c r="D4693" s="84">
        <v>3</v>
      </c>
      <c r="E4693" s="84">
        <v>3</v>
      </c>
      <c r="F4693" s="84">
        <v>0</v>
      </c>
      <c r="G4693" s="84">
        <v>0</v>
      </c>
      <c r="H4693" s="84">
        <v>0</v>
      </c>
      <c r="I4693" s="84">
        <v>0</v>
      </c>
    </row>
    <row r="4694" spans="1:9" x14ac:dyDescent="0.15">
      <c r="A4694" s="84">
        <v>4693</v>
      </c>
      <c r="B4694" s="84">
        <v>59</v>
      </c>
      <c r="C4694" s="84">
        <v>32</v>
      </c>
      <c r="D4694" s="84">
        <v>3</v>
      </c>
      <c r="E4694" s="84">
        <v>2</v>
      </c>
      <c r="F4694" s="84">
        <v>0</v>
      </c>
      <c r="G4694" s="84">
        <v>0</v>
      </c>
      <c r="H4694" s="84">
        <v>0</v>
      </c>
      <c r="I4694" s="84">
        <v>1</v>
      </c>
    </row>
    <row r="4695" spans="1:9" x14ac:dyDescent="0.15">
      <c r="A4695" s="84">
        <v>4694</v>
      </c>
      <c r="B4695" s="84">
        <v>52</v>
      </c>
      <c r="C4695" s="84">
        <v>20</v>
      </c>
      <c r="D4695" s="84">
        <v>1</v>
      </c>
      <c r="E4695" s="84">
        <v>1</v>
      </c>
      <c r="F4695" s="84">
        <v>0</v>
      </c>
      <c r="G4695" s="84">
        <v>0</v>
      </c>
      <c r="H4695" s="84">
        <v>0</v>
      </c>
      <c r="I4695" s="84">
        <v>0</v>
      </c>
    </row>
    <row r="4696" spans="1:9" x14ac:dyDescent="0.15">
      <c r="A4696" s="84">
        <v>4695</v>
      </c>
      <c r="B4696" s="84">
        <v>39</v>
      </c>
      <c r="C4696" s="84">
        <v>25</v>
      </c>
      <c r="D4696" s="84">
        <v>2</v>
      </c>
      <c r="E4696" s="84">
        <v>3</v>
      </c>
      <c r="F4696" s="84">
        <v>0</v>
      </c>
      <c r="G4696" s="84">
        <v>0</v>
      </c>
      <c r="H4696" s="84">
        <v>0</v>
      </c>
      <c r="I4696" s="84">
        <v>0</v>
      </c>
    </row>
    <row r="4697" spans="1:9" x14ac:dyDescent="0.15">
      <c r="A4697" s="84">
        <v>4696</v>
      </c>
      <c r="B4697" s="84">
        <v>45</v>
      </c>
      <c r="C4697" s="84">
        <v>70</v>
      </c>
      <c r="D4697" s="84">
        <v>1</v>
      </c>
      <c r="E4697" s="84">
        <v>1</v>
      </c>
      <c r="F4697" s="84">
        <v>0</v>
      </c>
      <c r="G4697" s="84">
        <v>0</v>
      </c>
      <c r="H4697" s="84">
        <v>0</v>
      </c>
      <c r="I4697" s="84">
        <v>1</v>
      </c>
    </row>
    <row r="4698" spans="1:9" x14ac:dyDescent="0.15">
      <c r="A4698" s="84">
        <v>4697</v>
      </c>
      <c r="B4698" s="84">
        <v>59</v>
      </c>
      <c r="C4698" s="84">
        <v>70</v>
      </c>
      <c r="D4698" s="84">
        <v>4</v>
      </c>
      <c r="E4698" s="84">
        <v>3</v>
      </c>
      <c r="F4698" s="84">
        <v>0</v>
      </c>
      <c r="G4698" s="84">
        <v>0</v>
      </c>
      <c r="H4698" s="84">
        <v>0</v>
      </c>
      <c r="I4698" s="84">
        <v>0</v>
      </c>
    </row>
    <row r="4699" spans="1:9" x14ac:dyDescent="0.15">
      <c r="A4699" s="84">
        <v>4698</v>
      </c>
      <c r="B4699" s="84">
        <v>49</v>
      </c>
      <c r="C4699" s="84">
        <v>103</v>
      </c>
      <c r="D4699" s="84">
        <v>3</v>
      </c>
      <c r="E4699" s="84">
        <v>2</v>
      </c>
      <c r="F4699" s="84">
        <v>167</v>
      </c>
      <c r="G4699" s="84">
        <v>0</v>
      </c>
      <c r="H4699" s="84">
        <v>0</v>
      </c>
      <c r="I4699" s="84">
        <v>0</v>
      </c>
    </row>
    <row r="4700" spans="1:9" x14ac:dyDescent="0.15">
      <c r="A4700" s="84">
        <v>4699</v>
      </c>
      <c r="B4700" s="84">
        <v>48</v>
      </c>
      <c r="C4700" s="84">
        <v>162</v>
      </c>
      <c r="D4700" s="84">
        <v>3</v>
      </c>
      <c r="E4700" s="84">
        <v>1</v>
      </c>
      <c r="F4700" s="84">
        <v>400</v>
      </c>
      <c r="G4700" s="84">
        <v>1</v>
      </c>
      <c r="H4700" s="84">
        <v>0</v>
      </c>
      <c r="I4700" s="84">
        <v>0</v>
      </c>
    </row>
    <row r="4701" spans="1:9" x14ac:dyDescent="0.15">
      <c r="A4701" s="84">
        <v>4700</v>
      </c>
      <c r="B4701" s="84">
        <v>61</v>
      </c>
      <c r="C4701" s="84">
        <v>61</v>
      </c>
      <c r="D4701" s="84">
        <v>2</v>
      </c>
      <c r="E4701" s="84">
        <v>1</v>
      </c>
      <c r="F4701" s="84">
        <v>153</v>
      </c>
      <c r="G4701" s="84">
        <v>0</v>
      </c>
      <c r="H4701" s="84">
        <v>0</v>
      </c>
      <c r="I4701" s="84">
        <v>1</v>
      </c>
    </row>
    <row r="4702" spans="1:9" x14ac:dyDescent="0.15">
      <c r="A4702" s="84">
        <v>4701</v>
      </c>
      <c r="B4702" s="84">
        <v>31</v>
      </c>
      <c r="C4702" s="84">
        <v>170</v>
      </c>
      <c r="D4702" s="84">
        <v>1</v>
      </c>
      <c r="E4702" s="84">
        <v>1</v>
      </c>
      <c r="F4702" s="84">
        <v>0</v>
      </c>
      <c r="G4702" s="84">
        <v>0</v>
      </c>
      <c r="H4702" s="84">
        <v>0</v>
      </c>
      <c r="I4702" s="84">
        <v>0</v>
      </c>
    </row>
    <row r="4703" spans="1:9" x14ac:dyDescent="0.15">
      <c r="A4703" s="84">
        <v>4702</v>
      </c>
      <c r="B4703" s="84">
        <v>42</v>
      </c>
      <c r="C4703" s="84">
        <v>49</v>
      </c>
      <c r="D4703" s="84">
        <v>1</v>
      </c>
      <c r="E4703" s="84">
        <v>1</v>
      </c>
      <c r="F4703" s="84">
        <v>0</v>
      </c>
      <c r="G4703" s="84">
        <v>0</v>
      </c>
      <c r="H4703" s="84">
        <v>0</v>
      </c>
      <c r="I4703" s="84">
        <v>0</v>
      </c>
    </row>
    <row r="4704" spans="1:9" x14ac:dyDescent="0.15">
      <c r="A4704" s="84">
        <v>4703</v>
      </c>
      <c r="B4704" s="84">
        <v>35</v>
      </c>
      <c r="C4704" s="84">
        <v>108</v>
      </c>
      <c r="D4704" s="84">
        <v>2</v>
      </c>
      <c r="E4704" s="84">
        <v>3</v>
      </c>
      <c r="F4704" s="84">
        <v>0</v>
      </c>
      <c r="G4704" s="84">
        <v>1</v>
      </c>
      <c r="H4704" s="84">
        <v>1</v>
      </c>
      <c r="I4704" s="84">
        <v>0</v>
      </c>
    </row>
    <row r="4705" spans="1:9" x14ac:dyDescent="0.15">
      <c r="A4705" s="84">
        <v>4704</v>
      </c>
      <c r="B4705" s="84">
        <v>57</v>
      </c>
      <c r="C4705" s="84">
        <v>62</v>
      </c>
      <c r="D4705" s="84">
        <v>3</v>
      </c>
      <c r="E4705" s="84">
        <v>3</v>
      </c>
      <c r="F4705" s="84">
        <v>0</v>
      </c>
      <c r="G4705" s="84">
        <v>0</v>
      </c>
      <c r="H4705" s="84">
        <v>0</v>
      </c>
      <c r="I4705" s="84">
        <v>0</v>
      </c>
    </row>
    <row r="4706" spans="1:9" x14ac:dyDescent="0.15">
      <c r="A4706" s="84">
        <v>4705</v>
      </c>
      <c r="B4706" s="84">
        <v>54</v>
      </c>
      <c r="C4706" s="84">
        <v>102</v>
      </c>
      <c r="D4706" s="84">
        <v>3</v>
      </c>
      <c r="E4706" s="84">
        <v>2</v>
      </c>
      <c r="F4706" s="84">
        <v>0</v>
      </c>
      <c r="G4706" s="84">
        <v>0</v>
      </c>
      <c r="H4706" s="84">
        <v>0</v>
      </c>
      <c r="I4706" s="84">
        <v>0</v>
      </c>
    </row>
    <row r="4707" spans="1:9" x14ac:dyDescent="0.15">
      <c r="A4707" s="84">
        <v>4706</v>
      </c>
      <c r="B4707" s="84">
        <v>61</v>
      </c>
      <c r="C4707" s="84">
        <v>141</v>
      </c>
      <c r="D4707" s="84">
        <v>3</v>
      </c>
      <c r="E4707" s="84">
        <v>1</v>
      </c>
      <c r="F4707" s="84">
        <v>0</v>
      </c>
      <c r="G4707" s="84">
        <v>1</v>
      </c>
      <c r="H4707" s="84">
        <v>0</v>
      </c>
      <c r="I4707" s="84">
        <v>1</v>
      </c>
    </row>
    <row r="4708" spans="1:9" x14ac:dyDescent="0.15">
      <c r="A4708" s="84">
        <v>4707</v>
      </c>
      <c r="B4708" s="84">
        <v>60</v>
      </c>
      <c r="C4708" s="84">
        <v>8</v>
      </c>
      <c r="D4708" s="84">
        <v>2</v>
      </c>
      <c r="E4708" s="84">
        <v>1</v>
      </c>
      <c r="F4708" s="84">
        <v>0</v>
      </c>
      <c r="G4708" s="84">
        <v>0</v>
      </c>
      <c r="H4708" s="84">
        <v>0</v>
      </c>
      <c r="I4708" s="84">
        <v>0</v>
      </c>
    </row>
    <row r="4709" spans="1:9" x14ac:dyDescent="0.15">
      <c r="A4709" s="84">
        <v>4708</v>
      </c>
      <c r="B4709" s="84">
        <v>59</v>
      </c>
      <c r="C4709" s="84">
        <v>91</v>
      </c>
      <c r="D4709" s="84">
        <v>2</v>
      </c>
      <c r="E4709" s="84">
        <v>1</v>
      </c>
      <c r="F4709" s="84">
        <v>0</v>
      </c>
      <c r="G4709" s="84">
        <v>0</v>
      </c>
      <c r="H4709" s="84">
        <v>1</v>
      </c>
      <c r="I4709" s="84">
        <v>1</v>
      </c>
    </row>
    <row r="4710" spans="1:9" x14ac:dyDescent="0.15">
      <c r="A4710" s="84">
        <v>4709</v>
      </c>
      <c r="B4710" s="84">
        <v>62</v>
      </c>
      <c r="C4710" s="84">
        <v>10</v>
      </c>
      <c r="D4710" s="84">
        <v>3</v>
      </c>
      <c r="E4710" s="84">
        <v>1</v>
      </c>
      <c r="F4710" s="84">
        <v>0</v>
      </c>
      <c r="G4710" s="84">
        <v>0</v>
      </c>
      <c r="H4710" s="84">
        <v>0</v>
      </c>
      <c r="I4710" s="84">
        <v>0</v>
      </c>
    </row>
    <row r="4711" spans="1:9" x14ac:dyDescent="0.15">
      <c r="A4711" s="84">
        <v>4710</v>
      </c>
      <c r="B4711" s="84">
        <v>26</v>
      </c>
      <c r="C4711" s="84">
        <v>35</v>
      </c>
      <c r="D4711" s="84">
        <v>2</v>
      </c>
      <c r="E4711" s="84">
        <v>2</v>
      </c>
      <c r="F4711" s="84">
        <v>119</v>
      </c>
      <c r="G4711" s="84">
        <v>0</v>
      </c>
      <c r="H4711" s="84">
        <v>0</v>
      </c>
      <c r="I4711" s="84">
        <v>1</v>
      </c>
    </row>
    <row r="4712" spans="1:9" x14ac:dyDescent="0.15">
      <c r="A4712" s="84">
        <v>4711</v>
      </c>
      <c r="B4712" s="84">
        <v>41</v>
      </c>
      <c r="C4712" s="84">
        <v>71</v>
      </c>
      <c r="D4712" s="84">
        <v>3</v>
      </c>
      <c r="E4712" s="84">
        <v>3</v>
      </c>
      <c r="F4712" s="84">
        <v>0</v>
      </c>
      <c r="G4712" s="84">
        <v>0</v>
      </c>
      <c r="H4712" s="84">
        <v>0</v>
      </c>
      <c r="I4712" s="84">
        <v>1</v>
      </c>
    </row>
    <row r="4713" spans="1:9" x14ac:dyDescent="0.15">
      <c r="A4713" s="84">
        <v>4712</v>
      </c>
      <c r="B4713" s="84">
        <v>65</v>
      </c>
      <c r="C4713" s="84">
        <v>59</v>
      </c>
      <c r="D4713" s="84">
        <v>3</v>
      </c>
      <c r="E4713" s="84">
        <v>1</v>
      </c>
      <c r="F4713" s="84">
        <v>0</v>
      </c>
      <c r="G4713" s="84">
        <v>0</v>
      </c>
      <c r="H4713" s="84">
        <v>0</v>
      </c>
      <c r="I4713" s="84">
        <v>0</v>
      </c>
    </row>
    <row r="4714" spans="1:9" x14ac:dyDescent="0.15">
      <c r="A4714" s="84">
        <v>4713</v>
      </c>
      <c r="B4714" s="84">
        <v>25</v>
      </c>
      <c r="C4714" s="84">
        <v>14</v>
      </c>
      <c r="D4714" s="84">
        <v>2</v>
      </c>
      <c r="E4714" s="84">
        <v>3</v>
      </c>
      <c r="F4714" s="84">
        <v>0</v>
      </c>
      <c r="G4714" s="84">
        <v>0</v>
      </c>
      <c r="H4714" s="84">
        <v>0</v>
      </c>
      <c r="I4714" s="84">
        <v>1</v>
      </c>
    </row>
    <row r="4715" spans="1:9" x14ac:dyDescent="0.15">
      <c r="A4715" s="84">
        <v>4714</v>
      </c>
      <c r="B4715" s="84">
        <v>25</v>
      </c>
      <c r="C4715" s="84">
        <v>122</v>
      </c>
      <c r="D4715" s="84">
        <v>2</v>
      </c>
      <c r="E4715" s="84">
        <v>1</v>
      </c>
      <c r="F4715" s="84">
        <v>0</v>
      </c>
      <c r="G4715" s="84">
        <v>0</v>
      </c>
      <c r="H4715" s="84">
        <v>0</v>
      </c>
      <c r="I4715" s="84">
        <v>0</v>
      </c>
    </row>
    <row r="4716" spans="1:9" x14ac:dyDescent="0.15">
      <c r="A4716" s="84">
        <v>4715</v>
      </c>
      <c r="B4716" s="84">
        <v>27</v>
      </c>
      <c r="C4716" s="84">
        <v>81</v>
      </c>
      <c r="D4716" s="84">
        <v>3</v>
      </c>
      <c r="E4716" s="84">
        <v>1</v>
      </c>
      <c r="F4716" s="84">
        <v>307</v>
      </c>
      <c r="G4716" s="84">
        <v>0</v>
      </c>
      <c r="H4716" s="84">
        <v>1</v>
      </c>
      <c r="I4716" s="84">
        <v>1</v>
      </c>
    </row>
    <row r="4717" spans="1:9" x14ac:dyDescent="0.15">
      <c r="A4717" s="84">
        <v>4716</v>
      </c>
      <c r="B4717" s="84">
        <v>65</v>
      </c>
      <c r="C4717" s="84">
        <v>35</v>
      </c>
      <c r="D4717" s="84">
        <v>1</v>
      </c>
      <c r="E4717" s="84">
        <v>3</v>
      </c>
      <c r="F4717" s="84">
        <v>150</v>
      </c>
      <c r="G4717" s="84">
        <v>0</v>
      </c>
      <c r="H4717" s="84">
        <v>0</v>
      </c>
      <c r="I4717" s="84">
        <v>0</v>
      </c>
    </row>
    <row r="4718" spans="1:9" x14ac:dyDescent="0.15">
      <c r="A4718" s="84">
        <v>4717</v>
      </c>
      <c r="B4718" s="84">
        <v>60</v>
      </c>
      <c r="C4718" s="84">
        <v>83</v>
      </c>
      <c r="D4718" s="84">
        <v>2</v>
      </c>
      <c r="E4718" s="84">
        <v>1</v>
      </c>
      <c r="F4718" s="84">
        <v>75</v>
      </c>
      <c r="G4718" s="84">
        <v>0</v>
      </c>
      <c r="H4718" s="84">
        <v>1</v>
      </c>
      <c r="I4718" s="84">
        <v>0</v>
      </c>
    </row>
    <row r="4719" spans="1:9" x14ac:dyDescent="0.15">
      <c r="A4719" s="84">
        <v>4718</v>
      </c>
      <c r="B4719" s="84">
        <v>29</v>
      </c>
      <c r="C4719" s="84">
        <v>121</v>
      </c>
      <c r="D4719" s="84">
        <v>1</v>
      </c>
      <c r="E4719" s="84">
        <v>1</v>
      </c>
      <c r="F4719" s="84">
        <v>0</v>
      </c>
      <c r="G4719" s="84">
        <v>0</v>
      </c>
      <c r="H4719" s="84">
        <v>0</v>
      </c>
      <c r="I4719" s="84">
        <v>0</v>
      </c>
    </row>
    <row r="4720" spans="1:9" x14ac:dyDescent="0.15">
      <c r="A4720" s="84">
        <v>4719</v>
      </c>
      <c r="B4720" s="84">
        <v>32</v>
      </c>
      <c r="C4720" s="84">
        <v>35</v>
      </c>
      <c r="D4720" s="84">
        <v>3</v>
      </c>
      <c r="E4720" s="84">
        <v>1</v>
      </c>
      <c r="F4720" s="84">
        <v>0</v>
      </c>
      <c r="G4720" s="84">
        <v>0</v>
      </c>
      <c r="H4720" s="84">
        <v>1</v>
      </c>
      <c r="I4720" s="84">
        <v>0</v>
      </c>
    </row>
    <row r="4721" spans="1:9" x14ac:dyDescent="0.15">
      <c r="A4721" s="84">
        <v>4720</v>
      </c>
      <c r="B4721" s="84">
        <v>32</v>
      </c>
      <c r="C4721" s="84">
        <v>140</v>
      </c>
      <c r="D4721" s="84">
        <v>4</v>
      </c>
      <c r="E4721" s="84">
        <v>3</v>
      </c>
      <c r="F4721" s="84">
        <v>0</v>
      </c>
      <c r="G4721" s="84">
        <v>1</v>
      </c>
      <c r="H4721" s="84">
        <v>0</v>
      </c>
      <c r="I4721" s="84">
        <v>1</v>
      </c>
    </row>
    <row r="4722" spans="1:9" x14ac:dyDescent="0.15">
      <c r="A4722" s="84">
        <v>4721</v>
      </c>
      <c r="B4722" s="84">
        <v>41</v>
      </c>
      <c r="C4722" s="84">
        <v>88</v>
      </c>
      <c r="D4722" s="84">
        <v>1</v>
      </c>
      <c r="E4722" s="84">
        <v>3</v>
      </c>
      <c r="F4722" s="84">
        <v>0</v>
      </c>
      <c r="G4722" s="84">
        <v>0</v>
      </c>
      <c r="H4722" s="84">
        <v>1</v>
      </c>
      <c r="I4722" s="84">
        <v>0</v>
      </c>
    </row>
    <row r="4723" spans="1:9" x14ac:dyDescent="0.15">
      <c r="A4723" s="84">
        <v>4722</v>
      </c>
      <c r="B4723" s="84">
        <v>52</v>
      </c>
      <c r="C4723" s="84">
        <v>70</v>
      </c>
      <c r="D4723" s="84">
        <v>2</v>
      </c>
      <c r="E4723" s="84">
        <v>1</v>
      </c>
      <c r="F4723" s="84">
        <v>0</v>
      </c>
      <c r="G4723" s="84">
        <v>0</v>
      </c>
      <c r="H4723" s="84">
        <v>1</v>
      </c>
      <c r="I4723" s="84">
        <v>0</v>
      </c>
    </row>
    <row r="4724" spans="1:9" x14ac:dyDescent="0.15">
      <c r="A4724" s="84">
        <v>4723</v>
      </c>
      <c r="B4724" s="84">
        <v>40</v>
      </c>
      <c r="C4724" s="84">
        <v>63</v>
      </c>
      <c r="D4724" s="84">
        <v>1</v>
      </c>
      <c r="E4724" s="84">
        <v>3</v>
      </c>
      <c r="F4724" s="84">
        <v>0</v>
      </c>
      <c r="G4724" s="84">
        <v>0</v>
      </c>
      <c r="H4724" s="84">
        <v>0</v>
      </c>
      <c r="I4724" s="84">
        <v>0</v>
      </c>
    </row>
    <row r="4725" spans="1:9" x14ac:dyDescent="0.15">
      <c r="A4725" s="84">
        <v>4724</v>
      </c>
      <c r="B4725" s="84">
        <v>39</v>
      </c>
      <c r="C4725" s="84">
        <v>125</v>
      </c>
      <c r="D4725" s="84">
        <v>1</v>
      </c>
      <c r="E4725" s="84">
        <v>1</v>
      </c>
      <c r="F4725" s="84">
        <v>0</v>
      </c>
      <c r="G4725" s="84">
        <v>0</v>
      </c>
      <c r="H4725" s="84">
        <v>0</v>
      </c>
      <c r="I4725" s="84">
        <v>1</v>
      </c>
    </row>
    <row r="4726" spans="1:9" x14ac:dyDescent="0.15">
      <c r="A4726" s="84">
        <v>4725</v>
      </c>
      <c r="B4726" s="84">
        <v>34</v>
      </c>
      <c r="C4726" s="84">
        <v>21</v>
      </c>
      <c r="D4726" s="84">
        <v>4</v>
      </c>
      <c r="E4726" s="84">
        <v>1</v>
      </c>
      <c r="F4726" s="84">
        <v>0</v>
      </c>
      <c r="G4726" s="84">
        <v>0</v>
      </c>
      <c r="H4726" s="84">
        <v>0</v>
      </c>
      <c r="I4726" s="84">
        <v>0</v>
      </c>
    </row>
    <row r="4727" spans="1:9" x14ac:dyDescent="0.15">
      <c r="A4727" s="84">
        <v>4726</v>
      </c>
      <c r="B4727" s="84">
        <v>34</v>
      </c>
      <c r="C4727" s="84">
        <v>75</v>
      </c>
      <c r="D4727" s="84">
        <v>2</v>
      </c>
      <c r="E4727" s="84">
        <v>1</v>
      </c>
      <c r="F4727" s="84">
        <v>0</v>
      </c>
      <c r="G4727" s="84">
        <v>0</v>
      </c>
      <c r="H4727" s="84">
        <v>0</v>
      </c>
      <c r="I4727" s="84">
        <v>0</v>
      </c>
    </row>
    <row r="4728" spans="1:9" x14ac:dyDescent="0.15">
      <c r="A4728" s="84">
        <v>4727</v>
      </c>
      <c r="B4728" s="84">
        <v>34</v>
      </c>
      <c r="C4728" s="84">
        <v>38</v>
      </c>
      <c r="D4728" s="84">
        <v>1</v>
      </c>
      <c r="E4728" s="84">
        <v>1</v>
      </c>
      <c r="F4728" s="84">
        <v>0</v>
      </c>
      <c r="G4728" s="84">
        <v>0</v>
      </c>
      <c r="H4728" s="84">
        <v>1</v>
      </c>
      <c r="I4728" s="84">
        <v>0</v>
      </c>
    </row>
    <row r="4729" spans="1:9" x14ac:dyDescent="0.15">
      <c r="A4729" s="84">
        <v>4728</v>
      </c>
      <c r="B4729" s="84">
        <v>41</v>
      </c>
      <c r="C4729" s="84">
        <v>58</v>
      </c>
      <c r="D4729" s="84">
        <v>4</v>
      </c>
      <c r="E4729" s="84">
        <v>1</v>
      </c>
      <c r="F4729" s="84">
        <v>0</v>
      </c>
      <c r="G4729" s="84">
        <v>0</v>
      </c>
      <c r="H4729" s="84">
        <v>0</v>
      </c>
      <c r="I4729" s="84">
        <v>1</v>
      </c>
    </row>
    <row r="4730" spans="1:9" x14ac:dyDescent="0.15">
      <c r="A4730" s="84">
        <v>4729</v>
      </c>
      <c r="B4730" s="84">
        <v>59</v>
      </c>
      <c r="C4730" s="84">
        <v>31</v>
      </c>
      <c r="D4730" s="84">
        <v>3</v>
      </c>
      <c r="E4730" s="84">
        <v>2</v>
      </c>
      <c r="F4730" s="84">
        <v>0</v>
      </c>
      <c r="G4730" s="84">
        <v>0</v>
      </c>
      <c r="H4730" s="84">
        <v>0</v>
      </c>
      <c r="I4730" s="84">
        <v>0</v>
      </c>
    </row>
    <row r="4731" spans="1:9" x14ac:dyDescent="0.15">
      <c r="A4731" s="84">
        <v>4730</v>
      </c>
      <c r="B4731" s="84">
        <v>40</v>
      </c>
      <c r="C4731" s="84">
        <v>18</v>
      </c>
      <c r="D4731" s="84">
        <v>4</v>
      </c>
      <c r="E4731" s="84">
        <v>3</v>
      </c>
      <c r="F4731" s="84">
        <v>0</v>
      </c>
      <c r="G4731" s="84">
        <v>0</v>
      </c>
      <c r="H4731" s="84">
        <v>0</v>
      </c>
      <c r="I4731" s="84">
        <v>0</v>
      </c>
    </row>
    <row r="4732" spans="1:9" x14ac:dyDescent="0.15">
      <c r="A4732" s="84">
        <v>4731</v>
      </c>
      <c r="B4732" s="84">
        <v>52</v>
      </c>
      <c r="C4732" s="84">
        <v>29</v>
      </c>
      <c r="D4732" s="84">
        <v>1</v>
      </c>
      <c r="E4732" s="84">
        <v>2</v>
      </c>
      <c r="F4732" s="84">
        <v>159</v>
      </c>
      <c r="G4732" s="84">
        <v>0</v>
      </c>
      <c r="H4732" s="84">
        <v>0</v>
      </c>
      <c r="I4732" s="84">
        <v>1</v>
      </c>
    </row>
    <row r="4733" spans="1:9" x14ac:dyDescent="0.15">
      <c r="A4733" s="84">
        <v>4732</v>
      </c>
      <c r="B4733" s="84">
        <v>37</v>
      </c>
      <c r="C4733" s="84">
        <v>29</v>
      </c>
      <c r="D4733" s="84">
        <v>2</v>
      </c>
      <c r="E4733" s="84">
        <v>3</v>
      </c>
      <c r="F4733" s="84">
        <v>0</v>
      </c>
      <c r="G4733" s="84">
        <v>0</v>
      </c>
      <c r="H4733" s="84">
        <v>0</v>
      </c>
      <c r="I4733" s="84">
        <v>1</v>
      </c>
    </row>
    <row r="4734" spans="1:9" x14ac:dyDescent="0.15">
      <c r="A4734" s="84">
        <v>4733</v>
      </c>
      <c r="B4734" s="84">
        <v>39</v>
      </c>
      <c r="C4734" s="84">
        <v>69</v>
      </c>
      <c r="D4734" s="84">
        <v>3</v>
      </c>
      <c r="E4734" s="84">
        <v>1</v>
      </c>
      <c r="F4734" s="84">
        <v>247</v>
      </c>
      <c r="G4734" s="84">
        <v>0</v>
      </c>
      <c r="H4734" s="84">
        <v>0</v>
      </c>
      <c r="I4734" s="84">
        <v>0</v>
      </c>
    </row>
    <row r="4735" spans="1:9" x14ac:dyDescent="0.15">
      <c r="A4735" s="84">
        <v>4734</v>
      </c>
      <c r="B4735" s="84">
        <v>49</v>
      </c>
      <c r="C4735" s="84">
        <v>121</v>
      </c>
      <c r="D4735" s="84">
        <v>1</v>
      </c>
      <c r="E4735" s="84">
        <v>1</v>
      </c>
      <c r="F4735" s="84">
        <v>0</v>
      </c>
      <c r="G4735" s="84">
        <v>0</v>
      </c>
      <c r="H4735" s="84">
        <v>0</v>
      </c>
      <c r="I4735" s="84">
        <v>0</v>
      </c>
    </row>
    <row r="4736" spans="1:9" x14ac:dyDescent="0.15">
      <c r="A4736" s="84">
        <v>4735</v>
      </c>
      <c r="B4736" s="84">
        <v>63</v>
      </c>
      <c r="C4736" s="84">
        <v>64</v>
      </c>
      <c r="D4736" s="84">
        <v>1</v>
      </c>
      <c r="E4736" s="84">
        <v>3</v>
      </c>
      <c r="F4736" s="84">
        <v>147</v>
      </c>
      <c r="G4736" s="84">
        <v>0</v>
      </c>
      <c r="H4736" s="84">
        <v>0</v>
      </c>
      <c r="I4736" s="84">
        <v>1</v>
      </c>
    </row>
    <row r="4737" spans="1:9" x14ac:dyDescent="0.15">
      <c r="A4737" s="84">
        <v>4736</v>
      </c>
      <c r="B4737" s="84">
        <v>34</v>
      </c>
      <c r="C4737" s="84">
        <v>84</v>
      </c>
      <c r="D4737" s="84">
        <v>4</v>
      </c>
      <c r="E4737" s="84">
        <v>2</v>
      </c>
      <c r="F4737" s="84">
        <v>323</v>
      </c>
      <c r="G4737" s="84">
        <v>0</v>
      </c>
      <c r="H4737" s="84">
        <v>0</v>
      </c>
      <c r="I4737" s="84">
        <v>0</v>
      </c>
    </row>
    <row r="4738" spans="1:9" x14ac:dyDescent="0.15">
      <c r="A4738" s="84">
        <v>4737</v>
      </c>
      <c r="B4738" s="84">
        <v>51</v>
      </c>
      <c r="C4738" s="84">
        <v>65</v>
      </c>
      <c r="D4738" s="84">
        <v>3</v>
      </c>
      <c r="E4738" s="84">
        <v>2</v>
      </c>
      <c r="F4738" s="84">
        <v>0</v>
      </c>
      <c r="G4738" s="84">
        <v>0</v>
      </c>
      <c r="H4738" s="84">
        <v>0</v>
      </c>
      <c r="I4738" s="84">
        <v>0</v>
      </c>
    </row>
    <row r="4739" spans="1:9" x14ac:dyDescent="0.15">
      <c r="A4739" s="84">
        <v>4738</v>
      </c>
      <c r="B4739" s="84">
        <v>61</v>
      </c>
      <c r="C4739" s="84">
        <v>85</v>
      </c>
      <c r="D4739" s="84">
        <v>3</v>
      </c>
      <c r="E4739" s="84">
        <v>2</v>
      </c>
      <c r="F4739" s="84">
        <v>0</v>
      </c>
      <c r="G4739" s="84">
        <v>0</v>
      </c>
      <c r="H4739" s="84">
        <v>0</v>
      </c>
      <c r="I4739" s="84">
        <v>0</v>
      </c>
    </row>
    <row r="4740" spans="1:9" x14ac:dyDescent="0.15">
      <c r="A4740" s="84">
        <v>4739</v>
      </c>
      <c r="B4740" s="84">
        <v>56</v>
      </c>
      <c r="C4740" s="84">
        <v>44</v>
      </c>
      <c r="D4740" s="84">
        <v>3</v>
      </c>
      <c r="E4740" s="84">
        <v>1</v>
      </c>
      <c r="F4740" s="84">
        <v>153</v>
      </c>
      <c r="G4740" s="84">
        <v>0</v>
      </c>
      <c r="H4740" s="84">
        <v>0</v>
      </c>
      <c r="I4740" s="84">
        <v>0</v>
      </c>
    </row>
    <row r="4741" spans="1:9" x14ac:dyDescent="0.15">
      <c r="A4741" s="84">
        <v>4740</v>
      </c>
      <c r="B4741" s="84">
        <v>62</v>
      </c>
      <c r="C4741" s="84">
        <v>174</v>
      </c>
      <c r="D4741" s="84">
        <v>1</v>
      </c>
      <c r="E4741" s="84">
        <v>1</v>
      </c>
      <c r="F4741" s="84">
        <v>0</v>
      </c>
      <c r="G4741" s="84">
        <v>0</v>
      </c>
      <c r="H4741" s="84">
        <v>0</v>
      </c>
      <c r="I4741" s="84">
        <v>1</v>
      </c>
    </row>
    <row r="4742" spans="1:9" x14ac:dyDescent="0.15">
      <c r="A4742" s="84">
        <v>4741</v>
      </c>
      <c r="B4742" s="84">
        <v>56</v>
      </c>
      <c r="C4742" s="84">
        <v>178</v>
      </c>
      <c r="D4742" s="84">
        <v>1</v>
      </c>
      <c r="E4742" s="84">
        <v>1</v>
      </c>
      <c r="F4742" s="84">
        <v>0</v>
      </c>
      <c r="G4742" s="84">
        <v>0</v>
      </c>
      <c r="H4742" s="84">
        <v>0</v>
      </c>
      <c r="I4742" s="84">
        <v>0</v>
      </c>
    </row>
    <row r="4743" spans="1:9" x14ac:dyDescent="0.15">
      <c r="A4743" s="84">
        <v>4742</v>
      </c>
      <c r="B4743" s="84">
        <v>58</v>
      </c>
      <c r="C4743" s="84">
        <v>55</v>
      </c>
      <c r="D4743" s="84">
        <v>4</v>
      </c>
      <c r="E4743" s="84">
        <v>1</v>
      </c>
      <c r="F4743" s="84">
        <v>0</v>
      </c>
      <c r="G4743" s="84">
        <v>0</v>
      </c>
      <c r="H4743" s="84">
        <v>0</v>
      </c>
      <c r="I4743" s="84">
        <v>0</v>
      </c>
    </row>
    <row r="4744" spans="1:9" x14ac:dyDescent="0.15">
      <c r="A4744" s="84">
        <v>4743</v>
      </c>
      <c r="B4744" s="84">
        <v>58</v>
      </c>
      <c r="C4744" s="84">
        <v>25</v>
      </c>
      <c r="D4744" s="84">
        <v>4</v>
      </c>
      <c r="E4744" s="84">
        <v>2</v>
      </c>
      <c r="F4744" s="84">
        <v>90</v>
      </c>
      <c r="G4744" s="84">
        <v>0</v>
      </c>
      <c r="H4744" s="84">
        <v>0</v>
      </c>
      <c r="I4744" s="84">
        <v>1</v>
      </c>
    </row>
    <row r="4745" spans="1:9" x14ac:dyDescent="0.15">
      <c r="A4745" s="84">
        <v>4744</v>
      </c>
      <c r="B4745" s="84">
        <v>50</v>
      </c>
      <c r="C4745" s="84">
        <v>21</v>
      </c>
      <c r="D4745" s="84">
        <v>1</v>
      </c>
      <c r="E4745" s="84">
        <v>1</v>
      </c>
      <c r="F4745" s="84">
        <v>0</v>
      </c>
      <c r="G4745" s="84">
        <v>0</v>
      </c>
      <c r="H4745" s="84">
        <v>0</v>
      </c>
      <c r="I4745" s="84">
        <v>0</v>
      </c>
    </row>
    <row r="4746" spans="1:9" x14ac:dyDescent="0.15">
      <c r="A4746" s="84">
        <v>4745</v>
      </c>
      <c r="B4746" s="84">
        <v>44</v>
      </c>
      <c r="C4746" s="84">
        <v>72</v>
      </c>
      <c r="D4746" s="84">
        <v>3</v>
      </c>
      <c r="E4746" s="84">
        <v>3</v>
      </c>
      <c r="F4746" s="84">
        <v>0</v>
      </c>
      <c r="G4746" s="84">
        <v>0</v>
      </c>
      <c r="H4746" s="84">
        <v>0</v>
      </c>
      <c r="I4746" s="84">
        <v>0</v>
      </c>
    </row>
    <row r="4747" spans="1:9" x14ac:dyDescent="0.15">
      <c r="A4747" s="84">
        <v>4746</v>
      </c>
      <c r="B4747" s="84">
        <v>49</v>
      </c>
      <c r="C4747" s="84">
        <v>129</v>
      </c>
      <c r="D4747" s="84">
        <v>1</v>
      </c>
      <c r="E4747" s="84">
        <v>1</v>
      </c>
      <c r="F4747" s="84">
        <v>0</v>
      </c>
      <c r="G4747" s="84">
        <v>0</v>
      </c>
      <c r="H4747" s="84">
        <v>0</v>
      </c>
      <c r="I4747" s="84">
        <v>1</v>
      </c>
    </row>
    <row r="4748" spans="1:9" x14ac:dyDescent="0.15">
      <c r="A4748" s="84">
        <v>4747</v>
      </c>
      <c r="B4748" s="84">
        <v>31</v>
      </c>
      <c r="C4748" s="84">
        <v>18</v>
      </c>
      <c r="D4748" s="84">
        <v>1</v>
      </c>
      <c r="E4748" s="84">
        <v>3</v>
      </c>
      <c r="F4748" s="84">
        <v>0</v>
      </c>
      <c r="G4748" s="84">
        <v>0</v>
      </c>
      <c r="H4748" s="84">
        <v>0</v>
      </c>
      <c r="I4748" s="84">
        <v>0</v>
      </c>
    </row>
    <row r="4749" spans="1:9" x14ac:dyDescent="0.15">
      <c r="A4749" s="84">
        <v>4748</v>
      </c>
      <c r="B4749" s="84">
        <v>49</v>
      </c>
      <c r="C4749" s="84">
        <v>91</v>
      </c>
      <c r="D4749" s="84">
        <v>4</v>
      </c>
      <c r="E4749" s="84">
        <v>2</v>
      </c>
      <c r="F4749" s="84">
        <v>0</v>
      </c>
      <c r="G4749" s="84">
        <v>0</v>
      </c>
      <c r="H4749" s="84">
        <v>0</v>
      </c>
      <c r="I4749" s="84">
        <v>0</v>
      </c>
    </row>
    <row r="4750" spans="1:9" x14ac:dyDescent="0.15">
      <c r="A4750" s="84">
        <v>4749</v>
      </c>
      <c r="B4750" s="84">
        <v>43</v>
      </c>
      <c r="C4750" s="84">
        <v>38</v>
      </c>
      <c r="D4750" s="84">
        <v>1</v>
      </c>
      <c r="E4750" s="84">
        <v>3</v>
      </c>
      <c r="F4750" s="84">
        <v>144</v>
      </c>
      <c r="G4750" s="84">
        <v>0</v>
      </c>
      <c r="H4750" s="84">
        <v>0</v>
      </c>
      <c r="I4750" s="84">
        <v>0</v>
      </c>
    </row>
    <row r="4751" spans="1:9" x14ac:dyDescent="0.15">
      <c r="A4751" s="84">
        <v>4750</v>
      </c>
      <c r="B4751" s="84">
        <v>31</v>
      </c>
      <c r="C4751" s="84">
        <v>21</v>
      </c>
      <c r="D4751" s="84">
        <v>3</v>
      </c>
      <c r="E4751" s="84">
        <v>1</v>
      </c>
      <c r="F4751" s="84">
        <v>0</v>
      </c>
      <c r="G4751" s="84">
        <v>0</v>
      </c>
      <c r="H4751" s="84">
        <v>0</v>
      </c>
      <c r="I4751" s="84">
        <v>0</v>
      </c>
    </row>
    <row r="4752" spans="1:9" x14ac:dyDescent="0.15">
      <c r="A4752" s="84">
        <v>4751</v>
      </c>
      <c r="B4752" s="84">
        <v>66</v>
      </c>
      <c r="C4752" s="84">
        <v>38</v>
      </c>
      <c r="D4752" s="84">
        <v>1</v>
      </c>
      <c r="E4752" s="84">
        <v>3</v>
      </c>
      <c r="F4752" s="84">
        <v>0</v>
      </c>
      <c r="G4752" s="84">
        <v>0</v>
      </c>
      <c r="H4752" s="84">
        <v>0</v>
      </c>
      <c r="I4752" s="84">
        <v>1</v>
      </c>
    </row>
    <row r="4753" spans="1:9" x14ac:dyDescent="0.15">
      <c r="A4753" s="84">
        <v>4752</v>
      </c>
      <c r="B4753" s="84">
        <v>41</v>
      </c>
      <c r="C4753" s="84">
        <v>154</v>
      </c>
      <c r="D4753" s="84">
        <v>1</v>
      </c>
      <c r="E4753" s="84">
        <v>1</v>
      </c>
      <c r="F4753" s="84">
        <v>0</v>
      </c>
      <c r="G4753" s="84">
        <v>0</v>
      </c>
      <c r="H4753" s="84">
        <v>0</v>
      </c>
      <c r="I4753" s="84">
        <v>1</v>
      </c>
    </row>
    <row r="4754" spans="1:9" x14ac:dyDescent="0.15">
      <c r="A4754" s="84">
        <v>4753</v>
      </c>
      <c r="B4754" s="84">
        <v>39</v>
      </c>
      <c r="C4754" s="84">
        <v>178</v>
      </c>
      <c r="D4754" s="84">
        <v>1</v>
      </c>
      <c r="E4754" s="84">
        <v>1</v>
      </c>
      <c r="F4754" s="84">
        <v>207</v>
      </c>
      <c r="G4754" s="84">
        <v>0</v>
      </c>
      <c r="H4754" s="84">
        <v>0</v>
      </c>
      <c r="I4754" s="84">
        <v>0</v>
      </c>
    </row>
    <row r="4755" spans="1:9" x14ac:dyDescent="0.15">
      <c r="A4755" s="84">
        <v>4754</v>
      </c>
      <c r="B4755" s="84">
        <v>46</v>
      </c>
      <c r="C4755" s="84">
        <v>85</v>
      </c>
      <c r="D4755" s="84">
        <v>1</v>
      </c>
      <c r="E4755" s="84">
        <v>2</v>
      </c>
      <c r="F4755" s="84">
        <v>0</v>
      </c>
      <c r="G4755" s="84">
        <v>0</v>
      </c>
      <c r="H4755" s="84">
        <v>1</v>
      </c>
      <c r="I4755" s="84">
        <v>1</v>
      </c>
    </row>
    <row r="4756" spans="1:9" x14ac:dyDescent="0.15">
      <c r="A4756" s="84">
        <v>4755</v>
      </c>
      <c r="B4756" s="84">
        <v>57</v>
      </c>
      <c r="C4756" s="84">
        <v>93</v>
      </c>
      <c r="D4756" s="84">
        <v>2</v>
      </c>
      <c r="E4756" s="84">
        <v>1</v>
      </c>
      <c r="F4756" s="84">
        <v>161</v>
      </c>
      <c r="G4756" s="84">
        <v>0</v>
      </c>
      <c r="H4756" s="84">
        <v>0</v>
      </c>
      <c r="I4756" s="84">
        <v>0</v>
      </c>
    </row>
    <row r="4757" spans="1:9" x14ac:dyDescent="0.15">
      <c r="A4757" s="84">
        <v>4756</v>
      </c>
      <c r="B4757" s="84">
        <v>59</v>
      </c>
      <c r="C4757" s="84">
        <v>151</v>
      </c>
      <c r="D4757" s="84">
        <v>2</v>
      </c>
      <c r="E4757" s="84">
        <v>1</v>
      </c>
      <c r="F4757" s="84">
        <v>0</v>
      </c>
      <c r="G4757" s="84">
        <v>0</v>
      </c>
      <c r="H4757" s="84">
        <v>0</v>
      </c>
      <c r="I4757" s="84">
        <v>0</v>
      </c>
    </row>
    <row r="4758" spans="1:9" x14ac:dyDescent="0.15">
      <c r="A4758" s="84">
        <v>4757</v>
      </c>
      <c r="B4758" s="84">
        <v>30</v>
      </c>
      <c r="C4758" s="84">
        <v>78</v>
      </c>
      <c r="D4758" s="84">
        <v>4</v>
      </c>
      <c r="E4758" s="84">
        <v>2</v>
      </c>
      <c r="F4758" s="84">
        <v>236</v>
      </c>
      <c r="G4758" s="84">
        <v>0</v>
      </c>
      <c r="H4758" s="84">
        <v>1</v>
      </c>
      <c r="I4758" s="84">
        <v>0</v>
      </c>
    </row>
    <row r="4759" spans="1:9" x14ac:dyDescent="0.15">
      <c r="A4759" s="84">
        <v>4758</v>
      </c>
      <c r="B4759" s="84">
        <v>26</v>
      </c>
      <c r="C4759" s="84">
        <v>135</v>
      </c>
      <c r="D4759" s="84">
        <v>1</v>
      </c>
      <c r="E4759" s="84">
        <v>1</v>
      </c>
      <c r="F4759" s="84">
        <v>0</v>
      </c>
      <c r="G4759" s="84">
        <v>0</v>
      </c>
      <c r="H4759" s="84">
        <v>0</v>
      </c>
      <c r="I4759" s="84">
        <v>0</v>
      </c>
    </row>
    <row r="4760" spans="1:9" x14ac:dyDescent="0.15">
      <c r="A4760" s="84">
        <v>4759</v>
      </c>
      <c r="B4760" s="84">
        <v>46</v>
      </c>
      <c r="C4760" s="84">
        <v>40</v>
      </c>
      <c r="D4760" s="84">
        <v>1</v>
      </c>
      <c r="E4760" s="84">
        <v>1</v>
      </c>
      <c r="F4760" s="84">
        <v>116</v>
      </c>
      <c r="G4760" s="84">
        <v>0</v>
      </c>
      <c r="H4760" s="84">
        <v>0</v>
      </c>
      <c r="I4760" s="84">
        <v>0</v>
      </c>
    </row>
    <row r="4761" spans="1:9" x14ac:dyDescent="0.15">
      <c r="A4761" s="84">
        <v>4760</v>
      </c>
      <c r="B4761" s="84">
        <v>66</v>
      </c>
      <c r="C4761" s="84">
        <v>80</v>
      </c>
      <c r="D4761" s="84">
        <v>4</v>
      </c>
      <c r="E4761" s="84">
        <v>2</v>
      </c>
      <c r="F4761" s="84">
        <v>0</v>
      </c>
      <c r="G4761" s="84">
        <v>0</v>
      </c>
      <c r="H4761" s="84">
        <v>0</v>
      </c>
      <c r="I4761" s="84">
        <v>0</v>
      </c>
    </row>
    <row r="4762" spans="1:9" x14ac:dyDescent="0.15">
      <c r="A4762" s="84">
        <v>4761</v>
      </c>
      <c r="B4762" s="84">
        <v>50</v>
      </c>
      <c r="C4762" s="84">
        <v>18</v>
      </c>
      <c r="D4762" s="84">
        <v>2</v>
      </c>
      <c r="E4762" s="84">
        <v>1</v>
      </c>
      <c r="F4762" s="84">
        <v>0</v>
      </c>
      <c r="G4762" s="84">
        <v>0</v>
      </c>
      <c r="H4762" s="84">
        <v>0</v>
      </c>
      <c r="I4762" s="84">
        <v>1</v>
      </c>
    </row>
    <row r="4763" spans="1:9" x14ac:dyDescent="0.15">
      <c r="A4763" s="84">
        <v>4762</v>
      </c>
      <c r="B4763" s="84">
        <v>61</v>
      </c>
      <c r="C4763" s="84">
        <v>74</v>
      </c>
      <c r="D4763" s="84">
        <v>2</v>
      </c>
      <c r="E4763" s="84">
        <v>2</v>
      </c>
      <c r="F4763" s="84">
        <v>0</v>
      </c>
      <c r="G4763" s="84">
        <v>0</v>
      </c>
      <c r="H4763" s="84">
        <v>0</v>
      </c>
      <c r="I4763" s="84">
        <v>1</v>
      </c>
    </row>
    <row r="4764" spans="1:9" x14ac:dyDescent="0.15">
      <c r="A4764" s="84">
        <v>4763</v>
      </c>
      <c r="B4764" s="84">
        <v>37</v>
      </c>
      <c r="C4764" s="84">
        <v>94</v>
      </c>
      <c r="D4764" s="84">
        <v>4</v>
      </c>
      <c r="E4764" s="84">
        <v>3</v>
      </c>
      <c r="F4764" s="84">
        <v>232</v>
      </c>
      <c r="G4764" s="84">
        <v>0</v>
      </c>
      <c r="H4764" s="84">
        <v>0</v>
      </c>
      <c r="I4764" s="84">
        <v>0</v>
      </c>
    </row>
    <row r="4765" spans="1:9" x14ac:dyDescent="0.15">
      <c r="A4765" s="84">
        <v>4764</v>
      </c>
      <c r="B4765" s="84">
        <v>51</v>
      </c>
      <c r="C4765" s="84">
        <v>173</v>
      </c>
      <c r="D4765" s="84">
        <v>1</v>
      </c>
      <c r="E4765" s="84">
        <v>2</v>
      </c>
      <c r="F4765" s="84">
        <v>0</v>
      </c>
      <c r="G4765" s="84">
        <v>1</v>
      </c>
      <c r="H4765" s="84">
        <v>0</v>
      </c>
      <c r="I4765" s="84">
        <v>0</v>
      </c>
    </row>
    <row r="4766" spans="1:9" x14ac:dyDescent="0.15">
      <c r="A4766" s="84">
        <v>4765</v>
      </c>
      <c r="B4766" s="84">
        <v>56</v>
      </c>
      <c r="C4766" s="84">
        <v>88</v>
      </c>
      <c r="D4766" s="84">
        <v>4</v>
      </c>
      <c r="E4766" s="84">
        <v>2</v>
      </c>
      <c r="F4766" s="84">
        <v>0</v>
      </c>
      <c r="G4766" s="84">
        <v>0</v>
      </c>
      <c r="H4766" s="84">
        <v>0</v>
      </c>
      <c r="I4766" s="84">
        <v>1</v>
      </c>
    </row>
    <row r="4767" spans="1:9" x14ac:dyDescent="0.15">
      <c r="A4767" s="84">
        <v>4766</v>
      </c>
      <c r="B4767" s="84">
        <v>58</v>
      </c>
      <c r="C4767" s="84">
        <v>82</v>
      </c>
      <c r="D4767" s="84">
        <v>1</v>
      </c>
      <c r="E4767" s="84">
        <v>1</v>
      </c>
      <c r="F4767" s="84">
        <v>263</v>
      </c>
      <c r="G4767" s="84">
        <v>0</v>
      </c>
      <c r="H4767" s="84">
        <v>0</v>
      </c>
      <c r="I4767" s="84">
        <v>0</v>
      </c>
    </row>
    <row r="4768" spans="1:9" x14ac:dyDescent="0.15">
      <c r="A4768" s="84">
        <v>4767</v>
      </c>
      <c r="B4768" s="84">
        <v>41</v>
      </c>
      <c r="C4768" s="84">
        <v>54</v>
      </c>
      <c r="D4768" s="84">
        <v>3</v>
      </c>
      <c r="E4768" s="84">
        <v>1</v>
      </c>
      <c r="F4768" s="84">
        <v>0</v>
      </c>
      <c r="G4768" s="84">
        <v>0</v>
      </c>
      <c r="H4768" s="84">
        <v>0</v>
      </c>
      <c r="I4768" s="84">
        <v>0</v>
      </c>
    </row>
    <row r="4769" spans="1:9" x14ac:dyDescent="0.15">
      <c r="A4769" s="84">
        <v>4768</v>
      </c>
      <c r="B4769" s="84">
        <v>35</v>
      </c>
      <c r="C4769" s="84">
        <v>45</v>
      </c>
      <c r="D4769" s="84">
        <v>3</v>
      </c>
      <c r="E4769" s="84">
        <v>1</v>
      </c>
      <c r="F4769" s="84">
        <v>101</v>
      </c>
      <c r="G4769" s="84">
        <v>0</v>
      </c>
      <c r="H4769" s="84">
        <v>1</v>
      </c>
      <c r="I4769" s="84">
        <v>0</v>
      </c>
    </row>
    <row r="4770" spans="1:9" x14ac:dyDescent="0.15">
      <c r="A4770" s="84">
        <v>4769</v>
      </c>
      <c r="B4770" s="84">
        <v>38</v>
      </c>
      <c r="C4770" s="84">
        <v>39</v>
      </c>
      <c r="D4770" s="84">
        <v>1</v>
      </c>
      <c r="E4770" s="84">
        <v>2</v>
      </c>
      <c r="F4770" s="84">
        <v>0</v>
      </c>
      <c r="G4770" s="84">
        <v>0</v>
      </c>
      <c r="H4770" s="84">
        <v>0</v>
      </c>
      <c r="I4770" s="84">
        <v>0</v>
      </c>
    </row>
    <row r="4771" spans="1:9" x14ac:dyDescent="0.15">
      <c r="A4771" s="84">
        <v>4770</v>
      </c>
      <c r="B4771" s="84">
        <v>26</v>
      </c>
      <c r="C4771" s="84">
        <v>20</v>
      </c>
      <c r="D4771" s="84">
        <v>4</v>
      </c>
      <c r="E4771" s="84">
        <v>1</v>
      </c>
      <c r="F4771" s="84">
        <v>116</v>
      </c>
      <c r="G4771" s="84">
        <v>0</v>
      </c>
      <c r="H4771" s="84">
        <v>0</v>
      </c>
      <c r="I4771" s="84">
        <v>0</v>
      </c>
    </row>
    <row r="4772" spans="1:9" x14ac:dyDescent="0.15">
      <c r="A4772" s="84">
        <v>4771</v>
      </c>
      <c r="B4772" s="84">
        <v>35</v>
      </c>
      <c r="C4772" s="84">
        <v>93</v>
      </c>
      <c r="D4772" s="84">
        <v>4</v>
      </c>
      <c r="E4772" s="84">
        <v>3</v>
      </c>
      <c r="F4772" s="84">
        <v>0</v>
      </c>
      <c r="G4772" s="84">
        <v>0</v>
      </c>
      <c r="H4772" s="84">
        <v>0</v>
      </c>
      <c r="I4772" s="84">
        <v>1</v>
      </c>
    </row>
    <row r="4773" spans="1:9" x14ac:dyDescent="0.15">
      <c r="A4773" s="84">
        <v>4772</v>
      </c>
      <c r="B4773" s="84">
        <v>36</v>
      </c>
      <c r="C4773" s="84">
        <v>85</v>
      </c>
      <c r="D4773" s="84">
        <v>3</v>
      </c>
      <c r="E4773" s="84">
        <v>3</v>
      </c>
      <c r="F4773" s="84">
        <v>0</v>
      </c>
      <c r="G4773" s="84">
        <v>0</v>
      </c>
      <c r="H4773" s="84">
        <v>0</v>
      </c>
      <c r="I4773" s="84">
        <v>0</v>
      </c>
    </row>
    <row r="4774" spans="1:9" x14ac:dyDescent="0.15">
      <c r="A4774" s="84">
        <v>4773</v>
      </c>
      <c r="B4774" s="84">
        <v>26</v>
      </c>
      <c r="C4774" s="84">
        <v>95</v>
      </c>
      <c r="D4774" s="84">
        <v>3</v>
      </c>
      <c r="E4774" s="84">
        <v>1</v>
      </c>
      <c r="F4774" s="84">
        <v>0</v>
      </c>
      <c r="G4774" s="84">
        <v>0</v>
      </c>
      <c r="H4774" s="84">
        <v>0</v>
      </c>
      <c r="I4774" s="84">
        <v>0</v>
      </c>
    </row>
    <row r="4775" spans="1:9" x14ac:dyDescent="0.15">
      <c r="A4775" s="84">
        <v>4774</v>
      </c>
      <c r="B4775" s="84">
        <v>53</v>
      </c>
      <c r="C4775" s="84">
        <v>48</v>
      </c>
      <c r="D4775" s="84">
        <v>2</v>
      </c>
      <c r="E4775" s="84">
        <v>2</v>
      </c>
      <c r="F4775" s="84">
        <v>0</v>
      </c>
      <c r="G4775" s="84">
        <v>0</v>
      </c>
      <c r="H4775" s="84">
        <v>0</v>
      </c>
      <c r="I4775" s="84">
        <v>0</v>
      </c>
    </row>
    <row r="4776" spans="1:9" x14ac:dyDescent="0.15">
      <c r="A4776" s="84">
        <v>4775</v>
      </c>
      <c r="B4776" s="84">
        <v>56</v>
      </c>
      <c r="C4776" s="84">
        <v>22</v>
      </c>
      <c r="D4776" s="84">
        <v>1</v>
      </c>
      <c r="E4776" s="84">
        <v>3</v>
      </c>
      <c r="F4776" s="84">
        <v>0</v>
      </c>
      <c r="G4776" s="84">
        <v>0</v>
      </c>
      <c r="H4776" s="84">
        <v>0</v>
      </c>
      <c r="I4776" s="84">
        <v>1</v>
      </c>
    </row>
    <row r="4777" spans="1:9" x14ac:dyDescent="0.15">
      <c r="A4777" s="84">
        <v>4776</v>
      </c>
      <c r="B4777" s="84">
        <v>44</v>
      </c>
      <c r="C4777" s="84">
        <v>33</v>
      </c>
      <c r="D4777" s="84">
        <v>1</v>
      </c>
      <c r="E4777" s="84">
        <v>3</v>
      </c>
      <c r="F4777" s="84">
        <v>171</v>
      </c>
      <c r="G4777" s="84">
        <v>0</v>
      </c>
      <c r="H4777" s="84">
        <v>0</v>
      </c>
      <c r="I4777" s="84">
        <v>0</v>
      </c>
    </row>
    <row r="4778" spans="1:9" x14ac:dyDescent="0.15">
      <c r="A4778" s="84">
        <v>4777</v>
      </c>
      <c r="B4778" s="84">
        <v>47</v>
      </c>
      <c r="C4778" s="84">
        <v>40</v>
      </c>
      <c r="D4778" s="84">
        <v>2</v>
      </c>
      <c r="E4778" s="84">
        <v>3</v>
      </c>
      <c r="F4778" s="84">
        <v>156</v>
      </c>
      <c r="G4778" s="84">
        <v>0</v>
      </c>
      <c r="H4778" s="84">
        <v>0</v>
      </c>
      <c r="I4778" s="84">
        <v>0</v>
      </c>
    </row>
    <row r="4779" spans="1:9" x14ac:dyDescent="0.15">
      <c r="A4779" s="84">
        <v>4778</v>
      </c>
      <c r="B4779" s="84">
        <v>32</v>
      </c>
      <c r="C4779" s="84">
        <v>30</v>
      </c>
      <c r="D4779" s="84">
        <v>4</v>
      </c>
      <c r="E4779" s="84">
        <v>2</v>
      </c>
      <c r="F4779" s="84">
        <v>78</v>
      </c>
      <c r="G4779" s="84">
        <v>0</v>
      </c>
      <c r="H4779" s="84">
        <v>0</v>
      </c>
      <c r="I4779" s="84">
        <v>0</v>
      </c>
    </row>
    <row r="4780" spans="1:9" x14ac:dyDescent="0.15">
      <c r="A4780" s="84">
        <v>4779</v>
      </c>
      <c r="B4780" s="84">
        <v>52</v>
      </c>
      <c r="C4780" s="84">
        <v>22</v>
      </c>
      <c r="D4780" s="84">
        <v>4</v>
      </c>
      <c r="E4780" s="84">
        <v>1</v>
      </c>
      <c r="F4780" s="84">
        <v>0</v>
      </c>
      <c r="G4780" s="84">
        <v>0</v>
      </c>
      <c r="H4780" s="84">
        <v>0</v>
      </c>
      <c r="I4780" s="84">
        <v>1</v>
      </c>
    </row>
    <row r="4781" spans="1:9" x14ac:dyDescent="0.15">
      <c r="A4781" s="84">
        <v>4780</v>
      </c>
      <c r="B4781" s="84">
        <v>39</v>
      </c>
      <c r="C4781" s="84">
        <v>20</v>
      </c>
      <c r="D4781" s="84">
        <v>1</v>
      </c>
      <c r="E4781" s="84">
        <v>3</v>
      </c>
      <c r="F4781" s="84">
        <v>0</v>
      </c>
      <c r="G4781" s="84">
        <v>0</v>
      </c>
      <c r="H4781" s="84">
        <v>0</v>
      </c>
      <c r="I4781" s="84">
        <v>0</v>
      </c>
    </row>
    <row r="4782" spans="1:9" x14ac:dyDescent="0.15">
      <c r="A4782" s="84">
        <v>4781</v>
      </c>
      <c r="B4782" s="84">
        <v>47</v>
      </c>
      <c r="C4782" s="84">
        <v>49</v>
      </c>
      <c r="D4782" s="84">
        <v>3</v>
      </c>
      <c r="E4782" s="84">
        <v>2</v>
      </c>
      <c r="F4782" s="84">
        <v>0</v>
      </c>
      <c r="G4782" s="84">
        <v>0</v>
      </c>
      <c r="H4782" s="84">
        <v>0</v>
      </c>
      <c r="I4782" s="84">
        <v>0</v>
      </c>
    </row>
    <row r="4783" spans="1:9" x14ac:dyDescent="0.15">
      <c r="A4783" s="84">
        <v>4782</v>
      </c>
      <c r="B4783" s="84">
        <v>35</v>
      </c>
      <c r="C4783" s="84">
        <v>25</v>
      </c>
      <c r="D4783" s="84">
        <v>3</v>
      </c>
      <c r="E4783" s="84">
        <v>2</v>
      </c>
      <c r="F4783" s="84">
        <v>0</v>
      </c>
      <c r="G4783" s="84">
        <v>0</v>
      </c>
      <c r="H4783" s="84">
        <v>1</v>
      </c>
      <c r="I4783" s="84">
        <v>0</v>
      </c>
    </row>
    <row r="4784" spans="1:9" x14ac:dyDescent="0.15">
      <c r="A4784" s="84">
        <v>4783</v>
      </c>
      <c r="B4784" s="84">
        <v>26</v>
      </c>
      <c r="C4784" s="84">
        <v>150</v>
      </c>
      <c r="D4784" s="84">
        <v>2</v>
      </c>
      <c r="E4784" s="84">
        <v>1</v>
      </c>
      <c r="F4784" s="84">
        <v>0</v>
      </c>
      <c r="G4784" s="84">
        <v>0</v>
      </c>
      <c r="H4784" s="84">
        <v>0</v>
      </c>
      <c r="I4784" s="84">
        <v>1</v>
      </c>
    </row>
    <row r="4785" spans="1:9" x14ac:dyDescent="0.15">
      <c r="A4785" s="84">
        <v>4784</v>
      </c>
      <c r="B4785" s="84">
        <v>43</v>
      </c>
      <c r="C4785" s="84">
        <v>32</v>
      </c>
      <c r="D4785" s="84">
        <v>4</v>
      </c>
      <c r="E4785" s="84">
        <v>1</v>
      </c>
      <c r="F4785" s="84">
        <v>0</v>
      </c>
      <c r="G4785" s="84">
        <v>0</v>
      </c>
      <c r="H4785" s="84">
        <v>0</v>
      </c>
      <c r="I4785" s="84">
        <v>0</v>
      </c>
    </row>
    <row r="4786" spans="1:9" x14ac:dyDescent="0.15">
      <c r="A4786" s="84">
        <v>4785</v>
      </c>
      <c r="B4786" s="84">
        <v>52</v>
      </c>
      <c r="C4786" s="84">
        <v>9</v>
      </c>
      <c r="D4786" s="84">
        <v>2</v>
      </c>
      <c r="E4786" s="84">
        <v>1</v>
      </c>
      <c r="F4786" s="84">
        <v>0</v>
      </c>
      <c r="G4786" s="84">
        <v>0</v>
      </c>
      <c r="H4786" s="84">
        <v>0</v>
      </c>
      <c r="I4786" s="84">
        <v>0</v>
      </c>
    </row>
    <row r="4787" spans="1:9" x14ac:dyDescent="0.15">
      <c r="A4787" s="84">
        <v>4786</v>
      </c>
      <c r="B4787" s="84">
        <v>30</v>
      </c>
      <c r="C4787" s="84">
        <v>23</v>
      </c>
      <c r="D4787" s="84">
        <v>2</v>
      </c>
      <c r="E4787" s="84">
        <v>3</v>
      </c>
      <c r="F4787" s="84">
        <v>0</v>
      </c>
      <c r="G4787" s="84">
        <v>0</v>
      </c>
      <c r="H4787" s="84">
        <v>1</v>
      </c>
      <c r="I4787" s="84">
        <v>0</v>
      </c>
    </row>
    <row r="4788" spans="1:9" x14ac:dyDescent="0.15">
      <c r="A4788" s="84">
        <v>4787</v>
      </c>
      <c r="B4788" s="84">
        <v>36</v>
      </c>
      <c r="C4788" s="84">
        <v>18</v>
      </c>
      <c r="D4788" s="84">
        <v>4</v>
      </c>
      <c r="E4788" s="84">
        <v>1</v>
      </c>
      <c r="F4788" s="84">
        <v>0</v>
      </c>
      <c r="G4788" s="84">
        <v>0</v>
      </c>
      <c r="H4788" s="84">
        <v>0</v>
      </c>
      <c r="I4788" s="84">
        <v>1</v>
      </c>
    </row>
    <row r="4789" spans="1:9" x14ac:dyDescent="0.15">
      <c r="A4789" s="84">
        <v>4788</v>
      </c>
      <c r="B4789" s="84">
        <v>48</v>
      </c>
      <c r="C4789" s="84">
        <v>42</v>
      </c>
      <c r="D4789" s="84">
        <v>3</v>
      </c>
      <c r="E4789" s="84">
        <v>2</v>
      </c>
      <c r="F4789" s="84">
        <v>121</v>
      </c>
      <c r="G4789" s="84">
        <v>0</v>
      </c>
      <c r="H4789" s="84">
        <v>0</v>
      </c>
      <c r="I4789" s="84">
        <v>0</v>
      </c>
    </row>
    <row r="4790" spans="1:9" x14ac:dyDescent="0.15">
      <c r="A4790" s="84">
        <v>4789</v>
      </c>
      <c r="B4790" s="84">
        <v>36</v>
      </c>
      <c r="C4790" s="84">
        <v>39</v>
      </c>
      <c r="D4790" s="84">
        <v>1</v>
      </c>
      <c r="E4790" s="84">
        <v>1</v>
      </c>
      <c r="F4790" s="84">
        <v>153</v>
      </c>
      <c r="G4790" s="84">
        <v>0</v>
      </c>
      <c r="H4790" s="84">
        <v>0</v>
      </c>
      <c r="I4790" s="84">
        <v>0</v>
      </c>
    </row>
    <row r="4791" spans="1:9" x14ac:dyDescent="0.15">
      <c r="A4791" s="84">
        <v>4790</v>
      </c>
      <c r="B4791" s="84">
        <v>58</v>
      </c>
      <c r="C4791" s="84">
        <v>84</v>
      </c>
      <c r="D4791" s="84">
        <v>4</v>
      </c>
      <c r="E4791" s="84">
        <v>2</v>
      </c>
      <c r="F4791" s="84">
        <v>0</v>
      </c>
      <c r="G4791" s="84">
        <v>0</v>
      </c>
      <c r="H4791" s="84">
        <v>0</v>
      </c>
      <c r="I4791" s="84">
        <v>0</v>
      </c>
    </row>
    <row r="4792" spans="1:9" x14ac:dyDescent="0.15">
      <c r="A4792" s="84">
        <v>4791</v>
      </c>
      <c r="B4792" s="84">
        <v>35</v>
      </c>
      <c r="C4792" s="84">
        <v>101</v>
      </c>
      <c r="D4792" s="84">
        <v>3</v>
      </c>
      <c r="E4792" s="84">
        <v>3</v>
      </c>
      <c r="F4792" s="84">
        <v>150</v>
      </c>
      <c r="G4792" s="84">
        <v>1</v>
      </c>
      <c r="H4792" s="84">
        <v>0</v>
      </c>
      <c r="I4792" s="84">
        <v>0</v>
      </c>
    </row>
    <row r="4793" spans="1:9" x14ac:dyDescent="0.15">
      <c r="A4793" s="84">
        <v>4792</v>
      </c>
      <c r="B4793" s="84">
        <v>59</v>
      </c>
      <c r="C4793" s="84">
        <v>43</v>
      </c>
      <c r="D4793" s="84">
        <v>4</v>
      </c>
      <c r="E4793" s="84">
        <v>1</v>
      </c>
      <c r="F4793" s="84">
        <v>0</v>
      </c>
      <c r="G4793" s="84">
        <v>0</v>
      </c>
      <c r="H4793" s="84">
        <v>0</v>
      </c>
      <c r="I4793" s="84">
        <v>1</v>
      </c>
    </row>
    <row r="4794" spans="1:9" x14ac:dyDescent="0.15">
      <c r="A4794" s="84">
        <v>4793</v>
      </c>
      <c r="B4794" s="84">
        <v>36</v>
      </c>
      <c r="C4794" s="84">
        <v>28</v>
      </c>
      <c r="D4794" s="84">
        <v>4</v>
      </c>
      <c r="E4794" s="84">
        <v>1</v>
      </c>
      <c r="F4794" s="84">
        <v>130</v>
      </c>
      <c r="G4794" s="84">
        <v>0</v>
      </c>
      <c r="H4794" s="84">
        <v>0</v>
      </c>
      <c r="I4794" s="84">
        <v>0</v>
      </c>
    </row>
    <row r="4795" spans="1:9" x14ac:dyDescent="0.15">
      <c r="A4795" s="84">
        <v>4794</v>
      </c>
      <c r="B4795" s="84">
        <v>45</v>
      </c>
      <c r="C4795" s="84">
        <v>59</v>
      </c>
      <c r="D4795" s="84">
        <v>2</v>
      </c>
      <c r="E4795" s="84">
        <v>1</v>
      </c>
      <c r="F4795" s="84">
        <v>155</v>
      </c>
      <c r="G4795" s="84">
        <v>0</v>
      </c>
      <c r="H4795" s="84">
        <v>0</v>
      </c>
      <c r="I4795" s="84">
        <v>0</v>
      </c>
    </row>
    <row r="4796" spans="1:9" x14ac:dyDescent="0.15">
      <c r="A4796" s="84">
        <v>4795</v>
      </c>
      <c r="B4796" s="84">
        <v>56</v>
      </c>
      <c r="C4796" s="84">
        <v>29</v>
      </c>
      <c r="D4796" s="84">
        <v>4</v>
      </c>
      <c r="E4796" s="84">
        <v>3</v>
      </c>
      <c r="F4796" s="84">
        <v>146</v>
      </c>
      <c r="G4796" s="84">
        <v>0</v>
      </c>
      <c r="H4796" s="84">
        <v>0</v>
      </c>
      <c r="I4796" s="84">
        <v>0</v>
      </c>
    </row>
    <row r="4797" spans="1:9" x14ac:dyDescent="0.15">
      <c r="A4797" s="84">
        <v>4796</v>
      </c>
      <c r="B4797" s="84">
        <v>46</v>
      </c>
      <c r="C4797" s="84">
        <v>39</v>
      </c>
      <c r="D4797" s="84">
        <v>2</v>
      </c>
      <c r="E4797" s="84">
        <v>1</v>
      </c>
      <c r="F4797" s="84">
        <v>101</v>
      </c>
      <c r="G4797" s="84">
        <v>0</v>
      </c>
      <c r="H4797" s="84">
        <v>0</v>
      </c>
      <c r="I4797" s="84">
        <v>0</v>
      </c>
    </row>
    <row r="4798" spans="1:9" x14ac:dyDescent="0.15">
      <c r="A4798" s="84">
        <v>4797</v>
      </c>
      <c r="B4798" s="84">
        <v>26</v>
      </c>
      <c r="C4798" s="84">
        <v>42</v>
      </c>
      <c r="D4798" s="84">
        <v>4</v>
      </c>
      <c r="E4798" s="84">
        <v>3</v>
      </c>
      <c r="F4798" s="84">
        <v>0</v>
      </c>
      <c r="G4798" s="84">
        <v>0</v>
      </c>
      <c r="H4798" s="84">
        <v>1</v>
      </c>
      <c r="I4798" s="84">
        <v>0</v>
      </c>
    </row>
    <row r="4799" spans="1:9" x14ac:dyDescent="0.15">
      <c r="A4799" s="84">
        <v>4798</v>
      </c>
      <c r="B4799" s="84">
        <v>37</v>
      </c>
      <c r="C4799" s="84">
        <v>24</v>
      </c>
      <c r="D4799" s="84">
        <v>4</v>
      </c>
      <c r="E4799" s="84">
        <v>1</v>
      </c>
      <c r="F4799" s="84">
        <v>0</v>
      </c>
      <c r="G4799" s="84">
        <v>0</v>
      </c>
      <c r="H4799" s="84">
        <v>0</v>
      </c>
      <c r="I4799" s="84">
        <v>0</v>
      </c>
    </row>
    <row r="4800" spans="1:9" x14ac:dyDescent="0.15">
      <c r="A4800" s="84">
        <v>4799</v>
      </c>
      <c r="B4800" s="84">
        <v>44</v>
      </c>
      <c r="C4800" s="84">
        <v>62</v>
      </c>
      <c r="D4800" s="84">
        <v>3</v>
      </c>
      <c r="E4800" s="84">
        <v>3</v>
      </c>
      <c r="F4800" s="84">
        <v>0</v>
      </c>
      <c r="G4800" s="84">
        <v>0</v>
      </c>
      <c r="H4800" s="84">
        <v>0</v>
      </c>
      <c r="I4800" s="84">
        <v>1</v>
      </c>
    </row>
    <row r="4801" spans="1:9" x14ac:dyDescent="0.15">
      <c r="A4801" s="84">
        <v>4800</v>
      </c>
      <c r="B4801" s="84">
        <v>44</v>
      </c>
      <c r="C4801" s="84">
        <v>33</v>
      </c>
      <c r="D4801" s="84">
        <v>4</v>
      </c>
      <c r="E4801" s="84">
        <v>1</v>
      </c>
      <c r="F4801" s="84">
        <v>142</v>
      </c>
      <c r="G4801" s="84">
        <v>0</v>
      </c>
      <c r="H4801" s="84">
        <v>0</v>
      </c>
      <c r="I4801" s="84">
        <v>1</v>
      </c>
    </row>
    <row r="4802" spans="1:9" x14ac:dyDescent="0.15">
      <c r="A4802" s="84">
        <v>4801</v>
      </c>
      <c r="B4802" s="84">
        <v>33</v>
      </c>
      <c r="C4802" s="84">
        <v>73</v>
      </c>
      <c r="D4802" s="84">
        <v>1</v>
      </c>
      <c r="E4802" s="84">
        <v>1</v>
      </c>
      <c r="F4802" s="84">
        <v>135</v>
      </c>
      <c r="G4802" s="84">
        <v>0</v>
      </c>
      <c r="H4802" s="84">
        <v>0</v>
      </c>
      <c r="I4802" s="84">
        <v>0</v>
      </c>
    </row>
    <row r="4803" spans="1:9" x14ac:dyDescent="0.15">
      <c r="A4803" s="84">
        <v>4802</v>
      </c>
      <c r="B4803" s="84">
        <v>34</v>
      </c>
      <c r="C4803" s="84">
        <v>88</v>
      </c>
      <c r="D4803" s="84">
        <v>2</v>
      </c>
      <c r="E4803" s="84">
        <v>1</v>
      </c>
      <c r="F4803" s="84">
        <v>121</v>
      </c>
      <c r="G4803" s="84">
        <v>0</v>
      </c>
      <c r="H4803" s="84">
        <v>0</v>
      </c>
      <c r="I4803" s="84">
        <v>0</v>
      </c>
    </row>
    <row r="4804" spans="1:9" x14ac:dyDescent="0.15">
      <c r="A4804" s="84">
        <v>4803</v>
      </c>
      <c r="B4804" s="84">
        <v>35</v>
      </c>
      <c r="C4804" s="84">
        <v>58</v>
      </c>
      <c r="D4804" s="84">
        <v>3</v>
      </c>
      <c r="E4804" s="84">
        <v>1</v>
      </c>
      <c r="F4804" s="84">
        <v>0</v>
      </c>
      <c r="G4804" s="84">
        <v>0</v>
      </c>
      <c r="H4804" s="84">
        <v>0</v>
      </c>
      <c r="I4804" s="84">
        <v>0</v>
      </c>
    </row>
    <row r="4805" spans="1:9" x14ac:dyDescent="0.15">
      <c r="A4805" s="84">
        <v>4804</v>
      </c>
      <c r="B4805" s="84">
        <v>48</v>
      </c>
      <c r="C4805" s="84">
        <v>48</v>
      </c>
      <c r="D4805" s="84">
        <v>2</v>
      </c>
      <c r="E4805" s="84">
        <v>3</v>
      </c>
      <c r="F4805" s="84">
        <v>0</v>
      </c>
      <c r="G4805" s="84">
        <v>0</v>
      </c>
      <c r="H4805" s="84">
        <v>0</v>
      </c>
      <c r="I4805" s="84">
        <v>0</v>
      </c>
    </row>
    <row r="4806" spans="1:9" x14ac:dyDescent="0.15">
      <c r="A4806" s="84">
        <v>4805</v>
      </c>
      <c r="B4806" s="84">
        <v>58</v>
      </c>
      <c r="C4806" s="84">
        <v>40</v>
      </c>
      <c r="D4806" s="84">
        <v>1</v>
      </c>
      <c r="E4806" s="84">
        <v>2</v>
      </c>
      <c r="F4806" s="84">
        <v>0</v>
      </c>
      <c r="G4806" s="84">
        <v>0</v>
      </c>
      <c r="H4806" s="84">
        <v>0</v>
      </c>
      <c r="I4806" s="84">
        <v>0</v>
      </c>
    </row>
    <row r="4807" spans="1:9" x14ac:dyDescent="0.15">
      <c r="A4807" s="84">
        <v>4806</v>
      </c>
      <c r="B4807" s="84">
        <v>30</v>
      </c>
      <c r="C4807" s="84">
        <v>160</v>
      </c>
      <c r="D4807" s="84">
        <v>1</v>
      </c>
      <c r="E4807" s="84">
        <v>1</v>
      </c>
      <c r="F4807" s="84">
        <v>249</v>
      </c>
      <c r="G4807" s="84">
        <v>0</v>
      </c>
      <c r="H4807" s="84">
        <v>0</v>
      </c>
      <c r="I4807" s="84">
        <v>0</v>
      </c>
    </row>
    <row r="4808" spans="1:9" x14ac:dyDescent="0.15">
      <c r="A4808" s="84">
        <v>4807</v>
      </c>
      <c r="B4808" s="84">
        <v>62</v>
      </c>
      <c r="C4808" s="84">
        <v>39</v>
      </c>
      <c r="D4808" s="84">
        <v>3</v>
      </c>
      <c r="E4808" s="84">
        <v>1</v>
      </c>
      <c r="F4808" s="84">
        <v>0</v>
      </c>
      <c r="G4808" s="84">
        <v>0</v>
      </c>
      <c r="H4808" s="84">
        <v>0</v>
      </c>
      <c r="I4808" s="84">
        <v>0</v>
      </c>
    </row>
    <row r="4809" spans="1:9" x14ac:dyDescent="0.15">
      <c r="A4809" s="84">
        <v>4808</v>
      </c>
      <c r="B4809" s="84">
        <v>40</v>
      </c>
      <c r="C4809" s="84">
        <v>53</v>
      </c>
      <c r="D4809" s="84">
        <v>1</v>
      </c>
      <c r="E4809" s="84">
        <v>1</v>
      </c>
      <c r="F4809" s="84">
        <v>0</v>
      </c>
      <c r="G4809" s="84">
        <v>0</v>
      </c>
      <c r="H4809" s="84">
        <v>0</v>
      </c>
      <c r="I4809" s="84">
        <v>1</v>
      </c>
    </row>
    <row r="4810" spans="1:9" x14ac:dyDescent="0.15">
      <c r="A4810" s="84">
        <v>4809</v>
      </c>
      <c r="B4810" s="84">
        <v>42</v>
      </c>
      <c r="C4810" s="84">
        <v>32</v>
      </c>
      <c r="D4810" s="84">
        <v>3</v>
      </c>
      <c r="E4810" s="84">
        <v>2</v>
      </c>
      <c r="F4810" s="84">
        <v>0</v>
      </c>
      <c r="G4810" s="84">
        <v>0</v>
      </c>
      <c r="H4810" s="84">
        <v>0</v>
      </c>
      <c r="I4810" s="84">
        <v>1</v>
      </c>
    </row>
    <row r="4811" spans="1:9" x14ac:dyDescent="0.15">
      <c r="A4811" s="84">
        <v>4810</v>
      </c>
      <c r="B4811" s="84">
        <v>43</v>
      </c>
      <c r="C4811" s="84">
        <v>32</v>
      </c>
      <c r="D4811" s="84">
        <v>3</v>
      </c>
      <c r="E4811" s="84">
        <v>2</v>
      </c>
      <c r="F4811" s="84">
        <v>0</v>
      </c>
      <c r="G4811" s="84">
        <v>0</v>
      </c>
      <c r="H4811" s="84">
        <v>0</v>
      </c>
      <c r="I4811" s="84">
        <v>0</v>
      </c>
    </row>
    <row r="4812" spans="1:9" x14ac:dyDescent="0.15">
      <c r="A4812" s="84">
        <v>4811</v>
      </c>
      <c r="B4812" s="84">
        <v>58</v>
      </c>
      <c r="C4812" s="84">
        <v>11</v>
      </c>
      <c r="D4812" s="84">
        <v>2</v>
      </c>
      <c r="E4812" s="84">
        <v>1</v>
      </c>
      <c r="F4812" s="84">
        <v>96</v>
      </c>
      <c r="G4812" s="84">
        <v>0</v>
      </c>
      <c r="H4812" s="84">
        <v>0</v>
      </c>
      <c r="I4812" s="84">
        <v>0</v>
      </c>
    </row>
    <row r="4813" spans="1:9" x14ac:dyDescent="0.15">
      <c r="A4813" s="84">
        <v>4812</v>
      </c>
      <c r="B4813" s="84">
        <v>36</v>
      </c>
      <c r="C4813" s="84">
        <v>123</v>
      </c>
      <c r="D4813" s="84">
        <v>2</v>
      </c>
      <c r="E4813" s="84">
        <v>3</v>
      </c>
      <c r="F4813" s="84">
        <v>0</v>
      </c>
      <c r="G4813" s="84">
        <v>1</v>
      </c>
      <c r="H4813" s="84">
        <v>0</v>
      </c>
      <c r="I4813" s="84">
        <v>0</v>
      </c>
    </row>
    <row r="4814" spans="1:9" x14ac:dyDescent="0.15">
      <c r="A4814" s="84">
        <v>4813</v>
      </c>
      <c r="B4814" s="84">
        <v>29</v>
      </c>
      <c r="C4814" s="84">
        <v>184</v>
      </c>
      <c r="D4814" s="84">
        <v>4</v>
      </c>
      <c r="E4814" s="84">
        <v>3</v>
      </c>
      <c r="F4814" s="84">
        <v>612</v>
      </c>
      <c r="G4814" s="84">
        <v>1</v>
      </c>
      <c r="H4814" s="84">
        <v>0</v>
      </c>
      <c r="I4814" s="84">
        <v>0</v>
      </c>
    </row>
    <row r="4815" spans="1:9" x14ac:dyDescent="0.15">
      <c r="A4815" s="84">
        <v>4814</v>
      </c>
      <c r="B4815" s="84">
        <v>49</v>
      </c>
      <c r="C4815" s="84">
        <v>60</v>
      </c>
      <c r="D4815" s="84">
        <v>3</v>
      </c>
      <c r="E4815" s="84">
        <v>2</v>
      </c>
      <c r="F4815" s="84">
        <v>142</v>
      </c>
      <c r="G4815" s="84">
        <v>0</v>
      </c>
      <c r="H4815" s="84">
        <v>0</v>
      </c>
      <c r="I4815" s="84">
        <v>1</v>
      </c>
    </row>
    <row r="4816" spans="1:9" x14ac:dyDescent="0.15">
      <c r="A4816" s="84">
        <v>4815</v>
      </c>
      <c r="B4816" s="84">
        <v>60</v>
      </c>
      <c r="C4816" s="84">
        <v>41</v>
      </c>
      <c r="D4816" s="84">
        <v>3</v>
      </c>
      <c r="E4816" s="84">
        <v>3</v>
      </c>
      <c r="F4816" s="84">
        <v>0</v>
      </c>
      <c r="G4816" s="84">
        <v>0</v>
      </c>
      <c r="H4816" s="84">
        <v>0</v>
      </c>
      <c r="I4816" s="84">
        <v>1</v>
      </c>
    </row>
    <row r="4817" spans="1:9" x14ac:dyDescent="0.15">
      <c r="A4817" s="84">
        <v>4816</v>
      </c>
      <c r="B4817" s="84">
        <v>58</v>
      </c>
      <c r="C4817" s="84">
        <v>99</v>
      </c>
      <c r="D4817" s="84">
        <v>2</v>
      </c>
      <c r="E4817" s="84">
        <v>1</v>
      </c>
      <c r="F4817" s="84">
        <v>0</v>
      </c>
      <c r="G4817" s="84">
        <v>0</v>
      </c>
      <c r="H4817" s="84">
        <v>0</v>
      </c>
      <c r="I4817" s="84">
        <v>1</v>
      </c>
    </row>
    <row r="4818" spans="1:9" x14ac:dyDescent="0.15">
      <c r="A4818" s="84">
        <v>4817</v>
      </c>
      <c r="B4818" s="84">
        <v>50</v>
      </c>
      <c r="C4818" s="84">
        <v>83</v>
      </c>
      <c r="D4818" s="84">
        <v>3</v>
      </c>
      <c r="E4818" s="84">
        <v>2</v>
      </c>
      <c r="F4818" s="84">
        <v>0</v>
      </c>
      <c r="G4818" s="84">
        <v>0</v>
      </c>
      <c r="H4818" s="84">
        <v>0</v>
      </c>
      <c r="I4818" s="84">
        <v>1</v>
      </c>
    </row>
    <row r="4819" spans="1:9" x14ac:dyDescent="0.15">
      <c r="A4819" s="84">
        <v>4818</v>
      </c>
      <c r="B4819" s="84">
        <v>46</v>
      </c>
      <c r="C4819" s="84">
        <v>134</v>
      </c>
      <c r="D4819" s="84">
        <v>2</v>
      </c>
      <c r="E4819" s="84">
        <v>1</v>
      </c>
      <c r="F4819" s="84">
        <v>0</v>
      </c>
      <c r="G4819" s="84">
        <v>0</v>
      </c>
      <c r="H4819" s="84">
        <v>0</v>
      </c>
      <c r="I4819" s="84">
        <v>0</v>
      </c>
    </row>
    <row r="4820" spans="1:9" x14ac:dyDescent="0.15">
      <c r="A4820" s="84">
        <v>4819</v>
      </c>
      <c r="B4820" s="84">
        <v>45</v>
      </c>
      <c r="C4820" s="84">
        <v>85</v>
      </c>
      <c r="D4820" s="84">
        <v>2</v>
      </c>
      <c r="E4820" s="84">
        <v>2</v>
      </c>
      <c r="F4820" s="84">
        <v>0</v>
      </c>
      <c r="G4820" s="84">
        <v>0</v>
      </c>
      <c r="H4820" s="84">
        <v>0</v>
      </c>
      <c r="I4820" s="84">
        <v>0</v>
      </c>
    </row>
    <row r="4821" spans="1:9" x14ac:dyDescent="0.15">
      <c r="A4821" s="84">
        <v>4820</v>
      </c>
      <c r="B4821" s="84">
        <v>32</v>
      </c>
      <c r="C4821" s="84">
        <v>41</v>
      </c>
      <c r="D4821" s="84">
        <v>3</v>
      </c>
      <c r="E4821" s="84">
        <v>1</v>
      </c>
      <c r="F4821" s="84">
        <v>179</v>
      </c>
      <c r="G4821" s="84">
        <v>0</v>
      </c>
      <c r="H4821" s="84">
        <v>0</v>
      </c>
      <c r="I4821" s="84">
        <v>0</v>
      </c>
    </row>
    <row r="4822" spans="1:9" x14ac:dyDescent="0.15">
      <c r="A4822" s="84">
        <v>4821</v>
      </c>
      <c r="B4822" s="84">
        <v>42</v>
      </c>
      <c r="C4822" s="84">
        <v>44</v>
      </c>
      <c r="D4822" s="84">
        <v>1</v>
      </c>
      <c r="E4822" s="84">
        <v>3</v>
      </c>
      <c r="F4822" s="84">
        <v>0</v>
      </c>
      <c r="G4822" s="84">
        <v>0</v>
      </c>
      <c r="H4822" s="84">
        <v>1</v>
      </c>
      <c r="I4822" s="84">
        <v>1</v>
      </c>
    </row>
    <row r="4823" spans="1:9" x14ac:dyDescent="0.15">
      <c r="A4823" s="84">
        <v>4822</v>
      </c>
      <c r="B4823" s="84">
        <v>30</v>
      </c>
      <c r="C4823" s="84">
        <v>62</v>
      </c>
      <c r="D4823" s="84">
        <v>1</v>
      </c>
      <c r="E4823" s="84">
        <v>1</v>
      </c>
      <c r="F4823" s="84">
        <v>0</v>
      </c>
      <c r="G4823" s="84">
        <v>0</v>
      </c>
      <c r="H4823" s="84">
        <v>0</v>
      </c>
      <c r="I4823" s="84">
        <v>1</v>
      </c>
    </row>
    <row r="4824" spans="1:9" x14ac:dyDescent="0.15">
      <c r="A4824" s="84">
        <v>4823</v>
      </c>
      <c r="B4824" s="84">
        <v>60</v>
      </c>
      <c r="C4824" s="84">
        <v>149</v>
      </c>
      <c r="D4824" s="84">
        <v>1</v>
      </c>
      <c r="E4824" s="84">
        <v>1</v>
      </c>
      <c r="F4824" s="84">
        <v>0</v>
      </c>
      <c r="G4824" s="84">
        <v>0</v>
      </c>
      <c r="H4824" s="84">
        <v>0</v>
      </c>
      <c r="I4824" s="84">
        <v>0</v>
      </c>
    </row>
    <row r="4825" spans="1:9" x14ac:dyDescent="0.15">
      <c r="A4825" s="84">
        <v>4824</v>
      </c>
      <c r="B4825" s="84">
        <v>46</v>
      </c>
      <c r="C4825" s="84">
        <v>115</v>
      </c>
      <c r="D4825" s="84">
        <v>2</v>
      </c>
      <c r="E4825" s="84">
        <v>3</v>
      </c>
      <c r="F4825" s="84">
        <v>0</v>
      </c>
      <c r="G4825" s="84">
        <v>1</v>
      </c>
      <c r="H4825" s="84">
        <v>1</v>
      </c>
      <c r="I4825" s="84">
        <v>1</v>
      </c>
    </row>
    <row r="4826" spans="1:9" x14ac:dyDescent="0.15">
      <c r="A4826" s="84">
        <v>4825</v>
      </c>
      <c r="B4826" s="84">
        <v>32</v>
      </c>
      <c r="C4826" s="84">
        <v>25</v>
      </c>
      <c r="D4826" s="84">
        <v>3</v>
      </c>
      <c r="E4826" s="84">
        <v>1</v>
      </c>
      <c r="F4826" s="84">
        <v>0</v>
      </c>
      <c r="G4826" s="84">
        <v>0</v>
      </c>
      <c r="H4826" s="84">
        <v>0</v>
      </c>
      <c r="I4826" s="84">
        <v>0</v>
      </c>
    </row>
    <row r="4827" spans="1:9" x14ac:dyDescent="0.15">
      <c r="A4827" s="84">
        <v>4826</v>
      </c>
      <c r="B4827" s="84">
        <v>56</v>
      </c>
      <c r="C4827" s="84">
        <v>84</v>
      </c>
      <c r="D4827" s="84">
        <v>2</v>
      </c>
      <c r="E4827" s="84">
        <v>1</v>
      </c>
      <c r="F4827" s="84">
        <v>0</v>
      </c>
      <c r="G4827" s="84">
        <v>0</v>
      </c>
      <c r="H4827" s="84">
        <v>0</v>
      </c>
      <c r="I4827" s="84">
        <v>0</v>
      </c>
    </row>
    <row r="4828" spans="1:9" x14ac:dyDescent="0.15">
      <c r="A4828" s="84">
        <v>4827</v>
      </c>
      <c r="B4828" s="84">
        <v>56</v>
      </c>
      <c r="C4828" s="84">
        <v>81</v>
      </c>
      <c r="D4828" s="84">
        <v>2</v>
      </c>
      <c r="E4828" s="84">
        <v>3</v>
      </c>
      <c r="F4828" s="84">
        <v>225</v>
      </c>
      <c r="G4828" s="84">
        <v>0</v>
      </c>
      <c r="H4828" s="84">
        <v>0</v>
      </c>
      <c r="I4828" s="84">
        <v>0</v>
      </c>
    </row>
    <row r="4829" spans="1:9" x14ac:dyDescent="0.15">
      <c r="A4829" s="84">
        <v>4828</v>
      </c>
      <c r="B4829" s="84">
        <v>30</v>
      </c>
      <c r="C4829" s="84">
        <v>181</v>
      </c>
      <c r="D4829" s="84">
        <v>1</v>
      </c>
      <c r="E4829" s="84">
        <v>1</v>
      </c>
      <c r="F4829" s="84">
        <v>230</v>
      </c>
      <c r="G4829" s="84">
        <v>0</v>
      </c>
      <c r="H4829" s="84">
        <v>0</v>
      </c>
      <c r="I4829" s="84">
        <v>0</v>
      </c>
    </row>
    <row r="4830" spans="1:9" x14ac:dyDescent="0.15">
      <c r="A4830" s="84">
        <v>4829</v>
      </c>
      <c r="B4830" s="84">
        <v>52</v>
      </c>
      <c r="C4830" s="84">
        <v>62</v>
      </c>
      <c r="D4830" s="84">
        <v>1</v>
      </c>
      <c r="E4830" s="84">
        <v>3</v>
      </c>
      <c r="F4830" s="84">
        <v>0</v>
      </c>
      <c r="G4830" s="84">
        <v>0</v>
      </c>
      <c r="H4830" s="84">
        <v>0</v>
      </c>
      <c r="I4830" s="84">
        <v>0</v>
      </c>
    </row>
    <row r="4831" spans="1:9" x14ac:dyDescent="0.15">
      <c r="A4831" s="84">
        <v>4830</v>
      </c>
      <c r="B4831" s="84">
        <v>31</v>
      </c>
      <c r="C4831" s="84">
        <v>11</v>
      </c>
      <c r="D4831" s="84">
        <v>1</v>
      </c>
      <c r="E4831" s="84">
        <v>3</v>
      </c>
      <c r="F4831" s="84">
        <v>80</v>
      </c>
      <c r="G4831" s="84">
        <v>0</v>
      </c>
      <c r="H4831" s="84">
        <v>0</v>
      </c>
      <c r="I4831" s="84">
        <v>1</v>
      </c>
    </row>
    <row r="4832" spans="1:9" x14ac:dyDescent="0.15">
      <c r="A4832" s="84">
        <v>4831</v>
      </c>
      <c r="B4832" s="84">
        <v>37</v>
      </c>
      <c r="C4832" s="84">
        <v>60</v>
      </c>
      <c r="D4832" s="84">
        <v>4</v>
      </c>
      <c r="E4832" s="84">
        <v>3</v>
      </c>
      <c r="F4832" s="84">
        <v>217</v>
      </c>
      <c r="G4832" s="84">
        <v>0</v>
      </c>
      <c r="H4832" s="84">
        <v>0</v>
      </c>
      <c r="I4832" s="84">
        <v>0</v>
      </c>
    </row>
    <row r="4833" spans="1:9" x14ac:dyDescent="0.15">
      <c r="A4833" s="84">
        <v>4832</v>
      </c>
      <c r="B4833" s="84">
        <v>30</v>
      </c>
      <c r="C4833" s="84">
        <v>42</v>
      </c>
      <c r="D4833" s="84">
        <v>1</v>
      </c>
      <c r="E4833" s="84">
        <v>3</v>
      </c>
      <c r="F4833" s="84">
        <v>144</v>
      </c>
      <c r="G4833" s="84">
        <v>0</v>
      </c>
      <c r="H4833" s="84">
        <v>0</v>
      </c>
      <c r="I4833" s="84">
        <v>1</v>
      </c>
    </row>
    <row r="4834" spans="1:9" x14ac:dyDescent="0.15">
      <c r="A4834" s="84">
        <v>4833</v>
      </c>
      <c r="B4834" s="84">
        <v>29</v>
      </c>
      <c r="C4834" s="84">
        <v>83</v>
      </c>
      <c r="D4834" s="84">
        <v>4</v>
      </c>
      <c r="E4834" s="84">
        <v>2</v>
      </c>
      <c r="F4834" s="84">
        <v>0</v>
      </c>
      <c r="G4834" s="84">
        <v>0</v>
      </c>
      <c r="H4834" s="84">
        <v>0</v>
      </c>
      <c r="I4834" s="84">
        <v>1</v>
      </c>
    </row>
    <row r="4835" spans="1:9" x14ac:dyDescent="0.15">
      <c r="A4835" s="84">
        <v>4834</v>
      </c>
      <c r="B4835" s="84">
        <v>49</v>
      </c>
      <c r="C4835" s="84">
        <v>109</v>
      </c>
      <c r="D4835" s="84">
        <v>1</v>
      </c>
      <c r="E4835" s="84">
        <v>1</v>
      </c>
      <c r="F4835" s="84">
        <v>0</v>
      </c>
      <c r="G4835" s="84">
        <v>0</v>
      </c>
      <c r="H4835" s="84">
        <v>0</v>
      </c>
      <c r="I4835" s="84">
        <v>0</v>
      </c>
    </row>
    <row r="4836" spans="1:9" x14ac:dyDescent="0.15">
      <c r="A4836" s="84">
        <v>4835</v>
      </c>
      <c r="B4836" s="84">
        <v>49</v>
      </c>
      <c r="C4836" s="84">
        <v>70</v>
      </c>
      <c r="D4836" s="84">
        <v>1</v>
      </c>
      <c r="E4836" s="84">
        <v>1</v>
      </c>
      <c r="F4836" s="84">
        <v>217</v>
      </c>
      <c r="G4836" s="84">
        <v>0</v>
      </c>
      <c r="H4836" s="84">
        <v>0</v>
      </c>
      <c r="I4836" s="84">
        <v>0</v>
      </c>
    </row>
    <row r="4837" spans="1:9" x14ac:dyDescent="0.15">
      <c r="A4837" s="84">
        <v>4836</v>
      </c>
      <c r="B4837" s="84">
        <v>65</v>
      </c>
      <c r="C4837" s="84">
        <v>25</v>
      </c>
      <c r="D4837" s="84">
        <v>2</v>
      </c>
      <c r="E4837" s="84">
        <v>1</v>
      </c>
      <c r="F4837" s="84">
        <v>113</v>
      </c>
      <c r="G4837" s="84">
        <v>0</v>
      </c>
      <c r="H4837" s="84">
        <v>0</v>
      </c>
      <c r="I4837" s="84">
        <v>0</v>
      </c>
    </row>
    <row r="4838" spans="1:9" x14ac:dyDescent="0.15">
      <c r="A4838" s="84">
        <v>4837</v>
      </c>
      <c r="B4838" s="84">
        <v>54</v>
      </c>
      <c r="C4838" s="84">
        <v>72</v>
      </c>
      <c r="D4838" s="84">
        <v>3</v>
      </c>
      <c r="E4838" s="84">
        <v>3</v>
      </c>
      <c r="F4838" s="84">
        <v>218</v>
      </c>
      <c r="G4838" s="84">
        <v>0</v>
      </c>
      <c r="H4838" s="84">
        <v>0</v>
      </c>
      <c r="I4838" s="84">
        <v>1</v>
      </c>
    </row>
    <row r="4839" spans="1:9" x14ac:dyDescent="0.15">
      <c r="A4839" s="84">
        <v>4838</v>
      </c>
      <c r="B4839" s="84">
        <v>36</v>
      </c>
      <c r="C4839" s="84">
        <v>183</v>
      </c>
      <c r="D4839" s="84">
        <v>2</v>
      </c>
      <c r="E4839" s="84">
        <v>1</v>
      </c>
      <c r="F4839" s="84">
        <v>0</v>
      </c>
      <c r="G4839" s="84">
        <v>0</v>
      </c>
      <c r="H4839" s="84">
        <v>0</v>
      </c>
      <c r="I4839" s="84">
        <v>0</v>
      </c>
    </row>
    <row r="4840" spans="1:9" x14ac:dyDescent="0.15">
      <c r="A4840" s="84">
        <v>4839</v>
      </c>
      <c r="B4840" s="84">
        <v>56</v>
      </c>
      <c r="C4840" s="84">
        <v>44</v>
      </c>
      <c r="D4840" s="84">
        <v>4</v>
      </c>
      <c r="E4840" s="84">
        <v>1</v>
      </c>
      <c r="F4840" s="84">
        <v>0</v>
      </c>
      <c r="G4840" s="84">
        <v>0</v>
      </c>
      <c r="H4840" s="84">
        <v>0</v>
      </c>
      <c r="I4840" s="84">
        <v>1</v>
      </c>
    </row>
    <row r="4841" spans="1:9" x14ac:dyDescent="0.15">
      <c r="A4841" s="84">
        <v>4840</v>
      </c>
      <c r="B4841" s="84">
        <v>34</v>
      </c>
      <c r="C4841" s="84">
        <v>52</v>
      </c>
      <c r="D4841" s="84">
        <v>4</v>
      </c>
      <c r="E4841" s="84">
        <v>1</v>
      </c>
      <c r="F4841" s="84">
        <v>0</v>
      </c>
      <c r="G4841" s="84">
        <v>0</v>
      </c>
      <c r="H4841" s="84">
        <v>0</v>
      </c>
      <c r="I4841" s="84">
        <v>0</v>
      </c>
    </row>
    <row r="4842" spans="1:9" x14ac:dyDescent="0.15">
      <c r="A4842" s="84">
        <v>4841</v>
      </c>
      <c r="B4842" s="84">
        <v>33</v>
      </c>
      <c r="C4842" s="84">
        <v>18</v>
      </c>
      <c r="D4842" s="84">
        <v>4</v>
      </c>
      <c r="E4842" s="84">
        <v>2</v>
      </c>
      <c r="F4842" s="84">
        <v>0</v>
      </c>
      <c r="G4842" s="84">
        <v>0</v>
      </c>
      <c r="H4842" s="84">
        <v>0</v>
      </c>
      <c r="I4842" s="84">
        <v>0</v>
      </c>
    </row>
    <row r="4843" spans="1:9" x14ac:dyDescent="0.15">
      <c r="A4843" s="84">
        <v>4842</v>
      </c>
      <c r="B4843" s="84">
        <v>59</v>
      </c>
      <c r="C4843" s="84">
        <v>40</v>
      </c>
      <c r="D4843" s="84">
        <v>4</v>
      </c>
      <c r="E4843" s="84">
        <v>1</v>
      </c>
      <c r="F4843" s="84">
        <v>135</v>
      </c>
      <c r="G4843" s="84">
        <v>0</v>
      </c>
      <c r="H4843" s="84">
        <v>0</v>
      </c>
      <c r="I4843" s="84">
        <v>0</v>
      </c>
    </row>
    <row r="4844" spans="1:9" x14ac:dyDescent="0.15">
      <c r="A4844" s="84">
        <v>4843</v>
      </c>
      <c r="B4844" s="84">
        <v>49</v>
      </c>
      <c r="C4844" s="84">
        <v>174</v>
      </c>
      <c r="D4844" s="84">
        <v>3</v>
      </c>
      <c r="E4844" s="84">
        <v>2</v>
      </c>
      <c r="F4844" s="84">
        <v>590</v>
      </c>
      <c r="G4844" s="84">
        <v>1</v>
      </c>
      <c r="H4844" s="84">
        <v>0</v>
      </c>
      <c r="I4844" s="84">
        <v>0</v>
      </c>
    </row>
    <row r="4845" spans="1:9" x14ac:dyDescent="0.15">
      <c r="A4845" s="84">
        <v>4844</v>
      </c>
      <c r="B4845" s="84">
        <v>61</v>
      </c>
      <c r="C4845" s="84">
        <v>41</v>
      </c>
      <c r="D4845" s="84">
        <v>4</v>
      </c>
      <c r="E4845" s="84">
        <v>2</v>
      </c>
      <c r="F4845" s="84">
        <v>0</v>
      </c>
      <c r="G4845" s="84">
        <v>0</v>
      </c>
      <c r="H4845" s="84">
        <v>0</v>
      </c>
      <c r="I4845" s="84">
        <v>0</v>
      </c>
    </row>
    <row r="4846" spans="1:9" x14ac:dyDescent="0.15">
      <c r="A4846" s="84">
        <v>4845</v>
      </c>
      <c r="B4846" s="84">
        <v>31</v>
      </c>
      <c r="C4846" s="84">
        <v>81</v>
      </c>
      <c r="D4846" s="84">
        <v>2</v>
      </c>
      <c r="E4846" s="84">
        <v>1</v>
      </c>
      <c r="F4846" s="84">
        <v>313</v>
      </c>
      <c r="G4846" s="84">
        <v>0</v>
      </c>
      <c r="H4846" s="84">
        <v>0</v>
      </c>
      <c r="I4846" s="84">
        <v>0</v>
      </c>
    </row>
    <row r="4847" spans="1:9" x14ac:dyDescent="0.15">
      <c r="A4847" s="84">
        <v>4846</v>
      </c>
      <c r="B4847" s="84">
        <v>45</v>
      </c>
      <c r="C4847" s="84">
        <v>128</v>
      </c>
      <c r="D4847" s="84">
        <v>1</v>
      </c>
      <c r="E4847" s="84">
        <v>1</v>
      </c>
      <c r="F4847" s="84">
        <v>0</v>
      </c>
      <c r="G4847" s="84">
        <v>0</v>
      </c>
      <c r="H4847" s="84">
        <v>0</v>
      </c>
      <c r="I4847" s="84">
        <v>0</v>
      </c>
    </row>
    <row r="4848" spans="1:9" x14ac:dyDescent="0.15">
      <c r="A4848" s="84">
        <v>4847</v>
      </c>
      <c r="B4848" s="84">
        <v>35</v>
      </c>
      <c r="C4848" s="84">
        <v>135</v>
      </c>
      <c r="D4848" s="84">
        <v>3</v>
      </c>
      <c r="E4848" s="84">
        <v>2</v>
      </c>
      <c r="F4848" s="84">
        <v>0</v>
      </c>
      <c r="G4848" s="84">
        <v>1</v>
      </c>
      <c r="H4848" s="84">
        <v>0</v>
      </c>
      <c r="I4848" s="84">
        <v>0</v>
      </c>
    </row>
    <row r="4849" spans="1:9" x14ac:dyDescent="0.15">
      <c r="A4849" s="84">
        <v>4848</v>
      </c>
      <c r="B4849" s="84">
        <v>37</v>
      </c>
      <c r="C4849" s="84">
        <v>65</v>
      </c>
      <c r="D4849" s="84">
        <v>2</v>
      </c>
      <c r="E4849" s="84">
        <v>2</v>
      </c>
      <c r="F4849" s="84">
        <v>260</v>
      </c>
      <c r="G4849" s="84">
        <v>0</v>
      </c>
      <c r="H4849" s="84">
        <v>0</v>
      </c>
      <c r="I4849" s="84">
        <v>0</v>
      </c>
    </row>
    <row r="4850" spans="1:9" x14ac:dyDescent="0.15">
      <c r="A4850" s="84">
        <v>4849</v>
      </c>
      <c r="B4850" s="84">
        <v>58</v>
      </c>
      <c r="C4850" s="84">
        <v>145</v>
      </c>
      <c r="D4850" s="84">
        <v>2</v>
      </c>
      <c r="E4850" s="84">
        <v>1</v>
      </c>
      <c r="F4850" s="84">
        <v>119</v>
      </c>
      <c r="G4850" s="84">
        <v>0</v>
      </c>
      <c r="H4850" s="84">
        <v>0</v>
      </c>
      <c r="I4850" s="84">
        <v>0</v>
      </c>
    </row>
    <row r="4851" spans="1:9" x14ac:dyDescent="0.15">
      <c r="A4851" s="84">
        <v>4850</v>
      </c>
      <c r="B4851" s="84">
        <v>49</v>
      </c>
      <c r="C4851" s="84">
        <v>65</v>
      </c>
      <c r="D4851" s="84">
        <v>2</v>
      </c>
      <c r="E4851" s="84">
        <v>3</v>
      </c>
      <c r="F4851" s="84">
        <v>0</v>
      </c>
      <c r="G4851" s="84">
        <v>0</v>
      </c>
      <c r="H4851" s="84">
        <v>0</v>
      </c>
      <c r="I4851" s="84">
        <v>1</v>
      </c>
    </row>
    <row r="4852" spans="1:9" x14ac:dyDescent="0.15">
      <c r="A4852" s="84">
        <v>4851</v>
      </c>
      <c r="B4852" s="84">
        <v>63</v>
      </c>
      <c r="C4852" s="84">
        <v>119</v>
      </c>
      <c r="D4852" s="84">
        <v>1</v>
      </c>
      <c r="E4852" s="84">
        <v>1</v>
      </c>
      <c r="F4852" s="84">
        <v>0</v>
      </c>
      <c r="G4852" s="84">
        <v>0</v>
      </c>
      <c r="H4852" s="84">
        <v>1</v>
      </c>
      <c r="I4852" s="84">
        <v>0</v>
      </c>
    </row>
    <row r="4853" spans="1:9" x14ac:dyDescent="0.15">
      <c r="A4853" s="84">
        <v>4852</v>
      </c>
      <c r="B4853" s="84">
        <v>55</v>
      </c>
      <c r="C4853" s="84">
        <v>124</v>
      </c>
      <c r="D4853" s="84">
        <v>2</v>
      </c>
      <c r="E4853" s="84">
        <v>1</v>
      </c>
      <c r="F4853" s="84">
        <v>0</v>
      </c>
      <c r="G4853" s="84">
        <v>0</v>
      </c>
      <c r="H4853" s="84">
        <v>0</v>
      </c>
      <c r="I4853" s="84">
        <v>0</v>
      </c>
    </row>
    <row r="4854" spans="1:9" x14ac:dyDescent="0.15">
      <c r="A4854" s="84">
        <v>4853</v>
      </c>
      <c r="B4854" s="84">
        <v>38</v>
      </c>
      <c r="C4854" s="84">
        <v>33</v>
      </c>
      <c r="D4854" s="84">
        <v>4</v>
      </c>
      <c r="E4854" s="84">
        <v>3</v>
      </c>
      <c r="F4854" s="84">
        <v>0</v>
      </c>
      <c r="G4854" s="84">
        <v>0</v>
      </c>
      <c r="H4854" s="84">
        <v>1</v>
      </c>
      <c r="I4854" s="84">
        <v>1</v>
      </c>
    </row>
    <row r="4855" spans="1:9" x14ac:dyDescent="0.15">
      <c r="A4855" s="84">
        <v>4854</v>
      </c>
      <c r="B4855" s="84">
        <v>45</v>
      </c>
      <c r="C4855" s="84">
        <v>41</v>
      </c>
      <c r="D4855" s="84">
        <v>1</v>
      </c>
      <c r="E4855" s="84">
        <v>1</v>
      </c>
      <c r="F4855" s="84">
        <v>0</v>
      </c>
      <c r="G4855" s="84">
        <v>0</v>
      </c>
      <c r="H4855" s="84">
        <v>0</v>
      </c>
      <c r="I4855" s="84">
        <v>0</v>
      </c>
    </row>
    <row r="4856" spans="1:9" x14ac:dyDescent="0.15">
      <c r="A4856" s="84">
        <v>4855</v>
      </c>
      <c r="B4856" s="84">
        <v>44</v>
      </c>
      <c r="C4856" s="84">
        <v>105</v>
      </c>
      <c r="D4856" s="84">
        <v>1</v>
      </c>
      <c r="E4856" s="84">
        <v>1</v>
      </c>
      <c r="F4856" s="84">
        <v>0</v>
      </c>
      <c r="G4856" s="84">
        <v>0</v>
      </c>
      <c r="H4856" s="84">
        <v>0</v>
      </c>
      <c r="I4856" s="84">
        <v>1</v>
      </c>
    </row>
    <row r="4857" spans="1:9" x14ac:dyDescent="0.15">
      <c r="A4857" s="84">
        <v>4856</v>
      </c>
      <c r="B4857" s="84">
        <v>58</v>
      </c>
      <c r="C4857" s="84">
        <v>130</v>
      </c>
      <c r="D4857" s="84">
        <v>2</v>
      </c>
      <c r="E4857" s="84">
        <v>1</v>
      </c>
      <c r="F4857" s="84">
        <v>0</v>
      </c>
      <c r="G4857" s="84">
        <v>0</v>
      </c>
      <c r="H4857" s="84">
        <v>0</v>
      </c>
      <c r="I4857" s="84">
        <v>0</v>
      </c>
    </row>
    <row r="4858" spans="1:9" x14ac:dyDescent="0.15">
      <c r="A4858" s="84">
        <v>4857</v>
      </c>
      <c r="B4858" s="84">
        <v>56</v>
      </c>
      <c r="C4858" s="84">
        <v>80</v>
      </c>
      <c r="D4858" s="84">
        <v>4</v>
      </c>
      <c r="E4858" s="84">
        <v>3</v>
      </c>
      <c r="F4858" s="84">
        <v>0</v>
      </c>
      <c r="G4858" s="84">
        <v>0</v>
      </c>
      <c r="H4858" s="84">
        <v>0</v>
      </c>
      <c r="I4858" s="84">
        <v>0</v>
      </c>
    </row>
    <row r="4859" spans="1:9" x14ac:dyDescent="0.15">
      <c r="A4859" s="84">
        <v>4858</v>
      </c>
      <c r="B4859" s="84">
        <v>37</v>
      </c>
      <c r="C4859" s="84">
        <v>115</v>
      </c>
      <c r="D4859" s="84">
        <v>1</v>
      </c>
      <c r="E4859" s="84">
        <v>2</v>
      </c>
      <c r="F4859" s="84">
        <v>0</v>
      </c>
      <c r="G4859" s="84">
        <v>0</v>
      </c>
      <c r="H4859" s="84">
        <v>0</v>
      </c>
      <c r="I4859" s="84">
        <v>1</v>
      </c>
    </row>
    <row r="4860" spans="1:9" x14ac:dyDescent="0.15">
      <c r="A4860" s="84">
        <v>4859</v>
      </c>
      <c r="B4860" s="84">
        <v>50</v>
      </c>
      <c r="C4860" s="84">
        <v>62</v>
      </c>
      <c r="D4860" s="84">
        <v>2</v>
      </c>
      <c r="E4860" s="84">
        <v>3</v>
      </c>
      <c r="F4860" s="84">
        <v>0</v>
      </c>
      <c r="G4860" s="84">
        <v>0</v>
      </c>
      <c r="H4860" s="84">
        <v>0</v>
      </c>
      <c r="I4860" s="84">
        <v>0</v>
      </c>
    </row>
    <row r="4861" spans="1:9" x14ac:dyDescent="0.15">
      <c r="A4861" s="84">
        <v>4860</v>
      </c>
      <c r="B4861" s="84">
        <v>34</v>
      </c>
      <c r="C4861" s="84">
        <v>165</v>
      </c>
      <c r="D4861" s="84">
        <v>1</v>
      </c>
      <c r="E4861" s="84">
        <v>3</v>
      </c>
      <c r="F4861" s="84">
        <v>541</v>
      </c>
      <c r="G4861" s="84">
        <v>1</v>
      </c>
      <c r="H4861" s="84">
        <v>0</v>
      </c>
      <c r="I4861" s="84">
        <v>0</v>
      </c>
    </row>
    <row r="4862" spans="1:9" x14ac:dyDescent="0.15">
      <c r="A4862" s="84">
        <v>4861</v>
      </c>
      <c r="B4862" s="84">
        <v>51</v>
      </c>
      <c r="C4862" s="84">
        <v>34</v>
      </c>
      <c r="D4862" s="84">
        <v>3</v>
      </c>
      <c r="E4862" s="84">
        <v>2</v>
      </c>
      <c r="F4862" s="84">
        <v>128</v>
      </c>
      <c r="G4862" s="84">
        <v>0</v>
      </c>
      <c r="H4862" s="84">
        <v>0</v>
      </c>
      <c r="I4862" s="84">
        <v>0</v>
      </c>
    </row>
    <row r="4863" spans="1:9" x14ac:dyDescent="0.15">
      <c r="A4863" s="84">
        <v>4862</v>
      </c>
      <c r="B4863" s="84">
        <v>49</v>
      </c>
      <c r="C4863" s="84">
        <v>18</v>
      </c>
      <c r="D4863" s="84">
        <v>1</v>
      </c>
      <c r="E4863" s="84">
        <v>3</v>
      </c>
      <c r="F4863" s="84">
        <v>121</v>
      </c>
      <c r="G4863" s="84">
        <v>0</v>
      </c>
      <c r="H4863" s="84">
        <v>0</v>
      </c>
      <c r="I4863" s="84">
        <v>0</v>
      </c>
    </row>
    <row r="4864" spans="1:9" x14ac:dyDescent="0.15">
      <c r="A4864" s="84">
        <v>4863</v>
      </c>
      <c r="B4864" s="84">
        <v>33</v>
      </c>
      <c r="C4864" s="84">
        <v>44</v>
      </c>
      <c r="D4864" s="84">
        <v>1</v>
      </c>
      <c r="E4864" s="84">
        <v>1</v>
      </c>
      <c r="F4864" s="84">
        <v>0</v>
      </c>
      <c r="G4864" s="84">
        <v>0</v>
      </c>
      <c r="H4864" s="84">
        <v>0</v>
      </c>
      <c r="I4864" s="84">
        <v>0</v>
      </c>
    </row>
    <row r="4865" spans="1:9" x14ac:dyDescent="0.15">
      <c r="A4865" s="84">
        <v>4864</v>
      </c>
      <c r="B4865" s="84">
        <v>61</v>
      </c>
      <c r="C4865" s="84">
        <v>25</v>
      </c>
      <c r="D4865" s="84">
        <v>1</v>
      </c>
      <c r="E4865" s="84">
        <v>2</v>
      </c>
      <c r="F4865" s="84">
        <v>142</v>
      </c>
      <c r="G4865" s="84">
        <v>0</v>
      </c>
      <c r="H4865" s="84">
        <v>0</v>
      </c>
      <c r="I4865" s="84">
        <v>0</v>
      </c>
    </row>
    <row r="4866" spans="1:9" x14ac:dyDescent="0.15">
      <c r="A4866" s="84">
        <v>4865</v>
      </c>
      <c r="B4866" s="84">
        <v>41</v>
      </c>
      <c r="C4866" s="84">
        <v>52</v>
      </c>
      <c r="D4866" s="84">
        <v>2</v>
      </c>
      <c r="E4866" s="84">
        <v>3</v>
      </c>
      <c r="F4866" s="84">
        <v>0</v>
      </c>
      <c r="G4866" s="84">
        <v>0</v>
      </c>
      <c r="H4866" s="84">
        <v>0</v>
      </c>
      <c r="I4866" s="84">
        <v>0</v>
      </c>
    </row>
    <row r="4867" spans="1:9" x14ac:dyDescent="0.15">
      <c r="A4867" s="84">
        <v>4866</v>
      </c>
      <c r="B4867" s="84">
        <v>50</v>
      </c>
      <c r="C4867" s="84">
        <v>133</v>
      </c>
      <c r="D4867" s="84">
        <v>4</v>
      </c>
      <c r="E4867" s="84">
        <v>2</v>
      </c>
      <c r="F4867" s="84">
        <v>342</v>
      </c>
      <c r="G4867" s="84">
        <v>1</v>
      </c>
      <c r="H4867" s="84">
        <v>0</v>
      </c>
      <c r="I4867" s="84">
        <v>1</v>
      </c>
    </row>
    <row r="4868" spans="1:9" x14ac:dyDescent="0.15">
      <c r="A4868" s="84">
        <v>4867</v>
      </c>
      <c r="B4868" s="84">
        <v>41</v>
      </c>
      <c r="C4868" s="84">
        <v>71</v>
      </c>
      <c r="D4868" s="84">
        <v>2</v>
      </c>
      <c r="E4868" s="84">
        <v>1</v>
      </c>
      <c r="F4868" s="84">
        <v>0</v>
      </c>
      <c r="G4868" s="84">
        <v>0</v>
      </c>
      <c r="H4868" s="84">
        <v>0</v>
      </c>
      <c r="I4868" s="84">
        <v>1</v>
      </c>
    </row>
    <row r="4869" spans="1:9" x14ac:dyDescent="0.15">
      <c r="A4869" s="84">
        <v>4868</v>
      </c>
      <c r="B4869" s="84">
        <v>38</v>
      </c>
      <c r="C4869" s="84">
        <v>61</v>
      </c>
      <c r="D4869" s="84">
        <v>4</v>
      </c>
      <c r="E4869" s="84">
        <v>3</v>
      </c>
      <c r="F4869" s="84">
        <v>0</v>
      </c>
      <c r="G4869" s="84">
        <v>0</v>
      </c>
      <c r="H4869" s="84">
        <v>0</v>
      </c>
      <c r="I4869" s="84">
        <v>0</v>
      </c>
    </row>
    <row r="4870" spans="1:9" x14ac:dyDescent="0.15">
      <c r="A4870" s="84">
        <v>4869</v>
      </c>
      <c r="B4870" s="84">
        <v>51</v>
      </c>
      <c r="C4870" s="84">
        <v>62</v>
      </c>
      <c r="D4870" s="84">
        <v>2</v>
      </c>
      <c r="E4870" s="84">
        <v>3</v>
      </c>
      <c r="F4870" s="84">
        <v>118</v>
      </c>
      <c r="G4870" s="84">
        <v>0</v>
      </c>
      <c r="H4870" s="84">
        <v>0</v>
      </c>
      <c r="I4870" s="84">
        <v>1</v>
      </c>
    </row>
    <row r="4871" spans="1:9" x14ac:dyDescent="0.15">
      <c r="A4871" s="84">
        <v>4870</v>
      </c>
      <c r="B4871" s="84">
        <v>63</v>
      </c>
      <c r="C4871" s="84">
        <v>33</v>
      </c>
      <c r="D4871" s="84">
        <v>3</v>
      </c>
      <c r="E4871" s="84">
        <v>3</v>
      </c>
      <c r="F4871" s="84">
        <v>0</v>
      </c>
      <c r="G4871" s="84">
        <v>0</v>
      </c>
      <c r="H4871" s="84">
        <v>0</v>
      </c>
      <c r="I4871" s="84">
        <v>1</v>
      </c>
    </row>
    <row r="4872" spans="1:9" x14ac:dyDescent="0.15">
      <c r="A4872" s="84">
        <v>4871</v>
      </c>
      <c r="B4872" s="84">
        <v>55</v>
      </c>
      <c r="C4872" s="84">
        <v>28</v>
      </c>
      <c r="D4872" s="84">
        <v>2</v>
      </c>
      <c r="E4872" s="84">
        <v>2</v>
      </c>
      <c r="F4872" s="84">
        <v>0</v>
      </c>
      <c r="G4872" s="84">
        <v>0</v>
      </c>
      <c r="H4872" s="84">
        <v>0</v>
      </c>
      <c r="I4872" s="84">
        <v>1</v>
      </c>
    </row>
    <row r="4873" spans="1:9" x14ac:dyDescent="0.15">
      <c r="A4873" s="84">
        <v>4872</v>
      </c>
      <c r="B4873" s="84">
        <v>46</v>
      </c>
      <c r="C4873" s="84">
        <v>53</v>
      </c>
      <c r="D4873" s="84">
        <v>4</v>
      </c>
      <c r="E4873" s="84">
        <v>1</v>
      </c>
      <c r="F4873" s="84">
        <v>187</v>
      </c>
      <c r="G4873" s="84">
        <v>0</v>
      </c>
      <c r="H4873" s="84">
        <v>0</v>
      </c>
      <c r="I4873" s="84">
        <v>0</v>
      </c>
    </row>
    <row r="4874" spans="1:9" x14ac:dyDescent="0.15">
      <c r="A4874" s="84">
        <v>4873</v>
      </c>
      <c r="B4874" s="84">
        <v>27</v>
      </c>
      <c r="C4874" s="84">
        <v>69</v>
      </c>
      <c r="D4874" s="84">
        <v>3</v>
      </c>
      <c r="E4874" s="84">
        <v>2</v>
      </c>
      <c r="F4874" s="84">
        <v>0</v>
      </c>
      <c r="G4874" s="84">
        <v>0</v>
      </c>
      <c r="H4874" s="84">
        <v>0</v>
      </c>
      <c r="I4874" s="84">
        <v>1</v>
      </c>
    </row>
    <row r="4875" spans="1:9" x14ac:dyDescent="0.15">
      <c r="A4875" s="84">
        <v>4874</v>
      </c>
      <c r="B4875" s="84">
        <v>59</v>
      </c>
      <c r="C4875" s="84">
        <v>165</v>
      </c>
      <c r="D4875" s="84">
        <v>2</v>
      </c>
      <c r="E4875" s="84">
        <v>1</v>
      </c>
      <c r="F4875" s="84">
        <v>0</v>
      </c>
      <c r="G4875" s="84">
        <v>0</v>
      </c>
      <c r="H4875" s="84">
        <v>0</v>
      </c>
      <c r="I4875" s="84">
        <v>0</v>
      </c>
    </row>
    <row r="4876" spans="1:9" x14ac:dyDescent="0.15">
      <c r="A4876" s="84">
        <v>4875</v>
      </c>
      <c r="B4876" s="84">
        <v>26</v>
      </c>
      <c r="C4876" s="84">
        <v>75</v>
      </c>
      <c r="D4876" s="84">
        <v>3</v>
      </c>
      <c r="E4876" s="84">
        <v>3</v>
      </c>
      <c r="F4876" s="84">
        <v>0</v>
      </c>
      <c r="G4876" s="84">
        <v>0</v>
      </c>
      <c r="H4876" s="84">
        <v>0</v>
      </c>
      <c r="I4876" s="84">
        <v>0</v>
      </c>
    </row>
    <row r="4877" spans="1:9" x14ac:dyDescent="0.15">
      <c r="A4877" s="84">
        <v>4876</v>
      </c>
      <c r="B4877" s="84">
        <v>61</v>
      </c>
      <c r="C4877" s="84">
        <v>54</v>
      </c>
      <c r="D4877" s="84">
        <v>3</v>
      </c>
      <c r="E4877" s="84">
        <v>1</v>
      </c>
      <c r="F4877" s="84">
        <v>0</v>
      </c>
      <c r="G4877" s="84">
        <v>0</v>
      </c>
      <c r="H4877" s="84">
        <v>0</v>
      </c>
      <c r="I4877" s="84">
        <v>0</v>
      </c>
    </row>
    <row r="4878" spans="1:9" x14ac:dyDescent="0.15">
      <c r="A4878" s="84">
        <v>4877</v>
      </c>
      <c r="B4878" s="84">
        <v>44</v>
      </c>
      <c r="C4878" s="84">
        <v>142</v>
      </c>
      <c r="D4878" s="84">
        <v>1</v>
      </c>
      <c r="E4878" s="84">
        <v>3</v>
      </c>
      <c r="F4878" s="84">
        <v>0</v>
      </c>
      <c r="G4878" s="84">
        <v>1</v>
      </c>
      <c r="H4878" s="84">
        <v>0</v>
      </c>
      <c r="I4878" s="84">
        <v>0</v>
      </c>
    </row>
    <row r="4879" spans="1:9" x14ac:dyDescent="0.15">
      <c r="A4879" s="84">
        <v>4878</v>
      </c>
      <c r="B4879" s="84">
        <v>53</v>
      </c>
      <c r="C4879" s="84">
        <v>53</v>
      </c>
      <c r="D4879" s="84">
        <v>4</v>
      </c>
      <c r="E4879" s="84">
        <v>3</v>
      </c>
      <c r="F4879" s="84">
        <v>0</v>
      </c>
      <c r="G4879" s="84">
        <v>0</v>
      </c>
      <c r="H4879" s="84">
        <v>0</v>
      </c>
      <c r="I4879" s="84">
        <v>0</v>
      </c>
    </row>
    <row r="4880" spans="1:9" x14ac:dyDescent="0.15">
      <c r="A4880" s="84">
        <v>4879</v>
      </c>
      <c r="B4880" s="84">
        <v>34</v>
      </c>
      <c r="C4880" s="84">
        <v>41</v>
      </c>
      <c r="D4880" s="84">
        <v>1</v>
      </c>
      <c r="E4880" s="84">
        <v>1</v>
      </c>
      <c r="F4880" s="84">
        <v>0</v>
      </c>
      <c r="G4880" s="84">
        <v>0</v>
      </c>
      <c r="H4880" s="84">
        <v>0</v>
      </c>
      <c r="I4880" s="84">
        <v>0</v>
      </c>
    </row>
    <row r="4881" spans="1:9" x14ac:dyDescent="0.15">
      <c r="A4881" s="84">
        <v>4880</v>
      </c>
      <c r="B4881" s="84">
        <v>40</v>
      </c>
      <c r="C4881" s="84">
        <v>43</v>
      </c>
      <c r="D4881" s="84">
        <v>4</v>
      </c>
      <c r="E4881" s="84">
        <v>1</v>
      </c>
      <c r="F4881" s="84">
        <v>98</v>
      </c>
      <c r="G4881" s="84">
        <v>0</v>
      </c>
      <c r="H4881" s="84">
        <v>0</v>
      </c>
      <c r="I4881" s="84">
        <v>0</v>
      </c>
    </row>
    <row r="4882" spans="1:9" x14ac:dyDescent="0.15">
      <c r="A4882" s="84">
        <v>4881</v>
      </c>
      <c r="B4882" s="84">
        <v>56</v>
      </c>
      <c r="C4882" s="84">
        <v>79</v>
      </c>
      <c r="D4882" s="84">
        <v>3</v>
      </c>
      <c r="E4882" s="84">
        <v>1</v>
      </c>
      <c r="F4882" s="84">
        <v>0</v>
      </c>
      <c r="G4882" s="84">
        <v>0</v>
      </c>
      <c r="H4882" s="84">
        <v>0</v>
      </c>
      <c r="I4882" s="84">
        <v>0</v>
      </c>
    </row>
    <row r="4883" spans="1:9" x14ac:dyDescent="0.15">
      <c r="A4883" s="84">
        <v>4882</v>
      </c>
      <c r="B4883" s="84">
        <v>57</v>
      </c>
      <c r="C4883" s="84">
        <v>24</v>
      </c>
      <c r="D4883" s="84">
        <v>2</v>
      </c>
      <c r="E4883" s="84">
        <v>3</v>
      </c>
      <c r="F4883" s="84">
        <v>140</v>
      </c>
      <c r="G4883" s="84">
        <v>0</v>
      </c>
      <c r="H4883" s="84">
        <v>0</v>
      </c>
      <c r="I4883" s="84">
        <v>0</v>
      </c>
    </row>
    <row r="4884" spans="1:9" x14ac:dyDescent="0.15">
      <c r="A4884" s="84">
        <v>4883</v>
      </c>
      <c r="B4884" s="84">
        <v>43</v>
      </c>
      <c r="C4884" s="84">
        <v>73</v>
      </c>
      <c r="D4884" s="84">
        <v>3</v>
      </c>
      <c r="E4884" s="84">
        <v>1</v>
      </c>
      <c r="F4884" s="84">
        <v>0</v>
      </c>
      <c r="G4884" s="84">
        <v>0</v>
      </c>
      <c r="H4884" s="84">
        <v>1</v>
      </c>
      <c r="I4884" s="84">
        <v>1</v>
      </c>
    </row>
    <row r="4885" spans="1:9" x14ac:dyDescent="0.15">
      <c r="A4885" s="84">
        <v>4884</v>
      </c>
      <c r="B4885" s="84">
        <v>38</v>
      </c>
      <c r="C4885" s="84">
        <v>129</v>
      </c>
      <c r="D4885" s="84">
        <v>3</v>
      </c>
      <c r="E4885" s="84">
        <v>3</v>
      </c>
      <c r="F4885" s="84">
        <v>0</v>
      </c>
      <c r="G4885" s="84">
        <v>1</v>
      </c>
      <c r="H4885" s="84">
        <v>0</v>
      </c>
      <c r="I4885" s="84">
        <v>1</v>
      </c>
    </row>
    <row r="4886" spans="1:9" x14ac:dyDescent="0.15">
      <c r="A4886" s="84">
        <v>4885</v>
      </c>
      <c r="B4886" s="84">
        <v>60</v>
      </c>
      <c r="C4886" s="84">
        <v>50</v>
      </c>
      <c r="D4886" s="84">
        <v>3</v>
      </c>
      <c r="E4886" s="84">
        <v>3</v>
      </c>
      <c r="F4886" s="84">
        <v>0</v>
      </c>
      <c r="G4886" s="84">
        <v>0</v>
      </c>
      <c r="H4886" s="84">
        <v>0</v>
      </c>
      <c r="I4886" s="84">
        <v>1</v>
      </c>
    </row>
    <row r="4887" spans="1:9" x14ac:dyDescent="0.15">
      <c r="A4887" s="84">
        <v>4886</v>
      </c>
      <c r="B4887" s="84">
        <v>54</v>
      </c>
      <c r="C4887" s="84">
        <v>28</v>
      </c>
      <c r="D4887" s="84">
        <v>2</v>
      </c>
      <c r="E4887" s="84">
        <v>1</v>
      </c>
      <c r="F4887" s="84">
        <v>0</v>
      </c>
      <c r="G4887" s="84">
        <v>0</v>
      </c>
      <c r="H4887" s="84">
        <v>0</v>
      </c>
      <c r="I4887" s="84">
        <v>0</v>
      </c>
    </row>
    <row r="4888" spans="1:9" x14ac:dyDescent="0.15">
      <c r="A4888" s="84">
        <v>4887</v>
      </c>
      <c r="B4888" s="84">
        <v>51</v>
      </c>
      <c r="C4888" s="84">
        <v>64</v>
      </c>
      <c r="D4888" s="84">
        <v>4</v>
      </c>
      <c r="E4888" s="84">
        <v>3</v>
      </c>
      <c r="F4888" s="84">
        <v>0</v>
      </c>
      <c r="G4888" s="84">
        <v>0</v>
      </c>
      <c r="H4888" s="84">
        <v>0</v>
      </c>
      <c r="I4888" s="84">
        <v>0</v>
      </c>
    </row>
    <row r="4889" spans="1:9" x14ac:dyDescent="0.15">
      <c r="A4889" s="84">
        <v>4888</v>
      </c>
      <c r="B4889" s="84">
        <v>41</v>
      </c>
      <c r="C4889" s="84">
        <v>49</v>
      </c>
      <c r="D4889" s="84">
        <v>3</v>
      </c>
      <c r="E4889" s="84">
        <v>3</v>
      </c>
      <c r="F4889" s="84">
        <v>0</v>
      </c>
      <c r="G4889" s="84">
        <v>0</v>
      </c>
      <c r="H4889" s="84">
        <v>0</v>
      </c>
      <c r="I4889" s="84">
        <v>1</v>
      </c>
    </row>
    <row r="4890" spans="1:9" x14ac:dyDescent="0.15">
      <c r="A4890" s="84">
        <v>4889</v>
      </c>
      <c r="B4890" s="84">
        <v>25</v>
      </c>
      <c r="C4890" s="84">
        <v>121</v>
      </c>
      <c r="D4890" s="84">
        <v>1</v>
      </c>
      <c r="E4890" s="84">
        <v>1</v>
      </c>
      <c r="F4890" s="84">
        <v>158</v>
      </c>
      <c r="G4890" s="84">
        <v>0</v>
      </c>
      <c r="H4890" s="84">
        <v>0</v>
      </c>
      <c r="I4890" s="84">
        <v>0</v>
      </c>
    </row>
    <row r="4891" spans="1:9" x14ac:dyDescent="0.15">
      <c r="A4891" s="84">
        <v>4890</v>
      </c>
      <c r="B4891" s="84">
        <v>58</v>
      </c>
      <c r="C4891" s="84">
        <v>58</v>
      </c>
      <c r="D4891" s="84">
        <v>3</v>
      </c>
      <c r="E4891" s="84">
        <v>3</v>
      </c>
      <c r="F4891" s="84">
        <v>0</v>
      </c>
      <c r="G4891" s="84">
        <v>0</v>
      </c>
      <c r="H4891" s="84">
        <v>0</v>
      </c>
      <c r="I4891" s="84">
        <v>0</v>
      </c>
    </row>
    <row r="4892" spans="1:9" x14ac:dyDescent="0.15">
      <c r="A4892" s="84">
        <v>4891</v>
      </c>
      <c r="B4892" s="84">
        <v>61</v>
      </c>
      <c r="C4892" s="84">
        <v>51</v>
      </c>
      <c r="D4892" s="84">
        <v>3</v>
      </c>
      <c r="E4892" s="84">
        <v>3</v>
      </c>
      <c r="F4892" s="84">
        <v>0</v>
      </c>
      <c r="G4892" s="84">
        <v>0</v>
      </c>
      <c r="H4892" s="84">
        <v>0</v>
      </c>
      <c r="I4892" s="84">
        <v>0</v>
      </c>
    </row>
    <row r="4893" spans="1:9" x14ac:dyDescent="0.15">
      <c r="A4893" s="84">
        <v>4892</v>
      </c>
      <c r="B4893" s="84">
        <v>56</v>
      </c>
      <c r="C4893" s="84">
        <v>61</v>
      </c>
      <c r="D4893" s="84">
        <v>4</v>
      </c>
      <c r="E4893" s="84">
        <v>1</v>
      </c>
      <c r="F4893" s="84">
        <v>0</v>
      </c>
      <c r="G4893" s="84">
        <v>0</v>
      </c>
      <c r="H4893" s="84">
        <v>1</v>
      </c>
      <c r="I4893" s="84">
        <v>1</v>
      </c>
    </row>
    <row r="4894" spans="1:9" x14ac:dyDescent="0.15">
      <c r="A4894" s="84">
        <v>4893</v>
      </c>
      <c r="B4894" s="84">
        <v>43</v>
      </c>
      <c r="C4894" s="84">
        <v>35</v>
      </c>
      <c r="D4894" s="84">
        <v>1</v>
      </c>
      <c r="E4894" s="84">
        <v>3</v>
      </c>
      <c r="F4894" s="84">
        <v>120</v>
      </c>
      <c r="G4894" s="84">
        <v>0</v>
      </c>
      <c r="H4894" s="84">
        <v>1</v>
      </c>
      <c r="I4894" s="84">
        <v>0</v>
      </c>
    </row>
    <row r="4895" spans="1:9" x14ac:dyDescent="0.15">
      <c r="A4895" s="84">
        <v>4894</v>
      </c>
      <c r="B4895" s="84">
        <v>42</v>
      </c>
      <c r="C4895" s="84">
        <v>39</v>
      </c>
      <c r="D4895" s="84">
        <v>3</v>
      </c>
      <c r="E4895" s="84">
        <v>3</v>
      </c>
      <c r="F4895" s="84">
        <v>0</v>
      </c>
      <c r="G4895" s="84">
        <v>0</v>
      </c>
      <c r="H4895" s="84">
        <v>1</v>
      </c>
      <c r="I4895" s="84">
        <v>1</v>
      </c>
    </row>
    <row r="4896" spans="1:9" x14ac:dyDescent="0.15">
      <c r="A4896" s="84">
        <v>4895</v>
      </c>
      <c r="B4896" s="84">
        <v>48</v>
      </c>
      <c r="C4896" s="84">
        <v>74</v>
      </c>
      <c r="D4896" s="84">
        <v>1</v>
      </c>
      <c r="E4896" s="84">
        <v>3</v>
      </c>
      <c r="F4896" s="84">
        <v>0</v>
      </c>
      <c r="G4896" s="84">
        <v>0</v>
      </c>
      <c r="H4896" s="84">
        <v>1</v>
      </c>
      <c r="I4896" s="84">
        <v>0</v>
      </c>
    </row>
    <row r="4897" spans="1:9" x14ac:dyDescent="0.15">
      <c r="A4897" s="84">
        <v>4896</v>
      </c>
      <c r="B4897" s="84">
        <v>45</v>
      </c>
      <c r="C4897" s="84">
        <v>201</v>
      </c>
      <c r="D4897" s="84">
        <v>2</v>
      </c>
      <c r="E4897" s="84">
        <v>1</v>
      </c>
      <c r="F4897" s="84">
        <v>0</v>
      </c>
      <c r="G4897" s="84">
        <v>0</v>
      </c>
      <c r="H4897" s="84">
        <v>0</v>
      </c>
      <c r="I4897" s="84">
        <v>1</v>
      </c>
    </row>
    <row r="4898" spans="1:9" x14ac:dyDescent="0.15">
      <c r="A4898" s="84">
        <v>4897</v>
      </c>
      <c r="B4898" s="84">
        <v>40</v>
      </c>
      <c r="C4898" s="84">
        <v>81</v>
      </c>
      <c r="D4898" s="84">
        <v>2</v>
      </c>
      <c r="E4898" s="84">
        <v>1</v>
      </c>
      <c r="F4898" s="84">
        <v>0</v>
      </c>
      <c r="G4898" s="84">
        <v>0</v>
      </c>
      <c r="H4898" s="84">
        <v>0</v>
      </c>
      <c r="I4898" s="84">
        <v>0</v>
      </c>
    </row>
    <row r="4899" spans="1:9" x14ac:dyDescent="0.15">
      <c r="A4899" s="84">
        <v>4898</v>
      </c>
      <c r="B4899" s="84">
        <v>43</v>
      </c>
      <c r="C4899" s="84">
        <v>44</v>
      </c>
      <c r="D4899" s="84">
        <v>1</v>
      </c>
      <c r="E4899" s="84">
        <v>1</v>
      </c>
      <c r="F4899" s="84">
        <v>0</v>
      </c>
      <c r="G4899" s="84">
        <v>0</v>
      </c>
      <c r="H4899" s="84">
        <v>0</v>
      </c>
      <c r="I4899" s="84">
        <v>0</v>
      </c>
    </row>
    <row r="4900" spans="1:9" x14ac:dyDescent="0.15">
      <c r="A4900" s="84">
        <v>4899</v>
      </c>
      <c r="B4900" s="84">
        <v>52</v>
      </c>
      <c r="C4900" s="84">
        <v>19</v>
      </c>
      <c r="D4900" s="84">
        <v>1</v>
      </c>
      <c r="E4900" s="84">
        <v>3</v>
      </c>
      <c r="F4900" s="84">
        <v>96</v>
      </c>
      <c r="G4900" s="84">
        <v>0</v>
      </c>
      <c r="H4900" s="84">
        <v>0</v>
      </c>
      <c r="I4900" s="84">
        <v>0</v>
      </c>
    </row>
    <row r="4901" spans="1:9" x14ac:dyDescent="0.15">
      <c r="A4901" s="84">
        <v>4900</v>
      </c>
      <c r="B4901" s="84">
        <v>54</v>
      </c>
      <c r="C4901" s="84">
        <v>85</v>
      </c>
      <c r="D4901" s="84">
        <v>4</v>
      </c>
      <c r="E4901" s="84">
        <v>3</v>
      </c>
      <c r="F4901" s="84">
        <v>299</v>
      </c>
      <c r="G4901" s="84">
        <v>0</v>
      </c>
      <c r="H4901" s="84">
        <v>0</v>
      </c>
      <c r="I4901" s="84">
        <v>0</v>
      </c>
    </row>
    <row r="4902" spans="1:9" x14ac:dyDescent="0.15">
      <c r="A4902" s="84">
        <v>4901</v>
      </c>
      <c r="B4902" s="84">
        <v>26</v>
      </c>
      <c r="C4902" s="84">
        <v>74</v>
      </c>
      <c r="D4902" s="84">
        <v>4</v>
      </c>
      <c r="E4902" s="84">
        <v>1</v>
      </c>
      <c r="F4902" s="84">
        <v>0</v>
      </c>
      <c r="G4902" s="84">
        <v>0</v>
      </c>
      <c r="H4902" s="84">
        <v>0</v>
      </c>
      <c r="I4902" s="84">
        <v>0</v>
      </c>
    </row>
    <row r="4903" spans="1:9" x14ac:dyDescent="0.15">
      <c r="A4903" s="84">
        <v>4902</v>
      </c>
      <c r="B4903" s="84">
        <v>26</v>
      </c>
      <c r="C4903" s="84">
        <v>54</v>
      </c>
      <c r="D4903" s="84">
        <v>3</v>
      </c>
      <c r="E4903" s="84">
        <v>2</v>
      </c>
      <c r="F4903" s="84">
        <v>0</v>
      </c>
      <c r="G4903" s="84">
        <v>0</v>
      </c>
      <c r="H4903" s="84">
        <v>0</v>
      </c>
      <c r="I4903" s="84">
        <v>0</v>
      </c>
    </row>
    <row r="4904" spans="1:9" x14ac:dyDescent="0.15">
      <c r="A4904" s="84">
        <v>4903</v>
      </c>
      <c r="B4904" s="84">
        <v>33</v>
      </c>
      <c r="C4904" s="84">
        <v>58</v>
      </c>
      <c r="D4904" s="84">
        <v>2</v>
      </c>
      <c r="E4904" s="84">
        <v>1</v>
      </c>
      <c r="F4904" s="84">
        <v>0</v>
      </c>
      <c r="G4904" s="84">
        <v>0</v>
      </c>
      <c r="H4904" s="84">
        <v>0</v>
      </c>
      <c r="I4904" s="84">
        <v>0</v>
      </c>
    </row>
    <row r="4905" spans="1:9" x14ac:dyDescent="0.15">
      <c r="A4905" s="84">
        <v>4904</v>
      </c>
      <c r="B4905" s="84">
        <v>40</v>
      </c>
      <c r="C4905" s="84">
        <v>18</v>
      </c>
      <c r="D4905" s="84">
        <v>2</v>
      </c>
      <c r="E4905" s="84">
        <v>2</v>
      </c>
      <c r="F4905" s="84">
        <v>119</v>
      </c>
      <c r="G4905" s="84">
        <v>0</v>
      </c>
      <c r="H4905" s="84">
        <v>0</v>
      </c>
      <c r="I4905" s="84">
        <v>1</v>
      </c>
    </row>
    <row r="4906" spans="1:9" x14ac:dyDescent="0.15">
      <c r="A4906" s="84">
        <v>4905</v>
      </c>
      <c r="B4906" s="84">
        <v>64</v>
      </c>
      <c r="C4906" s="84">
        <v>88</v>
      </c>
      <c r="D4906" s="84">
        <v>1</v>
      </c>
      <c r="E4906" s="84">
        <v>1</v>
      </c>
      <c r="F4906" s="84">
        <v>243</v>
      </c>
      <c r="G4906" s="84">
        <v>0</v>
      </c>
      <c r="H4906" s="84">
        <v>0</v>
      </c>
      <c r="I4906" s="84">
        <v>1</v>
      </c>
    </row>
    <row r="4907" spans="1:9" x14ac:dyDescent="0.15">
      <c r="A4907" s="84">
        <v>4906</v>
      </c>
      <c r="B4907" s="84">
        <v>62</v>
      </c>
      <c r="C4907" s="84">
        <v>19</v>
      </c>
      <c r="D4907" s="84">
        <v>3</v>
      </c>
      <c r="E4907" s="84">
        <v>1</v>
      </c>
      <c r="F4907" s="84">
        <v>89</v>
      </c>
      <c r="G4907" s="84">
        <v>0</v>
      </c>
      <c r="H4907" s="84">
        <v>0</v>
      </c>
      <c r="I4907" s="84">
        <v>0</v>
      </c>
    </row>
    <row r="4908" spans="1:9" x14ac:dyDescent="0.15">
      <c r="A4908" s="84">
        <v>4907</v>
      </c>
      <c r="B4908" s="84">
        <v>54</v>
      </c>
      <c r="C4908" s="84">
        <v>49</v>
      </c>
      <c r="D4908" s="84">
        <v>1</v>
      </c>
      <c r="E4908" s="84">
        <v>3</v>
      </c>
      <c r="F4908" s="84">
        <v>128</v>
      </c>
      <c r="G4908" s="84">
        <v>0</v>
      </c>
      <c r="H4908" s="84">
        <v>0</v>
      </c>
      <c r="I4908" s="84">
        <v>0</v>
      </c>
    </row>
    <row r="4909" spans="1:9" x14ac:dyDescent="0.15">
      <c r="A4909" s="84">
        <v>4908</v>
      </c>
      <c r="B4909" s="84">
        <v>34</v>
      </c>
      <c r="C4909" s="84">
        <v>101</v>
      </c>
      <c r="D4909" s="84">
        <v>3</v>
      </c>
      <c r="E4909" s="84">
        <v>2</v>
      </c>
      <c r="F4909" s="84">
        <v>0</v>
      </c>
      <c r="G4909" s="84">
        <v>0</v>
      </c>
      <c r="H4909" s="84">
        <v>0</v>
      </c>
      <c r="I4909" s="84">
        <v>0</v>
      </c>
    </row>
    <row r="4910" spans="1:9" x14ac:dyDescent="0.15">
      <c r="A4910" s="84">
        <v>4909</v>
      </c>
      <c r="B4910" s="84">
        <v>40</v>
      </c>
      <c r="C4910" s="84">
        <v>138</v>
      </c>
      <c r="D4910" s="84">
        <v>2</v>
      </c>
      <c r="E4910" s="84">
        <v>1</v>
      </c>
      <c r="F4910" s="84">
        <v>0</v>
      </c>
      <c r="G4910" s="84">
        <v>0</v>
      </c>
      <c r="H4910" s="84">
        <v>0</v>
      </c>
      <c r="I4910" s="84">
        <v>0</v>
      </c>
    </row>
    <row r="4911" spans="1:9" x14ac:dyDescent="0.15">
      <c r="A4911" s="84">
        <v>4910</v>
      </c>
      <c r="B4911" s="84">
        <v>41</v>
      </c>
      <c r="C4911" s="84">
        <v>25</v>
      </c>
      <c r="D4911" s="84">
        <v>2</v>
      </c>
      <c r="E4911" s="84">
        <v>2</v>
      </c>
      <c r="F4911" s="84">
        <v>0</v>
      </c>
      <c r="G4911" s="84">
        <v>0</v>
      </c>
      <c r="H4911" s="84">
        <v>0</v>
      </c>
      <c r="I4911" s="84">
        <v>1</v>
      </c>
    </row>
    <row r="4912" spans="1:9" x14ac:dyDescent="0.15">
      <c r="A4912" s="84">
        <v>4911</v>
      </c>
      <c r="B4912" s="84">
        <v>48</v>
      </c>
      <c r="C4912" s="84">
        <v>120</v>
      </c>
      <c r="D4912" s="84">
        <v>1</v>
      </c>
      <c r="E4912" s="84">
        <v>1</v>
      </c>
      <c r="F4912" s="84">
        <v>0</v>
      </c>
      <c r="G4912" s="84">
        <v>0</v>
      </c>
      <c r="H4912" s="84">
        <v>0</v>
      </c>
      <c r="I4912" s="84">
        <v>0</v>
      </c>
    </row>
    <row r="4913" spans="1:9" x14ac:dyDescent="0.15">
      <c r="A4913" s="84">
        <v>4912</v>
      </c>
      <c r="B4913" s="84">
        <v>46</v>
      </c>
      <c r="C4913" s="84">
        <v>153</v>
      </c>
      <c r="D4913" s="84">
        <v>2</v>
      </c>
      <c r="E4913" s="84">
        <v>1</v>
      </c>
      <c r="F4913" s="84">
        <v>0</v>
      </c>
      <c r="G4913" s="84">
        <v>0</v>
      </c>
      <c r="H4913" s="84">
        <v>0</v>
      </c>
      <c r="I4913" s="84">
        <v>0</v>
      </c>
    </row>
    <row r="4914" spans="1:9" x14ac:dyDescent="0.15">
      <c r="A4914" s="84">
        <v>4913</v>
      </c>
      <c r="B4914" s="84">
        <v>51</v>
      </c>
      <c r="C4914" s="84">
        <v>28</v>
      </c>
      <c r="D4914" s="84">
        <v>1</v>
      </c>
      <c r="E4914" s="84">
        <v>2</v>
      </c>
      <c r="F4914" s="84">
        <v>94</v>
      </c>
      <c r="G4914" s="84">
        <v>0</v>
      </c>
      <c r="H4914" s="84">
        <v>1</v>
      </c>
      <c r="I4914" s="84">
        <v>0</v>
      </c>
    </row>
    <row r="4915" spans="1:9" x14ac:dyDescent="0.15">
      <c r="A4915" s="84">
        <v>4914</v>
      </c>
      <c r="B4915" s="84">
        <v>30</v>
      </c>
      <c r="C4915" s="84">
        <v>110</v>
      </c>
      <c r="D4915" s="84">
        <v>1</v>
      </c>
      <c r="E4915" s="84">
        <v>3</v>
      </c>
      <c r="F4915" s="84">
        <v>0</v>
      </c>
      <c r="G4915" s="84">
        <v>0</v>
      </c>
      <c r="H4915" s="84">
        <v>0</v>
      </c>
      <c r="I4915" s="84">
        <v>0</v>
      </c>
    </row>
    <row r="4916" spans="1:9" x14ac:dyDescent="0.15">
      <c r="A4916" s="84">
        <v>4915</v>
      </c>
      <c r="B4916" s="84">
        <v>65</v>
      </c>
      <c r="C4916" s="84">
        <v>94</v>
      </c>
      <c r="D4916" s="84">
        <v>1</v>
      </c>
      <c r="E4916" s="84">
        <v>1</v>
      </c>
      <c r="F4916" s="84">
        <v>0</v>
      </c>
      <c r="G4916" s="84">
        <v>0</v>
      </c>
      <c r="H4916" s="84">
        <v>0</v>
      </c>
      <c r="I4916" s="84">
        <v>1</v>
      </c>
    </row>
    <row r="4917" spans="1:9" x14ac:dyDescent="0.15">
      <c r="A4917" s="84">
        <v>4916</v>
      </c>
      <c r="B4917" s="84">
        <v>49</v>
      </c>
      <c r="C4917" s="84">
        <v>48</v>
      </c>
      <c r="D4917" s="84">
        <v>1</v>
      </c>
      <c r="E4917" s="84">
        <v>2</v>
      </c>
      <c r="F4917" s="84">
        <v>0</v>
      </c>
      <c r="G4917" s="84">
        <v>0</v>
      </c>
      <c r="H4917" s="84">
        <v>0</v>
      </c>
      <c r="I4917" s="84">
        <v>1</v>
      </c>
    </row>
    <row r="4918" spans="1:9" x14ac:dyDescent="0.15">
      <c r="A4918" s="84">
        <v>4917</v>
      </c>
      <c r="B4918" s="84">
        <v>29</v>
      </c>
      <c r="C4918" s="84">
        <v>123</v>
      </c>
      <c r="D4918" s="84">
        <v>2</v>
      </c>
      <c r="E4918" s="84">
        <v>1</v>
      </c>
      <c r="F4918" s="84">
        <v>0</v>
      </c>
      <c r="G4918" s="84">
        <v>0</v>
      </c>
      <c r="H4918" s="84">
        <v>0</v>
      </c>
      <c r="I4918" s="84">
        <v>0</v>
      </c>
    </row>
    <row r="4919" spans="1:9" x14ac:dyDescent="0.15">
      <c r="A4919" s="84">
        <v>4918</v>
      </c>
      <c r="B4919" s="84">
        <v>36</v>
      </c>
      <c r="C4919" s="84">
        <v>33</v>
      </c>
      <c r="D4919" s="84">
        <v>4</v>
      </c>
      <c r="E4919" s="84">
        <v>2</v>
      </c>
      <c r="F4919" s="84">
        <v>82</v>
      </c>
      <c r="G4919" s="84">
        <v>0</v>
      </c>
      <c r="H4919" s="84">
        <v>1</v>
      </c>
      <c r="I4919" s="84">
        <v>0</v>
      </c>
    </row>
    <row r="4920" spans="1:9" x14ac:dyDescent="0.15">
      <c r="A4920" s="84">
        <v>4919</v>
      </c>
      <c r="B4920" s="84">
        <v>50</v>
      </c>
      <c r="C4920" s="84">
        <v>42</v>
      </c>
      <c r="D4920" s="84">
        <v>2</v>
      </c>
      <c r="E4920" s="84">
        <v>2</v>
      </c>
      <c r="F4920" s="84">
        <v>110</v>
      </c>
      <c r="G4920" s="84">
        <v>0</v>
      </c>
      <c r="H4920" s="84">
        <v>0</v>
      </c>
      <c r="I4920" s="84">
        <v>1</v>
      </c>
    </row>
    <row r="4921" spans="1:9" x14ac:dyDescent="0.15">
      <c r="A4921" s="84">
        <v>4920</v>
      </c>
      <c r="B4921" s="84">
        <v>41</v>
      </c>
      <c r="C4921" s="84">
        <v>68</v>
      </c>
      <c r="D4921" s="84">
        <v>3</v>
      </c>
      <c r="E4921" s="84">
        <v>1</v>
      </c>
      <c r="F4921" s="84">
        <v>0</v>
      </c>
      <c r="G4921" s="84">
        <v>0</v>
      </c>
      <c r="H4921" s="84">
        <v>0</v>
      </c>
      <c r="I4921" s="84">
        <v>1</v>
      </c>
    </row>
    <row r="4922" spans="1:9" x14ac:dyDescent="0.15">
      <c r="A4922" s="84">
        <v>4921</v>
      </c>
      <c r="B4922" s="84">
        <v>42</v>
      </c>
      <c r="C4922" s="84">
        <v>28</v>
      </c>
      <c r="D4922" s="84">
        <v>4</v>
      </c>
      <c r="E4922" s="84">
        <v>3</v>
      </c>
      <c r="F4922" s="84">
        <v>91</v>
      </c>
      <c r="G4922" s="84">
        <v>0</v>
      </c>
      <c r="H4922" s="84">
        <v>0</v>
      </c>
      <c r="I4922" s="84">
        <v>1</v>
      </c>
    </row>
    <row r="4923" spans="1:9" x14ac:dyDescent="0.15">
      <c r="A4923" s="84">
        <v>4922</v>
      </c>
      <c r="B4923" s="84">
        <v>37</v>
      </c>
      <c r="C4923" s="84">
        <v>42</v>
      </c>
      <c r="D4923" s="84">
        <v>3</v>
      </c>
      <c r="E4923" s="84">
        <v>3</v>
      </c>
      <c r="F4923" s="84">
        <v>0</v>
      </c>
      <c r="G4923" s="84">
        <v>0</v>
      </c>
      <c r="H4923" s="84">
        <v>0</v>
      </c>
      <c r="I4923" s="84">
        <v>1</v>
      </c>
    </row>
    <row r="4924" spans="1:9" x14ac:dyDescent="0.15">
      <c r="A4924" s="84">
        <v>4923</v>
      </c>
      <c r="B4924" s="84">
        <v>31</v>
      </c>
      <c r="C4924" s="84">
        <v>28</v>
      </c>
      <c r="D4924" s="84">
        <v>1</v>
      </c>
      <c r="E4924" s="84">
        <v>1</v>
      </c>
      <c r="F4924" s="84">
        <v>0</v>
      </c>
      <c r="G4924" s="84">
        <v>0</v>
      </c>
      <c r="H4924" s="84">
        <v>0</v>
      </c>
      <c r="I4924" s="84">
        <v>1</v>
      </c>
    </row>
    <row r="4925" spans="1:9" x14ac:dyDescent="0.15">
      <c r="A4925" s="84">
        <v>4924</v>
      </c>
      <c r="B4925" s="84">
        <v>40</v>
      </c>
      <c r="C4925" s="84">
        <v>73</v>
      </c>
      <c r="D4925" s="84">
        <v>3</v>
      </c>
      <c r="E4925" s="84">
        <v>1</v>
      </c>
      <c r="F4925" s="84">
        <v>0</v>
      </c>
      <c r="G4925" s="84">
        <v>0</v>
      </c>
      <c r="H4925" s="84">
        <v>0</v>
      </c>
      <c r="I4925" s="84">
        <v>1</v>
      </c>
    </row>
    <row r="4926" spans="1:9" x14ac:dyDescent="0.15">
      <c r="A4926" s="84">
        <v>4925</v>
      </c>
      <c r="B4926" s="84">
        <v>36</v>
      </c>
      <c r="C4926" s="84">
        <v>89</v>
      </c>
      <c r="D4926" s="84">
        <v>2</v>
      </c>
      <c r="E4926" s="84">
        <v>1</v>
      </c>
      <c r="F4926" s="84">
        <v>0</v>
      </c>
      <c r="G4926" s="84">
        <v>0</v>
      </c>
      <c r="H4926" s="84">
        <v>0</v>
      </c>
      <c r="I4926" s="84">
        <v>0</v>
      </c>
    </row>
    <row r="4927" spans="1:9" x14ac:dyDescent="0.15">
      <c r="A4927" s="84">
        <v>4926</v>
      </c>
      <c r="B4927" s="84">
        <v>64</v>
      </c>
      <c r="C4927" s="84">
        <v>82</v>
      </c>
      <c r="D4927" s="84">
        <v>4</v>
      </c>
      <c r="E4927" s="84">
        <v>2</v>
      </c>
      <c r="F4927" s="84">
        <v>0</v>
      </c>
      <c r="G4927" s="84">
        <v>0</v>
      </c>
      <c r="H4927" s="84">
        <v>0</v>
      </c>
      <c r="I4927" s="84">
        <v>0</v>
      </c>
    </row>
    <row r="4928" spans="1:9" x14ac:dyDescent="0.15">
      <c r="A4928" s="84">
        <v>4927</v>
      </c>
      <c r="B4928" s="84">
        <v>37</v>
      </c>
      <c r="C4928" s="84">
        <v>83</v>
      </c>
      <c r="D4928" s="84">
        <v>2</v>
      </c>
      <c r="E4928" s="84">
        <v>2</v>
      </c>
      <c r="F4928" s="84">
        <v>0</v>
      </c>
      <c r="G4928" s="84">
        <v>0</v>
      </c>
      <c r="H4928" s="84">
        <v>0</v>
      </c>
      <c r="I4928" s="84">
        <v>1</v>
      </c>
    </row>
    <row r="4929" spans="1:9" x14ac:dyDescent="0.15">
      <c r="A4929" s="84">
        <v>4928</v>
      </c>
      <c r="B4929" s="84">
        <v>43</v>
      </c>
      <c r="C4929" s="84">
        <v>121</v>
      </c>
      <c r="D4929" s="84">
        <v>1</v>
      </c>
      <c r="E4929" s="84">
        <v>2</v>
      </c>
      <c r="F4929" s="84">
        <v>0</v>
      </c>
      <c r="G4929" s="84">
        <v>1</v>
      </c>
      <c r="H4929" s="84">
        <v>0</v>
      </c>
      <c r="I4929" s="84">
        <v>1</v>
      </c>
    </row>
    <row r="4930" spans="1:9" x14ac:dyDescent="0.15">
      <c r="A4930" s="84">
        <v>4929</v>
      </c>
      <c r="B4930" s="84">
        <v>57</v>
      </c>
      <c r="C4930" s="84">
        <v>28</v>
      </c>
      <c r="D4930" s="84">
        <v>1</v>
      </c>
      <c r="E4930" s="84">
        <v>3</v>
      </c>
      <c r="F4930" s="84">
        <v>98</v>
      </c>
      <c r="G4930" s="84">
        <v>0</v>
      </c>
      <c r="H4930" s="84">
        <v>0</v>
      </c>
      <c r="I4930" s="84">
        <v>0</v>
      </c>
    </row>
    <row r="4931" spans="1:9" x14ac:dyDescent="0.15">
      <c r="A4931" s="84">
        <v>4930</v>
      </c>
      <c r="B4931" s="84">
        <v>62</v>
      </c>
      <c r="C4931" s="84">
        <v>39</v>
      </c>
      <c r="D4931" s="84">
        <v>2</v>
      </c>
      <c r="E4931" s="84">
        <v>1</v>
      </c>
      <c r="F4931" s="84">
        <v>0</v>
      </c>
      <c r="G4931" s="84">
        <v>0</v>
      </c>
      <c r="H4931" s="84">
        <v>0</v>
      </c>
      <c r="I4931" s="84">
        <v>0</v>
      </c>
    </row>
    <row r="4932" spans="1:9" x14ac:dyDescent="0.15">
      <c r="A4932" s="84">
        <v>4931</v>
      </c>
      <c r="B4932" s="84">
        <v>63</v>
      </c>
      <c r="C4932" s="84">
        <v>110</v>
      </c>
      <c r="D4932" s="84">
        <v>3</v>
      </c>
      <c r="E4932" s="84">
        <v>2</v>
      </c>
      <c r="F4932" s="84">
        <v>109</v>
      </c>
      <c r="G4932" s="84">
        <v>0</v>
      </c>
      <c r="H4932" s="84">
        <v>0</v>
      </c>
      <c r="I4932" s="84">
        <v>0</v>
      </c>
    </row>
    <row r="4933" spans="1:9" x14ac:dyDescent="0.15">
      <c r="A4933" s="84">
        <v>4932</v>
      </c>
      <c r="B4933" s="84">
        <v>57</v>
      </c>
      <c r="C4933" s="84">
        <v>55</v>
      </c>
      <c r="D4933" s="84">
        <v>1</v>
      </c>
      <c r="E4933" s="84">
        <v>3</v>
      </c>
      <c r="F4933" s="84">
        <v>0</v>
      </c>
      <c r="G4933" s="84">
        <v>0</v>
      </c>
      <c r="H4933" s="84">
        <v>0</v>
      </c>
      <c r="I4933" s="84">
        <v>0</v>
      </c>
    </row>
    <row r="4934" spans="1:9" x14ac:dyDescent="0.15">
      <c r="A4934" s="84">
        <v>4933</v>
      </c>
      <c r="B4934" s="84">
        <v>59</v>
      </c>
      <c r="C4934" s="84">
        <v>111</v>
      </c>
      <c r="D4934" s="84">
        <v>1</v>
      </c>
      <c r="E4934" s="84">
        <v>1</v>
      </c>
      <c r="F4934" s="84">
        <v>0</v>
      </c>
      <c r="G4934" s="84">
        <v>0</v>
      </c>
      <c r="H4934" s="84">
        <v>0</v>
      </c>
      <c r="I4934" s="84">
        <v>0</v>
      </c>
    </row>
    <row r="4935" spans="1:9" x14ac:dyDescent="0.15">
      <c r="A4935" s="84">
        <v>4934</v>
      </c>
      <c r="B4935" s="84">
        <v>47</v>
      </c>
      <c r="C4935" s="84">
        <v>94</v>
      </c>
      <c r="D4935" s="84">
        <v>1</v>
      </c>
      <c r="E4935" s="84">
        <v>1</v>
      </c>
      <c r="F4935" s="84">
        <v>0</v>
      </c>
      <c r="G4935" s="84">
        <v>0</v>
      </c>
      <c r="H4935" s="84">
        <v>0</v>
      </c>
      <c r="I4935" s="84">
        <v>1</v>
      </c>
    </row>
    <row r="4936" spans="1:9" x14ac:dyDescent="0.15">
      <c r="A4936" s="84">
        <v>4935</v>
      </c>
      <c r="B4936" s="84">
        <v>26</v>
      </c>
      <c r="C4936" s="84">
        <v>85</v>
      </c>
      <c r="D4936" s="84">
        <v>2</v>
      </c>
      <c r="E4936" s="84">
        <v>3</v>
      </c>
      <c r="F4936" s="84">
        <v>0</v>
      </c>
      <c r="G4936" s="84">
        <v>0</v>
      </c>
      <c r="H4936" s="84">
        <v>0</v>
      </c>
      <c r="I4936" s="84">
        <v>1</v>
      </c>
    </row>
    <row r="4937" spans="1:9" x14ac:dyDescent="0.15">
      <c r="A4937" s="84">
        <v>4936</v>
      </c>
      <c r="B4937" s="84">
        <v>59</v>
      </c>
      <c r="C4937" s="84">
        <v>81</v>
      </c>
      <c r="D4937" s="84">
        <v>2</v>
      </c>
      <c r="E4937" s="84">
        <v>1</v>
      </c>
      <c r="F4937" s="84">
        <v>0</v>
      </c>
      <c r="G4937" s="84">
        <v>0</v>
      </c>
      <c r="H4937" s="84">
        <v>0</v>
      </c>
      <c r="I4937" s="84">
        <v>0</v>
      </c>
    </row>
    <row r="4938" spans="1:9" x14ac:dyDescent="0.15">
      <c r="A4938" s="84">
        <v>4937</v>
      </c>
      <c r="B4938" s="84">
        <v>45</v>
      </c>
      <c r="C4938" s="84">
        <v>94</v>
      </c>
      <c r="D4938" s="84">
        <v>3</v>
      </c>
      <c r="E4938" s="84">
        <v>3</v>
      </c>
      <c r="F4938" s="84">
        <v>0</v>
      </c>
      <c r="G4938" s="84">
        <v>0</v>
      </c>
      <c r="H4938" s="84">
        <v>0</v>
      </c>
      <c r="I4938" s="84">
        <v>0</v>
      </c>
    </row>
    <row r="4939" spans="1:9" x14ac:dyDescent="0.15">
      <c r="A4939" s="84">
        <v>4938</v>
      </c>
      <c r="B4939" s="84">
        <v>33</v>
      </c>
      <c r="C4939" s="84">
        <v>162</v>
      </c>
      <c r="D4939" s="84">
        <v>1</v>
      </c>
      <c r="E4939" s="84">
        <v>1</v>
      </c>
      <c r="F4939" s="84">
        <v>0</v>
      </c>
      <c r="G4939" s="84">
        <v>0</v>
      </c>
      <c r="H4939" s="84">
        <v>0</v>
      </c>
      <c r="I4939" s="84">
        <v>1</v>
      </c>
    </row>
    <row r="4940" spans="1:9" x14ac:dyDescent="0.15">
      <c r="A4940" s="84">
        <v>4939</v>
      </c>
      <c r="B4940" s="84">
        <v>61</v>
      </c>
      <c r="C4940" s="84">
        <v>80</v>
      </c>
      <c r="D4940" s="84">
        <v>4</v>
      </c>
      <c r="E4940" s="84">
        <v>3</v>
      </c>
      <c r="F4940" s="84">
        <v>0</v>
      </c>
      <c r="G4940" s="84">
        <v>0</v>
      </c>
      <c r="H4940" s="84">
        <v>0</v>
      </c>
      <c r="I4940" s="84">
        <v>0</v>
      </c>
    </row>
    <row r="4941" spans="1:9" x14ac:dyDescent="0.15">
      <c r="A4941" s="84">
        <v>4940</v>
      </c>
      <c r="B4941" s="84">
        <v>54</v>
      </c>
      <c r="C4941" s="84">
        <v>70</v>
      </c>
      <c r="D4941" s="84">
        <v>3</v>
      </c>
      <c r="E4941" s="84">
        <v>2</v>
      </c>
      <c r="F4941" s="84">
        <v>116</v>
      </c>
      <c r="G4941" s="84">
        <v>0</v>
      </c>
      <c r="H4941" s="84">
        <v>0</v>
      </c>
      <c r="I4941" s="84">
        <v>1</v>
      </c>
    </row>
    <row r="4942" spans="1:9" x14ac:dyDescent="0.15">
      <c r="A4942" s="84">
        <v>4941</v>
      </c>
      <c r="B4942" s="84">
        <v>46</v>
      </c>
      <c r="C4942" s="84">
        <v>19</v>
      </c>
      <c r="D4942" s="84">
        <v>3</v>
      </c>
      <c r="E4942" s="84">
        <v>1</v>
      </c>
      <c r="F4942" s="84">
        <v>0</v>
      </c>
      <c r="G4942" s="84">
        <v>0</v>
      </c>
      <c r="H4942" s="84">
        <v>0</v>
      </c>
      <c r="I4942" s="84">
        <v>0</v>
      </c>
    </row>
    <row r="4943" spans="1:9" x14ac:dyDescent="0.15">
      <c r="A4943" s="84">
        <v>4942</v>
      </c>
      <c r="B4943" s="84">
        <v>28</v>
      </c>
      <c r="C4943" s="84">
        <v>112</v>
      </c>
      <c r="D4943" s="84">
        <v>2</v>
      </c>
      <c r="E4943" s="84">
        <v>2</v>
      </c>
      <c r="F4943" s="84">
        <v>0</v>
      </c>
      <c r="G4943" s="84">
        <v>1</v>
      </c>
      <c r="H4943" s="84">
        <v>0</v>
      </c>
      <c r="I4943" s="84">
        <v>0</v>
      </c>
    </row>
    <row r="4944" spans="1:9" x14ac:dyDescent="0.15">
      <c r="A4944" s="84">
        <v>4943</v>
      </c>
      <c r="B4944" s="84">
        <v>52</v>
      </c>
      <c r="C4944" s="84">
        <v>109</v>
      </c>
      <c r="D4944" s="84">
        <v>1</v>
      </c>
      <c r="E4944" s="84">
        <v>1</v>
      </c>
      <c r="F4944" s="84">
        <v>308</v>
      </c>
      <c r="G4944" s="84">
        <v>0</v>
      </c>
      <c r="H4944" s="84">
        <v>0</v>
      </c>
      <c r="I4944" s="84">
        <v>1</v>
      </c>
    </row>
    <row r="4945" spans="1:9" x14ac:dyDescent="0.15">
      <c r="A4945" s="84">
        <v>4944</v>
      </c>
      <c r="B4945" s="84">
        <v>26</v>
      </c>
      <c r="C4945" s="84">
        <v>12</v>
      </c>
      <c r="D4945" s="84">
        <v>1</v>
      </c>
      <c r="E4945" s="84">
        <v>2</v>
      </c>
      <c r="F4945" s="84">
        <v>0</v>
      </c>
      <c r="G4945" s="84">
        <v>0</v>
      </c>
      <c r="H4945" s="84">
        <v>0</v>
      </c>
      <c r="I4945" s="84">
        <v>0</v>
      </c>
    </row>
    <row r="4946" spans="1:9" x14ac:dyDescent="0.15">
      <c r="A4946" s="84">
        <v>4945</v>
      </c>
      <c r="B4946" s="84">
        <v>49</v>
      </c>
      <c r="C4946" s="84">
        <v>33</v>
      </c>
      <c r="D4946" s="84">
        <v>3</v>
      </c>
      <c r="E4946" s="84">
        <v>2</v>
      </c>
      <c r="F4946" s="84">
        <v>0</v>
      </c>
      <c r="G4946" s="84">
        <v>0</v>
      </c>
      <c r="H4946" s="84">
        <v>0</v>
      </c>
      <c r="I4946" s="84">
        <v>0</v>
      </c>
    </row>
    <row r="4947" spans="1:9" x14ac:dyDescent="0.15">
      <c r="A4947" s="84">
        <v>4946</v>
      </c>
      <c r="B4947" s="84">
        <v>42</v>
      </c>
      <c r="C4947" s="84">
        <v>49</v>
      </c>
      <c r="D4947" s="84">
        <v>2</v>
      </c>
      <c r="E4947" s="84">
        <v>1</v>
      </c>
      <c r="F4947" s="84">
        <v>106</v>
      </c>
      <c r="G4947" s="84">
        <v>0</v>
      </c>
      <c r="H4947" s="84">
        <v>0</v>
      </c>
      <c r="I4947" s="84">
        <v>1</v>
      </c>
    </row>
    <row r="4948" spans="1:9" x14ac:dyDescent="0.15">
      <c r="A4948" s="84">
        <v>4947</v>
      </c>
      <c r="B4948" s="84">
        <v>51</v>
      </c>
      <c r="C4948" s="84">
        <v>42</v>
      </c>
      <c r="D4948" s="84">
        <v>1</v>
      </c>
      <c r="E4948" s="84">
        <v>2</v>
      </c>
      <c r="F4948" s="84">
        <v>0</v>
      </c>
      <c r="G4948" s="84">
        <v>0</v>
      </c>
      <c r="H4948" s="84">
        <v>0</v>
      </c>
      <c r="I4948" s="84">
        <v>0</v>
      </c>
    </row>
    <row r="4949" spans="1:9" x14ac:dyDescent="0.15">
      <c r="A4949" s="84">
        <v>4948</v>
      </c>
      <c r="B4949" s="84">
        <v>39</v>
      </c>
      <c r="C4949" s="84">
        <v>41</v>
      </c>
      <c r="D4949" s="84">
        <v>2</v>
      </c>
      <c r="E4949" s="84">
        <v>1</v>
      </c>
      <c r="F4949" s="84">
        <v>108</v>
      </c>
      <c r="G4949" s="84">
        <v>0</v>
      </c>
      <c r="H4949" s="84">
        <v>0</v>
      </c>
      <c r="I4949" s="84">
        <v>1</v>
      </c>
    </row>
    <row r="4950" spans="1:9" x14ac:dyDescent="0.15">
      <c r="A4950" s="84">
        <v>4949</v>
      </c>
      <c r="B4950" s="84">
        <v>44</v>
      </c>
      <c r="C4950" s="84">
        <v>43</v>
      </c>
      <c r="D4950" s="84">
        <v>1</v>
      </c>
      <c r="E4950" s="84">
        <v>1</v>
      </c>
      <c r="F4950" s="84">
        <v>0</v>
      </c>
      <c r="G4950" s="84">
        <v>0</v>
      </c>
      <c r="H4950" s="84">
        <v>0</v>
      </c>
      <c r="I4950" s="84">
        <v>1</v>
      </c>
    </row>
    <row r="4951" spans="1:9" x14ac:dyDescent="0.15">
      <c r="A4951" s="84">
        <v>4950</v>
      </c>
      <c r="B4951" s="84">
        <v>29</v>
      </c>
      <c r="C4951" s="84">
        <v>64</v>
      </c>
      <c r="D4951" s="84">
        <v>4</v>
      </c>
      <c r="E4951" s="84">
        <v>1</v>
      </c>
      <c r="F4951" s="84">
        <v>249</v>
      </c>
      <c r="G4951" s="84">
        <v>0</v>
      </c>
      <c r="H4951" s="84">
        <v>0</v>
      </c>
      <c r="I4951" s="84">
        <v>1</v>
      </c>
    </row>
    <row r="4952" spans="1:9" x14ac:dyDescent="0.15">
      <c r="A4952" s="84">
        <v>4951</v>
      </c>
      <c r="B4952" s="84">
        <v>47</v>
      </c>
      <c r="C4952" s="84">
        <v>19</v>
      </c>
      <c r="D4952" s="84">
        <v>1</v>
      </c>
      <c r="E4952" s="84">
        <v>1</v>
      </c>
      <c r="F4952" s="84">
        <v>0</v>
      </c>
      <c r="G4952" s="84">
        <v>0</v>
      </c>
      <c r="H4952" s="84">
        <v>0</v>
      </c>
      <c r="I4952" s="84">
        <v>1</v>
      </c>
    </row>
    <row r="4953" spans="1:9" x14ac:dyDescent="0.15">
      <c r="A4953" s="84">
        <v>4952</v>
      </c>
      <c r="B4953" s="84">
        <v>53</v>
      </c>
      <c r="C4953" s="84">
        <v>65</v>
      </c>
      <c r="D4953" s="84">
        <v>1</v>
      </c>
      <c r="E4953" s="84">
        <v>3</v>
      </c>
      <c r="F4953" s="84">
        <v>0</v>
      </c>
      <c r="G4953" s="84">
        <v>0</v>
      </c>
      <c r="H4953" s="84">
        <v>0</v>
      </c>
      <c r="I4953" s="84">
        <v>1</v>
      </c>
    </row>
    <row r="4954" spans="1:9" x14ac:dyDescent="0.15">
      <c r="A4954" s="84">
        <v>4953</v>
      </c>
      <c r="B4954" s="84">
        <v>29</v>
      </c>
      <c r="C4954" s="84">
        <v>53</v>
      </c>
      <c r="D4954" s="84">
        <v>4</v>
      </c>
      <c r="E4954" s="84">
        <v>3</v>
      </c>
      <c r="F4954" s="84">
        <v>0</v>
      </c>
      <c r="G4954" s="84">
        <v>0</v>
      </c>
      <c r="H4954" s="84">
        <v>0</v>
      </c>
      <c r="I4954" s="84">
        <v>0</v>
      </c>
    </row>
    <row r="4955" spans="1:9" x14ac:dyDescent="0.15">
      <c r="A4955" s="84">
        <v>4954</v>
      </c>
      <c r="B4955" s="84">
        <v>47</v>
      </c>
      <c r="C4955" s="84">
        <v>32</v>
      </c>
      <c r="D4955" s="84">
        <v>3</v>
      </c>
      <c r="E4955" s="84">
        <v>1</v>
      </c>
      <c r="F4955" s="84">
        <v>75</v>
      </c>
      <c r="G4955" s="84">
        <v>0</v>
      </c>
      <c r="H4955" s="84">
        <v>0</v>
      </c>
      <c r="I4955" s="84">
        <v>0</v>
      </c>
    </row>
    <row r="4956" spans="1:9" x14ac:dyDescent="0.15">
      <c r="A4956" s="84">
        <v>4955</v>
      </c>
      <c r="B4956" s="84">
        <v>45</v>
      </c>
      <c r="C4956" s="84">
        <v>22</v>
      </c>
      <c r="D4956" s="84">
        <v>3</v>
      </c>
      <c r="E4956" s="84">
        <v>1</v>
      </c>
      <c r="F4956" s="84">
        <v>0</v>
      </c>
      <c r="G4956" s="84">
        <v>0</v>
      </c>
      <c r="H4956" s="84">
        <v>0</v>
      </c>
      <c r="I4956" s="84">
        <v>1</v>
      </c>
    </row>
    <row r="4957" spans="1:9" x14ac:dyDescent="0.15">
      <c r="A4957" s="84">
        <v>4956</v>
      </c>
      <c r="B4957" s="84">
        <v>63</v>
      </c>
      <c r="C4957" s="84">
        <v>39</v>
      </c>
      <c r="D4957" s="84">
        <v>2</v>
      </c>
      <c r="E4957" s="84">
        <v>3</v>
      </c>
      <c r="F4957" s="84">
        <v>0</v>
      </c>
      <c r="G4957" s="84">
        <v>0</v>
      </c>
      <c r="H4957" s="84">
        <v>0</v>
      </c>
      <c r="I4957" s="84">
        <v>1</v>
      </c>
    </row>
    <row r="4958" spans="1:9" x14ac:dyDescent="0.15">
      <c r="A4958" s="84">
        <v>4957</v>
      </c>
      <c r="B4958" s="84">
        <v>39</v>
      </c>
      <c r="C4958" s="84">
        <v>59</v>
      </c>
      <c r="D4958" s="84">
        <v>4</v>
      </c>
      <c r="E4958" s="84">
        <v>3</v>
      </c>
      <c r="F4958" s="84">
        <v>0</v>
      </c>
      <c r="G4958" s="84">
        <v>0</v>
      </c>
      <c r="H4958" s="84">
        <v>1</v>
      </c>
      <c r="I4958" s="84">
        <v>1</v>
      </c>
    </row>
    <row r="4959" spans="1:9" x14ac:dyDescent="0.15">
      <c r="A4959" s="84">
        <v>4958</v>
      </c>
      <c r="B4959" s="84">
        <v>29</v>
      </c>
      <c r="C4959" s="84">
        <v>50</v>
      </c>
      <c r="D4959" s="84">
        <v>2</v>
      </c>
      <c r="E4959" s="84">
        <v>3</v>
      </c>
      <c r="F4959" s="84">
        <v>0</v>
      </c>
      <c r="G4959" s="84">
        <v>0</v>
      </c>
      <c r="H4959" s="84">
        <v>0</v>
      </c>
      <c r="I4959" s="84">
        <v>1</v>
      </c>
    </row>
    <row r="4960" spans="1:9" x14ac:dyDescent="0.15">
      <c r="A4960" s="84">
        <v>4959</v>
      </c>
      <c r="B4960" s="84">
        <v>50</v>
      </c>
      <c r="C4960" s="84">
        <v>19</v>
      </c>
      <c r="D4960" s="84">
        <v>1</v>
      </c>
      <c r="E4960" s="84">
        <v>3</v>
      </c>
      <c r="F4960" s="84">
        <v>0</v>
      </c>
      <c r="G4960" s="84">
        <v>0</v>
      </c>
      <c r="H4960" s="84">
        <v>0</v>
      </c>
      <c r="I4960" s="84">
        <v>0</v>
      </c>
    </row>
    <row r="4961" spans="1:9" x14ac:dyDescent="0.15">
      <c r="A4961" s="84">
        <v>4960</v>
      </c>
      <c r="B4961" s="84">
        <v>51</v>
      </c>
      <c r="C4961" s="84">
        <v>55</v>
      </c>
      <c r="D4961" s="84">
        <v>1</v>
      </c>
      <c r="E4961" s="84">
        <v>2</v>
      </c>
      <c r="F4961" s="84">
        <v>197</v>
      </c>
      <c r="G4961" s="84">
        <v>0</v>
      </c>
      <c r="H4961" s="84">
        <v>1</v>
      </c>
      <c r="I4961" s="84">
        <v>0</v>
      </c>
    </row>
    <row r="4962" spans="1:9" x14ac:dyDescent="0.15">
      <c r="A4962" s="84">
        <v>4961</v>
      </c>
      <c r="B4962" s="84">
        <v>58</v>
      </c>
      <c r="C4962" s="84">
        <v>81</v>
      </c>
      <c r="D4962" s="84">
        <v>1</v>
      </c>
      <c r="E4962" s="84">
        <v>3</v>
      </c>
      <c r="F4962" s="84">
        <v>0</v>
      </c>
      <c r="G4962" s="84">
        <v>0</v>
      </c>
      <c r="H4962" s="84">
        <v>0</v>
      </c>
      <c r="I4962" s="84">
        <v>0</v>
      </c>
    </row>
    <row r="4963" spans="1:9" x14ac:dyDescent="0.15">
      <c r="A4963" s="84">
        <v>4962</v>
      </c>
      <c r="B4963" s="84">
        <v>39</v>
      </c>
      <c r="C4963" s="84">
        <v>108</v>
      </c>
      <c r="D4963" s="84">
        <v>3</v>
      </c>
      <c r="E4963" s="84">
        <v>3</v>
      </c>
      <c r="F4963" s="84">
        <v>0</v>
      </c>
      <c r="G4963" s="84">
        <v>0</v>
      </c>
      <c r="H4963" s="84">
        <v>0</v>
      </c>
      <c r="I4963" s="84">
        <v>1</v>
      </c>
    </row>
    <row r="4964" spans="1:9" x14ac:dyDescent="0.15">
      <c r="A4964" s="84">
        <v>4963</v>
      </c>
      <c r="B4964" s="84">
        <v>46</v>
      </c>
      <c r="C4964" s="84">
        <v>122</v>
      </c>
      <c r="D4964" s="84">
        <v>3</v>
      </c>
      <c r="E4964" s="84">
        <v>3</v>
      </c>
      <c r="F4964" s="84">
        <v>0</v>
      </c>
      <c r="G4964" s="84">
        <v>1</v>
      </c>
      <c r="H4964" s="84">
        <v>0</v>
      </c>
      <c r="I4964" s="84">
        <v>1</v>
      </c>
    </row>
    <row r="4965" spans="1:9" x14ac:dyDescent="0.15">
      <c r="A4965" s="84">
        <v>4964</v>
      </c>
      <c r="B4965" s="84">
        <v>32</v>
      </c>
      <c r="C4965" s="84">
        <v>98</v>
      </c>
      <c r="D4965" s="84">
        <v>2</v>
      </c>
      <c r="E4965" s="84">
        <v>3</v>
      </c>
      <c r="F4965" s="84">
        <v>306</v>
      </c>
      <c r="G4965" s="84">
        <v>0</v>
      </c>
      <c r="H4965" s="84">
        <v>0</v>
      </c>
      <c r="I4965" s="84">
        <v>0</v>
      </c>
    </row>
    <row r="4966" spans="1:9" x14ac:dyDescent="0.15">
      <c r="A4966" s="84">
        <v>4965</v>
      </c>
      <c r="B4966" s="84">
        <v>53</v>
      </c>
      <c r="C4966" s="84">
        <v>110</v>
      </c>
      <c r="D4966" s="84">
        <v>1</v>
      </c>
      <c r="E4966" s="84">
        <v>1</v>
      </c>
      <c r="F4966" s="84">
        <v>0</v>
      </c>
      <c r="G4966" s="84">
        <v>0</v>
      </c>
      <c r="H4966" s="84">
        <v>0</v>
      </c>
      <c r="I4966" s="84">
        <v>0</v>
      </c>
    </row>
    <row r="4967" spans="1:9" x14ac:dyDescent="0.15">
      <c r="A4967" s="84">
        <v>4966</v>
      </c>
      <c r="B4967" s="84">
        <v>29</v>
      </c>
      <c r="C4967" s="84">
        <v>33</v>
      </c>
      <c r="D4967" s="84">
        <v>1</v>
      </c>
      <c r="E4967" s="84">
        <v>2</v>
      </c>
      <c r="F4967" s="84">
        <v>78</v>
      </c>
      <c r="G4967" s="84">
        <v>0</v>
      </c>
      <c r="H4967" s="84">
        <v>0</v>
      </c>
      <c r="I4967" s="84">
        <v>0</v>
      </c>
    </row>
    <row r="4968" spans="1:9" x14ac:dyDescent="0.15">
      <c r="A4968" s="84">
        <v>4967</v>
      </c>
      <c r="B4968" s="84">
        <v>41</v>
      </c>
      <c r="C4968" s="84">
        <v>34</v>
      </c>
      <c r="D4968" s="84">
        <v>1</v>
      </c>
      <c r="E4968" s="84">
        <v>1</v>
      </c>
      <c r="F4968" s="84">
        <v>143</v>
      </c>
      <c r="G4968" s="84">
        <v>0</v>
      </c>
      <c r="H4968" s="84">
        <v>0</v>
      </c>
      <c r="I4968" s="84">
        <v>0</v>
      </c>
    </row>
    <row r="4969" spans="1:9" x14ac:dyDescent="0.15">
      <c r="A4969" s="84">
        <v>4968</v>
      </c>
      <c r="B4969" s="84">
        <v>41</v>
      </c>
      <c r="C4969" s="84">
        <v>69</v>
      </c>
      <c r="D4969" s="84">
        <v>1</v>
      </c>
      <c r="E4969" s="84">
        <v>2</v>
      </c>
      <c r="F4969" s="84">
        <v>0</v>
      </c>
      <c r="G4969" s="84">
        <v>0</v>
      </c>
      <c r="H4969" s="84">
        <v>0</v>
      </c>
      <c r="I4969" s="84">
        <v>0</v>
      </c>
    </row>
    <row r="4970" spans="1:9" x14ac:dyDescent="0.15">
      <c r="A4970" s="84">
        <v>4969</v>
      </c>
      <c r="B4970" s="84">
        <v>58</v>
      </c>
      <c r="C4970" s="84">
        <v>41</v>
      </c>
      <c r="D4970" s="84">
        <v>4</v>
      </c>
      <c r="E4970" s="84">
        <v>1</v>
      </c>
      <c r="F4970" s="84">
        <v>0</v>
      </c>
      <c r="G4970" s="84">
        <v>0</v>
      </c>
      <c r="H4970" s="84">
        <v>0</v>
      </c>
      <c r="I4970" s="84">
        <v>1</v>
      </c>
    </row>
    <row r="4971" spans="1:9" x14ac:dyDescent="0.15">
      <c r="A4971" s="84">
        <v>4970</v>
      </c>
      <c r="B4971" s="84">
        <v>45</v>
      </c>
      <c r="C4971" s="84">
        <v>60</v>
      </c>
      <c r="D4971" s="84">
        <v>2</v>
      </c>
      <c r="E4971" s="84">
        <v>3</v>
      </c>
      <c r="F4971" s="84">
        <v>250</v>
      </c>
      <c r="G4971" s="84">
        <v>0</v>
      </c>
      <c r="H4971" s="84">
        <v>0</v>
      </c>
      <c r="I4971" s="84">
        <v>0</v>
      </c>
    </row>
    <row r="4972" spans="1:9" x14ac:dyDescent="0.15">
      <c r="A4972" s="84">
        <v>4971</v>
      </c>
      <c r="B4972" s="84">
        <v>37</v>
      </c>
      <c r="C4972" s="84">
        <v>95</v>
      </c>
      <c r="D4972" s="84">
        <v>2</v>
      </c>
      <c r="E4972" s="84">
        <v>2</v>
      </c>
      <c r="F4972" s="84">
        <v>0</v>
      </c>
      <c r="G4972" s="84">
        <v>0</v>
      </c>
      <c r="H4972" s="84">
        <v>0</v>
      </c>
      <c r="I4972" s="84">
        <v>1</v>
      </c>
    </row>
    <row r="4973" spans="1:9" x14ac:dyDescent="0.15">
      <c r="A4973" s="84">
        <v>4972</v>
      </c>
      <c r="B4973" s="84">
        <v>58</v>
      </c>
      <c r="C4973" s="84">
        <v>73</v>
      </c>
      <c r="D4973" s="84">
        <v>1</v>
      </c>
      <c r="E4973" s="84">
        <v>3</v>
      </c>
      <c r="F4973" s="84">
        <v>0</v>
      </c>
      <c r="G4973" s="84">
        <v>0</v>
      </c>
      <c r="H4973" s="84">
        <v>1</v>
      </c>
      <c r="I4973" s="84">
        <v>0</v>
      </c>
    </row>
    <row r="4974" spans="1:9" x14ac:dyDescent="0.15">
      <c r="A4974" s="84">
        <v>4973</v>
      </c>
      <c r="B4974" s="84">
        <v>58</v>
      </c>
      <c r="C4974" s="84">
        <v>41</v>
      </c>
      <c r="D4974" s="84">
        <v>3</v>
      </c>
      <c r="E4974" s="84">
        <v>3</v>
      </c>
      <c r="F4974" s="84">
        <v>148</v>
      </c>
      <c r="G4974" s="84">
        <v>0</v>
      </c>
      <c r="H4974" s="84">
        <v>0</v>
      </c>
      <c r="I4974" s="84">
        <v>1</v>
      </c>
    </row>
    <row r="4975" spans="1:9" x14ac:dyDescent="0.15">
      <c r="A4975" s="84">
        <v>4974</v>
      </c>
      <c r="B4975" s="84">
        <v>31</v>
      </c>
      <c r="C4975" s="84">
        <v>68</v>
      </c>
      <c r="D4975" s="84">
        <v>4</v>
      </c>
      <c r="E4975" s="84">
        <v>3</v>
      </c>
      <c r="F4975" s="84">
        <v>0</v>
      </c>
      <c r="G4975" s="84">
        <v>0</v>
      </c>
      <c r="H4975" s="84">
        <v>0</v>
      </c>
      <c r="I4975" s="84">
        <v>0</v>
      </c>
    </row>
    <row r="4976" spans="1:9" x14ac:dyDescent="0.15">
      <c r="A4976" s="84">
        <v>4975</v>
      </c>
      <c r="B4976" s="84">
        <v>59</v>
      </c>
      <c r="C4976" s="84">
        <v>64</v>
      </c>
      <c r="D4976" s="84">
        <v>4</v>
      </c>
      <c r="E4976" s="84">
        <v>2</v>
      </c>
      <c r="F4976" s="84">
        <v>0</v>
      </c>
      <c r="G4976" s="84">
        <v>0</v>
      </c>
      <c r="H4976" s="84">
        <v>0</v>
      </c>
      <c r="I4976" s="84">
        <v>1</v>
      </c>
    </row>
    <row r="4977" spans="1:9" x14ac:dyDescent="0.15">
      <c r="A4977" s="84">
        <v>4976</v>
      </c>
      <c r="B4977" s="84">
        <v>38</v>
      </c>
      <c r="C4977" s="84">
        <v>29</v>
      </c>
      <c r="D4977" s="84">
        <v>4</v>
      </c>
      <c r="E4977" s="84">
        <v>2</v>
      </c>
      <c r="F4977" s="84">
        <v>0</v>
      </c>
      <c r="G4977" s="84">
        <v>0</v>
      </c>
      <c r="H4977" s="84">
        <v>0</v>
      </c>
      <c r="I4977" s="84">
        <v>0</v>
      </c>
    </row>
    <row r="4978" spans="1:9" x14ac:dyDescent="0.15">
      <c r="A4978" s="84">
        <v>4977</v>
      </c>
      <c r="B4978" s="84">
        <v>29</v>
      </c>
      <c r="C4978" s="84">
        <v>31</v>
      </c>
      <c r="D4978" s="84">
        <v>1</v>
      </c>
      <c r="E4978" s="84">
        <v>2</v>
      </c>
      <c r="F4978" s="84">
        <v>0</v>
      </c>
      <c r="G4978" s="84">
        <v>0</v>
      </c>
      <c r="H4978" s="84">
        <v>0</v>
      </c>
      <c r="I4978" s="84">
        <v>1</v>
      </c>
    </row>
    <row r="4979" spans="1:9" x14ac:dyDescent="0.15">
      <c r="A4979" s="84">
        <v>4978</v>
      </c>
      <c r="B4979" s="84">
        <v>40</v>
      </c>
      <c r="C4979" s="84">
        <v>54</v>
      </c>
      <c r="D4979" s="84">
        <v>3</v>
      </c>
      <c r="E4979" s="84">
        <v>3</v>
      </c>
      <c r="F4979" s="84">
        <v>0</v>
      </c>
      <c r="G4979" s="84">
        <v>0</v>
      </c>
      <c r="H4979" s="84">
        <v>0</v>
      </c>
      <c r="I4979" s="84">
        <v>0</v>
      </c>
    </row>
    <row r="4980" spans="1:9" x14ac:dyDescent="0.15">
      <c r="A4980" s="84">
        <v>4979</v>
      </c>
      <c r="B4980" s="84">
        <v>57</v>
      </c>
      <c r="C4980" s="84">
        <v>63</v>
      </c>
      <c r="D4980" s="84">
        <v>4</v>
      </c>
      <c r="E4980" s="84">
        <v>3</v>
      </c>
      <c r="F4980" s="84">
        <v>0</v>
      </c>
      <c r="G4980" s="84">
        <v>0</v>
      </c>
      <c r="H4980" s="84">
        <v>0</v>
      </c>
      <c r="I4980" s="84">
        <v>0</v>
      </c>
    </row>
    <row r="4981" spans="1:9" x14ac:dyDescent="0.15">
      <c r="A4981" s="84">
        <v>4980</v>
      </c>
      <c r="B4981" s="84">
        <v>50</v>
      </c>
      <c r="C4981" s="84">
        <v>92</v>
      </c>
      <c r="D4981" s="84">
        <v>1</v>
      </c>
      <c r="E4981" s="84">
        <v>2</v>
      </c>
      <c r="F4981" s="84">
        <v>213</v>
      </c>
      <c r="G4981" s="84">
        <v>0</v>
      </c>
      <c r="H4981" s="84">
        <v>0</v>
      </c>
      <c r="I4981" s="84">
        <v>1</v>
      </c>
    </row>
    <row r="4982" spans="1:9" x14ac:dyDescent="0.15">
      <c r="A4982" s="84">
        <v>4981</v>
      </c>
      <c r="B4982" s="84">
        <v>29</v>
      </c>
      <c r="C4982" s="84">
        <v>135</v>
      </c>
      <c r="D4982" s="84">
        <v>3</v>
      </c>
      <c r="E4982" s="84">
        <v>1</v>
      </c>
      <c r="F4982" s="84">
        <v>0</v>
      </c>
      <c r="G4982" s="84">
        <v>1</v>
      </c>
      <c r="H4982" s="84">
        <v>0</v>
      </c>
      <c r="I4982" s="84">
        <v>1</v>
      </c>
    </row>
    <row r="4983" spans="1:9" x14ac:dyDescent="0.15">
      <c r="A4983" s="84">
        <v>4982</v>
      </c>
      <c r="B4983" s="84">
        <v>34</v>
      </c>
      <c r="C4983" s="84">
        <v>195</v>
      </c>
      <c r="D4983" s="84">
        <v>2</v>
      </c>
      <c r="E4983" s="84">
        <v>1</v>
      </c>
      <c r="F4983" s="84">
        <v>122</v>
      </c>
      <c r="G4983" s="84">
        <v>0</v>
      </c>
      <c r="H4983" s="84">
        <v>0</v>
      </c>
      <c r="I4983" s="84">
        <v>0</v>
      </c>
    </row>
    <row r="4984" spans="1:9" x14ac:dyDescent="0.15">
      <c r="A4984" s="84">
        <v>4983</v>
      </c>
      <c r="B4984" s="84">
        <v>36</v>
      </c>
      <c r="C4984" s="84">
        <v>45</v>
      </c>
      <c r="D4984" s="84">
        <v>4</v>
      </c>
      <c r="E4984" s="84">
        <v>1</v>
      </c>
      <c r="F4984" s="84">
        <v>0</v>
      </c>
      <c r="G4984" s="84">
        <v>0</v>
      </c>
      <c r="H4984" s="84">
        <v>0</v>
      </c>
      <c r="I4984" s="84">
        <v>1</v>
      </c>
    </row>
    <row r="4985" spans="1:9" x14ac:dyDescent="0.15">
      <c r="A4985" s="84">
        <v>4984</v>
      </c>
      <c r="B4985" s="84">
        <v>51</v>
      </c>
      <c r="C4985" s="84">
        <v>72</v>
      </c>
      <c r="D4985" s="84">
        <v>1</v>
      </c>
      <c r="E4985" s="84">
        <v>1</v>
      </c>
      <c r="F4985" s="84">
        <v>0</v>
      </c>
      <c r="G4985" s="84">
        <v>0</v>
      </c>
      <c r="H4985" s="84">
        <v>0</v>
      </c>
      <c r="I4985" s="84">
        <v>0</v>
      </c>
    </row>
    <row r="4986" spans="1:9" x14ac:dyDescent="0.15">
      <c r="A4986" s="84">
        <v>4985</v>
      </c>
      <c r="B4986" s="84">
        <v>27</v>
      </c>
      <c r="C4986" s="84">
        <v>98</v>
      </c>
      <c r="D4986" s="84">
        <v>4</v>
      </c>
      <c r="E4986" s="84">
        <v>3</v>
      </c>
      <c r="F4986" s="84">
        <v>0</v>
      </c>
      <c r="G4986" s="84">
        <v>0</v>
      </c>
      <c r="H4986" s="84">
        <v>0</v>
      </c>
      <c r="I4986" s="84">
        <v>1</v>
      </c>
    </row>
    <row r="4987" spans="1:9" x14ac:dyDescent="0.15">
      <c r="A4987" s="84">
        <v>4986</v>
      </c>
      <c r="B4987" s="84">
        <v>48</v>
      </c>
      <c r="C4987" s="84">
        <v>30</v>
      </c>
      <c r="D4987" s="84">
        <v>3</v>
      </c>
      <c r="E4987" s="84">
        <v>2</v>
      </c>
      <c r="F4987" s="84">
        <v>162</v>
      </c>
      <c r="G4987" s="84">
        <v>0</v>
      </c>
      <c r="H4987" s="84">
        <v>0</v>
      </c>
      <c r="I4987" s="84">
        <v>0</v>
      </c>
    </row>
    <row r="4988" spans="1:9" x14ac:dyDescent="0.15">
      <c r="A4988" s="84">
        <v>4987</v>
      </c>
      <c r="B4988" s="84">
        <v>32</v>
      </c>
      <c r="C4988" s="84">
        <v>78</v>
      </c>
      <c r="D4988" s="84">
        <v>1</v>
      </c>
      <c r="E4988" s="84">
        <v>3</v>
      </c>
      <c r="F4988" s="84">
        <v>0</v>
      </c>
      <c r="G4988" s="84">
        <v>0</v>
      </c>
      <c r="H4988" s="84">
        <v>0</v>
      </c>
      <c r="I4988" s="84">
        <v>0</v>
      </c>
    </row>
    <row r="4989" spans="1:9" x14ac:dyDescent="0.15">
      <c r="A4989" s="84">
        <v>4988</v>
      </c>
      <c r="B4989" s="84">
        <v>48</v>
      </c>
      <c r="C4989" s="84">
        <v>43</v>
      </c>
      <c r="D4989" s="84">
        <v>3</v>
      </c>
      <c r="E4989" s="84">
        <v>2</v>
      </c>
      <c r="F4989" s="84">
        <v>159</v>
      </c>
      <c r="G4989" s="84">
        <v>0</v>
      </c>
      <c r="H4989" s="84">
        <v>0</v>
      </c>
      <c r="I4989" s="84">
        <v>0</v>
      </c>
    </row>
    <row r="4990" spans="1:9" x14ac:dyDescent="0.15">
      <c r="A4990" s="84">
        <v>4989</v>
      </c>
      <c r="B4990" s="84">
        <v>34</v>
      </c>
      <c r="C4990" s="84">
        <v>85</v>
      </c>
      <c r="D4990" s="84">
        <v>1</v>
      </c>
      <c r="E4990" s="84">
        <v>1</v>
      </c>
      <c r="F4990" s="84">
        <v>136</v>
      </c>
      <c r="G4990" s="84">
        <v>0</v>
      </c>
      <c r="H4990" s="84">
        <v>0</v>
      </c>
      <c r="I4990" s="84">
        <v>1</v>
      </c>
    </row>
    <row r="4991" spans="1:9" x14ac:dyDescent="0.15">
      <c r="A4991" s="84">
        <v>4990</v>
      </c>
      <c r="B4991" s="84">
        <v>24</v>
      </c>
      <c r="C4991" s="84">
        <v>38</v>
      </c>
      <c r="D4991" s="84">
        <v>1</v>
      </c>
      <c r="E4991" s="84">
        <v>3</v>
      </c>
      <c r="F4991" s="84">
        <v>0</v>
      </c>
      <c r="G4991" s="84">
        <v>0</v>
      </c>
      <c r="H4991" s="84">
        <v>0</v>
      </c>
      <c r="I4991" s="84">
        <v>0</v>
      </c>
    </row>
    <row r="4992" spans="1:9" x14ac:dyDescent="0.15">
      <c r="A4992" s="84">
        <v>4991</v>
      </c>
      <c r="B4992" s="84">
        <v>55</v>
      </c>
      <c r="C4992" s="84">
        <v>58</v>
      </c>
      <c r="D4992" s="84">
        <v>4</v>
      </c>
      <c r="E4992" s="84">
        <v>3</v>
      </c>
      <c r="F4992" s="84">
        <v>219</v>
      </c>
      <c r="G4992" s="84">
        <v>0</v>
      </c>
      <c r="H4992" s="84">
        <v>0</v>
      </c>
      <c r="I4992" s="84">
        <v>1</v>
      </c>
    </row>
    <row r="4993" spans="1:9" x14ac:dyDescent="0.15">
      <c r="A4993" s="84">
        <v>4992</v>
      </c>
      <c r="B4993" s="84">
        <v>51</v>
      </c>
      <c r="C4993" s="84">
        <v>92</v>
      </c>
      <c r="D4993" s="84">
        <v>1</v>
      </c>
      <c r="E4993" s="84">
        <v>2</v>
      </c>
      <c r="F4993" s="84">
        <v>100</v>
      </c>
      <c r="G4993" s="84">
        <v>0</v>
      </c>
      <c r="H4993" s="84">
        <v>0</v>
      </c>
      <c r="I4993" s="84">
        <v>1</v>
      </c>
    </row>
    <row r="4994" spans="1:9" x14ac:dyDescent="0.15">
      <c r="A4994" s="84">
        <v>4993</v>
      </c>
      <c r="B4994" s="84">
        <v>30</v>
      </c>
      <c r="C4994" s="84">
        <v>13</v>
      </c>
      <c r="D4994" s="84">
        <v>4</v>
      </c>
      <c r="E4994" s="84">
        <v>3</v>
      </c>
      <c r="F4994" s="84">
        <v>0</v>
      </c>
      <c r="G4994" s="84">
        <v>0</v>
      </c>
      <c r="H4994" s="84">
        <v>0</v>
      </c>
      <c r="I4994" s="84">
        <v>0</v>
      </c>
    </row>
    <row r="4995" spans="1:9" x14ac:dyDescent="0.15">
      <c r="A4995" s="84">
        <v>4994</v>
      </c>
      <c r="B4995" s="84">
        <v>45</v>
      </c>
      <c r="C4995" s="84">
        <v>218</v>
      </c>
      <c r="D4995" s="84">
        <v>2</v>
      </c>
      <c r="E4995" s="84">
        <v>1</v>
      </c>
      <c r="F4995" s="84">
        <v>0</v>
      </c>
      <c r="G4995" s="84">
        <v>0</v>
      </c>
      <c r="H4995" s="84">
        <v>0</v>
      </c>
      <c r="I4995" s="84">
        <v>0</v>
      </c>
    </row>
    <row r="4996" spans="1:9" x14ac:dyDescent="0.15">
      <c r="A4996" s="84">
        <v>4995</v>
      </c>
      <c r="B4996" s="84">
        <v>64</v>
      </c>
      <c r="C4996" s="84">
        <v>75</v>
      </c>
      <c r="D4996" s="84">
        <v>3</v>
      </c>
      <c r="E4996" s="84">
        <v>3</v>
      </c>
      <c r="F4996" s="84">
        <v>0</v>
      </c>
      <c r="G4996" s="84">
        <v>0</v>
      </c>
      <c r="H4996" s="84">
        <v>0</v>
      </c>
      <c r="I4996" s="84">
        <v>0</v>
      </c>
    </row>
    <row r="4997" spans="1:9" x14ac:dyDescent="0.15">
      <c r="A4997" s="84">
        <v>4996</v>
      </c>
      <c r="B4997" s="84">
        <v>29</v>
      </c>
      <c r="C4997" s="84">
        <v>40</v>
      </c>
      <c r="D4997" s="84">
        <v>1</v>
      </c>
      <c r="E4997" s="84">
        <v>3</v>
      </c>
      <c r="F4997" s="84">
        <v>0</v>
      </c>
      <c r="G4997" s="84">
        <v>0</v>
      </c>
      <c r="H4997" s="84">
        <v>0</v>
      </c>
      <c r="I4997" s="84">
        <v>0</v>
      </c>
    </row>
    <row r="4998" spans="1:9" x14ac:dyDescent="0.15">
      <c r="A4998" s="84">
        <v>4997</v>
      </c>
      <c r="B4998" s="84">
        <v>30</v>
      </c>
      <c r="C4998" s="84">
        <v>15</v>
      </c>
      <c r="D4998" s="84">
        <v>4</v>
      </c>
      <c r="E4998" s="84">
        <v>1</v>
      </c>
      <c r="F4998" s="84">
        <v>85</v>
      </c>
      <c r="G4998" s="84">
        <v>0</v>
      </c>
      <c r="H4998" s="84">
        <v>0</v>
      </c>
      <c r="I4998" s="84">
        <v>0</v>
      </c>
    </row>
    <row r="4999" spans="1:9" x14ac:dyDescent="0.15">
      <c r="A4999" s="84">
        <v>4998</v>
      </c>
      <c r="B4999" s="84">
        <v>63</v>
      </c>
      <c r="C4999" s="84">
        <v>24</v>
      </c>
      <c r="D4999" s="84">
        <v>2</v>
      </c>
      <c r="E4999" s="84">
        <v>3</v>
      </c>
      <c r="F4999" s="84">
        <v>0</v>
      </c>
      <c r="G4999" s="84">
        <v>0</v>
      </c>
      <c r="H4999" s="84">
        <v>0</v>
      </c>
      <c r="I4999" s="84">
        <v>0</v>
      </c>
    </row>
    <row r="5000" spans="1:9" x14ac:dyDescent="0.15">
      <c r="A5000" s="84">
        <v>4999</v>
      </c>
      <c r="B5000" s="84">
        <v>65</v>
      </c>
      <c r="C5000" s="84">
        <v>49</v>
      </c>
      <c r="D5000" s="84">
        <v>3</v>
      </c>
      <c r="E5000" s="84">
        <v>2</v>
      </c>
      <c r="F5000" s="84">
        <v>0</v>
      </c>
      <c r="G5000" s="84">
        <v>0</v>
      </c>
      <c r="H5000" s="84">
        <v>0</v>
      </c>
      <c r="I5000" s="84">
        <v>0</v>
      </c>
    </row>
    <row r="5001" spans="1:9" x14ac:dyDescent="0.15">
      <c r="A5001" s="84">
        <v>5000</v>
      </c>
      <c r="B5001" s="84">
        <v>28</v>
      </c>
      <c r="C5001" s="84">
        <v>83</v>
      </c>
      <c r="D5001" s="84">
        <v>3</v>
      </c>
      <c r="E5001" s="84">
        <v>1</v>
      </c>
      <c r="F5001" s="84">
        <v>0</v>
      </c>
      <c r="G5001" s="84">
        <v>0</v>
      </c>
      <c r="H5001" s="84">
        <v>0</v>
      </c>
      <c r="I5001" s="84">
        <v>1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IV3000"/>
  <sheetViews>
    <sheetView showGridLines="0" workbookViewId="0">
      <pane ySplit="8" topLeftCell="A42" activePane="bottomLeft" state="frozen"/>
      <selection pane="bottomLeft" activeCell="G50" sqref="G50"/>
    </sheetView>
  </sheetViews>
  <sheetFormatPr defaultColWidth="8.875" defaultRowHeight="12" customHeight="1" x14ac:dyDescent="0.3"/>
  <cols>
    <col min="1" max="1" width="3.625" style="2" customWidth="1"/>
    <col min="2" max="2" width="9.625" style="2" customWidth="1"/>
    <col min="3" max="3" width="10.625" style="2" customWidth="1"/>
    <col min="4" max="16384" width="8.875" style="2"/>
  </cols>
  <sheetData>
    <row r="1" spans="2:256" ht="24.95" customHeight="1" x14ac:dyDescent="0.3">
      <c r="B1" s="3" t="s">
        <v>7</v>
      </c>
      <c r="C1" s="1"/>
      <c r="M1" s="149" t="s">
        <v>169</v>
      </c>
      <c r="N1" s="150"/>
      <c r="O1" s="150"/>
      <c r="P1" s="9" t="s">
        <v>8</v>
      </c>
      <c r="HB1" s="2">
        <f>IF(HD1&gt;=$F$87,1,0)</f>
        <v>0</v>
      </c>
      <c r="HC1" s="2">
        <v>0</v>
      </c>
      <c r="HD1" s="2">
        <v>0.32613900303840598</v>
      </c>
      <c r="HE1" s="2">
        <f>HB1*2+HC1</f>
        <v>0</v>
      </c>
      <c r="HL1" s="2">
        <f>IF(HN1&gt;=$F$104,1,0)</f>
        <v>0</v>
      </c>
      <c r="HM1" s="2">
        <v>0</v>
      </c>
      <c r="HN1" s="2">
        <v>0.28999999165534901</v>
      </c>
      <c r="HO1" s="2">
        <f>HL1*2+HM1</f>
        <v>0</v>
      </c>
    </row>
    <row r="2" spans="2:256" ht="12" customHeight="1" x14ac:dyDescent="0.3">
      <c r="HB2" s="2">
        <f t="shared" ref="HB2:HB65" si="0">IF(HD2&gt;=$F$87,1,0)</f>
        <v>0</v>
      </c>
      <c r="HC2" s="2">
        <v>0</v>
      </c>
      <c r="HD2" s="2">
        <v>0.27864599227905201</v>
      </c>
      <c r="HE2" s="2">
        <f t="shared" ref="HE2:HE65" si="1">HB2*2+HC2</f>
        <v>0</v>
      </c>
      <c r="HL2" s="2">
        <f t="shared" ref="HL2:HL65" si="2">IF(HN2&gt;=$F$104,1,0)</f>
        <v>0</v>
      </c>
      <c r="HM2" s="2">
        <v>0</v>
      </c>
      <c r="HN2" s="2">
        <v>0.28999999165534901</v>
      </c>
      <c r="HO2" s="2">
        <f t="shared" ref="HO2:HO65" si="3">HL2*2+HM2</f>
        <v>0</v>
      </c>
    </row>
    <row r="3" spans="2:256" ht="12" customHeight="1" x14ac:dyDescent="0.3">
      <c r="B3" s="151" t="s">
        <v>9</v>
      </c>
      <c r="C3" s="152"/>
      <c r="D3" s="153"/>
      <c r="E3" s="10"/>
      <c r="F3" s="10"/>
      <c r="G3" s="10"/>
      <c r="H3" s="10"/>
      <c r="I3" s="10"/>
      <c r="J3" s="11"/>
      <c r="HB3" s="2">
        <f t="shared" si="0"/>
        <v>0</v>
      </c>
      <c r="HC3" s="2">
        <v>1</v>
      </c>
      <c r="HD3" s="2">
        <v>0.30562299489974898</v>
      </c>
      <c r="HE3" s="2">
        <f t="shared" si="1"/>
        <v>1</v>
      </c>
      <c r="HL3" s="2">
        <f t="shared" si="2"/>
        <v>0</v>
      </c>
      <c r="HM3" s="2">
        <v>0</v>
      </c>
      <c r="HN3" s="2">
        <v>0.28999999165534901</v>
      </c>
      <c r="HO3" s="2">
        <f t="shared" si="3"/>
        <v>0</v>
      </c>
      <c r="IV3" s="12"/>
    </row>
    <row r="4" spans="2:256" ht="24" customHeight="1" x14ac:dyDescent="0.3">
      <c r="B4" s="44" t="s">
        <v>10</v>
      </c>
      <c r="C4" s="133" t="s">
        <v>11</v>
      </c>
      <c r="D4" s="134"/>
      <c r="E4" s="133" t="s">
        <v>12</v>
      </c>
      <c r="F4" s="142"/>
      <c r="G4" s="137" t="s">
        <v>13</v>
      </c>
      <c r="H4" s="140"/>
      <c r="I4" s="139" t="s">
        <v>14</v>
      </c>
      <c r="J4" s="140"/>
      <c r="HB4" s="2">
        <f t="shared" si="0"/>
        <v>0</v>
      </c>
      <c r="HC4" s="2">
        <v>0</v>
      </c>
      <c r="HD4" s="2">
        <v>0.22468400001525801</v>
      </c>
      <c r="HE4" s="2">
        <f t="shared" si="1"/>
        <v>0</v>
      </c>
      <c r="HL4" s="2">
        <f t="shared" si="2"/>
        <v>0</v>
      </c>
      <c r="HM4" s="2">
        <v>0</v>
      </c>
      <c r="HN4" s="2">
        <v>0.28999999165534901</v>
      </c>
      <c r="HO4" s="2">
        <f t="shared" si="3"/>
        <v>0</v>
      </c>
    </row>
    <row r="5" spans="2:256" ht="24" customHeight="1" x14ac:dyDescent="0.3">
      <c r="B5" s="14" t="s">
        <v>15</v>
      </c>
      <c r="C5" s="143" t="s">
        <v>16</v>
      </c>
      <c r="D5" s="143"/>
      <c r="E5" s="144" t="s">
        <v>17</v>
      </c>
      <c r="F5" s="145"/>
      <c r="G5" s="137" t="s">
        <v>18</v>
      </c>
      <c r="H5" s="140"/>
      <c r="I5" s="139" t="s">
        <v>19</v>
      </c>
      <c r="J5" s="140"/>
      <c r="HB5" s="2">
        <f t="shared" si="0"/>
        <v>0</v>
      </c>
      <c r="HC5" s="2">
        <v>0</v>
      </c>
      <c r="HD5" s="2">
        <v>0.31516599655151301</v>
      </c>
      <c r="HE5" s="2">
        <f t="shared" si="1"/>
        <v>0</v>
      </c>
      <c r="HL5" s="2">
        <f t="shared" si="2"/>
        <v>0</v>
      </c>
      <c r="HM5" s="2">
        <v>1</v>
      </c>
      <c r="HN5" s="2">
        <v>0.28999999165534901</v>
      </c>
      <c r="HO5" s="2">
        <f t="shared" si="3"/>
        <v>1</v>
      </c>
    </row>
    <row r="6" spans="2:256" ht="24" customHeight="1" x14ac:dyDescent="0.3">
      <c r="B6" s="45" t="s">
        <v>20</v>
      </c>
      <c r="C6" s="146" t="s">
        <v>21</v>
      </c>
      <c r="D6" s="147"/>
      <c r="E6" s="148" t="s">
        <v>22</v>
      </c>
      <c r="F6" s="147"/>
      <c r="G6" s="139" t="s">
        <v>23</v>
      </c>
      <c r="H6" s="140"/>
      <c r="I6" s="139"/>
      <c r="J6" s="140"/>
      <c r="HB6" s="2">
        <f t="shared" si="0"/>
        <v>0</v>
      </c>
      <c r="HC6" s="2">
        <v>1</v>
      </c>
      <c r="HD6" s="2">
        <v>0.31516599655151301</v>
      </c>
      <c r="HE6" s="2">
        <f t="shared" si="1"/>
        <v>1</v>
      </c>
      <c r="HL6" s="2">
        <f t="shared" si="2"/>
        <v>0</v>
      </c>
      <c r="HM6" s="2">
        <v>0</v>
      </c>
      <c r="HN6" s="2">
        <v>0.28999999165534901</v>
      </c>
      <c r="HO6" s="2">
        <f t="shared" si="3"/>
        <v>0</v>
      </c>
    </row>
    <row r="7" spans="2:256" ht="24" customHeight="1" x14ac:dyDescent="0.3">
      <c r="B7" s="44" t="s">
        <v>24</v>
      </c>
      <c r="C7" s="133" t="s">
        <v>25</v>
      </c>
      <c r="D7" s="134"/>
      <c r="E7" s="135" t="s">
        <v>26</v>
      </c>
      <c r="F7" s="136"/>
      <c r="G7" s="137" t="s">
        <v>27</v>
      </c>
      <c r="H7" s="138"/>
      <c r="I7" s="139" t="s">
        <v>28</v>
      </c>
      <c r="J7" s="140"/>
      <c r="HB7" s="2">
        <f t="shared" si="0"/>
        <v>0</v>
      </c>
      <c r="HC7" s="2">
        <v>0</v>
      </c>
      <c r="HD7" s="2">
        <v>0.27864599227905201</v>
      </c>
      <c r="HE7" s="2">
        <f t="shared" si="1"/>
        <v>0</v>
      </c>
      <c r="HL7" s="2">
        <f t="shared" si="2"/>
        <v>0</v>
      </c>
      <c r="HM7" s="2">
        <v>0</v>
      </c>
      <c r="HN7" s="2">
        <v>0.28999999165534901</v>
      </c>
      <c r="HO7" s="2">
        <f t="shared" si="3"/>
        <v>0</v>
      </c>
    </row>
    <row r="8" spans="2:256" ht="24" customHeight="1" x14ac:dyDescent="0.3">
      <c r="B8" s="14" t="s">
        <v>29</v>
      </c>
      <c r="C8" s="141" t="s">
        <v>30</v>
      </c>
      <c r="D8" s="141"/>
      <c r="E8" s="133" t="s">
        <v>31</v>
      </c>
      <c r="F8" s="142"/>
      <c r="G8" s="137" t="s">
        <v>32</v>
      </c>
      <c r="H8" s="138"/>
      <c r="I8" s="139" t="s">
        <v>33</v>
      </c>
      <c r="J8" s="140"/>
      <c r="HB8" s="2">
        <f t="shared" si="0"/>
        <v>0</v>
      </c>
      <c r="HC8" s="2">
        <v>0</v>
      </c>
      <c r="HD8" s="2">
        <v>0.32613900303840598</v>
      </c>
      <c r="HE8" s="2">
        <f t="shared" si="1"/>
        <v>0</v>
      </c>
      <c r="HL8" s="2">
        <f t="shared" si="2"/>
        <v>0</v>
      </c>
      <c r="HM8" s="2">
        <v>0</v>
      </c>
      <c r="HN8" s="2">
        <v>0.28999999165534901</v>
      </c>
      <c r="HO8" s="2">
        <f t="shared" si="3"/>
        <v>0</v>
      </c>
    </row>
    <row r="9" spans="2:256" ht="12" customHeight="1" x14ac:dyDescent="0.3">
      <c r="B9" s="13" t="s">
        <v>10</v>
      </c>
      <c r="HB9" s="2">
        <f t="shared" si="0"/>
        <v>0</v>
      </c>
      <c r="HC9" s="2">
        <v>0</v>
      </c>
      <c r="HD9" s="2">
        <v>0.32613900303840598</v>
      </c>
      <c r="HE9" s="2">
        <f t="shared" si="1"/>
        <v>0</v>
      </c>
      <c r="HL9" s="2">
        <f t="shared" si="2"/>
        <v>0</v>
      </c>
      <c r="HM9" s="2">
        <v>0</v>
      </c>
      <c r="HN9" s="2">
        <v>0.28999999165534901</v>
      </c>
      <c r="HO9" s="2">
        <f t="shared" si="3"/>
        <v>0</v>
      </c>
    </row>
    <row r="10" spans="2:256" ht="12" customHeight="1" x14ac:dyDescent="0.3">
      <c r="HB10" s="2">
        <f t="shared" si="0"/>
        <v>0</v>
      </c>
      <c r="HC10" s="2">
        <v>1</v>
      </c>
      <c r="HD10" s="2">
        <v>0.248263999819755</v>
      </c>
      <c r="HE10" s="2">
        <f t="shared" si="1"/>
        <v>1</v>
      </c>
      <c r="HL10" s="2">
        <f t="shared" si="2"/>
        <v>0</v>
      </c>
      <c r="HM10" s="2">
        <v>0</v>
      </c>
      <c r="HN10" s="2">
        <v>0.28999999165534901</v>
      </c>
      <c r="HO10" s="2">
        <f t="shared" si="3"/>
        <v>0</v>
      </c>
    </row>
    <row r="11" spans="2:256" ht="12" customHeight="1" x14ac:dyDescent="0.3">
      <c r="C11" s="118" t="s">
        <v>34</v>
      </c>
      <c r="D11" s="123"/>
      <c r="E11" s="123"/>
      <c r="F11" s="123"/>
      <c r="G11" s="123"/>
      <c r="H11" s="123"/>
      <c r="I11" s="119"/>
      <c r="HB11" s="2">
        <f t="shared" si="0"/>
        <v>0</v>
      </c>
      <c r="HC11" s="2">
        <v>0</v>
      </c>
      <c r="HD11" s="2">
        <v>0.32563000917434598</v>
      </c>
      <c r="HE11" s="2">
        <f t="shared" si="1"/>
        <v>0</v>
      </c>
      <c r="HL11" s="2">
        <f t="shared" si="2"/>
        <v>0</v>
      </c>
      <c r="HM11" s="2">
        <v>0</v>
      </c>
      <c r="HN11" s="2">
        <v>0.28999999165534901</v>
      </c>
      <c r="HO11" s="2">
        <f t="shared" si="3"/>
        <v>0</v>
      </c>
    </row>
    <row r="12" spans="2:256" ht="12" customHeight="1" x14ac:dyDescent="0.3">
      <c r="C12" s="120" t="s">
        <v>35</v>
      </c>
      <c r="D12" s="120"/>
      <c r="E12" s="120"/>
      <c r="F12" s="131" t="s">
        <v>146</v>
      </c>
      <c r="G12" s="131"/>
      <c r="H12" s="131"/>
      <c r="I12" s="132"/>
      <c r="HB12" s="2">
        <f t="shared" si="0"/>
        <v>0</v>
      </c>
      <c r="HC12" s="2">
        <v>0</v>
      </c>
      <c r="HD12" s="2">
        <v>0.22468400001525801</v>
      </c>
      <c r="HE12" s="2">
        <f t="shared" si="1"/>
        <v>0</v>
      </c>
      <c r="HL12" s="2">
        <f t="shared" si="2"/>
        <v>0</v>
      </c>
      <c r="HM12" s="2">
        <v>1</v>
      </c>
      <c r="HN12" s="2">
        <v>0.28999999165534901</v>
      </c>
      <c r="HO12" s="2">
        <f t="shared" si="3"/>
        <v>1</v>
      </c>
    </row>
    <row r="13" spans="2:256" ht="12" customHeight="1" x14ac:dyDescent="0.3">
      <c r="C13" s="125" t="s">
        <v>36</v>
      </c>
      <c r="D13" s="125"/>
      <c r="E13" s="125"/>
      <c r="F13" s="127">
        <v>3000</v>
      </c>
      <c r="G13" s="127"/>
      <c r="H13" s="127"/>
      <c r="I13" s="128"/>
      <c r="HB13" s="2">
        <f t="shared" si="0"/>
        <v>0</v>
      </c>
      <c r="HC13" s="2">
        <v>0</v>
      </c>
      <c r="HD13" s="2">
        <v>0.32563000917434598</v>
      </c>
      <c r="HE13" s="2">
        <f t="shared" si="1"/>
        <v>0</v>
      </c>
      <c r="HL13" s="2">
        <f t="shared" si="2"/>
        <v>0</v>
      </c>
      <c r="HM13" s="2">
        <v>1</v>
      </c>
      <c r="HN13" s="2">
        <v>0.28999999165534901</v>
      </c>
      <c r="HO13" s="2">
        <f t="shared" si="3"/>
        <v>1</v>
      </c>
    </row>
    <row r="14" spans="2:256" ht="12" customHeight="1" x14ac:dyDescent="0.3">
      <c r="C14" s="125" t="s">
        <v>147</v>
      </c>
      <c r="D14" s="125"/>
      <c r="E14" s="125"/>
      <c r="F14" s="127" t="s">
        <v>148</v>
      </c>
      <c r="G14" s="127"/>
      <c r="H14" s="127"/>
      <c r="I14" s="128"/>
      <c r="HB14" s="2">
        <f t="shared" si="0"/>
        <v>0</v>
      </c>
      <c r="HC14" s="2">
        <v>0</v>
      </c>
      <c r="HD14" s="2">
        <v>0.32613900303840598</v>
      </c>
      <c r="HE14" s="2">
        <f t="shared" si="1"/>
        <v>0</v>
      </c>
      <c r="HL14" s="2">
        <f t="shared" si="2"/>
        <v>0</v>
      </c>
      <c r="HM14" s="2">
        <v>1</v>
      </c>
      <c r="HN14" s="2">
        <v>0.28999999165534901</v>
      </c>
      <c r="HO14" s="2">
        <f t="shared" si="3"/>
        <v>1</v>
      </c>
    </row>
    <row r="15" spans="2:256" ht="12" customHeight="1" x14ac:dyDescent="0.3">
      <c r="C15" s="125" t="s">
        <v>149</v>
      </c>
      <c r="D15" s="125"/>
      <c r="E15" s="125"/>
      <c r="F15" s="127">
        <v>2000</v>
      </c>
      <c r="G15" s="127"/>
      <c r="H15" s="127"/>
      <c r="I15" s="128"/>
      <c r="HB15" s="2">
        <f t="shared" si="0"/>
        <v>0</v>
      </c>
      <c r="HC15" s="2">
        <v>0</v>
      </c>
      <c r="HD15" s="2">
        <v>0.27864599227905201</v>
      </c>
      <c r="HE15" s="2">
        <f t="shared" si="1"/>
        <v>0</v>
      </c>
      <c r="HL15" s="2">
        <f t="shared" si="2"/>
        <v>0</v>
      </c>
      <c r="HM15" s="2">
        <v>0</v>
      </c>
      <c r="HN15" s="2">
        <v>0.28999999165534901</v>
      </c>
      <c r="HO15" s="2">
        <f t="shared" si="3"/>
        <v>0</v>
      </c>
    </row>
    <row r="16" spans="2:256" ht="12" customHeight="1" x14ac:dyDescent="0.3">
      <c r="C16" s="114" t="s">
        <v>37</v>
      </c>
      <c r="D16" s="114"/>
      <c r="E16" s="114"/>
      <c r="F16" s="121" t="s">
        <v>38</v>
      </c>
      <c r="G16" s="121"/>
      <c r="H16" s="121"/>
      <c r="I16" s="122"/>
      <c r="HB16" s="2">
        <f t="shared" si="0"/>
        <v>0</v>
      </c>
      <c r="HC16" s="2">
        <v>1</v>
      </c>
      <c r="HD16" s="2">
        <v>0.27864599227905201</v>
      </c>
      <c r="HE16" s="2">
        <f t="shared" si="1"/>
        <v>1</v>
      </c>
      <c r="HL16" s="2">
        <f t="shared" si="2"/>
        <v>0</v>
      </c>
      <c r="HM16" s="2">
        <v>0</v>
      </c>
      <c r="HN16" s="2">
        <v>0.28999999165534901</v>
      </c>
      <c r="HO16" s="2">
        <f t="shared" si="3"/>
        <v>0</v>
      </c>
    </row>
    <row r="17" spans="3:223" ht="12" customHeight="1" x14ac:dyDescent="0.3">
      <c r="HB17" s="2">
        <f t="shared" si="0"/>
        <v>0</v>
      </c>
      <c r="HC17" s="2">
        <v>0</v>
      </c>
      <c r="HD17" s="2">
        <v>0.30562299489974898</v>
      </c>
      <c r="HE17" s="2">
        <f t="shared" si="1"/>
        <v>0</v>
      </c>
      <c r="HL17" s="2">
        <f t="shared" si="2"/>
        <v>0</v>
      </c>
      <c r="HM17" s="2">
        <v>1</v>
      </c>
      <c r="HN17" s="2">
        <v>0.28999999165534901</v>
      </c>
      <c r="HO17" s="2">
        <f t="shared" si="3"/>
        <v>1</v>
      </c>
    </row>
    <row r="18" spans="3:223" ht="12" customHeight="1" x14ac:dyDescent="0.3">
      <c r="C18" s="118" t="s">
        <v>39</v>
      </c>
      <c r="D18" s="123"/>
      <c r="E18" s="123"/>
      <c r="F18" s="123"/>
      <c r="G18" s="123"/>
      <c r="H18" s="123"/>
      <c r="I18" s="123"/>
      <c r="J18" s="123"/>
      <c r="K18" s="123"/>
      <c r="L18" s="119"/>
      <c r="HB18" s="2">
        <f t="shared" si="0"/>
        <v>0</v>
      </c>
      <c r="HC18" s="2">
        <v>0</v>
      </c>
      <c r="HD18" s="2">
        <v>0.32563000917434598</v>
      </c>
      <c r="HE18" s="2">
        <f t="shared" si="1"/>
        <v>0</v>
      </c>
      <c r="HL18" s="2">
        <f t="shared" si="2"/>
        <v>0</v>
      </c>
      <c r="HM18" s="2">
        <v>0</v>
      </c>
      <c r="HN18" s="2">
        <v>0.28999999165534901</v>
      </c>
      <c r="HO18" s="2">
        <f t="shared" si="3"/>
        <v>0</v>
      </c>
    </row>
    <row r="19" spans="3:223" ht="12" customHeight="1" x14ac:dyDescent="0.3">
      <c r="C19" s="120" t="s">
        <v>40</v>
      </c>
      <c r="D19" s="120"/>
      <c r="E19" s="120"/>
      <c r="F19" s="131">
        <v>7</v>
      </c>
      <c r="G19" s="131"/>
      <c r="H19" s="131"/>
      <c r="I19" s="131"/>
      <c r="J19" s="131"/>
      <c r="K19" s="131"/>
      <c r="L19" s="132"/>
      <c r="HB19" s="2">
        <f t="shared" si="0"/>
        <v>0</v>
      </c>
      <c r="HC19" s="2">
        <v>0</v>
      </c>
      <c r="HD19" s="2">
        <v>0.30562299489974898</v>
      </c>
      <c r="HE19" s="2">
        <f t="shared" si="1"/>
        <v>0</v>
      </c>
      <c r="HL19" s="2">
        <f t="shared" si="2"/>
        <v>0</v>
      </c>
      <c r="HM19" s="2">
        <v>0</v>
      </c>
      <c r="HN19" s="2">
        <v>0.28999999165534901</v>
      </c>
      <c r="HO19" s="2">
        <f t="shared" si="3"/>
        <v>0</v>
      </c>
    </row>
    <row r="20" spans="3:223" ht="21.95" customHeight="1" x14ac:dyDescent="0.3">
      <c r="C20" s="125" t="s">
        <v>41</v>
      </c>
      <c r="D20" s="125"/>
      <c r="E20" s="125"/>
      <c r="F20" s="16" t="s">
        <v>128</v>
      </c>
      <c r="G20" s="16" t="s">
        <v>6</v>
      </c>
      <c r="H20" s="16" t="s">
        <v>129</v>
      </c>
      <c r="I20" s="16" t="s">
        <v>130</v>
      </c>
      <c r="J20" s="16" t="s">
        <v>131</v>
      </c>
      <c r="K20" s="16" t="s">
        <v>132</v>
      </c>
      <c r="L20" s="15" t="s">
        <v>133</v>
      </c>
      <c r="HB20" s="2">
        <f t="shared" si="0"/>
        <v>0</v>
      </c>
      <c r="HC20" s="2">
        <v>0</v>
      </c>
      <c r="HD20" s="2">
        <v>0.248263999819755</v>
      </c>
      <c r="HE20" s="2">
        <f t="shared" si="1"/>
        <v>0</v>
      </c>
      <c r="HL20" s="2">
        <f t="shared" si="2"/>
        <v>0</v>
      </c>
      <c r="HM20" s="2">
        <v>0</v>
      </c>
      <c r="HN20" s="2">
        <v>0.28999999165534901</v>
      </c>
      <c r="HO20" s="2">
        <f t="shared" si="3"/>
        <v>0</v>
      </c>
    </row>
    <row r="21" spans="3:223" ht="12" customHeight="1" x14ac:dyDescent="0.3">
      <c r="C21" s="114" t="s">
        <v>42</v>
      </c>
      <c r="D21" s="114"/>
      <c r="E21" s="114"/>
      <c r="F21" s="129" t="s">
        <v>134</v>
      </c>
      <c r="G21" s="129"/>
      <c r="H21" s="129"/>
      <c r="I21" s="129"/>
      <c r="J21" s="129"/>
      <c r="K21" s="129"/>
      <c r="L21" s="130"/>
      <c r="HB21" s="2">
        <f t="shared" si="0"/>
        <v>0</v>
      </c>
      <c r="HC21" s="2">
        <v>0</v>
      </c>
      <c r="HD21" s="2">
        <v>0.32563000917434598</v>
      </c>
      <c r="HE21" s="2">
        <f t="shared" si="1"/>
        <v>0</v>
      </c>
      <c r="HL21" s="2">
        <f t="shared" si="2"/>
        <v>0</v>
      </c>
      <c r="HM21" s="2">
        <v>0</v>
      </c>
      <c r="HN21" s="2">
        <v>0.28999999165534901</v>
      </c>
      <c r="HO21" s="2">
        <f t="shared" si="3"/>
        <v>0</v>
      </c>
    </row>
    <row r="22" spans="3:223" ht="12" customHeight="1" x14ac:dyDescent="0.3">
      <c r="HB22" s="2">
        <f t="shared" si="0"/>
        <v>0</v>
      </c>
      <c r="HC22" s="2">
        <v>0</v>
      </c>
      <c r="HD22" s="2">
        <v>0.22468400001525801</v>
      </c>
      <c r="HE22" s="2">
        <f t="shared" si="1"/>
        <v>0</v>
      </c>
      <c r="HL22" s="2">
        <f t="shared" si="2"/>
        <v>0</v>
      </c>
      <c r="HM22" s="2">
        <v>1</v>
      </c>
      <c r="HN22" s="2">
        <v>0.28999999165534901</v>
      </c>
      <c r="HO22" s="2">
        <f t="shared" si="3"/>
        <v>1</v>
      </c>
    </row>
    <row r="23" spans="3:223" ht="12" customHeight="1" x14ac:dyDescent="0.3">
      <c r="C23" s="118" t="s">
        <v>43</v>
      </c>
      <c r="D23" s="123"/>
      <c r="E23" s="123"/>
      <c r="F23" s="123"/>
      <c r="G23" s="123"/>
      <c r="H23" s="123"/>
      <c r="I23" s="119"/>
      <c r="HB23" s="2">
        <f t="shared" si="0"/>
        <v>0</v>
      </c>
      <c r="HC23" s="2">
        <v>0</v>
      </c>
      <c r="HD23" s="2">
        <v>0.248263999819755</v>
      </c>
      <c r="HE23" s="2">
        <f t="shared" si="1"/>
        <v>0</v>
      </c>
      <c r="HL23" s="2">
        <f t="shared" si="2"/>
        <v>0</v>
      </c>
      <c r="HM23" s="2">
        <v>1</v>
      </c>
      <c r="HN23" s="2">
        <v>0.28999999165534901</v>
      </c>
      <c r="HO23" s="2">
        <f t="shared" si="3"/>
        <v>1</v>
      </c>
    </row>
    <row r="24" spans="3:223" ht="12" customHeight="1" x14ac:dyDescent="0.3">
      <c r="C24" s="120" t="s">
        <v>44</v>
      </c>
      <c r="D24" s="120"/>
      <c r="E24" s="120"/>
      <c r="F24" s="131" t="s">
        <v>45</v>
      </c>
      <c r="G24" s="131"/>
      <c r="H24" s="131"/>
      <c r="I24" s="132"/>
      <c r="HB24" s="2">
        <f t="shared" si="0"/>
        <v>0</v>
      </c>
      <c r="HC24" s="2">
        <v>0</v>
      </c>
      <c r="HD24" s="2">
        <v>0.30562299489974898</v>
      </c>
      <c r="HE24" s="2">
        <f t="shared" si="1"/>
        <v>0</v>
      </c>
      <c r="HL24" s="2">
        <f t="shared" si="2"/>
        <v>0</v>
      </c>
      <c r="HM24" s="2">
        <v>1</v>
      </c>
      <c r="HN24" s="2">
        <v>0.28999999165534901</v>
      </c>
      <c r="HO24" s="2">
        <f t="shared" si="3"/>
        <v>1</v>
      </c>
    </row>
    <row r="25" spans="3:223" ht="12" customHeight="1" x14ac:dyDescent="0.3">
      <c r="C25" s="125" t="s">
        <v>46</v>
      </c>
      <c r="D25" s="125"/>
      <c r="E25" s="125"/>
      <c r="F25" s="127">
        <v>300</v>
      </c>
      <c r="G25" s="127"/>
      <c r="H25" s="127"/>
      <c r="I25" s="128"/>
      <c r="HB25" s="2">
        <f t="shared" si="0"/>
        <v>0</v>
      </c>
      <c r="HC25" s="2">
        <v>1</v>
      </c>
      <c r="HD25" s="2">
        <v>0.248263999819755</v>
      </c>
      <c r="HE25" s="2">
        <f t="shared" si="1"/>
        <v>1</v>
      </c>
      <c r="HL25" s="2">
        <f t="shared" si="2"/>
        <v>0</v>
      </c>
      <c r="HM25" s="2">
        <v>0</v>
      </c>
      <c r="HN25" s="2">
        <v>0.28999999165534901</v>
      </c>
      <c r="HO25" s="2">
        <f t="shared" si="3"/>
        <v>0</v>
      </c>
    </row>
    <row r="26" spans="3:223" ht="12" customHeight="1" x14ac:dyDescent="0.3">
      <c r="C26" s="125" t="s">
        <v>47</v>
      </c>
      <c r="D26" s="125"/>
      <c r="E26" s="125"/>
      <c r="F26" s="127" t="s">
        <v>45</v>
      </c>
      <c r="G26" s="127"/>
      <c r="H26" s="127"/>
      <c r="I26" s="128"/>
      <c r="HB26" s="2">
        <f t="shared" si="0"/>
        <v>0</v>
      </c>
      <c r="HC26" s="2">
        <v>1</v>
      </c>
      <c r="HD26" s="2">
        <v>0.30562299489974898</v>
      </c>
      <c r="HE26" s="2">
        <f t="shared" si="1"/>
        <v>1</v>
      </c>
      <c r="HL26" s="2">
        <f t="shared" si="2"/>
        <v>0</v>
      </c>
      <c r="HM26" s="2">
        <v>0</v>
      </c>
      <c r="HN26" s="2">
        <v>0.28999999165534901</v>
      </c>
      <c r="HO26" s="2">
        <f t="shared" si="3"/>
        <v>0</v>
      </c>
    </row>
    <row r="27" spans="3:223" ht="12" customHeight="1" x14ac:dyDescent="0.3">
      <c r="C27" s="125" t="s">
        <v>116</v>
      </c>
      <c r="D27" s="125"/>
      <c r="E27" s="125"/>
      <c r="F27" s="127">
        <v>5</v>
      </c>
      <c r="G27" s="127"/>
      <c r="H27" s="127"/>
      <c r="I27" s="128"/>
      <c r="HB27" s="2">
        <f t="shared" si="0"/>
        <v>0</v>
      </c>
      <c r="HC27" s="2">
        <v>0</v>
      </c>
      <c r="HD27" s="2">
        <v>0.31516599655151301</v>
      </c>
      <c r="HE27" s="2">
        <f t="shared" si="1"/>
        <v>0</v>
      </c>
      <c r="HL27" s="2">
        <f t="shared" si="2"/>
        <v>0</v>
      </c>
      <c r="HM27" s="2">
        <v>0</v>
      </c>
      <c r="HN27" s="2">
        <v>0.28999999165534901</v>
      </c>
      <c r="HO27" s="2">
        <f t="shared" si="3"/>
        <v>0</v>
      </c>
    </row>
    <row r="28" spans="3:223" ht="12" customHeight="1" x14ac:dyDescent="0.3">
      <c r="C28" s="114" t="s">
        <v>150</v>
      </c>
      <c r="D28" s="114"/>
      <c r="E28" s="114"/>
      <c r="F28" s="121" t="s">
        <v>45</v>
      </c>
      <c r="G28" s="121"/>
      <c r="H28" s="121"/>
      <c r="I28" s="122"/>
      <c r="HB28" s="2">
        <f t="shared" si="0"/>
        <v>0</v>
      </c>
      <c r="HC28" s="2">
        <v>0</v>
      </c>
      <c r="HD28" s="2">
        <v>0.22468400001525801</v>
      </c>
      <c r="HE28" s="2">
        <f t="shared" si="1"/>
        <v>0</v>
      </c>
      <c r="HL28" s="2">
        <f t="shared" si="2"/>
        <v>0</v>
      </c>
      <c r="HM28" s="2">
        <v>0</v>
      </c>
      <c r="HN28" s="2">
        <v>0.28999999165534901</v>
      </c>
      <c r="HO28" s="2">
        <f t="shared" si="3"/>
        <v>0</v>
      </c>
    </row>
    <row r="29" spans="3:223" ht="12" customHeight="1" x14ac:dyDescent="0.3">
      <c r="HB29" s="2">
        <f t="shared" si="0"/>
        <v>0</v>
      </c>
      <c r="HC29" s="2">
        <v>0</v>
      </c>
      <c r="HD29" s="2">
        <v>0.32563000917434598</v>
      </c>
      <c r="HE29" s="2">
        <f t="shared" si="1"/>
        <v>0</v>
      </c>
      <c r="HL29" s="2">
        <f t="shared" si="2"/>
        <v>0</v>
      </c>
      <c r="HM29" s="2">
        <v>0</v>
      </c>
      <c r="HN29" s="2">
        <v>0.28999999165534901</v>
      </c>
      <c r="HO29" s="2">
        <f t="shared" si="3"/>
        <v>0</v>
      </c>
    </row>
    <row r="30" spans="3:223" ht="12" customHeight="1" x14ac:dyDescent="0.3">
      <c r="C30" s="118" t="s">
        <v>48</v>
      </c>
      <c r="D30" s="123"/>
      <c r="E30" s="123"/>
      <c r="F30" s="119"/>
      <c r="HB30" s="2">
        <f t="shared" si="0"/>
        <v>0</v>
      </c>
      <c r="HC30" s="2">
        <v>0</v>
      </c>
      <c r="HD30" s="2">
        <v>0.30562299489974898</v>
      </c>
      <c r="HE30" s="2">
        <f t="shared" si="1"/>
        <v>0</v>
      </c>
      <c r="HL30" s="2">
        <f t="shared" si="2"/>
        <v>0</v>
      </c>
      <c r="HM30" s="2">
        <v>0</v>
      </c>
      <c r="HN30" s="2">
        <v>0.28999999165534901</v>
      </c>
      <c r="HO30" s="2">
        <f t="shared" si="3"/>
        <v>0</v>
      </c>
    </row>
    <row r="31" spans="3:223" ht="12" customHeight="1" x14ac:dyDescent="0.3">
      <c r="C31" s="120" t="s">
        <v>49</v>
      </c>
      <c r="D31" s="120"/>
      <c r="E31" s="120"/>
      <c r="F31" s="124"/>
      <c r="HB31" s="2">
        <f t="shared" si="0"/>
        <v>0</v>
      </c>
      <c r="HC31" s="2">
        <v>0</v>
      </c>
      <c r="HD31" s="2">
        <v>0.248263999819755</v>
      </c>
      <c r="HE31" s="2">
        <f t="shared" si="1"/>
        <v>0</v>
      </c>
      <c r="HL31" s="2">
        <f t="shared" si="2"/>
        <v>0</v>
      </c>
      <c r="HM31" s="2">
        <v>0</v>
      </c>
      <c r="HN31" s="2">
        <v>0.28999999165534901</v>
      </c>
      <c r="HO31" s="2">
        <f t="shared" si="3"/>
        <v>0</v>
      </c>
    </row>
    <row r="32" spans="3:223" ht="12" customHeight="1" x14ac:dyDescent="0.3">
      <c r="C32" s="125" t="s">
        <v>117</v>
      </c>
      <c r="D32" s="125"/>
      <c r="E32" s="125"/>
      <c r="F32" s="126"/>
      <c r="HB32" s="2">
        <f t="shared" si="0"/>
        <v>0</v>
      </c>
      <c r="HC32" s="2">
        <v>0</v>
      </c>
      <c r="HD32" s="2">
        <v>0.248263999819755</v>
      </c>
      <c r="HE32" s="2">
        <f t="shared" si="1"/>
        <v>0</v>
      </c>
      <c r="HL32" s="2">
        <f t="shared" si="2"/>
        <v>0</v>
      </c>
      <c r="HM32" s="2">
        <v>1</v>
      </c>
      <c r="HN32" s="2">
        <v>0.28999999165534901</v>
      </c>
      <c r="HO32" s="2">
        <f t="shared" si="3"/>
        <v>1</v>
      </c>
    </row>
    <row r="33" spans="2:223" ht="12" customHeight="1" x14ac:dyDescent="0.3">
      <c r="C33" s="125" t="s">
        <v>151</v>
      </c>
      <c r="D33" s="125"/>
      <c r="E33" s="125"/>
      <c r="F33" s="126"/>
      <c r="HB33" s="2">
        <f t="shared" si="0"/>
        <v>0</v>
      </c>
      <c r="HC33" s="2">
        <v>0</v>
      </c>
      <c r="HD33" s="2">
        <v>0.32563000917434598</v>
      </c>
      <c r="HE33" s="2">
        <f t="shared" si="1"/>
        <v>0</v>
      </c>
      <c r="HL33" s="2">
        <f t="shared" si="2"/>
        <v>0</v>
      </c>
      <c r="HM33" s="2">
        <v>1</v>
      </c>
      <c r="HN33" s="2">
        <v>0.28999999165534901</v>
      </c>
      <c r="HO33" s="2">
        <f t="shared" si="3"/>
        <v>1</v>
      </c>
    </row>
    <row r="34" spans="2:223" ht="12" customHeight="1" x14ac:dyDescent="0.3">
      <c r="C34" s="114" t="s">
        <v>152</v>
      </c>
      <c r="D34" s="114"/>
      <c r="E34" s="114"/>
      <c r="F34" s="115"/>
      <c r="HB34" s="2">
        <f t="shared" si="0"/>
        <v>0</v>
      </c>
      <c r="HC34" s="2">
        <v>0</v>
      </c>
      <c r="HD34" s="2">
        <v>0.32613900303840598</v>
      </c>
      <c r="HE34" s="2">
        <f t="shared" si="1"/>
        <v>0</v>
      </c>
      <c r="HL34" s="2">
        <f t="shared" si="2"/>
        <v>0</v>
      </c>
      <c r="HM34" s="2">
        <v>0</v>
      </c>
      <c r="HN34" s="2">
        <v>0.28999999165534901</v>
      </c>
      <c r="HO34" s="2">
        <f t="shared" si="3"/>
        <v>0</v>
      </c>
    </row>
    <row r="35" spans="2:223" ht="12" customHeight="1" x14ac:dyDescent="0.3">
      <c r="HB35" s="2">
        <f t="shared" si="0"/>
        <v>0</v>
      </c>
      <c r="HC35" s="2">
        <v>0</v>
      </c>
      <c r="HD35" s="2">
        <v>0.32613900303840598</v>
      </c>
      <c r="HE35" s="2">
        <f t="shared" si="1"/>
        <v>0</v>
      </c>
      <c r="HL35" s="2">
        <f t="shared" si="2"/>
        <v>0</v>
      </c>
      <c r="HM35" s="2">
        <v>0</v>
      </c>
      <c r="HN35" s="2">
        <v>0.28999999165534901</v>
      </c>
      <c r="HO35" s="2">
        <f t="shared" si="3"/>
        <v>0</v>
      </c>
    </row>
    <row r="36" spans="2:223" ht="12" customHeight="1" x14ac:dyDescent="0.3">
      <c r="HB36" s="2">
        <f t="shared" si="0"/>
        <v>0</v>
      </c>
      <c r="HC36" s="2">
        <v>1</v>
      </c>
      <c r="HD36" s="2">
        <v>0.31516599655151301</v>
      </c>
      <c r="HE36" s="2">
        <f t="shared" si="1"/>
        <v>1</v>
      </c>
      <c r="HL36" s="2">
        <f t="shared" si="2"/>
        <v>0</v>
      </c>
      <c r="HM36" s="2">
        <v>0</v>
      </c>
      <c r="HN36" s="2">
        <v>0.28999999165534901</v>
      </c>
      <c r="HO36" s="2">
        <f t="shared" si="3"/>
        <v>0</v>
      </c>
    </row>
    <row r="37" spans="2:223" ht="12" customHeight="1" x14ac:dyDescent="0.3">
      <c r="B37" s="13" t="s">
        <v>50</v>
      </c>
      <c r="HB37" s="2">
        <f t="shared" si="0"/>
        <v>0</v>
      </c>
      <c r="HC37" s="2">
        <v>0</v>
      </c>
      <c r="HD37" s="2">
        <v>0.32563000917434598</v>
      </c>
      <c r="HE37" s="2">
        <f t="shared" si="1"/>
        <v>0</v>
      </c>
      <c r="HL37" s="2">
        <f t="shared" si="2"/>
        <v>0</v>
      </c>
      <c r="HM37" s="2">
        <v>0</v>
      </c>
      <c r="HN37" s="2">
        <v>0.28999999165534901</v>
      </c>
      <c r="HO37" s="2">
        <f t="shared" si="3"/>
        <v>0</v>
      </c>
    </row>
    <row r="38" spans="2:223" ht="12" customHeight="1" x14ac:dyDescent="0.3">
      <c r="HB38" s="2">
        <f t="shared" si="0"/>
        <v>0</v>
      </c>
      <c r="HC38" s="2">
        <v>1</v>
      </c>
      <c r="HD38" s="2">
        <v>0.32613900303840598</v>
      </c>
      <c r="HE38" s="2">
        <f t="shared" si="1"/>
        <v>1</v>
      </c>
      <c r="HL38" s="2">
        <f t="shared" si="2"/>
        <v>0</v>
      </c>
      <c r="HM38" s="2">
        <v>0</v>
      </c>
      <c r="HN38" s="2">
        <v>0.28999999165534901</v>
      </c>
      <c r="HO38" s="2">
        <f t="shared" si="3"/>
        <v>0</v>
      </c>
    </row>
    <row r="39" spans="2:223" ht="12" customHeight="1" x14ac:dyDescent="0.3">
      <c r="C39" s="116" t="s">
        <v>51</v>
      </c>
      <c r="D39" s="116"/>
      <c r="E39" s="116"/>
      <c r="F39" s="117"/>
      <c r="HB39" s="2">
        <f t="shared" si="0"/>
        <v>0</v>
      </c>
      <c r="HC39" s="2">
        <v>0</v>
      </c>
      <c r="HD39" s="2">
        <v>0.248263999819755</v>
      </c>
      <c r="HE39" s="2">
        <f t="shared" si="1"/>
        <v>0</v>
      </c>
      <c r="HL39" s="2">
        <f t="shared" si="2"/>
        <v>0</v>
      </c>
      <c r="HM39" s="2">
        <v>0</v>
      </c>
      <c r="HN39" s="2">
        <v>0.28999999165534901</v>
      </c>
      <c r="HO39" s="2">
        <f t="shared" si="3"/>
        <v>0</v>
      </c>
    </row>
    <row r="40" spans="2:223" ht="12" customHeight="1" x14ac:dyDescent="0.3">
      <c r="HB40" s="2">
        <f t="shared" si="0"/>
        <v>0</v>
      </c>
      <c r="HC40" s="2">
        <v>1</v>
      </c>
      <c r="HD40" s="2">
        <v>0.32613900303840598</v>
      </c>
      <c r="HE40" s="2">
        <f t="shared" si="1"/>
        <v>1</v>
      </c>
      <c r="HL40" s="2">
        <f t="shared" si="2"/>
        <v>0</v>
      </c>
      <c r="HM40" s="2">
        <v>0</v>
      </c>
      <c r="HN40" s="2">
        <v>0.28999999165534901</v>
      </c>
      <c r="HO40" s="2">
        <f t="shared" si="3"/>
        <v>0</v>
      </c>
    </row>
    <row r="41" spans="2:223" ht="12" customHeight="1" x14ac:dyDescent="0.3">
      <c r="C41" s="118" t="s">
        <v>53</v>
      </c>
      <c r="D41" s="119"/>
      <c r="E41" s="18" t="s">
        <v>52</v>
      </c>
      <c r="HB41" s="2">
        <f t="shared" si="0"/>
        <v>0</v>
      </c>
      <c r="HC41" s="2">
        <v>0</v>
      </c>
      <c r="HD41" s="2">
        <v>0.248263999819755</v>
      </c>
      <c r="HE41" s="2">
        <f t="shared" si="1"/>
        <v>0</v>
      </c>
      <c r="HL41" s="2">
        <f t="shared" si="2"/>
        <v>0</v>
      </c>
      <c r="HM41" s="2">
        <v>0</v>
      </c>
      <c r="HN41" s="2">
        <v>0.28999999165534901</v>
      </c>
      <c r="HO41" s="2">
        <f t="shared" si="3"/>
        <v>0</v>
      </c>
    </row>
    <row r="42" spans="2:223" ht="12" customHeight="1" x14ac:dyDescent="0.3">
      <c r="C42" s="120">
        <v>1</v>
      </c>
      <c r="D42" s="120"/>
      <c r="E42" s="6">
        <v>0.5</v>
      </c>
      <c r="F42" s="116" t="s">
        <v>54</v>
      </c>
      <c r="G42" s="117"/>
      <c r="HB42" s="2">
        <f t="shared" si="0"/>
        <v>0</v>
      </c>
      <c r="HC42" s="2">
        <v>1</v>
      </c>
      <c r="HD42" s="2">
        <v>0.32613900303840598</v>
      </c>
      <c r="HE42" s="2">
        <f t="shared" si="1"/>
        <v>1</v>
      </c>
      <c r="HL42" s="2">
        <f t="shared" si="2"/>
        <v>0</v>
      </c>
      <c r="HM42" s="2">
        <v>0</v>
      </c>
      <c r="HN42" s="2">
        <v>0.28999999165534901</v>
      </c>
      <c r="HO42" s="2">
        <f t="shared" si="3"/>
        <v>0</v>
      </c>
    </row>
    <row r="43" spans="2:223" ht="12" customHeight="1" x14ac:dyDescent="0.3">
      <c r="C43" s="114">
        <v>0</v>
      </c>
      <c r="D43" s="114"/>
      <c r="E43" s="21">
        <v>0.5</v>
      </c>
      <c r="HB43" s="2">
        <f t="shared" si="0"/>
        <v>0</v>
      </c>
      <c r="HC43" s="2">
        <v>1</v>
      </c>
      <c r="HD43" s="2">
        <v>0.32613900303840598</v>
      </c>
      <c r="HE43" s="2">
        <f t="shared" si="1"/>
        <v>1</v>
      </c>
      <c r="HL43" s="2">
        <f t="shared" si="2"/>
        <v>0</v>
      </c>
      <c r="HM43" s="2">
        <v>0</v>
      </c>
      <c r="HN43" s="2">
        <v>0.28999999165534901</v>
      </c>
      <c r="HO43" s="2">
        <f t="shared" si="3"/>
        <v>0</v>
      </c>
    </row>
    <row r="44" spans="2:223" ht="12" customHeight="1" x14ac:dyDescent="0.3">
      <c r="HB44" s="2">
        <f t="shared" si="0"/>
        <v>0</v>
      </c>
      <c r="HC44" s="2">
        <v>0</v>
      </c>
      <c r="HD44" s="2">
        <v>0.31516599655151301</v>
      </c>
      <c r="HE44" s="2">
        <f t="shared" si="1"/>
        <v>0</v>
      </c>
      <c r="HL44" s="2">
        <f t="shared" si="2"/>
        <v>0</v>
      </c>
      <c r="HM44" s="2">
        <v>0</v>
      </c>
      <c r="HN44" s="2">
        <v>0.28999999165534901</v>
      </c>
      <c r="HO44" s="2">
        <f t="shared" si="3"/>
        <v>0</v>
      </c>
    </row>
    <row r="45" spans="2:223" ht="12" customHeight="1" x14ac:dyDescent="0.3">
      <c r="HB45" s="2">
        <f t="shared" si="0"/>
        <v>0</v>
      </c>
      <c r="HC45" s="2">
        <v>0</v>
      </c>
      <c r="HD45" s="2">
        <v>0.32613900303840598</v>
      </c>
      <c r="HE45" s="2">
        <f t="shared" si="1"/>
        <v>0</v>
      </c>
      <c r="HL45" s="2">
        <f t="shared" si="2"/>
        <v>0</v>
      </c>
      <c r="HM45" s="2">
        <v>0</v>
      </c>
      <c r="HN45" s="2">
        <v>0.28999999165534901</v>
      </c>
      <c r="HO45" s="2">
        <f t="shared" si="3"/>
        <v>0</v>
      </c>
    </row>
    <row r="46" spans="2:223" ht="12" customHeight="1" x14ac:dyDescent="0.3">
      <c r="B46" s="13" t="s">
        <v>55</v>
      </c>
      <c r="HB46" s="2">
        <f t="shared" si="0"/>
        <v>0</v>
      </c>
      <c r="HC46" s="2">
        <v>0</v>
      </c>
      <c r="HD46" s="2">
        <v>0.248263999819755</v>
      </c>
      <c r="HE46" s="2">
        <f t="shared" si="1"/>
        <v>0</v>
      </c>
      <c r="HL46" s="2">
        <f t="shared" si="2"/>
        <v>0</v>
      </c>
      <c r="HM46" s="2">
        <v>0</v>
      </c>
      <c r="HN46" s="2">
        <v>0.28999999165534901</v>
      </c>
      <c r="HO46" s="2">
        <f t="shared" si="3"/>
        <v>0</v>
      </c>
    </row>
    <row r="47" spans="2:223" ht="12" customHeight="1" x14ac:dyDescent="0.3">
      <c r="HB47" s="2">
        <f t="shared" si="0"/>
        <v>0</v>
      </c>
      <c r="HC47" s="2">
        <v>0</v>
      </c>
      <c r="HD47" s="2">
        <v>0.32563000917434598</v>
      </c>
      <c r="HE47" s="2">
        <f t="shared" si="1"/>
        <v>0</v>
      </c>
      <c r="HL47" s="2">
        <f t="shared" si="2"/>
        <v>0</v>
      </c>
      <c r="HM47" s="2">
        <v>0</v>
      </c>
      <c r="HN47" s="2">
        <v>0.28999999165534901</v>
      </c>
      <c r="HO47" s="2">
        <f t="shared" si="3"/>
        <v>0</v>
      </c>
    </row>
    <row r="48" spans="2:223" ht="21" customHeight="1" x14ac:dyDescent="0.3">
      <c r="C48" s="22" t="s">
        <v>56</v>
      </c>
      <c r="D48" s="22" t="s">
        <v>57</v>
      </c>
      <c r="HB48" s="2">
        <f t="shared" si="0"/>
        <v>0</v>
      </c>
      <c r="HC48" s="2">
        <v>1</v>
      </c>
      <c r="HD48" s="2">
        <v>0.32563000917434598</v>
      </c>
      <c r="HE48" s="2">
        <f t="shared" si="1"/>
        <v>1</v>
      </c>
      <c r="HL48" s="2">
        <f t="shared" si="2"/>
        <v>0</v>
      </c>
      <c r="HM48" s="2">
        <v>0</v>
      </c>
      <c r="HN48" s="2">
        <v>0.28999999165534901</v>
      </c>
      <c r="HO48" s="2">
        <f t="shared" si="3"/>
        <v>0</v>
      </c>
    </row>
    <row r="49" spans="2:223" ht="12" customHeight="1" x14ac:dyDescent="0.3">
      <c r="C49" s="24">
        <v>0</v>
      </c>
      <c r="D49" s="20">
        <v>29</v>
      </c>
      <c r="HB49" s="2">
        <f t="shared" si="0"/>
        <v>0</v>
      </c>
      <c r="HC49" s="2">
        <v>0</v>
      </c>
      <c r="HD49" s="2">
        <v>0.32613900303840598</v>
      </c>
      <c r="HE49" s="2">
        <f t="shared" si="1"/>
        <v>0</v>
      </c>
      <c r="HL49" s="2">
        <f t="shared" si="2"/>
        <v>0</v>
      </c>
      <c r="HM49" s="2">
        <v>1</v>
      </c>
      <c r="HN49" s="2">
        <v>0.28999999165534901</v>
      </c>
      <c r="HO49" s="2">
        <f t="shared" si="3"/>
        <v>1</v>
      </c>
    </row>
    <row r="50" spans="2:223" ht="12" customHeight="1" x14ac:dyDescent="0.3">
      <c r="C50" s="23">
        <v>1</v>
      </c>
      <c r="D50" s="29">
        <v>29</v>
      </c>
      <c r="HB50" s="2">
        <f t="shared" si="0"/>
        <v>0</v>
      </c>
      <c r="HC50" s="2">
        <v>0</v>
      </c>
      <c r="HD50" s="2">
        <v>0.32613900303840598</v>
      </c>
      <c r="HE50" s="2">
        <f t="shared" si="1"/>
        <v>0</v>
      </c>
      <c r="HL50" s="2">
        <f t="shared" si="2"/>
        <v>0</v>
      </c>
      <c r="HM50" s="2">
        <v>0</v>
      </c>
      <c r="HN50" s="2">
        <v>0.28999999165534901</v>
      </c>
      <c r="HO50" s="2">
        <f t="shared" si="3"/>
        <v>0</v>
      </c>
    </row>
    <row r="51" spans="2:223" ht="12" customHeight="1" x14ac:dyDescent="0.3">
      <c r="C51" s="23">
        <v>2</v>
      </c>
      <c r="D51" s="29">
        <v>29</v>
      </c>
      <c r="HB51" s="2">
        <f t="shared" si="0"/>
        <v>0</v>
      </c>
      <c r="HC51" s="2">
        <v>0</v>
      </c>
      <c r="HD51" s="2">
        <v>0.30562299489974898</v>
      </c>
      <c r="HE51" s="2">
        <f t="shared" si="1"/>
        <v>0</v>
      </c>
      <c r="HL51" s="2">
        <f t="shared" si="2"/>
        <v>0</v>
      </c>
      <c r="HM51" s="2">
        <v>0</v>
      </c>
      <c r="HN51" s="2">
        <v>0.28999999165534901</v>
      </c>
      <c r="HO51" s="2">
        <f t="shared" si="3"/>
        <v>0</v>
      </c>
    </row>
    <row r="52" spans="2:223" ht="12" customHeight="1" x14ac:dyDescent="0.3">
      <c r="C52" s="23">
        <v>3</v>
      </c>
      <c r="D52" s="29">
        <v>29</v>
      </c>
      <c r="HB52" s="2">
        <f t="shared" si="0"/>
        <v>0</v>
      </c>
      <c r="HC52" s="2">
        <v>0</v>
      </c>
      <c r="HD52" s="2">
        <v>0.248263999819755</v>
      </c>
      <c r="HE52" s="2">
        <f t="shared" si="1"/>
        <v>0</v>
      </c>
      <c r="HL52" s="2">
        <f t="shared" si="2"/>
        <v>0</v>
      </c>
      <c r="HM52" s="2">
        <v>0</v>
      </c>
      <c r="HN52" s="2">
        <v>0.28999999165534901</v>
      </c>
      <c r="HO52" s="2">
        <f t="shared" si="3"/>
        <v>0</v>
      </c>
    </row>
    <row r="53" spans="2:223" ht="12" customHeight="1" x14ac:dyDescent="0.3">
      <c r="C53" s="23">
        <v>4</v>
      </c>
      <c r="D53" s="29">
        <v>29</v>
      </c>
      <c r="HB53" s="2">
        <f t="shared" si="0"/>
        <v>0</v>
      </c>
      <c r="HC53" s="2">
        <v>0</v>
      </c>
      <c r="HD53" s="2">
        <v>0.31516599655151301</v>
      </c>
      <c r="HE53" s="2">
        <f t="shared" si="1"/>
        <v>0</v>
      </c>
      <c r="HL53" s="2">
        <f t="shared" si="2"/>
        <v>0</v>
      </c>
      <c r="HM53" s="2">
        <v>1</v>
      </c>
      <c r="HN53" s="2">
        <v>0.28999999165534901</v>
      </c>
      <c r="HO53" s="2">
        <f t="shared" si="3"/>
        <v>1</v>
      </c>
    </row>
    <row r="54" spans="2:223" ht="12" customHeight="1" x14ac:dyDescent="0.3">
      <c r="C54" s="23">
        <v>5</v>
      </c>
      <c r="D54" s="29">
        <v>29</v>
      </c>
      <c r="HB54" s="2">
        <f t="shared" si="0"/>
        <v>0</v>
      </c>
      <c r="HC54" s="2">
        <v>1</v>
      </c>
      <c r="HD54" s="2">
        <v>0.27864599227905201</v>
      </c>
      <c r="HE54" s="2">
        <f t="shared" si="1"/>
        <v>1</v>
      </c>
      <c r="HL54" s="2">
        <f t="shared" si="2"/>
        <v>0</v>
      </c>
      <c r="HM54" s="2">
        <v>1</v>
      </c>
      <c r="HN54" s="2">
        <v>0.28999999165534901</v>
      </c>
      <c r="HO54" s="2">
        <f t="shared" si="3"/>
        <v>1</v>
      </c>
    </row>
    <row r="55" spans="2:223" ht="12" customHeight="1" x14ac:dyDescent="0.3">
      <c r="C55" s="25">
        <v>6</v>
      </c>
      <c r="D55" s="21">
        <v>29</v>
      </c>
      <c r="HB55" s="2">
        <f t="shared" si="0"/>
        <v>0</v>
      </c>
      <c r="HC55" s="2">
        <v>0</v>
      </c>
      <c r="HD55" s="2">
        <v>0.248263999819755</v>
      </c>
      <c r="HE55" s="2">
        <f t="shared" si="1"/>
        <v>0</v>
      </c>
      <c r="HL55" s="2">
        <f t="shared" si="2"/>
        <v>0</v>
      </c>
      <c r="HM55" s="2">
        <v>1</v>
      </c>
      <c r="HN55" s="2">
        <v>0.28999999165534901</v>
      </c>
      <c r="HO55" s="2">
        <f t="shared" si="3"/>
        <v>1</v>
      </c>
    </row>
    <row r="56" spans="2:223" ht="12" customHeight="1" x14ac:dyDescent="0.3">
      <c r="HB56" s="2">
        <f t="shared" si="0"/>
        <v>0</v>
      </c>
      <c r="HC56" s="2">
        <v>0</v>
      </c>
      <c r="HD56" s="2">
        <v>0.30562299489974898</v>
      </c>
      <c r="HE56" s="2">
        <f t="shared" si="1"/>
        <v>0</v>
      </c>
      <c r="HL56" s="2">
        <f t="shared" si="2"/>
        <v>0</v>
      </c>
      <c r="HM56" s="2">
        <v>0</v>
      </c>
      <c r="HN56" s="2">
        <v>0.28999999165534901</v>
      </c>
      <c r="HO56" s="2">
        <f t="shared" si="3"/>
        <v>0</v>
      </c>
    </row>
    <row r="57" spans="2:223" ht="12" customHeight="1" x14ac:dyDescent="0.3">
      <c r="B57" s="13" t="s">
        <v>58</v>
      </c>
      <c r="HB57" s="2">
        <f t="shared" si="0"/>
        <v>0</v>
      </c>
      <c r="HC57" s="2">
        <v>0</v>
      </c>
      <c r="HD57" s="2">
        <v>0.32613900303840598</v>
      </c>
      <c r="HE57" s="2">
        <f t="shared" si="1"/>
        <v>0</v>
      </c>
      <c r="HL57" s="2">
        <f t="shared" si="2"/>
        <v>0</v>
      </c>
      <c r="HM57" s="2">
        <v>1</v>
      </c>
      <c r="HN57" s="2">
        <v>0.28999999165534901</v>
      </c>
      <c r="HO57" s="2">
        <f t="shared" si="3"/>
        <v>1</v>
      </c>
    </row>
    <row r="58" spans="2:223" ht="12" customHeight="1" x14ac:dyDescent="0.3">
      <c r="HB58" s="2">
        <f t="shared" si="0"/>
        <v>0</v>
      </c>
      <c r="HC58" s="2">
        <v>0</v>
      </c>
      <c r="HD58" s="2">
        <v>0.32563000917434598</v>
      </c>
      <c r="HE58" s="2">
        <f t="shared" si="1"/>
        <v>0</v>
      </c>
      <c r="HL58" s="2">
        <f t="shared" si="2"/>
        <v>0</v>
      </c>
      <c r="HM58" s="2">
        <v>0</v>
      </c>
      <c r="HN58" s="2">
        <v>0.28999999165534901</v>
      </c>
      <c r="HO58" s="2">
        <f t="shared" si="3"/>
        <v>0</v>
      </c>
    </row>
    <row r="59" spans="2:223" ht="12" customHeight="1" x14ac:dyDescent="0.3">
      <c r="C59" s="112" t="s">
        <v>59</v>
      </c>
      <c r="D59" s="113"/>
      <c r="E59" s="31">
        <v>6</v>
      </c>
      <c r="G59" s="112" t="s">
        <v>60</v>
      </c>
      <c r="H59" s="113"/>
      <c r="I59" s="31">
        <v>7</v>
      </c>
      <c r="HB59" s="2">
        <f t="shared" si="0"/>
        <v>0</v>
      </c>
      <c r="HC59" s="2">
        <v>0</v>
      </c>
      <c r="HD59" s="2">
        <v>0.31516599655151301</v>
      </c>
      <c r="HE59" s="2">
        <f t="shared" si="1"/>
        <v>0</v>
      </c>
      <c r="HL59" s="2">
        <f t="shared" si="2"/>
        <v>0</v>
      </c>
      <c r="HM59" s="2">
        <v>1</v>
      </c>
      <c r="HN59" s="2">
        <v>0.28999999165534901</v>
      </c>
      <c r="HO59" s="2">
        <f t="shared" si="3"/>
        <v>1</v>
      </c>
    </row>
    <row r="60" spans="2:223" ht="12" customHeight="1" x14ac:dyDescent="0.3">
      <c r="HB60" s="2">
        <f t="shared" si="0"/>
        <v>0</v>
      </c>
      <c r="HC60" s="2">
        <v>0</v>
      </c>
      <c r="HD60" s="2">
        <v>0.32613900303840598</v>
      </c>
      <c r="HE60" s="2">
        <f t="shared" si="1"/>
        <v>0</v>
      </c>
      <c r="HL60" s="2">
        <f t="shared" si="2"/>
        <v>0</v>
      </c>
      <c r="HM60" s="2">
        <v>0</v>
      </c>
      <c r="HN60" s="2">
        <v>0.28999999165534901</v>
      </c>
      <c r="HO60" s="2">
        <f t="shared" si="3"/>
        <v>0</v>
      </c>
    </row>
    <row r="61" spans="2:223" ht="15" customHeight="1" x14ac:dyDescent="0.3">
      <c r="C61" s="22" t="s">
        <v>61</v>
      </c>
      <c r="D61" s="22" t="s">
        <v>62</v>
      </c>
      <c r="E61" s="22" t="s">
        <v>63</v>
      </c>
      <c r="F61" s="22" t="s">
        <v>64</v>
      </c>
      <c r="G61" s="22" t="s">
        <v>65</v>
      </c>
      <c r="H61" s="22" t="s">
        <v>66</v>
      </c>
      <c r="I61" s="22" t="s">
        <v>67</v>
      </c>
      <c r="J61" s="22" t="s">
        <v>68</v>
      </c>
      <c r="K61" s="22" t="s">
        <v>69</v>
      </c>
      <c r="L61" s="22" t="s">
        <v>70</v>
      </c>
      <c r="HB61" s="2">
        <f t="shared" si="0"/>
        <v>0</v>
      </c>
      <c r="HC61" s="2">
        <v>0</v>
      </c>
      <c r="HD61" s="2">
        <v>0.248263999819755</v>
      </c>
      <c r="HE61" s="2">
        <f t="shared" si="1"/>
        <v>0</v>
      </c>
      <c r="HL61" s="2">
        <f t="shared" si="2"/>
        <v>0</v>
      </c>
      <c r="HM61" s="2">
        <v>0</v>
      </c>
      <c r="HN61" s="2">
        <v>0.28999999165534901</v>
      </c>
      <c r="HO61" s="2">
        <f t="shared" si="3"/>
        <v>0</v>
      </c>
    </row>
    <row r="62" spans="2:223" ht="12" customHeight="1" x14ac:dyDescent="0.3">
      <c r="C62" s="6">
        <v>0</v>
      </c>
      <c r="D62" s="6">
        <v>0</v>
      </c>
      <c r="E62" s="6" t="s">
        <v>71</v>
      </c>
      <c r="F62" s="6" t="s">
        <v>128</v>
      </c>
      <c r="G62" s="6">
        <v>40.5</v>
      </c>
      <c r="H62" s="6">
        <v>3000</v>
      </c>
      <c r="I62" s="6">
        <v>1</v>
      </c>
      <c r="J62" s="6">
        <v>2</v>
      </c>
      <c r="K62" s="6">
        <v>0</v>
      </c>
      <c r="L62" s="20" t="s">
        <v>72</v>
      </c>
      <c r="HB62" s="2">
        <f t="shared" si="0"/>
        <v>0</v>
      </c>
      <c r="HC62" s="2">
        <v>0</v>
      </c>
      <c r="HD62" s="2">
        <v>0.31516599655151301</v>
      </c>
      <c r="HE62" s="2">
        <f t="shared" si="1"/>
        <v>0</v>
      </c>
      <c r="HL62" s="2">
        <f t="shared" si="2"/>
        <v>0</v>
      </c>
      <c r="HM62" s="2">
        <v>0</v>
      </c>
      <c r="HN62" s="2">
        <v>0.28999999165534901</v>
      </c>
      <c r="HO62" s="2">
        <f t="shared" si="3"/>
        <v>0</v>
      </c>
    </row>
    <row r="63" spans="2:223" ht="12" customHeight="1" x14ac:dyDescent="0.3">
      <c r="C63" s="5">
        <v>1</v>
      </c>
      <c r="D63" s="5">
        <v>1</v>
      </c>
      <c r="E63" s="5">
        <v>0</v>
      </c>
      <c r="F63" s="5" t="s">
        <v>6</v>
      </c>
      <c r="G63" s="5">
        <v>51.5</v>
      </c>
      <c r="H63" s="5">
        <v>1109</v>
      </c>
      <c r="I63" s="5">
        <v>3</v>
      </c>
      <c r="J63" s="5">
        <v>4</v>
      </c>
      <c r="K63" s="5">
        <v>0</v>
      </c>
      <c r="L63" s="29" t="s">
        <v>72</v>
      </c>
      <c r="HB63" s="2">
        <f t="shared" si="0"/>
        <v>0</v>
      </c>
      <c r="HC63" s="2">
        <v>0</v>
      </c>
      <c r="HD63" s="2">
        <v>0.248263999819755</v>
      </c>
      <c r="HE63" s="2">
        <f t="shared" si="1"/>
        <v>0</v>
      </c>
      <c r="HL63" s="2">
        <f t="shared" si="2"/>
        <v>0</v>
      </c>
      <c r="HM63" s="2">
        <v>0</v>
      </c>
      <c r="HN63" s="2">
        <v>0.28999999165534901</v>
      </c>
      <c r="HO63" s="2">
        <f t="shared" si="3"/>
        <v>0</v>
      </c>
    </row>
    <row r="64" spans="2:223" ht="12" customHeight="1" x14ac:dyDescent="0.3">
      <c r="C64" s="5">
        <v>1</v>
      </c>
      <c r="D64" s="5">
        <v>2</v>
      </c>
      <c r="E64" s="5">
        <v>0</v>
      </c>
      <c r="F64" s="5" t="s">
        <v>131</v>
      </c>
      <c r="G64" s="5">
        <v>101.5</v>
      </c>
      <c r="H64" s="5">
        <v>1891</v>
      </c>
      <c r="I64" s="5">
        <v>5</v>
      </c>
      <c r="J64" s="5">
        <v>6</v>
      </c>
      <c r="K64" s="5">
        <v>0</v>
      </c>
      <c r="L64" s="29" t="s">
        <v>72</v>
      </c>
      <c r="HB64" s="2">
        <f t="shared" si="0"/>
        <v>0</v>
      </c>
      <c r="HC64" s="2">
        <v>1</v>
      </c>
      <c r="HD64" s="2">
        <v>0.32563000917434598</v>
      </c>
      <c r="HE64" s="2">
        <f t="shared" si="1"/>
        <v>1</v>
      </c>
      <c r="HL64" s="2">
        <f t="shared" si="2"/>
        <v>0</v>
      </c>
      <c r="HM64" s="2">
        <v>0</v>
      </c>
      <c r="HN64" s="2">
        <v>0.28999999165534901</v>
      </c>
      <c r="HO64" s="2">
        <f t="shared" si="3"/>
        <v>0</v>
      </c>
    </row>
    <row r="65" spans="2:223" ht="12" customHeight="1" x14ac:dyDescent="0.3">
      <c r="C65" s="5">
        <v>2</v>
      </c>
      <c r="D65" s="5">
        <v>3</v>
      </c>
      <c r="E65" s="5">
        <v>1</v>
      </c>
      <c r="F65" s="5" t="s">
        <v>71</v>
      </c>
      <c r="G65" s="5" t="s">
        <v>71</v>
      </c>
      <c r="H65" s="5">
        <v>409</v>
      </c>
      <c r="I65" s="5" t="s">
        <v>71</v>
      </c>
      <c r="J65" s="5" t="s">
        <v>71</v>
      </c>
      <c r="K65" s="5">
        <v>0</v>
      </c>
      <c r="L65" s="29" t="s">
        <v>73</v>
      </c>
      <c r="HB65" s="2">
        <f t="shared" si="0"/>
        <v>0</v>
      </c>
      <c r="HC65" s="2">
        <v>1</v>
      </c>
      <c r="HD65" s="2">
        <v>0.32563000917434598</v>
      </c>
      <c r="HE65" s="2">
        <f t="shared" si="1"/>
        <v>1</v>
      </c>
      <c r="HL65" s="2">
        <f t="shared" si="2"/>
        <v>0</v>
      </c>
      <c r="HM65" s="2">
        <v>0</v>
      </c>
      <c r="HN65" s="2">
        <v>0.28999999165534901</v>
      </c>
      <c r="HO65" s="2">
        <f t="shared" si="3"/>
        <v>0</v>
      </c>
    </row>
    <row r="66" spans="2:223" ht="12" customHeight="1" x14ac:dyDescent="0.3">
      <c r="C66" s="5">
        <v>2</v>
      </c>
      <c r="D66" s="5">
        <v>4</v>
      </c>
      <c r="E66" s="5">
        <v>1</v>
      </c>
      <c r="F66" s="5" t="s">
        <v>6</v>
      </c>
      <c r="G66" s="5">
        <v>82.5</v>
      </c>
      <c r="H66" s="5">
        <v>700</v>
      </c>
      <c r="I66" s="5">
        <v>7</v>
      </c>
      <c r="J66" s="5">
        <v>8</v>
      </c>
      <c r="K66" s="5">
        <v>0</v>
      </c>
      <c r="L66" s="29" t="s">
        <v>72</v>
      </c>
      <c r="HB66" s="2">
        <f t="shared" ref="HB66:HB129" si="4">IF(HD66&gt;=$F$87,1,0)</f>
        <v>0</v>
      </c>
      <c r="HC66" s="2">
        <v>1</v>
      </c>
      <c r="HD66" s="2">
        <v>0.32613900303840598</v>
      </c>
      <c r="HE66" s="2">
        <f t="shared" ref="HE66:HE129" si="5">HB66*2+HC66</f>
        <v>1</v>
      </c>
      <c r="HL66" s="2">
        <f t="shared" ref="HL66:HL129" si="6">IF(HN66&gt;=$F$104,1,0)</f>
        <v>0</v>
      </c>
      <c r="HM66" s="2">
        <v>0</v>
      </c>
      <c r="HN66" s="2">
        <v>0.28999999165534901</v>
      </c>
      <c r="HO66" s="2">
        <f t="shared" ref="HO66:HO129" si="7">HL66*2+HM66</f>
        <v>0</v>
      </c>
    </row>
    <row r="67" spans="2:223" ht="12" customHeight="1" x14ac:dyDescent="0.3">
      <c r="C67" s="5">
        <v>2</v>
      </c>
      <c r="D67" s="5">
        <v>5</v>
      </c>
      <c r="E67" s="5">
        <v>2</v>
      </c>
      <c r="F67" s="5" t="s">
        <v>128</v>
      </c>
      <c r="G67" s="5">
        <v>47.5</v>
      </c>
      <c r="H67" s="5">
        <v>1415</v>
      </c>
      <c r="I67" s="5">
        <v>9</v>
      </c>
      <c r="J67" s="5">
        <v>10</v>
      </c>
      <c r="K67" s="5">
        <v>0</v>
      </c>
      <c r="L67" s="29" t="s">
        <v>72</v>
      </c>
      <c r="HB67" s="2">
        <f t="shared" si="4"/>
        <v>0</v>
      </c>
      <c r="HC67" s="2">
        <v>0</v>
      </c>
      <c r="HD67" s="2">
        <v>0.32563000917434598</v>
      </c>
      <c r="HE67" s="2">
        <f t="shared" si="5"/>
        <v>0</v>
      </c>
      <c r="HL67" s="2">
        <f t="shared" si="6"/>
        <v>0</v>
      </c>
      <c r="HM67" s="2">
        <v>0</v>
      </c>
      <c r="HN67" s="2">
        <v>0.28999999165534901</v>
      </c>
      <c r="HO67" s="2">
        <f t="shared" si="7"/>
        <v>0</v>
      </c>
    </row>
    <row r="68" spans="2:223" ht="12" customHeight="1" x14ac:dyDescent="0.3">
      <c r="C68" s="5">
        <v>2</v>
      </c>
      <c r="D68" s="5">
        <v>6</v>
      </c>
      <c r="E68" s="5">
        <v>2</v>
      </c>
      <c r="F68" s="5" t="s">
        <v>71</v>
      </c>
      <c r="G68" s="5" t="s">
        <v>71</v>
      </c>
      <c r="H68" s="5">
        <v>476</v>
      </c>
      <c r="I68" s="5" t="s">
        <v>71</v>
      </c>
      <c r="J68" s="5" t="s">
        <v>71</v>
      </c>
      <c r="K68" s="5">
        <v>0</v>
      </c>
      <c r="L68" s="29" t="s">
        <v>73</v>
      </c>
      <c r="HB68" s="2">
        <f t="shared" si="4"/>
        <v>0</v>
      </c>
      <c r="HC68" s="2">
        <v>0</v>
      </c>
      <c r="HD68" s="2">
        <v>0.30562299489974898</v>
      </c>
      <c r="HE68" s="2">
        <f t="shared" si="5"/>
        <v>0</v>
      </c>
      <c r="HL68" s="2">
        <f t="shared" si="6"/>
        <v>0</v>
      </c>
      <c r="HM68" s="2">
        <v>0</v>
      </c>
      <c r="HN68" s="2">
        <v>0.28999999165534901</v>
      </c>
      <c r="HO68" s="2">
        <f t="shared" si="7"/>
        <v>0</v>
      </c>
    </row>
    <row r="69" spans="2:223" ht="12" customHeight="1" x14ac:dyDescent="0.3">
      <c r="C69" s="5">
        <v>3</v>
      </c>
      <c r="D69" s="5">
        <v>7</v>
      </c>
      <c r="E69" s="5">
        <v>4</v>
      </c>
      <c r="F69" s="5" t="s">
        <v>71</v>
      </c>
      <c r="G69" s="5" t="s">
        <v>71</v>
      </c>
      <c r="H69" s="5">
        <v>316</v>
      </c>
      <c r="I69" s="5" t="s">
        <v>71</v>
      </c>
      <c r="J69" s="5" t="s">
        <v>71</v>
      </c>
      <c r="K69" s="5">
        <v>0</v>
      </c>
      <c r="L69" s="29" t="s">
        <v>73</v>
      </c>
      <c r="HB69" s="2">
        <f t="shared" si="4"/>
        <v>0</v>
      </c>
      <c r="HC69" s="2">
        <v>0</v>
      </c>
      <c r="HD69" s="2">
        <v>0.32613900303840598</v>
      </c>
      <c r="HE69" s="2">
        <f t="shared" si="5"/>
        <v>0</v>
      </c>
      <c r="HL69" s="2">
        <f t="shared" si="6"/>
        <v>0</v>
      </c>
      <c r="HM69" s="2">
        <v>0</v>
      </c>
      <c r="HN69" s="2">
        <v>0.28999999165534901</v>
      </c>
      <c r="HO69" s="2">
        <f t="shared" si="7"/>
        <v>0</v>
      </c>
    </row>
    <row r="70" spans="2:223" ht="12" customHeight="1" x14ac:dyDescent="0.3">
      <c r="C70" s="5">
        <v>3</v>
      </c>
      <c r="D70" s="5">
        <v>8</v>
      </c>
      <c r="E70" s="5">
        <v>4</v>
      </c>
      <c r="F70" s="5" t="s">
        <v>71</v>
      </c>
      <c r="G70" s="5" t="s">
        <v>71</v>
      </c>
      <c r="H70" s="5">
        <v>384</v>
      </c>
      <c r="I70" s="5" t="s">
        <v>71</v>
      </c>
      <c r="J70" s="5" t="s">
        <v>71</v>
      </c>
      <c r="K70" s="5">
        <v>0</v>
      </c>
      <c r="L70" s="29" t="s">
        <v>73</v>
      </c>
      <c r="HB70" s="2">
        <f t="shared" si="4"/>
        <v>0</v>
      </c>
      <c r="HC70" s="2">
        <v>0</v>
      </c>
      <c r="HD70" s="2">
        <v>0.32613900303840598</v>
      </c>
      <c r="HE70" s="2">
        <f t="shared" si="5"/>
        <v>0</v>
      </c>
      <c r="HL70" s="2">
        <f t="shared" si="6"/>
        <v>0</v>
      </c>
      <c r="HM70" s="2">
        <v>0</v>
      </c>
      <c r="HN70" s="2">
        <v>0.28999999165534901</v>
      </c>
      <c r="HO70" s="2">
        <f t="shared" si="7"/>
        <v>0</v>
      </c>
    </row>
    <row r="71" spans="2:223" ht="12" customHeight="1" x14ac:dyDescent="0.3">
      <c r="C71" s="5">
        <v>3</v>
      </c>
      <c r="D71" s="5">
        <v>9</v>
      </c>
      <c r="E71" s="5">
        <v>5</v>
      </c>
      <c r="F71" s="5" t="s">
        <v>71</v>
      </c>
      <c r="G71" s="5" t="s">
        <v>71</v>
      </c>
      <c r="H71" s="5">
        <v>417</v>
      </c>
      <c r="I71" s="5" t="s">
        <v>71</v>
      </c>
      <c r="J71" s="5" t="s">
        <v>71</v>
      </c>
      <c r="K71" s="5">
        <v>0</v>
      </c>
      <c r="L71" s="29" t="s">
        <v>73</v>
      </c>
      <c r="HB71" s="2">
        <f t="shared" si="4"/>
        <v>0</v>
      </c>
      <c r="HC71" s="2">
        <v>0</v>
      </c>
      <c r="HD71" s="2">
        <v>0.31516599655151301</v>
      </c>
      <c r="HE71" s="2">
        <f t="shared" si="5"/>
        <v>0</v>
      </c>
      <c r="HL71" s="2">
        <f t="shared" si="6"/>
        <v>0</v>
      </c>
      <c r="HM71" s="2">
        <v>0</v>
      </c>
      <c r="HN71" s="2">
        <v>0.28999999165534901</v>
      </c>
      <c r="HO71" s="2">
        <f t="shared" si="7"/>
        <v>0</v>
      </c>
    </row>
    <row r="72" spans="2:223" ht="12" customHeight="1" x14ac:dyDescent="0.3">
      <c r="C72" s="5">
        <v>3</v>
      </c>
      <c r="D72" s="5">
        <v>10</v>
      </c>
      <c r="E72" s="5">
        <v>5</v>
      </c>
      <c r="F72" s="5" t="s">
        <v>128</v>
      </c>
      <c r="G72" s="5">
        <v>57.5</v>
      </c>
      <c r="H72" s="5">
        <v>998</v>
      </c>
      <c r="I72" s="5">
        <v>11</v>
      </c>
      <c r="J72" s="5">
        <v>12</v>
      </c>
      <c r="K72" s="5">
        <v>0</v>
      </c>
      <c r="L72" s="29" t="s">
        <v>72</v>
      </c>
      <c r="HB72" s="2">
        <f t="shared" si="4"/>
        <v>0</v>
      </c>
      <c r="HC72" s="2">
        <v>0</v>
      </c>
      <c r="HD72" s="2">
        <v>0.22468400001525801</v>
      </c>
      <c r="HE72" s="2">
        <f t="shared" si="5"/>
        <v>0</v>
      </c>
      <c r="HL72" s="2">
        <f t="shared" si="6"/>
        <v>0</v>
      </c>
      <c r="HM72" s="2">
        <v>0</v>
      </c>
      <c r="HN72" s="2">
        <v>0.28999999165534901</v>
      </c>
      <c r="HO72" s="2">
        <f t="shared" si="7"/>
        <v>0</v>
      </c>
    </row>
    <row r="73" spans="2:223" ht="12" customHeight="1" x14ac:dyDescent="0.3">
      <c r="C73" s="5">
        <v>4</v>
      </c>
      <c r="D73" s="5">
        <v>11</v>
      </c>
      <c r="E73" s="5">
        <v>10</v>
      </c>
      <c r="F73" s="5" t="s">
        <v>71</v>
      </c>
      <c r="G73" s="5" t="s">
        <v>71</v>
      </c>
      <c r="H73" s="5">
        <v>576</v>
      </c>
      <c r="I73" s="5" t="s">
        <v>71</v>
      </c>
      <c r="J73" s="5" t="s">
        <v>71</v>
      </c>
      <c r="K73" s="5">
        <v>0</v>
      </c>
      <c r="L73" s="29" t="s">
        <v>73</v>
      </c>
      <c r="HB73" s="2">
        <f t="shared" si="4"/>
        <v>0</v>
      </c>
      <c r="HC73" s="2">
        <v>0</v>
      </c>
      <c r="HD73" s="2">
        <v>0.30562299489974898</v>
      </c>
      <c r="HE73" s="2">
        <f t="shared" si="5"/>
        <v>0</v>
      </c>
      <c r="HL73" s="2">
        <f t="shared" si="6"/>
        <v>0</v>
      </c>
      <c r="HM73" s="2">
        <v>1</v>
      </c>
      <c r="HN73" s="2">
        <v>0.28999999165534901</v>
      </c>
      <c r="HO73" s="2">
        <f t="shared" si="7"/>
        <v>1</v>
      </c>
    </row>
    <row r="74" spans="2:223" ht="12" customHeight="1" x14ac:dyDescent="0.3">
      <c r="C74" s="19">
        <v>4</v>
      </c>
      <c r="D74" s="19">
        <v>12</v>
      </c>
      <c r="E74" s="19">
        <v>10</v>
      </c>
      <c r="F74" s="19" t="s">
        <v>71</v>
      </c>
      <c r="G74" s="19" t="s">
        <v>71</v>
      </c>
      <c r="H74" s="19">
        <v>422</v>
      </c>
      <c r="I74" s="19" t="s">
        <v>71</v>
      </c>
      <c r="J74" s="19" t="s">
        <v>71</v>
      </c>
      <c r="K74" s="19">
        <v>0</v>
      </c>
      <c r="L74" s="21" t="s">
        <v>73</v>
      </c>
      <c r="HB74" s="2">
        <f t="shared" si="4"/>
        <v>0</v>
      </c>
      <c r="HC74" s="2">
        <v>0</v>
      </c>
      <c r="HD74" s="2">
        <v>0.31516599655151301</v>
      </c>
      <c r="HE74" s="2">
        <f t="shared" si="5"/>
        <v>0</v>
      </c>
      <c r="HL74" s="2">
        <f t="shared" si="6"/>
        <v>0</v>
      </c>
      <c r="HM74" s="2">
        <v>0</v>
      </c>
      <c r="HN74" s="2">
        <v>0.28999999165534901</v>
      </c>
      <c r="HO74" s="2">
        <f t="shared" si="7"/>
        <v>0</v>
      </c>
    </row>
    <row r="75" spans="2:223" ht="12" customHeight="1" x14ac:dyDescent="0.3">
      <c r="HB75" s="2">
        <f t="shared" si="4"/>
        <v>0</v>
      </c>
      <c r="HC75" s="2">
        <v>0</v>
      </c>
      <c r="HD75" s="2">
        <v>0.248263999819755</v>
      </c>
      <c r="HE75" s="2">
        <f t="shared" si="5"/>
        <v>0</v>
      </c>
      <c r="HL75" s="2">
        <f t="shared" si="6"/>
        <v>0</v>
      </c>
      <c r="HM75" s="2">
        <v>0</v>
      </c>
      <c r="HN75" s="2">
        <v>0.28999999165534901</v>
      </c>
      <c r="HO75" s="2">
        <f t="shared" si="7"/>
        <v>0</v>
      </c>
    </row>
    <row r="76" spans="2:223" ht="12" customHeight="1" x14ac:dyDescent="0.3">
      <c r="HB76" s="2">
        <f t="shared" si="4"/>
        <v>0</v>
      </c>
      <c r="HC76" s="2">
        <v>0</v>
      </c>
      <c r="HD76" s="2">
        <v>0.248263999819755</v>
      </c>
      <c r="HE76" s="2">
        <f t="shared" si="5"/>
        <v>0</v>
      </c>
      <c r="HL76" s="2">
        <f t="shared" si="6"/>
        <v>0</v>
      </c>
      <c r="HM76" s="2">
        <v>0</v>
      </c>
      <c r="HN76" s="2">
        <v>0.28999999165534901</v>
      </c>
      <c r="HO76" s="2">
        <f t="shared" si="7"/>
        <v>0</v>
      </c>
    </row>
    <row r="77" spans="2:223" ht="12" customHeight="1" x14ac:dyDescent="0.3">
      <c r="B77" s="13" t="s">
        <v>156</v>
      </c>
      <c r="HB77" s="2">
        <f t="shared" si="4"/>
        <v>0</v>
      </c>
      <c r="HC77" s="2">
        <v>1</v>
      </c>
      <c r="HD77" s="2">
        <v>0.31516599655151301</v>
      </c>
      <c r="HE77" s="2">
        <f t="shared" si="5"/>
        <v>1</v>
      </c>
      <c r="HL77" s="2">
        <f t="shared" si="6"/>
        <v>0</v>
      </c>
      <c r="HM77" s="2">
        <v>0</v>
      </c>
      <c r="HN77" s="2">
        <v>0.28999999165534901</v>
      </c>
      <c r="HO77" s="2">
        <f t="shared" si="7"/>
        <v>0</v>
      </c>
    </row>
    <row r="78" spans="2:223" ht="12" customHeight="1" x14ac:dyDescent="0.3">
      <c r="HB78" s="2">
        <f t="shared" si="4"/>
        <v>0</v>
      </c>
      <c r="HC78" s="2">
        <v>0</v>
      </c>
      <c r="HD78" s="2">
        <v>0.27864599227905201</v>
      </c>
      <c r="HE78" s="2">
        <f t="shared" si="5"/>
        <v>0</v>
      </c>
      <c r="HL78" s="2">
        <f t="shared" si="6"/>
        <v>0</v>
      </c>
      <c r="HM78" s="2">
        <v>1</v>
      </c>
      <c r="HN78" s="2">
        <v>0.28999999165534901</v>
      </c>
      <c r="HO78" s="2">
        <f t="shared" si="7"/>
        <v>1</v>
      </c>
    </row>
    <row r="79" spans="2:223" ht="12" customHeight="1" x14ac:dyDescent="0.3">
      <c r="C79" s="112" t="s">
        <v>59</v>
      </c>
      <c r="D79" s="113"/>
      <c r="E79" s="31">
        <v>0</v>
      </c>
      <c r="G79" s="112" t="s">
        <v>60</v>
      </c>
      <c r="H79" s="113"/>
      <c r="I79" s="31">
        <v>1</v>
      </c>
      <c r="HB79" s="2">
        <f t="shared" si="4"/>
        <v>0</v>
      </c>
      <c r="HC79" s="2">
        <v>0</v>
      </c>
      <c r="HD79" s="2">
        <v>0.22468400001525801</v>
      </c>
      <c r="HE79" s="2">
        <f t="shared" si="5"/>
        <v>0</v>
      </c>
      <c r="HL79" s="2">
        <f t="shared" si="6"/>
        <v>0</v>
      </c>
      <c r="HM79" s="2">
        <v>0</v>
      </c>
      <c r="HN79" s="2">
        <v>0.28999999165534901</v>
      </c>
      <c r="HO79" s="2">
        <f t="shared" si="7"/>
        <v>0</v>
      </c>
    </row>
    <row r="80" spans="2:223" ht="12" customHeight="1" x14ac:dyDescent="0.3">
      <c r="HB80" s="2">
        <f t="shared" si="4"/>
        <v>0</v>
      </c>
      <c r="HC80" s="2">
        <v>0</v>
      </c>
      <c r="HD80" s="2">
        <v>0.31516599655151301</v>
      </c>
      <c r="HE80" s="2">
        <f t="shared" si="5"/>
        <v>0</v>
      </c>
      <c r="HL80" s="2">
        <f t="shared" si="6"/>
        <v>0</v>
      </c>
      <c r="HM80" s="2">
        <v>1</v>
      </c>
      <c r="HN80" s="2">
        <v>0.28999999165534901</v>
      </c>
      <c r="HO80" s="2">
        <f t="shared" si="7"/>
        <v>1</v>
      </c>
    </row>
    <row r="81" spans="2:223" ht="15" customHeight="1" x14ac:dyDescent="0.3">
      <c r="C81" s="22" t="s">
        <v>61</v>
      </c>
      <c r="D81" s="22" t="s">
        <v>62</v>
      </c>
      <c r="E81" s="22" t="s">
        <v>63</v>
      </c>
      <c r="F81" s="22" t="s">
        <v>64</v>
      </c>
      <c r="G81" s="22" t="s">
        <v>65</v>
      </c>
      <c r="H81" s="22" t="s">
        <v>66</v>
      </c>
      <c r="I81" s="22" t="s">
        <v>67</v>
      </c>
      <c r="J81" s="22" t="s">
        <v>68</v>
      </c>
      <c r="K81" s="22" t="s">
        <v>69</v>
      </c>
      <c r="L81" s="22" t="s">
        <v>70</v>
      </c>
      <c r="HB81" s="2">
        <f t="shared" si="4"/>
        <v>0</v>
      </c>
      <c r="HC81" s="2">
        <v>1</v>
      </c>
      <c r="HD81" s="2">
        <v>0.27864599227905201</v>
      </c>
      <c r="HE81" s="2">
        <f t="shared" si="5"/>
        <v>1</v>
      </c>
      <c r="HL81" s="2">
        <f t="shared" si="6"/>
        <v>0</v>
      </c>
      <c r="HM81" s="2">
        <v>1</v>
      </c>
      <c r="HN81" s="2">
        <v>0.28999999165534901</v>
      </c>
      <c r="HO81" s="2">
        <f t="shared" si="7"/>
        <v>1</v>
      </c>
    </row>
    <row r="82" spans="2:223" ht="12" customHeight="1" x14ac:dyDescent="0.3">
      <c r="C82" s="7">
        <v>0</v>
      </c>
      <c r="D82" s="7">
        <v>0</v>
      </c>
      <c r="E82" s="7" t="s">
        <v>71</v>
      </c>
      <c r="F82" s="7" t="s">
        <v>71</v>
      </c>
      <c r="G82" s="7" t="s">
        <v>71</v>
      </c>
      <c r="H82" s="7">
        <v>2000</v>
      </c>
      <c r="I82" s="7" t="s">
        <v>71</v>
      </c>
      <c r="J82" s="7" t="s">
        <v>71</v>
      </c>
      <c r="K82" s="7">
        <v>0</v>
      </c>
      <c r="L82" s="8" t="s">
        <v>73</v>
      </c>
      <c r="HB82" s="2">
        <f t="shared" si="4"/>
        <v>0</v>
      </c>
      <c r="HC82" s="2">
        <v>0</v>
      </c>
      <c r="HD82" s="2">
        <v>0.22468400001525801</v>
      </c>
      <c r="HE82" s="2">
        <f t="shared" si="5"/>
        <v>0</v>
      </c>
      <c r="HL82" s="2">
        <f t="shared" si="6"/>
        <v>0</v>
      </c>
      <c r="HM82" s="2">
        <v>0</v>
      </c>
      <c r="HN82" s="2">
        <v>0.28999999165534901</v>
      </c>
      <c r="HO82" s="2">
        <f t="shared" si="7"/>
        <v>0</v>
      </c>
    </row>
    <row r="83" spans="2:223" ht="12" customHeight="1" x14ac:dyDescent="0.3">
      <c r="HB83" s="2">
        <f t="shared" si="4"/>
        <v>0</v>
      </c>
      <c r="HC83" s="2">
        <v>1</v>
      </c>
      <c r="HD83" s="2">
        <v>0.32613900303840598</v>
      </c>
      <c r="HE83" s="2">
        <f t="shared" si="5"/>
        <v>1</v>
      </c>
      <c r="HL83" s="2">
        <f t="shared" si="6"/>
        <v>0</v>
      </c>
      <c r="HM83" s="2">
        <v>1</v>
      </c>
      <c r="HN83" s="2">
        <v>0.28999999165534901</v>
      </c>
      <c r="HO83" s="2">
        <f t="shared" si="7"/>
        <v>1</v>
      </c>
    </row>
    <row r="84" spans="2:223" ht="12" customHeight="1" x14ac:dyDescent="0.3">
      <c r="HB84" s="2">
        <f t="shared" si="4"/>
        <v>0</v>
      </c>
      <c r="HC84" s="2">
        <v>0</v>
      </c>
      <c r="HD84" s="2">
        <v>0.31516599655151301</v>
      </c>
      <c r="HE84" s="2">
        <f t="shared" si="5"/>
        <v>0</v>
      </c>
      <c r="HL84" s="2">
        <f t="shared" si="6"/>
        <v>0</v>
      </c>
      <c r="HM84" s="2">
        <v>0</v>
      </c>
      <c r="HN84" s="2">
        <v>0.28999999165534901</v>
      </c>
      <c r="HO84" s="2">
        <f t="shared" si="7"/>
        <v>0</v>
      </c>
    </row>
    <row r="85" spans="2:223" ht="12" customHeight="1" x14ac:dyDescent="0.3">
      <c r="B85" s="13" t="s">
        <v>74</v>
      </c>
      <c r="HB85" s="2">
        <f t="shared" si="4"/>
        <v>0</v>
      </c>
      <c r="HC85" s="2">
        <v>0</v>
      </c>
      <c r="HD85" s="2">
        <v>0.248263999819755</v>
      </c>
      <c r="HE85" s="2">
        <f t="shared" si="5"/>
        <v>0</v>
      </c>
      <c r="HL85" s="2">
        <f t="shared" si="6"/>
        <v>0</v>
      </c>
      <c r="HM85" s="2">
        <v>0</v>
      </c>
      <c r="HN85" s="2">
        <v>0.28999999165534901</v>
      </c>
      <c r="HO85" s="2">
        <f t="shared" si="7"/>
        <v>0</v>
      </c>
    </row>
    <row r="86" spans="2:223" ht="12" customHeight="1" thickBot="1" x14ac:dyDescent="0.35">
      <c r="HB86" s="2">
        <f t="shared" si="4"/>
        <v>0</v>
      </c>
      <c r="HC86" s="2">
        <v>0</v>
      </c>
      <c r="HD86" s="2">
        <v>0.31516599655151301</v>
      </c>
      <c r="HE86" s="2">
        <f t="shared" si="5"/>
        <v>0</v>
      </c>
      <c r="HL86" s="2">
        <f t="shared" si="6"/>
        <v>0</v>
      </c>
      <c r="HM86" s="2">
        <v>0</v>
      </c>
      <c r="HN86" s="2">
        <v>0.28999999165534901</v>
      </c>
      <c r="HO86" s="2">
        <f t="shared" si="7"/>
        <v>0</v>
      </c>
    </row>
    <row r="87" spans="2:223" ht="21.95" customHeight="1" thickBot="1" x14ac:dyDescent="0.35">
      <c r="C87" s="109" t="s">
        <v>75</v>
      </c>
      <c r="D87" s="110"/>
      <c r="E87" s="110"/>
      <c r="F87" s="32">
        <v>0.5</v>
      </c>
      <c r="G87" s="110" t="s">
        <v>126</v>
      </c>
      <c r="H87" s="110"/>
      <c r="I87" s="110"/>
      <c r="J87" s="110"/>
      <c r="K87" s="111"/>
      <c r="HB87" s="2">
        <f t="shared" si="4"/>
        <v>0</v>
      </c>
      <c r="HC87" s="2">
        <v>1</v>
      </c>
      <c r="HD87" s="2">
        <v>0.32563000917434598</v>
      </c>
      <c r="HE87" s="2">
        <f t="shared" si="5"/>
        <v>1</v>
      </c>
      <c r="HL87" s="2">
        <f t="shared" si="6"/>
        <v>0</v>
      </c>
      <c r="HM87" s="2">
        <v>0</v>
      </c>
      <c r="HN87" s="2">
        <v>0.28999999165534901</v>
      </c>
      <c r="HO87" s="2">
        <f t="shared" si="7"/>
        <v>0</v>
      </c>
    </row>
    <row r="88" spans="2:223" ht="12" customHeight="1" x14ac:dyDescent="0.3">
      <c r="HB88" s="2">
        <f t="shared" si="4"/>
        <v>0</v>
      </c>
      <c r="HC88" s="2">
        <v>1</v>
      </c>
      <c r="HD88" s="2">
        <v>0.30562299489974898</v>
      </c>
      <c r="HE88" s="2">
        <f t="shared" si="5"/>
        <v>1</v>
      </c>
      <c r="HL88" s="2">
        <f t="shared" si="6"/>
        <v>0</v>
      </c>
      <c r="HM88" s="2">
        <v>1</v>
      </c>
      <c r="HN88" s="2">
        <v>0.28999999165534901</v>
      </c>
      <c r="HO88" s="2">
        <f t="shared" si="7"/>
        <v>1</v>
      </c>
    </row>
    <row r="89" spans="2:223" ht="12" customHeight="1" x14ac:dyDescent="0.3">
      <c r="C89" s="107" t="s">
        <v>76</v>
      </c>
      <c r="D89" s="108"/>
      <c r="E89" s="101"/>
      <c r="HB89" s="2">
        <f t="shared" si="4"/>
        <v>0</v>
      </c>
      <c r="HC89" s="2">
        <v>1</v>
      </c>
      <c r="HD89" s="2">
        <v>0.22468400001525801</v>
      </c>
      <c r="HE89" s="2">
        <f t="shared" si="5"/>
        <v>1</v>
      </c>
      <c r="HL89" s="2">
        <f t="shared" si="6"/>
        <v>0</v>
      </c>
      <c r="HM89" s="2">
        <v>0</v>
      </c>
      <c r="HN89" s="2">
        <v>0.28999999165534901</v>
      </c>
      <c r="HO89" s="2">
        <f t="shared" si="7"/>
        <v>0</v>
      </c>
    </row>
    <row r="90" spans="2:223" ht="12" customHeight="1" x14ac:dyDescent="0.3">
      <c r="C90" s="33"/>
      <c r="D90" s="100" t="s">
        <v>77</v>
      </c>
      <c r="E90" s="101"/>
      <c r="HB90" s="2">
        <f t="shared" si="4"/>
        <v>0</v>
      </c>
      <c r="HC90" s="2">
        <v>0</v>
      </c>
      <c r="HD90" s="2">
        <v>0.248263999819755</v>
      </c>
      <c r="HE90" s="2">
        <f t="shared" si="5"/>
        <v>0</v>
      </c>
      <c r="HL90" s="2">
        <f t="shared" si="6"/>
        <v>0</v>
      </c>
      <c r="HM90" s="2">
        <v>0</v>
      </c>
      <c r="HN90" s="2">
        <v>0.28999999165534901</v>
      </c>
      <c r="HO90" s="2">
        <f t="shared" si="7"/>
        <v>0</v>
      </c>
    </row>
    <row r="91" spans="2:223" ht="12" customHeight="1" x14ac:dyDescent="0.3">
      <c r="C91" s="36" t="s">
        <v>78</v>
      </c>
      <c r="D91" s="39">
        <v>1</v>
      </c>
      <c r="E91" s="39">
        <v>0</v>
      </c>
      <c r="HB91" s="2">
        <f t="shared" si="4"/>
        <v>0</v>
      </c>
      <c r="HC91" s="2">
        <v>1</v>
      </c>
      <c r="HD91" s="2">
        <v>0.31516599655151301</v>
      </c>
      <c r="HE91" s="2">
        <f t="shared" si="5"/>
        <v>1</v>
      </c>
      <c r="HL91" s="2">
        <f t="shared" si="6"/>
        <v>0</v>
      </c>
      <c r="HM91" s="2">
        <v>0</v>
      </c>
      <c r="HN91" s="2">
        <v>0.28999999165534901</v>
      </c>
      <c r="HO91" s="2">
        <f t="shared" si="7"/>
        <v>0</v>
      </c>
    </row>
    <row r="92" spans="2:223" ht="12" customHeight="1" x14ac:dyDescent="0.3">
      <c r="C92" s="37">
        <v>1</v>
      </c>
      <c r="D92" s="6">
        <f>COUNTIF($HE$1:$HE$3000,3)</f>
        <v>0</v>
      </c>
      <c r="E92" s="20">
        <f>COUNTIF($HE$1:$HE$3000,1)</f>
        <v>870</v>
      </c>
      <c r="HB92" s="2">
        <f t="shared" si="4"/>
        <v>0</v>
      </c>
      <c r="HC92" s="2">
        <v>1</v>
      </c>
      <c r="HD92" s="2">
        <v>0.32613900303840598</v>
      </c>
      <c r="HE92" s="2">
        <f t="shared" si="5"/>
        <v>1</v>
      </c>
      <c r="HL92" s="2">
        <f t="shared" si="6"/>
        <v>0</v>
      </c>
      <c r="HM92" s="2">
        <v>1</v>
      </c>
      <c r="HN92" s="2">
        <v>0.28999999165534901</v>
      </c>
      <c r="HO92" s="2">
        <f t="shared" si="7"/>
        <v>1</v>
      </c>
    </row>
    <row r="93" spans="2:223" ht="12" customHeight="1" x14ac:dyDescent="0.3">
      <c r="C93" s="38">
        <v>0</v>
      </c>
      <c r="D93" s="19">
        <f>COUNTIF($HE$1:$HE$3000,2)</f>
        <v>0</v>
      </c>
      <c r="E93" s="21">
        <f>COUNTIF($HE$1:$HE$3000,0)</f>
        <v>2130</v>
      </c>
      <c r="HB93" s="2">
        <f t="shared" si="4"/>
        <v>0</v>
      </c>
      <c r="HC93" s="2">
        <v>0</v>
      </c>
      <c r="HD93" s="2">
        <v>0.32563000917434598</v>
      </c>
      <c r="HE93" s="2">
        <f t="shared" si="5"/>
        <v>0</v>
      </c>
      <c r="HL93" s="2">
        <f t="shared" si="6"/>
        <v>0</v>
      </c>
      <c r="HM93" s="2">
        <v>0</v>
      </c>
      <c r="HN93" s="2">
        <v>0.28999999165534901</v>
      </c>
      <c r="HO93" s="2">
        <f t="shared" si="7"/>
        <v>0</v>
      </c>
    </row>
    <row r="94" spans="2:223" ht="12" customHeight="1" x14ac:dyDescent="0.3">
      <c r="HB94" s="2">
        <f t="shared" si="4"/>
        <v>0</v>
      </c>
      <c r="HC94" s="2">
        <v>0</v>
      </c>
      <c r="HD94" s="2">
        <v>0.248263999819755</v>
      </c>
      <c r="HE94" s="2">
        <f t="shared" si="5"/>
        <v>0</v>
      </c>
      <c r="HL94" s="2">
        <f t="shared" si="6"/>
        <v>0</v>
      </c>
      <c r="HM94" s="2">
        <v>1</v>
      </c>
      <c r="HN94" s="2">
        <v>0.28999999165534901</v>
      </c>
      <c r="HO94" s="2">
        <f t="shared" si="7"/>
        <v>1</v>
      </c>
    </row>
    <row r="95" spans="2:223" ht="12" customHeight="1" x14ac:dyDescent="0.3">
      <c r="C95" s="102" t="s">
        <v>79</v>
      </c>
      <c r="D95" s="103"/>
      <c r="E95" s="103"/>
      <c r="F95" s="104"/>
      <c r="HB95" s="2">
        <f t="shared" si="4"/>
        <v>0</v>
      </c>
      <c r="HC95" s="2">
        <v>1</v>
      </c>
      <c r="HD95" s="2">
        <v>0.32613900303840598</v>
      </c>
      <c r="HE95" s="2">
        <f t="shared" si="5"/>
        <v>1</v>
      </c>
      <c r="HL95" s="2">
        <f t="shared" si="6"/>
        <v>0</v>
      </c>
      <c r="HM95" s="2">
        <v>0</v>
      </c>
      <c r="HN95" s="2">
        <v>0.28999999165534901</v>
      </c>
      <c r="HO95" s="2">
        <f t="shared" si="7"/>
        <v>0</v>
      </c>
    </row>
    <row r="96" spans="2:223" ht="12" customHeight="1" x14ac:dyDescent="0.3">
      <c r="C96" s="40" t="s">
        <v>53</v>
      </c>
      <c r="D96" s="22" t="s">
        <v>80</v>
      </c>
      <c r="E96" s="22" t="s">
        <v>81</v>
      </c>
      <c r="F96" s="22" t="s">
        <v>57</v>
      </c>
      <c r="HB96" s="2">
        <f t="shared" si="4"/>
        <v>0</v>
      </c>
      <c r="HC96" s="2">
        <v>1</v>
      </c>
      <c r="HD96" s="2">
        <v>0.27864599227905201</v>
      </c>
      <c r="HE96" s="2">
        <f t="shared" si="5"/>
        <v>1</v>
      </c>
      <c r="HL96" s="2">
        <f t="shared" si="6"/>
        <v>0</v>
      </c>
      <c r="HM96" s="2">
        <v>0</v>
      </c>
      <c r="HN96" s="2">
        <v>0.28999999165534901</v>
      </c>
      <c r="HO96" s="2">
        <f t="shared" si="7"/>
        <v>0</v>
      </c>
    </row>
    <row r="97" spans="2:223" ht="12" customHeight="1" x14ac:dyDescent="0.3">
      <c r="C97" s="37">
        <v>1</v>
      </c>
      <c r="D97" s="6">
        <f>SUM(D92:E92)</f>
        <v>870</v>
      </c>
      <c r="E97" s="6">
        <f>E92</f>
        <v>870</v>
      </c>
      <c r="F97" s="41">
        <f>IF(D97=0,"Undefined",E97*100 / D97)</f>
        <v>100</v>
      </c>
      <c r="HB97" s="2">
        <f t="shared" si="4"/>
        <v>0</v>
      </c>
      <c r="HC97" s="2">
        <v>1</v>
      </c>
      <c r="HD97" s="2">
        <v>0.31516599655151301</v>
      </c>
      <c r="HE97" s="2">
        <f t="shared" si="5"/>
        <v>1</v>
      </c>
      <c r="HL97" s="2">
        <f t="shared" si="6"/>
        <v>0</v>
      </c>
      <c r="HM97" s="2">
        <v>1</v>
      </c>
      <c r="HN97" s="2">
        <v>0.28999999165534901</v>
      </c>
      <c r="HO97" s="2">
        <f t="shared" si="7"/>
        <v>1</v>
      </c>
    </row>
    <row r="98" spans="2:223" ht="12" customHeight="1" x14ac:dyDescent="0.3">
      <c r="C98" s="38">
        <v>0</v>
      </c>
      <c r="D98" s="5">
        <f>SUM(D93:E93)</f>
        <v>2130</v>
      </c>
      <c r="E98" s="5">
        <f>D93</f>
        <v>0</v>
      </c>
      <c r="F98" s="42">
        <f>IF(D98=0,"Undefined",E98*100 / D98)</f>
        <v>0</v>
      </c>
      <c r="HB98" s="2">
        <f t="shared" si="4"/>
        <v>0</v>
      </c>
      <c r="HC98" s="2">
        <v>0</v>
      </c>
      <c r="HD98" s="2">
        <v>0.22468400001525801</v>
      </c>
      <c r="HE98" s="2">
        <f t="shared" si="5"/>
        <v>0</v>
      </c>
      <c r="HL98" s="2">
        <f t="shared" si="6"/>
        <v>0</v>
      </c>
      <c r="HM98" s="2">
        <v>0</v>
      </c>
      <c r="HN98" s="2">
        <v>0.28999999165534901</v>
      </c>
      <c r="HO98" s="2">
        <f t="shared" si="7"/>
        <v>0</v>
      </c>
    </row>
    <row r="99" spans="2:223" ht="12" customHeight="1" x14ac:dyDescent="0.3">
      <c r="C99" s="34" t="s">
        <v>82</v>
      </c>
      <c r="D99" s="35">
        <f>D98+D97</f>
        <v>3000</v>
      </c>
      <c r="E99" s="35">
        <f>E98+E97</f>
        <v>870</v>
      </c>
      <c r="F99" s="43">
        <f>IF(D99=0,"Undefined",E99*100 / D99)</f>
        <v>29</v>
      </c>
      <c r="HB99" s="2">
        <f t="shared" si="4"/>
        <v>0</v>
      </c>
      <c r="HC99" s="2">
        <v>1</v>
      </c>
      <c r="HD99" s="2">
        <v>0.30562299489974898</v>
      </c>
      <c r="HE99" s="2">
        <f t="shared" si="5"/>
        <v>1</v>
      </c>
      <c r="HL99" s="2">
        <f t="shared" si="6"/>
        <v>0</v>
      </c>
      <c r="HM99" s="2">
        <v>1</v>
      </c>
      <c r="HN99" s="2">
        <v>0.28999999165534901</v>
      </c>
      <c r="HO99" s="2">
        <f t="shared" si="7"/>
        <v>1</v>
      </c>
    </row>
    <row r="100" spans="2:223" ht="12" customHeight="1" x14ac:dyDescent="0.3">
      <c r="HB100" s="2">
        <f t="shared" si="4"/>
        <v>0</v>
      </c>
      <c r="HC100" s="2">
        <v>1</v>
      </c>
      <c r="HD100" s="2">
        <v>0.32613900303840598</v>
      </c>
      <c r="HE100" s="2">
        <f t="shared" si="5"/>
        <v>1</v>
      </c>
      <c r="HL100" s="2">
        <f t="shared" si="6"/>
        <v>0</v>
      </c>
      <c r="HM100" s="2">
        <v>0</v>
      </c>
      <c r="HN100" s="2">
        <v>0.28999999165534901</v>
      </c>
      <c r="HO100" s="2">
        <f t="shared" si="7"/>
        <v>0</v>
      </c>
    </row>
    <row r="101" spans="2:223" ht="12" customHeight="1" x14ac:dyDescent="0.3">
      <c r="HB101" s="2">
        <f t="shared" si="4"/>
        <v>0</v>
      </c>
      <c r="HC101" s="2">
        <v>0</v>
      </c>
      <c r="HD101" s="2">
        <v>0.31516599655151301</v>
      </c>
      <c r="HE101" s="2">
        <f t="shared" si="5"/>
        <v>0</v>
      </c>
      <c r="HL101" s="2">
        <f t="shared" si="6"/>
        <v>0</v>
      </c>
      <c r="HM101" s="2">
        <v>1</v>
      </c>
      <c r="HN101" s="2">
        <v>0.28999999165534901</v>
      </c>
      <c r="HO101" s="2">
        <f t="shared" si="7"/>
        <v>1</v>
      </c>
    </row>
    <row r="102" spans="2:223" ht="12" customHeight="1" x14ac:dyDescent="0.3">
      <c r="B102" s="13" t="s">
        <v>160</v>
      </c>
      <c r="HB102" s="2">
        <f t="shared" si="4"/>
        <v>0</v>
      </c>
      <c r="HC102" s="2">
        <v>0</v>
      </c>
      <c r="HD102" s="2">
        <v>0.27864599227905201</v>
      </c>
      <c r="HE102" s="2">
        <f t="shared" si="5"/>
        <v>0</v>
      </c>
      <c r="HL102" s="2">
        <f t="shared" si="6"/>
        <v>0</v>
      </c>
      <c r="HM102" s="2">
        <v>0</v>
      </c>
      <c r="HN102" s="2">
        <v>0.28999999165534901</v>
      </c>
      <c r="HO102" s="2">
        <f t="shared" si="7"/>
        <v>0</v>
      </c>
    </row>
    <row r="103" spans="2:223" ht="12" customHeight="1" thickBot="1" x14ac:dyDescent="0.35">
      <c r="HB103" s="2">
        <f t="shared" si="4"/>
        <v>0</v>
      </c>
      <c r="HC103" s="2">
        <v>0</v>
      </c>
      <c r="HD103" s="2">
        <v>0.22468400001525801</v>
      </c>
      <c r="HE103" s="2">
        <f t="shared" si="5"/>
        <v>0</v>
      </c>
      <c r="HL103" s="2">
        <f t="shared" si="6"/>
        <v>0</v>
      </c>
      <c r="HM103" s="2">
        <v>1</v>
      </c>
      <c r="HN103" s="2">
        <v>0.28999999165534901</v>
      </c>
      <c r="HO103" s="2">
        <f t="shared" si="7"/>
        <v>1</v>
      </c>
    </row>
    <row r="104" spans="2:223" ht="21.95" customHeight="1" thickBot="1" x14ac:dyDescent="0.35">
      <c r="C104" s="109" t="s">
        <v>75</v>
      </c>
      <c r="D104" s="110"/>
      <c r="E104" s="110"/>
      <c r="F104" s="32">
        <v>0.5</v>
      </c>
      <c r="G104" s="110" t="s">
        <v>126</v>
      </c>
      <c r="H104" s="110"/>
      <c r="I104" s="110"/>
      <c r="J104" s="110"/>
      <c r="K104" s="111"/>
      <c r="HB104" s="2">
        <f t="shared" si="4"/>
        <v>0</v>
      </c>
      <c r="HC104" s="2">
        <v>0</v>
      </c>
      <c r="HD104" s="2">
        <v>0.30562299489974898</v>
      </c>
      <c r="HE104" s="2">
        <f t="shared" si="5"/>
        <v>0</v>
      </c>
      <c r="HL104" s="2">
        <f t="shared" si="6"/>
        <v>0</v>
      </c>
      <c r="HM104" s="2">
        <v>0</v>
      </c>
      <c r="HN104" s="2">
        <v>0.28999999165534901</v>
      </c>
      <c r="HO104" s="2">
        <f t="shared" si="7"/>
        <v>0</v>
      </c>
    </row>
    <row r="105" spans="2:223" ht="12" customHeight="1" x14ac:dyDescent="0.3">
      <c r="HB105" s="2">
        <f t="shared" si="4"/>
        <v>0</v>
      </c>
      <c r="HC105" s="2">
        <v>1</v>
      </c>
      <c r="HD105" s="2">
        <v>0.30562299489974898</v>
      </c>
      <c r="HE105" s="2">
        <f t="shared" si="5"/>
        <v>1</v>
      </c>
      <c r="HL105" s="2">
        <f t="shared" si="6"/>
        <v>0</v>
      </c>
      <c r="HM105" s="2">
        <v>0</v>
      </c>
      <c r="HN105" s="2">
        <v>0.28999999165534901</v>
      </c>
      <c r="HO105" s="2">
        <f t="shared" si="7"/>
        <v>0</v>
      </c>
    </row>
    <row r="106" spans="2:223" ht="12" customHeight="1" x14ac:dyDescent="0.3">
      <c r="C106" s="107" t="s">
        <v>76</v>
      </c>
      <c r="D106" s="108"/>
      <c r="E106" s="101"/>
      <c r="HB106" s="2">
        <f t="shared" si="4"/>
        <v>0</v>
      </c>
      <c r="HC106" s="2">
        <v>1</v>
      </c>
      <c r="HD106" s="2">
        <v>0.27864599227905201</v>
      </c>
      <c r="HE106" s="2">
        <f t="shared" si="5"/>
        <v>1</v>
      </c>
      <c r="HL106" s="2">
        <f t="shared" si="6"/>
        <v>0</v>
      </c>
      <c r="HM106" s="2">
        <v>0</v>
      </c>
      <c r="HN106" s="2">
        <v>0.28999999165534901</v>
      </c>
      <c r="HO106" s="2">
        <f t="shared" si="7"/>
        <v>0</v>
      </c>
    </row>
    <row r="107" spans="2:223" ht="12" customHeight="1" x14ac:dyDescent="0.3">
      <c r="C107" s="33"/>
      <c r="D107" s="100" t="s">
        <v>77</v>
      </c>
      <c r="E107" s="101"/>
      <c r="HB107" s="2">
        <f t="shared" si="4"/>
        <v>0</v>
      </c>
      <c r="HC107" s="2">
        <v>0</v>
      </c>
      <c r="HD107" s="2">
        <v>0.27864599227905201</v>
      </c>
      <c r="HE107" s="2">
        <f t="shared" si="5"/>
        <v>0</v>
      </c>
      <c r="HL107" s="2">
        <f t="shared" si="6"/>
        <v>0</v>
      </c>
      <c r="HM107" s="2">
        <v>0</v>
      </c>
      <c r="HN107" s="2">
        <v>0.28999999165534901</v>
      </c>
      <c r="HO107" s="2">
        <f t="shared" si="7"/>
        <v>0</v>
      </c>
    </row>
    <row r="108" spans="2:223" ht="12" customHeight="1" x14ac:dyDescent="0.3">
      <c r="C108" s="36" t="s">
        <v>78</v>
      </c>
      <c r="D108" s="39">
        <v>1</v>
      </c>
      <c r="E108" s="39">
        <v>0</v>
      </c>
      <c r="HB108" s="2">
        <f t="shared" si="4"/>
        <v>0</v>
      </c>
      <c r="HC108" s="2">
        <v>0</v>
      </c>
      <c r="HD108" s="2">
        <v>0.248263999819755</v>
      </c>
      <c r="HE108" s="2">
        <f t="shared" si="5"/>
        <v>0</v>
      </c>
      <c r="HL108" s="2">
        <f t="shared" si="6"/>
        <v>0</v>
      </c>
      <c r="HM108" s="2">
        <v>0</v>
      </c>
      <c r="HN108" s="2">
        <v>0.28999999165534901</v>
      </c>
      <c r="HO108" s="2">
        <f t="shared" si="7"/>
        <v>0</v>
      </c>
    </row>
    <row r="109" spans="2:223" ht="12" customHeight="1" x14ac:dyDescent="0.3">
      <c r="C109" s="37">
        <v>1</v>
      </c>
      <c r="D109" s="6">
        <f>COUNTIF($HO$1:$HO$2000,3)</f>
        <v>0</v>
      </c>
      <c r="E109" s="20">
        <f>COUNTIF($HO$1:$HO$2000,1)</f>
        <v>600</v>
      </c>
      <c r="HB109" s="2">
        <f t="shared" si="4"/>
        <v>0</v>
      </c>
      <c r="HC109" s="2">
        <v>1</v>
      </c>
      <c r="HD109" s="2">
        <v>0.31516599655151301</v>
      </c>
      <c r="HE109" s="2">
        <f t="shared" si="5"/>
        <v>1</v>
      </c>
      <c r="HL109" s="2">
        <f t="shared" si="6"/>
        <v>0</v>
      </c>
      <c r="HM109" s="2">
        <v>0</v>
      </c>
      <c r="HN109" s="2">
        <v>0.28999999165534901</v>
      </c>
      <c r="HO109" s="2">
        <f t="shared" si="7"/>
        <v>0</v>
      </c>
    </row>
    <row r="110" spans="2:223" ht="12" customHeight="1" x14ac:dyDescent="0.3">
      <c r="C110" s="38">
        <v>0</v>
      </c>
      <c r="D110" s="19">
        <f>COUNTIF($HO$1:$HO$2000,2)</f>
        <v>0</v>
      </c>
      <c r="E110" s="21">
        <f>COUNTIF($HO$1:$HO$2000,0)</f>
        <v>1400</v>
      </c>
      <c r="HB110" s="2">
        <f t="shared" si="4"/>
        <v>0</v>
      </c>
      <c r="HC110" s="2">
        <v>0</v>
      </c>
      <c r="HD110" s="2">
        <v>0.32613900303840598</v>
      </c>
      <c r="HE110" s="2">
        <f t="shared" si="5"/>
        <v>0</v>
      </c>
      <c r="HL110" s="2">
        <f t="shared" si="6"/>
        <v>0</v>
      </c>
      <c r="HM110" s="2">
        <v>0</v>
      </c>
      <c r="HN110" s="2">
        <v>0.28999999165534901</v>
      </c>
      <c r="HO110" s="2">
        <f t="shared" si="7"/>
        <v>0</v>
      </c>
    </row>
    <row r="111" spans="2:223" ht="12" customHeight="1" x14ac:dyDescent="0.3">
      <c r="HB111" s="2">
        <f t="shared" si="4"/>
        <v>0</v>
      </c>
      <c r="HC111" s="2">
        <v>1</v>
      </c>
      <c r="HD111" s="2">
        <v>0.248263999819755</v>
      </c>
      <c r="HE111" s="2">
        <f t="shared" si="5"/>
        <v>1</v>
      </c>
      <c r="HL111" s="2">
        <f t="shared" si="6"/>
        <v>0</v>
      </c>
      <c r="HM111" s="2">
        <v>0</v>
      </c>
      <c r="HN111" s="2">
        <v>0.28999999165534901</v>
      </c>
      <c r="HO111" s="2">
        <f t="shared" si="7"/>
        <v>0</v>
      </c>
    </row>
    <row r="112" spans="2:223" ht="12" customHeight="1" x14ac:dyDescent="0.3">
      <c r="C112" s="102" t="s">
        <v>79</v>
      </c>
      <c r="D112" s="103"/>
      <c r="E112" s="103"/>
      <c r="F112" s="104"/>
      <c r="HB112" s="2">
        <f t="shared" si="4"/>
        <v>0</v>
      </c>
      <c r="HC112" s="2">
        <v>0</v>
      </c>
      <c r="HD112" s="2">
        <v>0.32563000917434598</v>
      </c>
      <c r="HE112" s="2">
        <f t="shared" si="5"/>
        <v>0</v>
      </c>
      <c r="HL112" s="2">
        <f t="shared" si="6"/>
        <v>0</v>
      </c>
      <c r="HM112" s="2">
        <v>0</v>
      </c>
      <c r="HN112" s="2">
        <v>0.28999999165534901</v>
      </c>
      <c r="HO112" s="2">
        <f t="shared" si="7"/>
        <v>0</v>
      </c>
    </row>
    <row r="113" spans="2:223" ht="12" customHeight="1" x14ac:dyDescent="0.3">
      <c r="C113" s="40" t="s">
        <v>53</v>
      </c>
      <c r="D113" s="22" t="s">
        <v>80</v>
      </c>
      <c r="E113" s="22" t="s">
        <v>81</v>
      </c>
      <c r="F113" s="22" t="s">
        <v>57</v>
      </c>
      <c r="HB113" s="2">
        <f t="shared" si="4"/>
        <v>0</v>
      </c>
      <c r="HC113" s="2">
        <v>0</v>
      </c>
      <c r="HD113" s="2">
        <v>0.27864599227905201</v>
      </c>
      <c r="HE113" s="2">
        <f t="shared" si="5"/>
        <v>0</v>
      </c>
      <c r="HL113" s="2">
        <f t="shared" si="6"/>
        <v>0</v>
      </c>
      <c r="HM113" s="2">
        <v>0</v>
      </c>
      <c r="HN113" s="2">
        <v>0.28999999165534901</v>
      </c>
      <c r="HO113" s="2">
        <f t="shared" si="7"/>
        <v>0</v>
      </c>
    </row>
    <row r="114" spans="2:223" ht="12" customHeight="1" x14ac:dyDescent="0.3">
      <c r="C114" s="37">
        <v>1</v>
      </c>
      <c r="D114" s="6">
        <f>SUM(D109:E109)</f>
        <v>600</v>
      </c>
      <c r="E114" s="6">
        <f>E109</f>
        <v>600</v>
      </c>
      <c r="F114" s="41">
        <f>IF(D114=0,"Undefined",E114*100 / D114)</f>
        <v>100</v>
      </c>
      <c r="HB114" s="2">
        <f t="shared" si="4"/>
        <v>0</v>
      </c>
      <c r="HC114" s="2">
        <v>0</v>
      </c>
      <c r="HD114" s="2">
        <v>0.27864599227905201</v>
      </c>
      <c r="HE114" s="2">
        <f t="shared" si="5"/>
        <v>0</v>
      </c>
      <c r="HL114" s="2">
        <f t="shared" si="6"/>
        <v>0</v>
      </c>
      <c r="HM114" s="2">
        <v>0</v>
      </c>
      <c r="HN114" s="2">
        <v>0.28999999165534901</v>
      </c>
      <c r="HO114" s="2">
        <f t="shared" si="7"/>
        <v>0</v>
      </c>
    </row>
    <row r="115" spans="2:223" ht="12" customHeight="1" x14ac:dyDescent="0.3">
      <c r="C115" s="38">
        <v>0</v>
      </c>
      <c r="D115" s="5">
        <f>SUM(D110:E110)</f>
        <v>1400</v>
      </c>
      <c r="E115" s="5">
        <f>D110</f>
        <v>0</v>
      </c>
      <c r="F115" s="42">
        <f>IF(D115=0,"Undefined",E115*100 / D115)</f>
        <v>0</v>
      </c>
      <c r="HB115" s="2">
        <f t="shared" si="4"/>
        <v>0</v>
      </c>
      <c r="HC115" s="2">
        <v>0</v>
      </c>
      <c r="HD115" s="2">
        <v>0.32563000917434598</v>
      </c>
      <c r="HE115" s="2">
        <f t="shared" si="5"/>
        <v>0</v>
      </c>
      <c r="HL115" s="2">
        <f t="shared" si="6"/>
        <v>0</v>
      </c>
      <c r="HM115" s="2">
        <v>1</v>
      </c>
      <c r="HN115" s="2">
        <v>0.28999999165534901</v>
      </c>
      <c r="HO115" s="2">
        <f t="shared" si="7"/>
        <v>1</v>
      </c>
    </row>
    <row r="116" spans="2:223" ht="12" customHeight="1" x14ac:dyDescent="0.3">
      <c r="C116" s="34" t="s">
        <v>82</v>
      </c>
      <c r="D116" s="35">
        <f>D115+D114</f>
        <v>2000</v>
      </c>
      <c r="E116" s="35">
        <f>E115+E114</f>
        <v>600</v>
      </c>
      <c r="F116" s="43">
        <f>IF(D116=0,"Undefined",E116*100 / D116)</f>
        <v>30</v>
      </c>
      <c r="HB116" s="2">
        <f t="shared" si="4"/>
        <v>0</v>
      </c>
      <c r="HC116" s="2">
        <v>0</v>
      </c>
      <c r="HD116" s="2">
        <v>0.32563000917434598</v>
      </c>
      <c r="HE116" s="2">
        <f t="shared" si="5"/>
        <v>0</v>
      </c>
      <c r="HL116" s="2">
        <f t="shared" si="6"/>
        <v>0</v>
      </c>
      <c r="HM116" s="2">
        <v>0</v>
      </c>
      <c r="HN116" s="2">
        <v>0.28999999165534901</v>
      </c>
      <c r="HO116" s="2">
        <f t="shared" si="7"/>
        <v>0</v>
      </c>
    </row>
    <row r="117" spans="2:223" ht="12" customHeight="1" x14ac:dyDescent="0.3">
      <c r="HB117" s="2">
        <f t="shared" si="4"/>
        <v>0</v>
      </c>
      <c r="HC117" s="2">
        <v>0</v>
      </c>
      <c r="HD117" s="2">
        <v>0.248263999819755</v>
      </c>
      <c r="HE117" s="2">
        <f t="shared" si="5"/>
        <v>0</v>
      </c>
      <c r="HL117" s="2">
        <f t="shared" si="6"/>
        <v>0</v>
      </c>
      <c r="HM117" s="2">
        <v>0</v>
      </c>
      <c r="HN117" s="2">
        <v>0.28999999165534901</v>
      </c>
      <c r="HO117" s="2">
        <f t="shared" si="7"/>
        <v>0</v>
      </c>
    </row>
    <row r="118" spans="2:223" ht="12" customHeight="1" x14ac:dyDescent="0.3">
      <c r="HB118" s="2">
        <f t="shared" si="4"/>
        <v>0</v>
      </c>
      <c r="HC118" s="2">
        <v>0</v>
      </c>
      <c r="HD118" s="2">
        <v>0.248263999819755</v>
      </c>
      <c r="HE118" s="2">
        <f t="shared" si="5"/>
        <v>0</v>
      </c>
      <c r="HL118" s="2">
        <f t="shared" si="6"/>
        <v>0</v>
      </c>
      <c r="HM118" s="2">
        <v>0</v>
      </c>
      <c r="HN118" s="2">
        <v>0.28999999165534901</v>
      </c>
      <c r="HO118" s="2">
        <f t="shared" si="7"/>
        <v>0</v>
      </c>
    </row>
    <row r="119" spans="2:223" ht="12" customHeight="1" x14ac:dyDescent="0.3">
      <c r="B119" s="13" t="s">
        <v>15</v>
      </c>
      <c r="HB119" s="2">
        <f t="shared" si="4"/>
        <v>0</v>
      </c>
      <c r="HC119" s="2">
        <v>0</v>
      </c>
      <c r="HD119" s="2">
        <v>0.22468400001525801</v>
      </c>
      <c r="HE119" s="2">
        <f t="shared" si="5"/>
        <v>0</v>
      </c>
      <c r="HL119" s="2">
        <f t="shared" si="6"/>
        <v>0</v>
      </c>
      <c r="HM119" s="2">
        <v>0</v>
      </c>
      <c r="HN119" s="2">
        <v>0.28999999165534901</v>
      </c>
      <c r="HO119" s="2">
        <f t="shared" si="7"/>
        <v>0</v>
      </c>
    </row>
    <row r="120" spans="2:223" ht="12" customHeight="1" x14ac:dyDescent="0.3">
      <c r="HB120" s="2">
        <f t="shared" si="4"/>
        <v>0</v>
      </c>
      <c r="HC120" s="2">
        <v>1</v>
      </c>
      <c r="HD120" s="2">
        <v>0.30562299489974898</v>
      </c>
      <c r="HE120" s="2">
        <f t="shared" si="5"/>
        <v>1</v>
      </c>
      <c r="HL120" s="2">
        <f t="shared" si="6"/>
        <v>0</v>
      </c>
      <c r="HM120" s="2">
        <v>0</v>
      </c>
      <c r="HN120" s="2">
        <v>0.28999999165534901</v>
      </c>
      <c r="HO120" s="2">
        <f t="shared" si="7"/>
        <v>0</v>
      </c>
    </row>
    <row r="121" spans="2:223" ht="12" customHeight="1" x14ac:dyDescent="0.3">
      <c r="C121" s="105" t="s">
        <v>83</v>
      </c>
      <c r="D121" s="106"/>
      <c r="E121" s="46">
        <v>4</v>
      </c>
      <c r="HB121" s="2">
        <f t="shared" si="4"/>
        <v>0</v>
      </c>
      <c r="HC121" s="2">
        <v>1</v>
      </c>
      <c r="HD121" s="2">
        <v>0.30562299489974898</v>
      </c>
      <c r="HE121" s="2">
        <f t="shared" si="5"/>
        <v>1</v>
      </c>
      <c r="HL121" s="2">
        <f t="shared" si="6"/>
        <v>0</v>
      </c>
      <c r="HM121" s="2">
        <v>0</v>
      </c>
      <c r="HN121" s="2">
        <v>0.28999999165534901</v>
      </c>
      <c r="HO121" s="2">
        <f t="shared" si="7"/>
        <v>0</v>
      </c>
    </row>
    <row r="122" spans="2:223" ht="12" customHeight="1" x14ac:dyDescent="0.3">
      <c r="HB122" s="2">
        <f t="shared" si="4"/>
        <v>0</v>
      </c>
      <c r="HC122" s="2">
        <v>0</v>
      </c>
      <c r="HD122" s="2">
        <v>0.22468400001525801</v>
      </c>
      <c r="HE122" s="2">
        <f t="shared" si="5"/>
        <v>0</v>
      </c>
      <c r="HL122" s="2">
        <f t="shared" si="6"/>
        <v>0</v>
      </c>
      <c r="HM122" s="2">
        <v>0</v>
      </c>
      <c r="HN122" s="2">
        <v>0.28999999165534901</v>
      </c>
      <c r="HO122" s="2">
        <f t="shared" si="7"/>
        <v>0</v>
      </c>
    </row>
    <row r="123" spans="2:223" ht="12" customHeight="1" x14ac:dyDescent="0.3">
      <c r="HB123" s="2">
        <f t="shared" si="4"/>
        <v>0</v>
      </c>
      <c r="HC123" s="2">
        <v>0</v>
      </c>
      <c r="HD123" s="2">
        <v>0.31516599655151301</v>
      </c>
      <c r="HE123" s="2">
        <f t="shared" si="5"/>
        <v>0</v>
      </c>
      <c r="HL123" s="2">
        <f t="shared" si="6"/>
        <v>0</v>
      </c>
      <c r="HM123" s="2">
        <v>1</v>
      </c>
      <c r="HN123" s="2">
        <v>0.28999999165534901</v>
      </c>
      <c r="HO123" s="2">
        <f t="shared" si="7"/>
        <v>1</v>
      </c>
    </row>
    <row r="124" spans="2:223" ht="12" customHeight="1" x14ac:dyDescent="0.3">
      <c r="HB124" s="2">
        <f t="shared" si="4"/>
        <v>0</v>
      </c>
      <c r="HC124" s="2">
        <v>1</v>
      </c>
      <c r="HD124" s="2">
        <v>0.27864599227905201</v>
      </c>
      <c r="HE124" s="2">
        <f t="shared" si="5"/>
        <v>1</v>
      </c>
      <c r="HL124" s="2">
        <f t="shared" si="6"/>
        <v>0</v>
      </c>
      <c r="HM124" s="2">
        <v>1</v>
      </c>
      <c r="HN124" s="2">
        <v>0.28999999165534901</v>
      </c>
      <c r="HO124" s="2">
        <f t="shared" si="7"/>
        <v>1</v>
      </c>
    </row>
    <row r="125" spans="2:223" ht="12" customHeight="1" x14ac:dyDescent="0.3">
      <c r="HB125" s="2">
        <f t="shared" si="4"/>
        <v>0</v>
      </c>
      <c r="HC125" s="2">
        <v>0</v>
      </c>
      <c r="HD125" s="2">
        <v>0.248263999819755</v>
      </c>
      <c r="HE125" s="2">
        <f t="shared" si="5"/>
        <v>0</v>
      </c>
      <c r="HL125" s="2">
        <f t="shared" si="6"/>
        <v>0</v>
      </c>
      <c r="HM125" s="2">
        <v>0</v>
      </c>
      <c r="HN125" s="2">
        <v>0.28999999165534901</v>
      </c>
      <c r="HO125" s="2">
        <f t="shared" si="7"/>
        <v>0</v>
      </c>
    </row>
    <row r="126" spans="2:223" ht="12" customHeight="1" x14ac:dyDescent="0.3">
      <c r="HB126" s="2">
        <f t="shared" si="4"/>
        <v>0</v>
      </c>
      <c r="HC126" s="2">
        <v>0</v>
      </c>
      <c r="HD126" s="2">
        <v>0.22468400001525801</v>
      </c>
      <c r="HE126" s="2">
        <f t="shared" si="5"/>
        <v>0</v>
      </c>
      <c r="HL126" s="2">
        <f t="shared" si="6"/>
        <v>0</v>
      </c>
      <c r="HM126" s="2">
        <v>1</v>
      </c>
      <c r="HN126" s="2">
        <v>0.28999999165534901</v>
      </c>
      <c r="HO126" s="2">
        <f t="shared" si="7"/>
        <v>1</v>
      </c>
    </row>
    <row r="127" spans="2:223" ht="12" customHeight="1" x14ac:dyDescent="0.3">
      <c r="HB127" s="2">
        <f t="shared" si="4"/>
        <v>0</v>
      </c>
      <c r="HC127" s="2">
        <v>1</v>
      </c>
      <c r="HD127" s="2">
        <v>0.32563000917434598</v>
      </c>
      <c r="HE127" s="2">
        <f t="shared" si="5"/>
        <v>1</v>
      </c>
      <c r="HL127" s="2">
        <f t="shared" si="6"/>
        <v>0</v>
      </c>
      <c r="HM127" s="2">
        <v>1</v>
      </c>
      <c r="HN127" s="2">
        <v>0.28999999165534901</v>
      </c>
      <c r="HO127" s="2">
        <f t="shared" si="7"/>
        <v>1</v>
      </c>
    </row>
    <row r="128" spans="2:223" ht="12" customHeight="1" x14ac:dyDescent="0.3">
      <c r="HB128" s="2">
        <f t="shared" si="4"/>
        <v>0</v>
      </c>
      <c r="HC128" s="2">
        <v>0</v>
      </c>
      <c r="HD128" s="2">
        <v>0.248263999819755</v>
      </c>
      <c r="HE128" s="2">
        <f t="shared" si="5"/>
        <v>0</v>
      </c>
      <c r="HL128" s="2">
        <f t="shared" si="6"/>
        <v>0</v>
      </c>
      <c r="HM128" s="2">
        <v>0</v>
      </c>
      <c r="HN128" s="2">
        <v>0.28999999165534901</v>
      </c>
      <c r="HO128" s="2">
        <f t="shared" si="7"/>
        <v>0</v>
      </c>
    </row>
    <row r="129" spans="210:223" ht="12" customHeight="1" x14ac:dyDescent="0.3">
      <c r="HB129" s="2">
        <f t="shared" si="4"/>
        <v>0</v>
      </c>
      <c r="HC129" s="2">
        <v>1</v>
      </c>
      <c r="HD129" s="2">
        <v>0.27864599227905201</v>
      </c>
      <c r="HE129" s="2">
        <f t="shared" si="5"/>
        <v>1</v>
      </c>
      <c r="HL129" s="2">
        <f t="shared" si="6"/>
        <v>0</v>
      </c>
      <c r="HM129" s="2">
        <v>1</v>
      </c>
      <c r="HN129" s="2">
        <v>0.28999999165534901</v>
      </c>
      <c r="HO129" s="2">
        <f t="shared" si="7"/>
        <v>1</v>
      </c>
    </row>
    <row r="130" spans="210:223" ht="12" customHeight="1" x14ac:dyDescent="0.3">
      <c r="HB130" s="2">
        <f t="shared" ref="HB130:HB193" si="8">IF(HD130&gt;=$F$87,1,0)</f>
        <v>0</v>
      </c>
      <c r="HC130" s="2">
        <v>0</v>
      </c>
      <c r="HD130" s="2">
        <v>0.27864599227905201</v>
      </c>
      <c r="HE130" s="2">
        <f t="shared" ref="HE130:HE193" si="9">HB130*2+HC130</f>
        <v>0</v>
      </c>
      <c r="HL130" s="2">
        <f t="shared" ref="HL130:HL193" si="10">IF(HN130&gt;=$F$104,1,0)</f>
        <v>0</v>
      </c>
      <c r="HM130" s="2">
        <v>1</v>
      </c>
      <c r="HN130" s="2">
        <v>0.28999999165534901</v>
      </c>
      <c r="HO130" s="2">
        <f t="shared" ref="HO130:HO193" si="11">HL130*2+HM130</f>
        <v>1</v>
      </c>
    </row>
    <row r="131" spans="210:223" ht="12" customHeight="1" x14ac:dyDescent="0.3">
      <c r="HB131" s="2">
        <f t="shared" si="8"/>
        <v>0</v>
      </c>
      <c r="HC131" s="2">
        <v>0</v>
      </c>
      <c r="HD131" s="2">
        <v>0.22468400001525801</v>
      </c>
      <c r="HE131" s="2">
        <f t="shared" si="9"/>
        <v>0</v>
      </c>
      <c r="HL131" s="2">
        <f t="shared" si="10"/>
        <v>0</v>
      </c>
      <c r="HM131" s="2">
        <v>0</v>
      </c>
      <c r="HN131" s="2">
        <v>0.28999999165534901</v>
      </c>
      <c r="HO131" s="2">
        <f t="shared" si="11"/>
        <v>0</v>
      </c>
    </row>
    <row r="132" spans="210:223" ht="12" customHeight="1" x14ac:dyDescent="0.3">
      <c r="HB132" s="2">
        <f t="shared" si="8"/>
        <v>0</v>
      </c>
      <c r="HC132" s="2">
        <v>0</v>
      </c>
      <c r="HD132" s="2">
        <v>0.32613900303840598</v>
      </c>
      <c r="HE132" s="2">
        <f t="shared" si="9"/>
        <v>0</v>
      </c>
      <c r="HL132" s="2">
        <f t="shared" si="10"/>
        <v>0</v>
      </c>
      <c r="HM132" s="2">
        <v>0</v>
      </c>
      <c r="HN132" s="2">
        <v>0.28999999165534901</v>
      </c>
      <c r="HO132" s="2">
        <f t="shared" si="11"/>
        <v>0</v>
      </c>
    </row>
    <row r="133" spans="210:223" ht="12" customHeight="1" x14ac:dyDescent="0.3">
      <c r="HB133" s="2">
        <f t="shared" si="8"/>
        <v>0</v>
      </c>
      <c r="HC133" s="2">
        <v>1</v>
      </c>
      <c r="HD133" s="2">
        <v>0.248263999819755</v>
      </c>
      <c r="HE133" s="2">
        <f t="shared" si="9"/>
        <v>1</v>
      </c>
      <c r="HL133" s="2">
        <f t="shared" si="10"/>
        <v>0</v>
      </c>
      <c r="HM133" s="2">
        <v>0</v>
      </c>
      <c r="HN133" s="2">
        <v>0.28999999165534901</v>
      </c>
      <c r="HO133" s="2">
        <f t="shared" si="11"/>
        <v>0</v>
      </c>
    </row>
    <row r="134" spans="210:223" ht="12" customHeight="1" x14ac:dyDescent="0.3">
      <c r="HB134" s="2">
        <f t="shared" si="8"/>
        <v>0</v>
      </c>
      <c r="HC134" s="2">
        <v>1</v>
      </c>
      <c r="HD134" s="2">
        <v>0.30562299489974898</v>
      </c>
      <c r="HE134" s="2">
        <f t="shared" si="9"/>
        <v>1</v>
      </c>
      <c r="HL134" s="2">
        <f t="shared" si="10"/>
        <v>0</v>
      </c>
      <c r="HM134" s="2">
        <v>0</v>
      </c>
      <c r="HN134" s="2">
        <v>0.28999999165534901</v>
      </c>
      <c r="HO134" s="2">
        <f t="shared" si="11"/>
        <v>0</v>
      </c>
    </row>
    <row r="135" spans="210:223" ht="12" customHeight="1" x14ac:dyDescent="0.3">
      <c r="HB135" s="2">
        <f t="shared" si="8"/>
        <v>0</v>
      </c>
      <c r="HC135" s="2">
        <v>0</v>
      </c>
      <c r="HD135" s="2">
        <v>0.32613900303840598</v>
      </c>
      <c r="HE135" s="2">
        <f t="shared" si="9"/>
        <v>0</v>
      </c>
      <c r="HL135" s="2">
        <f t="shared" si="10"/>
        <v>0</v>
      </c>
      <c r="HM135" s="2">
        <v>0</v>
      </c>
      <c r="HN135" s="2">
        <v>0.28999999165534901</v>
      </c>
      <c r="HO135" s="2">
        <f t="shared" si="11"/>
        <v>0</v>
      </c>
    </row>
    <row r="136" spans="210:223" ht="12" customHeight="1" x14ac:dyDescent="0.3">
      <c r="HB136" s="2">
        <f t="shared" si="8"/>
        <v>0</v>
      </c>
      <c r="HC136" s="2">
        <v>0</v>
      </c>
      <c r="HD136" s="2">
        <v>0.27864599227905201</v>
      </c>
      <c r="HE136" s="2">
        <f t="shared" si="9"/>
        <v>0</v>
      </c>
      <c r="HL136" s="2">
        <f t="shared" si="10"/>
        <v>0</v>
      </c>
      <c r="HM136" s="2">
        <v>0</v>
      </c>
      <c r="HN136" s="2">
        <v>0.28999999165534901</v>
      </c>
      <c r="HO136" s="2">
        <f t="shared" si="11"/>
        <v>0</v>
      </c>
    </row>
    <row r="137" spans="210:223" ht="12" customHeight="1" x14ac:dyDescent="0.3">
      <c r="HB137" s="2">
        <f t="shared" si="8"/>
        <v>0</v>
      </c>
      <c r="HC137" s="2">
        <v>0</v>
      </c>
      <c r="HD137" s="2">
        <v>0.248263999819755</v>
      </c>
      <c r="HE137" s="2">
        <f t="shared" si="9"/>
        <v>0</v>
      </c>
      <c r="HL137" s="2">
        <f t="shared" si="10"/>
        <v>0</v>
      </c>
      <c r="HM137" s="2">
        <v>1</v>
      </c>
      <c r="HN137" s="2">
        <v>0.28999999165534901</v>
      </c>
      <c r="HO137" s="2">
        <f t="shared" si="11"/>
        <v>1</v>
      </c>
    </row>
    <row r="138" spans="210:223" ht="12" customHeight="1" x14ac:dyDescent="0.3">
      <c r="HB138" s="2">
        <f t="shared" si="8"/>
        <v>0</v>
      </c>
      <c r="HC138" s="2">
        <v>0</v>
      </c>
      <c r="HD138" s="2">
        <v>0.248263999819755</v>
      </c>
      <c r="HE138" s="2">
        <f t="shared" si="9"/>
        <v>0</v>
      </c>
      <c r="HL138" s="2">
        <f t="shared" si="10"/>
        <v>0</v>
      </c>
      <c r="HM138" s="2">
        <v>1</v>
      </c>
      <c r="HN138" s="2">
        <v>0.28999999165534901</v>
      </c>
      <c r="HO138" s="2">
        <f t="shared" si="11"/>
        <v>1</v>
      </c>
    </row>
    <row r="139" spans="210:223" ht="12" customHeight="1" x14ac:dyDescent="0.3">
      <c r="HB139" s="2">
        <f t="shared" si="8"/>
        <v>0</v>
      </c>
      <c r="HC139" s="2">
        <v>1</v>
      </c>
      <c r="HD139" s="2">
        <v>0.27864599227905201</v>
      </c>
      <c r="HE139" s="2">
        <f t="shared" si="9"/>
        <v>1</v>
      </c>
      <c r="HL139" s="2">
        <f t="shared" si="10"/>
        <v>0</v>
      </c>
      <c r="HM139" s="2">
        <v>0</v>
      </c>
      <c r="HN139" s="2">
        <v>0.28999999165534901</v>
      </c>
      <c r="HO139" s="2">
        <f t="shared" si="11"/>
        <v>0</v>
      </c>
    </row>
    <row r="140" spans="210:223" ht="12" customHeight="1" x14ac:dyDescent="0.3">
      <c r="HB140" s="2">
        <f t="shared" si="8"/>
        <v>0</v>
      </c>
      <c r="HC140" s="2">
        <v>0</v>
      </c>
      <c r="HD140" s="2">
        <v>0.30562299489974898</v>
      </c>
      <c r="HE140" s="2">
        <f t="shared" si="9"/>
        <v>0</v>
      </c>
      <c r="HL140" s="2">
        <f t="shared" si="10"/>
        <v>0</v>
      </c>
      <c r="HM140" s="2">
        <v>0</v>
      </c>
      <c r="HN140" s="2">
        <v>0.28999999165534901</v>
      </c>
      <c r="HO140" s="2">
        <f t="shared" si="11"/>
        <v>0</v>
      </c>
    </row>
    <row r="141" spans="210:223" ht="12" customHeight="1" x14ac:dyDescent="0.3">
      <c r="HB141" s="2">
        <f t="shared" si="8"/>
        <v>0</v>
      </c>
      <c r="HC141" s="2">
        <v>1</v>
      </c>
      <c r="HD141" s="2">
        <v>0.32613900303840598</v>
      </c>
      <c r="HE141" s="2">
        <f t="shared" si="9"/>
        <v>1</v>
      </c>
      <c r="HL141" s="2">
        <f t="shared" si="10"/>
        <v>0</v>
      </c>
      <c r="HM141" s="2">
        <v>1</v>
      </c>
      <c r="HN141" s="2">
        <v>0.28999999165534901</v>
      </c>
      <c r="HO141" s="2">
        <f t="shared" si="11"/>
        <v>1</v>
      </c>
    </row>
    <row r="142" spans="210:223" ht="12" customHeight="1" x14ac:dyDescent="0.3">
      <c r="HB142" s="2">
        <f t="shared" si="8"/>
        <v>0</v>
      </c>
      <c r="HC142" s="2">
        <v>1</v>
      </c>
      <c r="HD142" s="2">
        <v>0.32613900303840598</v>
      </c>
      <c r="HE142" s="2">
        <f t="shared" si="9"/>
        <v>1</v>
      </c>
      <c r="HL142" s="2">
        <f t="shared" si="10"/>
        <v>0</v>
      </c>
      <c r="HM142" s="2">
        <v>1</v>
      </c>
      <c r="HN142" s="2">
        <v>0.28999999165534901</v>
      </c>
      <c r="HO142" s="2">
        <f t="shared" si="11"/>
        <v>1</v>
      </c>
    </row>
    <row r="143" spans="210:223" ht="12" customHeight="1" x14ac:dyDescent="0.3">
      <c r="HB143" s="2">
        <f t="shared" si="8"/>
        <v>0</v>
      </c>
      <c r="HC143" s="2">
        <v>0</v>
      </c>
      <c r="HD143" s="2">
        <v>0.32613900303840598</v>
      </c>
      <c r="HE143" s="2">
        <f t="shared" si="9"/>
        <v>0</v>
      </c>
      <c r="HL143" s="2">
        <f t="shared" si="10"/>
        <v>0</v>
      </c>
      <c r="HM143" s="2">
        <v>0</v>
      </c>
      <c r="HN143" s="2">
        <v>0.28999999165534901</v>
      </c>
      <c r="HO143" s="2">
        <f t="shared" si="11"/>
        <v>0</v>
      </c>
    </row>
    <row r="144" spans="210:223" ht="12" customHeight="1" x14ac:dyDescent="0.3">
      <c r="HB144" s="2">
        <f t="shared" si="8"/>
        <v>0</v>
      </c>
      <c r="HC144" s="2">
        <v>0</v>
      </c>
      <c r="HD144" s="2">
        <v>0.22468400001525801</v>
      </c>
      <c r="HE144" s="2">
        <f t="shared" si="9"/>
        <v>0</v>
      </c>
      <c r="HL144" s="2">
        <f t="shared" si="10"/>
        <v>0</v>
      </c>
      <c r="HM144" s="2">
        <v>0</v>
      </c>
      <c r="HN144" s="2">
        <v>0.28999999165534901</v>
      </c>
      <c r="HO144" s="2">
        <f t="shared" si="11"/>
        <v>0</v>
      </c>
    </row>
    <row r="145" spans="210:223" ht="12" customHeight="1" x14ac:dyDescent="0.3">
      <c r="HB145" s="2">
        <f t="shared" si="8"/>
        <v>0</v>
      </c>
      <c r="HC145" s="2">
        <v>0</v>
      </c>
      <c r="HD145" s="2">
        <v>0.22468400001525801</v>
      </c>
      <c r="HE145" s="2">
        <f t="shared" si="9"/>
        <v>0</v>
      </c>
      <c r="HL145" s="2">
        <f t="shared" si="10"/>
        <v>0</v>
      </c>
      <c r="HM145" s="2">
        <v>1</v>
      </c>
      <c r="HN145" s="2">
        <v>0.28999999165534901</v>
      </c>
      <c r="HO145" s="2">
        <f t="shared" si="11"/>
        <v>1</v>
      </c>
    </row>
    <row r="146" spans="210:223" ht="12" customHeight="1" x14ac:dyDescent="0.3">
      <c r="HB146" s="2">
        <f t="shared" si="8"/>
        <v>0</v>
      </c>
      <c r="HC146" s="2">
        <v>1</v>
      </c>
      <c r="HD146" s="2">
        <v>0.32613900303840598</v>
      </c>
      <c r="HE146" s="2">
        <f t="shared" si="9"/>
        <v>1</v>
      </c>
      <c r="HL146" s="2">
        <f t="shared" si="10"/>
        <v>0</v>
      </c>
      <c r="HM146" s="2">
        <v>0</v>
      </c>
      <c r="HN146" s="2">
        <v>0.28999999165534901</v>
      </c>
      <c r="HO146" s="2">
        <f t="shared" si="11"/>
        <v>0</v>
      </c>
    </row>
    <row r="147" spans="210:223" ht="12" customHeight="1" x14ac:dyDescent="0.3">
      <c r="HB147" s="2">
        <f t="shared" si="8"/>
        <v>0</v>
      </c>
      <c r="HC147" s="2">
        <v>0</v>
      </c>
      <c r="HD147" s="2">
        <v>0.31516599655151301</v>
      </c>
      <c r="HE147" s="2">
        <f t="shared" si="9"/>
        <v>0</v>
      </c>
      <c r="HL147" s="2">
        <f t="shared" si="10"/>
        <v>0</v>
      </c>
      <c r="HM147" s="2">
        <v>0</v>
      </c>
      <c r="HN147" s="2">
        <v>0.28999999165534901</v>
      </c>
      <c r="HO147" s="2">
        <f t="shared" si="11"/>
        <v>0</v>
      </c>
    </row>
    <row r="148" spans="210:223" ht="12" customHeight="1" x14ac:dyDescent="0.3">
      <c r="HB148" s="2">
        <f t="shared" si="8"/>
        <v>0</v>
      </c>
      <c r="HC148" s="2">
        <v>0</v>
      </c>
      <c r="HD148" s="2">
        <v>0.22468400001525801</v>
      </c>
      <c r="HE148" s="2">
        <f t="shared" si="9"/>
        <v>0</v>
      </c>
      <c r="HL148" s="2">
        <f t="shared" si="10"/>
        <v>0</v>
      </c>
      <c r="HM148" s="2">
        <v>0</v>
      </c>
      <c r="HN148" s="2">
        <v>0.28999999165534901</v>
      </c>
      <c r="HO148" s="2">
        <f t="shared" si="11"/>
        <v>0</v>
      </c>
    </row>
    <row r="149" spans="210:223" ht="12" customHeight="1" x14ac:dyDescent="0.3">
      <c r="HB149" s="2">
        <f t="shared" si="8"/>
        <v>0</v>
      </c>
      <c r="HC149" s="2">
        <v>0</v>
      </c>
      <c r="HD149" s="2">
        <v>0.31516599655151301</v>
      </c>
      <c r="HE149" s="2">
        <f t="shared" si="9"/>
        <v>0</v>
      </c>
      <c r="HL149" s="2">
        <f t="shared" si="10"/>
        <v>0</v>
      </c>
      <c r="HM149" s="2">
        <v>0</v>
      </c>
      <c r="HN149" s="2">
        <v>0.28999999165534901</v>
      </c>
      <c r="HO149" s="2">
        <f t="shared" si="11"/>
        <v>0</v>
      </c>
    </row>
    <row r="150" spans="210:223" ht="12" customHeight="1" x14ac:dyDescent="0.3">
      <c r="HB150" s="2">
        <f t="shared" si="8"/>
        <v>0</v>
      </c>
      <c r="HC150" s="2">
        <v>0</v>
      </c>
      <c r="HD150" s="2">
        <v>0.32613900303840598</v>
      </c>
      <c r="HE150" s="2">
        <f t="shared" si="9"/>
        <v>0</v>
      </c>
      <c r="HL150" s="2">
        <f t="shared" si="10"/>
        <v>0</v>
      </c>
      <c r="HM150" s="2">
        <v>1</v>
      </c>
      <c r="HN150" s="2">
        <v>0.28999999165534901</v>
      </c>
      <c r="HO150" s="2">
        <f t="shared" si="11"/>
        <v>1</v>
      </c>
    </row>
    <row r="151" spans="210:223" ht="12" customHeight="1" x14ac:dyDescent="0.3">
      <c r="HB151" s="2">
        <f t="shared" si="8"/>
        <v>0</v>
      </c>
      <c r="HC151" s="2">
        <v>1</v>
      </c>
      <c r="HD151" s="2">
        <v>0.32563000917434598</v>
      </c>
      <c r="HE151" s="2">
        <f t="shared" si="9"/>
        <v>1</v>
      </c>
      <c r="HL151" s="2">
        <f t="shared" si="10"/>
        <v>0</v>
      </c>
      <c r="HM151" s="2">
        <v>0</v>
      </c>
      <c r="HN151" s="2">
        <v>0.28999999165534901</v>
      </c>
      <c r="HO151" s="2">
        <f t="shared" si="11"/>
        <v>0</v>
      </c>
    </row>
    <row r="152" spans="210:223" ht="12" customHeight="1" x14ac:dyDescent="0.3">
      <c r="HB152" s="2">
        <f t="shared" si="8"/>
        <v>0</v>
      </c>
      <c r="HC152" s="2">
        <v>1</v>
      </c>
      <c r="HD152" s="2">
        <v>0.22468400001525801</v>
      </c>
      <c r="HE152" s="2">
        <f t="shared" si="9"/>
        <v>1</v>
      </c>
      <c r="HL152" s="2">
        <f t="shared" si="10"/>
        <v>0</v>
      </c>
      <c r="HM152" s="2">
        <v>1</v>
      </c>
      <c r="HN152" s="2">
        <v>0.28999999165534901</v>
      </c>
      <c r="HO152" s="2">
        <f t="shared" si="11"/>
        <v>1</v>
      </c>
    </row>
    <row r="153" spans="210:223" ht="12" customHeight="1" x14ac:dyDescent="0.3">
      <c r="HB153" s="2">
        <f t="shared" si="8"/>
        <v>0</v>
      </c>
      <c r="HC153" s="2">
        <v>0</v>
      </c>
      <c r="HD153" s="2">
        <v>0.30562299489974898</v>
      </c>
      <c r="HE153" s="2">
        <f t="shared" si="9"/>
        <v>0</v>
      </c>
      <c r="HL153" s="2">
        <f t="shared" si="10"/>
        <v>0</v>
      </c>
      <c r="HM153" s="2">
        <v>0</v>
      </c>
      <c r="HN153" s="2">
        <v>0.28999999165534901</v>
      </c>
      <c r="HO153" s="2">
        <f t="shared" si="11"/>
        <v>0</v>
      </c>
    </row>
    <row r="154" spans="210:223" ht="12" customHeight="1" x14ac:dyDescent="0.3">
      <c r="HB154" s="2">
        <f t="shared" si="8"/>
        <v>0</v>
      </c>
      <c r="HC154" s="2">
        <v>0</v>
      </c>
      <c r="HD154" s="2">
        <v>0.32563000917434598</v>
      </c>
      <c r="HE154" s="2">
        <f t="shared" si="9"/>
        <v>0</v>
      </c>
      <c r="HL154" s="2">
        <f t="shared" si="10"/>
        <v>0</v>
      </c>
      <c r="HM154" s="2">
        <v>0</v>
      </c>
      <c r="HN154" s="2">
        <v>0.28999999165534901</v>
      </c>
      <c r="HO154" s="2">
        <f t="shared" si="11"/>
        <v>0</v>
      </c>
    </row>
    <row r="155" spans="210:223" ht="12" customHeight="1" x14ac:dyDescent="0.3">
      <c r="HB155" s="2">
        <f t="shared" si="8"/>
        <v>0</v>
      </c>
      <c r="HC155" s="2">
        <v>0</v>
      </c>
      <c r="HD155" s="2">
        <v>0.32613900303840598</v>
      </c>
      <c r="HE155" s="2">
        <f t="shared" si="9"/>
        <v>0</v>
      </c>
      <c r="HL155" s="2">
        <f t="shared" si="10"/>
        <v>0</v>
      </c>
      <c r="HM155" s="2">
        <v>0</v>
      </c>
      <c r="HN155" s="2">
        <v>0.28999999165534901</v>
      </c>
      <c r="HO155" s="2">
        <f t="shared" si="11"/>
        <v>0</v>
      </c>
    </row>
    <row r="156" spans="210:223" ht="12" customHeight="1" x14ac:dyDescent="0.3">
      <c r="HB156" s="2">
        <f t="shared" si="8"/>
        <v>0</v>
      </c>
      <c r="HC156" s="2">
        <v>1</v>
      </c>
      <c r="HD156" s="2">
        <v>0.27864599227905201</v>
      </c>
      <c r="HE156" s="2">
        <f t="shared" si="9"/>
        <v>1</v>
      </c>
      <c r="HL156" s="2">
        <f t="shared" si="10"/>
        <v>0</v>
      </c>
      <c r="HM156" s="2">
        <v>0</v>
      </c>
      <c r="HN156" s="2">
        <v>0.28999999165534901</v>
      </c>
      <c r="HO156" s="2">
        <f t="shared" si="11"/>
        <v>0</v>
      </c>
    </row>
    <row r="157" spans="210:223" ht="12" customHeight="1" x14ac:dyDescent="0.3">
      <c r="HB157" s="2">
        <f t="shared" si="8"/>
        <v>0</v>
      </c>
      <c r="HC157" s="2">
        <v>1</v>
      </c>
      <c r="HD157" s="2">
        <v>0.31516599655151301</v>
      </c>
      <c r="HE157" s="2">
        <f t="shared" si="9"/>
        <v>1</v>
      </c>
      <c r="HL157" s="2">
        <f t="shared" si="10"/>
        <v>0</v>
      </c>
      <c r="HM157" s="2">
        <v>0</v>
      </c>
      <c r="HN157" s="2">
        <v>0.28999999165534901</v>
      </c>
      <c r="HO157" s="2">
        <f t="shared" si="11"/>
        <v>0</v>
      </c>
    </row>
    <row r="158" spans="210:223" ht="12" customHeight="1" x14ac:dyDescent="0.3">
      <c r="HB158" s="2">
        <f t="shared" si="8"/>
        <v>0</v>
      </c>
      <c r="HC158" s="2">
        <v>0</v>
      </c>
      <c r="HD158" s="2">
        <v>0.248263999819755</v>
      </c>
      <c r="HE158" s="2">
        <f t="shared" si="9"/>
        <v>0</v>
      </c>
      <c r="HL158" s="2">
        <f t="shared" si="10"/>
        <v>0</v>
      </c>
      <c r="HM158" s="2">
        <v>1</v>
      </c>
      <c r="HN158" s="2">
        <v>0.28999999165534901</v>
      </c>
      <c r="HO158" s="2">
        <f t="shared" si="11"/>
        <v>1</v>
      </c>
    </row>
    <row r="159" spans="210:223" ht="12" customHeight="1" x14ac:dyDescent="0.3">
      <c r="HB159" s="2">
        <f t="shared" si="8"/>
        <v>0</v>
      </c>
      <c r="HC159" s="2">
        <v>1</v>
      </c>
      <c r="HD159" s="2">
        <v>0.248263999819755</v>
      </c>
      <c r="HE159" s="2">
        <f t="shared" si="9"/>
        <v>1</v>
      </c>
      <c r="HL159" s="2">
        <f t="shared" si="10"/>
        <v>0</v>
      </c>
      <c r="HM159" s="2">
        <v>1</v>
      </c>
      <c r="HN159" s="2">
        <v>0.28999999165534901</v>
      </c>
      <c r="HO159" s="2">
        <f t="shared" si="11"/>
        <v>1</v>
      </c>
    </row>
    <row r="160" spans="210:223" ht="12" customHeight="1" x14ac:dyDescent="0.3">
      <c r="HB160" s="2">
        <f t="shared" si="8"/>
        <v>0</v>
      </c>
      <c r="HC160" s="2">
        <v>1</v>
      </c>
      <c r="HD160" s="2">
        <v>0.22468400001525801</v>
      </c>
      <c r="HE160" s="2">
        <f t="shared" si="9"/>
        <v>1</v>
      </c>
      <c r="HL160" s="2">
        <f t="shared" si="10"/>
        <v>0</v>
      </c>
      <c r="HM160" s="2">
        <v>1</v>
      </c>
      <c r="HN160" s="2">
        <v>0.28999999165534901</v>
      </c>
      <c r="HO160" s="2">
        <f t="shared" si="11"/>
        <v>1</v>
      </c>
    </row>
    <row r="161" spans="210:223" ht="12" customHeight="1" x14ac:dyDescent="0.3">
      <c r="HB161" s="2">
        <f t="shared" si="8"/>
        <v>0</v>
      </c>
      <c r="HC161" s="2">
        <v>0</v>
      </c>
      <c r="HD161" s="2">
        <v>0.248263999819755</v>
      </c>
      <c r="HE161" s="2">
        <f t="shared" si="9"/>
        <v>0</v>
      </c>
      <c r="HL161" s="2">
        <f t="shared" si="10"/>
        <v>0</v>
      </c>
      <c r="HM161" s="2">
        <v>1</v>
      </c>
      <c r="HN161" s="2">
        <v>0.28999999165534901</v>
      </c>
      <c r="HO161" s="2">
        <f t="shared" si="11"/>
        <v>1</v>
      </c>
    </row>
    <row r="162" spans="210:223" ht="12" customHeight="1" x14ac:dyDescent="0.3">
      <c r="HB162" s="2">
        <f t="shared" si="8"/>
        <v>0</v>
      </c>
      <c r="HC162" s="2">
        <v>0</v>
      </c>
      <c r="HD162" s="2">
        <v>0.31516599655151301</v>
      </c>
      <c r="HE162" s="2">
        <f t="shared" si="9"/>
        <v>0</v>
      </c>
      <c r="HL162" s="2">
        <f t="shared" si="10"/>
        <v>0</v>
      </c>
      <c r="HM162" s="2">
        <v>0</v>
      </c>
      <c r="HN162" s="2">
        <v>0.28999999165534901</v>
      </c>
      <c r="HO162" s="2">
        <f t="shared" si="11"/>
        <v>0</v>
      </c>
    </row>
    <row r="163" spans="210:223" ht="12" customHeight="1" x14ac:dyDescent="0.3">
      <c r="HB163" s="2">
        <f t="shared" si="8"/>
        <v>0</v>
      </c>
      <c r="HC163" s="2">
        <v>0</v>
      </c>
      <c r="HD163" s="2">
        <v>0.22468400001525801</v>
      </c>
      <c r="HE163" s="2">
        <f t="shared" si="9"/>
        <v>0</v>
      </c>
      <c r="HL163" s="2">
        <f t="shared" si="10"/>
        <v>0</v>
      </c>
      <c r="HM163" s="2">
        <v>0</v>
      </c>
      <c r="HN163" s="2">
        <v>0.28999999165534901</v>
      </c>
      <c r="HO163" s="2">
        <f t="shared" si="11"/>
        <v>0</v>
      </c>
    </row>
    <row r="164" spans="210:223" ht="12" customHeight="1" x14ac:dyDescent="0.3">
      <c r="HB164" s="2">
        <f t="shared" si="8"/>
        <v>0</v>
      </c>
      <c r="HC164" s="2">
        <v>1</v>
      </c>
      <c r="HD164" s="2">
        <v>0.30562299489974898</v>
      </c>
      <c r="HE164" s="2">
        <f t="shared" si="9"/>
        <v>1</v>
      </c>
      <c r="HL164" s="2">
        <f t="shared" si="10"/>
        <v>0</v>
      </c>
      <c r="HM164" s="2">
        <v>1</v>
      </c>
      <c r="HN164" s="2">
        <v>0.28999999165534901</v>
      </c>
      <c r="HO164" s="2">
        <f t="shared" si="11"/>
        <v>1</v>
      </c>
    </row>
    <row r="165" spans="210:223" ht="12" customHeight="1" x14ac:dyDescent="0.3">
      <c r="HB165" s="2">
        <f t="shared" si="8"/>
        <v>0</v>
      </c>
      <c r="HC165" s="2">
        <v>1</v>
      </c>
      <c r="HD165" s="2">
        <v>0.22468400001525801</v>
      </c>
      <c r="HE165" s="2">
        <f t="shared" si="9"/>
        <v>1</v>
      </c>
      <c r="HL165" s="2">
        <f t="shared" si="10"/>
        <v>0</v>
      </c>
      <c r="HM165" s="2">
        <v>0</v>
      </c>
      <c r="HN165" s="2">
        <v>0.28999999165534901</v>
      </c>
      <c r="HO165" s="2">
        <f t="shared" si="11"/>
        <v>0</v>
      </c>
    </row>
    <row r="166" spans="210:223" ht="12" customHeight="1" x14ac:dyDescent="0.3">
      <c r="HB166" s="2">
        <f t="shared" si="8"/>
        <v>0</v>
      </c>
      <c r="HC166" s="2">
        <v>0</v>
      </c>
      <c r="HD166" s="2">
        <v>0.30562299489974898</v>
      </c>
      <c r="HE166" s="2">
        <f t="shared" si="9"/>
        <v>0</v>
      </c>
      <c r="HL166" s="2">
        <f t="shared" si="10"/>
        <v>0</v>
      </c>
      <c r="HM166" s="2">
        <v>1</v>
      </c>
      <c r="HN166" s="2">
        <v>0.28999999165534901</v>
      </c>
      <c r="HO166" s="2">
        <f t="shared" si="11"/>
        <v>1</v>
      </c>
    </row>
    <row r="167" spans="210:223" ht="12" customHeight="1" x14ac:dyDescent="0.3">
      <c r="HB167" s="2">
        <f t="shared" si="8"/>
        <v>0</v>
      </c>
      <c r="HC167" s="2">
        <v>0</v>
      </c>
      <c r="HD167" s="2">
        <v>0.30562299489974898</v>
      </c>
      <c r="HE167" s="2">
        <f t="shared" si="9"/>
        <v>0</v>
      </c>
      <c r="HL167" s="2">
        <f t="shared" si="10"/>
        <v>0</v>
      </c>
      <c r="HM167" s="2">
        <v>1</v>
      </c>
      <c r="HN167" s="2">
        <v>0.28999999165534901</v>
      </c>
      <c r="HO167" s="2">
        <f t="shared" si="11"/>
        <v>1</v>
      </c>
    </row>
    <row r="168" spans="210:223" ht="12" customHeight="1" x14ac:dyDescent="0.3">
      <c r="HB168" s="2">
        <f t="shared" si="8"/>
        <v>0</v>
      </c>
      <c r="HC168" s="2">
        <v>0</v>
      </c>
      <c r="HD168" s="2">
        <v>0.248263999819755</v>
      </c>
      <c r="HE168" s="2">
        <f t="shared" si="9"/>
        <v>0</v>
      </c>
      <c r="HL168" s="2">
        <f t="shared" si="10"/>
        <v>0</v>
      </c>
      <c r="HM168" s="2">
        <v>0</v>
      </c>
      <c r="HN168" s="2">
        <v>0.28999999165534901</v>
      </c>
      <c r="HO168" s="2">
        <f t="shared" si="11"/>
        <v>0</v>
      </c>
    </row>
    <row r="169" spans="210:223" ht="12" customHeight="1" x14ac:dyDescent="0.3">
      <c r="HB169" s="2">
        <f t="shared" si="8"/>
        <v>0</v>
      </c>
      <c r="HC169" s="2">
        <v>0</v>
      </c>
      <c r="HD169" s="2">
        <v>0.22468400001525801</v>
      </c>
      <c r="HE169" s="2">
        <f t="shared" si="9"/>
        <v>0</v>
      </c>
      <c r="HL169" s="2">
        <f t="shared" si="10"/>
        <v>0</v>
      </c>
      <c r="HM169" s="2">
        <v>0</v>
      </c>
      <c r="HN169" s="2">
        <v>0.28999999165534901</v>
      </c>
      <c r="HO169" s="2">
        <f t="shared" si="11"/>
        <v>0</v>
      </c>
    </row>
    <row r="170" spans="210:223" ht="12" customHeight="1" x14ac:dyDescent="0.3">
      <c r="HB170" s="2">
        <f t="shared" si="8"/>
        <v>0</v>
      </c>
      <c r="HC170" s="2">
        <v>1</v>
      </c>
      <c r="HD170" s="2">
        <v>0.248263999819755</v>
      </c>
      <c r="HE170" s="2">
        <f t="shared" si="9"/>
        <v>1</v>
      </c>
      <c r="HL170" s="2">
        <f t="shared" si="10"/>
        <v>0</v>
      </c>
      <c r="HM170" s="2">
        <v>0</v>
      </c>
      <c r="HN170" s="2">
        <v>0.28999999165534901</v>
      </c>
      <c r="HO170" s="2">
        <f t="shared" si="11"/>
        <v>0</v>
      </c>
    </row>
    <row r="171" spans="210:223" ht="12" customHeight="1" x14ac:dyDescent="0.3">
      <c r="HB171" s="2">
        <f t="shared" si="8"/>
        <v>0</v>
      </c>
      <c r="HC171" s="2">
        <v>0</v>
      </c>
      <c r="HD171" s="2">
        <v>0.31516599655151301</v>
      </c>
      <c r="HE171" s="2">
        <f t="shared" si="9"/>
        <v>0</v>
      </c>
      <c r="HL171" s="2">
        <f t="shared" si="10"/>
        <v>0</v>
      </c>
      <c r="HM171" s="2">
        <v>0</v>
      </c>
      <c r="HN171" s="2">
        <v>0.28999999165534901</v>
      </c>
      <c r="HO171" s="2">
        <f t="shared" si="11"/>
        <v>0</v>
      </c>
    </row>
    <row r="172" spans="210:223" ht="12" customHeight="1" x14ac:dyDescent="0.3">
      <c r="HB172" s="2">
        <f t="shared" si="8"/>
        <v>0</v>
      </c>
      <c r="HC172" s="2">
        <v>0</v>
      </c>
      <c r="HD172" s="2">
        <v>0.32613900303840598</v>
      </c>
      <c r="HE172" s="2">
        <f t="shared" si="9"/>
        <v>0</v>
      </c>
      <c r="HL172" s="2">
        <f t="shared" si="10"/>
        <v>0</v>
      </c>
      <c r="HM172" s="2">
        <v>1</v>
      </c>
      <c r="HN172" s="2">
        <v>0.28999999165534901</v>
      </c>
      <c r="HO172" s="2">
        <f t="shared" si="11"/>
        <v>1</v>
      </c>
    </row>
    <row r="173" spans="210:223" ht="12" customHeight="1" x14ac:dyDescent="0.3">
      <c r="HB173" s="2">
        <f t="shared" si="8"/>
        <v>0</v>
      </c>
      <c r="HC173" s="2">
        <v>0</v>
      </c>
      <c r="HD173" s="2">
        <v>0.22468400001525801</v>
      </c>
      <c r="HE173" s="2">
        <f t="shared" si="9"/>
        <v>0</v>
      </c>
      <c r="HL173" s="2">
        <f t="shared" si="10"/>
        <v>0</v>
      </c>
      <c r="HM173" s="2">
        <v>1</v>
      </c>
      <c r="HN173" s="2">
        <v>0.28999999165534901</v>
      </c>
      <c r="HO173" s="2">
        <f t="shared" si="11"/>
        <v>1</v>
      </c>
    </row>
    <row r="174" spans="210:223" ht="12" customHeight="1" x14ac:dyDescent="0.3">
      <c r="HB174" s="2">
        <f t="shared" si="8"/>
        <v>0</v>
      </c>
      <c r="HC174" s="2">
        <v>0</v>
      </c>
      <c r="HD174" s="2">
        <v>0.32563000917434598</v>
      </c>
      <c r="HE174" s="2">
        <f t="shared" si="9"/>
        <v>0</v>
      </c>
      <c r="HL174" s="2">
        <f t="shared" si="10"/>
        <v>0</v>
      </c>
      <c r="HM174" s="2">
        <v>0</v>
      </c>
      <c r="HN174" s="2">
        <v>0.28999999165534901</v>
      </c>
      <c r="HO174" s="2">
        <f t="shared" si="11"/>
        <v>0</v>
      </c>
    </row>
    <row r="175" spans="210:223" ht="12" customHeight="1" x14ac:dyDescent="0.3">
      <c r="HB175" s="2">
        <f t="shared" si="8"/>
        <v>0</v>
      </c>
      <c r="HC175" s="2">
        <v>1</v>
      </c>
      <c r="HD175" s="2">
        <v>0.32613900303840598</v>
      </c>
      <c r="HE175" s="2">
        <f t="shared" si="9"/>
        <v>1</v>
      </c>
      <c r="HL175" s="2">
        <f t="shared" si="10"/>
        <v>0</v>
      </c>
      <c r="HM175" s="2">
        <v>0</v>
      </c>
      <c r="HN175" s="2">
        <v>0.28999999165534901</v>
      </c>
      <c r="HO175" s="2">
        <f t="shared" si="11"/>
        <v>0</v>
      </c>
    </row>
    <row r="176" spans="210:223" ht="12" customHeight="1" x14ac:dyDescent="0.3">
      <c r="HB176" s="2">
        <f t="shared" si="8"/>
        <v>0</v>
      </c>
      <c r="HC176" s="2">
        <v>0</v>
      </c>
      <c r="HD176" s="2">
        <v>0.248263999819755</v>
      </c>
      <c r="HE176" s="2">
        <f t="shared" si="9"/>
        <v>0</v>
      </c>
      <c r="HL176" s="2">
        <f t="shared" si="10"/>
        <v>0</v>
      </c>
      <c r="HM176" s="2">
        <v>1</v>
      </c>
      <c r="HN176" s="2">
        <v>0.28999999165534901</v>
      </c>
      <c r="HO176" s="2">
        <f t="shared" si="11"/>
        <v>1</v>
      </c>
    </row>
    <row r="177" spans="210:223" ht="12" customHeight="1" x14ac:dyDescent="0.3">
      <c r="HB177" s="2">
        <f t="shared" si="8"/>
        <v>0</v>
      </c>
      <c r="HC177" s="2">
        <v>1</v>
      </c>
      <c r="HD177" s="2">
        <v>0.30562299489974898</v>
      </c>
      <c r="HE177" s="2">
        <f t="shared" si="9"/>
        <v>1</v>
      </c>
      <c r="HL177" s="2">
        <f t="shared" si="10"/>
        <v>0</v>
      </c>
      <c r="HM177" s="2">
        <v>0</v>
      </c>
      <c r="HN177" s="2">
        <v>0.28999999165534901</v>
      </c>
      <c r="HO177" s="2">
        <f t="shared" si="11"/>
        <v>0</v>
      </c>
    </row>
    <row r="178" spans="210:223" ht="12" customHeight="1" x14ac:dyDescent="0.3">
      <c r="HB178" s="2">
        <f t="shared" si="8"/>
        <v>0</v>
      </c>
      <c r="HC178" s="2">
        <v>1</v>
      </c>
      <c r="HD178" s="2">
        <v>0.31516599655151301</v>
      </c>
      <c r="HE178" s="2">
        <f t="shared" si="9"/>
        <v>1</v>
      </c>
      <c r="HL178" s="2">
        <f t="shared" si="10"/>
        <v>0</v>
      </c>
      <c r="HM178" s="2">
        <v>0</v>
      </c>
      <c r="HN178" s="2">
        <v>0.28999999165534901</v>
      </c>
      <c r="HO178" s="2">
        <f t="shared" si="11"/>
        <v>0</v>
      </c>
    </row>
    <row r="179" spans="210:223" ht="12" customHeight="1" x14ac:dyDescent="0.3">
      <c r="HB179" s="2">
        <f t="shared" si="8"/>
        <v>0</v>
      </c>
      <c r="HC179" s="2">
        <v>0</v>
      </c>
      <c r="HD179" s="2">
        <v>0.248263999819755</v>
      </c>
      <c r="HE179" s="2">
        <f t="shared" si="9"/>
        <v>0</v>
      </c>
      <c r="HL179" s="2">
        <f t="shared" si="10"/>
        <v>0</v>
      </c>
      <c r="HM179" s="2">
        <v>1</v>
      </c>
      <c r="HN179" s="2">
        <v>0.28999999165534901</v>
      </c>
      <c r="HO179" s="2">
        <f t="shared" si="11"/>
        <v>1</v>
      </c>
    </row>
    <row r="180" spans="210:223" ht="12" customHeight="1" x14ac:dyDescent="0.3">
      <c r="HB180" s="2">
        <f t="shared" si="8"/>
        <v>0</v>
      </c>
      <c r="HC180" s="2">
        <v>0</v>
      </c>
      <c r="HD180" s="2">
        <v>0.32613900303840598</v>
      </c>
      <c r="HE180" s="2">
        <f t="shared" si="9"/>
        <v>0</v>
      </c>
      <c r="HL180" s="2">
        <f t="shared" si="10"/>
        <v>0</v>
      </c>
      <c r="HM180" s="2">
        <v>0</v>
      </c>
      <c r="HN180" s="2">
        <v>0.28999999165534901</v>
      </c>
      <c r="HO180" s="2">
        <f t="shared" si="11"/>
        <v>0</v>
      </c>
    </row>
    <row r="181" spans="210:223" ht="12" customHeight="1" x14ac:dyDescent="0.3">
      <c r="HB181" s="2">
        <f t="shared" si="8"/>
        <v>0</v>
      </c>
      <c r="HC181" s="2">
        <v>0</v>
      </c>
      <c r="HD181" s="2">
        <v>0.32563000917434598</v>
      </c>
      <c r="HE181" s="2">
        <f t="shared" si="9"/>
        <v>0</v>
      </c>
      <c r="HL181" s="2">
        <f t="shared" si="10"/>
        <v>0</v>
      </c>
      <c r="HM181" s="2">
        <v>0</v>
      </c>
      <c r="HN181" s="2">
        <v>0.28999999165534901</v>
      </c>
      <c r="HO181" s="2">
        <f t="shared" si="11"/>
        <v>0</v>
      </c>
    </row>
    <row r="182" spans="210:223" ht="12" customHeight="1" x14ac:dyDescent="0.3">
      <c r="HB182" s="2">
        <f t="shared" si="8"/>
        <v>0</v>
      </c>
      <c r="HC182" s="2">
        <v>0</v>
      </c>
      <c r="HD182" s="2">
        <v>0.32563000917434598</v>
      </c>
      <c r="HE182" s="2">
        <f t="shared" si="9"/>
        <v>0</v>
      </c>
      <c r="HL182" s="2">
        <f t="shared" si="10"/>
        <v>0</v>
      </c>
      <c r="HM182" s="2">
        <v>0</v>
      </c>
      <c r="HN182" s="2">
        <v>0.28999999165534901</v>
      </c>
      <c r="HO182" s="2">
        <f t="shared" si="11"/>
        <v>0</v>
      </c>
    </row>
    <row r="183" spans="210:223" ht="12" customHeight="1" x14ac:dyDescent="0.3">
      <c r="HB183" s="2">
        <f t="shared" si="8"/>
        <v>0</v>
      </c>
      <c r="HC183" s="2">
        <v>0</v>
      </c>
      <c r="HD183" s="2">
        <v>0.248263999819755</v>
      </c>
      <c r="HE183" s="2">
        <f t="shared" si="9"/>
        <v>0</v>
      </c>
      <c r="HL183" s="2">
        <f t="shared" si="10"/>
        <v>0</v>
      </c>
      <c r="HM183" s="2">
        <v>1</v>
      </c>
      <c r="HN183" s="2">
        <v>0.28999999165534901</v>
      </c>
      <c r="HO183" s="2">
        <f t="shared" si="11"/>
        <v>1</v>
      </c>
    </row>
    <row r="184" spans="210:223" ht="12" customHeight="1" x14ac:dyDescent="0.3">
      <c r="HB184" s="2">
        <f t="shared" si="8"/>
        <v>0</v>
      </c>
      <c r="HC184" s="2">
        <v>0</v>
      </c>
      <c r="HD184" s="2">
        <v>0.32563000917434598</v>
      </c>
      <c r="HE184" s="2">
        <f t="shared" si="9"/>
        <v>0</v>
      </c>
      <c r="HL184" s="2">
        <f t="shared" si="10"/>
        <v>0</v>
      </c>
      <c r="HM184" s="2">
        <v>0</v>
      </c>
      <c r="HN184" s="2">
        <v>0.28999999165534901</v>
      </c>
      <c r="HO184" s="2">
        <f t="shared" si="11"/>
        <v>0</v>
      </c>
    </row>
    <row r="185" spans="210:223" ht="12" customHeight="1" x14ac:dyDescent="0.3">
      <c r="HB185" s="2">
        <f t="shared" si="8"/>
        <v>0</v>
      </c>
      <c r="HC185" s="2">
        <v>0</v>
      </c>
      <c r="HD185" s="2">
        <v>0.32613900303840598</v>
      </c>
      <c r="HE185" s="2">
        <f t="shared" si="9"/>
        <v>0</v>
      </c>
      <c r="HL185" s="2">
        <f t="shared" si="10"/>
        <v>0</v>
      </c>
      <c r="HM185" s="2">
        <v>0</v>
      </c>
      <c r="HN185" s="2">
        <v>0.28999999165534901</v>
      </c>
      <c r="HO185" s="2">
        <f t="shared" si="11"/>
        <v>0</v>
      </c>
    </row>
    <row r="186" spans="210:223" ht="12" customHeight="1" x14ac:dyDescent="0.3">
      <c r="HB186" s="2">
        <f t="shared" si="8"/>
        <v>0</v>
      </c>
      <c r="HC186" s="2">
        <v>0</v>
      </c>
      <c r="HD186" s="2">
        <v>0.32563000917434598</v>
      </c>
      <c r="HE186" s="2">
        <f t="shared" si="9"/>
        <v>0</v>
      </c>
      <c r="HL186" s="2">
        <f t="shared" si="10"/>
        <v>0</v>
      </c>
      <c r="HM186" s="2">
        <v>1</v>
      </c>
      <c r="HN186" s="2">
        <v>0.28999999165534901</v>
      </c>
      <c r="HO186" s="2">
        <f t="shared" si="11"/>
        <v>1</v>
      </c>
    </row>
    <row r="187" spans="210:223" ht="12" customHeight="1" x14ac:dyDescent="0.3">
      <c r="HB187" s="2">
        <f t="shared" si="8"/>
        <v>0</v>
      </c>
      <c r="HC187" s="2">
        <v>0</v>
      </c>
      <c r="HD187" s="2">
        <v>0.30562299489974898</v>
      </c>
      <c r="HE187" s="2">
        <f t="shared" si="9"/>
        <v>0</v>
      </c>
      <c r="HL187" s="2">
        <f t="shared" si="10"/>
        <v>0</v>
      </c>
      <c r="HM187" s="2">
        <v>0</v>
      </c>
      <c r="HN187" s="2">
        <v>0.28999999165534901</v>
      </c>
      <c r="HO187" s="2">
        <f t="shared" si="11"/>
        <v>0</v>
      </c>
    </row>
    <row r="188" spans="210:223" ht="12" customHeight="1" x14ac:dyDescent="0.3">
      <c r="HB188" s="2">
        <f t="shared" si="8"/>
        <v>0</v>
      </c>
      <c r="HC188" s="2">
        <v>0</v>
      </c>
      <c r="HD188" s="2">
        <v>0.31516599655151301</v>
      </c>
      <c r="HE188" s="2">
        <f t="shared" si="9"/>
        <v>0</v>
      </c>
      <c r="HL188" s="2">
        <f t="shared" si="10"/>
        <v>0</v>
      </c>
      <c r="HM188" s="2">
        <v>0</v>
      </c>
      <c r="HN188" s="2">
        <v>0.28999999165534901</v>
      </c>
      <c r="HO188" s="2">
        <f t="shared" si="11"/>
        <v>0</v>
      </c>
    </row>
    <row r="189" spans="210:223" ht="12" customHeight="1" x14ac:dyDescent="0.3">
      <c r="HB189" s="2">
        <f t="shared" si="8"/>
        <v>0</v>
      </c>
      <c r="HC189" s="2">
        <v>0</v>
      </c>
      <c r="HD189" s="2">
        <v>0.30562299489974898</v>
      </c>
      <c r="HE189" s="2">
        <f t="shared" si="9"/>
        <v>0</v>
      </c>
      <c r="HL189" s="2">
        <f t="shared" si="10"/>
        <v>0</v>
      </c>
      <c r="HM189" s="2">
        <v>1</v>
      </c>
      <c r="HN189" s="2">
        <v>0.28999999165534901</v>
      </c>
      <c r="HO189" s="2">
        <f t="shared" si="11"/>
        <v>1</v>
      </c>
    </row>
    <row r="190" spans="210:223" ht="12" customHeight="1" x14ac:dyDescent="0.3">
      <c r="HB190" s="2">
        <f t="shared" si="8"/>
        <v>0</v>
      </c>
      <c r="HC190" s="2">
        <v>0</v>
      </c>
      <c r="HD190" s="2">
        <v>0.248263999819755</v>
      </c>
      <c r="HE190" s="2">
        <f t="shared" si="9"/>
        <v>0</v>
      </c>
      <c r="HL190" s="2">
        <f t="shared" si="10"/>
        <v>0</v>
      </c>
      <c r="HM190" s="2">
        <v>0</v>
      </c>
      <c r="HN190" s="2">
        <v>0.28999999165534901</v>
      </c>
      <c r="HO190" s="2">
        <f t="shared" si="11"/>
        <v>0</v>
      </c>
    </row>
    <row r="191" spans="210:223" ht="12" customHeight="1" x14ac:dyDescent="0.3">
      <c r="HB191" s="2">
        <f t="shared" si="8"/>
        <v>0</v>
      </c>
      <c r="HC191" s="2">
        <v>0</v>
      </c>
      <c r="HD191" s="2">
        <v>0.27864599227905201</v>
      </c>
      <c r="HE191" s="2">
        <f t="shared" si="9"/>
        <v>0</v>
      </c>
      <c r="HL191" s="2">
        <f t="shared" si="10"/>
        <v>0</v>
      </c>
      <c r="HM191" s="2">
        <v>1</v>
      </c>
      <c r="HN191" s="2">
        <v>0.28999999165534901</v>
      </c>
      <c r="HO191" s="2">
        <f t="shared" si="11"/>
        <v>1</v>
      </c>
    </row>
    <row r="192" spans="210:223" ht="12" customHeight="1" x14ac:dyDescent="0.3">
      <c r="HB192" s="2">
        <f t="shared" si="8"/>
        <v>0</v>
      </c>
      <c r="HC192" s="2">
        <v>0</v>
      </c>
      <c r="HD192" s="2">
        <v>0.32563000917434598</v>
      </c>
      <c r="HE192" s="2">
        <f t="shared" si="9"/>
        <v>0</v>
      </c>
      <c r="HL192" s="2">
        <f t="shared" si="10"/>
        <v>0</v>
      </c>
      <c r="HM192" s="2">
        <v>0</v>
      </c>
      <c r="HN192" s="2">
        <v>0.28999999165534901</v>
      </c>
      <c r="HO192" s="2">
        <f t="shared" si="11"/>
        <v>0</v>
      </c>
    </row>
    <row r="193" spans="210:223" ht="12" customHeight="1" x14ac:dyDescent="0.3">
      <c r="HB193" s="2">
        <f t="shared" si="8"/>
        <v>0</v>
      </c>
      <c r="HC193" s="2">
        <v>0</v>
      </c>
      <c r="HD193" s="2">
        <v>0.32613900303840598</v>
      </c>
      <c r="HE193" s="2">
        <f t="shared" si="9"/>
        <v>0</v>
      </c>
      <c r="HL193" s="2">
        <f t="shared" si="10"/>
        <v>0</v>
      </c>
      <c r="HM193" s="2">
        <v>1</v>
      </c>
      <c r="HN193" s="2">
        <v>0.28999999165534901</v>
      </c>
      <c r="HO193" s="2">
        <f t="shared" si="11"/>
        <v>1</v>
      </c>
    </row>
    <row r="194" spans="210:223" ht="12" customHeight="1" x14ac:dyDescent="0.3">
      <c r="HB194" s="2">
        <f t="shared" ref="HB194:HB257" si="12">IF(HD194&gt;=$F$87,1,0)</f>
        <v>0</v>
      </c>
      <c r="HC194" s="2">
        <v>0</v>
      </c>
      <c r="HD194" s="2">
        <v>0.31516599655151301</v>
      </c>
      <c r="HE194" s="2">
        <f t="shared" ref="HE194:HE257" si="13">HB194*2+HC194</f>
        <v>0</v>
      </c>
      <c r="HL194" s="2">
        <f t="shared" ref="HL194:HL257" si="14">IF(HN194&gt;=$F$104,1,0)</f>
        <v>0</v>
      </c>
      <c r="HM194" s="2">
        <v>0</v>
      </c>
      <c r="HN194" s="2">
        <v>0.28999999165534901</v>
      </c>
      <c r="HO194" s="2">
        <f t="shared" ref="HO194:HO257" si="15">HL194*2+HM194</f>
        <v>0</v>
      </c>
    </row>
    <row r="195" spans="210:223" ht="12" customHeight="1" x14ac:dyDescent="0.3">
      <c r="HB195" s="2">
        <f t="shared" si="12"/>
        <v>0</v>
      </c>
      <c r="HC195" s="2">
        <v>0</v>
      </c>
      <c r="HD195" s="2">
        <v>0.31516599655151301</v>
      </c>
      <c r="HE195" s="2">
        <f t="shared" si="13"/>
        <v>0</v>
      </c>
      <c r="HL195" s="2">
        <f t="shared" si="14"/>
        <v>0</v>
      </c>
      <c r="HM195" s="2">
        <v>0</v>
      </c>
      <c r="HN195" s="2">
        <v>0.28999999165534901</v>
      </c>
      <c r="HO195" s="2">
        <f t="shared" si="15"/>
        <v>0</v>
      </c>
    </row>
    <row r="196" spans="210:223" ht="12" customHeight="1" x14ac:dyDescent="0.3">
      <c r="HB196" s="2">
        <f t="shared" si="12"/>
        <v>0</v>
      </c>
      <c r="HC196" s="2">
        <v>0</v>
      </c>
      <c r="HD196" s="2">
        <v>0.248263999819755</v>
      </c>
      <c r="HE196" s="2">
        <f t="shared" si="13"/>
        <v>0</v>
      </c>
      <c r="HL196" s="2">
        <f t="shared" si="14"/>
        <v>0</v>
      </c>
      <c r="HM196" s="2">
        <v>0</v>
      </c>
      <c r="HN196" s="2">
        <v>0.28999999165534901</v>
      </c>
      <c r="HO196" s="2">
        <f t="shared" si="15"/>
        <v>0</v>
      </c>
    </row>
    <row r="197" spans="210:223" ht="12" customHeight="1" x14ac:dyDescent="0.3">
      <c r="HB197" s="2">
        <f t="shared" si="12"/>
        <v>0</v>
      </c>
      <c r="HC197" s="2">
        <v>1</v>
      </c>
      <c r="HD197" s="2">
        <v>0.248263999819755</v>
      </c>
      <c r="HE197" s="2">
        <f t="shared" si="13"/>
        <v>1</v>
      </c>
      <c r="HL197" s="2">
        <f t="shared" si="14"/>
        <v>0</v>
      </c>
      <c r="HM197" s="2">
        <v>0</v>
      </c>
      <c r="HN197" s="2">
        <v>0.28999999165534901</v>
      </c>
      <c r="HO197" s="2">
        <f t="shared" si="15"/>
        <v>0</v>
      </c>
    </row>
    <row r="198" spans="210:223" ht="12" customHeight="1" x14ac:dyDescent="0.3">
      <c r="HB198" s="2">
        <f t="shared" si="12"/>
        <v>0</v>
      </c>
      <c r="HC198" s="2">
        <v>0</v>
      </c>
      <c r="HD198" s="2">
        <v>0.32563000917434598</v>
      </c>
      <c r="HE198" s="2">
        <f t="shared" si="13"/>
        <v>0</v>
      </c>
      <c r="HL198" s="2">
        <f t="shared" si="14"/>
        <v>0</v>
      </c>
      <c r="HM198" s="2">
        <v>0</v>
      </c>
      <c r="HN198" s="2">
        <v>0.28999999165534901</v>
      </c>
      <c r="HO198" s="2">
        <f t="shared" si="15"/>
        <v>0</v>
      </c>
    </row>
    <row r="199" spans="210:223" ht="12" customHeight="1" x14ac:dyDescent="0.3">
      <c r="HB199" s="2">
        <f t="shared" si="12"/>
        <v>0</v>
      </c>
      <c r="HC199" s="2">
        <v>1</v>
      </c>
      <c r="HD199" s="2">
        <v>0.31516599655151301</v>
      </c>
      <c r="HE199" s="2">
        <f t="shared" si="13"/>
        <v>1</v>
      </c>
      <c r="HL199" s="2">
        <f t="shared" si="14"/>
        <v>0</v>
      </c>
      <c r="HM199" s="2">
        <v>1</v>
      </c>
      <c r="HN199" s="2">
        <v>0.28999999165534901</v>
      </c>
      <c r="HO199" s="2">
        <f t="shared" si="15"/>
        <v>1</v>
      </c>
    </row>
    <row r="200" spans="210:223" ht="12" customHeight="1" x14ac:dyDescent="0.3">
      <c r="HB200" s="2">
        <f t="shared" si="12"/>
        <v>0</v>
      </c>
      <c r="HC200" s="2">
        <v>0</v>
      </c>
      <c r="HD200" s="2">
        <v>0.31516599655151301</v>
      </c>
      <c r="HE200" s="2">
        <f t="shared" si="13"/>
        <v>0</v>
      </c>
      <c r="HL200" s="2">
        <f t="shared" si="14"/>
        <v>0</v>
      </c>
      <c r="HM200" s="2">
        <v>1</v>
      </c>
      <c r="HN200" s="2">
        <v>0.28999999165534901</v>
      </c>
      <c r="HO200" s="2">
        <f t="shared" si="15"/>
        <v>1</v>
      </c>
    </row>
    <row r="201" spans="210:223" ht="12" customHeight="1" x14ac:dyDescent="0.3">
      <c r="HB201" s="2">
        <f t="shared" si="12"/>
        <v>0</v>
      </c>
      <c r="HC201" s="2">
        <v>0</v>
      </c>
      <c r="HD201" s="2">
        <v>0.248263999819755</v>
      </c>
      <c r="HE201" s="2">
        <f t="shared" si="13"/>
        <v>0</v>
      </c>
      <c r="HL201" s="2">
        <f t="shared" si="14"/>
        <v>0</v>
      </c>
      <c r="HM201" s="2">
        <v>0</v>
      </c>
      <c r="HN201" s="2">
        <v>0.28999999165534901</v>
      </c>
      <c r="HO201" s="2">
        <f t="shared" si="15"/>
        <v>0</v>
      </c>
    </row>
    <row r="202" spans="210:223" ht="12" customHeight="1" x14ac:dyDescent="0.3">
      <c r="HB202" s="2">
        <f t="shared" si="12"/>
        <v>0</v>
      </c>
      <c r="HC202" s="2">
        <v>1</v>
      </c>
      <c r="HD202" s="2">
        <v>0.32563000917434598</v>
      </c>
      <c r="HE202" s="2">
        <f t="shared" si="13"/>
        <v>1</v>
      </c>
      <c r="HL202" s="2">
        <f t="shared" si="14"/>
        <v>0</v>
      </c>
      <c r="HM202" s="2">
        <v>1</v>
      </c>
      <c r="HN202" s="2">
        <v>0.28999999165534901</v>
      </c>
      <c r="HO202" s="2">
        <f t="shared" si="15"/>
        <v>1</v>
      </c>
    </row>
    <row r="203" spans="210:223" ht="12" customHeight="1" x14ac:dyDescent="0.3">
      <c r="HB203" s="2">
        <f t="shared" si="12"/>
        <v>0</v>
      </c>
      <c r="HC203" s="2">
        <v>0</v>
      </c>
      <c r="HD203" s="2">
        <v>0.27864599227905201</v>
      </c>
      <c r="HE203" s="2">
        <f t="shared" si="13"/>
        <v>0</v>
      </c>
      <c r="HL203" s="2">
        <f t="shared" si="14"/>
        <v>0</v>
      </c>
      <c r="HM203" s="2">
        <v>1</v>
      </c>
      <c r="HN203" s="2">
        <v>0.28999999165534901</v>
      </c>
      <c r="HO203" s="2">
        <f t="shared" si="15"/>
        <v>1</v>
      </c>
    </row>
    <row r="204" spans="210:223" ht="12" customHeight="1" x14ac:dyDescent="0.3">
      <c r="HB204" s="2">
        <f t="shared" si="12"/>
        <v>0</v>
      </c>
      <c r="HC204" s="2">
        <v>0</v>
      </c>
      <c r="HD204" s="2">
        <v>0.27864599227905201</v>
      </c>
      <c r="HE204" s="2">
        <f t="shared" si="13"/>
        <v>0</v>
      </c>
      <c r="HL204" s="2">
        <f t="shared" si="14"/>
        <v>0</v>
      </c>
      <c r="HM204" s="2">
        <v>0</v>
      </c>
      <c r="HN204" s="2">
        <v>0.28999999165534901</v>
      </c>
      <c r="HO204" s="2">
        <f t="shared" si="15"/>
        <v>0</v>
      </c>
    </row>
    <row r="205" spans="210:223" ht="12" customHeight="1" x14ac:dyDescent="0.3">
      <c r="HB205" s="2">
        <f t="shared" si="12"/>
        <v>0</v>
      </c>
      <c r="HC205" s="2">
        <v>0</v>
      </c>
      <c r="HD205" s="2">
        <v>0.22468400001525801</v>
      </c>
      <c r="HE205" s="2">
        <f t="shared" si="13"/>
        <v>0</v>
      </c>
      <c r="HL205" s="2">
        <f t="shared" si="14"/>
        <v>0</v>
      </c>
      <c r="HM205" s="2">
        <v>1</v>
      </c>
      <c r="HN205" s="2">
        <v>0.28999999165534901</v>
      </c>
      <c r="HO205" s="2">
        <f t="shared" si="15"/>
        <v>1</v>
      </c>
    </row>
    <row r="206" spans="210:223" ht="12" customHeight="1" x14ac:dyDescent="0.3">
      <c r="HB206" s="2">
        <f t="shared" si="12"/>
        <v>0</v>
      </c>
      <c r="HC206" s="2">
        <v>0</v>
      </c>
      <c r="HD206" s="2">
        <v>0.30562299489974898</v>
      </c>
      <c r="HE206" s="2">
        <f t="shared" si="13"/>
        <v>0</v>
      </c>
      <c r="HL206" s="2">
        <f t="shared" si="14"/>
        <v>0</v>
      </c>
      <c r="HM206" s="2">
        <v>1</v>
      </c>
      <c r="HN206" s="2">
        <v>0.28999999165534901</v>
      </c>
      <c r="HO206" s="2">
        <f t="shared" si="15"/>
        <v>1</v>
      </c>
    </row>
    <row r="207" spans="210:223" ht="12" customHeight="1" x14ac:dyDescent="0.3">
      <c r="HB207" s="2">
        <f t="shared" si="12"/>
        <v>0</v>
      </c>
      <c r="HC207" s="2">
        <v>1</v>
      </c>
      <c r="HD207" s="2">
        <v>0.32563000917434598</v>
      </c>
      <c r="HE207" s="2">
        <f t="shared" si="13"/>
        <v>1</v>
      </c>
      <c r="HL207" s="2">
        <f t="shared" si="14"/>
        <v>0</v>
      </c>
      <c r="HM207" s="2">
        <v>1</v>
      </c>
      <c r="HN207" s="2">
        <v>0.28999999165534901</v>
      </c>
      <c r="HO207" s="2">
        <f t="shared" si="15"/>
        <v>1</v>
      </c>
    </row>
    <row r="208" spans="210:223" ht="12" customHeight="1" x14ac:dyDescent="0.3">
      <c r="HB208" s="2">
        <f t="shared" si="12"/>
        <v>0</v>
      </c>
      <c r="HC208" s="2">
        <v>0</v>
      </c>
      <c r="HD208" s="2">
        <v>0.22468400001525801</v>
      </c>
      <c r="HE208" s="2">
        <f t="shared" si="13"/>
        <v>0</v>
      </c>
      <c r="HL208" s="2">
        <f t="shared" si="14"/>
        <v>0</v>
      </c>
      <c r="HM208" s="2">
        <v>1</v>
      </c>
      <c r="HN208" s="2">
        <v>0.28999999165534901</v>
      </c>
      <c r="HO208" s="2">
        <f t="shared" si="15"/>
        <v>1</v>
      </c>
    </row>
    <row r="209" spans="210:223" ht="12" customHeight="1" x14ac:dyDescent="0.3">
      <c r="HB209" s="2">
        <f t="shared" si="12"/>
        <v>0</v>
      </c>
      <c r="HC209" s="2">
        <v>0</v>
      </c>
      <c r="HD209" s="2">
        <v>0.32563000917434598</v>
      </c>
      <c r="HE209" s="2">
        <f t="shared" si="13"/>
        <v>0</v>
      </c>
      <c r="HL209" s="2">
        <f t="shared" si="14"/>
        <v>0</v>
      </c>
      <c r="HM209" s="2">
        <v>0</v>
      </c>
      <c r="HN209" s="2">
        <v>0.28999999165534901</v>
      </c>
      <c r="HO209" s="2">
        <f t="shared" si="15"/>
        <v>0</v>
      </c>
    </row>
    <row r="210" spans="210:223" ht="12" customHeight="1" x14ac:dyDescent="0.3">
      <c r="HB210" s="2">
        <f t="shared" si="12"/>
        <v>0</v>
      </c>
      <c r="HC210" s="2">
        <v>1</v>
      </c>
      <c r="HD210" s="2">
        <v>0.32613900303840598</v>
      </c>
      <c r="HE210" s="2">
        <f t="shared" si="13"/>
        <v>1</v>
      </c>
      <c r="HL210" s="2">
        <f t="shared" si="14"/>
        <v>0</v>
      </c>
      <c r="HM210" s="2">
        <v>0</v>
      </c>
      <c r="HN210" s="2">
        <v>0.28999999165534901</v>
      </c>
      <c r="HO210" s="2">
        <f t="shared" si="15"/>
        <v>0</v>
      </c>
    </row>
    <row r="211" spans="210:223" ht="12" customHeight="1" x14ac:dyDescent="0.3">
      <c r="HB211" s="2">
        <f t="shared" si="12"/>
        <v>0</v>
      </c>
      <c r="HC211" s="2">
        <v>0</v>
      </c>
      <c r="HD211" s="2">
        <v>0.248263999819755</v>
      </c>
      <c r="HE211" s="2">
        <f t="shared" si="13"/>
        <v>0</v>
      </c>
      <c r="HL211" s="2">
        <f t="shared" si="14"/>
        <v>0</v>
      </c>
      <c r="HM211" s="2">
        <v>0</v>
      </c>
      <c r="HN211" s="2">
        <v>0.28999999165534901</v>
      </c>
      <c r="HO211" s="2">
        <f t="shared" si="15"/>
        <v>0</v>
      </c>
    </row>
    <row r="212" spans="210:223" ht="12" customHeight="1" x14ac:dyDescent="0.3">
      <c r="HB212" s="2">
        <f t="shared" si="12"/>
        <v>0</v>
      </c>
      <c r="HC212" s="2">
        <v>0</v>
      </c>
      <c r="HD212" s="2">
        <v>0.30562299489974898</v>
      </c>
      <c r="HE212" s="2">
        <f t="shared" si="13"/>
        <v>0</v>
      </c>
      <c r="HL212" s="2">
        <f t="shared" si="14"/>
        <v>0</v>
      </c>
      <c r="HM212" s="2">
        <v>0</v>
      </c>
      <c r="HN212" s="2">
        <v>0.28999999165534901</v>
      </c>
      <c r="HO212" s="2">
        <f t="shared" si="15"/>
        <v>0</v>
      </c>
    </row>
    <row r="213" spans="210:223" ht="12" customHeight="1" x14ac:dyDescent="0.3">
      <c r="HB213" s="2">
        <f t="shared" si="12"/>
        <v>0</v>
      </c>
      <c r="HC213" s="2">
        <v>0</v>
      </c>
      <c r="HD213" s="2">
        <v>0.27864599227905201</v>
      </c>
      <c r="HE213" s="2">
        <f t="shared" si="13"/>
        <v>0</v>
      </c>
      <c r="HL213" s="2">
        <f t="shared" si="14"/>
        <v>0</v>
      </c>
      <c r="HM213" s="2">
        <v>1</v>
      </c>
      <c r="HN213" s="2">
        <v>0.28999999165534901</v>
      </c>
      <c r="HO213" s="2">
        <f t="shared" si="15"/>
        <v>1</v>
      </c>
    </row>
    <row r="214" spans="210:223" ht="12" customHeight="1" x14ac:dyDescent="0.3">
      <c r="HB214" s="2">
        <f t="shared" si="12"/>
        <v>0</v>
      </c>
      <c r="HC214" s="2">
        <v>0</v>
      </c>
      <c r="HD214" s="2">
        <v>0.32563000917434598</v>
      </c>
      <c r="HE214" s="2">
        <f t="shared" si="13"/>
        <v>0</v>
      </c>
      <c r="HL214" s="2">
        <f t="shared" si="14"/>
        <v>0</v>
      </c>
      <c r="HM214" s="2">
        <v>0</v>
      </c>
      <c r="HN214" s="2">
        <v>0.28999999165534901</v>
      </c>
      <c r="HO214" s="2">
        <f t="shared" si="15"/>
        <v>0</v>
      </c>
    </row>
    <row r="215" spans="210:223" ht="12" customHeight="1" x14ac:dyDescent="0.3">
      <c r="HB215" s="2">
        <f t="shared" si="12"/>
        <v>0</v>
      </c>
      <c r="HC215" s="2">
        <v>1</v>
      </c>
      <c r="HD215" s="2">
        <v>0.22468400001525801</v>
      </c>
      <c r="HE215" s="2">
        <f t="shared" si="13"/>
        <v>1</v>
      </c>
      <c r="HL215" s="2">
        <f t="shared" si="14"/>
        <v>0</v>
      </c>
      <c r="HM215" s="2">
        <v>0</v>
      </c>
      <c r="HN215" s="2">
        <v>0.28999999165534901</v>
      </c>
      <c r="HO215" s="2">
        <f t="shared" si="15"/>
        <v>0</v>
      </c>
    </row>
    <row r="216" spans="210:223" ht="12" customHeight="1" x14ac:dyDescent="0.3">
      <c r="HB216" s="2">
        <f t="shared" si="12"/>
        <v>0</v>
      </c>
      <c r="HC216" s="2">
        <v>0</v>
      </c>
      <c r="HD216" s="2">
        <v>0.31516599655151301</v>
      </c>
      <c r="HE216" s="2">
        <f t="shared" si="13"/>
        <v>0</v>
      </c>
      <c r="HL216" s="2">
        <f t="shared" si="14"/>
        <v>0</v>
      </c>
      <c r="HM216" s="2">
        <v>0</v>
      </c>
      <c r="HN216" s="2">
        <v>0.28999999165534901</v>
      </c>
      <c r="HO216" s="2">
        <f t="shared" si="15"/>
        <v>0</v>
      </c>
    </row>
    <row r="217" spans="210:223" ht="12" customHeight="1" x14ac:dyDescent="0.3">
      <c r="HB217" s="2">
        <f t="shared" si="12"/>
        <v>0</v>
      </c>
      <c r="HC217" s="2">
        <v>0</v>
      </c>
      <c r="HD217" s="2">
        <v>0.32563000917434598</v>
      </c>
      <c r="HE217" s="2">
        <f t="shared" si="13"/>
        <v>0</v>
      </c>
      <c r="HL217" s="2">
        <f t="shared" si="14"/>
        <v>0</v>
      </c>
      <c r="HM217" s="2">
        <v>0</v>
      </c>
      <c r="HN217" s="2">
        <v>0.28999999165534901</v>
      </c>
      <c r="HO217" s="2">
        <f t="shared" si="15"/>
        <v>0</v>
      </c>
    </row>
    <row r="218" spans="210:223" ht="12" customHeight="1" x14ac:dyDescent="0.3">
      <c r="HB218" s="2">
        <f t="shared" si="12"/>
        <v>0</v>
      </c>
      <c r="HC218" s="2">
        <v>1</v>
      </c>
      <c r="HD218" s="2">
        <v>0.32563000917434598</v>
      </c>
      <c r="HE218" s="2">
        <f t="shared" si="13"/>
        <v>1</v>
      </c>
      <c r="HL218" s="2">
        <f t="shared" si="14"/>
        <v>0</v>
      </c>
      <c r="HM218" s="2">
        <v>0</v>
      </c>
      <c r="HN218" s="2">
        <v>0.28999999165534901</v>
      </c>
      <c r="HO218" s="2">
        <f t="shared" si="15"/>
        <v>0</v>
      </c>
    </row>
    <row r="219" spans="210:223" ht="12" customHeight="1" x14ac:dyDescent="0.3">
      <c r="HB219" s="2">
        <f t="shared" si="12"/>
        <v>0</v>
      </c>
      <c r="HC219" s="2">
        <v>0</v>
      </c>
      <c r="HD219" s="2">
        <v>0.27864599227905201</v>
      </c>
      <c r="HE219" s="2">
        <f t="shared" si="13"/>
        <v>0</v>
      </c>
      <c r="HL219" s="2">
        <f t="shared" si="14"/>
        <v>0</v>
      </c>
      <c r="HM219" s="2">
        <v>0</v>
      </c>
      <c r="HN219" s="2">
        <v>0.28999999165534901</v>
      </c>
      <c r="HO219" s="2">
        <f t="shared" si="15"/>
        <v>0</v>
      </c>
    </row>
    <row r="220" spans="210:223" ht="12" customHeight="1" x14ac:dyDescent="0.3">
      <c r="HB220" s="2">
        <f t="shared" si="12"/>
        <v>0</v>
      </c>
      <c r="HC220" s="2">
        <v>0</v>
      </c>
      <c r="HD220" s="2">
        <v>0.27864599227905201</v>
      </c>
      <c r="HE220" s="2">
        <f t="shared" si="13"/>
        <v>0</v>
      </c>
      <c r="HL220" s="2">
        <f t="shared" si="14"/>
        <v>0</v>
      </c>
      <c r="HM220" s="2">
        <v>0</v>
      </c>
      <c r="HN220" s="2">
        <v>0.28999999165534901</v>
      </c>
      <c r="HO220" s="2">
        <f t="shared" si="15"/>
        <v>0</v>
      </c>
    </row>
    <row r="221" spans="210:223" ht="12" customHeight="1" x14ac:dyDescent="0.3">
      <c r="HB221" s="2">
        <f t="shared" si="12"/>
        <v>0</v>
      </c>
      <c r="HC221" s="2">
        <v>0</v>
      </c>
      <c r="HD221" s="2">
        <v>0.32613900303840598</v>
      </c>
      <c r="HE221" s="2">
        <f t="shared" si="13"/>
        <v>0</v>
      </c>
      <c r="HL221" s="2">
        <f t="shared" si="14"/>
        <v>0</v>
      </c>
      <c r="HM221" s="2">
        <v>1</v>
      </c>
      <c r="HN221" s="2">
        <v>0.28999999165534901</v>
      </c>
      <c r="HO221" s="2">
        <f t="shared" si="15"/>
        <v>1</v>
      </c>
    </row>
    <row r="222" spans="210:223" ht="12" customHeight="1" x14ac:dyDescent="0.3">
      <c r="HB222" s="2">
        <f t="shared" si="12"/>
        <v>0</v>
      </c>
      <c r="HC222" s="2">
        <v>0</v>
      </c>
      <c r="HD222" s="2">
        <v>0.30562299489974898</v>
      </c>
      <c r="HE222" s="2">
        <f t="shared" si="13"/>
        <v>0</v>
      </c>
      <c r="HL222" s="2">
        <f t="shared" si="14"/>
        <v>0</v>
      </c>
      <c r="HM222" s="2">
        <v>0</v>
      </c>
      <c r="HN222" s="2">
        <v>0.28999999165534901</v>
      </c>
      <c r="HO222" s="2">
        <f t="shared" si="15"/>
        <v>0</v>
      </c>
    </row>
    <row r="223" spans="210:223" ht="12" customHeight="1" x14ac:dyDescent="0.3">
      <c r="HB223" s="2">
        <f t="shared" si="12"/>
        <v>0</v>
      </c>
      <c r="HC223" s="2">
        <v>0</v>
      </c>
      <c r="HD223" s="2">
        <v>0.30562299489974898</v>
      </c>
      <c r="HE223" s="2">
        <f t="shared" si="13"/>
        <v>0</v>
      </c>
      <c r="HL223" s="2">
        <f t="shared" si="14"/>
        <v>0</v>
      </c>
      <c r="HM223" s="2">
        <v>0</v>
      </c>
      <c r="HN223" s="2">
        <v>0.28999999165534901</v>
      </c>
      <c r="HO223" s="2">
        <f t="shared" si="15"/>
        <v>0</v>
      </c>
    </row>
    <row r="224" spans="210:223" ht="12" customHeight="1" x14ac:dyDescent="0.3">
      <c r="HB224" s="2">
        <f t="shared" si="12"/>
        <v>0</v>
      </c>
      <c r="HC224" s="2">
        <v>0</v>
      </c>
      <c r="HD224" s="2">
        <v>0.32613900303840598</v>
      </c>
      <c r="HE224" s="2">
        <f t="shared" si="13"/>
        <v>0</v>
      </c>
      <c r="HL224" s="2">
        <f t="shared" si="14"/>
        <v>0</v>
      </c>
      <c r="HM224" s="2">
        <v>1</v>
      </c>
      <c r="HN224" s="2">
        <v>0.28999999165534901</v>
      </c>
      <c r="HO224" s="2">
        <f t="shared" si="15"/>
        <v>1</v>
      </c>
    </row>
    <row r="225" spans="210:223" ht="12" customHeight="1" x14ac:dyDescent="0.3">
      <c r="HB225" s="2">
        <f t="shared" si="12"/>
        <v>0</v>
      </c>
      <c r="HC225" s="2">
        <v>0</v>
      </c>
      <c r="HD225" s="2">
        <v>0.30562299489974898</v>
      </c>
      <c r="HE225" s="2">
        <f t="shared" si="13"/>
        <v>0</v>
      </c>
      <c r="HL225" s="2">
        <f t="shared" si="14"/>
        <v>0</v>
      </c>
      <c r="HM225" s="2">
        <v>1</v>
      </c>
      <c r="HN225" s="2">
        <v>0.28999999165534901</v>
      </c>
      <c r="HO225" s="2">
        <f t="shared" si="15"/>
        <v>1</v>
      </c>
    </row>
    <row r="226" spans="210:223" ht="12" customHeight="1" x14ac:dyDescent="0.3">
      <c r="HB226" s="2">
        <f t="shared" si="12"/>
        <v>0</v>
      </c>
      <c r="HC226" s="2">
        <v>0</v>
      </c>
      <c r="HD226" s="2">
        <v>0.248263999819755</v>
      </c>
      <c r="HE226" s="2">
        <f t="shared" si="13"/>
        <v>0</v>
      </c>
      <c r="HL226" s="2">
        <f t="shared" si="14"/>
        <v>0</v>
      </c>
      <c r="HM226" s="2">
        <v>0</v>
      </c>
      <c r="HN226" s="2">
        <v>0.28999999165534901</v>
      </c>
      <c r="HO226" s="2">
        <f t="shared" si="15"/>
        <v>0</v>
      </c>
    </row>
    <row r="227" spans="210:223" ht="12" customHeight="1" x14ac:dyDescent="0.3">
      <c r="HB227" s="2">
        <f t="shared" si="12"/>
        <v>0</v>
      </c>
      <c r="HC227" s="2">
        <v>0</v>
      </c>
      <c r="HD227" s="2">
        <v>0.248263999819755</v>
      </c>
      <c r="HE227" s="2">
        <f t="shared" si="13"/>
        <v>0</v>
      </c>
      <c r="HL227" s="2">
        <f t="shared" si="14"/>
        <v>0</v>
      </c>
      <c r="HM227" s="2">
        <v>0</v>
      </c>
      <c r="HN227" s="2">
        <v>0.28999999165534901</v>
      </c>
      <c r="HO227" s="2">
        <f t="shared" si="15"/>
        <v>0</v>
      </c>
    </row>
    <row r="228" spans="210:223" ht="12" customHeight="1" x14ac:dyDescent="0.3">
      <c r="HB228" s="2">
        <f t="shared" si="12"/>
        <v>0</v>
      </c>
      <c r="HC228" s="2">
        <v>1</v>
      </c>
      <c r="HD228" s="2">
        <v>0.22468400001525801</v>
      </c>
      <c r="HE228" s="2">
        <f t="shared" si="13"/>
        <v>1</v>
      </c>
      <c r="HL228" s="2">
        <f t="shared" si="14"/>
        <v>0</v>
      </c>
      <c r="HM228" s="2">
        <v>1</v>
      </c>
      <c r="HN228" s="2">
        <v>0.28999999165534901</v>
      </c>
      <c r="HO228" s="2">
        <f t="shared" si="15"/>
        <v>1</v>
      </c>
    </row>
    <row r="229" spans="210:223" ht="12" customHeight="1" x14ac:dyDescent="0.3">
      <c r="HB229" s="2">
        <f t="shared" si="12"/>
        <v>0</v>
      </c>
      <c r="HC229" s="2">
        <v>0</v>
      </c>
      <c r="HD229" s="2">
        <v>0.248263999819755</v>
      </c>
      <c r="HE229" s="2">
        <f t="shared" si="13"/>
        <v>0</v>
      </c>
      <c r="HL229" s="2">
        <f t="shared" si="14"/>
        <v>0</v>
      </c>
      <c r="HM229" s="2">
        <v>0</v>
      </c>
      <c r="HN229" s="2">
        <v>0.28999999165534901</v>
      </c>
      <c r="HO229" s="2">
        <f t="shared" si="15"/>
        <v>0</v>
      </c>
    </row>
    <row r="230" spans="210:223" ht="12" customHeight="1" x14ac:dyDescent="0.3">
      <c r="HB230" s="2">
        <f t="shared" si="12"/>
        <v>0</v>
      </c>
      <c r="HC230" s="2">
        <v>1</v>
      </c>
      <c r="HD230" s="2">
        <v>0.27864599227905201</v>
      </c>
      <c r="HE230" s="2">
        <f t="shared" si="13"/>
        <v>1</v>
      </c>
      <c r="HL230" s="2">
        <f t="shared" si="14"/>
        <v>0</v>
      </c>
      <c r="HM230" s="2">
        <v>1</v>
      </c>
      <c r="HN230" s="2">
        <v>0.28999999165534901</v>
      </c>
      <c r="HO230" s="2">
        <f t="shared" si="15"/>
        <v>1</v>
      </c>
    </row>
    <row r="231" spans="210:223" ht="12" customHeight="1" x14ac:dyDescent="0.3">
      <c r="HB231" s="2">
        <f t="shared" si="12"/>
        <v>0</v>
      </c>
      <c r="HC231" s="2">
        <v>1</v>
      </c>
      <c r="HD231" s="2">
        <v>0.30562299489974898</v>
      </c>
      <c r="HE231" s="2">
        <f t="shared" si="13"/>
        <v>1</v>
      </c>
      <c r="HL231" s="2">
        <f t="shared" si="14"/>
        <v>0</v>
      </c>
      <c r="HM231" s="2">
        <v>1</v>
      </c>
      <c r="HN231" s="2">
        <v>0.28999999165534901</v>
      </c>
      <c r="HO231" s="2">
        <f t="shared" si="15"/>
        <v>1</v>
      </c>
    </row>
    <row r="232" spans="210:223" ht="12" customHeight="1" x14ac:dyDescent="0.3">
      <c r="HB232" s="2">
        <f t="shared" si="12"/>
        <v>0</v>
      </c>
      <c r="HC232" s="2">
        <v>0</v>
      </c>
      <c r="HD232" s="2">
        <v>0.248263999819755</v>
      </c>
      <c r="HE232" s="2">
        <f t="shared" si="13"/>
        <v>0</v>
      </c>
      <c r="HL232" s="2">
        <f t="shared" si="14"/>
        <v>0</v>
      </c>
      <c r="HM232" s="2">
        <v>0</v>
      </c>
      <c r="HN232" s="2">
        <v>0.28999999165534901</v>
      </c>
      <c r="HO232" s="2">
        <f t="shared" si="15"/>
        <v>0</v>
      </c>
    </row>
    <row r="233" spans="210:223" ht="12" customHeight="1" x14ac:dyDescent="0.3">
      <c r="HB233" s="2">
        <f t="shared" si="12"/>
        <v>0</v>
      </c>
      <c r="HC233" s="2">
        <v>0</v>
      </c>
      <c r="HD233" s="2">
        <v>0.32563000917434598</v>
      </c>
      <c r="HE233" s="2">
        <f t="shared" si="13"/>
        <v>0</v>
      </c>
      <c r="HL233" s="2">
        <f t="shared" si="14"/>
        <v>0</v>
      </c>
      <c r="HM233" s="2">
        <v>1</v>
      </c>
      <c r="HN233" s="2">
        <v>0.28999999165534901</v>
      </c>
      <c r="HO233" s="2">
        <f t="shared" si="15"/>
        <v>1</v>
      </c>
    </row>
    <row r="234" spans="210:223" ht="12" customHeight="1" x14ac:dyDescent="0.3">
      <c r="HB234" s="2">
        <f t="shared" si="12"/>
        <v>0</v>
      </c>
      <c r="HC234" s="2">
        <v>0</v>
      </c>
      <c r="HD234" s="2">
        <v>0.32613900303840598</v>
      </c>
      <c r="HE234" s="2">
        <f t="shared" si="13"/>
        <v>0</v>
      </c>
      <c r="HL234" s="2">
        <f t="shared" si="14"/>
        <v>0</v>
      </c>
      <c r="HM234" s="2">
        <v>0</v>
      </c>
      <c r="HN234" s="2">
        <v>0.28999999165534901</v>
      </c>
      <c r="HO234" s="2">
        <f t="shared" si="15"/>
        <v>0</v>
      </c>
    </row>
    <row r="235" spans="210:223" ht="12" customHeight="1" x14ac:dyDescent="0.3">
      <c r="HB235" s="2">
        <f t="shared" si="12"/>
        <v>0</v>
      </c>
      <c r="HC235" s="2">
        <v>0</v>
      </c>
      <c r="HD235" s="2">
        <v>0.31516599655151301</v>
      </c>
      <c r="HE235" s="2">
        <f t="shared" si="13"/>
        <v>0</v>
      </c>
      <c r="HL235" s="2">
        <f t="shared" si="14"/>
        <v>0</v>
      </c>
      <c r="HM235" s="2">
        <v>0</v>
      </c>
      <c r="HN235" s="2">
        <v>0.28999999165534901</v>
      </c>
      <c r="HO235" s="2">
        <f t="shared" si="15"/>
        <v>0</v>
      </c>
    </row>
    <row r="236" spans="210:223" ht="12" customHeight="1" x14ac:dyDescent="0.3">
      <c r="HB236" s="2">
        <f t="shared" si="12"/>
        <v>0</v>
      </c>
      <c r="HC236" s="2">
        <v>0</v>
      </c>
      <c r="HD236" s="2">
        <v>0.32613900303840598</v>
      </c>
      <c r="HE236" s="2">
        <f t="shared" si="13"/>
        <v>0</v>
      </c>
      <c r="HL236" s="2">
        <f t="shared" si="14"/>
        <v>0</v>
      </c>
      <c r="HM236" s="2">
        <v>0</v>
      </c>
      <c r="HN236" s="2">
        <v>0.28999999165534901</v>
      </c>
      <c r="HO236" s="2">
        <f t="shared" si="15"/>
        <v>0</v>
      </c>
    </row>
    <row r="237" spans="210:223" ht="12" customHeight="1" x14ac:dyDescent="0.3">
      <c r="HB237" s="2">
        <f t="shared" si="12"/>
        <v>0</v>
      </c>
      <c r="HC237" s="2">
        <v>0</v>
      </c>
      <c r="HD237" s="2">
        <v>0.30562299489974898</v>
      </c>
      <c r="HE237" s="2">
        <f t="shared" si="13"/>
        <v>0</v>
      </c>
      <c r="HL237" s="2">
        <f t="shared" si="14"/>
        <v>0</v>
      </c>
      <c r="HM237" s="2">
        <v>0</v>
      </c>
      <c r="HN237" s="2">
        <v>0.28999999165534901</v>
      </c>
      <c r="HO237" s="2">
        <f t="shared" si="15"/>
        <v>0</v>
      </c>
    </row>
    <row r="238" spans="210:223" ht="12" customHeight="1" x14ac:dyDescent="0.3">
      <c r="HB238" s="2">
        <f t="shared" si="12"/>
        <v>0</v>
      </c>
      <c r="HC238" s="2">
        <v>1</v>
      </c>
      <c r="HD238" s="2">
        <v>0.248263999819755</v>
      </c>
      <c r="HE238" s="2">
        <f t="shared" si="13"/>
        <v>1</v>
      </c>
      <c r="HL238" s="2">
        <f t="shared" si="14"/>
        <v>0</v>
      </c>
      <c r="HM238" s="2">
        <v>1</v>
      </c>
      <c r="HN238" s="2">
        <v>0.28999999165534901</v>
      </c>
      <c r="HO238" s="2">
        <f t="shared" si="15"/>
        <v>1</v>
      </c>
    </row>
    <row r="239" spans="210:223" ht="12" customHeight="1" x14ac:dyDescent="0.3">
      <c r="HB239" s="2">
        <f t="shared" si="12"/>
        <v>0</v>
      </c>
      <c r="HC239" s="2">
        <v>0</v>
      </c>
      <c r="HD239" s="2">
        <v>0.30562299489974898</v>
      </c>
      <c r="HE239" s="2">
        <f t="shared" si="13"/>
        <v>0</v>
      </c>
      <c r="HL239" s="2">
        <f t="shared" si="14"/>
        <v>0</v>
      </c>
      <c r="HM239" s="2">
        <v>1</v>
      </c>
      <c r="HN239" s="2">
        <v>0.28999999165534901</v>
      </c>
      <c r="HO239" s="2">
        <f t="shared" si="15"/>
        <v>1</v>
      </c>
    </row>
    <row r="240" spans="210:223" ht="12" customHeight="1" x14ac:dyDescent="0.3">
      <c r="HB240" s="2">
        <f t="shared" si="12"/>
        <v>0</v>
      </c>
      <c r="HC240" s="2">
        <v>0</v>
      </c>
      <c r="HD240" s="2">
        <v>0.27864599227905201</v>
      </c>
      <c r="HE240" s="2">
        <f t="shared" si="13"/>
        <v>0</v>
      </c>
      <c r="HL240" s="2">
        <f t="shared" si="14"/>
        <v>0</v>
      </c>
      <c r="HM240" s="2">
        <v>0</v>
      </c>
      <c r="HN240" s="2">
        <v>0.28999999165534901</v>
      </c>
      <c r="HO240" s="2">
        <f t="shared" si="15"/>
        <v>0</v>
      </c>
    </row>
    <row r="241" spans="210:223" ht="12" customHeight="1" x14ac:dyDescent="0.3">
      <c r="HB241" s="2">
        <f t="shared" si="12"/>
        <v>0</v>
      </c>
      <c r="HC241" s="2">
        <v>0</v>
      </c>
      <c r="HD241" s="2">
        <v>0.30562299489974898</v>
      </c>
      <c r="HE241" s="2">
        <f t="shared" si="13"/>
        <v>0</v>
      </c>
      <c r="HL241" s="2">
        <f t="shared" si="14"/>
        <v>0</v>
      </c>
      <c r="HM241" s="2">
        <v>0</v>
      </c>
      <c r="HN241" s="2">
        <v>0.28999999165534901</v>
      </c>
      <c r="HO241" s="2">
        <f t="shared" si="15"/>
        <v>0</v>
      </c>
    </row>
    <row r="242" spans="210:223" ht="12" customHeight="1" x14ac:dyDescent="0.3">
      <c r="HB242" s="2">
        <f t="shared" si="12"/>
        <v>0</v>
      </c>
      <c r="HC242" s="2">
        <v>1</v>
      </c>
      <c r="HD242" s="2">
        <v>0.31516599655151301</v>
      </c>
      <c r="HE242" s="2">
        <f t="shared" si="13"/>
        <v>1</v>
      </c>
      <c r="HL242" s="2">
        <f t="shared" si="14"/>
        <v>0</v>
      </c>
      <c r="HM242" s="2">
        <v>1</v>
      </c>
      <c r="HN242" s="2">
        <v>0.28999999165534901</v>
      </c>
      <c r="HO242" s="2">
        <f t="shared" si="15"/>
        <v>1</v>
      </c>
    </row>
    <row r="243" spans="210:223" ht="12" customHeight="1" x14ac:dyDescent="0.3">
      <c r="HB243" s="2">
        <f t="shared" si="12"/>
        <v>0</v>
      </c>
      <c r="HC243" s="2">
        <v>0</v>
      </c>
      <c r="HD243" s="2">
        <v>0.27864599227905201</v>
      </c>
      <c r="HE243" s="2">
        <f t="shared" si="13"/>
        <v>0</v>
      </c>
      <c r="HL243" s="2">
        <f t="shared" si="14"/>
        <v>0</v>
      </c>
      <c r="HM243" s="2">
        <v>1</v>
      </c>
      <c r="HN243" s="2">
        <v>0.28999999165534901</v>
      </c>
      <c r="HO243" s="2">
        <f t="shared" si="15"/>
        <v>1</v>
      </c>
    </row>
    <row r="244" spans="210:223" ht="12" customHeight="1" x14ac:dyDescent="0.3">
      <c r="HB244" s="2">
        <f t="shared" si="12"/>
        <v>0</v>
      </c>
      <c r="HC244" s="2">
        <v>0</v>
      </c>
      <c r="HD244" s="2">
        <v>0.32613900303840598</v>
      </c>
      <c r="HE244" s="2">
        <f t="shared" si="13"/>
        <v>0</v>
      </c>
      <c r="HL244" s="2">
        <f t="shared" si="14"/>
        <v>0</v>
      </c>
      <c r="HM244" s="2">
        <v>0</v>
      </c>
      <c r="HN244" s="2">
        <v>0.28999999165534901</v>
      </c>
      <c r="HO244" s="2">
        <f t="shared" si="15"/>
        <v>0</v>
      </c>
    </row>
    <row r="245" spans="210:223" ht="12" customHeight="1" x14ac:dyDescent="0.3">
      <c r="HB245" s="2">
        <f t="shared" si="12"/>
        <v>0</v>
      </c>
      <c r="HC245" s="2">
        <v>0</v>
      </c>
      <c r="HD245" s="2">
        <v>0.248263999819755</v>
      </c>
      <c r="HE245" s="2">
        <f t="shared" si="13"/>
        <v>0</v>
      </c>
      <c r="HL245" s="2">
        <f t="shared" si="14"/>
        <v>0</v>
      </c>
      <c r="HM245" s="2">
        <v>0</v>
      </c>
      <c r="HN245" s="2">
        <v>0.28999999165534901</v>
      </c>
      <c r="HO245" s="2">
        <f t="shared" si="15"/>
        <v>0</v>
      </c>
    </row>
    <row r="246" spans="210:223" ht="12" customHeight="1" x14ac:dyDescent="0.3">
      <c r="HB246" s="2">
        <f t="shared" si="12"/>
        <v>0</v>
      </c>
      <c r="HC246" s="2">
        <v>1</v>
      </c>
      <c r="HD246" s="2">
        <v>0.32613900303840598</v>
      </c>
      <c r="HE246" s="2">
        <f t="shared" si="13"/>
        <v>1</v>
      </c>
      <c r="HL246" s="2">
        <f t="shared" si="14"/>
        <v>0</v>
      </c>
      <c r="HM246" s="2">
        <v>0</v>
      </c>
      <c r="HN246" s="2">
        <v>0.28999999165534901</v>
      </c>
      <c r="HO246" s="2">
        <f t="shared" si="15"/>
        <v>0</v>
      </c>
    </row>
    <row r="247" spans="210:223" ht="12" customHeight="1" x14ac:dyDescent="0.3">
      <c r="HB247" s="2">
        <f t="shared" si="12"/>
        <v>0</v>
      </c>
      <c r="HC247" s="2">
        <v>1</v>
      </c>
      <c r="HD247" s="2">
        <v>0.30562299489974898</v>
      </c>
      <c r="HE247" s="2">
        <f t="shared" si="13"/>
        <v>1</v>
      </c>
      <c r="HL247" s="2">
        <f t="shared" si="14"/>
        <v>0</v>
      </c>
      <c r="HM247" s="2">
        <v>0</v>
      </c>
      <c r="HN247" s="2">
        <v>0.28999999165534901</v>
      </c>
      <c r="HO247" s="2">
        <f t="shared" si="15"/>
        <v>0</v>
      </c>
    </row>
    <row r="248" spans="210:223" ht="12" customHeight="1" x14ac:dyDescent="0.3">
      <c r="HB248" s="2">
        <f t="shared" si="12"/>
        <v>0</v>
      </c>
      <c r="HC248" s="2">
        <v>1</v>
      </c>
      <c r="HD248" s="2">
        <v>0.32563000917434598</v>
      </c>
      <c r="HE248" s="2">
        <f t="shared" si="13"/>
        <v>1</v>
      </c>
      <c r="HL248" s="2">
        <f t="shared" si="14"/>
        <v>0</v>
      </c>
      <c r="HM248" s="2">
        <v>0</v>
      </c>
      <c r="HN248" s="2">
        <v>0.28999999165534901</v>
      </c>
      <c r="HO248" s="2">
        <f t="shared" si="15"/>
        <v>0</v>
      </c>
    </row>
    <row r="249" spans="210:223" ht="12" customHeight="1" x14ac:dyDescent="0.3">
      <c r="HB249" s="2">
        <f t="shared" si="12"/>
        <v>0</v>
      </c>
      <c r="HC249" s="2">
        <v>0</v>
      </c>
      <c r="HD249" s="2">
        <v>0.22468400001525801</v>
      </c>
      <c r="HE249" s="2">
        <f t="shared" si="13"/>
        <v>0</v>
      </c>
      <c r="HL249" s="2">
        <f t="shared" si="14"/>
        <v>0</v>
      </c>
      <c r="HM249" s="2">
        <v>0</v>
      </c>
      <c r="HN249" s="2">
        <v>0.28999999165534901</v>
      </c>
      <c r="HO249" s="2">
        <f t="shared" si="15"/>
        <v>0</v>
      </c>
    </row>
    <row r="250" spans="210:223" ht="12" customHeight="1" x14ac:dyDescent="0.3">
      <c r="HB250" s="2">
        <f t="shared" si="12"/>
        <v>0</v>
      </c>
      <c r="HC250" s="2">
        <v>0</v>
      </c>
      <c r="HD250" s="2">
        <v>0.32563000917434598</v>
      </c>
      <c r="HE250" s="2">
        <f t="shared" si="13"/>
        <v>0</v>
      </c>
      <c r="HL250" s="2">
        <f t="shared" si="14"/>
        <v>0</v>
      </c>
      <c r="HM250" s="2">
        <v>1</v>
      </c>
      <c r="HN250" s="2">
        <v>0.28999999165534901</v>
      </c>
      <c r="HO250" s="2">
        <f t="shared" si="15"/>
        <v>1</v>
      </c>
    </row>
    <row r="251" spans="210:223" ht="12" customHeight="1" x14ac:dyDescent="0.3">
      <c r="HB251" s="2">
        <f t="shared" si="12"/>
        <v>0</v>
      </c>
      <c r="HC251" s="2">
        <v>0</v>
      </c>
      <c r="HD251" s="2">
        <v>0.22468400001525801</v>
      </c>
      <c r="HE251" s="2">
        <f t="shared" si="13"/>
        <v>0</v>
      </c>
      <c r="HL251" s="2">
        <f t="shared" si="14"/>
        <v>0</v>
      </c>
      <c r="HM251" s="2">
        <v>1</v>
      </c>
      <c r="HN251" s="2">
        <v>0.28999999165534901</v>
      </c>
      <c r="HO251" s="2">
        <f t="shared" si="15"/>
        <v>1</v>
      </c>
    </row>
    <row r="252" spans="210:223" ht="12" customHeight="1" x14ac:dyDescent="0.3">
      <c r="HB252" s="2">
        <f t="shared" si="12"/>
        <v>0</v>
      </c>
      <c r="HC252" s="2">
        <v>0</v>
      </c>
      <c r="HD252" s="2">
        <v>0.248263999819755</v>
      </c>
      <c r="HE252" s="2">
        <f t="shared" si="13"/>
        <v>0</v>
      </c>
      <c r="HL252" s="2">
        <f t="shared" si="14"/>
        <v>0</v>
      </c>
      <c r="HM252" s="2">
        <v>0</v>
      </c>
      <c r="HN252" s="2">
        <v>0.28999999165534901</v>
      </c>
      <c r="HO252" s="2">
        <f t="shared" si="15"/>
        <v>0</v>
      </c>
    </row>
    <row r="253" spans="210:223" ht="12" customHeight="1" x14ac:dyDescent="0.3">
      <c r="HB253" s="2">
        <f t="shared" si="12"/>
        <v>0</v>
      </c>
      <c r="HC253" s="2">
        <v>0</v>
      </c>
      <c r="HD253" s="2">
        <v>0.32563000917434598</v>
      </c>
      <c r="HE253" s="2">
        <f t="shared" si="13"/>
        <v>0</v>
      </c>
      <c r="HL253" s="2">
        <f t="shared" si="14"/>
        <v>0</v>
      </c>
      <c r="HM253" s="2">
        <v>0</v>
      </c>
      <c r="HN253" s="2">
        <v>0.28999999165534901</v>
      </c>
      <c r="HO253" s="2">
        <f t="shared" si="15"/>
        <v>0</v>
      </c>
    </row>
    <row r="254" spans="210:223" ht="12" customHeight="1" x14ac:dyDescent="0.3">
      <c r="HB254" s="2">
        <f t="shared" si="12"/>
        <v>0</v>
      </c>
      <c r="HC254" s="2">
        <v>0</v>
      </c>
      <c r="HD254" s="2">
        <v>0.32613900303840598</v>
      </c>
      <c r="HE254" s="2">
        <f t="shared" si="13"/>
        <v>0</v>
      </c>
      <c r="HL254" s="2">
        <f t="shared" si="14"/>
        <v>0</v>
      </c>
      <c r="HM254" s="2">
        <v>0</v>
      </c>
      <c r="HN254" s="2">
        <v>0.28999999165534901</v>
      </c>
      <c r="HO254" s="2">
        <f t="shared" si="15"/>
        <v>0</v>
      </c>
    </row>
    <row r="255" spans="210:223" ht="12" customHeight="1" x14ac:dyDescent="0.3">
      <c r="HB255" s="2">
        <f t="shared" si="12"/>
        <v>0</v>
      </c>
      <c r="HC255" s="2">
        <v>0</v>
      </c>
      <c r="HD255" s="2">
        <v>0.32563000917434598</v>
      </c>
      <c r="HE255" s="2">
        <f t="shared" si="13"/>
        <v>0</v>
      </c>
      <c r="HL255" s="2">
        <f t="shared" si="14"/>
        <v>0</v>
      </c>
      <c r="HM255" s="2">
        <v>0</v>
      </c>
      <c r="HN255" s="2">
        <v>0.28999999165534901</v>
      </c>
      <c r="HO255" s="2">
        <f t="shared" si="15"/>
        <v>0</v>
      </c>
    </row>
    <row r="256" spans="210:223" ht="12" customHeight="1" x14ac:dyDescent="0.3">
      <c r="HB256" s="2">
        <f t="shared" si="12"/>
        <v>0</v>
      </c>
      <c r="HC256" s="2">
        <v>0</v>
      </c>
      <c r="HD256" s="2">
        <v>0.248263999819755</v>
      </c>
      <c r="HE256" s="2">
        <f t="shared" si="13"/>
        <v>0</v>
      </c>
      <c r="HL256" s="2">
        <f t="shared" si="14"/>
        <v>0</v>
      </c>
      <c r="HM256" s="2">
        <v>0</v>
      </c>
      <c r="HN256" s="2">
        <v>0.28999999165534901</v>
      </c>
      <c r="HO256" s="2">
        <f t="shared" si="15"/>
        <v>0</v>
      </c>
    </row>
    <row r="257" spans="210:223" ht="12" customHeight="1" x14ac:dyDescent="0.3">
      <c r="HB257" s="2">
        <f t="shared" si="12"/>
        <v>0</v>
      </c>
      <c r="HC257" s="2">
        <v>0</v>
      </c>
      <c r="HD257" s="2">
        <v>0.31516599655151301</v>
      </c>
      <c r="HE257" s="2">
        <f t="shared" si="13"/>
        <v>0</v>
      </c>
      <c r="HL257" s="2">
        <f t="shared" si="14"/>
        <v>0</v>
      </c>
      <c r="HM257" s="2">
        <v>0</v>
      </c>
      <c r="HN257" s="2">
        <v>0.28999999165534901</v>
      </c>
      <c r="HO257" s="2">
        <f t="shared" si="15"/>
        <v>0</v>
      </c>
    </row>
    <row r="258" spans="210:223" ht="12" customHeight="1" x14ac:dyDescent="0.3">
      <c r="HB258" s="2">
        <f t="shared" ref="HB258:HB321" si="16">IF(HD258&gt;=$F$87,1,0)</f>
        <v>0</v>
      </c>
      <c r="HC258" s="2">
        <v>1</v>
      </c>
      <c r="HD258" s="2">
        <v>0.32613900303840598</v>
      </c>
      <c r="HE258" s="2">
        <f t="shared" ref="HE258:HE321" si="17">HB258*2+HC258</f>
        <v>1</v>
      </c>
      <c r="HL258" s="2">
        <f t="shared" ref="HL258:HL321" si="18">IF(HN258&gt;=$F$104,1,0)</f>
        <v>0</v>
      </c>
      <c r="HM258" s="2">
        <v>0</v>
      </c>
      <c r="HN258" s="2">
        <v>0.28999999165534901</v>
      </c>
      <c r="HO258" s="2">
        <f t="shared" ref="HO258:HO321" si="19">HL258*2+HM258</f>
        <v>0</v>
      </c>
    </row>
    <row r="259" spans="210:223" ht="12" customHeight="1" x14ac:dyDescent="0.3">
      <c r="HB259" s="2">
        <f t="shared" si="16"/>
        <v>0</v>
      </c>
      <c r="HC259" s="2">
        <v>0</v>
      </c>
      <c r="HD259" s="2">
        <v>0.30562299489974898</v>
      </c>
      <c r="HE259" s="2">
        <f t="shared" si="17"/>
        <v>0</v>
      </c>
      <c r="HL259" s="2">
        <f t="shared" si="18"/>
        <v>0</v>
      </c>
      <c r="HM259" s="2">
        <v>0</v>
      </c>
      <c r="HN259" s="2">
        <v>0.28999999165534901</v>
      </c>
      <c r="HO259" s="2">
        <f t="shared" si="19"/>
        <v>0</v>
      </c>
    </row>
    <row r="260" spans="210:223" ht="12" customHeight="1" x14ac:dyDescent="0.3">
      <c r="HB260" s="2">
        <f t="shared" si="16"/>
        <v>0</v>
      </c>
      <c r="HC260" s="2">
        <v>0</v>
      </c>
      <c r="HD260" s="2">
        <v>0.248263999819755</v>
      </c>
      <c r="HE260" s="2">
        <f t="shared" si="17"/>
        <v>0</v>
      </c>
      <c r="HL260" s="2">
        <f t="shared" si="18"/>
        <v>0</v>
      </c>
      <c r="HM260" s="2">
        <v>0</v>
      </c>
      <c r="HN260" s="2">
        <v>0.28999999165534901</v>
      </c>
      <c r="HO260" s="2">
        <f t="shared" si="19"/>
        <v>0</v>
      </c>
    </row>
    <row r="261" spans="210:223" ht="12" customHeight="1" x14ac:dyDescent="0.3">
      <c r="HB261" s="2">
        <f t="shared" si="16"/>
        <v>0</v>
      </c>
      <c r="HC261" s="2">
        <v>0</v>
      </c>
      <c r="HD261" s="2">
        <v>0.27864599227905201</v>
      </c>
      <c r="HE261" s="2">
        <f t="shared" si="17"/>
        <v>0</v>
      </c>
      <c r="HL261" s="2">
        <f t="shared" si="18"/>
        <v>0</v>
      </c>
      <c r="HM261" s="2">
        <v>0</v>
      </c>
      <c r="HN261" s="2">
        <v>0.28999999165534901</v>
      </c>
      <c r="HO261" s="2">
        <f t="shared" si="19"/>
        <v>0</v>
      </c>
    </row>
    <row r="262" spans="210:223" ht="12" customHeight="1" x14ac:dyDescent="0.3">
      <c r="HB262" s="2">
        <f t="shared" si="16"/>
        <v>0</v>
      </c>
      <c r="HC262" s="2">
        <v>0</v>
      </c>
      <c r="HD262" s="2">
        <v>0.248263999819755</v>
      </c>
      <c r="HE262" s="2">
        <f t="shared" si="17"/>
        <v>0</v>
      </c>
      <c r="HL262" s="2">
        <f t="shared" si="18"/>
        <v>0</v>
      </c>
      <c r="HM262" s="2">
        <v>0</v>
      </c>
      <c r="HN262" s="2">
        <v>0.28999999165534901</v>
      </c>
      <c r="HO262" s="2">
        <f t="shared" si="19"/>
        <v>0</v>
      </c>
    </row>
    <row r="263" spans="210:223" ht="12" customHeight="1" x14ac:dyDescent="0.3">
      <c r="HB263" s="2">
        <f t="shared" si="16"/>
        <v>0</v>
      </c>
      <c r="HC263" s="2">
        <v>0</v>
      </c>
      <c r="HD263" s="2">
        <v>0.27864599227905201</v>
      </c>
      <c r="HE263" s="2">
        <f t="shared" si="17"/>
        <v>0</v>
      </c>
      <c r="HL263" s="2">
        <f t="shared" si="18"/>
        <v>0</v>
      </c>
      <c r="HM263" s="2">
        <v>0</v>
      </c>
      <c r="HN263" s="2">
        <v>0.28999999165534901</v>
      </c>
      <c r="HO263" s="2">
        <f t="shared" si="19"/>
        <v>0</v>
      </c>
    </row>
    <row r="264" spans="210:223" ht="12" customHeight="1" x14ac:dyDescent="0.3">
      <c r="HB264" s="2">
        <f t="shared" si="16"/>
        <v>0</v>
      </c>
      <c r="HC264" s="2">
        <v>0</v>
      </c>
      <c r="HD264" s="2">
        <v>0.32563000917434598</v>
      </c>
      <c r="HE264" s="2">
        <f t="shared" si="17"/>
        <v>0</v>
      </c>
      <c r="HL264" s="2">
        <f t="shared" si="18"/>
        <v>0</v>
      </c>
      <c r="HM264" s="2">
        <v>1</v>
      </c>
      <c r="HN264" s="2">
        <v>0.28999999165534901</v>
      </c>
      <c r="HO264" s="2">
        <f t="shared" si="19"/>
        <v>1</v>
      </c>
    </row>
    <row r="265" spans="210:223" ht="12" customHeight="1" x14ac:dyDescent="0.3">
      <c r="HB265" s="2">
        <f t="shared" si="16"/>
        <v>0</v>
      </c>
      <c r="HC265" s="2">
        <v>0</v>
      </c>
      <c r="HD265" s="2">
        <v>0.30562299489974898</v>
      </c>
      <c r="HE265" s="2">
        <f t="shared" si="17"/>
        <v>0</v>
      </c>
      <c r="HL265" s="2">
        <f t="shared" si="18"/>
        <v>0</v>
      </c>
      <c r="HM265" s="2">
        <v>0</v>
      </c>
      <c r="HN265" s="2">
        <v>0.28999999165534901</v>
      </c>
      <c r="HO265" s="2">
        <f t="shared" si="19"/>
        <v>0</v>
      </c>
    </row>
    <row r="266" spans="210:223" ht="12" customHeight="1" x14ac:dyDescent="0.3">
      <c r="HB266" s="2">
        <f t="shared" si="16"/>
        <v>0</v>
      </c>
      <c r="HC266" s="2">
        <v>1</v>
      </c>
      <c r="HD266" s="2">
        <v>0.32613900303840598</v>
      </c>
      <c r="HE266" s="2">
        <f t="shared" si="17"/>
        <v>1</v>
      </c>
      <c r="HL266" s="2">
        <f t="shared" si="18"/>
        <v>0</v>
      </c>
      <c r="HM266" s="2">
        <v>0</v>
      </c>
      <c r="HN266" s="2">
        <v>0.28999999165534901</v>
      </c>
      <c r="HO266" s="2">
        <f t="shared" si="19"/>
        <v>0</v>
      </c>
    </row>
    <row r="267" spans="210:223" ht="12" customHeight="1" x14ac:dyDescent="0.3">
      <c r="HB267" s="2">
        <f t="shared" si="16"/>
        <v>0</v>
      </c>
      <c r="HC267" s="2">
        <v>0</v>
      </c>
      <c r="HD267" s="2">
        <v>0.30562299489974898</v>
      </c>
      <c r="HE267" s="2">
        <f t="shared" si="17"/>
        <v>0</v>
      </c>
      <c r="HL267" s="2">
        <f t="shared" si="18"/>
        <v>0</v>
      </c>
      <c r="HM267" s="2">
        <v>0</v>
      </c>
      <c r="HN267" s="2">
        <v>0.28999999165534901</v>
      </c>
      <c r="HO267" s="2">
        <f t="shared" si="19"/>
        <v>0</v>
      </c>
    </row>
    <row r="268" spans="210:223" ht="12" customHeight="1" x14ac:dyDescent="0.3">
      <c r="HB268" s="2">
        <f t="shared" si="16"/>
        <v>0</v>
      </c>
      <c r="HC268" s="2">
        <v>0</v>
      </c>
      <c r="HD268" s="2">
        <v>0.27864599227905201</v>
      </c>
      <c r="HE268" s="2">
        <f t="shared" si="17"/>
        <v>0</v>
      </c>
      <c r="HL268" s="2">
        <f t="shared" si="18"/>
        <v>0</v>
      </c>
      <c r="HM268" s="2">
        <v>0</v>
      </c>
      <c r="HN268" s="2">
        <v>0.28999999165534901</v>
      </c>
      <c r="HO268" s="2">
        <f t="shared" si="19"/>
        <v>0</v>
      </c>
    </row>
    <row r="269" spans="210:223" ht="12" customHeight="1" x14ac:dyDescent="0.3">
      <c r="HB269" s="2">
        <f t="shared" si="16"/>
        <v>0</v>
      </c>
      <c r="HC269" s="2">
        <v>1</v>
      </c>
      <c r="HD269" s="2">
        <v>0.32563000917434598</v>
      </c>
      <c r="HE269" s="2">
        <f t="shared" si="17"/>
        <v>1</v>
      </c>
      <c r="HL269" s="2">
        <f t="shared" si="18"/>
        <v>0</v>
      </c>
      <c r="HM269" s="2">
        <v>0</v>
      </c>
      <c r="HN269" s="2">
        <v>0.28999999165534901</v>
      </c>
      <c r="HO269" s="2">
        <f t="shared" si="19"/>
        <v>0</v>
      </c>
    </row>
    <row r="270" spans="210:223" ht="12" customHeight="1" x14ac:dyDescent="0.3">
      <c r="HB270" s="2">
        <f t="shared" si="16"/>
        <v>0</v>
      </c>
      <c r="HC270" s="2">
        <v>0</v>
      </c>
      <c r="HD270" s="2">
        <v>0.32563000917434598</v>
      </c>
      <c r="HE270" s="2">
        <f t="shared" si="17"/>
        <v>0</v>
      </c>
      <c r="HL270" s="2">
        <f t="shared" si="18"/>
        <v>0</v>
      </c>
      <c r="HM270" s="2">
        <v>0</v>
      </c>
      <c r="HN270" s="2">
        <v>0.28999999165534901</v>
      </c>
      <c r="HO270" s="2">
        <f t="shared" si="19"/>
        <v>0</v>
      </c>
    </row>
    <row r="271" spans="210:223" ht="12" customHeight="1" x14ac:dyDescent="0.3">
      <c r="HB271" s="2">
        <f t="shared" si="16"/>
        <v>0</v>
      </c>
      <c r="HC271" s="2">
        <v>0</v>
      </c>
      <c r="HD271" s="2">
        <v>0.32563000917434598</v>
      </c>
      <c r="HE271" s="2">
        <f t="shared" si="17"/>
        <v>0</v>
      </c>
      <c r="HL271" s="2">
        <f t="shared" si="18"/>
        <v>0</v>
      </c>
      <c r="HM271" s="2">
        <v>0</v>
      </c>
      <c r="HN271" s="2">
        <v>0.28999999165534901</v>
      </c>
      <c r="HO271" s="2">
        <f t="shared" si="19"/>
        <v>0</v>
      </c>
    </row>
    <row r="272" spans="210:223" ht="12" customHeight="1" x14ac:dyDescent="0.3">
      <c r="HB272" s="2">
        <f t="shared" si="16"/>
        <v>0</v>
      </c>
      <c r="HC272" s="2">
        <v>0</v>
      </c>
      <c r="HD272" s="2">
        <v>0.32613900303840598</v>
      </c>
      <c r="HE272" s="2">
        <f t="shared" si="17"/>
        <v>0</v>
      </c>
      <c r="HL272" s="2">
        <f t="shared" si="18"/>
        <v>0</v>
      </c>
      <c r="HM272" s="2">
        <v>0</v>
      </c>
      <c r="HN272" s="2">
        <v>0.28999999165534901</v>
      </c>
      <c r="HO272" s="2">
        <f t="shared" si="19"/>
        <v>0</v>
      </c>
    </row>
    <row r="273" spans="210:223" ht="12" customHeight="1" x14ac:dyDescent="0.3">
      <c r="HB273" s="2">
        <f t="shared" si="16"/>
        <v>0</v>
      </c>
      <c r="HC273" s="2">
        <v>1</v>
      </c>
      <c r="HD273" s="2">
        <v>0.31516599655151301</v>
      </c>
      <c r="HE273" s="2">
        <f t="shared" si="17"/>
        <v>1</v>
      </c>
      <c r="HL273" s="2">
        <f t="shared" si="18"/>
        <v>0</v>
      </c>
      <c r="HM273" s="2">
        <v>1</v>
      </c>
      <c r="HN273" s="2">
        <v>0.28999999165534901</v>
      </c>
      <c r="HO273" s="2">
        <f t="shared" si="19"/>
        <v>1</v>
      </c>
    </row>
    <row r="274" spans="210:223" ht="12" customHeight="1" x14ac:dyDescent="0.3">
      <c r="HB274" s="2">
        <f t="shared" si="16"/>
        <v>0</v>
      </c>
      <c r="HC274" s="2">
        <v>0</v>
      </c>
      <c r="HD274" s="2">
        <v>0.31516599655151301</v>
      </c>
      <c r="HE274" s="2">
        <f t="shared" si="17"/>
        <v>0</v>
      </c>
      <c r="HL274" s="2">
        <f t="shared" si="18"/>
        <v>0</v>
      </c>
      <c r="HM274" s="2">
        <v>1</v>
      </c>
      <c r="HN274" s="2">
        <v>0.28999999165534901</v>
      </c>
      <c r="HO274" s="2">
        <f t="shared" si="19"/>
        <v>1</v>
      </c>
    </row>
    <row r="275" spans="210:223" ht="12" customHeight="1" x14ac:dyDescent="0.3">
      <c r="HB275" s="2">
        <f t="shared" si="16"/>
        <v>0</v>
      </c>
      <c r="HC275" s="2">
        <v>1</v>
      </c>
      <c r="HD275" s="2">
        <v>0.32613900303840598</v>
      </c>
      <c r="HE275" s="2">
        <f t="shared" si="17"/>
        <v>1</v>
      </c>
      <c r="HL275" s="2">
        <f t="shared" si="18"/>
        <v>0</v>
      </c>
      <c r="HM275" s="2">
        <v>1</v>
      </c>
      <c r="HN275" s="2">
        <v>0.28999999165534901</v>
      </c>
      <c r="HO275" s="2">
        <f t="shared" si="19"/>
        <v>1</v>
      </c>
    </row>
    <row r="276" spans="210:223" ht="12" customHeight="1" x14ac:dyDescent="0.3">
      <c r="HB276" s="2">
        <f t="shared" si="16"/>
        <v>0</v>
      </c>
      <c r="HC276" s="2">
        <v>1</v>
      </c>
      <c r="HD276" s="2">
        <v>0.32563000917434598</v>
      </c>
      <c r="HE276" s="2">
        <f t="shared" si="17"/>
        <v>1</v>
      </c>
      <c r="HL276" s="2">
        <f t="shared" si="18"/>
        <v>0</v>
      </c>
      <c r="HM276" s="2">
        <v>0</v>
      </c>
      <c r="HN276" s="2">
        <v>0.28999999165534901</v>
      </c>
      <c r="HO276" s="2">
        <f t="shared" si="19"/>
        <v>0</v>
      </c>
    </row>
    <row r="277" spans="210:223" ht="12" customHeight="1" x14ac:dyDescent="0.3">
      <c r="HB277" s="2">
        <f t="shared" si="16"/>
        <v>0</v>
      </c>
      <c r="HC277" s="2">
        <v>0</v>
      </c>
      <c r="HD277" s="2">
        <v>0.248263999819755</v>
      </c>
      <c r="HE277" s="2">
        <f t="shared" si="17"/>
        <v>0</v>
      </c>
      <c r="HL277" s="2">
        <f t="shared" si="18"/>
        <v>0</v>
      </c>
      <c r="HM277" s="2">
        <v>1</v>
      </c>
      <c r="HN277" s="2">
        <v>0.28999999165534901</v>
      </c>
      <c r="HO277" s="2">
        <f t="shared" si="19"/>
        <v>1</v>
      </c>
    </row>
    <row r="278" spans="210:223" ht="12" customHeight="1" x14ac:dyDescent="0.3">
      <c r="HB278" s="2">
        <f t="shared" si="16"/>
        <v>0</v>
      </c>
      <c r="HC278" s="2">
        <v>0</v>
      </c>
      <c r="HD278" s="2">
        <v>0.30562299489974898</v>
      </c>
      <c r="HE278" s="2">
        <f t="shared" si="17"/>
        <v>0</v>
      </c>
      <c r="HL278" s="2">
        <f t="shared" si="18"/>
        <v>0</v>
      </c>
      <c r="HM278" s="2">
        <v>0</v>
      </c>
      <c r="HN278" s="2">
        <v>0.28999999165534901</v>
      </c>
      <c r="HO278" s="2">
        <f t="shared" si="19"/>
        <v>0</v>
      </c>
    </row>
    <row r="279" spans="210:223" ht="12" customHeight="1" x14ac:dyDescent="0.3">
      <c r="HB279" s="2">
        <f t="shared" si="16"/>
        <v>0</v>
      </c>
      <c r="HC279" s="2">
        <v>0</v>
      </c>
      <c r="HD279" s="2">
        <v>0.31516599655151301</v>
      </c>
      <c r="HE279" s="2">
        <f t="shared" si="17"/>
        <v>0</v>
      </c>
      <c r="HL279" s="2">
        <f t="shared" si="18"/>
        <v>0</v>
      </c>
      <c r="HM279" s="2">
        <v>0</v>
      </c>
      <c r="HN279" s="2">
        <v>0.28999999165534901</v>
      </c>
      <c r="HO279" s="2">
        <f t="shared" si="19"/>
        <v>0</v>
      </c>
    </row>
    <row r="280" spans="210:223" ht="12" customHeight="1" x14ac:dyDescent="0.3">
      <c r="HB280" s="2">
        <f t="shared" si="16"/>
        <v>0</v>
      </c>
      <c r="HC280" s="2">
        <v>0</v>
      </c>
      <c r="HD280" s="2">
        <v>0.32563000917434598</v>
      </c>
      <c r="HE280" s="2">
        <f t="shared" si="17"/>
        <v>0</v>
      </c>
      <c r="HL280" s="2">
        <f t="shared" si="18"/>
        <v>0</v>
      </c>
      <c r="HM280" s="2">
        <v>1</v>
      </c>
      <c r="HN280" s="2">
        <v>0.28999999165534901</v>
      </c>
      <c r="HO280" s="2">
        <f t="shared" si="19"/>
        <v>1</v>
      </c>
    </row>
    <row r="281" spans="210:223" ht="12" customHeight="1" x14ac:dyDescent="0.3">
      <c r="HB281" s="2">
        <f t="shared" si="16"/>
        <v>0</v>
      </c>
      <c r="HC281" s="2">
        <v>1</v>
      </c>
      <c r="HD281" s="2">
        <v>0.27864599227905201</v>
      </c>
      <c r="HE281" s="2">
        <f t="shared" si="17"/>
        <v>1</v>
      </c>
      <c r="HL281" s="2">
        <f t="shared" si="18"/>
        <v>0</v>
      </c>
      <c r="HM281" s="2">
        <v>0</v>
      </c>
      <c r="HN281" s="2">
        <v>0.28999999165534901</v>
      </c>
      <c r="HO281" s="2">
        <f t="shared" si="19"/>
        <v>0</v>
      </c>
    </row>
    <row r="282" spans="210:223" ht="12" customHeight="1" x14ac:dyDescent="0.3">
      <c r="HB282" s="2">
        <f t="shared" si="16"/>
        <v>0</v>
      </c>
      <c r="HC282" s="2">
        <v>0</v>
      </c>
      <c r="HD282" s="2">
        <v>0.30562299489974898</v>
      </c>
      <c r="HE282" s="2">
        <f t="shared" si="17"/>
        <v>0</v>
      </c>
      <c r="HL282" s="2">
        <f t="shared" si="18"/>
        <v>0</v>
      </c>
      <c r="HM282" s="2">
        <v>1</v>
      </c>
      <c r="HN282" s="2">
        <v>0.28999999165534901</v>
      </c>
      <c r="HO282" s="2">
        <f t="shared" si="19"/>
        <v>1</v>
      </c>
    </row>
    <row r="283" spans="210:223" ht="12" customHeight="1" x14ac:dyDescent="0.3">
      <c r="HB283" s="2">
        <f t="shared" si="16"/>
        <v>0</v>
      </c>
      <c r="HC283" s="2">
        <v>0</v>
      </c>
      <c r="HD283" s="2">
        <v>0.27864599227905201</v>
      </c>
      <c r="HE283" s="2">
        <f t="shared" si="17"/>
        <v>0</v>
      </c>
      <c r="HL283" s="2">
        <f t="shared" si="18"/>
        <v>0</v>
      </c>
      <c r="HM283" s="2">
        <v>0</v>
      </c>
      <c r="HN283" s="2">
        <v>0.28999999165534901</v>
      </c>
      <c r="HO283" s="2">
        <f t="shared" si="19"/>
        <v>0</v>
      </c>
    </row>
    <row r="284" spans="210:223" ht="12" customHeight="1" x14ac:dyDescent="0.3">
      <c r="HB284" s="2">
        <f t="shared" si="16"/>
        <v>0</v>
      </c>
      <c r="HC284" s="2">
        <v>0</v>
      </c>
      <c r="HD284" s="2">
        <v>0.32563000917434598</v>
      </c>
      <c r="HE284" s="2">
        <f t="shared" si="17"/>
        <v>0</v>
      </c>
      <c r="HL284" s="2">
        <f t="shared" si="18"/>
        <v>0</v>
      </c>
      <c r="HM284" s="2">
        <v>0</v>
      </c>
      <c r="HN284" s="2">
        <v>0.28999999165534901</v>
      </c>
      <c r="HO284" s="2">
        <f t="shared" si="19"/>
        <v>0</v>
      </c>
    </row>
    <row r="285" spans="210:223" ht="12" customHeight="1" x14ac:dyDescent="0.3">
      <c r="HB285" s="2">
        <f t="shared" si="16"/>
        <v>0</v>
      </c>
      <c r="HC285" s="2">
        <v>1</v>
      </c>
      <c r="HD285" s="2">
        <v>0.248263999819755</v>
      </c>
      <c r="HE285" s="2">
        <f t="shared" si="17"/>
        <v>1</v>
      </c>
      <c r="HL285" s="2">
        <f t="shared" si="18"/>
        <v>0</v>
      </c>
      <c r="HM285" s="2">
        <v>0</v>
      </c>
      <c r="HN285" s="2">
        <v>0.28999999165534901</v>
      </c>
      <c r="HO285" s="2">
        <f t="shared" si="19"/>
        <v>0</v>
      </c>
    </row>
    <row r="286" spans="210:223" ht="12" customHeight="1" x14ac:dyDescent="0.3">
      <c r="HB286" s="2">
        <f t="shared" si="16"/>
        <v>0</v>
      </c>
      <c r="HC286" s="2">
        <v>1</v>
      </c>
      <c r="HD286" s="2">
        <v>0.30562299489974898</v>
      </c>
      <c r="HE286" s="2">
        <f t="shared" si="17"/>
        <v>1</v>
      </c>
      <c r="HL286" s="2">
        <f t="shared" si="18"/>
        <v>0</v>
      </c>
      <c r="HM286" s="2">
        <v>1</v>
      </c>
      <c r="HN286" s="2">
        <v>0.28999999165534901</v>
      </c>
      <c r="HO286" s="2">
        <f t="shared" si="19"/>
        <v>1</v>
      </c>
    </row>
    <row r="287" spans="210:223" ht="12" customHeight="1" x14ac:dyDescent="0.3">
      <c r="HB287" s="2">
        <f t="shared" si="16"/>
        <v>0</v>
      </c>
      <c r="HC287" s="2">
        <v>0</v>
      </c>
      <c r="HD287" s="2">
        <v>0.248263999819755</v>
      </c>
      <c r="HE287" s="2">
        <f t="shared" si="17"/>
        <v>0</v>
      </c>
      <c r="HL287" s="2">
        <f t="shared" si="18"/>
        <v>0</v>
      </c>
      <c r="HM287" s="2">
        <v>0</v>
      </c>
      <c r="HN287" s="2">
        <v>0.28999999165534901</v>
      </c>
      <c r="HO287" s="2">
        <f t="shared" si="19"/>
        <v>0</v>
      </c>
    </row>
    <row r="288" spans="210:223" ht="12" customHeight="1" x14ac:dyDescent="0.3">
      <c r="HB288" s="2">
        <f t="shared" si="16"/>
        <v>0</v>
      </c>
      <c r="HC288" s="2">
        <v>0</v>
      </c>
      <c r="HD288" s="2">
        <v>0.248263999819755</v>
      </c>
      <c r="HE288" s="2">
        <f t="shared" si="17"/>
        <v>0</v>
      </c>
      <c r="HL288" s="2">
        <f t="shared" si="18"/>
        <v>0</v>
      </c>
      <c r="HM288" s="2">
        <v>0</v>
      </c>
      <c r="HN288" s="2">
        <v>0.28999999165534901</v>
      </c>
      <c r="HO288" s="2">
        <f t="shared" si="19"/>
        <v>0</v>
      </c>
    </row>
    <row r="289" spans="210:223" ht="12" customHeight="1" x14ac:dyDescent="0.3">
      <c r="HB289" s="2">
        <f t="shared" si="16"/>
        <v>0</v>
      </c>
      <c r="HC289" s="2">
        <v>1</v>
      </c>
      <c r="HD289" s="2">
        <v>0.30562299489974898</v>
      </c>
      <c r="HE289" s="2">
        <f t="shared" si="17"/>
        <v>1</v>
      </c>
      <c r="HL289" s="2">
        <f t="shared" si="18"/>
        <v>0</v>
      </c>
      <c r="HM289" s="2">
        <v>1</v>
      </c>
      <c r="HN289" s="2">
        <v>0.28999999165534901</v>
      </c>
      <c r="HO289" s="2">
        <f t="shared" si="19"/>
        <v>1</v>
      </c>
    </row>
    <row r="290" spans="210:223" ht="12" customHeight="1" x14ac:dyDescent="0.3">
      <c r="HB290" s="2">
        <f t="shared" si="16"/>
        <v>0</v>
      </c>
      <c r="HC290" s="2">
        <v>0</v>
      </c>
      <c r="HD290" s="2">
        <v>0.248263999819755</v>
      </c>
      <c r="HE290" s="2">
        <f t="shared" si="17"/>
        <v>0</v>
      </c>
      <c r="HL290" s="2">
        <f t="shared" si="18"/>
        <v>0</v>
      </c>
      <c r="HM290" s="2">
        <v>1</v>
      </c>
      <c r="HN290" s="2">
        <v>0.28999999165534901</v>
      </c>
      <c r="HO290" s="2">
        <f t="shared" si="19"/>
        <v>1</v>
      </c>
    </row>
    <row r="291" spans="210:223" ht="12" customHeight="1" x14ac:dyDescent="0.3">
      <c r="HB291" s="2">
        <f t="shared" si="16"/>
        <v>0</v>
      </c>
      <c r="HC291" s="2">
        <v>0</v>
      </c>
      <c r="HD291" s="2">
        <v>0.32613900303840598</v>
      </c>
      <c r="HE291" s="2">
        <f t="shared" si="17"/>
        <v>0</v>
      </c>
      <c r="HL291" s="2">
        <f t="shared" si="18"/>
        <v>0</v>
      </c>
      <c r="HM291" s="2">
        <v>0</v>
      </c>
      <c r="HN291" s="2">
        <v>0.28999999165534901</v>
      </c>
      <c r="HO291" s="2">
        <f t="shared" si="19"/>
        <v>0</v>
      </c>
    </row>
    <row r="292" spans="210:223" ht="12" customHeight="1" x14ac:dyDescent="0.3">
      <c r="HB292" s="2">
        <f t="shared" si="16"/>
        <v>0</v>
      </c>
      <c r="HC292" s="2">
        <v>0</v>
      </c>
      <c r="HD292" s="2">
        <v>0.30562299489974898</v>
      </c>
      <c r="HE292" s="2">
        <f t="shared" si="17"/>
        <v>0</v>
      </c>
      <c r="HL292" s="2">
        <f t="shared" si="18"/>
        <v>0</v>
      </c>
      <c r="HM292" s="2">
        <v>1</v>
      </c>
      <c r="HN292" s="2">
        <v>0.28999999165534901</v>
      </c>
      <c r="HO292" s="2">
        <f t="shared" si="19"/>
        <v>1</v>
      </c>
    </row>
    <row r="293" spans="210:223" ht="12" customHeight="1" x14ac:dyDescent="0.3">
      <c r="HB293" s="2">
        <f t="shared" si="16"/>
        <v>0</v>
      </c>
      <c r="HC293" s="2">
        <v>0</v>
      </c>
      <c r="HD293" s="2">
        <v>0.31516599655151301</v>
      </c>
      <c r="HE293" s="2">
        <f t="shared" si="17"/>
        <v>0</v>
      </c>
      <c r="HL293" s="2">
        <f t="shared" si="18"/>
        <v>0</v>
      </c>
      <c r="HM293" s="2">
        <v>0</v>
      </c>
      <c r="HN293" s="2">
        <v>0.28999999165534901</v>
      </c>
      <c r="HO293" s="2">
        <f t="shared" si="19"/>
        <v>0</v>
      </c>
    </row>
    <row r="294" spans="210:223" ht="12" customHeight="1" x14ac:dyDescent="0.3">
      <c r="HB294" s="2">
        <f t="shared" si="16"/>
        <v>0</v>
      </c>
      <c r="HC294" s="2">
        <v>0</v>
      </c>
      <c r="HD294" s="2">
        <v>0.32563000917434598</v>
      </c>
      <c r="HE294" s="2">
        <f t="shared" si="17"/>
        <v>0</v>
      </c>
      <c r="HL294" s="2">
        <f t="shared" si="18"/>
        <v>0</v>
      </c>
      <c r="HM294" s="2">
        <v>0</v>
      </c>
      <c r="HN294" s="2">
        <v>0.28999999165534901</v>
      </c>
      <c r="HO294" s="2">
        <f t="shared" si="19"/>
        <v>0</v>
      </c>
    </row>
    <row r="295" spans="210:223" ht="12" customHeight="1" x14ac:dyDescent="0.3">
      <c r="HB295" s="2">
        <f t="shared" si="16"/>
        <v>0</v>
      </c>
      <c r="HC295" s="2">
        <v>0</v>
      </c>
      <c r="HD295" s="2">
        <v>0.32563000917434598</v>
      </c>
      <c r="HE295" s="2">
        <f t="shared" si="17"/>
        <v>0</v>
      </c>
      <c r="HL295" s="2">
        <f t="shared" si="18"/>
        <v>0</v>
      </c>
      <c r="HM295" s="2">
        <v>0</v>
      </c>
      <c r="HN295" s="2">
        <v>0.28999999165534901</v>
      </c>
      <c r="HO295" s="2">
        <f t="shared" si="19"/>
        <v>0</v>
      </c>
    </row>
    <row r="296" spans="210:223" ht="12" customHeight="1" x14ac:dyDescent="0.3">
      <c r="HB296" s="2">
        <f t="shared" si="16"/>
        <v>0</v>
      </c>
      <c r="HC296" s="2">
        <v>0</v>
      </c>
      <c r="HD296" s="2">
        <v>0.22468400001525801</v>
      </c>
      <c r="HE296" s="2">
        <f t="shared" si="17"/>
        <v>0</v>
      </c>
      <c r="HL296" s="2">
        <f t="shared" si="18"/>
        <v>0</v>
      </c>
      <c r="HM296" s="2">
        <v>0</v>
      </c>
      <c r="HN296" s="2">
        <v>0.28999999165534901</v>
      </c>
      <c r="HO296" s="2">
        <f t="shared" si="19"/>
        <v>0</v>
      </c>
    </row>
    <row r="297" spans="210:223" ht="12" customHeight="1" x14ac:dyDescent="0.3">
      <c r="HB297" s="2">
        <f t="shared" si="16"/>
        <v>0</v>
      </c>
      <c r="HC297" s="2">
        <v>1</v>
      </c>
      <c r="HD297" s="2">
        <v>0.22468400001525801</v>
      </c>
      <c r="HE297" s="2">
        <f t="shared" si="17"/>
        <v>1</v>
      </c>
      <c r="HL297" s="2">
        <f t="shared" si="18"/>
        <v>0</v>
      </c>
      <c r="HM297" s="2">
        <v>1</v>
      </c>
      <c r="HN297" s="2">
        <v>0.28999999165534901</v>
      </c>
      <c r="HO297" s="2">
        <f t="shared" si="19"/>
        <v>1</v>
      </c>
    </row>
    <row r="298" spans="210:223" ht="12" customHeight="1" x14ac:dyDescent="0.3">
      <c r="HB298" s="2">
        <f t="shared" si="16"/>
        <v>0</v>
      </c>
      <c r="HC298" s="2">
        <v>0</v>
      </c>
      <c r="HD298" s="2">
        <v>0.30562299489974898</v>
      </c>
      <c r="HE298" s="2">
        <f t="shared" si="17"/>
        <v>0</v>
      </c>
      <c r="HL298" s="2">
        <f t="shared" si="18"/>
        <v>0</v>
      </c>
      <c r="HM298" s="2">
        <v>1</v>
      </c>
      <c r="HN298" s="2">
        <v>0.28999999165534901</v>
      </c>
      <c r="HO298" s="2">
        <f t="shared" si="19"/>
        <v>1</v>
      </c>
    </row>
    <row r="299" spans="210:223" ht="12" customHeight="1" x14ac:dyDescent="0.3">
      <c r="HB299" s="2">
        <f t="shared" si="16"/>
        <v>0</v>
      </c>
      <c r="HC299" s="2">
        <v>0</v>
      </c>
      <c r="HD299" s="2">
        <v>0.22468400001525801</v>
      </c>
      <c r="HE299" s="2">
        <f t="shared" si="17"/>
        <v>0</v>
      </c>
      <c r="HL299" s="2">
        <f t="shared" si="18"/>
        <v>0</v>
      </c>
      <c r="HM299" s="2">
        <v>1</v>
      </c>
      <c r="HN299" s="2">
        <v>0.28999999165534901</v>
      </c>
      <c r="HO299" s="2">
        <f t="shared" si="19"/>
        <v>1</v>
      </c>
    </row>
    <row r="300" spans="210:223" ht="12" customHeight="1" x14ac:dyDescent="0.3">
      <c r="HB300" s="2">
        <f t="shared" si="16"/>
        <v>0</v>
      </c>
      <c r="HC300" s="2">
        <v>1</v>
      </c>
      <c r="HD300" s="2">
        <v>0.32563000917434598</v>
      </c>
      <c r="HE300" s="2">
        <f t="shared" si="17"/>
        <v>1</v>
      </c>
      <c r="HL300" s="2">
        <f t="shared" si="18"/>
        <v>0</v>
      </c>
      <c r="HM300" s="2">
        <v>0</v>
      </c>
      <c r="HN300" s="2">
        <v>0.28999999165534901</v>
      </c>
      <c r="HO300" s="2">
        <f t="shared" si="19"/>
        <v>0</v>
      </c>
    </row>
    <row r="301" spans="210:223" ht="12" customHeight="1" x14ac:dyDescent="0.3">
      <c r="HB301" s="2">
        <f t="shared" si="16"/>
        <v>0</v>
      </c>
      <c r="HC301" s="2">
        <v>0</v>
      </c>
      <c r="HD301" s="2">
        <v>0.248263999819755</v>
      </c>
      <c r="HE301" s="2">
        <f t="shared" si="17"/>
        <v>0</v>
      </c>
      <c r="HL301" s="2">
        <f t="shared" si="18"/>
        <v>0</v>
      </c>
      <c r="HM301" s="2">
        <v>1</v>
      </c>
      <c r="HN301" s="2">
        <v>0.28999999165534901</v>
      </c>
      <c r="HO301" s="2">
        <f t="shared" si="19"/>
        <v>1</v>
      </c>
    </row>
    <row r="302" spans="210:223" ht="12" customHeight="1" x14ac:dyDescent="0.3">
      <c r="HB302" s="2">
        <f t="shared" si="16"/>
        <v>0</v>
      </c>
      <c r="HC302" s="2">
        <v>0</v>
      </c>
      <c r="HD302" s="2">
        <v>0.22468400001525801</v>
      </c>
      <c r="HE302" s="2">
        <f t="shared" si="17"/>
        <v>0</v>
      </c>
      <c r="HL302" s="2">
        <f t="shared" si="18"/>
        <v>0</v>
      </c>
      <c r="HM302" s="2">
        <v>1</v>
      </c>
      <c r="HN302" s="2">
        <v>0.28999999165534901</v>
      </c>
      <c r="HO302" s="2">
        <f t="shared" si="19"/>
        <v>1</v>
      </c>
    </row>
    <row r="303" spans="210:223" ht="12" customHeight="1" x14ac:dyDescent="0.3">
      <c r="HB303" s="2">
        <f t="shared" si="16"/>
        <v>0</v>
      </c>
      <c r="HC303" s="2">
        <v>0</v>
      </c>
      <c r="HD303" s="2">
        <v>0.248263999819755</v>
      </c>
      <c r="HE303" s="2">
        <f t="shared" si="17"/>
        <v>0</v>
      </c>
      <c r="HL303" s="2">
        <f t="shared" si="18"/>
        <v>0</v>
      </c>
      <c r="HM303" s="2">
        <v>0</v>
      </c>
      <c r="HN303" s="2">
        <v>0.28999999165534901</v>
      </c>
      <c r="HO303" s="2">
        <f t="shared" si="19"/>
        <v>0</v>
      </c>
    </row>
    <row r="304" spans="210:223" ht="12" customHeight="1" x14ac:dyDescent="0.3">
      <c r="HB304" s="2">
        <f t="shared" si="16"/>
        <v>0</v>
      </c>
      <c r="HC304" s="2">
        <v>0</v>
      </c>
      <c r="HD304" s="2">
        <v>0.22468400001525801</v>
      </c>
      <c r="HE304" s="2">
        <f t="shared" si="17"/>
        <v>0</v>
      </c>
      <c r="HL304" s="2">
        <f t="shared" si="18"/>
        <v>0</v>
      </c>
      <c r="HM304" s="2">
        <v>1</v>
      </c>
      <c r="HN304" s="2">
        <v>0.28999999165534901</v>
      </c>
      <c r="HO304" s="2">
        <f t="shared" si="19"/>
        <v>1</v>
      </c>
    </row>
    <row r="305" spans="210:223" ht="12" customHeight="1" x14ac:dyDescent="0.3">
      <c r="HB305" s="2">
        <f t="shared" si="16"/>
        <v>0</v>
      </c>
      <c r="HC305" s="2">
        <v>1</v>
      </c>
      <c r="HD305" s="2">
        <v>0.27864599227905201</v>
      </c>
      <c r="HE305" s="2">
        <f t="shared" si="17"/>
        <v>1</v>
      </c>
      <c r="HL305" s="2">
        <f t="shared" si="18"/>
        <v>0</v>
      </c>
      <c r="HM305" s="2">
        <v>0</v>
      </c>
      <c r="HN305" s="2">
        <v>0.28999999165534901</v>
      </c>
      <c r="HO305" s="2">
        <f t="shared" si="19"/>
        <v>0</v>
      </c>
    </row>
    <row r="306" spans="210:223" ht="12" customHeight="1" x14ac:dyDescent="0.3">
      <c r="HB306" s="2">
        <f t="shared" si="16"/>
        <v>0</v>
      </c>
      <c r="HC306" s="2">
        <v>0</v>
      </c>
      <c r="HD306" s="2">
        <v>0.32563000917434598</v>
      </c>
      <c r="HE306" s="2">
        <f t="shared" si="17"/>
        <v>0</v>
      </c>
      <c r="HL306" s="2">
        <f t="shared" si="18"/>
        <v>0</v>
      </c>
      <c r="HM306" s="2">
        <v>0</v>
      </c>
      <c r="HN306" s="2">
        <v>0.28999999165534901</v>
      </c>
      <c r="HO306" s="2">
        <f t="shared" si="19"/>
        <v>0</v>
      </c>
    </row>
    <row r="307" spans="210:223" ht="12" customHeight="1" x14ac:dyDescent="0.3">
      <c r="HB307" s="2">
        <f t="shared" si="16"/>
        <v>0</v>
      </c>
      <c r="HC307" s="2">
        <v>0</v>
      </c>
      <c r="HD307" s="2">
        <v>0.22468400001525801</v>
      </c>
      <c r="HE307" s="2">
        <f t="shared" si="17"/>
        <v>0</v>
      </c>
      <c r="HL307" s="2">
        <f t="shared" si="18"/>
        <v>0</v>
      </c>
      <c r="HM307" s="2">
        <v>1</v>
      </c>
      <c r="HN307" s="2">
        <v>0.28999999165534901</v>
      </c>
      <c r="HO307" s="2">
        <f t="shared" si="19"/>
        <v>1</v>
      </c>
    </row>
    <row r="308" spans="210:223" ht="12" customHeight="1" x14ac:dyDescent="0.3">
      <c r="HB308" s="2">
        <f t="shared" si="16"/>
        <v>0</v>
      </c>
      <c r="HC308" s="2">
        <v>1</v>
      </c>
      <c r="HD308" s="2">
        <v>0.30562299489974898</v>
      </c>
      <c r="HE308" s="2">
        <f t="shared" si="17"/>
        <v>1</v>
      </c>
      <c r="HL308" s="2">
        <f t="shared" si="18"/>
        <v>0</v>
      </c>
      <c r="HM308" s="2">
        <v>0</v>
      </c>
      <c r="HN308" s="2">
        <v>0.28999999165534901</v>
      </c>
      <c r="HO308" s="2">
        <f t="shared" si="19"/>
        <v>0</v>
      </c>
    </row>
    <row r="309" spans="210:223" ht="12" customHeight="1" x14ac:dyDescent="0.3">
      <c r="HB309" s="2">
        <f t="shared" si="16"/>
        <v>0</v>
      </c>
      <c r="HC309" s="2">
        <v>0</v>
      </c>
      <c r="HD309" s="2">
        <v>0.27864599227905201</v>
      </c>
      <c r="HE309" s="2">
        <f t="shared" si="17"/>
        <v>0</v>
      </c>
      <c r="HL309" s="2">
        <f t="shared" si="18"/>
        <v>0</v>
      </c>
      <c r="HM309" s="2">
        <v>0</v>
      </c>
      <c r="HN309" s="2">
        <v>0.28999999165534901</v>
      </c>
      <c r="HO309" s="2">
        <f t="shared" si="19"/>
        <v>0</v>
      </c>
    </row>
    <row r="310" spans="210:223" ht="12" customHeight="1" x14ac:dyDescent="0.3">
      <c r="HB310" s="2">
        <f t="shared" si="16"/>
        <v>0</v>
      </c>
      <c r="HC310" s="2">
        <v>0</v>
      </c>
      <c r="HD310" s="2">
        <v>0.248263999819755</v>
      </c>
      <c r="HE310" s="2">
        <f t="shared" si="17"/>
        <v>0</v>
      </c>
      <c r="HL310" s="2">
        <f t="shared" si="18"/>
        <v>0</v>
      </c>
      <c r="HM310" s="2">
        <v>0</v>
      </c>
      <c r="HN310" s="2">
        <v>0.28999999165534901</v>
      </c>
      <c r="HO310" s="2">
        <f t="shared" si="19"/>
        <v>0</v>
      </c>
    </row>
    <row r="311" spans="210:223" ht="12" customHeight="1" x14ac:dyDescent="0.3">
      <c r="HB311" s="2">
        <f t="shared" si="16"/>
        <v>0</v>
      </c>
      <c r="HC311" s="2">
        <v>0</v>
      </c>
      <c r="HD311" s="2">
        <v>0.248263999819755</v>
      </c>
      <c r="HE311" s="2">
        <f t="shared" si="17"/>
        <v>0</v>
      </c>
      <c r="HL311" s="2">
        <f t="shared" si="18"/>
        <v>0</v>
      </c>
      <c r="HM311" s="2">
        <v>0</v>
      </c>
      <c r="HN311" s="2">
        <v>0.28999999165534901</v>
      </c>
      <c r="HO311" s="2">
        <f t="shared" si="19"/>
        <v>0</v>
      </c>
    </row>
    <row r="312" spans="210:223" ht="12" customHeight="1" x14ac:dyDescent="0.3">
      <c r="HB312" s="2">
        <f t="shared" si="16"/>
        <v>0</v>
      </c>
      <c r="HC312" s="2">
        <v>0</v>
      </c>
      <c r="HD312" s="2">
        <v>0.30562299489974898</v>
      </c>
      <c r="HE312" s="2">
        <f t="shared" si="17"/>
        <v>0</v>
      </c>
      <c r="HL312" s="2">
        <f t="shared" si="18"/>
        <v>0</v>
      </c>
      <c r="HM312" s="2">
        <v>0</v>
      </c>
      <c r="HN312" s="2">
        <v>0.28999999165534901</v>
      </c>
      <c r="HO312" s="2">
        <f t="shared" si="19"/>
        <v>0</v>
      </c>
    </row>
    <row r="313" spans="210:223" ht="12" customHeight="1" x14ac:dyDescent="0.3">
      <c r="HB313" s="2">
        <f t="shared" si="16"/>
        <v>0</v>
      </c>
      <c r="HC313" s="2">
        <v>0</v>
      </c>
      <c r="HD313" s="2">
        <v>0.32613900303840598</v>
      </c>
      <c r="HE313" s="2">
        <f t="shared" si="17"/>
        <v>0</v>
      </c>
      <c r="HL313" s="2">
        <f t="shared" si="18"/>
        <v>0</v>
      </c>
      <c r="HM313" s="2">
        <v>0</v>
      </c>
      <c r="HN313" s="2">
        <v>0.28999999165534901</v>
      </c>
      <c r="HO313" s="2">
        <f t="shared" si="19"/>
        <v>0</v>
      </c>
    </row>
    <row r="314" spans="210:223" ht="12" customHeight="1" x14ac:dyDescent="0.3">
      <c r="HB314" s="2">
        <f t="shared" si="16"/>
        <v>0</v>
      </c>
      <c r="HC314" s="2">
        <v>1</v>
      </c>
      <c r="HD314" s="2">
        <v>0.30562299489974898</v>
      </c>
      <c r="HE314" s="2">
        <f t="shared" si="17"/>
        <v>1</v>
      </c>
      <c r="HL314" s="2">
        <f t="shared" si="18"/>
        <v>0</v>
      </c>
      <c r="HM314" s="2">
        <v>1</v>
      </c>
      <c r="HN314" s="2">
        <v>0.28999999165534901</v>
      </c>
      <c r="HO314" s="2">
        <f t="shared" si="19"/>
        <v>1</v>
      </c>
    </row>
    <row r="315" spans="210:223" ht="12" customHeight="1" x14ac:dyDescent="0.3">
      <c r="HB315" s="2">
        <f t="shared" si="16"/>
        <v>0</v>
      </c>
      <c r="HC315" s="2">
        <v>0</v>
      </c>
      <c r="HD315" s="2">
        <v>0.32563000917434598</v>
      </c>
      <c r="HE315" s="2">
        <f t="shared" si="17"/>
        <v>0</v>
      </c>
      <c r="HL315" s="2">
        <f t="shared" si="18"/>
        <v>0</v>
      </c>
      <c r="HM315" s="2">
        <v>1</v>
      </c>
      <c r="HN315" s="2">
        <v>0.28999999165534901</v>
      </c>
      <c r="HO315" s="2">
        <f t="shared" si="19"/>
        <v>1</v>
      </c>
    </row>
    <row r="316" spans="210:223" ht="12" customHeight="1" x14ac:dyDescent="0.3">
      <c r="HB316" s="2">
        <f t="shared" si="16"/>
        <v>0</v>
      </c>
      <c r="HC316" s="2">
        <v>0</v>
      </c>
      <c r="HD316" s="2">
        <v>0.22468400001525801</v>
      </c>
      <c r="HE316" s="2">
        <f t="shared" si="17"/>
        <v>0</v>
      </c>
      <c r="HL316" s="2">
        <f t="shared" si="18"/>
        <v>0</v>
      </c>
      <c r="HM316" s="2">
        <v>0</v>
      </c>
      <c r="HN316" s="2">
        <v>0.28999999165534901</v>
      </c>
      <c r="HO316" s="2">
        <f t="shared" si="19"/>
        <v>0</v>
      </c>
    </row>
    <row r="317" spans="210:223" ht="12" customHeight="1" x14ac:dyDescent="0.3">
      <c r="HB317" s="2">
        <f t="shared" si="16"/>
        <v>0</v>
      </c>
      <c r="HC317" s="2">
        <v>1</v>
      </c>
      <c r="HD317" s="2">
        <v>0.31516599655151301</v>
      </c>
      <c r="HE317" s="2">
        <f t="shared" si="17"/>
        <v>1</v>
      </c>
      <c r="HL317" s="2">
        <f t="shared" si="18"/>
        <v>0</v>
      </c>
      <c r="HM317" s="2">
        <v>1</v>
      </c>
      <c r="HN317" s="2">
        <v>0.28999999165534901</v>
      </c>
      <c r="HO317" s="2">
        <f t="shared" si="19"/>
        <v>1</v>
      </c>
    </row>
    <row r="318" spans="210:223" ht="12" customHeight="1" x14ac:dyDescent="0.3">
      <c r="HB318" s="2">
        <f t="shared" si="16"/>
        <v>0</v>
      </c>
      <c r="HC318" s="2">
        <v>0</v>
      </c>
      <c r="HD318" s="2">
        <v>0.27864599227905201</v>
      </c>
      <c r="HE318" s="2">
        <f t="shared" si="17"/>
        <v>0</v>
      </c>
      <c r="HL318" s="2">
        <f t="shared" si="18"/>
        <v>0</v>
      </c>
      <c r="HM318" s="2">
        <v>0</v>
      </c>
      <c r="HN318" s="2">
        <v>0.28999999165534901</v>
      </c>
      <c r="HO318" s="2">
        <f t="shared" si="19"/>
        <v>0</v>
      </c>
    </row>
    <row r="319" spans="210:223" ht="12" customHeight="1" x14ac:dyDescent="0.3">
      <c r="HB319" s="2">
        <f t="shared" si="16"/>
        <v>0</v>
      </c>
      <c r="HC319" s="2">
        <v>0</v>
      </c>
      <c r="HD319" s="2">
        <v>0.32613900303840598</v>
      </c>
      <c r="HE319" s="2">
        <f t="shared" si="17"/>
        <v>0</v>
      </c>
      <c r="HL319" s="2">
        <f t="shared" si="18"/>
        <v>0</v>
      </c>
      <c r="HM319" s="2">
        <v>0</v>
      </c>
      <c r="HN319" s="2">
        <v>0.28999999165534901</v>
      </c>
      <c r="HO319" s="2">
        <f t="shared" si="19"/>
        <v>0</v>
      </c>
    </row>
    <row r="320" spans="210:223" ht="12" customHeight="1" x14ac:dyDescent="0.3">
      <c r="HB320" s="2">
        <f t="shared" si="16"/>
        <v>0</v>
      </c>
      <c r="HC320" s="2">
        <v>0</v>
      </c>
      <c r="HD320" s="2">
        <v>0.22468400001525801</v>
      </c>
      <c r="HE320" s="2">
        <f t="shared" si="17"/>
        <v>0</v>
      </c>
      <c r="HL320" s="2">
        <f t="shared" si="18"/>
        <v>0</v>
      </c>
      <c r="HM320" s="2">
        <v>1</v>
      </c>
      <c r="HN320" s="2">
        <v>0.28999999165534901</v>
      </c>
      <c r="HO320" s="2">
        <f t="shared" si="19"/>
        <v>1</v>
      </c>
    </row>
    <row r="321" spans="210:223" ht="12" customHeight="1" x14ac:dyDescent="0.3">
      <c r="HB321" s="2">
        <f t="shared" si="16"/>
        <v>0</v>
      </c>
      <c r="HC321" s="2">
        <v>1</v>
      </c>
      <c r="HD321" s="2">
        <v>0.32563000917434598</v>
      </c>
      <c r="HE321" s="2">
        <f t="shared" si="17"/>
        <v>1</v>
      </c>
      <c r="HL321" s="2">
        <f t="shared" si="18"/>
        <v>0</v>
      </c>
      <c r="HM321" s="2">
        <v>0</v>
      </c>
      <c r="HN321" s="2">
        <v>0.28999999165534901</v>
      </c>
      <c r="HO321" s="2">
        <f t="shared" si="19"/>
        <v>0</v>
      </c>
    </row>
    <row r="322" spans="210:223" ht="12" customHeight="1" x14ac:dyDescent="0.3">
      <c r="HB322" s="2">
        <f t="shared" ref="HB322:HB385" si="20">IF(HD322&gt;=$F$87,1,0)</f>
        <v>0</v>
      </c>
      <c r="HC322" s="2">
        <v>1</v>
      </c>
      <c r="HD322" s="2">
        <v>0.31516599655151301</v>
      </c>
      <c r="HE322" s="2">
        <f t="shared" ref="HE322:HE385" si="21">HB322*2+HC322</f>
        <v>1</v>
      </c>
      <c r="HL322" s="2">
        <f t="shared" ref="HL322:HL385" si="22">IF(HN322&gt;=$F$104,1,0)</f>
        <v>0</v>
      </c>
      <c r="HM322" s="2">
        <v>0</v>
      </c>
      <c r="HN322" s="2">
        <v>0.28999999165534901</v>
      </c>
      <c r="HO322" s="2">
        <f t="shared" ref="HO322:HO385" si="23">HL322*2+HM322</f>
        <v>0</v>
      </c>
    </row>
    <row r="323" spans="210:223" ht="12" customHeight="1" x14ac:dyDescent="0.3">
      <c r="HB323" s="2">
        <f t="shared" si="20"/>
        <v>0</v>
      </c>
      <c r="HC323" s="2">
        <v>1</v>
      </c>
      <c r="HD323" s="2">
        <v>0.31516599655151301</v>
      </c>
      <c r="HE323" s="2">
        <f t="shared" si="21"/>
        <v>1</v>
      </c>
      <c r="HL323" s="2">
        <f t="shared" si="22"/>
        <v>0</v>
      </c>
      <c r="HM323" s="2">
        <v>1</v>
      </c>
      <c r="HN323" s="2">
        <v>0.28999999165534901</v>
      </c>
      <c r="HO323" s="2">
        <f t="shared" si="23"/>
        <v>1</v>
      </c>
    </row>
    <row r="324" spans="210:223" ht="12" customHeight="1" x14ac:dyDescent="0.3">
      <c r="HB324" s="2">
        <f t="shared" si="20"/>
        <v>0</v>
      </c>
      <c r="HC324" s="2">
        <v>1</v>
      </c>
      <c r="HD324" s="2">
        <v>0.31516599655151301</v>
      </c>
      <c r="HE324" s="2">
        <f t="shared" si="21"/>
        <v>1</v>
      </c>
      <c r="HL324" s="2">
        <f t="shared" si="22"/>
        <v>0</v>
      </c>
      <c r="HM324" s="2">
        <v>0</v>
      </c>
      <c r="HN324" s="2">
        <v>0.28999999165534901</v>
      </c>
      <c r="HO324" s="2">
        <f t="shared" si="23"/>
        <v>0</v>
      </c>
    </row>
    <row r="325" spans="210:223" ht="12" customHeight="1" x14ac:dyDescent="0.3">
      <c r="HB325" s="2">
        <f t="shared" si="20"/>
        <v>0</v>
      </c>
      <c r="HC325" s="2">
        <v>0</v>
      </c>
      <c r="HD325" s="2">
        <v>0.22468400001525801</v>
      </c>
      <c r="HE325" s="2">
        <f t="shared" si="21"/>
        <v>0</v>
      </c>
      <c r="HL325" s="2">
        <f t="shared" si="22"/>
        <v>0</v>
      </c>
      <c r="HM325" s="2">
        <v>0</v>
      </c>
      <c r="HN325" s="2">
        <v>0.28999999165534901</v>
      </c>
      <c r="HO325" s="2">
        <f t="shared" si="23"/>
        <v>0</v>
      </c>
    </row>
    <row r="326" spans="210:223" ht="12" customHeight="1" x14ac:dyDescent="0.3">
      <c r="HB326" s="2">
        <f t="shared" si="20"/>
        <v>0</v>
      </c>
      <c r="HC326" s="2">
        <v>0</v>
      </c>
      <c r="HD326" s="2">
        <v>0.248263999819755</v>
      </c>
      <c r="HE326" s="2">
        <f t="shared" si="21"/>
        <v>0</v>
      </c>
      <c r="HL326" s="2">
        <f t="shared" si="22"/>
        <v>0</v>
      </c>
      <c r="HM326" s="2">
        <v>0</v>
      </c>
      <c r="HN326" s="2">
        <v>0.28999999165534901</v>
      </c>
      <c r="HO326" s="2">
        <f t="shared" si="23"/>
        <v>0</v>
      </c>
    </row>
    <row r="327" spans="210:223" ht="12" customHeight="1" x14ac:dyDescent="0.3">
      <c r="HB327" s="2">
        <f t="shared" si="20"/>
        <v>0</v>
      </c>
      <c r="HC327" s="2">
        <v>0</v>
      </c>
      <c r="HD327" s="2">
        <v>0.32563000917434598</v>
      </c>
      <c r="HE327" s="2">
        <f t="shared" si="21"/>
        <v>0</v>
      </c>
      <c r="HL327" s="2">
        <f t="shared" si="22"/>
        <v>0</v>
      </c>
      <c r="HM327" s="2">
        <v>1</v>
      </c>
      <c r="HN327" s="2">
        <v>0.28999999165534901</v>
      </c>
      <c r="HO327" s="2">
        <f t="shared" si="23"/>
        <v>1</v>
      </c>
    </row>
    <row r="328" spans="210:223" ht="12" customHeight="1" x14ac:dyDescent="0.3">
      <c r="HB328" s="2">
        <f t="shared" si="20"/>
        <v>0</v>
      </c>
      <c r="HC328" s="2">
        <v>0</v>
      </c>
      <c r="HD328" s="2">
        <v>0.30562299489974898</v>
      </c>
      <c r="HE328" s="2">
        <f t="shared" si="21"/>
        <v>0</v>
      </c>
      <c r="HL328" s="2">
        <f t="shared" si="22"/>
        <v>0</v>
      </c>
      <c r="HM328" s="2">
        <v>0</v>
      </c>
      <c r="HN328" s="2">
        <v>0.28999999165534901</v>
      </c>
      <c r="HO328" s="2">
        <f t="shared" si="23"/>
        <v>0</v>
      </c>
    </row>
    <row r="329" spans="210:223" ht="12" customHeight="1" x14ac:dyDescent="0.3">
      <c r="HB329" s="2">
        <f t="shared" si="20"/>
        <v>0</v>
      </c>
      <c r="HC329" s="2">
        <v>0</v>
      </c>
      <c r="HD329" s="2">
        <v>0.32563000917434598</v>
      </c>
      <c r="HE329" s="2">
        <f t="shared" si="21"/>
        <v>0</v>
      </c>
      <c r="HL329" s="2">
        <f t="shared" si="22"/>
        <v>0</v>
      </c>
      <c r="HM329" s="2">
        <v>0</v>
      </c>
      <c r="HN329" s="2">
        <v>0.28999999165534901</v>
      </c>
      <c r="HO329" s="2">
        <f t="shared" si="23"/>
        <v>0</v>
      </c>
    </row>
    <row r="330" spans="210:223" ht="12" customHeight="1" x14ac:dyDescent="0.3">
      <c r="HB330" s="2">
        <f t="shared" si="20"/>
        <v>0</v>
      </c>
      <c r="HC330" s="2">
        <v>0</v>
      </c>
      <c r="HD330" s="2">
        <v>0.32613900303840598</v>
      </c>
      <c r="HE330" s="2">
        <f t="shared" si="21"/>
        <v>0</v>
      </c>
      <c r="HL330" s="2">
        <f t="shared" si="22"/>
        <v>0</v>
      </c>
      <c r="HM330" s="2">
        <v>0</v>
      </c>
      <c r="HN330" s="2">
        <v>0.28999999165534901</v>
      </c>
      <c r="HO330" s="2">
        <f t="shared" si="23"/>
        <v>0</v>
      </c>
    </row>
    <row r="331" spans="210:223" ht="12" customHeight="1" x14ac:dyDescent="0.3">
      <c r="HB331" s="2">
        <f t="shared" si="20"/>
        <v>0</v>
      </c>
      <c r="HC331" s="2">
        <v>0</v>
      </c>
      <c r="HD331" s="2">
        <v>0.31516599655151301</v>
      </c>
      <c r="HE331" s="2">
        <f t="shared" si="21"/>
        <v>0</v>
      </c>
      <c r="HL331" s="2">
        <f t="shared" si="22"/>
        <v>0</v>
      </c>
      <c r="HM331" s="2">
        <v>0</v>
      </c>
      <c r="HN331" s="2">
        <v>0.28999999165534901</v>
      </c>
      <c r="HO331" s="2">
        <f t="shared" si="23"/>
        <v>0</v>
      </c>
    </row>
    <row r="332" spans="210:223" ht="12" customHeight="1" x14ac:dyDescent="0.3">
      <c r="HB332" s="2">
        <f t="shared" si="20"/>
        <v>0</v>
      </c>
      <c r="HC332" s="2">
        <v>1</v>
      </c>
      <c r="HD332" s="2">
        <v>0.27864599227905201</v>
      </c>
      <c r="HE332" s="2">
        <f t="shared" si="21"/>
        <v>1</v>
      </c>
      <c r="HL332" s="2">
        <f t="shared" si="22"/>
        <v>0</v>
      </c>
      <c r="HM332" s="2">
        <v>1</v>
      </c>
      <c r="HN332" s="2">
        <v>0.28999999165534901</v>
      </c>
      <c r="HO332" s="2">
        <f t="shared" si="23"/>
        <v>1</v>
      </c>
    </row>
    <row r="333" spans="210:223" ht="12" customHeight="1" x14ac:dyDescent="0.3">
      <c r="HB333" s="2">
        <f t="shared" si="20"/>
        <v>0</v>
      </c>
      <c r="HC333" s="2">
        <v>0</v>
      </c>
      <c r="HD333" s="2">
        <v>0.248263999819755</v>
      </c>
      <c r="HE333" s="2">
        <f t="shared" si="21"/>
        <v>0</v>
      </c>
      <c r="HL333" s="2">
        <f t="shared" si="22"/>
        <v>0</v>
      </c>
      <c r="HM333" s="2">
        <v>0</v>
      </c>
      <c r="HN333" s="2">
        <v>0.28999999165534901</v>
      </c>
      <c r="HO333" s="2">
        <f t="shared" si="23"/>
        <v>0</v>
      </c>
    </row>
    <row r="334" spans="210:223" ht="12" customHeight="1" x14ac:dyDescent="0.3">
      <c r="HB334" s="2">
        <f t="shared" si="20"/>
        <v>0</v>
      </c>
      <c r="HC334" s="2">
        <v>0</v>
      </c>
      <c r="HD334" s="2">
        <v>0.30562299489974898</v>
      </c>
      <c r="HE334" s="2">
        <f t="shared" si="21"/>
        <v>0</v>
      </c>
      <c r="HL334" s="2">
        <f t="shared" si="22"/>
        <v>0</v>
      </c>
      <c r="HM334" s="2">
        <v>0</v>
      </c>
      <c r="HN334" s="2">
        <v>0.28999999165534901</v>
      </c>
      <c r="HO334" s="2">
        <f t="shared" si="23"/>
        <v>0</v>
      </c>
    </row>
    <row r="335" spans="210:223" ht="12" customHeight="1" x14ac:dyDescent="0.3">
      <c r="HB335" s="2">
        <f t="shared" si="20"/>
        <v>0</v>
      </c>
      <c r="HC335" s="2">
        <v>0</v>
      </c>
      <c r="HD335" s="2">
        <v>0.248263999819755</v>
      </c>
      <c r="HE335" s="2">
        <f t="shared" si="21"/>
        <v>0</v>
      </c>
      <c r="HL335" s="2">
        <f t="shared" si="22"/>
        <v>0</v>
      </c>
      <c r="HM335" s="2">
        <v>0</v>
      </c>
      <c r="HN335" s="2">
        <v>0.28999999165534901</v>
      </c>
      <c r="HO335" s="2">
        <f t="shared" si="23"/>
        <v>0</v>
      </c>
    </row>
    <row r="336" spans="210:223" ht="12" customHeight="1" x14ac:dyDescent="0.3">
      <c r="HB336" s="2">
        <f t="shared" si="20"/>
        <v>0</v>
      </c>
      <c r="HC336" s="2">
        <v>1</v>
      </c>
      <c r="HD336" s="2">
        <v>0.248263999819755</v>
      </c>
      <c r="HE336" s="2">
        <f t="shared" si="21"/>
        <v>1</v>
      </c>
      <c r="HL336" s="2">
        <f t="shared" si="22"/>
        <v>0</v>
      </c>
      <c r="HM336" s="2">
        <v>0</v>
      </c>
      <c r="HN336" s="2">
        <v>0.28999999165534901</v>
      </c>
      <c r="HO336" s="2">
        <f t="shared" si="23"/>
        <v>0</v>
      </c>
    </row>
    <row r="337" spans="210:223" ht="12" customHeight="1" x14ac:dyDescent="0.3">
      <c r="HB337" s="2">
        <f t="shared" si="20"/>
        <v>0</v>
      </c>
      <c r="HC337" s="2">
        <v>1</v>
      </c>
      <c r="HD337" s="2">
        <v>0.22468400001525801</v>
      </c>
      <c r="HE337" s="2">
        <f t="shared" si="21"/>
        <v>1</v>
      </c>
      <c r="HL337" s="2">
        <f t="shared" si="22"/>
        <v>0</v>
      </c>
      <c r="HM337" s="2">
        <v>1</v>
      </c>
      <c r="HN337" s="2">
        <v>0.28999999165534901</v>
      </c>
      <c r="HO337" s="2">
        <f t="shared" si="23"/>
        <v>1</v>
      </c>
    </row>
    <row r="338" spans="210:223" ht="12" customHeight="1" x14ac:dyDescent="0.3">
      <c r="HB338" s="2">
        <f t="shared" si="20"/>
        <v>0</v>
      </c>
      <c r="HC338" s="2">
        <v>0</v>
      </c>
      <c r="HD338" s="2">
        <v>0.248263999819755</v>
      </c>
      <c r="HE338" s="2">
        <f t="shared" si="21"/>
        <v>0</v>
      </c>
      <c r="HL338" s="2">
        <f t="shared" si="22"/>
        <v>0</v>
      </c>
      <c r="HM338" s="2">
        <v>0</v>
      </c>
      <c r="HN338" s="2">
        <v>0.28999999165534901</v>
      </c>
      <c r="HO338" s="2">
        <f t="shared" si="23"/>
        <v>0</v>
      </c>
    </row>
    <row r="339" spans="210:223" ht="12" customHeight="1" x14ac:dyDescent="0.3">
      <c r="HB339" s="2">
        <f t="shared" si="20"/>
        <v>0</v>
      </c>
      <c r="HC339" s="2">
        <v>1</v>
      </c>
      <c r="HD339" s="2">
        <v>0.30562299489974898</v>
      </c>
      <c r="HE339" s="2">
        <f t="shared" si="21"/>
        <v>1</v>
      </c>
      <c r="HL339" s="2">
        <f t="shared" si="22"/>
        <v>0</v>
      </c>
      <c r="HM339" s="2">
        <v>0</v>
      </c>
      <c r="HN339" s="2">
        <v>0.28999999165534901</v>
      </c>
      <c r="HO339" s="2">
        <f t="shared" si="23"/>
        <v>0</v>
      </c>
    </row>
    <row r="340" spans="210:223" ht="12" customHeight="1" x14ac:dyDescent="0.3">
      <c r="HB340" s="2">
        <f t="shared" si="20"/>
        <v>0</v>
      </c>
      <c r="HC340" s="2">
        <v>0</v>
      </c>
      <c r="HD340" s="2">
        <v>0.248263999819755</v>
      </c>
      <c r="HE340" s="2">
        <f t="shared" si="21"/>
        <v>0</v>
      </c>
      <c r="HL340" s="2">
        <f t="shared" si="22"/>
        <v>0</v>
      </c>
      <c r="HM340" s="2">
        <v>0</v>
      </c>
      <c r="HN340" s="2">
        <v>0.28999999165534901</v>
      </c>
      <c r="HO340" s="2">
        <f t="shared" si="23"/>
        <v>0</v>
      </c>
    </row>
    <row r="341" spans="210:223" ht="12" customHeight="1" x14ac:dyDescent="0.3">
      <c r="HB341" s="2">
        <f t="shared" si="20"/>
        <v>0</v>
      </c>
      <c r="HC341" s="2">
        <v>1</v>
      </c>
      <c r="HD341" s="2">
        <v>0.32613900303840598</v>
      </c>
      <c r="HE341" s="2">
        <f t="shared" si="21"/>
        <v>1</v>
      </c>
      <c r="HL341" s="2">
        <f t="shared" si="22"/>
        <v>0</v>
      </c>
      <c r="HM341" s="2">
        <v>1</v>
      </c>
      <c r="HN341" s="2">
        <v>0.28999999165534901</v>
      </c>
      <c r="HO341" s="2">
        <f t="shared" si="23"/>
        <v>1</v>
      </c>
    </row>
    <row r="342" spans="210:223" ht="12" customHeight="1" x14ac:dyDescent="0.3">
      <c r="HB342" s="2">
        <f t="shared" si="20"/>
        <v>0</v>
      </c>
      <c r="HC342" s="2">
        <v>0</v>
      </c>
      <c r="HD342" s="2">
        <v>0.248263999819755</v>
      </c>
      <c r="HE342" s="2">
        <f t="shared" si="21"/>
        <v>0</v>
      </c>
      <c r="HL342" s="2">
        <f t="shared" si="22"/>
        <v>0</v>
      </c>
      <c r="HM342" s="2">
        <v>0</v>
      </c>
      <c r="HN342" s="2">
        <v>0.28999999165534901</v>
      </c>
      <c r="HO342" s="2">
        <f t="shared" si="23"/>
        <v>0</v>
      </c>
    </row>
    <row r="343" spans="210:223" ht="12" customHeight="1" x14ac:dyDescent="0.3">
      <c r="HB343" s="2">
        <f t="shared" si="20"/>
        <v>0</v>
      </c>
      <c r="HC343" s="2">
        <v>1</v>
      </c>
      <c r="HD343" s="2">
        <v>0.248263999819755</v>
      </c>
      <c r="HE343" s="2">
        <f t="shared" si="21"/>
        <v>1</v>
      </c>
      <c r="HL343" s="2">
        <f t="shared" si="22"/>
        <v>0</v>
      </c>
      <c r="HM343" s="2">
        <v>1</v>
      </c>
      <c r="HN343" s="2">
        <v>0.28999999165534901</v>
      </c>
      <c r="HO343" s="2">
        <f t="shared" si="23"/>
        <v>1</v>
      </c>
    </row>
    <row r="344" spans="210:223" ht="12" customHeight="1" x14ac:dyDescent="0.3">
      <c r="HB344" s="2">
        <f t="shared" si="20"/>
        <v>0</v>
      </c>
      <c r="HC344" s="2">
        <v>0</v>
      </c>
      <c r="HD344" s="2">
        <v>0.27864599227905201</v>
      </c>
      <c r="HE344" s="2">
        <f t="shared" si="21"/>
        <v>0</v>
      </c>
      <c r="HL344" s="2">
        <f t="shared" si="22"/>
        <v>0</v>
      </c>
      <c r="HM344" s="2">
        <v>1</v>
      </c>
      <c r="HN344" s="2">
        <v>0.28999999165534901</v>
      </c>
      <c r="HO344" s="2">
        <f t="shared" si="23"/>
        <v>1</v>
      </c>
    </row>
    <row r="345" spans="210:223" ht="12" customHeight="1" x14ac:dyDescent="0.3">
      <c r="HB345" s="2">
        <f t="shared" si="20"/>
        <v>0</v>
      </c>
      <c r="HC345" s="2">
        <v>0</v>
      </c>
      <c r="HD345" s="2">
        <v>0.27864599227905201</v>
      </c>
      <c r="HE345" s="2">
        <f t="shared" si="21"/>
        <v>0</v>
      </c>
      <c r="HL345" s="2">
        <f t="shared" si="22"/>
        <v>0</v>
      </c>
      <c r="HM345" s="2">
        <v>0</v>
      </c>
      <c r="HN345" s="2">
        <v>0.28999999165534901</v>
      </c>
      <c r="HO345" s="2">
        <f t="shared" si="23"/>
        <v>0</v>
      </c>
    </row>
    <row r="346" spans="210:223" ht="12" customHeight="1" x14ac:dyDescent="0.3">
      <c r="HB346" s="2">
        <f t="shared" si="20"/>
        <v>0</v>
      </c>
      <c r="HC346" s="2">
        <v>1</v>
      </c>
      <c r="HD346" s="2">
        <v>0.27864599227905201</v>
      </c>
      <c r="HE346" s="2">
        <f t="shared" si="21"/>
        <v>1</v>
      </c>
      <c r="HL346" s="2">
        <f t="shared" si="22"/>
        <v>0</v>
      </c>
      <c r="HM346" s="2">
        <v>0</v>
      </c>
      <c r="HN346" s="2">
        <v>0.28999999165534901</v>
      </c>
      <c r="HO346" s="2">
        <f t="shared" si="23"/>
        <v>0</v>
      </c>
    </row>
    <row r="347" spans="210:223" ht="12" customHeight="1" x14ac:dyDescent="0.3">
      <c r="HB347" s="2">
        <f t="shared" si="20"/>
        <v>0</v>
      </c>
      <c r="HC347" s="2">
        <v>0</v>
      </c>
      <c r="HD347" s="2">
        <v>0.32563000917434598</v>
      </c>
      <c r="HE347" s="2">
        <f t="shared" si="21"/>
        <v>0</v>
      </c>
      <c r="HL347" s="2">
        <f t="shared" si="22"/>
        <v>0</v>
      </c>
      <c r="HM347" s="2">
        <v>0</v>
      </c>
      <c r="HN347" s="2">
        <v>0.28999999165534901</v>
      </c>
      <c r="HO347" s="2">
        <f t="shared" si="23"/>
        <v>0</v>
      </c>
    </row>
    <row r="348" spans="210:223" ht="12" customHeight="1" x14ac:dyDescent="0.3">
      <c r="HB348" s="2">
        <f t="shared" si="20"/>
        <v>0</v>
      </c>
      <c r="HC348" s="2">
        <v>1</v>
      </c>
      <c r="HD348" s="2">
        <v>0.32613900303840598</v>
      </c>
      <c r="HE348" s="2">
        <f t="shared" si="21"/>
        <v>1</v>
      </c>
      <c r="HL348" s="2">
        <f t="shared" si="22"/>
        <v>0</v>
      </c>
      <c r="HM348" s="2">
        <v>0</v>
      </c>
      <c r="HN348" s="2">
        <v>0.28999999165534901</v>
      </c>
      <c r="HO348" s="2">
        <f t="shared" si="23"/>
        <v>0</v>
      </c>
    </row>
    <row r="349" spans="210:223" ht="12" customHeight="1" x14ac:dyDescent="0.3">
      <c r="HB349" s="2">
        <f t="shared" si="20"/>
        <v>0</v>
      </c>
      <c r="HC349" s="2">
        <v>0</v>
      </c>
      <c r="HD349" s="2">
        <v>0.27864599227905201</v>
      </c>
      <c r="HE349" s="2">
        <f t="shared" si="21"/>
        <v>0</v>
      </c>
      <c r="HL349" s="2">
        <f t="shared" si="22"/>
        <v>0</v>
      </c>
      <c r="HM349" s="2">
        <v>0</v>
      </c>
      <c r="HN349" s="2">
        <v>0.28999999165534901</v>
      </c>
      <c r="HO349" s="2">
        <f t="shared" si="23"/>
        <v>0</v>
      </c>
    </row>
    <row r="350" spans="210:223" ht="12" customHeight="1" x14ac:dyDescent="0.3">
      <c r="HB350" s="2">
        <f t="shared" si="20"/>
        <v>0</v>
      </c>
      <c r="HC350" s="2">
        <v>0</v>
      </c>
      <c r="HD350" s="2">
        <v>0.30562299489974898</v>
      </c>
      <c r="HE350" s="2">
        <f t="shared" si="21"/>
        <v>0</v>
      </c>
      <c r="HL350" s="2">
        <f t="shared" si="22"/>
        <v>0</v>
      </c>
      <c r="HM350" s="2">
        <v>0</v>
      </c>
      <c r="HN350" s="2">
        <v>0.28999999165534901</v>
      </c>
      <c r="HO350" s="2">
        <f t="shared" si="23"/>
        <v>0</v>
      </c>
    </row>
    <row r="351" spans="210:223" ht="12" customHeight="1" x14ac:dyDescent="0.3">
      <c r="HB351" s="2">
        <f t="shared" si="20"/>
        <v>0</v>
      </c>
      <c r="HC351" s="2">
        <v>0</v>
      </c>
      <c r="HD351" s="2">
        <v>0.30562299489974898</v>
      </c>
      <c r="HE351" s="2">
        <f t="shared" si="21"/>
        <v>0</v>
      </c>
      <c r="HL351" s="2">
        <f t="shared" si="22"/>
        <v>0</v>
      </c>
      <c r="HM351" s="2">
        <v>1</v>
      </c>
      <c r="HN351" s="2">
        <v>0.28999999165534901</v>
      </c>
      <c r="HO351" s="2">
        <f t="shared" si="23"/>
        <v>1</v>
      </c>
    </row>
    <row r="352" spans="210:223" ht="12" customHeight="1" x14ac:dyDescent="0.3">
      <c r="HB352" s="2">
        <f t="shared" si="20"/>
        <v>0</v>
      </c>
      <c r="HC352" s="2">
        <v>1</v>
      </c>
      <c r="HD352" s="2">
        <v>0.32613900303840598</v>
      </c>
      <c r="HE352" s="2">
        <f t="shared" si="21"/>
        <v>1</v>
      </c>
      <c r="HL352" s="2">
        <f t="shared" si="22"/>
        <v>0</v>
      </c>
      <c r="HM352" s="2">
        <v>0</v>
      </c>
      <c r="HN352" s="2">
        <v>0.28999999165534901</v>
      </c>
      <c r="HO352" s="2">
        <f t="shared" si="23"/>
        <v>0</v>
      </c>
    </row>
    <row r="353" spans="210:223" ht="12" customHeight="1" x14ac:dyDescent="0.3">
      <c r="HB353" s="2">
        <f t="shared" si="20"/>
        <v>0</v>
      </c>
      <c r="HC353" s="2">
        <v>0</v>
      </c>
      <c r="HD353" s="2">
        <v>0.30562299489974898</v>
      </c>
      <c r="HE353" s="2">
        <f t="shared" si="21"/>
        <v>0</v>
      </c>
      <c r="HL353" s="2">
        <f t="shared" si="22"/>
        <v>0</v>
      </c>
      <c r="HM353" s="2">
        <v>1</v>
      </c>
      <c r="HN353" s="2">
        <v>0.28999999165534901</v>
      </c>
      <c r="HO353" s="2">
        <f t="shared" si="23"/>
        <v>1</v>
      </c>
    </row>
    <row r="354" spans="210:223" ht="12" customHeight="1" x14ac:dyDescent="0.3">
      <c r="HB354" s="2">
        <f t="shared" si="20"/>
        <v>0</v>
      </c>
      <c r="HC354" s="2">
        <v>0</v>
      </c>
      <c r="HD354" s="2">
        <v>0.32563000917434598</v>
      </c>
      <c r="HE354" s="2">
        <f t="shared" si="21"/>
        <v>0</v>
      </c>
      <c r="HL354" s="2">
        <f t="shared" si="22"/>
        <v>0</v>
      </c>
      <c r="HM354" s="2">
        <v>1</v>
      </c>
      <c r="HN354" s="2">
        <v>0.28999999165534901</v>
      </c>
      <c r="HO354" s="2">
        <f t="shared" si="23"/>
        <v>1</v>
      </c>
    </row>
    <row r="355" spans="210:223" ht="12" customHeight="1" x14ac:dyDescent="0.3">
      <c r="HB355" s="2">
        <f t="shared" si="20"/>
        <v>0</v>
      </c>
      <c r="HC355" s="2">
        <v>0</v>
      </c>
      <c r="HD355" s="2">
        <v>0.32613900303840598</v>
      </c>
      <c r="HE355" s="2">
        <f t="shared" si="21"/>
        <v>0</v>
      </c>
      <c r="HL355" s="2">
        <f t="shared" si="22"/>
        <v>0</v>
      </c>
      <c r="HM355" s="2">
        <v>1</v>
      </c>
      <c r="HN355" s="2">
        <v>0.28999999165534901</v>
      </c>
      <c r="HO355" s="2">
        <f t="shared" si="23"/>
        <v>1</v>
      </c>
    </row>
    <row r="356" spans="210:223" ht="12" customHeight="1" x14ac:dyDescent="0.3">
      <c r="HB356" s="2">
        <f t="shared" si="20"/>
        <v>0</v>
      </c>
      <c r="HC356" s="2">
        <v>0</v>
      </c>
      <c r="HD356" s="2">
        <v>0.248263999819755</v>
      </c>
      <c r="HE356" s="2">
        <f t="shared" si="21"/>
        <v>0</v>
      </c>
      <c r="HL356" s="2">
        <f t="shared" si="22"/>
        <v>0</v>
      </c>
      <c r="HM356" s="2">
        <v>1</v>
      </c>
      <c r="HN356" s="2">
        <v>0.28999999165534901</v>
      </c>
      <c r="HO356" s="2">
        <f t="shared" si="23"/>
        <v>1</v>
      </c>
    </row>
    <row r="357" spans="210:223" ht="12" customHeight="1" x14ac:dyDescent="0.3">
      <c r="HB357" s="2">
        <f t="shared" si="20"/>
        <v>0</v>
      </c>
      <c r="HC357" s="2">
        <v>1</v>
      </c>
      <c r="HD357" s="2">
        <v>0.27864599227905201</v>
      </c>
      <c r="HE357" s="2">
        <f t="shared" si="21"/>
        <v>1</v>
      </c>
      <c r="HL357" s="2">
        <f t="shared" si="22"/>
        <v>0</v>
      </c>
      <c r="HM357" s="2">
        <v>1</v>
      </c>
      <c r="HN357" s="2">
        <v>0.28999999165534901</v>
      </c>
      <c r="HO357" s="2">
        <f t="shared" si="23"/>
        <v>1</v>
      </c>
    </row>
    <row r="358" spans="210:223" ht="12" customHeight="1" x14ac:dyDescent="0.3">
      <c r="HB358" s="2">
        <f t="shared" si="20"/>
        <v>0</v>
      </c>
      <c r="HC358" s="2">
        <v>0</v>
      </c>
      <c r="HD358" s="2">
        <v>0.248263999819755</v>
      </c>
      <c r="HE358" s="2">
        <f t="shared" si="21"/>
        <v>0</v>
      </c>
      <c r="HL358" s="2">
        <f t="shared" si="22"/>
        <v>0</v>
      </c>
      <c r="HM358" s="2">
        <v>0</v>
      </c>
      <c r="HN358" s="2">
        <v>0.28999999165534901</v>
      </c>
      <c r="HO358" s="2">
        <f t="shared" si="23"/>
        <v>0</v>
      </c>
    </row>
    <row r="359" spans="210:223" ht="12" customHeight="1" x14ac:dyDescent="0.3">
      <c r="HB359" s="2">
        <f t="shared" si="20"/>
        <v>0</v>
      </c>
      <c r="HC359" s="2">
        <v>0</v>
      </c>
      <c r="HD359" s="2">
        <v>0.248263999819755</v>
      </c>
      <c r="HE359" s="2">
        <f t="shared" si="21"/>
        <v>0</v>
      </c>
      <c r="HL359" s="2">
        <f t="shared" si="22"/>
        <v>0</v>
      </c>
      <c r="HM359" s="2">
        <v>0</v>
      </c>
      <c r="HN359" s="2">
        <v>0.28999999165534901</v>
      </c>
      <c r="HO359" s="2">
        <f t="shared" si="23"/>
        <v>0</v>
      </c>
    </row>
    <row r="360" spans="210:223" ht="12" customHeight="1" x14ac:dyDescent="0.3">
      <c r="HB360" s="2">
        <f t="shared" si="20"/>
        <v>0</v>
      </c>
      <c r="HC360" s="2">
        <v>1</v>
      </c>
      <c r="HD360" s="2">
        <v>0.31516599655151301</v>
      </c>
      <c r="HE360" s="2">
        <f t="shared" si="21"/>
        <v>1</v>
      </c>
      <c r="HL360" s="2">
        <f t="shared" si="22"/>
        <v>0</v>
      </c>
      <c r="HM360" s="2">
        <v>1</v>
      </c>
      <c r="HN360" s="2">
        <v>0.28999999165534901</v>
      </c>
      <c r="HO360" s="2">
        <f t="shared" si="23"/>
        <v>1</v>
      </c>
    </row>
    <row r="361" spans="210:223" ht="12" customHeight="1" x14ac:dyDescent="0.3">
      <c r="HB361" s="2">
        <f t="shared" si="20"/>
        <v>0</v>
      </c>
      <c r="HC361" s="2">
        <v>0</v>
      </c>
      <c r="HD361" s="2">
        <v>0.27864599227905201</v>
      </c>
      <c r="HE361" s="2">
        <f t="shared" si="21"/>
        <v>0</v>
      </c>
      <c r="HL361" s="2">
        <f t="shared" si="22"/>
        <v>0</v>
      </c>
      <c r="HM361" s="2">
        <v>0</v>
      </c>
      <c r="HN361" s="2">
        <v>0.28999999165534901</v>
      </c>
      <c r="HO361" s="2">
        <f t="shared" si="23"/>
        <v>0</v>
      </c>
    </row>
    <row r="362" spans="210:223" ht="12" customHeight="1" x14ac:dyDescent="0.3">
      <c r="HB362" s="2">
        <f t="shared" si="20"/>
        <v>0</v>
      </c>
      <c r="HC362" s="2">
        <v>0</v>
      </c>
      <c r="HD362" s="2">
        <v>0.31516599655151301</v>
      </c>
      <c r="HE362" s="2">
        <f t="shared" si="21"/>
        <v>0</v>
      </c>
      <c r="HL362" s="2">
        <f t="shared" si="22"/>
        <v>0</v>
      </c>
      <c r="HM362" s="2">
        <v>0</v>
      </c>
      <c r="HN362" s="2">
        <v>0.28999999165534901</v>
      </c>
      <c r="HO362" s="2">
        <f t="shared" si="23"/>
        <v>0</v>
      </c>
    </row>
    <row r="363" spans="210:223" ht="12" customHeight="1" x14ac:dyDescent="0.3">
      <c r="HB363" s="2">
        <f t="shared" si="20"/>
        <v>0</v>
      </c>
      <c r="HC363" s="2">
        <v>1</v>
      </c>
      <c r="HD363" s="2">
        <v>0.248263999819755</v>
      </c>
      <c r="HE363" s="2">
        <f t="shared" si="21"/>
        <v>1</v>
      </c>
      <c r="HL363" s="2">
        <f t="shared" si="22"/>
        <v>0</v>
      </c>
      <c r="HM363" s="2">
        <v>1</v>
      </c>
      <c r="HN363" s="2">
        <v>0.28999999165534901</v>
      </c>
      <c r="HO363" s="2">
        <f t="shared" si="23"/>
        <v>1</v>
      </c>
    </row>
    <row r="364" spans="210:223" ht="12" customHeight="1" x14ac:dyDescent="0.3">
      <c r="HB364" s="2">
        <f t="shared" si="20"/>
        <v>0</v>
      </c>
      <c r="HC364" s="2">
        <v>0</v>
      </c>
      <c r="HD364" s="2">
        <v>0.22468400001525801</v>
      </c>
      <c r="HE364" s="2">
        <f t="shared" si="21"/>
        <v>0</v>
      </c>
      <c r="HL364" s="2">
        <f t="shared" si="22"/>
        <v>0</v>
      </c>
      <c r="HM364" s="2">
        <v>0</v>
      </c>
      <c r="HN364" s="2">
        <v>0.28999999165534901</v>
      </c>
      <c r="HO364" s="2">
        <f t="shared" si="23"/>
        <v>0</v>
      </c>
    </row>
    <row r="365" spans="210:223" ht="12" customHeight="1" x14ac:dyDescent="0.3">
      <c r="HB365" s="2">
        <f t="shared" si="20"/>
        <v>0</v>
      </c>
      <c r="HC365" s="2">
        <v>0</v>
      </c>
      <c r="HD365" s="2">
        <v>0.22468400001525801</v>
      </c>
      <c r="HE365" s="2">
        <f t="shared" si="21"/>
        <v>0</v>
      </c>
      <c r="HL365" s="2">
        <f t="shared" si="22"/>
        <v>0</v>
      </c>
      <c r="HM365" s="2">
        <v>1</v>
      </c>
      <c r="HN365" s="2">
        <v>0.28999999165534901</v>
      </c>
      <c r="HO365" s="2">
        <f t="shared" si="23"/>
        <v>1</v>
      </c>
    </row>
    <row r="366" spans="210:223" ht="12" customHeight="1" x14ac:dyDescent="0.3">
      <c r="HB366" s="2">
        <f t="shared" si="20"/>
        <v>0</v>
      </c>
      <c r="HC366" s="2">
        <v>0</v>
      </c>
      <c r="HD366" s="2">
        <v>0.32563000917434598</v>
      </c>
      <c r="HE366" s="2">
        <f t="shared" si="21"/>
        <v>0</v>
      </c>
      <c r="HL366" s="2">
        <f t="shared" si="22"/>
        <v>0</v>
      </c>
      <c r="HM366" s="2">
        <v>0</v>
      </c>
      <c r="HN366" s="2">
        <v>0.28999999165534901</v>
      </c>
      <c r="HO366" s="2">
        <f t="shared" si="23"/>
        <v>0</v>
      </c>
    </row>
    <row r="367" spans="210:223" ht="12" customHeight="1" x14ac:dyDescent="0.3">
      <c r="HB367" s="2">
        <f t="shared" si="20"/>
        <v>0</v>
      </c>
      <c r="HC367" s="2">
        <v>0</v>
      </c>
      <c r="HD367" s="2">
        <v>0.248263999819755</v>
      </c>
      <c r="HE367" s="2">
        <f t="shared" si="21"/>
        <v>0</v>
      </c>
      <c r="HL367" s="2">
        <f t="shared" si="22"/>
        <v>0</v>
      </c>
      <c r="HM367" s="2">
        <v>1</v>
      </c>
      <c r="HN367" s="2">
        <v>0.28999999165534901</v>
      </c>
      <c r="HO367" s="2">
        <f t="shared" si="23"/>
        <v>1</v>
      </c>
    </row>
    <row r="368" spans="210:223" ht="12" customHeight="1" x14ac:dyDescent="0.3">
      <c r="HB368" s="2">
        <f t="shared" si="20"/>
        <v>0</v>
      </c>
      <c r="HC368" s="2">
        <v>1</v>
      </c>
      <c r="HD368" s="2">
        <v>0.31516599655151301</v>
      </c>
      <c r="HE368" s="2">
        <f t="shared" si="21"/>
        <v>1</v>
      </c>
      <c r="HL368" s="2">
        <f t="shared" si="22"/>
        <v>0</v>
      </c>
      <c r="HM368" s="2">
        <v>0</v>
      </c>
      <c r="HN368" s="2">
        <v>0.28999999165534901</v>
      </c>
      <c r="HO368" s="2">
        <f t="shared" si="23"/>
        <v>0</v>
      </c>
    </row>
    <row r="369" spans="210:223" ht="12" customHeight="1" x14ac:dyDescent="0.3">
      <c r="HB369" s="2">
        <f t="shared" si="20"/>
        <v>0</v>
      </c>
      <c r="HC369" s="2">
        <v>0</v>
      </c>
      <c r="HD369" s="2">
        <v>0.31516599655151301</v>
      </c>
      <c r="HE369" s="2">
        <f t="shared" si="21"/>
        <v>0</v>
      </c>
      <c r="HL369" s="2">
        <f t="shared" si="22"/>
        <v>0</v>
      </c>
      <c r="HM369" s="2">
        <v>0</v>
      </c>
      <c r="HN369" s="2">
        <v>0.28999999165534901</v>
      </c>
      <c r="HO369" s="2">
        <f t="shared" si="23"/>
        <v>0</v>
      </c>
    </row>
    <row r="370" spans="210:223" ht="12" customHeight="1" x14ac:dyDescent="0.3">
      <c r="HB370" s="2">
        <f t="shared" si="20"/>
        <v>0</v>
      </c>
      <c r="HC370" s="2">
        <v>1</v>
      </c>
      <c r="HD370" s="2">
        <v>0.27864599227905201</v>
      </c>
      <c r="HE370" s="2">
        <f t="shared" si="21"/>
        <v>1</v>
      </c>
      <c r="HL370" s="2">
        <f t="shared" si="22"/>
        <v>0</v>
      </c>
      <c r="HM370" s="2">
        <v>1</v>
      </c>
      <c r="HN370" s="2">
        <v>0.28999999165534901</v>
      </c>
      <c r="HO370" s="2">
        <f t="shared" si="23"/>
        <v>1</v>
      </c>
    </row>
    <row r="371" spans="210:223" ht="12" customHeight="1" x14ac:dyDescent="0.3">
      <c r="HB371" s="2">
        <f t="shared" si="20"/>
        <v>0</v>
      </c>
      <c r="HC371" s="2">
        <v>0</v>
      </c>
      <c r="HD371" s="2">
        <v>0.31516599655151301</v>
      </c>
      <c r="HE371" s="2">
        <f t="shared" si="21"/>
        <v>0</v>
      </c>
      <c r="HL371" s="2">
        <f t="shared" si="22"/>
        <v>0</v>
      </c>
      <c r="HM371" s="2">
        <v>0</v>
      </c>
      <c r="HN371" s="2">
        <v>0.28999999165534901</v>
      </c>
      <c r="HO371" s="2">
        <f t="shared" si="23"/>
        <v>0</v>
      </c>
    </row>
    <row r="372" spans="210:223" ht="12" customHeight="1" x14ac:dyDescent="0.3">
      <c r="HB372" s="2">
        <f t="shared" si="20"/>
        <v>0</v>
      </c>
      <c r="HC372" s="2">
        <v>1</v>
      </c>
      <c r="HD372" s="2">
        <v>0.30562299489974898</v>
      </c>
      <c r="HE372" s="2">
        <f t="shared" si="21"/>
        <v>1</v>
      </c>
      <c r="HL372" s="2">
        <f t="shared" si="22"/>
        <v>0</v>
      </c>
      <c r="HM372" s="2">
        <v>1</v>
      </c>
      <c r="HN372" s="2">
        <v>0.28999999165534901</v>
      </c>
      <c r="HO372" s="2">
        <f t="shared" si="23"/>
        <v>1</v>
      </c>
    </row>
    <row r="373" spans="210:223" ht="12" customHeight="1" x14ac:dyDescent="0.3">
      <c r="HB373" s="2">
        <f t="shared" si="20"/>
        <v>0</v>
      </c>
      <c r="HC373" s="2">
        <v>0</v>
      </c>
      <c r="HD373" s="2">
        <v>0.32563000917434598</v>
      </c>
      <c r="HE373" s="2">
        <f t="shared" si="21"/>
        <v>0</v>
      </c>
      <c r="HL373" s="2">
        <f t="shared" si="22"/>
        <v>0</v>
      </c>
      <c r="HM373" s="2">
        <v>0</v>
      </c>
      <c r="HN373" s="2">
        <v>0.28999999165534901</v>
      </c>
      <c r="HO373" s="2">
        <f t="shared" si="23"/>
        <v>0</v>
      </c>
    </row>
    <row r="374" spans="210:223" ht="12" customHeight="1" x14ac:dyDescent="0.3">
      <c r="HB374" s="2">
        <f t="shared" si="20"/>
        <v>0</v>
      </c>
      <c r="HC374" s="2">
        <v>0</v>
      </c>
      <c r="HD374" s="2">
        <v>0.27864599227905201</v>
      </c>
      <c r="HE374" s="2">
        <f t="shared" si="21"/>
        <v>0</v>
      </c>
      <c r="HL374" s="2">
        <f t="shared" si="22"/>
        <v>0</v>
      </c>
      <c r="HM374" s="2">
        <v>0</v>
      </c>
      <c r="HN374" s="2">
        <v>0.28999999165534901</v>
      </c>
      <c r="HO374" s="2">
        <f t="shared" si="23"/>
        <v>0</v>
      </c>
    </row>
    <row r="375" spans="210:223" ht="12" customHeight="1" x14ac:dyDescent="0.3">
      <c r="HB375" s="2">
        <f t="shared" si="20"/>
        <v>0</v>
      </c>
      <c r="HC375" s="2">
        <v>0</v>
      </c>
      <c r="HD375" s="2">
        <v>0.32613900303840598</v>
      </c>
      <c r="HE375" s="2">
        <f t="shared" si="21"/>
        <v>0</v>
      </c>
      <c r="HL375" s="2">
        <f t="shared" si="22"/>
        <v>0</v>
      </c>
      <c r="HM375" s="2">
        <v>0</v>
      </c>
      <c r="HN375" s="2">
        <v>0.28999999165534901</v>
      </c>
      <c r="HO375" s="2">
        <f t="shared" si="23"/>
        <v>0</v>
      </c>
    </row>
    <row r="376" spans="210:223" ht="12" customHeight="1" x14ac:dyDescent="0.3">
      <c r="HB376" s="2">
        <f t="shared" si="20"/>
        <v>0</v>
      </c>
      <c r="HC376" s="2">
        <v>0</v>
      </c>
      <c r="HD376" s="2">
        <v>0.32563000917434598</v>
      </c>
      <c r="HE376" s="2">
        <f t="shared" si="21"/>
        <v>0</v>
      </c>
      <c r="HL376" s="2">
        <f t="shared" si="22"/>
        <v>0</v>
      </c>
      <c r="HM376" s="2">
        <v>1</v>
      </c>
      <c r="HN376" s="2">
        <v>0.28999999165534901</v>
      </c>
      <c r="HO376" s="2">
        <f t="shared" si="23"/>
        <v>1</v>
      </c>
    </row>
    <row r="377" spans="210:223" ht="12" customHeight="1" x14ac:dyDescent="0.3">
      <c r="HB377" s="2">
        <f t="shared" si="20"/>
        <v>0</v>
      </c>
      <c r="HC377" s="2">
        <v>0</v>
      </c>
      <c r="HD377" s="2">
        <v>0.32613900303840598</v>
      </c>
      <c r="HE377" s="2">
        <f t="shared" si="21"/>
        <v>0</v>
      </c>
      <c r="HL377" s="2">
        <f t="shared" si="22"/>
        <v>0</v>
      </c>
      <c r="HM377" s="2">
        <v>0</v>
      </c>
      <c r="HN377" s="2">
        <v>0.28999999165534901</v>
      </c>
      <c r="HO377" s="2">
        <f t="shared" si="23"/>
        <v>0</v>
      </c>
    </row>
    <row r="378" spans="210:223" ht="12" customHeight="1" x14ac:dyDescent="0.3">
      <c r="HB378" s="2">
        <f t="shared" si="20"/>
        <v>0</v>
      </c>
      <c r="HC378" s="2">
        <v>0</v>
      </c>
      <c r="HD378" s="2">
        <v>0.22468400001525801</v>
      </c>
      <c r="HE378" s="2">
        <f t="shared" si="21"/>
        <v>0</v>
      </c>
      <c r="HL378" s="2">
        <f t="shared" si="22"/>
        <v>0</v>
      </c>
      <c r="HM378" s="2">
        <v>0</v>
      </c>
      <c r="HN378" s="2">
        <v>0.28999999165534901</v>
      </c>
      <c r="HO378" s="2">
        <f t="shared" si="23"/>
        <v>0</v>
      </c>
    </row>
    <row r="379" spans="210:223" ht="12" customHeight="1" x14ac:dyDescent="0.3">
      <c r="HB379" s="2">
        <f t="shared" si="20"/>
        <v>0</v>
      </c>
      <c r="HC379" s="2">
        <v>0</v>
      </c>
      <c r="HD379" s="2">
        <v>0.32563000917434598</v>
      </c>
      <c r="HE379" s="2">
        <f t="shared" si="21"/>
        <v>0</v>
      </c>
      <c r="HL379" s="2">
        <f t="shared" si="22"/>
        <v>0</v>
      </c>
      <c r="HM379" s="2">
        <v>0</v>
      </c>
      <c r="HN379" s="2">
        <v>0.28999999165534901</v>
      </c>
      <c r="HO379" s="2">
        <f t="shared" si="23"/>
        <v>0</v>
      </c>
    </row>
    <row r="380" spans="210:223" ht="12" customHeight="1" x14ac:dyDescent="0.3">
      <c r="HB380" s="2">
        <f t="shared" si="20"/>
        <v>0</v>
      </c>
      <c r="HC380" s="2">
        <v>1</v>
      </c>
      <c r="HD380" s="2">
        <v>0.30562299489974898</v>
      </c>
      <c r="HE380" s="2">
        <f t="shared" si="21"/>
        <v>1</v>
      </c>
      <c r="HL380" s="2">
        <f t="shared" si="22"/>
        <v>0</v>
      </c>
      <c r="HM380" s="2">
        <v>1</v>
      </c>
      <c r="HN380" s="2">
        <v>0.28999999165534901</v>
      </c>
      <c r="HO380" s="2">
        <f t="shared" si="23"/>
        <v>1</v>
      </c>
    </row>
    <row r="381" spans="210:223" ht="12" customHeight="1" x14ac:dyDescent="0.3">
      <c r="HB381" s="2">
        <f t="shared" si="20"/>
        <v>0</v>
      </c>
      <c r="HC381" s="2">
        <v>0</v>
      </c>
      <c r="HD381" s="2">
        <v>0.32613900303840598</v>
      </c>
      <c r="HE381" s="2">
        <f t="shared" si="21"/>
        <v>0</v>
      </c>
      <c r="HL381" s="2">
        <f t="shared" si="22"/>
        <v>0</v>
      </c>
      <c r="HM381" s="2">
        <v>0</v>
      </c>
      <c r="HN381" s="2">
        <v>0.28999999165534901</v>
      </c>
      <c r="HO381" s="2">
        <f t="shared" si="23"/>
        <v>0</v>
      </c>
    </row>
    <row r="382" spans="210:223" ht="12" customHeight="1" x14ac:dyDescent="0.3">
      <c r="HB382" s="2">
        <f t="shared" si="20"/>
        <v>0</v>
      </c>
      <c r="HC382" s="2">
        <v>1</v>
      </c>
      <c r="HD382" s="2">
        <v>0.32563000917434598</v>
      </c>
      <c r="HE382" s="2">
        <f t="shared" si="21"/>
        <v>1</v>
      </c>
      <c r="HL382" s="2">
        <f t="shared" si="22"/>
        <v>0</v>
      </c>
      <c r="HM382" s="2">
        <v>0</v>
      </c>
      <c r="HN382" s="2">
        <v>0.28999999165534901</v>
      </c>
      <c r="HO382" s="2">
        <f t="shared" si="23"/>
        <v>0</v>
      </c>
    </row>
    <row r="383" spans="210:223" ht="12" customHeight="1" x14ac:dyDescent="0.3">
      <c r="HB383" s="2">
        <f t="shared" si="20"/>
        <v>0</v>
      </c>
      <c r="HC383" s="2">
        <v>1</v>
      </c>
      <c r="HD383" s="2">
        <v>0.30562299489974898</v>
      </c>
      <c r="HE383" s="2">
        <f t="shared" si="21"/>
        <v>1</v>
      </c>
      <c r="HL383" s="2">
        <f t="shared" si="22"/>
        <v>0</v>
      </c>
      <c r="HM383" s="2">
        <v>0</v>
      </c>
      <c r="HN383" s="2">
        <v>0.28999999165534901</v>
      </c>
      <c r="HO383" s="2">
        <f t="shared" si="23"/>
        <v>0</v>
      </c>
    </row>
    <row r="384" spans="210:223" ht="12" customHeight="1" x14ac:dyDescent="0.3">
      <c r="HB384" s="2">
        <f t="shared" si="20"/>
        <v>0</v>
      </c>
      <c r="HC384" s="2">
        <v>0</v>
      </c>
      <c r="HD384" s="2">
        <v>0.248263999819755</v>
      </c>
      <c r="HE384" s="2">
        <f t="shared" si="21"/>
        <v>0</v>
      </c>
      <c r="HL384" s="2">
        <f t="shared" si="22"/>
        <v>0</v>
      </c>
      <c r="HM384" s="2">
        <v>0</v>
      </c>
      <c r="HN384" s="2">
        <v>0.28999999165534901</v>
      </c>
      <c r="HO384" s="2">
        <f t="shared" si="23"/>
        <v>0</v>
      </c>
    </row>
    <row r="385" spans="210:223" ht="12" customHeight="1" x14ac:dyDescent="0.3">
      <c r="HB385" s="2">
        <f t="shared" si="20"/>
        <v>0</v>
      </c>
      <c r="HC385" s="2">
        <v>1</v>
      </c>
      <c r="HD385" s="2">
        <v>0.31516599655151301</v>
      </c>
      <c r="HE385" s="2">
        <f t="shared" si="21"/>
        <v>1</v>
      </c>
      <c r="HL385" s="2">
        <f t="shared" si="22"/>
        <v>0</v>
      </c>
      <c r="HM385" s="2">
        <v>0</v>
      </c>
      <c r="HN385" s="2">
        <v>0.28999999165534901</v>
      </c>
      <c r="HO385" s="2">
        <f t="shared" si="23"/>
        <v>0</v>
      </c>
    </row>
    <row r="386" spans="210:223" ht="12" customHeight="1" x14ac:dyDescent="0.3">
      <c r="HB386" s="2">
        <f t="shared" ref="HB386:HB449" si="24">IF(HD386&gt;=$F$87,1,0)</f>
        <v>0</v>
      </c>
      <c r="HC386" s="2">
        <v>0</v>
      </c>
      <c r="HD386" s="2">
        <v>0.32563000917434598</v>
      </c>
      <c r="HE386" s="2">
        <f t="shared" ref="HE386:HE449" si="25">HB386*2+HC386</f>
        <v>0</v>
      </c>
      <c r="HL386" s="2">
        <f t="shared" ref="HL386:HL449" si="26">IF(HN386&gt;=$F$104,1,0)</f>
        <v>0</v>
      </c>
      <c r="HM386" s="2">
        <v>0</v>
      </c>
      <c r="HN386" s="2">
        <v>0.28999999165534901</v>
      </c>
      <c r="HO386" s="2">
        <f t="shared" ref="HO386:HO449" si="27">HL386*2+HM386</f>
        <v>0</v>
      </c>
    </row>
    <row r="387" spans="210:223" ht="12" customHeight="1" x14ac:dyDescent="0.3">
      <c r="HB387" s="2">
        <f t="shared" si="24"/>
        <v>0</v>
      </c>
      <c r="HC387" s="2">
        <v>0</v>
      </c>
      <c r="HD387" s="2">
        <v>0.27864599227905201</v>
      </c>
      <c r="HE387" s="2">
        <f t="shared" si="25"/>
        <v>0</v>
      </c>
      <c r="HL387" s="2">
        <f t="shared" si="26"/>
        <v>0</v>
      </c>
      <c r="HM387" s="2">
        <v>0</v>
      </c>
      <c r="HN387" s="2">
        <v>0.28999999165534901</v>
      </c>
      <c r="HO387" s="2">
        <f t="shared" si="27"/>
        <v>0</v>
      </c>
    </row>
    <row r="388" spans="210:223" ht="12" customHeight="1" x14ac:dyDescent="0.3">
      <c r="HB388" s="2">
        <f t="shared" si="24"/>
        <v>0</v>
      </c>
      <c r="HC388" s="2">
        <v>0</v>
      </c>
      <c r="HD388" s="2">
        <v>0.248263999819755</v>
      </c>
      <c r="HE388" s="2">
        <f t="shared" si="25"/>
        <v>0</v>
      </c>
      <c r="HL388" s="2">
        <f t="shared" si="26"/>
        <v>0</v>
      </c>
      <c r="HM388" s="2">
        <v>0</v>
      </c>
      <c r="HN388" s="2">
        <v>0.28999999165534901</v>
      </c>
      <c r="HO388" s="2">
        <f t="shared" si="27"/>
        <v>0</v>
      </c>
    </row>
    <row r="389" spans="210:223" ht="12" customHeight="1" x14ac:dyDescent="0.3">
      <c r="HB389" s="2">
        <f t="shared" si="24"/>
        <v>0</v>
      </c>
      <c r="HC389" s="2">
        <v>0</v>
      </c>
      <c r="HD389" s="2">
        <v>0.32613900303840598</v>
      </c>
      <c r="HE389" s="2">
        <f t="shared" si="25"/>
        <v>0</v>
      </c>
      <c r="HL389" s="2">
        <f t="shared" si="26"/>
        <v>0</v>
      </c>
      <c r="HM389" s="2">
        <v>0</v>
      </c>
      <c r="HN389" s="2">
        <v>0.28999999165534901</v>
      </c>
      <c r="HO389" s="2">
        <f t="shared" si="27"/>
        <v>0</v>
      </c>
    </row>
    <row r="390" spans="210:223" ht="12" customHeight="1" x14ac:dyDescent="0.3">
      <c r="HB390" s="2">
        <f t="shared" si="24"/>
        <v>0</v>
      </c>
      <c r="HC390" s="2">
        <v>0</v>
      </c>
      <c r="HD390" s="2">
        <v>0.27864599227905201</v>
      </c>
      <c r="HE390" s="2">
        <f t="shared" si="25"/>
        <v>0</v>
      </c>
      <c r="HL390" s="2">
        <f t="shared" si="26"/>
        <v>0</v>
      </c>
      <c r="HM390" s="2">
        <v>1</v>
      </c>
      <c r="HN390" s="2">
        <v>0.28999999165534901</v>
      </c>
      <c r="HO390" s="2">
        <f t="shared" si="27"/>
        <v>1</v>
      </c>
    </row>
    <row r="391" spans="210:223" ht="12" customHeight="1" x14ac:dyDescent="0.3">
      <c r="HB391" s="2">
        <f t="shared" si="24"/>
        <v>0</v>
      </c>
      <c r="HC391" s="2">
        <v>0</v>
      </c>
      <c r="HD391" s="2">
        <v>0.32613900303840598</v>
      </c>
      <c r="HE391" s="2">
        <f t="shared" si="25"/>
        <v>0</v>
      </c>
      <c r="HL391" s="2">
        <f t="shared" si="26"/>
        <v>0</v>
      </c>
      <c r="HM391" s="2">
        <v>0</v>
      </c>
      <c r="HN391" s="2">
        <v>0.28999999165534901</v>
      </c>
      <c r="HO391" s="2">
        <f t="shared" si="27"/>
        <v>0</v>
      </c>
    </row>
    <row r="392" spans="210:223" ht="12" customHeight="1" x14ac:dyDescent="0.3">
      <c r="HB392" s="2">
        <f t="shared" si="24"/>
        <v>0</v>
      </c>
      <c r="HC392" s="2">
        <v>0</v>
      </c>
      <c r="HD392" s="2">
        <v>0.27864599227905201</v>
      </c>
      <c r="HE392" s="2">
        <f t="shared" si="25"/>
        <v>0</v>
      </c>
      <c r="HL392" s="2">
        <f t="shared" si="26"/>
        <v>0</v>
      </c>
      <c r="HM392" s="2">
        <v>0</v>
      </c>
      <c r="HN392" s="2">
        <v>0.28999999165534901</v>
      </c>
      <c r="HO392" s="2">
        <f t="shared" si="27"/>
        <v>0</v>
      </c>
    </row>
    <row r="393" spans="210:223" ht="12" customHeight="1" x14ac:dyDescent="0.3">
      <c r="HB393" s="2">
        <f t="shared" si="24"/>
        <v>0</v>
      </c>
      <c r="HC393" s="2">
        <v>0</v>
      </c>
      <c r="HD393" s="2">
        <v>0.31516599655151301</v>
      </c>
      <c r="HE393" s="2">
        <f t="shared" si="25"/>
        <v>0</v>
      </c>
      <c r="HL393" s="2">
        <f t="shared" si="26"/>
        <v>0</v>
      </c>
      <c r="HM393" s="2">
        <v>0</v>
      </c>
      <c r="HN393" s="2">
        <v>0.28999999165534901</v>
      </c>
      <c r="HO393" s="2">
        <f t="shared" si="27"/>
        <v>0</v>
      </c>
    </row>
    <row r="394" spans="210:223" ht="12" customHeight="1" x14ac:dyDescent="0.3">
      <c r="HB394" s="2">
        <f t="shared" si="24"/>
        <v>0</v>
      </c>
      <c r="HC394" s="2">
        <v>1</v>
      </c>
      <c r="HD394" s="2">
        <v>0.32563000917434598</v>
      </c>
      <c r="HE394" s="2">
        <f t="shared" si="25"/>
        <v>1</v>
      </c>
      <c r="HL394" s="2">
        <f t="shared" si="26"/>
        <v>0</v>
      </c>
      <c r="HM394" s="2">
        <v>1</v>
      </c>
      <c r="HN394" s="2">
        <v>0.28999999165534901</v>
      </c>
      <c r="HO394" s="2">
        <f t="shared" si="27"/>
        <v>1</v>
      </c>
    </row>
    <row r="395" spans="210:223" ht="12" customHeight="1" x14ac:dyDescent="0.3">
      <c r="HB395" s="2">
        <f t="shared" si="24"/>
        <v>0</v>
      </c>
      <c r="HC395" s="2">
        <v>0</v>
      </c>
      <c r="HD395" s="2">
        <v>0.248263999819755</v>
      </c>
      <c r="HE395" s="2">
        <f t="shared" si="25"/>
        <v>0</v>
      </c>
      <c r="HL395" s="2">
        <f t="shared" si="26"/>
        <v>0</v>
      </c>
      <c r="HM395" s="2">
        <v>0</v>
      </c>
      <c r="HN395" s="2">
        <v>0.28999999165534901</v>
      </c>
      <c r="HO395" s="2">
        <f t="shared" si="27"/>
        <v>0</v>
      </c>
    </row>
    <row r="396" spans="210:223" ht="12" customHeight="1" x14ac:dyDescent="0.3">
      <c r="HB396" s="2">
        <f t="shared" si="24"/>
        <v>0</v>
      </c>
      <c r="HC396" s="2">
        <v>0</v>
      </c>
      <c r="HD396" s="2">
        <v>0.32563000917434598</v>
      </c>
      <c r="HE396" s="2">
        <f t="shared" si="25"/>
        <v>0</v>
      </c>
      <c r="HL396" s="2">
        <f t="shared" si="26"/>
        <v>0</v>
      </c>
      <c r="HM396" s="2">
        <v>0</v>
      </c>
      <c r="HN396" s="2">
        <v>0.28999999165534901</v>
      </c>
      <c r="HO396" s="2">
        <f t="shared" si="27"/>
        <v>0</v>
      </c>
    </row>
    <row r="397" spans="210:223" ht="12" customHeight="1" x14ac:dyDescent="0.3">
      <c r="HB397" s="2">
        <f t="shared" si="24"/>
        <v>0</v>
      </c>
      <c r="HC397" s="2">
        <v>0</v>
      </c>
      <c r="HD397" s="2">
        <v>0.22468400001525801</v>
      </c>
      <c r="HE397" s="2">
        <f t="shared" si="25"/>
        <v>0</v>
      </c>
      <c r="HL397" s="2">
        <f t="shared" si="26"/>
        <v>0</v>
      </c>
      <c r="HM397" s="2">
        <v>0</v>
      </c>
      <c r="HN397" s="2">
        <v>0.28999999165534901</v>
      </c>
      <c r="HO397" s="2">
        <f t="shared" si="27"/>
        <v>0</v>
      </c>
    </row>
    <row r="398" spans="210:223" ht="12" customHeight="1" x14ac:dyDescent="0.3">
      <c r="HB398" s="2">
        <f t="shared" si="24"/>
        <v>0</v>
      </c>
      <c r="HC398" s="2">
        <v>0</v>
      </c>
      <c r="HD398" s="2">
        <v>0.27864599227905201</v>
      </c>
      <c r="HE398" s="2">
        <f t="shared" si="25"/>
        <v>0</v>
      </c>
      <c r="HL398" s="2">
        <f t="shared" si="26"/>
        <v>0</v>
      </c>
      <c r="HM398" s="2">
        <v>0</v>
      </c>
      <c r="HN398" s="2">
        <v>0.28999999165534901</v>
      </c>
      <c r="HO398" s="2">
        <f t="shared" si="27"/>
        <v>0</v>
      </c>
    </row>
    <row r="399" spans="210:223" ht="12" customHeight="1" x14ac:dyDescent="0.3">
      <c r="HB399" s="2">
        <f t="shared" si="24"/>
        <v>0</v>
      </c>
      <c r="HC399" s="2">
        <v>1</v>
      </c>
      <c r="HD399" s="2">
        <v>0.32563000917434598</v>
      </c>
      <c r="HE399" s="2">
        <f t="shared" si="25"/>
        <v>1</v>
      </c>
      <c r="HL399" s="2">
        <f t="shared" si="26"/>
        <v>0</v>
      </c>
      <c r="HM399" s="2">
        <v>1</v>
      </c>
      <c r="HN399" s="2">
        <v>0.28999999165534901</v>
      </c>
      <c r="HO399" s="2">
        <f t="shared" si="27"/>
        <v>1</v>
      </c>
    </row>
    <row r="400" spans="210:223" ht="12" customHeight="1" x14ac:dyDescent="0.3">
      <c r="HB400" s="2">
        <f t="shared" si="24"/>
        <v>0</v>
      </c>
      <c r="HC400" s="2">
        <v>0</v>
      </c>
      <c r="HD400" s="2">
        <v>0.248263999819755</v>
      </c>
      <c r="HE400" s="2">
        <f t="shared" si="25"/>
        <v>0</v>
      </c>
      <c r="HL400" s="2">
        <f t="shared" si="26"/>
        <v>0</v>
      </c>
      <c r="HM400" s="2">
        <v>0</v>
      </c>
      <c r="HN400" s="2">
        <v>0.28999999165534901</v>
      </c>
      <c r="HO400" s="2">
        <f t="shared" si="27"/>
        <v>0</v>
      </c>
    </row>
    <row r="401" spans="210:223" ht="12" customHeight="1" x14ac:dyDescent="0.3">
      <c r="HB401" s="2">
        <f t="shared" si="24"/>
        <v>0</v>
      </c>
      <c r="HC401" s="2">
        <v>0</v>
      </c>
      <c r="HD401" s="2">
        <v>0.248263999819755</v>
      </c>
      <c r="HE401" s="2">
        <f t="shared" si="25"/>
        <v>0</v>
      </c>
      <c r="HL401" s="2">
        <f t="shared" si="26"/>
        <v>0</v>
      </c>
      <c r="HM401" s="2">
        <v>1</v>
      </c>
      <c r="HN401" s="2">
        <v>0.28999999165534901</v>
      </c>
      <c r="HO401" s="2">
        <f t="shared" si="27"/>
        <v>1</v>
      </c>
    </row>
    <row r="402" spans="210:223" ht="12" customHeight="1" x14ac:dyDescent="0.3">
      <c r="HB402" s="2">
        <f t="shared" si="24"/>
        <v>0</v>
      </c>
      <c r="HC402" s="2">
        <v>0</v>
      </c>
      <c r="HD402" s="2">
        <v>0.30562299489974898</v>
      </c>
      <c r="HE402" s="2">
        <f t="shared" si="25"/>
        <v>0</v>
      </c>
      <c r="HL402" s="2">
        <f t="shared" si="26"/>
        <v>0</v>
      </c>
      <c r="HM402" s="2">
        <v>1</v>
      </c>
      <c r="HN402" s="2">
        <v>0.28999999165534901</v>
      </c>
      <c r="HO402" s="2">
        <f t="shared" si="27"/>
        <v>1</v>
      </c>
    </row>
    <row r="403" spans="210:223" ht="12" customHeight="1" x14ac:dyDescent="0.3">
      <c r="HB403" s="2">
        <f t="shared" si="24"/>
        <v>0</v>
      </c>
      <c r="HC403" s="2">
        <v>0</v>
      </c>
      <c r="HD403" s="2">
        <v>0.248263999819755</v>
      </c>
      <c r="HE403" s="2">
        <f t="shared" si="25"/>
        <v>0</v>
      </c>
      <c r="HL403" s="2">
        <f t="shared" si="26"/>
        <v>0</v>
      </c>
      <c r="HM403" s="2">
        <v>0</v>
      </c>
      <c r="HN403" s="2">
        <v>0.28999999165534901</v>
      </c>
      <c r="HO403" s="2">
        <f t="shared" si="27"/>
        <v>0</v>
      </c>
    </row>
    <row r="404" spans="210:223" ht="12" customHeight="1" x14ac:dyDescent="0.3">
      <c r="HB404" s="2">
        <f t="shared" si="24"/>
        <v>0</v>
      </c>
      <c r="HC404" s="2">
        <v>1</v>
      </c>
      <c r="HD404" s="2">
        <v>0.31516599655151301</v>
      </c>
      <c r="HE404" s="2">
        <f t="shared" si="25"/>
        <v>1</v>
      </c>
      <c r="HL404" s="2">
        <f t="shared" si="26"/>
        <v>0</v>
      </c>
      <c r="HM404" s="2">
        <v>0</v>
      </c>
      <c r="HN404" s="2">
        <v>0.28999999165534901</v>
      </c>
      <c r="HO404" s="2">
        <f t="shared" si="27"/>
        <v>0</v>
      </c>
    </row>
    <row r="405" spans="210:223" ht="12" customHeight="1" x14ac:dyDescent="0.3">
      <c r="HB405" s="2">
        <f t="shared" si="24"/>
        <v>0</v>
      </c>
      <c r="HC405" s="2">
        <v>0</v>
      </c>
      <c r="HD405" s="2">
        <v>0.27864599227905201</v>
      </c>
      <c r="HE405" s="2">
        <f t="shared" si="25"/>
        <v>0</v>
      </c>
      <c r="HL405" s="2">
        <f t="shared" si="26"/>
        <v>0</v>
      </c>
      <c r="HM405" s="2">
        <v>0</v>
      </c>
      <c r="HN405" s="2">
        <v>0.28999999165534901</v>
      </c>
      <c r="HO405" s="2">
        <f t="shared" si="27"/>
        <v>0</v>
      </c>
    </row>
    <row r="406" spans="210:223" ht="12" customHeight="1" x14ac:dyDescent="0.3">
      <c r="HB406" s="2">
        <f t="shared" si="24"/>
        <v>0</v>
      </c>
      <c r="HC406" s="2">
        <v>0</v>
      </c>
      <c r="HD406" s="2">
        <v>0.31516599655151301</v>
      </c>
      <c r="HE406" s="2">
        <f t="shared" si="25"/>
        <v>0</v>
      </c>
      <c r="HL406" s="2">
        <f t="shared" si="26"/>
        <v>0</v>
      </c>
      <c r="HM406" s="2">
        <v>0</v>
      </c>
      <c r="HN406" s="2">
        <v>0.28999999165534901</v>
      </c>
      <c r="HO406" s="2">
        <f t="shared" si="27"/>
        <v>0</v>
      </c>
    </row>
    <row r="407" spans="210:223" ht="12" customHeight="1" x14ac:dyDescent="0.3">
      <c r="HB407" s="2">
        <f t="shared" si="24"/>
        <v>0</v>
      </c>
      <c r="HC407" s="2">
        <v>0</v>
      </c>
      <c r="HD407" s="2">
        <v>0.32613900303840598</v>
      </c>
      <c r="HE407" s="2">
        <f t="shared" si="25"/>
        <v>0</v>
      </c>
      <c r="HL407" s="2">
        <f t="shared" si="26"/>
        <v>0</v>
      </c>
      <c r="HM407" s="2">
        <v>1</v>
      </c>
      <c r="HN407" s="2">
        <v>0.28999999165534901</v>
      </c>
      <c r="HO407" s="2">
        <f t="shared" si="27"/>
        <v>1</v>
      </c>
    </row>
    <row r="408" spans="210:223" ht="12" customHeight="1" x14ac:dyDescent="0.3">
      <c r="HB408" s="2">
        <f t="shared" si="24"/>
        <v>0</v>
      </c>
      <c r="HC408" s="2">
        <v>1</v>
      </c>
      <c r="HD408" s="2">
        <v>0.32563000917434598</v>
      </c>
      <c r="HE408" s="2">
        <f t="shared" si="25"/>
        <v>1</v>
      </c>
      <c r="HL408" s="2">
        <f t="shared" si="26"/>
        <v>0</v>
      </c>
      <c r="HM408" s="2">
        <v>0</v>
      </c>
      <c r="HN408" s="2">
        <v>0.28999999165534901</v>
      </c>
      <c r="HO408" s="2">
        <f t="shared" si="27"/>
        <v>0</v>
      </c>
    </row>
    <row r="409" spans="210:223" ht="12" customHeight="1" x14ac:dyDescent="0.3">
      <c r="HB409" s="2">
        <f t="shared" si="24"/>
        <v>0</v>
      </c>
      <c r="HC409" s="2">
        <v>1</v>
      </c>
      <c r="HD409" s="2">
        <v>0.248263999819755</v>
      </c>
      <c r="HE409" s="2">
        <f t="shared" si="25"/>
        <v>1</v>
      </c>
      <c r="HL409" s="2">
        <f t="shared" si="26"/>
        <v>0</v>
      </c>
      <c r="HM409" s="2">
        <v>0</v>
      </c>
      <c r="HN409" s="2">
        <v>0.28999999165534901</v>
      </c>
      <c r="HO409" s="2">
        <f t="shared" si="27"/>
        <v>0</v>
      </c>
    </row>
    <row r="410" spans="210:223" ht="12" customHeight="1" x14ac:dyDescent="0.3">
      <c r="HB410" s="2">
        <f t="shared" si="24"/>
        <v>0</v>
      </c>
      <c r="HC410" s="2">
        <v>0</v>
      </c>
      <c r="HD410" s="2">
        <v>0.31516599655151301</v>
      </c>
      <c r="HE410" s="2">
        <f t="shared" si="25"/>
        <v>0</v>
      </c>
      <c r="HL410" s="2">
        <f t="shared" si="26"/>
        <v>0</v>
      </c>
      <c r="HM410" s="2">
        <v>1</v>
      </c>
      <c r="HN410" s="2">
        <v>0.28999999165534901</v>
      </c>
      <c r="HO410" s="2">
        <f t="shared" si="27"/>
        <v>1</v>
      </c>
    </row>
    <row r="411" spans="210:223" ht="12" customHeight="1" x14ac:dyDescent="0.3">
      <c r="HB411" s="2">
        <f t="shared" si="24"/>
        <v>0</v>
      </c>
      <c r="HC411" s="2">
        <v>0</v>
      </c>
      <c r="HD411" s="2">
        <v>0.248263999819755</v>
      </c>
      <c r="HE411" s="2">
        <f t="shared" si="25"/>
        <v>0</v>
      </c>
      <c r="HL411" s="2">
        <f t="shared" si="26"/>
        <v>0</v>
      </c>
      <c r="HM411" s="2">
        <v>1</v>
      </c>
      <c r="HN411" s="2">
        <v>0.28999999165534901</v>
      </c>
      <c r="HO411" s="2">
        <f t="shared" si="27"/>
        <v>1</v>
      </c>
    </row>
    <row r="412" spans="210:223" ht="12" customHeight="1" x14ac:dyDescent="0.3">
      <c r="HB412" s="2">
        <f t="shared" si="24"/>
        <v>0</v>
      </c>
      <c r="HC412" s="2">
        <v>0</v>
      </c>
      <c r="HD412" s="2">
        <v>0.22468400001525801</v>
      </c>
      <c r="HE412" s="2">
        <f t="shared" si="25"/>
        <v>0</v>
      </c>
      <c r="HL412" s="2">
        <f t="shared" si="26"/>
        <v>0</v>
      </c>
      <c r="HM412" s="2">
        <v>0</v>
      </c>
      <c r="HN412" s="2">
        <v>0.28999999165534901</v>
      </c>
      <c r="HO412" s="2">
        <f t="shared" si="27"/>
        <v>0</v>
      </c>
    </row>
    <row r="413" spans="210:223" ht="12" customHeight="1" x14ac:dyDescent="0.3">
      <c r="HB413" s="2">
        <f t="shared" si="24"/>
        <v>0</v>
      </c>
      <c r="HC413" s="2">
        <v>0</v>
      </c>
      <c r="HD413" s="2">
        <v>0.248263999819755</v>
      </c>
      <c r="HE413" s="2">
        <f t="shared" si="25"/>
        <v>0</v>
      </c>
      <c r="HL413" s="2">
        <f t="shared" si="26"/>
        <v>0</v>
      </c>
      <c r="HM413" s="2">
        <v>0</v>
      </c>
      <c r="HN413" s="2">
        <v>0.28999999165534901</v>
      </c>
      <c r="HO413" s="2">
        <f t="shared" si="27"/>
        <v>0</v>
      </c>
    </row>
    <row r="414" spans="210:223" ht="12" customHeight="1" x14ac:dyDescent="0.3">
      <c r="HB414" s="2">
        <f t="shared" si="24"/>
        <v>0</v>
      </c>
      <c r="HC414" s="2">
        <v>0</v>
      </c>
      <c r="HD414" s="2">
        <v>0.30562299489974898</v>
      </c>
      <c r="HE414" s="2">
        <f t="shared" si="25"/>
        <v>0</v>
      </c>
      <c r="HL414" s="2">
        <f t="shared" si="26"/>
        <v>0</v>
      </c>
      <c r="HM414" s="2">
        <v>0</v>
      </c>
      <c r="HN414" s="2">
        <v>0.28999999165534901</v>
      </c>
      <c r="HO414" s="2">
        <f t="shared" si="27"/>
        <v>0</v>
      </c>
    </row>
    <row r="415" spans="210:223" ht="12" customHeight="1" x14ac:dyDescent="0.3">
      <c r="HB415" s="2">
        <f t="shared" si="24"/>
        <v>0</v>
      </c>
      <c r="HC415" s="2">
        <v>0</v>
      </c>
      <c r="HD415" s="2">
        <v>0.248263999819755</v>
      </c>
      <c r="HE415" s="2">
        <f t="shared" si="25"/>
        <v>0</v>
      </c>
      <c r="HL415" s="2">
        <f t="shared" si="26"/>
        <v>0</v>
      </c>
      <c r="HM415" s="2">
        <v>0</v>
      </c>
      <c r="HN415" s="2">
        <v>0.28999999165534901</v>
      </c>
      <c r="HO415" s="2">
        <f t="shared" si="27"/>
        <v>0</v>
      </c>
    </row>
    <row r="416" spans="210:223" ht="12" customHeight="1" x14ac:dyDescent="0.3">
      <c r="HB416" s="2">
        <f t="shared" si="24"/>
        <v>0</v>
      </c>
      <c r="HC416" s="2">
        <v>0</v>
      </c>
      <c r="HD416" s="2">
        <v>0.30562299489974898</v>
      </c>
      <c r="HE416" s="2">
        <f t="shared" si="25"/>
        <v>0</v>
      </c>
      <c r="HL416" s="2">
        <f t="shared" si="26"/>
        <v>0</v>
      </c>
      <c r="HM416" s="2">
        <v>0</v>
      </c>
      <c r="HN416" s="2">
        <v>0.28999999165534901</v>
      </c>
      <c r="HO416" s="2">
        <f t="shared" si="27"/>
        <v>0</v>
      </c>
    </row>
    <row r="417" spans="210:223" ht="12" customHeight="1" x14ac:dyDescent="0.3">
      <c r="HB417" s="2">
        <f t="shared" si="24"/>
        <v>0</v>
      </c>
      <c r="HC417" s="2">
        <v>1</v>
      </c>
      <c r="HD417" s="2">
        <v>0.32563000917434598</v>
      </c>
      <c r="HE417" s="2">
        <f t="shared" si="25"/>
        <v>1</v>
      </c>
      <c r="HL417" s="2">
        <f t="shared" si="26"/>
        <v>0</v>
      </c>
      <c r="HM417" s="2">
        <v>0</v>
      </c>
      <c r="HN417" s="2">
        <v>0.28999999165534901</v>
      </c>
      <c r="HO417" s="2">
        <f t="shared" si="27"/>
        <v>0</v>
      </c>
    </row>
    <row r="418" spans="210:223" ht="12" customHeight="1" x14ac:dyDescent="0.3">
      <c r="HB418" s="2">
        <f t="shared" si="24"/>
        <v>0</v>
      </c>
      <c r="HC418" s="2">
        <v>0</v>
      </c>
      <c r="HD418" s="2">
        <v>0.32613900303840598</v>
      </c>
      <c r="HE418" s="2">
        <f t="shared" si="25"/>
        <v>0</v>
      </c>
      <c r="HL418" s="2">
        <f t="shared" si="26"/>
        <v>0</v>
      </c>
      <c r="HM418" s="2">
        <v>0</v>
      </c>
      <c r="HN418" s="2">
        <v>0.28999999165534901</v>
      </c>
      <c r="HO418" s="2">
        <f t="shared" si="27"/>
        <v>0</v>
      </c>
    </row>
    <row r="419" spans="210:223" ht="12" customHeight="1" x14ac:dyDescent="0.3">
      <c r="HB419" s="2">
        <f t="shared" si="24"/>
        <v>0</v>
      </c>
      <c r="HC419" s="2">
        <v>1</v>
      </c>
      <c r="HD419" s="2">
        <v>0.31516599655151301</v>
      </c>
      <c r="HE419" s="2">
        <f t="shared" si="25"/>
        <v>1</v>
      </c>
      <c r="HL419" s="2">
        <f t="shared" si="26"/>
        <v>0</v>
      </c>
      <c r="HM419" s="2">
        <v>1</v>
      </c>
      <c r="HN419" s="2">
        <v>0.28999999165534901</v>
      </c>
      <c r="HO419" s="2">
        <f t="shared" si="27"/>
        <v>1</v>
      </c>
    </row>
    <row r="420" spans="210:223" ht="12" customHeight="1" x14ac:dyDescent="0.3">
      <c r="HB420" s="2">
        <f t="shared" si="24"/>
        <v>0</v>
      </c>
      <c r="HC420" s="2">
        <v>0</v>
      </c>
      <c r="HD420" s="2">
        <v>0.27864599227905201</v>
      </c>
      <c r="HE420" s="2">
        <f t="shared" si="25"/>
        <v>0</v>
      </c>
      <c r="HL420" s="2">
        <f t="shared" si="26"/>
        <v>0</v>
      </c>
      <c r="HM420" s="2">
        <v>0</v>
      </c>
      <c r="HN420" s="2">
        <v>0.28999999165534901</v>
      </c>
      <c r="HO420" s="2">
        <f t="shared" si="27"/>
        <v>0</v>
      </c>
    </row>
    <row r="421" spans="210:223" ht="12" customHeight="1" x14ac:dyDescent="0.3">
      <c r="HB421" s="2">
        <f t="shared" si="24"/>
        <v>0</v>
      </c>
      <c r="HC421" s="2">
        <v>1</v>
      </c>
      <c r="HD421" s="2">
        <v>0.31516599655151301</v>
      </c>
      <c r="HE421" s="2">
        <f t="shared" si="25"/>
        <v>1</v>
      </c>
      <c r="HL421" s="2">
        <f t="shared" si="26"/>
        <v>0</v>
      </c>
      <c r="HM421" s="2">
        <v>0</v>
      </c>
      <c r="HN421" s="2">
        <v>0.28999999165534901</v>
      </c>
      <c r="HO421" s="2">
        <f t="shared" si="27"/>
        <v>0</v>
      </c>
    </row>
    <row r="422" spans="210:223" ht="12" customHeight="1" x14ac:dyDescent="0.3">
      <c r="HB422" s="2">
        <f t="shared" si="24"/>
        <v>0</v>
      </c>
      <c r="HC422" s="2">
        <v>0</v>
      </c>
      <c r="HD422" s="2">
        <v>0.22468400001525801</v>
      </c>
      <c r="HE422" s="2">
        <f t="shared" si="25"/>
        <v>0</v>
      </c>
      <c r="HL422" s="2">
        <f t="shared" si="26"/>
        <v>0</v>
      </c>
      <c r="HM422" s="2">
        <v>0</v>
      </c>
      <c r="HN422" s="2">
        <v>0.28999999165534901</v>
      </c>
      <c r="HO422" s="2">
        <f t="shared" si="27"/>
        <v>0</v>
      </c>
    </row>
    <row r="423" spans="210:223" ht="12" customHeight="1" x14ac:dyDescent="0.3">
      <c r="HB423" s="2">
        <f t="shared" si="24"/>
        <v>0</v>
      </c>
      <c r="HC423" s="2">
        <v>0</v>
      </c>
      <c r="HD423" s="2">
        <v>0.32563000917434598</v>
      </c>
      <c r="HE423" s="2">
        <f t="shared" si="25"/>
        <v>0</v>
      </c>
      <c r="HL423" s="2">
        <f t="shared" si="26"/>
        <v>0</v>
      </c>
      <c r="HM423" s="2">
        <v>0</v>
      </c>
      <c r="HN423" s="2">
        <v>0.28999999165534901</v>
      </c>
      <c r="HO423" s="2">
        <f t="shared" si="27"/>
        <v>0</v>
      </c>
    </row>
    <row r="424" spans="210:223" ht="12" customHeight="1" x14ac:dyDescent="0.3">
      <c r="HB424" s="2">
        <f t="shared" si="24"/>
        <v>0</v>
      </c>
      <c r="HC424" s="2">
        <v>0</v>
      </c>
      <c r="HD424" s="2">
        <v>0.30562299489974898</v>
      </c>
      <c r="HE424" s="2">
        <f t="shared" si="25"/>
        <v>0</v>
      </c>
      <c r="HL424" s="2">
        <f t="shared" si="26"/>
        <v>0</v>
      </c>
      <c r="HM424" s="2">
        <v>1</v>
      </c>
      <c r="HN424" s="2">
        <v>0.28999999165534901</v>
      </c>
      <c r="HO424" s="2">
        <f t="shared" si="27"/>
        <v>1</v>
      </c>
    </row>
    <row r="425" spans="210:223" ht="12" customHeight="1" x14ac:dyDescent="0.3">
      <c r="HB425" s="2">
        <f t="shared" si="24"/>
        <v>0</v>
      </c>
      <c r="HC425" s="2">
        <v>0</v>
      </c>
      <c r="HD425" s="2">
        <v>0.30562299489974898</v>
      </c>
      <c r="HE425" s="2">
        <f t="shared" si="25"/>
        <v>0</v>
      </c>
      <c r="HL425" s="2">
        <f t="shared" si="26"/>
        <v>0</v>
      </c>
      <c r="HM425" s="2">
        <v>0</v>
      </c>
      <c r="HN425" s="2">
        <v>0.28999999165534901</v>
      </c>
      <c r="HO425" s="2">
        <f t="shared" si="27"/>
        <v>0</v>
      </c>
    </row>
    <row r="426" spans="210:223" ht="12" customHeight="1" x14ac:dyDescent="0.3">
      <c r="HB426" s="2">
        <f t="shared" si="24"/>
        <v>0</v>
      </c>
      <c r="HC426" s="2">
        <v>0</v>
      </c>
      <c r="HD426" s="2">
        <v>0.248263999819755</v>
      </c>
      <c r="HE426" s="2">
        <f t="shared" si="25"/>
        <v>0</v>
      </c>
      <c r="HL426" s="2">
        <f t="shared" si="26"/>
        <v>0</v>
      </c>
      <c r="HM426" s="2">
        <v>1</v>
      </c>
      <c r="HN426" s="2">
        <v>0.28999999165534901</v>
      </c>
      <c r="HO426" s="2">
        <f t="shared" si="27"/>
        <v>1</v>
      </c>
    </row>
    <row r="427" spans="210:223" ht="12" customHeight="1" x14ac:dyDescent="0.3">
      <c r="HB427" s="2">
        <f t="shared" si="24"/>
        <v>0</v>
      </c>
      <c r="HC427" s="2">
        <v>0</v>
      </c>
      <c r="HD427" s="2">
        <v>0.32563000917434598</v>
      </c>
      <c r="HE427" s="2">
        <f t="shared" si="25"/>
        <v>0</v>
      </c>
      <c r="HL427" s="2">
        <f t="shared" si="26"/>
        <v>0</v>
      </c>
      <c r="HM427" s="2">
        <v>0</v>
      </c>
      <c r="HN427" s="2">
        <v>0.28999999165534901</v>
      </c>
      <c r="HO427" s="2">
        <f t="shared" si="27"/>
        <v>0</v>
      </c>
    </row>
    <row r="428" spans="210:223" ht="12" customHeight="1" x14ac:dyDescent="0.3">
      <c r="HB428" s="2">
        <f t="shared" si="24"/>
        <v>0</v>
      </c>
      <c r="HC428" s="2">
        <v>0</v>
      </c>
      <c r="HD428" s="2">
        <v>0.248263999819755</v>
      </c>
      <c r="HE428" s="2">
        <f t="shared" si="25"/>
        <v>0</v>
      </c>
      <c r="HL428" s="2">
        <f t="shared" si="26"/>
        <v>0</v>
      </c>
      <c r="HM428" s="2">
        <v>0</v>
      </c>
      <c r="HN428" s="2">
        <v>0.28999999165534901</v>
      </c>
      <c r="HO428" s="2">
        <f t="shared" si="27"/>
        <v>0</v>
      </c>
    </row>
    <row r="429" spans="210:223" ht="12" customHeight="1" x14ac:dyDescent="0.3">
      <c r="HB429" s="2">
        <f t="shared" si="24"/>
        <v>0</v>
      </c>
      <c r="HC429" s="2">
        <v>0</v>
      </c>
      <c r="HD429" s="2">
        <v>0.30562299489974898</v>
      </c>
      <c r="HE429" s="2">
        <f t="shared" si="25"/>
        <v>0</v>
      </c>
      <c r="HL429" s="2">
        <f t="shared" si="26"/>
        <v>0</v>
      </c>
      <c r="HM429" s="2">
        <v>0</v>
      </c>
      <c r="HN429" s="2">
        <v>0.28999999165534901</v>
      </c>
      <c r="HO429" s="2">
        <f t="shared" si="27"/>
        <v>0</v>
      </c>
    </row>
    <row r="430" spans="210:223" ht="12" customHeight="1" x14ac:dyDescent="0.3">
      <c r="HB430" s="2">
        <f t="shared" si="24"/>
        <v>0</v>
      </c>
      <c r="HC430" s="2">
        <v>0</v>
      </c>
      <c r="HD430" s="2">
        <v>0.27864599227905201</v>
      </c>
      <c r="HE430" s="2">
        <f t="shared" si="25"/>
        <v>0</v>
      </c>
      <c r="HL430" s="2">
        <f t="shared" si="26"/>
        <v>0</v>
      </c>
      <c r="HM430" s="2">
        <v>0</v>
      </c>
      <c r="HN430" s="2">
        <v>0.28999999165534901</v>
      </c>
      <c r="HO430" s="2">
        <f t="shared" si="27"/>
        <v>0</v>
      </c>
    </row>
    <row r="431" spans="210:223" ht="12" customHeight="1" x14ac:dyDescent="0.3">
      <c r="HB431" s="2">
        <f t="shared" si="24"/>
        <v>0</v>
      </c>
      <c r="HC431" s="2">
        <v>0</v>
      </c>
      <c r="HD431" s="2">
        <v>0.32613900303840598</v>
      </c>
      <c r="HE431" s="2">
        <f t="shared" si="25"/>
        <v>0</v>
      </c>
      <c r="HL431" s="2">
        <f t="shared" si="26"/>
        <v>0</v>
      </c>
      <c r="HM431" s="2">
        <v>1</v>
      </c>
      <c r="HN431" s="2">
        <v>0.28999999165534901</v>
      </c>
      <c r="HO431" s="2">
        <f t="shared" si="27"/>
        <v>1</v>
      </c>
    </row>
    <row r="432" spans="210:223" ht="12" customHeight="1" x14ac:dyDescent="0.3">
      <c r="HB432" s="2">
        <f t="shared" si="24"/>
        <v>0</v>
      </c>
      <c r="HC432" s="2">
        <v>1</v>
      </c>
      <c r="HD432" s="2">
        <v>0.27864599227905201</v>
      </c>
      <c r="HE432" s="2">
        <f t="shared" si="25"/>
        <v>1</v>
      </c>
      <c r="HL432" s="2">
        <f t="shared" si="26"/>
        <v>0</v>
      </c>
      <c r="HM432" s="2">
        <v>1</v>
      </c>
      <c r="HN432" s="2">
        <v>0.28999999165534901</v>
      </c>
      <c r="HO432" s="2">
        <f t="shared" si="27"/>
        <v>1</v>
      </c>
    </row>
    <row r="433" spans="210:223" ht="12" customHeight="1" x14ac:dyDescent="0.3">
      <c r="HB433" s="2">
        <f t="shared" si="24"/>
        <v>0</v>
      </c>
      <c r="HC433" s="2">
        <v>1</v>
      </c>
      <c r="HD433" s="2">
        <v>0.32613900303840598</v>
      </c>
      <c r="HE433" s="2">
        <f t="shared" si="25"/>
        <v>1</v>
      </c>
      <c r="HL433" s="2">
        <f t="shared" si="26"/>
        <v>0</v>
      </c>
      <c r="HM433" s="2">
        <v>0</v>
      </c>
      <c r="HN433" s="2">
        <v>0.28999999165534901</v>
      </c>
      <c r="HO433" s="2">
        <f t="shared" si="27"/>
        <v>0</v>
      </c>
    </row>
    <row r="434" spans="210:223" ht="12" customHeight="1" x14ac:dyDescent="0.3">
      <c r="HB434" s="2">
        <f t="shared" si="24"/>
        <v>0</v>
      </c>
      <c r="HC434" s="2">
        <v>0</v>
      </c>
      <c r="HD434" s="2">
        <v>0.27864599227905201</v>
      </c>
      <c r="HE434" s="2">
        <f t="shared" si="25"/>
        <v>0</v>
      </c>
      <c r="HL434" s="2">
        <f t="shared" si="26"/>
        <v>0</v>
      </c>
      <c r="HM434" s="2">
        <v>0</v>
      </c>
      <c r="HN434" s="2">
        <v>0.28999999165534901</v>
      </c>
      <c r="HO434" s="2">
        <f t="shared" si="27"/>
        <v>0</v>
      </c>
    </row>
    <row r="435" spans="210:223" ht="12" customHeight="1" x14ac:dyDescent="0.3">
      <c r="HB435" s="2">
        <f t="shared" si="24"/>
        <v>0</v>
      </c>
      <c r="HC435" s="2">
        <v>0</v>
      </c>
      <c r="HD435" s="2">
        <v>0.32613900303840598</v>
      </c>
      <c r="HE435" s="2">
        <f t="shared" si="25"/>
        <v>0</v>
      </c>
      <c r="HL435" s="2">
        <f t="shared" si="26"/>
        <v>0</v>
      </c>
      <c r="HM435" s="2">
        <v>0</v>
      </c>
      <c r="HN435" s="2">
        <v>0.28999999165534901</v>
      </c>
      <c r="HO435" s="2">
        <f t="shared" si="27"/>
        <v>0</v>
      </c>
    </row>
    <row r="436" spans="210:223" ht="12" customHeight="1" x14ac:dyDescent="0.3">
      <c r="HB436" s="2">
        <f t="shared" si="24"/>
        <v>0</v>
      </c>
      <c r="HC436" s="2">
        <v>0</v>
      </c>
      <c r="HD436" s="2">
        <v>0.248263999819755</v>
      </c>
      <c r="HE436" s="2">
        <f t="shared" si="25"/>
        <v>0</v>
      </c>
      <c r="HL436" s="2">
        <f t="shared" si="26"/>
        <v>0</v>
      </c>
      <c r="HM436" s="2">
        <v>0</v>
      </c>
      <c r="HN436" s="2">
        <v>0.28999999165534901</v>
      </c>
      <c r="HO436" s="2">
        <f t="shared" si="27"/>
        <v>0</v>
      </c>
    </row>
    <row r="437" spans="210:223" ht="12" customHeight="1" x14ac:dyDescent="0.3">
      <c r="HB437" s="2">
        <f t="shared" si="24"/>
        <v>0</v>
      </c>
      <c r="HC437" s="2">
        <v>0</v>
      </c>
      <c r="HD437" s="2">
        <v>0.31516599655151301</v>
      </c>
      <c r="HE437" s="2">
        <f t="shared" si="25"/>
        <v>0</v>
      </c>
      <c r="HL437" s="2">
        <f t="shared" si="26"/>
        <v>0</v>
      </c>
      <c r="HM437" s="2">
        <v>0</v>
      </c>
      <c r="HN437" s="2">
        <v>0.28999999165534901</v>
      </c>
      <c r="HO437" s="2">
        <f t="shared" si="27"/>
        <v>0</v>
      </c>
    </row>
    <row r="438" spans="210:223" ht="12" customHeight="1" x14ac:dyDescent="0.3">
      <c r="HB438" s="2">
        <f t="shared" si="24"/>
        <v>0</v>
      </c>
      <c r="HC438" s="2">
        <v>0</v>
      </c>
      <c r="HD438" s="2">
        <v>0.31516599655151301</v>
      </c>
      <c r="HE438" s="2">
        <f t="shared" si="25"/>
        <v>0</v>
      </c>
      <c r="HL438" s="2">
        <f t="shared" si="26"/>
        <v>0</v>
      </c>
      <c r="HM438" s="2">
        <v>0</v>
      </c>
      <c r="HN438" s="2">
        <v>0.28999999165534901</v>
      </c>
      <c r="HO438" s="2">
        <f t="shared" si="27"/>
        <v>0</v>
      </c>
    </row>
    <row r="439" spans="210:223" ht="12" customHeight="1" x14ac:dyDescent="0.3">
      <c r="HB439" s="2">
        <f t="shared" si="24"/>
        <v>0</v>
      </c>
      <c r="HC439" s="2">
        <v>1</v>
      </c>
      <c r="HD439" s="2">
        <v>0.32613900303840598</v>
      </c>
      <c r="HE439" s="2">
        <f t="shared" si="25"/>
        <v>1</v>
      </c>
      <c r="HL439" s="2">
        <f t="shared" si="26"/>
        <v>0</v>
      </c>
      <c r="HM439" s="2">
        <v>0</v>
      </c>
      <c r="HN439" s="2">
        <v>0.28999999165534901</v>
      </c>
      <c r="HO439" s="2">
        <f t="shared" si="27"/>
        <v>0</v>
      </c>
    </row>
    <row r="440" spans="210:223" ht="12" customHeight="1" x14ac:dyDescent="0.3">
      <c r="HB440" s="2">
        <f t="shared" si="24"/>
        <v>0</v>
      </c>
      <c r="HC440" s="2">
        <v>0</v>
      </c>
      <c r="HD440" s="2">
        <v>0.30562299489974898</v>
      </c>
      <c r="HE440" s="2">
        <f t="shared" si="25"/>
        <v>0</v>
      </c>
      <c r="HL440" s="2">
        <f t="shared" si="26"/>
        <v>0</v>
      </c>
      <c r="HM440" s="2">
        <v>1</v>
      </c>
      <c r="HN440" s="2">
        <v>0.28999999165534901</v>
      </c>
      <c r="HO440" s="2">
        <f t="shared" si="27"/>
        <v>1</v>
      </c>
    </row>
    <row r="441" spans="210:223" ht="12" customHeight="1" x14ac:dyDescent="0.3">
      <c r="HB441" s="2">
        <f t="shared" si="24"/>
        <v>0</v>
      </c>
      <c r="HC441" s="2">
        <v>1</v>
      </c>
      <c r="HD441" s="2">
        <v>0.32613900303840598</v>
      </c>
      <c r="HE441" s="2">
        <f t="shared" si="25"/>
        <v>1</v>
      </c>
      <c r="HL441" s="2">
        <f t="shared" si="26"/>
        <v>0</v>
      </c>
      <c r="HM441" s="2">
        <v>0</v>
      </c>
      <c r="HN441" s="2">
        <v>0.28999999165534901</v>
      </c>
      <c r="HO441" s="2">
        <f t="shared" si="27"/>
        <v>0</v>
      </c>
    </row>
    <row r="442" spans="210:223" ht="12" customHeight="1" x14ac:dyDescent="0.3">
      <c r="HB442" s="2">
        <f t="shared" si="24"/>
        <v>0</v>
      </c>
      <c r="HC442" s="2">
        <v>0</v>
      </c>
      <c r="HD442" s="2">
        <v>0.32563000917434598</v>
      </c>
      <c r="HE442" s="2">
        <f t="shared" si="25"/>
        <v>0</v>
      </c>
      <c r="HL442" s="2">
        <f t="shared" si="26"/>
        <v>0</v>
      </c>
      <c r="HM442" s="2">
        <v>0</v>
      </c>
      <c r="HN442" s="2">
        <v>0.28999999165534901</v>
      </c>
      <c r="HO442" s="2">
        <f t="shared" si="27"/>
        <v>0</v>
      </c>
    </row>
    <row r="443" spans="210:223" ht="12" customHeight="1" x14ac:dyDescent="0.3">
      <c r="HB443" s="2">
        <f t="shared" si="24"/>
        <v>0</v>
      </c>
      <c r="HC443" s="2">
        <v>0</v>
      </c>
      <c r="HD443" s="2">
        <v>0.248263999819755</v>
      </c>
      <c r="HE443" s="2">
        <f t="shared" si="25"/>
        <v>0</v>
      </c>
      <c r="HL443" s="2">
        <f t="shared" si="26"/>
        <v>0</v>
      </c>
      <c r="HM443" s="2">
        <v>0</v>
      </c>
      <c r="HN443" s="2">
        <v>0.28999999165534901</v>
      </c>
      <c r="HO443" s="2">
        <f t="shared" si="27"/>
        <v>0</v>
      </c>
    </row>
    <row r="444" spans="210:223" ht="12" customHeight="1" x14ac:dyDescent="0.3">
      <c r="HB444" s="2">
        <f t="shared" si="24"/>
        <v>0</v>
      </c>
      <c r="HC444" s="2">
        <v>1</v>
      </c>
      <c r="HD444" s="2">
        <v>0.32613900303840598</v>
      </c>
      <c r="HE444" s="2">
        <f t="shared" si="25"/>
        <v>1</v>
      </c>
      <c r="HL444" s="2">
        <f t="shared" si="26"/>
        <v>0</v>
      </c>
      <c r="HM444" s="2">
        <v>1</v>
      </c>
      <c r="HN444" s="2">
        <v>0.28999999165534901</v>
      </c>
      <c r="HO444" s="2">
        <f t="shared" si="27"/>
        <v>1</v>
      </c>
    </row>
    <row r="445" spans="210:223" ht="12" customHeight="1" x14ac:dyDescent="0.3">
      <c r="HB445" s="2">
        <f t="shared" si="24"/>
        <v>0</v>
      </c>
      <c r="HC445" s="2">
        <v>0</v>
      </c>
      <c r="HD445" s="2">
        <v>0.31516599655151301</v>
      </c>
      <c r="HE445" s="2">
        <f t="shared" si="25"/>
        <v>0</v>
      </c>
      <c r="HL445" s="2">
        <f t="shared" si="26"/>
        <v>0</v>
      </c>
      <c r="HM445" s="2">
        <v>0</v>
      </c>
      <c r="HN445" s="2">
        <v>0.28999999165534901</v>
      </c>
      <c r="HO445" s="2">
        <f t="shared" si="27"/>
        <v>0</v>
      </c>
    </row>
    <row r="446" spans="210:223" ht="12" customHeight="1" x14ac:dyDescent="0.3">
      <c r="HB446" s="2">
        <f t="shared" si="24"/>
        <v>0</v>
      </c>
      <c r="HC446" s="2">
        <v>0</v>
      </c>
      <c r="HD446" s="2">
        <v>0.248263999819755</v>
      </c>
      <c r="HE446" s="2">
        <f t="shared" si="25"/>
        <v>0</v>
      </c>
      <c r="HL446" s="2">
        <f t="shared" si="26"/>
        <v>0</v>
      </c>
      <c r="HM446" s="2">
        <v>0</v>
      </c>
      <c r="HN446" s="2">
        <v>0.28999999165534901</v>
      </c>
      <c r="HO446" s="2">
        <f t="shared" si="27"/>
        <v>0</v>
      </c>
    </row>
    <row r="447" spans="210:223" ht="12" customHeight="1" x14ac:dyDescent="0.3">
      <c r="HB447" s="2">
        <f t="shared" si="24"/>
        <v>0</v>
      </c>
      <c r="HC447" s="2">
        <v>0</v>
      </c>
      <c r="HD447" s="2">
        <v>0.31516599655151301</v>
      </c>
      <c r="HE447" s="2">
        <f t="shared" si="25"/>
        <v>0</v>
      </c>
      <c r="HL447" s="2">
        <f t="shared" si="26"/>
        <v>0</v>
      </c>
      <c r="HM447" s="2">
        <v>0</v>
      </c>
      <c r="HN447" s="2">
        <v>0.28999999165534901</v>
      </c>
      <c r="HO447" s="2">
        <f t="shared" si="27"/>
        <v>0</v>
      </c>
    </row>
    <row r="448" spans="210:223" ht="12" customHeight="1" x14ac:dyDescent="0.3">
      <c r="HB448" s="2">
        <f t="shared" si="24"/>
        <v>0</v>
      </c>
      <c r="HC448" s="2">
        <v>0</v>
      </c>
      <c r="HD448" s="2">
        <v>0.27864599227905201</v>
      </c>
      <c r="HE448" s="2">
        <f t="shared" si="25"/>
        <v>0</v>
      </c>
      <c r="HL448" s="2">
        <f t="shared" si="26"/>
        <v>0</v>
      </c>
      <c r="HM448" s="2">
        <v>0</v>
      </c>
      <c r="HN448" s="2">
        <v>0.28999999165534901</v>
      </c>
      <c r="HO448" s="2">
        <f t="shared" si="27"/>
        <v>0</v>
      </c>
    </row>
    <row r="449" spans="210:223" ht="12" customHeight="1" x14ac:dyDescent="0.3">
      <c r="HB449" s="2">
        <f t="shared" si="24"/>
        <v>0</v>
      </c>
      <c r="HC449" s="2">
        <v>0</v>
      </c>
      <c r="HD449" s="2">
        <v>0.31516599655151301</v>
      </c>
      <c r="HE449" s="2">
        <f t="shared" si="25"/>
        <v>0</v>
      </c>
      <c r="HL449" s="2">
        <f t="shared" si="26"/>
        <v>0</v>
      </c>
      <c r="HM449" s="2">
        <v>1</v>
      </c>
      <c r="HN449" s="2">
        <v>0.28999999165534901</v>
      </c>
      <c r="HO449" s="2">
        <f t="shared" si="27"/>
        <v>1</v>
      </c>
    </row>
    <row r="450" spans="210:223" ht="12" customHeight="1" x14ac:dyDescent="0.3">
      <c r="HB450" s="2">
        <f t="shared" ref="HB450:HB513" si="28">IF(HD450&gt;=$F$87,1,0)</f>
        <v>0</v>
      </c>
      <c r="HC450" s="2">
        <v>0</v>
      </c>
      <c r="HD450" s="2">
        <v>0.31516599655151301</v>
      </c>
      <c r="HE450" s="2">
        <f t="shared" ref="HE450:HE513" si="29">HB450*2+HC450</f>
        <v>0</v>
      </c>
      <c r="HL450" s="2">
        <f t="shared" ref="HL450:HL513" si="30">IF(HN450&gt;=$F$104,1,0)</f>
        <v>0</v>
      </c>
      <c r="HM450" s="2">
        <v>0</v>
      </c>
      <c r="HN450" s="2">
        <v>0.28999999165534901</v>
      </c>
      <c r="HO450" s="2">
        <f t="shared" ref="HO450:HO513" si="31">HL450*2+HM450</f>
        <v>0</v>
      </c>
    </row>
    <row r="451" spans="210:223" ht="12" customHeight="1" x14ac:dyDescent="0.3">
      <c r="HB451" s="2">
        <f t="shared" si="28"/>
        <v>0</v>
      </c>
      <c r="HC451" s="2">
        <v>0</v>
      </c>
      <c r="HD451" s="2">
        <v>0.32613900303840598</v>
      </c>
      <c r="HE451" s="2">
        <f t="shared" si="29"/>
        <v>0</v>
      </c>
      <c r="HL451" s="2">
        <f t="shared" si="30"/>
        <v>0</v>
      </c>
      <c r="HM451" s="2">
        <v>1</v>
      </c>
      <c r="HN451" s="2">
        <v>0.28999999165534901</v>
      </c>
      <c r="HO451" s="2">
        <f t="shared" si="31"/>
        <v>1</v>
      </c>
    </row>
    <row r="452" spans="210:223" ht="12" customHeight="1" x14ac:dyDescent="0.3">
      <c r="HB452" s="2">
        <f t="shared" si="28"/>
        <v>0</v>
      </c>
      <c r="HC452" s="2">
        <v>1</v>
      </c>
      <c r="HD452" s="2">
        <v>0.31516599655151301</v>
      </c>
      <c r="HE452" s="2">
        <f t="shared" si="29"/>
        <v>1</v>
      </c>
      <c r="HL452" s="2">
        <f t="shared" si="30"/>
        <v>0</v>
      </c>
      <c r="HM452" s="2">
        <v>0</v>
      </c>
      <c r="HN452" s="2">
        <v>0.28999999165534901</v>
      </c>
      <c r="HO452" s="2">
        <f t="shared" si="31"/>
        <v>0</v>
      </c>
    </row>
    <row r="453" spans="210:223" ht="12" customHeight="1" x14ac:dyDescent="0.3">
      <c r="HB453" s="2">
        <f t="shared" si="28"/>
        <v>0</v>
      </c>
      <c r="HC453" s="2">
        <v>0</v>
      </c>
      <c r="HD453" s="2">
        <v>0.248263999819755</v>
      </c>
      <c r="HE453" s="2">
        <f t="shared" si="29"/>
        <v>0</v>
      </c>
      <c r="HL453" s="2">
        <f t="shared" si="30"/>
        <v>0</v>
      </c>
      <c r="HM453" s="2">
        <v>1</v>
      </c>
      <c r="HN453" s="2">
        <v>0.28999999165534901</v>
      </c>
      <c r="HO453" s="2">
        <f t="shared" si="31"/>
        <v>1</v>
      </c>
    </row>
    <row r="454" spans="210:223" ht="12" customHeight="1" x14ac:dyDescent="0.3">
      <c r="HB454" s="2">
        <f t="shared" si="28"/>
        <v>0</v>
      </c>
      <c r="HC454" s="2">
        <v>0</v>
      </c>
      <c r="HD454" s="2">
        <v>0.30562299489974898</v>
      </c>
      <c r="HE454" s="2">
        <f t="shared" si="29"/>
        <v>0</v>
      </c>
      <c r="HL454" s="2">
        <f t="shared" si="30"/>
        <v>0</v>
      </c>
      <c r="HM454" s="2">
        <v>1</v>
      </c>
      <c r="HN454" s="2">
        <v>0.28999999165534901</v>
      </c>
      <c r="HO454" s="2">
        <f t="shared" si="31"/>
        <v>1</v>
      </c>
    </row>
    <row r="455" spans="210:223" ht="12" customHeight="1" x14ac:dyDescent="0.3">
      <c r="HB455" s="2">
        <f t="shared" si="28"/>
        <v>0</v>
      </c>
      <c r="HC455" s="2">
        <v>0</v>
      </c>
      <c r="HD455" s="2">
        <v>0.31516599655151301</v>
      </c>
      <c r="HE455" s="2">
        <f t="shared" si="29"/>
        <v>0</v>
      </c>
      <c r="HL455" s="2">
        <f t="shared" si="30"/>
        <v>0</v>
      </c>
      <c r="HM455" s="2">
        <v>0</v>
      </c>
      <c r="HN455" s="2">
        <v>0.28999999165534901</v>
      </c>
      <c r="HO455" s="2">
        <f t="shared" si="31"/>
        <v>0</v>
      </c>
    </row>
    <row r="456" spans="210:223" ht="12" customHeight="1" x14ac:dyDescent="0.3">
      <c r="HB456" s="2">
        <f t="shared" si="28"/>
        <v>0</v>
      </c>
      <c r="HC456" s="2">
        <v>0</v>
      </c>
      <c r="HD456" s="2">
        <v>0.248263999819755</v>
      </c>
      <c r="HE456" s="2">
        <f t="shared" si="29"/>
        <v>0</v>
      </c>
      <c r="HL456" s="2">
        <f t="shared" si="30"/>
        <v>0</v>
      </c>
      <c r="HM456" s="2">
        <v>0</v>
      </c>
      <c r="HN456" s="2">
        <v>0.28999999165534901</v>
      </c>
      <c r="HO456" s="2">
        <f t="shared" si="31"/>
        <v>0</v>
      </c>
    </row>
    <row r="457" spans="210:223" ht="12" customHeight="1" x14ac:dyDescent="0.3">
      <c r="HB457" s="2">
        <f t="shared" si="28"/>
        <v>0</v>
      </c>
      <c r="HC457" s="2">
        <v>0</v>
      </c>
      <c r="HD457" s="2">
        <v>0.31516599655151301</v>
      </c>
      <c r="HE457" s="2">
        <f t="shared" si="29"/>
        <v>0</v>
      </c>
      <c r="HL457" s="2">
        <f t="shared" si="30"/>
        <v>0</v>
      </c>
      <c r="HM457" s="2">
        <v>1</v>
      </c>
      <c r="HN457" s="2">
        <v>0.28999999165534901</v>
      </c>
      <c r="HO457" s="2">
        <f t="shared" si="31"/>
        <v>1</v>
      </c>
    </row>
    <row r="458" spans="210:223" ht="12" customHeight="1" x14ac:dyDescent="0.3">
      <c r="HB458" s="2">
        <f t="shared" si="28"/>
        <v>0</v>
      </c>
      <c r="HC458" s="2">
        <v>0</v>
      </c>
      <c r="HD458" s="2">
        <v>0.22468400001525801</v>
      </c>
      <c r="HE458" s="2">
        <f t="shared" si="29"/>
        <v>0</v>
      </c>
      <c r="HL458" s="2">
        <f t="shared" si="30"/>
        <v>0</v>
      </c>
      <c r="HM458" s="2">
        <v>0</v>
      </c>
      <c r="HN458" s="2">
        <v>0.28999999165534901</v>
      </c>
      <c r="HO458" s="2">
        <f t="shared" si="31"/>
        <v>0</v>
      </c>
    </row>
    <row r="459" spans="210:223" ht="12" customHeight="1" x14ac:dyDescent="0.3">
      <c r="HB459" s="2">
        <f t="shared" si="28"/>
        <v>0</v>
      </c>
      <c r="HC459" s="2">
        <v>0</v>
      </c>
      <c r="HD459" s="2">
        <v>0.32613900303840598</v>
      </c>
      <c r="HE459" s="2">
        <f t="shared" si="29"/>
        <v>0</v>
      </c>
      <c r="HL459" s="2">
        <f t="shared" si="30"/>
        <v>0</v>
      </c>
      <c r="HM459" s="2">
        <v>0</v>
      </c>
      <c r="HN459" s="2">
        <v>0.28999999165534901</v>
      </c>
      <c r="HO459" s="2">
        <f t="shared" si="31"/>
        <v>0</v>
      </c>
    </row>
    <row r="460" spans="210:223" ht="12" customHeight="1" x14ac:dyDescent="0.3">
      <c r="HB460" s="2">
        <f t="shared" si="28"/>
        <v>0</v>
      </c>
      <c r="HC460" s="2">
        <v>1</v>
      </c>
      <c r="HD460" s="2">
        <v>0.30562299489974898</v>
      </c>
      <c r="HE460" s="2">
        <f t="shared" si="29"/>
        <v>1</v>
      </c>
      <c r="HL460" s="2">
        <f t="shared" si="30"/>
        <v>0</v>
      </c>
      <c r="HM460" s="2">
        <v>0</v>
      </c>
      <c r="HN460" s="2">
        <v>0.28999999165534901</v>
      </c>
      <c r="HO460" s="2">
        <f t="shared" si="31"/>
        <v>0</v>
      </c>
    </row>
    <row r="461" spans="210:223" ht="12" customHeight="1" x14ac:dyDescent="0.3">
      <c r="HB461" s="2">
        <f t="shared" si="28"/>
        <v>0</v>
      </c>
      <c r="HC461" s="2">
        <v>0</v>
      </c>
      <c r="HD461" s="2">
        <v>0.31516599655151301</v>
      </c>
      <c r="HE461" s="2">
        <f t="shared" si="29"/>
        <v>0</v>
      </c>
      <c r="HL461" s="2">
        <f t="shared" si="30"/>
        <v>0</v>
      </c>
      <c r="HM461" s="2">
        <v>0</v>
      </c>
      <c r="HN461" s="2">
        <v>0.28999999165534901</v>
      </c>
      <c r="HO461" s="2">
        <f t="shared" si="31"/>
        <v>0</v>
      </c>
    </row>
    <row r="462" spans="210:223" ht="12" customHeight="1" x14ac:dyDescent="0.3">
      <c r="HB462" s="2">
        <f t="shared" si="28"/>
        <v>0</v>
      </c>
      <c r="HC462" s="2">
        <v>0</v>
      </c>
      <c r="HD462" s="2">
        <v>0.248263999819755</v>
      </c>
      <c r="HE462" s="2">
        <f t="shared" si="29"/>
        <v>0</v>
      </c>
      <c r="HL462" s="2">
        <f t="shared" si="30"/>
        <v>0</v>
      </c>
      <c r="HM462" s="2">
        <v>1</v>
      </c>
      <c r="HN462" s="2">
        <v>0.28999999165534901</v>
      </c>
      <c r="HO462" s="2">
        <f t="shared" si="31"/>
        <v>1</v>
      </c>
    </row>
    <row r="463" spans="210:223" ht="12" customHeight="1" x14ac:dyDescent="0.3">
      <c r="HB463" s="2">
        <f t="shared" si="28"/>
        <v>0</v>
      </c>
      <c r="HC463" s="2">
        <v>0</v>
      </c>
      <c r="HD463" s="2">
        <v>0.32613900303840598</v>
      </c>
      <c r="HE463" s="2">
        <f t="shared" si="29"/>
        <v>0</v>
      </c>
      <c r="HL463" s="2">
        <f t="shared" si="30"/>
        <v>0</v>
      </c>
      <c r="HM463" s="2">
        <v>0</v>
      </c>
      <c r="HN463" s="2">
        <v>0.28999999165534901</v>
      </c>
      <c r="HO463" s="2">
        <f t="shared" si="31"/>
        <v>0</v>
      </c>
    </row>
    <row r="464" spans="210:223" ht="12" customHeight="1" x14ac:dyDescent="0.3">
      <c r="HB464" s="2">
        <f t="shared" si="28"/>
        <v>0</v>
      </c>
      <c r="HC464" s="2">
        <v>1</v>
      </c>
      <c r="HD464" s="2">
        <v>0.31516599655151301</v>
      </c>
      <c r="HE464" s="2">
        <f t="shared" si="29"/>
        <v>1</v>
      </c>
      <c r="HL464" s="2">
        <f t="shared" si="30"/>
        <v>0</v>
      </c>
      <c r="HM464" s="2">
        <v>0</v>
      </c>
      <c r="HN464" s="2">
        <v>0.28999999165534901</v>
      </c>
      <c r="HO464" s="2">
        <f t="shared" si="31"/>
        <v>0</v>
      </c>
    </row>
    <row r="465" spans="210:223" ht="12" customHeight="1" x14ac:dyDescent="0.3">
      <c r="HB465" s="2">
        <f t="shared" si="28"/>
        <v>0</v>
      </c>
      <c r="HC465" s="2">
        <v>0</v>
      </c>
      <c r="HD465" s="2">
        <v>0.32563000917434598</v>
      </c>
      <c r="HE465" s="2">
        <f t="shared" si="29"/>
        <v>0</v>
      </c>
      <c r="HL465" s="2">
        <f t="shared" si="30"/>
        <v>0</v>
      </c>
      <c r="HM465" s="2">
        <v>0</v>
      </c>
      <c r="HN465" s="2">
        <v>0.28999999165534901</v>
      </c>
      <c r="HO465" s="2">
        <f t="shared" si="31"/>
        <v>0</v>
      </c>
    </row>
    <row r="466" spans="210:223" ht="12" customHeight="1" x14ac:dyDescent="0.3">
      <c r="HB466" s="2">
        <f t="shared" si="28"/>
        <v>0</v>
      </c>
      <c r="HC466" s="2">
        <v>1</v>
      </c>
      <c r="HD466" s="2">
        <v>0.248263999819755</v>
      </c>
      <c r="HE466" s="2">
        <f t="shared" si="29"/>
        <v>1</v>
      </c>
      <c r="HL466" s="2">
        <f t="shared" si="30"/>
        <v>0</v>
      </c>
      <c r="HM466" s="2">
        <v>0</v>
      </c>
      <c r="HN466" s="2">
        <v>0.28999999165534901</v>
      </c>
      <c r="HO466" s="2">
        <f t="shared" si="31"/>
        <v>0</v>
      </c>
    </row>
    <row r="467" spans="210:223" ht="12" customHeight="1" x14ac:dyDescent="0.3">
      <c r="HB467" s="2">
        <f t="shared" si="28"/>
        <v>0</v>
      </c>
      <c r="HC467" s="2">
        <v>0</v>
      </c>
      <c r="HD467" s="2">
        <v>0.248263999819755</v>
      </c>
      <c r="HE467" s="2">
        <f t="shared" si="29"/>
        <v>0</v>
      </c>
      <c r="HL467" s="2">
        <f t="shared" si="30"/>
        <v>0</v>
      </c>
      <c r="HM467" s="2">
        <v>0</v>
      </c>
      <c r="HN467" s="2">
        <v>0.28999999165534901</v>
      </c>
      <c r="HO467" s="2">
        <f t="shared" si="31"/>
        <v>0</v>
      </c>
    </row>
    <row r="468" spans="210:223" ht="12" customHeight="1" x14ac:dyDescent="0.3">
      <c r="HB468" s="2">
        <f t="shared" si="28"/>
        <v>0</v>
      </c>
      <c r="HC468" s="2">
        <v>0</v>
      </c>
      <c r="HD468" s="2">
        <v>0.31516599655151301</v>
      </c>
      <c r="HE468" s="2">
        <f t="shared" si="29"/>
        <v>0</v>
      </c>
      <c r="HL468" s="2">
        <f t="shared" si="30"/>
        <v>0</v>
      </c>
      <c r="HM468" s="2">
        <v>0</v>
      </c>
      <c r="HN468" s="2">
        <v>0.28999999165534901</v>
      </c>
      <c r="HO468" s="2">
        <f t="shared" si="31"/>
        <v>0</v>
      </c>
    </row>
    <row r="469" spans="210:223" ht="12" customHeight="1" x14ac:dyDescent="0.3">
      <c r="HB469" s="2">
        <f t="shared" si="28"/>
        <v>0</v>
      </c>
      <c r="HC469" s="2">
        <v>0</v>
      </c>
      <c r="HD469" s="2">
        <v>0.248263999819755</v>
      </c>
      <c r="HE469" s="2">
        <f t="shared" si="29"/>
        <v>0</v>
      </c>
      <c r="HL469" s="2">
        <f t="shared" si="30"/>
        <v>0</v>
      </c>
      <c r="HM469" s="2">
        <v>0</v>
      </c>
      <c r="HN469" s="2">
        <v>0.28999999165534901</v>
      </c>
      <c r="HO469" s="2">
        <f t="shared" si="31"/>
        <v>0</v>
      </c>
    </row>
    <row r="470" spans="210:223" ht="12" customHeight="1" x14ac:dyDescent="0.3">
      <c r="HB470" s="2">
        <f t="shared" si="28"/>
        <v>0</v>
      </c>
      <c r="HC470" s="2">
        <v>0</v>
      </c>
      <c r="HD470" s="2">
        <v>0.22468400001525801</v>
      </c>
      <c r="HE470" s="2">
        <f t="shared" si="29"/>
        <v>0</v>
      </c>
      <c r="HL470" s="2">
        <f t="shared" si="30"/>
        <v>0</v>
      </c>
      <c r="HM470" s="2">
        <v>1</v>
      </c>
      <c r="HN470" s="2">
        <v>0.28999999165534901</v>
      </c>
      <c r="HO470" s="2">
        <f t="shared" si="31"/>
        <v>1</v>
      </c>
    </row>
    <row r="471" spans="210:223" ht="12" customHeight="1" x14ac:dyDescent="0.3">
      <c r="HB471" s="2">
        <f t="shared" si="28"/>
        <v>0</v>
      </c>
      <c r="HC471" s="2">
        <v>0</v>
      </c>
      <c r="HD471" s="2">
        <v>0.32563000917434598</v>
      </c>
      <c r="HE471" s="2">
        <f t="shared" si="29"/>
        <v>0</v>
      </c>
      <c r="HL471" s="2">
        <f t="shared" si="30"/>
        <v>0</v>
      </c>
      <c r="HM471" s="2">
        <v>0</v>
      </c>
      <c r="HN471" s="2">
        <v>0.28999999165534901</v>
      </c>
      <c r="HO471" s="2">
        <f t="shared" si="31"/>
        <v>0</v>
      </c>
    </row>
    <row r="472" spans="210:223" ht="12" customHeight="1" x14ac:dyDescent="0.3">
      <c r="HB472" s="2">
        <f t="shared" si="28"/>
        <v>0</v>
      </c>
      <c r="HC472" s="2">
        <v>0</v>
      </c>
      <c r="HD472" s="2">
        <v>0.27864599227905201</v>
      </c>
      <c r="HE472" s="2">
        <f t="shared" si="29"/>
        <v>0</v>
      </c>
      <c r="HL472" s="2">
        <f t="shared" si="30"/>
        <v>0</v>
      </c>
      <c r="HM472" s="2">
        <v>0</v>
      </c>
      <c r="HN472" s="2">
        <v>0.28999999165534901</v>
      </c>
      <c r="HO472" s="2">
        <f t="shared" si="31"/>
        <v>0</v>
      </c>
    </row>
    <row r="473" spans="210:223" ht="12" customHeight="1" x14ac:dyDescent="0.3">
      <c r="HB473" s="2">
        <f t="shared" si="28"/>
        <v>0</v>
      </c>
      <c r="HC473" s="2">
        <v>1</v>
      </c>
      <c r="HD473" s="2">
        <v>0.248263999819755</v>
      </c>
      <c r="HE473" s="2">
        <f t="shared" si="29"/>
        <v>1</v>
      </c>
      <c r="HL473" s="2">
        <f t="shared" si="30"/>
        <v>0</v>
      </c>
      <c r="HM473" s="2">
        <v>1</v>
      </c>
      <c r="HN473" s="2">
        <v>0.28999999165534901</v>
      </c>
      <c r="HO473" s="2">
        <f t="shared" si="31"/>
        <v>1</v>
      </c>
    </row>
    <row r="474" spans="210:223" ht="12" customHeight="1" x14ac:dyDescent="0.3">
      <c r="HB474" s="2">
        <f t="shared" si="28"/>
        <v>0</v>
      </c>
      <c r="HC474" s="2">
        <v>0</v>
      </c>
      <c r="HD474" s="2">
        <v>0.32613900303840598</v>
      </c>
      <c r="HE474" s="2">
        <f t="shared" si="29"/>
        <v>0</v>
      </c>
      <c r="HL474" s="2">
        <f t="shared" si="30"/>
        <v>0</v>
      </c>
      <c r="HM474" s="2">
        <v>0</v>
      </c>
      <c r="HN474" s="2">
        <v>0.28999999165534901</v>
      </c>
      <c r="HO474" s="2">
        <f t="shared" si="31"/>
        <v>0</v>
      </c>
    </row>
    <row r="475" spans="210:223" ht="12" customHeight="1" x14ac:dyDescent="0.3">
      <c r="HB475" s="2">
        <f t="shared" si="28"/>
        <v>0</v>
      </c>
      <c r="HC475" s="2">
        <v>0</v>
      </c>
      <c r="HD475" s="2">
        <v>0.22468400001525801</v>
      </c>
      <c r="HE475" s="2">
        <f t="shared" si="29"/>
        <v>0</v>
      </c>
      <c r="HL475" s="2">
        <f t="shared" si="30"/>
        <v>0</v>
      </c>
      <c r="HM475" s="2">
        <v>0</v>
      </c>
      <c r="HN475" s="2">
        <v>0.28999999165534901</v>
      </c>
      <c r="HO475" s="2">
        <f t="shared" si="31"/>
        <v>0</v>
      </c>
    </row>
    <row r="476" spans="210:223" ht="12" customHeight="1" x14ac:dyDescent="0.3">
      <c r="HB476" s="2">
        <f t="shared" si="28"/>
        <v>0</v>
      </c>
      <c r="HC476" s="2">
        <v>0</v>
      </c>
      <c r="HD476" s="2">
        <v>0.27864599227905201</v>
      </c>
      <c r="HE476" s="2">
        <f t="shared" si="29"/>
        <v>0</v>
      </c>
      <c r="HL476" s="2">
        <f t="shared" si="30"/>
        <v>0</v>
      </c>
      <c r="HM476" s="2">
        <v>1</v>
      </c>
      <c r="HN476" s="2">
        <v>0.28999999165534901</v>
      </c>
      <c r="HO476" s="2">
        <f t="shared" si="31"/>
        <v>1</v>
      </c>
    </row>
    <row r="477" spans="210:223" ht="12" customHeight="1" x14ac:dyDescent="0.3">
      <c r="HB477" s="2">
        <f t="shared" si="28"/>
        <v>0</v>
      </c>
      <c r="HC477" s="2">
        <v>1</v>
      </c>
      <c r="HD477" s="2">
        <v>0.32613900303840598</v>
      </c>
      <c r="HE477" s="2">
        <f t="shared" si="29"/>
        <v>1</v>
      </c>
      <c r="HL477" s="2">
        <f t="shared" si="30"/>
        <v>0</v>
      </c>
      <c r="HM477" s="2">
        <v>1</v>
      </c>
      <c r="HN477" s="2">
        <v>0.28999999165534901</v>
      </c>
      <c r="HO477" s="2">
        <f t="shared" si="31"/>
        <v>1</v>
      </c>
    </row>
    <row r="478" spans="210:223" ht="12" customHeight="1" x14ac:dyDescent="0.3">
      <c r="HB478" s="2">
        <f t="shared" si="28"/>
        <v>0</v>
      </c>
      <c r="HC478" s="2">
        <v>1</v>
      </c>
      <c r="HD478" s="2">
        <v>0.31516599655151301</v>
      </c>
      <c r="HE478" s="2">
        <f t="shared" si="29"/>
        <v>1</v>
      </c>
      <c r="HL478" s="2">
        <f t="shared" si="30"/>
        <v>0</v>
      </c>
      <c r="HM478" s="2">
        <v>0</v>
      </c>
      <c r="HN478" s="2">
        <v>0.28999999165534901</v>
      </c>
      <c r="HO478" s="2">
        <f t="shared" si="31"/>
        <v>0</v>
      </c>
    </row>
    <row r="479" spans="210:223" ht="12" customHeight="1" x14ac:dyDescent="0.3">
      <c r="HB479" s="2">
        <f t="shared" si="28"/>
        <v>0</v>
      </c>
      <c r="HC479" s="2">
        <v>0</v>
      </c>
      <c r="HD479" s="2">
        <v>0.248263999819755</v>
      </c>
      <c r="HE479" s="2">
        <f t="shared" si="29"/>
        <v>0</v>
      </c>
      <c r="HL479" s="2">
        <f t="shared" si="30"/>
        <v>0</v>
      </c>
      <c r="HM479" s="2">
        <v>1</v>
      </c>
      <c r="HN479" s="2">
        <v>0.28999999165534901</v>
      </c>
      <c r="HO479" s="2">
        <f t="shared" si="31"/>
        <v>1</v>
      </c>
    </row>
    <row r="480" spans="210:223" ht="12" customHeight="1" x14ac:dyDescent="0.3">
      <c r="HB480" s="2">
        <f t="shared" si="28"/>
        <v>0</v>
      </c>
      <c r="HC480" s="2">
        <v>0</v>
      </c>
      <c r="HD480" s="2">
        <v>0.248263999819755</v>
      </c>
      <c r="HE480" s="2">
        <f t="shared" si="29"/>
        <v>0</v>
      </c>
      <c r="HL480" s="2">
        <f t="shared" si="30"/>
        <v>0</v>
      </c>
      <c r="HM480" s="2">
        <v>1</v>
      </c>
      <c r="HN480" s="2">
        <v>0.28999999165534901</v>
      </c>
      <c r="HO480" s="2">
        <f t="shared" si="31"/>
        <v>1</v>
      </c>
    </row>
    <row r="481" spans="210:223" ht="12" customHeight="1" x14ac:dyDescent="0.3">
      <c r="HB481" s="2">
        <f t="shared" si="28"/>
        <v>0</v>
      </c>
      <c r="HC481" s="2">
        <v>0</v>
      </c>
      <c r="HD481" s="2">
        <v>0.248263999819755</v>
      </c>
      <c r="HE481" s="2">
        <f t="shared" si="29"/>
        <v>0</v>
      </c>
      <c r="HL481" s="2">
        <f t="shared" si="30"/>
        <v>0</v>
      </c>
      <c r="HM481" s="2">
        <v>0</v>
      </c>
      <c r="HN481" s="2">
        <v>0.28999999165534901</v>
      </c>
      <c r="HO481" s="2">
        <f t="shared" si="31"/>
        <v>0</v>
      </c>
    </row>
    <row r="482" spans="210:223" ht="12" customHeight="1" x14ac:dyDescent="0.3">
      <c r="HB482" s="2">
        <f t="shared" si="28"/>
        <v>0</v>
      </c>
      <c r="HC482" s="2">
        <v>0</v>
      </c>
      <c r="HD482" s="2">
        <v>0.32613900303840598</v>
      </c>
      <c r="HE482" s="2">
        <f t="shared" si="29"/>
        <v>0</v>
      </c>
      <c r="HL482" s="2">
        <f t="shared" si="30"/>
        <v>0</v>
      </c>
      <c r="HM482" s="2">
        <v>0</v>
      </c>
      <c r="HN482" s="2">
        <v>0.28999999165534901</v>
      </c>
      <c r="HO482" s="2">
        <f t="shared" si="31"/>
        <v>0</v>
      </c>
    </row>
    <row r="483" spans="210:223" ht="12" customHeight="1" x14ac:dyDescent="0.3">
      <c r="HB483" s="2">
        <f t="shared" si="28"/>
        <v>0</v>
      </c>
      <c r="HC483" s="2">
        <v>0</v>
      </c>
      <c r="HD483" s="2">
        <v>0.32613900303840598</v>
      </c>
      <c r="HE483" s="2">
        <f t="shared" si="29"/>
        <v>0</v>
      </c>
      <c r="HL483" s="2">
        <f t="shared" si="30"/>
        <v>0</v>
      </c>
      <c r="HM483" s="2">
        <v>1</v>
      </c>
      <c r="HN483" s="2">
        <v>0.28999999165534901</v>
      </c>
      <c r="HO483" s="2">
        <f t="shared" si="31"/>
        <v>1</v>
      </c>
    </row>
    <row r="484" spans="210:223" ht="12" customHeight="1" x14ac:dyDescent="0.3">
      <c r="HB484" s="2">
        <f t="shared" si="28"/>
        <v>0</v>
      </c>
      <c r="HC484" s="2">
        <v>0</v>
      </c>
      <c r="HD484" s="2">
        <v>0.30562299489974898</v>
      </c>
      <c r="HE484" s="2">
        <f t="shared" si="29"/>
        <v>0</v>
      </c>
      <c r="HL484" s="2">
        <f t="shared" si="30"/>
        <v>0</v>
      </c>
      <c r="HM484" s="2">
        <v>0</v>
      </c>
      <c r="HN484" s="2">
        <v>0.28999999165534901</v>
      </c>
      <c r="HO484" s="2">
        <f t="shared" si="31"/>
        <v>0</v>
      </c>
    </row>
    <row r="485" spans="210:223" ht="12" customHeight="1" x14ac:dyDescent="0.3">
      <c r="HB485" s="2">
        <f t="shared" si="28"/>
        <v>0</v>
      </c>
      <c r="HC485" s="2">
        <v>1</v>
      </c>
      <c r="HD485" s="2">
        <v>0.32613900303840598</v>
      </c>
      <c r="HE485" s="2">
        <f t="shared" si="29"/>
        <v>1</v>
      </c>
      <c r="HL485" s="2">
        <f t="shared" si="30"/>
        <v>0</v>
      </c>
      <c r="HM485" s="2">
        <v>0</v>
      </c>
      <c r="HN485" s="2">
        <v>0.28999999165534901</v>
      </c>
      <c r="HO485" s="2">
        <f t="shared" si="31"/>
        <v>0</v>
      </c>
    </row>
    <row r="486" spans="210:223" ht="12" customHeight="1" x14ac:dyDescent="0.3">
      <c r="HB486" s="2">
        <f t="shared" si="28"/>
        <v>0</v>
      </c>
      <c r="HC486" s="2">
        <v>0</v>
      </c>
      <c r="HD486" s="2">
        <v>0.248263999819755</v>
      </c>
      <c r="HE486" s="2">
        <f t="shared" si="29"/>
        <v>0</v>
      </c>
      <c r="HL486" s="2">
        <f t="shared" si="30"/>
        <v>0</v>
      </c>
      <c r="HM486" s="2">
        <v>0</v>
      </c>
      <c r="HN486" s="2">
        <v>0.28999999165534901</v>
      </c>
      <c r="HO486" s="2">
        <f t="shared" si="31"/>
        <v>0</v>
      </c>
    </row>
    <row r="487" spans="210:223" ht="12" customHeight="1" x14ac:dyDescent="0.3">
      <c r="HB487" s="2">
        <f t="shared" si="28"/>
        <v>0</v>
      </c>
      <c r="HC487" s="2">
        <v>1</v>
      </c>
      <c r="HD487" s="2">
        <v>0.248263999819755</v>
      </c>
      <c r="HE487" s="2">
        <f t="shared" si="29"/>
        <v>1</v>
      </c>
      <c r="HL487" s="2">
        <f t="shared" si="30"/>
        <v>0</v>
      </c>
      <c r="HM487" s="2">
        <v>0</v>
      </c>
      <c r="HN487" s="2">
        <v>0.28999999165534901</v>
      </c>
      <c r="HO487" s="2">
        <f t="shared" si="31"/>
        <v>0</v>
      </c>
    </row>
    <row r="488" spans="210:223" ht="12" customHeight="1" x14ac:dyDescent="0.3">
      <c r="HB488" s="2">
        <f t="shared" si="28"/>
        <v>0</v>
      </c>
      <c r="HC488" s="2">
        <v>0</v>
      </c>
      <c r="HD488" s="2">
        <v>0.22468400001525801</v>
      </c>
      <c r="HE488" s="2">
        <f t="shared" si="29"/>
        <v>0</v>
      </c>
      <c r="HL488" s="2">
        <f t="shared" si="30"/>
        <v>0</v>
      </c>
      <c r="HM488" s="2">
        <v>1</v>
      </c>
      <c r="HN488" s="2">
        <v>0.28999999165534901</v>
      </c>
      <c r="HO488" s="2">
        <f t="shared" si="31"/>
        <v>1</v>
      </c>
    </row>
    <row r="489" spans="210:223" ht="12" customHeight="1" x14ac:dyDescent="0.3">
      <c r="HB489" s="2">
        <f t="shared" si="28"/>
        <v>0</v>
      </c>
      <c r="HC489" s="2">
        <v>0</v>
      </c>
      <c r="HD489" s="2">
        <v>0.30562299489974898</v>
      </c>
      <c r="HE489" s="2">
        <f t="shared" si="29"/>
        <v>0</v>
      </c>
      <c r="HL489" s="2">
        <f t="shared" si="30"/>
        <v>0</v>
      </c>
      <c r="HM489" s="2">
        <v>0</v>
      </c>
      <c r="HN489" s="2">
        <v>0.28999999165534901</v>
      </c>
      <c r="HO489" s="2">
        <f t="shared" si="31"/>
        <v>0</v>
      </c>
    </row>
    <row r="490" spans="210:223" ht="12" customHeight="1" x14ac:dyDescent="0.3">
      <c r="HB490" s="2">
        <f t="shared" si="28"/>
        <v>0</v>
      </c>
      <c r="HC490" s="2">
        <v>0</v>
      </c>
      <c r="HD490" s="2">
        <v>0.30562299489974898</v>
      </c>
      <c r="HE490" s="2">
        <f t="shared" si="29"/>
        <v>0</v>
      </c>
      <c r="HL490" s="2">
        <f t="shared" si="30"/>
        <v>0</v>
      </c>
      <c r="HM490" s="2">
        <v>0</v>
      </c>
      <c r="HN490" s="2">
        <v>0.28999999165534901</v>
      </c>
      <c r="HO490" s="2">
        <f t="shared" si="31"/>
        <v>0</v>
      </c>
    </row>
    <row r="491" spans="210:223" ht="12" customHeight="1" x14ac:dyDescent="0.3">
      <c r="HB491" s="2">
        <f t="shared" si="28"/>
        <v>0</v>
      </c>
      <c r="HC491" s="2">
        <v>0</v>
      </c>
      <c r="HD491" s="2">
        <v>0.27864599227905201</v>
      </c>
      <c r="HE491" s="2">
        <f t="shared" si="29"/>
        <v>0</v>
      </c>
      <c r="HL491" s="2">
        <f t="shared" si="30"/>
        <v>0</v>
      </c>
      <c r="HM491" s="2">
        <v>0</v>
      </c>
      <c r="HN491" s="2">
        <v>0.28999999165534901</v>
      </c>
      <c r="HO491" s="2">
        <f t="shared" si="31"/>
        <v>0</v>
      </c>
    </row>
    <row r="492" spans="210:223" ht="12" customHeight="1" x14ac:dyDescent="0.3">
      <c r="HB492" s="2">
        <f t="shared" si="28"/>
        <v>0</v>
      </c>
      <c r="HC492" s="2">
        <v>0</v>
      </c>
      <c r="HD492" s="2">
        <v>0.32613900303840598</v>
      </c>
      <c r="HE492" s="2">
        <f t="shared" si="29"/>
        <v>0</v>
      </c>
      <c r="HL492" s="2">
        <f t="shared" si="30"/>
        <v>0</v>
      </c>
      <c r="HM492" s="2">
        <v>1</v>
      </c>
      <c r="HN492" s="2">
        <v>0.28999999165534901</v>
      </c>
      <c r="HO492" s="2">
        <f t="shared" si="31"/>
        <v>1</v>
      </c>
    </row>
    <row r="493" spans="210:223" ht="12" customHeight="1" x14ac:dyDescent="0.3">
      <c r="HB493" s="2">
        <f t="shared" si="28"/>
        <v>0</v>
      </c>
      <c r="HC493" s="2">
        <v>0</v>
      </c>
      <c r="HD493" s="2">
        <v>0.248263999819755</v>
      </c>
      <c r="HE493" s="2">
        <f t="shared" si="29"/>
        <v>0</v>
      </c>
      <c r="HL493" s="2">
        <f t="shared" si="30"/>
        <v>0</v>
      </c>
      <c r="HM493" s="2">
        <v>0</v>
      </c>
      <c r="HN493" s="2">
        <v>0.28999999165534901</v>
      </c>
      <c r="HO493" s="2">
        <f t="shared" si="31"/>
        <v>0</v>
      </c>
    </row>
    <row r="494" spans="210:223" ht="12" customHeight="1" x14ac:dyDescent="0.3">
      <c r="HB494" s="2">
        <f t="shared" si="28"/>
        <v>0</v>
      </c>
      <c r="HC494" s="2">
        <v>0</v>
      </c>
      <c r="HD494" s="2">
        <v>0.32563000917434598</v>
      </c>
      <c r="HE494" s="2">
        <f t="shared" si="29"/>
        <v>0</v>
      </c>
      <c r="HL494" s="2">
        <f t="shared" si="30"/>
        <v>0</v>
      </c>
      <c r="HM494" s="2">
        <v>0</v>
      </c>
      <c r="HN494" s="2">
        <v>0.28999999165534901</v>
      </c>
      <c r="HO494" s="2">
        <f t="shared" si="31"/>
        <v>0</v>
      </c>
    </row>
    <row r="495" spans="210:223" ht="12" customHeight="1" x14ac:dyDescent="0.3">
      <c r="HB495" s="2">
        <f t="shared" si="28"/>
        <v>0</v>
      </c>
      <c r="HC495" s="2">
        <v>0</v>
      </c>
      <c r="HD495" s="2">
        <v>0.248263999819755</v>
      </c>
      <c r="HE495" s="2">
        <f t="shared" si="29"/>
        <v>0</v>
      </c>
      <c r="HL495" s="2">
        <f t="shared" si="30"/>
        <v>0</v>
      </c>
      <c r="HM495" s="2">
        <v>0</v>
      </c>
      <c r="HN495" s="2">
        <v>0.28999999165534901</v>
      </c>
      <c r="HO495" s="2">
        <f t="shared" si="31"/>
        <v>0</v>
      </c>
    </row>
    <row r="496" spans="210:223" ht="12" customHeight="1" x14ac:dyDescent="0.3">
      <c r="HB496" s="2">
        <f t="shared" si="28"/>
        <v>0</v>
      </c>
      <c r="HC496" s="2">
        <v>0</v>
      </c>
      <c r="HD496" s="2">
        <v>0.248263999819755</v>
      </c>
      <c r="HE496" s="2">
        <f t="shared" si="29"/>
        <v>0</v>
      </c>
      <c r="HL496" s="2">
        <f t="shared" si="30"/>
        <v>0</v>
      </c>
      <c r="HM496" s="2">
        <v>1</v>
      </c>
      <c r="HN496" s="2">
        <v>0.28999999165534901</v>
      </c>
      <c r="HO496" s="2">
        <f t="shared" si="31"/>
        <v>1</v>
      </c>
    </row>
    <row r="497" spans="210:223" ht="12" customHeight="1" x14ac:dyDescent="0.3">
      <c r="HB497" s="2">
        <f t="shared" si="28"/>
        <v>0</v>
      </c>
      <c r="HC497" s="2">
        <v>0</v>
      </c>
      <c r="HD497" s="2">
        <v>0.30562299489974898</v>
      </c>
      <c r="HE497" s="2">
        <f t="shared" si="29"/>
        <v>0</v>
      </c>
      <c r="HL497" s="2">
        <f t="shared" si="30"/>
        <v>0</v>
      </c>
      <c r="HM497" s="2">
        <v>1</v>
      </c>
      <c r="HN497" s="2">
        <v>0.28999999165534901</v>
      </c>
      <c r="HO497" s="2">
        <f t="shared" si="31"/>
        <v>1</v>
      </c>
    </row>
    <row r="498" spans="210:223" ht="12" customHeight="1" x14ac:dyDescent="0.3">
      <c r="HB498" s="2">
        <f t="shared" si="28"/>
        <v>0</v>
      </c>
      <c r="HC498" s="2">
        <v>0</v>
      </c>
      <c r="HD498" s="2">
        <v>0.31516599655151301</v>
      </c>
      <c r="HE498" s="2">
        <f t="shared" si="29"/>
        <v>0</v>
      </c>
      <c r="HL498" s="2">
        <f t="shared" si="30"/>
        <v>0</v>
      </c>
      <c r="HM498" s="2">
        <v>0</v>
      </c>
      <c r="HN498" s="2">
        <v>0.28999999165534901</v>
      </c>
      <c r="HO498" s="2">
        <f t="shared" si="31"/>
        <v>0</v>
      </c>
    </row>
    <row r="499" spans="210:223" ht="12" customHeight="1" x14ac:dyDescent="0.3">
      <c r="HB499" s="2">
        <f t="shared" si="28"/>
        <v>0</v>
      </c>
      <c r="HC499" s="2">
        <v>0</v>
      </c>
      <c r="HD499" s="2">
        <v>0.22468400001525801</v>
      </c>
      <c r="HE499" s="2">
        <f t="shared" si="29"/>
        <v>0</v>
      </c>
      <c r="HL499" s="2">
        <f t="shared" si="30"/>
        <v>0</v>
      </c>
      <c r="HM499" s="2">
        <v>1</v>
      </c>
      <c r="HN499" s="2">
        <v>0.28999999165534901</v>
      </c>
      <c r="HO499" s="2">
        <f t="shared" si="31"/>
        <v>1</v>
      </c>
    </row>
    <row r="500" spans="210:223" ht="12" customHeight="1" x14ac:dyDescent="0.3">
      <c r="HB500" s="2">
        <f t="shared" si="28"/>
        <v>0</v>
      </c>
      <c r="HC500" s="2">
        <v>0</v>
      </c>
      <c r="HD500" s="2">
        <v>0.248263999819755</v>
      </c>
      <c r="HE500" s="2">
        <f t="shared" si="29"/>
        <v>0</v>
      </c>
      <c r="HL500" s="2">
        <f t="shared" si="30"/>
        <v>0</v>
      </c>
      <c r="HM500" s="2">
        <v>0</v>
      </c>
      <c r="HN500" s="2">
        <v>0.28999999165534901</v>
      </c>
      <c r="HO500" s="2">
        <f t="shared" si="31"/>
        <v>0</v>
      </c>
    </row>
    <row r="501" spans="210:223" ht="12" customHeight="1" x14ac:dyDescent="0.3">
      <c r="HB501" s="2">
        <f t="shared" si="28"/>
        <v>0</v>
      </c>
      <c r="HC501" s="2">
        <v>0</v>
      </c>
      <c r="HD501" s="2">
        <v>0.32613900303840598</v>
      </c>
      <c r="HE501" s="2">
        <f t="shared" si="29"/>
        <v>0</v>
      </c>
      <c r="HL501" s="2">
        <f t="shared" si="30"/>
        <v>0</v>
      </c>
      <c r="HM501" s="2">
        <v>0</v>
      </c>
      <c r="HN501" s="2">
        <v>0.28999999165534901</v>
      </c>
      <c r="HO501" s="2">
        <f t="shared" si="31"/>
        <v>0</v>
      </c>
    </row>
    <row r="502" spans="210:223" ht="12" customHeight="1" x14ac:dyDescent="0.3">
      <c r="HB502" s="2">
        <f t="shared" si="28"/>
        <v>0</v>
      </c>
      <c r="HC502" s="2">
        <v>1</v>
      </c>
      <c r="HD502" s="2">
        <v>0.248263999819755</v>
      </c>
      <c r="HE502" s="2">
        <f t="shared" si="29"/>
        <v>1</v>
      </c>
      <c r="HL502" s="2">
        <f t="shared" si="30"/>
        <v>0</v>
      </c>
      <c r="HM502" s="2">
        <v>0</v>
      </c>
      <c r="HN502" s="2">
        <v>0.28999999165534901</v>
      </c>
      <c r="HO502" s="2">
        <f t="shared" si="31"/>
        <v>0</v>
      </c>
    </row>
    <row r="503" spans="210:223" ht="12" customHeight="1" x14ac:dyDescent="0.3">
      <c r="HB503" s="2">
        <f t="shared" si="28"/>
        <v>0</v>
      </c>
      <c r="HC503" s="2">
        <v>0</v>
      </c>
      <c r="HD503" s="2">
        <v>0.248263999819755</v>
      </c>
      <c r="HE503" s="2">
        <f t="shared" si="29"/>
        <v>0</v>
      </c>
      <c r="HL503" s="2">
        <f t="shared" si="30"/>
        <v>0</v>
      </c>
      <c r="HM503" s="2">
        <v>1</v>
      </c>
      <c r="HN503" s="2">
        <v>0.28999999165534901</v>
      </c>
      <c r="HO503" s="2">
        <f t="shared" si="31"/>
        <v>1</v>
      </c>
    </row>
    <row r="504" spans="210:223" ht="12" customHeight="1" x14ac:dyDescent="0.3">
      <c r="HB504" s="2">
        <f t="shared" si="28"/>
        <v>0</v>
      </c>
      <c r="HC504" s="2">
        <v>0</v>
      </c>
      <c r="HD504" s="2">
        <v>0.30562299489974898</v>
      </c>
      <c r="HE504" s="2">
        <f t="shared" si="29"/>
        <v>0</v>
      </c>
      <c r="HL504" s="2">
        <f t="shared" si="30"/>
        <v>0</v>
      </c>
      <c r="HM504" s="2">
        <v>0</v>
      </c>
      <c r="HN504" s="2">
        <v>0.28999999165534901</v>
      </c>
      <c r="HO504" s="2">
        <f t="shared" si="31"/>
        <v>0</v>
      </c>
    </row>
    <row r="505" spans="210:223" ht="12" customHeight="1" x14ac:dyDescent="0.3">
      <c r="HB505" s="2">
        <f t="shared" si="28"/>
        <v>0</v>
      </c>
      <c r="HC505" s="2">
        <v>0</v>
      </c>
      <c r="HD505" s="2">
        <v>0.30562299489974898</v>
      </c>
      <c r="HE505" s="2">
        <f t="shared" si="29"/>
        <v>0</v>
      </c>
      <c r="HL505" s="2">
        <f t="shared" si="30"/>
        <v>0</v>
      </c>
      <c r="HM505" s="2">
        <v>0</v>
      </c>
      <c r="HN505" s="2">
        <v>0.28999999165534901</v>
      </c>
      <c r="HO505" s="2">
        <f t="shared" si="31"/>
        <v>0</v>
      </c>
    </row>
    <row r="506" spans="210:223" ht="12" customHeight="1" x14ac:dyDescent="0.3">
      <c r="HB506" s="2">
        <f t="shared" si="28"/>
        <v>0</v>
      </c>
      <c r="HC506" s="2">
        <v>0</v>
      </c>
      <c r="HD506" s="2">
        <v>0.248263999819755</v>
      </c>
      <c r="HE506" s="2">
        <f t="shared" si="29"/>
        <v>0</v>
      </c>
      <c r="HL506" s="2">
        <f t="shared" si="30"/>
        <v>0</v>
      </c>
      <c r="HM506" s="2">
        <v>0</v>
      </c>
      <c r="HN506" s="2">
        <v>0.28999999165534901</v>
      </c>
      <c r="HO506" s="2">
        <f t="shared" si="31"/>
        <v>0</v>
      </c>
    </row>
    <row r="507" spans="210:223" ht="12" customHeight="1" x14ac:dyDescent="0.3">
      <c r="HB507" s="2">
        <f t="shared" si="28"/>
        <v>0</v>
      </c>
      <c r="HC507" s="2">
        <v>0</v>
      </c>
      <c r="HD507" s="2">
        <v>0.22468400001525801</v>
      </c>
      <c r="HE507" s="2">
        <f t="shared" si="29"/>
        <v>0</v>
      </c>
      <c r="HL507" s="2">
        <f t="shared" si="30"/>
        <v>0</v>
      </c>
      <c r="HM507" s="2">
        <v>0</v>
      </c>
      <c r="HN507" s="2">
        <v>0.28999999165534901</v>
      </c>
      <c r="HO507" s="2">
        <f t="shared" si="31"/>
        <v>0</v>
      </c>
    </row>
    <row r="508" spans="210:223" ht="12" customHeight="1" x14ac:dyDescent="0.3">
      <c r="HB508" s="2">
        <f t="shared" si="28"/>
        <v>0</v>
      </c>
      <c r="HC508" s="2">
        <v>0</v>
      </c>
      <c r="HD508" s="2">
        <v>0.30562299489974898</v>
      </c>
      <c r="HE508" s="2">
        <f t="shared" si="29"/>
        <v>0</v>
      </c>
      <c r="HL508" s="2">
        <f t="shared" si="30"/>
        <v>0</v>
      </c>
      <c r="HM508" s="2">
        <v>1</v>
      </c>
      <c r="HN508" s="2">
        <v>0.28999999165534901</v>
      </c>
      <c r="HO508" s="2">
        <f t="shared" si="31"/>
        <v>1</v>
      </c>
    </row>
    <row r="509" spans="210:223" ht="12" customHeight="1" x14ac:dyDescent="0.3">
      <c r="HB509" s="2">
        <f t="shared" si="28"/>
        <v>0</v>
      </c>
      <c r="HC509" s="2">
        <v>0</v>
      </c>
      <c r="HD509" s="2">
        <v>0.27864599227905201</v>
      </c>
      <c r="HE509" s="2">
        <f t="shared" si="29"/>
        <v>0</v>
      </c>
      <c r="HL509" s="2">
        <f t="shared" si="30"/>
        <v>0</v>
      </c>
      <c r="HM509" s="2">
        <v>0</v>
      </c>
      <c r="HN509" s="2">
        <v>0.28999999165534901</v>
      </c>
      <c r="HO509" s="2">
        <f t="shared" si="31"/>
        <v>0</v>
      </c>
    </row>
    <row r="510" spans="210:223" ht="12" customHeight="1" x14ac:dyDescent="0.3">
      <c r="HB510" s="2">
        <f t="shared" si="28"/>
        <v>0</v>
      </c>
      <c r="HC510" s="2">
        <v>1</v>
      </c>
      <c r="HD510" s="2">
        <v>0.32613900303840598</v>
      </c>
      <c r="HE510" s="2">
        <f t="shared" si="29"/>
        <v>1</v>
      </c>
      <c r="HL510" s="2">
        <f t="shared" si="30"/>
        <v>0</v>
      </c>
      <c r="HM510" s="2">
        <v>0</v>
      </c>
      <c r="HN510" s="2">
        <v>0.28999999165534901</v>
      </c>
      <c r="HO510" s="2">
        <f t="shared" si="31"/>
        <v>0</v>
      </c>
    </row>
    <row r="511" spans="210:223" ht="12" customHeight="1" x14ac:dyDescent="0.3">
      <c r="HB511" s="2">
        <f t="shared" si="28"/>
        <v>0</v>
      </c>
      <c r="HC511" s="2">
        <v>0</v>
      </c>
      <c r="HD511" s="2">
        <v>0.32613900303840598</v>
      </c>
      <c r="HE511" s="2">
        <f t="shared" si="29"/>
        <v>0</v>
      </c>
      <c r="HL511" s="2">
        <f t="shared" si="30"/>
        <v>0</v>
      </c>
      <c r="HM511" s="2">
        <v>0</v>
      </c>
      <c r="HN511" s="2">
        <v>0.28999999165534901</v>
      </c>
      <c r="HO511" s="2">
        <f t="shared" si="31"/>
        <v>0</v>
      </c>
    </row>
    <row r="512" spans="210:223" ht="12" customHeight="1" x14ac:dyDescent="0.3">
      <c r="HB512" s="2">
        <f t="shared" si="28"/>
        <v>0</v>
      </c>
      <c r="HC512" s="2">
        <v>1</v>
      </c>
      <c r="HD512" s="2">
        <v>0.27864599227905201</v>
      </c>
      <c r="HE512" s="2">
        <f t="shared" si="29"/>
        <v>1</v>
      </c>
      <c r="HL512" s="2">
        <f t="shared" si="30"/>
        <v>0</v>
      </c>
      <c r="HM512" s="2">
        <v>0</v>
      </c>
      <c r="HN512" s="2">
        <v>0.28999999165534901</v>
      </c>
      <c r="HO512" s="2">
        <f t="shared" si="31"/>
        <v>0</v>
      </c>
    </row>
    <row r="513" spans="210:223" ht="12" customHeight="1" x14ac:dyDescent="0.3">
      <c r="HB513" s="2">
        <f t="shared" si="28"/>
        <v>0</v>
      </c>
      <c r="HC513" s="2">
        <v>0</v>
      </c>
      <c r="HD513" s="2">
        <v>0.248263999819755</v>
      </c>
      <c r="HE513" s="2">
        <f t="shared" si="29"/>
        <v>0</v>
      </c>
      <c r="HL513" s="2">
        <f t="shared" si="30"/>
        <v>0</v>
      </c>
      <c r="HM513" s="2">
        <v>1</v>
      </c>
      <c r="HN513" s="2">
        <v>0.28999999165534901</v>
      </c>
      <c r="HO513" s="2">
        <f t="shared" si="31"/>
        <v>1</v>
      </c>
    </row>
    <row r="514" spans="210:223" ht="12" customHeight="1" x14ac:dyDescent="0.3">
      <c r="HB514" s="2">
        <f t="shared" ref="HB514:HB577" si="32">IF(HD514&gt;=$F$87,1,0)</f>
        <v>0</v>
      </c>
      <c r="HC514" s="2">
        <v>0</v>
      </c>
      <c r="HD514" s="2">
        <v>0.22468400001525801</v>
      </c>
      <c r="HE514" s="2">
        <f t="shared" ref="HE514:HE577" si="33">HB514*2+HC514</f>
        <v>0</v>
      </c>
      <c r="HL514" s="2">
        <f t="shared" ref="HL514:HL577" si="34">IF(HN514&gt;=$F$104,1,0)</f>
        <v>0</v>
      </c>
      <c r="HM514" s="2">
        <v>0</v>
      </c>
      <c r="HN514" s="2">
        <v>0.28999999165534901</v>
      </c>
      <c r="HO514" s="2">
        <f t="shared" ref="HO514:HO577" si="35">HL514*2+HM514</f>
        <v>0</v>
      </c>
    </row>
    <row r="515" spans="210:223" ht="12" customHeight="1" x14ac:dyDescent="0.3">
      <c r="HB515" s="2">
        <f t="shared" si="32"/>
        <v>0</v>
      </c>
      <c r="HC515" s="2">
        <v>0</v>
      </c>
      <c r="HD515" s="2">
        <v>0.32563000917434598</v>
      </c>
      <c r="HE515" s="2">
        <f t="shared" si="33"/>
        <v>0</v>
      </c>
      <c r="HL515" s="2">
        <f t="shared" si="34"/>
        <v>0</v>
      </c>
      <c r="HM515" s="2">
        <v>1</v>
      </c>
      <c r="HN515" s="2">
        <v>0.28999999165534901</v>
      </c>
      <c r="HO515" s="2">
        <f t="shared" si="35"/>
        <v>1</v>
      </c>
    </row>
    <row r="516" spans="210:223" ht="12" customHeight="1" x14ac:dyDescent="0.3">
      <c r="HB516" s="2">
        <f t="shared" si="32"/>
        <v>0</v>
      </c>
      <c r="HC516" s="2">
        <v>1</v>
      </c>
      <c r="HD516" s="2">
        <v>0.32613900303840598</v>
      </c>
      <c r="HE516" s="2">
        <f t="shared" si="33"/>
        <v>1</v>
      </c>
      <c r="HL516" s="2">
        <f t="shared" si="34"/>
        <v>0</v>
      </c>
      <c r="HM516" s="2">
        <v>0</v>
      </c>
      <c r="HN516" s="2">
        <v>0.28999999165534901</v>
      </c>
      <c r="HO516" s="2">
        <f t="shared" si="35"/>
        <v>0</v>
      </c>
    </row>
    <row r="517" spans="210:223" ht="12" customHeight="1" x14ac:dyDescent="0.3">
      <c r="HB517" s="2">
        <f t="shared" si="32"/>
        <v>0</v>
      </c>
      <c r="HC517" s="2">
        <v>0</v>
      </c>
      <c r="HD517" s="2">
        <v>0.248263999819755</v>
      </c>
      <c r="HE517" s="2">
        <f t="shared" si="33"/>
        <v>0</v>
      </c>
      <c r="HL517" s="2">
        <f t="shared" si="34"/>
        <v>0</v>
      </c>
      <c r="HM517" s="2">
        <v>0</v>
      </c>
      <c r="HN517" s="2">
        <v>0.28999999165534901</v>
      </c>
      <c r="HO517" s="2">
        <f t="shared" si="35"/>
        <v>0</v>
      </c>
    </row>
    <row r="518" spans="210:223" ht="12" customHeight="1" x14ac:dyDescent="0.3">
      <c r="HB518" s="2">
        <f t="shared" si="32"/>
        <v>0</v>
      </c>
      <c r="HC518" s="2">
        <v>0</v>
      </c>
      <c r="HD518" s="2">
        <v>0.248263999819755</v>
      </c>
      <c r="HE518" s="2">
        <f t="shared" si="33"/>
        <v>0</v>
      </c>
      <c r="HL518" s="2">
        <f t="shared" si="34"/>
        <v>0</v>
      </c>
      <c r="HM518" s="2">
        <v>0</v>
      </c>
      <c r="HN518" s="2">
        <v>0.28999999165534901</v>
      </c>
      <c r="HO518" s="2">
        <f t="shared" si="35"/>
        <v>0</v>
      </c>
    </row>
    <row r="519" spans="210:223" ht="12" customHeight="1" x14ac:dyDescent="0.3">
      <c r="HB519" s="2">
        <f t="shared" si="32"/>
        <v>0</v>
      </c>
      <c r="HC519" s="2">
        <v>1</v>
      </c>
      <c r="HD519" s="2">
        <v>0.22468400001525801</v>
      </c>
      <c r="HE519" s="2">
        <f t="shared" si="33"/>
        <v>1</v>
      </c>
      <c r="HL519" s="2">
        <f t="shared" si="34"/>
        <v>0</v>
      </c>
      <c r="HM519" s="2">
        <v>1</v>
      </c>
      <c r="HN519" s="2">
        <v>0.28999999165534901</v>
      </c>
      <c r="HO519" s="2">
        <f t="shared" si="35"/>
        <v>1</v>
      </c>
    </row>
    <row r="520" spans="210:223" ht="12" customHeight="1" x14ac:dyDescent="0.3">
      <c r="HB520" s="2">
        <f t="shared" si="32"/>
        <v>0</v>
      </c>
      <c r="HC520" s="2">
        <v>0</v>
      </c>
      <c r="HD520" s="2">
        <v>0.32613900303840598</v>
      </c>
      <c r="HE520" s="2">
        <f t="shared" si="33"/>
        <v>0</v>
      </c>
      <c r="HL520" s="2">
        <f t="shared" si="34"/>
        <v>0</v>
      </c>
      <c r="HM520" s="2">
        <v>0</v>
      </c>
      <c r="HN520" s="2">
        <v>0.28999999165534901</v>
      </c>
      <c r="HO520" s="2">
        <f t="shared" si="35"/>
        <v>0</v>
      </c>
    </row>
    <row r="521" spans="210:223" ht="12" customHeight="1" x14ac:dyDescent="0.3">
      <c r="HB521" s="2">
        <f t="shared" si="32"/>
        <v>0</v>
      </c>
      <c r="HC521" s="2">
        <v>0</v>
      </c>
      <c r="HD521" s="2">
        <v>0.32613900303840598</v>
      </c>
      <c r="HE521" s="2">
        <f t="shared" si="33"/>
        <v>0</v>
      </c>
      <c r="HL521" s="2">
        <f t="shared" si="34"/>
        <v>0</v>
      </c>
      <c r="HM521" s="2">
        <v>1</v>
      </c>
      <c r="HN521" s="2">
        <v>0.28999999165534901</v>
      </c>
      <c r="HO521" s="2">
        <f t="shared" si="35"/>
        <v>1</v>
      </c>
    </row>
    <row r="522" spans="210:223" ht="12" customHeight="1" x14ac:dyDescent="0.3">
      <c r="HB522" s="2">
        <f t="shared" si="32"/>
        <v>0</v>
      </c>
      <c r="HC522" s="2">
        <v>0</v>
      </c>
      <c r="HD522" s="2">
        <v>0.32563000917434598</v>
      </c>
      <c r="HE522" s="2">
        <f t="shared" si="33"/>
        <v>0</v>
      </c>
      <c r="HL522" s="2">
        <f t="shared" si="34"/>
        <v>0</v>
      </c>
      <c r="HM522" s="2">
        <v>1</v>
      </c>
      <c r="HN522" s="2">
        <v>0.28999999165534901</v>
      </c>
      <c r="HO522" s="2">
        <f t="shared" si="35"/>
        <v>1</v>
      </c>
    </row>
    <row r="523" spans="210:223" ht="12" customHeight="1" x14ac:dyDescent="0.3">
      <c r="HB523" s="2">
        <f t="shared" si="32"/>
        <v>0</v>
      </c>
      <c r="HC523" s="2">
        <v>0</v>
      </c>
      <c r="HD523" s="2">
        <v>0.248263999819755</v>
      </c>
      <c r="HE523" s="2">
        <f t="shared" si="33"/>
        <v>0</v>
      </c>
      <c r="HL523" s="2">
        <f t="shared" si="34"/>
        <v>0</v>
      </c>
      <c r="HM523" s="2">
        <v>0</v>
      </c>
      <c r="HN523" s="2">
        <v>0.28999999165534901</v>
      </c>
      <c r="HO523" s="2">
        <f t="shared" si="35"/>
        <v>0</v>
      </c>
    </row>
    <row r="524" spans="210:223" ht="12" customHeight="1" x14ac:dyDescent="0.3">
      <c r="HB524" s="2">
        <f t="shared" si="32"/>
        <v>0</v>
      </c>
      <c r="HC524" s="2">
        <v>0</v>
      </c>
      <c r="HD524" s="2">
        <v>0.32563000917434598</v>
      </c>
      <c r="HE524" s="2">
        <f t="shared" si="33"/>
        <v>0</v>
      </c>
      <c r="HL524" s="2">
        <f t="shared" si="34"/>
        <v>0</v>
      </c>
      <c r="HM524" s="2">
        <v>0</v>
      </c>
      <c r="HN524" s="2">
        <v>0.28999999165534901</v>
      </c>
      <c r="HO524" s="2">
        <f t="shared" si="35"/>
        <v>0</v>
      </c>
    </row>
    <row r="525" spans="210:223" ht="12" customHeight="1" x14ac:dyDescent="0.3">
      <c r="HB525" s="2">
        <f t="shared" si="32"/>
        <v>0</v>
      </c>
      <c r="HC525" s="2">
        <v>0</v>
      </c>
      <c r="HD525" s="2">
        <v>0.30562299489974898</v>
      </c>
      <c r="HE525" s="2">
        <f t="shared" si="33"/>
        <v>0</v>
      </c>
      <c r="HL525" s="2">
        <f t="shared" si="34"/>
        <v>0</v>
      </c>
      <c r="HM525" s="2">
        <v>0</v>
      </c>
      <c r="HN525" s="2">
        <v>0.28999999165534901</v>
      </c>
      <c r="HO525" s="2">
        <f t="shared" si="35"/>
        <v>0</v>
      </c>
    </row>
    <row r="526" spans="210:223" ht="12" customHeight="1" x14ac:dyDescent="0.3">
      <c r="HB526" s="2">
        <f t="shared" si="32"/>
        <v>0</v>
      </c>
      <c r="HC526" s="2">
        <v>0</v>
      </c>
      <c r="HD526" s="2">
        <v>0.32613900303840598</v>
      </c>
      <c r="HE526" s="2">
        <f t="shared" si="33"/>
        <v>0</v>
      </c>
      <c r="HL526" s="2">
        <f t="shared" si="34"/>
        <v>0</v>
      </c>
      <c r="HM526" s="2">
        <v>1</v>
      </c>
      <c r="HN526" s="2">
        <v>0.28999999165534901</v>
      </c>
      <c r="HO526" s="2">
        <f t="shared" si="35"/>
        <v>1</v>
      </c>
    </row>
    <row r="527" spans="210:223" ht="12" customHeight="1" x14ac:dyDescent="0.3">
      <c r="HB527" s="2">
        <f t="shared" si="32"/>
        <v>0</v>
      </c>
      <c r="HC527" s="2">
        <v>0</v>
      </c>
      <c r="HD527" s="2">
        <v>0.32613900303840598</v>
      </c>
      <c r="HE527" s="2">
        <f t="shared" si="33"/>
        <v>0</v>
      </c>
      <c r="HL527" s="2">
        <f t="shared" si="34"/>
        <v>0</v>
      </c>
      <c r="HM527" s="2">
        <v>1</v>
      </c>
      <c r="HN527" s="2">
        <v>0.28999999165534901</v>
      </c>
      <c r="HO527" s="2">
        <f t="shared" si="35"/>
        <v>1</v>
      </c>
    </row>
    <row r="528" spans="210:223" ht="12" customHeight="1" x14ac:dyDescent="0.3">
      <c r="HB528" s="2">
        <f t="shared" si="32"/>
        <v>0</v>
      </c>
      <c r="HC528" s="2">
        <v>0</v>
      </c>
      <c r="HD528" s="2">
        <v>0.30562299489974898</v>
      </c>
      <c r="HE528" s="2">
        <f t="shared" si="33"/>
        <v>0</v>
      </c>
      <c r="HL528" s="2">
        <f t="shared" si="34"/>
        <v>0</v>
      </c>
      <c r="HM528" s="2">
        <v>1</v>
      </c>
      <c r="HN528" s="2">
        <v>0.28999999165534901</v>
      </c>
      <c r="HO528" s="2">
        <f t="shared" si="35"/>
        <v>1</v>
      </c>
    </row>
    <row r="529" spans="210:223" ht="12" customHeight="1" x14ac:dyDescent="0.3">
      <c r="HB529" s="2">
        <f t="shared" si="32"/>
        <v>0</v>
      </c>
      <c r="HC529" s="2">
        <v>0</v>
      </c>
      <c r="HD529" s="2">
        <v>0.27864599227905201</v>
      </c>
      <c r="HE529" s="2">
        <f t="shared" si="33"/>
        <v>0</v>
      </c>
      <c r="HL529" s="2">
        <f t="shared" si="34"/>
        <v>0</v>
      </c>
      <c r="HM529" s="2">
        <v>1</v>
      </c>
      <c r="HN529" s="2">
        <v>0.28999999165534901</v>
      </c>
      <c r="HO529" s="2">
        <f t="shared" si="35"/>
        <v>1</v>
      </c>
    </row>
    <row r="530" spans="210:223" ht="12" customHeight="1" x14ac:dyDescent="0.3">
      <c r="HB530" s="2">
        <f t="shared" si="32"/>
        <v>0</v>
      </c>
      <c r="HC530" s="2">
        <v>1</v>
      </c>
      <c r="HD530" s="2">
        <v>0.30562299489974898</v>
      </c>
      <c r="HE530" s="2">
        <f t="shared" si="33"/>
        <v>1</v>
      </c>
      <c r="HL530" s="2">
        <f t="shared" si="34"/>
        <v>0</v>
      </c>
      <c r="HM530" s="2">
        <v>0</v>
      </c>
      <c r="HN530" s="2">
        <v>0.28999999165534901</v>
      </c>
      <c r="HO530" s="2">
        <f t="shared" si="35"/>
        <v>0</v>
      </c>
    </row>
    <row r="531" spans="210:223" ht="12" customHeight="1" x14ac:dyDescent="0.3">
      <c r="HB531" s="2">
        <f t="shared" si="32"/>
        <v>0</v>
      </c>
      <c r="HC531" s="2">
        <v>0</v>
      </c>
      <c r="HD531" s="2">
        <v>0.32563000917434598</v>
      </c>
      <c r="HE531" s="2">
        <f t="shared" si="33"/>
        <v>0</v>
      </c>
      <c r="HL531" s="2">
        <f t="shared" si="34"/>
        <v>0</v>
      </c>
      <c r="HM531" s="2">
        <v>0</v>
      </c>
      <c r="HN531" s="2">
        <v>0.28999999165534901</v>
      </c>
      <c r="HO531" s="2">
        <f t="shared" si="35"/>
        <v>0</v>
      </c>
    </row>
    <row r="532" spans="210:223" ht="12" customHeight="1" x14ac:dyDescent="0.3">
      <c r="HB532" s="2">
        <f t="shared" si="32"/>
        <v>0</v>
      </c>
      <c r="HC532" s="2">
        <v>0</v>
      </c>
      <c r="HD532" s="2">
        <v>0.22468400001525801</v>
      </c>
      <c r="HE532" s="2">
        <f t="shared" si="33"/>
        <v>0</v>
      </c>
      <c r="HL532" s="2">
        <f t="shared" si="34"/>
        <v>0</v>
      </c>
      <c r="HM532" s="2">
        <v>0</v>
      </c>
      <c r="HN532" s="2">
        <v>0.28999999165534901</v>
      </c>
      <c r="HO532" s="2">
        <f t="shared" si="35"/>
        <v>0</v>
      </c>
    </row>
    <row r="533" spans="210:223" ht="12" customHeight="1" x14ac:dyDescent="0.3">
      <c r="HB533" s="2">
        <f t="shared" si="32"/>
        <v>0</v>
      </c>
      <c r="HC533" s="2">
        <v>0</v>
      </c>
      <c r="HD533" s="2">
        <v>0.22468400001525801</v>
      </c>
      <c r="HE533" s="2">
        <f t="shared" si="33"/>
        <v>0</v>
      </c>
      <c r="HL533" s="2">
        <f t="shared" si="34"/>
        <v>0</v>
      </c>
      <c r="HM533" s="2">
        <v>1</v>
      </c>
      <c r="HN533" s="2">
        <v>0.28999999165534901</v>
      </c>
      <c r="HO533" s="2">
        <f t="shared" si="35"/>
        <v>1</v>
      </c>
    </row>
    <row r="534" spans="210:223" ht="12" customHeight="1" x14ac:dyDescent="0.3">
      <c r="HB534" s="2">
        <f t="shared" si="32"/>
        <v>0</v>
      </c>
      <c r="HC534" s="2">
        <v>0</v>
      </c>
      <c r="HD534" s="2">
        <v>0.31516599655151301</v>
      </c>
      <c r="HE534" s="2">
        <f t="shared" si="33"/>
        <v>0</v>
      </c>
      <c r="HL534" s="2">
        <f t="shared" si="34"/>
        <v>0</v>
      </c>
      <c r="HM534" s="2">
        <v>0</v>
      </c>
      <c r="HN534" s="2">
        <v>0.28999999165534901</v>
      </c>
      <c r="HO534" s="2">
        <f t="shared" si="35"/>
        <v>0</v>
      </c>
    </row>
    <row r="535" spans="210:223" ht="12" customHeight="1" x14ac:dyDescent="0.3">
      <c r="HB535" s="2">
        <f t="shared" si="32"/>
        <v>0</v>
      </c>
      <c r="HC535" s="2">
        <v>0</v>
      </c>
      <c r="HD535" s="2">
        <v>0.32613900303840598</v>
      </c>
      <c r="HE535" s="2">
        <f t="shared" si="33"/>
        <v>0</v>
      </c>
      <c r="HL535" s="2">
        <f t="shared" si="34"/>
        <v>0</v>
      </c>
      <c r="HM535" s="2">
        <v>0</v>
      </c>
      <c r="HN535" s="2">
        <v>0.28999999165534901</v>
      </c>
      <c r="HO535" s="2">
        <f t="shared" si="35"/>
        <v>0</v>
      </c>
    </row>
    <row r="536" spans="210:223" ht="12" customHeight="1" x14ac:dyDescent="0.3">
      <c r="HB536" s="2">
        <f t="shared" si="32"/>
        <v>0</v>
      </c>
      <c r="HC536" s="2">
        <v>0</v>
      </c>
      <c r="HD536" s="2">
        <v>0.248263999819755</v>
      </c>
      <c r="HE536" s="2">
        <f t="shared" si="33"/>
        <v>0</v>
      </c>
      <c r="HL536" s="2">
        <f t="shared" si="34"/>
        <v>0</v>
      </c>
      <c r="HM536" s="2">
        <v>0</v>
      </c>
      <c r="HN536" s="2">
        <v>0.28999999165534901</v>
      </c>
      <c r="HO536" s="2">
        <f t="shared" si="35"/>
        <v>0</v>
      </c>
    </row>
    <row r="537" spans="210:223" ht="12" customHeight="1" x14ac:dyDescent="0.3">
      <c r="HB537" s="2">
        <f t="shared" si="32"/>
        <v>0</v>
      </c>
      <c r="HC537" s="2">
        <v>0</v>
      </c>
      <c r="HD537" s="2">
        <v>0.32563000917434598</v>
      </c>
      <c r="HE537" s="2">
        <f t="shared" si="33"/>
        <v>0</v>
      </c>
      <c r="HL537" s="2">
        <f t="shared" si="34"/>
        <v>0</v>
      </c>
      <c r="HM537" s="2">
        <v>1</v>
      </c>
      <c r="HN537" s="2">
        <v>0.28999999165534901</v>
      </c>
      <c r="HO537" s="2">
        <f t="shared" si="35"/>
        <v>1</v>
      </c>
    </row>
    <row r="538" spans="210:223" ht="12" customHeight="1" x14ac:dyDescent="0.3">
      <c r="HB538" s="2">
        <f t="shared" si="32"/>
        <v>0</v>
      </c>
      <c r="HC538" s="2">
        <v>0</v>
      </c>
      <c r="HD538" s="2">
        <v>0.22468400001525801</v>
      </c>
      <c r="HE538" s="2">
        <f t="shared" si="33"/>
        <v>0</v>
      </c>
      <c r="HL538" s="2">
        <f t="shared" si="34"/>
        <v>0</v>
      </c>
      <c r="HM538" s="2">
        <v>0</v>
      </c>
      <c r="HN538" s="2">
        <v>0.28999999165534901</v>
      </c>
      <c r="HO538" s="2">
        <f t="shared" si="35"/>
        <v>0</v>
      </c>
    </row>
    <row r="539" spans="210:223" ht="12" customHeight="1" x14ac:dyDescent="0.3">
      <c r="HB539" s="2">
        <f t="shared" si="32"/>
        <v>0</v>
      </c>
      <c r="HC539" s="2">
        <v>0</v>
      </c>
      <c r="HD539" s="2">
        <v>0.30562299489974898</v>
      </c>
      <c r="HE539" s="2">
        <f t="shared" si="33"/>
        <v>0</v>
      </c>
      <c r="HL539" s="2">
        <f t="shared" si="34"/>
        <v>0</v>
      </c>
      <c r="HM539" s="2">
        <v>1</v>
      </c>
      <c r="HN539" s="2">
        <v>0.28999999165534901</v>
      </c>
      <c r="HO539" s="2">
        <f t="shared" si="35"/>
        <v>1</v>
      </c>
    </row>
    <row r="540" spans="210:223" ht="12" customHeight="1" x14ac:dyDescent="0.3">
      <c r="HB540" s="2">
        <f t="shared" si="32"/>
        <v>0</v>
      </c>
      <c r="HC540" s="2">
        <v>0</v>
      </c>
      <c r="HD540" s="2">
        <v>0.248263999819755</v>
      </c>
      <c r="HE540" s="2">
        <f t="shared" si="33"/>
        <v>0</v>
      </c>
      <c r="HL540" s="2">
        <f t="shared" si="34"/>
        <v>0</v>
      </c>
      <c r="HM540" s="2">
        <v>0</v>
      </c>
      <c r="HN540" s="2">
        <v>0.28999999165534901</v>
      </c>
      <c r="HO540" s="2">
        <f t="shared" si="35"/>
        <v>0</v>
      </c>
    </row>
    <row r="541" spans="210:223" ht="12" customHeight="1" x14ac:dyDescent="0.3">
      <c r="HB541" s="2">
        <f t="shared" si="32"/>
        <v>0</v>
      </c>
      <c r="HC541" s="2">
        <v>0</v>
      </c>
      <c r="HD541" s="2">
        <v>0.32563000917434598</v>
      </c>
      <c r="HE541" s="2">
        <f t="shared" si="33"/>
        <v>0</v>
      </c>
      <c r="HL541" s="2">
        <f t="shared" si="34"/>
        <v>0</v>
      </c>
      <c r="HM541" s="2">
        <v>0</v>
      </c>
      <c r="HN541" s="2">
        <v>0.28999999165534901</v>
      </c>
      <c r="HO541" s="2">
        <f t="shared" si="35"/>
        <v>0</v>
      </c>
    </row>
    <row r="542" spans="210:223" ht="12" customHeight="1" x14ac:dyDescent="0.3">
      <c r="HB542" s="2">
        <f t="shared" si="32"/>
        <v>0</v>
      </c>
      <c r="HC542" s="2">
        <v>1</v>
      </c>
      <c r="HD542" s="2">
        <v>0.22468400001525801</v>
      </c>
      <c r="HE542" s="2">
        <f t="shared" si="33"/>
        <v>1</v>
      </c>
      <c r="HL542" s="2">
        <f t="shared" si="34"/>
        <v>0</v>
      </c>
      <c r="HM542" s="2">
        <v>0</v>
      </c>
      <c r="HN542" s="2">
        <v>0.28999999165534901</v>
      </c>
      <c r="HO542" s="2">
        <f t="shared" si="35"/>
        <v>0</v>
      </c>
    </row>
    <row r="543" spans="210:223" ht="12" customHeight="1" x14ac:dyDescent="0.3">
      <c r="HB543" s="2">
        <f t="shared" si="32"/>
        <v>0</v>
      </c>
      <c r="HC543" s="2">
        <v>1</v>
      </c>
      <c r="HD543" s="2">
        <v>0.27864599227905201</v>
      </c>
      <c r="HE543" s="2">
        <f t="shared" si="33"/>
        <v>1</v>
      </c>
      <c r="HL543" s="2">
        <f t="shared" si="34"/>
        <v>0</v>
      </c>
      <c r="HM543" s="2">
        <v>0</v>
      </c>
      <c r="HN543" s="2">
        <v>0.28999999165534901</v>
      </c>
      <c r="HO543" s="2">
        <f t="shared" si="35"/>
        <v>0</v>
      </c>
    </row>
    <row r="544" spans="210:223" ht="12" customHeight="1" x14ac:dyDescent="0.3">
      <c r="HB544" s="2">
        <f t="shared" si="32"/>
        <v>0</v>
      </c>
      <c r="HC544" s="2">
        <v>0</v>
      </c>
      <c r="HD544" s="2">
        <v>0.22468400001525801</v>
      </c>
      <c r="HE544" s="2">
        <f t="shared" si="33"/>
        <v>0</v>
      </c>
      <c r="HL544" s="2">
        <f t="shared" si="34"/>
        <v>0</v>
      </c>
      <c r="HM544" s="2">
        <v>1</v>
      </c>
      <c r="HN544" s="2">
        <v>0.28999999165534901</v>
      </c>
      <c r="HO544" s="2">
        <f t="shared" si="35"/>
        <v>1</v>
      </c>
    </row>
    <row r="545" spans="210:223" ht="12" customHeight="1" x14ac:dyDescent="0.3">
      <c r="HB545" s="2">
        <f t="shared" si="32"/>
        <v>0</v>
      </c>
      <c r="HC545" s="2">
        <v>1</v>
      </c>
      <c r="HD545" s="2">
        <v>0.31516599655151301</v>
      </c>
      <c r="HE545" s="2">
        <f t="shared" si="33"/>
        <v>1</v>
      </c>
      <c r="HL545" s="2">
        <f t="shared" si="34"/>
        <v>0</v>
      </c>
      <c r="HM545" s="2">
        <v>0</v>
      </c>
      <c r="HN545" s="2">
        <v>0.28999999165534901</v>
      </c>
      <c r="HO545" s="2">
        <f t="shared" si="35"/>
        <v>0</v>
      </c>
    </row>
    <row r="546" spans="210:223" ht="12" customHeight="1" x14ac:dyDescent="0.3">
      <c r="HB546" s="2">
        <f t="shared" si="32"/>
        <v>0</v>
      </c>
      <c r="HC546" s="2">
        <v>1</v>
      </c>
      <c r="HD546" s="2">
        <v>0.22468400001525801</v>
      </c>
      <c r="HE546" s="2">
        <f t="shared" si="33"/>
        <v>1</v>
      </c>
      <c r="HL546" s="2">
        <f t="shared" si="34"/>
        <v>0</v>
      </c>
      <c r="HM546" s="2">
        <v>0</v>
      </c>
      <c r="HN546" s="2">
        <v>0.28999999165534901</v>
      </c>
      <c r="HO546" s="2">
        <f t="shared" si="35"/>
        <v>0</v>
      </c>
    </row>
    <row r="547" spans="210:223" ht="12" customHeight="1" x14ac:dyDescent="0.3">
      <c r="HB547" s="2">
        <f t="shared" si="32"/>
        <v>0</v>
      </c>
      <c r="HC547" s="2">
        <v>1</v>
      </c>
      <c r="HD547" s="2">
        <v>0.32563000917434598</v>
      </c>
      <c r="HE547" s="2">
        <f t="shared" si="33"/>
        <v>1</v>
      </c>
      <c r="HL547" s="2">
        <f t="shared" si="34"/>
        <v>0</v>
      </c>
      <c r="HM547" s="2">
        <v>0</v>
      </c>
      <c r="HN547" s="2">
        <v>0.28999999165534901</v>
      </c>
      <c r="HO547" s="2">
        <f t="shared" si="35"/>
        <v>0</v>
      </c>
    </row>
    <row r="548" spans="210:223" ht="12" customHeight="1" x14ac:dyDescent="0.3">
      <c r="HB548" s="2">
        <f t="shared" si="32"/>
        <v>0</v>
      </c>
      <c r="HC548" s="2">
        <v>1</v>
      </c>
      <c r="HD548" s="2">
        <v>0.32563000917434598</v>
      </c>
      <c r="HE548" s="2">
        <f t="shared" si="33"/>
        <v>1</v>
      </c>
      <c r="HL548" s="2">
        <f t="shared" si="34"/>
        <v>0</v>
      </c>
      <c r="HM548" s="2">
        <v>0</v>
      </c>
      <c r="HN548" s="2">
        <v>0.28999999165534901</v>
      </c>
      <c r="HO548" s="2">
        <f t="shared" si="35"/>
        <v>0</v>
      </c>
    </row>
    <row r="549" spans="210:223" ht="12" customHeight="1" x14ac:dyDescent="0.3">
      <c r="HB549" s="2">
        <f t="shared" si="32"/>
        <v>0</v>
      </c>
      <c r="HC549" s="2">
        <v>0</v>
      </c>
      <c r="HD549" s="2">
        <v>0.248263999819755</v>
      </c>
      <c r="HE549" s="2">
        <f t="shared" si="33"/>
        <v>0</v>
      </c>
      <c r="HL549" s="2">
        <f t="shared" si="34"/>
        <v>0</v>
      </c>
      <c r="HM549" s="2">
        <v>0</v>
      </c>
      <c r="HN549" s="2">
        <v>0.28999999165534901</v>
      </c>
      <c r="HO549" s="2">
        <f t="shared" si="35"/>
        <v>0</v>
      </c>
    </row>
    <row r="550" spans="210:223" ht="12" customHeight="1" x14ac:dyDescent="0.3">
      <c r="HB550" s="2">
        <f t="shared" si="32"/>
        <v>0</v>
      </c>
      <c r="HC550" s="2">
        <v>1</v>
      </c>
      <c r="HD550" s="2">
        <v>0.30562299489974898</v>
      </c>
      <c r="HE550" s="2">
        <f t="shared" si="33"/>
        <v>1</v>
      </c>
      <c r="HL550" s="2">
        <f t="shared" si="34"/>
        <v>0</v>
      </c>
      <c r="HM550" s="2">
        <v>0</v>
      </c>
      <c r="HN550" s="2">
        <v>0.28999999165534901</v>
      </c>
      <c r="HO550" s="2">
        <f t="shared" si="35"/>
        <v>0</v>
      </c>
    </row>
    <row r="551" spans="210:223" ht="12" customHeight="1" x14ac:dyDescent="0.3">
      <c r="HB551" s="2">
        <f t="shared" si="32"/>
        <v>0</v>
      </c>
      <c r="HC551" s="2">
        <v>0</v>
      </c>
      <c r="HD551" s="2">
        <v>0.248263999819755</v>
      </c>
      <c r="HE551" s="2">
        <f t="shared" si="33"/>
        <v>0</v>
      </c>
      <c r="HL551" s="2">
        <f t="shared" si="34"/>
        <v>0</v>
      </c>
      <c r="HM551" s="2">
        <v>0</v>
      </c>
      <c r="HN551" s="2">
        <v>0.28999999165534901</v>
      </c>
      <c r="HO551" s="2">
        <f t="shared" si="35"/>
        <v>0</v>
      </c>
    </row>
    <row r="552" spans="210:223" ht="12" customHeight="1" x14ac:dyDescent="0.3">
      <c r="HB552" s="2">
        <f t="shared" si="32"/>
        <v>0</v>
      </c>
      <c r="HC552" s="2">
        <v>0</v>
      </c>
      <c r="HD552" s="2">
        <v>0.32563000917434598</v>
      </c>
      <c r="HE552" s="2">
        <f t="shared" si="33"/>
        <v>0</v>
      </c>
      <c r="HL552" s="2">
        <f t="shared" si="34"/>
        <v>0</v>
      </c>
      <c r="HM552" s="2">
        <v>0</v>
      </c>
      <c r="HN552" s="2">
        <v>0.28999999165534901</v>
      </c>
      <c r="HO552" s="2">
        <f t="shared" si="35"/>
        <v>0</v>
      </c>
    </row>
    <row r="553" spans="210:223" ht="12" customHeight="1" x14ac:dyDescent="0.3">
      <c r="HB553" s="2">
        <f t="shared" si="32"/>
        <v>0</v>
      </c>
      <c r="HC553" s="2">
        <v>0</v>
      </c>
      <c r="HD553" s="2">
        <v>0.30562299489974898</v>
      </c>
      <c r="HE553" s="2">
        <f t="shared" si="33"/>
        <v>0</v>
      </c>
      <c r="HL553" s="2">
        <f t="shared" si="34"/>
        <v>0</v>
      </c>
      <c r="HM553" s="2">
        <v>0</v>
      </c>
      <c r="HN553" s="2">
        <v>0.28999999165534901</v>
      </c>
      <c r="HO553" s="2">
        <f t="shared" si="35"/>
        <v>0</v>
      </c>
    </row>
    <row r="554" spans="210:223" ht="12" customHeight="1" x14ac:dyDescent="0.3">
      <c r="HB554" s="2">
        <f t="shared" si="32"/>
        <v>0</v>
      </c>
      <c r="HC554" s="2">
        <v>0</v>
      </c>
      <c r="HD554" s="2">
        <v>0.27864599227905201</v>
      </c>
      <c r="HE554" s="2">
        <f t="shared" si="33"/>
        <v>0</v>
      </c>
      <c r="HL554" s="2">
        <f t="shared" si="34"/>
        <v>0</v>
      </c>
      <c r="HM554" s="2">
        <v>0</v>
      </c>
      <c r="HN554" s="2">
        <v>0.28999999165534901</v>
      </c>
      <c r="HO554" s="2">
        <f t="shared" si="35"/>
        <v>0</v>
      </c>
    </row>
    <row r="555" spans="210:223" ht="12" customHeight="1" x14ac:dyDescent="0.3">
      <c r="HB555" s="2">
        <f t="shared" si="32"/>
        <v>0</v>
      </c>
      <c r="HC555" s="2">
        <v>0</v>
      </c>
      <c r="HD555" s="2">
        <v>0.32613900303840598</v>
      </c>
      <c r="HE555" s="2">
        <f t="shared" si="33"/>
        <v>0</v>
      </c>
      <c r="HL555" s="2">
        <f t="shared" si="34"/>
        <v>0</v>
      </c>
      <c r="HM555" s="2">
        <v>0</v>
      </c>
      <c r="HN555" s="2">
        <v>0.28999999165534901</v>
      </c>
      <c r="HO555" s="2">
        <f t="shared" si="35"/>
        <v>0</v>
      </c>
    </row>
    <row r="556" spans="210:223" ht="12" customHeight="1" x14ac:dyDescent="0.3">
      <c r="HB556" s="2">
        <f t="shared" si="32"/>
        <v>0</v>
      </c>
      <c r="HC556" s="2">
        <v>0</v>
      </c>
      <c r="HD556" s="2">
        <v>0.248263999819755</v>
      </c>
      <c r="HE556" s="2">
        <f t="shared" si="33"/>
        <v>0</v>
      </c>
      <c r="HL556" s="2">
        <f t="shared" si="34"/>
        <v>0</v>
      </c>
      <c r="HM556" s="2">
        <v>1</v>
      </c>
      <c r="HN556" s="2">
        <v>0.28999999165534901</v>
      </c>
      <c r="HO556" s="2">
        <f t="shared" si="35"/>
        <v>1</v>
      </c>
    </row>
    <row r="557" spans="210:223" ht="12" customHeight="1" x14ac:dyDescent="0.3">
      <c r="HB557" s="2">
        <f t="shared" si="32"/>
        <v>0</v>
      </c>
      <c r="HC557" s="2">
        <v>1</v>
      </c>
      <c r="HD557" s="2">
        <v>0.31516599655151301</v>
      </c>
      <c r="HE557" s="2">
        <f t="shared" si="33"/>
        <v>1</v>
      </c>
      <c r="HL557" s="2">
        <f t="shared" si="34"/>
        <v>0</v>
      </c>
      <c r="HM557" s="2">
        <v>0</v>
      </c>
      <c r="HN557" s="2">
        <v>0.28999999165534901</v>
      </c>
      <c r="HO557" s="2">
        <f t="shared" si="35"/>
        <v>0</v>
      </c>
    </row>
    <row r="558" spans="210:223" ht="12" customHeight="1" x14ac:dyDescent="0.3">
      <c r="HB558" s="2">
        <f t="shared" si="32"/>
        <v>0</v>
      </c>
      <c r="HC558" s="2">
        <v>0</v>
      </c>
      <c r="HD558" s="2">
        <v>0.32613900303840598</v>
      </c>
      <c r="HE558" s="2">
        <f t="shared" si="33"/>
        <v>0</v>
      </c>
      <c r="HL558" s="2">
        <f t="shared" si="34"/>
        <v>0</v>
      </c>
      <c r="HM558" s="2">
        <v>0</v>
      </c>
      <c r="HN558" s="2">
        <v>0.28999999165534901</v>
      </c>
      <c r="HO558" s="2">
        <f t="shared" si="35"/>
        <v>0</v>
      </c>
    </row>
    <row r="559" spans="210:223" ht="12" customHeight="1" x14ac:dyDescent="0.3">
      <c r="HB559" s="2">
        <f t="shared" si="32"/>
        <v>0</v>
      </c>
      <c r="HC559" s="2">
        <v>1</v>
      </c>
      <c r="HD559" s="2">
        <v>0.32613900303840598</v>
      </c>
      <c r="HE559" s="2">
        <f t="shared" si="33"/>
        <v>1</v>
      </c>
      <c r="HL559" s="2">
        <f t="shared" si="34"/>
        <v>0</v>
      </c>
      <c r="HM559" s="2">
        <v>1</v>
      </c>
      <c r="HN559" s="2">
        <v>0.28999999165534901</v>
      </c>
      <c r="HO559" s="2">
        <f t="shared" si="35"/>
        <v>1</v>
      </c>
    </row>
    <row r="560" spans="210:223" ht="12" customHeight="1" x14ac:dyDescent="0.3">
      <c r="HB560" s="2">
        <f t="shared" si="32"/>
        <v>0</v>
      </c>
      <c r="HC560" s="2">
        <v>0</v>
      </c>
      <c r="HD560" s="2">
        <v>0.32613900303840598</v>
      </c>
      <c r="HE560" s="2">
        <f t="shared" si="33"/>
        <v>0</v>
      </c>
      <c r="HL560" s="2">
        <f t="shared" si="34"/>
        <v>0</v>
      </c>
      <c r="HM560" s="2">
        <v>0</v>
      </c>
      <c r="HN560" s="2">
        <v>0.28999999165534901</v>
      </c>
      <c r="HO560" s="2">
        <f t="shared" si="35"/>
        <v>0</v>
      </c>
    </row>
    <row r="561" spans="210:223" ht="12" customHeight="1" x14ac:dyDescent="0.3">
      <c r="HB561" s="2">
        <f t="shared" si="32"/>
        <v>0</v>
      </c>
      <c r="HC561" s="2">
        <v>1</v>
      </c>
      <c r="HD561" s="2">
        <v>0.27864599227905201</v>
      </c>
      <c r="HE561" s="2">
        <f t="shared" si="33"/>
        <v>1</v>
      </c>
      <c r="HL561" s="2">
        <f t="shared" si="34"/>
        <v>0</v>
      </c>
      <c r="HM561" s="2">
        <v>0</v>
      </c>
      <c r="HN561" s="2">
        <v>0.28999999165534901</v>
      </c>
      <c r="HO561" s="2">
        <f t="shared" si="35"/>
        <v>0</v>
      </c>
    </row>
    <row r="562" spans="210:223" ht="12" customHeight="1" x14ac:dyDescent="0.3">
      <c r="HB562" s="2">
        <f t="shared" si="32"/>
        <v>0</v>
      </c>
      <c r="HC562" s="2">
        <v>0</v>
      </c>
      <c r="HD562" s="2">
        <v>0.30562299489974898</v>
      </c>
      <c r="HE562" s="2">
        <f t="shared" si="33"/>
        <v>0</v>
      </c>
      <c r="HL562" s="2">
        <f t="shared" si="34"/>
        <v>0</v>
      </c>
      <c r="HM562" s="2">
        <v>1</v>
      </c>
      <c r="HN562" s="2">
        <v>0.28999999165534901</v>
      </c>
      <c r="HO562" s="2">
        <f t="shared" si="35"/>
        <v>1</v>
      </c>
    </row>
    <row r="563" spans="210:223" ht="12" customHeight="1" x14ac:dyDescent="0.3">
      <c r="HB563" s="2">
        <f t="shared" si="32"/>
        <v>0</v>
      </c>
      <c r="HC563" s="2">
        <v>0</v>
      </c>
      <c r="HD563" s="2">
        <v>0.248263999819755</v>
      </c>
      <c r="HE563" s="2">
        <f t="shared" si="33"/>
        <v>0</v>
      </c>
      <c r="HL563" s="2">
        <f t="shared" si="34"/>
        <v>0</v>
      </c>
      <c r="HM563" s="2">
        <v>1</v>
      </c>
      <c r="HN563" s="2">
        <v>0.28999999165534901</v>
      </c>
      <c r="HO563" s="2">
        <f t="shared" si="35"/>
        <v>1</v>
      </c>
    </row>
    <row r="564" spans="210:223" ht="12" customHeight="1" x14ac:dyDescent="0.3">
      <c r="HB564" s="2">
        <f t="shared" si="32"/>
        <v>0</v>
      </c>
      <c r="HC564" s="2">
        <v>0</v>
      </c>
      <c r="HD564" s="2">
        <v>0.30562299489974898</v>
      </c>
      <c r="HE564" s="2">
        <f t="shared" si="33"/>
        <v>0</v>
      </c>
      <c r="HL564" s="2">
        <f t="shared" si="34"/>
        <v>0</v>
      </c>
      <c r="HM564" s="2">
        <v>0</v>
      </c>
      <c r="HN564" s="2">
        <v>0.28999999165534901</v>
      </c>
      <c r="HO564" s="2">
        <f t="shared" si="35"/>
        <v>0</v>
      </c>
    </row>
    <row r="565" spans="210:223" ht="12" customHeight="1" x14ac:dyDescent="0.3">
      <c r="HB565" s="2">
        <f t="shared" si="32"/>
        <v>0</v>
      </c>
      <c r="HC565" s="2">
        <v>1</v>
      </c>
      <c r="HD565" s="2">
        <v>0.32563000917434598</v>
      </c>
      <c r="HE565" s="2">
        <f t="shared" si="33"/>
        <v>1</v>
      </c>
      <c r="HL565" s="2">
        <f t="shared" si="34"/>
        <v>0</v>
      </c>
      <c r="HM565" s="2">
        <v>0</v>
      </c>
      <c r="HN565" s="2">
        <v>0.28999999165534901</v>
      </c>
      <c r="HO565" s="2">
        <f t="shared" si="35"/>
        <v>0</v>
      </c>
    </row>
    <row r="566" spans="210:223" ht="12" customHeight="1" x14ac:dyDescent="0.3">
      <c r="HB566" s="2">
        <f t="shared" si="32"/>
        <v>0</v>
      </c>
      <c r="HC566" s="2">
        <v>1</v>
      </c>
      <c r="HD566" s="2">
        <v>0.248263999819755</v>
      </c>
      <c r="HE566" s="2">
        <f t="shared" si="33"/>
        <v>1</v>
      </c>
      <c r="HL566" s="2">
        <f t="shared" si="34"/>
        <v>0</v>
      </c>
      <c r="HM566" s="2">
        <v>0</v>
      </c>
      <c r="HN566" s="2">
        <v>0.28999999165534901</v>
      </c>
      <c r="HO566" s="2">
        <f t="shared" si="35"/>
        <v>0</v>
      </c>
    </row>
    <row r="567" spans="210:223" ht="12" customHeight="1" x14ac:dyDescent="0.3">
      <c r="HB567" s="2">
        <f t="shared" si="32"/>
        <v>0</v>
      </c>
      <c r="HC567" s="2">
        <v>0</v>
      </c>
      <c r="HD567" s="2">
        <v>0.30562299489974898</v>
      </c>
      <c r="HE567" s="2">
        <f t="shared" si="33"/>
        <v>0</v>
      </c>
      <c r="HL567" s="2">
        <f t="shared" si="34"/>
        <v>0</v>
      </c>
      <c r="HM567" s="2">
        <v>0</v>
      </c>
      <c r="HN567" s="2">
        <v>0.28999999165534901</v>
      </c>
      <c r="HO567" s="2">
        <f t="shared" si="35"/>
        <v>0</v>
      </c>
    </row>
    <row r="568" spans="210:223" ht="12" customHeight="1" x14ac:dyDescent="0.3">
      <c r="HB568" s="2">
        <f t="shared" si="32"/>
        <v>0</v>
      </c>
      <c r="HC568" s="2">
        <v>0</v>
      </c>
      <c r="HD568" s="2">
        <v>0.30562299489974898</v>
      </c>
      <c r="HE568" s="2">
        <f t="shared" si="33"/>
        <v>0</v>
      </c>
      <c r="HL568" s="2">
        <f t="shared" si="34"/>
        <v>0</v>
      </c>
      <c r="HM568" s="2">
        <v>0</v>
      </c>
      <c r="HN568" s="2">
        <v>0.28999999165534901</v>
      </c>
      <c r="HO568" s="2">
        <f t="shared" si="35"/>
        <v>0</v>
      </c>
    </row>
    <row r="569" spans="210:223" ht="12" customHeight="1" x14ac:dyDescent="0.3">
      <c r="HB569" s="2">
        <f t="shared" si="32"/>
        <v>0</v>
      </c>
      <c r="HC569" s="2">
        <v>0</v>
      </c>
      <c r="HD569" s="2">
        <v>0.31516599655151301</v>
      </c>
      <c r="HE569" s="2">
        <f t="shared" si="33"/>
        <v>0</v>
      </c>
      <c r="HL569" s="2">
        <f t="shared" si="34"/>
        <v>0</v>
      </c>
      <c r="HM569" s="2">
        <v>0</v>
      </c>
      <c r="HN569" s="2">
        <v>0.28999999165534901</v>
      </c>
      <c r="HO569" s="2">
        <f t="shared" si="35"/>
        <v>0</v>
      </c>
    </row>
    <row r="570" spans="210:223" ht="12" customHeight="1" x14ac:dyDescent="0.3">
      <c r="HB570" s="2">
        <f t="shared" si="32"/>
        <v>0</v>
      </c>
      <c r="HC570" s="2">
        <v>0</v>
      </c>
      <c r="HD570" s="2">
        <v>0.22468400001525801</v>
      </c>
      <c r="HE570" s="2">
        <f t="shared" si="33"/>
        <v>0</v>
      </c>
      <c r="HL570" s="2">
        <f t="shared" si="34"/>
        <v>0</v>
      </c>
      <c r="HM570" s="2">
        <v>0</v>
      </c>
      <c r="HN570" s="2">
        <v>0.28999999165534901</v>
      </c>
      <c r="HO570" s="2">
        <f t="shared" si="35"/>
        <v>0</v>
      </c>
    </row>
    <row r="571" spans="210:223" ht="12" customHeight="1" x14ac:dyDescent="0.3">
      <c r="HB571" s="2">
        <f t="shared" si="32"/>
        <v>0</v>
      </c>
      <c r="HC571" s="2">
        <v>0</v>
      </c>
      <c r="HD571" s="2">
        <v>0.27864599227905201</v>
      </c>
      <c r="HE571" s="2">
        <f t="shared" si="33"/>
        <v>0</v>
      </c>
      <c r="HL571" s="2">
        <f t="shared" si="34"/>
        <v>0</v>
      </c>
      <c r="HM571" s="2">
        <v>0</v>
      </c>
      <c r="HN571" s="2">
        <v>0.28999999165534901</v>
      </c>
      <c r="HO571" s="2">
        <f t="shared" si="35"/>
        <v>0</v>
      </c>
    </row>
    <row r="572" spans="210:223" ht="12" customHeight="1" x14ac:dyDescent="0.3">
      <c r="HB572" s="2">
        <f t="shared" si="32"/>
        <v>0</v>
      </c>
      <c r="HC572" s="2">
        <v>0</v>
      </c>
      <c r="HD572" s="2">
        <v>0.22468400001525801</v>
      </c>
      <c r="HE572" s="2">
        <f t="shared" si="33"/>
        <v>0</v>
      </c>
      <c r="HL572" s="2">
        <f t="shared" si="34"/>
        <v>0</v>
      </c>
      <c r="HM572" s="2">
        <v>0</v>
      </c>
      <c r="HN572" s="2">
        <v>0.28999999165534901</v>
      </c>
      <c r="HO572" s="2">
        <f t="shared" si="35"/>
        <v>0</v>
      </c>
    </row>
    <row r="573" spans="210:223" ht="12" customHeight="1" x14ac:dyDescent="0.3">
      <c r="HB573" s="2">
        <f t="shared" si="32"/>
        <v>0</v>
      </c>
      <c r="HC573" s="2">
        <v>1</v>
      </c>
      <c r="HD573" s="2">
        <v>0.32613900303840598</v>
      </c>
      <c r="HE573" s="2">
        <f t="shared" si="33"/>
        <v>1</v>
      </c>
      <c r="HL573" s="2">
        <f t="shared" si="34"/>
        <v>0</v>
      </c>
      <c r="HM573" s="2">
        <v>0</v>
      </c>
      <c r="HN573" s="2">
        <v>0.28999999165534901</v>
      </c>
      <c r="HO573" s="2">
        <f t="shared" si="35"/>
        <v>0</v>
      </c>
    </row>
    <row r="574" spans="210:223" ht="12" customHeight="1" x14ac:dyDescent="0.3">
      <c r="HB574" s="2">
        <f t="shared" si="32"/>
        <v>0</v>
      </c>
      <c r="HC574" s="2">
        <v>0</v>
      </c>
      <c r="HD574" s="2">
        <v>0.248263999819755</v>
      </c>
      <c r="HE574" s="2">
        <f t="shared" si="33"/>
        <v>0</v>
      </c>
      <c r="HL574" s="2">
        <f t="shared" si="34"/>
        <v>0</v>
      </c>
      <c r="HM574" s="2">
        <v>0</v>
      </c>
      <c r="HN574" s="2">
        <v>0.28999999165534901</v>
      </c>
      <c r="HO574" s="2">
        <f t="shared" si="35"/>
        <v>0</v>
      </c>
    </row>
    <row r="575" spans="210:223" ht="12" customHeight="1" x14ac:dyDescent="0.3">
      <c r="HB575" s="2">
        <f t="shared" si="32"/>
        <v>0</v>
      </c>
      <c r="HC575" s="2">
        <v>0</v>
      </c>
      <c r="HD575" s="2">
        <v>0.22468400001525801</v>
      </c>
      <c r="HE575" s="2">
        <f t="shared" si="33"/>
        <v>0</v>
      </c>
      <c r="HL575" s="2">
        <f t="shared" si="34"/>
        <v>0</v>
      </c>
      <c r="HM575" s="2">
        <v>0</v>
      </c>
      <c r="HN575" s="2">
        <v>0.28999999165534901</v>
      </c>
      <c r="HO575" s="2">
        <f t="shared" si="35"/>
        <v>0</v>
      </c>
    </row>
    <row r="576" spans="210:223" ht="12" customHeight="1" x14ac:dyDescent="0.3">
      <c r="HB576" s="2">
        <f t="shared" si="32"/>
        <v>0</v>
      </c>
      <c r="HC576" s="2">
        <v>1</v>
      </c>
      <c r="HD576" s="2">
        <v>0.22468400001525801</v>
      </c>
      <c r="HE576" s="2">
        <f t="shared" si="33"/>
        <v>1</v>
      </c>
      <c r="HL576" s="2">
        <f t="shared" si="34"/>
        <v>0</v>
      </c>
      <c r="HM576" s="2">
        <v>0</v>
      </c>
      <c r="HN576" s="2">
        <v>0.28999999165534901</v>
      </c>
      <c r="HO576" s="2">
        <f t="shared" si="35"/>
        <v>0</v>
      </c>
    </row>
    <row r="577" spans="210:223" ht="12" customHeight="1" x14ac:dyDescent="0.3">
      <c r="HB577" s="2">
        <f t="shared" si="32"/>
        <v>0</v>
      </c>
      <c r="HC577" s="2">
        <v>0</v>
      </c>
      <c r="HD577" s="2">
        <v>0.27864599227905201</v>
      </c>
      <c r="HE577" s="2">
        <f t="shared" si="33"/>
        <v>0</v>
      </c>
      <c r="HL577" s="2">
        <f t="shared" si="34"/>
        <v>0</v>
      </c>
      <c r="HM577" s="2">
        <v>0</v>
      </c>
      <c r="HN577" s="2">
        <v>0.28999999165534901</v>
      </c>
      <c r="HO577" s="2">
        <f t="shared" si="35"/>
        <v>0</v>
      </c>
    </row>
    <row r="578" spans="210:223" ht="12" customHeight="1" x14ac:dyDescent="0.3">
      <c r="HB578" s="2">
        <f t="shared" ref="HB578:HB641" si="36">IF(HD578&gt;=$F$87,1,0)</f>
        <v>0</v>
      </c>
      <c r="HC578" s="2">
        <v>0</v>
      </c>
      <c r="HD578" s="2">
        <v>0.27864599227905201</v>
      </c>
      <c r="HE578" s="2">
        <f t="shared" ref="HE578:HE641" si="37">HB578*2+HC578</f>
        <v>0</v>
      </c>
      <c r="HL578" s="2">
        <f t="shared" ref="HL578:HL641" si="38">IF(HN578&gt;=$F$104,1,0)</f>
        <v>0</v>
      </c>
      <c r="HM578" s="2">
        <v>1</v>
      </c>
      <c r="HN578" s="2">
        <v>0.28999999165534901</v>
      </c>
      <c r="HO578" s="2">
        <f t="shared" ref="HO578:HO641" si="39">HL578*2+HM578</f>
        <v>1</v>
      </c>
    </row>
    <row r="579" spans="210:223" ht="12" customHeight="1" x14ac:dyDescent="0.3">
      <c r="HB579" s="2">
        <f t="shared" si="36"/>
        <v>0</v>
      </c>
      <c r="HC579" s="2">
        <v>0</v>
      </c>
      <c r="HD579" s="2">
        <v>0.248263999819755</v>
      </c>
      <c r="HE579" s="2">
        <f t="shared" si="37"/>
        <v>0</v>
      </c>
      <c r="HL579" s="2">
        <f t="shared" si="38"/>
        <v>0</v>
      </c>
      <c r="HM579" s="2">
        <v>1</v>
      </c>
      <c r="HN579" s="2">
        <v>0.28999999165534901</v>
      </c>
      <c r="HO579" s="2">
        <f t="shared" si="39"/>
        <v>1</v>
      </c>
    </row>
    <row r="580" spans="210:223" ht="12" customHeight="1" x14ac:dyDescent="0.3">
      <c r="HB580" s="2">
        <f t="shared" si="36"/>
        <v>0</v>
      </c>
      <c r="HC580" s="2">
        <v>1</v>
      </c>
      <c r="HD580" s="2">
        <v>0.32613900303840598</v>
      </c>
      <c r="HE580" s="2">
        <f t="shared" si="37"/>
        <v>1</v>
      </c>
      <c r="HL580" s="2">
        <f t="shared" si="38"/>
        <v>0</v>
      </c>
      <c r="HM580" s="2">
        <v>0</v>
      </c>
      <c r="HN580" s="2">
        <v>0.28999999165534901</v>
      </c>
      <c r="HO580" s="2">
        <f t="shared" si="39"/>
        <v>0</v>
      </c>
    </row>
    <row r="581" spans="210:223" ht="12" customHeight="1" x14ac:dyDescent="0.3">
      <c r="HB581" s="2">
        <f t="shared" si="36"/>
        <v>0</v>
      </c>
      <c r="HC581" s="2">
        <v>0</v>
      </c>
      <c r="HD581" s="2">
        <v>0.32563000917434598</v>
      </c>
      <c r="HE581" s="2">
        <f t="shared" si="37"/>
        <v>0</v>
      </c>
      <c r="HL581" s="2">
        <f t="shared" si="38"/>
        <v>0</v>
      </c>
      <c r="HM581" s="2">
        <v>0</v>
      </c>
      <c r="HN581" s="2">
        <v>0.28999999165534901</v>
      </c>
      <c r="HO581" s="2">
        <f t="shared" si="39"/>
        <v>0</v>
      </c>
    </row>
    <row r="582" spans="210:223" ht="12" customHeight="1" x14ac:dyDescent="0.3">
      <c r="HB582" s="2">
        <f t="shared" si="36"/>
        <v>0</v>
      </c>
      <c r="HC582" s="2">
        <v>0</v>
      </c>
      <c r="HD582" s="2">
        <v>0.30562299489974898</v>
      </c>
      <c r="HE582" s="2">
        <f t="shared" si="37"/>
        <v>0</v>
      </c>
      <c r="HL582" s="2">
        <f t="shared" si="38"/>
        <v>0</v>
      </c>
      <c r="HM582" s="2">
        <v>0</v>
      </c>
      <c r="HN582" s="2">
        <v>0.28999999165534901</v>
      </c>
      <c r="HO582" s="2">
        <f t="shared" si="39"/>
        <v>0</v>
      </c>
    </row>
    <row r="583" spans="210:223" ht="12" customHeight="1" x14ac:dyDescent="0.3">
      <c r="HB583" s="2">
        <f t="shared" si="36"/>
        <v>0</v>
      </c>
      <c r="HC583" s="2">
        <v>0</v>
      </c>
      <c r="HD583" s="2">
        <v>0.248263999819755</v>
      </c>
      <c r="HE583" s="2">
        <f t="shared" si="37"/>
        <v>0</v>
      </c>
      <c r="HL583" s="2">
        <f t="shared" si="38"/>
        <v>0</v>
      </c>
      <c r="HM583" s="2">
        <v>0</v>
      </c>
      <c r="HN583" s="2">
        <v>0.28999999165534901</v>
      </c>
      <c r="HO583" s="2">
        <f t="shared" si="39"/>
        <v>0</v>
      </c>
    </row>
    <row r="584" spans="210:223" ht="12" customHeight="1" x14ac:dyDescent="0.3">
      <c r="HB584" s="2">
        <f t="shared" si="36"/>
        <v>0</v>
      </c>
      <c r="HC584" s="2">
        <v>0</v>
      </c>
      <c r="HD584" s="2">
        <v>0.248263999819755</v>
      </c>
      <c r="HE584" s="2">
        <f t="shared" si="37"/>
        <v>0</v>
      </c>
      <c r="HL584" s="2">
        <f t="shared" si="38"/>
        <v>0</v>
      </c>
      <c r="HM584" s="2">
        <v>0</v>
      </c>
      <c r="HN584" s="2">
        <v>0.28999999165534901</v>
      </c>
      <c r="HO584" s="2">
        <f t="shared" si="39"/>
        <v>0</v>
      </c>
    </row>
    <row r="585" spans="210:223" ht="12" customHeight="1" x14ac:dyDescent="0.3">
      <c r="HB585" s="2">
        <f t="shared" si="36"/>
        <v>0</v>
      </c>
      <c r="HC585" s="2">
        <v>1</v>
      </c>
      <c r="HD585" s="2">
        <v>0.248263999819755</v>
      </c>
      <c r="HE585" s="2">
        <f t="shared" si="37"/>
        <v>1</v>
      </c>
      <c r="HL585" s="2">
        <f t="shared" si="38"/>
        <v>0</v>
      </c>
      <c r="HM585" s="2">
        <v>0</v>
      </c>
      <c r="HN585" s="2">
        <v>0.28999999165534901</v>
      </c>
      <c r="HO585" s="2">
        <f t="shared" si="39"/>
        <v>0</v>
      </c>
    </row>
    <row r="586" spans="210:223" ht="12" customHeight="1" x14ac:dyDescent="0.3">
      <c r="HB586" s="2">
        <f t="shared" si="36"/>
        <v>0</v>
      </c>
      <c r="HC586" s="2">
        <v>0</v>
      </c>
      <c r="HD586" s="2">
        <v>0.32563000917434598</v>
      </c>
      <c r="HE586" s="2">
        <f t="shared" si="37"/>
        <v>0</v>
      </c>
      <c r="HL586" s="2">
        <f t="shared" si="38"/>
        <v>0</v>
      </c>
      <c r="HM586" s="2">
        <v>1</v>
      </c>
      <c r="HN586" s="2">
        <v>0.28999999165534901</v>
      </c>
      <c r="HO586" s="2">
        <f t="shared" si="39"/>
        <v>1</v>
      </c>
    </row>
    <row r="587" spans="210:223" ht="12" customHeight="1" x14ac:dyDescent="0.3">
      <c r="HB587" s="2">
        <f t="shared" si="36"/>
        <v>0</v>
      </c>
      <c r="HC587" s="2">
        <v>1</v>
      </c>
      <c r="HD587" s="2">
        <v>0.32563000917434598</v>
      </c>
      <c r="HE587" s="2">
        <f t="shared" si="37"/>
        <v>1</v>
      </c>
      <c r="HL587" s="2">
        <f t="shared" si="38"/>
        <v>0</v>
      </c>
      <c r="HM587" s="2">
        <v>0</v>
      </c>
      <c r="HN587" s="2">
        <v>0.28999999165534901</v>
      </c>
      <c r="HO587" s="2">
        <f t="shared" si="39"/>
        <v>0</v>
      </c>
    </row>
    <row r="588" spans="210:223" ht="12" customHeight="1" x14ac:dyDescent="0.3">
      <c r="HB588" s="2">
        <f t="shared" si="36"/>
        <v>0</v>
      </c>
      <c r="HC588" s="2">
        <v>0</v>
      </c>
      <c r="HD588" s="2">
        <v>0.32563000917434598</v>
      </c>
      <c r="HE588" s="2">
        <f t="shared" si="37"/>
        <v>0</v>
      </c>
      <c r="HL588" s="2">
        <f t="shared" si="38"/>
        <v>0</v>
      </c>
      <c r="HM588" s="2">
        <v>0</v>
      </c>
      <c r="HN588" s="2">
        <v>0.28999999165534901</v>
      </c>
      <c r="HO588" s="2">
        <f t="shared" si="39"/>
        <v>0</v>
      </c>
    </row>
    <row r="589" spans="210:223" ht="12" customHeight="1" x14ac:dyDescent="0.3">
      <c r="HB589" s="2">
        <f t="shared" si="36"/>
        <v>0</v>
      </c>
      <c r="HC589" s="2">
        <v>0</v>
      </c>
      <c r="HD589" s="2">
        <v>0.31516599655151301</v>
      </c>
      <c r="HE589" s="2">
        <f t="shared" si="37"/>
        <v>0</v>
      </c>
      <c r="HL589" s="2">
        <f t="shared" si="38"/>
        <v>0</v>
      </c>
      <c r="HM589" s="2">
        <v>0</v>
      </c>
      <c r="HN589" s="2">
        <v>0.28999999165534901</v>
      </c>
      <c r="HO589" s="2">
        <f t="shared" si="39"/>
        <v>0</v>
      </c>
    </row>
    <row r="590" spans="210:223" ht="12" customHeight="1" x14ac:dyDescent="0.3">
      <c r="HB590" s="2">
        <f t="shared" si="36"/>
        <v>0</v>
      </c>
      <c r="HC590" s="2">
        <v>0</v>
      </c>
      <c r="HD590" s="2">
        <v>0.31516599655151301</v>
      </c>
      <c r="HE590" s="2">
        <f t="shared" si="37"/>
        <v>0</v>
      </c>
      <c r="HL590" s="2">
        <f t="shared" si="38"/>
        <v>0</v>
      </c>
      <c r="HM590" s="2">
        <v>1</v>
      </c>
      <c r="HN590" s="2">
        <v>0.28999999165534901</v>
      </c>
      <c r="HO590" s="2">
        <f t="shared" si="39"/>
        <v>1</v>
      </c>
    </row>
    <row r="591" spans="210:223" ht="12" customHeight="1" x14ac:dyDescent="0.3">
      <c r="HB591" s="2">
        <f t="shared" si="36"/>
        <v>0</v>
      </c>
      <c r="HC591" s="2">
        <v>0</v>
      </c>
      <c r="HD591" s="2">
        <v>0.248263999819755</v>
      </c>
      <c r="HE591" s="2">
        <f t="shared" si="37"/>
        <v>0</v>
      </c>
      <c r="HL591" s="2">
        <f t="shared" si="38"/>
        <v>0</v>
      </c>
      <c r="HM591" s="2">
        <v>0</v>
      </c>
      <c r="HN591" s="2">
        <v>0.28999999165534901</v>
      </c>
      <c r="HO591" s="2">
        <f t="shared" si="39"/>
        <v>0</v>
      </c>
    </row>
    <row r="592" spans="210:223" ht="12" customHeight="1" x14ac:dyDescent="0.3">
      <c r="HB592" s="2">
        <f t="shared" si="36"/>
        <v>0</v>
      </c>
      <c r="HC592" s="2">
        <v>0</v>
      </c>
      <c r="HD592" s="2">
        <v>0.32563000917434598</v>
      </c>
      <c r="HE592" s="2">
        <f t="shared" si="37"/>
        <v>0</v>
      </c>
      <c r="HL592" s="2">
        <f t="shared" si="38"/>
        <v>0</v>
      </c>
      <c r="HM592" s="2">
        <v>0</v>
      </c>
      <c r="HN592" s="2">
        <v>0.28999999165534901</v>
      </c>
      <c r="HO592" s="2">
        <f t="shared" si="39"/>
        <v>0</v>
      </c>
    </row>
    <row r="593" spans="210:223" ht="12" customHeight="1" x14ac:dyDescent="0.3">
      <c r="HB593" s="2">
        <f t="shared" si="36"/>
        <v>0</v>
      </c>
      <c r="HC593" s="2">
        <v>1</v>
      </c>
      <c r="HD593" s="2">
        <v>0.248263999819755</v>
      </c>
      <c r="HE593" s="2">
        <f t="shared" si="37"/>
        <v>1</v>
      </c>
      <c r="HL593" s="2">
        <f t="shared" si="38"/>
        <v>0</v>
      </c>
      <c r="HM593" s="2">
        <v>0</v>
      </c>
      <c r="HN593" s="2">
        <v>0.28999999165534901</v>
      </c>
      <c r="HO593" s="2">
        <f t="shared" si="39"/>
        <v>0</v>
      </c>
    </row>
    <row r="594" spans="210:223" ht="12" customHeight="1" x14ac:dyDescent="0.3">
      <c r="HB594" s="2">
        <f t="shared" si="36"/>
        <v>0</v>
      </c>
      <c r="HC594" s="2">
        <v>1</v>
      </c>
      <c r="HD594" s="2">
        <v>0.248263999819755</v>
      </c>
      <c r="HE594" s="2">
        <f t="shared" si="37"/>
        <v>1</v>
      </c>
      <c r="HL594" s="2">
        <f t="shared" si="38"/>
        <v>0</v>
      </c>
      <c r="HM594" s="2">
        <v>0</v>
      </c>
      <c r="HN594" s="2">
        <v>0.28999999165534901</v>
      </c>
      <c r="HO594" s="2">
        <f t="shared" si="39"/>
        <v>0</v>
      </c>
    </row>
    <row r="595" spans="210:223" ht="12" customHeight="1" x14ac:dyDescent="0.3">
      <c r="HB595" s="2">
        <f t="shared" si="36"/>
        <v>0</v>
      </c>
      <c r="HC595" s="2">
        <v>1</v>
      </c>
      <c r="HD595" s="2">
        <v>0.27864599227905201</v>
      </c>
      <c r="HE595" s="2">
        <f t="shared" si="37"/>
        <v>1</v>
      </c>
      <c r="HL595" s="2">
        <f t="shared" si="38"/>
        <v>0</v>
      </c>
      <c r="HM595" s="2">
        <v>1</v>
      </c>
      <c r="HN595" s="2">
        <v>0.28999999165534901</v>
      </c>
      <c r="HO595" s="2">
        <f t="shared" si="39"/>
        <v>1</v>
      </c>
    </row>
    <row r="596" spans="210:223" ht="12" customHeight="1" x14ac:dyDescent="0.3">
      <c r="HB596" s="2">
        <f t="shared" si="36"/>
        <v>0</v>
      </c>
      <c r="HC596" s="2">
        <v>1</v>
      </c>
      <c r="HD596" s="2">
        <v>0.27864599227905201</v>
      </c>
      <c r="HE596" s="2">
        <f t="shared" si="37"/>
        <v>1</v>
      </c>
      <c r="HL596" s="2">
        <f t="shared" si="38"/>
        <v>0</v>
      </c>
      <c r="HM596" s="2">
        <v>0</v>
      </c>
      <c r="HN596" s="2">
        <v>0.28999999165534901</v>
      </c>
      <c r="HO596" s="2">
        <f t="shared" si="39"/>
        <v>0</v>
      </c>
    </row>
    <row r="597" spans="210:223" ht="12" customHeight="1" x14ac:dyDescent="0.3">
      <c r="HB597" s="2">
        <f t="shared" si="36"/>
        <v>0</v>
      </c>
      <c r="HC597" s="2">
        <v>1</v>
      </c>
      <c r="HD597" s="2">
        <v>0.31516599655151301</v>
      </c>
      <c r="HE597" s="2">
        <f t="shared" si="37"/>
        <v>1</v>
      </c>
      <c r="HL597" s="2">
        <f t="shared" si="38"/>
        <v>0</v>
      </c>
      <c r="HM597" s="2">
        <v>1</v>
      </c>
      <c r="HN597" s="2">
        <v>0.28999999165534901</v>
      </c>
      <c r="HO597" s="2">
        <f t="shared" si="39"/>
        <v>1</v>
      </c>
    </row>
    <row r="598" spans="210:223" ht="12" customHeight="1" x14ac:dyDescent="0.3">
      <c r="HB598" s="2">
        <f t="shared" si="36"/>
        <v>0</v>
      </c>
      <c r="HC598" s="2">
        <v>0</v>
      </c>
      <c r="HD598" s="2">
        <v>0.32613900303840598</v>
      </c>
      <c r="HE598" s="2">
        <f t="shared" si="37"/>
        <v>0</v>
      </c>
      <c r="HL598" s="2">
        <f t="shared" si="38"/>
        <v>0</v>
      </c>
      <c r="HM598" s="2">
        <v>1</v>
      </c>
      <c r="HN598" s="2">
        <v>0.28999999165534901</v>
      </c>
      <c r="HO598" s="2">
        <f t="shared" si="39"/>
        <v>1</v>
      </c>
    </row>
    <row r="599" spans="210:223" ht="12" customHeight="1" x14ac:dyDescent="0.3">
      <c r="HB599" s="2">
        <f t="shared" si="36"/>
        <v>0</v>
      </c>
      <c r="HC599" s="2">
        <v>1</v>
      </c>
      <c r="HD599" s="2">
        <v>0.32563000917434598</v>
      </c>
      <c r="HE599" s="2">
        <f t="shared" si="37"/>
        <v>1</v>
      </c>
      <c r="HL599" s="2">
        <f t="shared" si="38"/>
        <v>0</v>
      </c>
      <c r="HM599" s="2">
        <v>1</v>
      </c>
      <c r="HN599" s="2">
        <v>0.28999999165534901</v>
      </c>
      <c r="HO599" s="2">
        <f t="shared" si="39"/>
        <v>1</v>
      </c>
    </row>
    <row r="600" spans="210:223" ht="12" customHeight="1" x14ac:dyDescent="0.3">
      <c r="HB600" s="2">
        <f t="shared" si="36"/>
        <v>0</v>
      </c>
      <c r="HC600" s="2">
        <v>0</v>
      </c>
      <c r="HD600" s="2">
        <v>0.248263999819755</v>
      </c>
      <c r="HE600" s="2">
        <f t="shared" si="37"/>
        <v>0</v>
      </c>
      <c r="HL600" s="2">
        <f t="shared" si="38"/>
        <v>0</v>
      </c>
      <c r="HM600" s="2">
        <v>0</v>
      </c>
      <c r="HN600" s="2">
        <v>0.28999999165534901</v>
      </c>
      <c r="HO600" s="2">
        <f t="shared" si="39"/>
        <v>0</v>
      </c>
    </row>
    <row r="601" spans="210:223" ht="12" customHeight="1" x14ac:dyDescent="0.3">
      <c r="HB601" s="2">
        <f t="shared" si="36"/>
        <v>0</v>
      </c>
      <c r="HC601" s="2">
        <v>0</v>
      </c>
      <c r="HD601" s="2">
        <v>0.31516599655151301</v>
      </c>
      <c r="HE601" s="2">
        <f t="shared" si="37"/>
        <v>0</v>
      </c>
      <c r="HL601" s="2">
        <f t="shared" si="38"/>
        <v>0</v>
      </c>
      <c r="HM601" s="2">
        <v>0</v>
      </c>
      <c r="HN601" s="2">
        <v>0.28999999165534901</v>
      </c>
      <c r="HO601" s="2">
        <f t="shared" si="39"/>
        <v>0</v>
      </c>
    </row>
    <row r="602" spans="210:223" ht="12" customHeight="1" x14ac:dyDescent="0.3">
      <c r="HB602" s="2">
        <f t="shared" si="36"/>
        <v>0</v>
      </c>
      <c r="HC602" s="2">
        <v>0</v>
      </c>
      <c r="HD602" s="2">
        <v>0.32563000917434598</v>
      </c>
      <c r="HE602" s="2">
        <f t="shared" si="37"/>
        <v>0</v>
      </c>
      <c r="HL602" s="2">
        <f t="shared" si="38"/>
        <v>0</v>
      </c>
      <c r="HM602" s="2">
        <v>0</v>
      </c>
      <c r="HN602" s="2">
        <v>0.28999999165534901</v>
      </c>
      <c r="HO602" s="2">
        <f t="shared" si="39"/>
        <v>0</v>
      </c>
    </row>
    <row r="603" spans="210:223" ht="12" customHeight="1" x14ac:dyDescent="0.3">
      <c r="HB603" s="2">
        <f t="shared" si="36"/>
        <v>0</v>
      </c>
      <c r="HC603" s="2">
        <v>0</v>
      </c>
      <c r="HD603" s="2">
        <v>0.27864599227905201</v>
      </c>
      <c r="HE603" s="2">
        <f t="shared" si="37"/>
        <v>0</v>
      </c>
      <c r="HL603" s="2">
        <f t="shared" si="38"/>
        <v>0</v>
      </c>
      <c r="HM603" s="2">
        <v>1</v>
      </c>
      <c r="HN603" s="2">
        <v>0.28999999165534901</v>
      </c>
      <c r="HO603" s="2">
        <f t="shared" si="39"/>
        <v>1</v>
      </c>
    </row>
    <row r="604" spans="210:223" ht="12" customHeight="1" x14ac:dyDescent="0.3">
      <c r="HB604" s="2">
        <f t="shared" si="36"/>
        <v>0</v>
      </c>
      <c r="HC604" s="2">
        <v>0</v>
      </c>
      <c r="HD604" s="2">
        <v>0.32613900303840598</v>
      </c>
      <c r="HE604" s="2">
        <f t="shared" si="37"/>
        <v>0</v>
      </c>
      <c r="HL604" s="2">
        <f t="shared" si="38"/>
        <v>0</v>
      </c>
      <c r="HM604" s="2">
        <v>1</v>
      </c>
      <c r="HN604" s="2">
        <v>0.28999999165534901</v>
      </c>
      <c r="HO604" s="2">
        <f t="shared" si="39"/>
        <v>1</v>
      </c>
    </row>
    <row r="605" spans="210:223" ht="12" customHeight="1" x14ac:dyDescent="0.3">
      <c r="HB605" s="2">
        <f t="shared" si="36"/>
        <v>0</v>
      </c>
      <c r="HC605" s="2">
        <v>1</v>
      </c>
      <c r="HD605" s="2">
        <v>0.30562299489974898</v>
      </c>
      <c r="HE605" s="2">
        <f t="shared" si="37"/>
        <v>1</v>
      </c>
      <c r="HL605" s="2">
        <f t="shared" si="38"/>
        <v>0</v>
      </c>
      <c r="HM605" s="2">
        <v>0</v>
      </c>
      <c r="HN605" s="2">
        <v>0.28999999165534901</v>
      </c>
      <c r="HO605" s="2">
        <f t="shared" si="39"/>
        <v>0</v>
      </c>
    </row>
    <row r="606" spans="210:223" ht="12" customHeight="1" x14ac:dyDescent="0.3">
      <c r="HB606" s="2">
        <f t="shared" si="36"/>
        <v>0</v>
      </c>
      <c r="HC606" s="2">
        <v>0</v>
      </c>
      <c r="HD606" s="2">
        <v>0.32613900303840598</v>
      </c>
      <c r="HE606" s="2">
        <f t="shared" si="37"/>
        <v>0</v>
      </c>
      <c r="HL606" s="2">
        <f t="shared" si="38"/>
        <v>0</v>
      </c>
      <c r="HM606" s="2">
        <v>1</v>
      </c>
      <c r="HN606" s="2">
        <v>0.28999999165534901</v>
      </c>
      <c r="HO606" s="2">
        <f t="shared" si="39"/>
        <v>1</v>
      </c>
    </row>
    <row r="607" spans="210:223" ht="12" customHeight="1" x14ac:dyDescent="0.3">
      <c r="HB607" s="2">
        <f t="shared" si="36"/>
        <v>0</v>
      </c>
      <c r="HC607" s="2">
        <v>0</v>
      </c>
      <c r="HD607" s="2">
        <v>0.31516599655151301</v>
      </c>
      <c r="HE607" s="2">
        <f t="shared" si="37"/>
        <v>0</v>
      </c>
      <c r="HL607" s="2">
        <f t="shared" si="38"/>
        <v>0</v>
      </c>
      <c r="HM607" s="2">
        <v>0</v>
      </c>
      <c r="HN607" s="2">
        <v>0.28999999165534901</v>
      </c>
      <c r="HO607" s="2">
        <f t="shared" si="39"/>
        <v>0</v>
      </c>
    </row>
    <row r="608" spans="210:223" ht="12" customHeight="1" x14ac:dyDescent="0.3">
      <c r="HB608" s="2">
        <f t="shared" si="36"/>
        <v>0</v>
      </c>
      <c r="HC608" s="2">
        <v>0</v>
      </c>
      <c r="HD608" s="2">
        <v>0.32563000917434598</v>
      </c>
      <c r="HE608" s="2">
        <f t="shared" si="37"/>
        <v>0</v>
      </c>
      <c r="HL608" s="2">
        <f t="shared" si="38"/>
        <v>0</v>
      </c>
      <c r="HM608" s="2">
        <v>1</v>
      </c>
      <c r="HN608" s="2">
        <v>0.28999999165534901</v>
      </c>
      <c r="HO608" s="2">
        <f t="shared" si="39"/>
        <v>1</v>
      </c>
    </row>
    <row r="609" spans="210:223" ht="12" customHeight="1" x14ac:dyDescent="0.3">
      <c r="HB609" s="2">
        <f t="shared" si="36"/>
        <v>0</v>
      </c>
      <c r="HC609" s="2">
        <v>0</v>
      </c>
      <c r="HD609" s="2">
        <v>0.32613900303840598</v>
      </c>
      <c r="HE609" s="2">
        <f t="shared" si="37"/>
        <v>0</v>
      </c>
      <c r="HL609" s="2">
        <f t="shared" si="38"/>
        <v>0</v>
      </c>
      <c r="HM609" s="2">
        <v>0</v>
      </c>
      <c r="HN609" s="2">
        <v>0.28999999165534901</v>
      </c>
      <c r="HO609" s="2">
        <f t="shared" si="39"/>
        <v>0</v>
      </c>
    </row>
    <row r="610" spans="210:223" ht="12" customHeight="1" x14ac:dyDescent="0.3">
      <c r="HB610" s="2">
        <f t="shared" si="36"/>
        <v>0</v>
      </c>
      <c r="HC610" s="2">
        <v>0</v>
      </c>
      <c r="HD610" s="2">
        <v>0.22468400001525801</v>
      </c>
      <c r="HE610" s="2">
        <f t="shared" si="37"/>
        <v>0</v>
      </c>
      <c r="HL610" s="2">
        <f t="shared" si="38"/>
        <v>0</v>
      </c>
      <c r="HM610" s="2">
        <v>0</v>
      </c>
      <c r="HN610" s="2">
        <v>0.28999999165534901</v>
      </c>
      <c r="HO610" s="2">
        <f t="shared" si="39"/>
        <v>0</v>
      </c>
    </row>
    <row r="611" spans="210:223" ht="12" customHeight="1" x14ac:dyDescent="0.3">
      <c r="HB611" s="2">
        <f t="shared" si="36"/>
        <v>0</v>
      </c>
      <c r="HC611" s="2">
        <v>0</v>
      </c>
      <c r="HD611" s="2">
        <v>0.248263999819755</v>
      </c>
      <c r="HE611" s="2">
        <f t="shared" si="37"/>
        <v>0</v>
      </c>
      <c r="HL611" s="2">
        <f t="shared" si="38"/>
        <v>0</v>
      </c>
      <c r="HM611" s="2">
        <v>1</v>
      </c>
      <c r="HN611" s="2">
        <v>0.28999999165534901</v>
      </c>
      <c r="HO611" s="2">
        <f t="shared" si="39"/>
        <v>1</v>
      </c>
    </row>
    <row r="612" spans="210:223" ht="12" customHeight="1" x14ac:dyDescent="0.3">
      <c r="HB612" s="2">
        <f t="shared" si="36"/>
        <v>0</v>
      </c>
      <c r="HC612" s="2">
        <v>0</v>
      </c>
      <c r="HD612" s="2">
        <v>0.30562299489974898</v>
      </c>
      <c r="HE612" s="2">
        <f t="shared" si="37"/>
        <v>0</v>
      </c>
      <c r="HL612" s="2">
        <f t="shared" si="38"/>
        <v>0</v>
      </c>
      <c r="HM612" s="2">
        <v>1</v>
      </c>
      <c r="HN612" s="2">
        <v>0.28999999165534901</v>
      </c>
      <c r="HO612" s="2">
        <f t="shared" si="39"/>
        <v>1</v>
      </c>
    </row>
    <row r="613" spans="210:223" ht="12" customHeight="1" x14ac:dyDescent="0.3">
      <c r="HB613" s="2">
        <f t="shared" si="36"/>
        <v>0</v>
      </c>
      <c r="HC613" s="2">
        <v>0</v>
      </c>
      <c r="HD613" s="2">
        <v>0.22468400001525801</v>
      </c>
      <c r="HE613" s="2">
        <f t="shared" si="37"/>
        <v>0</v>
      </c>
      <c r="HL613" s="2">
        <f t="shared" si="38"/>
        <v>0</v>
      </c>
      <c r="HM613" s="2">
        <v>1</v>
      </c>
      <c r="HN613" s="2">
        <v>0.28999999165534901</v>
      </c>
      <c r="HO613" s="2">
        <f t="shared" si="39"/>
        <v>1</v>
      </c>
    </row>
    <row r="614" spans="210:223" ht="12" customHeight="1" x14ac:dyDescent="0.3">
      <c r="HB614" s="2">
        <f t="shared" si="36"/>
        <v>0</v>
      </c>
      <c r="HC614" s="2">
        <v>0</v>
      </c>
      <c r="HD614" s="2">
        <v>0.22468400001525801</v>
      </c>
      <c r="HE614" s="2">
        <f t="shared" si="37"/>
        <v>0</v>
      </c>
      <c r="HL614" s="2">
        <f t="shared" si="38"/>
        <v>0</v>
      </c>
      <c r="HM614" s="2">
        <v>0</v>
      </c>
      <c r="HN614" s="2">
        <v>0.28999999165534901</v>
      </c>
      <c r="HO614" s="2">
        <f t="shared" si="39"/>
        <v>0</v>
      </c>
    </row>
    <row r="615" spans="210:223" ht="12" customHeight="1" x14ac:dyDescent="0.3">
      <c r="HB615" s="2">
        <f t="shared" si="36"/>
        <v>0</v>
      </c>
      <c r="HC615" s="2">
        <v>0</v>
      </c>
      <c r="HD615" s="2">
        <v>0.30562299489974898</v>
      </c>
      <c r="HE615" s="2">
        <f t="shared" si="37"/>
        <v>0</v>
      </c>
      <c r="HL615" s="2">
        <f t="shared" si="38"/>
        <v>0</v>
      </c>
      <c r="HM615" s="2">
        <v>0</v>
      </c>
      <c r="HN615" s="2">
        <v>0.28999999165534901</v>
      </c>
      <c r="HO615" s="2">
        <f t="shared" si="39"/>
        <v>0</v>
      </c>
    </row>
    <row r="616" spans="210:223" ht="12" customHeight="1" x14ac:dyDescent="0.3">
      <c r="HB616" s="2">
        <f t="shared" si="36"/>
        <v>0</v>
      </c>
      <c r="HC616" s="2">
        <v>0</v>
      </c>
      <c r="HD616" s="2">
        <v>0.32563000917434598</v>
      </c>
      <c r="HE616" s="2">
        <f t="shared" si="37"/>
        <v>0</v>
      </c>
      <c r="HL616" s="2">
        <f t="shared" si="38"/>
        <v>0</v>
      </c>
      <c r="HM616" s="2">
        <v>0</v>
      </c>
      <c r="HN616" s="2">
        <v>0.28999999165534901</v>
      </c>
      <c r="HO616" s="2">
        <f t="shared" si="39"/>
        <v>0</v>
      </c>
    </row>
    <row r="617" spans="210:223" ht="12" customHeight="1" x14ac:dyDescent="0.3">
      <c r="HB617" s="2">
        <f t="shared" si="36"/>
        <v>0</v>
      </c>
      <c r="HC617" s="2">
        <v>0</v>
      </c>
      <c r="HD617" s="2">
        <v>0.31516599655151301</v>
      </c>
      <c r="HE617" s="2">
        <f t="shared" si="37"/>
        <v>0</v>
      </c>
      <c r="HL617" s="2">
        <f t="shared" si="38"/>
        <v>0</v>
      </c>
      <c r="HM617" s="2">
        <v>0</v>
      </c>
      <c r="HN617" s="2">
        <v>0.28999999165534901</v>
      </c>
      <c r="HO617" s="2">
        <f t="shared" si="39"/>
        <v>0</v>
      </c>
    </row>
    <row r="618" spans="210:223" ht="12" customHeight="1" x14ac:dyDescent="0.3">
      <c r="HB618" s="2">
        <f t="shared" si="36"/>
        <v>0</v>
      </c>
      <c r="HC618" s="2">
        <v>0</v>
      </c>
      <c r="HD618" s="2">
        <v>0.32563000917434598</v>
      </c>
      <c r="HE618" s="2">
        <f t="shared" si="37"/>
        <v>0</v>
      </c>
      <c r="HL618" s="2">
        <f t="shared" si="38"/>
        <v>0</v>
      </c>
      <c r="HM618" s="2">
        <v>0</v>
      </c>
      <c r="HN618" s="2">
        <v>0.28999999165534901</v>
      </c>
      <c r="HO618" s="2">
        <f t="shared" si="39"/>
        <v>0</v>
      </c>
    </row>
    <row r="619" spans="210:223" ht="12" customHeight="1" x14ac:dyDescent="0.3">
      <c r="HB619" s="2">
        <f t="shared" si="36"/>
        <v>0</v>
      </c>
      <c r="HC619" s="2">
        <v>0</v>
      </c>
      <c r="HD619" s="2">
        <v>0.30562299489974898</v>
      </c>
      <c r="HE619" s="2">
        <f t="shared" si="37"/>
        <v>0</v>
      </c>
      <c r="HL619" s="2">
        <f t="shared" si="38"/>
        <v>0</v>
      </c>
      <c r="HM619" s="2">
        <v>0</v>
      </c>
      <c r="HN619" s="2">
        <v>0.28999999165534901</v>
      </c>
      <c r="HO619" s="2">
        <f t="shared" si="39"/>
        <v>0</v>
      </c>
    </row>
    <row r="620" spans="210:223" ht="12" customHeight="1" x14ac:dyDescent="0.3">
      <c r="HB620" s="2">
        <f t="shared" si="36"/>
        <v>0</v>
      </c>
      <c r="HC620" s="2">
        <v>0</v>
      </c>
      <c r="HD620" s="2">
        <v>0.27864599227905201</v>
      </c>
      <c r="HE620" s="2">
        <f t="shared" si="37"/>
        <v>0</v>
      </c>
      <c r="HL620" s="2">
        <f t="shared" si="38"/>
        <v>0</v>
      </c>
      <c r="HM620" s="2">
        <v>0</v>
      </c>
      <c r="HN620" s="2">
        <v>0.28999999165534901</v>
      </c>
      <c r="HO620" s="2">
        <f t="shared" si="39"/>
        <v>0</v>
      </c>
    </row>
    <row r="621" spans="210:223" ht="12" customHeight="1" x14ac:dyDescent="0.3">
      <c r="HB621" s="2">
        <f t="shared" si="36"/>
        <v>0</v>
      </c>
      <c r="HC621" s="2">
        <v>0</v>
      </c>
      <c r="HD621" s="2">
        <v>0.27864599227905201</v>
      </c>
      <c r="HE621" s="2">
        <f t="shared" si="37"/>
        <v>0</v>
      </c>
      <c r="HL621" s="2">
        <f t="shared" si="38"/>
        <v>0</v>
      </c>
      <c r="HM621" s="2">
        <v>0</v>
      </c>
      <c r="HN621" s="2">
        <v>0.28999999165534901</v>
      </c>
      <c r="HO621" s="2">
        <f t="shared" si="39"/>
        <v>0</v>
      </c>
    </row>
    <row r="622" spans="210:223" ht="12" customHeight="1" x14ac:dyDescent="0.3">
      <c r="HB622" s="2">
        <f t="shared" si="36"/>
        <v>0</v>
      </c>
      <c r="HC622" s="2">
        <v>0</v>
      </c>
      <c r="HD622" s="2">
        <v>0.32563000917434598</v>
      </c>
      <c r="HE622" s="2">
        <f t="shared" si="37"/>
        <v>0</v>
      </c>
      <c r="HL622" s="2">
        <f t="shared" si="38"/>
        <v>0</v>
      </c>
      <c r="HM622" s="2">
        <v>0</v>
      </c>
      <c r="HN622" s="2">
        <v>0.28999999165534901</v>
      </c>
      <c r="HO622" s="2">
        <f t="shared" si="39"/>
        <v>0</v>
      </c>
    </row>
    <row r="623" spans="210:223" ht="12" customHeight="1" x14ac:dyDescent="0.3">
      <c r="HB623" s="2">
        <f t="shared" si="36"/>
        <v>0</v>
      </c>
      <c r="HC623" s="2">
        <v>0</v>
      </c>
      <c r="HD623" s="2">
        <v>0.32563000917434598</v>
      </c>
      <c r="HE623" s="2">
        <f t="shared" si="37"/>
        <v>0</v>
      </c>
      <c r="HL623" s="2">
        <f t="shared" si="38"/>
        <v>0</v>
      </c>
      <c r="HM623" s="2">
        <v>1</v>
      </c>
      <c r="HN623" s="2">
        <v>0.28999999165534901</v>
      </c>
      <c r="HO623" s="2">
        <f t="shared" si="39"/>
        <v>1</v>
      </c>
    </row>
    <row r="624" spans="210:223" ht="12" customHeight="1" x14ac:dyDescent="0.3">
      <c r="HB624" s="2">
        <f t="shared" si="36"/>
        <v>0</v>
      </c>
      <c r="HC624" s="2">
        <v>0</v>
      </c>
      <c r="HD624" s="2">
        <v>0.32613900303840598</v>
      </c>
      <c r="HE624" s="2">
        <f t="shared" si="37"/>
        <v>0</v>
      </c>
      <c r="HL624" s="2">
        <f t="shared" si="38"/>
        <v>0</v>
      </c>
      <c r="HM624" s="2">
        <v>0</v>
      </c>
      <c r="HN624" s="2">
        <v>0.28999999165534901</v>
      </c>
      <c r="HO624" s="2">
        <f t="shared" si="39"/>
        <v>0</v>
      </c>
    </row>
    <row r="625" spans="210:223" ht="12" customHeight="1" x14ac:dyDescent="0.3">
      <c r="HB625" s="2">
        <f t="shared" si="36"/>
        <v>0</v>
      </c>
      <c r="HC625" s="2">
        <v>1</v>
      </c>
      <c r="HD625" s="2">
        <v>0.32563000917434598</v>
      </c>
      <c r="HE625" s="2">
        <f t="shared" si="37"/>
        <v>1</v>
      </c>
      <c r="HL625" s="2">
        <f t="shared" si="38"/>
        <v>0</v>
      </c>
      <c r="HM625" s="2">
        <v>0</v>
      </c>
      <c r="HN625" s="2">
        <v>0.28999999165534901</v>
      </c>
      <c r="HO625" s="2">
        <f t="shared" si="39"/>
        <v>0</v>
      </c>
    </row>
    <row r="626" spans="210:223" ht="12" customHeight="1" x14ac:dyDescent="0.3">
      <c r="HB626" s="2">
        <f t="shared" si="36"/>
        <v>0</v>
      </c>
      <c r="HC626" s="2">
        <v>0</v>
      </c>
      <c r="HD626" s="2">
        <v>0.30562299489974898</v>
      </c>
      <c r="HE626" s="2">
        <f t="shared" si="37"/>
        <v>0</v>
      </c>
      <c r="HL626" s="2">
        <f t="shared" si="38"/>
        <v>0</v>
      </c>
      <c r="HM626" s="2">
        <v>0</v>
      </c>
      <c r="HN626" s="2">
        <v>0.28999999165534901</v>
      </c>
      <c r="HO626" s="2">
        <f t="shared" si="39"/>
        <v>0</v>
      </c>
    </row>
    <row r="627" spans="210:223" ht="12" customHeight="1" x14ac:dyDescent="0.3">
      <c r="HB627" s="2">
        <f t="shared" si="36"/>
        <v>0</v>
      </c>
      <c r="HC627" s="2">
        <v>1</v>
      </c>
      <c r="HD627" s="2">
        <v>0.248263999819755</v>
      </c>
      <c r="HE627" s="2">
        <f t="shared" si="37"/>
        <v>1</v>
      </c>
      <c r="HL627" s="2">
        <f t="shared" si="38"/>
        <v>0</v>
      </c>
      <c r="HM627" s="2">
        <v>0</v>
      </c>
      <c r="HN627" s="2">
        <v>0.28999999165534901</v>
      </c>
      <c r="HO627" s="2">
        <f t="shared" si="39"/>
        <v>0</v>
      </c>
    </row>
    <row r="628" spans="210:223" ht="12" customHeight="1" x14ac:dyDescent="0.3">
      <c r="HB628" s="2">
        <f t="shared" si="36"/>
        <v>0</v>
      </c>
      <c r="HC628" s="2">
        <v>0</v>
      </c>
      <c r="HD628" s="2">
        <v>0.32613900303840598</v>
      </c>
      <c r="HE628" s="2">
        <f t="shared" si="37"/>
        <v>0</v>
      </c>
      <c r="HL628" s="2">
        <f t="shared" si="38"/>
        <v>0</v>
      </c>
      <c r="HM628" s="2">
        <v>0</v>
      </c>
      <c r="HN628" s="2">
        <v>0.28999999165534901</v>
      </c>
      <c r="HO628" s="2">
        <f t="shared" si="39"/>
        <v>0</v>
      </c>
    </row>
    <row r="629" spans="210:223" ht="12" customHeight="1" x14ac:dyDescent="0.3">
      <c r="HB629" s="2">
        <f t="shared" si="36"/>
        <v>0</v>
      </c>
      <c r="HC629" s="2">
        <v>0</v>
      </c>
      <c r="HD629" s="2">
        <v>0.22468400001525801</v>
      </c>
      <c r="HE629" s="2">
        <f t="shared" si="37"/>
        <v>0</v>
      </c>
      <c r="HL629" s="2">
        <f t="shared" si="38"/>
        <v>0</v>
      </c>
      <c r="HM629" s="2">
        <v>0</v>
      </c>
      <c r="HN629" s="2">
        <v>0.28999999165534901</v>
      </c>
      <c r="HO629" s="2">
        <f t="shared" si="39"/>
        <v>0</v>
      </c>
    </row>
    <row r="630" spans="210:223" ht="12" customHeight="1" x14ac:dyDescent="0.3">
      <c r="HB630" s="2">
        <f t="shared" si="36"/>
        <v>0</v>
      </c>
      <c r="HC630" s="2">
        <v>0</v>
      </c>
      <c r="HD630" s="2">
        <v>0.248263999819755</v>
      </c>
      <c r="HE630" s="2">
        <f t="shared" si="37"/>
        <v>0</v>
      </c>
      <c r="HL630" s="2">
        <f t="shared" si="38"/>
        <v>0</v>
      </c>
      <c r="HM630" s="2">
        <v>0</v>
      </c>
      <c r="HN630" s="2">
        <v>0.28999999165534901</v>
      </c>
      <c r="HO630" s="2">
        <f t="shared" si="39"/>
        <v>0</v>
      </c>
    </row>
    <row r="631" spans="210:223" ht="12" customHeight="1" x14ac:dyDescent="0.3">
      <c r="HB631" s="2">
        <f t="shared" si="36"/>
        <v>0</v>
      </c>
      <c r="HC631" s="2">
        <v>0</v>
      </c>
      <c r="HD631" s="2">
        <v>0.31516599655151301</v>
      </c>
      <c r="HE631" s="2">
        <f t="shared" si="37"/>
        <v>0</v>
      </c>
      <c r="HL631" s="2">
        <f t="shared" si="38"/>
        <v>0</v>
      </c>
      <c r="HM631" s="2">
        <v>0</v>
      </c>
      <c r="HN631" s="2">
        <v>0.28999999165534901</v>
      </c>
      <c r="HO631" s="2">
        <f t="shared" si="39"/>
        <v>0</v>
      </c>
    </row>
    <row r="632" spans="210:223" ht="12" customHeight="1" x14ac:dyDescent="0.3">
      <c r="HB632" s="2">
        <f t="shared" si="36"/>
        <v>0</v>
      </c>
      <c r="HC632" s="2">
        <v>0</v>
      </c>
      <c r="HD632" s="2">
        <v>0.248263999819755</v>
      </c>
      <c r="HE632" s="2">
        <f t="shared" si="37"/>
        <v>0</v>
      </c>
      <c r="HL632" s="2">
        <f t="shared" si="38"/>
        <v>0</v>
      </c>
      <c r="HM632" s="2">
        <v>0</v>
      </c>
      <c r="HN632" s="2">
        <v>0.28999999165534901</v>
      </c>
      <c r="HO632" s="2">
        <f t="shared" si="39"/>
        <v>0</v>
      </c>
    </row>
    <row r="633" spans="210:223" ht="12" customHeight="1" x14ac:dyDescent="0.3">
      <c r="HB633" s="2">
        <f t="shared" si="36"/>
        <v>0</v>
      </c>
      <c r="HC633" s="2">
        <v>1</v>
      </c>
      <c r="HD633" s="2">
        <v>0.248263999819755</v>
      </c>
      <c r="HE633" s="2">
        <f t="shared" si="37"/>
        <v>1</v>
      </c>
      <c r="HL633" s="2">
        <f t="shared" si="38"/>
        <v>0</v>
      </c>
      <c r="HM633" s="2">
        <v>1</v>
      </c>
      <c r="HN633" s="2">
        <v>0.28999999165534901</v>
      </c>
      <c r="HO633" s="2">
        <f t="shared" si="39"/>
        <v>1</v>
      </c>
    </row>
    <row r="634" spans="210:223" ht="12" customHeight="1" x14ac:dyDescent="0.3">
      <c r="HB634" s="2">
        <f t="shared" si="36"/>
        <v>0</v>
      </c>
      <c r="HC634" s="2">
        <v>1</v>
      </c>
      <c r="HD634" s="2">
        <v>0.32563000917434598</v>
      </c>
      <c r="HE634" s="2">
        <f t="shared" si="37"/>
        <v>1</v>
      </c>
      <c r="HL634" s="2">
        <f t="shared" si="38"/>
        <v>0</v>
      </c>
      <c r="HM634" s="2">
        <v>0</v>
      </c>
      <c r="HN634" s="2">
        <v>0.28999999165534901</v>
      </c>
      <c r="HO634" s="2">
        <f t="shared" si="39"/>
        <v>0</v>
      </c>
    </row>
    <row r="635" spans="210:223" ht="12" customHeight="1" x14ac:dyDescent="0.3">
      <c r="HB635" s="2">
        <f t="shared" si="36"/>
        <v>0</v>
      </c>
      <c r="HC635" s="2">
        <v>0</v>
      </c>
      <c r="HD635" s="2">
        <v>0.30562299489974898</v>
      </c>
      <c r="HE635" s="2">
        <f t="shared" si="37"/>
        <v>0</v>
      </c>
      <c r="HL635" s="2">
        <f t="shared" si="38"/>
        <v>0</v>
      </c>
      <c r="HM635" s="2">
        <v>0</v>
      </c>
      <c r="HN635" s="2">
        <v>0.28999999165534901</v>
      </c>
      <c r="HO635" s="2">
        <f t="shared" si="39"/>
        <v>0</v>
      </c>
    </row>
    <row r="636" spans="210:223" ht="12" customHeight="1" x14ac:dyDescent="0.3">
      <c r="HB636" s="2">
        <f t="shared" si="36"/>
        <v>0</v>
      </c>
      <c r="HC636" s="2">
        <v>0</v>
      </c>
      <c r="HD636" s="2">
        <v>0.22468400001525801</v>
      </c>
      <c r="HE636" s="2">
        <f t="shared" si="37"/>
        <v>0</v>
      </c>
      <c r="HL636" s="2">
        <f t="shared" si="38"/>
        <v>0</v>
      </c>
      <c r="HM636" s="2">
        <v>0</v>
      </c>
      <c r="HN636" s="2">
        <v>0.28999999165534901</v>
      </c>
      <c r="HO636" s="2">
        <f t="shared" si="39"/>
        <v>0</v>
      </c>
    </row>
    <row r="637" spans="210:223" ht="12" customHeight="1" x14ac:dyDescent="0.3">
      <c r="HB637" s="2">
        <f t="shared" si="36"/>
        <v>0</v>
      </c>
      <c r="HC637" s="2">
        <v>0</v>
      </c>
      <c r="HD637" s="2">
        <v>0.31516599655151301</v>
      </c>
      <c r="HE637" s="2">
        <f t="shared" si="37"/>
        <v>0</v>
      </c>
      <c r="HL637" s="2">
        <f t="shared" si="38"/>
        <v>0</v>
      </c>
      <c r="HM637" s="2">
        <v>0</v>
      </c>
      <c r="HN637" s="2">
        <v>0.28999999165534901</v>
      </c>
      <c r="HO637" s="2">
        <f t="shared" si="39"/>
        <v>0</v>
      </c>
    </row>
    <row r="638" spans="210:223" ht="12" customHeight="1" x14ac:dyDescent="0.3">
      <c r="HB638" s="2">
        <f t="shared" si="36"/>
        <v>0</v>
      </c>
      <c r="HC638" s="2">
        <v>1</v>
      </c>
      <c r="HD638" s="2">
        <v>0.30562299489974898</v>
      </c>
      <c r="HE638" s="2">
        <f t="shared" si="37"/>
        <v>1</v>
      </c>
      <c r="HL638" s="2">
        <f t="shared" si="38"/>
        <v>0</v>
      </c>
      <c r="HM638" s="2">
        <v>1</v>
      </c>
      <c r="HN638" s="2">
        <v>0.28999999165534901</v>
      </c>
      <c r="HO638" s="2">
        <f t="shared" si="39"/>
        <v>1</v>
      </c>
    </row>
    <row r="639" spans="210:223" ht="12" customHeight="1" x14ac:dyDescent="0.3">
      <c r="HB639" s="2">
        <f t="shared" si="36"/>
        <v>0</v>
      </c>
      <c r="HC639" s="2">
        <v>1</v>
      </c>
      <c r="HD639" s="2">
        <v>0.31516599655151301</v>
      </c>
      <c r="HE639" s="2">
        <f t="shared" si="37"/>
        <v>1</v>
      </c>
      <c r="HL639" s="2">
        <f t="shared" si="38"/>
        <v>0</v>
      </c>
      <c r="HM639" s="2">
        <v>0</v>
      </c>
      <c r="HN639" s="2">
        <v>0.28999999165534901</v>
      </c>
      <c r="HO639" s="2">
        <f t="shared" si="39"/>
        <v>0</v>
      </c>
    </row>
    <row r="640" spans="210:223" ht="12" customHeight="1" x14ac:dyDescent="0.3">
      <c r="HB640" s="2">
        <f t="shared" si="36"/>
        <v>0</v>
      </c>
      <c r="HC640" s="2">
        <v>0</v>
      </c>
      <c r="HD640" s="2">
        <v>0.32613900303840598</v>
      </c>
      <c r="HE640" s="2">
        <f t="shared" si="37"/>
        <v>0</v>
      </c>
      <c r="HL640" s="2">
        <f t="shared" si="38"/>
        <v>0</v>
      </c>
      <c r="HM640" s="2">
        <v>1</v>
      </c>
      <c r="HN640" s="2">
        <v>0.28999999165534901</v>
      </c>
      <c r="HO640" s="2">
        <f t="shared" si="39"/>
        <v>1</v>
      </c>
    </row>
    <row r="641" spans="210:223" ht="12" customHeight="1" x14ac:dyDescent="0.3">
      <c r="HB641" s="2">
        <f t="shared" si="36"/>
        <v>0</v>
      </c>
      <c r="HC641" s="2">
        <v>0</v>
      </c>
      <c r="HD641" s="2">
        <v>0.27864599227905201</v>
      </c>
      <c r="HE641" s="2">
        <f t="shared" si="37"/>
        <v>0</v>
      </c>
      <c r="HL641" s="2">
        <f t="shared" si="38"/>
        <v>0</v>
      </c>
      <c r="HM641" s="2">
        <v>0</v>
      </c>
      <c r="HN641" s="2">
        <v>0.28999999165534901</v>
      </c>
      <c r="HO641" s="2">
        <f t="shared" si="39"/>
        <v>0</v>
      </c>
    </row>
    <row r="642" spans="210:223" ht="12" customHeight="1" x14ac:dyDescent="0.3">
      <c r="HB642" s="2">
        <f t="shared" ref="HB642:HB705" si="40">IF(HD642&gt;=$F$87,1,0)</f>
        <v>0</v>
      </c>
      <c r="HC642" s="2">
        <v>0</v>
      </c>
      <c r="HD642" s="2">
        <v>0.22468400001525801</v>
      </c>
      <c r="HE642" s="2">
        <f t="shared" ref="HE642:HE705" si="41">HB642*2+HC642</f>
        <v>0</v>
      </c>
      <c r="HL642" s="2">
        <f t="shared" ref="HL642:HL705" si="42">IF(HN642&gt;=$F$104,1,0)</f>
        <v>0</v>
      </c>
      <c r="HM642" s="2">
        <v>1</v>
      </c>
      <c r="HN642" s="2">
        <v>0.28999999165534901</v>
      </c>
      <c r="HO642" s="2">
        <f t="shared" ref="HO642:HO705" si="43">HL642*2+HM642</f>
        <v>1</v>
      </c>
    </row>
    <row r="643" spans="210:223" ht="12" customHeight="1" x14ac:dyDescent="0.3">
      <c r="HB643" s="2">
        <f t="shared" si="40"/>
        <v>0</v>
      </c>
      <c r="HC643" s="2">
        <v>0</v>
      </c>
      <c r="HD643" s="2">
        <v>0.248263999819755</v>
      </c>
      <c r="HE643" s="2">
        <f t="shared" si="41"/>
        <v>0</v>
      </c>
      <c r="HL643" s="2">
        <f t="shared" si="42"/>
        <v>0</v>
      </c>
      <c r="HM643" s="2">
        <v>0</v>
      </c>
      <c r="HN643" s="2">
        <v>0.28999999165534901</v>
      </c>
      <c r="HO643" s="2">
        <f t="shared" si="43"/>
        <v>0</v>
      </c>
    </row>
    <row r="644" spans="210:223" ht="12" customHeight="1" x14ac:dyDescent="0.3">
      <c r="HB644" s="2">
        <f t="shared" si="40"/>
        <v>0</v>
      </c>
      <c r="HC644" s="2">
        <v>1</v>
      </c>
      <c r="HD644" s="2">
        <v>0.22468400001525801</v>
      </c>
      <c r="HE644" s="2">
        <f t="shared" si="41"/>
        <v>1</v>
      </c>
      <c r="HL644" s="2">
        <f t="shared" si="42"/>
        <v>0</v>
      </c>
      <c r="HM644" s="2">
        <v>0</v>
      </c>
      <c r="HN644" s="2">
        <v>0.28999999165534901</v>
      </c>
      <c r="HO644" s="2">
        <f t="shared" si="43"/>
        <v>0</v>
      </c>
    </row>
    <row r="645" spans="210:223" ht="12" customHeight="1" x14ac:dyDescent="0.3">
      <c r="HB645" s="2">
        <f t="shared" si="40"/>
        <v>0</v>
      </c>
      <c r="HC645" s="2">
        <v>0</v>
      </c>
      <c r="HD645" s="2">
        <v>0.32613900303840598</v>
      </c>
      <c r="HE645" s="2">
        <f t="shared" si="41"/>
        <v>0</v>
      </c>
      <c r="HL645" s="2">
        <f t="shared" si="42"/>
        <v>0</v>
      </c>
      <c r="HM645" s="2">
        <v>0</v>
      </c>
      <c r="HN645" s="2">
        <v>0.28999999165534901</v>
      </c>
      <c r="HO645" s="2">
        <f t="shared" si="43"/>
        <v>0</v>
      </c>
    </row>
    <row r="646" spans="210:223" ht="12" customHeight="1" x14ac:dyDescent="0.3">
      <c r="HB646" s="2">
        <f t="shared" si="40"/>
        <v>0</v>
      </c>
      <c r="HC646" s="2">
        <v>0</v>
      </c>
      <c r="HD646" s="2">
        <v>0.30562299489974898</v>
      </c>
      <c r="HE646" s="2">
        <f t="shared" si="41"/>
        <v>0</v>
      </c>
      <c r="HL646" s="2">
        <f t="shared" si="42"/>
        <v>0</v>
      </c>
      <c r="HM646" s="2">
        <v>0</v>
      </c>
      <c r="HN646" s="2">
        <v>0.28999999165534901</v>
      </c>
      <c r="HO646" s="2">
        <f t="shared" si="43"/>
        <v>0</v>
      </c>
    </row>
    <row r="647" spans="210:223" ht="12" customHeight="1" x14ac:dyDescent="0.3">
      <c r="HB647" s="2">
        <f t="shared" si="40"/>
        <v>0</v>
      </c>
      <c r="HC647" s="2">
        <v>0</v>
      </c>
      <c r="HD647" s="2">
        <v>0.27864599227905201</v>
      </c>
      <c r="HE647" s="2">
        <f t="shared" si="41"/>
        <v>0</v>
      </c>
      <c r="HL647" s="2">
        <f t="shared" si="42"/>
        <v>0</v>
      </c>
      <c r="HM647" s="2">
        <v>0</v>
      </c>
      <c r="HN647" s="2">
        <v>0.28999999165534901</v>
      </c>
      <c r="HO647" s="2">
        <f t="shared" si="43"/>
        <v>0</v>
      </c>
    </row>
    <row r="648" spans="210:223" ht="12" customHeight="1" x14ac:dyDescent="0.3">
      <c r="HB648" s="2">
        <f t="shared" si="40"/>
        <v>0</v>
      </c>
      <c r="HC648" s="2">
        <v>0</v>
      </c>
      <c r="HD648" s="2">
        <v>0.248263999819755</v>
      </c>
      <c r="HE648" s="2">
        <f t="shared" si="41"/>
        <v>0</v>
      </c>
      <c r="HL648" s="2">
        <f t="shared" si="42"/>
        <v>0</v>
      </c>
      <c r="HM648" s="2">
        <v>0</v>
      </c>
      <c r="HN648" s="2">
        <v>0.28999999165534901</v>
      </c>
      <c r="HO648" s="2">
        <f t="shared" si="43"/>
        <v>0</v>
      </c>
    </row>
    <row r="649" spans="210:223" ht="12" customHeight="1" x14ac:dyDescent="0.3">
      <c r="HB649" s="2">
        <f t="shared" si="40"/>
        <v>0</v>
      </c>
      <c r="HC649" s="2">
        <v>0</v>
      </c>
      <c r="HD649" s="2">
        <v>0.22468400001525801</v>
      </c>
      <c r="HE649" s="2">
        <f t="shared" si="41"/>
        <v>0</v>
      </c>
      <c r="HL649" s="2">
        <f t="shared" si="42"/>
        <v>0</v>
      </c>
      <c r="HM649" s="2">
        <v>1</v>
      </c>
      <c r="HN649" s="2">
        <v>0.28999999165534901</v>
      </c>
      <c r="HO649" s="2">
        <f t="shared" si="43"/>
        <v>1</v>
      </c>
    </row>
    <row r="650" spans="210:223" ht="12" customHeight="1" x14ac:dyDescent="0.3">
      <c r="HB650" s="2">
        <f t="shared" si="40"/>
        <v>0</v>
      </c>
      <c r="HC650" s="2">
        <v>0</v>
      </c>
      <c r="HD650" s="2">
        <v>0.248263999819755</v>
      </c>
      <c r="HE650" s="2">
        <f t="shared" si="41"/>
        <v>0</v>
      </c>
      <c r="HL650" s="2">
        <f t="shared" si="42"/>
        <v>0</v>
      </c>
      <c r="HM650" s="2">
        <v>1</v>
      </c>
      <c r="HN650" s="2">
        <v>0.28999999165534901</v>
      </c>
      <c r="HO650" s="2">
        <f t="shared" si="43"/>
        <v>1</v>
      </c>
    </row>
    <row r="651" spans="210:223" ht="12" customHeight="1" x14ac:dyDescent="0.3">
      <c r="HB651" s="2">
        <f t="shared" si="40"/>
        <v>0</v>
      </c>
      <c r="HC651" s="2">
        <v>0</v>
      </c>
      <c r="HD651" s="2">
        <v>0.22468400001525801</v>
      </c>
      <c r="HE651" s="2">
        <f t="shared" si="41"/>
        <v>0</v>
      </c>
      <c r="HL651" s="2">
        <f t="shared" si="42"/>
        <v>0</v>
      </c>
      <c r="HM651" s="2">
        <v>0</v>
      </c>
      <c r="HN651" s="2">
        <v>0.28999999165534901</v>
      </c>
      <c r="HO651" s="2">
        <f t="shared" si="43"/>
        <v>0</v>
      </c>
    </row>
    <row r="652" spans="210:223" ht="12" customHeight="1" x14ac:dyDescent="0.3">
      <c r="HB652" s="2">
        <f t="shared" si="40"/>
        <v>0</v>
      </c>
      <c r="HC652" s="2">
        <v>1</v>
      </c>
      <c r="HD652" s="2">
        <v>0.31516599655151301</v>
      </c>
      <c r="HE652" s="2">
        <f t="shared" si="41"/>
        <v>1</v>
      </c>
      <c r="HL652" s="2">
        <f t="shared" si="42"/>
        <v>0</v>
      </c>
      <c r="HM652" s="2">
        <v>1</v>
      </c>
      <c r="HN652" s="2">
        <v>0.28999999165534901</v>
      </c>
      <c r="HO652" s="2">
        <f t="shared" si="43"/>
        <v>1</v>
      </c>
    </row>
    <row r="653" spans="210:223" ht="12" customHeight="1" x14ac:dyDescent="0.3">
      <c r="HB653" s="2">
        <f t="shared" si="40"/>
        <v>0</v>
      </c>
      <c r="HC653" s="2">
        <v>1</v>
      </c>
      <c r="HD653" s="2">
        <v>0.248263999819755</v>
      </c>
      <c r="HE653" s="2">
        <f t="shared" si="41"/>
        <v>1</v>
      </c>
      <c r="HL653" s="2">
        <f t="shared" si="42"/>
        <v>0</v>
      </c>
      <c r="HM653" s="2">
        <v>0</v>
      </c>
      <c r="HN653" s="2">
        <v>0.28999999165534901</v>
      </c>
      <c r="HO653" s="2">
        <f t="shared" si="43"/>
        <v>0</v>
      </c>
    </row>
    <row r="654" spans="210:223" ht="12" customHeight="1" x14ac:dyDescent="0.3">
      <c r="HB654" s="2">
        <f t="shared" si="40"/>
        <v>0</v>
      </c>
      <c r="HC654" s="2">
        <v>0</v>
      </c>
      <c r="HD654" s="2">
        <v>0.32613900303840598</v>
      </c>
      <c r="HE654" s="2">
        <f t="shared" si="41"/>
        <v>0</v>
      </c>
      <c r="HL654" s="2">
        <f t="shared" si="42"/>
        <v>0</v>
      </c>
      <c r="HM654" s="2">
        <v>0</v>
      </c>
      <c r="HN654" s="2">
        <v>0.28999999165534901</v>
      </c>
      <c r="HO654" s="2">
        <f t="shared" si="43"/>
        <v>0</v>
      </c>
    </row>
    <row r="655" spans="210:223" ht="12" customHeight="1" x14ac:dyDescent="0.3">
      <c r="HB655" s="2">
        <f t="shared" si="40"/>
        <v>0</v>
      </c>
      <c r="HC655" s="2">
        <v>1</v>
      </c>
      <c r="HD655" s="2">
        <v>0.32563000917434598</v>
      </c>
      <c r="HE655" s="2">
        <f t="shared" si="41"/>
        <v>1</v>
      </c>
      <c r="HL655" s="2">
        <f t="shared" si="42"/>
        <v>0</v>
      </c>
      <c r="HM655" s="2">
        <v>0</v>
      </c>
      <c r="HN655" s="2">
        <v>0.28999999165534901</v>
      </c>
      <c r="HO655" s="2">
        <f t="shared" si="43"/>
        <v>0</v>
      </c>
    </row>
    <row r="656" spans="210:223" ht="12" customHeight="1" x14ac:dyDescent="0.3">
      <c r="HB656" s="2">
        <f t="shared" si="40"/>
        <v>0</v>
      </c>
      <c r="HC656" s="2">
        <v>0</v>
      </c>
      <c r="HD656" s="2">
        <v>0.32613900303840598</v>
      </c>
      <c r="HE656" s="2">
        <f t="shared" si="41"/>
        <v>0</v>
      </c>
      <c r="HL656" s="2">
        <f t="shared" si="42"/>
        <v>0</v>
      </c>
      <c r="HM656" s="2">
        <v>0</v>
      </c>
      <c r="HN656" s="2">
        <v>0.28999999165534901</v>
      </c>
      <c r="HO656" s="2">
        <f t="shared" si="43"/>
        <v>0</v>
      </c>
    </row>
    <row r="657" spans="210:223" ht="12" customHeight="1" x14ac:dyDescent="0.3">
      <c r="HB657" s="2">
        <f t="shared" si="40"/>
        <v>0</v>
      </c>
      <c r="HC657" s="2">
        <v>0</v>
      </c>
      <c r="HD657" s="2">
        <v>0.27864599227905201</v>
      </c>
      <c r="HE657" s="2">
        <f t="shared" si="41"/>
        <v>0</v>
      </c>
      <c r="HL657" s="2">
        <f t="shared" si="42"/>
        <v>0</v>
      </c>
      <c r="HM657" s="2">
        <v>0</v>
      </c>
      <c r="HN657" s="2">
        <v>0.28999999165534901</v>
      </c>
      <c r="HO657" s="2">
        <f t="shared" si="43"/>
        <v>0</v>
      </c>
    </row>
    <row r="658" spans="210:223" ht="12" customHeight="1" x14ac:dyDescent="0.3">
      <c r="HB658" s="2">
        <f t="shared" si="40"/>
        <v>0</v>
      </c>
      <c r="HC658" s="2">
        <v>1</v>
      </c>
      <c r="HD658" s="2">
        <v>0.248263999819755</v>
      </c>
      <c r="HE658" s="2">
        <f t="shared" si="41"/>
        <v>1</v>
      </c>
      <c r="HL658" s="2">
        <f t="shared" si="42"/>
        <v>0</v>
      </c>
      <c r="HM658" s="2">
        <v>1</v>
      </c>
      <c r="HN658" s="2">
        <v>0.28999999165534901</v>
      </c>
      <c r="HO658" s="2">
        <f t="shared" si="43"/>
        <v>1</v>
      </c>
    </row>
    <row r="659" spans="210:223" ht="12" customHeight="1" x14ac:dyDescent="0.3">
      <c r="HB659" s="2">
        <f t="shared" si="40"/>
        <v>0</v>
      </c>
      <c r="HC659" s="2">
        <v>1</v>
      </c>
      <c r="HD659" s="2">
        <v>0.27864599227905201</v>
      </c>
      <c r="HE659" s="2">
        <f t="shared" si="41"/>
        <v>1</v>
      </c>
      <c r="HL659" s="2">
        <f t="shared" si="42"/>
        <v>0</v>
      </c>
      <c r="HM659" s="2">
        <v>1</v>
      </c>
      <c r="HN659" s="2">
        <v>0.28999999165534901</v>
      </c>
      <c r="HO659" s="2">
        <f t="shared" si="43"/>
        <v>1</v>
      </c>
    </row>
    <row r="660" spans="210:223" ht="12" customHeight="1" x14ac:dyDescent="0.3">
      <c r="HB660" s="2">
        <f t="shared" si="40"/>
        <v>0</v>
      </c>
      <c r="HC660" s="2">
        <v>1</v>
      </c>
      <c r="HD660" s="2">
        <v>0.248263999819755</v>
      </c>
      <c r="HE660" s="2">
        <f t="shared" si="41"/>
        <v>1</v>
      </c>
      <c r="HL660" s="2">
        <f t="shared" si="42"/>
        <v>0</v>
      </c>
      <c r="HM660" s="2">
        <v>0</v>
      </c>
      <c r="HN660" s="2">
        <v>0.28999999165534901</v>
      </c>
      <c r="HO660" s="2">
        <f t="shared" si="43"/>
        <v>0</v>
      </c>
    </row>
    <row r="661" spans="210:223" ht="12" customHeight="1" x14ac:dyDescent="0.3">
      <c r="HB661" s="2">
        <f t="shared" si="40"/>
        <v>0</v>
      </c>
      <c r="HC661" s="2">
        <v>0</v>
      </c>
      <c r="HD661" s="2">
        <v>0.31516599655151301</v>
      </c>
      <c r="HE661" s="2">
        <f t="shared" si="41"/>
        <v>0</v>
      </c>
      <c r="HL661" s="2">
        <f t="shared" si="42"/>
        <v>0</v>
      </c>
      <c r="HM661" s="2">
        <v>0</v>
      </c>
      <c r="HN661" s="2">
        <v>0.28999999165534901</v>
      </c>
      <c r="HO661" s="2">
        <f t="shared" si="43"/>
        <v>0</v>
      </c>
    </row>
    <row r="662" spans="210:223" ht="12" customHeight="1" x14ac:dyDescent="0.3">
      <c r="HB662" s="2">
        <f t="shared" si="40"/>
        <v>0</v>
      </c>
      <c r="HC662" s="2">
        <v>0</v>
      </c>
      <c r="HD662" s="2">
        <v>0.32563000917434598</v>
      </c>
      <c r="HE662" s="2">
        <f t="shared" si="41"/>
        <v>0</v>
      </c>
      <c r="HL662" s="2">
        <f t="shared" si="42"/>
        <v>0</v>
      </c>
      <c r="HM662" s="2">
        <v>0</v>
      </c>
      <c r="HN662" s="2">
        <v>0.28999999165534901</v>
      </c>
      <c r="HO662" s="2">
        <f t="shared" si="43"/>
        <v>0</v>
      </c>
    </row>
    <row r="663" spans="210:223" ht="12" customHeight="1" x14ac:dyDescent="0.3">
      <c r="HB663" s="2">
        <f t="shared" si="40"/>
        <v>0</v>
      </c>
      <c r="HC663" s="2">
        <v>1</v>
      </c>
      <c r="HD663" s="2">
        <v>0.248263999819755</v>
      </c>
      <c r="HE663" s="2">
        <f t="shared" si="41"/>
        <v>1</v>
      </c>
      <c r="HL663" s="2">
        <f t="shared" si="42"/>
        <v>0</v>
      </c>
      <c r="HM663" s="2">
        <v>1</v>
      </c>
      <c r="HN663" s="2">
        <v>0.28999999165534901</v>
      </c>
      <c r="HO663" s="2">
        <f t="shared" si="43"/>
        <v>1</v>
      </c>
    </row>
    <row r="664" spans="210:223" ht="12" customHeight="1" x14ac:dyDescent="0.3">
      <c r="HB664" s="2">
        <f t="shared" si="40"/>
        <v>0</v>
      </c>
      <c r="HC664" s="2">
        <v>1</v>
      </c>
      <c r="HD664" s="2">
        <v>0.22468400001525801</v>
      </c>
      <c r="HE664" s="2">
        <f t="shared" si="41"/>
        <v>1</v>
      </c>
      <c r="HL664" s="2">
        <f t="shared" si="42"/>
        <v>0</v>
      </c>
      <c r="HM664" s="2">
        <v>0</v>
      </c>
      <c r="HN664" s="2">
        <v>0.28999999165534901</v>
      </c>
      <c r="HO664" s="2">
        <f t="shared" si="43"/>
        <v>0</v>
      </c>
    </row>
    <row r="665" spans="210:223" ht="12" customHeight="1" x14ac:dyDescent="0.3">
      <c r="HB665" s="2">
        <f t="shared" si="40"/>
        <v>0</v>
      </c>
      <c r="HC665" s="2">
        <v>1</v>
      </c>
      <c r="HD665" s="2">
        <v>0.32563000917434598</v>
      </c>
      <c r="HE665" s="2">
        <f t="shared" si="41"/>
        <v>1</v>
      </c>
      <c r="HL665" s="2">
        <f t="shared" si="42"/>
        <v>0</v>
      </c>
      <c r="HM665" s="2">
        <v>0</v>
      </c>
      <c r="HN665" s="2">
        <v>0.28999999165534901</v>
      </c>
      <c r="HO665" s="2">
        <f t="shared" si="43"/>
        <v>0</v>
      </c>
    </row>
    <row r="666" spans="210:223" ht="12" customHeight="1" x14ac:dyDescent="0.3">
      <c r="HB666" s="2">
        <f t="shared" si="40"/>
        <v>0</v>
      </c>
      <c r="HC666" s="2">
        <v>1</v>
      </c>
      <c r="HD666" s="2">
        <v>0.32613900303840598</v>
      </c>
      <c r="HE666" s="2">
        <f t="shared" si="41"/>
        <v>1</v>
      </c>
      <c r="HL666" s="2">
        <f t="shared" si="42"/>
        <v>0</v>
      </c>
      <c r="HM666" s="2">
        <v>0</v>
      </c>
      <c r="HN666" s="2">
        <v>0.28999999165534901</v>
      </c>
      <c r="HO666" s="2">
        <f t="shared" si="43"/>
        <v>0</v>
      </c>
    </row>
    <row r="667" spans="210:223" ht="12" customHeight="1" x14ac:dyDescent="0.3">
      <c r="HB667" s="2">
        <f t="shared" si="40"/>
        <v>0</v>
      </c>
      <c r="HC667" s="2">
        <v>0</v>
      </c>
      <c r="HD667" s="2">
        <v>0.32563000917434598</v>
      </c>
      <c r="HE667" s="2">
        <f t="shared" si="41"/>
        <v>0</v>
      </c>
      <c r="HL667" s="2">
        <f t="shared" si="42"/>
        <v>0</v>
      </c>
      <c r="HM667" s="2">
        <v>0</v>
      </c>
      <c r="HN667" s="2">
        <v>0.28999999165534901</v>
      </c>
      <c r="HO667" s="2">
        <f t="shared" si="43"/>
        <v>0</v>
      </c>
    </row>
    <row r="668" spans="210:223" ht="12" customHeight="1" x14ac:dyDescent="0.3">
      <c r="HB668" s="2">
        <f t="shared" si="40"/>
        <v>0</v>
      </c>
      <c r="HC668" s="2">
        <v>1</v>
      </c>
      <c r="HD668" s="2">
        <v>0.30562299489974898</v>
      </c>
      <c r="HE668" s="2">
        <f t="shared" si="41"/>
        <v>1</v>
      </c>
      <c r="HL668" s="2">
        <f t="shared" si="42"/>
        <v>0</v>
      </c>
      <c r="HM668" s="2">
        <v>1</v>
      </c>
      <c r="HN668" s="2">
        <v>0.28999999165534901</v>
      </c>
      <c r="HO668" s="2">
        <f t="shared" si="43"/>
        <v>1</v>
      </c>
    </row>
    <row r="669" spans="210:223" ht="12" customHeight="1" x14ac:dyDescent="0.3">
      <c r="HB669" s="2">
        <f t="shared" si="40"/>
        <v>0</v>
      </c>
      <c r="HC669" s="2">
        <v>0</v>
      </c>
      <c r="HD669" s="2">
        <v>0.32613900303840598</v>
      </c>
      <c r="HE669" s="2">
        <f t="shared" si="41"/>
        <v>0</v>
      </c>
      <c r="HL669" s="2">
        <f t="shared" si="42"/>
        <v>0</v>
      </c>
      <c r="HM669" s="2">
        <v>0</v>
      </c>
      <c r="HN669" s="2">
        <v>0.28999999165534901</v>
      </c>
      <c r="HO669" s="2">
        <f t="shared" si="43"/>
        <v>0</v>
      </c>
    </row>
    <row r="670" spans="210:223" ht="12" customHeight="1" x14ac:dyDescent="0.3">
      <c r="HB670" s="2">
        <f t="shared" si="40"/>
        <v>0</v>
      </c>
      <c r="HC670" s="2">
        <v>1</v>
      </c>
      <c r="HD670" s="2">
        <v>0.30562299489974898</v>
      </c>
      <c r="HE670" s="2">
        <f t="shared" si="41"/>
        <v>1</v>
      </c>
      <c r="HL670" s="2">
        <f t="shared" si="42"/>
        <v>0</v>
      </c>
      <c r="HM670" s="2">
        <v>1</v>
      </c>
      <c r="HN670" s="2">
        <v>0.28999999165534901</v>
      </c>
      <c r="HO670" s="2">
        <f t="shared" si="43"/>
        <v>1</v>
      </c>
    </row>
    <row r="671" spans="210:223" ht="12" customHeight="1" x14ac:dyDescent="0.3">
      <c r="HB671" s="2">
        <f t="shared" si="40"/>
        <v>0</v>
      </c>
      <c r="HC671" s="2">
        <v>1</v>
      </c>
      <c r="HD671" s="2">
        <v>0.22468400001525801</v>
      </c>
      <c r="HE671" s="2">
        <f t="shared" si="41"/>
        <v>1</v>
      </c>
      <c r="HL671" s="2">
        <f t="shared" si="42"/>
        <v>0</v>
      </c>
      <c r="HM671" s="2">
        <v>0</v>
      </c>
      <c r="HN671" s="2">
        <v>0.28999999165534901</v>
      </c>
      <c r="HO671" s="2">
        <f t="shared" si="43"/>
        <v>0</v>
      </c>
    </row>
    <row r="672" spans="210:223" ht="12" customHeight="1" x14ac:dyDescent="0.3">
      <c r="HB672" s="2">
        <f t="shared" si="40"/>
        <v>0</v>
      </c>
      <c r="HC672" s="2">
        <v>0</v>
      </c>
      <c r="HD672" s="2">
        <v>0.27864599227905201</v>
      </c>
      <c r="HE672" s="2">
        <f t="shared" si="41"/>
        <v>0</v>
      </c>
      <c r="HL672" s="2">
        <f t="shared" si="42"/>
        <v>0</v>
      </c>
      <c r="HM672" s="2">
        <v>1</v>
      </c>
      <c r="HN672" s="2">
        <v>0.28999999165534901</v>
      </c>
      <c r="HO672" s="2">
        <f t="shared" si="43"/>
        <v>1</v>
      </c>
    </row>
    <row r="673" spans="210:223" ht="12" customHeight="1" x14ac:dyDescent="0.3">
      <c r="HB673" s="2">
        <f t="shared" si="40"/>
        <v>0</v>
      </c>
      <c r="HC673" s="2">
        <v>1</v>
      </c>
      <c r="HD673" s="2">
        <v>0.22468400001525801</v>
      </c>
      <c r="HE673" s="2">
        <f t="shared" si="41"/>
        <v>1</v>
      </c>
      <c r="HL673" s="2">
        <f t="shared" si="42"/>
        <v>0</v>
      </c>
      <c r="HM673" s="2">
        <v>0</v>
      </c>
      <c r="HN673" s="2">
        <v>0.28999999165534901</v>
      </c>
      <c r="HO673" s="2">
        <f t="shared" si="43"/>
        <v>0</v>
      </c>
    </row>
    <row r="674" spans="210:223" ht="12" customHeight="1" x14ac:dyDescent="0.3">
      <c r="HB674" s="2">
        <f t="shared" si="40"/>
        <v>0</v>
      </c>
      <c r="HC674" s="2">
        <v>0</v>
      </c>
      <c r="HD674" s="2">
        <v>0.31516599655151301</v>
      </c>
      <c r="HE674" s="2">
        <f t="shared" si="41"/>
        <v>0</v>
      </c>
      <c r="HL674" s="2">
        <f t="shared" si="42"/>
        <v>0</v>
      </c>
      <c r="HM674" s="2">
        <v>0</v>
      </c>
      <c r="HN674" s="2">
        <v>0.28999999165534901</v>
      </c>
      <c r="HO674" s="2">
        <f t="shared" si="43"/>
        <v>0</v>
      </c>
    </row>
    <row r="675" spans="210:223" ht="12" customHeight="1" x14ac:dyDescent="0.3">
      <c r="HB675" s="2">
        <f t="shared" si="40"/>
        <v>0</v>
      </c>
      <c r="HC675" s="2">
        <v>0</v>
      </c>
      <c r="HD675" s="2">
        <v>0.248263999819755</v>
      </c>
      <c r="HE675" s="2">
        <f t="shared" si="41"/>
        <v>0</v>
      </c>
      <c r="HL675" s="2">
        <f t="shared" si="42"/>
        <v>0</v>
      </c>
      <c r="HM675" s="2">
        <v>1</v>
      </c>
      <c r="HN675" s="2">
        <v>0.28999999165534901</v>
      </c>
      <c r="HO675" s="2">
        <f t="shared" si="43"/>
        <v>1</v>
      </c>
    </row>
    <row r="676" spans="210:223" ht="12" customHeight="1" x14ac:dyDescent="0.3">
      <c r="HB676" s="2">
        <f t="shared" si="40"/>
        <v>0</v>
      </c>
      <c r="HC676" s="2">
        <v>1</v>
      </c>
      <c r="HD676" s="2">
        <v>0.22468400001525801</v>
      </c>
      <c r="HE676" s="2">
        <f t="shared" si="41"/>
        <v>1</v>
      </c>
      <c r="HL676" s="2">
        <f t="shared" si="42"/>
        <v>0</v>
      </c>
      <c r="HM676" s="2">
        <v>0</v>
      </c>
      <c r="HN676" s="2">
        <v>0.28999999165534901</v>
      </c>
      <c r="HO676" s="2">
        <f t="shared" si="43"/>
        <v>0</v>
      </c>
    </row>
    <row r="677" spans="210:223" ht="12" customHeight="1" x14ac:dyDescent="0.3">
      <c r="HB677" s="2">
        <f t="shared" si="40"/>
        <v>0</v>
      </c>
      <c r="HC677" s="2">
        <v>0</v>
      </c>
      <c r="HD677" s="2">
        <v>0.30562299489974898</v>
      </c>
      <c r="HE677" s="2">
        <f t="shared" si="41"/>
        <v>0</v>
      </c>
      <c r="HL677" s="2">
        <f t="shared" si="42"/>
        <v>0</v>
      </c>
      <c r="HM677" s="2">
        <v>0</v>
      </c>
      <c r="HN677" s="2">
        <v>0.28999999165534901</v>
      </c>
      <c r="HO677" s="2">
        <f t="shared" si="43"/>
        <v>0</v>
      </c>
    </row>
    <row r="678" spans="210:223" ht="12" customHeight="1" x14ac:dyDescent="0.3">
      <c r="HB678" s="2">
        <f t="shared" si="40"/>
        <v>0</v>
      </c>
      <c r="HC678" s="2">
        <v>0</v>
      </c>
      <c r="HD678" s="2">
        <v>0.32613900303840598</v>
      </c>
      <c r="HE678" s="2">
        <f t="shared" si="41"/>
        <v>0</v>
      </c>
      <c r="HL678" s="2">
        <f t="shared" si="42"/>
        <v>0</v>
      </c>
      <c r="HM678" s="2">
        <v>0</v>
      </c>
      <c r="HN678" s="2">
        <v>0.28999999165534901</v>
      </c>
      <c r="HO678" s="2">
        <f t="shared" si="43"/>
        <v>0</v>
      </c>
    </row>
    <row r="679" spans="210:223" ht="12" customHeight="1" x14ac:dyDescent="0.3">
      <c r="HB679" s="2">
        <f t="shared" si="40"/>
        <v>0</v>
      </c>
      <c r="HC679" s="2">
        <v>0</v>
      </c>
      <c r="HD679" s="2">
        <v>0.27864599227905201</v>
      </c>
      <c r="HE679" s="2">
        <f t="shared" si="41"/>
        <v>0</v>
      </c>
      <c r="HL679" s="2">
        <f t="shared" si="42"/>
        <v>0</v>
      </c>
      <c r="HM679" s="2">
        <v>0</v>
      </c>
      <c r="HN679" s="2">
        <v>0.28999999165534901</v>
      </c>
      <c r="HO679" s="2">
        <f t="shared" si="43"/>
        <v>0</v>
      </c>
    </row>
    <row r="680" spans="210:223" ht="12" customHeight="1" x14ac:dyDescent="0.3">
      <c r="HB680" s="2">
        <f t="shared" si="40"/>
        <v>0</v>
      </c>
      <c r="HC680" s="2">
        <v>1</v>
      </c>
      <c r="HD680" s="2">
        <v>0.30562299489974898</v>
      </c>
      <c r="HE680" s="2">
        <f t="shared" si="41"/>
        <v>1</v>
      </c>
      <c r="HL680" s="2">
        <f t="shared" si="42"/>
        <v>0</v>
      </c>
      <c r="HM680" s="2">
        <v>1</v>
      </c>
      <c r="HN680" s="2">
        <v>0.28999999165534901</v>
      </c>
      <c r="HO680" s="2">
        <f t="shared" si="43"/>
        <v>1</v>
      </c>
    </row>
    <row r="681" spans="210:223" ht="12" customHeight="1" x14ac:dyDescent="0.3">
      <c r="HB681" s="2">
        <f t="shared" si="40"/>
        <v>0</v>
      </c>
      <c r="HC681" s="2">
        <v>0</v>
      </c>
      <c r="HD681" s="2">
        <v>0.27864599227905201</v>
      </c>
      <c r="HE681" s="2">
        <f t="shared" si="41"/>
        <v>0</v>
      </c>
      <c r="HL681" s="2">
        <f t="shared" si="42"/>
        <v>0</v>
      </c>
      <c r="HM681" s="2">
        <v>1</v>
      </c>
      <c r="HN681" s="2">
        <v>0.28999999165534901</v>
      </c>
      <c r="HO681" s="2">
        <f t="shared" si="43"/>
        <v>1</v>
      </c>
    </row>
    <row r="682" spans="210:223" ht="12" customHeight="1" x14ac:dyDescent="0.3">
      <c r="HB682" s="2">
        <f t="shared" si="40"/>
        <v>0</v>
      </c>
      <c r="HC682" s="2">
        <v>0</v>
      </c>
      <c r="HD682" s="2">
        <v>0.32613900303840598</v>
      </c>
      <c r="HE682" s="2">
        <f t="shared" si="41"/>
        <v>0</v>
      </c>
      <c r="HL682" s="2">
        <f t="shared" si="42"/>
        <v>0</v>
      </c>
      <c r="HM682" s="2">
        <v>1</v>
      </c>
      <c r="HN682" s="2">
        <v>0.28999999165534901</v>
      </c>
      <c r="HO682" s="2">
        <f t="shared" si="43"/>
        <v>1</v>
      </c>
    </row>
    <row r="683" spans="210:223" ht="12" customHeight="1" x14ac:dyDescent="0.3">
      <c r="HB683" s="2">
        <f t="shared" si="40"/>
        <v>0</v>
      </c>
      <c r="HC683" s="2">
        <v>0</v>
      </c>
      <c r="HD683" s="2">
        <v>0.27864599227905201</v>
      </c>
      <c r="HE683" s="2">
        <f t="shared" si="41"/>
        <v>0</v>
      </c>
      <c r="HL683" s="2">
        <f t="shared" si="42"/>
        <v>0</v>
      </c>
      <c r="HM683" s="2">
        <v>0</v>
      </c>
      <c r="HN683" s="2">
        <v>0.28999999165534901</v>
      </c>
      <c r="HO683" s="2">
        <f t="shared" si="43"/>
        <v>0</v>
      </c>
    </row>
    <row r="684" spans="210:223" ht="12" customHeight="1" x14ac:dyDescent="0.3">
      <c r="HB684" s="2">
        <f t="shared" si="40"/>
        <v>0</v>
      </c>
      <c r="HC684" s="2">
        <v>0</v>
      </c>
      <c r="HD684" s="2">
        <v>0.248263999819755</v>
      </c>
      <c r="HE684" s="2">
        <f t="shared" si="41"/>
        <v>0</v>
      </c>
      <c r="HL684" s="2">
        <f t="shared" si="42"/>
        <v>0</v>
      </c>
      <c r="HM684" s="2">
        <v>0</v>
      </c>
      <c r="HN684" s="2">
        <v>0.28999999165534901</v>
      </c>
      <c r="HO684" s="2">
        <f t="shared" si="43"/>
        <v>0</v>
      </c>
    </row>
    <row r="685" spans="210:223" ht="12" customHeight="1" x14ac:dyDescent="0.3">
      <c r="HB685" s="2">
        <f t="shared" si="40"/>
        <v>0</v>
      </c>
      <c r="HC685" s="2">
        <v>0</v>
      </c>
      <c r="HD685" s="2">
        <v>0.22468400001525801</v>
      </c>
      <c r="HE685" s="2">
        <f t="shared" si="41"/>
        <v>0</v>
      </c>
      <c r="HL685" s="2">
        <f t="shared" si="42"/>
        <v>0</v>
      </c>
      <c r="HM685" s="2">
        <v>0</v>
      </c>
      <c r="HN685" s="2">
        <v>0.28999999165534901</v>
      </c>
      <c r="HO685" s="2">
        <f t="shared" si="43"/>
        <v>0</v>
      </c>
    </row>
    <row r="686" spans="210:223" ht="12" customHeight="1" x14ac:dyDescent="0.3">
      <c r="HB686" s="2">
        <f t="shared" si="40"/>
        <v>0</v>
      </c>
      <c r="HC686" s="2">
        <v>0</v>
      </c>
      <c r="HD686" s="2">
        <v>0.248263999819755</v>
      </c>
      <c r="HE686" s="2">
        <f t="shared" si="41"/>
        <v>0</v>
      </c>
      <c r="HL686" s="2">
        <f t="shared" si="42"/>
        <v>0</v>
      </c>
      <c r="HM686" s="2">
        <v>0</v>
      </c>
      <c r="HN686" s="2">
        <v>0.28999999165534901</v>
      </c>
      <c r="HO686" s="2">
        <f t="shared" si="43"/>
        <v>0</v>
      </c>
    </row>
    <row r="687" spans="210:223" ht="12" customHeight="1" x14ac:dyDescent="0.3">
      <c r="HB687" s="2">
        <f t="shared" si="40"/>
        <v>0</v>
      </c>
      <c r="HC687" s="2">
        <v>1</v>
      </c>
      <c r="HD687" s="2">
        <v>0.32563000917434598</v>
      </c>
      <c r="HE687" s="2">
        <f t="shared" si="41"/>
        <v>1</v>
      </c>
      <c r="HL687" s="2">
        <f t="shared" si="42"/>
        <v>0</v>
      </c>
      <c r="HM687" s="2">
        <v>1</v>
      </c>
      <c r="HN687" s="2">
        <v>0.28999999165534901</v>
      </c>
      <c r="HO687" s="2">
        <f t="shared" si="43"/>
        <v>1</v>
      </c>
    </row>
    <row r="688" spans="210:223" ht="12" customHeight="1" x14ac:dyDescent="0.3">
      <c r="HB688" s="2">
        <f t="shared" si="40"/>
        <v>0</v>
      </c>
      <c r="HC688" s="2">
        <v>0</v>
      </c>
      <c r="HD688" s="2">
        <v>0.31516599655151301</v>
      </c>
      <c r="HE688" s="2">
        <f t="shared" si="41"/>
        <v>0</v>
      </c>
      <c r="HL688" s="2">
        <f t="shared" si="42"/>
        <v>0</v>
      </c>
      <c r="HM688" s="2">
        <v>0</v>
      </c>
      <c r="HN688" s="2">
        <v>0.28999999165534901</v>
      </c>
      <c r="HO688" s="2">
        <f t="shared" si="43"/>
        <v>0</v>
      </c>
    </row>
    <row r="689" spans="210:223" ht="12" customHeight="1" x14ac:dyDescent="0.3">
      <c r="HB689" s="2">
        <f t="shared" si="40"/>
        <v>0</v>
      </c>
      <c r="HC689" s="2">
        <v>1</v>
      </c>
      <c r="HD689" s="2">
        <v>0.32613900303840598</v>
      </c>
      <c r="HE689" s="2">
        <f t="shared" si="41"/>
        <v>1</v>
      </c>
      <c r="HL689" s="2">
        <f t="shared" si="42"/>
        <v>0</v>
      </c>
      <c r="HM689" s="2">
        <v>0</v>
      </c>
      <c r="HN689" s="2">
        <v>0.28999999165534901</v>
      </c>
      <c r="HO689" s="2">
        <f t="shared" si="43"/>
        <v>0</v>
      </c>
    </row>
    <row r="690" spans="210:223" ht="12" customHeight="1" x14ac:dyDescent="0.3">
      <c r="HB690" s="2">
        <f t="shared" si="40"/>
        <v>0</v>
      </c>
      <c r="HC690" s="2">
        <v>0</v>
      </c>
      <c r="HD690" s="2">
        <v>0.32563000917434598</v>
      </c>
      <c r="HE690" s="2">
        <f t="shared" si="41"/>
        <v>0</v>
      </c>
      <c r="HL690" s="2">
        <f t="shared" si="42"/>
        <v>0</v>
      </c>
      <c r="HM690" s="2">
        <v>0</v>
      </c>
      <c r="HN690" s="2">
        <v>0.28999999165534901</v>
      </c>
      <c r="HO690" s="2">
        <f t="shared" si="43"/>
        <v>0</v>
      </c>
    </row>
    <row r="691" spans="210:223" ht="12" customHeight="1" x14ac:dyDescent="0.3">
      <c r="HB691" s="2">
        <f t="shared" si="40"/>
        <v>0</v>
      </c>
      <c r="HC691" s="2">
        <v>0</v>
      </c>
      <c r="HD691" s="2">
        <v>0.27864599227905201</v>
      </c>
      <c r="HE691" s="2">
        <f t="shared" si="41"/>
        <v>0</v>
      </c>
      <c r="HL691" s="2">
        <f t="shared" si="42"/>
        <v>0</v>
      </c>
      <c r="HM691" s="2">
        <v>0</v>
      </c>
      <c r="HN691" s="2">
        <v>0.28999999165534901</v>
      </c>
      <c r="HO691" s="2">
        <f t="shared" si="43"/>
        <v>0</v>
      </c>
    </row>
    <row r="692" spans="210:223" ht="12" customHeight="1" x14ac:dyDescent="0.3">
      <c r="HB692" s="2">
        <f t="shared" si="40"/>
        <v>0</v>
      </c>
      <c r="HC692" s="2">
        <v>0</v>
      </c>
      <c r="HD692" s="2">
        <v>0.27864599227905201</v>
      </c>
      <c r="HE692" s="2">
        <f t="shared" si="41"/>
        <v>0</v>
      </c>
      <c r="HL692" s="2">
        <f t="shared" si="42"/>
        <v>0</v>
      </c>
      <c r="HM692" s="2">
        <v>0</v>
      </c>
      <c r="HN692" s="2">
        <v>0.28999999165534901</v>
      </c>
      <c r="HO692" s="2">
        <f t="shared" si="43"/>
        <v>0</v>
      </c>
    </row>
    <row r="693" spans="210:223" ht="12" customHeight="1" x14ac:dyDescent="0.3">
      <c r="HB693" s="2">
        <f t="shared" si="40"/>
        <v>0</v>
      </c>
      <c r="HC693" s="2">
        <v>0</v>
      </c>
      <c r="HD693" s="2">
        <v>0.27864599227905201</v>
      </c>
      <c r="HE693" s="2">
        <f t="shared" si="41"/>
        <v>0</v>
      </c>
      <c r="HL693" s="2">
        <f t="shared" si="42"/>
        <v>0</v>
      </c>
      <c r="HM693" s="2">
        <v>0</v>
      </c>
      <c r="HN693" s="2">
        <v>0.28999999165534901</v>
      </c>
      <c r="HO693" s="2">
        <f t="shared" si="43"/>
        <v>0</v>
      </c>
    </row>
    <row r="694" spans="210:223" ht="12" customHeight="1" x14ac:dyDescent="0.3">
      <c r="HB694" s="2">
        <f t="shared" si="40"/>
        <v>0</v>
      </c>
      <c r="HC694" s="2">
        <v>0</v>
      </c>
      <c r="HD694" s="2">
        <v>0.32563000917434598</v>
      </c>
      <c r="HE694" s="2">
        <f t="shared" si="41"/>
        <v>0</v>
      </c>
      <c r="HL694" s="2">
        <f t="shared" si="42"/>
        <v>0</v>
      </c>
      <c r="HM694" s="2">
        <v>0</v>
      </c>
      <c r="HN694" s="2">
        <v>0.28999999165534901</v>
      </c>
      <c r="HO694" s="2">
        <f t="shared" si="43"/>
        <v>0</v>
      </c>
    </row>
    <row r="695" spans="210:223" ht="12" customHeight="1" x14ac:dyDescent="0.3">
      <c r="HB695" s="2">
        <f t="shared" si="40"/>
        <v>0</v>
      </c>
      <c r="HC695" s="2">
        <v>0</v>
      </c>
      <c r="HD695" s="2">
        <v>0.27864599227905201</v>
      </c>
      <c r="HE695" s="2">
        <f t="shared" si="41"/>
        <v>0</v>
      </c>
      <c r="HL695" s="2">
        <f t="shared" si="42"/>
        <v>0</v>
      </c>
      <c r="HM695" s="2">
        <v>1</v>
      </c>
      <c r="HN695" s="2">
        <v>0.28999999165534901</v>
      </c>
      <c r="HO695" s="2">
        <f t="shared" si="43"/>
        <v>1</v>
      </c>
    </row>
    <row r="696" spans="210:223" ht="12" customHeight="1" x14ac:dyDescent="0.3">
      <c r="HB696" s="2">
        <f t="shared" si="40"/>
        <v>0</v>
      </c>
      <c r="HC696" s="2">
        <v>0</v>
      </c>
      <c r="HD696" s="2">
        <v>0.30562299489974898</v>
      </c>
      <c r="HE696" s="2">
        <f t="shared" si="41"/>
        <v>0</v>
      </c>
      <c r="HL696" s="2">
        <f t="shared" si="42"/>
        <v>0</v>
      </c>
      <c r="HM696" s="2">
        <v>0</v>
      </c>
      <c r="HN696" s="2">
        <v>0.28999999165534901</v>
      </c>
      <c r="HO696" s="2">
        <f t="shared" si="43"/>
        <v>0</v>
      </c>
    </row>
    <row r="697" spans="210:223" ht="12" customHeight="1" x14ac:dyDescent="0.3">
      <c r="HB697" s="2">
        <f t="shared" si="40"/>
        <v>0</v>
      </c>
      <c r="HC697" s="2">
        <v>1</v>
      </c>
      <c r="HD697" s="2">
        <v>0.27864599227905201</v>
      </c>
      <c r="HE697" s="2">
        <f t="shared" si="41"/>
        <v>1</v>
      </c>
      <c r="HL697" s="2">
        <f t="shared" si="42"/>
        <v>0</v>
      </c>
      <c r="HM697" s="2">
        <v>0</v>
      </c>
      <c r="HN697" s="2">
        <v>0.28999999165534901</v>
      </c>
      <c r="HO697" s="2">
        <f t="shared" si="43"/>
        <v>0</v>
      </c>
    </row>
    <row r="698" spans="210:223" ht="12" customHeight="1" x14ac:dyDescent="0.3">
      <c r="HB698" s="2">
        <f t="shared" si="40"/>
        <v>0</v>
      </c>
      <c r="HC698" s="2">
        <v>0</v>
      </c>
      <c r="HD698" s="2">
        <v>0.31516599655151301</v>
      </c>
      <c r="HE698" s="2">
        <f t="shared" si="41"/>
        <v>0</v>
      </c>
      <c r="HL698" s="2">
        <f t="shared" si="42"/>
        <v>0</v>
      </c>
      <c r="HM698" s="2">
        <v>1</v>
      </c>
      <c r="HN698" s="2">
        <v>0.28999999165534901</v>
      </c>
      <c r="HO698" s="2">
        <f t="shared" si="43"/>
        <v>1</v>
      </c>
    </row>
    <row r="699" spans="210:223" ht="12" customHeight="1" x14ac:dyDescent="0.3">
      <c r="HB699" s="2">
        <f t="shared" si="40"/>
        <v>0</v>
      </c>
      <c r="HC699" s="2">
        <v>0</v>
      </c>
      <c r="HD699" s="2">
        <v>0.30562299489974898</v>
      </c>
      <c r="HE699" s="2">
        <f t="shared" si="41"/>
        <v>0</v>
      </c>
      <c r="HL699" s="2">
        <f t="shared" si="42"/>
        <v>0</v>
      </c>
      <c r="HM699" s="2">
        <v>1</v>
      </c>
      <c r="HN699" s="2">
        <v>0.28999999165534901</v>
      </c>
      <c r="HO699" s="2">
        <f t="shared" si="43"/>
        <v>1</v>
      </c>
    </row>
    <row r="700" spans="210:223" ht="12" customHeight="1" x14ac:dyDescent="0.3">
      <c r="HB700" s="2">
        <f t="shared" si="40"/>
        <v>0</v>
      </c>
      <c r="HC700" s="2">
        <v>0</v>
      </c>
      <c r="HD700" s="2">
        <v>0.22468400001525801</v>
      </c>
      <c r="HE700" s="2">
        <f t="shared" si="41"/>
        <v>0</v>
      </c>
      <c r="HL700" s="2">
        <f t="shared" si="42"/>
        <v>0</v>
      </c>
      <c r="HM700" s="2">
        <v>1</v>
      </c>
      <c r="HN700" s="2">
        <v>0.28999999165534901</v>
      </c>
      <c r="HO700" s="2">
        <f t="shared" si="43"/>
        <v>1</v>
      </c>
    </row>
    <row r="701" spans="210:223" ht="12" customHeight="1" x14ac:dyDescent="0.3">
      <c r="HB701" s="2">
        <f t="shared" si="40"/>
        <v>0</v>
      </c>
      <c r="HC701" s="2">
        <v>0</v>
      </c>
      <c r="HD701" s="2">
        <v>0.30562299489974898</v>
      </c>
      <c r="HE701" s="2">
        <f t="shared" si="41"/>
        <v>0</v>
      </c>
      <c r="HL701" s="2">
        <f t="shared" si="42"/>
        <v>0</v>
      </c>
      <c r="HM701" s="2">
        <v>0</v>
      </c>
      <c r="HN701" s="2">
        <v>0.28999999165534901</v>
      </c>
      <c r="HO701" s="2">
        <f t="shared" si="43"/>
        <v>0</v>
      </c>
    </row>
    <row r="702" spans="210:223" ht="12" customHeight="1" x14ac:dyDescent="0.3">
      <c r="HB702" s="2">
        <f t="shared" si="40"/>
        <v>0</v>
      </c>
      <c r="HC702" s="2">
        <v>1</v>
      </c>
      <c r="HD702" s="2">
        <v>0.27864599227905201</v>
      </c>
      <c r="HE702" s="2">
        <f t="shared" si="41"/>
        <v>1</v>
      </c>
      <c r="HL702" s="2">
        <f t="shared" si="42"/>
        <v>0</v>
      </c>
      <c r="HM702" s="2">
        <v>0</v>
      </c>
      <c r="HN702" s="2">
        <v>0.28999999165534901</v>
      </c>
      <c r="HO702" s="2">
        <f t="shared" si="43"/>
        <v>0</v>
      </c>
    </row>
    <row r="703" spans="210:223" ht="12" customHeight="1" x14ac:dyDescent="0.3">
      <c r="HB703" s="2">
        <f t="shared" si="40"/>
        <v>0</v>
      </c>
      <c r="HC703" s="2">
        <v>1</v>
      </c>
      <c r="HD703" s="2">
        <v>0.32613900303840598</v>
      </c>
      <c r="HE703" s="2">
        <f t="shared" si="41"/>
        <v>1</v>
      </c>
      <c r="HL703" s="2">
        <f t="shared" si="42"/>
        <v>0</v>
      </c>
      <c r="HM703" s="2">
        <v>1</v>
      </c>
      <c r="HN703" s="2">
        <v>0.28999999165534901</v>
      </c>
      <c r="HO703" s="2">
        <f t="shared" si="43"/>
        <v>1</v>
      </c>
    </row>
    <row r="704" spans="210:223" ht="12" customHeight="1" x14ac:dyDescent="0.3">
      <c r="HB704" s="2">
        <f t="shared" si="40"/>
        <v>0</v>
      </c>
      <c r="HC704" s="2">
        <v>0</v>
      </c>
      <c r="HD704" s="2">
        <v>0.22468400001525801</v>
      </c>
      <c r="HE704" s="2">
        <f t="shared" si="41"/>
        <v>0</v>
      </c>
      <c r="HL704" s="2">
        <f t="shared" si="42"/>
        <v>0</v>
      </c>
      <c r="HM704" s="2">
        <v>0</v>
      </c>
      <c r="HN704" s="2">
        <v>0.28999999165534901</v>
      </c>
      <c r="HO704" s="2">
        <f t="shared" si="43"/>
        <v>0</v>
      </c>
    </row>
    <row r="705" spans="210:223" ht="12" customHeight="1" x14ac:dyDescent="0.3">
      <c r="HB705" s="2">
        <f t="shared" si="40"/>
        <v>0</v>
      </c>
      <c r="HC705" s="2">
        <v>1</v>
      </c>
      <c r="HD705" s="2">
        <v>0.248263999819755</v>
      </c>
      <c r="HE705" s="2">
        <f t="shared" si="41"/>
        <v>1</v>
      </c>
      <c r="HL705" s="2">
        <f t="shared" si="42"/>
        <v>0</v>
      </c>
      <c r="HM705" s="2">
        <v>0</v>
      </c>
      <c r="HN705" s="2">
        <v>0.28999999165534901</v>
      </c>
      <c r="HO705" s="2">
        <f t="shared" si="43"/>
        <v>0</v>
      </c>
    </row>
    <row r="706" spans="210:223" ht="12" customHeight="1" x14ac:dyDescent="0.3">
      <c r="HB706" s="2">
        <f t="shared" ref="HB706:HB769" si="44">IF(HD706&gt;=$F$87,1,0)</f>
        <v>0</v>
      </c>
      <c r="HC706" s="2">
        <v>0</v>
      </c>
      <c r="HD706" s="2">
        <v>0.22468400001525801</v>
      </c>
      <c r="HE706" s="2">
        <f t="shared" ref="HE706:HE769" si="45">HB706*2+HC706</f>
        <v>0</v>
      </c>
      <c r="HL706" s="2">
        <f t="shared" ref="HL706:HL769" si="46">IF(HN706&gt;=$F$104,1,0)</f>
        <v>0</v>
      </c>
      <c r="HM706" s="2">
        <v>0</v>
      </c>
      <c r="HN706" s="2">
        <v>0.28999999165534901</v>
      </c>
      <c r="HO706" s="2">
        <f t="shared" ref="HO706:HO769" si="47">HL706*2+HM706</f>
        <v>0</v>
      </c>
    </row>
    <row r="707" spans="210:223" ht="12" customHeight="1" x14ac:dyDescent="0.3">
      <c r="HB707" s="2">
        <f t="shared" si="44"/>
        <v>0</v>
      </c>
      <c r="HC707" s="2">
        <v>0</v>
      </c>
      <c r="HD707" s="2">
        <v>0.32613900303840598</v>
      </c>
      <c r="HE707" s="2">
        <f t="shared" si="45"/>
        <v>0</v>
      </c>
      <c r="HL707" s="2">
        <f t="shared" si="46"/>
        <v>0</v>
      </c>
      <c r="HM707" s="2">
        <v>0</v>
      </c>
      <c r="HN707" s="2">
        <v>0.28999999165534901</v>
      </c>
      <c r="HO707" s="2">
        <f t="shared" si="47"/>
        <v>0</v>
      </c>
    </row>
    <row r="708" spans="210:223" ht="12" customHeight="1" x14ac:dyDescent="0.3">
      <c r="HB708" s="2">
        <f t="shared" si="44"/>
        <v>0</v>
      </c>
      <c r="HC708" s="2">
        <v>0</v>
      </c>
      <c r="HD708" s="2">
        <v>0.31516599655151301</v>
      </c>
      <c r="HE708" s="2">
        <f t="shared" si="45"/>
        <v>0</v>
      </c>
      <c r="HL708" s="2">
        <f t="shared" si="46"/>
        <v>0</v>
      </c>
      <c r="HM708" s="2">
        <v>0</v>
      </c>
      <c r="HN708" s="2">
        <v>0.28999999165534901</v>
      </c>
      <c r="HO708" s="2">
        <f t="shared" si="47"/>
        <v>0</v>
      </c>
    </row>
    <row r="709" spans="210:223" ht="12" customHeight="1" x14ac:dyDescent="0.3">
      <c r="HB709" s="2">
        <f t="shared" si="44"/>
        <v>0</v>
      </c>
      <c r="HC709" s="2">
        <v>0</v>
      </c>
      <c r="HD709" s="2">
        <v>0.31516599655151301</v>
      </c>
      <c r="HE709" s="2">
        <f t="shared" si="45"/>
        <v>0</v>
      </c>
      <c r="HL709" s="2">
        <f t="shared" si="46"/>
        <v>0</v>
      </c>
      <c r="HM709" s="2">
        <v>0</v>
      </c>
      <c r="HN709" s="2">
        <v>0.28999999165534901</v>
      </c>
      <c r="HO709" s="2">
        <f t="shared" si="47"/>
        <v>0</v>
      </c>
    </row>
    <row r="710" spans="210:223" ht="12" customHeight="1" x14ac:dyDescent="0.3">
      <c r="HB710" s="2">
        <f t="shared" si="44"/>
        <v>0</v>
      </c>
      <c r="HC710" s="2">
        <v>1</v>
      </c>
      <c r="HD710" s="2">
        <v>0.32613900303840598</v>
      </c>
      <c r="HE710" s="2">
        <f t="shared" si="45"/>
        <v>1</v>
      </c>
      <c r="HL710" s="2">
        <f t="shared" si="46"/>
        <v>0</v>
      </c>
      <c r="HM710" s="2">
        <v>0</v>
      </c>
      <c r="HN710" s="2">
        <v>0.28999999165534901</v>
      </c>
      <c r="HO710" s="2">
        <f t="shared" si="47"/>
        <v>0</v>
      </c>
    </row>
    <row r="711" spans="210:223" ht="12" customHeight="1" x14ac:dyDescent="0.3">
      <c r="HB711" s="2">
        <f t="shared" si="44"/>
        <v>0</v>
      </c>
      <c r="HC711" s="2">
        <v>1</v>
      </c>
      <c r="HD711" s="2">
        <v>0.31516599655151301</v>
      </c>
      <c r="HE711" s="2">
        <f t="shared" si="45"/>
        <v>1</v>
      </c>
      <c r="HL711" s="2">
        <f t="shared" si="46"/>
        <v>0</v>
      </c>
      <c r="HM711" s="2">
        <v>1</v>
      </c>
      <c r="HN711" s="2">
        <v>0.28999999165534901</v>
      </c>
      <c r="HO711" s="2">
        <f t="shared" si="47"/>
        <v>1</v>
      </c>
    </row>
    <row r="712" spans="210:223" ht="12" customHeight="1" x14ac:dyDescent="0.3">
      <c r="HB712" s="2">
        <f t="shared" si="44"/>
        <v>0</v>
      </c>
      <c r="HC712" s="2">
        <v>0</v>
      </c>
      <c r="HD712" s="2">
        <v>0.30562299489974898</v>
      </c>
      <c r="HE712" s="2">
        <f t="shared" si="45"/>
        <v>0</v>
      </c>
      <c r="HL712" s="2">
        <f t="shared" si="46"/>
        <v>0</v>
      </c>
      <c r="HM712" s="2">
        <v>0</v>
      </c>
      <c r="HN712" s="2">
        <v>0.28999999165534901</v>
      </c>
      <c r="HO712" s="2">
        <f t="shared" si="47"/>
        <v>0</v>
      </c>
    </row>
    <row r="713" spans="210:223" ht="12" customHeight="1" x14ac:dyDescent="0.3">
      <c r="HB713" s="2">
        <f t="shared" si="44"/>
        <v>0</v>
      </c>
      <c r="HC713" s="2">
        <v>0</v>
      </c>
      <c r="HD713" s="2">
        <v>0.27864599227905201</v>
      </c>
      <c r="HE713" s="2">
        <f t="shared" si="45"/>
        <v>0</v>
      </c>
      <c r="HL713" s="2">
        <f t="shared" si="46"/>
        <v>0</v>
      </c>
      <c r="HM713" s="2">
        <v>0</v>
      </c>
      <c r="HN713" s="2">
        <v>0.28999999165534901</v>
      </c>
      <c r="HO713" s="2">
        <f t="shared" si="47"/>
        <v>0</v>
      </c>
    </row>
    <row r="714" spans="210:223" ht="12" customHeight="1" x14ac:dyDescent="0.3">
      <c r="HB714" s="2">
        <f t="shared" si="44"/>
        <v>0</v>
      </c>
      <c r="HC714" s="2">
        <v>0</v>
      </c>
      <c r="HD714" s="2">
        <v>0.22468400001525801</v>
      </c>
      <c r="HE714" s="2">
        <f t="shared" si="45"/>
        <v>0</v>
      </c>
      <c r="HL714" s="2">
        <f t="shared" si="46"/>
        <v>0</v>
      </c>
      <c r="HM714" s="2">
        <v>0</v>
      </c>
      <c r="HN714" s="2">
        <v>0.28999999165534901</v>
      </c>
      <c r="HO714" s="2">
        <f t="shared" si="47"/>
        <v>0</v>
      </c>
    </row>
    <row r="715" spans="210:223" ht="12" customHeight="1" x14ac:dyDescent="0.3">
      <c r="HB715" s="2">
        <f t="shared" si="44"/>
        <v>0</v>
      </c>
      <c r="HC715" s="2">
        <v>1</v>
      </c>
      <c r="HD715" s="2">
        <v>0.248263999819755</v>
      </c>
      <c r="HE715" s="2">
        <f t="shared" si="45"/>
        <v>1</v>
      </c>
      <c r="HL715" s="2">
        <f t="shared" si="46"/>
        <v>0</v>
      </c>
      <c r="HM715" s="2">
        <v>0</v>
      </c>
      <c r="HN715" s="2">
        <v>0.28999999165534901</v>
      </c>
      <c r="HO715" s="2">
        <f t="shared" si="47"/>
        <v>0</v>
      </c>
    </row>
    <row r="716" spans="210:223" ht="12" customHeight="1" x14ac:dyDescent="0.3">
      <c r="HB716" s="2">
        <f t="shared" si="44"/>
        <v>0</v>
      </c>
      <c r="HC716" s="2">
        <v>0</v>
      </c>
      <c r="HD716" s="2">
        <v>0.22468400001525801</v>
      </c>
      <c r="HE716" s="2">
        <f t="shared" si="45"/>
        <v>0</v>
      </c>
      <c r="HL716" s="2">
        <f t="shared" si="46"/>
        <v>0</v>
      </c>
      <c r="HM716" s="2">
        <v>0</v>
      </c>
      <c r="HN716" s="2">
        <v>0.28999999165534901</v>
      </c>
      <c r="HO716" s="2">
        <f t="shared" si="47"/>
        <v>0</v>
      </c>
    </row>
    <row r="717" spans="210:223" ht="12" customHeight="1" x14ac:dyDescent="0.3">
      <c r="HB717" s="2">
        <f t="shared" si="44"/>
        <v>0</v>
      </c>
      <c r="HC717" s="2">
        <v>0</v>
      </c>
      <c r="HD717" s="2">
        <v>0.30562299489974898</v>
      </c>
      <c r="HE717" s="2">
        <f t="shared" si="45"/>
        <v>0</v>
      </c>
      <c r="HL717" s="2">
        <f t="shared" si="46"/>
        <v>0</v>
      </c>
      <c r="HM717" s="2">
        <v>0</v>
      </c>
      <c r="HN717" s="2">
        <v>0.28999999165534901</v>
      </c>
      <c r="HO717" s="2">
        <f t="shared" si="47"/>
        <v>0</v>
      </c>
    </row>
    <row r="718" spans="210:223" ht="12" customHeight="1" x14ac:dyDescent="0.3">
      <c r="HB718" s="2">
        <f t="shared" si="44"/>
        <v>0</v>
      </c>
      <c r="HC718" s="2">
        <v>0</v>
      </c>
      <c r="HD718" s="2">
        <v>0.31516599655151301</v>
      </c>
      <c r="HE718" s="2">
        <f t="shared" si="45"/>
        <v>0</v>
      </c>
      <c r="HL718" s="2">
        <f t="shared" si="46"/>
        <v>0</v>
      </c>
      <c r="HM718" s="2">
        <v>1</v>
      </c>
      <c r="HN718" s="2">
        <v>0.28999999165534901</v>
      </c>
      <c r="HO718" s="2">
        <f t="shared" si="47"/>
        <v>1</v>
      </c>
    </row>
    <row r="719" spans="210:223" ht="12" customHeight="1" x14ac:dyDescent="0.3">
      <c r="HB719" s="2">
        <f t="shared" si="44"/>
        <v>0</v>
      </c>
      <c r="HC719" s="2">
        <v>0</v>
      </c>
      <c r="HD719" s="2">
        <v>0.27864599227905201</v>
      </c>
      <c r="HE719" s="2">
        <f t="shared" si="45"/>
        <v>0</v>
      </c>
      <c r="HL719" s="2">
        <f t="shared" si="46"/>
        <v>0</v>
      </c>
      <c r="HM719" s="2">
        <v>0</v>
      </c>
      <c r="HN719" s="2">
        <v>0.28999999165534901</v>
      </c>
      <c r="HO719" s="2">
        <f t="shared" si="47"/>
        <v>0</v>
      </c>
    </row>
    <row r="720" spans="210:223" ht="12" customHeight="1" x14ac:dyDescent="0.3">
      <c r="HB720" s="2">
        <f t="shared" si="44"/>
        <v>0</v>
      </c>
      <c r="HC720" s="2">
        <v>0</v>
      </c>
      <c r="HD720" s="2">
        <v>0.27864599227905201</v>
      </c>
      <c r="HE720" s="2">
        <f t="shared" si="45"/>
        <v>0</v>
      </c>
      <c r="HL720" s="2">
        <f t="shared" si="46"/>
        <v>0</v>
      </c>
      <c r="HM720" s="2">
        <v>1</v>
      </c>
      <c r="HN720" s="2">
        <v>0.28999999165534901</v>
      </c>
      <c r="HO720" s="2">
        <f t="shared" si="47"/>
        <v>1</v>
      </c>
    </row>
    <row r="721" spans="210:223" ht="12" customHeight="1" x14ac:dyDescent="0.3">
      <c r="HB721" s="2">
        <f t="shared" si="44"/>
        <v>0</v>
      </c>
      <c r="HC721" s="2">
        <v>1</v>
      </c>
      <c r="HD721" s="2">
        <v>0.30562299489974898</v>
      </c>
      <c r="HE721" s="2">
        <f t="shared" si="45"/>
        <v>1</v>
      </c>
      <c r="HL721" s="2">
        <f t="shared" si="46"/>
        <v>0</v>
      </c>
      <c r="HM721" s="2">
        <v>1</v>
      </c>
      <c r="HN721" s="2">
        <v>0.28999999165534901</v>
      </c>
      <c r="HO721" s="2">
        <f t="shared" si="47"/>
        <v>1</v>
      </c>
    </row>
    <row r="722" spans="210:223" ht="12" customHeight="1" x14ac:dyDescent="0.3">
      <c r="HB722" s="2">
        <f t="shared" si="44"/>
        <v>0</v>
      </c>
      <c r="HC722" s="2">
        <v>1</v>
      </c>
      <c r="HD722" s="2">
        <v>0.248263999819755</v>
      </c>
      <c r="HE722" s="2">
        <f t="shared" si="45"/>
        <v>1</v>
      </c>
      <c r="HL722" s="2">
        <f t="shared" si="46"/>
        <v>0</v>
      </c>
      <c r="HM722" s="2">
        <v>0</v>
      </c>
      <c r="HN722" s="2">
        <v>0.28999999165534901</v>
      </c>
      <c r="HO722" s="2">
        <f t="shared" si="47"/>
        <v>0</v>
      </c>
    </row>
    <row r="723" spans="210:223" ht="12" customHeight="1" x14ac:dyDescent="0.3">
      <c r="HB723" s="2">
        <f t="shared" si="44"/>
        <v>0</v>
      </c>
      <c r="HC723" s="2">
        <v>0</v>
      </c>
      <c r="HD723" s="2">
        <v>0.248263999819755</v>
      </c>
      <c r="HE723" s="2">
        <f t="shared" si="45"/>
        <v>0</v>
      </c>
      <c r="HL723" s="2">
        <f t="shared" si="46"/>
        <v>0</v>
      </c>
      <c r="HM723" s="2">
        <v>1</v>
      </c>
      <c r="HN723" s="2">
        <v>0.28999999165534901</v>
      </c>
      <c r="HO723" s="2">
        <f t="shared" si="47"/>
        <v>1</v>
      </c>
    </row>
    <row r="724" spans="210:223" ht="12" customHeight="1" x14ac:dyDescent="0.3">
      <c r="HB724" s="2">
        <f t="shared" si="44"/>
        <v>0</v>
      </c>
      <c r="HC724" s="2">
        <v>0</v>
      </c>
      <c r="HD724" s="2">
        <v>0.31516599655151301</v>
      </c>
      <c r="HE724" s="2">
        <f t="shared" si="45"/>
        <v>0</v>
      </c>
      <c r="HL724" s="2">
        <f t="shared" si="46"/>
        <v>0</v>
      </c>
      <c r="HM724" s="2">
        <v>0</v>
      </c>
      <c r="HN724" s="2">
        <v>0.28999999165534901</v>
      </c>
      <c r="HO724" s="2">
        <f t="shared" si="47"/>
        <v>0</v>
      </c>
    </row>
    <row r="725" spans="210:223" ht="12" customHeight="1" x14ac:dyDescent="0.3">
      <c r="HB725" s="2">
        <f t="shared" si="44"/>
        <v>0</v>
      </c>
      <c r="HC725" s="2">
        <v>0</v>
      </c>
      <c r="HD725" s="2">
        <v>0.30562299489974898</v>
      </c>
      <c r="HE725" s="2">
        <f t="shared" si="45"/>
        <v>0</v>
      </c>
      <c r="HL725" s="2">
        <f t="shared" si="46"/>
        <v>0</v>
      </c>
      <c r="HM725" s="2">
        <v>0</v>
      </c>
      <c r="HN725" s="2">
        <v>0.28999999165534901</v>
      </c>
      <c r="HO725" s="2">
        <f t="shared" si="47"/>
        <v>0</v>
      </c>
    </row>
    <row r="726" spans="210:223" ht="12" customHeight="1" x14ac:dyDescent="0.3">
      <c r="HB726" s="2">
        <f t="shared" si="44"/>
        <v>0</v>
      </c>
      <c r="HC726" s="2">
        <v>0</v>
      </c>
      <c r="HD726" s="2">
        <v>0.31516599655151301</v>
      </c>
      <c r="HE726" s="2">
        <f t="shared" si="45"/>
        <v>0</v>
      </c>
      <c r="HL726" s="2">
        <f t="shared" si="46"/>
        <v>0</v>
      </c>
      <c r="HM726" s="2">
        <v>0</v>
      </c>
      <c r="HN726" s="2">
        <v>0.28999999165534901</v>
      </c>
      <c r="HO726" s="2">
        <f t="shared" si="47"/>
        <v>0</v>
      </c>
    </row>
    <row r="727" spans="210:223" ht="12" customHeight="1" x14ac:dyDescent="0.3">
      <c r="HB727" s="2">
        <f t="shared" si="44"/>
        <v>0</v>
      </c>
      <c r="HC727" s="2">
        <v>1</v>
      </c>
      <c r="HD727" s="2">
        <v>0.32563000917434598</v>
      </c>
      <c r="HE727" s="2">
        <f t="shared" si="45"/>
        <v>1</v>
      </c>
      <c r="HL727" s="2">
        <f t="shared" si="46"/>
        <v>0</v>
      </c>
      <c r="HM727" s="2">
        <v>0</v>
      </c>
      <c r="HN727" s="2">
        <v>0.28999999165534901</v>
      </c>
      <c r="HO727" s="2">
        <f t="shared" si="47"/>
        <v>0</v>
      </c>
    </row>
    <row r="728" spans="210:223" ht="12" customHeight="1" x14ac:dyDescent="0.3">
      <c r="HB728" s="2">
        <f t="shared" si="44"/>
        <v>0</v>
      </c>
      <c r="HC728" s="2">
        <v>0</v>
      </c>
      <c r="HD728" s="2">
        <v>0.32613900303840598</v>
      </c>
      <c r="HE728" s="2">
        <f t="shared" si="45"/>
        <v>0</v>
      </c>
      <c r="HL728" s="2">
        <f t="shared" si="46"/>
        <v>0</v>
      </c>
      <c r="HM728" s="2">
        <v>0</v>
      </c>
      <c r="HN728" s="2">
        <v>0.28999999165534901</v>
      </c>
      <c r="HO728" s="2">
        <f t="shared" si="47"/>
        <v>0</v>
      </c>
    </row>
    <row r="729" spans="210:223" ht="12" customHeight="1" x14ac:dyDescent="0.3">
      <c r="HB729" s="2">
        <f t="shared" si="44"/>
        <v>0</v>
      </c>
      <c r="HC729" s="2">
        <v>0</v>
      </c>
      <c r="HD729" s="2">
        <v>0.31516599655151301</v>
      </c>
      <c r="HE729" s="2">
        <f t="shared" si="45"/>
        <v>0</v>
      </c>
      <c r="HL729" s="2">
        <f t="shared" si="46"/>
        <v>0</v>
      </c>
      <c r="HM729" s="2">
        <v>0</v>
      </c>
      <c r="HN729" s="2">
        <v>0.28999999165534901</v>
      </c>
      <c r="HO729" s="2">
        <f t="shared" si="47"/>
        <v>0</v>
      </c>
    </row>
    <row r="730" spans="210:223" ht="12" customHeight="1" x14ac:dyDescent="0.3">
      <c r="HB730" s="2">
        <f t="shared" si="44"/>
        <v>0</v>
      </c>
      <c r="HC730" s="2">
        <v>0</v>
      </c>
      <c r="HD730" s="2">
        <v>0.32613900303840598</v>
      </c>
      <c r="HE730" s="2">
        <f t="shared" si="45"/>
        <v>0</v>
      </c>
      <c r="HL730" s="2">
        <f t="shared" si="46"/>
        <v>0</v>
      </c>
      <c r="HM730" s="2">
        <v>1</v>
      </c>
      <c r="HN730" s="2">
        <v>0.28999999165534901</v>
      </c>
      <c r="HO730" s="2">
        <f t="shared" si="47"/>
        <v>1</v>
      </c>
    </row>
    <row r="731" spans="210:223" ht="12" customHeight="1" x14ac:dyDescent="0.3">
      <c r="HB731" s="2">
        <f t="shared" si="44"/>
        <v>0</v>
      </c>
      <c r="HC731" s="2">
        <v>0</v>
      </c>
      <c r="HD731" s="2">
        <v>0.31516599655151301</v>
      </c>
      <c r="HE731" s="2">
        <f t="shared" si="45"/>
        <v>0</v>
      </c>
      <c r="HL731" s="2">
        <f t="shared" si="46"/>
        <v>0</v>
      </c>
      <c r="HM731" s="2">
        <v>0</v>
      </c>
      <c r="HN731" s="2">
        <v>0.28999999165534901</v>
      </c>
      <c r="HO731" s="2">
        <f t="shared" si="47"/>
        <v>0</v>
      </c>
    </row>
    <row r="732" spans="210:223" ht="12" customHeight="1" x14ac:dyDescent="0.3">
      <c r="HB732" s="2">
        <f t="shared" si="44"/>
        <v>0</v>
      </c>
      <c r="HC732" s="2">
        <v>0</v>
      </c>
      <c r="HD732" s="2">
        <v>0.31516599655151301</v>
      </c>
      <c r="HE732" s="2">
        <f t="shared" si="45"/>
        <v>0</v>
      </c>
      <c r="HL732" s="2">
        <f t="shared" si="46"/>
        <v>0</v>
      </c>
      <c r="HM732" s="2">
        <v>1</v>
      </c>
      <c r="HN732" s="2">
        <v>0.28999999165534901</v>
      </c>
      <c r="HO732" s="2">
        <f t="shared" si="47"/>
        <v>1</v>
      </c>
    </row>
    <row r="733" spans="210:223" ht="12" customHeight="1" x14ac:dyDescent="0.3">
      <c r="HB733" s="2">
        <f t="shared" si="44"/>
        <v>0</v>
      </c>
      <c r="HC733" s="2">
        <v>1</v>
      </c>
      <c r="HD733" s="2">
        <v>0.32563000917434598</v>
      </c>
      <c r="HE733" s="2">
        <f t="shared" si="45"/>
        <v>1</v>
      </c>
      <c r="HL733" s="2">
        <f t="shared" si="46"/>
        <v>0</v>
      </c>
      <c r="HM733" s="2">
        <v>1</v>
      </c>
      <c r="HN733" s="2">
        <v>0.28999999165534901</v>
      </c>
      <c r="HO733" s="2">
        <f t="shared" si="47"/>
        <v>1</v>
      </c>
    </row>
    <row r="734" spans="210:223" ht="12" customHeight="1" x14ac:dyDescent="0.3">
      <c r="HB734" s="2">
        <f t="shared" si="44"/>
        <v>0</v>
      </c>
      <c r="HC734" s="2">
        <v>0</v>
      </c>
      <c r="HD734" s="2">
        <v>0.30562299489974898</v>
      </c>
      <c r="HE734" s="2">
        <f t="shared" si="45"/>
        <v>0</v>
      </c>
      <c r="HL734" s="2">
        <f t="shared" si="46"/>
        <v>0</v>
      </c>
      <c r="HM734" s="2">
        <v>0</v>
      </c>
      <c r="HN734" s="2">
        <v>0.28999999165534901</v>
      </c>
      <c r="HO734" s="2">
        <f t="shared" si="47"/>
        <v>0</v>
      </c>
    </row>
    <row r="735" spans="210:223" ht="12" customHeight="1" x14ac:dyDescent="0.3">
      <c r="HB735" s="2">
        <f t="shared" si="44"/>
        <v>0</v>
      </c>
      <c r="HC735" s="2">
        <v>0</v>
      </c>
      <c r="HD735" s="2">
        <v>0.248263999819755</v>
      </c>
      <c r="HE735" s="2">
        <f t="shared" si="45"/>
        <v>0</v>
      </c>
      <c r="HL735" s="2">
        <f t="shared" si="46"/>
        <v>0</v>
      </c>
      <c r="HM735" s="2">
        <v>0</v>
      </c>
      <c r="HN735" s="2">
        <v>0.28999999165534901</v>
      </c>
      <c r="HO735" s="2">
        <f t="shared" si="47"/>
        <v>0</v>
      </c>
    </row>
    <row r="736" spans="210:223" ht="12" customHeight="1" x14ac:dyDescent="0.3">
      <c r="HB736" s="2">
        <f t="shared" si="44"/>
        <v>0</v>
      </c>
      <c r="HC736" s="2">
        <v>0</v>
      </c>
      <c r="HD736" s="2">
        <v>0.248263999819755</v>
      </c>
      <c r="HE736" s="2">
        <f t="shared" si="45"/>
        <v>0</v>
      </c>
      <c r="HL736" s="2">
        <f t="shared" si="46"/>
        <v>0</v>
      </c>
      <c r="HM736" s="2">
        <v>0</v>
      </c>
      <c r="HN736" s="2">
        <v>0.28999999165534901</v>
      </c>
      <c r="HO736" s="2">
        <f t="shared" si="47"/>
        <v>0</v>
      </c>
    </row>
    <row r="737" spans="210:223" ht="12" customHeight="1" x14ac:dyDescent="0.3">
      <c r="HB737" s="2">
        <f t="shared" si="44"/>
        <v>0</v>
      </c>
      <c r="HC737" s="2">
        <v>0</v>
      </c>
      <c r="HD737" s="2">
        <v>0.248263999819755</v>
      </c>
      <c r="HE737" s="2">
        <f t="shared" si="45"/>
        <v>0</v>
      </c>
      <c r="HL737" s="2">
        <f t="shared" si="46"/>
        <v>0</v>
      </c>
      <c r="HM737" s="2">
        <v>1</v>
      </c>
      <c r="HN737" s="2">
        <v>0.28999999165534901</v>
      </c>
      <c r="HO737" s="2">
        <f t="shared" si="47"/>
        <v>1</v>
      </c>
    </row>
    <row r="738" spans="210:223" ht="12" customHeight="1" x14ac:dyDescent="0.3">
      <c r="HB738" s="2">
        <f t="shared" si="44"/>
        <v>0</v>
      </c>
      <c r="HC738" s="2">
        <v>0</v>
      </c>
      <c r="HD738" s="2">
        <v>0.22468400001525801</v>
      </c>
      <c r="HE738" s="2">
        <f t="shared" si="45"/>
        <v>0</v>
      </c>
      <c r="HL738" s="2">
        <f t="shared" si="46"/>
        <v>0</v>
      </c>
      <c r="HM738" s="2">
        <v>0</v>
      </c>
      <c r="HN738" s="2">
        <v>0.28999999165534901</v>
      </c>
      <c r="HO738" s="2">
        <f t="shared" si="47"/>
        <v>0</v>
      </c>
    </row>
    <row r="739" spans="210:223" ht="12" customHeight="1" x14ac:dyDescent="0.3">
      <c r="HB739" s="2">
        <f t="shared" si="44"/>
        <v>0</v>
      </c>
      <c r="HC739" s="2">
        <v>1</v>
      </c>
      <c r="HD739" s="2">
        <v>0.27864599227905201</v>
      </c>
      <c r="HE739" s="2">
        <f t="shared" si="45"/>
        <v>1</v>
      </c>
      <c r="HL739" s="2">
        <f t="shared" si="46"/>
        <v>0</v>
      </c>
      <c r="HM739" s="2">
        <v>0</v>
      </c>
      <c r="HN739" s="2">
        <v>0.28999999165534901</v>
      </c>
      <c r="HO739" s="2">
        <f t="shared" si="47"/>
        <v>0</v>
      </c>
    </row>
    <row r="740" spans="210:223" ht="12" customHeight="1" x14ac:dyDescent="0.3">
      <c r="HB740" s="2">
        <f t="shared" si="44"/>
        <v>0</v>
      </c>
      <c r="HC740" s="2">
        <v>1</v>
      </c>
      <c r="HD740" s="2">
        <v>0.32563000917434598</v>
      </c>
      <c r="HE740" s="2">
        <f t="shared" si="45"/>
        <v>1</v>
      </c>
      <c r="HL740" s="2">
        <f t="shared" si="46"/>
        <v>0</v>
      </c>
      <c r="HM740" s="2">
        <v>0</v>
      </c>
      <c r="HN740" s="2">
        <v>0.28999999165534901</v>
      </c>
      <c r="HO740" s="2">
        <f t="shared" si="47"/>
        <v>0</v>
      </c>
    </row>
    <row r="741" spans="210:223" ht="12" customHeight="1" x14ac:dyDescent="0.3">
      <c r="HB741" s="2">
        <f t="shared" si="44"/>
        <v>0</v>
      </c>
      <c r="HC741" s="2">
        <v>0</v>
      </c>
      <c r="HD741" s="2">
        <v>0.248263999819755</v>
      </c>
      <c r="HE741" s="2">
        <f t="shared" si="45"/>
        <v>0</v>
      </c>
      <c r="HL741" s="2">
        <f t="shared" si="46"/>
        <v>0</v>
      </c>
      <c r="HM741" s="2">
        <v>1</v>
      </c>
      <c r="HN741" s="2">
        <v>0.28999999165534901</v>
      </c>
      <c r="HO741" s="2">
        <f t="shared" si="47"/>
        <v>1</v>
      </c>
    </row>
    <row r="742" spans="210:223" ht="12" customHeight="1" x14ac:dyDescent="0.3">
      <c r="HB742" s="2">
        <f t="shared" si="44"/>
        <v>0</v>
      </c>
      <c r="HC742" s="2">
        <v>1</v>
      </c>
      <c r="HD742" s="2">
        <v>0.31516599655151301</v>
      </c>
      <c r="HE742" s="2">
        <f t="shared" si="45"/>
        <v>1</v>
      </c>
      <c r="HL742" s="2">
        <f t="shared" si="46"/>
        <v>0</v>
      </c>
      <c r="HM742" s="2">
        <v>0</v>
      </c>
      <c r="HN742" s="2">
        <v>0.28999999165534901</v>
      </c>
      <c r="HO742" s="2">
        <f t="shared" si="47"/>
        <v>0</v>
      </c>
    </row>
    <row r="743" spans="210:223" ht="12" customHeight="1" x14ac:dyDescent="0.3">
      <c r="HB743" s="2">
        <f t="shared" si="44"/>
        <v>0</v>
      </c>
      <c r="HC743" s="2">
        <v>0</v>
      </c>
      <c r="HD743" s="2">
        <v>0.32563000917434598</v>
      </c>
      <c r="HE743" s="2">
        <f t="shared" si="45"/>
        <v>0</v>
      </c>
      <c r="HL743" s="2">
        <f t="shared" si="46"/>
        <v>0</v>
      </c>
      <c r="HM743" s="2">
        <v>0</v>
      </c>
      <c r="HN743" s="2">
        <v>0.28999999165534901</v>
      </c>
      <c r="HO743" s="2">
        <f t="shared" si="47"/>
        <v>0</v>
      </c>
    </row>
    <row r="744" spans="210:223" ht="12" customHeight="1" x14ac:dyDescent="0.3">
      <c r="HB744" s="2">
        <f t="shared" si="44"/>
        <v>0</v>
      </c>
      <c r="HC744" s="2">
        <v>0</v>
      </c>
      <c r="HD744" s="2">
        <v>0.32563000917434598</v>
      </c>
      <c r="HE744" s="2">
        <f t="shared" si="45"/>
        <v>0</v>
      </c>
      <c r="HL744" s="2">
        <f t="shared" si="46"/>
        <v>0</v>
      </c>
      <c r="HM744" s="2">
        <v>0</v>
      </c>
      <c r="HN744" s="2">
        <v>0.28999999165534901</v>
      </c>
      <c r="HO744" s="2">
        <f t="shared" si="47"/>
        <v>0</v>
      </c>
    </row>
    <row r="745" spans="210:223" ht="12" customHeight="1" x14ac:dyDescent="0.3">
      <c r="HB745" s="2">
        <f t="shared" si="44"/>
        <v>0</v>
      </c>
      <c r="HC745" s="2">
        <v>0</v>
      </c>
      <c r="HD745" s="2">
        <v>0.32613900303840598</v>
      </c>
      <c r="HE745" s="2">
        <f t="shared" si="45"/>
        <v>0</v>
      </c>
      <c r="HL745" s="2">
        <f t="shared" si="46"/>
        <v>0</v>
      </c>
      <c r="HM745" s="2">
        <v>0</v>
      </c>
      <c r="HN745" s="2">
        <v>0.28999999165534901</v>
      </c>
      <c r="HO745" s="2">
        <f t="shared" si="47"/>
        <v>0</v>
      </c>
    </row>
    <row r="746" spans="210:223" ht="12" customHeight="1" x14ac:dyDescent="0.3">
      <c r="HB746" s="2">
        <f t="shared" si="44"/>
        <v>0</v>
      </c>
      <c r="HC746" s="2">
        <v>1</v>
      </c>
      <c r="HD746" s="2">
        <v>0.248263999819755</v>
      </c>
      <c r="HE746" s="2">
        <f t="shared" si="45"/>
        <v>1</v>
      </c>
      <c r="HL746" s="2">
        <f t="shared" si="46"/>
        <v>0</v>
      </c>
      <c r="HM746" s="2">
        <v>0</v>
      </c>
      <c r="HN746" s="2">
        <v>0.28999999165534901</v>
      </c>
      <c r="HO746" s="2">
        <f t="shared" si="47"/>
        <v>0</v>
      </c>
    </row>
    <row r="747" spans="210:223" ht="12" customHeight="1" x14ac:dyDescent="0.3">
      <c r="HB747" s="2">
        <f t="shared" si="44"/>
        <v>0</v>
      </c>
      <c r="HC747" s="2">
        <v>0</v>
      </c>
      <c r="HD747" s="2">
        <v>0.32613900303840598</v>
      </c>
      <c r="HE747" s="2">
        <f t="shared" si="45"/>
        <v>0</v>
      </c>
      <c r="HL747" s="2">
        <f t="shared" si="46"/>
        <v>0</v>
      </c>
      <c r="HM747" s="2">
        <v>0</v>
      </c>
      <c r="HN747" s="2">
        <v>0.28999999165534901</v>
      </c>
      <c r="HO747" s="2">
        <f t="shared" si="47"/>
        <v>0</v>
      </c>
    </row>
    <row r="748" spans="210:223" ht="12" customHeight="1" x14ac:dyDescent="0.3">
      <c r="HB748" s="2">
        <f t="shared" si="44"/>
        <v>0</v>
      </c>
      <c r="HC748" s="2">
        <v>0</v>
      </c>
      <c r="HD748" s="2">
        <v>0.32563000917434598</v>
      </c>
      <c r="HE748" s="2">
        <f t="shared" si="45"/>
        <v>0</v>
      </c>
      <c r="HL748" s="2">
        <f t="shared" si="46"/>
        <v>0</v>
      </c>
      <c r="HM748" s="2">
        <v>0</v>
      </c>
      <c r="HN748" s="2">
        <v>0.28999999165534901</v>
      </c>
      <c r="HO748" s="2">
        <f t="shared" si="47"/>
        <v>0</v>
      </c>
    </row>
    <row r="749" spans="210:223" ht="12" customHeight="1" x14ac:dyDescent="0.3">
      <c r="HB749" s="2">
        <f t="shared" si="44"/>
        <v>0</v>
      </c>
      <c r="HC749" s="2">
        <v>1</v>
      </c>
      <c r="HD749" s="2">
        <v>0.30562299489974898</v>
      </c>
      <c r="HE749" s="2">
        <f t="shared" si="45"/>
        <v>1</v>
      </c>
      <c r="HL749" s="2">
        <f t="shared" si="46"/>
        <v>0</v>
      </c>
      <c r="HM749" s="2">
        <v>0</v>
      </c>
      <c r="HN749" s="2">
        <v>0.28999999165534901</v>
      </c>
      <c r="HO749" s="2">
        <f t="shared" si="47"/>
        <v>0</v>
      </c>
    </row>
    <row r="750" spans="210:223" ht="12" customHeight="1" x14ac:dyDescent="0.3">
      <c r="HB750" s="2">
        <f t="shared" si="44"/>
        <v>0</v>
      </c>
      <c r="HC750" s="2">
        <v>1</v>
      </c>
      <c r="HD750" s="2">
        <v>0.22468400001525801</v>
      </c>
      <c r="HE750" s="2">
        <f t="shared" si="45"/>
        <v>1</v>
      </c>
      <c r="HL750" s="2">
        <f t="shared" si="46"/>
        <v>0</v>
      </c>
      <c r="HM750" s="2">
        <v>0</v>
      </c>
      <c r="HN750" s="2">
        <v>0.28999999165534901</v>
      </c>
      <c r="HO750" s="2">
        <f t="shared" si="47"/>
        <v>0</v>
      </c>
    </row>
    <row r="751" spans="210:223" ht="12" customHeight="1" x14ac:dyDescent="0.3">
      <c r="HB751" s="2">
        <f t="shared" si="44"/>
        <v>0</v>
      </c>
      <c r="HC751" s="2">
        <v>1</v>
      </c>
      <c r="HD751" s="2">
        <v>0.30562299489974898</v>
      </c>
      <c r="HE751" s="2">
        <f t="shared" si="45"/>
        <v>1</v>
      </c>
      <c r="HL751" s="2">
        <f t="shared" si="46"/>
        <v>0</v>
      </c>
      <c r="HM751" s="2">
        <v>0</v>
      </c>
      <c r="HN751" s="2">
        <v>0.28999999165534901</v>
      </c>
      <c r="HO751" s="2">
        <f t="shared" si="47"/>
        <v>0</v>
      </c>
    </row>
    <row r="752" spans="210:223" ht="12" customHeight="1" x14ac:dyDescent="0.3">
      <c r="HB752" s="2">
        <f t="shared" si="44"/>
        <v>0</v>
      </c>
      <c r="HC752" s="2">
        <v>0</v>
      </c>
      <c r="HD752" s="2">
        <v>0.248263999819755</v>
      </c>
      <c r="HE752" s="2">
        <f t="shared" si="45"/>
        <v>0</v>
      </c>
      <c r="HL752" s="2">
        <f t="shared" si="46"/>
        <v>0</v>
      </c>
      <c r="HM752" s="2">
        <v>0</v>
      </c>
      <c r="HN752" s="2">
        <v>0.28999999165534901</v>
      </c>
      <c r="HO752" s="2">
        <f t="shared" si="47"/>
        <v>0</v>
      </c>
    </row>
    <row r="753" spans="210:223" ht="12" customHeight="1" x14ac:dyDescent="0.3">
      <c r="HB753" s="2">
        <f t="shared" si="44"/>
        <v>0</v>
      </c>
      <c r="HC753" s="2">
        <v>1</v>
      </c>
      <c r="HD753" s="2">
        <v>0.32563000917434598</v>
      </c>
      <c r="HE753" s="2">
        <f t="shared" si="45"/>
        <v>1</v>
      </c>
      <c r="HL753" s="2">
        <f t="shared" si="46"/>
        <v>0</v>
      </c>
      <c r="HM753" s="2">
        <v>0</v>
      </c>
      <c r="HN753" s="2">
        <v>0.28999999165534901</v>
      </c>
      <c r="HO753" s="2">
        <f t="shared" si="47"/>
        <v>0</v>
      </c>
    </row>
    <row r="754" spans="210:223" ht="12" customHeight="1" x14ac:dyDescent="0.3">
      <c r="HB754" s="2">
        <f t="shared" si="44"/>
        <v>0</v>
      </c>
      <c r="HC754" s="2">
        <v>0</v>
      </c>
      <c r="HD754" s="2">
        <v>0.31516599655151301</v>
      </c>
      <c r="HE754" s="2">
        <f t="shared" si="45"/>
        <v>0</v>
      </c>
      <c r="HL754" s="2">
        <f t="shared" si="46"/>
        <v>0</v>
      </c>
      <c r="HM754" s="2">
        <v>0</v>
      </c>
      <c r="HN754" s="2">
        <v>0.28999999165534901</v>
      </c>
      <c r="HO754" s="2">
        <f t="shared" si="47"/>
        <v>0</v>
      </c>
    </row>
    <row r="755" spans="210:223" ht="12" customHeight="1" x14ac:dyDescent="0.3">
      <c r="HB755" s="2">
        <f t="shared" si="44"/>
        <v>0</v>
      </c>
      <c r="HC755" s="2">
        <v>0</v>
      </c>
      <c r="HD755" s="2">
        <v>0.22468400001525801</v>
      </c>
      <c r="HE755" s="2">
        <f t="shared" si="45"/>
        <v>0</v>
      </c>
      <c r="HL755" s="2">
        <f t="shared" si="46"/>
        <v>0</v>
      </c>
      <c r="HM755" s="2">
        <v>0</v>
      </c>
      <c r="HN755" s="2">
        <v>0.28999999165534901</v>
      </c>
      <c r="HO755" s="2">
        <f t="shared" si="47"/>
        <v>0</v>
      </c>
    </row>
    <row r="756" spans="210:223" ht="12" customHeight="1" x14ac:dyDescent="0.3">
      <c r="HB756" s="2">
        <f t="shared" si="44"/>
        <v>0</v>
      </c>
      <c r="HC756" s="2">
        <v>1</v>
      </c>
      <c r="HD756" s="2">
        <v>0.31516599655151301</v>
      </c>
      <c r="HE756" s="2">
        <f t="shared" si="45"/>
        <v>1</v>
      </c>
      <c r="HL756" s="2">
        <f t="shared" si="46"/>
        <v>0</v>
      </c>
      <c r="HM756" s="2">
        <v>0</v>
      </c>
      <c r="HN756" s="2">
        <v>0.28999999165534901</v>
      </c>
      <c r="HO756" s="2">
        <f t="shared" si="47"/>
        <v>0</v>
      </c>
    </row>
    <row r="757" spans="210:223" ht="12" customHeight="1" x14ac:dyDescent="0.3">
      <c r="HB757" s="2">
        <f t="shared" si="44"/>
        <v>0</v>
      </c>
      <c r="HC757" s="2">
        <v>0</v>
      </c>
      <c r="HD757" s="2">
        <v>0.22468400001525801</v>
      </c>
      <c r="HE757" s="2">
        <f t="shared" si="45"/>
        <v>0</v>
      </c>
      <c r="HL757" s="2">
        <f t="shared" si="46"/>
        <v>0</v>
      </c>
      <c r="HM757" s="2">
        <v>1</v>
      </c>
      <c r="HN757" s="2">
        <v>0.28999999165534901</v>
      </c>
      <c r="HO757" s="2">
        <f t="shared" si="47"/>
        <v>1</v>
      </c>
    </row>
    <row r="758" spans="210:223" ht="12" customHeight="1" x14ac:dyDescent="0.3">
      <c r="HB758" s="2">
        <f t="shared" si="44"/>
        <v>0</v>
      </c>
      <c r="HC758" s="2">
        <v>1</v>
      </c>
      <c r="HD758" s="2">
        <v>0.30562299489974898</v>
      </c>
      <c r="HE758" s="2">
        <f t="shared" si="45"/>
        <v>1</v>
      </c>
      <c r="HL758" s="2">
        <f t="shared" si="46"/>
        <v>0</v>
      </c>
      <c r="HM758" s="2">
        <v>1</v>
      </c>
      <c r="HN758" s="2">
        <v>0.28999999165534901</v>
      </c>
      <c r="HO758" s="2">
        <f t="shared" si="47"/>
        <v>1</v>
      </c>
    </row>
    <row r="759" spans="210:223" ht="12" customHeight="1" x14ac:dyDescent="0.3">
      <c r="HB759" s="2">
        <f t="shared" si="44"/>
        <v>0</v>
      </c>
      <c r="HC759" s="2">
        <v>0</v>
      </c>
      <c r="HD759" s="2">
        <v>0.27864599227905201</v>
      </c>
      <c r="HE759" s="2">
        <f t="shared" si="45"/>
        <v>0</v>
      </c>
      <c r="HL759" s="2">
        <f t="shared" si="46"/>
        <v>0</v>
      </c>
      <c r="HM759" s="2">
        <v>0</v>
      </c>
      <c r="HN759" s="2">
        <v>0.28999999165534901</v>
      </c>
      <c r="HO759" s="2">
        <f t="shared" si="47"/>
        <v>0</v>
      </c>
    </row>
    <row r="760" spans="210:223" ht="12" customHeight="1" x14ac:dyDescent="0.3">
      <c r="HB760" s="2">
        <f t="shared" si="44"/>
        <v>0</v>
      </c>
      <c r="HC760" s="2">
        <v>0</v>
      </c>
      <c r="HD760" s="2">
        <v>0.31516599655151301</v>
      </c>
      <c r="HE760" s="2">
        <f t="shared" si="45"/>
        <v>0</v>
      </c>
      <c r="HL760" s="2">
        <f t="shared" si="46"/>
        <v>0</v>
      </c>
      <c r="HM760" s="2">
        <v>1</v>
      </c>
      <c r="HN760" s="2">
        <v>0.28999999165534901</v>
      </c>
      <c r="HO760" s="2">
        <f t="shared" si="47"/>
        <v>1</v>
      </c>
    </row>
    <row r="761" spans="210:223" ht="12" customHeight="1" x14ac:dyDescent="0.3">
      <c r="HB761" s="2">
        <f t="shared" si="44"/>
        <v>0</v>
      </c>
      <c r="HC761" s="2">
        <v>1</v>
      </c>
      <c r="HD761" s="2">
        <v>0.32563000917434598</v>
      </c>
      <c r="HE761" s="2">
        <f t="shared" si="45"/>
        <v>1</v>
      </c>
      <c r="HL761" s="2">
        <f t="shared" si="46"/>
        <v>0</v>
      </c>
      <c r="HM761" s="2">
        <v>0</v>
      </c>
      <c r="HN761" s="2">
        <v>0.28999999165534901</v>
      </c>
      <c r="HO761" s="2">
        <f t="shared" si="47"/>
        <v>0</v>
      </c>
    </row>
    <row r="762" spans="210:223" ht="12" customHeight="1" x14ac:dyDescent="0.3">
      <c r="HB762" s="2">
        <f t="shared" si="44"/>
        <v>0</v>
      </c>
      <c r="HC762" s="2">
        <v>1</v>
      </c>
      <c r="HD762" s="2">
        <v>0.22468400001525801</v>
      </c>
      <c r="HE762" s="2">
        <f t="shared" si="45"/>
        <v>1</v>
      </c>
      <c r="HL762" s="2">
        <f t="shared" si="46"/>
        <v>0</v>
      </c>
      <c r="HM762" s="2">
        <v>0</v>
      </c>
      <c r="HN762" s="2">
        <v>0.28999999165534901</v>
      </c>
      <c r="HO762" s="2">
        <f t="shared" si="47"/>
        <v>0</v>
      </c>
    </row>
    <row r="763" spans="210:223" ht="12" customHeight="1" x14ac:dyDescent="0.3">
      <c r="HB763" s="2">
        <f t="shared" si="44"/>
        <v>0</v>
      </c>
      <c r="HC763" s="2">
        <v>0</v>
      </c>
      <c r="HD763" s="2">
        <v>0.32563000917434598</v>
      </c>
      <c r="HE763" s="2">
        <f t="shared" si="45"/>
        <v>0</v>
      </c>
      <c r="HL763" s="2">
        <f t="shared" si="46"/>
        <v>0</v>
      </c>
      <c r="HM763" s="2">
        <v>0</v>
      </c>
      <c r="HN763" s="2">
        <v>0.28999999165534901</v>
      </c>
      <c r="HO763" s="2">
        <f t="shared" si="47"/>
        <v>0</v>
      </c>
    </row>
    <row r="764" spans="210:223" ht="12" customHeight="1" x14ac:dyDescent="0.3">
      <c r="HB764" s="2">
        <f t="shared" si="44"/>
        <v>0</v>
      </c>
      <c r="HC764" s="2">
        <v>0</v>
      </c>
      <c r="HD764" s="2">
        <v>0.32563000917434598</v>
      </c>
      <c r="HE764" s="2">
        <f t="shared" si="45"/>
        <v>0</v>
      </c>
      <c r="HL764" s="2">
        <f t="shared" si="46"/>
        <v>0</v>
      </c>
      <c r="HM764" s="2">
        <v>0</v>
      </c>
      <c r="HN764" s="2">
        <v>0.28999999165534901</v>
      </c>
      <c r="HO764" s="2">
        <f t="shared" si="47"/>
        <v>0</v>
      </c>
    </row>
    <row r="765" spans="210:223" ht="12" customHeight="1" x14ac:dyDescent="0.3">
      <c r="HB765" s="2">
        <f t="shared" si="44"/>
        <v>0</v>
      </c>
      <c r="HC765" s="2">
        <v>0</v>
      </c>
      <c r="HD765" s="2">
        <v>0.22468400001525801</v>
      </c>
      <c r="HE765" s="2">
        <f t="shared" si="45"/>
        <v>0</v>
      </c>
      <c r="HL765" s="2">
        <f t="shared" si="46"/>
        <v>0</v>
      </c>
      <c r="HM765" s="2">
        <v>0</v>
      </c>
      <c r="HN765" s="2">
        <v>0.28999999165534901</v>
      </c>
      <c r="HO765" s="2">
        <f t="shared" si="47"/>
        <v>0</v>
      </c>
    </row>
    <row r="766" spans="210:223" ht="12" customHeight="1" x14ac:dyDescent="0.3">
      <c r="HB766" s="2">
        <f t="shared" si="44"/>
        <v>0</v>
      </c>
      <c r="HC766" s="2">
        <v>0</v>
      </c>
      <c r="HD766" s="2">
        <v>0.32613900303840598</v>
      </c>
      <c r="HE766" s="2">
        <f t="shared" si="45"/>
        <v>0</v>
      </c>
      <c r="HL766" s="2">
        <f t="shared" si="46"/>
        <v>0</v>
      </c>
      <c r="HM766" s="2">
        <v>0</v>
      </c>
      <c r="HN766" s="2">
        <v>0.28999999165534901</v>
      </c>
      <c r="HO766" s="2">
        <f t="shared" si="47"/>
        <v>0</v>
      </c>
    </row>
    <row r="767" spans="210:223" ht="12" customHeight="1" x14ac:dyDescent="0.3">
      <c r="HB767" s="2">
        <f t="shared" si="44"/>
        <v>0</v>
      </c>
      <c r="HC767" s="2">
        <v>0</v>
      </c>
      <c r="HD767" s="2">
        <v>0.32563000917434598</v>
      </c>
      <c r="HE767" s="2">
        <f t="shared" si="45"/>
        <v>0</v>
      </c>
      <c r="HL767" s="2">
        <f t="shared" si="46"/>
        <v>0</v>
      </c>
      <c r="HM767" s="2">
        <v>0</v>
      </c>
      <c r="HN767" s="2">
        <v>0.28999999165534901</v>
      </c>
      <c r="HO767" s="2">
        <f t="shared" si="47"/>
        <v>0</v>
      </c>
    </row>
    <row r="768" spans="210:223" ht="12" customHeight="1" x14ac:dyDescent="0.3">
      <c r="HB768" s="2">
        <f t="shared" si="44"/>
        <v>0</v>
      </c>
      <c r="HC768" s="2">
        <v>0</v>
      </c>
      <c r="HD768" s="2">
        <v>0.31516599655151301</v>
      </c>
      <c r="HE768" s="2">
        <f t="shared" si="45"/>
        <v>0</v>
      </c>
      <c r="HL768" s="2">
        <f t="shared" si="46"/>
        <v>0</v>
      </c>
      <c r="HM768" s="2">
        <v>1</v>
      </c>
      <c r="HN768" s="2">
        <v>0.28999999165534901</v>
      </c>
      <c r="HO768" s="2">
        <f t="shared" si="47"/>
        <v>1</v>
      </c>
    </row>
    <row r="769" spans="210:223" ht="12" customHeight="1" x14ac:dyDescent="0.3">
      <c r="HB769" s="2">
        <f t="shared" si="44"/>
        <v>0</v>
      </c>
      <c r="HC769" s="2">
        <v>1</v>
      </c>
      <c r="HD769" s="2">
        <v>0.32563000917434598</v>
      </c>
      <c r="HE769" s="2">
        <f t="shared" si="45"/>
        <v>1</v>
      </c>
      <c r="HL769" s="2">
        <f t="shared" si="46"/>
        <v>0</v>
      </c>
      <c r="HM769" s="2">
        <v>1</v>
      </c>
      <c r="HN769" s="2">
        <v>0.28999999165534901</v>
      </c>
      <c r="HO769" s="2">
        <f t="shared" si="47"/>
        <v>1</v>
      </c>
    </row>
    <row r="770" spans="210:223" ht="12" customHeight="1" x14ac:dyDescent="0.3">
      <c r="HB770" s="2">
        <f t="shared" ref="HB770:HB833" si="48">IF(HD770&gt;=$F$87,1,0)</f>
        <v>0</v>
      </c>
      <c r="HC770" s="2">
        <v>1</v>
      </c>
      <c r="HD770" s="2">
        <v>0.32563000917434598</v>
      </c>
      <c r="HE770" s="2">
        <f t="shared" ref="HE770:HE833" si="49">HB770*2+HC770</f>
        <v>1</v>
      </c>
      <c r="HL770" s="2">
        <f t="shared" ref="HL770:HL833" si="50">IF(HN770&gt;=$F$104,1,0)</f>
        <v>0</v>
      </c>
      <c r="HM770" s="2">
        <v>1</v>
      </c>
      <c r="HN770" s="2">
        <v>0.28999999165534901</v>
      </c>
      <c r="HO770" s="2">
        <f t="shared" ref="HO770:HO833" si="51">HL770*2+HM770</f>
        <v>1</v>
      </c>
    </row>
    <row r="771" spans="210:223" ht="12" customHeight="1" x14ac:dyDescent="0.3">
      <c r="HB771" s="2">
        <f t="shared" si="48"/>
        <v>0</v>
      </c>
      <c r="HC771" s="2">
        <v>1</v>
      </c>
      <c r="HD771" s="2">
        <v>0.22468400001525801</v>
      </c>
      <c r="HE771" s="2">
        <f t="shared" si="49"/>
        <v>1</v>
      </c>
      <c r="HL771" s="2">
        <f t="shared" si="50"/>
        <v>0</v>
      </c>
      <c r="HM771" s="2">
        <v>1</v>
      </c>
      <c r="HN771" s="2">
        <v>0.28999999165534901</v>
      </c>
      <c r="HO771" s="2">
        <f t="shared" si="51"/>
        <v>1</v>
      </c>
    </row>
    <row r="772" spans="210:223" ht="12" customHeight="1" x14ac:dyDescent="0.3">
      <c r="HB772" s="2">
        <f t="shared" si="48"/>
        <v>0</v>
      </c>
      <c r="HC772" s="2">
        <v>0</v>
      </c>
      <c r="HD772" s="2">
        <v>0.22468400001525801</v>
      </c>
      <c r="HE772" s="2">
        <f t="shared" si="49"/>
        <v>0</v>
      </c>
      <c r="HL772" s="2">
        <f t="shared" si="50"/>
        <v>0</v>
      </c>
      <c r="HM772" s="2">
        <v>0</v>
      </c>
      <c r="HN772" s="2">
        <v>0.28999999165534901</v>
      </c>
      <c r="HO772" s="2">
        <f t="shared" si="51"/>
        <v>0</v>
      </c>
    </row>
    <row r="773" spans="210:223" ht="12" customHeight="1" x14ac:dyDescent="0.3">
      <c r="HB773" s="2">
        <f t="shared" si="48"/>
        <v>0</v>
      </c>
      <c r="HC773" s="2">
        <v>0</v>
      </c>
      <c r="HD773" s="2">
        <v>0.31516599655151301</v>
      </c>
      <c r="HE773" s="2">
        <f t="shared" si="49"/>
        <v>0</v>
      </c>
      <c r="HL773" s="2">
        <f t="shared" si="50"/>
        <v>0</v>
      </c>
      <c r="HM773" s="2">
        <v>0</v>
      </c>
      <c r="HN773" s="2">
        <v>0.28999999165534901</v>
      </c>
      <c r="HO773" s="2">
        <f t="shared" si="51"/>
        <v>0</v>
      </c>
    </row>
    <row r="774" spans="210:223" ht="12" customHeight="1" x14ac:dyDescent="0.3">
      <c r="HB774" s="2">
        <f t="shared" si="48"/>
        <v>0</v>
      </c>
      <c r="HC774" s="2">
        <v>0</v>
      </c>
      <c r="HD774" s="2">
        <v>0.248263999819755</v>
      </c>
      <c r="HE774" s="2">
        <f t="shared" si="49"/>
        <v>0</v>
      </c>
      <c r="HL774" s="2">
        <f t="shared" si="50"/>
        <v>0</v>
      </c>
      <c r="HM774" s="2">
        <v>1</v>
      </c>
      <c r="HN774" s="2">
        <v>0.28999999165534901</v>
      </c>
      <c r="HO774" s="2">
        <f t="shared" si="51"/>
        <v>1</v>
      </c>
    </row>
    <row r="775" spans="210:223" ht="12" customHeight="1" x14ac:dyDescent="0.3">
      <c r="HB775" s="2">
        <f t="shared" si="48"/>
        <v>0</v>
      </c>
      <c r="HC775" s="2">
        <v>0</v>
      </c>
      <c r="HD775" s="2">
        <v>0.32563000917434598</v>
      </c>
      <c r="HE775" s="2">
        <f t="shared" si="49"/>
        <v>0</v>
      </c>
      <c r="HL775" s="2">
        <f t="shared" si="50"/>
        <v>0</v>
      </c>
      <c r="HM775" s="2">
        <v>1</v>
      </c>
      <c r="HN775" s="2">
        <v>0.28999999165534901</v>
      </c>
      <c r="HO775" s="2">
        <f t="shared" si="51"/>
        <v>1</v>
      </c>
    </row>
    <row r="776" spans="210:223" ht="12" customHeight="1" x14ac:dyDescent="0.3">
      <c r="HB776" s="2">
        <f t="shared" si="48"/>
        <v>0</v>
      </c>
      <c r="HC776" s="2">
        <v>0</v>
      </c>
      <c r="HD776" s="2">
        <v>0.32613900303840598</v>
      </c>
      <c r="HE776" s="2">
        <f t="shared" si="49"/>
        <v>0</v>
      </c>
      <c r="HL776" s="2">
        <f t="shared" si="50"/>
        <v>0</v>
      </c>
      <c r="HM776" s="2">
        <v>0</v>
      </c>
      <c r="HN776" s="2">
        <v>0.28999999165534901</v>
      </c>
      <c r="HO776" s="2">
        <f t="shared" si="51"/>
        <v>0</v>
      </c>
    </row>
    <row r="777" spans="210:223" ht="12" customHeight="1" x14ac:dyDescent="0.3">
      <c r="HB777" s="2">
        <f t="shared" si="48"/>
        <v>0</v>
      </c>
      <c r="HC777" s="2">
        <v>0</v>
      </c>
      <c r="HD777" s="2">
        <v>0.27864599227905201</v>
      </c>
      <c r="HE777" s="2">
        <f t="shared" si="49"/>
        <v>0</v>
      </c>
      <c r="HL777" s="2">
        <f t="shared" si="50"/>
        <v>0</v>
      </c>
      <c r="HM777" s="2">
        <v>0</v>
      </c>
      <c r="HN777" s="2">
        <v>0.28999999165534901</v>
      </c>
      <c r="HO777" s="2">
        <f t="shared" si="51"/>
        <v>0</v>
      </c>
    </row>
    <row r="778" spans="210:223" ht="12" customHeight="1" x14ac:dyDescent="0.3">
      <c r="HB778" s="2">
        <f t="shared" si="48"/>
        <v>0</v>
      </c>
      <c r="HC778" s="2">
        <v>0</v>
      </c>
      <c r="HD778" s="2">
        <v>0.30562299489974898</v>
      </c>
      <c r="HE778" s="2">
        <f t="shared" si="49"/>
        <v>0</v>
      </c>
      <c r="HL778" s="2">
        <f t="shared" si="50"/>
        <v>0</v>
      </c>
      <c r="HM778" s="2">
        <v>0</v>
      </c>
      <c r="HN778" s="2">
        <v>0.28999999165534901</v>
      </c>
      <c r="HO778" s="2">
        <f t="shared" si="51"/>
        <v>0</v>
      </c>
    </row>
    <row r="779" spans="210:223" ht="12" customHeight="1" x14ac:dyDescent="0.3">
      <c r="HB779" s="2">
        <f t="shared" si="48"/>
        <v>0</v>
      </c>
      <c r="HC779" s="2">
        <v>1</v>
      </c>
      <c r="HD779" s="2">
        <v>0.30562299489974898</v>
      </c>
      <c r="HE779" s="2">
        <f t="shared" si="49"/>
        <v>1</v>
      </c>
      <c r="HL779" s="2">
        <f t="shared" si="50"/>
        <v>0</v>
      </c>
      <c r="HM779" s="2">
        <v>0</v>
      </c>
      <c r="HN779" s="2">
        <v>0.28999999165534901</v>
      </c>
      <c r="HO779" s="2">
        <f t="shared" si="51"/>
        <v>0</v>
      </c>
    </row>
    <row r="780" spans="210:223" ht="12" customHeight="1" x14ac:dyDescent="0.3">
      <c r="HB780" s="2">
        <f t="shared" si="48"/>
        <v>0</v>
      </c>
      <c r="HC780" s="2">
        <v>1</v>
      </c>
      <c r="HD780" s="2">
        <v>0.27864599227905201</v>
      </c>
      <c r="HE780" s="2">
        <f t="shared" si="49"/>
        <v>1</v>
      </c>
      <c r="HL780" s="2">
        <f t="shared" si="50"/>
        <v>0</v>
      </c>
      <c r="HM780" s="2">
        <v>0</v>
      </c>
      <c r="HN780" s="2">
        <v>0.28999999165534901</v>
      </c>
      <c r="HO780" s="2">
        <f t="shared" si="51"/>
        <v>0</v>
      </c>
    </row>
    <row r="781" spans="210:223" ht="12" customHeight="1" x14ac:dyDescent="0.3">
      <c r="HB781" s="2">
        <f t="shared" si="48"/>
        <v>0</v>
      </c>
      <c r="HC781" s="2">
        <v>0</v>
      </c>
      <c r="HD781" s="2">
        <v>0.22468400001525801</v>
      </c>
      <c r="HE781" s="2">
        <f t="shared" si="49"/>
        <v>0</v>
      </c>
      <c r="HL781" s="2">
        <f t="shared" si="50"/>
        <v>0</v>
      </c>
      <c r="HM781" s="2">
        <v>0</v>
      </c>
      <c r="HN781" s="2">
        <v>0.28999999165534901</v>
      </c>
      <c r="HO781" s="2">
        <f t="shared" si="51"/>
        <v>0</v>
      </c>
    </row>
    <row r="782" spans="210:223" ht="12" customHeight="1" x14ac:dyDescent="0.3">
      <c r="HB782" s="2">
        <f t="shared" si="48"/>
        <v>0</v>
      </c>
      <c r="HC782" s="2">
        <v>0</v>
      </c>
      <c r="HD782" s="2">
        <v>0.30562299489974898</v>
      </c>
      <c r="HE782" s="2">
        <f t="shared" si="49"/>
        <v>0</v>
      </c>
      <c r="HL782" s="2">
        <f t="shared" si="50"/>
        <v>0</v>
      </c>
      <c r="HM782" s="2">
        <v>1</v>
      </c>
      <c r="HN782" s="2">
        <v>0.28999999165534901</v>
      </c>
      <c r="HO782" s="2">
        <f t="shared" si="51"/>
        <v>1</v>
      </c>
    </row>
    <row r="783" spans="210:223" ht="12" customHeight="1" x14ac:dyDescent="0.3">
      <c r="HB783" s="2">
        <f t="shared" si="48"/>
        <v>0</v>
      </c>
      <c r="HC783" s="2">
        <v>1</v>
      </c>
      <c r="HD783" s="2">
        <v>0.32613900303840598</v>
      </c>
      <c r="HE783" s="2">
        <f t="shared" si="49"/>
        <v>1</v>
      </c>
      <c r="HL783" s="2">
        <f t="shared" si="50"/>
        <v>0</v>
      </c>
      <c r="HM783" s="2">
        <v>0</v>
      </c>
      <c r="HN783" s="2">
        <v>0.28999999165534901</v>
      </c>
      <c r="HO783" s="2">
        <f t="shared" si="51"/>
        <v>0</v>
      </c>
    </row>
    <row r="784" spans="210:223" ht="12" customHeight="1" x14ac:dyDescent="0.3">
      <c r="HB784" s="2">
        <f t="shared" si="48"/>
        <v>0</v>
      </c>
      <c r="HC784" s="2">
        <v>0</v>
      </c>
      <c r="HD784" s="2">
        <v>0.22468400001525801</v>
      </c>
      <c r="HE784" s="2">
        <f t="shared" si="49"/>
        <v>0</v>
      </c>
      <c r="HL784" s="2">
        <f t="shared" si="50"/>
        <v>0</v>
      </c>
      <c r="HM784" s="2">
        <v>0</v>
      </c>
      <c r="HN784" s="2">
        <v>0.28999999165534901</v>
      </c>
      <c r="HO784" s="2">
        <f t="shared" si="51"/>
        <v>0</v>
      </c>
    </row>
    <row r="785" spans="210:223" ht="12" customHeight="1" x14ac:dyDescent="0.3">
      <c r="HB785" s="2">
        <f t="shared" si="48"/>
        <v>0</v>
      </c>
      <c r="HC785" s="2">
        <v>0</v>
      </c>
      <c r="HD785" s="2">
        <v>0.32563000917434598</v>
      </c>
      <c r="HE785" s="2">
        <f t="shared" si="49"/>
        <v>0</v>
      </c>
      <c r="HL785" s="2">
        <f t="shared" si="50"/>
        <v>0</v>
      </c>
      <c r="HM785" s="2">
        <v>0</v>
      </c>
      <c r="HN785" s="2">
        <v>0.28999999165534901</v>
      </c>
      <c r="HO785" s="2">
        <f t="shared" si="51"/>
        <v>0</v>
      </c>
    </row>
    <row r="786" spans="210:223" ht="12" customHeight="1" x14ac:dyDescent="0.3">
      <c r="HB786" s="2">
        <f t="shared" si="48"/>
        <v>0</v>
      </c>
      <c r="HC786" s="2">
        <v>0</v>
      </c>
      <c r="HD786" s="2">
        <v>0.30562299489974898</v>
      </c>
      <c r="HE786" s="2">
        <f t="shared" si="49"/>
        <v>0</v>
      </c>
      <c r="HL786" s="2">
        <f t="shared" si="50"/>
        <v>0</v>
      </c>
      <c r="HM786" s="2">
        <v>0</v>
      </c>
      <c r="HN786" s="2">
        <v>0.28999999165534901</v>
      </c>
      <c r="HO786" s="2">
        <f t="shared" si="51"/>
        <v>0</v>
      </c>
    </row>
    <row r="787" spans="210:223" ht="12" customHeight="1" x14ac:dyDescent="0.3">
      <c r="HB787" s="2">
        <f t="shared" si="48"/>
        <v>0</v>
      </c>
      <c r="HC787" s="2">
        <v>0</v>
      </c>
      <c r="HD787" s="2">
        <v>0.248263999819755</v>
      </c>
      <c r="HE787" s="2">
        <f t="shared" si="49"/>
        <v>0</v>
      </c>
      <c r="HL787" s="2">
        <f t="shared" si="50"/>
        <v>0</v>
      </c>
      <c r="HM787" s="2">
        <v>1</v>
      </c>
      <c r="HN787" s="2">
        <v>0.28999999165534901</v>
      </c>
      <c r="HO787" s="2">
        <f t="shared" si="51"/>
        <v>1</v>
      </c>
    </row>
    <row r="788" spans="210:223" ht="12" customHeight="1" x14ac:dyDescent="0.3">
      <c r="HB788" s="2">
        <f t="shared" si="48"/>
        <v>0</v>
      </c>
      <c r="HC788" s="2">
        <v>0</v>
      </c>
      <c r="HD788" s="2">
        <v>0.27864599227905201</v>
      </c>
      <c r="HE788" s="2">
        <f t="shared" si="49"/>
        <v>0</v>
      </c>
      <c r="HL788" s="2">
        <f t="shared" si="50"/>
        <v>0</v>
      </c>
      <c r="HM788" s="2">
        <v>1</v>
      </c>
      <c r="HN788" s="2">
        <v>0.28999999165534901</v>
      </c>
      <c r="HO788" s="2">
        <f t="shared" si="51"/>
        <v>1</v>
      </c>
    </row>
    <row r="789" spans="210:223" ht="12" customHeight="1" x14ac:dyDescent="0.3">
      <c r="HB789" s="2">
        <f t="shared" si="48"/>
        <v>0</v>
      </c>
      <c r="HC789" s="2">
        <v>0</v>
      </c>
      <c r="HD789" s="2">
        <v>0.27864599227905201</v>
      </c>
      <c r="HE789" s="2">
        <f t="shared" si="49"/>
        <v>0</v>
      </c>
      <c r="HL789" s="2">
        <f t="shared" si="50"/>
        <v>0</v>
      </c>
      <c r="HM789" s="2">
        <v>0</v>
      </c>
      <c r="HN789" s="2">
        <v>0.28999999165534901</v>
      </c>
      <c r="HO789" s="2">
        <f t="shared" si="51"/>
        <v>0</v>
      </c>
    </row>
    <row r="790" spans="210:223" ht="12" customHeight="1" x14ac:dyDescent="0.3">
      <c r="HB790" s="2">
        <f t="shared" si="48"/>
        <v>0</v>
      </c>
      <c r="HC790" s="2">
        <v>1</v>
      </c>
      <c r="HD790" s="2">
        <v>0.30562299489974898</v>
      </c>
      <c r="HE790" s="2">
        <f t="shared" si="49"/>
        <v>1</v>
      </c>
      <c r="HL790" s="2">
        <f t="shared" si="50"/>
        <v>0</v>
      </c>
      <c r="HM790" s="2">
        <v>0</v>
      </c>
      <c r="HN790" s="2">
        <v>0.28999999165534901</v>
      </c>
      <c r="HO790" s="2">
        <f t="shared" si="51"/>
        <v>0</v>
      </c>
    </row>
    <row r="791" spans="210:223" ht="12" customHeight="1" x14ac:dyDescent="0.3">
      <c r="HB791" s="2">
        <f t="shared" si="48"/>
        <v>0</v>
      </c>
      <c r="HC791" s="2">
        <v>0</v>
      </c>
      <c r="HD791" s="2">
        <v>0.248263999819755</v>
      </c>
      <c r="HE791" s="2">
        <f t="shared" si="49"/>
        <v>0</v>
      </c>
      <c r="HL791" s="2">
        <f t="shared" si="50"/>
        <v>0</v>
      </c>
      <c r="HM791" s="2">
        <v>0</v>
      </c>
      <c r="HN791" s="2">
        <v>0.28999999165534901</v>
      </c>
      <c r="HO791" s="2">
        <f t="shared" si="51"/>
        <v>0</v>
      </c>
    </row>
    <row r="792" spans="210:223" ht="12" customHeight="1" x14ac:dyDescent="0.3">
      <c r="HB792" s="2">
        <f t="shared" si="48"/>
        <v>0</v>
      </c>
      <c r="HC792" s="2">
        <v>0</v>
      </c>
      <c r="HD792" s="2">
        <v>0.32563000917434598</v>
      </c>
      <c r="HE792" s="2">
        <f t="shared" si="49"/>
        <v>0</v>
      </c>
      <c r="HL792" s="2">
        <f t="shared" si="50"/>
        <v>0</v>
      </c>
      <c r="HM792" s="2">
        <v>0</v>
      </c>
      <c r="HN792" s="2">
        <v>0.28999999165534901</v>
      </c>
      <c r="HO792" s="2">
        <f t="shared" si="51"/>
        <v>0</v>
      </c>
    </row>
    <row r="793" spans="210:223" ht="12" customHeight="1" x14ac:dyDescent="0.3">
      <c r="HB793" s="2">
        <f t="shared" si="48"/>
        <v>0</v>
      </c>
      <c r="HC793" s="2">
        <v>0</v>
      </c>
      <c r="HD793" s="2">
        <v>0.22468400001525801</v>
      </c>
      <c r="HE793" s="2">
        <f t="shared" si="49"/>
        <v>0</v>
      </c>
      <c r="HL793" s="2">
        <f t="shared" si="50"/>
        <v>0</v>
      </c>
      <c r="HM793" s="2">
        <v>0</v>
      </c>
      <c r="HN793" s="2">
        <v>0.28999999165534901</v>
      </c>
      <c r="HO793" s="2">
        <f t="shared" si="51"/>
        <v>0</v>
      </c>
    </row>
    <row r="794" spans="210:223" ht="12" customHeight="1" x14ac:dyDescent="0.3">
      <c r="HB794" s="2">
        <f t="shared" si="48"/>
        <v>0</v>
      </c>
      <c r="HC794" s="2">
        <v>1</v>
      </c>
      <c r="HD794" s="2">
        <v>0.32563000917434598</v>
      </c>
      <c r="HE794" s="2">
        <f t="shared" si="49"/>
        <v>1</v>
      </c>
      <c r="HL794" s="2">
        <f t="shared" si="50"/>
        <v>0</v>
      </c>
      <c r="HM794" s="2">
        <v>0</v>
      </c>
      <c r="HN794" s="2">
        <v>0.28999999165534901</v>
      </c>
      <c r="HO794" s="2">
        <f t="shared" si="51"/>
        <v>0</v>
      </c>
    </row>
    <row r="795" spans="210:223" ht="12" customHeight="1" x14ac:dyDescent="0.3">
      <c r="HB795" s="2">
        <f t="shared" si="48"/>
        <v>0</v>
      </c>
      <c r="HC795" s="2">
        <v>0</v>
      </c>
      <c r="HD795" s="2">
        <v>0.27864599227905201</v>
      </c>
      <c r="HE795" s="2">
        <f t="shared" si="49"/>
        <v>0</v>
      </c>
      <c r="HL795" s="2">
        <f t="shared" si="50"/>
        <v>0</v>
      </c>
      <c r="HM795" s="2">
        <v>0</v>
      </c>
      <c r="HN795" s="2">
        <v>0.28999999165534901</v>
      </c>
      <c r="HO795" s="2">
        <f t="shared" si="51"/>
        <v>0</v>
      </c>
    </row>
    <row r="796" spans="210:223" ht="12" customHeight="1" x14ac:dyDescent="0.3">
      <c r="HB796" s="2">
        <f t="shared" si="48"/>
        <v>0</v>
      </c>
      <c r="HC796" s="2">
        <v>0</v>
      </c>
      <c r="HD796" s="2">
        <v>0.30562299489974898</v>
      </c>
      <c r="HE796" s="2">
        <f t="shared" si="49"/>
        <v>0</v>
      </c>
      <c r="HL796" s="2">
        <f t="shared" si="50"/>
        <v>0</v>
      </c>
      <c r="HM796" s="2">
        <v>1</v>
      </c>
      <c r="HN796" s="2">
        <v>0.28999999165534901</v>
      </c>
      <c r="HO796" s="2">
        <f t="shared" si="51"/>
        <v>1</v>
      </c>
    </row>
    <row r="797" spans="210:223" ht="12" customHeight="1" x14ac:dyDescent="0.3">
      <c r="HB797" s="2">
        <f t="shared" si="48"/>
        <v>0</v>
      </c>
      <c r="HC797" s="2">
        <v>0</v>
      </c>
      <c r="HD797" s="2">
        <v>0.31516599655151301</v>
      </c>
      <c r="HE797" s="2">
        <f t="shared" si="49"/>
        <v>0</v>
      </c>
      <c r="HL797" s="2">
        <f t="shared" si="50"/>
        <v>0</v>
      </c>
      <c r="HM797" s="2">
        <v>1</v>
      </c>
      <c r="HN797" s="2">
        <v>0.28999999165534901</v>
      </c>
      <c r="HO797" s="2">
        <f t="shared" si="51"/>
        <v>1</v>
      </c>
    </row>
    <row r="798" spans="210:223" ht="12" customHeight="1" x14ac:dyDescent="0.3">
      <c r="HB798" s="2">
        <f t="shared" si="48"/>
        <v>0</v>
      </c>
      <c r="HC798" s="2">
        <v>0</v>
      </c>
      <c r="HD798" s="2">
        <v>0.30562299489974898</v>
      </c>
      <c r="HE798" s="2">
        <f t="shared" si="49"/>
        <v>0</v>
      </c>
      <c r="HL798" s="2">
        <f t="shared" si="50"/>
        <v>0</v>
      </c>
      <c r="HM798" s="2">
        <v>0</v>
      </c>
      <c r="HN798" s="2">
        <v>0.28999999165534901</v>
      </c>
      <c r="HO798" s="2">
        <f t="shared" si="51"/>
        <v>0</v>
      </c>
    </row>
    <row r="799" spans="210:223" ht="12" customHeight="1" x14ac:dyDescent="0.3">
      <c r="HB799" s="2">
        <f t="shared" si="48"/>
        <v>0</v>
      </c>
      <c r="HC799" s="2">
        <v>0</v>
      </c>
      <c r="HD799" s="2">
        <v>0.248263999819755</v>
      </c>
      <c r="HE799" s="2">
        <f t="shared" si="49"/>
        <v>0</v>
      </c>
      <c r="HL799" s="2">
        <f t="shared" si="50"/>
        <v>0</v>
      </c>
      <c r="HM799" s="2">
        <v>0</v>
      </c>
      <c r="HN799" s="2">
        <v>0.28999999165534901</v>
      </c>
      <c r="HO799" s="2">
        <f t="shared" si="51"/>
        <v>0</v>
      </c>
    </row>
    <row r="800" spans="210:223" ht="12" customHeight="1" x14ac:dyDescent="0.3">
      <c r="HB800" s="2">
        <f t="shared" si="48"/>
        <v>0</v>
      </c>
      <c r="HC800" s="2">
        <v>0</v>
      </c>
      <c r="HD800" s="2">
        <v>0.32563000917434598</v>
      </c>
      <c r="HE800" s="2">
        <f t="shared" si="49"/>
        <v>0</v>
      </c>
      <c r="HL800" s="2">
        <f t="shared" si="50"/>
        <v>0</v>
      </c>
      <c r="HM800" s="2">
        <v>0</v>
      </c>
      <c r="HN800" s="2">
        <v>0.28999999165534901</v>
      </c>
      <c r="HO800" s="2">
        <f t="shared" si="51"/>
        <v>0</v>
      </c>
    </row>
    <row r="801" spans="210:223" ht="12" customHeight="1" x14ac:dyDescent="0.3">
      <c r="HB801" s="2">
        <f t="shared" si="48"/>
        <v>0</v>
      </c>
      <c r="HC801" s="2">
        <v>0</v>
      </c>
      <c r="HD801" s="2">
        <v>0.22468400001525801</v>
      </c>
      <c r="HE801" s="2">
        <f t="shared" si="49"/>
        <v>0</v>
      </c>
      <c r="HL801" s="2">
        <f t="shared" si="50"/>
        <v>0</v>
      </c>
      <c r="HM801" s="2">
        <v>1</v>
      </c>
      <c r="HN801" s="2">
        <v>0.28999999165534901</v>
      </c>
      <c r="HO801" s="2">
        <f t="shared" si="51"/>
        <v>1</v>
      </c>
    </row>
    <row r="802" spans="210:223" ht="12" customHeight="1" x14ac:dyDescent="0.3">
      <c r="HB802" s="2">
        <f t="shared" si="48"/>
        <v>0</v>
      </c>
      <c r="HC802" s="2">
        <v>1</v>
      </c>
      <c r="HD802" s="2">
        <v>0.32563000917434598</v>
      </c>
      <c r="HE802" s="2">
        <f t="shared" si="49"/>
        <v>1</v>
      </c>
      <c r="HL802" s="2">
        <f t="shared" si="50"/>
        <v>0</v>
      </c>
      <c r="HM802" s="2">
        <v>0</v>
      </c>
      <c r="HN802" s="2">
        <v>0.28999999165534901</v>
      </c>
      <c r="HO802" s="2">
        <f t="shared" si="51"/>
        <v>0</v>
      </c>
    </row>
    <row r="803" spans="210:223" ht="12" customHeight="1" x14ac:dyDescent="0.3">
      <c r="HB803" s="2">
        <f t="shared" si="48"/>
        <v>0</v>
      </c>
      <c r="HC803" s="2">
        <v>0</v>
      </c>
      <c r="HD803" s="2">
        <v>0.248263999819755</v>
      </c>
      <c r="HE803" s="2">
        <f t="shared" si="49"/>
        <v>0</v>
      </c>
      <c r="HL803" s="2">
        <f t="shared" si="50"/>
        <v>0</v>
      </c>
      <c r="HM803" s="2">
        <v>1</v>
      </c>
      <c r="HN803" s="2">
        <v>0.28999999165534901</v>
      </c>
      <c r="HO803" s="2">
        <f t="shared" si="51"/>
        <v>1</v>
      </c>
    </row>
    <row r="804" spans="210:223" ht="12" customHeight="1" x14ac:dyDescent="0.3">
      <c r="HB804" s="2">
        <f t="shared" si="48"/>
        <v>0</v>
      </c>
      <c r="HC804" s="2">
        <v>0</v>
      </c>
      <c r="HD804" s="2">
        <v>0.248263999819755</v>
      </c>
      <c r="HE804" s="2">
        <f t="shared" si="49"/>
        <v>0</v>
      </c>
      <c r="HL804" s="2">
        <f t="shared" si="50"/>
        <v>0</v>
      </c>
      <c r="HM804" s="2">
        <v>0</v>
      </c>
      <c r="HN804" s="2">
        <v>0.28999999165534901</v>
      </c>
      <c r="HO804" s="2">
        <f t="shared" si="51"/>
        <v>0</v>
      </c>
    </row>
    <row r="805" spans="210:223" ht="12" customHeight="1" x14ac:dyDescent="0.3">
      <c r="HB805" s="2">
        <f t="shared" si="48"/>
        <v>0</v>
      </c>
      <c r="HC805" s="2">
        <v>0</v>
      </c>
      <c r="HD805" s="2">
        <v>0.32563000917434598</v>
      </c>
      <c r="HE805" s="2">
        <f t="shared" si="49"/>
        <v>0</v>
      </c>
      <c r="HL805" s="2">
        <f t="shared" si="50"/>
        <v>0</v>
      </c>
      <c r="HM805" s="2">
        <v>0</v>
      </c>
      <c r="HN805" s="2">
        <v>0.28999999165534901</v>
      </c>
      <c r="HO805" s="2">
        <f t="shared" si="51"/>
        <v>0</v>
      </c>
    </row>
    <row r="806" spans="210:223" ht="12" customHeight="1" x14ac:dyDescent="0.3">
      <c r="HB806" s="2">
        <f t="shared" si="48"/>
        <v>0</v>
      </c>
      <c r="HC806" s="2">
        <v>0</v>
      </c>
      <c r="HD806" s="2">
        <v>0.31516599655151301</v>
      </c>
      <c r="HE806" s="2">
        <f t="shared" si="49"/>
        <v>0</v>
      </c>
      <c r="HL806" s="2">
        <f t="shared" si="50"/>
        <v>0</v>
      </c>
      <c r="HM806" s="2">
        <v>0</v>
      </c>
      <c r="HN806" s="2">
        <v>0.28999999165534901</v>
      </c>
      <c r="HO806" s="2">
        <f t="shared" si="51"/>
        <v>0</v>
      </c>
    </row>
    <row r="807" spans="210:223" ht="12" customHeight="1" x14ac:dyDescent="0.3">
      <c r="HB807" s="2">
        <f t="shared" si="48"/>
        <v>0</v>
      </c>
      <c r="HC807" s="2">
        <v>0</v>
      </c>
      <c r="HD807" s="2">
        <v>0.27864599227905201</v>
      </c>
      <c r="HE807" s="2">
        <f t="shared" si="49"/>
        <v>0</v>
      </c>
      <c r="HL807" s="2">
        <f t="shared" si="50"/>
        <v>0</v>
      </c>
      <c r="HM807" s="2">
        <v>0</v>
      </c>
      <c r="HN807" s="2">
        <v>0.28999999165534901</v>
      </c>
      <c r="HO807" s="2">
        <f t="shared" si="51"/>
        <v>0</v>
      </c>
    </row>
    <row r="808" spans="210:223" ht="12" customHeight="1" x14ac:dyDescent="0.3">
      <c r="HB808" s="2">
        <f t="shared" si="48"/>
        <v>0</v>
      </c>
      <c r="HC808" s="2">
        <v>1</v>
      </c>
      <c r="HD808" s="2">
        <v>0.30562299489974898</v>
      </c>
      <c r="HE808" s="2">
        <f t="shared" si="49"/>
        <v>1</v>
      </c>
      <c r="HL808" s="2">
        <f t="shared" si="50"/>
        <v>0</v>
      </c>
      <c r="HM808" s="2">
        <v>1</v>
      </c>
      <c r="HN808" s="2">
        <v>0.28999999165534901</v>
      </c>
      <c r="HO808" s="2">
        <f t="shared" si="51"/>
        <v>1</v>
      </c>
    </row>
    <row r="809" spans="210:223" ht="12" customHeight="1" x14ac:dyDescent="0.3">
      <c r="HB809" s="2">
        <f t="shared" si="48"/>
        <v>0</v>
      </c>
      <c r="HC809" s="2">
        <v>1</v>
      </c>
      <c r="HD809" s="2">
        <v>0.248263999819755</v>
      </c>
      <c r="HE809" s="2">
        <f t="shared" si="49"/>
        <v>1</v>
      </c>
      <c r="HL809" s="2">
        <f t="shared" si="50"/>
        <v>0</v>
      </c>
      <c r="HM809" s="2">
        <v>0</v>
      </c>
      <c r="HN809" s="2">
        <v>0.28999999165534901</v>
      </c>
      <c r="HO809" s="2">
        <f t="shared" si="51"/>
        <v>0</v>
      </c>
    </row>
    <row r="810" spans="210:223" ht="12" customHeight="1" x14ac:dyDescent="0.3">
      <c r="HB810" s="2">
        <f t="shared" si="48"/>
        <v>0</v>
      </c>
      <c r="HC810" s="2">
        <v>0</v>
      </c>
      <c r="HD810" s="2">
        <v>0.27864599227905201</v>
      </c>
      <c r="HE810" s="2">
        <f t="shared" si="49"/>
        <v>0</v>
      </c>
      <c r="HL810" s="2">
        <f t="shared" si="50"/>
        <v>0</v>
      </c>
      <c r="HM810" s="2">
        <v>1</v>
      </c>
      <c r="HN810" s="2">
        <v>0.28999999165534901</v>
      </c>
      <c r="HO810" s="2">
        <f t="shared" si="51"/>
        <v>1</v>
      </c>
    </row>
    <row r="811" spans="210:223" ht="12" customHeight="1" x14ac:dyDescent="0.3">
      <c r="HB811" s="2">
        <f t="shared" si="48"/>
        <v>0</v>
      </c>
      <c r="HC811" s="2">
        <v>1</v>
      </c>
      <c r="HD811" s="2">
        <v>0.248263999819755</v>
      </c>
      <c r="HE811" s="2">
        <f t="shared" si="49"/>
        <v>1</v>
      </c>
      <c r="HL811" s="2">
        <f t="shared" si="50"/>
        <v>0</v>
      </c>
      <c r="HM811" s="2">
        <v>0</v>
      </c>
      <c r="HN811" s="2">
        <v>0.28999999165534901</v>
      </c>
      <c r="HO811" s="2">
        <f t="shared" si="51"/>
        <v>0</v>
      </c>
    </row>
    <row r="812" spans="210:223" ht="12" customHeight="1" x14ac:dyDescent="0.3">
      <c r="HB812" s="2">
        <f t="shared" si="48"/>
        <v>0</v>
      </c>
      <c r="HC812" s="2">
        <v>0</v>
      </c>
      <c r="HD812" s="2">
        <v>0.32563000917434598</v>
      </c>
      <c r="HE812" s="2">
        <f t="shared" si="49"/>
        <v>0</v>
      </c>
      <c r="HL812" s="2">
        <f t="shared" si="50"/>
        <v>0</v>
      </c>
      <c r="HM812" s="2">
        <v>1</v>
      </c>
      <c r="HN812" s="2">
        <v>0.28999999165534901</v>
      </c>
      <c r="HO812" s="2">
        <f t="shared" si="51"/>
        <v>1</v>
      </c>
    </row>
    <row r="813" spans="210:223" ht="12" customHeight="1" x14ac:dyDescent="0.3">
      <c r="HB813" s="2">
        <f t="shared" si="48"/>
        <v>0</v>
      </c>
      <c r="HC813" s="2">
        <v>0</v>
      </c>
      <c r="HD813" s="2">
        <v>0.248263999819755</v>
      </c>
      <c r="HE813" s="2">
        <f t="shared" si="49"/>
        <v>0</v>
      </c>
      <c r="HL813" s="2">
        <f t="shared" si="50"/>
        <v>0</v>
      </c>
      <c r="HM813" s="2">
        <v>1</v>
      </c>
      <c r="HN813" s="2">
        <v>0.28999999165534901</v>
      </c>
      <c r="HO813" s="2">
        <f t="shared" si="51"/>
        <v>1</v>
      </c>
    </row>
    <row r="814" spans="210:223" ht="12" customHeight="1" x14ac:dyDescent="0.3">
      <c r="HB814" s="2">
        <f t="shared" si="48"/>
        <v>0</v>
      </c>
      <c r="HC814" s="2">
        <v>0</v>
      </c>
      <c r="HD814" s="2">
        <v>0.248263999819755</v>
      </c>
      <c r="HE814" s="2">
        <f t="shared" si="49"/>
        <v>0</v>
      </c>
      <c r="HL814" s="2">
        <f t="shared" si="50"/>
        <v>0</v>
      </c>
      <c r="HM814" s="2">
        <v>0</v>
      </c>
      <c r="HN814" s="2">
        <v>0.28999999165534901</v>
      </c>
      <c r="HO814" s="2">
        <f t="shared" si="51"/>
        <v>0</v>
      </c>
    </row>
    <row r="815" spans="210:223" ht="12" customHeight="1" x14ac:dyDescent="0.3">
      <c r="HB815" s="2">
        <f t="shared" si="48"/>
        <v>0</v>
      </c>
      <c r="HC815" s="2">
        <v>1</v>
      </c>
      <c r="HD815" s="2">
        <v>0.27864599227905201</v>
      </c>
      <c r="HE815" s="2">
        <f t="shared" si="49"/>
        <v>1</v>
      </c>
      <c r="HL815" s="2">
        <f t="shared" si="50"/>
        <v>0</v>
      </c>
      <c r="HM815" s="2">
        <v>1</v>
      </c>
      <c r="HN815" s="2">
        <v>0.28999999165534901</v>
      </c>
      <c r="HO815" s="2">
        <f t="shared" si="51"/>
        <v>1</v>
      </c>
    </row>
    <row r="816" spans="210:223" ht="12" customHeight="1" x14ac:dyDescent="0.3">
      <c r="HB816" s="2">
        <f t="shared" si="48"/>
        <v>0</v>
      </c>
      <c r="HC816" s="2">
        <v>0</v>
      </c>
      <c r="HD816" s="2">
        <v>0.22468400001525801</v>
      </c>
      <c r="HE816" s="2">
        <f t="shared" si="49"/>
        <v>0</v>
      </c>
      <c r="HL816" s="2">
        <f t="shared" si="50"/>
        <v>0</v>
      </c>
      <c r="HM816" s="2">
        <v>0</v>
      </c>
      <c r="HN816" s="2">
        <v>0.28999999165534901</v>
      </c>
      <c r="HO816" s="2">
        <f t="shared" si="51"/>
        <v>0</v>
      </c>
    </row>
    <row r="817" spans="210:223" ht="12" customHeight="1" x14ac:dyDescent="0.3">
      <c r="HB817" s="2">
        <f t="shared" si="48"/>
        <v>0</v>
      </c>
      <c r="HC817" s="2">
        <v>0</v>
      </c>
      <c r="HD817" s="2">
        <v>0.32613900303840598</v>
      </c>
      <c r="HE817" s="2">
        <f t="shared" si="49"/>
        <v>0</v>
      </c>
      <c r="HL817" s="2">
        <f t="shared" si="50"/>
        <v>0</v>
      </c>
      <c r="HM817" s="2">
        <v>0</v>
      </c>
      <c r="HN817" s="2">
        <v>0.28999999165534901</v>
      </c>
      <c r="HO817" s="2">
        <f t="shared" si="51"/>
        <v>0</v>
      </c>
    </row>
    <row r="818" spans="210:223" ht="12" customHeight="1" x14ac:dyDescent="0.3">
      <c r="HB818" s="2">
        <f t="shared" si="48"/>
        <v>0</v>
      </c>
      <c r="HC818" s="2">
        <v>1</v>
      </c>
      <c r="HD818" s="2">
        <v>0.31516599655151301</v>
      </c>
      <c r="HE818" s="2">
        <f t="shared" si="49"/>
        <v>1</v>
      </c>
      <c r="HL818" s="2">
        <f t="shared" si="50"/>
        <v>0</v>
      </c>
      <c r="HM818" s="2">
        <v>1</v>
      </c>
      <c r="HN818" s="2">
        <v>0.28999999165534901</v>
      </c>
      <c r="HO818" s="2">
        <f t="shared" si="51"/>
        <v>1</v>
      </c>
    </row>
    <row r="819" spans="210:223" ht="12" customHeight="1" x14ac:dyDescent="0.3">
      <c r="HB819" s="2">
        <f t="shared" si="48"/>
        <v>0</v>
      </c>
      <c r="HC819" s="2">
        <v>0</v>
      </c>
      <c r="HD819" s="2">
        <v>0.31516599655151301</v>
      </c>
      <c r="HE819" s="2">
        <f t="shared" si="49"/>
        <v>0</v>
      </c>
      <c r="HL819" s="2">
        <f t="shared" si="50"/>
        <v>0</v>
      </c>
      <c r="HM819" s="2">
        <v>0</v>
      </c>
      <c r="HN819" s="2">
        <v>0.28999999165534901</v>
      </c>
      <c r="HO819" s="2">
        <f t="shared" si="51"/>
        <v>0</v>
      </c>
    </row>
    <row r="820" spans="210:223" ht="12" customHeight="1" x14ac:dyDescent="0.3">
      <c r="HB820" s="2">
        <f t="shared" si="48"/>
        <v>0</v>
      </c>
      <c r="HC820" s="2">
        <v>1</v>
      </c>
      <c r="HD820" s="2">
        <v>0.32563000917434598</v>
      </c>
      <c r="HE820" s="2">
        <f t="shared" si="49"/>
        <v>1</v>
      </c>
      <c r="HL820" s="2">
        <f t="shared" si="50"/>
        <v>0</v>
      </c>
      <c r="HM820" s="2">
        <v>0</v>
      </c>
      <c r="HN820" s="2">
        <v>0.28999999165534901</v>
      </c>
      <c r="HO820" s="2">
        <f t="shared" si="51"/>
        <v>0</v>
      </c>
    </row>
    <row r="821" spans="210:223" ht="12" customHeight="1" x14ac:dyDescent="0.3">
      <c r="HB821" s="2">
        <f t="shared" si="48"/>
        <v>0</v>
      </c>
      <c r="HC821" s="2">
        <v>0</v>
      </c>
      <c r="HD821" s="2">
        <v>0.32563000917434598</v>
      </c>
      <c r="HE821" s="2">
        <f t="shared" si="49"/>
        <v>0</v>
      </c>
      <c r="HL821" s="2">
        <f t="shared" si="50"/>
        <v>0</v>
      </c>
      <c r="HM821" s="2">
        <v>0</v>
      </c>
      <c r="HN821" s="2">
        <v>0.28999999165534901</v>
      </c>
      <c r="HO821" s="2">
        <f t="shared" si="51"/>
        <v>0</v>
      </c>
    </row>
    <row r="822" spans="210:223" ht="12" customHeight="1" x14ac:dyDescent="0.3">
      <c r="HB822" s="2">
        <f t="shared" si="48"/>
        <v>0</v>
      </c>
      <c r="HC822" s="2">
        <v>0</v>
      </c>
      <c r="HD822" s="2">
        <v>0.32563000917434598</v>
      </c>
      <c r="HE822" s="2">
        <f t="shared" si="49"/>
        <v>0</v>
      </c>
      <c r="HL822" s="2">
        <f t="shared" si="50"/>
        <v>0</v>
      </c>
      <c r="HM822" s="2">
        <v>1</v>
      </c>
      <c r="HN822" s="2">
        <v>0.28999999165534901</v>
      </c>
      <c r="HO822" s="2">
        <f t="shared" si="51"/>
        <v>1</v>
      </c>
    </row>
    <row r="823" spans="210:223" ht="12" customHeight="1" x14ac:dyDescent="0.3">
      <c r="HB823" s="2">
        <f t="shared" si="48"/>
        <v>0</v>
      </c>
      <c r="HC823" s="2">
        <v>0</v>
      </c>
      <c r="HD823" s="2">
        <v>0.31516599655151301</v>
      </c>
      <c r="HE823" s="2">
        <f t="shared" si="49"/>
        <v>0</v>
      </c>
      <c r="HL823" s="2">
        <f t="shared" si="50"/>
        <v>0</v>
      </c>
      <c r="HM823" s="2">
        <v>1</v>
      </c>
      <c r="HN823" s="2">
        <v>0.28999999165534901</v>
      </c>
      <c r="HO823" s="2">
        <f t="shared" si="51"/>
        <v>1</v>
      </c>
    </row>
    <row r="824" spans="210:223" ht="12" customHeight="1" x14ac:dyDescent="0.3">
      <c r="HB824" s="2">
        <f t="shared" si="48"/>
        <v>0</v>
      </c>
      <c r="HC824" s="2">
        <v>1</v>
      </c>
      <c r="HD824" s="2">
        <v>0.248263999819755</v>
      </c>
      <c r="HE824" s="2">
        <f t="shared" si="49"/>
        <v>1</v>
      </c>
      <c r="HL824" s="2">
        <f t="shared" si="50"/>
        <v>0</v>
      </c>
      <c r="HM824" s="2">
        <v>0</v>
      </c>
      <c r="HN824" s="2">
        <v>0.28999999165534901</v>
      </c>
      <c r="HO824" s="2">
        <f t="shared" si="51"/>
        <v>0</v>
      </c>
    </row>
    <row r="825" spans="210:223" ht="12" customHeight="1" x14ac:dyDescent="0.3">
      <c r="HB825" s="2">
        <f t="shared" si="48"/>
        <v>0</v>
      </c>
      <c r="HC825" s="2">
        <v>0</v>
      </c>
      <c r="HD825" s="2">
        <v>0.31516599655151301</v>
      </c>
      <c r="HE825" s="2">
        <f t="shared" si="49"/>
        <v>0</v>
      </c>
      <c r="HL825" s="2">
        <f t="shared" si="50"/>
        <v>0</v>
      </c>
      <c r="HM825" s="2">
        <v>1</v>
      </c>
      <c r="HN825" s="2">
        <v>0.28999999165534901</v>
      </c>
      <c r="HO825" s="2">
        <f t="shared" si="51"/>
        <v>1</v>
      </c>
    </row>
    <row r="826" spans="210:223" ht="12" customHeight="1" x14ac:dyDescent="0.3">
      <c r="HB826" s="2">
        <f t="shared" si="48"/>
        <v>0</v>
      </c>
      <c r="HC826" s="2">
        <v>0</v>
      </c>
      <c r="HD826" s="2">
        <v>0.31516599655151301</v>
      </c>
      <c r="HE826" s="2">
        <f t="shared" si="49"/>
        <v>0</v>
      </c>
      <c r="HL826" s="2">
        <f t="shared" si="50"/>
        <v>0</v>
      </c>
      <c r="HM826" s="2">
        <v>1</v>
      </c>
      <c r="HN826" s="2">
        <v>0.28999999165534901</v>
      </c>
      <c r="HO826" s="2">
        <f t="shared" si="51"/>
        <v>1</v>
      </c>
    </row>
    <row r="827" spans="210:223" ht="12" customHeight="1" x14ac:dyDescent="0.3">
      <c r="HB827" s="2">
        <f t="shared" si="48"/>
        <v>0</v>
      </c>
      <c r="HC827" s="2">
        <v>0</v>
      </c>
      <c r="HD827" s="2">
        <v>0.30562299489974898</v>
      </c>
      <c r="HE827" s="2">
        <f t="shared" si="49"/>
        <v>0</v>
      </c>
      <c r="HL827" s="2">
        <f t="shared" si="50"/>
        <v>0</v>
      </c>
      <c r="HM827" s="2">
        <v>0</v>
      </c>
      <c r="HN827" s="2">
        <v>0.28999999165534901</v>
      </c>
      <c r="HO827" s="2">
        <f t="shared" si="51"/>
        <v>0</v>
      </c>
    </row>
    <row r="828" spans="210:223" ht="12" customHeight="1" x14ac:dyDescent="0.3">
      <c r="HB828" s="2">
        <f t="shared" si="48"/>
        <v>0</v>
      </c>
      <c r="HC828" s="2">
        <v>0</v>
      </c>
      <c r="HD828" s="2">
        <v>0.22468400001525801</v>
      </c>
      <c r="HE828" s="2">
        <f t="shared" si="49"/>
        <v>0</v>
      </c>
      <c r="HL828" s="2">
        <f t="shared" si="50"/>
        <v>0</v>
      </c>
      <c r="HM828" s="2">
        <v>0</v>
      </c>
      <c r="HN828" s="2">
        <v>0.28999999165534901</v>
      </c>
      <c r="HO828" s="2">
        <f t="shared" si="51"/>
        <v>0</v>
      </c>
    </row>
    <row r="829" spans="210:223" ht="12" customHeight="1" x14ac:dyDescent="0.3">
      <c r="HB829" s="2">
        <f t="shared" si="48"/>
        <v>0</v>
      </c>
      <c r="HC829" s="2">
        <v>1</v>
      </c>
      <c r="HD829" s="2">
        <v>0.30562299489974898</v>
      </c>
      <c r="HE829" s="2">
        <f t="shared" si="49"/>
        <v>1</v>
      </c>
      <c r="HL829" s="2">
        <f t="shared" si="50"/>
        <v>0</v>
      </c>
      <c r="HM829" s="2">
        <v>0</v>
      </c>
      <c r="HN829" s="2">
        <v>0.28999999165534901</v>
      </c>
      <c r="HO829" s="2">
        <f t="shared" si="51"/>
        <v>0</v>
      </c>
    </row>
    <row r="830" spans="210:223" ht="12" customHeight="1" x14ac:dyDescent="0.3">
      <c r="HB830" s="2">
        <f t="shared" si="48"/>
        <v>0</v>
      </c>
      <c r="HC830" s="2">
        <v>0</v>
      </c>
      <c r="HD830" s="2">
        <v>0.32613900303840598</v>
      </c>
      <c r="HE830" s="2">
        <f t="shared" si="49"/>
        <v>0</v>
      </c>
      <c r="HL830" s="2">
        <f t="shared" si="50"/>
        <v>0</v>
      </c>
      <c r="HM830" s="2">
        <v>0</v>
      </c>
      <c r="HN830" s="2">
        <v>0.28999999165534901</v>
      </c>
      <c r="HO830" s="2">
        <f t="shared" si="51"/>
        <v>0</v>
      </c>
    </row>
    <row r="831" spans="210:223" ht="12" customHeight="1" x14ac:dyDescent="0.3">
      <c r="HB831" s="2">
        <f t="shared" si="48"/>
        <v>0</v>
      </c>
      <c r="HC831" s="2">
        <v>1</v>
      </c>
      <c r="HD831" s="2">
        <v>0.22468400001525801</v>
      </c>
      <c r="HE831" s="2">
        <f t="shared" si="49"/>
        <v>1</v>
      </c>
      <c r="HL831" s="2">
        <f t="shared" si="50"/>
        <v>0</v>
      </c>
      <c r="HM831" s="2">
        <v>0</v>
      </c>
      <c r="HN831" s="2">
        <v>0.28999999165534901</v>
      </c>
      <c r="HO831" s="2">
        <f t="shared" si="51"/>
        <v>0</v>
      </c>
    </row>
    <row r="832" spans="210:223" ht="12" customHeight="1" x14ac:dyDescent="0.3">
      <c r="HB832" s="2">
        <f t="shared" si="48"/>
        <v>0</v>
      </c>
      <c r="HC832" s="2">
        <v>0</v>
      </c>
      <c r="HD832" s="2">
        <v>0.31516599655151301</v>
      </c>
      <c r="HE832" s="2">
        <f t="shared" si="49"/>
        <v>0</v>
      </c>
      <c r="HL832" s="2">
        <f t="shared" si="50"/>
        <v>0</v>
      </c>
      <c r="HM832" s="2">
        <v>0</v>
      </c>
      <c r="HN832" s="2">
        <v>0.28999999165534901</v>
      </c>
      <c r="HO832" s="2">
        <f t="shared" si="51"/>
        <v>0</v>
      </c>
    </row>
    <row r="833" spans="210:223" ht="12" customHeight="1" x14ac:dyDescent="0.3">
      <c r="HB833" s="2">
        <f t="shared" si="48"/>
        <v>0</v>
      </c>
      <c r="HC833" s="2">
        <v>0</v>
      </c>
      <c r="HD833" s="2">
        <v>0.32563000917434598</v>
      </c>
      <c r="HE833" s="2">
        <f t="shared" si="49"/>
        <v>0</v>
      </c>
      <c r="HL833" s="2">
        <f t="shared" si="50"/>
        <v>0</v>
      </c>
      <c r="HM833" s="2">
        <v>1</v>
      </c>
      <c r="HN833" s="2">
        <v>0.28999999165534901</v>
      </c>
      <c r="HO833" s="2">
        <f t="shared" si="51"/>
        <v>1</v>
      </c>
    </row>
    <row r="834" spans="210:223" ht="12" customHeight="1" x14ac:dyDescent="0.3">
      <c r="HB834" s="2">
        <f t="shared" ref="HB834:HB897" si="52">IF(HD834&gt;=$F$87,1,0)</f>
        <v>0</v>
      </c>
      <c r="HC834" s="2">
        <v>0</v>
      </c>
      <c r="HD834" s="2">
        <v>0.32563000917434598</v>
      </c>
      <c r="HE834" s="2">
        <f t="shared" ref="HE834:HE897" si="53">HB834*2+HC834</f>
        <v>0</v>
      </c>
      <c r="HL834" s="2">
        <f t="shared" ref="HL834:HL897" si="54">IF(HN834&gt;=$F$104,1,0)</f>
        <v>0</v>
      </c>
      <c r="HM834" s="2">
        <v>1</v>
      </c>
      <c r="HN834" s="2">
        <v>0.28999999165534901</v>
      </c>
      <c r="HO834" s="2">
        <f t="shared" ref="HO834:HO897" si="55">HL834*2+HM834</f>
        <v>1</v>
      </c>
    </row>
    <row r="835" spans="210:223" ht="12" customHeight="1" x14ac:dyDescent="0.3">
      <c r="HB835" s="2">
        <f t="shared" si="52"/>
        <v>0</v>
      </c>
      <c r="HC835" s="2">
        <v>0</v>
      </c>
      <c r="HD835" s="2">
        <v>0.31516599655151301</v>
      </c>
      <c r="HE835" s="2">
        <f t="shared" si="53"/>
        <v>0</v>
      </c>
      <c r="HL835" s="2">
        <f t="shared" si="54"/>
        <v>0</v>
      </c>
      <c r="HM835" s="2">
        <v>1</v>
      </c>
      <c r="HN835" s="2">
        <v>0.28999999165534901</v>
      </c>
      <c r="HO835" s="2">
        <f t="shared" si="55"/>
        <v>1</v>
      </c>
    </row>
    <row r="836" spans="210:223" ht="12" customHeight="1" x14ac:dyDescent="0.3">
      <c r="HB836" s="2">
        <f t="shared" si="52"/>
        <v>0</v>
      </c>
      <c r="HC836" s="2">
        <v>0</v>
      </c>
      <c r="HD836" s="2">
        <v>0.22468400001525801</v>
      </c>
      <c r="HE836" s="2">
        <f t="shared" si="53"/>
        <v>0</v>
      </c>
      <c r="HL836" s="2">
        <f t="shared" si="54"/>
        <v>0</v>
      </c>
      <c r="HM836" s="2">
        <v>0</v>
      </c>
      <c r="HN836" s="2">
        <v>0.28999999165534901</v>
      </c>
      <c r="HO836" s="2">
        <f t="shared" si="55"/>
        <v>0</v>
      </c>
    </row>
    <row r="837" spans="210:223" ht="12" customHeight="1" x14ac:dyDescent="0.3">
      <c r="HB837" s="2">
        <f t="shared" si="52"/>
        <v>0</v>
      </c>
      <c r="HC837" s="2">
        <v>0</v>
      </c>
      <c r="HD837" s="2">
        <v>0.22468400001525801</v>
      </c>
      <c r="HE837" s="2">
        <f t="shared" si="53"/>
        <v>0</v>
      </c>
      <c r="HL837" s="2">
        <f t="shared" si="54"/>
        <v>0</v>
      </c>
      <c r="HM837" s="2">
        <v>0</v>
      </c>
      <c r="HN837" s="2">
        <v>0.28999999165534901</v>
      </c>
      <c r="HO837" s="2">
        <f t="shared" si="55"/>
        <v>0</v>
      </c>
    </row>
    <row r="838" spans="210:223" ht="12" customHeight="1" x14ac:dyDescent="0.3">
      <c r="HB838" s="2">
        <f t="shared" si="52"/>
        <v>0</v>
      </c>
      <c r="HC838" s="2">
        <v>1</v>
      </c>
      <c r="HD838" s="2">
        <v>0.30562299489974898</v>
      </c>
      <c r="HE838" s="2">
        <f t="shared" si="53"/>
        <v>1</v>
      </c>
      <c r="HL838" s="2">
        <f t="shared" si="54"/>
        <v>0</v>
      </c>
      <c r="HM838" s="2">
        <v>0</v>
      </c>
      <c r="HN838" s="2">
        <v>0.28999999165534901</v>
      </c>
      <c r="HO838" s="2">
        <f t="shared" si="55"/>
        <v>0</v>
      </c>
    </row>
    <row r="839" spans="210:223" ht="12" customHeight="1" x14ac:dyDescent="0.3">
      <c r="HB839" s="2">
        <f t="shared" si="52"/>
        <v>0</v>
      </c>
      <c r="HC839" s="2">
        <v>1</v>
      </c>
      <c r="HD839" s="2">
        <v>0.32613900303840598</v>
      </c>
      <c r="HE839" s="2">
        <f t="shared" si="53"/>
        <v>1</v>
      </c>
      <c r="HL839" s="2">
        <f t="shared" si="54"/>
        <v>0</v>
      </c>
      <c r="HM839" s="2">
        <v>0</v>
      </c>
      <c r="HN839" s="2">
        <v>0.28999999165534901</v>
      </c>
      <c r="HO839" s="2">
        <f t="shared" si="55"/>
        <v>0</v>
      </c>
    </row>
    <row r="840" spans="210:223" ht="12" customHeight="1" x14ac:dyDescent="0.3">
      <c r="HB840" s="2">
        <f t="shared" si="52"/>
        <v>0</v>
      </c>
      <c r="HC840" s="2">
        <v>1</v>
      </c>
      <c r="HD840" s="2">
        <v>0.248263999819755</v>
      </c>
      <c r="HE840" s="2">
        <f t="shared" si="53"/>
        <v>1</v>
      </c>
      <c r="HL840" s="2">
        <f t="shared" si="54"/>
        <v>0</v>
      </c>
      <c r="HM840" s="2">
        <v>0</v>
      </c>
      <c r="HN840" s="2">
        <v>0.28999999165534901</v>
      </c>
      <c r="HO840" s="2">
        <f t="shared" si="55"/>
        <v>0</v>
      </c>
    </row>
    <row r="841" spans="210:223" ht="12" customHeight="1" x14ac:dyDescent="0.3">
      <c r="HB841" s="2">
        <f t="shared" si="52"/>
        <v>0</v>
      </c>
      <c r="HC841" s="2">
        <v>0</v>
      </c>
      <c r="HD841" s="2">
        <v>0.32563000917434598</v>
      </c>
      <c r="HE841" s="2">
        <f t="shared" si="53"/>
        <v>0</v>
      </c>
      <c r="HL841" s="2">
        <f t="shared" si="54"/>
        <v>0</v>
      </c>
      <c r="HM841" s="2">
        <v>0</v>
      </c>
      <c r="HN841" s="2">
        <v>0.28999999165534901</v>
      </c>
      <c r="HO841" s="2">
        <f t="shared" si="55"/>
        <v>0</v>
      </c>
    </row>
    <row r="842" spans="210:223" ht="12" customHeight="1" x14ac:dyDescent="0.3">
      <c r="HB842" s="2">
        <f t="shared" si="52"/>
        <v>0</v>
      </c>
      <c r="HC842" s="2">
        <v>0</v>
      </c>
      <c r="HD842" s="2">
        <v>0.27864599227905201</v>
      </c>
      <c r="HE842" s="2">
        <f t="shared" si="53"/>
        <v>0</v>
      </c>
      <c r="HL842" s="2">
        <f t="shared" si="54"/>
        <v>0</v>
      </c>
      <c r="HM842" s="2">
        <v>0</v>
      </c>
      <c r="HN842" s="2">
        <v>0.28999999165534901</v>
      </c>
      <c r="HO842" s="2">
        <f t="shared" si="55"/>
        <v>0</v>
      </c>
    </row>
    <row r="843" spans="210:223" ht="12" customHeight="1" x14ac:dyDescent="0.3">
      <c r="HB843" s="2">
        <f t="shared" si="52"/>
        <v>0</v>
      </c>
      <c r="HC843" s="2">
        <v>0</v>
      </c>
      <c r="HD843" s="2">
        <v>0.31516599655151301</v>
      </c>
      <c r="HE843" s="2">
        <f t="shared" si="53"/>
        <v>0</v>
      </c>
      <c r="HL843" s="2">
        <f t="shared" si="54"/>
        <v>0</v>
      </c>
      <c r="HM843" s="2">
        <v>0</v>
      </c>
      <c r="HN843" s="2">
        <v>0.28999999165534901</v>
      </c>
      <c r="HO843" s="2">
        <f t="shared" si="55"/>
        <v>0</v>
      </c>
    </row>
    <row r="844" spans="210:223" ht="12" customHeight="1" x14ac:dyDescent="0.3">
      <c r="HB844" s="2">
        <f t="shared" si="52"/>
        <v>0</v>
      </c>
      <c r="HC844" s="2">
        <v>1</v>
      </c>
      <c r="HD844" s="2">
        <v>0.32563000917434598</v>
      </c>
      <c r="HE844" s="2">
        <f t="shared" si="53"/>
        <v>1</v>
      </c>
      <c r="HL844" s="2">
        <f t="shared" si="54"/>
        <v>0</v>
      </c>
      <c r="HM844" s="2">
        <v>0</v>
      </c>
      <c r="HN844" s="2">
        <v>0.28999999165534901</v>
      </c>
      <c r="HO844" s="2">
        <f t="shared" si="55"/>
        <v>0</v>
      </c>
    </row>
    <row r="845" spans="210:223" ht="12" customHeight="1" x14ac:dyDescent="0.3">
      <c r="HB845" s="2">
        <f t="shared" si="52"/>
        <v>0</v>
      </c>
      <c r="HC845" s="2">
        <v>0</v>
      </c>
      <c r="HD845" s="2">
        <v>0.248263999819755</v>
      </c>
      <c r="HE845" s="2">
        <f t="shared" si="53"/>
        <v>0</v>
      </c>
      <c r="HL845" s="2">
        <f t="shared" si="54"/>
        <v>0</v>
      </c>
      <c r="HM845" s="2">
        <v>0</v>
      </c>
      <c r="HN845" s="2">
        <v>0.28999999165534901</v>
      </c>
      <c r="HO845" s="2">
        <f t="shared" si="55"/>
        <v>0</v>
      </c>
    </row>
    <row r="846" spans="210:223" ht="12" customHeight="1" x14ac:dyDescent="0.3">
      <c r="HB846" s="2">
        <f t="shared" si="52"/>
        <v>0</v>
      </c>
      <c r="HC846" s="2">
        <v>0</v>
      </c>
      <c r="HD846" s="2">
        <v>0.30562299489974898</v>
      </c>
      <c r="HE846" s="2">
        <f t="shared" si="53"/>
        <v>0</v>
      </c>
      <c r="HL846" s="2">
        <f t="shared" si="54"/>
        <v>0</v>
      </c>
      <c r="HM846" s="2">
        <v>0</v>
      </c>
      <c r="HN846" s="2">
        <v>0.28999999165534901</v>
      </c>
      <c r="HO846" s="2">
        <f t="shared" si="55"/>
        <v>0</v>
      </c>
    </row>
    <row r="847" spans="210:223" ht="12" customHeight="1" x14ac:dyDescent="0.3">
      <c r="HB847" s="2">
        <f t="shared" si="52"/>
        <v>0</v>
      </c>
      <c r="HC847" s="2">
        <v>0</v>
      </c>
      <c r="HD847" s="2">
        <v>0.22468400001525801</v>
      </c>
      <c r="HE847" s="2">
        <f t="shared" si="53"/>
        <v>0</v>
      </c>
      <c r="HL847" s="2">
        <f t="shared" si="54"/>
        <v>0</v>
      </c>
      <c r="HM847" s="2">
        <v>0</v>
      </c>
      <c r="HN847" s="2">
        <v>0.28999999165534901</v>
      </c>
      <c r="HO847" s="2">
        <f t="shared" si="55"/>
        <v>0</v>
      </c>
    </row>
    <row r="848" spans="210:223" ht="12" customHeight="1" x14ac:dyDescent="0.3">
      <c r="HB848" s="2">
        <f t="shared" si="52"/>
        <v>0</v>
      </c>
      <c r="HC848" s="2">
        <v>1</v>
      </c>
      <c r="HD848" s="2">
        <v>0.31516599655151301</v>
      </c>
      <c r="HE848" s="2">
        <f t="shared" si="53"/>
        <v>1</v>
      </c>
      <c r="HL848" s="2">
        <f t="shared" si="54"/>
        <v>0</v>
      </c>
      <c r="HM848" s="2">
        <v>1</v>
      </c>
      <c r="HN848" s="2">
        <v>0.28999999165534901</v>
      </c>
      <c r="HO848" s="2">
        <f t="shared" si="55"/>
        <v>1</v>
      </c>
    </row>
    <row r="849" spans="210:223" ht="12" customHeight="1" x14ac:dyDescent="0.3">
      <c r="HB849" s="2">
        <f t="shared" si="52"/>
        <v>0</v>
      </c>
      <c r="HC849" s="2">
        <v>1</v>
      </c>
      <c r="HD849" s="2">
        <v>0.30562299489974898</v>
      </c>
      <c r="HE849" s="2">
        <f t="shared" si="53"/>
        <v>1</v>
      </c>
      <c r="HL849" s="2">
        <f t="shared" si="54"/>
        <v>0</v>
      </c>
      <c r="HM849" s="2">
        <v>1</v>
      </c>
      <c r="HN849" s="2">
        <v>0.28999999165534901</v>
      </c>
      <c r="HO849" s="2">
        <f t="shared" si="55"/>
        <v>1</v>
      </c>
    </row>
    <row r="850" spans="210:223" ht="12" customHeight="1" x14ac:dyDescent="0.3">
      <c r="HB850" s="2">
        <f t="shared" si="52"/>
        <v>0</v>
      </c>
      <c r="HC850" s="2">
        <v>1</v>
      </c>
      <c r="HD850" s="2">
        <v>0.30562299489974898</v>
      </c>
      <c r="HE850" s="2">
        <f t="shared" si="53"/>
        <v>1</v>
      </c>
      <c r="HL850" s="2">
        <f t="shared" si="54"/>
        <v>0</v>
      </c>
      <c r="HM850" s="2">
        <v>0</v>
      </c>
      <c r="HN850" s="2">
        <v>0.28999999165534901</v>
      </c>
      <c r="HO850" s="2">
        <f t="shared" si="55"/>
        <v>0</v>
      </c>
    </row>
    <row r="851" spans="210:223" ht="12" customHeight="1" x14ac:dyDescent="0.3">
      <c r="HB851" s="2">
        <f t="shared" si="52"/>
        <v>0</v>
      </c>
      <c r="HC851" s="2">
        <v>0</v>
      </c>
      <c r="HD851" s="2">
        <v>0.32563000917434598</v>
      </c>
      <c r="HE851" s="2">
        <f t="shared" si="53"/>
        <v>0</v>
      </c>
      <c r="HL851" s="2">
        <f t="shared" si="54"/>
        <v>0</v>
      </c>
      <c r="HM851" s="2">
        <v>1</v>
      </c>
      <c r="HN851" s="2">
        <v>0.28999999165534901</v>
      </c>
      <c r="HO851" s="2">
        <f t="shared" si="55"/>
        <v>1</v>
      </c>
    </row>
    <row r="852" spans="210:223" ht="12" customHeight="1" x14ac:dyDescent="0.3">
      <c r="HB852" s="2">
        <f t="shared" si="52"/>
        <v>0</v>
      </c>
      <c r="HC852" s="2">
        <v>1</v>
      </c>
      <c r="HD852" s="2">
        <v>0.30562299489974898</v>
      </c>
      <c r="HE852" s="2">
        <f t="shared" si="53"/>
        <v>1</v>
      </c>
      <c r="HL852" s="2">
        <f t="shared" si="54"/>
        <v>0</v>
      </c>
      <c r="HM852" s="2">
        <v>0</v>
      </c>
      <c r="HN852" s="2">
        <v>0.28999999165534901</v>
      </c>
      <c r="HO852" s="2">
        <f t="shared" si="55"/>
        <v>0</v>
      </c>
    </row>
    <row r="853" spans="210:223" ht="12" customHeight="1" x14ac:dyDescent="0.3">
      <c r="HB853" s="2">
        <f t="shared" si="52"/>
        <v>0</v>
      </c>
      <c r="HC853" s="2">
        <v>0</v>
      </c>
      <c r="HD853" s="2">
        <v>0.248263999819755</v>
      </c>
      <c r="HE853" s="2">
        <f t="shared" si="53"/>
        <v>0</v>
      </c>
      <c r="HL853" s="2">
        <f t="shared" si="54"/>
        <v>0</v>
      </c>
      <c r="HM853" s="2">
        <v>0</v>
      </c>
      <c r="HN853" s="2">
        <v>0.28999999165534901</v>
      </c>
      <c r="HO853" s="2">
        <f t="shared" si="55"/>
        <v>0</v>
      </c>
    </row>
    <row r="854" spans="210:223" ht="12" customHeight="1" x14ac:dyDescent="0.3">
      <c r="HB854" s="2">
        <f t="shared" si="52"/>
        <v>0</v>
      </c>
      <c r="HC854" s="2">
        <v>0</v>
      </c>
      <c r="HD854" s="2">
        <v>0.27864599227905201</v>
      </c>
      <c r="HE854" s="2">
        <f t="shared" si="53"/>
        <v>0</v>
      </c>
      <c r="HL854" s="2">
        <f t="shared" si="54"/>
        <v>0</v>
      </c>
      <c r="HM854" s="2">
        <v>0</v>
      </c>
      <c r="HN854" s="2">
        <v>0.28999999165534901</v>
      </c>
      <c r="HO854" s="2">
        <f t="shared" si="55"/>
        <v>0</v>
      </c>
    </row>
    <row r="855" spans="210:223" ht="12" customHeight="1" x14ac:dyDescent="0.3">
      <c r="HB855" s="2">
        <f t="shared" si="52"/>
        <v>0</v>
      </c>
      <c r="HC855" s="2">
        <v>1</v>
      </c>
      <c r="HD855" s="2">
        <v>0.31516599655151301</v>
      </c>
      <c r="HE855" s="2">
        <f t="shared" si="53"/>
        <v>1</v>
      </c>
      <c r="HL855" s="2">
        <f t="shared" si="54"/>
        <v>0</v>
      </c>
      <c r="HM855" s="2">
        <v>0</v>
      </c>
      <c r="HN855" s="2">
        <v>0.28999999165534901</v>
      </c>
      <c r="HO855" s="2">
        <f t="shared" si="55"/>
        <v>0</v>
      </c>
    </row>
    <row r="856" spans="210:223" ht="12" customHeight="1" x14ac:dyDescent="0.3">
      <c r="HB856" s="2">
        <f t="shared" si="52"/>
        <v>0</v>
      </c>
      <c r="HC856" s="2">
        <v>0</v>
      </c>
      <c r="HD856" s="2">
        <v>0.22468400001525801</v>
      </c>
      <c r="HE856" s="2">
        <f t="shared" si="53"/>
        <v>0</v>
      </c>
      <c r="HL856" s="2">
        <f t="shared" si="54"/>
        <v>0</v>
      </c>
      <c r="HM856" s="2">
        <v>1</v>
      </c>
      <c r="HN856" s="2">
        <v>0.28999999165534901</v>
      </c>
      <c r="HO856" s="2">
        <f t="shared" si="55"/>
        <v>1</v>
      </c>
    </row>
    <row r="857" spans="210:223" ht="12" customHeight="1" x14ac:dyDescent="0.3">
      <c r="HB857" s="2">
        <f t="shared" si="52"/>
        <v>0</v>
      </c>
      <c r="HC857" s="2">
        <v>1</v>
      </c>
      <c r="HD857" s="2">
        <v>0.27864599227905201</v>
      </c>
      <c r="HE857" s="2">
        <f t="shared" si="53"/>
        <v>1</v>
      </c>
      <c r="HL857" s="2">
        <f t="shared" si="54"/>
        <v>0</v>
      </c>
      <c r="HM857" s="2">
        <v>0</v>
      </c>
      <c r="HN857" s="2">
        <v>0.28999999165534901</v>
      </c>
      <c r="HO857" s="2">
        <f t="shared" si="55"/>
        <v>0</v>
      </c>
    </row>
    <row r="858" spans="210:223" ht="12" customHeight="1" x14ac:dyDescent="0.3">
      <c r="HB858" s="2">
        <f t="shared" si="52"/>
        <v>0</v>
      </c>
      <c r="HC858" s="2">
        <v>0</v>
      </c>
      <c r="HD858" s="2">
        <v>0.30562299489974898</v>
      </c>
      <c r="HE858" s="2">
        <f t="shared" si="53"/>
        <v>0</v>
      </c>
      <c r="HL858" s="2">
        <f t="shared" si="54"/>
        <v>0</v>
      </c>
      <c r="HM858" s="2">
        <v>1</v>
      </c>
      <c r="HN858" s="2">
        <v>0.28999999165534901</v>
      </c>
      <c r="HO858" s="2">
        <f t="shared" si="55"/>
        <v>1</v>
      </c>
    </row>
    <row r="859" spans="210:223" ht="12" customHeight="1" x14ac:dyDescent="0.3">
      <c r="HB859" s="2">
        <f t="shared" si="52"/>
        <v>0</v>
      </c>
      <c r="HC859" s="2">
        <v>0</v>
      </c>
      <c r="HD859" s="2">
        <v>0.22468400001525801</v>
      </c>
      <c r="HE859" s="2">
        <f t="shared" si="53"/>
        <v>0</v>
      </c>
      <c r="HL859" s="2">
        <f t="shared" si="54"/>
        <v>0</v>
      </c>
      <c r="HM859" s="2">
        <v>1</v>
      </c>
      <c r="HN859" s="2">
        <v>0.28999999165534901</v>
      </c>
      <c r="HO859" s="2">
        <f t="shared" si="55"/>
        <v>1</v>
      </c>
    </row>
    <row r="860" spans="210:223" ht="12" customHeight="1" x14ac:dyDescent="0.3">
      <c r="HB860" s="2">
        <f t="shared" si="52"/>
        <v>0</v>
      </c>
      <c r="HC860" s="2">
        <v>0</v>
      </c>
      <c r="HD860" s="2">
        <v>0.31516599655151301</v>
      </c>
      <c r="HE860" s="2">
        <f t="shared" si="53"/>
        <v>0</v>
      </c>
      <c r="HL860" s="2">
        <f t="shared" si="54"/>
        <v>0</v>
      </c>
      <c r="HM860" s="2">
        <v>1</v>
      </c>
      <c r="HN860" s="2">
        <v>0.28999999165534901</v>
      </c>
      <c r="HO860" s="2">
        <f t="shared" si="55"/>
        <v>1</v>
      </c>
    </row>
    <row r="861" spans="210:223" ht="12" customHeight="1" x14ac:dyDescent="0.3">
      <c r="HB861" s="2">
        <f t="shared" si="52"/>
        <v>0</v>
      </c>
      <c r="HC861" s="2">
        <v>1</v>
      </c>
      <c r="HD861" s="2">
        <v>0.32563000917434598</v>
      </c>
      <c r="HE861" s="2">
        <f t="shared" si="53"/>
        <v>1</v>
      </c>
      <c r="HL861" s="2">
        <f t="shared" si="54"/>
        <v>0</v>
      </c>
      <c r="HM861" s="2">
        <v>0</v>
      </c>
      <c r="HN861" s="2">
        <v>0.28999999165534901</v>
      </c>
      <c r="HO861" s="2">
        <f t="shared" si="55"/>
        <v>0</v>
      </c>
    </row>
    <row r="862" spans="210:223" ht="12" customHeight="1" x14ac:dyDescent="0.3">
      <c r="HB862" s="2">
        <f t="shared" si="52"/>
        <v>0</v>
      </c>
      <c r="HC862" s="2">
        <v>0</v>
      </c>
      <c r="HD862" s="2">
        <v>0.31516599655151301</v>
      </c>
      <c r="HE862" s="2">
        <f t="shared" si="53"/>
        <v>0</v>
      </c>
      <c r="HL862" s="2">
        <f t="shared" si="54"/>
        <v>0</v>
      </c>
      <c r="HM862" s="2">
        <v>1</v>
      </c>
      <c r="HN862" s="2">
        <v>0.28999999165534901</v>
      </c>
      <c r="HO862" s="2">
        <f t="shared" si="55"/>
        <v>1</v>
      </c>
    </row>
    <row r="863" spans="210:223" ht="12" customHeight="1" x14ac:dyDescent="0.3">
      <c r="HB863" s="2">
        <f t="shared" si="52"/>
        <v>0</v>
      </c>
      <c r="HC863" s="2">
        <v>0</v>
      </c>
      <c r="HD863" s="2">
        <v>0.32613900303840598</v>
      </c>
      <c r="HE863" s="2">
        <f t="shared" si="53"/>
        <v>0</v>
      </c>
      <c r="HL863" s="2">
        <f t="shared" si="54"/>
        <v>0</v>
      </c>
      <c r="HM863" s="2">
        <v>0</v>
      </c>
      <c r="HN863" s="2">
        <v>0.28999999165534901</v>
      </c>
      <c r="HO863" s="2">
        <f t="shared" si="55"/>
        <v>0</v>
      </c>
    </row>
    <row r="864" spans="210:223" ht="12" customHeight="1" x14ac:dyDescent="0.3">
      <c r="HB864" s="2">
        <f t="shared" si="52"/>
        <v>0</v>
      </c>
      <c r="HC864" s="2">
        <v>1</v>
      </c>
      <c r="HD864" s="2">
        <v>0.32613900303840598</v>
      </c>
      <c r="HE864" s="2">
        <f t="shared" si="53"/>
        <v>1</v>
      </c>
      <c r="HL864" s="2">
        <f t="shared" si="54"/>
        <v>0</v>
      </c>
      <c r="HM864" s="2">
        <v>0</v>
      </c>
      <c r="HN864" s="2">
        <v>0.28999999165534901</v>
      </c>
      <c r="HO864" s="2">
        <f t="shared" si="55"/>
        <v>0</v>
      </c>
    </row>
    <row r="865" spans="210:223" ht="12" customHeight="1" x14ac:dyDescent="0.3">
      <c r="HB865" s="2">
        <f t="shared" si="52"/>
        <v>0</v>
      </c>
      <c r="HC865" s="2">
        <v>0</v>
      </c>
      <c r="HD865" s="2">
        <v>0.27864599227905201</v>
      </c>
      <c r="HE865" s="2">
        <f t="shared" si="53"/>
        <v>0</v>
      </c>
      <c r="HL865" s="2">
        <f t="shared" si="54"/>
        <v>0</v>
      </c>
      <c r="HM865" s="2">
        <v>0</v>
      </c>
      <c r="HN865" s="2">
        <v>0.28999999165534901</v>
      </c>
      <c r="HO865" s="2">
        <f t="shared" si="55"/>
        <v>0</v>
      </c>
    </row>
    <row r="866" spans="210:223" ht="12" customHeight="1" x14ac:dyDescent="0.3">
      <c r="HB866" s="2">
        <f t="shared" si="52"/>
        <v>0</v>
      </c>
      <c r="HC866" s="2">
        <v>0</v>
      </c>
      <c r="HD866" s="2">
        <v>0.31516599655151301</v>
      </c>
      <c r="HE866" s="2">
        <f t="shared" si="53"/>
        <v>0</v>
      </c>
      <c r="HL866" s="2">
        <f t="shared" si="54"/>
        <v>0</v>
      </c>
      <c r="HM866" s="2">
        <v>0</v>
      </c>
      <c r="HN866" s="2">
        <v>0.28999999165534901</v>
      </c>
      <c r="HO866" s="2">
        <f t="shared" si="55"/>
        <v>0</v>
      </c>
    </row>
    <row r="867" spans="210:223" ht="12" customHeight="1" x14ac:dyDescent="0.3">
      <c r="HB867" s="2">
        <f t="shared" si="52"/>
        <v>0</v>
      </c>
      <c r="HC867" s="2">
        <v>0</v>
      </c>
      <c r="HD867" s="2">
        <v>0.30562299489974898</v>
      </c>
      <c r="HE867" s="2">
        <f t="shared" si="53"/>
        <v>0</v>
      </c>
      <c r="HL867" s="2">
        <f t="shared" si="54"/>
        <v>0</v>
      </c>
      <c r="HM867" s="2">
        <v>0</v>
      </c>
      <c r="HN867" s="2">
        <v>0.28999999165534901</v>
      </c>
      <c r="HO867" s="2">
        <f t="shared" si="55"/>
        <v>0</v>
      </c>
    </row>
    <row r="868" spans="210:223" ht="12" customHeight="1" x14ac:dyDescent="0.3">
      <c r="HB868" s="2">
        <f t="shared" si="52"/>
        <v>0</v>
      </c>
      <c r="HC868" s="2">
        <v>0</v>
      </c>
      <c r="HD868" s="2">
        <v>0.31516599655151301</v>
      </c>
      <c r="HE868" s="2">
        <f t="shared" si="53"/>
        <v>0</v>
      </c>
      <c r="HL868" s="2">
        <f t="shared" si="54"/>
        <v>0</v>
      </c>
      <c r="HM868" s="2">
        <v>1</v>
      </c>
      <c r="HN868" s="2">
        <v>0.28999999165534901</v>
      </c>
      <c r="HO868" s="2">
        <f t="shared" si="55"/>
        <v>1</v>
      </c>
    </row>
    <row r="869" spans="210:223" ht="12" customHeight="1" x14ac:dyDescent="0.3">
      <c r="HB869" s="2">
        <f t="shared" si="52"/>
        <v>0</v>
      </c>
      <c r="HC869" s="2">
        <v>0</v>
      </c>
      <c r="HD869" s="2">
        <v>0.32613900303840598</v>
      </c>
      <c r="HE869" s="2">
        <f t="shared" si="53"/>
        <v>0</v>
      </c>
      <c r="HL869" s="2">
        <f t="shared" si="54"/>
        <v>0</v>
      </c>
      <c r="HM869" s="2">
        <v>0</v>
      </c>
      <c r="HN869" s="2">
        <v>0.28999999165534901</v>
      </c>
      <c r="HO869" s="2">
        <f t="shared" si="55"/>
        <v>0</v>
      </c>
    </row>
    <row r="870" spans="210:223" ht="12" customHeight="1" x14ac:dyDescent="0.3">
      <c r="HB870" s="2">
        <f t="shared" si="52"/>
        <v>0</v>
      </c>
      <c r="HC870" s="2">
        <v>0</v>
      </c>
      <c r="HD870" s="2">
        <v>0.30562299489974898</v>
      </c>
      <c r="HE870" s="2">
        <f t="shared" si="53"/>
        <v>0</v>
      </c>
      <c r="HL870" s="2">
        <f t="shared" si="54"/>
        <v>0</v>
      </c>
      <c r="HM870" s="2">
        <v>0</v>
      </c>
      <c r="HN870" s="2">
        <v>0.28999999165534901</v>
      </c>
      <c r="HO870" s="2">
        <f t="shared" si="55"/>
        <v>0</v>
      </c>
    </row>
    <row r="871" spans="210:223" ht="12" customHeight="1" x14ac:dyDescent="0.3">
      <c r="HB871" s="2">
        <f t="shared" si="52"/>
        <v>0</v>
      </c>
      <c r="HC871" s="2">
        <v>0</v>
      </c>
      <c r="HD871" s="2">
        <v>0.248263999819755</v>
      </c>
      <c r="HE871" s="2">
        <f t="shared" si="53"/>
        <v>0</v>
      </c>
      <c r="HL871" s="2">
        <f t="shared" si="54"/>
        <v>0</v>
      </c>
      <c r="HM871" s="2">
        <v>0</v>
      </c>
      <c r="HN871" s="2">
        <v>0.28999999165534901</v>
      </c>
      <c r="HO871" s="2">
        <f t="shared" si="55"/>
        <v>0</v>
      </c>
    </row>
    <row r="872" spans="210:223" ht="12" customHeight="1" x14ac:dyDescent="0.3">
      <c r="HB872" s="2">
        <f t="shared" si="52"/>
        <v>0</v>
      </c>
      <c r="HC872" s="2">
        <v>0</v>
      </c>
      <c r="HD872" s="2">
        <v>0.32613900303840598</v>
      </c>
      <c r="HE872" s="2">
        <f t="shared" si="53"/>
        <v>0</v>
      </c>
      <c r="HL872" s="2">
        <f t="shared" si="54"/>
        <v>0</v>
      </c>
      <c r="HM872" s="2">
        <v>0</v>
      </c>
      <c r="HN872" s="2">
        <v>0.28999999165534901</v>
      </c>
      <c r="HO872" s="2">
        <f t="shared" si="55"/>
        <v>0</v>
      </c>
    </row>
    <row r="873" spans="210:223" ht="12" customHeight="1" x14ac:dyDescent="0.3">
      <c r="HB873" s="2">
        <f t="shared" si="52"/>
        <v>0</v>
      </c>
      <c r="HC873" s="2">
        <v>0</v>
      </c>
      <c r="HD873" s="2">
        <v>0.31516599655151301</v>
      </c>
      <c r="HE873" s="2">
        <f t="shared" si="53"/>
        <v>0</v>
      </c>
      <c r="HL873" s="2">
        <f t="shared" si="54"/>
        <v>0</v>
      </c>
      <c r="HM873" s="2">
        <v>0</v>
      </c>
      <c r="HN873" s="2">
        <v>0.28999999165534901</v>
      </c>
      <c r="HO873" s="2">
        <f t="shared" si="55"/>
        <v>0</v>
      </c>
    </row>
    <row r="874" spans="210:223" ht="12" customHeight="1" x14ac:dyDescent="0.3">
      <c r="HB874" s="2">
        <f t="shared" si="52"/>
        <v>0</v>
      </c>
      <c r="HC874" s="2">
        <v>1</v>
      </c>
      <c r="HD874" s="2">
        <v>0.31516599655151301</v>
      </c>
      <c r="HE874" s="2">
        <f t="shared" si="53"/>
        <v>1</v>
      </c>
      <c r="HL874" s="2">
        <f t="shared" si="54"/>
        <v>0</v>
      </c>
      <c r="HM874" s="2">
        <v>0</v>
      </c>
      <c r="HN874" s="2">
        <v>0.28999999165534901</v>
      </c>
      <c r="HO874" s="2">
        <f t="shared" si="55"/>
        <v>0</v>
      </c>
    </row>
    <row r="875" spans="210:223" ht="12" customHeight="1" x14ac:dyDescent="0.3">
      <c r="HB875" s="2">
        <f t="shared" si="52"/>
        <v>0</v>
      </c>
      <c r="HC875" s="2">
        <v>0</v>
      </c>
      <c r="HD875" s="2">
        <v>0.248263999819755</v>
      </c>
      <c r="HE875" s="2">
        <f t="shared" si="53"/>
        <v>0</v>
      </c>
      <c r="HL875" s="2">
        <f t="shared" si="54"/>
        <v>0</v>
      </c>
      <c r="HM875" s="2">
        <v>0</v>
      </c>
      <c r="HN875" s="2">
        <v>0.28999999165534901</v>
      </c>
      <c r="HO875" s="2">
        <f t="shared" si="55"/>
        <v>0</v>
      </c>
    </row>
    <row r="876" spans="210:223" ht="12" customHeight="1" x14ac:dyDescent="0.3">
      <c r="HB876" s="2">
        <f t="shared" si="52"/>
        <v>0</v>
      </c>
      <c r="HC876" s="2">
        <v>1</v>
      </c>
      <c r="HD876" s="2">
        <v>0.27864599227905201</v>
      </c>
      <c r="HE876" s="2">
        <f t="shared" si="53"/>
        <v>1</v>
      </c>
      <c r="HL876" s="2">
        <f t="shared" si="54"/>
        <v>0</v>
      </c>
      <c r="HM876" s="2">
        <v>0</v>
      </c>
      <c r="HN876" s="2">
        <v>0.28999999165534901</v>
      </c>
      <c r="HO876" s="2">
        <f t="shared" si="55"/>
        <v>0</v>
      </c>
    </row>
    <row r="877" spans="210:223" ht="12" customHeight="1" x14ac:dyDescent="0.3">
      <c r="HB877" s="2">
        <f t="shared" si="52"/>
        <v>0</v>
      </c>
      <c r="HC877" s="2">
        <v>0</v>
      </c>
      <c r="HD877" s="2">
        <v>0.248263999819755</v>
      </c>
      <c r="HE877" s="2">
        <f t="shared" si="53"/>
        <v>0</v>
      </c>
      <c r="HL877" s="2">
        <f t="shared" si="54"/>
        <v>0</v>
      </c>
      <c r="HM877" s="2">
        <v>1</v>
      </c>
      <c r="HN877" s="2">
        <v>0.28999999165534901</v>
      </c>
      <c r="HO877" s="2">
        <f t="shared" si="55"/>
        <v>1</v>
      </c>
    </row>
    <row r="878" spans="210:223" ht="12" customHeight="1" x14ac:dyDescent="0.3">
      <c r="HB878" s="2">
        <f t="shared" si="52"/>
        <v>0</v>
      </c>
      <c r="HC878" s="2">
        <v>1</v>
      </c>
      <c r="HD878" s="2">
        <v>0.31516599655151301</v>
      </c>
      <c r="HE878" s="2">
        <f t="shared" si="53"/>
        <v>1</v>
      </c>
      <c r="HL878" s="2">
        <f t="shared" si="54"/>
        <v>0</v>
      </c>
      <c r="HM878" s="2">
        <v>0</v>
      </c>
      <c r="HN878" s="2">
        <v>0.28999999165534901</v>
      </c>
      <c r="HO878" s="2">
        <f t="shared" si="55"/>
        <v>0</v>
      </c>
    </row>
    <row r="879" spans="210:223" ht="12" customHeight="1" x14ac:dyDescent="0.3">
      <c r="HB879" s="2">
        <f t="shared" si="52"/>
        <v>0</v>
      </c>
      <c r="HC879" s="2">
        <v>0</v>
      </c>
      <c r="HD879" s="2">
        <v>0.30562299489974898</v>
      </c>
      <c r="HE879" s="2">
        <f t="shared" si="53"/>
        <v>0</v>
      </c>
      <c r="HL879" s="2">
        <f t="shared" si="54"/>
        <v>0</v>
      </c>
      <c r="HM879" s="2">
        <v>0</v>
      </c>
      <c r="HN879" s="2">
        <v>0.28999999165534901</v>
      </c>
      <c r="HO879" s="2">
        <f t="shared" si="55"/>
        <v>0</v>
      </c>
    </row>
    <row r="880" spans="210:223" ht="12" customHeight="1" x14ac:dyDescent="0.3">
      <c r="HB880" s="2">
        <f t="shared" si="52"/>
        <v>0</v>
      </c>
      <c r="HC880" s="2">
        <v>1</v>
      </c>
      <c r="HD880" s="2">
        <v>0.32613900303840598</v>
      </c>
      <c r="HE880" s="2">
        <f t="shared" si="53"/>
        <v>1</v>
      </c>
      <c r="HL880" s="2">
        <f t="shared" si="54"/>
        <v>0</v>
      </c>
      <c r="HM880" s="2">
        <v>0</v>
      </c>
      <c r="HN880" s="2">
        <v>0.28999999165534901</v>
      </c>
      <c r="HO880" s="2">
        <f t="shared" si="55"/>
        <v>0</v>
      </c>
    </row>
    <row r="881" spans="210:223" ht="12" customHeight="1" x14ac:dyDescent="0.3">
      <c r="HB881" s="2">
        <f t="shared" si="52"/>
        <v>0</v>
      </c>
      <c r="HC881" s="2">
        <v>1</v>
      </c>
      <c r="HD881" s="2">
        <v>0.248263999819755</v>
      </c>
      <c r="HE881" s="2">
        <f t="shared" si="53"/>
        <v>1</v>
      </c>
      <c r="HL881" s="2">
        <f t="shared" si="54"/>
        <v>0</v>
      </c>
      <c r="HM881" s="2">
        <v>1</v>
      </c>
      <c r="HN881" s="2">
        <v>0.28999999165534901</v>
      </c>
      <c r="HO881" s="2">
        <f t="shared" si="55"/>
        <v>1</v>
      </c>
    </row>
    <row r="882" spans="210:223" ht="12" customHeight="1" x14ac:dyDescent="0.3">
      <c r="HB882" s="2">
        <f t="shared" si="52"/>
        <v>0</v>
      </c>
      <c r="HC882" s="2">
        <v>0</v>
      </c>
      <c r="HD882" s="2">
        <v>0.32613900303840598</v>
      </c>
      <c r="HE882" s="2">
        <f t="shared" si="53"/>
        <v>0</v>
      </c>
      <c r="HL882" s="2">
        <f t="shared" si="54"/>
        <v>0</v>
      </c>
      <c r="HM882" s="2">
        <v>0</v>
      </c>
      <c r="HN882" s="2">
        <v>0.28999999165534901</v>
      </c>
      <c r="HO882" s="2">
        <f t="shared" si="55"/>
        <v>0</v>
      </c>
    </row>
    <row r="883" spans="210:223" ht="12" customHeight="1" x14ac:dyDescent="0.3">
      <c r="HB883" s="2">
        <f t="shared" si="52"/>
        <v>0</v>
      </c>
      <c r="HC883" s="2">
        <v>0</v>
      </c>
      <c r="HD883" s="2">
        <v>0.248263999819755</v>
      </c>
      <c r="HE883" s="2">
        <f t="shared" si="53"/>
        <v>0</v>
      </c>
      <c r="HL883" s="2">
        <f t="shared" si="54"/>
        <v>0</v>
      </c>
      <c r="HM883" s="2">
        <v>0</v>
      </c>
      <c r="HN883" s="2">
        <v>0.28999999165534901</v>
      </c>
      <c r="HO883" s="2">
        <f t="shared" si="55"/>
        <v>0</v>
      </c>
    </row>
    <row r="884" spans="210:223" ht="12" customHeight="1" x14ac:dyDescent="0.3">
      <c r="HB884" s="2">
        <f t="shared" si="52"/>
        <v>0</v>
      </c>
      <c r="HC884" s="2">
        <v>0</v>
      </c>
      <c r="HD884" s="2">
        <v>0.32563000917434598</v>
      </c>
      <c r="HE884" s="2">
        <f t="shared" si="53"/>
        <v>0</v>
      </c>
      <c r="HL884" s="2">
        <f t="shared" si="54"/>
        <v>0</v>
      </c>
      <c r="HM884" s="2">
        <v>0</v>
      </c>
      <c r="HN884" s="2">
        <v>0.28999999165534901</v>
      </c>
      <c r="HO884" s="2">
        <f t="shared" si="55"/>
        <v>0</v>
      </c>
    </row>
    <row r="885" spans="210:223" ht="12" customHeight="1" x14ac:dyDescent="0.3">
      <c r="HB885" s="2">
        <f t="shared" si="52"/>
        <v>0</v>
      </c>
      <c r="HC885" s="2">
        <v>1</v>
      </c>
      <c r="HD885" s="2">
        <v>0.27864599227905201</v>
      </c>
      <c r="HE885" s="2">
        <f t="shared" si="53"/>
        <v>1</v>
      </c>
      <c r="HL885" s="2">
        <f t="shared" si="54"/>
        <v>0</v>
      </c>
      <c r="HM885" s="2">
        <v>0</v>
      </c>
      <c r="HN885" s="2">
        <v>0.28999999165534901</v>
      </c>
      <c r="HO885" s="2">
        <f t="shared" si="55"/>
        <v>0</v>
      </c>
    </row>
    <row r="886" spans="210:223" ht="12" customHeight="1" x14ac:dyDescent="0.3">
      <c r="HB886" s="2">
        <f t="shared" si="52"/>
        <v>0</v>
      </c>
      <c r="HC886" s="2">
        <v>1</v>
      </c>
      <c r="HD886" s="2">
        <v>0.248263999819755</v>
      </c>
      <c r="HE886" s="2">
        <f t="shared" si="53"/>
        <v>1</v>
      </c>
      <c r="HL886" s="2">
        <f t="shared" si="54"/>
        <v>0</v>
      </c>
      <c r="HM886" s="2">
        <v>0</v>
      </c>
      <c r="HN886" s="2">
        <v>0.28999999165534901</v>
      </c>
      <c r="HO886" s="2">
        <f t="shared" si="55"/>
        <v>0</v>
      </c>
    </row>
    <row r="887" spans="210:223" ht="12" customHeight="1" x14ac:dyDescent="0.3">
      <c r="HB887" s="2">
        <f t="shared" si="52"/>
        <v>0</v>
      </c>
      <c r="HC887" s="2">
        <v>0</v>
      </c>
      <c r="HD887" s="2">
        <v>0.248263999819755</v>
      </c>
      <c r="HE887" s="2">
        <f t="shared" si="53"/>
        <v>0</v>
      </c>
      <c r="HL887" s="2">
        <f t="shared" si="54"/>
        <v>0</v>
      </c>
      <c r="HM887" s="2">
        <v>1</v>
      </c>
      <c r="HN887" s="2">
        <v>0.28999999165534901</v>
      </c>
      <c r="HO887" s="2">
        <f t="shared" si="55"/>
        <v>1</v>
      </c>
    </row>
    <row r="888" spans="210:223" ht="12" customHeight="1" x14ac:dyDescent="0.3">
      <c r="HB888" s="2">
        <f t="shared" si="52"/>
        <v>0</v>
      </c>
      <c r="HC888" s="2">
        <v>1</v>
      </c>
      <c r="HD888" s="2">
        <v>0.22468400001525801</v>
      </c>
      <c r="HE888" s="2">
        <f t="shared" si="53"/>
        <v>1</v>
      </c>
      <c r="HL888" s="2">
        <f t="shared" si="54"/>
        <v>0</v>
      </c>
      <c r="HM888" s="2">
        <v>0</v>
      </c>
      <c r="HN888" s="2">
        <v>0.28999999165534901</v>
      </c>
      <c r="HO888" s="2">
        <f t="shared" si="55"/>
        <v>0</v>
      </c>
    </row>
    <row r="889" spans="210:223" ht="12" customHeight="1" x14ac:dyDescent="0.3">
      <c r="HB889" s="2">
        <f t="shared" si="52"/>
        <v>0</v>
      </c>
      <c r="HC889" s="2">
        <v>1</v>
      </c>
      <c r="HD889" s="2">
        <v>0.31516599655151301</v>
      </c>
      <c r="HE889" s="2">
        <f t="shared" si="53"/>
        <v>1</v>
      </c>
      <c r="HL889" s="2">
        <f t="shared" si="54"/>
        <v>0</v>
      </c>
      <c r="HM889" s="2">
        <v>0</v>
      </c>
      <c r="HN889" s="2">
        <v>0.28999999165534901</v>
      </c>
      <c r="HO889" s="2">
        <f t="shared" si="55"/>
        <v>0</v>
      </c>
    </row>
    <row r="890" spans="210:223" ht="12" customHeight="1" x14ac:dyDescent="0.3">
      <c r="HB890" s="2">
        <f t="shared" si="52"/>
        <v>0</v>
      </c>
      <c r="HC890" s="2">
        <v>0</v>
      </c>
      <c r="HD890" s="2">
        <v>0.31516599655151301</v>
      </c>
      <c r="HE890" s="2">
        <f t="shared" si="53"/>
        <v>0</v>
      </c>
      <c r="HL890" s="2">
        <f t="shared" si="54"/>
        <v>0</v>
      </c>
      <c r="HM890" s="2">
        <v>0</v>
      </c>
      <c r="HN890" s="2">
        <v>0.28999999165534901</v>
      </c>
      <c r="HO890" s="2">
        <f t="shared" si="55"/>
        <v>0</v>
      </c>
    </row>
    <row r="891" spans="210:223" ht="12" customHeight="1" x14ac:dyDescent="0.3">
      <c r="HB891" s="2">
        <f t="shared" si="52"/>
        <v>0</v>
      </c>
      <c r="HC891" s="2">
        <v>0</v>
      </c>
      <c r="HD891" s="2">
        <v>0.31516599655151301</v>
      </c>
      <c r="HE891" s="2">
        <f t="shared" si="53"/>
        <v>0</v>
      </c>
      <c r="HL891" s="2">
        <f t="shared" si="54"/>
        <v>0</v>
      </c>
      <c r="HM891" s="2">
        <v>0</v>
      </c>
      <c r="HN891" s="2">
        <v>0.28999999165534901</v>
      </c>
      <c r="HO891" s="2">
        <f t="shared" si="55"/>
        <v>0</v>
      </c>
    </row>
    <row r="892" spans="210:223" ht="12" customHeight="1" x14ac:dyDescent="0.3">
      <c r="HB892" s="2">
        <f t="shared" si="52"/>
        <v>0</v>
      </c>
      <c r="HC892" s="2">
        <v>0</v>
      </c>
      <c r="HD892" s="2">
        <v>0.248263999819755</v>
      </c>
      <c r="HE892" s="2">
        <f t="shared" si="53"/>
        <v>0</v>
      </c>
      <c r="HL892" s="2">
        <f t="shared" si="54"/>
        <v>0</v>
      </c>
      <c r="HM892" s="2">
        <v>0</v>
      </c>
      <c r="HN892" s="2">
        <v>0.28999999165534901</v>
      </c>
      <c r="HO892" s="2">
        <f t="shared" si="55"/>
        <v>0</v>
      </c>
    </row>
    <row r="893" spans="210:223" ht="12" customHeight="1" x14ac:dyDescent="0.3">
      <c r="HB893" s="2">
        <f t="shared" si="52"/>
        <v>0</v>
      </c>
      <c r="HC893" s="2">
        <v>0</v>
      </c>
      <c r="HD893" s="2">
        <v>0.27864599227905201</v>
      </c>
      <c r="HE893" s="2">
        <f t="shared" si="53"/>
        <v>0</v>
      </c>
      <c r="HL893" s="2">
        <f t="shared" si="54"/>
        <v>0</v>
      </c>
      <c r="HM893" s="2">
        <v>0</v>
      </c>
      <c r="HN893" s="2">
        <v>0.28999999165534901</v>
      </c>
      <c r="HO893" s="2">
        <f t="shared" si="55"/>
        <v>0</v>
      </c>
    </row>
    <row r="894" spans="210:223" ht="12" customHeight="1" x14ac:dyDescent="0.3">
      <c r="HB894" s="2">
        <f t="shared" si="52"/>
        <v>0</v>
      </c>
      <c r="HC894" s="2">
        <v>0</v>
      </c>
      <c r="HD894" s="2">
        <v>0.30562299489974898</v>
      </c>
      <c r="HE894" s="2">
        <f t="shared" si="53"/>
        <v>0</v>
      </c>
      <c r="HL894" s="2">
        <f t="shared" si="54"/>
        <v>0</v>
      </c>
      <c r="HM894" s="2">
        <v>0</v>
      </c>
      <c r="HN894" s="2">
        <v>0.28999999165534901</v>
      </c>
      <c r="HO894" s="2">
        <f t="shared" si="55"/>
        <v>0</v>
      </c>
    </row>
    <row r="895" spans="210:223" ht="12" customHeight="1" x14ac:dyDescent="0.3">
      <c r="HB895" s="2">
        <f t="shared" si="52"/>
        <v>0</v>
      </c>
      <c r="HC895" s="2">
        <v>1</v>
      </c>
      <c r="HD895" s="2">
        <v>0.30562299489974898</v>
      </c>
      <c r="HE895" s="2">
        <f t="shared" si="53"/>
        <v>1</v>
      </c>
      <c r="HL895" s="2">
        <f t="shared" si="54"/>
        <v>0</v>
      </c>
      <c r="HM895" s="2">
        <v>1</v>
      </c>
      <c r="HN895" s="2">
        <v>0.28999999165534901</v>
      </c>
      <c r="HO895" s="2">
        <f t="shared" si="55"/>
        <v>1</v>
      </c>
    </row>
    <row r="896" spans="210:223" ht="12" customHeight="1" x14ac:dyDescent="0.3">
      <c r="HB896" s="2">
        <f t="shared" si="52"/>
        <v>0</v>
      </c>
      <c r="HC896" s="2">
        <v>1</v>
      </c>
      <c r="HD896" s="2">
        <v>0.30562299489974898</v>
      </c>
      <c r="HE896" s="2">
        <f t="shared" si="53"/>
        <v>1</v>
      </c>
      <c r="HL896" s="2">
        <f t="shared" si="54"/>
        <v>0</v>
      </c>
      <c r="HM896" s="2">
        <v>1</v>
      </c>
      <c r="HN896" s="2">
        <v>0.28999999165534901</v>
      </c>
      <c r="HO896" s="2">
        <f t="shared" si="55"/>
        <v>1</v>
      </c>
    </row>
    <row r="897" spans="210:223" ht="12" customHeight="1" x14ac:dyDescent="0.3">
      <c r="HB897" s="2">
        <f t="shared" si="52"/>
        <v>0</v>
      </c>
      <c r="HC897" s="2">
        <v>0</v>
      </c>
      <c r="HD897" s="2">
        <v>0.27864599227905201</v>
      </c>
      <c r="HE897" s="2">
        <f t="shared" si="53"/>
        <v>0</v>
      </c>
      <c r="HL897" s="2">
        <f t="shared" si="54"/>
        <v>0</v>
      </c>
      <c r="HM897" s="2">
        <v>0</v>
      </c>
      <c r="HN897" s="2">
        <v>0.28999999165534901</v>
      </c>
      <c r="HO897" s="2">
        <f t="shared" si="55"/>
        <v>0</v>
      </c>
    </row>
    <row r="898" spans="210:223" ht="12" customHeight="1" x14ac:dyDescent="0.3">
      <c r="HB898" s="2">
        <f t="shared" ref="HB898:HB961" si="56">IF(HD898&gt;=$F$87,1,0)</f>
        <v>0</v>
      </c>
      <c r="HC898" s="2">
        <v>1</v>
      </c>
      <c r="HD898" s="2">
        <v>0.31516599655151301</v>
      </c>
      <c r="HE898" s="2">
        <f t="shared" ref="HE898:HE961" si="57">HB898*2+HC898</f>
        <v>1</v>
      </c>
      <c r="HL898" s="2">
        <f t="shared" ref="HL898:HL961" si="58">IF(HN898&gt;=$F$104,1,0)</f>
        <v>0</v>
      </c>
      <c r="HM898" s="2">
        <v>1</v>
      </c>
      <c r="HN898" s="2">
        <v>0.28999999165534901</v>
      </c>
      <c r="HO898" s="2">
        <f t="shared" ref="HO898:HO961" si="59">HL898*2+HM898</f>
        <v>1</v>
      </c>
    </row>
    <row r="899" spans="210:223" ht="12" customHeight="1" x14ac:dyDescent="0.3">
      <c r="HB899" s="2">
        <f t="shared" si="56"/>
        <v>0</v>
      </c>
      <c r="HC899" s="2">
        <v>0</v>
      </c>
      <c r="HD899" s="2">
        <v>0.32563000917434598</v>
      </c>
      <c r="HE899" s="2">
        <f t="shared" si="57"/>
        <v>0</v>
      </c>
      <c r="HL899" s="2">
        <f t="shared" si="58"/>
        <v>0</v>
      </c>
      <c r="HM899" s="2">
        <v>0</v>
      </c>
      <c r="HN899" s="2">
        <v>0.28999999165534901</v>
      </c>
      <c r="HO899" s="2">
        <f t="shared" si="59"/>
        <v>0</v>
      </c>
    </row>
    <row r="900" spans="210:223" ht="12" customHeight="1" x14ac:dyDescent="0.3">
      <c r="HB900" s="2">
        <f t="shared" si="56"/>
        <v>0</v>
      </c>
      <c r="HC900" s="2">
        <v>0</v>
      </c>
      <c r="HD900" s="2">
        <v>0.32613900303840598</v>
      </c>
      <c r="HE900" s="2">
        <f t="shared" si="57"/>
        <v>0</v>
      </c>
      <c r="HL900" s="2">
        <f t="shared" si="58"/>
        <v>0</v>
      </c>
      <c r="HM900" s="2">
        <v>1</v>
      </c>
      <c r="HN900" s="2">
        <v>0.28999999165534901</v>
      </c>
      <c r="HO900" s="2">
        <f t="shared" si="59"/>
        <v>1</v>
      </c>
    </row>
    <row r="901" spans="210:223" ht="12" customHeight="1" x14ac:dyDescent="0.3">
      <c r="HB901" s="2">
        <f t="shared" si="56"/>
        <v>0</v>
      </c>
      <c r="HC901" s="2">
        <v>0</v>
      </c>
      <c r="HD901" s="2">
        <v>0.248263999819755</v>
      </c>
      <c r="HE901" s="2">
        <f t="shared" si="57"/>
        <v>0</v>
      </c>
      <c r="HL901" s="2">
        <f t="shared" si="58"/>
        <v>0</v>
      </c>
      <c r="HM901" s="2">
        <v>0</v>
      </c>
      <c r="HN901" s="2">
        <v>0.28999999165534901</v>
      </c>
      <c r="HO901" s="2">
        <f t="shared" si="59"/>
        <v>0</v>
      </c>
    </row>
    <row r="902" spans="210:223" ht="12" customHeight="1" x14ac:dyDescent="0.3">
      <c r="HB902" s="2">
        <f t="shared" si="56"/>
        <v>0</v>
      </c>
      <c r="HC902" s="2">
        <v>1</v>
      </c>
      <c r="HD902" s="2">
        <v>0.248263999819755</v>
      </c>
      <c r="HE902" s="2">
        <f t="shared" si="57"/>
        <v>1</v>
      </c>
      <c r="HL902" s="2">
        <f t="shared" si="58"/>
        <v>0</v>
      </c>
      <c r="HM902" s="2">
        <v>0</v>
      </c>
      <c r="HN902" s="2">
        <v>0.28999999165534901</v>
      </c>
      <c r="HO902" s="2">
        <f t="shared" si="59"/>
        <v>0</v>
      </c>
    </row>
    <row r="903" spans="210:223" ht="12" customHeight="1" x14ac:dyDescent="0.3">
      <c r="HB903" s="2">
        <f t="shared" si="56"/>
        <v>0</v>
      </c>
      <c r="HC903" s="2">
        <v>0</v>
      </c>
      <c r="HD903" s="2">
        <v>0.248263999819755</v>
      </c>
      <c r="HE903" s="2">
        <f t="shared" si="57"/>
        <v>0</v>
      </c>
      <c r="HL903" s="2">
        <f t="shared" si="58"/>
        <v>0</v>
      </c>
      <c r="HM903" s="2">
        <v>0</v>
      </c>
      <c r="HN903" s="2">
        <v>0.28999999165534901</v>
      </c>
      <c r="HO903" s="2">
        <f t="shared" si="59"/>
        <v>0</v>
      </c>
    </row>
    <row r="904" spans="210:223" ht="12" customHeight="1" x14ac:dyDescent="0.3">
      <c r="HB904" s="2">
        <f t="shared" si="56"/>
        <v>0</v>
      </c>
      <c r="HC904" s="2">
        <v>1</v>
      </c>
      <c r="HD904" s="2">
        <v>0.30562299489974898</v>
      </c>
      <c r="HE904" s="2">
        <f t="shared" si="57"/>
        <v>1</v>
      </c>
      <c r="HL904" s="2">
        <f t="shared" si="58"/>
        <v>0</v>
      </c>
      <c r="HM904" s="2">
        <v>0</v>
      </c>
      <c r="HN904" s="2">
        <v>0.28999999165534901</v>
      </c>
      <c r="HO904" s="2">
        <f t="shared" si="59"/>
        <v>0</v>
      </c>
    </row>
    <row r="905" spans="210:223" ht="12" customHeight="1" x14ac:dyDescent="0.3">
      <c r="HB905" s="2">
        <f t="shared" si="56"/>
        <v>0</v>
      </c>
      <c r="HC905" s="2">
        <v>1</v>
      </c>
      <c r="HD905" s="2">
        <v>0.31516599655151301</v>
      </c>
      <c r="HE905" s="2">
        <f t="shared" si="57"/>
        <v>1</v>
      </c>
      <c r="HL905" s="2">
        <f t="shared" si="58"/>
        <v>0</v>
      </c>
      <c r="HM905" s="2">
        <v>0</v>
      </c>
      <c r="HN905" s="2">
        <v>0.28999999165534901</v>
      </c>
      <c r="HO905" s="2">
        <f t="shared" si="59"/>
        <v>0</v>
      </c>
    </row>
    <row r="906" spans="210:223" ht="12" customHeight="1" x14ac:dyDescent="0.3">
      <c r="HB906" s="2">
        <f t="shared" si="56"/>
        <v>0</v>
      </c>
      <c r="HC906" s="2">
        <v>0</v>
      </c>
      <c r="HD906" s="2">
        <v>0.22468400001525801</v>
      </c>
      <c r="HE906" s="2">
        <f t="shared" si="57"/>
        <v>0</v>
      </c>
      <c r="HL906" s="2">
        <f t="shared" si="58"/>
        <v>0</v>
      </c>
      <c r="HM906" s="2">
        <v>0</v>
      </c>
      <c r="HN906" s="2">
        <v>0.28999999165534901</v>
      </c>
      <c r="HO906" s="2">
        <f t="shared" si="59"/>
        <v>0</v>
      </c>
    </row>
    <row r="907" spans="210:223" ht="12" customHeight="1" x14ac:dyDescent="0.3">
      <c r="HB907" s="2">
        <f t="shared" si="56"/>
        <v>0</v>
      </c>
      <c r="HC907" s="2">
        <v>0</v>
      </c>
      <c r="HD907" s="2">
        <v>0.27864599227905201</v>
      </c>
      <c r="HE907" s="2">
        <f t="shared" si="57"/>
        <v>0</v>
      </c>
      <c r="HL907" s="2">
        <f t="shared" si="58"/>
        <v>0</v>
      </c>
      <c r="HM907" s="2">
        <v>0</v>
      </c>
      <c r="HN907" s="2">
        <v>0.28999999165534901</v>
      </c>
      <c r="HO907" s="2">
        <f t="shared" si="59"/>
        <v>0</v>
      </c>
    </row>
    <row r="908" spans="210:223" ht="12" customHeight="1" x14ac:dyDescent="0.3">
      <c r="HB908" s="2">
        <f t="shared" si="56"/>
        <v>0</v>
      </c>
      <c r="HC908" s="2">
        <v>1</v>
      </c>
      <c r="HD908" s="2">
        <v>0.248263999819755</v>
      </c>
      <c r="HE908" s="2">
        <f t="shared" si="57"/>
        <v>1</v>
      </c>
      <c r="HL908" s="2">
        <f t="shared" si="58"/>
        <v>0</v>
      </c>
      <c r="HM908" s="2">
        <v>1</v>
      </c>
      <c r="HN908" s="2">
        <v>0.28999999165534901</v>
      </c>
      <c r="HO908" s="2">
        <f t="shared" si="59"/>
        <v>1</v>
      </c>
    </row>
    <row r="909" spans="210:223" ht="12" customHeight="1" x14ac:dyDescent="0.3">
      <c r="HB909" s="2">
        <f t="shared" si="56"/>
        <v>0</v>
      </c>
      <c r="HC909" s="2">
        <v>1</v>
      </c>
      <c r="HD909" s="2">
        <v>0.22468400001525801</v>
      </c>
      <c r="HE909" s="2">
        <f t="shared" si="57"/>
        <v>1</v>
      </c>
      <c r="HL909" s="2">
        <f t="shared" si="58"/>
        <v>0</v>
      </c>
      <c r="HM909" s="2">
        <v>1</v>
      </c>
      <c r="HN909" s="2">
        <v>0.28999999165534901</v>
      </c>
      <c r="HO909" s="2">
        <f t="shared" si="59"/>
        <v>1</v>
      </c>
    </row>
    <row r="910" spans="210:223" ht="12" customHeight="1" x14ac:dyDescent="0.3">
      <c r="HB910" s="2">
        <f t="shared" si="56"/>
        <v>0</v>
      </c>
      <c r="HC910" s="2">
        <v>1</v>
      </c>
      <c r="HD910" s="2">
        <v>0.248263999819755</v>
      </c>
      <c r="HE910" s="2">
        <f t="shared" si="57"/>
        <v>1</v>
      </c>
      <c r="HL910" s="2">
        <f t="shared" si="58"/>
        <v>0</v>
      </c>
      <c r="HM910" s="2">
        <v>0</v>
      </c>
      <c r="HN910" s="2">
        <v>0.28999999165534901</v>
      </c>
      <c r="HO910" s="2">
        <f t="shared" si="59"/>
        <v>0</v>
      </c>
    </row>
    <row r="911" spans="210:223" ht="12" customHeight="1" x14ac:dyDescent="0.3">
      <c r="HB911" s="2">
        <f t="shared" si="56"/>
        <v>0</v>
      </c>
      <c r="HC911" s="2">
        <v>0</v>
      </c>
      <c r="HD911" s="2">
        <v>0.31516599655151301</v>
      </c>
      <c r="HE911" s="2">
        <f t="shared" si="57"/>
        <v>0</v>
      </c>
      <c r="HL911" s="2">
        <f t="shared" si="58"/>
        <v>0</v>
      </c>
      <c r="HM911" s="2">
        <v>0</v>
      </c>
      <c r="HN911" s="2">
        <v>0.28999999165534901</v>
      </c>
      <c r="HO911" s="2">
        <f t="shared" si="59"/>
        <v>0</v>
      </c>
    </row>
    <row r="912" spans="210:223" ht="12" customHeight="1" x14ac:dyDescent="0.3">
      <c r="HB912" s="2">
        <f t="shared" si="56"/>
        <v>0</v>
      </c>
      <c r="HC912" s="2">
        <v>0</v>
      </c>
      <c r="HD912" s="2">
        <v>0.32563000917434598</v>
      </c>
      <c r="HE912" s="2">
        <f t="shared" si="57"/>
        <v>0</v>
      </c>
      <c r="HL912" s="2">
        <f t="shared" si="58"/>
        <v>0</v>
      </c>
      <c r="HM912" s="2">
        <v>0</v>
      </c>
      <c r="HN912" s="2">
        <v>0.28999999165534901</v>
      </c>
      <c r="HO912" s="2">
        <f t="shared" si="59"/>
        <v>0</v>
      </c>
    </row>
    <row r="913" spans="210:223" ht="12" customHeight="1" x14ac:dyDescent="0.3">
      <c r="HB913" s="2">
        <f t="shared" si="56"/>
        <v>0</v>
      </c>
      <c r="HC913" s="2">
        <v>0</v>
      </c>
      <c r="HD913" s="2">
        <v>0.248263999819755</v>
      </c>
      <c r="HE913" s="2">
        <f t="shared" si="57"/>
        <v>0</v>
      </c>
      <c r="HL913" s="2">
        <f t="shared" si="58"/>
        <v>0</v>
      </c>
      <c r="HM913" s="2">
        <v>0</v>
      </c>
      <c r="HN913" s="2">
        <v>0.28999999165534901</v>
      </c>
      <c r="HO913" s="2">
        <f t="shared" si="59"/>
        <v>0</v>
      </c>
    </row>
    <row r="914" spans="210:223" ht="12" customHeight="1" x14ac:dyDescent="0.3">
      <c r="HB914" s="2">
        <f t="shared" si="56"/>
        <v>0</v>
      </c>
      <c r="HC914" s="2">
        <v>0</v>
      </c>
      <c r="HD914" s="2">
        <v>0.32563000917434598</v>
      </c>
      <c r="HE914" s="2">
        <f t="shared" si="57"/>
        <v>0</v>
      </c>
      <c r="HL914" s="2">
        <f t="shared" si="58"/>
        <v>0</v>
      </c>
      <c r="HM914" s="2">
        <v>0</v>
      </c>
      <c r="HN914" s="2">
        <v>0.28999999165534901</v>
      </c>
      <c r="HO914" s="2">
        <f t="shared" si="59"/>
        <v>0</v>
      </c>
    </row>
    <row r="915" spans="210:223" ht="12" customHeight="1" x14ac:dyDescent="0.3">
      <c r="HB915" s="2">
        <f t="shared" si="56"/>
        <v>0</v>
      </c>
      <c r="HC915" s="2">
        <v>0</v>
      </c>
      <c r="HD915" s="2">
        <v>0.31516599655151301</v>
      </c>
      <c r="HE915" s="2">
        <f t="shared" si="57"/>
        <v>0</v>
      </c>
      <c r="HL915" s="2">
        <f t="shared" si="58"/>
        <v>0</v>
      </c>
      <c r="HM915" s="2">
        <v>0</v>
      </c>
      <c r="HN915" s="2">
        <v>0.28999999165534901</v>
      </c>
      <c r="HO915" s="2">
        <f t="shared" si="59"/>
        <v>0</v>
      </c>
    </row>
    <row r="916" spans="210:223" ht="12" customHeight="1" x14ac:dyDescent="0.3">
      <c r="HB916" s="2">
        <f t="shared" si="56"/>
        <v>0</v>
      </c>
      <c r="HC916" s="2">
        <v>0</v>
      </c>
      <c r="HD916" s="2">
        <v>0.32613900303840598</v>
      </c>
      <c r="HE916" s="2">
        <f t="shared" si="57"/>
        <v>0</v>
      </c>
      <c r="HL916" s="2">
        <f t="shared" si="58"/>
        <v>0</v>
      </c>
      <c r="HM916" s="2">
        <v>1</v>
      </c>
      <c r="HN916" s="2">
        <v>0.28999999165534901</v>
      </c>
      <c r="HO916" s="2">
        <f t="shared" si="59"/>
        <v>1</v>
      </c>
    </row>
    <row r="917" spans="210:223" ht="12" customHeight="1" x14ac:dyDescent="0.3">
      <c r="HB917" s="2">
        <f t="shared" si="56"/>
        <v>0</v>
      </c>
      <c r="HC917" s="2">
        <v>1</v>
      </c>
      <c r="HD917" s="2">
        <v>0.27864599227905201</v>
      </c>
      <c r="HE917" s="2">
        <f t="shared" si="57"/>
        <v>1</v>
      </c>
      <c r="HL917" s="2">
        <f t="shared" si="58"/>
        <v>0</v>
      </c>
      <c r="HM917" s="2">
        <v>0</v>
      </c>
      <c r="HN917" s="2">
        <v>0.28999999165534901</v>
      </c>
      <c r="HO917" s="2">
        <f t="shared" si="59"/>
        <v>0</v>
      </c>
    </row>
    <row r="918" spans="210:223" ht="12" customHeight="1" x14ac:dyDescent="0.3">
      <c r="HB918" s="2">
        <f t="shared" si="56"/>
        <v>0</v>
      </c>
      <c r="HC918" s="2">
        <v>0</v>
      </c>
      <c r="HD918" s="2">
        <v>0.32613900303840598</v>
      </c>
      <c r="HE918" s="2">
        <f t="shared" si="57"/>
        <v>0</v>
      </c>
      <c r="HL918" s="2">
        <f t="shared" si="58"/>
        <v>0</v>
      </c>
      <c r="HM918" s="2">
        <v>0</v>
      </c>
      <c r="HN918" s="2">
        <v>0.28999999165534901</v>
      </c>
      <c r="HO918" s="2">
        <f t="shared" si="59"/>
        <v>0</v>
      </c>
    </row>
    <row r="919" spans="210:223" ht="12" customHeight="1" x14ac:dyDescent="0.3">
      <c r="HB919" s="2">
        <f t="shared" si="56"/>
        <v>0</v>
      </c>
      <c r="HC919" s="2">
        <v>0</v>
      </c>
      <c r="HD919" s="2">
        <v>0.22468400001525801</v>
      </c>
      <c r="HE919" s="2">
        <f t="shared" si="57"/>
        <v>0</v>
      </c>
      <c r="HL919" s="2">
        <f t="shared" si="58"/>
        <v>0</v>
      </c>
      <c r="HM919" s="2">
        <v>1</v>
      </c>
      <c r="HN919" s="2">
        <v>0.28999999165534901</v>
      </c>
      <c r="HO919" s="2">
        <f t="shared" si="59"/>
        <v>1</v>
      </c>
    </row>
    <row r="920" spans="210:223" ht="12" customHeight="1" x14ac:dyDescent="0.3">
      <c r="HB920" s="2">
        <f t="shared" si="56"/>
        <v>0</v>
      </c>
      <c r="HC920" s="2">
        <v>0</v>
      </c>
      <c r="HD920" s="2">
        <v>0.27864599227905201</v>
      </c>
      <c r="HE920" s="2">
        <f t="shared" si="57"/>
        <v>0</v>
      </c>
      <c r="HL920" s="2">
        <f t="shared" si="58"/>
        <v>0</v>
      </c>
      <c r="HM920" s="2">
        <v>0</v>
      </c>
      <c r="HN920" s="2">
        <v>0.28999999165534901</v>
      </c>
      <c r="HO920" s="2">
        <f t="shared" si="59"/>
        <v>0</v>
      </c>
    </row>
    <row r="921" spans="210:223" ht="12" customHeight="1" x14ac:dyDescent="0.3">
      <c r="HB921" s="2">
        <f t="shared" si="56"/>
        <v>0</v>
      </c>
      <c r="HC921" s="2">
        <v>0</v>
      </c>
      <c r="HD921" s="2">
        <v>0.22468400001525801</v>
      </c>
      <c r="HE921" s="2">
        <f t="shared" si="57"/>
        <v>0</v>
      </c>
      <c r="HL921" s="2">
        <f t="shared" si="58"/>
        <v>0</v>
      </c>
      <c r="HM921" s="2">
        <v>1</v>
      </c>
      <c r="HN921" s="2">
        <v>0.28999999165534901</v>
      </c>
      <c r="HO921" s="2">
        <f t="shared" si="59"/>
        <v>1</v>
      </c>
    </row>
    <row r="922" spans="210:223" ht="12" customHeight="1" x14ac:dyDescent="0.3">
      <c r="HB922" s="2">
        <f t="shared" si="56"/>
        <v>0</v>
      </c>
      <c r="HC922" s="2">
        <v>1</v>
      </c>
      <c r="HD922" s="2">
        <v>0.32613900303840598</v>
      </c>
      <c r="HE922" s="2">
        <f t="shared" si="57"/>
        <v>1</v>
      </c>
      <c r="HL922" s="2">
        <f t="shared" si="58"/>
        <v>0</v>
      </c>
      <c r="HM922" s="2">
        <v>0</v>
      </c>
      <c r="HN922" s="2">
        <v>0.28999999165534901</v>
      </c>
      <c r="HO922" s="2">
        <f t="shared" si="59"/>
        <v>0</v>
      </c>
    </row>
    <row r="923" spans="210:223" ht="12" customHeight="1" x14ac:dyDescent="0.3">
      <c r="HB923" s="2">
        <f t="shared" si="56"/>
        <v>0</v>
      </c>
      <c r="HC923" s="2">
        <v>0</v>
      </c>
      <c r="HD923" s="2">
        <v>0.31516599655151301</v>
      </c>
      <c r="HE923" s="2">
        <f t="shared" si="57"/>
        <v>0</v>
      </c>
      <c r="HL923" s="2">
        <f t="shared" si="58"/>
        <v>0</v>
      </c>
      <c r="HM923" s="2">
        <v>1</v>
      </c>
      <c r="HN923" s="2">
        <v>0.28999999165534901</v>
      </c>
      <c r="HO923" s="2">
        <f t="shared" si="59"/>
        <v>1</v>
      </c>
    </row>
    <row r="924" spans="210:223" ht="12" customHeight="1" x14ac:dyDescent="0.3">
      <c r="HB924" s="2">
        <f t="shared" si="56"/>
        <v>0</v>
      </c>
      <c r="HC924" s="2">
        <v>0</v>
      </c>
      <c r="HD924" s="2">
        <v>0.22468400001525801</v>
      </c>
      <c r="HE924" s="2">
        <f t="shared" si="57"/>
        <v>0</v>
      </c>
      <c r="HL924" s="2">
        <f t="shared" si="58"/>
        <v>0</v>
      </c>
      <c r="HM924" s="2">
        <v>0</v>
      </c>
      <c r="HN924" s="2">
        <v>0.28999999165534901</v>
      </c>
      <c r="HO924" s="2">
        <f t="shared" si="59"/>
        <v>0</v>
      </c>
    </row>
    <row r="925" spans="210:223" ht="12" customHeight="1" x14ac:dyDescent="0.3">
      <c r="HB925" s="2">
        <f t="shared" si="56"/>
        <v>0</v>
      </c>
      <c r="HC925" s="2">
        <v>0</v>
      </c>
      <c r="HD925" s="2">
        <v>0.31516599655151301</v>
      </c>
      <c r="HE925" s="2">
        <f t="shared" si="57"/>
        <v>0</v>
      </c>
      <c r="HL925" s="2">
        <f t="shared" si="58"/>
        <v>0</v>
      </c>
      <c r="HM925" s="2">
        <v>1</v>
      </c>
      <c r="HN925" s="2">
        <v>0.28999999165534901</v>
      </c>
      <c r="HO925" s="2">
        <f t="shared" si="59"/>
        <v>1</v>
      </c>
    </row>
    <row r="926" spans="210:223" ht="12" customHeight="1" x14ac:dyDescent="0.3">
      <c r="HB926" s="2">
        <f t="shared" si="56"/>
        <v>0</v>
      </c>
      <c r="HC926" s="2">
        <v>0</v>
      </c>
      <c r="HD926" s="2">
        <v>0.32563000917434598</v>
      </c>
      <c r="HE926" s="2">
        <f t="shared" si="57"/>
        <v>0</v>
      </c>
      <c r="HL926" s="2">
        <f t="shared" si="58"/>
        <v>0</v>
      </c>
      <c r="HM926" s="2">
        <v>0</v>
      </c>
      <c r="HN926" s="2">
        <v>0.28999999165534901</v>
      </c>
      <c r="HO926" s="2">
        <f t="shared" si="59"/>
        <v>0</v>
      </c>
    </row>
    <row r="927" spans="210:223" ht="12" customHeight="1" x14ac:dyDescent="0.3">
      <c r="HB927" s="2">
        <f t="shared" si="56"/>
        <v>0</v>
      </c>
      <c r="HC927" s="2">
        <v>0</v>
      </c>
      <c r="HD927" s="2">
        <v>0.30562299489974898</v>
      </c>
      <c r="HE927" s="2">
        <f t="shared" si="57"/>
        <v>0</v>
      </c>
      <c r="HL927" s="2">
        <f t="shared" si="58"/>
        <v>0</v>
      </c>
      <c r="HM927" s="2">
        <v>0</v>
      </c>
      <c r="HN927" s="2">
        <v>0.28999999165534901</v>
      </c>
      <c r="HO927" s="2">
        <f t="shared" si="59"/>
        <v>0</v>
      </c>
    </row>
    <row r="928" spans="210:223" ht="12" customHeight="1" x14ac:dyDescent="0.3">
      <c r="HB928" s="2">
        <f t="shared" si="56"/>
        <v>0</v>
      </c>
      <c r="HC928" s="2">
        <v>1</v>
      </c>
      <c r="HD928" s="2">
        <v>0.30562299489974898</v>
      </c>
      <c r="HE928" s="2">
        <f t="shared" si="57"/>
        <v>1</v>
      </c>
      <c r="HL928" s="2">
        <f t="shared" si="58"/>
        <v>0</v>
      </c>
      <c r="HM928" s="2">
        <v>1</v>
      </c>
      <c r="HN928" s="2">
        <v>0.28999999165534901</v>
      </c>
      <c r="HO928" s="2">
        <f t="shared" si="59"/>
        <v>1</v>
      </c>
    </row>
    <row r="929" spans="210:223" ht="12" customHeight="1" x14ac:dyDescent="0.3">
      <c r="HB929" s="2">
        <f t="shared" si="56"/>
        <v>0</v>
      </c>
      <c r="HC929" s="2">
        <v>0</v>
      </c>
      <c r="HD929" s="2">
        <v>0.31516599655151301</v>
      </c>
      <c r="HE929" s="2">
        <f t="shared" si="57"/>
        <v>0</v>
      </c>
      <c r="HL929" s="2">
        <f t="shared" si="58"/>
        <v>0</v>
      </c>
      <c r="HM929" s="2">
        <v>0</v>
      </c>
      <c r="HN929" s="2">
        <v>0.28999999165534901</v>
      </c>
      <c r="HO929" s="2">
        <f t="shared" si="59"/>
        <v>0</v>
      </c>
    </row>
    <row r="930" spans="210:223" ht="12" customHeight="1" x14ac:dyDescent="0.3">
      <c r="HB930" s="2">
        <f t="shared" si="56"/>
        <v>0</v>
      </c>
      <c r="HC930" s="2">
        <v>0</v>
      </c>
      <c r="HD930" s="2">
        <v>0.248263999819755</v>
      </c>
      <c r="HE930" s="2">
        <f t="shared" si="57"/>
        <v>0</v>
      </c>
      <c r="HL930" s="2">
        <f t="shared" si="58"/>
        <v>0</v>
      </c>
      <c r="HM930" s="2">
        <v>0</v>
      </c>
      <c r="HN930" s="2">
        <v>0.28999999165534901</v>
      </c>
      <c r="HO930" s="2">
        <f t="shared" si="59"/>
        <v>0</v>
      </c>
    </row>
    <row r="931" spans="210:223" ht="12" customHeight="1" x14ac:dyDescent="0.3">
      <c r="HB931" s="2">
        <f t="shared" si="56"/>
        <v>0</v>
      </c>
      <c r="HC931" s="2">
        <v>0</v>
      </c>
      <c r="HD931" s="2">
        <v>0.248263999819755</v>
      </c>
      <c r="HE931" s="2">
        <f t="shared" si="57"/>
        <v>0</v>
      </c>
      <c r="HL931" s="2">
        <f t="shared" si="58"/>
        <v>0</v>
      </c>
      <c r="HM931" s="2">
        <v>0</v>
      </c>
      <c r="HN931" s="2">
        <v>0.28999999165534901</v>
      </c>
      <c r="HO931" s="2">
        <f t="shared" si="59"/>
        <v>0</v>
      </c>
    </row>
    <row r="932" spans="210:223" ht="12" customHeight="1" x14ac:dyDescent="0.3">
      <c r="HB932" s="2">
        <f t="shared" si="56"/>
        <v>0</v>
      </c>
      <c r="HC932" s="2">
        <v>1</v>
      </c>
      <c r="HD932" s="2">
        <v>0.30562299489974898</v>
      </c>
      <c r="HE932" s="2">
        <f t="shared" si="57"/>
        <v>1</v>
      </c>
      <c r="HL932" s="2">
        <f t="shared" si="58"/>
        <v>0</v>
      </c>
      <c r="HM932" s="2">
        <v>0</v>
      </c>
      <c r="HN932" s="2">
        <v>0.28999999165534901</v>
      </c>
      <c r="HO932" s="2">
        <f t="shared" si="59"/>
        <v>0</v>
      </c>
    </row>
    <row r="933" spans="210:223" ht="12" customHeight="1" x14ac:dyDescent="0.3">
      <c r="HB933" s="2">
        <f t="shared" si="56"/>
        <v>0</v>
      </c>
      <c r="HC933" s="2">
        <v>0</v>
      </c>
      <c r="HD933" s="2">
        <v>0.32563000917434598</v>
      </c>
      <c r="HE933" s="2">
        <f t="shared" si="57"/>
        <v>0</v>
      </c>
      <c r="HL933" s="2">
        <f t="shared" si="58"/>
        <v>0</v>
      </c>
      <c r="HM933" s="2">
        <v>0</v>
      </c>
      <c r="HN933" s="2">
        <v>0.28999999165534901</v>
      </c>
      <c r="HO933" s="2">
        <f t="shared" si="59"/>
        <v>0</v>
      </c>
    </row>
    <row r="934" spans="210:223" ht="12" customHeight="1" x14ac:dyDescent="0.3">
      <c r="HB934" s="2">
        <f t="shared" si="56"/>
        <v>0</v>
      </c>
      <c r="HC934" s="2">
        <v>0</v>
      </c>
      <c r="HD934" s="2">
        <v>0.32563000917434598</v>
      </c>
      <c r="HE934" s="2">
        <f t="shared" si="57"/>
        <v>0</v>
      </c>
      <c r="HL934" s="2">
        <f t="shared" si="58"/>
        <v>0</v>
      </c>
      <c r="HM934" s="2">
        <v>0</v>
      </c>
      <c r="HN934" s="2">
        <v>0.28999999165534901</v>
      </c>
      <c r="HO934" s="2">
        <f t="shared" si="59"/>
        <v>0</v>
      </c>
    </row>
    <row r="935" spans="210:223" ht="12" customHeight="1" x14ac:dyDescent="0.3">
      <c r="HB935" s="2">
        <f t="shared" si="56"/>
        <v>0</v>
      </c>
      <c r="HC935" s="2">
        <v>1</v>
      </c>
      <c r="HD935" s="2">
        <v>0.32563000917434598</v>
      </c>
      <c r="HE935" s="2">
        <f t="shared" si="57"/>
        <v>1</v>
      </c>
      <c r="HL935" s="2">
        <f t="shared" si="58"/>
        <v>0</v>
      </c>
      <c r="HM935" s="2">
        <v>0</v>
      </c>
      <c r="HN935" s="2">
        <v>0.28999999165534901</v>
      </c>
      <c r="HO935" s="2">
        <f t="shared" si="59"/>
        <v>0</v>
      </c>
    </row>
    <row r="936" spans="210:223" ht="12" customHeight="1" x14ac:dyDescent="0.3">
      <c r="HB936" s="2">
        <f t="shared" si="56"/>
        <v>0</v>
      </c>
      <c r="HC936" s="2">
        <v>0</v>
      </c>
      <c r="HD936" s="2">
        <v>0.27864599227905201</v>
      </c>
      <c r="HE936" s="2">
        <f t="shared" si="57"/>
        <v>0</v>
      </c>
      <c r="HL936" s="2">
        <f t="shared" si="58"/>
        <v>0</v>
      </c>
      <c r="HM936" s="2">
        <v>1</v>
      </c>
      <c r="HN936" s="2">
        <v>0.28999999165534901</v>
      </c>
      <c r="HO936" s="2">
        <f t="shared" si="59"/>
        <v>1</v>
      </c>
    </row>
    <row r="937" spans="210:223" ht="12" customHeight="1" x14ac:dyDescent="0.3">
      <c r="HB937" s="2">
        <f t="shared" si="56"/>
        <v>0</v>
      </c>
      <c r="HC937" s="2">
        <v>0</v>
      </c>
      <c r="HD937" s="2">
        <v>0.32613900303840598</v>
      </c>
      <c r="HE937" s="2">
        <f t="shared" si="57"/>
        <v>0</v>
      </c>
      <c r="HL937" s="2">
        <f t="shared" si="58"/>
        <v>0</v>
      </c>
      <c r="HM937" s="2">
        <v>1</v>
      </c>
      <c r="HN937" s="2">
        <v>0.28999999165534901</v>
      </c>
      <c r="HO937" s="2">
        <f t="shared" si="59"/>
        <v>1</v>
      </c>
    </row>
    <row r="938" spans="210:223" ht="12" customHeight="1" x14ac:dyDescent="0.3">
      <c r="HB938" s="2">
        <f t="shared" si="56"/>
        <v>0</v>
      </c>
      <c r="HC938" s="2">
        <v>0</v>
      </c>
      <c r="HD938" s="2">
        <v>0.32613900303840598</v>
      </c>
      <c r="HE938" s="2">
        <f t="shared" si="57"/>
        <v>0</v>
      </c>
      <c r="HL938" s="2">
        <f t="shared" si="58"/>
        <v>0</v>
      </c>
      <c r="HM938" s="2">
        <v>0</v>
      </c>
      <c r="HN938" s="2">
        <v>0.28999999165534901</v>
      </c>
      <c r="HO938" s="2">
        <f t="shared" si="59"/>
        <v>0</v>
      </c>
    </row>
    <row r="939" spans="210:223" ht="12" customHeight="1" x14ac:dyDescent="0.3">
      <c r="HB939" s="2">
        <f t="shared" si="56"/>
        <v>0</v>
      </c>
      <c r="HC939" s="2">
        <v>0</v>
      </c>
      <c r="HD939" s="2">
        <v>0.22468400001525801</v>
      </c>
      <c r="HE939" s="2">
        <f t="shared" si="57"/>
        <v>0</v>
      </c>
      <c r="HL939" s="2">
        <f t="shared" si="58"/>
        <v>0</v>
      </c>
      <c r="HM939" s="2">
        <v>1</v>
      </c>
      <c r="HN939" s="2">
        <v>0.28999999165534901</v>
      </c>
      <c r="HO939" s="2">
        <f t="shared" si="59"/>
        <v>1</v>
      </c>
    </row>
    <row r="940" spans="210:223" ht="12" customHeight="1" x14ac:dyDescent="0.3">
      <c r="HB940" s="2">
        <f t="shared" si="56"/>
        <v>0</v>
      </c>
      <c r="HC940" s="2">
        <v>0</v>
      </c>
      <c r="HD940" s="2">
        <v>0.248263999819755</v>
      </c>
      <c r="HE940" s="2">
        <f t="shared" si="57"/>
        <v>0</v>
      </c>
      <c r="HL940" s="2">
        <f t="shared" si="58"/>
        <v>0</v>
      </c>
      <c r="HM940" s="2">
        <v>0</v>
      </c>
      <c r="HN940" s="2">
        <v>0.28999999165534901</v>
      </c>
      <c r="HO940" s="2">
        <f t="shared" si="59"/>
        <v>0</v>
      </c>
    </row>
    <row r="941" spans="210:223" ht="12" customHeight="1" x14ac:dyDescent="0.3">
      <c r="HB941" s="2">
        <f t="shared" si="56"/>
        <v>0</v>
      </c>
      <c r="HC941" s="2">
        <v>0</v>
      </c>
      <c r="HD941" s="2">
        <v>0.22468400001525801</v>
      </c>
      <c r="HE941" s="2">
        <f t="shared" si="57"/>
        <v>0</v>
      </c>
      <c r="HL941" s="2">
        <f t="shared" si="58"/>
        <v>0</v>
      </c>
      <c r="HM941" s="2">
        <v>0</v>
      </c>
      <c r="HN941" s="2">
        <v>0.28999999165534901</v>
      </c>
      <c r="HO941" s="2">
        <f t="shared" si="59"/>
        <v>0</v>
      </c>
    </row>
    <row r="942" spans="210:223" ht="12" customHeight="1" x14ac:dyDescent="0.3">
      <c r="HB942" s="2">
        <f t="shared" si="56"/>
        <v>0</v>
      </c>
      <c r="HC942" s="2">
        <v>0</v>
      </c>
      <c r="HD942" s="2">
        <v>0.32563000917434598</v>
      </c>
      <c r="HE942" s="2">
        <f t="shared" si="57"/>
        <v>0</v>
      </c>
      <c r="HL942" s="2">
        <f t="shared" si="58"/>
        <v>0</v>
      </c>
      <c r="HM942" s="2">
        <v>0</v>
      </c>
      <c r="HN942" s="2">
        <v>0.28999999165534901</v>
      </c>
      <c r="HO942" s="2">
        <f t="shared" si="59"/>
        <v>0</v>
      </c>
    </row>
    <row r="943" spans="210:223" ht="12" customHeight="1" x14ac:dyDescent="0.3">
      <c r="HB943" s="2">
        <f t="shared" si="56"/>
        <v>0</v>
      </c>
      <c r="HC943" s="2">
        <v>0</v>
      </c>
      <c r="HD943" s="2">
        <v>0.30562299489974898</v>
      </c>
      <c r="HE943" s="2">
        <f t="shared" si="57"/>
        <v>0</v>
      </c>
      <c r="HL943" s="2">
        <f t="shared" si="58"/>
        <v>0</v>
      </c>
      <c r="HM943" s="2">
        <v>0</v>
      </c>
      <c r="HN943" s="2">
        <v>0.28999999165534901</v>
      </c>
      <c r="HO943" s="2">
        <f t="shared" si="59"/>
        <v>0</v>
      </c>
    </row>
    <row r="944" spans="210:223" ht="12" customHeight="1" x14ac:dyDescent="0.3">
      <c r="HB944" s="2">
        <f t="shared" si="56"/>
        <v>0</v>
      </c>
      <c r="HC944" s="2">
        <v>0</v>
      </c>
      <c r="HD944" s="2">
        <v>0.27864599227905201</v>
      </c>
      <c r="HE944" s="2">
        <f t="shared" si="57"/>
        <v>0</v>
      </c>
      <c r="HL944" s="2">
        <f t="shared" si="58"/>
        <v>0</v>
      </c>
      <c r="HM944" s="2">
        <v>1</v>
      </c>
      <c r="HN944" s="2">
        <v>0.28999999165534901</v>
      </c>
      <c r="HO944" s="2">
        <f t="shared" si="59"/>
        <v>1</v>
      </c>
    </row>
    <row r="945" spans="210:223" ht="12" customHeight="1" x14ac:dyDescent="0.3">
      <c r="HB945" s="2">
        <f t="shared" si="56"/>
        <v>0</v>
      </c>
      <c r="HC945" s="2">
        <v>1</v>
      </c>
      <c r="HD945" s="2">
        <v>0.32563000917434598</v>
      </c>
      <c r="HE945" s="2">
        <f t="shared" si="57"/>
        <v>1</v>
      </c>
      <c r="HL945" s="2">
        <f t="shared" si="58"/>
        <v>0</v>
      </c>
      <c r="HM945" s="2">
        <v>0</v>
      </c>
      <c r="HN945" s="2">
        <v>0.28999999165534901</v>
      </c>
      <c r="HO945" s="2">
        <f t="shared" si="59"/>
        <v>0</v>
      </c>
    </row>
    <row r="946" spans="210:223" ht="12" customHeight="1" x14ac:dyDescent="0.3">
      <c r="HB946" s="2">
        <f t="shared" si="56"/>
        <v>0</v>
      </c>
      <c r="HC946" s="2">
        <v>0</v>
      </c>
      <c r="HD946" s="2">
        <v>0.27864599227905201</v>
      </c>
      <c r="HE946" s="2">
        <f t="shared" si="57"/>
        <v>0</v>
      </c>
      <c r="HL946" s="2">
        <f t="shared" si="58"/>
        <v>0</v>
      </c>
      <c r="HM946" s="2">
        <v>0</v>
      </c>
      <c r="HN946" s="2">
        <v>0.28999999165534901</v>
      </c>
      <c r="HO946" s="2">
        <f t="shared" si="59"/>
        <v>0</v>
      </c>
    </row>
    <row r="947" spans="210:223" ht="12" customHeight="1" x14ac:dyDescent="0.3">
      <c r="HB947" s="2">
        <f t="shared" si="56"/>
        <v>0</v>
      </c>
      <c r="HC947" s="2">
        <v>0</v>
      </c>
      <c r="HD947" s="2">
        <v>0.32563000917434598</v>
      </c>
      <c r="HE947" s="2">
        <f t="shared" si="57"/>
        <v>0</v>
      </c>
      <c r="HL947" s="2">
        <f t="shared" si="58"/>
        <v>0</v>
      </c>
      <c r="HM947" s="2">
        <v>0</v>
      </c>
      <c r="HN947" s="2">
        <v>0.28999999165534901</v>
      </c>
      <c r="HO947" s="2">
        <f t="shared" si="59"/>
        <v>0</v>
      </c>
    </row>
    <row r="948" spans="210:223" ht="12" customHeight="1" x14ac:dyDescent="0.3">
      <c r="HB948" s="2">
        <f t="shared" si="56"/>
        <v>0</v>
      </c>
      <c r="HC948" s="2">
        <v>0</v>
      </c>
      <c r="HD948" s="2">
        <v>0.31516599655151301</v>
      </c>
      <c r="HE948" s="2">
        <f t="shared" si="57"/>
        <v>0</v>
      </c>
      <c r="HL948" s="2">
        <f t="shared" si="58"/>
        <v>0</v>
      </c>
      <c r="HM948" s="2">
        <v>0</v>
      </c>
      <c r="HN948" s="2">
        <v>0.28999999165534901</v>
      </c>
      <c r="HO948" s="2">
        <f t="shared" si="59"/>
        <v>0</v>
      </c>
    </row>
    <row r="949" spans="210:223" ht="12" customHeight="1" x14ac:dyDescent="0.3">
      <c r="HB949" s="2">
        <f t="shared" si="56"/>
        <v>0</v>
      </c>
      <c r="HC949" s="2">
        <v>0</v>
      </c>
      <c r="HD949" s="2">
        <v>0.32563000917434598</v>
      </c>
      <c r="HE949" s="2">
        <f t="shared" si="57"/>
        <v>0</v>
      </c>
      <c r="HL949" s="2">
        <f t="shared" si="58"/>
        <v>0</v>
      </c>
      <c r="HM949" s="2">
        <v>0</v>
      </c>
      <c r="HN949" s="2">
        <v>0.28999999165534901</v>
      </c>
      <c r="HO949" s="2">
        <f t="shared" si="59"/>
        <v>0</v>
      </c>
    </row>
    <row r="950" spans="210:223" ht="12" customHeight="1" x14ac:dyDescent="0.3">
      <c r="HB950" s="2">
        <f t="shared" si="56"/>
        <v>0</v>
      </c>
      <c r="HC950" s="2">
        <v>1</v>
      </c>
      <c r="HD950" s="2">
        <v>0.32613900303840598</v>
      </c>
      <c r="HE950" s="2">
        <f t="shared" si="57"/>
        <v>1</v>
      </c>
      <c r="HL950" s="2">
        <f t="shared" si="58"/>
        <v>0</v>
      </c>
      <c r="HM950" s="2">
        <v>1</v>
      </c>
      <c r="HN950" s="2">
        <v>0.28999999165534901</v>
      </c>
      <c r="HO950" s="2">
        <f t="shared" si="59"/>
        <v>1</v>
      </c>
    </row>
    <row r="951" spans="210:223" ht="12" customHeight="1" x14ac:dyDescent="0.3">
      <c r="HB951" s="2">
        <f t="shared" si="56"/>
        <v>0</v>
      </c>
      <c r="HC951" s="2">
        <v>1</v>
      </c>
      <c r="HD951" s="2">
        <v>0.31516599655151301</v>
      </c>
      <c r="HE951" s="2">
        <f t="shared" si="57"/>
        <v>1</v>
      </c>
      <c r="HL951" s="2">
        <f t="shared" si="58"/>
        <v>0</v>
      </c>
      <c r="HM951" s="2">
        <v>0</v>
      </c>
      <c r="HN951" s="2">
        <v>0.28999999165534901</v>
      </c>
      <c r="HO951" s="2">
        <f t="shared" si="59"/>
        <v>0</v>
      </c>
    </row>
    <row r="952" spans="210:223" ht="12" customHeight="1" x14ac:dyDescent="0.3">
      <c r="HB952" s="2">
        <f t="shared" si="56"/>
        <v>0</v>
      </c>
      <c r="HC952" s="2">
        <v>1</v>
      </c>
      <c r="HD952" s="2">
        <v>0.32563000917434598</v>
      </c>
      <c r="HE952" s="2">
        <f t="shared" si="57"/>
        <v>1</v>
      </c>
      <c r="HL952" s="2">
        <f t="shared" si="58"/>
        <v>0</v>
      </c>
      <c r="HM952" s="2">
        <v>0</v>
      </c>
      <c r="HN952" s="2">
        <v>0.28999999165534901</v>
      </c>
      <c r="HO952" s="2">
        <f t="shared" si="59"/>
        <v>0</v>
      </c>
    </row>
    <row r="953" spans="210:223" ht="12" customHeight="1" x14ac:dyDescent="0.3">
      <c r="HB953" s="2">
        <f t="shared" si="56"/>
        <v>0</v>
      </c>
      <c r="HC953" s="2">
        <v>0</v>
      </c>
      <c r="HD953" s="2">
        <v>0.31516599655151301</v>
      </c>
      <c r="HE953" s="2">
        <f t="shared" si="57"/>
        <v>0</v>
      </c>
      <c r="HL953" s="2">
        <f t="shared" si="58"/>
        <v>0</v>
      </c>
      <c r="HM953" s="2">
        <v>1</v>
      </c>
      <c r="HN953" s="2">
        <v>0.28999999165534901</v>
      </c>
      <c r="HO953" s="2">
        <f t="shared" si="59"/>
        <v>1</v>
      </c>
    </row>
    <row r="954" spans="210:223" ht="12" customHeight="1" x14ac:dyDescent="0.3">
      <c r="HB954" s="2">
        <f t="shared" si="56"/>
        <v>0</v>
      </c>
      <c r="HC954" s="2">
        <v>0</v>
      </c>
      <c r="HD954" s="2">
        <v>0.248263999819755</v>
      </c>
      <c r="HE954" s="2">
        <f t="shared" si="57"/>
        <v>0</v>
      </c>
      <c r="HL954" s="2">
        <f t="shared" si="58"/>
        <v>0</v>
      </c>
      <c r="HM954" s="2">
        <v>0</v>
      </c>
      <c r="HN954" s="2">
        <v>0.28999999165534901</v>
      </c>
      <c r="HO954" s="2">
        <f t="shared" si="59"/>
        <v>0</v>
      </c>
    </row>
    <row r="955" spans="210:223" ht="12" customHeight="1" x14ac:dyDescent="0.3">
      <c r="HB955" s="2">
        <f t="shared" si="56"/>
        <v>0</v>
      </c>
      <c r="HC955" s="2">
        <v>0</v>
      </c>
      <c r="HD955" s="2">
        <v>0.32613900303840598</v>
      </c>
      <c r="HE955" s="2">
        <f t="shared" si="57"/>
        <v>0</v>
      </c>
      <c r="HL955" s="2">
        <f t="shared" si="58"/>
        <v>0</v>
      </c>
      <c r="HM955" s="2">
        <v>1</v>
      </c>
      <c r="HN955" s="2">
        <v>0.28999999165534901</v>
      </c>
      <c r="HO955" s="2">
        <f t="shared" si="59"/>
        <v>1</v>
      </c>
    </row>
    <row r="956" spans="210:223" ht="12" customHeight="1" x14ac:dyDescent="0.3">
      <c r="HB956" s="2">
        <f t="shared" si="56"/>
        <v>0</v>
      </c>
      <c r="HC956" s="2">
        <v>0</v>
      </c>
      <c r="HD956" s="2">
        <v>0.22468400001525801</v>
      </c>
      <c r="HE956" s="2">
        <f t="shared" si="57"/>
        <v>0</v>
      </c>
      <c r="HL956" s="2">
        <f t="shared" si="58"/>
        <v>0</v>
      </c>
      <c r="HM956" s="2">
        <v>1</v>
      </c>
      <c r="HN956" s="2">
        <v>0.28999999165534901</v>
      </c>
      <c r="HO956" s="2">
        <f t="shared" si="59"/>
        <v>1</v>
      </c>
    </row>
    <row r="957" spans="210:223" ht="12" customHeight="1" x14ac:dyDescent="0.3">
      <c r="HB957" s="2">
        <f t="shared" si="56"/>
        <v>0</v>
      </c>
      <c r="HC957" s="2">
        <v>0</v>
      </c>
      <c r="HD957" s="2">
        <v>0.30562299489974898</v>
      </c>
      <c r="HE957" s="2">
        <f t="shared" si="57"/>
        <v>0</v>
      </c>
      <c r="HL957" s="2">
        <f t="shared" si="58"/>
        <v>0</v>
      </c>
      <c r="HM957" s="2">
        <v>0</v>
      </c>
      <c r="HN957" s="2">
        <v>0.28999999165534901</v>
      </c>
      <c r="HO957" s="2">
        <f t="shared" si="59"/>
        <v>0</v>
      </c>
    </row>
    <row r="958" spans="210:223" ht="12" customHeight="1" x14ac:dyDescent="0.3">
      <c r="HB958" s="2">
        <f t="shared" si="56"/>
        <v>0</v>
      </c>
      <c r="HC958" s="2">
        <v>0</v>
      </c>
      <c r="HD958" s="2">
        <v>0.30562299489974898</v>
      </c>
      <c r="HE958" s="2">
        <f t="shared" si="57"/>
        <v>0</v>
      </c>
      <c r="HL958" s="2">
        <f t="shared" si="58"/>
        <v>0</v>
      </c>
      <c r="HM958" s="2">
        <v>1</v>
      </c>
      <c r="HN958" s="2">
        <v>0.28999999165534901</v>
      </c>
      <c r="HO958" s="2">
        <f t="shared" si="59"/>
        <v>1</v>
      </c>
    </row>
    <row r="959" spans="210:223" ht="12" customHeight="1" x14ac:dyDescent="0.3">
      <c r="HB959" s="2">
        <f t="shared" si="56"/>
        <v>0</v>
      </c>
      <c r="HC959" s="2">
        <v>1</v>
      </c>
      <c r="HD959" s="2">
        <v>0.248263999819755</v>
      </c>
      <c r="HE959" s="2">
        <f t="shared" si="57"/>
        <v>1</v>
      </c>
      <c r="HL959" s="2">
        <f t="shared" si="58"/>
        <v>0</v>
      </c>
      <c r="HM959" s="2">
        <v>0</v>
      </c>
      <c r="HN959" s="2">
        <v>0.28999999165534901</v>
      </c>
      <c r="HO959" s="2">
        <f t="shared" si="59"/>
        <v>0</v>
      </c>
    </row>
    <row r="960" spans="210:223" ht="12" customHeight="1" x14ac:dyDescent="0.3">
      <c r="HB960" s="2">
        <f t="shared" si="56"/>
        <v>0</v>
      </c>
      <c r="HC960" s="2">
        <v>1</v>
      </c>
      <c r="HD960" s="2">
        <v>0.32563000917434598</v>
      </c>
      <c r="HE960" s="2">
        <f t="shared" si="57"/>
        <v>1</v>
      </c>
      <c r="HL960" s="2">
        <f t="shared" si="58"/>
        <v>0</v>
      </c>
      <c r="HM960" s="2">
        <v>0</v>
      </c>
      <c r="HN960" s="2">
        <v>0.28999999165534901</v>
      </c>
      <c r="HO960" s="2">
        <f t="shared" si="59"/>
        <v>0</v>
      </c>
    </row>
    <row r="961" spans="210:223" ht="12" customHeight="1" x14ac:dyDescent="0.3">
      <c r="HB961" s="2">
        <f t="shared" si="56"/>
        <v>0</v>
      </c>
      <c r="HC961" s="2">
        <v>1</v>
      </c>
      <c r="HD961" s="2">
        <v>0.32563000917434598</v>
      </c>
      <c r="HE961" s="2">
        <f t="shared" si="57"/>
        <v>1</v>
      </c>
      <c r="HL961" s="2">
        <f t="shared" si="58"/>
        <v>0</v>
      </c>
      <c r="HM961" s="2">
        <v>0</v>
      </c>
      <c r="HN961" s="2">
        <v>0.28999999165534901</v>
      </c>
      <c r="HO961" s="2">
        <f t="shared" si="59"/>
        <v>0</v>
      </c>
    </row>
    <row r="962" spans="210:223" ht="12" customHeight="1" x14ac:dyDescent="0.3">
      <c r="HB962" s="2">
        <f t="shared" ref="HB962:HB1025" si="60">IF(HD962&gt;=$F$87,1,0)</f>
        <v>0</v>
      </c>
      <c r="HC962" s="2">
        <v>0</v>
      </c>
      <c r="HD962" s="2">
        <v>0.32563000917434598</v>
      </c>
      <c r="HE962" s="2">
        <f t="shared" ref="HE962:HE1025" si="61">HB962*2+HC962</f>
        <v>0</v>
      </c>
      <c r="HL962" s="2">
        <f t="shared" ref="HL962:HL1025" si="62">IF(HN962&gt;=$F$104,1,0)</f>
        <v>0</v>
      </c>
      <c r="HM962" s="2">
        <v>1</v>
      </c>
      <c r="HN962" s="2">
        <v>0.28999999165534901</v>
      </c>
      <c r="HO962" s="2">
        <f t="shared" ref="HO962:HO1025" si="63">HL962*2+HM962</f>
        <v>1</v>
      </c>
    </row>
    <row r="963" spans="210:223" ht="12" customHeight="1" x14ac:dyDescent="0.3">
      <c r="HB963" s="2">
        <f t="shared" si="60"/>
        <v>0</v>
      </c>
      <c r="HC963" s="2">
        <v>0</v>
      </c>
      <c r="HD963" s="2">
        <v>0.248263999819755</v>
      </c>
      <c r="HE963" s="2">
        <f t="shared" si="61"/>
        <v>0</v>
      </c>
      <c r="HL963" s="2">
        <f t="shared" si="62"/>
        <v>0</v>
      </c>
      <c r="HM963" s="2">
        <v>1</v>
      </c>
      <c r="HN963" s="2">
        <v>0.28999999165534901</v>
      </c>
      <c r="HO963" s="2">
        <f t="shared" si="63"/>
        <v>1</v>
      </c>
    </row>
    <row r="964" spans="210:223" ht="12" customHeight="1" x14ac:dyDescent="0.3">
      <c r="HB964" s="2">
        <f t="shared" si="60"/>
        <v>0</v>
      </c>
      <c r="HC964" s="2">
        <v>1</v>
      </c>
      <c r="HD964" s="2">
        <v>0.31516599655151301</v>
      </c>
      <c r="HE964" s="2">
        <f t="shared" si="61"/>
        <v>1</v>
      </c>
      <c r="HL964" s="2">
        <f t="shared" si="62"/>
        <v>0</v>
      </c>
      <c r="HM964" s="2">
        <v>1</v>
      </c>
      <c r="HN964" s="2">
        <v>0.28999999165534901</v>
      </c>
      <c r="HO964" s="2">
        <f t="shared" si="63"/>
        <v>1</v>
      </c>
    </row>
    <row r="965" spans="210:223" ht="12" customHeight="1" x14ac:dyDescent="0.3">
      <c r="HB965" s="2">
        <f t="shared" si="60"/>
        <v>0</v>
      </c>
      <c r="HC965" s="2">
        <v>0</v>
      </c>
      <c r="HD965" s="2">
        <v>0.248263999819755</v>
      </c>
      <c r="HE965" s="2">
        <f t="shared" si="61"/>
        <v>0</v>
      </c>
      <c r="HL965" s="2">
        <f t="shared" si="62"/>
        <v>0</v>
      </c>
      <c r="HM965" s="2">
        <v>0</v>
      </c>
      <c r="HN965" s="2">
        <v>0.28999999165534901</v>
      </c>
      <c r="HO965" s="2">
        <f t="shared" si="63"/>
        <v>0</v>
      </c>
    </row>
    <row r="966" spans="210:223" ht="12" customHeight="1" x14ac:dyDescent="0.3">
      <c r="HB966" s="2">
        <f t="shared" si="60"/>
        <v>0</v>
      </c>
      <c r="HC966" s="2">
        <v>0</v>
      </c>
      <c r="HD966" s="2">
        <v>0.22468400001525801</v>
      </c>
      <c r="HE966" s="2">
        <f t="shared" si="61"/>
        <v>0</v>
      </c>
      <c r="HL966" s="2">
        <f t="shared" si="62"/>
        <v>0</v>
      </c>
      <c r="HM966" s="2">
        <v>0</v>
      </c>
      <c r="HN966" s="2">
        <v>0.28999999165534901</v>
      </c>
      <c r="HO966" s="2">
        <f t="shared" si="63"/>
        <v>0</v>
      </c>
    </row>
    <row r="967" spans="210:223" ht="12" customHeight="1" x14ac:dyDescent="0.3">
      <c r="HB967" s="2">
        <f t="shared" si="60"/>
        <v>0</v>
      </c>
      <c r="HC967" s="2">
        <v>0</v>
      </c>
      <c r="HD967" s="2">
        <v>0.22468400001525801</v>
      </c>
      <c r="HE967" s="2">
        <f t="shared" si="61"/>
        <v>0</v>
      </c>
      <c r="HL967" s="2">
        <f t="shared" si="62"/>
        <v>0</v>
      </c>
      <c r="HM967" s="2">
        <v>0</v>
      </c>
      <c r="HN967" s="2">
        <v>0.28999999165534901</v>
      </c>
      <c r="HO967" s="2">
        <f t="shared" si="63"/>
        <v>0</v>
      </c>
    </row>
    <row r="968" spans="210:223" ht="12" customHeight="1" x14ac:dyDescent="0.3">
      <c r="HB968" s="2">
        <f t="shared" si="60"/>
        <v>0</v>
      </c>
      <c r="HC968" s="2">
        <v>0</v>
      </c>
      <c r="HD968" s="2">
        <v>0.248263999819755</v>
      </c>
      <c r="HE968" s="2">
        <f t="shared" si="61"/>
        <v>0</v>
      </c>
      <c r="HL968" s="2">
        <f t="shared" si="62"/>
        <v>0</v>
      </c>
      <c r="HM968" s="2">
        <v>1</v>
      </c>
      <c r="HN968" s="2">
        <v>0.28999999165534901</v>
      </c>
      <c r="HO968" s="2">
        <f t="shared" si="63"/>
        <v>1</v>
      </c>
    </row>
    <row r="969" spans="210:223" ht="12" customHeight="1" x14ac:dyDescent="0.3">
      <c r="HB969" s="2">
        <f t="shared" si="60"/>
        <v>0</v>
      </c>
      <c r="HC969" s="2">
        <v>0</v>
      </c>
      <c r="HD969" s="2">
        <v>0.31516599655151301</v>
      </c>
      <c r="HE969" s="2">
        <f t="shared" si="61"/>
        <v>0</v>
      </c>
      <c r="HL969" s="2">
        <f t="shared" si="62"/>
        <v>0</v>
      </c>
      <c r="HM969" s="2">
        <v>1</v>
      </c>
      <c r="HN969" s="2">
        <v>0.28999999165534901</v>
      </c>
      <c r="HO969" s="2">
        <f t="shared" si="63"/>
        <v>1</v>
      </c>
    </row>
    <row r="970" spans="210:223" ht="12" customHeight="1" x14ac:dyDescent="0.3">
      <c r="HB970" s="2">
        <f t="shared" si="60"/>
        <v>0</v>
      </c>
      <c r="HC970" s="2">
        <v>0</v>
      </c>
      <c r="HD970" s="2">
        <v>0.32563000917434598</v>
      </c>
      <c r="HE970" s="2">
        <f t="shared" si="61"/>
        <v>0</v>
      </c>
      <c r="HL970" s="2">
        <f t="shared" si="62"/>
        <v>0</v>
      </c>
      <c r="HM970" s="2">
        <v>0</v>
      </c>
      <c r="HN970" s="2">
        <v>0.28999999165534901</v>
      </c>
      <c r="HO970" s="2">
        <f t="shared" si="63"/>
        <v>0</v>
      </c>
    </row>
    <row r="971" spans="210:223" ht="12" customHeight="1" x14ac:dyDescent="0.3">
      <c r="HB971" s="2">
        <f t="shared" si="60"/>
        <v>0</v>
      </c>
      <c r="HC971" s="2">
        <v>1</v>
      </c>
      <c r="HD971" s="2">
        <v>0.31516599655151301</v>
      </c>
      <c r="HE971" s="2">
        <f t="shared" si="61"/>
        <v>1</v>
      </c>
      <c r="HL971" s="2">
        <f t="shared" si="62"/>
        <v>0</v>
      </c>
      <c r="HM971" s="2">
        <v>0</v>
      </c>
      <c r="HN971" s="2">
        <v>0.28999999165534901</v>
      </c>
      <c r="HO971" s="2">
        <f t="shared" si="63"/>
        <v>0</v>
      </c>
    </row>
    <row r="972" spans="210:223" ht="12" customHeight="1" x14ac:dyDescent="0.3">
      <c r="HB972" s="2">
        <f t="shared" si="60"/>
        <v>0</v>
      </c>
      <c r="HC972" s="2">
        <v>0</v>
      </c>
      <c r="HD972" s="2">
        <v>0.27864599227905201</v>
      </c>
      <c r="HE972" s="2">
        <f t="shared" si="61"/>
        <v>0</v>
      </c>
      <c r="HL972" s="2">
        <f t="shared" si="62"/>
        <v>0</v>
      </c>
      <c r="HM972" s="2">
        <v>0</v>
      </c>
      <c r="HN972" s="2">
        <v>0.28999999165534901</v>
      </c>
      <c r="HO972" s="2">
        <f t="shared" si="63"/>
        <v>0</v>
      </c>
    </row>
    <row r="973" spans="210:223" ht="12" customHeight="1" x14ac:dyDescent="0.3">
      <c r="HB973" s="2">
        <f t="shared" si="60"/>
        <v>0</v>
      </c>
      <c r="HC973" s="2">
        <v>0</v>
      </c>
      <c r="HD973" s="2">
        <v>0.22468400001525801</v>
      </c>
      <c r="HE973" s="2">
        <f t="shared" si="61"/>
        <v>0</v>
      </c>
      <c r="HL973" s="2">
        <f t="shared" si="62"/>
        <v>0</v>
      </c>
      <c r="HM973" s="2">
        <v>0</v>
      </c>
      <c r="HN973" s="2">
        <v>0.28999999165534901</v>
      </c>
      <c r="HO973" s="2">
        <f t="shared" si="63"/>
        <v>0</v>
      </c>
    </row>
    <row r="974" spans="210:223" ht="12" customHeight="1" x14ac:dyDescent="0.3">
      <c r="HB974" s="2">
        <f t="shared" si="60"/>
        <v>0</v>
      </c>
      <c r="HC974" s="2">
        <v>0</v>
      </c>
      <c r="HD974" s="2">
        <v>0.27864599227905201</v>
      </c>
      <c r="HE974" s="2">
        <f t="shared" si="61"/>
        <v>0</v>
      </c>
      <c r="HL974" s="2">
        <f t="shared" si="62"/>
        <v>0</v>
      </c>
      <c r="HM974" s="2">
        <v>1</v>
      </c>
      <c r="HN974" s="2">
        <v>0.28999999165534901</v>
      </c>
      <c r="HO974" s="2">
        <f t="shared" si="63"/>
        <v>1</v>
      </c>
    </row>
    <row r="975" spans="210:223" ht="12" customHeight="1" x14ac:dyDescent="0.3">
      <c r="HB975" s="2">
        <f t="shared" si="60"/>
        <v>0</v>
      </c>
      <c r="HC975" s="2">
        <v>1</v>
      </c>
      <c r="HD975" s="2">
        <v>0.248263999819755</v>
      </c>
      <c r="HE975" s="2">
        <f t="shared" si="61"/>
        <v>1</v>
      </c>
      <c r="HL975" s="2">
        <f t="shared" si="62"/>
        <v>0</v>
      </c>
      <c r="HM975" s="2">
        <v>0</v>
      </c>
      <c r="HN975" s="2">
        <v>0.28999999165534901</v>
      </c>
      <c r="HO975" s="2">
        <f t="shared" si="63"/>
        <v>0</v>
      </c>
    </row>
    <row r="976" spans="210:223" ht="12" customHeight="1" x14ac:dyDescent="0.3">
      <c r="HB976" s="2">
        <f t="shared" si="60"/>
        <v>0</v>
      </c>
      <c r="HC976" s="2">
        <v>0</v>
      </c>
      <c r="HD976" s="2">
        <v>0.248263999819755</v>
      </c>
      <c r="HE976" s="2">
        <f t="shared" si="61"/>
        <v>0</v>
      </c>
      <c r="HL976" s="2">
        <f t="shared" si="62"/>
        <v>0</v>
      </c>
      <c r="HM976" s="2">
        <v>0</v>
      </c>
      <c r="HN976" s="2">
        <v>0.28999999165534901</v>
      </c>
      <c r="HO976" s="2">
        <f t="shared" si="63"/>
        <v>0</v>
      </c>
    </row>
    <row r="977" spans="210:223" ht="12" customHeight="1" x14ac:dyDescent="0.3">
      <c r="HB977" s="2">
        <f t="shared" si="60"/>
        <v>0</v>
      </c>
      <c r="HC977" s="2">
        <v>0</v>
      </c>
      <c r="HD977" s="2">
        <v>0.30562299489974898</v>
      </c>
      <c r="HE977" s="2">
        <f t="shared" si="61"/>
        <v>0</v>
      </c>
      <c r="HL977" s="2">
        <f t="shared" si="62"/>
        <v>0</v>
      </c>
      <c r="HM977" s="2">
        <v>0</v>
      </c>
      <c r="HN977" s="2">
        <v>0.28999999165534901</v>
      </c>
      <c r="HO977" s="2">
        <f t="shared" si="63"/>
        <v>0</v>
      </c>
    </row>
    <row r="978" spans="210:223" ht="12" customHeight="1" x14ac:dyDescent="0.3">
      <c r="HB978" s="2">
        <f t="shared" si="60"/>
        <v>0</v>
      </c>
      <c r="HC978" s="2">
        <v>0</v>
      </c>
      <c r="HD978" s="2">
        <v>0.30562299489974898</v>
      </c>
      <c r="HE978" s="2">
        <f t="shared" si="61"/>
        <v>0</v>
      </c>
      <c r="HL978" s="2">
        <f t="shared" si="62"/>
        <v>0</v>
      </c>
      <c r="HM978" s="2">
        <v>0</v>
      </c>
      <c r="HN978" s="2">
        <v>0.28999999165534901</v>
      </c>
      <c r="HO978" s="2">
        <f t="shared" si="63"/>
        <v>0</v>
      </c>
    </row>
    <row r="979" spans="210:223" ht="12" customHeight="1" x14ac:dyDescent="0.3">
      <c r="HB979" s="2">
        <f t="shared" si="60"/>
        <v>0</v>
      </c>
      <c r="HC979" s="2">
        <v>1</v>
      </c>
      <c r="HD979" s="2">
        <v>0.31516599655151301</v>
      </c>
      <c r="HE979" s="2">
        <f t="shared" si="61"/>
        <v>1</v>
      </c>
      <c r="HL979" s="2">
        <f t="shared" si="62"/>
        <v>0</v>
      </c>
      <c r="HM979" s="2">
        <v>0</v>
      </c>
      <c r="HN979" s="2">
        <v>0.28999999165534901</v>
      </c>
      <c r="HO979" s="2">
        <f t="shared" si="63"/>
        <v>0</v>
      </c>
    </row>
    <row r="980" spans="210:223" ht="12" customHeight="1" x14ac:dyDescent="0.3">
      <c r="HB980" s="2">
        <f t="shared" si="60"/>
        <v>0</v>
      </c>
      <c r="HC980" s="2">
        <v>1</v>
      </c>
      <c r="HD980" s="2">
        <v>0.27864599227905201</v>
      </c>
      <c r="HE980" s="2">
        <f t="shared" si="61"/>
        <v>1</v>
      </c>
      <c r="HL980" s="2">
        <f t="shared" si="62"/>
        <v>0</v>
      </c>
      <c r="HM980" s="2">
        <v>0</v>
      </c>
      <c r="HN980" s="2">
        <v>0.28999999165534901</v>
      </c>
      <c r="HO980" s="2">
        <f t="shared" si="63"/>
        <v>0</v>
      </c>
    </row>
    <row r="981" spans="210:223" ht="12" customHeight="1" x14ac:dyDescent="0.3">
      <c r="HB981" s="2">
        <f t="shared" si="60"/>
        <v>0</v>
      </c>
      <c r="HC981" s="2">
        <v>0</v>
      </c>
      <c r="HD981" s="2">
        <v>0.31516599655151301</v>
      </c>
      <c r="HE981" s="2">
        <f t="shared" si="61"/>
        <v>0</v>
      </c>
      <c r="HL981" s="2">
        <f t="shared" si="62"/>
        <v>0</v>
      </c>
      <c r="HM981" s="2">
        <v>1</v>
      </c>
      <c r="HN981" s="2">
        <v>0.28999999165534901</v>
      </c>
      <c r="HO981" s="2">
        <f t="shared" si="63"/>
        <v>1</v>
      </c>
    </row>
    <row r="982" spans="210:223" ht="12" customHeight="1" x14ac:dyDescent="0.3">
      <c r="HB982" s="2">
        <f t="shared" si="60"/>
        <v>0</v>
      </c>
      <c r="HC982" s="2">
        <v>0</v>
      </c>
      <c r="HD982" s="2">
        <v>0.32563000917434598</v>
      </c>
      <c r="HE982" s="2">
        <f t="shared" si="61"/>
        <v>0</v>
      </c>
      <c r="HL982" s="2">
        <f t="shared" si="62"/>
        <v>0</v>
      </c>
      <c r="HM982" s="2">
        <v>0</v>
      </c>
      <c r="HN982" s="2">
        <v>0.28999999165534901</v>
      </c>
      <c r="HO982" s="2">
        <f t="shared" si="63"/>
        <v>0</v>
      </c>
    </row>
    <row r="983" spans="210:223" ht="12" customHeight="1" x14ac:dyDescent="0.3">
      <c r="HB983" s="2">
        <f t="shared" si="60"/>
        <v>0</v>
      </c>
      <c r="HC983" s="2">
        <v>1</v>
      </c>
      <c r="HD983" s="2">
        <v>0.32613900303840598</v>
      </c>
      <c r="HE983" s="2">
        <f t="shared" si="61"/>
        <v>1</v>
      </c>
      <c r="HL983" s="2">
        <f t="shared" si="62"/>
        <v>0</v>
      </c>
      <c r="HM983" s="2">
        <v>0</v>
      </c>
      <c r="HN983" s="2">
        <v>0.28999999165534901</v>
      </c>
      <c r="HO983" s="2">
        <f t="shared" si="63"/>
        <v>0</v>
      </c>
    </row>
    <row r="984" spans="210:223" ht="12" customHeight="1" x14ac:dyDescent="0.3">
      <c r="HB984" s="2">
        <f t="shared" si="60"/>
        <v>0</v>
      </c>
      <c r="HC984" s="2">
        <v>0</v>
      </c>
      <c r="HD984" s="2">
        <v>0.31516599655151301</v>
      </c>
      <c r="HE984" s="2">
        <f t="shared" si="61"/>
        <v>0</v>
      </c>
      <c r="HL984" s="2">
        <f t="shared" si="62"/>
        <v>0</v>
      </c>
      <c r="HM984" s="2">
        <v>0</v>
      </c>
      <c r="HN984" s="2">
        <v>0.28999999165534901</v>
      </c>
      <c r="HO984" s="2">
        <f t="shared" si="63"/>
        <v>0</v>
      </c>
    </row>
    <row r="985" spans="210:223" ht="12" customHeight="1" x14ac:dyDescent="0.3">
      <c r="HB985" s="2">
        <f t="shared" si="60"/>
        <v>0</v>
      </c>
      <c r="HC985" s="2">
        <v>0</v>
      </c>
      <c r="HD985" s="2">
        <v>0.248263999819755</v>
      </c>
      <c r="HE985" s="2">
        <f t="shared" si="61"/>
        <v>0</v>
      </c>
      <c r="HL985" s="2">
        <f t="shared" si="62"/>
        <v>0</v>
      </c>
      <c r="HM985" s="2">
        <v>0</v>
      </c>
      <c r="HN985" s="2">
        <v>0.28999999165534901</v>
      </c>
      <c r="HO985" s="2">
        <f t="shared" si="63"/>
        <v>0</v>
      </c>
    </row>
    <row r="986" spans="210:223" ht="12" customHeight="1" x14ac:dyDescent="0.3">
      <c r="HB986" s="2">
        <f t="shared" si="60"/>
        <v>0</v>
      </c>
      <c r="HC986" s="2">
        <v>0</v>
      </c>
      <c r="HD986" s="2">
        <v>0.31516599655151301</v>
      </c>
      <c r="HE986" s="2">
        <f t="shared" si="61"/>
        <v>0</v>
      </c>
      <c r="HL986" s="2">
        <f t="shared" si="62"/>
        <v>0</v>
      </c>
      <c r="HM986" s="2">
        <v>1</v>
      </c>
      <c r="HN986" s="2">
        <v>0.28999999165534901</v>
      </c>
      <c r="HO986" s="2">
        <f t="shared" si="63"/>
        <v>1</v>
      </c>
    </row>
    <row r="987" spans="210:223" ht="12" customHeight="1" x14ac:dyDescent="0.3">
      <c r="HB987" s="2">
        <f t="shared" si="60"/>
        <v>0</v>
      </c>
      <c r="HC987" s="2">
        <v>0</v>
      </c>
      <c r="HD987" s="2">
        <v>0.32613900303840598</v>
      </c>
      <c r="HE987" s="2">
        <f t="shared" si="61"/>
        <v>0</v>
      </c>
      <c r="HL987" s="2">
        <f t="shared" si="62"/>
        <v>0</v>
      </c>
      <c r="HM987" s="2">
        <v>0</v>
      </c>
      <c r="HN987" s="2">
        <v>0.28999999165534901</v>
      </c>
      <c r="HO987" s="2">
        <f t="shared" si="63"/>
        <v>0</v>
      </c>
    </row>
    <row r="988" spans="210:223" ht="12" customHeight="1" x14ac:dyDescent="0.3">
      <c r="HB988" s="2">
        <f t="shared" si="60"/>
        <v>0</v>
      </c>
      <c r="HC988" s="2">
        <v>0</v>
      </c>
      <c r="HD988" s="2">
        <v>0.30562299489974898</v>
      </c>
      <c r="HE988" s="2">
        <f t="shared" si="61"/>
        <v>0</v>
      </c>
      <c r="HL988" s="2">
        <f t="shared" si="62"/>
        <v>0</v>
      </c>
      <c r="HM988" s="2">
        <v>0</v>
      </c>
      <c r="HN988" s="2">
        <v>0.28999999165534901</v>
      </c>
      <c r="HO988" s="2">
        <f t="shared" si="63"/>
        <v>0</v>
      </c>
    </row>
    <row r="989" spans="210:223" ht="12" customHeight="1" x14ac:dyDescent="0.3">
      <c r="HB989" s="2">
        <f t="shared" si="60"/>
        <v>0</v>
      </c>
      <c r="HC989" s="2">
        <v>0</v>
      </c>
      <c r="HD989" s="2">
        <v>0.30562299489974898</v>
      </c>
      <c r="HE989" s="2">
        <f t="shared" si="61"/>
        <v>0</v>
      </c>
      <c r="HL989" s="2">
        <f t="shared" si="62"/>
        <v>0</v>
      </c>
      <c r="HM989" s="2">
        <v>0</v>
      </c>
      <c r="HN989" s="2">
        <v>0.28999999165534901</v>
      </c>
      <c r="HO989" s="2">
        <f t="shared" si="63"/>
        <v>0</v>
      </c>
    </row>
    <row r="990" spans="210:223" ht="12" customHeight="1" x14ac:dyDescent="0.3">
      <c r="HB990" s="2">
        <f t="shared" si="60"/>
        <v>0</v>
      </c>
      <c r="HC990" s="2">
        <v>0</v>
      </c>
      <c r="HD990" s="2">
        <v>0.27864599227905201</v>
      </c>
      <c r="HE990" s="2">
        <f t="shared" si="61"/>
        <v>0</v>
      </c>
      <c r="HL990" s="2">
        <f t="shared" si="62"/>
        <v>0</v>
      </c>
      <c r="HM990" s="2">
        <v>1</v>
      </c>
      <c r="HN990" s="2">
        <v>0.28999999165534901</v>
      </c>
      <c r="HO990" s="2">
        <f t="shared" si="63"/>
        <v>1</v>
      </c>
    </row>
    <row r="991" spans="210:223" ht="12" customHeight="1" x14ac:dyDescent="0.3">
      <c r="HB991" s="2">
        <f t="shared" si="60"/>
        <v>0</v>
      </c>
      <c r="HC991" s="2">
        <v>0</v>
      </c>
      <c r="HD991" s="2">
        <v>0.248263999819755</v>
      </c>
      <c r="HE991" s="2">
        <f t="shared" si="61"/>
        <v>0</v>
      </c>
      <c r="HL991" s="2">
        <f t="shared" si="62"/>
        <v>0</v>
      </c>
      <c r="HM991" s="2">
        <v>0</v>
      </c>
      <c r="HN991" s="2">
        <v>0.28999999165534901</v>
      </c>
      <c r="HO991" s="2">
        <f t="shared" si="63"/>
        <v>0</v>
      </c>
    </row>
    <row r="992" spans="210:223" ht="12" customHeight="1" x14ac:dyDescent="0.3">
      <c r="HB992" s="2">
        <f t="shared" si="60"/>
        <v>0</v>
      </c>
      <c r="HC992" s="2">
        <v>1</v>
      </c>
      <c r="HD992" s="2">
        <v>0.32613900303840598</v>
      </c>
      <c r="HE992" s="2">
        <f t="shared" si="61"/>
        <v>1</v>
      </c>
      <c r="HL992" s="2">
        <f t="shared" si="62"/>
        <v>0</v>
      </c>
      <c r="HM992" s="2">
        <v>0</v>
      </c>
      <c r="HN992" s="2">
        <v>0.28999999165534901</v>
      </c>
      <c r="HO992" s="2">
        <f t="shared" si="63"/>
        <v>0</v>
      </c>
    </row>
    <row r="993" spans="210:223" ht="12" customHeight="1" x14ac:dyDescent="0.3">
      <c r="HB993" s="2">
        <f t="shared" si="60"/>
        <v>0</v>
      </c>
      <c r="HC993" s="2">
        <v>0</v>
      </c>
      <c r="HD993" s="2">
        <v>0.31516599655151301</v>
      </c>
      <c r="HE993" s="2">
        <f t="shared" si="61"/>
        <v>0</v>
      </c>
      <c r="HL993" s="2">
        <f t="shared" si="62"/>
        <v>0</v>
      </c>
      <c r="HM993" s="2">
        <v>0</v>
      </c>
      <c r="HN993" s="2">
        <v>0.28999999165534901</v>
      </c>
      <c r="HO993" s="2">
        <f t="shared" si="63"/>
        <v>0</v>
      </c>
    </row>
    <row r="994" spans="210:223" ht="12" customHeight="1" x14ac:dyDescent="0.3">
      <c r="HB994" s="2">
        <f t="shared" si="60"/>
        <v>0</v>
      </c>
      <c r="HC994" s="2">
        <v>0</v>
      </c>
      <c r="HD994" s="2">
        <v>0.248263999819755</v>
      </c>
      <c r="HE994" s="2">
        <f t="shared" si="61"/>
        <v>0</v>
      </c>
      <c r="HL994" s="2">
        <f t="shared" si="62"/>
        <v>0</v>
      </c>
      <c r="HM994" s="2">
        <v>1</v>
      </c>
      <c r="HN994" s="2">
        <v>0.28999999165534901</v>
      </c>
      <c r="HO994" s="2">
        <f t="shared" si="63"/>
        <v>1</v>
      </c>
    </row>
    <row r="995" spans="210:223" ht="12" customHeight="1" x14ac:dyDescent="0.3">
      <c r="HB995" s="2">
        <f t="shared" si="60"/>
        <v>0</v>
      </c>
      <c r="HC995" s="2">
        <v>1</v>
      </c>
      <c r="HD995" s="2">
        <v>0.31516599655151301</v>
      </c>
      <c r="HE995" s="2">
        <f t="shared" si="61"/>
        <v>1</v>
      </c>
      <c r="HL995" s="2">
        <f t="shared" si="62"/>
        <v>0</v>
      </c>
      <c r="HM995" s="2">
        <v>0</v>
      </c>
      <c r="HN995" s="2">
        <v>0.28999999165534901</v>
      </c>
      <c r="HO995" s="2">
        <f t="shared" si="63"/>
        <v>0</v>
      </c>
    </row>
    <row r="996" spans="210:223" ht="12" customHeight="1" x14ac:dyDescent="0.3">
      <c r="HB996" s="2">
        <f t="shared" si="60"/>
        <v>0</v>
      </c>
      <c r="HC996" s="2">
        <v>0</v>
      </c>
      <c r="HD996" s="2">
        <v>0.27864599227905201</v>
      </c>
      <c r="HE996" s="2">
        <f t="shared" si="61"/>
        <v>0</v>
      </c>
      <c r="HL996" s="2">
        <f t="shared" si="62"/>
        <v>0</v>
      </c>
      <c r="HM996" s="2">
        <v>0</v>
      </c>
      <c r="HN996" s="2">
        <v>0.28999999165534901</v>
      </c>
      <c r="HO996" s="2">
        <f t="shared" si="63"/>
        <v>0</v>
      </c>
    </row>
    <row r="997" spans="210:223" ht="12" customHeight="1" x14ac:dyDescent="0.3">
      <c r="HB997" s="2">
        <f t="shared" si="60"/>
        <v>0</v>
      </c>
      <c r="HC997" s="2">
        <v>1</v>
      </c>
      <c r="HD997" s="2">
        <v>0.27864599227905201</v>
      </c>
      <c r="HE997" s="2">
        <f t="shared" si="61"/>
        <v>1</v>
      </c>
      <c r="HL997" s="2">
        <f t="shared" si="62"/>
        <v>0</v>
      </c>
      <c r="HM997" s="2">
        <v>0</v>
      </c>
      <c r="HN997" s="2">
        <v>0.28999999165534901</v>
      </c>
      <c r="HO997" s="2">
        <f t="shared" si="63"/>
        <v>0</v>
      </c>
    </row>
    <row r="998" spans="210:223" ht="12" customHeight="1" x14ac:dyDescent="0.3">
      <c r="HB998" s="2">
        <f t="shared" si="60"/>
        <v>0</v>
      </c>
      <c r="HC998" s="2">
        <v>0</v>
      </c>
      <c r="HD998" s="2">
        <v>0.22468400001525801</v>
      </c>
      <c r="HE998" s="2">
        <f t="shared" si="61"/>
        <v>0</v>
      </c>
      <c r="HL998" s="2">
        <f t="shared" si="62"/>
        <v>0</v>
      </c>
      <c r="HM998" s="2">
        <v>0</v>
      </c>
      <c r="HN998" s="2">
        <v>0.28999999165534901</v>
      </c>
      <c r="HO998" s="2">
        <f t="shared" si="63"/>
        <v>0</v>
      </c>
    </row>
    <row r="999" spans="210:223" ht="12" customHeight="1" x14ac:dyDescent="0.3">
      <c r="HB999" s="2">
        <f t="shared" si="60"/>
        <v>0</v>
      </c>
      <c r="HC999" s="2">
        <v>0</v>
      </c>
      <c r="HD999" s="2">
        <v>0.31516599655151301</v>
      </c>
      <c r="HE999" s="2">
        <f t="shared" si="61"/>
        <v>0</v>
      </c>
      <c r="HL999" s="2">
        <f t="shared" si="62"/>
        <v>0</v>
      </c>
      <c r="HM999" s="2">
        <v>0</v>
      </c>
      <c r="HN999" s="2">
        <v>0.28999999165534901</v>
      </c>
      <c r="HO999" s="2">
        <f t="shared" si="63"/>
        <v>0</v>
      </c>
    </row>
    <row r="1000" spans="210:223" ht="12" customHeight="1" x14ac:dyDescent="0.3">
      <c r="HB1000" s="2">
        <f t="shared" si="60"/>
        <v>0</v>
      </c>
      <c r="HC1000" s="2">
        <v>1</v>
      </c>
      <c r="HD1000" s="2">
        <v>0.27864599227905201</v>
      </c>
      <c r="HE1000" s="2">
        <f t="shared" si="61"/>
        <v>1</v>
      </c>
      <c r="HL1000" s="2">
        <f t="shared" si="62"/>
        <v>0</v>
      </c>
      <c r="HM1000" s="2">
        <v>0</v>
      </c>
      <c r="HN1000" s="2">
        <v>0.28999999165534901</v>
      </c>
      <c r="HO1000" s="2">
        <f t="shared" si="63"/>
        <v>0</v>
      </c>
    </row>
    <row r="1001" spans="210:223" ht="12" customHeight="1" x14ac:dyDescent="0.3">
      <c r="HB1001" s="2">
        <f t="shared" si="60"/>
        <v>0</v>
      </c>
      <c r="HC1001" s="2">
        <v>0</v>
      </c>
      <c r="HD1001" s="2">
        <v>0.32613900303840598</v>
      </c>
      <c r="HE1001" s="2">
        <f t="shared" si="61"/>
        <v>0</v>
      </c>
      <c r="HL1001" s="2">
        <f t="shared" si="62"/>
        <v>0</v>
      </c>
      <c r="HM1001" s="2">
        <v>0</v>
      </c>
      <c r="HN1001" s="2">
        <v>0.28999999165534901</v>
      </c>
      <c r="HO1001" s="2">
        <f t="shared" si="63"/>
        <v>0</v>
      </c>
    </row>
    <row r="1002" spans="210:223" ht="12" customHeight="1" x14ac:dyDescent="0.3">
      <c r="HB1002" s="2">
        <f t="shared" si="60"/>
        <v>0</v>
      </c>
      <c r="HC1002" s="2">
        <v>1</v>
      </c>
      <c r="HD1002" s="2">
        <v>0.32563000917434598</v>
      </c>
      <c r="HE1002" s="2">
        <f t="shared" si="61"/>
        <v>1</v>
      </c>
      <c r="HL1002" s="2">
        <f t="shared" si="62"/>
        <v>0</v>
      </c>
      <c r="HM1002" s="2">
        <v>0</v>
      </c>
      <c r="HN1002" s="2">
        <v>0.28999999165534901</v>
      </c>
      <c r="HO1002" s="2">
        <f t="shared" si="63"/>
        <v>0</v>
      </c>
    </row>
    <row r="1003" spans="210:223" ht="12" customHeight="1" x14ac:dyDescent="0.3">
      <c r="HB1003" s="2">
        <f t="shared" si="60"/>
        <v>0</v>
      </c>
      <c r="HC1003" s="2">
        <v>0</v>
      </c>
      <c r="HD1003" s="2">
        <v>0.248263999819755</v>
      </c>
      <c r="HE1003" s="2">
        <f t="shared" si="61"/>
        <v>0</v>
      </c>
      <c r="HL1003" s="2">
        <f t="shared" si="62"/>
        <v>0</v>
      </c>
      <c r="HM1003" s="2">
        <v>0</v>
      </c>
      <c r="HN1003" s="2">
        <v>0.28999999165534901</v>
      </c>
      <c r="HO1003" s="2">
        <f t="shared" si="63"/>
        <v>0</v>
      </c>
    </row>
    <row r="1004" spans="210:223" ht="12" customHeight="1" x14ac:dyDescent="0.3">
      <c r="HB1004" s="2">
        <f t="shared" si="60"/>
        <v>0</v>
      </c>
      <c r="HC1004" s="2">
        <v>0</v>
      </c>
      <c r="HD1004" s="2">
        <v>0.22468400001525801</v>
      </c>
      <c r="HE1004" s="2">
        <f t="shared" si="61"/>
        <v>0</v>
      </c>
      <c r="HL1004" s="2">
        <f t="shared" si="62"/>
        <v>0</v>
      </c>
      <c r="HM1004" s="2">
        <v>0</v>
      </c>
      <c r="HN1004" s="2">
        <v>0.28999999165534901</v>
      </c>
      <c r="HO1004" s="2">
        <f t="shared" si="63"/>
        <v>0</v>
      </c>
    </row>
    <row r="1005" spans="210:223" ht="12" customHeight="1" x14ac:dyDescent="0.3">
      <c r="HB1005" s="2">
        <f t="shared" si="60"/>
        <v>0</v>
      </c>
      <c r="HC1005" s="2">
        <v>1</v>
      </c>
      <c r="HD1005" s="2">
        <v>0.32613900303840598</v>
      </c>
      <c r="HE1005" s="2">
        <f t="shared" si="61"/>
        <v>1</v>
      </c>
      <c r="HL1005" s="2">
        <f t="shared" si="62"/>
        <v>0</v>
      </c>
      <c r="HM1005" s="2">
        <v>0</v>
      </c>
      <c r="HN1005" s="2">
        <v>0.28999999165534901</v>
      </c>
      <c r="HO1005" s="2">
        <f t="shared" si="63"/>
        <v>0</v>
      </c>
    </row>
    <row r="1006" spans="210:223" ht="12" customHeight="1" x14ac:dyDescent="0.3">
      <c r="HB1006" s="2">
        <f t="shared" si="60"/>
        <v>0</v>
      </c>
      <c r="HC1006" s="2">
        <v>0</v>
      </c>
      <c r="HD1006" s="2">
        <v>0.22468400001525801</v>
      </c>
      <c r="HE1006" s="2">
        <f t="shared" si="61"/>
        <v>0</v>
      </c>
      <c r="HL1006" s="2">
        <f t="shared" si="62"/>
        <v>0</v>
      </c>
      <c r="HM1006" s="2">
        <v>0</v>
      </c>
      <c r="HN1006" s="2">
        <v>0.28999999165534901</v>
      </c>
      <c r="HO1006" s="2">
        <f t="shared" si="63"/>
        <v>0</v>
      </c>
    </row>
    <row r="1007" spans="210:223" ht="12" customHeight="1" x14ac:dyDescent="0.3">
      <c r="HB1007" s="2">
        <f t="shared" si="60"/>
        <v>0</v>
      </c>
      <c r="HC1007" s="2">
        <v>0</v>
      </c>
      <c r="HD1007" s="2">
        <v>0.27864599227905201</v>
      </c>
      <c r="HE1007" s="2">
        <f t="shared" si="61"/>
        <v>0</v>
      </c>
      <c r="HL1007" s="2">
        <f t="shared" si="62"/>
        <v>0</v>
      </c>
      <c r="HM1007" s="2">
        <v>0</v>
      </c>
      <c r="HN1007" s="2">
        <v>0.28999999165534901</v>
      </c>
      <c r="HO1007" s="2">
        <f t="shared" si="63"/>
        <v>0</v>
      </c>
    </row>
    <row r="1008" spans="210:223" ht="12" customHeight="1" x14ac:dyDescent="0.3">
      <c r="HB1008" s="2">
        <f t="shared" si="60"/>
        <v>0</v>
      </c>
      <c r="HC1008" s="2">
        <v>0</v>
      </c>
      <c r="HD1008" s="2">
        <v>0.31516599655151301</v>
      </c>
      <c r="HE1008" s="2">
        <f t="shared" si="61"/>
        <v>0</v>
      </c>
      <c r="HL1008" s="2">
        <f t="shared" si="62"/>
        <v>0</v>
      </c>
      <c r="HM1008" s="2">
        <v>0</v>
      </c>
      <c r="HN1008" s="2">
        <v>0.28999999165534901</v>
      </c>
      <c r="HO1008" s="2">
        <f t="shared" si="63"/>
        <v>0</v>
      </c>
    </row>
    <row r="1009" spans="210:223" ht="12" customHeight="1" x14ac:dyDescent="0.3">
      <c r="HB1009" s="2">
        <f t="shared" si="60"/>
        <v>0</v>
      </c>
      <c r="HC1009" s="2">
        <v>0</v>
      </c>
      <c r="HD1009" s="2">
        <v>0.248263999819755</v>
      </c>
      <c r="HE1009" s="2">
        <f t="shared" si="61"/>
        <v>0</v>
      </c>
      <c r="HL1009" s="2">
        <f t="shared" si="62"/>
        <v>0</v>
      </c>
      <c r="HM1009" s="2">
        <v>1</v>
      </c>
      <c r="HN1009" s="2">
        <v>0.28999999165534901</v>
      </c>
      <c r="HO1009" s="2">
        <f t="shared" si="63"/>
        <v>1</v>
      </c>
    </row>
    <row r="1010" spans="210:223" ht="12" customHeight="1" x14ac:dyDescent="0.3">
      <c r="HB1010" s="2">
        <f t="shared" si="60"/>
        <v>0</v>
      </c>
      <c r="HC1010" s="2">
        <v>1</v>
      </c>
      <c r="HD1010" s="2">
        <v>0.30562299489974898</v>
      </c>
      <c r="HE1010" s="2">
        <f t="shared" si="61"/>
        <v>1</v>
      </c>
      <c r="HL1010" s="2">
        <f t="shared" si="62"/>
        <v>0</v>
      </c>
      <c r="HM1010" s="2">
        <v>1</v>
      </c>
      <c r="HN1010" s="2">
        <v>0.28999999165534901</v>
      </c>
      <c r="HO1010" s="2">
        <f t="shared" si="63"/>
        <v>1</v>
      </c>
    </row>
    <row r="1011" spans="210:223" ht="12" customHeight="1" x14ac:dyDescent="0.3">
      <c r="HB1011" s="2">
        <f t="shared" si="60"/>
        <v>0</v>
      </c>
      <c r="HC1011" s="2">
        <v>1</v>
      </c>
      <c r="HD1011" s="2">
        <v>0.31516599655151301</v>
      </c>
      <c r="HE1011" s="2">
        <f t="shared" si="61"/>
        <v>1</v>
      </c>
      <c r="HL1011" s="2">
        <f t="shared" si="62"/>
        <v>0</v>
      </c>
      <c r="HM1011" s="2">
        <v>0</v>
      </c>
      <c r="HN1011" s="2">
        <v>0.28999999165534901</v>
      </c>
      <c r="HO1011" s="2">
        <f t="shared" si="63"/>
        <v>0</v>
      </c>
    </row>
    <row r="1012" spans="210:223" ht="12" customHeight="1" x14ac:dyDescent="0.3">
      <c r="HB1012" s="2">
        <f t="shared" si="60"/>
        <v>0</v>
      </c>
      <c r="HC1012" s="2">
        <v>0</v>
      </c>
      <c r="HD1012" s="2">
        <v>0.27864599227905201</v>
      </c>
      <c r="HE1012" s="2">
        <f t="shared" si="61"/>
        <v>0</v>
      </c>
      <c r="HL1012" s="2">
        <f t="shared" si="62"/>
        <v>0</v>
      </c>
      <c r="HM1012" s="2">
        <v>0</v>
      </c>
      <c r="HN1012" s="2">
        <v>0.28999999165534901</v>
      </c>
      <c r="HO1012" s="2">
        <f t="shared" si="63"/>
        <v>0</v>
      </c>
    </row>
    <row r="1013" spans="210:223" ht="12" customHeight="1" x14ac:dyDescent="0.3">
      <c r="HB1013" s="2">
        <f t="shared" si="60"/>
        <v>0</v>
      </c>
      <c r="HC1013" s="2">
        <v>0</v>
      </c>
      <c r="HD1013" s="2">
        <v>0.30562299489974898</v>
      </c>
      <c r="HE1013" s="2">
        <f t="shared" si="61"/>
        <v>0</v>
      </c>
      <c r="HL1013" s="2">
        <f t="shared" si="62"/>
        <v>0</v>
      </c>
      <c r="HM1013" s="2">
        <v>0</v>
      </c>
      <c r="HN1013" s="2">
        <v>0.28999999165534901</v>
      </c>
      <c r="HO1013" s="2">
        <f t="shared" si="63"/>
        <v>0</v>
      </c>
    </row>
    <row r="1014" spans="210:223" ht="12" customHeight="1" x14ac:dyDescent="0.3">
      <c r="HB1014" s="2">
        <f t="shared" si="60"/>
        <v>0</v>
      </c>
      <c r="HC1014" s="2">
        <v>1</v>
      </c>
      <c r="HD1014" s="2">
        <v>0.27864599227905201</v>
      </c>
      <c r="HE1014" s="2">
        <f t="shared" si="61"/>
        <v>1</v>
      </c>
      <c r="HL1014" s="2">
        <f t="shared" si="62"/>
        <v>0</v>
      </c>
      <c r="HM1014" s="2">
        <v>1</v>
      </c>
      <c r="HN1014" s="2">
        <v>0.28999999165534901</v>
      </c>
      <c r="HO1014" s="2">
        <f t="shared" si="63"/>
        <v>1</v>
      </c>
    </row>
    <row r="1015" spans="210:223" ht="12" customHeight="1" x14ac:dyDescent="0.3">
      <c r="HB1015" s="2">
        <f t="shared" si="60"/>
        <v>0</v>
      </c>
      <c r="HC1015" s="2">
        <v>1</v>
      </c>
      <c r="HD1015" s="2">
        <v>0.22468400001525801</v>
      </c>
      <c r="HE1015" s="2">
        <f t="shared" si="61"/>
        <v>1</v>
      </c>
      <c r="HL1015" s="2">
        <f t="shared" si="62"/>
        <v>0</v>
      </c>
      <c r="HM1015" s="2">
        <v>0</v>
      </c>
      <c r="HN1015" s="2">
        <v>0.28999999165534901</v>
      </c>
      <c r="HO1015" s="2">
        <f t="shared" si="63"/>
        <v>0</v>
      </c>
    </row>
    <row r="1016" spans="210:223" ht="12" customHeight="1" x14ac:dyDescent="0.3">
      <c r="HB1016" s="2">
        <f t="shared" si="60"/>
        <v>0</v>
      </c>
      <c r="HC1016" s="2">
        <v>0</v>
      </c>
      <c r="HD1016" s="2">
        <v>0.248263999819755</v>
      </c>
      <c r="HE1016" s="2">
        <f t="shared" si="61"/>
        <v>0</v>
      </c>
      <c r="HL1016" s="2">
        <f t="shared" si="62"/>
        <v>0</v>
      </c>
      <c r="HM1016" s="2">
        <v>1</v>
      </c>
      <c r="HN1016" s="2">
        <v>0.28999999165534901</v>
      </c>
      <c r="HO1016" s="2">
        <f t="shared" si="63"/>
        <v>1</v>
      </c>
    </row>
    <row r="1017" spans="210:223" ht="12" customHeight="1" x14ac:dyDescent="0.3">
      <c r="HB1017" s="2">
        <f t="shared" si="60"/>
        <v>0</v>
      </c>
      <c r="HC1017" s="2">
        <v>0</v>
      </c>
      <c r="HD1017" s="2">
        <v>0.31516599655151301</v>
      </c>
      <c r="HE1017" s="2">
        <f t="shared" si="61"/>
        <v>0</v>
      </c>
      <c r="HL1017" s="2">
        <f t="shared" si="62"/>
        <v>0</v>
      </c>
      <c r="HM1017" s="2">
        <v>0</v>
      </c>
      <c r="HN1017" s="2">
        <v>0.28999999165534901</v>
      </c>
      <c r="HO1017" s="2">
        <f t="shared" si="63"/>
        <v>0</v>
      </c>
    </row>
    <row r="1018" spans="210:223" ht="12" customHeight="1" x14ac:dyDescent="0.3">
      <c r="HB1018" s="2">
        <f t="shared" si="60"/>
        <v>0</v>
      </c>
      <c r="HC1018" s="2">
        <v>0</v>
      </c>
      <c r="HD1018" s="2">
        <v>0.248263999819755</v>
      </c>
      <c r="HE1018" s="2">
        <f t="shared" si="61"/>
        <v>0</v>
      </c>
      <c r="HL1018" s="2">
        <f t="shared" si="62"/>
        <v>0</v>
      </c>
      <c r="HM1018" s="2">
        <v>1</v>
      </c>
      <c r="HN1018" s="2">
        <v>0.28999999165534901</v>
      </c>
      <c r="HO1018" s="2">
        <f t="shared" si="63"/>
        <v>1</v>
      </c>
    </row>
    <row r="1019" spans="210:223" ht="12" customHeight="1" x14ac:dyDescent="0.3">
      <c r="HB1019" s="2">
        <f t="shared" si="60"/>
        <v>0</v>
      </c>
      <c r="HC1019" s="2">
        <v>0</v>
      </c>
      <c r="HD1019" s="2">
        <v>0.32613900303840598</v>
      </c>
      <c r="HE1019" s="2">
        <f t="shared" si="61"/>
        <v>0</v>
      </c>
      <c r="HL1019" s="2">
        <f t="shared" si="62"/>
        <v>0</v>
      </c>
      <c r="HM1019" s="2">
        <v>0</v>
      </c>
      <c r="HN1019" s="2">
        <v>0.28999999165534901</v>
      </c>
      <c r="HO1019" s="2">
        <f t="shared" si="63"/>
        <v>0</v>
      </c>
    </row>
    <row r="1020" spans="210:223" ht="12" customHeight="1" x14ac:dyDescent="0.3">
      <c r="HB1020" s="2">
        <f t="shared" si="60"/>
        <v>0</v>
      </c>
      <c r="HC1020" s="2">
        <v>1</v>
      </c>
      <c r="HD1020" s="2">
        <v>0.32613900303840598</v>
      </c>
      <c r="HE1020" s="2">
        <f t="shared" si="61"/>
        <v>1</v>
      </c>
      <c r="HL1020" s="2">
        <f t="shared" si="62"/>
        <v>0</v>
      </c>
      <c r="HM1020" s="2">
        <v>0</v>
      </c>
      <c r="HN1020" s="2">
        <v>0.28999999165534901</v>
      </c>
      <c r="HO1020" s="2">
        <f t="shared" si="63"/>
        <v>0</v>
      </c>
    </row>
    <row r="1021" spans="210:223" ht="12" customHeight="1" x14ac:dyDescent="0.3">
      <c r="HB1021" s="2">
        <f t="shared" si="60"/>
        <v>0</v>
      </c>
      <c r="HC1021" s="2">
        <v>0</v>
      </c>
      <c r="HD1021" s="2">
        <v>0.30562299489974898</v>
      </c>
      <c r="HE1021" s="2">
        <f t="shared" si="61"/>
        <v>0</v>
      </c>
      <c r="HL1021" s="2">
        <f t="shared" si="62"/>
        <v>0</v>
      </c>
      <c r="HM1021" s="2">
        <v>1</v>
      </c>
      <c r="HN1021" s="2">
        <v>0.28999999165534901</v>
      </c>
      <c r="HO1021" s="2">
        <f t="shared" si="63"/>
        <v>1</v>
      </c>
    </row>
    <row r="1022" spans="210:223" ht="12" customHeight="1" x14ac:dyDescent="0.3">
      <c r="HB1022" s="2">
        <f t="shared" si="60"/>
        <v>0</v>
      </c>
      <c r="HC1022" s="2">
        <v>1</v>
      </c>
      <c r="HD1022" s="2">
        <v>0.248263999819755</v>
      </c>
      <c r="HE1022" s="2">
        <f t="shared" si="61"/>
        <v>1</v>
      </c>
      <c r="HL1022" s="2">
        <f t="shared" si="62"/>
        <v>0</v>
      </c>
      <c r="HM1022" s="2">
        <v>0</v>
      </c>
      <c r="HN1022" s="2">
        <v>0.28999999165534901</v>
      </c>
      <c r="HO1022" s="2">
        <f t="shared" si="63"/>
        <v>0</v>
      </c>
    </row>
    <row r="1023" spans="210:223" ht="12" customHeight="1" x14ac:dyDescent="0.3">
      <c r="HB1023" s="2">
        <f t="shared" si="60"/>
        <v>0</v>
      </c>
      <c r="HC1023" s="2">
        <v>0</v>
      </c>
      <c r="HD1023" s="2">
        <v>0.32563000917434598</v>
      </c>
      <c r="HE1023" s="2">
        <f t="shared" si="61"/>
        <v>0</v>
      </c>
      <c r="HL1023" s="2">
        <f t="shared" si="62"/>
        <v>0</v>
      </c>
      <c r="HM1023" s="2">
        <v>0</v>
      </c>
      <c r="HN1023" s="2">
        <v>0.28999999165534901</v>
      </c>
      <c r="HO1023" s="2">
        <f t="shared" si="63"/>
        <v>0</v>
      </c>
    </row>
    <row r="1024" spans="210:223" ht="12" customHeight="1" x14ac:dyDescent="0.3">
      <c r="HB1024" s="2">
        <f t="shared" si="60"/>
        <v>0</v>
      </c>
      <c r="HC1024" s="2">
        <v>0</v>
      </c>
      <c r="HD1024" s="2">
        <v>0.248263999819755</v>
      </c>
      <c r="HE1024" s="2">
        <f t="shared" si="61"/>
        <v>0</v>
      </c>
      <c r="HL1024" s="2">
        <f t="shared" si="62"/>
        <v>0</v>
      </c>
      <c r="HM1024" s="2">
        <v>0</v>
      </c>
      <c r="HN1024" s="2">
        <v>0.28999999165534901</v>
      </c>
      <c r="HO1024" s="2">
        <f t="shared" si="63"/>
        <v>0</v>
      </c>
    </row>
    <row r="1025" spans="210:223" ht="12" customHeight="1" x14ac:dyDescent="0.3">
      <c r="HB1025" s="2">
        <f t="shared" si="60"/>
        <v>0</v>
      </c>
      <c r="HC1025" s="2">
        <v>0</v>
      </c>
      <c r="HD1025" s="2">
        <v>0.248263999819755</v>
      </c>
      <c r="HE1025" s="2">
        <f t="shared" si="61"/>
        <v>0</v>
      </c>
      <c r="HL1025" s="2">
        <f t="shared" si="62"/>
        <v>0</v>
      </c>
      <c r="HM1025" s="2">
        <v>0</v>
      </c>
      <c r="HN1025" s="2">
        <v>0.28999999165534901</v>
      </c>
      <c r="HO1025" s="2">
        <f t="shared" si="63"/>
        <v>0</v>
      </c>
    </row>
    <row r="1026" spans="210:223" ht="12" customHeight="1" x14ac:dyDescent="0.3">
      <c r="HB1026" s="2">
        <f t="shared" ref="HB1026:HB1089" si="64">IF(HD1026&gt;=$F$87,1,0)</f>
        <v>0</v>
      </c>
      <c r="HC1026" s="2">
        <v>0</v>
      </c>
      <c r="HD1026" s="2">
        <v>0.27864599227905201</v>
      </c>
      <c r="HE1026" s="2">
        <f t="shared" ref="HE1026:HE1089" si="65">HB1026*2+HC1026</f>
        <v>0</v>
      </c>
      <c r="HL1026" s="2">
        <f t="shared" ref="HL1026:HL1089" si="66">IF(HN1026&gt;=$F$104,1,0)</f>
        <v>0</v>
      </c>
      <c r="HM1026" s="2">
        <v>0</v>
      </c>
      <c r="HN1026" s="2">
        <v>0.28999999165534901</v>
      </c>
      <c r="HO1026" s="2">
        <f t="shared" ref="HO1026:HO1089" si="67">HL1026*2+HM1026</f>
        <v>0</v>
      </c>
    </row>
    <row r="1027" spans="210:223" ht="12" customHeight="1" x14ac:dyDescent="0.3">
      <c r="HB1027" s="2">
        <f t="shared" si="64"/>
        <v>0</v>
      </c>
      <c r="HC1027" s="2">
        <v>0</v>
      </c>
      <c r="HD1027" s="2">
        <v>0.32563000917434598</v>
      </c>
      <c r="HE1027" s="2">
        <f t="shared" si="65"/>
        <v>0</v>
      </c>
      <c r="HL1027" s="2">
        <f t="shared" si="66"/>
        <v>0</v>
      </c>
      <c r="HM1027" s="2">
        <v>0</v>
      </c>
      <c r="HN1027" s="2">
        <v>0.28999999165534901</v>
      </c>
      <c r="HO1027" s="2">
        <f t="shared" si="67"/>
        <v>0</v>
      </c>
    </row>
    <row r="1028" spans="210:223" ht="12" customHeight="1" x14ac:dyDescent="0.3">
      <c r="HB1028" s="2">
        <f t="shared" si="64"/>
        <v>0</v>
      </c>
      <c r="HC1028" s="2">
        <v>0</v>
      </c>
      <c r="HD1028" s="2">
        <v>0.248263999819755</v>
      </c>
      <c r="HE1028" s="2">
        <f t="shared" si="65"/>
        <v>0</v>
      </c>
      <c r="HL1028" s="2">
        <f t="shared" si="66"/>
        <v>0</v>
      </c>
      <c r="HM1028" s="2">
        <v>0</v>
      </c>
      <c r="HN1028" s="2">
        <v>0.28999999165534901</v>
      </c>
      <c r="HO1028" s="2">
        <f t="shared" si="67"/>
        <v>0</v>
      </c>
    </row>
    <row r="1029" spans="210:223" ht="12" customHeight="1" x14ac:dyDescent="0.3">
      <c r="HB1029" s="2">
        <f t="shared" si="64"/>
        <v>0</v>
      </c>
      <c r="HC1029" s="2">
        <v>0</v>
      </c>
      <c r="HD1029" s="2">
        <v>0.32563000917434598</v>
      </c>
      <c r="HE1029" s="2">
        <f t="shared" si="65"/>
        <v>0</v>
      </c>
      <c r="HL1029" s="2">
        <f t="shared" si="66"/>
        <v>0</v>
      </c>
      <c r="HM1029" s="2">
        <v>0</v>
      </c>
      <c r="HN1029" s="2">
        <v>0.28999999165534901</v>
      </c>
      <c r="HO1029" s="2">
        <f t="shared" si="67"/>
        <v>0</v>
      </c>
    </row>
    <row r="1030" spans="210:223" ht="12" customHeight="1" x14ac:dyDescent="0.3">
      <c r="HB1030" s="2">
        <f t="shared" si="64"/>
        <v>0</v>
      </c>
      <c r="HC1030" s="2">
        <v>0</v>
      </c>
      <c r="HD1030" s="2">
        <v>0.31516599655151301</v>
      </c>
      <c r="HE1030" s="2">
        <f t="shared" si="65"/>
        <v>0</v>
      </c>
      <c r="HL1030" s="2">
        <f t="shared" si="66"/>
        <v>0</v>
      </c>
      <c r="HM1030" s="2">
        <v>0</v>
      </c>
      <c r="HN1030" s="2">
        <v>0.28999999165534901</v>
      </c>
      <c r="HO1030" s="2">
        <f t="shared" si="67"/>
        <v>0</v>
      </c>
    </row>
    <row r="1031" spans="210:223" ht="12" customHeight="1" x14ac:dyDescent="0.3">
      <c r="HB1031" s="2">
        <f t="shared" si="64"/>
        <v>0</v>
      </c>
      <c r="HC1031" s="2">
        <v>0</v>
      </c>
      <c r="HD1031" s="2">
        <v>0.32563000917434598</v>
      </c>
      <c r="HE1031" s="2">
        <f t="shared" si="65"/>
        <v>0</v>
      </c>
      <c r="HL1031" s="2">
        <f t="shared" si="66"/>
        <v>0</v>
      </c>
      <c r="HM1031" s="2">
        <v>0</v>
      </c>
      <c r="HN1031" s="2">
        <v>0.28999999165534901</v>
      </c>
      <c r="HO1031" s="2">
        <f t="shared" si="67"/>
        <v>0</v>
      </c>
    </row>
    <row r="1032" spans="210:223" ht="12" customHeight="1" x14ac:dyDescent="0.3">
      <c r="HB1032" s="2">
        <f t="shared" si="64"/>
        <v>0</v>
      </c>
      <c r="HC1032" s="2">
        <v>1</v>
      </c>
      <c r="HD1032" s="2">
        <v>0.31516599655151301</v>
      </c>
      <c r="HE1032" s="2">
        <f t="shared" si="65"/>
        <v>1</v>
      </c>
      <c r="HL1032" s="2">
        <f t="shared" si="66"/>
        <v>0</v>
      </c>
      <c r="HM1032" s="2">
        <v>0</v>
      </c>
      <c r="HN1032" s="2">
        <v>0.28999999165534901</v>
      </c>
      <c r="HO1032" s="2">
        <f t="shared" si="67"/>
        <v>0</v>
      </c>
    </row>
    <row r="1033" spans="210:223" ht="12" customHeight="1" x14ac:dyDescent="0.3">
      <c r="HB1033" s="2">
        <f t="shared" si="64"/>
        <v>0</v>
      </c>
      <c r="HC1033" s="2">
        <v>0</v>
      </c>
      <c r="HD1033" s="2">
        <v>0.27864599227905201</v>
      </c>
      <c r="HE1033" s="2">
        <f t="shared" si="65"/>
        <v>0</v>
      </c>
      <c r="HL1033" s="2">
        <f t="shared" si="66"/>
        <v>0</v>
      </c>
      <c r="HM1033" s="2">
        <v>0</v>
      </c>
      <c r="HN1033" s="2">
        <v>0.28999999165534901</v>
      </c>
      <c r="HO1033" s="2">
        <f t="shared" si="67"/>
        <v>0</v>
      </c>
    </row>
    <row r="1034" spans="210:223" ht="12" customHeight="1" x14ac:dyDescent="0.3">
      <c r="HB1034" s="2">
        <f t="shared" si="64"/>
        <v>0</v>
      </c>
      <c r="HC1034" s="2">
        <v>0</v>
      </c>
      <c r="HD1034" s="2">
        <v>0.248263999819755</v>
      </c>
      <c r="HE1034" s="2">
        <f t="shared" si="65"/>
        <v>0</v>
      </c>
      <c r="HL1034" s="2">
        <f t="shared" si="66"/>
        <v>0</v>
      </c>
      <c r="HM1034" s="2">
        <v>0</v>
      </c>
      <c r="HN1034" s="2">
        <v>0.28999999165534901</v>
      </c>
      <c r="HO1034" s="2">
        <f t="shared" si="67"/>
        <v>0</v>
      </c>
    </row>
    <row r="1035" spans="210:223" ht="12" customHeight="1" x14ac:dyDescent="0.3">
      <c r="HB1035" s="2">
        <f t="shared" si="64"/>
        <v>0</v>
      </c>
      <c r="HC1035" s="2">
        <v>0</v>
      </c>
      <c r="HD1035" s="2">
        <v>0.32563000917434598</v>
      </c>
      <c r="HE1035" s="2">
        <f t="shared" si="65"/>
        <v>0</v>
      </c>
      <c r="HL1035" s="2">
        <f t="shared" si="66"/>
        <v>0</v>
      </c>
      <c r="HM1035" s="2">
        <v>0</v>
      </c>
      <c r="HN1035" s="2">
        <v>0.28999999165534901</v>
      </c>
      <c r="HO1035" s="2">
        <f t="shared" si="67"/>
        <v>0</v>
      </c>
    </row>
    <row r="1036" spans="210:223" ht="12" customHeight="1" x14ac:dyDescent="0.3">
      <c r="HB1036" s="2">
        <f t="shared" si="64"/>
        <v>0</v>
      </c>
      <c r="HC1036" s="2">
        <v>1</v>
      </c>
      <c r="HD1036" s="2">
        <v>0.31516599655151301</v>
      </c>
      <c r="HE1036" s="2">
        <f t="shared" si="65"/>
        <v>1</v>
      </c>
      <c r="HL1036" s="2">
        <f t="shared" si="66"/>
        <v>0</v>
      </c>
      <c r="HM1036" s="2">
        <v>0</v>
      </c>
      <c r="HN1036" s="2">
        <v>0.28999999165534901</v>
      </c>
      <c r="HO1036" s="2">
        <f t="shared" si="67"/>
        <v>0</v>
      </c>
    </row>
    <row r="1037" spans="210:223" ht="12" customHeight="1" x14ac:dyDescent="0.3">
      <c r="HB1037" s="2">
        <f t="shared" si="64"/>
        <v>0</v>
      </c>
      <c r="HC1037" s="2">
        <v>0</v>
      </c>
      <c r="HD1037" s="2">
        <v>0.32613900303840598</v>
      </c>
      <c r="HE1037" s="2">
        <f t="shared" si="65"/>
        <v>0</v>
      </c>
      <c r="HL1037" s="2">
        <f t="shared" si="66"/>
        <v>0</v>
      </c>
      <c r="HM1037" s="2">
        <v>0</v>
      </c>
      <c r="HN1037" s="2">
        <v>0.28999999165534901</v>
      </c>
      <c r="HO1037" s="2">
        <f t="shared" si="67"/>
        <v>0</v>
      </c>
    </row>
    <row r="1038" spans="210:223" ht="12" customHeight="1" x14ac:dyDescent="0.3">
      <c r="HB1038" s="2">
        <f t="shared" si="64"/>
        <v>0</v>
      </c>
      <c r="HC1038" s="2">
        <v>1</v>
      </c>
      <c r="HD1038" s="2">
        <v>0.248263999819755</v>
      </c>
      <c r="HE1038" s="2">
        <f t="shared" si="65"/>
        <v>1</v>
      </c>
      <c r="HL1038" s="2">
        <f t="shared" si="66"/>
        <v>0</v>
      </c>
      <c r="HM1038" s="2">
        <v>0</v>
      </c>
      <c r="HN1038" s="2">
        <v>0.28999999165534901</v>
      </c>
      <c r="HO1038" s="2">
        <f t="shared" si="67"/>
        <v>0</v>
      </c>
    </row>
    <row r="1039" spans="210:223" ht="12" customHeight="1" x14ac:dyDescent="0.3">
      <c r="HB1039" s="2">
        <f t="shared" si="64"/>
        <v>0</v>
      </c>
      <c r="HC1039" s="2">
        <v>0</v>
      </c>
      <c r="HD1039" s="2">
        <v>0.32613900303840598</v>
      </c>
      <c r="HE1039" s="2">
        <f t="shared" si="65"/>
        <v>0</v>
      </c>
      <c r="HL1039" s="2">
        <f t="shared" si="66"/>
        <v>0</v>
      </c>
      <c r="HM1039" s="2">
        <v>0</v>
      </c>
      <c r="HN1039" s="2">
        <v>0.28999999165534901</v>
      </c>
      <c r="HO1039" s="2">
        <f t="shared" si="67"/>
        <v>0</v>
      </c>
    </row>
    <row r="1040" spans="210:223" ht="12" customHeight="1" x14ac:dyDescent="0.3">
      <c r="HB1040" s="2">
        <f t="shared" si="64"/>
        <v>0</v>
      </c>
      <c r="HC1040" s="2">
        <v>0</v>
      </c>
      <c r="HD1040" s="2">
        <v>0.27864599227905201</v>
      </c>
      <c r="HE1040" s="2">
        <f t="shared" si="65"/>
        <v>0</v>
      </c>
      <c r="HL1040" s="2">
        <f t="shared" si="66"/>
        <v>0</v>
      </c>
      <c r="HM1040" s="2">
        <v>0</v>
      </c>
      <c r="HN1040" s="2">
        <v>0.28999999165534901</v>
      </c>
      <c r="HO1040" s="2">
        <f t="shared" si="67"/>
        <v>0</v>
      </c>
    </row>
    <row r="1041" spans="210:223" ht="12" customHeight="1" x14ac:dyDescent="0.3">
      <c r="HB1041" s="2">
        <f t="shared" si="64"/>
        <v>0</v>
      </c>
      <c r="HC1041" s="2">
        <v>1</v>
      </c>
      <c r="HD1041" s="2">
        <v>0.32613900303840598</v>
      </c>
      <c r="HE1041" s="2">
        <f t="shared" si="65"/>
        <v>1</v>
      </c>
      <c r="HL1041" s="2">
        <f t="shared" si="66"/>
        <v>0</v>
      </c>
      <c r="HM1041" s="2">
        <v>0</v>
      </c>
      <c r="HN1041" s="2">
        <v>0.28999999165534901</v>
      </c>
      <c r="HO1041" s="2">
        <f t="shared" si="67"/>
        <v>0</v>
      </c>
    </row>
    <row r="1042" spans="210:223" ht="12" customHeight="1" x14ac:dyDescent="0.3">
      <c r="HB1042" s="2">
        <f t="shared" si="64"/>
        <v>0</v>
      </c>
      <c r="HC1042" s="2">
        <v>1</v>
      </c>
      <c r="HD1042" s="2">
        <v>0.248263999819755</v>
      </c>
      <c r="HE1042" s="2">
        <f t="shared" si="65"/>
        <v>1</v>
      </c>
      <c r="HL1042" s="2">
        <f t="shared" si="66"/>
        <v>0</v>
      </c>
      <c r="HM1042" s="2">
        <v>0</v>
      </c>
      <c r="HN1042" s="2">
        <v>0.28999999165534901</v>
      </c>
      <c r="HO1042" s="2">
        <f t="shared" si="67"/>
        <v>0</v>
      </c>
    </row>
    <row r="1043" spans="210:223" ht="12" customHeight="1" x14ac:dyDescent="0.3">
      <c r="HB1043" s="2">
        <f t="shared" si="64"/>
        <v>0</v>
      </c>
      <c r="HC1043" s="2">
        <v>0</v>
      </c>
      <c r="HD1043" s="2">
        <v>0.248263999819755</v>
      </c>
      <c r="HE1043" s="2">
        <f t="shared" si="65"/>
        <v>0</v>
      </c>
      <c r="HL1043" s="2">
        <f t="shared" si="66"/>
        <v>0</v>
      </c>
      <c r="HM1043" s="2">
        <v>1</v>
      </c>
      <c r="HN1043" s="2">
        <v>0.28999999165534901</v>
      </c>
      <c r="HO1043" s="2">
        <f t="shared" si="67"/>
        <v>1</v>
      </c>
    </row>
    <row r="1044" spans="210:223" ht="12" customHeight="1" x14ac:dyDescent="0.3">
      <c r="HB1044" s="2">
        <f t="shared" si="64"/>
        <v>0</v>
      </c>
      <c r="HC1044" s="2">
        <v>1</v>
      </c>
      <c r="HD1044" s="2">
        <v>0.31516599655151301</v>
      </c>
      <c r="HE1044" s="2">
        <f t="shared" si="65"/>
        <v>1</v>
      </c>
      <c r="HL1044" s="2">
        <f t="shared" si="66"/>
        <v>0</v>
      </c>
      <c r="HM1044" s="2">
        <v>0</v>
      </c>
      <c r="HN1044" s="2">
        <v>0.28999999165534901</v>
      </c>
      <c r="HO1044" s="2">
        <f t="shared" si="67"/>
        <v>0</v>
      </c>
    </row>
    <row r="1045" spans="210:223" ht="12" customHeight="1" x14ac:dyDescent="0.3">
      <c r="HB1045" s="2">
        <f t="shared" si="64"/>
        <v>0</v>
      </c>
      <c r="HC1045" s="2">
        <v>1</v>
      </c>
      <c r="HD1045" s="2">
        <v>0.32613900303840598</v>
      </c>
      <c r="HE1045" s="2">
        <f t="shared" si="65"/>
        <v>1</v>
      </c>
      <c r="HL1045" s="2">
        <f t="shared" si="66"/>
        <v>0</v>
      </c>
      <c r="HM1045" s="2">
        <v>0</v>
      </c>
      <c r="HN1045" s="2">
        <v>0.28999999165534901</v>
      </c>
      <c r="HO1045" s="2">
        <f t="shared" si="67"/>
        <v>0</v>
      </c>
    </row>
    <row r="1046" spans="210:223" ht="12" customHeight="1" x14ac:dyDescent="0.3">
      <c r="HB1046" s="2">
        <f t="shared" si="64"/>
        <v>0</v>
      </c>
      <c r="HC1046" s="2">
        <v>1</v>
      </c>
      <c r="HD1046" s="2">
        <v>0.31516599655151301</v>
      </c>
      <c r="HE1046" s="2">
        <f t="shared" si="65"/>
        <v>1</v>
      </c>
      <c r="HL1046" s="2">
        <f t="shared" si="66"/>
        <v>0</v>
      </c>
      <c r="HM1046" s="2">
        <v>0</v>
      </c>
      <c r="HN1046" s="2">
        <v>0.28999999165534901</v>
      </c>
      <c r="HO1046" s="2">
        <f t="shared" si="67"/>
        <v>0</v>
      </c>
    </row>
    <row r="1047" spans="210:223" ht="12" customHeight="1" x14ac:dyDescent="0.3">
      <c r="HB1047" s="2">
        <f t="shared" si="64"/>
        <v>0</v>
      </c>
      <c r="HC1047" s="2">
        <v>1</v>
      </c>
      <c r="HD1047" s="2">
        <v>0.30562299489974898</v>
      </c>
      <c r="HE1047" s="2">
        <f t="shared" si="65"/>
        <v>1</v>
      </c>
      <c r="HL1047" s="2">
        <f t="shared" si="66"/>
        <v>0</v>
      </c>
      <c r="HM1047" s="2">
        <v>0</v>
      </c>
      <c r="HN1047" s="2">
        <v>0.28999999165534901</v>
      </c>
      <c r="HO1047" s="2">
        <f t="shared" si="67"/>
        <v>0</v>
      </c>
    </row>
    <row r="1048" spans="210:223" ht="12" customHeight="1" x14ac:dyDescent="0.3">
      <c r="HB1048" s="2">
        <f t="shared" si="64"/>
        <v>0</v>
      </c>
      <c r="HC1048" s="2">
        <v>0</v>
      </c>
      <c r="HD1048" s="2">
        <v>0.27864599227905201</v>
      </c>
      <c r="HE1048" s="2">
        <f t="shared" si="65"/>
        <v>0</v>
      </c>
      <c r="HL1048" s="2">
        <f t="shared" si="66"/>
        <v>0</v>
      </c>
      <c r="HM1048" s="2">
        <v>0</v>
      </c>
      <c r="HN1048" s="2">
        <v>0.28999999165534901</v>
      </c>
      <c r="HO1048" s="2">
        <f t="shared" si="67"/>
        <v>0</v>
      </c>
    </row>
    <row r="1049" spans="210:223" ht="12" customHeight="1" x14ac:dyDescent="0.3">
      <c r="HB1049" s="2">
        <f t="shared" si="64"/>
        <v>0</v>
      </c>
      <c r="HC1049" s="2">
        <v>0</v>
      </c>
      <c r="HD1049" s="2">
        <v>0.32613900303840598</v>
      </c>
      <c r="HE1049" s="2">
        <f t="shared" si="65"/>
        <v>0</v>
      </c>
      <c r="HL1049" s="2">
        <f t="shared" si="66"/>
        <v>0</v>
      </c>
      <c r="HM1049" s="2">
        <v>0</v>
      </c>
      <c r="HN1049" s="2">
        <v>0.28999999165534901</v>
      </c>
      <c r="HO1049" s="2">
        <f t="shared" si="67"/>
        <v>0</v>
      </c>
    </row>
    <row r="1050" spans="210:223" ht="12" customHeight="1" x14ac:dyDescent="0.3">
      <c r="HB1050" s="2">
        <f t="shared" si="64"/>
        <v>0</v>
      </c>
      <c r="HC1050" s="2">
        <v>0</v>
      </c>
      <c r="HD1050" s="2">
        <v>0.32613900303840598</v>
      </c>
      <c r="HE1050" s="2">
        <f t="shared" si="65"/>
        <v>0</v>
      </c>
      <c r="HL1050" s="2">
        <f t="shared" si="66"/>
        <v>0</v>
      </c>
      <c r="HM1050" s="2">
        <v>0</v>
      </c>
      <c r="HN1050" s="2">
        <v>0.28999999165534901</v>
      </c>
      <c r="HO1050" s="2">
        <f t="shared" si="67"/>
        <v>0</v>
      </c>
    </row>
    <row r="1051" spans="210:223" ht="12" customHeight="1" x14ac:dyDescent="0.3">
      <c r="HB1051" s="2">
        <f t="shared" si="64"/>
        <v>0</v>
      </c>
      <c r="HC1051" s="2">
        <v>1</v>
      </c>
      <c r="HD1051" s="2">
        <v>0.32563000917434598</v>
      </c>
      <c r="HE1051" s="2">
        <f t="shared" si="65"/>
        <v>1</v>
      </c>
      <c r="HL1051" s="2">
        <f t="shared" si="66"/>
        <v>0</v>
      </c>
      <c r="HM1051" s="2">
        <v>1</v>
      </c>
      <c r="HN1051" s="2">
        <v>0.28999999165534901</v>
      </c>
      <c r="HO1051" s="2">
        <f t="shared" si="67"/>
        <v>1</v>
      </c>
    </row>
    <row r="1052" spans="210:223" ht="12" customHeight="1" x14ac:dyDescent="0.3">
      <c r="HB1052" s="2">
        <f t="shared" si="64"/>
        <v>0</v>
      </c>
      <c r="HC1052" s="2">
        <v>0</v>
      </c>
      <c r="HD1052" s="2">
        <v>0.30562299489974898</v>
      </c>
      <c r="HE1052" s="2">
        <f t="shared" si="65"/>
        <v>0</v>
      </c>
      <c r="HL1052" s="2">
        <f t="shared" si="66"/>
        <v>0</v>
      </c>
      <c r="HM1052" s="2">
        <v>0</v>
      </c>
      <c r="HN1052" s="2">
        <v>0.28999999165534901</v>
      </c>
      <c r="HO1052" s="2">
        <f t="shared" si="67"/>
        <v>0</v>
      </c>
    </row>
    <row r="1053" spans="210:223" ht="12" customHeight="1" x14ac:dyDescent="0.3">
      <c r="HB1053" s="2">
        <f t="shared" si="64"/>
        <v>0</v>
      </c>
      <c r="HC1053" s="2">
        <v>0</v>
      </c>
      <c r="HD1053" s="2">
        <v>0.27864599227905201</v>
      </c>
      <c r="HE1053" s="2">
        <f t="shared" si="65"/>
        <v>0</v>
      </c>
      <c r="HL1053" s="2">
        <f t="shared" si="66"/>
        <v>0</v>
      </c>
      <c r="HM1053" s="2">
        <v>0</v>
      </c>
      <c r="HN1053" s="2">
        <v>0.28999999165534901</v>
      </c>
      <c r="HO1053" s="2">
        <f t="shared" si="67"/>
        <v>0</v>
      </c>
    </row>
    <row r="1054" spans="210:223" ht="12" customHeight="1" x14ac:dyDescent="0.3">
      <c r="HB1054" s="2">
        <f t="shared" si="64"/>
        <v>0</v>
      </c>
      <c r="HC1054" s="2">
        <v>1</v>
      </c>
      <c r="HD1054" s="2">
        <v>0.30562299489974898</v>
      </c>
      <c r="HE1054" s="2">
        <f t="shared" si="65"/>
        <v>1</v>
      </c>
      <c r="HL1054" s="2">
        <f t="shared" si="66"/>
        <v>0</v>
      </c>
      <c r="HM1054" s="2">
        <v>0</v>
      </c>
      <c r="HN1054" s="2">
        <v>0.28999999165534901</v>
      </c>
      <c r="HO1054" s="2">
        <f t="shared" si="67"/>
        <v>0</v>
      </c>
    </row>
    <row r="1055" spans="210:223" ht="12" customHeight="1" x14ac:dyDescent="0.3">
      <c r="HB1055" s="2">
        <f t="shared" si="64"/>
        <v>0</v>
      </c>
      <c r="HC1055" s="2">
        <v>1</v>
      </c>
      <c r="HD1055" s="2">
        <v>0.27864599227905201</v>
      </c>
      <c r="HE1055" s="2">
        <f t="shared" si="65"/>
        <v>1</v>
      </c>
      <c r="HL1055" s="2">
        <f t="shared" si="66"/>
        <v>0</v>
      </c>
      <c r="HM1055" s="2">
        <v>0</v>
      </c>
      <c r="HN1055" s="2">
        <v>0.28999999165534901</v>
      </c>
      <c r="HO1055" s="2">
        <f t="shared" si="67"/>
        <v>0</v>
      </c>
    </row>
    <row r="1056" spans="210:223" ht="12" customHeight="1" x14ac:dyDescent="0.3">
      <c r="HB1056" s="2">
        <f t="shared" si="64"/>
        <v>0</v>
      </c>
      <c r="HC1056" s="2">
        <v>0</v>
      </c>
      <c r="HD1056" s="2">
        <v>0.32563000917434598</v>
      </c>
      <c r="HE1056" s="2">
        <f t="shared" si="65"/>
        <v>0</v>
      </c>
      <c r="HL1056" s="2">
        <f t="shared" si="66"/>
        <v>0</v>
      </c>
      <c r="HM1056" s="2">
        <v>0</v>
      </c>
      <c r="HN1056" s="2">
        <v>0.28999999165534901</v>
      </c>
      <c r="HO1056" s="2">
        <f t="shared" si="67"/>
        <v>0</v>
      </c>
    </row>
    <row r="1057" spans="210:223" ht="12" customHeight="1" x14ac:dyDescent="0.3">
      <c r="HB1057" s="2">
        <f t="shared" si="64"/>
        <v>0</v>
      </c>
      <c r="HC1057" s="2">
        <v>0</v>
      </c>
      <c r="HD1057" s="2">
        <v>0.22468400001525801</v>
      </c>
      <c r="HE1057" s="2">
        <f t="shared" si="65"/>
        <v>0</v>
      </c>
      <c r="HL1057" s="2">
        <f t="shared" si="66"/>
        <v>0</v>
      </c>
      <c r="HM1057" s="2">
        <v>1</v>
      </c>
      <c r="HN1057" s="2">
        <v>0.28999999165534901</v>
      </c>
      <c r="HO1057" s="2">
        <f t="shared" si="67"/>
        <v>1</v>
      </c>
    </row>
    <row r="1058" spans="210:223" ht="12" customHeight="1" x14ac:dyDescent="0.3">
      <c r="HB1058" s="2">
        <f t="shared" si="64"/>
        <v>0</v>
      </c>
      <c r="HC1058" s="2">
        <v>0</v>
      </c>
      <c r="HD1058" s="2">
        <v>0.22468400001525801</v>
      </c>
      <c r="HE1058" s="2">
        <f t="shared" si="65"/>
        <v>0</v>
      </c>
      <c r="HL1058" s="2">
        <f t="shared" si="66"/>
        <v>0</v>
      </c>
      <c r="HM1058" s="2">
        <v>0</v>
      </c>
      <c r="HN1058" s="2">
        <v>0.28999999165534901</v>
      </c>
      <c r="HO1058" s="2">
        <f t="shared" si="67"/>
        <v>0</v>
      </c>
    </row>
    <row r="1059" spans="210:223" ht="12" customHeight="1" x14ac:dyDescent="0.3">
      <c r="HB1059" s="2">
        <f t="shared" si="64"/>
        <v>0</v>
      </c>
      <c r="HC1059" s="2">
        <v>0</v>
      </c>
      <c r="HD1059" s="2">
        <v>0.248263999819755</v>
      </c>
      <c r="HE1059" s="2">
        <f t="shared" si="65"/>
        <v>0</v>
      </c>
      <c r="HL1059" s="2">
        <f t="shared" si="66"/>
        <v>0</v>
      </c>
      <c r="HM1059" s="2">
        <v>0</v>
      </c>
      <c r="HN1059" s="2">
        <v>0.28999999165534901</v>
      </c>
      <c r="HO1059" s="2">
        <f t="shared" si="67"/>
        <v>0</v>
      </c>
    </row>
    <row r="1060" spans="210:223" ht="12" customHeight="1" x14ac:dyDescent="0.3">
      <c r="HB1060" s="2">
        <f t="shared" si="64"/>
        <v>0</v>
      </c>
      <c r="HC1060" s="2">
        <v>1</v>
      </c>
      <c r="HD1060" s="2">
        <v>0.32563000917434598</v>
      </c>
      <c r="HE1060" s="2">
        <f t="shared" si="65"/>
        <v>1</v>
      </c>
      <c r="HL1060" s="2">
        <f t="shared" si="66"/>
        <v>0</v>
      </c>
      <c r="HM1060" s="2">
        <v>1</v>
      </c>
      <c r="HN1060" s="2">
        <v>0.28999999165534901</v>
      </c>
      <c r="HO1060" s="2">
        <f t="shared" si="67"/>
        <v>1</v>
      </c>
    </row>
    <row r="1061" spans="210:223" ht="12" customHeight="1" x14ac:dyDescent="0.3">
      <c r="HB1061" s="2">
        <f t="shared" si="64"/>
        <v>0</v>
      </c>
      <c r="HC1061" s="2">
        <v>0</v>
      </c>
      <c r="HD1061" s="2">
        <v>0.248263999819755</v>
      </c>
      <c r="HE1061" s="2">
        <f t="shared" si="65"/>
        <v>0</v>
      </c>
      <c r="HL1061" s="2">
        <f t="shared" si="66"/>
        <v>0</v>
      </c>
      <c r="HM1061" s="2">
        <v>1</v>
      </c>
      <c r="HN1061" s="2">
        <v>0.28999999165534901</v>
      </c>
      <c r="HO1061" s="2">
        <f t="shared" si="67"/>
        <v>1</v>
      </c>
    </row>
    <row r="1062" spans="210:223" ht="12" customHeight="1" x14ac:dyDescent="0.3">
      <c r="HB1062" s="2">
        <f t="shared" si="64"/>
        <v>0</v>
      </c>
      <c r="HC1062" s="2">
        <v>0</v>
      </c>
      <c r="HD1062" s="2">
        <v>0.22468400001525801</v>
      </c>
      <c r="HE1062" s="2">
        <f t="shared" si="65"/>
        <v>0</v>
      </c>
      <c r="HL1062" s="2">
        <f t="shared" si="66"/>
        <v>0</v>
      </c>
      <c r="HM1062" s="2">
        <v>1</v>
      </c>
      <c r="HN1062" s="2">
        <v>0.28999999165534901</v>
      </c>
      <c r="HO1062" s="2">
        <f t="shared" si="67"/>
        <v>1</v>
      </c>
    </row>
    <row r="1063" spans="210:223" ht="12" customHeight="1" x14ac:dyDescent="0.3">
      <c r="HB1063" s="2">
        <f t="shared" si="64"/>
        <v>0</v>
      </c>
      <c r="HC1063" s="2">
        <v>1</v>
      </c>
      <c r="HD1063" s="2">
        <v>0.31516599655151301</v>
      </c>
      <c r="HE1063" s="2">
        <f t="shared" si="65"/>
        <v>1</v>
      </c>
      <c r="HL1063" s="2">
        <f t="shared" si="66"/>
        <v>0</v>
      </c>
      <c r="HM1063" s="2">
        <v>0</v>
      </c>
      <c r="HN1063" s="2">
        <v>0.28999999165534901</v>
      </c>
      <c r="HO1063" s="2">
        <f t="shared" si="67"/>
        <v>0</v>
      </c>
    </row>
    <row r="1064" spans="210:223" ht="12" customHeight="1" x14ac:dyDescent="0.3">
      <c r="HB1064" s="2">
        <f t="shared" si="64"/>
        <v>0</v>
      </c>
      <c r="HC1064" s="2">
        <v>1</v>
      </c>
      <c r="HD1064" s="2">
        <v>0.32563000917434598</v>
      </c>
      <c r="HE1064" s="2">
        <f t="shared" si="65"/>
        <v>1</v>
      </c>
      <c r="HL1064" s="2">
        <f t="shared" si="66"/>
        <v>0</v>
      </c>
      <c r="HM1064" s="2">
        <v>0</v>
      </c>
      <c r="HN1064" s="2">
        <v>0.28999999165534901</v>
      </c>
      <c r="HO1064" s="2">
        <f t="shared" si="67"/>
        <v>0</v>
      </c>
    </row>
    <row r="1065" spans="210:223" ht="12" customHeight="1" x14ac:dyDescent="0.3">
      <c r="HB1065" s="2">
        <f t="shared" si="64"/>
        <v>0</v>
      </c>
      <c r="HC1065" s="2">
        <v>1</v>
      </c>
      <c r="HD1065" s="2">
        <v>0.27864599227905201</v>
      </c>
      <c r="HE1065" s="2">
        <f t="shared" si="65"/>
        <v>1</v>
      </c>
      <c r="HL1065" s="2">
        <f t="shared" si="66"/>
        <v>0</v>
      </c>
      <c r="HM1065" s="2">
        <v>1</v>
      </c>
      <c r="HN1065" s="2">
        <v>0.28999999165534901</v>
      </c>
      <c r="HO1065" s="2">
        <f t="shared" si="67"/>
        <v>1</v>
      </c>
    </row>
    <row r="1066" spans="210:223" ht="12" customHeight="1" x14ac:dyDescent="0.3">
      <c r="HB1066" s="2">
        <f t="shared" si="64"/>
        <v>0</v>
      </c>
      <c r="HC1066" s="2">
        <v>0</v>
      </c>
      <c r="HD1066" s="2">
        <v>0.32563000917434598</v>
      </c>
      <c r="HE1066" s="2">
        <f t="shared" si="65"/>
        <v>0</v>
      </c>
      <c r="HL1066" s="2">
        <f t="shared" si="66"/>
        <v>0</v>
      </c>
      <c r="HM1066" s="2">
        <v>0</v>
      </c>
      <c r="HN1066" s="2">
        <v>0.28999999165534901</v>
      </c>
      <c r="HO1066" s="2">
        <f t="shared" si="67"/>
        <v>0</v>
      </c>
    </row>
    <row r="1067" spans="210:223" ht="12" customHeight="1" x14ac:dyDescent="0.3">
      <c r="HB1067" s="2">
        <f t="shared" si="64"/>
        <v>0</v>
      </c>
      <c r="HC1067" s="2">
        <v>0</v>
      </c>
      <c r="HD1067" s="2">
        <v>0.32563000917434598</v>
      </c>
      <c r="HE1067" s="2">
        <f t="shared" si="65"/>
        <v>0</v>
      </c>
      <c r="HL1067" s="2">
        <f t="shared" si="66"/>
        <v>0</v>
      </c>
      <c r="HM1067" s="2">
        <v>0</v>
      </c>
      <c r="HN1067" s="2">
        <v>0.28999999165534901</v>
      </c>
      <c r="HO1067" s="2">
        <f t="shared" si="67"/>
        <v>0</v>
      </c>
    </row>
    <row r="1068" spans="210:223" ht="12" customHeight="1" x14ac:dyDescent="0.3">
      <c r="HB1068" s="2">
        <f t="shared" si="64"/>
        <v>0</v>
      </c>
      <c r="HC1068" s="2">
        <v>0</v>
      </c>
      <c r="HD1068" s="2">
        <v>0.32563000917434598</v>
      </c>
      <c r="HE1068" s="2">
        <f t="shared" si="65"/>
        <v>0</v>
      </c>
      <c r="HL1068" s="2">
        <f t="shared" si="66"/>
        <v>0</v>
      </c>
      <c r="HM1068" s="2">
        <v>0</v>
      </c>
      <c r="HN1068" s="2">
        <v>0.28999999165534901</v>
      </c>
      <c r="HO1068" s="2">
        <f t="shared" si="67"/>
        <v>0</v>
      </c>
    </row>
    <row r="1069" spans="210:223" ht="12" customHeight="1" x14ac:dyDescent="0.3">
      <c r="HB1069" s="2">
        <f t="shared" si="64"/>
        <v>0</v>
      </c>
      <c r="HC1069" s="2">
        <v>0</v>
      </c>
      <c r="HD1069" s="2">
        <v>0.248263999819755</v>
      </c>
      <c r="HE1069" s="2">
        <f t="shared" si="65"/>
        <v>0</v>
      </c>
      <c r="HL1069" s="2">
        <f t="shared" si="66"/>
        <v>0</v>
      </c>
      <c r="HM1069" s="2">
        <v>0</v>
      </c>
      <c r="HN1069" s="2">
        <v>0.28999999165534901</v>
      </c>
      <c r="HO1069" s="2">
        <f t="shared" si="67"/>
        <v>0</v>
      </c>
    </row>
    <row r="1070" spans="210:223" ht="12" customHeight="1" x14ac:dyDescent="0.3">
      <c r="HB1070" s="2">
        <f t="shared" si="64"/>
        <v>0</v>
      </c>
      <c r="HC1070" s="2">
        <v>0</v>
      </c>
      <c r="HD1070" s="2">
        <v>0.27864599227905201</v>
      </c>
      <c r="HE1070" s="2">
        <f t="shared" si="65"/>
        <v>0</v>
      </c>
      <c r="HL1070" s="2">
        <f t="shared" si="66"/>
        <v>0</v>
      </c>
      <c r="HM1070" s="2">
        <v>0</v>
      </c>
      <c r="HN1070" s="2">
        <v>0.28999999165534901</v>
      </c>
      <c r="HO1070" s="2">
        <f t="shared" si="67"/>
        <v>0</v>
      </c>
    </row>
    <row r="1071" spans="210:223" ht="12" customHeight="1" x14ac:dyDescent="0.3">
      <c r="HB1071" s="2">
        <f t="shared" si="64"/>
        <v>0</v>
      </c>
      <c r="HC1071" s="2">
        <v>0</v>
      </c>
      <c r="HD1071" s="2">
        <v>0.248263999819755</v>
      </c>
      <c r="HE1071" s="2">
        <f t="shared" si="65"/>
        <v>0</v>
      </c>
      <c r="HL1071" s="2">
        <f t="shared" si="66"/>
        <v>0</v>
      </c>
      <c r="HM1071" s="2">
        <v>0</v>
      </c>
      <c r="HN1071" s="2">
        <v>0.28999999165534901</v>
      </c>
      <c r="HO1071" s="2">
        <f t="shared" si="67"/>
        <v>0</v>
      </c>
    </row>
    <row r="1072" spans="210:223" ht="12" customHeight="1" x14ac:dyDescent="0.3">
      <c r="HB1072" s="2">
        <f t="shared" si="64"/>
        <v>0</v>
      </c>
      <c r="HC1072" s="2">
        <v>1</v>
      </c>
      <c r="HD1072" s="2">
        <v>0.22468400001525801</v>
      </c>
      <c r="HE1072" s="2">
        <f t="shared" si="65"/>
        <v>1</v>
      </c>
      <c r="HL1072" s="2">
        <f t="shared" si="66"/>
        <v>0</v>
      </c>
      <c r="HM1072" s="2">
        <v>0</v>
      </c>
      <c r="HN1072" s="2">
        <v>0.28999999165534901</v>
      </c>
      <c r="HO1072" s="2">
        <f t="shared" si="67"/>
        <v>0</v>
      </c>
    </row>
    <row r="1073" spans="210:223" ht="12" customHeight="1" x14ac:dyDescent="0.3">
      <c r="HB1073" s="2">
        <f t="shared" si="64"/>
        <v>0</v>
      </c>
      <c r="HC1073" s="2">
        <v>0</v>
      </c>
      <c r="HD1073" s="2">
        <v>0.32613900303840598</v>
      </c>
      <c r="HE1073" s="2">
        <f t="shared" si="65"/>
        <v>0</v>
      </c>
      <c r="HL1073" s="2">
        <f t="shared" si="66"/>
        <v>0</v>
      </c>
      <c r="HM1073" s="2">
        <v>0</v>
      </c>
      <c r="HN1073" s="2">
        <v>0.28999999165534901</v>
      </c>
      <c r="HO1073" s="2">
        <f t="shared" si="67"/>
        <v>0</v>
      </c>
    </row>
    <row r="1074" spans="210:223" ht="12" customHeight="1" x14ac:dyDescent="0.3">
      <c r="HB1074" s="2">
        <f t="shared" si="64"/>
        <v>0</v>
      </c>
      <c r="HC1074" s="2">
        <v>1</v>
      </c>
      <c r="HD1074" s="2">
        <v>0.22468400001525801</v>
      </c>
      <c r="HE1074" s="2">
        <f t="shared" si="65"/>
        <v>1</v>
      </c>
      <c r="HL1074" s="2">
        <f t="shared" si="66"/>
        <v>0</v>
      </c>
      <c r="HM1074" s="2">
        <v>0</v>
      </c>
      <c r="HN1074" s="2">
        <v>0.28999999165534901</v>
      </c>
      <c r="HO1074" s="2">
        <f t="shared" si="67"/>
        <v>0</v>
      </c>
    </row>
    <row r="1075" spans="210:223" ht="12" customHeight="1" x14ac:dyDescent="0.3">
      <c r="HB1075" s="2">
        <f t="shared" si="64"/>
        <v>0</v>
      </c>
      <c r="HC1075" s="2">
        <v>0</v>
      </c>
      <c r="HD1075" s="2">
        <v>0.30562299489974898</v>
      </c>
      <c r="HE1075" s="2">
        <f t="shared" si="65"/>
        <v>0</v>
      </c>
      <c r="HL1075" s="2">
        <f t="shared" si="66"/>
        <v>0</v>
      </c>
      <c r="HM1075" s="2">
        <v>0</v>
      </c>
      <c r="HN1075" s="2">
        <v>0.28999999165534901</v>
      </c>
      <c r="HO1075" s="2">
        <f t="shared" si="67"/>
        <v>0</v>
      </c>
    </row>
    <row r="1076" spans="210:223" ht="12" customHeight="1" x14ac:dyDescent="0.3">
      <c r="HB1076" s="2">
        <f t="shared" si="64"/>
        <v>0</v>
      </c>
      <c r="HC1076" s="2">
        <v>1</v>
      </c>
      <c r="HD1076" s="2">
        <v>0.32563000917434598</v>
      </c>
      <c r="HE1076" s="2">
        <f t="shared" si="65"/>
        <v>1</v>
      </c>
      <c r="HL1076" s="2">
        <f t="shared" si="66"/>
        <v>0</v>
      </c>
      <c r="HM1076" s="2">
        <v>0</v>
      </c>
      <c r="HN1076" s="2">
        <v>0.28999999165534901</v>
      </c>
      <c r="HO1076" s="2">
        <f t="shared" si="67"/>
        <v>0</v>
      </c>
    </row>
    <row r="1077" spans="210:223" ht="12" customHeight="1" x14ac:dyDescent="0.3">
      <c r="HB1077" s="2">
        <f t="shared" si="64"/>
        <v>0</v>
      </c>
      <c r="HC1077" s="2">
        <v>1</v>
      </c>
      <c r="HD1077" s="2">
        <v>0.31516599655151301</v>
      </c>
      <c r="HE1077" s="2">
        <f t="shared" si="65"/>
        <v>1</v>
      </c>
      <c r="HL1077" s="2">
        <f t="shared" si="66"/>
        <v>0</v>
      </c>
      <c r="HM1077" s="2">
        <v>0</v>
      </c>
      <c r="HN1077" s="2">
        <v>0.28999999165534901</v>
      </c>
      <c r="HO1077" s="2">
        <f t="shared" si="67"/>
        <v>0</v>
      </c>
    </row>
    <row r="1078" spans="210:223" ht="12" customHeight="1" x14ac:dyDescent="0.3">
      <c r="HB1078" s="2">
        <f t="shared" si="64"/>
        <v>0</v>
      </c>
      <c r="HC1078" s="2">
        <v>0</v>
      </c>
      <c r="HD1078" s="2">
        <v>0.32613900303840598</v>
      </c>
      <c r="HE1078" s="2">
        <f t="shared" si="65"/>
        <v>0</v>
      </c>
      <c r="HL1078" s="2">
        <f t="shared" si="66"/>
        <v>0</v>
      </c>
      <c r="HM1078" s="2">
        <v>1</v>
      </c>
      <c r="HN1078" s="2">
        <v>0.28999999165534901</v>
      </c>
      <c r="HO1078" s="2">
        <f t="shared" si="67"/>
        <v>1</v>
      </c>
    </row>
    <row r="1079" spans="210:223" ht="12" customHeight="1" x14ac:dyDescent="0.3">
      <c r="HB1079" s="2">
        <f t="shared" si="64"/>
        <v>0</v>
      </c>
      <c r="HC1079" s="2">
        <v>0</v>
      </c>
      <c r="HD1079" s="2">
        <v>0.32613900303840598</v>
      </c>
      <c r="HE1079" s="2">
        <f t="shared" si="65"/>
        <v>0</v>
      </c>
      <c r="HL1079" s="2">
        <f t="shared" si="66"/>
        <v>0</v>
      </c>
      <c r="HM1079" s="2">
        <v>0</v>
      </c>
      <c r="HN1079" s="2">
        <v>0.28999999165534901</v>
      </c>
      <c r="HO1079" s="2">
        <f t="shared" si="67"/>
        <v>0</v>
      </c>
    </row>
    <row r="1080" spans="210:223" ht="12" customHeight="1" x14ac:dyDescent="0.3">
      <c r="HB1080" s="2">
        <f t="shared" si="64"/>
        <v>0</v>
      </c>
      <c r="HC1080" s="2">
        <v>0</v>
      </c>
      <c r="HD1080" s="2">
        <v>0.32613900303840598</v>
      </c>
      <c r="HE1080" s="2">
        <f t="shared" si="65"/>
        <v>0</v>
      </c>
      <c r="HL1080" s="2">
        <f t="shared" si="66"/>
        <v>0</v>
      </c>
      <c r="HM1080" s="2">
        <v>1</v>
      </c>
      <c r="HN1080" s="2">
        <v>0.28999999165534901</v>
      </c>
      <c r="HO1080" s="2">
        <f t="shared" si="67"/>
        <v>1</v>
      </c>
    </row>
    <row r="1081" spans="210:223" ht="12" customHeight="1" x14ac:dyDescent="0.3">
      <c r="HB1081" s="2">
        <f t="shared" si="64"/>
        <v>0</v>
      </c>
      <c r="HC1081" s="2">
        <v>0</v>
      </c>
      <c r="HD1081" s="2">
        <v>0.31516599655151301</v>
      </c>
      <c r="HE1081" s="2">
        <f t="shared" si="65"/>
        <v>0</v>
      </c>
      <c r="HL1081" s="2">
        <f t="shared" si="66"/>
        <v>0</v>
      </c>
      <c r="HM1081" s="2">
        <v>0</v>
      </c>
      <c r="HN1081" s="2">
        <v>0.28999999165534901</v>
      </c>
      <c r="HO1081" s="2">
        <f t="shared" si="67"/>
        <v>0</v>
      </c>
    </row>
    <row r="1082" spans="210:223" ht="12" customHeight="1" x14ac:dyDescent="0.3">
      <c r="HB1082" s="2">
        <f t="shared" si="64"/>
        <v>0</v>
      </c>
      <c r="HC1082" s="2">
        <v>1</v>
      </c>
      <c r="HD1082" s="2">
        <v>0.32613900303840598</v>
      </c>
      <c r="HE1082" s="2">
        <f t="shared" si="65"/>
        <v>1</v>
      </c>
      <c r="HL1082" s="2">
        <f t="shared" si="66"/>
        <v>0</v>
      </c>
      <c r="HM1082" s="2">
        <v>1</v>
      </c>
      <c r="HN1082" s="2">
        <v>0.28999999165534901</v>
      </c>
      <c r="HO1082" s="2">
        <f t="shared" si="67"/>
        <v>1</v>
      </c>
    </row>
    <row r="1083" spans="210:223" ht="12" customHeight="1" x14ac:dyDescent="0.3">
      <c r="HB1083" s="2">
        <f t="shared" si="64"/>
        <v>0</v>
      </c>
      <c r="HC1083" s="2">
        <v>0</v>
      </c>
      <c r="HD1083" s="2">
        <v>0.32563000917434598</v>
      </c>
      <c r="HE1083" s="2">
        <f t="shared" si="65"/>
        <v>0</v>
      </c>
      <c r="HL1083" s="2">
        <f t="shared" si="66"/>
        <v>0</v>
      </c>
      <c r="HM1083" s="2">
        <v>0</v>
      </c>
      <c r="HN1083" s="2">
        <v>0.28999999165534901</v>
      </c>
      <c r="HO1083" s="2">
        <f t="shared" si="67"/>
        <v>0</v>
      </c>
    </row>
    <row r="1084" spans="210:223" ht="12" customHeight="1" x14ac:dyDescent="0.3">
      <c r="HB1084" s="2">
        <f t="shared" si="64"/>
        <v>0</v>
      </c>
      <c r="HC1084" s="2">
        <v>0</v>
      </c>
      <c r="HD1084" s="2">
        <v>0.32563000917434598</v>
      </c>
      <c r="HE1084" s="2">
        <f t="shared" si="65"/>
        <v>0</v>
      </c>
      <c r="HL1084" s="2">
        <f t="shared" si="66"/>
        <v>0</v>
      </c>
      <c r="HM1084" s="2">
        <v>0</v>
      </c>
      <c r="HN1084" s="2">
        <v>0.28999999165534901</v>
      </c>
      <c r="HO1084" s="2">
        <f t="shared" si="67"/>
        <v>0</v>
      </c>
    </row>
    <row r="1085" spans="210:223" ht="12" customHeight="1" x14ac:dyDescent="0.3">
      <c r="HB1085" s="2">
        <f t="shared" si="64"/>
        <v>0</v>
      </c>
      <c r="HC1085" s="2">
        <v>1</v>
      </c>
      <c r="HD1085" s="2">
        <v>0.32563000917434598</v>
      </c>
      <c r="HE1085" s="2">
        <f t="shared" si="65"/>
        <v>1</v>
      </c>
      <c r="HL1085" s="2">
        <f t="shared" si="66"/>
        <v>0</v>
      </c>
      <c r="HM1085" s="2">
        <v>0</v>
      </c>
      <c r="HN1085" s="2">
        <v>0.28999999165534901</v>
      </c>
      <c r="HO1085" s="2">
        <f t="shared" si="67"/>
        <v>0</v>
      </c>
    </row>
    <row r="1086" spans="210:223" ht="12" customHeight="1" x14ac:dyDescent="0.3">
      <c r="HB1086" s="2">
        <f t="shared" si="64"/>
        <v>0</v>
      </c>
      <c r="HC1086" s="2">
        <v>0</v>
      </c>
      <c r="HD1086" s="2">
        <v>0.30562299489974898</v>
      </c>
      <c r="HE1086" s="2">
        <f t="shared" si="65"/>
        <v>0</v>
      </c>
      <c r="HL1086" s="2">
        <f t="shared" si="66"/>
        <v>0</v>
      </c>
      <c r="HM1086" s="2">
        <v>0</v>
      </c>
      <c r="HN1086" s="2">
        <v>0.28999999165534901</v>
      </c>
      <c r="HO1086" s="2">
        <f t="shared" si="67"/>
        <v>0</v>
      </c>
    </row>
    <row r="1087" spans="210:223" ht="12" customHeight="1" x14ac:dyDescent="0.3">
      <c r="HB1087" s="2">
        <f t="shared" si="64"/>
        <v>0</v>
      </c>
      <c r="HC1087" s="2">
        <v>0</v>
      </c>
      <c r="HD1087" s="2">
        <v>0.22468400001525801</v>
      </c>
      <c r="HE1087" s="2">
        <f t="shared" si="65"/>
        <v>0</v>
      </c>
      <c r="HL1087" s="2">
        <f t="shared" si="66"/>
        <v>0</v>
      </c>
      <c r="HM1087" s="2">
        <v>0</v>
      </c>
      <c r="HN1087" s="2">
        <v>0.28999999165534901</v>
      </c>
      <c r="HO1087" s="2">
        <f t="shared" si="67"/>
        <v>0</v>
      </c>
    </row>
    <row r="1088" spans="210:223" ht="12" customHeight="1" x14ac:dyDescent="0.3">
      <c r="HB1088" s="2">
        <f t="shared" si="64"/>
        <v>0</v>
      </c>
      <c r="HC1088" s="2">
        <v>1</v>
      </c>
      <c r="HD1088" s="2">
        <v>0.22468400001525801</v>
      </c>
      <c r="HE1088" s="2">
        <f t="shared" si="65"/>
        <v>1</v>
      </c>
      <c r="HL1088" s="2">
        <f t="shared" si="66"/>
        <v>0</v>
      </c>
      <c r="HM1088" s="2">
        <v>1</v>
      </c>
      <c r="HN1088" s="2">
        <v>0.28999999165534901</v>
      </c>
      <c r="HO1088" s="2">
        <f t="shared" si="67"/>
        <v>1</v>
      </c>
    </row>
    <row r="1089" spans="210:223" ht="12" customHeight="1" x14ac:dyDescent="0.3">
      <c r="HB1089" s="2">
        <f t="shared" si="64"/>
        <v>0</v>
      </c>
      <c r="HC1089" s="2">
        <v>0</v>
      </c>
      <c r="HD1089" s="2">
        <v>0.27864599227905201</v>
      </c>
      <c r="HE1089" s="2">
        <f t="shared" si="65"/>
        <v>0</v>
      </c>
      <c r="HL1089" s="2">
        <f t="shared" si="66"/>
        <v>0</v>
      </c>
      <c r="HM1089" s="2">
        <v>0</v>
      </c>
      <c r="HN1089" s="2">
        <v>0.28999999165534901</v>
      </c>
      <c r="HO1089" s="2">
        <f t="shared" si="67"/>
        <v>0</v>
      </c>
    </row>
    <row r="1090" spans="210:223" ht="12" customHeight="1" x14ac:dyDescent="0.3">
      <c r="HB1090" s="2">
        <f t="shared" ref="HB1090:HB1153" si="68">IF(HD1090&gt;=$F$87,1,0)</f>
        <v>0</v>
      </c>
      <c r="HC1090" s="2">
        <v>0</v>
      </c>
      <c r="HD1090" s="2">
        <v>0.30562299489974898</v>
      </c>
      <c r="HE1090" s="2">
        <f t="shared" ref="HE1090:HE1153" si="69">HB1090*2+HC1090</f>
        <v>0</v>
      </c>
      <c r="HL1090" s="2">
        <f t="shared" ref="HL1090:HL1153" si="70">IF(HN1090&gt;=$F$104,1,0)</f>
        <v>0</v>
      </c>
      <c r="HM1090" s="2">
        <v>1</v>
      </c>
      <c r="HN1090" s="2">
        <v>0.28999999165534901</v>
      </c>
      <c r="HO1090" s="2">
        <f t="shared" ref="HO1090:HO1153" si="71">HL1090*2+HM1090</f>
        <v>1</v>
      </c>
    </row>
    <row r="1091" spans="210:223" ht="12" customHeight="1" x14ac:dyDescent="0.3">
      <c r="HB1091" s="2">
        <f t="shared" si="68"/>
        <v>0</v>
      </c>
      <c r="HC1091" s="2">
        <v>0</v>
      </c>
      <c r="HD1091" s="2">
        <v>0.30562299489974898</v>
      </c>
      <c r="HE1091" s="2">
        <f t="shared" si="69"/>
        <v>0</v>
      </c>
      <c r="HL1091" s="2">
        <f t="shared" si="70"/>
        <v>0</v>
      </c>
      <c r="HM1091" s="2">
        <v>1</v>
      </c>
      <c r="HN1091" s="2">
        <v>0.28999999165534901</v>
      </c>
      <c r="HO1091" s="2">
        <f t="shared" si="71"/>
        <v>1</v>
      </c>
    </row>
    <row r="1092" spans="210:223" ht="12" customHeight="1" x14ac:dyDescent="0.3">
      <c r="HB1092" s="2">
        <f t="shared" si="68"/>
        <v>0</v>
      </c>
      <c r="HC1092" s="2">
        <v>1</v>
      </c>
      <c r="HD1092" s="2">
        <v>0.32613900303840598</v>
      </c>
      <c r="HE1092" s="2">
        <f t="shared" si="69"/>
        <v>1</v>
      </c>
      <c r="HL1092" s="2">
        <f t="shared" si="70"/>
        <v>0</v>
      </c>
      <c r="HM1092" s="2">
        <v>1</v>
      </c>
      <c r="HN1092" s="2">
        <v>0.28999999165534901</v>
      </c>
      <c r="HO1092" s="2">
        <f t="shared" si="71"/>
        <v>1</v>
      </c>
    </row>
    <row r="1093" spans="210:223" ht="12" customHeight="1" x14ac:dyDescent="0.3">
      <c r="HB1093" s="2">
        <f t="shared" si="68"/>
        <v>0</v>
      </c>
      <c r="HC1093" s="2">
        <v>1</v>
      </c>
      <c r="HD1093" s="2">
        <v>0.248263999819755</v>
      </c>
      <c r="HE1093" s="2">
        <f t="shared" si="69"/>
        <v>1</v>
      </c>
      <c r="HL1093" s="2">
        <f t="shared" si="70"/>
        <v>0</v>
      </c>
      <c r="HM1093" s="2">
        <v>0</v>
      </c>
      <c r="HN1093" s="2">
        <v>0.28999999165534901</v>
      </c>
      <c r="HO1093" s="2">
        <f t="shared" si="71"/>
        <v>0</v>
      </c>
    </row>
    <row r="1094" spans="210:223" ht="12" customHeight="1" x14ac:dyDescent="0.3">
      <c r="HB1094" s="2">
        <f t="shared" si="68"/>
        <v>0</v>
      </c>
      <c r="HC1094" s="2">
        <v>0</v>
      </c>
      <c r="HD1094" s="2">
        <v>0.248263999819755</v>
      </c>
      <c r="HE1094" s="2">
        <f t="shared" si="69"/>
        <v>0</v>
      </c>
      <c r="HL1094" s="2">
        <f t="shared" si="70"/>
        <v>0</v>
      </c>
      <c r="HM1094" s="2">
        <v>0</v>
      </c>
      <c r="HN1094" s="2">
        <v>0.28999999165534901</v>
      </c>
      <c r="HO1094" s="2">
        <f t="shared" si="71"/>
        <v>0</v>
      </c>
    </row>
    <row r="1095" spans="210:223" ht="12" customHeight="1" x14ac:dyDescent="0.3">
      <c r="HB1095" s="2">
        <f t="shared" si="68"/>
        <v>0</v>
      </c>
      <c r="HC1095" s="2">
        <v>1</v>
      </c>
      <c r="HD1095" s="2">
        <v>0.248263999819755</v>
      </c>
      <c r="HE1095" s="2">
        <f t="shared" si="69"/>
        <v>1</v>
      </c>
      <c r="HL1095" s="2">
        <f t="shared" si="70"/>
        <v>0</v>
      </c>
      <c r="HM1095" s="2">
        <v>1</v>
      </c>
      <c r="HN1095" s="2">
        <v>0.28999999165534901</v>
      </c>
      <c r="HO1095" s="2">
        <f t="shared" si="71"/>
        <v>1</v>
      </c>
    </row>
    <row r="1096" spans="210:223" ht="12" customHeight="1" x14ac:dyDescent="0.3">
      <c r="HB1096" s="2">
        <f t="shared" si="68"/>
        <v>0</v>
      </c>
      <c r="HC1096" s="2">
        <v>1</v>
      </c>
      <c r="HD1096" s="2">
        <v>0.32563000917434598</v>
      </c>
      <c r="HE1096" s="2">
        <f t="shared" si="69"/>
        <v>1</v>
      </c>
      <c r="HL1096" s="2">
        <f t="shared" si="70"/>
        <v>0</v>
      </c>
      <c r="HM1096" s="2">
        <v>0</v>
      </c>
      <c r="HN1096" s="2">
        <v>0.28999999165534901</v>
      </c>
      <c r="HO1096" s="2">
        <f t="shared" si="71"/>
        <v>0</v>
      </c>
    </row>
    <row r="1097" spans="210:223" ht="12" customHeight="1" x14ac:dyDescent="0.3">
      <c r="HB1097" s="2">
        <f t="shared" si="68"/>
        <v>0</v>
      </c>
      <c r="HC1097" s="2">
        <v>0</v>
      </c>
      <c r="HD1097" s="2">
        <v>0.22468400001525801</v>
      </c>
      <c r="HE1097" s="2">
        <f t="shared" si="69"/>
        <v>0</v>
      </c>
      <c r="HL1097" s="2">
        <f t="shared" si="70"/>
        <v>0</v>
      </c>
      <c r="HM1097" s="2">
        <v>0</v>
      </c>
      <c r="HN1097" s="2">
        <v>0.28999999165534901</v>
      </c>
      <c r="HO1097" s="2">
        <f t="shared" si="71"/>
        <v>0</v>
      </c>
    </row>
    <row r="1098" spans="210:223" ht="12" customHeight="1" x14ac:dyDescent="0.3">
      <c r="HB1098" s="2">
        <f t="shared" si="68"/>
        <v>0</v>
      </c>
      <c r="HC1098" s="2">
        <v>0</v>
      </c>
      <c r="HD1098" s="2">
        <v>0.27864599227905201</v>
      </c>
      <c r="HE1098" s="2">
        <f t="shared" si="69"/>
        <v>0</v>
      </c>
      <c r="HL1098" s="2">
        <f t="shared" si="70"/>
        <v>0</v>
      </c>
      <c r="HM1098" s="2">
        <v>0</v>
      </c>
      <c r="HN1098" s="2">
        <v>0.28999999165534901</v>
      </c>
      <c r="HO1098" s="2">
        <f t="shared" si="71"/>
        <v>0</v>
      </c>
    </row>
    <row r="1099" spans="210:223" ht="12" customHeight="1" x14ac:dyDescent="0.3">
      <c r="HB1099" s="2">
        <f t="shared" si="68"/>
        <v>0</v>
      </c>
      <c r="HC1099" s="2">
        <v>0</v>
      </c>
      <c r="HD1099" s="2">
        <v>0.31516599655151301</v>
      </c>
      <c r="HE1099" s="2">
        <f t="shared" si="69"/>
        <v>0</v>
      </c>
      <c r="HL1099" s="2">
        <f t="shared" si="70"/>
        <v>0</v>
      </c>
      <c r="HM1099" s="2">
        <v>0</v>
      </c>
      <c r="HN1099" s="2">
        <v>0.28999999165534901</v>
      </c>
      <c r="HO1099" s="2">
        <f t="shared" si="71"/>
        <v>0</v>
      </c>
    </row>
    <row r="1100" spans="210:223" ht="12" customHeight="1" x14ac:dyDescent="0.3">
      <c r="HB1100" s="2">
        <f t="shared" si="68"/>
        <v>0</v>
      </c>
      <c r="HC1100" s="2">
        <v>0</v>
      </c>
      <c r="HD1100" s="2">
        <v>0.22468400001525801</v>
      </c>
      <c r="HE1100" s="2">
        <f t="shared" si="69"/>
        <v>0</v>
      </c>
      <c r="HL1100" s="2">
        <f t="shared" si="70"/>
        <v>0</v>
      </c>
      <c r="HM1100" s="2">
        <v>0</v>
      </c>
      <c r="HN1100" s="2">
        <v>0.28999999165534901</v>
      </c>
      <c r="HO1100" s="2">
        <f t="shared" si="71"/>
        <v>0</v>
      </c>
    </row>
    <row r="1101" spans="210:223" ht="12" customHeight="1" x14ac:dyDescent="0.3">
      <c r="HB1101" s="2">
        <f t="shared" si="68"/>
        <v>0</v>
      </c>
      <c r="HC1101" s="2">
        <v>0</v>
      </c>
      <c r="HD1101" s="2">
        <v>0.31516599655151301</v>
      </c>
      <c r="HE1101" s="2">
        <f t="shared" si="69"/>
        <v>0</v>
      </c>
      <c r="HL1101" s="2">
        <f t="shared" si="70"/>
        <v>0</v>
      </c>
      <c r="HM1101" s="2">
        <v>0</v>
      </c>
      <c r="HN1101" s="2">
        <v>0.28999999165534901</v>
      </c>
      <c r="HO1101" s="2">
        <f t="shared" si="71"/>
        <v>0</v>
      </c>
    </row>
    <row r="1102" spans="210:223" ht="12" customHeight="1" x14ac:dyDescent="0.3">
      <c r="HB1102" s="2">
        <f t="shared" si="68"/>
        <v>0</v>
      </c>
      <c r="HC1102" s="2">
        <v>0</v>
      </c>
      <c r="HD1102" s="2">
        <v>0.32613900303840598</v>
      </c>
      <c r="HE1102" s="2">
        <f t="shared" si="69"/>
        <v>0</v>
      </c>
      <c r="HL1102" s="2">
        <f t="shared" si="70"/>
        <v>0</v>
      </c>
      <c r="HM1102" s="2">
        <v>0</v>
      </c>
      <c r="HN1102" s="2">
        <v>0.28999999165534901</v>
      </c>
      <c r="HO1102" s="2">
        <f t="shared" si="71"/>
        <v>0</v>
      </c>
    </row>
    <row r="1103" spans="210:223" ht="12" customHeight="1" x14ac:dyDescent="0.3">
      <c r="HB1103" s="2">
        <f t="shared" si="68"/>
        <v>0</v>
      </c>
      <c r="HC1103" s="2">
        <v>0</v>
      </c>
      <c r="HD1103" s="2">
        <v>0.248263999819755</v>
      </c>
      <c r="HE1103" s="2">
        <f t="shared" si="69"/>
        <v>0</v>
      </c>
      <c r="HL1103" s="2">
        <f t="shared" si="70"/>
        <v>0</v>
      </c>
      <c r="HM1103" s="2">
        <v>0</v>
      </c>
      <c r="HN1103" s="2">
        <v>0.28999999165534901</v>
      </c>
      <c r="HO1103" s="2">
        <f t="shared" si="71"/>
        <v>0</v>
      </c>
    </row>
    <row r="1104" spans="210:223" ht="12" customHeight="1" x14ac:dyDescent="0.3">
      <c r="HB1104" s="2">
        <f t="shared" si="68"/>
        <v>0</v>
      </c>
      <c r="HC1104" s="2">
        <v>0</v>
      </c>
      <c r="HD1104" s="2">
        <v>0.22468400001525801</v>
      </c>
      <c r="HE1104" s="2">
        <f t="shared" si="69"/>
        <v>0</v>
      </c>
      <c r="HL1104" s="2">
        <f t="shared" si="70"/>
        <v>0</v>
      </c>
      <c r="HM1104" s="2">
        <v>1</v>
      </c>
      <c r="HN1104" s="2">
        <v>0.28999999165534901</v>
      </c>
      <c r="HO1104" s="2">
        <f t="shared" si="71"/>
        <v>1</v>
      </c>
    </row>
    <row r="1105" spans="210:223" ht="12" customHeight="1" x14ac:dyDescent="0.3">
      <c r="HB1105" s="2">
        <f t="shared" si="68"/>
        <v>0</v>
      </c>
      <c r="HC1105" s="2">
        <v>1</v>
      </c>
      <c r="HD1105" s="2">
        <v>0.31516599655151301</v>
      </c>
      <c r="HE1105" s="2">
        <f t="shared" si="69"/>
        <v>1</v>
      </c>
      <c r="HL1105" s="2">
        <f t="shared" si="70"/>
        <v>0</v>
      </c>
      <c r="HM1105" s="2">
        <v>0</v>
      </c>
      <c r="HN1105" s="2">
        <v>0.28999999165534901</v>
      </c>
      <c r="HO1105" s="2">
        <f t="shared" si="71"/>
        <v>0</v>
      </c>
    </row>
    <row r="1106" spans="210:223" ht="12" customHeight="1" x14ac:dyDescent="0.3">
      <c r="HB1106" s="2">
        <f t="shared" si="68"/>
        <v>0</v>
      </c>
      <c r="HC1106" s="2">
        <v>1</v>
      </c>
      <c r="HD1106" s="2">
        <v>0.30562299489974898</v>
      </c>
      <c r="HE1106" s="2">
        <f t="shared" si="69"/>
        <v>1</v>
      </c>
      <c r="HL1106" s="2">
        <f t="shared" si="70"/>
        <v>0</v>
      </c>
      <c r="HM1106" s="2">
        <v>0</v>
      </c>
      <c r="HN1106" s="2">
        <v>0.28999999165534901</v>
      </c>
      <c r="HO1106" s="2">
        <f t="shared" si="71"/>
        <v>0</v>
      </c>
    </row>
    <row r="1107" spans="210:223" ht="12" customHeight="1" x14ac:dyDescent="0.3">
      <c r="HB1107" s="2">
        <f t="shared" si="68"/>
        <v>0</v>
      </c>
      <c r="HC1107" s="2">
        <v>0</v>
      </c>
      <c r="HD1107" s="2">
        <v>0.22468400001525801</v>
      </c>
      <c r="HE1107" s="2">
        <f t="shared" si="69"/>
        <v>0</v>
      </c>
      <c r="HL1107" s="2">
        <f t="shared" si="70"/>
        <v>0</v>
      </c>
      <c r="HM1107" s="2">
        <v>0</v>
      </c>
      <c r="HN1107" s="2">
        <v>0.28999999165534901</v>
      </c>
      <c r="HO1107" s="2">
        <f t="shared" si="71"/>
        <v>0</v>
      </c>
    </row>
    <row r="1108" spans="210:223" ht="12" customHeight="1" x14ac:dyDescent="0.3">
      <c r="HB1108" s="2">
        <f t="shared" si="68"/>
        <v>0</v>
      </c>
      <c r="HC1108" s="2">
        <v>0</v>
      </c>
      <c r="HD1108" s="2">
        <v>0.248263999819755</v>
      </c>
      <c r="HE1108" s="2">
        <f t="shared" si="69"/>
        <v>0</v>
      </c>
      <c r="HL1108" s="2">
        <f t="shared" si="70"/>
        <v>0</v>
      </c>
      <c r="HM1108" s="2">
        <v>0</v>
      </c>
      <c r="HN1108" s="2">
        <v>0.28999999165534901</v>
      </c>
      <c r="HO1108" s="2">
        <f t="shared" si="71"/>
        <v>0</v>
      </c>
    </row>
    <row r="1109" spans="210:223" ht="12" customHeight="1" x14ac:dyDescent="0.3">
      <c r="HB1109" s="2">
        <f t="shared" si="68"/>
        <v>0</v>
      </c>
      <c r="HC1109" s="2">
        <v>1</v>
      </c>
      <c r="HD1109" s="2">
        <v>0.27864599227905201</v>
      </c>
      <c r="HE1109" s="2">
        <f t="shared" si="69"/>
        <v>1</v>
      </c>
      <c r="HL1109" s="2">
        <f t="shared" si="70"/>
        <v>0</v>
      </c>
      <c r="HM1109" s="2">
        <v>0</v>
      </c>
      <c r="HN1109" s="2">
        <v>0.28999999165534901</v>
      </c>
      <c r="HO1109" s="2">
        <f t="shared" si="71"/>
        <v>0</v>
      </c>
    </row>
    <row r="1110" spans="210:223" ht="12" customHeight="1" x14ac:dyDescent="0.3">
      <c r="HB1110" s="2">
        <f t="shared" si="68"/>
        <v>0</v>
      </c>
      <c r="HC1110" s="2">
        <v>1</v>
      </c>
      <c r="HD1110" s="2">
        <v>0.248263999819755</v>
      </c>
      <c r="HE1110" s="2">
        <f t="shared" si="69"/>
        <v>1</v>
      </c>
      <c r="HL1110" s="2">
        <f t="shared" si="70"/>
        <v>0</v>
      </c>
      <c r="HM1110" s="2">
        <v>1</v>
      </c>
      <c r="HN1110" s="2">
        <v>0.28999999165534901</v>
      </c>
      <c r="HO1110" s="2">
        <f t="shared" si="71"/>
        <v>1</v>
      </c>
    </row>
    <row r="1111" spans="210:223" ht="12" customHeight="1" x14ac:dyDescent="0.3">
      <c r="HB1111" s="2">
        <f t="shared" si="68"/>
        <v>0</v>
      </c>
      <c r="HC1111" s="2">
        <v>1</v>
      </c>
      <c r="HD1111" s="2">
        <v>0.32563000917434598</v>
      </c>
      <c r="HE1111" s="2">
        <f t="shared" si="69"/>
        <v>1</v>
      </c>
      <c r="HL1111" s="2">
        <f t="shared" si="70"/>
        <v>0</v>
      </c>
      <c r="HM1111" s="2">
        <v>0</v>
      </c>
      <c r="HN1111" s="2">
        <v>0.28999999165534901</v>
      </c>
      <c r="HO1111" s="2">
        <f t="shared" si="71"/>
        <v>0</v>
      </c>
    </row>
    <row r="1112" spans="210:223" ht="12" customHeight="1" x14ac:dyDescent="0.3">
      <c r="HB1112" s="2">
        <f t="shared" si="68"/>
        <v>0</v>
      </c>
      <c r="HC1112" s="2">
        <v>0</v>
      </c>
      <c r="HD1112" s="2">
        <v>0.30562299489974898</v>
      </c>
      <c r="HE1112" s="2">
        <f t="shared" si="69"/>
        <v>0</v>
      </c>
      <c r="HL1112" s="2">
        <f t="shared" si="70"/>
        <v>0</v>
      </c>
      <c r="HM1112" s="2">
        <v>0</v>
      </c>
      <c r="HN1112" s="2">
        <v>0.28999999165534901</v>
      </c>
      <c r="HO1112" s="2">
        <f t="shared" si="71"/>
        <v>0</v>
      </c>
    </row>
    <row r="1113" spans="210:223" ht="12" customHeight="1" x14ac:dyDescent="0.3">
      <c r="HB1113" s="2">
        <f t="shared" si="68"/>
        <v>0</v>
      </c>
      <c r="HC1113" s="2">
        <v>0</v>
      </c>
      <c r="HD1113" s="2">
        <v>0.31516599655151301</v>
      </c>
      <c r="HE1113" s="2">
        <f t="shared" si="69"/>
        <v>0</v>
      </c>
      <c r="HL1113" s="2">
        <f t="shared" si="70"/>
        <v>0</v>
      </c>
      <c r="HM1113" s="2">
        <v>0</v>
      </c>
      <c r="HN1113" s="2">
        <v>0.28999999165534901</v>
      </c>
      <c r="HO1113" s="2">
        <f t="shared" si="71"/>
        <v>0</v>
      </c>
    </row>
    <row r="1114" spans="210:223" ht="12" customHeight="1" x14ac:dyDescent="0.3">
      <c r="HB1114" s="2">
        <f t="shared" si="68"/>
        <v>0</v>
      </c>
      <c r="HC1114" s="2">
        <v>0</v>
      </c>
      <c r="HD1114" s="2">
        <v>0.27864599227905201</v>
      </c>
      <c r="HE1114" s="2">
        <f t="shared" si="69"/>
        <v>0</v>
      </c>
      <c r="HL1114" s="2">
        <f t="shared" si="70"/>
        <v>0</v>
      </c>
      <c r="HM1114" s="2">
        <v>1</v>
      </c>
      <c r="HN1114" s="2">
        <v>0.28999999165534901</v>
      </c>
      <c r="HO1114" s="2">
        <f t="shared" si="71"/>
        <v>1</v>
      </c>
    </row>
    <row r="1115" spans="210:223" ht="12" customHeight="1" x14ac:dyDescent="0.3">
      <c r="HB1115" s="2">
        <f t="shared" si="68"/>
        <v>0</v>
      </c>
      <c r="HC1115" s="2">
        <v>1</v>
      </c>
      <c r="HD1115" s="2">
        <v>0.32563000917434598</v>
      </c>
      <c r="HE1115" s="2">
        <f t="shared" si="69"/>
        <v>1</v>
      </c>
      <c r="HL1115" s="2">
        <f t="shared" si="70"/>
        <v>0</v>
      </c>
      <c r="HM1115" s="2">
        <v>0</v>
      </c>
      <c r="HN1115" s="2">
        <v>0.28999999165534901</v>
      </c>
      <c r="HO1115" s="2">
        <f t="shared" si="71"/>
        <v>0</v>
      </c>
    </row>
    <row r="1116" spans="210:223" ht="12" customHeight="1" x14ac:dyDescent="0.3">
      <c r="HB1116" s="2">
        <f t="shared" si="68"/>
        <v>0</v>
      </c>
      <c r="HC1116" s="2">
        <v>0</v>
      </c>
      <c r="HD1116" s="2">
        <v>0.248263999819755</v>
      </c>
      <c r="HE1116" s="2">
        <f t="shared" si="69"/>
        <v>0</v>
      </c>
      <c r="HL1116" s="2">
        <f t="shared" si="70"/>
        <v>0</v>
      </c>
      <c r="HM1116" s="2">
        <v>0</v>
      </c>
      <c r="HN1116" s="2">
        <v>0.28999999165534901</v>
      </c>
      <c r="HO1116" s="2">
        <f t="shared" si="71"/>
        <v>0</v>
      </c>
    </row>
    <row r="1117" spans="210:223" ht="12" customHeight="1" x14ac:dyDescent="0.3">
      <c r="HB1117" s="2">
        <f t="shared" si="68"/>
        <v>0</v>
      </c>
      <c r="HC1117" s="2">
        <v>0</v>
      </c>
      <c r="HD1117" s="2">
        <v>0.27864599227905201</v>
      </c>
      <c r="HE1117" s="2">
        <f t="shared" si="69"/>
        <v>0</v>
      </c>
      <c r="HL1117" s="2">
        <f t="shared" si="70"/>
        <v>0</v>
      </c>
      <c r="HM1117" s="2">
        <v>1</v>
      </c>
      <c r="HN1117" s="2">
        <v>0.28999999165534901</v>
      </c>
      <c r="HO1117" s="2">
        <f t="shared" si="71"/>
        <v>1</v>
      </c>
    </row>
    <row r="1118" spans="210:223" ht="12" customHeight="1" x14ac:dyDescent="0.3">
      <c r="HB1118" s="2">
        <f t="shared" si="68"/>
        <v>0</v>
      </c>
      <c r="HC1118" s="2">
        <v>0</v>
      </c>
      <c r="HD1118" s="2">
        <v>0.32563000917434598</v>
      </c>
      <c r="HE1118" s="2">
        <f t="shared" si="69"/>
        <v>0</v>
      </c>
      <c r="HL1118" s="2">
        <f t="shared" si="70"/>
        <v>0</v>
      </c>
      <c r="HM1118" s="2">
        <v>1</v>
      </c>
      <c r="HN1118" s="2">
        <v>0.28999999165534901</v>
      </c>
      <c r="HO1118" s="2">
        <f t="shared" si="71"/>
        <v>1</v>
      </c>
    </row>
    <row r="1119" spans="210:223" ht="12" customHeight="1" x14ac:dyDescent="0.3">
      <c r="HB1119" s="2">
        <f t="shared" si="68"/>
        <v>0</v>
      </c>
      <c r="HC1119" s="2">
        <v>0</v>
      </c>
      <c r="HD1119" s="2">
        <v>0.32613900303840598</v>
      </c>
      <c r="HE1119" s="2">
        <f t="shared" si="69"/>
        <v>0</v>
      </c>
      <c r="HL1119" s="2">
        <f t="shared" si="70"/>
        <v>0</v>
      </c>
      <c r="HM1119" s="2">
        <v>0</v>
      </c>
      <c r="HN1119" s="2">
        <v>0.28999999165534901</v>
      </c>
      <c r="HO1119" s="2">
        <f t="shared" si="71"/>
        <v>0</v>
      </c>
    </row>
    <row r="1120" spans="210:223" ht="12" customHeight="1" x14ac:dyDescent="0.3">
      <c r="HB1120" s="2">
        <f t="shared" si="68"/>
        <v>0</v>
      </c>
      <c r="HC1120" s="2">
        <v>1</v>
      </c>
      <c r="HD1120" s="2">
        <v>0.32563000917434598</v>
      </c>
      <c r="HE1120" s="2">
        <f t="shared" si="69"/>
        <v>1</v>
      </c>
      <c r="HL1120" s="2">
        <f t="shared" si="70"/>
        <v>0</v>
      </c>
      <c r="HM1120" s="2">
        <v>0</v>
      </c>
      <c r="HN1120" s="2">
        <v>0.28999999165534901</v>
      </c>
      <c r="HO1120" s="2">
        <f t="shared" si="71"/>
        <v>0</v>
      </c>
    </row>
    <row r="1121" spans="210:223" ht="12" customHeight="1" x14ac:dyDescent="0.3">
      <c r="HB1121" s="2">
        <f t="shared" si="68"/>
        <v>0</v>
      </c>
      <c r="HC1121" s="2">
        <v>0</v>
      </c>
      <c r="HD1121" s="2">
        <v>0.248263999819755</v>
      </c>
      <c r="HE1121" s="2">
        <f t="shared" si="69"/>
        <v>0</v>
      </c>
      <c r="HL1121" s="2">
        <f t="shared" si="70"/>
        <v>0</v>
      </c>
      <c r="HM1121" s="2">
        <v>0</v>
      </c>
      <c r="HN1121" s="2">
        <v>0.28999999165534901</v>
      </c>
      <c r="HO1121" s="2">
        <f t="shared" si="71"/>
        <v>0</v>
      </c>
    </row>
    <row r="1122" spans="210:223" ht="12" customHeight="1" x14ac:dyDescent="0.3">
      <c r="HB1122" s="2">
        <f t="shared" si="68"/>
        <v>0</v>
      </c>
      <c r="HC1122" s="2">
        <v>1</v>
      </c>
      <c r="HD1122" s="2">
        <v>0.32563000917434598</v>
      </c>
      <c r="HE1122" s="2">
        <f t="shared" si="69"/>
        <v>1</v>
      </c>
      <c r="HL1122" s="2">
        <f t="shared" si="70"/>
        <v>0</v>
      </c>
      <c r="HM1122" s="2">
        <v>1</v>
      </c>
      <c r="HN1122" s="2">
        <v>0.28999999165534901</v>
      </c>
      <c r="HO1122" s="2">
        <f t="shared" si="71"/>
        <v>1</v>
      </c>
    </row>
    <row r="1123" spans="210:223" ht="12" customHeight="1" x14ac:dyDescent="0.3">
      <c r="HB1123" s="2">
        <f t="shared" si="68"/>
        <v>0</v>
      </c>
      <c r="HC1123" s="2">
        <v>0</v>
      </c>
      <c r="HD1123" s="2">
        <v>0.32563000917434598</v>
      </c>
      <c r="HE1123" s="2">
        <f t="shared" si="69"/>
        <v>0</v>
      </c>
      <c r="HL1123" s="2">
        <f t="shared" si="70"/>
        <v>0</v>
      </c>
      <c r="HM1123" s="2">
        <v>0</v>
      </c>
      <c r="HN1123" s="2">
        <v>0.28999999165534901</v>
      </c>
      <c r="HO1123" s="2">
        <f t="shared" si="71"/>
        <v>0</v>
      </c>
    </row>
    <row r="1124" spans="210:223" ht="12" customHeight="1" x14ac:dyDescent="0.3">
      <c r="HB1124" s="2">
        <f t="shared" si="68"/>
        <v>0</v>
      </c>
      <c r="HC1124" s="2">
        <v>0</v>
      </c>
      <c r="HD1124" s="2">
        <v>0.27864599227905201</v>
      </c>
      <c r="HE1124" s="2">
        <f t="shared" si="69"/>
        <v>0</v>
      </c>
      <c r="HL1124" s="2">
        <f t="shared" si="70"/>
        <v>0</v>
      </c>
      <c r="HM1124" s="2">
        <v>1</v>
      </c>
      <c r="HN1124" s="2">
        <v>0.28999999165534901</v>
      </c>
      <c r="HO1124" s="2">
        <f t="shared" si="71"/>
        <v>1</v>
      </c>
    </row>
    <row r="1125" spans="210:223" ht="12" customHeight="1" x14ac:dyDescent="0.3">
      <c r="HB1125" s="2">
        <f t="shared" si="68"/>
        <v>0</v>
      </c>
      <c r="HC1125" s="2">
        <v>1</v>
      </c>
      <c r="HD1125" s="2">
        <v>0.31516599655151301</v>
      </c>
      <c r="HE1125" s="2">
        <f t="shared" si="69"/>
        <v>1</v>
      </c>
      <c r="HL1125" s="2">
        <f t="shared" si="70"/>
        <v>0</v>
      </c>
      <c r="HM1125" s="2">
        <v>0</v>
      </c>
      <c r="HN1125" s="2">
        <v>0.28999999165534901</v>
      </c>
      <c r="HO1125" s="2">
        <f t="shared" si="71"/>
        <v>0</v>
      </c>
    </row>
    <row r="1126" spans="210:223" ht="12" customHeight="1" x14ac:dyDescent="0.3">
      <c r="HB1126" s="2">
        <f t="shared" si="68"/>
        <v>0</v>
      </c>
      <c r="HC1126" s="2">
        <v>0</v>
      </c>
      <c r="HD1126" s="2">
        <v>0.32613900303840598</v>
      </c>
      <c r="HE1126" s="2">
        <f t="shared" si="69"/>
        <v>0</v>
      </c>
      <c r="HL1126" s="2">
        <f t="shared" si="70"/>
        <v>0</v>
      </c>
      <c r="HM1126" s="2">
        <v>0</v>
      </c>
      <c r="HN1126" s="2">
        <v>0.28999999165534901</v>
      </c>
      <c r="HO1126" s="2">
        <f t="shared" si="71"/>
        <v>0</v>
      </c>
    </row>
    <row r="1127" spans="210:223" ht="12" customHeight="1" x14ac:dyDescent="0.3">
      <c r="HB1127" s="2">
        <f t="shared" si="68"/>
        <v>0</v>
      </c>
      <c r="HC1127" s="2">
        <v>0</v>
      </c>
      <c r="HD1127" s="2">
        <v>0.248263999819755</v>
      </c>
      <c r="HE1127" s="2">
        <f t="shared" si="69"/>
        <v>0</v>
      </c>
      <c r="HL1127" s="2">
        <f t="shared" si="70"/>
        <v>0</v>
      </c>
      <c r="HM1127" s="2">
        <v>1</v>
      </c>
      <c r="HN1127" s="2">
        <v>0.28999999165534901</v>
      </c>
      <c r="HO1127" s="2">
        <f t="shared" si="71"/>
        <v>1</v>
      </c>
    </row>
    <row r="1128" spans="210:223" ht="12" customHeight="1" x14ac:dyDescent="0.3">
      <c r="HB1128" s="2">
        <f t="shared" si="68"/>
        <v>0</v>
      </c>
      <c r="HC1128" s="2">
        <v>0</v>
      </c>
      <c r="HD1128" s="2">
        <v>0.22468400001525801</v>
      </c>
      <c r="HE1128" s="2">
        <f t="shared" si="69"/>
        <v>0</v>
      </c>
      <c r="HL1128" s="2">
        <f t="shared" si="70"/>
        <v>0</v>
      </c>
      <c r="HM1128" s="2">
        <v>0</v>
      </c>
      <c r="HN1128" s="2">
        <v>0.28999999165534901</v>
      </c>
      <c r="HO1128" s="2">
        <f t="shared" si="71"/>
        <v>0</v>
      </c>
    </row>
    <row r="1129" spans="210:223" ht="12" customHeight="1" x14ac:dyDescent="0.3">
      <c r="HB1129" s="2">
        <f t="shared" si="68"/>
        <v>0</v>
      </c>
      <c r="HC1129" s="2">
        <v>0</v>
      </c>
      <c r="HD1129" s="2">
        <v>0.248263999819755</v>
      </c>
      <c r="HE1129" s="2">
        <f t="shared" si="69"/>
        <v>0</v>
      </c>
      <c r="HL1129" s="2">
        <f t="shared" si="70"/>
        <v>0</v>
      </c>
      <c r="HM1129" s="2">
        <v>1</v>
      </c>
      <c r="HN1129" s="2">
        <v>0.28999999165534901</v>
      </c>
      <c r="HO1129" s="2">
        <f t="shared" si="71"/>
        <v>1</v>
      </c>
    </row>
    <row r="1130" spans="210:223" ht="12" customHeight="1" x14ac:dyDescent="0.3">
      <c r="HB1130" s="2">
        <f t="shared" si="68"/>
        <v>0</v>
      </c>
      <c r="HC1130" s="2">
        <v>0</v>
      </c>
      <c r="HD1130" s="2">
        <v>0.22468400001525801</v>
      </c>
      <c r="HE1130" s="2">
        <f t="shared" si="69"/>
        <v>0</v>
      </c>
      <c r="HL1130" s="2">
        <f t="shared" si="70"/>
        <v>0</v>
      </c>
      <c r="HM1130" s="2">
        <v>1</v>
      </c>
      <c r="HN1130" s="2">
        <v>0.28999999165534901</v>
      </c>
      <c r="HO1130" s="2">
        <f t="shared" si="71"/>
        <v>1</v>
      </c>
    </row>
    <row r="1131" spans="210:223" ht="12" customHeight="1" x14ac:dyDescent="0.3">
      <c r="HB1131" s="2">
        <f t="shared" si="68"/>
        <v>0</v>
      </c>
      <c r="HC1131" s="2">
        <v>0</v>
      </c>
      <c r="HD1131" s="2">
        <v>0.248263999819755</v>
      </c>
      <c r="HE1131" s="2">
        <f t="shared" si="69"/>
        <v>0</v>
      </c>
      <c r="HL1131" s="2">
        <f t="shared" si="70"/>
        <v>0</v>
      </c>
      <c r="HM1131" s="2">
        <v>1</v>
      </c>
      <c r="HN1131" s="2">
        <v>0.28999999165534901</v>
      </c>
      <c r="HO1131" s="2">
        <f t="shared" si="71"/>
        <v>1</v>
      </c>
    </row>
    <row r="1132" spans="210:223" ht="12" customHeight="1" x14ac:dyDescent="0.3">
      <c r="HB1132" s="2">
        <f t="shared" si="68"/>
        <v>0</v>
      </c>
      <c r="HC1132" s="2">
        <v>1</v>
      </c>
      <c r="HD1132" s="2">
        <v>0.31516599655151301</v>
      </c>
      <c r="HE1132" s="2">
        <f t="shared" si="69"/>
        <v>1</v>
      </c>
      <c r="HL1132" s="2">
        <f t="shared" si="70"/>
        <v>0</v>
      </c>
      <c r="HM1132" s="2">
        <v>0</v>
      </c>
      <c r="HN1132" s="2">
        <v>0.28999999165534901</v>
      </c>
      <c r="HO1132" s="2">
        <f t="shared" si="71"/>
        <v>0</v>
      </c>
    </row>
    <row r="1133" spans="210:223" ht="12" customHeight="1" x14ac:dyDescent="0.3">
      <c r="HB1133" s="2">
        <f t="shared" si="68"/>
        <v>0</v>
      </c>
      <c r="HC1133" s="2">
        <v>0</v>
      </c>
      <c r="HD1133" s="2">
        <v>0.248263999819755</v>
      </c>
      <c r="HE1133" s="2">
        <f t="shared" si="69"/>
        <v>0</v>
      </c>
      <c r="HL1133" s="2">
        <f t="shared" si="70"/>
        <v>0</v>
      </c>
      <c r="HM1133" s="2">
        <v>0</v>
      </c>
      <c r="HN1133" s="2">
        <v>0.28999999165534901</v>
      </c>
      <c r="HO1133" s="2">
        <f t="shared" si="71"/>
        <v>0</v>
      </c>
    </row>
    <row r="1134" spans="210:223" ht="12" customHeight="1" x14ac:dyDescent="0.3">
      <c r="HB1134" s="2">
        <f t="shared" si="68"/>
        <v>0</v>
      </c>
      <c r="HC1134" s="2">
        <v>1</v>
      </c>
      <c r="HD1134" s="2">
        <v>0.27864599227905201</v>
      </c>
      <c r="HE1134" s="2">
        <f t="shared" si="69"/>
        <v>1</v>
      </c>
      <c r="HL1134" s="2">
        <f t="shared" si="70"/>
        <v>0</v>
      </c>
      <c r="HM1134" s="2">
        <v>0</v>
      </c>
      <c r="HN1134" s="2">
        <v>0.28999999165534901</v>
      </c>
      <c r="HO1134" s="2">
        <f t="shared" si="71"/>
        <v>0</v>
      </c>
    </row>
    <row r="1135" spans="210:223" ht="12" customHeight="1" x14ac:dyDescent="0.3">
      <c r="HB1135" s="2">
        <f t="shared" si="68"/>
        <v>0</v>
      </c>
      <c r="HC1135" s="2">
        <v>0</v>
      </c>
      <c r="HD1135" s="2">
        <v>0.22468400001525801</v>
      </c>
      <c r="HE1135" s="2">
        <f t="shared" si="69"/>
        <v>0</v>
      </c>
      <c r="HL1135" s="2">
        <f t="shared" si="70"/>
        <v>0</v>
      </c>
      <c r="HM1135" s="2">
        <v>0</v>
      </c>
      <c r="HN1135" s="2">
        <v>0.28999999165534901</v>
      </c>
      <c r="HO1135" s="2">
        <f t="shared" si="71"/>
        <v>0</v>
      </c>
    </row>
    <row r="1136" spans="210:223" ht="12" customHeight="1" x14ac:dyDescent="0.3">
      <c r="HB1136" s="2">
        <f t="shared" si="68"/>
        <v>0</v>
      </c>
      <c r="HC1136" s="2">
        <v>1</v>
      </c>
      <c r="HD1136" s="2">
        <v>0.31516599655151301</v>
      </c>
      <c r="HE1136" s="2">
        <f t="shared" si="69"/>
        <v>1</v>
      </c>
      <c r="HL1136" s="2">
        <f t="shared" si="70"/>
        <v>0</v>
      </c>
      <c r="HM1136" s="2">
        <v>0</v>
      </c>
      <c r="HN1136" s="2">
        <v>0.28999999165534901</v>
      </c>
      <c r="HO1136" s="2">
        <f t="shared" si="71"/>
        <v>0</v>
      </c>
    </row>
    <row r="1137" spans="210:223" ht="12" customHeight="1" x14ac:dyDescent="0.3">
      <c r="HB1137" s="2">
        <f t="shared" si="68"/>
        <v>0</v>
      </c>
      <c r="HC1137" s="2">
        <v>0</v>
      </c>
      <c r="HD1137" s="2">
        <v>0.32563000917434598</v>
      </c>
      <c r="HE1137" s="2">
        <f t="shared" si="69"/>
        <v>0</v>
      </c>
      <c r="HL1137" s="2">
        <f t="shared" si="70"/>
        <v>0</v>
      </c>
      <c r="HM1137" s="2">
        <v>0</v>
      </c>
      <c r="HN1137" s="2">
        <v>0.28999999165534901</v>
      </c>
      <c r="HO1137" s="2">
        <f t="shared" si="71"/>
        <v>0</v>
      </c>
    </row>
    <row r="1138" spans="210:223" ht="12" customHeight="1" x14ac:dyDescent="0.3">
      <c r="HB1138" s="2">
        <f t="shared" si="68"/>
        <v>0</v>
      </c>
      <c r="HC1138" s="2">
        <v>0</v>
      </c>
      <c r="HD1138" s="2">
        <v>0.31516599655151301</v>
      </c>
      <c r="HE1138" s="2">
        <f t="shared" si="69"/>
        <v>0</v>
      </c>
      <c r="HL1138" s="2">
        <f t="shared" si="70"/>
        <v>0</v>
      </c>
      <c r="HM1138" s="2">
        <v>0</v>
      </c>
      <c r="HN1138" s="2">
        <v>0.28999999165534901</v>
      </c>
      <c r="HO1138" s="2">
        <f t="shared" si="71"/>
        <v>0</v>
      </c>
    </row>
    <row r="1139" spans="210:223" ht="12" customHeight="1" x14ac:dyDescent="0.3">
      <c r="HB1139" s="2">
        <f t="shared" si="68"/>
        <v>0</v>
      </c>
      <c r="HC1139" s="2">
        <v>0</v>
      </c>
      <c r="HD1139" s="2">
        <v>0.32563000917434598</v>
      </c>
      <c r="HE1139" s="2">
        <f t="shared" si="69"/>
        <v>0</v>
      </c>
      <c r="HL1139" s="2">
        <f t="shared" si="70"/>
        <v>0</v>
      </c>
      <c r="HM1139" s="2">
        <v>0</v>
      </c>
      <c r="HN1139" s="2">
        <v>0.28999999165534901</v>
      </c>
      <c r="HO1139" s="2">
        <f t="shared" si="71"/>
        <v>0</v>
      </c>
    </row>
    <row r="1140" spans="210:223" ht="12" customHeight="1" x14ac:dyDescent="0.3">
      <c r="HB1140" s="2">
        <f t="shared" si="68"/>
        <v>0</v>
      </c>
      <c r="HC1140" s="2">
        <v>0</v>
      </c>
      <c r="HD1140" s="2">
        <v>0.31516599655151301</v>
      </c>
      <c r="HE1140" s="2">
        <f t="shared" si="69"/>
        <v>0</v>
      </c>
      <c r="HL1140" s="2">
        <f t="shared" si="70"/>
        <v>0</v>
      </c>
      <c r="HM1140" s="2">
        <v>0</v>
      </c>
      <c r="HN1140" s="2">
        <v>0.28999999165534901</v>
      </c>
      <c r="HO1140" s="2">
        <f t="shared" si="71"/>
        <v>0</v>
      </c>
    </row>
    <row r="1141" spans="210:223" ht="12" customHeight="1" x14ac:dyDescent="0.3">
      <c r="HB1141" s="2">
        <f t="shared" si="68"/>
        <v>0</v>
      </c>
      <c r="HC1141" s="2">
        <v>1</v>
      </c>
      <c r="HD1141" s="2">
        <v>0.27864599227905201</v>
      </c>
      <c r="HE1141" s="2">
        <f t="shared" si="69"/>
        <v>1</v>
      </c>
      <c r="HL1141" s="2">
        <f t="shared" si="70"/>
        <v>0</v>
      </c>
      <c r="HM1141" s="2">
        <v>0</v>
      </c>
      <c r="HN1141" s="2">
        <v>0.28999999165534901</v>
      </c>
      <c r="HO1141" s="2">
        <f t="shared" si="71"/>
        <v>0</v>
      </c>
    </row>
    <row r="1142" spans="210:223" ht="12" customHeight="1" x14ac:dyDescent="0.3">
      <c r="HB1142" s="2">
        <f t="shared" si="68"/>
        <v>0</v>
      </c>
      <c r="HC1142" s="2">
        <v>0</v>
      </c>
      <c r="HD1142" s="2">
        <v>0.248263999819755</v>
      </c>
      <c r="HE1142" s="2">
        <f t="shared" si="69"/>
        <v>0</v>
      </c>
      <c r="HL1142" s="2">
        <f t="shared" si="70"/>
        <v>0</v>
      </c>
      <c r="HM1142" s="2">
        <v>0</v>
      </c>
      <c r="HN1142" s="2">
        <v>0.28999999165534901</v>
      </c>
      <c r="HO1142" s="2">
        <f t="shared" si="71"/>
        <v>0</v>
      </c>
    </row>
    <row r="1143" spans="210:223" ht="12" customHeight="1" x14ac:dyDescent="0.3">
      <c r="HB1143" s="2">
        <f t="shared" si="68"/>
        <v>0</v>
      </c>
      <c r="HC1143" s="2">
        <v>0</v>
      </c>
      <c r="HD1143" s="2">
        <v>0.31516599655151301</v>
      </c>
      <c r="HE1143" s="2">
        <f t="shared" si="69"/>
        <v>0</v>
      </c>
      <c r="HL1143" s="2">
        <f t="shared" si="70"/>
        <v>0</v>
      </c>
      <c r="HM1143" s="2">
        <v>0</v>
      </c>
      <c r="HN1143" s="2">
        <v>0.28999999165534901</v>
      </c>
      <c r="HO1143" s="2">
        <f t="shared" si="71"/>
        <v>0</v>
      </c>
    </row>
    <row r="1144" spans="210:223" ht="12" customHeight="1" x14ac:dyDescent="0.3">
      <c r="HB1144" s="2">
        <f t="shared" si="68"/>
        <v>0</v>
      </c>
      <c r="HC1144" s="2">
        <v>0</v>
      </c>
      <c r="HD1144" s="2">
        <v>0.32613900303840598</v>
      </c>
      <c r="HE1144" s="2">
        <f t="shared" si="69"/>
        <v>0</v>
      </c>
      <c r="HL1144" s="2">
        <f t="shared" si="70"/>
        <v>0</v>
      </c>
      <c r="HM1144" s="2">
        <v>0</v>
      </c>
      <c r="HN1144" s="2">
        <v>0.28999999165534901</v>
      </c>
      <c r="HO1144" s="2">
        <f t="shared" si="71"/>
        <v>0</v>
      </c>
    </row>
    <row r="1145" spans="210:223" ht="12" customHeight="1" x14ac:dyDescent="0.3">
      <c r="HB1145" s="2">
        <f t="shared" si="68"/>
        <v>0</v>
      </c>
      <c r="HC1145" s="2">
        <v>0</v>
      </c>
      <c r="HD1145" s="2">
        <v>0.22468400001525801</v>
      </c>
      <c r="HE1145" s="2">
        <f t="shared" si="69"/>
        <v>0</v>
      </c>
      <c r="HL1145" s="2">
        <f t="shared" si="70"/>
        <v>0</v>
      </c>
      <c r="HM1145" s="2">
        <v>0</v>
      </c>
      <c r="HN1145" s="2">
        <v>0.28999999165534901</v>
      </c>
      <c r="HO1145" s="2">
        <f t="shared" si="71"/>
        <v>0</v>
      </c>
    </row>
    <row r="1146" spans="210:223" ht="12" customHeight="1" x14ac:dyDescent="0.3">
      <c r="HB1146" s="2">
        <f t="shared" si="68"/>
        <v>0</v>
      </c>
      <c r="HC1146" s="2">
        <v>0</v>
      </c>
      <c r="HD1146" s="2">
        <v>0.27864599227905201</v>
      </c>
      <c r="HE1146" s="2">
        <f t="shared" si="69"/>
        <v>0</v>
      </c>
      <c r="HL1146" s="2">
        <f t="shared" si="70"/>
        <v>0</v>
      </c>
      <c r="HM1146" s="2">
        <v>1</v>
      </c>
      <c r="HN1146" s="2">
        <v>0.28999999165534901</v>
      </c>
      <c r="HO1146" s="2">
        <f t="shared" si="71"/>
        <v>1</v>
      </c>
    </row>
    <row r="1147" spans="210:223" ht="12" customHeight="1" x14ac:dyDescent="0.3">
      <c r="HB1147" s="2">
        <f t="shared" si="68"/>
        <v>0</v>
      </c>
      <c r="HC1147" s="2">
        <v>0</v>
      </c>
      <c r="HD1147" s="2">
        <v>0.248263999819755</v>
      </c>
      <c r="HE1147" s="2">
        <f t="shared" si="69"/>
        <v>0</v>
      </c>
      <c r="HL1147" s="2">
        <f t="shared" si="70"/>
        <v>0</v>
      </c>
      <c r="HM1147" s="2">
        <v>0</v>
      </c>
      <c r="HN1147" s="2">
        <v>0.28999999165534901</v>
      </c>
      <c r="HO1147" s="2">
        <f t="shared" si="71"/>
        <v>0</v>
      </c>
    </row>
    <row r="1148" spans="210:223" ht="12" customHeight="1" x14ac:dyDescent="0.3">
      <c r="HB1148" s="2">
        <f t="shared" si="68"/>
        <v>0</v>
      </c>
      <c r="HC1148" s="2">
        <v>0</v>
      </c>
      <c r="HD1148" s="2">
        <v>0.32563000917434598</v>
      </c>
      <c r="HE1148" s="2">
        <f t="shared" si="69"/>
        <v>0</v>
      </c>
      <c r="HL1148" s="2">
        <f t="shared" si="70"/>
        <v>0</v>
      </c>
      <c r="HM1148" s="2">
        <v>0</v>
      </c>
      <c r="HN1148" s="2">
        <v>0.28999999165534901</v>
      </c>
      <c r="HO1148" s="2">
        <f t="shared" si="71"/>
        <v>0</v>
      </c>
    </row>
    <row r="1149" spans="210:223" ht="12" customHeight="1" x14ac:dyDescent="0.3">
      <c r="HB1149" s="2">
        <f t="shared" si="68"/>
        <v>0</v>
      </c>
      <c r="HC1149" s="2">
        <v>0</v>
      </c>
      <c r="HD1149" s="2">
        <v>0.248263999819755</v>
      </c>
      <c r="HE1149" s="2">
        <f t="shared" si="69"/>
        <v>0</v>
      </c>
      <c r="HL1149" s="2">
        <f t="shared" si="70"/>
        <v>0</v>
      </c>
      <c r="HM1149" s="2">
        <v>1</v>
      </c>
      <c r="HN1149" s="2">
        <v>0.28999999165534901</v>
      </c>
      <c r="HO1149" s="2">
        <f t="shared" si="71"/>
        <v>1</v>
      </c>
    </row>
    <row r="1150" spans="210:223" ht="12" customHeight="1" x14ac:dyDescent="0.3">
      <c r="HB1150" s="2">
        <f t="shared" si="68"/>
        <v>0</v>
      </c>
      <c r="HC1150" s="2">
        <v>0</v>
      </c>
      <c r="HD1150" s="2">
        <v>0.32613900303840598</v>
      </c>
      <c r="HE1150" s="2">
        <f t="shared" si="69"/>
        <v>0</v>
      </c>
      <c r="HL1150" s="2">
        <f t="shared" si="70"/>
        <v>0</v>
      </c>
      <c r="HM1150" s="2">
        <v>0</v>
      </c>
      <c r="HN1150" s="2">
        <v>0.28999999165534901</v>
      </c>
      <c r="HO1150" s="2">
        <f t="shared" si="71"/>
        <v>0</v>
      </c>
    </row>
    <row r="1151" spans="210:223" ht="12" customHeight="1" x14ac:dyDescent="0.3">
      <c r="HB1151" s="2">
        <f t="shared" si="68"/>
        <v>0</v>
      </c>
      <c r="HC1151" s="2">
        <v>0</v>
      </c>
      <c r="HD1151" s="2">
        <v>0.32613900303840598</v>
      </c>
      <c r="HE1151" s="2">
        <f t="shared" si="69"/>
        <v>0</v>
      </c>
      <c r="HL1151" s="2">
        <f t="shared" si="70"/>
        <v>0</v>
      </c>
      <c r="HM1151" s="2">
        <v>0</v>
      </c>
      <c r="HN1151" s="2">
        <v>0.28999999165534901</v>
      </c>
      <c r="HO1151" s="2">
        <f t="shared" si="71"/>
        <v>0</v>
      </c>
    </row>
    <row r="1152" spans="210:223" ht="12" customHeight="1" x14ac:dyDescent="0.3">
      <c r="HB1152" s="2">
        <f t="shared" si="68"/>
        <v>0</v>
      </c>
      <c r="HC1152" s="2">
        <v>0</v>
      </c>
      <c r="HD1152" s="2">
        <v>0.248263999819755</v>
      </c>
      <c r="HE1152" s="2">
        <f t="shared" si="69"/>
        <v>0</v>
      </c>
      <c r="HL1152" s="2">
        <f t="shared" si="70"/>
        <v>0</v>
      </c>
      <c r="HM1152" s="2">
        <v>1</v>
      </c>
      <c r="HN1152" s="2">
        <v>0.28999999165534901</v>
      </c>
      <c r="HO1152" s="2">
        <f t="shared" si="71"/>
        <v>1</v>
      </c>
    </row>
    <row r="1153" spans="210:223" ht="12" customHeight="1" x14ac:dyDescent="0.3">
      <c r="HB1153" s="2">
        <f t="shared" si="68"/>
        <v>0</v>
      </c>
      <c r="HC1153" s="2">
        <v>0</v>
      </c>
      <c r="HD1153" s="2">
        <v>0.248263999819755</v>
      </c>
      <c r="HE1153" s="2">
        <f t="shared" si="69"/>
        <v>0</v>
      </c>
      <c r="HL1153" s="2">
        <f t="shared" si="70"/>
        <v>0</v>
      </c>
      <c r="HM1153" s="2">
        <v>0</v>
      </c>
      <c r="HN1153" s="2">
        <v>0.28999999165534901</v>
      </c>
      <c r="HO1153" s="2">
        <f t="shared" si="71"/>
        <v>0</v>
      </c>
    </row>
    <row r="1154" spans="210:223" ht="12" customHeight="1" x14ac:dyDescent="0.3">
      <c r="HB1154" s="2">
        <f t="shared" ref="HB1154:HB1217" si="72">IF(HD1154&gt;=$F$87,1,0)</f>
        <v>0</v>
      </c>
      <c r="HC1154" s="2">
        <v>0</v>
      </c>
      <c r="HD1154" s="2">
        <v>0.31516599655151301</v>
      </c>
      <c r="HE1154" s="2">
        <f t="shared" ref="HE1154:HE1217" si="73">HB1154*2+HC1154</f>
        <v>0</v>
      </c>
      <c r="HL1154" s="2">
        <f t="shared" ref="HL1154:HL1217" si="74">IF(HN1154&gt;=$F$104,1,0)</f>
        <v>0</v>
      </c>
      <c r="HM1154" s="2">
        <v>1</v>
      </c>
      <c r="HN1154" s="2">
        <v>0.28999999165534901</v>
      </c>
      <c r="HO1154" s="2">
        <f t="shared" ref="HO1154:HO1217" si="75">HL1154*2+HM1154</f>
        <v>1</v>
      </c>
    </row>
    <row r="1155" spans="210:223" ht="12" customHeight="1" x14ac:dyDescent="0.3">
      <c r="HB1155" s="2">
        <f t="shared" si="72"/>
        <v>0</v>
      </c>
      <c r="HC1155" s="2">
        <v>1</v>
      </c>
      <c r="HD1155" s="2">
        <v>0.22468400001525801</v>
      </c>
      <c r="HE1155" s="2">
        <f t="shared" si="73"/>
        <v>1</v>
      </c>
      <c r="HL1155" s="2">
        <f t="shared" si="74"/>
        <v>0</v>
      </c>
      <c r="HM1155" s="2">
        <v>0</v>
      </c>
      <c r="HN1155" s="2">
        <v>0.28999999165534901</v>
      </c>
      <c r="HO1155" s="2">
        <f t="shared" si="75"/>
        <v>0</v>
      </c>
    </row>
    <row r="1156" spans="210:223" ht="12" customHeight="1" x14ac:dyDescent="0.3">
      <c r="HB1156" s="2">
        <f t="shared" si="72"/>
        <v>0</v>
      </c>
      <c r="HC1156" s="2">
        <v>0</v>
      </c>
      <c r="HD1156" s="2">
        <v>0.32563000917434598</v>
      </c>
      <c r="HE1156" s="2">
        <f t="shared" si="73"/>
        <v>0</v>
      </c>
      <c r="HL1156" s="2">
        <f t="shared" si="74"/>
        <v>0</v>
      </c>
      <c r="HM1156" s="2">
        <v>0</v>
      </c>
      <c r="HN1156" s="2">
        <v>0.28999999165534901</v>
      </c>
      <c r="HO1156" s="2">
        <f t="shared" si="75"/>
        <v>0</v>
      </c>
    </row>
    <row r="1157" spans="210:223" ht="12" customHeight="1" x14ac:dyDescent="0.3">
      <c r="HB1157" s="2">
        <f t="shared" si="72"/>
        <v>0</v>
      </c>
      <c r="HC1157" s="2">
        <v>0</v>
      </c>
      <c r="HD1157" s="2">
        <v>0.32613900303840598</v>
      </c>
      <c r="HE1157" s="2">
        <f t="shared" si="73"/>
        <v>0</v>
      </c>
      <c r="HL1157" s="2">
        <f t="shared" si="74"/>
        <v>0</v>
      </c>
      <c r="HM1157" s="2">
        <v>1</v>
      </c>
      <c r="HN1157" s="2">
        <v>0.28999999165534901</v>
      </c>
      <c r="HO1157" s="2">
        <f t="shared" si="75"/>
        <v>1</v>
      </c>
    </row>
    <row r="1158" spans="210:223" ht="12" customHeight="1" x14ac:dyDescent="0.3">
      <c r="HB1158" s="2">
        <f t="shared" si="72"/>
        <v>0</v>
      </c>
      <c r="HC1158" s="2">
        <v>1</v>
      </c>
      <c r="HD1158" s="2">
        <v>0.248263999819755</v>
      </c>
      <c r="HE1158" s="2">
        <f t="shared" si="73"/>
        <v>1</v>
      </c>
      <c r="HL1158" s="2">
        <f t="shared" si="74"/>
        <v>0</v>
      </c>
      <c r="HM1158" s="2">
        <v>0</v>
      </c>
      <c r="HN1158" s="2">
        <v>0.28999999165534901</v>
      </c>
      <c r="HO1158" s="2">
        <f t="shared" si="75"/>
        <v>0</v>
      </c>
    </row>
    <row r="1159" spans="210:223" ht="12" customHeight="1" x14ac:dyDescent="0.3">
      <c r="HB1159" s="2">
        <f t="shared" si="72"/>
        <v>0</v>
      </c>
      <c r="HC1159" s="2">
        <v>0</v>
      </c>
      <c r="HD1159" s="2">
        <v>0.22468400001525801</v>
      </c>
      <c r="HE1159" s="2">
        <f t="shared" si="73"/>
        <v>0</v>
      </c>
      <c r="HL1159" s="2">
        <f t="shared" si="74"/>
        <v>0</v>
      </c>
      <c r="HM1159" s="2">
        <v>1</v>
      </c>
      <c r="HN1159" s="2">
        <v>0.28999999165534901</v>
      </c>
      <c r="HO1159" s="2">
        <f t="shared" si="75"/>
        <v>1</v>
      </c>
    </row>
    <row r="1160" spans="210:223" ht="12" customHeight="1" x14ac:dyDescent="0.3">
      <c r="HB1160" s="2">
        <f t="shared" si="72"/>
        <v>0</v>
      </c>
      <c r="HC1160" s="2">
        <v>1</v>
      </c>
      <c r="HD1160" s="2">
        <v>0.27864599227905201</v>
      </c>
      <c r="HE1160" s="2">
        <f t="shared" si="73"/>
        <v>1</v>
      </c>
      <c r="HL1160" s="2">
        <f t="shared" si="74"/>
        <v>0</v>
      </c>
      <c r="HM1160" s="2">
        <v>1</v>
      </c>
      <c r="HN1160" s="2">
        <v>0.28999999165534901</v>
      </c>
      <c r="HO1160" s="2">
        <f t="shared" si="75"/>
        <v>1</v>
      </c>
    </row>
    <row r="1161" spans="210:223" ht="12" customHeight="1" x14ac:dyDescent="0.3">
      <c r="HB1161" s="2">
        <f t="shared" si="72"/>
        <v>0</v>
      </c>
      <c r="HC1161" s="2">
        <v>0</v>
      </c>
      <c r="HD1161" s="2">
        <v>0.31516599655151301</v>
      </c>
      <c r="HE1161" s="2">
        <f t="shared" si="73"/>
        <v>0</v>
      </c>
      <c r="HL1161" s="2">
        <f t="shared" si="74"/>
        <v>0</v>
      </c>
      <c r="HM1161" s="2">
        <v>1</v>
      </c>
      <c r="HN1161" s="2">
        <v>0.28999999165534901</v>
      </c>
      <c r="HO1161" s="2">
        <f t="shared" si="75"/>
        <v>1</v>
      </c>
    </row>
    <row r="1162" spans="210:223" ht="12" customHeight="1" x14ac:dyDescent="0.3">
      <c r="HB1162" s="2">
        <f t="shared" si="72"/>
        <v>0</v>
      </c>
      <c r="HC1162" s="2">
        <v>0</v>
      </c>
      <c r="HD1162" s="2">
        <v>0.32613900303840598</v>
      </c>
      <c r="HE1162" s="2">
        <f t="shared" si="73"/>
        <v>0</v>
      </c>
      <c r="HL1162" s="2">
        <f t="shared" si="74"/>
        <v>0</v>
      </c>
      <c r="HM1162" s="2">
        <v>0</v>
      </c>
      <c r="HN1162" s="2">
        <v>0.28999999165534901</v>
      </c>
      <c r="HO1162" s="2">
        <f t="shared" si="75"/>
        <v>0</v>
      </c>
    </row>
    <row r="1163" spans="210:223" ht="12" customHeight="1" x14ac:dyDescent="0.3">
      <c r="HB1163" s="2">
        <f t="shared" si="72"/>
        <v>0</v>
      </c>
      <c r="HC1163" s="2">
        <v>1</v>
      </c>
      <c r="HD1163" s="2">
        <v>0.27864599227905201</v>
      </c>
      <c r="HE1163" s="2">
        <f t="shared" si="73"/>
        <v>1</v>
      </c>
      <c r="HL1163" s="2">
        <f t="shared" si="74"/>
        <v>0</v>
      </c>
      <c r="HM1163" s="2">
        <v>0</v>
      </c>
      <c r="HN1163" s="2">
        <v>0.28999999165534901</v>
      </c>
      <c r="HO1163" s="2">
        <f t="shared" si="75"/>
        <v>0</v>
      </c>
    </row>
    <row r="1164" spans="210:223" ht="12" customHeight="1" x14ac:dyDescent="0.3">
      <c r="HB1164" s="2">
        <f t="shared" si="72"/>
        <v>0</v>
      </c>
      <c r="HC1164" s="2">
        <v>0</v>
      </c>
      <c r="HD1164" s="2">
        <v>0.248263999819755</v>
      </c>
      <c r="HE1164" s="2">
        <f t="shared" si="73"/>
        <v>0</v>
      </c>
      <c r="HL1164" s="2">
        <f t="shared" si="74"/>
        <v>0</v>
      </c>
      <c r="HM1164" s="2">
        <v>1</v>
      </c>
      <c r="HN1164" s="2">
        <v>0.28999999165534901</v>
      </c>
      <c r="HO1164" s="2">
        <f t="shared" si="75"/>
        <v>1</v>
      </c>
    </row>
    <row r="1165" spans="210:223" ht="12" customHeight="1" x14ac:dyDescent="0.3">
      <c r="HB1165" s="2">
        <f t="shared" si="72"/>
        <v>0</v>
      </c>
      <c r="HC1165" s="2">
        <v>0</v>
      </c>
      <c r="HD1165" s="2">
        <v>0.27864599227905201</v>
      </c>
      <c r="HE1165" s="2">
        <f t="shared" si="73"/>
        <v>0</v>
      </c>
      <c r="HL1165" s="2">
        <f t="shared" si="74"/>
        <v>0</v>
      </c>
      <c r="HM1165" s="2">
        <v>0</v>
      </c>
      <c r="HN1165" s="2">
        <v>0.28999999165534901</v>
      </c>
      <c r="HO1165" s="2">
        <f t="shared" si="75"/>
        <v>0</v>
      </c>
    </row>
    <row r="1166" spans="210:223" ht="12" customHeight="1" x14ac:dyDescent="0.3">
      <c r="HB1166" s="2">
        <f t="shared" si="72"/>
        <v>0</v>
      </c>
      <c r="HC1166" s="2">
        <v>0</v>
      </c>
      <c r="HD1166" s="2">
        <v>0.27864599227905201</v>
      </c>
      <c r="HE1166" s="2">
        <f t="shared" si="73"/>
        <v>0</v>
      </c>
      <c r="HL1166" s="2">
        <f t="shared" si="74"/>
        <v>0</v>
      </c>
      <c r="HM1166" s="2">
        <v>1</v>
      </c>
      <c r="HN1166" s="2">
        <v>0.28999999165534901</v>
      </c>
      <c r="HO1166" s="2">
        <f t="shared" si="75"/>
        <v>1</v>
      </c>
    </row>
    <row r="1167" spans="210:223" ht="12" customHeight="1" x14ac:dyDescent="0.3">
      <c r="HB1167" s="2">
        <f t="shared" si="72"/>
        <v>0</v>
      </c>
      <c r="HC1167" s="2">
        <v>0</v>
      </c>
      <c r="HD1167" s="2">
        <v>0.32563000917434598</v>
      </c>
      <c r="HE1167" s="2">
        <f t="shared" si="73"/>
        <v>0</v>
      </c>
      <c r="HL1167" s="2">
        <f t="shared" si="74"/>
        <v>0</v>
      </c>
      <c r="HM1167" s="2">
        <v>1</v>
      </c>
      <c r="HN1167" s="2">
        <v>0.28999999165534901</v>
      </c>
      <c r="HO1167" s="2">
        <f t="shared" si="75"/>
        <v>1</v>
      </c>
    </row>
    <row r="1168" spans="210:223" ht="12" customHeight="1" x14ac:dyDescent="0.3">
      <c r="HB1168" s="2">
        <f t="shared" si="72"/>
        <v>0</v>
      </c>
      <c r="HC1168" s="2">
        <v>0</v>
      </c>
      <c r="HD1168" s="2">
        <v>0.32613900303840598</v>
      </c>
      <c r="HE1168" s="2">
        <f t="shared" si="73"/>
        <v>0</v>
      </c>
      <c r="HL1168" s="2">
        <f t="shared" si="74"/>
        <v>0</v>
      </c>
      <c r="HM1168" s="2">
        <v>0</v>
      </c>
      <c r="HN1168" s="2">
        <v>0.28999999165534901</v>
      </c>
      <c r="HO1168" s="2">
        <f t="shared" si="75"/>
        <v>0</v>
      </c>
    </row>
    <row r="1169" spans="210:223" ht="12" customHeight="1" x14ac:dyDescent="0.3">
      <c r="HB1169" s="2">
        <f t="shared" si="72"/>
        <v>0</v>
      </c>
      <c r="HC1169" s="2">
        <v>0</v>
      </c>
      <c r="HD1169" s="2">
        <v>0.32563000917434598</v>
      </c>
      <c r="HE1169" s="2">
        <f t="shared" si="73"/>
        <v>0</v>
      </c>
      <c r="HL1169" s="2">
        <f t="shared" si="74"/>
        <v>0</v>
      </c>
      <c r="HM1169" s="2">
        <v>0</v>
      </c>
      <c r="HN1169" s="2">
        <v>0.28999999165534901</v>
      </c>
      <c r="HO1169" s="2">
        <f t="shared" si="75"/>
        <v>0</v>
      </c>
    </row>
    <row r="1170" spans="210:223" ht="12" customHeight="1" x14ac:dyDescent="0.3">
      <c r="HB1170" s="2">
        <f t="shared" si="72"/>
        <v>0</v>
      </c>
      <c r="HC1170" s="2">
        <v>0</v>
      </c>
      <c r="HD1170" s="2">
        <v>0.31516599655151301</v>
      </c>
      <c r="HE1170" s="2">
        <f t="shared" si="73"/>
        <v>0</v>
      </c>
      <c r="HL1170" s="2">
        <f t="shared" si="74"/>
        <v>0</v>
      </c>
      <c r="HM1170" s="2">
        <v>0</v>
      </c>
      <c r="HN1170" s="2">
        <v>0.28999999165534901</v>
      </c>
      <c r="HO1170" s="2">
        <f t="shared" si="75"/>
        <v>0</v>
      </c>
    </row>
    <row r="1171" spans="210:223" ht="12" customHeight="1" x14ac:dyDescent="0.3">
      <c r="HB1171" s="2">
        <f t="shared" si="72"/>
        <v>0</v>
      </c>
      <c r="HC1171" s="2">
        <v>0</v>
      </c>
      <c r="HD1171" s="2">
        <v>0.32563000917434598</v>
      </c>
      <c r="HE1171" s="2">
        <f t="shared" si="73"/>
        <v>0</v>
      </c>
      <c r="HL1171" s="2">
        <f t="shared" si="74"/>
        <v>0</v>
      </c>
      <c r="HM1171" s="2">
        <v>1</v>
      </c>
      <c r="HN1171" s="2">
        <v>0.28999999165534901</v>
      </c>
      <c r="HO1171" s="2">
        <f t="shared" si="75"/>
        <v>1</v>
      </c>
    </row>
    <row r="1172" spans="210:223" ht="12" customHeight="1" x14ac:dyDescent="0.3">
      <c r="HB1172" s="2">
        <f t="shared" si="72"/>
        <v>0</v>
      </c>
      <c r="HC1172" s="2">
        <v>0</v>
      </c>
      <c r="HD1172" s="2">
        <v>0.32563000917434598</v>
      </c>
      <c r="HE1172" s="2">
        <f t="shared" si="73"/>
        <v>0</v>
      </c>
      <c r="HL1172" s="2">
        <f t="shared" si="74"/>
        <v>0</v>
      </c>
      <c r="HM1172" s="2">
        <v>0</v>
      </c>
      <c r="HN1172" s="2">
        <v>0.28999999165534901</v>
      </c>
      <c r="HO1172" s="2">
        <f t="shared" si="75"/>
        <v>0</v>
      </c>
    </row>
    <row r="1173" spans="210:223" ht="12" customHeight="1" x14ac:dyDescent="0.3">
      <c r="HB1173" s="2">
        <f t="shared" si="72"/>
        <v>0</v>
      </c>
      <c r="HC1173" s="2">
        <v>1</v>
      </c>
      <c r="HD1173" s="2">
        <v>0.27864599227905201</v>
      </c>
      <c r="HE1173" s="2">
        <f t="shared" si="73"/>
        <v>1</v>
      </c>
      <c r="HL1173" s="2">
        <f t="shared" si="74"/>
        <v>0</v>
      </c>
      <c r="HM1173" s="2">
        <v>0</v>
      </c>
      <c r="HN1173" s="2">
        <v>0.28999999165534901</v>
      </c>
      <c r="HO1173" s="2">
        <f t="shared" si="75"/>
        <v>0</v>
      </c>
    </row>
    <row r="1174" spans="210:223" ht="12" customHeight="1" x14ac:dyDescent="0.3">
      <c r="HB1174" s="2">
        <f t="shared" si="72"/>
        <v>0</v>
      </c>
      <c r="HC1174" s="2">
        <v>1</v>
      </c>
      <c r="HD1174" s="2">
        <v>0.30562299489974898</v>
      </c>
      <c r="HE1174" s="2">
        <f t="shared" si="73"/>
        <v>1</v>
      </c>
      <c r="HL1174" s="2">
        <f t="shared" si="74"/>
        <v>0</v>
      </c>
      <c r="HM1174" s="2">
        <v>0</v>
      </c>
      <c r="HN1174" s="2">
        <v>0.28999999165534901</v>
      </c>
      <c r="HO1174" s="2">
        <f t="shared" si="75"/>
        <v>0</v>
      </c>
    </row>
    <row r="1175" spans="210:223" ht="12" customHeight="1" x14ac:dyDescent="0.3">
      <c r="HB1175" s="2">
        <f t="shared" si="72"/>
        <v>0</v>
      </c>
      <c r="HC1175" s="2">
        <v>1</v>
      </c>
      <c r="HD1175" s="2">
        <v>0.32563000917434598</v>
      </c>
      <c r="HE1175" s="2">
        <f t="shared" si="73"/>
        <v>1</v>
      </c>
      <c r="HL1175" s="2">
        <f t="shared" si="74"/>
        <v>0</v>
      </c>
      <c r="HM1175" s="2">
        <v>1</v>
      </c>
      <c r="HN1175" s="2">
        <v>0.28999999165534901</v>
      </c>
      <c r="HO1175" s="2">
        <f t="shared" si="75"/>
        <v>1</v>
      </c>
    </row>
    <row r="1176" spans="210:223" ht="12" customHeight="1" x14ac:dyDescent="0.3">
      <c r="HB1176" s="2">
        <f t="shared" si="72"/>
        <v>0</v>
      </c>
      <c r="HC1176" s="2">
        <v>0</v>
      </c>
      <c r="HD1176" s="2">
        <v>0.31516599655151301</v>
      </c>
      <c r="HE1176" s="2">
        <f t="shared" si="73"/>
        <v>0</v>
      </c>
      <c r="HL1176" s="2">
        <f t="shared" si="74"/>
        <v>0</v>
      </c>
      <c r="HM1176" s="2">
        <v>0</v>
      </c>
      <c r="HN1176" s="2">
        <v>0.28999999165534901</v>
      </c>
      <c r="HO1176" s="2">
        <f t="shared" si="75"/>
        <v>0</v>
      </c>
    </row>
    <row r="1177" spans="210:223" ht="12" customHeight="1" x14ac:dyDescent="0.3">
      <c r="HB1177" s="2">
        <f t="shared" si="72"/>
        <v>0</v>
      </c>
      <c r="HC1177" s="2">
        <v>0</v>
      </c>
      <c r="HD1177" s="2">
        <v>0.32563000917434598</v>
      </c>
      <c r="HE1177" s="2">
        <f t="shared" si="73"/>
        <v>0</v>
      </c>
      <c r="HL1177" s="2">
        <f t="shared" si="74"/>
        <v>0</v>
      </c>
      <c r="HM1177" s="2">
        <v>1</v>
      </c>
      <c r="HN1177" s="2">
        <v>0.28999999165534901</v>
      </c>
      <c r="HO1177" s="2">
        <f t="shared" si="75"/>
        <v>1</v>
      </c>
    </row>
    <row r="1178" spans="210:223" ht="12" customHeight="1" x14ac:dyDescent="0.3">
      <c r="HB1178" s="2">
        <f t="shared" si="72"/>
        <v>0</v>
      </c>
      <c r="HC1178" s="2">
        <v>0</v>
      </c>
      <c r="HD1178" s="2">
        <v>0.30562299489974898</v>
      </c>
      <c r="HE1178" s="2">
        <f t="shared" si="73"/>
        <v>0</v>
      </c>
      <c r="HL1178" s="2">
        <f t="shared" si="74"/>
        <v>0</v>
      </c>
      <c r="HM1178" s="2">
        <v>1</v>
      </c>
      <c r="HN1178" s="2">
        <v>0.28999999165534901</v>
      </c>
      <c r="HO1178" s="2">
        <f t="shared" si="75"/>
        <v>1</v>
      </c>
    </row>
    <row r="1179" spans="210:223" ht="12" customHeight="1" x14ac:dyDescent="0.3">
      <c r="HB1179" s="2">
        <f t="shared" si="72"/>
        <v>0</v>
      </c>
      <c r="HC1179" s="2">
        <v>0</v>
      </c>
      <c r="HD1179" s="2">
        <v>0.22468400001525801</v>
      </c>
      <c r="HE1179" s="2">
        <f t="shared" si="73"/>
        <v>0</v>
      </c>
      <c r="HL1179" s="2">
        <f t="shared" si="74"/>
        <v>0</v>
      </c>
      <c r="HM1179" s="2">
        <v>0</v>
      </c>
      <c r="HN1179" s="2">
        <v>0.28999999165534901</v>
      </c>
      <c r="HO1179" s="2">
        <f t="shared" si="75"/>
        <v>0</v>
      </c>
    </row>
    <row r="1180" spans="210:223" ht="12" customHeight="1" x14ac:dyDescent="0.3">
      <c r="HB1180" s="2">
        <f t="shared" si="72"/>
        <v>0</v>
      </c>
      <c r="HC1180" s="2">
        <v>0</v>
      </c>
      <c r="HD1180" s="2">
        <v>0.31516599655151301</v>
      </c>
      <c r="HE1180" s="2">
        <f t="shared" si="73"/>
        <v>0</v>
      </c>
      <c r="HL1180" s="2">
        <f t="shared" si="74"/>
        <v>0</v>
      </c>
      <c r="HM1180" s="2">
        <v>0</v>
      </c>
      <c r="HN1180" s="2">
        <v>0.28999999165534901</v>
      </c>
      <c r="HO1180" s="2">
        <f t="shared" si="75"/>
        <v>0</v>
      </c>
    </row>
    <row r="1181" spans="210:223" ht="12" customHeight="1" x14ac:dyDescent="0.3">
      <c r="HB1181" s="2">
        <f t="shared" si="72"/>
        <v>0</v>
      </c>
      <c r="HC1181" s="2">
        <v>0</v>
      </c>
      <c r="HD1181" s="2">
        <v>0.248263999819755</v>
      </c>
      <c r="HE1181" s="2">
        <f t="shared" si="73"/>
        <v>0</v>
      </c>
      <c r="HL1181" s="2">
        <f t="shared" si="74"/>
        <v>0</v>
      </c>
      <c r="HM1181" s="2">
        <v>0</v>
      </c>
      <c r="HN1181" s="2">
        <v>0.28999999165534901</v>
      </c>
      <c r="HO1181" s="2">
        <f t="shared" si="75"/>
        <v>0</v>
      </c>
    </row>
    <row r="1182" spans="210:223" ht="12" customHeight="1" x14ac:dyDescent="0.3">
      <c r="HB1182" s="2">
        <f t="shared" si="72"/>
        <v>0</v>
      </c>
      <c r="HC1182" s="2">
        <v>0</v>
      </c>
      <c r="HD1182" s="2">
        <v>0.27864599227905201</v>
      </c>
      <c r="HE1182" s="2">
        <f t="shared" si="73"/>
        <v>0</v>
      </c>
      <c r="HL1182" s="2">
        <f t="shared" si="74"/>
        <v>0</v>
      </c>
      <c r="HM1182" s="2">
        <v>0</v>
      </c>
      <c r="HN1182" s="2">
        <v>0.28999999165534901</v>
      </c>
      <c r="HO1182" s="2">
        <f t="shared" si="75"/>
        <v>0</v>
      </c>
    </row>
    <row r="1183" spans="210:223" ht="12" customHeight="1" x14ac:dyDescent="0.3">
      <c r="HB1183" s="2">
        <f t="shared" si="72"/>
        <v>0</v>
      </c>
      <c r="HC1183" s="2">
        <v>0</v>
      </c>
      <c r="HD1183" s="2">
        <v>0.32563000917434598</v>
      </c>
      <c r="HE1183" s="2">
        <f t="shared" si="73"/>
        <v>0</v>
      </c>
      <c r="HL1183" s="2">
        <f t="shared" si="74"/>
        <v>0</v>
      </c>
      <c r="HM1183" s="2">
        <v>1</v>
      </c>
      <c r="HN1183" s="2">
        <v>0.28999999165534901</v>
      </c>
      <c r="HO1183" s="2">
        <f t="shared" si="75"/>
        <v>1</v>
      </c>
    </row>
    <row r="1184" spans="210:223" ht="12" customHeight="1" x14ac:dyDescent="0.3">
      <c r="HB1184" s="2">
        <f t="shared" si="72"/>
        <v>0</v>
      </c>
      <c r="HC1184" s="2">
        <v>1</v>
      </c>
      <c r="HD1184" s="2">
        <v>0.32613900303840598</v>
      </c>
      <c r="HE1184" s="2">
        <f t="shared" si="73"/>
        <v>1</v>
      </c>
      <c r="HL1184" s="2">
        <f t="shared" si="74"/>
        <v>0</v>
      </c>
      <c r="HM1184" s="2">
        <v>0</v>
      </c>
      <c r="HN1184" s="2">
        <v>0.28999999165534901</v>
      </c>
      <c r="HO1184" s="2">
        <f t="shared" si="75"/>
        <v>0</v>
      </c>
    </row>
    <row r="1185" spans="210:223" ht="12" customHeight="1" x14ac:dyDescent="0.3">
      <c r="HB1185" s="2">
        <f t="shared" si="72"/>
        <v>0</v>
      </c>
      <c r="HC1185" s="2">
        <v>1</v>
      </c>
      <c r="HD1185" s="2">
        <v>0.27864599227905201</v>
      </c>
      <c r="HE1185" s="2">
        <f t="shared" si="73"/>
        <v>1</v>
      </c>
      <c r="HL1185" s="2">
        <f t="shared" si="74"/>
        <v>0</v>
      </c>
      <c r="HM1185" s="2">
        <v>0</v>
      </c>
      <c r="HN1185" s="2">
        <v>0.28999999165534901</v>
      </c>
      <c r="HO1185" s="2">
        <f t="shared" si="75"/>
        <v>0</v>
      </c>
    </row>
    <row r="1186" spans="210:223" ht="12" customHeight="1" x14ac:dyDescent="0.3">
      <c r="HB1186" s="2">
        <f t="shared" si="72"/>
        <v>0</v>
      </c>
      <c r="HC1186" s="2">
        <v>0</v>
      </c>
      <c r="HD1186" s="2">
        <v>0.248263999819755</v>
      </c>
      <c r="HE1186" s="2">
        <f t="shared" si="73"/>
        <v>0</v>
      </c>
      <c r="HL1186" s="2">
        <f t="shared" si="74"/>
        <v>0</v>
      </c>
      <c r="HM1186" s="2">
        <v>0</v>
      </c>
      <c r="HN1186" s="2">
        <v>0.28999999165534901</v>
      </c>
      <c r="HO1186" s="2">
        <f t="shared" si="75"/>
        <v>0</v>
      </c>
    </row>
    <row r="1187" spans="210:223" ht="12" customHeight="1" x14ac:dyDescent="0.3">
      <c r="HB1187" s="2">
        <f t="shared" si="72"/>
        <v>0</v>
      </c>
      <c r="HC1187" s="2">
        <v>0</v>
      </c>
      <c r="HD1187" s="2">
        <v>0.248263999819755</v>
      </c>
      <c r="HE1187" s="2">
        <f t="shared" si="73"/>
        <v>0</v>
      </c>
      <c r="HL1187" s="2">
        <f t="shared" si="74"/>
        <v>0</v>
      </c>
      <c r="HM1187" s="2">
        <v>0</v>
      </c>
      <c r="HN1187" s="2">
        <v>0.28999999165534901</v>
      </c>
      <c r="HO1187" s="2">
        <f t="shared" si="75"/>
        <v>0</v>
      </c>
    </row>
    <row r="1188" spans="210:223" ht="12" customHeight="1" x14ac:dyDescent="0.3">
      <c r="HB1188" s="2">
        <f t="shared" si="72"/>
        <v>0</v>
      </c>
      <c r="HC1188" s="2">
        <v>0</v>
      </c>
      <c r="HD1188" s="2">
        <v>0.31516599655151301</v>
      </c>
      <c r="HE1188" s="2">
        <f t="shared" si="73"/>
        <v>0</v>
      </c>
      <c r="HL1188" s="2">
        <f t="shared" si="74"/>
        <v>0</v>
      </c>
      <c r="HM1188" s="2">
        <v>0</v>
      </c>
      <c r="HN1188" s="2">
        <v>0.28999999165534901</v>
      </c>
      <c r="HO1188" s="2">
        <f t="shared" si="75"/>
        <v>0</v>
      </c>
    </row>
    <row r="1189" spans="210:223" ht="12" customHeight="1" x14ac:dyDescent="0.3">
      <c r="HB1189" s="2">
        <f t="shared" si="72"/>
        <v>0</v>
      </c>
      <c r="HC1189" s="2">
        <v>0</v>
      </c>
      <c r="HD1189" s="2">
        <v>0.32563000917434598</v>
      </c>
      <c r="HE1189" s="2">
        <f t="shared" si="73"/>
        <v>0</v>
      </c>
      <c r="HL1189" s="2">
        <f t="shared" si="74"/>
        <v>0</v>
      </c>
      <c r="HM1189" s="2">
        <v>0</v>
      </c>
      <c r="HN1189" s="2">
        <v>0.28999999165534901</v>
      </c>
      <c r="HO1189" s="2">
        <f t="shared" si="75"/>
        <v>0</v>
      </c>
    </row>
    <row r="1190" spans="210:223" ht="12" customHeight="1" x14ac:dyDescent="0.3">
      <c r="HB1190" s="2">
        <f t="shared" si="72"/>
        <v>0</v>
      </c>
      <c r="HC1190" s="2">
        <v>0</v>
      </c>
      <c r="HD1190" s="2">
        <v>0.32563000917434598</v>
      </c>
      <c r="HE1190" s="2">
        <f t="shared" si="73"/>
        <v>0</v>
      </c>
      <c r="HL1190" s="2">
        <f t="shared" si="74"/>
        <v>0</v>
      </c>
      <c r="HM1190" s="2">
        <v>0</v>
      </c>
      <c r="HN1190" s="2">
        <v>0.28999999165534901</v>
      </c>
      <c r="HO1190" s="2">
        <f t="shared" si="75"/>
        <v>0</v>
      </c>
    </row>
    <row r="1191" spans="210:223" ht="12" customHeight="1" x14ac:dyDescent="0.3">
      <c r="HB1191" s="2">
        <f t="shared" si="72"/>
        <v>0</v>
      </c>
      <c r="HC1191" s="2">
        <v>0</v>
      </c>
      <c r="HD1191" s="2">
        <v>0.22468400001525801</v>
      </c>
      <c r="HE1191" s="2">
        <f t="shared" si="73"/>
        <v>0</v>
      </c>
      <c r="HL1191" s="2">
        <f t="shared" si="74"/>
        <v>0</v>
      </c>
      <c r="HM1191" s="2">
        <v>0</v>
      </c>
      <c r="HN1191" s="2">
        <v>0.28999999165534901</v>
      </c>
      <c r="HO1191" s="2">
        <f t="shared" si="75"/>
        <v>0</v>
      </c>
    </row>
    <row r="1192" spans="210:223" ht="12" customHeight="1" x14ac:dyDescent="0.3">
      <c r="HB1192" s="2">
        <f t="shared" si="72"/>
        <v>0</v>
      </c>
      <c r="HC1192" s="2">
        <v>0</v>
      </c>
      <c r="HD1192" s="2">
        <v>0.30562299489974898</v>
      </c>
      <c r="HE1192" s="2">
        <f t="shared" si="73"/>
        <v>0</v>
      </c>
      <c r="HL1192" s="2">
        <f t="shared" si="74"/>
        <v>0</v>
      </c>
      <c r="HM1192" s="2">
        <v>0</v>
      </c>
      <c r="HN1192" s="2">
        <v>0.28999999165534901</v>
      </c>
      <c r="HO1192" s="2">
        <f t="shared" si="75"/>
        <v>0</v>
      </c>
    </row>
    <row r="1193" spans="210:223" ht="12" customHeight="1" x14ac:dyDescent="0.3">
      <c r="HB1193" s="2">
        <f t="shared" si="72"/>
        <v>0</v>
      </c>
      <c r="HC1193" s="2">
        <v>0</v>
      </c>
      <c r="HD1193" s="2">
        <v>0.27864599227905201</v>
      </c>
      <c r="HE1193" s="2">
        <f t="shared" si="73"/>
        <v>0</v>
      </c>
      <c r="HL1193" s="2">
        <f t="shared" si="74"/>
        <v>0</v>
      </c>
      <c r="HM1193" s="2">
        <v>0</v>
      </c>
      <c r="HN1193" s="2">
        <v>0.28999999165534901</v>
      </c>
      <c r="HO1193" s="2">
        <f t="shared" si="75"/>
        <v>0</v>
      </c>
    </row>
    <row r="1194" spans="210:223" ht="12" customHeight="1" x14ac:dyDescent="0.3">
      <c r="HB1194" s="2">
        <f t="shared" si="72"/>
        <v>0</v>
      </c>
      <c r="HC1194" s="2">
        <v>1</v>
      </c>
      <c r="HD1194" s="2">
        <v>0.30562299489974898</v>
      </c>
      <c r="HE1194" s="2">
        <f t="shared" si="73"/>
        <v>1</v>
      </c>
      <c r="HL1194" s="2">
        <f t="shared" si="74"/>
        <v>0</v>
      </c>
      <c r="HM1194" s="2">
        <v>0</v>
      </c>
      <c r="HN1194" s="2">
        <v>0.28999999165534901</v>
      </c>
      <c r="HO1194" s="2">
        <f t="shared" si="75"/>
        <v>0</v>
      </c>
    </row>
    <row r="1195" spans="210:223" ht="12" customHeight="1" x14ac:dyDescent="0.3">
      <c r="HB1195" s="2">
        <f t="shared" si="72"/>
        <v>0</v>
      </c>
      <c r="HC1195" s="2">
        <v>0</v>
      </c>
      <c r="HD1195" s="2">
        <v>0.248263999819755</v>
      </c>
      <c r="HE1195" s="2">
        <f t="shared" si="73"/>
        <v>0</v>
      </c>
      <c r="HL1195" s="2">
        <f t="shared" si="74"/>
        <v>0</v>
      </c>
      <c r="HM1195" s="2">
        <v>0</v>
      </c>
      <c r="HN1195" s="2">
        <v>0.28999999165534901</v>
      </c>
      <c r="HO1195" s="2">
        <f t="shared" si="75"/>
        <v>0</v>
      </c>
    </row>
    <row r="1196" spans="210:223" ht="12" customHeight="1" x14ac:dyDescent="0.3">
      <c r="HB1196" s="2">
        <f t="shared" si="72"/>
        <v>0</v>
      </c>
      <c r="HC1196" s="2">
        <v>0</v>
      </c>
      <c r="HD1196" s="2">
        <v>0.248263999819755</v>
      </c>
      <c r="HE1196" s="2">
        <f t="shared" si="73"/>
        <v>0</v>
      </c>
      <c r="HL1196" s="2">
        <f t="shared" si="74"/>
        <v>0</v>
      </c>
      <c r="HM1196" s="2">
        <v>0</v>
      </c>
      <c r="HN1196" s="2">
        <v>0.28999999165534901</v>
      </c>
      <c r="HO1196" s="2">
        <f t="shared" si="75"/>
        <v>0</v>
      </c>
    </row>
    <row r="1197" spans="210:223" ht="12" customHeight="1" x14ac:dyDescent="0.3">
      <c r="HB1197" s="2">
        <f t="shared" si="72"/>
        <v>0</v>
      </c>
      <c r="HC1197" s="2">
        <v>0</v>
      </c>
      <c r="HD1197" s="2">
        <v>0.32613900303840598</v>
      </c>
      <c r="HE1197" s="2">
        <f t="shared" si="73"/>
        <v>0</v>
      </c>
      <c r="HL1197" s="2">
        <f t="shared" si="74"/>
        <v>0</v>
      </c>
      <c r="HM1197" s="2">
        <v>0</v>
      </c>
      <c r="HN1197" s="2">
        <v>0.28999999165534901</v>
      </c>
      <c r="HO1197" s="2">
        <f t="shared" si="75"/>
        <v>0</v>
      </c>
    </row>
    <row r="1198" spans="210:223" ht="12" customHeight="1" x14ac:dyDescent="0.3">
      <c r="HB1198" s="2">
        <f t="shared" si="72"/>
        <v>0</v>
      </c>
      <c r="HC1198" s="2">
        <v>0</v>
      </c>
      <c r="HD1198" s="2">
        <v>0.248263999819755</v>
      </c>
      <c r="HE1198" s="2">
        <f t="shared" si="73"/>
        <v>0</v>
      </c>
      <c r="HL1198" s="2">
        <f t="shared" si="74"/>
        <v>0</v>
      </c>
      <c r="HM1198" s="2">
        <v>0</v>
      </c>
      <c r="HN1198" s="2">
        <v>0.28999999165534901</v>
      </c>
      <c r="HO1198" s="2">
        <f t="shared" si="75"/>
        <v>0</v>
      </c>
    </row>
    <row r="1199" spans="210:223" ht="12" customHeight="1" x14ac:dyDescent="0.3">
      <c r="HB1199" s="2">
        <f t="shared" si="72"/>
        <v>0</v>
      </c>
      <c r="HC1199" s="2">
        <v>1</v>
      </c>
      <c r="HD1199" s="2">
        <v>0.32563000917434598</v>
      </c>
      <c r="HE1199" s="2">
        <f t="shared" si="73"/>
        <v>1</v>
      </c>
      <c r="HL1199" s="2">
        <f t="shared" si="74"/>
        <v>0</v>
      </c>
      <c r="HM1199" s="2">
        <v>0</v>
      </c>
      <c r="HN1199" s="2">
        <v>0.28999999165534901</v>
      </c>
      <c r="HO1199" s="2">
        <f t="shared" si="75"/>
        <v>0</v>
      </c>
    </row>
    <row r="1200" spans="210:223" ht="12" customHeight="1" x14ac:dyDescent="0.3">
      <c r="HB1200" s="2">
        <f t="shared" si="72"/>
        <v>0</v>
      </c>
      <c r="HC1200" s="2">
        <v>0</v>
      </c>
      <c r="HD1200" s="2">
        <v>0.248263999819755</v>
      </c>
      <c r="HE1200" s="2">
        <f t="shared" si="73"/>
        <v>0</v>
      </c>
      <c r="HL1200" s="2">
        <f t="shared" si="74"/>
        <v>0</v>
      </c>
      <c r="HM1200" s="2">
        <v>1</v>
      </c>
      <c r="HN1200" s="2">
        <v>0.28999999165534901</v>
      </c>
      <c r="HO1200" s="2">
        <f t="shared" si="75"/>
        <v>1</v>
      </c>
    </row>
    <row r="1201" spans="210:223" ht="12" customHeight="1" x14ac:dyDescent="0.3">
      <c r="HB1201" s="2">
        <f t="shared" si="72"/>
        <v>0</v>
      </c>
      <c r="HC1201" s="2">
        <v>1</v>
      </c>
      <c r="HD1201" s="2">
        <v>0.27864599227905201</v>
      </c>
      <c r="HE1201" s="2">
        <f t="shared" si="73"/>
        <v>1</v>
      </c>
      <c r="HL1201" s="2">
        <f t="shared" si="74"/>
        <v>0</v>
      </c>
      <c r="HM1201" s="2">
        <v>0</v>
      </c>
      <c r="HN1201" s="2">
        <v>0.28999999165534901</v>
      </c>
      <c r="HO1201" s="2">
        <f t="shared" si="75"/>
        <v>0</v>
      </c>
    </row>
    <row r="1202" spans="210:223" ht="12" customHeight="1" x14ac:dyDescent="0.3">
      <c r="HB1202" s="2">
        <f t="shared" si="72"/>
        <v>0</v>
      </c>
      <c r="HC1202" s="2">
        <v>0</v>
      </c>
      <c r="HD1202" s="2">
        <v>0.32613900303840598</v>
      </c>
      <c r="HE1202" s="2">
        <f t="shared" si="73"/>
        <v>0</v>
      </c>
      <c r="HL1202" s="2">
        <f t="shared" si="74"/>
        <v>0</v>
      </c>
      <c r="HM1202" s="2">
        <v>0</v>
      </c>
      <c r="HN1202" s="2">
        <v>0.28999999165534901</v>
      </c>
      <c r="HO1202" s="2">
        <f t="shared" si="75"/>
        <v>0</v>
      </c>
    </row>
    <row r="1203" spans="210:223" ht="12" customHeight="1" x14ac:dyDescent="0.3">
      <c r="HB1203" s="2">
        <f t="shared" si="72"/>
        <v>0</v>
      </c>
      <c r="HC1203" s="2">
        <v>0</v>
      </c>
      <c r="HD1203" s="2">
        <v>0.22468400001525801</v>
      </c>
      <c r="HE1203" s="2">
        <f t="shared" si="73"/>
        <v>0</v>
      </c>
      <c r="HL1203" s="2">
        <f t="shared" si="74"/>
        <v>0</v>
      </c>
      <c r="HM1203" s="2">
        <v>1</v>
      </c>
      <c r="HN1203" s="2">
        <v>0.28999999165534901</v>
      </c>
      <c r="HO1203" s="2">
        <f t="shared" si="75"/>
        <v>1</v>
      </c>
    </row>
    <row r="1204" spans="210:223" ht="12" customHeight="1" x14ac:dyDescent="0.3">
      <c r="HB1204" s="2">
        <f t="shared" si="72"/>
        <v>0</v>
      </c>
      <c r="HC1204" s="2">
        <v>0</v>
      </c>
      <c r="HD1204" s="2">
        <v>0.32613900303840598</v>
      </c>
      <c r="HE1204" s="2">
        <f t="shared" si="73"/>
        <v>0</v>
      </c>
      <c r="HL1204" s="2">
        <f t="shared" si="74"/>
        <v>0</v>
      </c>
      <c r="HM1204" s="2">
        <v>0</v>
      </c>
      <c r="HN1204" s="2">
        <v>0.28999999165534901</v>
      </c>
      <c r="HO1204" s="2">
        <f t="shared" si="75"/>
        <v>0</v>
      </c>
    </row>
    <row r="1205" spans="210:223" ht="12" customHeight="1" x14ac:dyDescent="0.3">
      <c r="HB1205" s="2">
        <f t="shared" si="72"/>
        <v>0</v>
      </c>
      <c r="HC1205" s="2">
        <v>0</v>
      </c>
      <c r="HD1205" s="2">
        <v>0.32613900303840598</v>
      </c>
      <c r="HE1205" s="2">
        <f t="shared" si="73"/>
        <v>0</v>
      </c>
      <c r="HL1205" s="2">
        <f t="shared" si="74"/>
        <v>0</v>
      </c>
      <c r="HM1205" s="2">
        <v>1</v>
      </c>
      <c r="HN1205" s="2">
        <v>0.28999999165534901</v>
      </c>
      <c r="HO1205" s="2">
        <f t="shared" si="75"/>
        <v>1</v>
      </c>
    </row>
    <row r="1206" spans="210:223" ht="12" customHeight="1" x14ac:dyDescent="0.3">
      <c r="HB1206" s="2">
        <f t="shared" si="72"/>
        <v>0</v>
      </c>
      <c r="HC1206" s="2">
        <v>0</v>
      </c>
      <c r="HD1206" s="2">
        <v>0.30562299489974898</v>
      </c>
      <c r="HE1206" s="2">
        <f t="shared" si="73"/>
        <v>0</v>
      </c>
      <c r="HL1206" s="2">
        <f t="shared" si="74"/>
        <v>0</v>
      </c>
      <c r="HM1206" s="2">
        <v>1</v>
      </c>
      <c r="HN1206" s="2">
        <v>0.28999999165534901</v>
      </c>
      <c r="HO1206" s="2">
        <f t="shared" si="75"/>
        <v>1</v>
      </c>
    </row>
    <row r="1207" spans="210:223" ht="12" customHeight="1" x14ac:dyDescent="0.3">
      <c r="HB1207" s="2">
        <f t="shared" si="72"/>
        <v>0</v>
      </c>
      <c r="HC1207" s="2">
        <v>1</v>
      </c>
      <c r="HD1207" s="2">
        <v>0.248263999819755</v>
      </c>
      <c r="HE1207" s="2">
        <f t="shared" si="73"/>
        <v>1</v>
      </c>
      <c r="HL1207" s="2">
        <f t="shared" si="74"/>
        <v>0</v>
      </c>
      <c r="HM1207" s="2">
        <v>0</v>
      </c>
      <c r="HN1207" s="2">
        <v>0.28999999165534901</v>
      </c>
      <c r="HO1207" s="2">
        <f t="shared" si="75"/>
        <v>0</v>
      </c>
    </row>
    <row r="1208" spans="210:223" ht="12" customHeight="1" x14ac:dyDescent="0.3">
      <c r="HB1208" s="2">
        <f t="shared" si="72"/>
        <v>0</v>
      </c>
      <c r="HC1208" s="2">
        <v>0</v>
      </c>
      <c r="HD1208" s="2">
        <v>0.32563000917434598</v>
      </c>
      <c r="HE1208" s="2">
        <f t="shared" si="73"/>
        <v>0</v>
      </c>
      <c r="HL1208" s="2">
        <f t="shared" si="74"/>
        <v>0</v>
      </c>
      <c r="HM1208" s="2">
        <v>1</v>
      </c>
      <c r="HN1208" s="2">
        <v>0.28999999165534901</v>
      </c>
      <c r="HO1208" s="2">
        <f t="shared" si="75"/>
        <v>1</v>
      </c>
    </row>
    <row r="1209" spans="210:223" ht="12" customHeight="1" x14ac:dyDescent="0.3">
      <c r="HB1209" s="2">
        <f t="shared" si="72"/>
        <v>0</v>
      </c>
      <c r="HC1209" s="2">
        <v>0</v>
      </c>
      <c r="HD1209" s="2">
        <v>0.31516599655151301</v>
      </c>
      <c r="HE1209" s="2">
        <f t="shared" si="73"/>
        <v>0</v>
      </c>
      <c r="HL1209" s="2">
        <f t="shared" si="74"/>
        <v>0</v>
      </c>
      <c r="HM1209" s="2">
        <v>0</v>
      </c>
      <c r="HN1209" s="2">
        <v>0.28999999165534901</v>
      </c>
      <c r="HO1209" s="2">
        <f t="shared" si="75"/>
        <v>0</v>
      </c>
    </row>
    <row r="1210" spans="210:223" ht="12" customHeight="1" x14ac:dyDescent="0.3">
      <c r="HB1210" s="2">
        <f t="shared" si="72"/>
        <v>0</v>
      </c>
      <c r="HC1210" s="2">
        <v>0</v>
      </c>
      <c r="HD1210" s="2">
        <v>0.32613900303840598</v>
      </c>
      <c r="HE1210" s="2">
        <f t="shared" si="73"/>
        <v>0</v>
      </c>
      <c r="HL1210" s="2">
        <f t="shared" si="74"/>
        <v>0</v>
      </c>
      <c r="HM1210" s="2">
        <v>1</v>
      </c>
      <c r="HN1210" s="2">
        <v>0.28999999165534901</v>
      </c>
      <c r="HO1210" s="2">
        <f t="shared" si="75"/>
        <v>1</v>
      </c>
    </row>
    <row r="1211" spans="210:223" ht="12" customHeight="1" x14ac:dyDescent="0.3">
      <c r="HB1211" s="2">
        <f t="shared" si="72"/>
        <v>0</v>
      </c>
      <c r="HC1211" s="2">
        <v>1</v>
      </c>
      <c r="HD1211" s="2">
        <v>0.248263999819755</v>
      </c>
      <c r="HE1211" s="2">
        <f t="shared" si="73"/>
        <v>1</v>
      </c>
      <c r="HL1211" s="2">
        <f t="shared" si="74"/>
        <v>0</v>
      </c>
      <c r="HM1211" s="2">
        <v>0</v>
      </c>
      <c r="HN1211" s="2">
        <v>0.28999999165534901</v>
      </c>
      <c r="HO1211" s="2">
        <f t="shared" si="75"/>
        <v>0</v>
      </c>
    </row>
    <row r="1212" spans="210:223" ht="12" customHeight="1" x14ac:dyDescent="0.3">
      <c r="HB1212" s="2">
        <f t="shared" si="72"/>
        <v>0</v>
      </c>
      <c r="HC1212" s="2">
        <v>0</v>
      </c>
      <c r="HD1212" s="2">
        <v>0.27864599227905201</v>
      </c>
      <c r="HE1212" s="2">
        <f t="shared" si="73"/>
        <v>0</v>
      </c>
      <c r="HL1212" s="2">
        <f t="shared" si="74"/>
        <v>0</v>
      </c>
      <c r="HM1212" s="2">
        <v>1</v>
      </c>
      <c r="HN1212" s="2">
        <v>0.28999999165534901</v>
      </c>
      <c r="HO1212" s="2">
        <f t="shared" si="75"/>
        <v>1</v>
      </c>
    </row>
    <row r="1213" spans="210:223" ht="12" customHeight="1" x14ac:dyDescent="0.3">
      <c r="HB1213" s="2">
        <f t="shared" si="72"/>
        <v>0</v>
      </c>
      <c r="HC1213" s="2">
        <v>0</v>
      </c>
      <c r="HD1213" s="2">
        <v>0.248263999819755</v>
      </c>
      <c r="HE1213" s="2">
        <f t="shared" si="73"/>
        <v>0</v>
      </c>
      <c r="HL1213" s="2">
        <f t="shared" si="74"/>
        <v>0</v>
      </c>
      <c r="HM1213" s="2">
        <v>0</v>
      </c>
      <c r="HN1213" s="2">
        <v>0.28999999165534901</v>
      </c>
      <c r="HO1213" s="2">
        <f t="shared" si="75"/>
        <v>0</v>
      </c>
    </row>
    <row r="1214" spans="210:223" ht="12" customHeight="1" x14ac:dyDescent="0.3">
      <c r="HB1214" s="2">
        <f t="shared" si="72"/>
        <v>0</v>
      </c>
      <c r="HC1214" s="2">
        <v>0</v>
      </c>
      <c r="HD1214" s="2">
        <v>0.248263999819755</v>
      </c>
      <c r="HE1214" s="2">
        <f t="shared" si="73"/>
        <v>0</v>
      </c>
      <c r="HL1214" s="2">
        <f t="shared" si="74"/>
        <v>0</v>
      </c>
      <c r="HM1214" s="2">
        <v>1</v>
      </c>
      <c r="HN1214" s="2">
        <v>0.28999999165534901</v>
      </c>
      <c r="HO1214" s="2">
        <f t="shared" si="75"/>
        <v>1</v>
      </c>
    </row>
    <row r="1215" spans="210:223" ht="12" customHeight="1" x14ac:dyDescent="0.3">
      <c r="HB1215" s="2">
        <f t="shared" si="72"/>
        <v>0</v>
      </c>
      <c r="HC1215" s="2">
        <v>0</v>
      </c>
      <c r="HD1215" s="2">
        <v>0.248263999819755</v>
      </c>
      <c r="HE1215" s="2">
        <f t="shared" si="73"/>
        <v>0</v>
      </c>
      <c r="HL1215" s="2">
        <f t="shared" si="74"/>
        <v>0</v>
      </c>
      <c r="HM1215" s="2">
        <v>1</v>
      </c>
      <c r="HN1215" s="2">
        <v>0.28999999165534901</v>
      </c>
      <c r="HO1215" s="2">
        <f t="shared" si="75"/>
        <v>1</v>
      </c>
    </row>
    <row r="1216" spans="210:223" ht="12" customHeight="1" x14ac:dyDescent="0.3">
      <c r="HB1216" s="2">
        <f t="shared" si="72"/>
        <v>0</v>
      </c>
      <c r="HC1216" s="2">
        <v>0</v>
      </c>
      <c r="HD1216" s="2">
        <v>0.248263999819755</v>
      </c>
      <c r="HE1216" s="2">
        <f t="shared" si="73"/>
        <v>0</v>
      </c>
      <c r="HL1216" s="2">
        <f t="shared" si="74"/>
        <v>0</v>
      </c>
      <c r="HM1216" s="2">
        <v>0</v>
      </c>
      <c r="HN1216" s="2">
        <v>0.28999999165534901</v>
      </c>
      <c r="HO1216" s="2">
        <f t="shared" si="75"/>
        <v>0</v>
      </c>
    </row>
    <row r="1217" spans="210:223" ht="12" customHeight="1" x14ac:dyDescent="0.3">
      <c r="HB1217" s="2">
        <f t="shared" si="72"/>
        <v>0</v>
      </c>
      <c r="HC1217" s="2">
        <v>1</v>
      </c>
      <c r="HD1217" s="2">
        <v>0.32613900303840598</v>
      </c>
      <c r="HE1217" s="2">
        <f t="shared" si="73"/>
        <v>1</v>
      </c>
      <c r="HL1217" s="2">
        <f t="shared" si="74"/>
        <v>0</v>
      </c>
      <c r="HM1217" s="2">
        <v>1</v>
      </c>
      <c r="HN1217" s="2">
        <v>0.28999999165534901</v>
      </c>
      <c r="HO1217" s="2">
        <f t="shared" si="75"/>
        <v>1</v>
      </c>
    </row>
    <row r="1218" spans="210:223" ht="12" customHeight="1" x14ac:dyDescent="0.3">
      <c r="HB1218" s="2">
        <f t="shared" ref="HB1218:HB1281" si="76">IF(HD1218&gt;=$F$87,1,0)</f>
        <v>0</v>
      </c>
      <c r="HC1218" s="2">
        <v>0</v>
      </c>
      <c r="HD1218" s="2">
        <v>0.27864599227905201</v>
      </c>
      <c r="HE1218" s="2">
        <f t="shared" ref="HE1218:HE1281" si="77">HB1218*2+HC1218</f>
        <v>0</v>
      </c>
      <c r="HL1218" s="2">
        <f t="shared" ref="HL1218:HL1281" si="78">IF(HN1218&gt;=$F$104,1,0)</f>
        <v>0</v>
      </c>
      <c r="HM1218" s="2">
        <v>0</v>
      </c>
      <c r="HN1218" s="2">
        <v>0.28999999165534901</v>
      </c>
      <c r="HO1218" s="2">
        <f t="shared" ref="HO1218:HO1281" si="79">HL1218*2+HM1218</f>
        <v>0</v>
      </c>
    </row>
    <row r="1219" spans="210:223" ht="12" customHeight="1" x14ac:dyDescent="0.3">
      <c r="HB1219" s="2">
        <f t="shared" si="76"/>
        <v>0</v>
      </c>
      <c r="HC1219" s="2">
        <v>1</v>
      </c>
      <c r="HD1219" s="2">
        <v>0.32613900303840598</v>
      </c>
      <c r="HE1219" s="2">
        <f t="shared" si="77"/>
        <v>1</v>
      </c>
      <c r="HL1219" s="2">
        <f t="shared" si="78"/>
        <v>0</v>
      </c>
      <c r="HM1219" s="2">
        <v>0</v>
      </c>
      <c r="HN1219" s="2">
        <v>0.28999999165534901</v>
      </c>
      <c r="HO1219" s="2">
        <f t="shared" si="79"/>
        <v>0</v>
      </c>
    </row>
    <row r="1220" spans="210:223" ht="12" customHeight="1" x14ac:dyDescent="0.3">
      <c r="HB1220" s="2">
        <f t="shared" si="76"/>
        <v>0</v>
      </c>
      <c r="HC1220" s="2">
        <v>1</v>
      </c>
      <c r="HD1220" s="2">
        <v>0.32613900303840598</v>
      </c>
      <c r="HE1220" s="2">
        <f t="shared" si="77"/>
        <v>1</v>
      </c>
      <c r="HL1220" s="2">
        <f t="shared" si="78"/>
        <v>0</v>
      </c>
      <c r="HM1220" s="2">
        <v>0</v>
      </c>
      <c r="HN1220" s="2">
        <v>0.28999999165534901</v>
      </c>
      <c r="HO1220" s="2">
        <f t="shared" si="79"/>
        <v>0</v>
      </c>
    </row>
    <row r="1221" spans="210:223" ht="12" customHeight="1" x14ac:dyDescent="0.3">
      <c r="HB1221" s="2">
        <f t="shared" si="76"/>
        <v>0</v>
      </c>
      <c r="HC1221" s="2">
        <v>0</v>
      </c>
      <c r="HD1221" s="2">
        <v>0.32563000917434598</v>
      </c>
      <c r="HE1221" s="2">
        <f t="shared" si="77"/>
        <v>0</v>
      </c>
      <c r="HL1221" s="2">
        <f t="shared" si="78"/>
        <v>0</v>
      </c>
      <c r="HM1221" s="2">
        <v>0</v>
      </c>
      <c r="HN1221" s="2">
        <v>0.28999999165534901</v>
      </c>
      <c r="HO1221" s="2">
        <f t="shared" si="79"/>
        <v>0</v>
      </c>
    </row>
    <row r="1222" spans="210:223" ht="12" customHeight="1" x14ac:dyDescent="0.3">
      <c r="HB1222" s="2">
        <f t="shared" si="76"/>
        <v>0</v>
      </c>
      <c r="HC1222" s="2">
        <v>0</v>
      </c>
      <c r="HD1222" s="2">
        <v>0.27864599227905201</v>
      </c>
      <c r="HE1222" s="2">
        <f t="shared" si="77"/>
        <v>0</v>
      </c>
      <c r="HL1222" s="2">
        <f t="shared" si="78"/>
        <v>0</v>
      </c>
      <c r="HM1222" s="2">
        <v>0</v>
      </c>
      <c r="HN1222" s="2">
        <v>0.28999999165534901</v>
      </c>
      <c r="HO1222" s="2">
        <f t="shared" si="79"/>
        <v>0</v>
      </c>
    </row>
    <row r="1223" spans="210:223" ht="12" customHeight="1" x14ac:dyDescent="0.3">
      <c r="HB1223" s="2">
        <f t="shared" si="76"/>
        <v>0</v>
      </c>
      <c r="HC1223" s="2">
        <v>0</v>
      </c>
      <c r="HD1223" s="2">
        <v>0.31516599655151301</v>
      </c>
      <c r="HE1223" s="2">
        <f t="shared" si="77"/>
        <v>0</v>
      </c>
      <c r="HL1223" s="2">
        <f t="shared" si="78"/>
        <v>0</v>
      </c>
      <c r="HM1223" s="2">
        <v>0</v>
      </c>
      <c r="HN1223" s="2">
        <v>0.28999999165534901</v>
      </c>
      <c r="HO1223" s="2">
        <f t="shared" si="79"/>
        <v>0</v>
      </c>
    </row>
    <row r="1224" spans="210:223" ht="12" customHeight="1" x14ac:dyDescent="0.3">
      <c r="HB1224" s="2">
        <f t="shared" si="76"/>
        <v>0</v>
      </c>
      <c r="HC1224" s="2">
        <v>0</v>
      </c>
      <c r="HD1224" s="2">
        <v>0.32613900303840598</v>
      </c>
      <c r="HE1224" s="2">
        <f t="shared" si="77"/>
        <v>0</v>
      </c>
      <c r="HL1224" s="2">
        <f t="shared" si="78"/>
        <v>0</v>
      </c>
      <c r="HM1224" s="2">
        <v>0</v>
      </c>
      <c r="HN1224" s="2">
        <v>0.28999999165534901</v>
      </c>
      <c r="HO1224" s="2">
        <f t="shared" si="79"/>
        <v>0</v>
      </c>
    </row>
    <row r="1225" spans="210:223" ht="12" customHeight="1" x14ac:dyDescent="0.3">
      <c r="HB1225" s="2">
        <f t="shared" si="76"/>
        <v>0</v>
      </c>
      <c r="HC1225" s="2">
        <v>1</v>
      </c>
      <c r="HD1225" s="2">
        <v>0.248263999819755</v>
      </c>
      <c r="HE1225" s="2">
        <f t="shared" si="77"/>
        <v>1</v>
      </c>
      <c r="HL1225" s="2">
        <f t="shared" si="78"/>
        <v>0</v>
      </c>
      <c r="HM1225" s="2">
        <v>0</v>
      </c>
      <c r="HN1225" s="2">
        <v>0.28999999165534901</v>
      </c>
      <c r="HO1225" s="2">
        <f t="shared" si="79"/>
        <v>0</v>
      </c>
    </row>
    <row r="1226" spans="210:223" ht="12" customHeight="1" x14ac:dyDescent="0.3">
      <c r="HB1226" s="2">
        <f t="shared" si="76"/>
        <v>0</v>
      </c>
      <c r="HC1226" s="2">
        <v>1</v>
      </c>
      <c r="HD1226" s="2">
        <v>0.32563000917434598</v>
      </c>
      <c r="HE1226" s="2">
        <f t="shared" si="77"/>
        <v>1</v>
      </c>
      <c r="HL1226" s="2">
        <f t="shared" si="78"/>
        <v>0</v>
      </c>
      <c r="HM1226" s="2">
        <v>0</v>
      </c>
      <c r="HN1226" s="2">
        <v>0.28999999165534901</v>
      </c>
      <c r="HO1226" s="2">
        <f t="shared" si="79"/>
        <v>0</v>
      </c>
    </row>
    <row r="1227" spans="210:223" ht="12" customHeight="1" x14ac:dyDescent="0.3">
      <c r="HB1227" s="2">
        <f t="shared" si="76"/>
        <v>0</v>
      </c>
      <c r="HC1227" s="2">
        <v>0</v>
      </c>
      <c r="HD1227" s="2">
        <v>0.32563000917434598</v>
      </c>
      <c r="HE1227" s="2">
        <f t="shared" si="77"/>
        <v>0</v>
      </c>
      <c r="HL1227" s="2">
        <f t="shared" si="78"/>
        <v>0</v>
      </c>
      <c r="HM1227" s="2">
        <v>1</v>
      </c>
      <c r="HN1227" s="2">
        <v>0.28999999165534901</v>
      </c>
      <c r="HO1227" s="2">
        <f t="shared" si="79"/>
        <v>1</v>
      </c>
    </row>
    <row r="1228" spans="210:223" ht="12" customHeight="1" x14ac:dyDescent="0.3">
      <c r="HB1228" s="2">
        <f t="shared" si="76"/>
        <v>0</v>
      </c>
      <c r="HC1228" s="2">
        <v>0</v>
      </c>
      <c r="HD1228" s="2">
        <v>0.32613900303840598</v>
      </c>
      <c r="HE1228" s="2">
        <f t="shared" si="77"/>
        <v>0</v>
      </c>
      <c r="HL1228" s="2">
        <f t="shared" si="78"/>
        <v>0</v>
      </c>
      <c r="HM1228" s="2">
        <v>1</v>
      </c>
      <c r="HN1228" s="2">
        <v>0.28999999165534901</v>
      </c>
      <c r="HO1228" s="2">
        <f t="shared" si="79"/>
        <v>1</v>
      </c>
    </row>
    <row r="1229" spans="210:223" ht="12" customHeight="1" x14ac:dyDescent="0.3">
      <c r="HB1229" s="2">
        <f t="shared" si="76"/>
        <v>0</v>
      </c>
      <c r="HC1229" s="2">
        <v>1</v>
      </c>
      <c r="HD1229" s="2">
        <v>0.31516599655151301</v>
      </c>
      <c r="HE1229" s="2">
        <f t="shared" si="77"/>
        <v>1</v>
      </c>
      <c r="HL1229" s="2">
        <f t="shared" si="78"/>
        <v>0</v>
      </c>
      <c r="HM1229" s="2">
        <v>0</v>
      </c>
      <c r="HN1229" s="2">
        <v>0.28999999165534901</v>
      </c>
      <c r="HO1229" s="2">
        <f t="shared" si="79"/>
        <v>0</v>
      </c>
    </row>
    <row r="1230" spans="210:223" ht="12" customHeight="1" x14ac:dyDescent="0.3">
      <c r="HB1230" s="2">
        <f t="shared" si="76"/>
        <v>0</v>
      </c>
      <c r="HC1230" s="2">
        <v>0</v>
      </c>
      <c r="HD1230" s="2">
        <v>0.32613900303840598</v>
      </c>
      <c r="HE1230" s="2">
        <f t="shared" si="77"/>
        <v>0</v>
      </c>
      <c r="HL1230" s="2">
        <f t="shared" si="78"/>
        <v>0</v>
      </c>
      <c r="HM1230" s="2">
        <v>0</v>
      </c>
      <c r="HN1230" s="2">
        <v>0.28999999165534901</v>
      </c>
      <c r="HO1230" s="2">
        <f t="shared" si="79"/>
        <v>0</v>
      </c>
    </row>
    <row r="1231" spans="210:223" ht="12" customHeight="1" x14ac:dyDescent="0.3">
      <c r="HB1231" s="2">
        <f t="shared" si="76"/>
        <v>0</v>
      </c>
      <c r="HC1231" s="2">
        <v>0</v>
      </c>
      <c r="HD1231" s="2">
        <v>0.31516599655151301</v>
      </c>
      <c r="HE1231" s="2">
        <f t="shared" si="77"/>
        <v>0</v>
      </c>
      <c r="HL1231" s="2">
        <f t="shared" si="78"/>
        <v>0</v>
      </c>
      <c r="HM1231" s="2">
        <v>1</v>
      </c>
      <c r="HN1231" s="2">
        <v>0.28999999165534901</v>
      </c>
      <c r="HO1231" s="2">
        <f t="shared" si="79"/>
        <v>1</v>
      </c>
    </row>
    <row r="1232" spans="210:223" ht="12" customHeight="1" x14ac:dyDescent="0.3">
      <c r="HB1232" s="2">
        <f t="shared" si="76"/>
        <v>0</v>
      </c>
      <c r="HC1232" s="2">
        <v>0</v>
      </c>
      <c r="HD1232" s="2">
        <v>0.32613900303840598</v>
      </c>
      <c r="HE1232" s="2">
        <f t="shared" si="77"/>
        <v>0</v>
      </c>
      <c r="HL1232" s="2">
        <f t="shared" si="78"/>
        <v>0</v>
      </c>
      <c r="HM1232" s="2">
        <v>0</v>
      </c>
      <c r="HN1232" s="2">
        <v>0.28999999165534901</v>
      </c>
      <c r="HO1232" s="2">
        <f t="shared" si="79"/>
        <v>0</v>
      </c>
    </row>
    <row r="1233" spans="210:223" ht="12" customHeight="1" x14ac:dyDescent="0.3">
      <c r="HB1233" s="2">
        <f t="shared" si="76"/>
        <v>0</v>
      </c>
      <c r="HC1233" s="2">
        <v>0</v>
      </c>
      <c r="HD1233" s="2">
        <v>0.22468400001525801</v>
      </c>
      <c r="HE1233" s="2">
        <f t="shared" si="77"/>
        <v>0</v>
      </c>
      <c r="HL1233" s="2">
        <f t="shared" si="78"/>
        <v>0</v>
      </c>
      <c r="HM1233" s="2">
        <v>0</v>
      </c>
      <c r="HN1233" s="2">
        <v>0.28999999165534901</v>
      </c>
      <c r="HO1233" s="2">
        <f t="shared" si="79"/>
        <v>0</v>
      </c>
    </row>
    <row r="1234" spans="210:223" ht="12" customHeight="1" x14ac:dyDescent="0.3">
      <c r="HB1234" s="2">
        <f t="shared" si="76"/>
        <v>0</v>
      </c>
      <c r="HC1234" s="2">
        <v>0</v>
      </c>
      <c r="HD1234" s="2">
        <v>0.32563000917434598</v>
      </c>
      <c r="HE1234" s="2">
        <f t="shared" si="77"/>
        <v>0</v>
      </c>
      <c r="HL1234" s="2">
        <f t="shared" si="78"/>
        <v>0</v>
      </c>
      <c r="HM1234" s="2">
        <v>0</v>
      </c>
      <c r="HN1234" s="2">
        <v>0.28999999165534901</v>
      </c>
      <c r="HO1234" s="2">
        <f t="shared" si="79"/>
        <v>0</v>
      </c>
    </row>
    <row r="1235" spans="210:223" ht="12" customHeight="1" x14ac:dyDescent="0.3">
      <c r="HB1235" s="2">
        <f t="shared" si="76"/>
        <v>0</v>
      </c>
      <c r="HC1235" s="2">
        <v>0</v>
      </c>
      <c r="HD1235" s="2">
        <v>0.32563000917434598</v>
      </c>
      <c r="HE1235" s="2">
        <f t="shared" si="77"/>
        <v>0</v>
      </c>
      <c r="HL1235" s="2">
        <f t="shared" si="78"/>
        <v>0</v>
      </c>
      <c r="HM1235" s="2">
        <v>0</v>
      </c>
      <c r="HN1235" s="2">
        <v>0.28999999165534901</v>
      </c>
      <c r="HO1235" s="2">
        <f t="shared" si="79"/>
        <v>0</v>
      </c>
    </row>
    <row r="1236" spans="210:223" ht="12" customHeight="1" x14ac:dyDescent="0.3">
      <c r="HB1236" s="2">
        <f t="shared" si="76"/>
        <v>0</v>
      </c>
      <c r="HC1236" s="2">
        <v>0</v>
      </c>
      <c r="HD1236" s="2">
        <v>0.31516599655151301</v>
      </c>
      <c r="HE1236" s="2">
        <f t="shared" si="77"/>
        <v>0</v>
      </c>
      <c r="HL1236" s="2">
        <f t="shared" si="78"/>
        <v>0</v>
      </c>
      <c r="HM1236" s="2">
        <v>0</v>
      </c>
      <c r="HN1236" s="2">
        <v>0.28999999165534901</v>
      </c>
      <c r="HO1236" s="2">
        <f t="shared" si="79"/>
        <v>0</v>
      </c>
    </row>
    <row r="1237" spans="210:223" ht="12" customHeight="1" x14ac:dyDescent="0.3">
      <c r="HB1237" s="2">
        <f t="shared" si="76"/>
        <v>0</v>
      </c>
      <c r="HC1237" s="2">
        <v>0</v>
      </c>
      <c r="HD1237" s="2">
        <v>0.32613900303840598</v>
      </c>
      <c r="HE1237" s="2">
        <f t="shared" si="77"/>
        <v>0</v>
      </c>
      <c r="HL1237" s="2">
        <f t="shared" si="78"/>
        <v>0</v>
      </c>
      <c r="HM1237" s="2">
        <v>1</v>
      </c>
      <c r="HN1237" s="2">
        <v>0.28999999165534901</v>
      </c>
      <c r="HO1237" s="2">
        <f t="shared" si="79"/>
        <v>1</v>
      </c>
    </row>
    <row r="1238" spans="210:223" ht="12" customHeight="1" x14ac:dyDescent="0.3">
      <c r="HB1238" s="2">
        <f t="shared" si="76"/>
        <v>0</v>
      </c>
      <c r="HC1238" s="2">
        <v>1</v>
      </c>
      <c r="HD1238" s="2">
        <v>0.32563000917434598</v>
      </c>
      <c r="HE1238" s="2">
        <f t="shared" si="77"/>
        <v>1</v>
      </c>
      <c r="HL1238" s="2">
        <f t="shared" si="78"/>
        <v>0</v>
      </c>
      <c r="HM1238" s="2">
        <v>0</v>
      </c>
      <c r="HN1238" s="2">
        <v>0.28999999165534901</v>
      </c>
      <c r="HO1238" s="2">
        <f t="shared" si="79"/>
        <v>0</v>
      </c>
    </row>
    <row r="1239" spans="210:223" ht="12" customHeight="1" x14ac:dyDescent="0.3">
      <c r="HB1239" s="2">
        <f t="shared" si="76"/>
        <v>0</v>
      </c>
      <c r="HC1239" s="2">
        <v>1</v>
      </c>
      <c r="HD1239" s="2">
        <v>0.31516599655151301</v>
      </c>
      <c r="HE1239" s="2">
        <f t="shared" si="77"/>
        <v>1</v>
      </c>
      <c r="HL1239" s="2">
        <f t="shared" si="78"/>
        <v>0</v>
      </c>
      <c r="HM1239" s="2">
        <v>1</v>
      </c>
      <c r="HN1239" s="2">
        <v>0.28999999165534901</v>
      </c>
      <c r="HO1239" s="2">
        <f t="shared" si="79"/>
        <v>1</v>
      </c>
    </row>
    <row r="1240" spans="210:223" ht="12" customHeight="1" x14ac:dyDescent="0.3">
      <c r="HB1240" s="2">
        <f t="shared" si="76"/>
        <v>0</v>
      </c>
      <c r="HC1240" s="2">
        <v>1</v>
      </c>
      <c r="HD1240" s="2">
        <v>0.248263999819755</v>
      </c>
      <c r="HE1240" s="2">
        <f t="shared" si="77"/>
        <v>1</v>
      </c>
      <c r="HL1240" s="2">
        <f t="shared" si="78"/>
        <v>0</v>
      </c>
      <c r="HM1240" s="2">
        <v>0</v>
      </c>
      <c r="HN1240" s="2">
        <v>0.28999999165534901</v>
      </c>
      <c r="HO1240" s="2">
        <f t="shared" si="79"/>
        <v>0</v>
      </c>
    </row>
    <row r="1241" spans="210:223" ht="12" customHeight="1" x14ac:dyDescent="0.3">
      <c r="HB1241" s="2">
        <f t="shared" si="76"/>
        <v>0</v>
      </c>
      <c r="HC1241" s="2">
        <v>0</v>
      </c>
      <c r="HD1241" s="2">
        <v>0.32613900303840598</v>
      </c>
      <c r="HE1241" s="2">
        <f t="shared" si="77"/>
        <v>0</v>
      </c>
      <c r="HL1241" s="2">
        <f t="shared" si="78"/>
        <v>0</v>
      </c>
      <c r="HM1241" s="2">
        <v>0</v>
      </c>
      <c r="HN1241" s="2">
        <v>0.28999999165534901</v>
      </c>
      <c r="HO1241" s="2">
        <f t="shared" si="79"/>
        <v>0</v>
      </c>
    </row>
    <row r="1242" spans="210:223" ht="12" customHeight="1" x14ac:dyDescent="0.3">
      <c r="HB1242" s="2">
        <f t="shared" si="76"/>
        <v>0</v>
      </c>
      <c r="HC1242" s="2">
        <v>1</v>
      </c>
      <c r="HD1242" s="2">
        <v>0.248263999819755</v>
      </c>
      <c r="HE1242" s="2">
        <f t="shared" si="77"/>
        <v>1</v>
      </c>
      <c r="HL1242" s="2">
        <f t="shared" si="78"/>
        <v>0</v>
      </c>
      <c r="HM1242" s="2">
        <v>0</v>
      </c>
      <c r="HN1242" s="2">
        <v>0.28999999165534901</v>
      </c>
      <c r="HO1242" s="2">
        <f t="shared" si="79"/>
        <v>0</v>
      </c>
    </row>
    <row r="1243" spans="210:223" ht="12" customHeight="1" x14ac:dyDescent="0.3">
      <c r="HB1243" s="2">
        <f t="shared" si="76"/>
        <v>0</v>
      </c>
      <c r="HC1243" s="2">
        <v>0</v>
      </c>
      <c r="HD1243" s="2">
        <v>0.248263999819755</v>
      </c>
      <c r="HE1243" s="2">
        <f t="shared" si="77"/>
        <v>0</v>
      </c>
      <c r="HL1243" s="2">
        <f t="shared" si="78"/>
        <v>0</v>
      </c>
      <c r="HM1243" s="2">
        <v>1</v>
      </c>
      <c r="HN1243" s="2">
        <v>0.28999999165534901</v>
      </c>
      <c r="HO1243" s="2">
        <f t="shared" si="79"/>
        <v>1</v>
      </c>
    </row>
    <row r="1244" spans="210:223" ht="12" customHeight="1" x14ac:dyDescent="0.3">
      <c r="HB1244" s="2">
        <f t="shared" si="76"/>
        <v>0</v>
      </c>
      <c r="HC1244" s="2">
        <v>0</v>
      </c>
      <c r="HD1244" s="2">
        <v>0.32563000917434598</v>
      </c>
      <c r="HE1244" s="2">
        <f t="shared" si="77"/>
        <v>0</v>
      </c>
      <c r="HL1244" s="2">
        <f t="shared" si="78"/>
        <v>0</v>
      </c>
      <c r="HM1244" s="2">
        <v>1</v>
      </c>
      <c r="HN1244" s="2">
        <v>0.28999999165534901</v>
      </c>
      <c r="HO1244" s="2">
        <f t="shared" si="79"/>
        <v>1</v>
      </c>
    </row>
    <row r="1245" spans="210:223" ht="12" customHeight="1" x14ac:dyDescent="0.3">
      <c r="HB1245" s="2">
        <f t="shared" si="76"/>
        <v>0</v>
      </c>
      <c r="HC1245" s="2">
        <v>1</v>
      </c>
      <c r="HD1245" s="2">
        <v>0.248263999819755</v>
      </c>
      <c r="HE1245" s="2">
        <f t="shared" si="77"/>
        <v>1</v>
      </c>
      <c r="HL1245" s="2">
        <f t="shared" si="78"/>
        <v>0</v>
      </c>
      <c r="HM1245" s="2">
        <v>1</v>
      </c>
      <c r="HN1245" s="2">
        <v>0.28999999165534901</v>
      </c>
      <c r="HO1245" s="2">
        <f t="shared" si="79"/>
        <v>1</v>
      </c>
    </row>
    <row r="1246" spans="210:223" ht="12" customHeight="1" x14ac:dyDescent="0.3">
      <c r="HB1246" s="2">
        <f t="shared" si="76"/>
        <v>0</v>
      </c>
      <c r="HC1246" s="2">
        <v>0</v>
      </c>
      <c r="HD1246" s="2">
        <v>0.32563000917434598</v>
      </c>
      <c r="HE1246" s="2">
        <f t="shared" si="77"/>
        <v>0</v>
      </c>
      <c r="HL1246" s="2">
        <f t="shared" si="78"/>
        <v>0</v>
      </c>
      <c r="HM1246" s="2">
        <v>0</v>
      </c>
      <c r="HN1246" s="2">
        <v>0.28999999165534901</v>
      </c>
      <c r="HO1246" s="2">
        <f t="shared" si="79"/>
        <v>0</v>
      </c>
    </row>
    <row r="1247" spans="210:223" ht="12" customHeight="1" x14ac:dyDescent="0.3">
      <c r="HB1247" s="2">
        <f t="shared" si="76"/>
        <v>0</v>
      </c>
      <c r="HC1247" s="2">
        <v>1</v>
      </c>
      <c r="HD1247" s="2">
        <v>0.31516599655151301</v>
      </c>
      <c r="HE1247" s="2">
        <f t="shared" si="77"/>
        <v>1</v>
      </c>
      <c r="HL1247" s="2">
        <f t="shared" si="78"/>
        <v>0</v>
      </c>
      <c r="HM1247" s="2">
        <v>1</v>
      </c>
      <c r="HN1247" s="2">
        <v>0.28999999165534901</v>
      </c>
      <c r="HO1247" s="2">
        <f t="shared" si="79"/>
        <v>1</v>
      </c>
    </row>
    <row r="1248" spans="210:223" ht="12" customHeight="1" x14ac:dyDescent="0.3">
      <c r="HB1248" s="2">
        <f t="shared" si="76"/>
        <v>0</v>
      </c>
      <c r="HC1248" s="2">
        <v>1</v>
      </c>
      <c r="HD1248" s="2">
        <v>0.30562299489974898</v>
      </c>
      <c r="HE1248" s="2">
        <f t="shared" si="77"/>
        <v>1</v>
      </c>
      <c r="HL1248" s="2">
        <f t="shared" si="78"/>
        <v>0</v>
      </c>
      <c r="HM1248" s="2">
        <v>0</v>
      </c>
      <c r="HN1248" s="2">
        <v>0.28999999165534901</v>
      </c>
      <c r="HO1248" s="2">
        <f t="shared" si="79"/>
        <v>0</v>
      </c>
    </row>
    <row r="1249" spans="210:223" ht="12" customHeight="1" x14ac:dyDescent="0.3">
      <c r="HB1249" s="2">
        <f t="shared" si="76"/>
        <v>0</v>
      </c>
      <c r="HC1249" s="2">
        <v>0</v>
      </c>
      <c r="HD1249" s="2">
        <v>0.32613900303840598</v>
      </c>
      <c r="HE1249" s="2">
        <f t="shared" si="77"/>
        <v>0</v>
      </c>
      <c r="HL1249" s="2">
        <f t="shared" si="78"/>
        <v>0</v>
      </c>
      <c r="HM1249" s="2">
        <v>0</v>
      </c>
      <c r="HN1249" s="2">
        <v>0.28999999165534901</v>
      </c>
      <c r="HO1249" s="2">
        <f t="shared" si="79"/>
        <v>0</v>
      </c>
    </row>
    <row r="1250" spans="210:223" ht="12" customHeight="1" x14ac:dyDescent="0.3">
      <c r="HB1250" s="2">
        <f t="shared" si="76"/>
        <v>0</v>
      </c>
      <c r="HC1250" s="2">
        <v>0</v>
      </c>
      <c r="HD1250" s="2">
        <v>0.32613900303840598</v>
      </c>
      <c r="HE1250" s="2">
        <f t="shared" si="77"/>
        <v>0</v>
      </c>
      <c r="HL1250" s="2">
        <f t="shared" si="78"/>
        <v>0</v>
      </c>
      <c r="HM1250" s="2">
        <v>0</v>
      </c>
      <c r="HN1250" s="2">
        <v>0.28999999165534901</v>
      </c>
      <c r="HO1250" s="2">
        <f t="shared" si="79"/>
        <v>0</v>
      </c>
    </row>
    <row r="1251" spans="210:223" ht="12" customHeight="1" x14ac:dyDescent="0.3">
      <c r="HB1251" s="2">
        <f t="shared" si="76"/>
        <v>0</v>
      </c>
      <c r="HC1251" s="2">
        <v>0</v>
      </c>
      <c r="HD1251" s="2">
        <v>0.27864599227905201</v>
      </c>
      <c r="HE1251" s="2">
        <f t="shared" si="77"/>
        <v>0</v>
      </c>
      <c r="HL1251" s="2">
        <f t="shared" si="78"/>
        <v>0</v>
      </c>
      <c r="HM1251" s="2">
        <v>1</v>
      </c>
      <c r="HN1251" s="2">
        <v>0.28999999165534901</v>
      </c>
      <c r="HO1251" s="2">
        <f t="shared" si="79"/>
        <v>1</v>
      </c>
    </row>
    <row r="1252" spans="210:223" ht="12" customHeight="1" x14ac:dyDescent="0.3">
      <c r="HB1252" s="2">
        <f t="shared" si="76"/>
        <v>0</v>
      </c>
      <c r="HC1252" s="2">
        <v>0</v>
      </c>
      <c r="HD1252" s="2">
        <v>0.27864599227905201</v>
      </c>
      <c r="HE1252" s="2">
        <f t="shared" si="77"/>
        <v>0</v>
      </c>
      <c r="HL1252" s="2">
        <f t="shared" si="78"/>
        <v>0</v>
      </c>
      <c r="HM1252" s="2">
        <v>1</v>
      </c>
      <c r="HN1252" s="2">
        <v>0.28999999165534901</v>
      </c>
      <c r="HO1252" s="2">
        <f t="shared" si="79"/>
        <v>1</v>
      </c>
    </row>
    <row r="1253" spans="210:223" ht="12" customHeight="1" x14ac:dyDescent="0.3">
      <c r="HB1253" s="2">
        <f t="shared" si="76"/>
        <v>0</v>
      </c>
      <c r="HC1253" s="2">
        <v>1</v>
      </c>
      <c r="HD1253" s="2">
        <v>0.30562299489974898</v>
      </c>
      <c r="HE1253" s="2">
        <f t="shared" si="77"/>
        <v>1</v>
      </c>
      <c r="HL1253" s="2">
        <f t="shared" si="78"/>
        <v>0</v>
      </c>
      <c r="HM1253" s="2">
        <v>0</v>
      </c>
      <c r="HN1253" s="2">
        <v>0.28999999165534901</v>
      </c>
      <c r="HO1253" s="2">
        <f t="shared" si="79"/>
        <v>0</v>
      </c>
    </row>
    <row r="1254" spans="210:223" ht="12" customHeight="1" x14ac:dyDescent="0.3">
      <c r="HB1254" s="2">
        <f t="shared" si="76"/>
        <v>0</v>
      </c>
      <c r="HC1254" s="2">
        <v>1</v>
      </c>
      <c r="HD1254" s="2">
        <v>0.27864599227905201</v>
      </c>
      <c r="HE1254" s="2">
        <f t="shared" si="77"/>
        <v>1</v>
      </c>
      <c r="HL1254" s="2">
        <f t="shared" si="78"/>
        <v>0</v>
      </c>
      <c r="HM1254" s="2">
        <v>0</v>
      </c>
      <c r="HN1254" s="2">
        <v>0.28999999165534901</v>
      </c>
      <c r="HO1254" s="2">
        <f t="shared" si="79"/>
        <v>0</v>
      </c>
    </row>
    <row r="1255" spans="210:223" ht="12" customHeight="1" x14ac:dyDescent="0.3">
      <c r="HB1255" s="2">
        <f t="shared" si="76"/>
        <v>0</v>
      </c>
      <c r="HC1255" s="2">
        <v>0</v>
      </c>
      <c r="HD1255" s="2">
        <v>0.30562299489974898</v>
      </c>
      <c r="HE1255" s="2">
        <f t="shared" si="77"/>
        <v>0</v>
      </c>
      <c r="HL1255" s="2">
        <f t="shared" si="78"/>
        <v>0</v>
      </c>
      <c r="HM1255" s="2">
        <v>1</v>
      </c>
      <c r="HN1255" s="2">
        <v>0.28999999165534901</v>
      </c>
      <c r="HO1255" s="2">
        <f t="shared" si="79"/>
        <v>1</v>
      </c>
    </row>
    <row r="1256" spans="210:223" ht="12" customHeight="1" x14ac:dyDescent="0.3">
      <c r="HB1256" s="2">
        <f t="shared" si="76"/>
        <v>0</v>
      </c>
      <c r="HC1256" s="2">
        <v>1</v>
      </c>
      <c r="HD1256" s="2">
        <v>0.248263999819755</v>
      </c>
      <c r="HE1256" s="2">
        <f t="shared" si="77"/>
        <v>1</v>
      </c>
      <c r="HL1256" s="2">
        <f t="shared" si="78"/>
        <v>0</v>
      </c>
      <c r="HM1256" s="2">
        <v>0</v>
      </c>
      <c r="HN1256" s="2">
        <v>0.28999999165534901</v>
      </c>
      <c r="HO1256" s="2">
        <f t="shared" si="79"/>
        <v>0</v>
      </c>
    </row>
    <row r="1257" spans="210:223" ht="12" customHeight="1" x14ac:dyDescent="0.3">
      <c r="HB1257" s="2">
        <f t="shared" si="76"/>
        <v>0</v>
      </c>
      <c r="HC1257" s="2">
        <v>1</v>
      </c>
      <c r="HD1257" s="2">
        <v>0.32563000917434598</v>
      </c>
      <c r="HE1257" s="2">
        <f t="shared" si="77"/>
        <v>1</v>
      </c>
      <c r="HL1257" s="2">
        <f t="shared" si="78"/>
        <v>0</v>
      </c>
      <c r="HM1257" s="2">
        <v>0</v>
      </c>
      <c r="HN1257" s="2">
        <v>0.28999999165534901</v>
      </c>
      <c r="HO1257" s="2">
        <f t="shared" si="79"/>
        <v>0</v>
      </c>
    </row>
    <row r="1258" spans="210:223" ht="12" customHeight="1" x14ac:dyDescent="0.3">
      <c r="HB1258" s="2">
        <f t="shared" si="76"/>
        <v>0</v>
      </c>
      <c r="HC1258" s="2">
        <v>1</v>
      </c>
      <c r="HD1258" s="2">
        <v>0.248263999819755</v>
      </c>
      <c r="HE1258" s="2">
        <f t="shared" si="77"/>
        <v>1</v>
      </c>
      <c r="HL1258" s="2">
        <f t="shared" si="78"/>
        <v>0</v>
      </c>
      <c r="HM1258" s="2">
        <v>1</v>
      </c>
      <c r="HN1258" s="2">
        <v>0.28999999165534901</v>
      </c>
      <c r="HO1258" s="2">
        <f t="shared" si="79"/>
        <v>1</v>
      </c>
    </row>
    <row r="1259" spans="210:223" ht="12" customHeight="1" x14ac:dyDescent="0.3">
      <c r="HB1259" s="2">
        <f t="shared" si="76"/>
        <v>0</v>
      </c>
      <c r="HC1259" s="2">
        <v>1</v>
      </c>
      <c r="HD1259" s="2">
        <v>0.27864599227905201</v>
      </c>
      <c r="HE1259" s="2">
        <f t="shared" si="77"/>
        <v>1</v>
      </c>
      <c r="HL1259" s="2">
        <f t="shared" si="78"/>
        <v>0</v>
      </c>
      <c r="HM1259" s="2">
        <v>0</v>
      </c>
      <c r="HN1259" s="2">
        <v>0.28999999165534901</v>
      </c>
      <c r="HO1259" s="2">
        <f t="shared" si="79"/>
        <v>0</v>
      </c>
    </row>
    <row r="1260" spans="210:223" ht="12" customHeight="1" x14ac:dyDescent="0.3">
      <c r="HB1260" s="2">
        <f t="shared" si="76"/>
        <v>0</v>
      </c>
      <c r="HC1260" s="2">
        <v>1</v>
      </c>
      <c r="HD1260" s="2">
        <v>0.31516599655151301</v>
      </c>
      <c r="HE1260" s="2">
        <f t="shared" si="77"/>
        <v>1</v>
      </c>
      <c r="HL1260" s="2">
        <f t="shared" si="78"/>
        <v>0</v>
      </c>
      <c r="HM1260" s="2">
        <v>0</v>
      </c>
      <c r="HN1260" s="2">
        <v>0.28999999165534901</v>
      </c>
      <c r="HO1260" s="2">
        <f t="shared" si="79"/>
        <v>0</v>
      </c>
    </row>
    <row r="1261" spans="210:223" ht="12" customHeight="1" x14ac:dyDescent="0.3">
      <c r="HB1261" s="2">
        <f t="shared" si="76"/>
        <v>0</v>
      </c>
      <c r="HC1261" s="2">
        <v>0</v>
      </c>
      <c r="HD1261" s="2">
        <v>0.31516599655151301</v>
      </c>
      <c r="HE1261" s="2">
        <f t="shared" si="77"/>
        <v>0</v>
      </c>
      <c r="HL1261" s="2">
        <f t="shared" si="78"/>
        <v>0</v>
      </c>
      <c r="HM1261" s="2">
        <v>0</v>
      </c>
      <c r="HN1261" s="2">
        <v>0.28999999165534901</v>
      </c>
      <c r="HO1261" s="2">
        <f t="shared" si="79"/>
        <v>0</v>
      </c>
    </row>
    <row r="1262" spans="210:223" ht="12" customHeight="1" x14ac:dyDescent="0.3">
      <c r="HB1262" s="2">
        <f t="shared" si="76"/>
        <v>0</v>
      </c>
      <c r="HC1262" s="2">
        <v>1</v>
      </c>
      <c r="HD1262" s="2">
        <v>0.32563000917434598</v>
      </c>
      <c r="HE1262" s="2">
        <f t="shared" si="77"/>
        <v>1</v>
      </c>
      <c r="HL1262" s="2">
        <f t="shared" si="78"/>
        <v>0</v>
      </c>
      <c r="HM1262" s="2">
        <v>0</v>
      </c>
      <c r="HN1262" s="2">
        <v>0.28999999165534901</v>
      </c>
      <c r="HO1262" s="2">
        <f t="shared" si="79"/>
        <v>0</v>
      </c>
    </row>
    <row r="1263" spans="210:223" ht="12" customHeight="1" x14ac:dyDescent="0.3">
      <c r="HB1263" s="2">
        <f t="shared" si="76"/>
        <v>0</v>
      </c>
      <c r="HC1263" s="2">
        <v>0</v>
      </c>
      <c r="HD1263" s="2">
        <v>0.22468400001525801</v>
      </c>
      <c r="HE1263" s="2">
        <f t="shared" si="77"/>
        <v>0</v>
      </c>
      <c r="HL1263" s="2">
        <f t="shared" si="78"/>
        <v>0</v>
      </c>
      <c r="HM1263" s="2">
        <v>0</v>
      </c>
      <c r="HN1263" s="2">
        <v>0.28999999165534901</v>
      </c>
      <c r="HO1263" s="2">
        <f t="shared" si="79"/>
        <v>0</v>
      </c>
    </row>
    <row r="1264" spans="210:223" ht="12" customHeight="1" x14ac:dyDescent="0.3">
      <c r="HB1264" s="2">
        <f t="shared" si="76"/>
        <v>0</v>
      </c>
      <c r="HC1264" s="2">
        <v>0</v>
      </c>
      <c r="HD1264" s="2">
        <v>0.30562299489974898</v>
      </c>
      <c r="HE1264" s="2">
        <f t="shared" si="77"/>
        <v>0</v>
      </c>
      <c r="HL1264" s="2">
        <f t="shared" si="78"/>
        <v>0</v>
      </c>
      <c r="HM1264" s="2">
        <v>0</v>
      </c>
      <c r="HN1264" s="2">
        <v>0.28999999165534901</v>
      </c>
      <c r="HO1264" s="2">
        <f t="shared" si="79"/>
        <v>0</v>
      </c>
    </row>
    <row r="1265" spans="210:223" ht="12" customHeight="1" x14ac:dyDescent="0.3">
      <c r="HB1265" s="2">
        <f t="shared" si="76"/>
        <v>0</v>
      </c>
      <c r="HC1265" s="2">
        <v>0</v>
      </c>
      <c r="HD1265" s="2">
        <v>0.30562299489974898</v>
      </c>
      <c r="HE1265" s="2">
        <f t="shared" si="77"/>
        <v>0</v>
      </c>
      <c r="HL1265" s="2">
        <f t="shared" si="78"/>
        <v>0</v>
      </c>
      <c r="HM1265" s="2">
        <v>0</v>
      </c>
      <c r="HN1265" s="2">
        <v>0.28999999165534901</v>
      </c>
      <c r="HO1265" s="2">
        <f t="shared" si="79"/>
        <v>0</v>
      </c>
    </row>
    <row r="1266" spans="210:223" ht="12" customHeight="1" x14ac:dyDescent="0.3">
      <c r="HB1266" s="2">
        <f t="shared" si="76"/>
        <v>0</v>
      </c>
      <c r="HC1266" s="2">
        <v>0</v>
      </c>
      <c r="HD1266" s="2">
        <v>0.31516599655151301</v>
      </c>
      <c r="HE1266" s="2">
        <f t="shared" si="77"/>
        <v>0</v>
      </c>
      <c r="HL1266" s="2">
        <f t="shared" si="78"/>
        <v>0</v>
      </c>
      <c r="HM1266" s="2">
        <v>1</v>
      </c>
      <c r="HN1266" s="2">
        <v>0.28999999165534901</v>
      </c>
      <c r="HO1266" s="2">
        <f t="shared" si="79"/>
        <v>1</v>
      </c>
    </row>
    <row r="1267" spans="210:223" ht="12" customHeight="1" x14ac:dyDescent="0.3">
      <c r="HB1267" s="2">
        <f t="shared" si="76"/>
        <v>0</v>
      </c>
      <c r="HC1267" s="2">
        <v>0</v>
      </c>
      <c r="HD1267" s="2">
        <v>0.22468400001525801</v>
      </c>
      <c r="HE1267" s="2">
        <f t="shared" si="77"/>
        <v>0</v>
      </c>
      <c r="HL1267" s="2">
        <f t="shared" si="78"/>
        <v>0</v>
      </c>
      <c r="HM1267" s="2">
        <v>0</v>
      </c>
      <c r="HN1267" s="2">
        <v>0.28999999165534901</v>
      </c>
      <c r="HO1267" s="2">
        <f t="shared" si="79"/>
        <v>0</v>
      </c>
    </row>
    <row r="1268" spans="210:223" ht="12" customHeight="1" x14ac:dyDescent="0.3">
      <c r="HB1268" s="2">
        <f t="shared" si="76"/>
        <v>0</v>
      </c>
      <c r="HC1268" s="2">
        <v>0</v>
      </c>
      <c r="HD1268" s="2">
        <v>0.30562299489974898</v>
      </c>
      <c r="HE1268" s="2">
        <f t="shared" si="77"/>
        <v>0</v>
      </c>
      <c r="HL1268" s="2">
        <f t="shared" si="78"/>
        <v>0</v>
      </c>
      <c r="HM1268" s="2">
        <v>1</v>
      </c>
      <c r="HN1268" s="2">
        <v>0.28999999165534901</v>
      </c>
      <c r="HO1268" s="2">
        <f t="shared" si="79"/>
        <v>1</v>
      </c>
    </row>
    <row r="1269" spans="210:223" ht="12" customHeight="1" x14ac:dyDescent="0.3">
      <c r="HB1269" s="2">
        <f t="shared" si="76"/>
        <v>0</v>
      </c>
      <c r="HC1269" s="2">
        <v>0</v>
      </c>
      <c r="HD1269" s="2">
        <v>0.30562299489974898</v>
      </c>
      <c r="HE1269" s="2">
        <f t="shared" si="77"/>
        <v>0</v>
      </c>
      <c r="HL1269" s="2">
        <f t="shared" si="78"/>
        <v>0</v>
      </c>
      <c r="HM1269" s="2">
        <v>0</v>
      </c>
      <c r="HN1269" s="2">
        <v>0.28999999165534901</v>
      </c>
      <c r="HO1269" s="2">
        <f t="shared" si="79"/>
        <v>0</v>
      </c>
    </row>
    <row r="1270" spans="210:223" ht="12" customHeight="1" x14ac:dyDescent="0.3">
      <c r="HB1270" s="2">
        <f t="shared" si="76"/>
        <v>0</v>
      </c>
      <c r="HC1270" s="2">
        <v>0</v>
      </c>
      <c r="HD1270" s="2">
        <v>0.30562299489974898</v>
      </c>
      <c r="HE1270" s="2">
        <f t="shared" si="77"/>
        <v>0</v>
      </c>
      <c r="HL1270" s="2">
        <f t="shared" si="78"/>
        <v>0</v>
      </c>
      <c r="HM1270" s="2">
        <v>0</v>
      </c>
      <c r="HN1270" s="2">
        <v>0.28999999165534901</v>
      </c>
      <c r="HO1270" s="2">
        <f t="shared" si="79"/>
        <v>0</v>
      </c>
    </row>
    <row r="1271" spans="210:223" ht="12" customHeight="1" x14ac:dyDescent="0.3">
      <c r="HB1271" s="2">
        <f t="shared" si="76"/>
        <v>0</v>
      </c>
      <c r="HC1271" s="2">
        <v>0</v>
      </c>
      <c r="HD1271" s="2">
        <v>0.248263999819755</v>
      </c>
      <c r="HE1271" s="2">
        <f t="shared" si="77"/>
        <v>0</v>
      </c>
      <c r="HL1271" s="2">
        <f t="shared" si="78"/>
        <v>0</v>
      </c>
      <c r="HM1271" s="2">
        <v>0</v>
      </c>
      <c r="HN1271" s="2">
        <v>0.28999999165534901</v>
      </c>
      <c r="HO1271" s="2">
        <f t="shared" si="79"/>
        <v>0</v>
      </c>
    </row>
    <row r="1272" spans="210:223" ht="12" customHeight="1" x14ac:dyDescent="0.3">
      <c r="HB1272" s="2">
        <f t="shared" si="76"/>
        <v>0</v>
      </c>
      <c r="HC1272" s="2">
        <v>1</v>
      </c>
      <c r="HD1272" s="2">
        <v>0.32563000917434598</v>
      </c>
      <c r="HE1272" s="2">
        <f t="shared" si="77"/>
        <v>1</v>
      </c>
      <c r="HL1272" s="2">
        <f t="shared" si="78"/>
        <v>0</v>
      </c>
      <c r="HM1272" s="2">
        <v>0</v>
      </c>
      <c r="HN1272" s="2">
        <v>0.28999999165534901</v>
      </c>
      <c r="HO1272" s="2">
        <f t="shared" si="79"/>
        <v>0</v>
      </c>
    </row>
    <row r="1273" spans="210:223" ht="12" customHeight="1" x14ac:dyDescent="0.3">
      <c r="HB1273" s="2">
        <f t="shared" si="76"/>
        <v>0</v>
      </c>
      <c r="HC1273" s="2">
        <v>0</v>
      </c>
      <c r="HD1273" s="2">
        <v>0.32613900303840598</v>
      </c>
      <c r="HE1273" s="2">
        <f t="shared" si="77"/>
        <v>0</v>
      </c>
      <c r="HL1273" s="2">
        <f t="shared" si="78"/>
        <v>0</v>
      </c>
      <c r="HM1273" s="2">
        <v>0</v>
      </c>
      <c r="HN1273" s="2">
        <v>0.28999999165534901</v>
      </c>
      <c r="HO1273" s="2">
        <f t="shared" si="79"/>
        <v>0</v>
      </c>
    </row>
    <row r="1274" spans="210:223" ht="12" customHeight="1" x14ac:dyDescent="0.3">
      <c r="HB1274" s="2">
        <f t="shared" si="76"/>
        <v>0</v>
      </c>
      <c r="HC1274" s="2">
        <v>0</v>
      </c>
      <c r="HD1274" s="2">
        <v>0.248263999819755</v>
      </c>
      <c r="HE1274" s="2">
        <f t="shared" si="77"/>
        <v>0</v>
      </c>
      <c r="HL1274" s="2">
        <f t="shared" si="78"/>
        <v>0</v>
      </c>
      <c r="HM1274" s="2">
        <v>0</v>
      </c>
      <c r="HN1274" s="2">
        <v>0.28999999165534901</v>
      </c>
      <c r="HO1274" s="2">
        <f t="shared" si="79"/>
        <v>0</v>
      </c>
    </row>
    <row r="1275" spans="210:223" ht="12" customHeight="1" x14ac:dyDescent="0.3">
      <c r="HB1275" s="2">
        <f t="shared" si="76"/>
        <v>0</v>
      </c>
      <c r="HC1275" s="2">
        <v>0</v>
      </c>
      <c r="HD1275" s="2">
        <v>0.30562299489974898</v>
      </c>
      <c r="HE1275" s="2">
        <f t="shared" si="77"/>
        <v>0</v>
      </c>
      <c r="HL1275" s="2">
        <f t="shared" si="78"/>
        <v>0</v>
      </c>
      <c r="HM1275" s="2">
        <v>0</v>
      </c>
      <c r="HN1275" s="2">
        <v>0.28999999165534901</v>
      </c>
      <c r="HO1275" s="2">
        <f t="shared" si="79"/>
        <v>0</v>
      </c>
    </row>
    <row r="1276" spans="210:223" ht="12" customHeight="1" x14ac:dyDescent="0.3">
      <c r="HB1276" s="2">
        <f t="shared" si="76"/>
        <v>0</v>
      </c>
      <c r="HC1276" s="2">
        <v>0</v>
      </c>
      <c r="HD1276" s="2">
        <v>0.32563000917434598</v>
      </c>
      <c r="HE1276" s="2">
        <f t="shared" si="77"/>
        <v>0</v>
      </c>
      <c r="HL1276" s="2">
        <f t="shared" si="78"/>
        <v>0</v>
      </c>
      <c r="HM1276" s="2">
        <v>0</v>
      </c>
      <c r="HN1276" s="2">
        <v>0.28999999165534901</v>
      </c>
      <c r="HO1276" s="2">
        <f t="shared" si="79"/>
        <v>0</v>
      </c>
    </row>
    <row r="1277" spans="210:223" ht="12" customHeight="1" x14ac:dyDescent="0.3">
      <c r="HB1277" s="2">
        <f t="shared" si="76"/>
        <v>0</v>
      </c>
      <c r="HC1277" s="2">
        <v>0</v>
      </c>
      <c r="HD1277" s="2">
        <v>0.27864599227905201</v>
      </c>
      <c r="HE1277" s="2">
        <f t="shared" si="77"/>
        <v>0</v>
      </c>
      <c r="HL1277" s="2">
        <f t="shared" si="78"/>
        <v>0</v>
      </c>
      <c r="HM1277" s="2">
        <v>1</v>
      </c>
      <c r="HN1277" s="2">
        <v>0.28999999165534901</v>
      </c>
      <c r="HO1277" s="2">
        <f t="shared" si="79"/>
        <v>1</v>
      </c>
    </row>
    <row r="1278" spans="210:223" ht="12" customHeight="1" x14ac:dyDescent="0.3">
      <c r="HB1278" s="2">
        <f t="shared" si="76"/>
        <v>0</v>
      </c>
      <c r="HC1278" s="2">
        <v>0</v>
      </c>
      <c r="HD1278" s="2">
        <v>0.27864599227905201</v>
      </c>
      <c r="HE1278" s="2">
        <f t="shared" si="77"/>
        <v>0</v>
      </c>
      <c r="HL1278" s="2">
        <f t="shared" si="78"/>
        <v>0</v>
      </c>
      <c r="HM1278" s="2">
        <v>0</v>
      </c>
      <c r="HN1278" s="2">
        <v>0.28999999165534901</v>
      </c>
      <c r="HO1278" s="2">
        <f t="shared" si="79"/>
        <v>0</v>
      </c>
    </row>
    <row r="1279" spans="210:223" ht="12" customHeight="1" x14ac:dyDescent="0.3">
      <c r="HB1279" s="2">
        <f t="shared" si="76"/>
        <v>0</v>
      </c>
      <c r="HC1279" s="2">
        <v>1</v>
      </c>
      <c r="HD1279" s="2">
        <v>0.22468400001525801</v>
      </c>
      <c r="HE1279" s="2">
        <f t="shared" si="77"/>
        <v>1</v>
      </c>
      <c r="HL1279" s="2">
        <f t="shared" si="78"/>
        <v>0</v>
      </c>
      <c r="HM1279" s="2">
        <v>1</v>
      </c>
      <c r="HN1279" s="2">
        <v>0.28999999165534901</v>
      </c>
      <c r="HO1279" s="2">
        <f t="shared" si="79"/>
        <v>1</v>
      </c>
    </row>
    <row r="1280" spans="210:223" ht="12" customHeight="1" x14ac:dyDescent="0.3">
      <c r="HB1280" s="2">
        <f t="shared" si="76"/>
        <v>0</v>
      </c>
      <c r="HC1280" s="2">
        <v>0</v>
      </c>
      <c r="HD1280" s="2">
        <v>0.22468400001525801</v>
      </c>
      <c r="HE1280" s="2">
        <f t="shared" si="77"/>
        <v>0</v>
      </c>
      <c r="HL1280" s="2">
        <f t="shared" si="78"/>
        <v>0</v>
      </c>
      <c r="HM1280" s="2">
        <v>0</v>
      </c>
      <c r="HN1280" s="2">
        <v>0.28999999165534901</v>
      </c>
      <c r="HO1280" s="2">
        <f t="shared" si="79"/>
        <v>0</v>
      </c>
    </row>
    <row r="1281" spans="210:223" ht="12" customHeight="1" x14ac:dyDescent="0.3">
      <c r="HB1281" s="2">
        <f t="shared" si="76"/>
        <v>0</v>
      </c>
      <c r="HC1281" s="2">
        <v>0</v>
      </c>
      <c r="HD1281" s="2">
        <v>0.32563000917434598</v>
      </c>
      <c r="HE1281" s="2">
        <f t="shared" si="77"/>
        <v>0</v>
      </c>
      <c r="HL1281" s="2">
        <f t="shared" si="78"/>
        <v>0</v>
      </c>
      <c r="HM1281" s="2">
        <v>0</v>
      </c>
      <c r="HN1281" s="2">
        <v>0.28999999165534901</v>
      </c>
      <c r="HO1281" s="2">
        <f t="shared" si="79"/>
        <v>0</v>
      </c>
    </row>
    <row r="1282" spans="210:223" ht="12" customHeight="1" x14ac:dyDescent="0.3">
      <c r="HB1282" s="2">
        <f t="shared" ref="HB1282:HB1345" si="80">IF(HD1282&gt;=$F$87,1,0)</f>
        <v>0</v>
      </c>
      <c r="HC1282" s="2">
        <v>0</v>
      </c>
      <c r="HD1282" s="2">
        <v>0.32613900303840598</v>
      </c>
      <c r="HE1282" s="2">
        <f t="shared" ref="HE1282:HE1345" si="81">HB1282*2+HC1282</f>
        <v>0</v>
      </c>
      <c r="HL1282" s="2">
        <f t="shared" ref="HL1282:HL1345" si="82">IF(HN1282&gt;=$F$104,1,0)</f>
        <v>0</v>
      </c>
      <c r="HM1282" s="2">
        <v>1</v>
      </c>
      <c r="HN1282" s="2">
        <v>0.28999999165534901</v>
      </c>
      <c r="HO1282" s="2">
        <f t="shared" ref="HO1282:HO1345" si="83">HL1282*2+HM1282</f>
        <v>1</v>
      </c>
    </row>
    <row r="1283" spans="210:223" ht="12" customHeight="1" x14ac:dyDescent="0.3">
      <c r="HB1283" s="2">
        <f t="shared" si="80"/>
        <v>0</v>
      </c>
      <c r="HC1283" s="2">
        <v>0</v>
      </c>
      <c r="HD1283" s="2">
        <v>0.27864599227905201</v>
      </c>
      <c r="HE1283" s="2">
        <f t="shared" si="81"/>
        <v>0</v>
      </c>
      <c r="HL1283" s="2">
        <f t="shared" si="82"/>
        <v>0</v>
      </c>
      <c r="HM1283" s="2">
        <v>0</v>
      </c>
      <c r="HN1283" s="2">
        <v>0.28999999165534901</v>
      </c>
      <c r="HO1283" s="2">
        <f t="shared" si="83"/>
        <v>0</v>
      </c>
    </row>
    <row r="1284" spans="210:223" ht="12" customHeight="1" x14ac:dyDescent="0.3">
      <c r="HB1284" s="2">
        <f t="shared" si="80"/>
        <v>0</v>
      </c>
      <c r="HC1284" s="2">
        <v>0</v>
      </c>
      <c r="HD1284" s="2">
        <v>0.31516599655151301</v>
      </c>
      <c r="HE1284" s="2">
        <f t="shared" si="81"/>
        <v>0</v>
      </c>
      <c r="HL1284" s="2">
        <f t="shared" si="82"/>
        <v>0</v>
      </c>
      <c r="HM1284" s="2">
        <v>1</v>
      </c>
      <c r="HN1284" s="2">
        <v>0.28999999165534901</v>
      </c>
      <c r="HO1284" s="2">
        <f t="shared" si="83"/>
        <v>1</v>
      </c>
    </row>
    <row r="1285" spans="210:223" ht="12" customHeight="1" x14ac:dyDescent="0.3">
      <c r="HB1285" s="2">
        <f t="shared" si="80"/>
        <v>0</v>
      </c>
      <c r="HC1285" s="2">
        <v>0</v>
      </c>
      <c r="HD1285" s="2">
        <v>0.27864599227905201</v>
      </c>
      <c r="HE1285" s="2">
        <f t="shared" si="81"/>
        <v>0</v>
      </c>
      <c r="HL1285" s="2">
        <f t="shared" si="82"/>
        <v>0</v>
      </c>
      <c r="HM1285" s="2">
        <v>0</v>
      </c>
      <c r="HN1285" s="2">
        <v>0.28999999165534901</v>
      </c>
      <c r="HO1285" s="2">
        <f t="shared" si="83"/>
        <v>0</v>
      </c>
    </row>
    <row r="1286" spans="210:223" ht="12" customHeight="1" x14ac:dyDescent="0.3">
      <c r="HB1286" s="2">
        <f t="shared" si="80"/>
        <v>0</v>
      </c>
      <c r="HC1286" s="2">
        <v>0</v>
      </c>
      <c r="HD1286" s="2">
        <v>0.248263999819755</v>
      </c>
      <c r="HE1286" s="2">
        <f t="shared" si="81"/>
        <v>0</v>
      </c>
      <c r="HL1286" s="2">
        <f t="shared" si="82"/>
        <v>0</v>
      </c>
      <c r="HM1286" s="2">
        <v>0</v>
      </c>
      <c r="HN1286" s="2">
        <v>0.28999999165534901</v>
      </c>
      <c r="HO1286" s="2">
        <f t="shared" si="83"/>
        <v>0</v>
      </c>
    </row>
    <row r="1287" spans="210:223" ht="12" customHeight="1" x14ac:dyDescent="0.3">
      <c r="HB1287" s="2">
        <f t="shared" si="80"/>
        <v>0</v>
      </c>
      <c r="HC1287" s="2">
        <v>0</v>
      </c>
      <c r="HD1287" s="2">
        <v>0.30562299489974898</v>
      </c>
      <c r="HE1287" s="2">
        <f t="shared" si="81"/>
        <v>0</v>
      </c>
      <c r="HL1287" s="2">
        <f t="shared" si="82"/>
        <v>0</v>
      </c>
      <c r="HM1287" s="2">
        <v>0</v>
      </c>
      <c r="HN1287" s="2">
        <v>0.28999999165534901</v>
      </c>
      <c r="HO1287" s="2">
        <f t="shared" si="83"/>
        <v>0</v>
      </c>
    </row>
    <row r="1288" spans="210:223" ht="12" customHeight="1" x14ac:dyDescent="0.3">
      <c r="HB1288" s="2">
        <f t="shared" si="80"/>
        <v>0</v>
      </c>
      <c r="HC1288" s="2">
        <v>0</v>
      </c>
      <c r="HD1288" s="2">
        <v>0.32613900303840598</v>
      </c>
      <c r="HE1288" s="2">
        <f t="shared" si="81"/>
        <v>0</v>
      </c>
      <c r="HL1288" s="2">
        <f t="shared" si="82"/>
        <v>0</v>
      </c>
      <c r="HM1288" s="2">
        <v>0</v>
      </c>
      <c r="HN1288" s="2">
        <v>0.28999999165534901</v>
      </c>
      <c r="HO1288" s="2">
        <f t="shared" si="83"/>
        <v>0</v>
      </c>
    </row>
    <row r="1289" spans="210:223" ht="12" customHeight="1" x14ac:dyDescent="0.3">
      <c r="HB1289" s="2">
        <f t="shared" si="80"/>
        <v>0</v>
      </c>
      <c r="HC1289" s="2">
        <v>0</v>
      </c>
      <c r="HD1289" s="2">
        <v>0.30562299489974898</v>
      </c>
      <c r="HE1289" s="2">
        <f t="shared" si="81"/>
        <v>0</v>
      </c>
      <c r="HL1289" s="2">
        <f t="shared" si="82"/>
        <v>0</v>
      </c>
      <c r="HM1289" s="2">
        <v>0</v>
      </c>
      <c r="HN1289" s="2">
        <v>0.28999999165534901</v>
      </c>
      <c r="HO1289" s="2">
        <f t="shared" si="83"/>
        <v>0</v>
      </c>
    </row>
    <row r="1290" spans="210:223" ht="12" customHeight="1" x14ac:dyDescent="0.3">
      <c r="HB1290" s="2">
        <f t="shared" si="80"/>
        <v>0</v>
      </c>
      <c r="HC1290" s="2">
        <v>0</v>
      </c>
      <c r="HD1290" s="2">
        <v>0.30562299489974898</v>
      </c>
      <c r="HE1290" s="2">
        <f t="shared" si="81"/>
        <v>0</v>
      </c>
      <c r="HL1290" s="2">
        <f t="shared" si="82"/>
        <v>0</v>
      </c>
      <c r="HM1290" s="2">
        <v>0</v>
      </c>
      <c r="HN1290" s="2">
        <v>0.28999999165534901</v>
      </c>
      <c r="HO1290" s="2">
        <f t="shared" si="83"/>
        <v>0</v>
      </c>
    </row>
    <row r="1291" spans="210:223" ht="12" customHeight="1" x14ac:dyDescent="0.3">
      <c r="HB1291" s="2">
        <f t="shared" si="80"/>
        <v>0</v>
      </c>
      <c r="HC1291" s="2">
        <v>0</v>
      </c>
      <c r="HD1291" s="2">
        <v>0.32563000917434598</v>
      </c>
      <c r="HE1291" s="2">
        <f t="shared" si="81"/>
        <v>0</v>
      </c>
      <c r="HL1291" s="2">
        <f t="shared" si="82"/>
        <v>0</v>
      </c>
      <c r="HM1291" s="2">
        <v>0</v>
      </c>
      <c r="HN1291" s="2">
        <v>0.28999999165534901</v>
      </c>
      <c r="HO1291" s="2">
        <f t="shared" si="83"/>
        <v>0</v>
      </c>
    </row>
    <row r="1292" spans="210:223" ht="12" customHeight="1" x14ac:dyDescent="0.3">
      <c r="HB1292" s="2">
        <f t="shared" si="80"/>
        <v>0</v>
      </c>
      <c r="HC1292" s="2">
        <v>0</v>
      </c>
      <c r="HD1292" s="2">
        <v>0.27864599227905201</v>
      </c>
      <c r="HE1292" s="2">
        <f t="shared" si="81"/>
        <v>0</v>
      </c>
      <c r="HL1292" s="2">
        <f t="shared" si="82"/>
        <v>0</v>
      </c>
      <c r="HM1292" s="2">
        <v>1</v>
      </c>
      <c r="HN1292" s="2">
        <v>0.28999999165534901</v>
      </c>
      <c r="HO1292" s="2">
        <f t="shared" si="83"/>
        <v>1</v>
      </c>
    </row>
    <row r="1293" spans="210:223" ht="12" customHeight="1" x14ac:dyDescent="0.3">
      <c r="HB1293" s="2">
        <f t="shared" si="80"/>
        <v>0</v>
      </c>
      <c r="HC1293" s="2">
        <v>0</v>
      </c>
      <c r="HD1293" s="2">
        <v>0.22468400001525801</v>
      </c>
      <c r="HE1293" s="2">
        <f t="shared" si="81"/>
        <v>0</v>
      </c>
      <c r="HL1293" s="2">
        <f t="shared" si="82"/>
        <v>0</v>
      </c>
      <c r="HM1293" s="2">
        <v>0</v>
      </c>
      <c r="HN1293" s="2">
        <v>0.28999999165534901</v>
      </c>
      <c r="HO1293" s="2">
        <f t="shared" si="83"/>
        <v>0</v>
      </c>
    </row>
    <row r="1294" spans="210:223" ht="12" customHeight="1" x14ac:dyDescent="0.3">
      <c r="HB1294" s="2">
        <f t="shared" si="80"/>
        <v>0</v>
      </c>
      <c r="HC1294" s="2">
        <v>1</v>
      </c>
      <c r="HD1294" s="2">
        <v>0.248263999819755</v>
      </c>
      <c r="HE1294" s="2">
        <f t="shared" si="81"/>
        <v>1</v>
      </c>
      <c r="HL1294" s="2">
        <f t="shared" si="82"/>
        <v>0</v>
      </c>
      <c r="HM1294" s="2">
        <v>0</v>
      </c>
      <c r="HN1294" s="2">
        <v>0.28999999165534901</v>
      </c>
      <c r="HO1294" s="2">
        <f t="shared" si="83"/>
        <v>0</v>
      </c>
    </row>
    <row r="1295" spans="210:223" ht="12" customHeight="1" x14ac:dyDescent="0.3">
      <c r="HB1295" s="2">
        <f t="shared" si="80"/>
        <v>0</v>
      </c>
      <c r="HC1295" s="2">
        <v>0</v>
      </c>
      <c r="HD1295" s="2">
        <v>0.248263999819755</v>
      </c>
      <c r="HE1295" s="2">
        <f t="shared" si="81"/>
        <v>0</v>
      </c>
      <c r="HL1295" s="2">
        <f t="shared" si="82"/>
        <v>0</v>
      </c>
      <c r="HM1295" s="2">
        <v>0</v>
      </c>
      <c r="HN1295" s="2">
        <v>0.28999999165534901</v>
      </c>
      <c r="HO1295" s="2">
        <f t="shared" si="83"/>
        <v>0</v>
      </c>
    </row>
    <row r="1296" spans="210:223" ht="12" customHeight="1" x14ac:dyDescent="0.3">
      <c r="HB1296" s="2">
        <f t="shared" si="80"/>
        <v>0</v>
      </c>
      <c r="HC1296" s="2">
        <v>1</v>
      </c>
      <c r="HD1296" s="2">
        <v>0.31516599655151301</v>
      </c>
      <c r="HE1296" s="2">
        <f t="shared" si="81"/>
        <v>1</v>
      </c>
      <c r="HL1296" s="2">
        <f t="shared" si="82"/>
        <v>0</v>
      </c>
      <c r="HM1296" s="2">
        <v>0</v>
      </c>
      <c r="HN1296" s="2">
        <v>0.28999999165534901</v>
      </c>
      <c r="HO1296" s="2">
        <f t="shared" si="83"/>
        <v>0</v>
      </c>
    </row>
    <row r="1297" spans="210:223" ht="12" customHeight="1" x14ac:dyDescent="0.3">
      <c r="HB1297" s="2">
        <f t="shared" si="80"/>
        <v>0</v>
      </c>
      <c r="HC1297" s="2">
        <v>0</v>
      </c>
      <c r="HD1297" s="2">
        <v>0.30562299489974898</v>
      </c>
      <c r="HE1297" s="2">
        <f t="shared" si="81"/>
        <v>0</v>
      </c>
      <c r="HL1297" s="2">
        <f t="shared" si="82"/>
        <v>0</v>
      </c>
      <c r="HM1297" s="2">
        <v>0</v>
      </c>
      <c r="HN1297" s="2">
        <v>0.28999999165534901</v>
      </c>
      <c r="HO1297" s="2">
        <f t="shared" si="83"/>
        <v>0</v>
      </c>
    </row>
    <row r="1298" spans="210:223" ht="12" customHeight="1" x14ac:dyDescent="0.3">
      <c r="HB1298" s="2">
        <f t="shared" si="80"/>
        <v>0</v>
      </c>
      <c r="HC1298" s="2">
        <v>1</v>
      </c>
      <c r="HD1298" s="2">
        <v>0.32563000917434598</v>
      </c>
      <c r="HE1298" s="2">
        <f t="shared" si="81"/>
        <v>1</v>
      </c>
      <c r="HL1298" s="2">
        <f t="shared" si="82"/>
        <v>0</v>
      </c>
      <c r="HM1298" s="2">
        <v>0</v>
      </c>
      <c r="HN1298" s="2">
        <v>0.28999999165534901</v>
      </c>
      <c r="HO1298" s="2">
        <f t="shared" si="83"/>
        <v>0</v>
      </c>
    </row>
    <row r="1299" spans="210:223" ht="12" customHeight="1" x14ac:dyDescent="0.3">
      <c r="HB1299" s="2">
        <f t="shared" si="80"/>
        <v>0</v>
      </c>
      <c r="HC1299" s="2">
        <v>1</v>
      </c>
      <c r="HD1299" s="2">
        <v>0.248263999819755</v>
      </c>
      <c r="HE1299" s="2">
        <f t="shared" si="81"/>
        <v>1</v>
      </c>
      <c r="HL1299" s="2">
        <f t="shared" si="82"/>
        <v>0</v>
      </c>
      <c r="HM1299" s="2">
        <v>0</v>
      </c>
      <c r="HN1299" s="2">
        <v>0.28999999165534901</v>
      </c>
      <c r="HO1299" s="2">
        <f t="shared" si="83"/>
        <v>0</v>
      </c>
    </row>
    <row r="1300" spans="210:223" ht="12" customHeight="1" x14ac:dyDescent="0.3">
      <c r="HB1300" s="2">
        <f t="shared" si="80"/>
        <v>0</v>
      </c>
      <c r="HC1300" s="2">
        <v>0</v>
      </c>
      <c r="HD1300" s="2">
        <v>0.32563000917434598</v>
      </c>
      <c r="HE1300" s="2">
        <f t="shared" si="81"/>
        <v>0</v>
      </c>
      <c r="HL1300" s="2">
        <f t="shared" si="82"/>
        <v>0</v>
      </c>
      <c r="HM1300" s="2">
        <v>1</v>
      </c>
      <c r="HN1300" s="2">
        <v>0.28999999165534901</v>
      </c>
      <c r="HO1300" s="2">
        <f t="shared" si="83"/>
        <v>1</v>
      </c>
    </row>
    <row r="1301" spans="210:223" ht="12" customHeight="1" x14ac:dyDescent="0.3">
      <c r="HB1301" s="2">
        <f t="shared" si="80"/>
        <v>0</v>
      </c>
      <c r="HC1301" s="2">
        <v>0</v>
      </c>
      <c r="HD1301" s="2">
        <v>0.30562299489974898</v>
      </c>
      <c r="HE1301" s="2">
        <f t="shared" si="81"/>
        <v>0</v>
      </c>
      <c r="HL1301" s="2">
        <f t="shared" si="82"/>
        <v>0</v>
      </c>
      <c r="HM1301" s="2">
        <v>1</v>
      </c>
      <c r="HN1301" s="2">
        <v>0.28999999165534901</v>
      </c>
      <c r="HO1301" s="2">
        <f t="shared" si="83"/>
        <v>1</v>
      </c>
    </row>
    <row r="1302" spans="210:223" ht="12" customHeight="1" x14ac:dyDescent="0.3">
      <c r="HB1302" s="2">
        <f t="shared" si="80"/>
        <v>0</v>
      </c>
      <c r="HC1302" s="2">
        <v>0</v>
      </c>
      <c r="HD1302" s="2">
        <v>0.27864599227905201</v>
      </c>
      <c r="HE1302" s="2">
        <f t="shared" si="81"/>
        <v>0</v>
      </c>
      <c r="HL1302" s="2">
        <f t="shared" si="82"/>
        <v>0</v>
      </c>
      <c r="HM1302" s="2">
        <v>0</v>
      </c>
      <c r="HN1302" s="2">
        <v>0.28999999165534901</v>
      </c>
      <c r="HO1302" s="2">
        <f t="shared" si="83"/>
        <v>0</v>
      </c>
    </row>
    <row r="1303" spans="210:223" ht="12" customHeight="1" x14ac:dyDescent="0.3">
      <c r="HB1303" s="2">
        <f t="shared" si="80"/>
        <v>0</v>
      </c>
      <c r="HC1303" s="2">
        <v>1</v>
      </c>
      <c r="HD1303" s="2">
        <v>0.248263999819755</v>
      </c>
      <c r="HE1303" s="2">
        <f t="shared" si="81"/>
        <v>1</v>
      </c>
      <c r="HL1303" s="2">
        <f t="shared" si="82"/>
        <v>0</v>
      </c>
      <c r="HM1303" s="2">
        <v>0</v>
      </c>
      <c r="HN1303" s="2">
        <v>0.28999999165534901</v>
      </c>
      <c r="HO1303" s="2">
        <f t="shared" si="83"/>
        <v>0</v>
      </c>
    </row>
    <row r="1304" spans="210:223" ht="12" customHeight="1" x14ac:dyDescent="0.3">
      <c r="HB1304" s="2">
        <f t="shared" si="80"/>
        <v>0</v>
      </c>
      <c r="HC1304" s="2">
        <v>0</v>
      </c>
      <c r="HD1304" s="2">
        <v>0.30562299489974898</v>
      </c>
      <c r="HE1304" s="2">
        <f t="shared" si="81"/>
        <v>0</v>
      </c>
      <c r="HL1304" s="2">
        <f t="shared" si="82"/>
        <v>0</v>
      </c>
      <c r="HM1304" s="2">
        <v>0</v>
      </c>
      <c r="HN1304" s="2">
        <v>0.28999999165534901</v>
      </c>
      <c r="HO1304" s="2">
        <f t="shared" si="83"/>
        <v>0</v>
      </c>
    </row>
    <row r="1305" spans="210:223" ht="12" customHeight="1" x14ac:dyDescent="0.3">
      <c r="HB1305" s="2">
        <f t="shared" si="80"/>
        <v>0</v>
      </c>
      <c r="HC1305" s="2">
        <v>0</v>
      </c>
      <c r="HD1305" s="2">
        <v>0.32563000917434598</v>
      </c>
      <c r="HE1305" s="2">
        <f t="shared" si="81"/>
        <v>0</v>
      </c>
      <c r="HL1305" s="2">
        <f t="shared" si="82"/>
        <v>0</v>
      </c>
      <c r="HM1305" s="2">
        <v>1</v>
      </c>
      <c r="HN1305" s="2">
        <v>0.28999999165534901</v>
      </c>
      <c r="HO1305" s="2">
        <f t="shared" si="83"/>
        <v>1</v>
      </c>
    </row>
    <row r="1306" spans="210:223" ht="12" customHeight="1" x14ac:dyDescent="0.3">
      <c r="HB1306" s="2">
        <f t="shared" si="80"/>
        <v>0</v>
      </c>
      <c r="HC1306" s="2">
        <v>1</v>
      </c>
      <c r="HD1306" s="2">
        <v>0.31516599655151301</v>
      </c>
      <c r="HE1306" s="2">
        <f t="shared" si="81"/>
        <v>1</v>
      </c>
      <c r="HL1306" s="2">
        <f t="shared" si="82"/>
        <v>0</v>
      </c>
      <c r="HM1306" s="2">
        <v>1</v>
      </c>
      <c r="HN1306" s="2">
        <v>0.28999999165534901</v>
      </c>
      <c r="HO1306" s="2">
        <f t="shared" si="83"/>
        <v>1</v>
      </c>
    </row>
    <row r="1307" spans="210:223" ht="12" customHeight="1" x14ac:dyDescent="0.3">
      <c r="HB1307" s="2">
        <f t="shared" si="80"/>
        <v>0</v>
      </c>
      <c r="HC1307" s="2">
        <v>0</v>
      </c>
      <c r="HD1307" s="2">
        <v>0.32563000917434598</v>
      </c>
      <c r="HE1307" s="2">
        <f t="shared" si="81"/>
        <v>0</v>
      </c>
      <c r="HL1307" s="2">
        <f t="shared" si="82"/>
        <v>0</v>
      </c>
      <c r="HM1307" s="2">
        <v>0</v>
      </c>
      <c r="HN1307" s="2">
        <v>0.28999999165534901</v>
      </c>
      <c r="HO1307" s="2">
        <f t="shared" si="83"/>
        <v>0</v>
      </c>
    </row>
    <row r="1308" spans="210:223" ht="12" customHeight="1" x14ac:dyDescent="0.3">
      <c r="HB1308" s="2">
        <f t="shared" si="80"/>
        <v>0</v>
      </c>
      <c r="HC1308" s="2">
        <v>0</v>
      </c>
      <c r="HD1308" s="2">
        <v>0.32563000917434598</v>
      </c>
      <c r="HE1308" s="2">
        <f t="shared" si="81"/>
        <v>0</v>
      </c>
      <c r="HL1308" s="2">
        <f t="shared" si="82"/>
        <v>0</v>
      </c>
      <c r="HM1308" s="2">
        <v>1</v>
      </c>
      <c r="HN1308" s="2">
        <v>0.28999999165534901</v>
      </c>
      <c r="HO1308" s="2">
        <f t="shared" si="83"/>
        <v>1</v>
      </c>
    </row>
    <row r="1309" spans="210:223" ht="12" customHeight="1" x14ac:dyDescent="0.3">
      <c r="HB1309" s="2">
        <f t="shared" si="80"/>
        <v>0</v>
      </c>
      <c r="HC1309" s="2">
        <v>0</v>
      </c>
      <c r="HD1309" s="2">
        <v>0.27864599227905201</v>
      </c>
      <c r="HE1309" s="2">
        <f t="shared" si="81"/>
        <v>0</v>
      </c>
      <c r="HL1309" s="2">
        <f t="shared" si="82"/>
        <v>0</v>
      </c>
      <c r="HM1309" s="2">
        <v>0</v>
      </c>
      <c r="HN1309" s="2">
        <v>0.28999999165534901</v>
      </c>
      <c r="HO1309" s="2">
        <f t="shared" si="83"/>
        <v>0</v>
      </c>
    </row>
    <row r="1310" spans="210:223" ht="12" customHeight="1" x14ac:dyDescent="0.3">
      <c r="HB1310" s="2">
        <f t="shared" si="80"/>
        <v>0</v>
      </c>
      <c r="HC1310" s="2">
        <v>0</v>
      </c>
      <c r="HD1310" s="2">
        <v>0.31516599655151301</v>
      </c>
      <c r="HE1310" s="2">
        <f t="shared" si="81"/>
        <v>0</v>
      </c>
      <c r="HL1310" s="2">
        <f t="shared" si="82"/>
        <v>0</v>
      </c>
      <c r="HM1310" s="2">
        <v>0</v>
      </c>
      <c r="HN1310" s="2">
        <v>0.28999999165534901</v>
      </c>
      <c r="HO1310" s="2">
        <f t="shared" si="83"/>
        <v>0</v>
      </c>
    </row>
    <row r="1311" spans="210:223" ht="12" customHeight="1" x14ac:dyDescent="0.3">
      <c r="HB1311" s="2">
        <f t="shared" si="80"/>
        <v>0</v>
      </c>
      <c r="HC1311" s="2">
        <v>1</v>
      </c>
      <c r="HD1311" s="2">
        <v>0.27864599227905201</v>
      </c>
      <c r="HE1311" s="2">
        <f t="shared" si="81"/>
        <v>1</v>
      </c>
      <c r="HL1311" s="2">
        <f t="shared" si="82"/>
        <v>0</v>
      </c>
      <c r="HM1311" s="2">
        <v>1</v>
      </c>
      <c r="HN1311" s="2">
        <v>0.28999999165534901</v>
      </c>
      <c r="HO1311" s="2">
        <f t="shared" si="83"/>
        <v>1</v>
      </c>
    </row>
    <row r="1312" spans="210:223" ht="12" customHeight="1" x14ac:dyDescent="0.3">
      <c r="HB1312" s="2">
        <f t="shared" si="80"/>
        <v>0</v>
      </c>
      <c r="HC1312" s="2">
        <v>1</v>
      </c>
      <c r="HD1312" s="2">
        <v>0.32563000917434598</v>
      </c>
      <c r="HE1312" s="2">
        <f t="shared" si="81"/>
        <v>1</v>
      </c>
      <c r="HL1312" s="2">
        <f t="shared" si="82"/>
        <v>0</v>
      </c>
      <c r="HM1312" s="2">
        <v>0</v>
      </c>
      <c r="HN1312" s="2">
        <v>0.28999999165534901</v>
      </c>
      <c r="HO1312" s="2">
        <f t="shared" si="83"/>
        <v>0</v>
      </c>
    </row>
    <row r="1313" spans="210:223" ht="12" customHeight="1" x14ac:dyDescent="0.3">
      <c r="HB1313" s="2">
        <f t="shared" si="80"/>
        <v>0</v>
      </c>
      <c r="HC1313" s="2">
        <v>0</v>
      </c>
      <c r="HD1313" s="2">
        <v>0.32613900303840598</v>
      </c>
      <c r="HE1313" s="2">
        <f t="shared" si="81"/>
        <v>0</v>
      </c>
      <c r="HL1313" s="2">
        <f t="shared" si="82"/>
        <v>0</v>
      </c>
      <c r="HM1313" s="2">
        <v>0</v>
      </c>
      <c r="HN1313" s="2">
        <v>0.28999999165534901</v>
      </c>
      <c r="HO1313" s="2">
        <f t="shared" si="83"/>
        <v>0</v>
      </c>
    </row>
    <row r="1314" spans="210:223" ht="12" customHeight="1" x14ac:dyDescent="0.3">
      <c r="HB1314" s="2">
        <f t="shared" si="80"/>
        <v>0</v>
      </c>
      <c r="HC1314" s="2">
        <v>0</v>
      </c>
      <c r="HD1314" s="2">
        <v>0.22468400001525801</v>
      </c>
      <c r="HE1314" s="2">
        <f t="shared" si="81"/>
        <v>0</v>
      </c>
      <c r="HL1314" s="2">
        <f t="shared" si="82"/>
        <v>0</v>
      </c>
      <c r="HM1314" s="2">
        <v>0</v>
      </c>
      <c r="HN1314" s="2">
        <v>0.28999999165534901</v>
      </c>
      <c r="HO1314" s="2">
        <f t="shared" si="83"/>
        <v>0</v>
      </c>
    </row>
    <row r="1315" spans="210:223" ht="12" customHeight="1" x14ac:dyDescent="0.3">
      <c r="HB1315" s="2">
        <f t="shared" si="80"/>
        <v>0</v>
      </c>
      <c r="HC1315" s="2">
        <v>0</v>
      </c>
      <c r="HD1315" s="2">
        <v>0.22468400001525801</v>
      </c>
      <c r="HE1315" s="2">
        <f t="shared" si="81"/>
        <v>0</v>
      </c>
      <c r="HL1315" s="2">
        <f t="shared" si="82"/>
        <v>0</v>
      </c>
      <c r="HM1315" s="2">
        <v>0</v>
      </c>
      <c r="HN1315" s="2">
        <v>0.28999999165534901</v>
      </c>
      <c r="HO1315" s="2">
        <f t="shared" si="83"/>
        <v>0</v>
      </c>
    </row>
    <row r="1316" spans="210:223" ht="12" customHeight="1" x14ac:dyDescent="0.3">
      <c r="HB1316" s="2">
        <f t="shared" si="80"/>
        <v>0</v>
      </c>
      <c r="HC1316" s="2">
        <v>0</v>
      </c>
      <c r="HD1316" s="2">
        <v>0.27864599227905201</v>
      </c>
      <c r="HE1316" s="2">
        <f t="shared" si="81"/>
        <v>0</v>
      </c>
      <c r="HL1316" s="2">
        <f t="shared" si="82"/>
        <v>0</v>
      </c>
      <c r="HM1316" s="2">
        <v>0</v>
      </c>
      <c r="HN1316" s="2">
        <v>0.28999999165534901</v>
      </c>
      <c r="HO1316" s="2">
        <f t="shared" si="83"/>
        <v>0</v>
      </c>
    </row>
    <row r="1317" spans="210:223" ht="12" customHeight="1" x14ac:dyDescent="0.3">
      <c r="HB1317" s="2">
        <f t="shared" si="80"/>
        <v>0</v>
      </c>
      <c r="HC1317" s="2">
        <v>0</v>
      </c>
      <c r="HD1317" s="2">
        <v>0.30562299489974898</v>
      </c>
      <c r="HE1317" s="2">
        <f t="shared" si="81"/>
        <v>0</v>
      </c>
      <c r="HL1317" s="2">
        <f t="shared" si="82"/>
        <v>0</v>
      </c>
      <c r="HM1317" s="2">
        <v>1</v>
      </c>
      <c r="HN1317" s="2">
        <v>0.28999999165534901</v>
      </c>
      <c r="HO1317" s="2">
        <f t="shared" si="83"/>
        <v>1</v>
      </c>
    </row>
    <row r="1318" spans="210:223" ht="12" customHeight="1" x14ac:dyDescent="0.3">
      <c r="HB1318" s="2">
        <f t="shared" si="80"/>
        <v>0</v>
      </c>
      <c r="HC1318" s="2">
        <v>1</v>
      </c>
      <c r="HD1318" s="2">
        <v>0.30562299489974898</v>
      </c>
      <c r="HE1318" s="2">
        <f t="shared" si="81"/>
        <v>1</v>
      </c>
      <c r="HL1318" s="2">
        <f t="shared" si="82"/>
        <v>0</v>
      </c>
      <c r="HM1318" s="2">
        <v>1</v>
      </c>
      <c r="HN1318" s="2">
        <v>0.28999999165534901</v>
      </c>
      <c r="HO1318" s="2">
        <f t="shared" si="83"/>
        <v>1</v>
      </c>
    </row>
    <row r="1319" spans="210:223" ht="12" customHeight="1" x14ac:dyDescent="0.3">
      <c r="HB1319" s="2">
        <f t="shared" si="80"/>
        <v>0</v>
      </c>
      <c r="HC1319" s="2">
        <v>0</v>
      </c>
      <c r="HD1319" s="2">
        <v>0.248263999819755</v>
      </c>
      <c r="HE1319" s="2">
        <f t="shared" si="81"/>
        <v>0</v>
      </c>
      <c r="HL1319" s="2">
        <f t="shared" si="82"/>
        <v>0</v>
      </c>
      <c r="HM1319" s="2">
        <v>1</v>
      </c>
      <c r="HN1319" s="2">
        <v>0.28999999165534901</v>
      </c>
      <c r="HO1319" s="2">
        <f t="shared" si="83"/>
        <v>1</v>
      </c>
    </row>
    <row r="1320" spans="210:223" ht="12" customHeight="1" x14ac:dyDescent="0.3">
      <c r="HB1320" s="2">
        <f t="shared" si="80"/>
        <v>0</v>
      </c>
      <c r="HC1320" s="2">
        <v>1</v>
      </c>
      <c r="HD1320" s="2">
        <v>0.22468400001525801</v>
      </c>
      <c r="HE1320" s="2">
        <f t="shared" si="81"/>
        <v>1</v>
      </c>
      <c r="HL1320" s="2">
        <f t="shared" si="82"/>
        <v>0</v>
      </c>
      <c r="HM1320" s="2">
        <v>1</v>
      </c>
      <c r="HN1320" s="2">
        <v>0.28999999165534901</v>
      </c>
      <c r="HO1320" s="2">
        <f t="shared" si="83"/>
        <v>1</v>
      </c>
    </row>
    <row r="1321" spans="210:223" ht="12" customHeight="1" x14ac:dyDescent="0.3">
      <c r="HB1321" s="2">
        <f t="shared" si="80"/>
        <v>0</v>
      </c>
      <c r="HC1321" s="2">
        <v>0</v>
      </c>
      <c r="HD1321" s="2">
        <v>0.30562299489974898</v>
      </c>
      <c r="HE1321" s="2">
        <f t="shared" si="81"/>
        <v>0</v>
      </c>
      <c r="HL1321" s="2">
        <f t="shared" si="82"/>
        <v>0</v>
      </c>
      <c r="HM1321" s="2">
        <v>0</v>
      </c>
      <c r="HN1321" s="2">
        <v>0.28999999165534901</v>
      </c>
      <c r="HO1321" s="2">
        <f t="shared" si="83"/>
        <v>0</v>
      </c>
    </row>
    <row r="1322" spans="210:223" ht="12" customHeight="1" x14ac:dyDescent="0.3">
      <c r="HB1322" s="2">
        <f t="shared" si="80"/>
        <v>0</v>
      </c>
      <c r="HC1322" s="2">
        <v>0</v>
      </c>
      <c r="HD1322" s="2">
        <v>0.22468400001525801</v>
      </c>
      <c r="HE1322" s="2">
        <f t="shared" si="81"/>
        <v>0</v>
      </c>
      <c r="HL1322" s="2">
        <f t="shared" si="82"/>
        <v>0</v>
      </c>
      <c r="HM1322" s="2">
        <v>0</v>
      </c>
      <c r="HN1322" s="2">
        <v>0.28999999165534901</v>
      </c>
      <c r="HO1322" s="2">
        <f t="shared" si="83"/>
        <v>0</v>
      </c>
    </row>
    <row r="1323" spans="210:223" ht="12" customHeight="1" x14ac:dyDescent="0.3">
      <c r="HB1323" s="2">
        <f t="shared" si="80"/>
        <v>0</v>
      </c>
      <c r="HC1323" s="2">
        <v>0</v>
      </c>
      <c r="HD1323" s="2">
        <v>0.27864599227905201</v>
      </c>
      <c r="HE1323" s="2">
        <f t="shared" si="81"/>
        <v>0</v>
      </c>
      <c r="HL1323" s="2">
        <f t="shared" si="82"/>
        <v>0</v>
      </c>
      <c r="HM1323" s="2">
        <v>1</v>
      </c>
      <c r="HN1323" s="2">
        <v>0.28999999165534901</v>
      </c>
      <c r="HO1323" s="2">
        <f t="shared" si="83"/>
        <v>1</v>
      </c>
    </row>
    <row r="1324" spans="210:223" ht="12" customHeight="1" x14ac:dyDescent="0.3">
      <c r="HB1324" s="2">
        <f t="shared" si="80"/>
        <v>0</v>
      </c>
      <c r="HC1324" s="2">
        <v>1</v>
      </c>
      <c r="HD1324" s="2">
        <v>0.27864599227905201</v>
      </c>
      <c r="HE1324" s="2">
        <f t="shared" si="81"/>
        <v>1</v>
      </c>
      <c r="HL1324" s="2">
        <f t="shared" si="82"/>
        <v>0</v>
      </c>
      <c r="HM1324" s="2">
        <v>1</v>
      </c>
      <c r="HN1324" s="2">
        <v>0.28999999165534901</v>
      </c>
      <c r="HO1324" s="2">
        <f t="shared" si="83"/>
        <v>1</v>
      </c>
    </row>
    <row r="1325" spans="210:223" ht="12" customHeight="1" x14ac:dyDescent="0.3">
      <c r="HB1325" s="2">
        <f t="shared" si="80"/>
        <v>0</v>
      </c>
      <c r="HC1325" s="2">
        <v>0</v>
      </c>
      <c r="HD1325" s="2">
        <v>0.248263999819755</v>
      </c>
      <c r="HE1325" s="2">
        <f t="shared" si="81"/>
        <v>0</v>
      </c>
      <c r="HL1325" s="2">
        <f t="shared" si="82"/>
        <v>0</v>
      </c>
      <c r="HM1325" s="2">
        <v>1</v>
      </c>
      <c r="HN1325" s="2">
        <v>0.28999999165534901</v>
      </c>
      <c r="HO1325" s="2">
        <f t="shared" si="83"/>
        <v>1</v>
      </c>
    </row>
    <row r="1326" spans="210:223" ht="12" customHeight="1" x14ac:dyDescent="0.3">
      <c r="HB1326" s="2">
        <f t="shared" si="80"/>
        <v>0</v>
      </c>
      <c r="HC1326" s="2">
        <v>0</v>
      </c>
      <c r="HD1326" s="2">
        <v>0.31516599655151301</v>
      </c>
      <c r="HE1326" s="2">
        <f t="shared" si="81"/>
        <v>0</v>
      </c>
      <c r="HL1326" s="2">
        <f t="shared" si="82"/>
        <v>0</v>
      </c>
      <c r="HM1326" s="2">
        <v>0</v>
      </c>
      <c r="HN1326" s="2">
        <v>0.28999999165534901</v>
      </c>
      <c r="HO1326" s="2">
        <f t="shared" si="83"/>
        <v>0</v>
      </c>
    </row>
    <row r="1327" spans="210:223" ht="12" customHeight="1" x14ac:dyDescent="0.3">
      <c r="HB1327" s="2">
        <f t="shared" si="80"/>
        <v>0</v>
      </c>
      <c r="HC1327" s="2">
        <v>0</v>
      </c>
      <c r="HD1327" s="2">
        <v>0.32563000917434598</v>
      </c>
      <c r="HE1327" s="2">
        <f t="shared" si="81"/>
        <v>0</v>
      </c>
      <c r="HL1327" s="2">
        <f t="shared" si="82"/>
        <v>0</v>
      </c>
      <c r="HM1327" s="2">
        <v>0</v>
      </c>
      <c r="HN1327" s="2">
        <v>0.28999999165534901</v>
      </c>
      <c r="HO1327" s="2">
        <f t="shared" si="83"/>
        <v>0</v>
      </c>
    </row>
    <row r="1328" spans="210:223" ht="12" customHeight="1" x14ac:dyDescent="0.3">
      <c r="HB1328" s="2">
        <f t="shared" si="80"/>
        <v>0</v>
      </c>
      <c r="HC1328" s="2">
        <v>0</v>
      </c>
      <c r="HD1328" s="2">
        <v>0.30562299489974898</v>
      </c>
      <c r="HE1328" s="2">
        <f t="shared" si="81"/>
        <v>0</v>
      </c>
      <c r="HL1328" s="2">
        <f t="shared" si="82"/>
        <v>0</v>
      </c>
      <c r="HM1328" s="2">
        <v>0</v>
      </c>
      <c r="HN1328" s="2">
        <v>0.28999999165534901</v>
      </c>
      <c r="HO1328" s="2">
        <f t="shared" si="83"/>
        <v>0</v>
      </c>
    </row>
    <row r="1329" spans="210:223" ht="12" customHeight="1" x14ac:dyDescent="0.3">
      <c r="HB1329" s="2">
        <f t="shared" si="80"/>
        <v>0</v>
      </c>
      <c r="HC1329" s="2">
        <v>1</v>
      </c>
      <c r="HD1329" s="2">
        <v>0.248263999819755</v>
      </c>
      <c r="HE1329" s="2">
        <f t="shared" si="81"/>
        <v>1</v>
      </c>
      <c r="HL1329" s="2">
        <f t="shared" si="82"/>
        <v>0</v>
      </c>
      <c r="HM1329" s="2">
        <v>1</v>
      </c>
      <c r="HN1329" s="2">
        <v>0.28999999165534901</v>
      </c>
      <c r="HO1329" s="2">
        <f t="shared" si="83"/>
        <v>1</v>
      </c>
    </row>
    <row r="1330" spans="210:223" ht="12" customHeight="1" x14ac:dyDescent="0.3">
      <c r="HB1330" s="2">
        <f t="shared" si="80"/>
        <v>0</v>
      </c>
      <c r="HC1330" s="2">
        <v>0</v>
      </c>
      <c r="HD1330" s="2">
        <v>0.27864599227905201</v>
      </c>
      <c r="HE1330" s="2">
        <f t="shared" si="81"/>
        <v>0</v>
      </c>
      <c r="HL1330" s="2">
        <f t="shared" si="82"/>
        <v>0</v>
      </c>
      <c r="HM1330" s="2">
        <v>0</v>
      </c>
      <c r="HN1330" s="2">
        <v>0.28999999165534901</v>
      </c>
      <c r="HO1330" s="2">
        <f t="shared" si="83"/>
        <v>0</v>
      </c>
    </row>
    <row r="1331" spans="210:223" ht="12" customHeight="1" x14ac:dyDescent="0.3">
      <c r="HB1331" s="2">
        <f t="shared" si="80"/>
        <v>0</v>
      </c>
      <c r="HC1331" s="2">
        <v>0</v>
      </c>
      <c r="HD1331" s="2">
        <v>0.248263999819755</v>
      </c>
      <c r="HE1331" s="2">
        <f t="shared" si="81"/>
        <v>0</v>
      </c>
      <c r="HL1331" s="2">
        <f t="shared" si="82"/>
        <v>0</v>
      </c>
      <c r="HM1331" s="2">
        <v>0</v>
      </c>
      <c r="HN1331" s="2">
        <v>0.28999999165534901</v>
      </c>
      <c r="HO1331" s="2">
        <f t="shared" si="83"/>
        <v>0</v>
      </c>
    </row>
    <row r="1332" spans="210:223" ht="12" customHeight="1" x14ac:dyDescent="0.3">
      <c r="HB1332" s="2">
        <f t="shared" si="80"/>
        <v>0</v>
      </c>
      <c r="HC1332" s="2">
        <v>1</v>
      </c>
      <c r="HD1332" s="2">
        <v>0.30562299489974898</v>
      </c>
      <c r="HE1332" s="2">
        <f t="shared" si="81"/>
        <v>1</v>
      </c>
      <c r="HL1332" s="2">
        <f t="shared" si="82"/>
        <v>0</v>
      </c>
      <c r="HM1332" s="2">
        <v>0</v>
      </c>
      <c r="HN1332" s="2">
        <v>0.28999999165534901</v>
      </c>
      <c r="HO1332" s="2">
        <f t="shared" si="83"/>
        <v>0</v>
      </c>
    </row>
    <row r="1333" spans="210:223" ht="12" customHeight="1" x14ac:dyDescent="0.3">
      <c r="HB1333" s="2">
        <f t="shared" si="80"/>
        <v>0</v>
      </c>
      <c r="HC1333" s="2">
        <v>0</v>
      </c>
      <c r="HD1333" s="2">
        <v>0.32613900303840598</v>
      </c>
      <c r="HE1333" s="2">
        <f t="shared" si="81"/>
        <v>0</v>
      </c>
      <c r="HL1333" s="2">
        <f t="shared" si="82"/>
        <v>0</v>
      </c>
      <c r="HM1333" s="2">
        <v>0</v>
      </c>
      <c r="HN1333" s="2">
        <v>0.28999999165534901</v>
      </c>
      <c r="HO1333" s="2">
        <f t="shared" si="83"/>
        <v>0</v>
      </c>
    </row>
    <row r="1334" spans="210:223" ht="12" customHeight="1" x14ac:dyDescent="0.3">
      <c r="HB1334" s="2">
        <f t="shared" si="80"/>
        <v>0</v>
      </c>
      <c r="HC1334" s="2">
        <v>0</v>
      </c>
      <c r="HD1334" s="2">
        <v>0.32563000917434598</v>
      </c>
      <c r="HE1334" s="2">
        <f t="shared" si="81"/>
        <v>0</v>
      </c>
      <c r="HL1334" s="2">
        <f t="shared" si="82"/>
        <v>0</v>
      </c>
      <c r="HM1334" s="2">
        <v>0</v>
      </c>
      <c r="HN1334" s="2">
        <v>0.28999999165534901</v>
      </c>
      <c r="HO1334" s="2">
        <f t="shared" si="83"/>
        <v>0</v>
      </c>
    </row>
    <row r="1335" spans="210:223" ht="12" customHeight="1" x14ac:dyDescent="0.3">
      <c r="HB1335" s="2">
        <f t="shared" si="80"/>
        <v>0</v>
      </c>
      <c r="HC1335" s="2">
        <v>0</v>
      </c>
      <c r="HD1335" s="2">
        <v>0.27864599227905201</v>
      </c>
      <c r="HE1335" s="2">
        <f t="shared" si="81"/>
        <v>0</v>
      </c>
      <c r="HL1335" s="2">
        <f t="shared" si="82"/>
        <v>0</v>
      </c>
      <c r="HM1335" s="2">
        <v>1</v>
      </c>
      <c r="HN1335" s="2">
        <v>0.28999999165534901</v>
      </c>
      <c r="HO1335" s="2">
        <f t="shared" si="83"/>
        <v>1</v>
      </c>
    </row>
    <row r="1336" spans="210:223" ht="12" customHeight="1" x14ac:dyDescent="0.3">
      <c r="HB1336" s="2">
        <f t="shared" si="80"/>
        <v>0</v>
      </c>
      <c r="HC1336" s="2">
        <v>0</v>
      </c>
      <c r="HD1336" s="2">
        <v>0.248263999819755</v>
      </c>
      <c r="HE1336" s="2">
        <f t="shared" si="81"/>
        <v>0</v>
      </c>
      <c r="HL1336" s="2">
        <f t="shared" si="82"/>
        <v>0</v>
      </c>
      <c r="HM1336" s="2">
        <v>0</v>
      </c>
      <c r="HN1336" s="2">
        <v>0.28999999165534901</v>
      </c>
      <c r="HO1336" s="2">
        <f t="shared" si="83"/>
        <v>0</v>
      </c>
    </row>
    <row r="1337" spans="210:223" ht="12" customHeight="1" x14ac:dyDescent="0.3">
      <c r="HB1337" s="2">
        <f t="shared" si="80"/>
        <v>0</v>
      </c>
      <c r="HC1337" s="2">
        <v>0</v>
      </c>
      <c r="HD1337" s="2">
        <v>0.248263999819755</v>
      </c>
      <c r="HE1337" s="2">
        <f t="shared" si="81"/>
        <v>0</v>
      </c>
      <c r="HL1337" s="2">
        <f t="shared" si="82"/>
        <v>0</v>
      </c>
      <c r="HM1337" s="2">
        <v>1</v>
      </c>
      <c r="HN1337" s="2">
        <v>0.28999999165534901</v>
      </c>
      <c r="HO1337" s="2">
        <f t="shared" si="83"/>
        <v>1</v>
      </c>
    </row>
    <row r="1338" spans="210:223" ht="12" customHeight="1" x14ac:dyDescent="0.3">
      <c r="HB1338" s="2">
        <f t="shared" si="80"/>
        <v>0</v>
      </c>
      <c r="HC1338" s="2">
        <v>0</v>
      </c>
      <c r="HD1338" s="2">
        <v>0.31516599655151301</v>
      </c>
      <c r="HE1338" s="2">
        <f t="shared" si="81"/>
        <v>0</v>
      </c>
      <c r="HL1338" s="2">
        <f t="shared" si="82"/>
        <v>0</v>
      </c>
      <c r="HM1338" s="2">
        <v>0</v>
      </c>
      <c r="HN1338" s="2">
        <v>0.28999999165534901</v>
      </c>
      <c r="HO1338" s="2">
        <f t="shared" si="83"/>
        <v>0</v>
      </c>
    </row>
    <row r="1339" spans="210:223" ht="12" customHeight="1" x14ac:dyDescent="0.3">
      <c r="HB1339" s="2">
        <f t="shared" si="80"/>
        <v>0</v>
      </c>
      <c r="HC1339" s="2">
        <v>0</v>
      </c>
      <c r="HD1339" s="2">
        <v>0.248263999819755</v>
      </c>
      <c r="HE1339" s="2">
        <f t="shared" si="81"/>
        <v>0</v>
      </c>
      <c r="HL1339" s="2">
        <f t="shared" si="82"/>
        <v>0</v>
      </c>
      <c r="HM1339" s="2">
        <v>1</v>
      </c>
      <c r="HN1339" s="2">
        <v>0.28999999165534901</v>
      </c>
      <c r="HO1339" s="2">
        <f t="shared" si="83"/>
        <v>1</v>
      </c>
    </row>
    <row r="1340" spans="210:223" ht="12" customHeight="1" x14ac:dyDescent="0.3">
      <c r="HB1340" s="2">
        <f t="shared" si="80"/>
        <v>0</v>
      </c>
      <c r="HC1340" s="2">
        <v>0</v>
      </c>
      <c r="HD1340" s="2">
        <v>0.32613900303840598</v>
      </c>
      <c r="HE1340" s="2">
        <f t="shared" si="81"/>
        <v>0</v>
      </c>
      <c r="HL1340" s="2">
        <f t="shared" si="82"/>
        <v>0</v>
      </c>
      <c r="HM1340" s="2">
        <v>0</v>
      </c>
      <c r="HN1340" s="2">
        <v>0.28999999165534901</v>
      </c>
      <c r="HO1340" s="2">
        <f t="shared" si="83"/>
        <v>0</v>
      </c>
    </row>
    <row r="1341" spans="210:223" ht="12" customHeight="1" x14ac:dyDescent="0.3">
      <c r="HB1341" s="2">
        <f t="shared" si="80"/>
        <v>0</v>
      </c>
      <c r="HC1341" s="2">
        <v>0</v>
      </c>
      <c r="HD1341" s="2">
        <v>0.248263999819755</v>
      </c>
      <c r="HE1341" s="2">
        <f t="shared" si="81"/>
        <v>0</v>
      </c>
      <c r="HL1341" s="2">
        <f t="shared" si="82"/>
        <v>0</v>
      </c>
      <c r="HM1341" s="2">
        <v>0</v>
      </c>
      <c r="HN1341" s="2">
        <v>0.28999999165534901</v>
      </c>
      <c r="HO1341" s="2">
        <f t="shared" si="83"/>
        <v>0</v>
      </c>
    </row>
    <row r="1342" spans="210:223" ht="12" customHeight="1" x14ac:dyDescent="0.3">
      <c r="HB1342" s="2">
        <f t="shared" si="80"/>
        <v>0</v>
      </c>
      <c r="HC1342" s="2">
        <v>0</v>
      </c>
      <c r="HD1342" s="2">
        <v>0.31516599655151301</v>
      </c>
      <c r="HE1342" s="2">
        <f t="shared" si="81"/>
        <v>0</v>
      </c>
      <c r="HL1342" s="2">
        <f t="shared" si="82"/>
        <v>0</v>
      </c>
      <c r="HM1342" s="2">
        <v>1</v>
      </c>
      <c r="HN1342" s="2">
        <v>0.28999999165534901</v>
      </c>
      <c r="HO1342" s="2">
        <f t="shared" si="83"/>
        <v>1</v>
      </c>
    </row>
    <row r="1343" spans="210:223" ht="12" customHeight="1" x14ac:dyDescent="0.3">
      <c r="HB1343" s="2">
        <f t="shared" si="80"/>
        <v>0</v>
      </c>
      <c r="HC1343" s="2">
        <v>0</v>
      </c>
      <c r="HD1343" s="2">
        <v>0.30562299489974898</v>
      </c>
      <c r="HE1343" s="2">
        <f t="shared" si="81"/>
        <v>0</v>
      </c>
      <c r="HL1343" s="2">
        <f t="shared" si="82"/>
        <v>0</v>
      </c>
      <c r="HM1343" s="2">
        <v>0</v>
      </c>
      <c r="HN1343" s="2">
        <v>0.28999999165534901</v>
      </c>
      <c r="HO1343" s="2">
        <f t="shared" si="83"/>
        <v>0</v>
      </c>
    </row>
    <row r="1344" spans="210:223" ht="12" customHeight="1" x14ac:dyDescent="0.3">
      <c r="HB1344" s="2">
        <f t="shared" si="80"/>
        <v>0</v>
      </c>
      <c r="HC1344" s="2">
        <v>0</v>
      </c>
      <c r="HD1344" s="2">
        <v>0.27864599227905201</v>
      </c>
      <c r="HE1344" s="2">
        <f t="shared" si="81"/>
        <v>0</v>
      </c>
      <c r="HL1344" s="2">
        <f t="shared" si="82"/>
        <v>0</v>
      </c>
      <c r="HM1344" s="2">
        <v>1</v>
      </c>
      <c r="HN1344" s="2">
        <v>0.28999999165534901</v>
      </c>
      <c r="HO1344" s="2">
        <f t="shared" si="83"/>
        <v>1</v>
      </c>
    </row>
    <row r="1345" spans="210:223" ht="12" customHeight="1" x14ac:dyDescent="0.3">
      <c r="HB1345" s="2">
        <f t="shared" si="80"/>
        <v>0</v>
      </c>
      <c r="HC1345" s="2">
        <v>0</v>
      </c>
      <c r="HD1345" s="2">
        <v>0.32613900303840598</v>
      </c>
      <c r="HE1345" s="2">
        <f t="shared" si="81"/>
        <v>0</v>
      </c>
      <c r="HL1345" s="2">
        <f t="shared" si="82"/>
        <v>0</v>
      </c>
      <c r="HM1345" s="2">
        <v>1</v>
      </c>
      <c r="HN1345" s="2">
        <v>0.28999999165534901</v>
      </c>
      <c r="HO1345" s="2">
        <f t="shared" si="83"/>
        <v>1</v>
      </c>
    </row>
    <row r="1346" spans="210:223" ht="12" customHeight="1" x14ac:dyDescent="0.3">
      <c r="HB1346" s="2">
        <f t="shared" ref="HB1346:HB1409" si="84">IF(HD1346&gt;=$F$87,1,0)</f>
        <v>0</v>
      </c>
      <c r="HC1346" s="2">
        <v>1</v>
      </c>
      <c r="HD1346" s="2">
        <v>0.32563000917434598</v>
      </c>
      <c r="HE1346" s="2">
        <f t="shared" ref="HE1346:HE1409" si="85">HB1346*2+HC1346</f>
        <v>1</v>
      </c>
      <c r="HL1346" s="2">
        <f t="shared" ref="HL1346:HL1409" si="86">IF(HN1346&gt;=$F$104,1,0)</f>
        <v>0</v>
      </c>
      <c r="HM1346" s="2">
        <v>0</v>
      </c>
      <c r="HN1346" s="2">
        <v>0.28999999165534901</v>
      </c>
      <c r="HO1346" s="2">
        <f t="shared" ref="HO1346:HO1409" si="87">HL1346*2+HM1346</f>
        <v>0</v>
      </c>
    </row>
    <row r="1347" spans="210:223" ht="12" customHeight="1" x14ac:dyDescent="0.3">
      <c r="HB1347" s="2">
        <f t="shared" si="84"/>
        <v>0</v>
      </c>
      <c r="HC1347" s="2">
        <v>0</v>
      </c>
      <c r="HD1347" s="2">
        <v>0.32563000917434598</v>
      </c>
      <c r="HE1347" s="2">
        <f t="shared" si="85"/>
        <v>0</v>
      </c>
      <c r="HL1347" s="2">
        <f t="shared" si="86"/>
        <v>0</v>
      </c>
      <c r="HM1347" s="2">
        <v>0</v>
      </c>
      <c r="HN1347" s="2">
        <v>0.28999999165534901</v>
      </c>
      <c r="HO1347" s="2">
        <f t="shared" si="87"/>
        <v>0</v>
      </c>
    </row>
    <row r="1348" spans="210:223" ht="12" customHeight="1" x14ac:dyDescent="0.3">
      <c r="HB1348" s="2">
        <f t="shared" si="84"/>
        <v>0</v>
      </c>
      <c r="HC1348" s="2">
        <v>0</v>
      </c>
      <c r="HD1348" s="2">
        <v>0.30562299489974898</v>
      </c>
      <c r="HE1348" s="2">
        <f t="shared" si="85"/>
        <v>0</v>
      </c>
      <c r="HL1348" s="2">
        <f t="shared" si="86"/>
        <v>0</v>
      </c>
      <c r="HM1348" s="2">
        <v>0</v>
      </c>
      <c r="HN1348" s="2">
        <v>0.28999999165534901</v>
      </c>
      <c r="HO1348" s="2">
        <f t="shared" si="87"/>
        <v>0</v>
      </c>
    </row>
    <row r="1349" spans="210:223" ht="12" customHeight="1" x14ac:dyDescent="0.3">
      <c r="HB1349" s="2">
        <f t="shared" si="84"/>
        <v>0</v>
      </c>
      <c r="HC1349" s="2">
        <v>1</v>
      </c>
      <c r="HD1349" s="2">
        <v>0.31516599655151301</v>
      </c>
      <c r="HE1349" s="2">
        <f t="shared" si="85"/>
        <v>1</v>
      </c>
      <c r="HL1349" s="2">
        <f t="shared" si="86"/>
        <v>0</v>
      </c>
      <c r="HM1349" s="2">
        <v>0</v>
      </c>
      <c r="HN1349" s="2">
        <v>0.28999999165534901</v>
      </c>
      <c r="HO1349" s="2">
        <f t="shared" si="87"/>
        <v>0</v>
      </c>
    </row>
    <row r="1350" spans="210:223" ht="12" customHeight="1" x14ac:dyDescent="0.3">
      <c r="HB1350" s="2">
        <f t="shared" si="84"/>
        <v>0</v>
      </c>
      <c r="HC1350" s="2">
        <v>0</v>
      </c>
      <c r="HD1350" s="2">
        <v>0.248263999819755</v>
      </c>
      <c r="HE1350" s="2">
        <f t="shared" si="85"/>
        <v>0</v>
      </c>
      <c r="HL1350" s="2">
        <f t="shared" si="86"/>
        <v>0</v>
      </c>
      <c r="HM1350" s="2">
        <v>0</v>
      </c>
      <c r="HN1350" s="2">
        <v>0.28999999165534901</v>
      </c>
      <c r="HO1350" s="2">
        <f t="shared" si="87"/>
        <v>0</v>
      </c>
    </row>
    <row r="1351" spans="210:223" ht="12" customHeight="1" x14ac:dyDescent="0.3">
      <c r="HB1351" s="2">
        <f t="shared" si="84"/>
        <v>0</v>
      </c>
      <c r="HC1351" s="2">
        <v>0</v>
      </c>
      <c r="HD1351" s="2">
        <v>0.27864599227905201</v>
      </c>
      <c r="HE1351" s="2">
        <f t="shared" si="85"/>
        <v>0</v>
      </c>
      <c r="HL1351" s="2">
        <f t="shared" si="86"/>
        <v>0</v>
      </c>
      <c r="HM1351" s="2">
        <v>1</v>
      </c>
      <c r="HN1351" s="2">
        <v>0.28999999165534901</v>
      </c>
      <c r="HO1351" s="2">
        <f t="shared" si="87"/>
        <v>1</v>
      </c>
    </row>
    <row r="1352" spans="210:223" ht="12" customHeight="1" x14ac:dyDescent="0.3">
      <c r="HB1352" s="2">
        <f t="shared" si="84"/>
        <v>0</v>
      </c>
      <c r="HC1352" s="2">
        <v>0</v>
      </c>
      <c r="HD1352" s="2">
        <v>0.248263999819755</v>
      </c>
      <c r="HE1352" s="2">
        <f t="shared" si="85"/>
        <v>0</v>
      </c>
      <c r="HL1352" s="2">
        <f t="shared" si="86"/>
        <v>0</v>
      </c>
      <c r="HM1352" s="2">
        <v>0</v>
      </c>
      <c r="HN1352" s="2">
        <v>0.28999999165534901</v>
      </c>
      <c r="HO1352" s="2">
        <f t="shared" si="87"/>
        <v>0</v>
      </c>
    </row>
    <row r="1353" spans="210:223" ht="12" customHeight="1" x14ac:dyDescent="0.3">
      <c r="HB1353" s="2">
        <f t="shared" si="84"/>
        <v>0</v>
      </c>
      <c r="HC1353" s="2">
        <v>1</v>
      </c>
      <c r="HD1353" s="2">
        <v>0.32563000917434598</v>
      </c>
      <c r="HE1353" s="2">
        <f t="shared" si="85"/>
        <v>1</v>
      </c>
      <c r="HL1353" s="2">
        <f t="shared" si="86"/>
        <v>0</v>
      </c>
      <c r="HM1353" s="2">
        <v>0</v>
      </c>
      <c r="HN1353" s="2">
        <v>0.28999999165534901</v>
      </c>
      <c r="HO1353" s="2">
        <f t="shared" si="87"/>
        <v>0</v>
      </c>
    </row>
    <row r="1354" spans="210:223" ht="12" customHeight="1" x14ac:dyDescent="0.3">
      <c r="HB1354" s="2">
        <f t="shared" si="84"/>
        <v>0</v>
      </c>
      <c r="HC1354" s="2">
        <v>1</v>
      </c>
      <c r="HD1354" s="2">
        <v>0.27864599227905201</v>
      </c>
      <c r="HE1354" s="2">
        <f t="shared" si="85"/>
        <v>1</v>
      </c>
      <c r="HL1354" s="2">
        <f t="shared" si="86"/>
        <v>0</v>
      </c>
      <c r="HM1354" s="2">
        <v>1</v>
      </c>
      <c r="HN1354" s="2">
        <v>0.28999999165534901</v>
      </c>
      <c r="HO1354" s="2">
        <f t="shared" si="87"/>
        <v>1</v>
      </c>
    </row>
    <row r="1355" spans="210:223" ht="12" customHeight="1" x14ac:dyDescent="0.3">
      <c r="HB1355" s="2">
        <f t="shared" si="84"/>
        <v>0</v>
      </c>
      <c r="HC1355" s="2">
        <v>0</v>
      </c>
      <c r="HD1355" s="2">
        <v>0.32563000917434598</v>
      </c>
      <c r="HE1355" s="2">
        <f t="shared" si="85"/>
        <v>0</v>
      </c>
      <c r="HL1355" s="2">
        <f t="shared" si="86"/>
        <v>0</v>
      </c>
      <c r="HM1355" s="2">
        <v>1</v>
      </c>
      <c r="HN1355" s="2">
        <v>0.28999999165534901</v>
      </c>
      <c r="HO1355" s="2">
        <f t="shared" si="87"/>
        <v>1</v>
      </c>
    </row>
    <row r="1356" spans="210:223" ht="12" customHeight="1" x14ac:dyDescent="0.3">
      <c r="HB1356" s="2">
        <f t="shared" si="84"/>
        <v>0</v>
      </c>
      <c r="HC1356" s="2">
        <v>0</v>
      </c>
      <c r="HD1356" s="2">
        <v>0.32563000917434598</v>
      </c>
      <c r="HE1356" s="2">
        <f t="shared" si="85"/>
        <v>0</v>
      </c>
      <c r="HL1356" s="2">
        <f t="shared" si="86"/>
        <v>0</v>
      </c>
      <c r="HM1356" s="2">
        <v>1</v>
      </c>
      <c r="HN1356" s="2">
        <v>0.28999999165534901</v>
      </c>
      <c r="HO1356" s="2">
        <f t="shared" si="87"/>
        <v>1</v>
      </c>
    </row>
    <row r="1357" spans="210:223" ht="12" customHeight="1" x14ac:dyDescent="0.3">
      <c r="HB1357" s="2">
        <f t="shared" si="84"/>
        <v>0</v>
      </c>
      <c r="HC1357" s="2">
        <v>0</v>
      </c>
      <c r="HD1357" s="2">
        <v>0.30562299489974898</v>
      </c>
      <c r="HE1357" s="2">
        <f t="shared" si="85"/>
        <v>0</v>
      </c>
      <c r="HL1357" s="2">
        <f t="shared" si="86"/>
        <v>0</v>
      </c>
      <c r="HM1357" s="2">
        <v>0</v>
      </c>
      <c r="HN1357" s="2">
        <v>0.28999999165534901</v>
      </c>
      <c r="HO1357" s="2">
        <f t="shared" si="87"/>
        <v>0</v>
      </c>
    </row>
    <row r="1358" spans="210:223" ht="12" customHeight="1" x14ac:dyDescent="0.3">
      <c r="HB1358" s="2">
        <f t="shared" si="84"/>
        <v>0</v>
      </c>
      <c r="HC1358" s="2">
        <v>1</v>
      </c>
      <c r="HD1358" s="2">
        <v>0.31516599655151301</v>
      </c>
      <c r="HE1358" s="2">
        <f t="shared" si="85"/>
        <v>1</v>
      </c>
      <c r="HL1358" s="2">
        <f t="shared" si="86"/>
        <v>0</v>
      </c>
      <c r="HM1358" s="2">
        <v>0</v>
      </c>
      <c r="HN1358" s="2">
        <v>0.28999999165534901</v>
      </c>
      <c r="HO1358" s="2">
        <f t="shared" si="87"/>
        <v>0</v>
      </c>
    </row>
    <row r="1359" spans="210:223" ht="12" customHeight="1" x14ac:dyDescent="0.3">
      <c r="HB1359" s="2">
        <f t="shared" si="84"/>
        <v>0</v>
      </c>
      <c r="HC1359" s="2">
        <v>0</v>
      </c>
      <c r="HD1359" s="2">
        <v>0.248263999819755</v>
      </c>
      <c r="HE1359" s="2">
        <f t="shared" si="85"/>
        <v>0</v>
      </c>
      <c r="HL1359" s="2">
        <f t="shared" si="86"/>
        <v>0</v>
      </c>
      <c r="HM1359" s="2">
        <v>1</v>
      </c>
      <c r="HN1359" s="2">
        <v>0.28999999165534901</v>
      </c>
      <c r="HO1359" s="2">
        <f t="shared" si="87"/>
        <v>1</v>
      </c>
    </row>
    <row r="1360" spans="210:223" ht="12" customHeight="1" x14ac:dyDescent="0.3">
      <c r="HB1360" s="2">
        <f t="shared" si="84"/>
        <v>0</v>
      </c>
      <c r="HC1360" s="2">
        <v>1</v>
      </c>
      <c r="HD1360" s="2">
        <v>0.27864599227905201</v>
      </c>
      <c r="HE1360" s="2">
        <f t="shared" si="85"/>
        <v>1</v>
      </c>
      <c r="HL1360" s="2">
        <f t="shared" si="86"/>
        <v>0</v>
      </c>
      <c r="HM1360" s="2">
        <v>0</v>
      </c>
      <c r="HN1360" s="2">
        <v>0.28999999165534901</v>
      </c>
      <c r="HO1360" s="2">
        <f t="shared" si="87"/>
        <v>0</v>
      </c>
    </row>
    <row r="1361" spans="210:223" ht="12" customHeight="1" x14ac:dyDescent="0.3">
      <c r="HB1361" s="2">
        <f t="shared" si="84"/>
        <v>0</v>
      </c>
      <c r="HC1361" s="2">
        <v>0</v>
      </c>
      <c r="HD1361" s="2">
        <v>0.248263999819755</v>
      </c>
      <c r="HE1361" s="2">
        <f t="shared" si="85"/>
        <v>0</v>
      </c>
      <c r="HL1361" s="2">
        <f t="shared" si="86"/>
        <v>0</v>
      </c>
      <c r="HM1361" s="2">
        <v>0</v>
      </c>
      <c r="HN1361" s="2">
        <v>0.28999999165534901</v>
      </c>
      <c r="HO1361" s="2">
        <f t="shared" si="87"/>
        <v>0</v>
      </c>
    </row>
    <row r="1362" spans="210:223" ht="12" customHeight="1" x14ac:dyDescent="0.3">
      <c r="HB1362" s="2">
        <f t="shared" si="84"/>
        <v>0</v>
      </c>
      <c r="HC1362" s="2">
        <v>0</v>
      </c>
      <c r="HD1362" s="2">
        <v>0.248263999819755</v>
      </c>
      <c r="HE1362" s="2">
        <f t="shared" si="85"/>
        <v>0</v>
      </c>
      <c r="HL1362" s="2">
        <f t="shared" si="86"/>
        <v>0</v>
      </c>
      <c r="HM1362" s="2">
        <v>0</v>
      </c>
      <c r="HN1362" s="2">
        <v>0.28999999165534901</v>
      </c>
      <c r="HO1362" s="2">
        <f t="shared" si="87"/>
        <v>0</v>
      </c>
    </row>
    <row r="1363" spans="210:223" ht="12" customHeight="1" x14ac:dyDescent="0.3">
      <c r="HB1363" s="2">
        <f t="shared" si="84"/>
        <v>0</v>
      </c>
      <c r="HC1363" s="2">
        <v>0</v>
      </c>
      <c r="HD1363" s="2">
        <v>0.30562299489974898</v>
      </c>
      <c r="HE1363" s="2">
        <f t="shared" si="85"/>
        <v>0</v>
      </c>
      <c r="HL1363" s="2">
        <f t="shared" si="86"/>
        <v>0</v>
      </c>
      <c r="HM1363" s="2">
        <v>0</v>
      </c>
      <c r="HN1363" s="2">
        <v>0.28999999165534901</v>
      </c>
      <c r="HO1363" s="2">
        <f t="shared" si="87"/>
        <v>0</v>
      </c>
    </row>
    <row r="1364" spans="210:223" ht="12" customHeight="1" x14ac:dyDescent="0.3">
      <c r="HB1364" s="2">
        <f t="shared" si="84"/>
        <v>0</v>
      </c>
      <c r="HC1364" s="2">
        <v>1</v>
      </c>
      <c r="HD1364" s="2">
        <v>0.248263999819755</v>
      </c>
      <c r="HE1364" s="2">
        <f t="shared" si="85"/>
        <v>1</v>
      </c>
      <c r="HL1364" s="2">
        <f t="shared" si="86"/>
        <v>0</v>
      </c>
      <c r="HM1364" s="2">
        <v>0</v>
      </c>
      <c r="HN1364" s="2">
        <v>0.28999999165534901</v>
      </c>
      <c r="HO1364" s="2">
        <f t="shared" si="87"/>
        <v>0</v>
      </c>
    </row>
    <row r="1365" spans="210:223" ht="12" customHeight="1" x14ac:dyDescent="0.3">
      <c r="HB1365" s="2">
        <f t="shared" si="84"/>
        <v>0</v>
      </c>
      <c r="HC1365" s="2">
        <v>0</v>
      </c>
      <c r="HD1365" s="2">
        <v>0.27864599227905201</v>
      </c>
      <c r="HE1365" s="2">
        <f t="shared" si="85"/>
        <v>0</v>
      </c>
      <c r="HL1365" s="2">
        <f t="shared" si="86"/>
        <v>0</v>
      </c>
      <c r="HM1365" s="2">
        <v>1</v>
      </c>
      <c r="HN1365" s="2">
        <v>0.28999999165534901</v>
      </c>
      <c r="HO1365" s="2">
        <f t="shared" si="87"/>
        <v>1</v>
      </c>
    </row>
    <row r="1366" spans="210:223" ht="12" customHeight="1" x14ac:dyDescent="0.3">
      <c r="HB1366" s="2">
        <f t="shared" si="84"/>
        <v>0</v>
      </c>
      <c r="HC1366" s="2">
        <v>0</v>
      </c>
      <c r="HD1366" s="2">
        <v>0.32563000917434598</v>
      </c>
      <c r="HE1366" s="2">
        <f t="shared" si="85"/>
        <v>0</v>
      </c>
      <c r="HL1366" s="2">
        <f t="shared" si="86"/>
        <v>0</v>
      </c>
      <c r="HM1366" s="2">
        <v>0</v>
      </c>
      <c r="HN1366" s="2">
        <v>0.28999999165534901</v>
      </c>
      <c r="HO1366" s="2">
        <f t="shared" si="87"/>
        <v>0</v>
      </c>
    </row>
    <row r="1367" spans="210:223" ht="12" customHeight="1" x14ac:dyDescent="0.3">
      <c r="HB1367" s="2">
        <f t="shared" si="84"/>
        <v>0</v>
      </c>
      <c r="HC1367" s="2">
        <v>0</v>
      </c>
      <c r="HD1367" s="2">
        <v>0.32563000917434598</v>
      </c>
      <c r="HE1367" s="2">
        <f t="shared" si="85"/>
        <v>0</v>
      </c>
      <c r="HL1367" s="2">
        <f t="shared" si="86"/>
        <v>0</v>
      </c>
      <c r="HM1367" s="2">
        <v>0</v>
      </c>
      <c r="HN1367" s="2">
        <v>0.28999999165534901</v>
      </c>
      <c r="HO1367" s="2">
        <f t="shared" si="87"/>
        <v>0</v>
      </c>
    </row>
    <row r="1368" spans="210:223" ht="12" customHeight="1" x14ac:dyDescent="0.3">
      <c r="HB1368" s="2">
        <f t="shared" si="84"/>
        <v>0</v>
      </c>
      <c r="HC1368" s="2">
        <v>0</v>
      </c>
      <c r="HD1368" s="2">
        <v>0.22468400001525801</v>
      </c>
      <c r="HE1368" s="2">
        <f t="shared" si="85"/>
        <v>0</v>
      </c>
      <c r="HL1368" s="2">
        <f t="shared" si="86"/>
        <v>0</v>
      </c>
      <c r="HM1368" s="2">
        <v>1</v>
      </c>
      <c r="HN1368" s="2">
        <v>0.28999999165534901</v>
      </c>
      <c r="HO1368" s="2">
        <f t="shared" si="87"/>
        <v>1</v>
      </c>
    </row>
    <row r="1369" spans="210:223" ht="12" customHeight="1" x14ac:dyDescent="0.3">
      <c r="HB1369" s="2">
        <f t="shared" si="84"/>
        <v>0</v>
      </c>
      <c r="HC1369" s="2">
        <v>0</v>
      </c>
      <c r="HD1369" s="2">
        <v>0.31516599655151301</v>
      </c>
      <c r="HE1369" s="2">
        <f t="shared" si="85"/>
        <v>0</v>
      </c>
      <c r="HL1369" s="2">
        <f t="shared" si="86"/>
        <v>0</v>
      </c>
      <c r="HM1369" s="2">
        <v>0</v>
      </c>
      <c r="HN1369" s="2">
        <v>0.28999999165534901</v>
      </c>
      <c r="HO1369" s="2">
        <f t="shared" si="87"/>
        <v>0</v>
      </c>
    </row>
    <row r="1370" spans="210:223" ht="12" customHeight="1" x14ac:dyDescent="0.3">
      <c r="HB1370" s="2">
        <f t="shared" si="84"/>
        <v>0</v>
      </c>
      <c r="HC1370" s="2">
        <v>0</v>
      </c>
      <c r="HD1370" s="2">
        <v>0.22468400001525801</v>
      </c>
      <c r="HE1370" s="2">
        <f t="shared" si="85"/>
        <v>0</v>
      </c>
      <c r="HL1370" s="2">
        <f t="shared" si="86"/>
        <v>0</v>
      </c>
      <c r="HM1370" s="2">
        <v>1</v>
      </c>
      <c r="HN1370" s="2">
        <v>0.28999999165534901</v>
      </c>
      <c r="HO1370" s="2">
        <f t="shared" si="87"/>
        <v>1</v>
      </c>
    </row>
    <row r="1371" spans="210:223" ht="12" customHeight="1" x14ac:dyDescent="0.3">
      <c r="HB1371" s="2">
        <f t="shared" si="84"/>
        <v>0</v>
      </c>
      <c r="HC1371" s="2">
        <v>0</v>
      </c>
      <c r="HD1371" s="2">
        <v>0.22468400001525801</v>
      </c>
      <c r="HE1371" s="2">
        <f t="shared" si="85"/>
        <v>0</v>
      </c>
      <c r="HL1371" s="2">
        <f t="shared" si="86"/>
        <v>0</v>
      </c>
      <c r="HM1371" s="2">
        <v>0</v>
      </c>
      <c r="HN1371" s="2">
        <v>0.28999999165534901</v>
      </c>
      <c r="HO1371" s="2">
        <f t="shared" si="87"/>
        <v>0</v>
      </c>
    </row>
    <row r="1372" spans="210:223" ht="12" customHeight="1" x14ac:dyDescent="0.3">
      <c r="HB1372" s="2">
        <f t="shared" si="84"/>
        <v>0</v>
      </c>
      <c r="HC1372" s="2">
        <v>1</v>
      </c>
      <c r="HD1372" s="2">
        <v>0.248263999819755</v>
      </c>
      <c r="HE1372" s="2">
        <f t="shared" si="85"/>
        <v>1</v>
      </c>
      <c r="HL1372" s="2">
        <f t="shared" si="86"/>
        <v>0</v>
      </c>
      <c r="HM1372" s="2">
        <v>0</v>
      </c>
      <c r="HN1372" s="2">
        <v>0.28999999165534901</v>
      </c>
      <c r="HO1372" s="2">
        <f t="shared" si="87"/>
        <v>0</v>
      </c>
    </row>
    <row r="1373" spans="210:223" ht="12" customHeight="1" x14ac:dyDescent="0.3">
      <c r="HB1373" s="2">
        <f t="shared" si="84"/>
        <v>0</v>
      </c>
      <c r="HC1373" s="2">
        <v>0</v>
      </c>
      <c r="HD1373" s="2">
        <v>0.30562299489974898</v>
      </c>
      <c r="HE1373" s="2">
        <f t="shared" si="85"/>
        <v>0</v>
      </c>
      <c r="HL1373" s="2">
        <f t="shared" si="86"/>
        <v>0</v>
      </c>
      <c r="HM1373" s="2">
        <v>0</v>
      </c>
      <c r="HN1373" s="2">
        <v>0.28999999165534901</v>
      </c>
      <c r="HO1373" s="2">
        <f t="shared" si="87"/>
        <v>0</v>
      </c>
    </row>
    <row r="1374" spans="210:223" ht="12" customHeight="1" x14ac:dyDescent="0.3">
      <c r="HB1374" s="2">
        <f t="shared" si="84"/>
        <v>0</v>
      </c>
      <c r="HC1374" s="2">
        <v>0</v>
      </c>
      <c r="HD1374" s="2">
        <v>0.32613900303840598</v>
      </c>
      <c r="HE1374" s="2">
        <f t="shared" si="85"/>
        <v>0</v>
      </c>
      <c r="HL1374" s="2">
        <f t="shared" si="86"/>
        <v>0</v>
      </c>
      <c r="HM1374" s="2">
        <v>0</v>
      </c>
      <c r="HN1374" s="2">
        <v>0.28999999165534901</v>
      </c>
      <c r="HO1374" s="2">
        <f t="shared" si="87"/>
        <v>0</v>
      </c>
    </row>
    <row r="1375" spans="210:223" ht="12" customHeight="1" x14ac:dyDescent="0.3">
      <c r="HB1375" s="2">
        <f t="shared" si="84"/>
        <v>0</v>
      </c>
      <c r="HC1375" s="2">
        <v>0</v>
      </c>
      <c r="HD1375" s="2">
        <v>0.27864599227905201</v>
      </c>
      <c r="HE1375" s="2">
        <f t="shared" si="85"/>
        <v>0</v>
      </c>
      <c r="HL1375" s="2">
        <f t="shared" si="86"/>
        <v>0</v>
      </c>
      <c r="HM1375" s="2">
        <v>1</v>
      </c>
      <c r="HN1375" s="2">
        <v>0.28999999165534901</v>
      </c>
      <c r="HO1375" s="2">
        <f t="shared" si="87"/>
        <v>1</v>
      </c>
    </row>
    <row r="1376" spans="210:223" ht="12" customHeight="1" x14ac:dyDescent="0.3">
      <c r="HB1376" s="2">
        <f t="shared" si="84"/>
        <v>0</v>
      </c>
      <c r="HC1376" s="2">
        <v>0</v>
      </c>
      <c r="HD1376" s="2">
        <v>0.27864599227905201</v>
      </c>
      <c r="HE1376" s="2">
        <f t="shared" si="85"/>
        <v>0</v>
      </c>
      <c r="HL1376" s="2">
        <f t="shared" si="86"/>
        <v>0</v>
      </c>
      <c r="HM1376" s="2">
        <v>1</v>
      </c>
      <c r="HN1376" s="2">
        <v>0.28999999165534901</v>
      </c>
      <c r="HO1376" s="2">
        <f t="shared" si="87"/>
        <v>1</v>
      </c>
    </row>
    <row r="1377" spans="210:223" ht="12" customHeight="1" x14ac:dyDescent="0.3">
      <c r="HB1377" s="2">
        <f t="shared" si="84"/>
        <v>0</v>
      </c>
      <c r="HC1377" s="2">
        <v>0</v>
      </c>
      <c r="HD1377" s="2">
        <v>0.27864599227905201</v>
      </c>
      <c r="HE1377" s="2">
        <f t="shared" si="85"/>
        <v>0</v>
      </c>
      <c r="HL1377" s="2">
        <f t="shared" si="86"/>
        <v>0</v>
      </c>
      <c r="HM1377" s="2">
        <v>1</v>
      </c>
      <c r="HN1377" s="2">
        <v>0.28999999165534901</v>
      </c>
      <c r="HO1377" s="2">
        <f t="shared" si="87"/>
        <v>1</v>
      </c>
    </row>
    <row r="1378" spans="210:223" ht="12" customHeight="1" x14ac:dyDescent="0.3">
      <c r="HB1378" s="2">
        <f t="shared" si="84"/>
        <v>0</v>
      </c>
      <c r="HC1378" s="2">
        <v>0</v>
      </c>
      <c r="HD1378" s="2">
        <v>0.30562299489974898</v>
      </c>
      <c r="HE1378" s="2">
        <f t="shared" si="85"/>
        <v>0</v>
      </c>
      <c r="HL1378" s="2">
        <f t="shared" si="86"/>
        <v>0</v>
      </c>
      <c r="HM1378" s="2">
        <v>0</v>
      </c>
      <c r="HN1378" s="2">
        <v>0.28999999165534901</v>
      </c>
      <c r="HO1378" s="2">
        <f t="shared" si="87"/>
        <v>0</v>
      </c>
    </row>
    <row r="1379" spans="210:223" ht="12" customHeight="1" x14ac:dyDescent="0.3">
      <c r="HB1379" s="2">
        <f t="shared" si="84"/>
        <v>0</v>
      </c>
      <c r="HC1379" s="2">
        <v>1</v>
      </c>
      <c r="HD1379" s="2">
        <v>0.31516599655151301</v>
      </c>
      <c r="HE1379" s="2">
        <f t="shared" si="85"/>
        <v>1</v>
      </c>
      <c r="HL1379" s="2">
        <f t="shared" si="86"/>
        <v>0</v>
      </c>
      <c r="HM1379" s="2">
        <v>0</v>
      </c>
      <c r="HN1379" s="2">
        <v>0.28999999165534901</v>
      </c>
      <c r="HO1379" s="2">
        <f t="shared" si="87"/>
        <v>0</v>
      </c>
    </row>
    <row r="1380" spans="210:223" ht="12" customHeight="1" x14ac:dyDescent="0.3">
      <c r="HB1380" s="2">
        <f t="shared" si="84"/>
        <v>0</v>
      </c>
      <c r="HC1380" s="2">
        <v>0</v>
      </c>
      <c r="HD1380" s="2">
        <v>0.30562299489974898</v>
      </c>
      <c r="HE1380" s="2">
        <f t="shared" si="85"/>
        <v>0</v>
      </c>
      <c r="HL1380" s="2">
        <f t="shared" si="86"/>
        <v>0</v>
      </c>
      <c r="HM1380" s="2">
        <v>1</v>
      </c>
      <c r="HN1380" s="2">
        <v>0.28999999165534901</v>
      </c>
      <c r="HO1380" s="2">
        <f t="shared" si="87"/>
        <v>1</v>
      </c>
    </row>
    <row r="1381" spans="210:223" ht="12" customHeight="1" x14ac:dyDescent="0.3">
      <c r="HB1381" s="2">
        <f t="shared" si="84"/>
        <v>0</v>
      </c>
      <c r="HC1381" s="2">
        <v>0</v>
      </c>
      <c r="HD1381" s="2">
        <v>0.27864599227905201</v>
      </c>
      <c r="HE1381" s="2">
        <f t="shared" si="85"/>
        <v>0</v>
      </c>
      <c r="HL1381" s="2">
        <f t="shared" si="86"/>
        <v>0</v>
      </c>
      <c r="HM1381" s="2">
        <v>0</v>
      </c>
      <c r="HN1381" s="2">
        <v>0.28999999165534901</v>
      </c>
      <c r="HO1381" s="2">
        <f t="shared" si="87"/>
        <v>0</v>
      </c>
    </row>
    <row r="1382" spans="210:223" ht="12" customHeight="1" x14ac:dyDescent="0.3">
      <c r="HB1382" s="2">
        <f t="shared" si="84"/>
        <v>0</v>
      </c>
      <c r="HC1382" s="2">
        <v>0</v>
      </c>
      <c r="HD1382" s="2">
        <v>0.27864599227905201</v>
      </c>
      <c r="HE1382" s="2">
        <f t="shared" si="85"/>
        <v>0</v>
      </c>
      <c r="HL1382" s="2">
        <f t="shared" si="86"/>
        <v>0</v>
      </c>
      <c r="HM1382" s="2">
        <v>0</v>
      </c>
      <c r="HN1382" s="2">
        <v>0.28999999165534901</v>
      </c>
      <c r="HO1382" s="2">
        <f t="shared" si="87"/>
        <v>0</v>
      </c>
    </row>
    <row r="1383" spans="210:223" ht="12" customHeight="1" x14ac:dyDescent="0.3">
      <c r="HB1383" s="2">
        <f t="shared" si="84"/>
        <v>0</v>
      </c>
      <c r="HC1383" s="2">
        <v>0</v>
      </c>
      <c r="HD1383" s="2">
        <v>0.30562299489974898</v>
      </c>
      <c r="HE1383" s="2">
        <f t="shared" si="85"/>
        <v>0</v>
      </c>
      <c r="HL1383" s="2">
        <f t="shared" si="86"/>
        <v>0</v>
      </c>
      <c r="HM1383" s="2">
        <v>1</v>
      </c>
      <c r="HN1383" s="2">
        <v>0.28999999165534901</v>
      </c>
      <c r="HO1383" s="2">
        <f t="shared" si="87"/>
        <v>1</v>
      </c>
    </row>
    <row r="1384" spans="210:223" ht="12" customHeight="1" x14ac:dyDescent="0.3">
      <c r="HB1384" s="2">
        <f t="shared" si="84"/>
        <v>0</v>
      </c>
      <c r="HC1384" s="2">
        <v>0</v>
      </c>
      <c r="HD1384" s="2">
        <v>0.27864599227905201</v>
      </c>
      <c r="HE1384" s="2">
        <f t="shared" si="85"/>
        <v>0</v>
      </c>
      <c r="HL1384" s="2">
        <f t="shared" si="86"/>
        <v>0</v>
      </c>
      <c r="HM1384" s="2">
        <v>0</v>
      </c>
      <c r="HN1384" s="2">
        <v>0.28999999165534901</v>
      </c>
      <c r="HO1384" s="2">
        <f t="shared" si="87"/>
        <v>0</v>
      </c>
    </row>
    <row r="1385" spans="210:223" ht="12" customHeight="1" x14ac:dyDescent="0.3">
      <c r="HB1385" s="2">
        <f t="shared" si="84"/>
        <v>0</v>
      </c>
      <c r="HC1385" s="2">
        <v>1</v>
      </c>
      <c r="HD1385" s="2">
        <v>0.27864599227905201</v>
      </c>
      <c r="HE1385" s="2">
        <f t="shared" si="85"/>
        <v>1</v>
      </c>
      <c r="HL1385" s="2">
        <f t="shared" si="86"/>
        <v>0</v>
      </c>
      <c r="HM1385" s="2">
        <v>1</v>
      </c>
      <c r="HN1385" s="2">
        <v>0.28999999165534901</v>
      </c>
      <c r="HO1385" s="2">
        <f t="shared" si="87"/>
        <v>1</v>
      </c>
    </row>
    <row r="1386" spans="210:223" ht="12" customHeight="1" x14ac:dyDescent="0.3">
      <c r="HB1386" s="2">
        <f t="shared" si="84"/>
        <v>0</v>
      </c>
      <c r="HC1386" s="2">
        <v>0</v>
      </c>
      <c r="HD1386" s="2">
        <v>0.32563000917434598</v>
      </c>
      <c r="HE1386" s="2">
        <f t="shared" si="85"/>
        <v>0</v>
      </c>
      <c r="HL1386" s="2">
        <f t="shared" si="86"/>
        <v>0</v>
      </c>
      <c r="HM1386" s="2">
        <v>0</v>
      </c>
      <c r="HN1386" s="2">
        <v>0.28999999165534901</v>
      </c>
      <c r="HO1386" s="2">
        <f t="shared" si="87"/>
        <v>0</v>
      </c>
    </row>
    <row r="1387" spans="210:223" ht="12" customHeight="1" x14ac:dyDescent="0.3">
      <c r="HB1387" s="2">
        <f t="shared" si="84"/>
        <v>0</v>
      </c>
      <c r="HC1387" s="2">
        <v>0</v>
      </c>
      <c r="HD1387" s="2">
        <v>0.30562299489974898</v>
      </c>
      <c r="HE1387" s="2">
        <f t="shared" si="85"/>
        <v>0</v>
      </c>
      <c r="HL1387" s="2">
        <f t="shared" si="86"/>
        <v>0</v>
      </c>
      <c r="HM1387" s="2">
        <v>0</v>
      </c>
      <c r="HN1387" s="2">
        <v>0.28999999165534901</v>
      </c>
      <c r="HO1387" s="2">
        <f t="shared" si="87"/>
        <v>0</v>
      </c>
    </row>
    <row r="1388" spans="210:223" ht="12" customHeight="1" x14ac:dyDescent="0.3">
      <c r="HB1388" s="2">
        <f t="shared" si="84"/>
        <v>0</v>
      </c>
      <c r="HC1388" s="2">
        <v>0</v>
      </c>
      <c r="HD1388" s="2">
        <v>0.31516599655151301</v>
      </c>
      <c r="HE1388" s="2">
        <f t="shared" si="85"/>
        <v>0</v>
      </c>
      <c r="HL1388" s="2">
        <f t="shared" si="86"/>
        <v>0</v>
      </c>
      <c r="HM1388" s="2">
        <v>0</v>
      </c>
      <c r="HN1388" s="2">
        <v>0.28999999165534901</v>
      </c>
      <c r="HO1388" s="2">
        <f t="shared" si="87"/>
        <v>0</v>
      </c>
    </row>
    <row r="1389" spans="210:223" ht="12" customHeight="1" x14ac:dyDescent="0.3">
      <c r="HB1389" s="2">
        <f t="shared" si="84"/>
        <v>0</v>
      </c>
      <c r="HC1389" s="2">
        <v>0</v>
      </c>
      <c r="HD1389" s="2">
        <v>0.22468400001525801</v>
      </c>
      <c r="HE1389" s="2">
        <f t="shared" si="85"/>
        <v>0</v>
      </c>
      <c r="HL1389" s="2">
        <f t="shared" si="86"/>
        <v>0</v>
      </c>
      <c r="HM1389" s="2">
        <v>1</v>
      </c>
      <c r="HN1389" s="2">
        <v>0.28999999165534901</v>
      </c>
      <c r="HO1389" s="2">
        <f t="shared" si="87"/>
        <v>1</v>
      </c>
    </row>
    <row r="1390" spans="210:223" ht="12" customHeight="1" x14ac:dyDescent="0.3">
      <c r="HB1390" s="2">
        <f t="shared" si="84"/>
        <v>0</v>
      </c>
      <c r="HC1390" s="2">
        <v>1</v>
      </c>
      <c r="HD1390" s="2">
        <v>0.22468400001525801</v>
      </c>
      <c r="HE1390" s="2">
        <f t="shared" si="85"/>
        <v>1</v>
      </c>
      <c r="HL1390" s="2">
        <f t="shared" si="86"/>
        <v>0</v>
      </c>
      <c r="HM1390" s="2">
        <v>0</v>
      </c>
      <c r="HN1390" s="2">
        <v>0.28999999165534901</v>
      </c>
      <c r="HO1390" s="2">
        <f t="shared" si="87"/>
        <v>0</v>
      </c>
    </row>
    <row r="1391" spans="210:223" ht="12" customHeight="1" x14ac:dyDescent="0.3">
      <c r="HB1391" s="2">
        <f t="shared" si="84"/>
        <v>0</v>
      </c>
      <c r="HC1391" s="2">
        <v>0</v>
      </c>
      <c r="HD1391" s="2">
        <v>0.31516599655151301</v>
      </c>
      <c r="HE1391" s="2">
        <f t="shared" si="85"/>
        <v>0</v>
      </c>
      <c r="HL1391" s="2">
        <f t="shared" si="86"/>
        <v>0</v>
      </c>
      <c r="HM1391" s="2">
        <v>1</v>
      </c>
      <c r="HN1391" s="2">
        <v>0.28999999165534901</v>
      </c>
      <c r="HO1391" s="2">
        <f t="shared" si="87"/>
        <v>1</v>
      </c>
    </row>
    <row r="1392" spans="210:223" ht="12" customHeight="1" x14ac:dyDescent="0.3">
      <c r="HB1392" s="2">
        <f t="shared" si="84"/>
        <v>0</v>
      </c>
      <c r="HC1392" s="2">
        <v>1</v>
      </c>
      <c r="HD1392" s="2">
        <v>0.32613900303840598</v>
      </c>
      <c r="HE1392" s="2">
        <f t="shared" si="85"/>
        <v>1</v>
      </c>
      <c r="HL1392" s="2">
        <f t="shared" si="86"/>
        <v>0</v>
      </c>
      <c r="HM1392" s="2">
        <v>1</v>
      </c>
      <c r="HN1392" s="2">
        <v>0.28999999165534901</v>
      </c>
      <c r="HO1392" s="2">
        <f t="shared" si="87"/>
        <v>1</v>
      </c>
    </row>
    <row r="1393" spans="210:223" ht="12" customHeight="1" x14ac:dyDescent="0.3">
      <c r="HB1393" s="2">
        <f t="shared" si="84"/>
        <v>0</v>
      </c>
      <c r="HC1393" s="2">
        <v>1</v>
      </c>
      <c r="HD1393" s="2">
        <v>0.32613900303840598</v>
      </c>
      <c r="HE1393" s="2">
        <f t="shared" si="85"/>
        <v>1</v>
      </c>
      <c r="HL1393" s="2">
        <f t="shared" si="86"/>
        <v>0</v>
      </c>
      <c r="HM1393" s="2">
        <v>0</v>
      </c>
      <c r="HN1393" s="2">
        <v>0.28999999165534901</v>
      </c>
      <c r="HO1393" s="2">
        <f t="shared" si="87"/>
        <v>0</v>
      </c>
    </row>
    <row r="1394" spans="210:223" ht="12" customHeight="1" x14ac:dyDescent="0.3">
      <c r="HB1394" s="2">
        <f t="shared" si="84"/>
        <v>0</v>
      </c>
      <c r="HC1394" s="2">
        <v>0</v>
      </c>
      <c r="HD1394" s="2">
        <v>0.27864599227905201</v>
      </c>
      <c r="HE1394" s="2">
        <f t="shared" si="85"/>
        <v>0</v>
      </c>
      <c r="HL1394" s="2">
        <f t="shared" si="86"/>
        <v>0</v>
      </c>
      <c r="HM1394" s="2">
        <v>0</v>
      </c>
      <c r="HN1394" s="2">
        <v>0.28999999165534901</v>
      </c>
      <c r="HO1394" s="2">
        <f t="shared" si="87"/>
        <v>0</v>
      </c>
    </row>
    <row r="1395" spans="210:223" ht="12" customHeight="1" x14ac:dyDescent="0.3">
      <c r="HB1395" s="2">
        <f t="shared" si="84"/>
        <v>0</v>
      </c>
      <c r="HC1395" s="2">
        <v>1</v>
      </c>
      <c r="HD1395" s="2">
        <v>0.27864599227905201</v>
      </c>
      <c r="HE1395" s="2">
        <f t="shared" si="85"/>
        <v>1</v>
      </c>
      <c r="HL1395" s="2">
        <f t="shared" si="86"/>
        <v>0</v>
      </c>
      <c r="HM1395" s="2">
        <v>0</v>
      </c>
      <c r="HN1395" s="2">
        <v>0.28999999165534901</v>
      </c>
      <c r="HO1395" s="2">
        <f t="shared" si="87"/>
        <v>0</v>
      </c>
    </row>
    <row r="1396" spans="210:223" ht="12" customHeight="1" x14ac:dyDescent="0.3">
      <c r="HB1396" s="2">
        <f t="shared" si="84"/>
        <v>0</v>
      </c>
      <c r="HC1396" s="2">
        <v>0</v>
      </c>
      <c r="HD1396" s="2">
        <v>0.248263999819755</v>
      </c>
      <c r="HE1396" s="2">
        <f t="shared" si="85"/>
        <v>0</v>
      </c>
      <c r="HL1396" s="2">
        <f t="shared" si="86"/>
        <v>0</v>
      </c>
      <c r="HM1396" s="2">
        <v>0</v>
      </c>
      <c r="HN1396" s="2">
        <v>0.28999999165534901</v>
      </c>
      <c r="HO1396" s="2">
        <f t="shared" si="87"/>
        <v>0</v>
      </c>
    </row>
    <row r="1397" spans="210:223" ht="12" customHeight="1" x14ac:dyDescent="0.3">
      <c r="HB1397" s="2">
        <f t="shared" si="84"/>
        <v>0</v>
      </c>
      <c r="HC1397" s="2">
        <v>0</v>
      </c>
      <c r="HD1397" s="2">
        <v>0.30562299489974898</v>
      </c>
      <c r="HE1397" s="2">
        <f t="shared" si="85"/>
        <v>0</v>
      </c>
      <c r="HL1397" s="2">
        <f t="shared" si="86"/>
        <v>0</v>
      </c>
      <c r="HM1397" s="2">
        <v>0</v>
      </c>
      <c r="HN1397" s="2">
        <v>0.28999999165534901</v>
      </c>
      <c r="HO1397" s="2">
        <f t="shared" si="87"/>
        <v>0</v>
      </c>
    </row>
    <row r="1398" spans="210:223" ht="12" customHeight="1" x14ac:dyDescent="0.3">
      <c r="HB1398" s="2">
        <f t="shared" si="84"/>
        <v>0</v>
      </c>
      <c r="HC1398" s="2">
        <v>0</v>
      </c>
      <c r="HD1398" s="2">
        <v>0.30562299489974898</v>
      </c>
      <c r="HE1398" s="2">
        <f t="shared" si="85"/>
        <v>0</v>
      </c>
      <c r="HL1398" s="2">
        <f t="shared" si="86"/>
        <v>0</v>
      </c>
      <c r="HM1398" s="2">
        <v>0</v>
      </c>
      <c r="HN1398" s="2">
        <v>0.28999999165534901</v>
      </c>
      <c r="HO1398" s="2">
        <f t="shared" si="87"/>
        <v>0</v>
      </c>
    </row>
    <row r="1399" spans="210:223" ht="12" customHeight="1" x14ac:dyDescent="0.3">
      <c r="HB1399" s="2">
        <f t="shared" si="84"/>
        <v>0</v>
      </c>
      <c r="HC1399" s="2">
        <v>1</v>
      </c>
      <c r="HD1399" s="2">
        <v>0.31516599655151301</v>
      </c>
      <c r="HE1399" s="2">
        <f t="shared" si="85"/>
        <v>1</v>
      </c>
      <c r="HL1399" s="2">
        <f t="shared" si="86"/>
        <v>0</v>
      </c>
      <c r="HM1399" s="2">
        <v>1</v>
      </c>
      <c r="HN1399" s="2">
        <v>0.28999999165534901</v>
      </c>
      <c r="HO1399" s="2">
        <f t="shared" si="87"/>
        <v>1</v>
      </c>
    </row>
    <row r="1400" spans="210:223" ht="12" customHeight="1" x14ac:dyDescent="0.3">
      <c r="HB1400" s="2">
        <f t="shared" si="84"/>
        <v>0</v>
      </c>
      <c r="HC1400" s="2">
        <v>0</v>
      </c>
      <c r="HD1400" s="2">
        <v>0.248263999819755</v>
      </c>
      <c r="HE1400" s="2">
        <f t="shared" si="85"/>
        <v>0</v>
      </c>
      <c r="HL1400" s="2">
        <f t="shared" si="86"/>
        <v>0</v>
      </c>
      <c r="HM1400" s="2">
        <v>1</v>
      </c>
      <c r="HN1400" s="2">
        <v>0.28999999165534901</v>
      </c>
      <c r="HO1400" s="2">
        <f t="shared" si="87"/>
        <v>1</v>
      </c>
    </row>
    <row r="1401" spans="210:223" ht="12" customHeight="1" x14ac:dyDescent="0.3">
      <c r="HB1401" s="2">
        <f t="shared" si="84"/>
        <v>0</v>
      </c>
      <c r="HC1401" s="2">
        <v>1</v>
      </c>
      <c r="HD1401" s="2">
        <v>0.31516599655151301</v>
      </c>
      <c r="HE1401" s="2">
        <f t="shared" si="85"/>
        <v>1</v>
      </c>
      <c r="HL1401" s="2">
        <f t="shared" si="86"/>
        <v>0</v>
      </c>
      <c r="HM1401" s="2">
        <v>1</v>
      </c>
      <c r="HN1401" s="2">
        <v>0.28999999165534901</v>
      </c>
      <c r="HO1401" s="2">
        <f t="shared" si="87"/>
        <v>1</v>
      </c>
    </row>
    <row r="1402" spans="210:223" ht="12" customHeight="1" x14ac:dyDescent="0.3">
      <c r="HB1402" s="2">
        <f t="shared" si="84"/>
        <v>0</v>
      </c>
      <c r="HC1402" s="2">
        <v>0</v>
      </c>
      <c r="HD1402" s="2">
        <v>0.27864599227905201</v>
      </c>
      <c r="HE1402" s="2">
        <f t="shared" si="85"/>
        <v>0</v>
      </c>
      <c r="HL1402" s="2">
        <f t="shared" si="86"/>
        <v>0</v>
      </c>
      <c r="HM1402" s="2">
        <v>0</v>
      </c>
      <c r="HN1402" s="2">
        <v>0.28999999165534901</v>
      </c>
      <c r="HO1402" s="2">
        <f t="shared" si="87"/>
        <v>0</v>
      </c>
    </row>
    <row r="1403" spans="210:223" ht="12" customHeight="1" x14ac:dyDescent="0.3">
      <c r="HB1403" s="2">
        <f t="shared" si="84"/>
        <v>0</v>
      </c>
      <c r="HC1403" s="2">
        <v>0</v>
      </c>
      <c r="HD1403" s="2">
        <v>0.248263999819755</v>
      </c>
      <c r="HE1403" s="2">
        <f t="shared" si="85"/>
        <v>0</v>
      </c>
      <c r="HL1403" s="2">
        <f t="shared" si="86"/>
        <v>0</v>
      </c>
      <c r="HM1403" s="2">
        <v>1</v>
      </c>
      <c r="HN1403" s="2">
        <v>0.28999999165534901</v>
      </c>
      <c r="HO1403" s="2">
        <f t="shared" si="87"/>
        <v>1</v>
      </c>
    </row>
    <row r="1404" spans="210:223" ht="12" customHeight="1" x14ac:dyDescent="0.3">
      <c r="HB1404" s="2">
        <f t="shared" si="84"/>
        <v>0</v>
      </c>
      <c r="HC1404" s="2">
        <v>0</v>
      </c>
      <c r="HD1404" s="2">
        <v>0.248263999819755</v>
      </c>
      <c r="HE1404" s="2">
        <f t="shared" si="85"/>
        <v>0</v>
      </c>
      <c r="HL1404" s="2">
        <f t="shared" si="86"/>
        <v>0</v>
      </c>
      <c r="HM1404" s="2">
        <v>0</v>
      </c>
      <c r="HN1404" s="2">
        <v>0.28999999165534901</v>
      </c>
      <c r="HO1404" s="2">
        <f t="shared" si="87"/>
        <v>0</v>
      </c>
    </row>
    <row r="1405" spans="210:223" ht="12" customHeight="1" x14ac:dyDescent="0.3">
      <c r="HB1405" s="2">
        <f t="shared" si="84"/>
        <v>0</v>
      </c>
      <c r="HC1405" s="2">
        <v>1</v>
      </c>
      <c r="HD1405" s="2">
        <v>0.27864599227905201</v>
      </c>
      <c r="HE1405" s="2">
        <f t="shared" si="85"/>
        <v>1</v>
      </c>
      <c r="HL1405" s="2">
        <f t="shared" si="86"/>
        <v>0</v>
      </c>
      <c r="HM1405" s="2">
        <v>0</v>
      </c>
      <c r="HN1405" s="2">
        <v>0.28999999165534901</v>
      </c>
      <c r="HO1405" s="2">
        <f t="shared" si="87"/>
        <v>0</v>
      </c>
    </row>
    <row r="1406" spans="210:223" ht="12" customHeight="1" x14ac:dyDescent="0.3">
      <c r="HB1406" s="2">
        <f t="shared" si="84"/>
        <v>0</v>
      </c>
      <c r="HC1406" s="2">
        <v>0</v>
      </c>
      <c r="HD1406" s="2">
        <v>0.32563000917434598</v>
      </c>
      <c r="HE1406" s="2">
        <f t="shared" si="85"/>
        <v>0</v>
      </c>
      <c r="HL1406" s="2">
        <f t="shared" si="86"/>
        <v>0</v>
      </c>
      <c r="HM1406" s="2">
        <v>1</v>
      </c>
      <c r="HN1406" s="2">
        <v>0.28999999165534901</v>
      </c>
      <c r="HO1406" s="2">
        <f t="shared" si="87"/>
        <v>1</v>
      </c>
    </row>
    <row r="1407" spans="210:223" ht="12" customHeight="1" x14ac:dyDescent="0.3">
      <c r="HB1407" s="2">
        <f t="shared" si="84"/>
        <v>0</v>
      </c>
      <c r="HC1407" s="2">
        <v>0</v>
      </c>
      <c r="HD1407" s="2">
        <v>0.27864599227905201</v>
      </c>
      <c r="HE1407" s="2">
        <f t="shared" si="85"/>
        <v>0</v>
      </c>
      <c r="HL1407" s="2">
        <f t="shared" si="86"/>
        <v>0</v>
      </c>
      <c r="HM1407" s="2">
        <v>1</v>
      </c>
      <c r="HN1407" s="2">
        <v>0.28999999165534901</v>
      </c>
      <c r="HO1407" s="2">
        <f t="shared" si="87"/>
        <v>1</v>
      </c>
    </row>
    <row r="1408" spans="210:223" ht="12" customHeight="1" x14ac:dyDescent="0.3">
      <c r="HB1408" s="2">
        <f t="shared" si="84"/>
        <v>0</v>
      </c>
      <c r="HC1408" s="2">
        <v>0</v>
      </c>
      <c r="HD1408" s="2">
        <v>0.32613900303840598</v>
      </c>
      <c r="HE1408" s="2">
        <f t="shared" si="85"/>
        <v>0</v>
      </c>
      <c r="HL1408" s="2">
        <f t="shared" si="86"/>
        <v>0</v>
      </c>
      <c r="HM1408" s="2">
        <v>1</v>
      </c>
      <c r="HN1408" s="2">
        <v>0.28999999165534901</v>
      </c>
      <c r="HO1408" s="2">
        <f t="shared" si="87"/>
        <v>1</v>
      </c>
    </row>
    <row r="1409" spans="210:223" ht="12" customHeight="1" x14ac:dyDescent="0.3">
      <c r="HB1409" s="2">
        <f t="shared" si="84"/>
        <v>0</v>
      </c>
      <c r="HC1409" s="2">
        <v>0</v>
      </c>
      <c r="HD1409" s="2">
        <v>0.32613900303840598</v>
      </c>
      <c r="HE1409" s="2">
        <f t="shared" si="85"/>
        <v>0</v>
      </c>
      <c r="HL1409" s="2">
        <f t="shared" si="86"/>
        <v>0</v>
      </c>
      <c r="HM1409" s="2">
        <v>0</v>
      </c>
      <c r="HN1409" s="2">
        <v>0.28999999165534901</v>
      </c>
      <c r="HO1409" s="2">
        <f t="shared" si="87"/>
        <v>0</v>
      </c>
    </row>
    <row r="1410" spans="210:223" ht="12" customHeight="1" x14ac:dyDescent="0.3">
      <c r="HB1410" s="2">
        <f t="shared" ref="HB1410:HB1473" si="88">IF(HD1410&gt;=$F$87,1,0)</f>
        <v>0</v>
      </c>
      <c r="HC1410" s="2">
        <v>0</v>
      </c>
      <c r="HD1410" s="2">
        <v>0.31516599655151301</v>
      </c>
      <c r="HE1410" s="2">
        <f t="shared" ref="HE1410:HE1473" si="89">HB1410*2+HC1410</f>
        <v>0</v>
      </c>
      <c r="HL1410" s="2">
        <f t="shared" ref="HL1410:HL1473" si="90">IF(HN1410&gt;=$F$104,1,0)</f>
        <v>0</v>
      </c>
      <c r="HM1410" s="2">
        <v>0</v>
      </c>
      <c r="HN1410" s="2">
        <v>0.28999999165534901</v>
      </c>
      <c r="HO1410" s="2">
        <f t="shared" ref="HO1410:HO1473" si="91">HL1410*2+HM1410</f>
        <v>0</v>
      </c>
    </row>
    <row r="1411" spans="210:223" ht="12" customHeight="1" x14ac:dyDescent="0.3">
      <c r="HB1411" s="2">
        <f t="shared" si="88"/>
        <v>0</v>
      </c>
      <c r="HC1411" s="2">
        <v>0</v>
      </c>
      <c r="HD1411" s="2">
        <v>0.27864599227905201</v>
      </c>
      <c r="HE1411" s="2">
        <f t="shared" si="89"/>
        <v>0</v>
      </c>
      <c r="HL1411" s="2">
        <f t="shared" si="90"/>
        <v>0</v>
      </c>
      <c r="HM1411" s="2">
        <v>0</v>
      </c>
      <c r="HN1411" s="2">
        <v>0.28999999165534901</v>
      </c>
      <c r="HO1411" s="2">
        <f t="shared" si="91"/>
        <v>0</v>
      </c>
    </row>
    <row r="1412" spans="210:223" ht="12" customHeight="1" x14ac:dyDescent="0.3">
      <c r="HB1412" s="2">
        <f t="shared" si="88"/>
        <v>0</v>
      </c>
      <c r="HC1412" s="2">
        <v>0</v>
      </c>
      <c r="HD1412" s="2">
        <v>0.32563000917434598</v>
      </c>
      <c r="HE1412" s="2">
        <f t="shared" si="89"/>
        <v>0</v>
      </c>
      <c r="HL1412" s="2">
        <f t="shared" si="90"/>
        <v>0</v>
      </c>
      <c r="HM1412" s="2">
        <v>0</v>
      </c>
      <c r="HN1412" s="2">
        <v>0.28999999165534901</v>
      </c>
      <c r="HO1412" s="2">
        <f t="shared" si="91"/>
        <v>0</v>
      </c>
    </row>
    <row r="1413" spans="210:223" ht="12" customHeight="1" x14ac:dyDescent="0.3">
      <c r="HB1413" s="2">
        <f t="shared" si="88"/>
        <v>0</v>
      </c>
      <c r="HC1413" s="2">
        <v>0</v>
      </c>
      <c r="HD1413" s="2">
        <v>0.248263999819755</v>
      </c>
      <c r="HE1413" s="2">
        <f t="shared" si="89"/>
        <v>0</v>
      </c>
      <c r="HL1413" s="2">
        <f t="shared" si="90"/>
        <v>0</v>
      </c>
      <c r="HM1413" s="2">
        <v>1</v>
      </c>
      <c r="HN1413" s="2">
        <v>0.28999999165534901</v>
      </c>
      <c r="HO1413" s="2">
        <f t="shared" si="91"/>
        <v>1</v>
      </c>
    </row>
    <row r="1414" spans="210:223" ht="12" customHeight="1" x14ac:dyDescent="0.3">
      <c r="HB1414" s="2">
        <f t="shared" si="88"/>
        <v>0</v>
      </c>
      <c r="HC1414" s="2">
        <v>0</v>
      </c>
      <c r="HD1414" s="2">
        <v>0.248263999819755</v>
      </c>
      <c r="HE1414" s="2">
        <f t="shared" si="89"/>
        <v>0</v>
      </c>
      <c r="HL1414" s="2">
        <f t="shared" si="90"/>
        <v>0</v>
      </c>
      <c r="HM1414" s="2">
        <v>0</v>
      </c>
      <c r="HN1414" s="2">
        <v>0.28999999165534901</v>
      </c>
      <c r="HO1414" s="2">
        <f t="shared" si="91"/>
        <v>0</v>
      </c>
    </row>
    <row r="1415" spans="210:223" ht="12" customHeight="1" x14ac:dyDescent="0.3">
      <c r="HB1415" s="2">
        <f t="shared" si="88"/>
        <v>0</v>
      </c>
      <c r="HC1415" s="2">
        <v>0</v>
      </c>
      <c r="HD1415" s="2">
        <v>0.27864599227905201</v>
      </c>
      <c r="HE1415" s="2">
        <f t="shared" si="89"/>
        <v>0</v>
      </c>
      <c r="HL1415" s="2">
        <f t="shared" si="90"/>
        <v>0</v>
      </c>
      <c r="HM1415" s="2">
        <v>0</v>
      </c>
      <c r="HN1415" s="2">
        <v>0.28999999165534901</v>
      </c>
      <c r="HO1415" s="2">
        <f t="shared" si="91"/>
        <v>0</v>
      </c>
    </row>
    <row r="1416" spans="210:223" ht="12" customHeight="1" x14ac:dyDescent="0.3">
      <c r="HB1416" s="2">
        <f t="shared" si="88"/>
        <v>0</v>
      </c>
      <c r="HC1416" s="2">
        <v>1</v>
      </c>
      <c r="HD1416" s="2">
        <v>0.22468400001525801</v>
      </c>
      <c r="HE1416" s="2">
        <f t="shared" si="89"/>
        <v>1</v>
      </c>
      <c r="HL1416" s="2">
        <f t="shared" si="90"/>
        <v>0</v>
      </c>
      <c r="HM1416" s="2">
        <v>0</v>
      </c>
      <c r="HN1416" s="2">
        <v>0.28999999165534901</v>
      </c>
      <c r="HO1416" s="2">
        <f t="shared" si="91"/>
        <v>0</v>
      </c>
    </row>
    <row r="1417" spans="210:223" ht="12" customHeight="1" x14ac:dyDescent="0.3">
      <c r="HB1417" s="2">
        <f t="shared" si="88"/>
        <v>0</v>
      </c>
      <c r="HC1417" s="2">
        <v>0</v>
      </c>
      <c r="HD1417" s="2">
        <v>0.31516599655151301</v>
      </c>
      <c r="HE1417" s="2">
        <f t="shared" si="89"/>
        <v>0</v>
      </c>
      <c r="HL1417" s="2">
        <f t="shared" si="90"/>
        <v>0</v>
      </c>
      <c r="HM1417" s="2">
        <v>0</v>
      </c>
      <c r="HN1417" s="2">
        <v>0.28999999165534901</v>
      </c>
      <c r="HO1417" s="2">
        <f t="shared" si="91"/>
        <v>0</v>
      </c>
    </row>
    <row r="1418" spans="210:223" ht="12" customHeight="1" x14ac:dyDescent="0.3">
      <c r="HB1418" s="2">
        <f t="shared" si="88"/>
        <v>0</v>
      </c>
      <c r="HC1418" s="2">
        <v>1</v>
      </c>
      <c r="HD1418" s="2">
        <v>0.30562299489974898</v>
      </c>
      <c r="HE1418" s="2">
        <f t="shared" si="89"/>
        <v>1</v>
      </c>
      <c r="HL1418" s="2">
        <f t="shared" si="90"/>
        <v>0</v>
      </c>
      <c r="HM1418" s="2">
        <v>0</v>
      </c>
      <c r="HN1418" s="2">
        <v>0.28999999165534901</v>
      </c>
      <c r="HO1418" s="2">
        <f t="shared" si="91"/>
        <v>0</v>
      </c>
    </row>
    <row r="1419" spans="210:223" ht="12" customHeight="1" x14ac:dyDescent="0.3">
      <c r="HB1419" s="2">
        <f t="shared" si="88"/>
        <v>0</v>
      </c>
      <c r="HC1419" s="2">
        <v>1</v>
      </c>
      <c r="HD1419" s="2">
        <v>0.32613900303840598</v>
      </c>
      <c r="HE1419" s="2">
        <f t="shared" si="89"/>
        <v>1</v>
      </c>
      <c r="HL1419" s="2">
        <f t="shared" si="90"/>
        <v>0</v>
      </c>
      <c r="HM1419" s="2">
        <v>0</v>
      </c>
      <c r="HN1419" s="2">
        <v>0.28999999165534901</v>
      </c>
      <c r="HO1419" s="2">
        <f t="shared" si="91"/>
        <v>0</v>
      </c>
    </row>
    <row r="1420" spans="210:223" ht="12" customHeight="1" x14ac:dyDescent="0.3">
      <c r="HB1420" s="2">
        <f t="shared" si="88"/>
        <v>0</v>
      </c>
      <c r="HC1420" s="2">
        <v>0</v>
      </c>
      <c r="HD1420" s="2">
        <v>0.32613900303840598</v>
      </c>
      <c r="HE1420" s="2">
        <f t="shared" si="89"/>
        <v>0</v>
      </c>
      <c r="HL1420" s="2">
        <f t="shared" si="90"/>
        <v>0</v>
      </c>
      <c r="HM1420" s="2">
        <v>0</v>
      </c>
      <c r="HN1420" s="2">
        <v>0.28999999165534901</v>
      </c>
      <c r="HO1420" s="2">
        <f t="shared" si="91"/>
        <v>0</v>
      </c>
    </row>
    <row r="1421" spans="210:223" ht="12" customHeight="1" x14ac:dyDescent="0.3">
      <c r="HB1421" s="2">
        <f t="shared" si="88"/>
        <v>0</v>
      </c>
      <c r="HC1421" s="2">
        <v>0</v>
      </c>
      <c r="HD1421" s="2">
        <v>0.22468400001525801</v>
      </c>
      <c r="HE1421" s="2">
        <f t="shared" si="89"/>
        <v>0</v>
      </c>
      <c r="HL1421" s="2">
        <f t="shared" si="90"/>
        <v>0</v>
      </c>
      <c r="HM1421" s="2">
        <v>0</v>
      </c>
      <c r="HN1421" s="2">
        <v>0.28999999165534901</v>
      </c>
      <c r="HO1421" s="2">
        <f t="shared" si="91"/>
        <v>0</v>
      </c>
    </row>
    <row r="1422" spans="210:223" ht="12" customHeight="1" x14ac:dyDescent="0.3">
      <c r="HB1422" s="2">
        <f t="shared" si="88"/>
        <v>0</v>
      </c>
      <c r="HC1422" s="2">
        <v>0</v>
      </c>
      <c r="HD1422" s="2">
        <v>0.27864599227905201</v>
      </c>
      <c r="HE1422" s="2">
        <f t="shared" si="89"/>
        <v>0</v>
      </c>
      <c r="HL1422" s="2">
        <f t="shared" si="90"/>
        <v>0</v>
      </c>
      <c r="HM1422" s="2">
        <v>0</v>
      </c>
      <c r="HN1422" s="2">
        <v>0.28999999165534901</v>
      </c>
      <c r="HO1422" s="2">
        <f t="shared" si="91"/>
        <v>0</v>
      </c>
    </row>
    <row r="1423" spans="210:223" ht="12" customHeight="1" x14ac:dyDescent="0.3">
      <c r="HB1423" s="2">
        <f t="shared" si="88"/>
        <v>0</v>
      </c>
      <c r="HC1423" s="2">
        <v>1</v>
      </c>
      <c r="HD1423" s="2">
        <v>0.32613900303840598</v>
      </c>
      <c r="HE1423" s="2">
        <f t="shared" si="89"/>
        <v>1</v>
      </c>
      <c r="HL1423" s="2">
        <f t="shared" si="90"/>
        <v>0</v>
      </c>
      <c r="HM1423" s="2">
        <v>0</v>
      </c>
      <c r="HN1423" s="2">
        <v>0.28999999165534901</v>
      </c>
      <c r="HO1423" s="2">
        <f t="shared" si="91"/>
        <v>0</v>
      </c>
    </row>
    <row r="1424" spans="210:223" ht="12" customHeight="1" x14ac:dyDescent="0.3">
      <c r="HB1424" s="2">
        <f t="shared" si="88"/>
        <v>0</v>
      </c>
      <c r="HC1424" s="2">
        <v>0</v>
      </c>
      <c r="HD1424" s="2">
        <v>0.248263999819755</v>
      </c>
      <c r="HE1424" s="2">
        <f t="shared" si="89"/>
        <v>0</v>
      </c>
      <c r="HL1424" s="2">
        <f t="shared" si="90"/>
        <v>0</v>
      </c>
      <c r="HM1424" s="2">
        <v>0</v>
      </c>
      <c r="HN1424" s="2">
        <v>0.28999999165534901</v>
      </c>
      <c r="HO1424" s="2">
        <f t="shared" si="91"/>
        <v>0</v>
      </c>
    </row>
    <row r="1425" spans="210:223" ht="12" customHeight="1" x14ac:dyDescent="0.3">
      <c r="HB1425" s="2">
        <f t="shared" si="88"/>
        <v>0</v>
      </c>
      <c r="HC1425" s="2">
        <v>0</v>
      </c>
      <c r="HD1425" s="2">
        <v>0.27864599227905201</v>
      </c>
      <c r="HE1425" s="2">
        <f t="shared" si="89"/>
        <v>0</v>
      </c>
      <c r="HL1425" s="2">
        <f t="shared" si="90"/>
        <v>0</v>
      </c>
      <c r="HM1425" s="2">
        <v>1</v>
      </c>
      <c r="HN1425" s="2">
        <v>0.28999999165534901</v>
      </c>
      <c r="HO1425" s="2">
        <f t="shared" si="91"/>
        <v>1</v>
      </c>
    </row>
    <row r="1426" spans="210:223" ht="12" customHeight="1" x14ac:dyDescent="0.3">
      <c r="HB1426" s="2">
        <f t="shared" si="88"/>
        <v>0</v>
      </c>
      <c r="HC1426" s="2">
        <v>1</v>
      </c>
      <c r="HD1426" s="2">
        <v>0.32563000917434598</v>
      </c>
      <c r="HE1426" s="2">
        <f t="shared" si="89"/>
        <v>1</v>
      </c>
      <c r="HL1426" s="2">
        <f t="shared" si="90"/>
        <v>0</v>
      </c>
      <c r="HM1426" s="2">
        <v>0</v>
      </c>
      <c r="HN1426" s="2">
        <v>0.28999999165534901</v>
      </c>
      <c r="HO1426" s="2">
        <f t="shared" si="91"/>
        <v>0</v>
      </c>
    </row>
    <row r="1427" spans="210:223" ht="12" customHeight="1" x14ac:dyDescent="0.3">
      <c r="HB1427" s="2">
        <f t="shared" si="88"/>
        <v>0</v>
      </c>
      <c r="HC1427" s="2">
        <v>1</v>
      </c>
      <c r="HD1427" s="2">
        <v>0.32563000917434598</v>
      </c>
      <c r="HE1427" s="2">
        <f t="shared" si="89"/>
        <v>1</v>
      </c>
      <c r="HL1427" s="2">
        <f t="shared" si="90"/>
        <v>0</v>
      </c>
      <c r="HM1427" s="2">
        <v>0</v>
      </c>
      <c r="HN1427" s="2">
        <v>0.28999999165534901</v>
      </c>
      <c r="HO1427" s="2">
        <f t="shared" si="91"/>
        <v>0</v>
      </c>
    </row>
    <row r="1428" spans="210:223" ht="12" customHeight="1" x14ac:dyDescent="0.3">
      <c r="HB1428" s="2">
        <f t="shared" si="88"/>
        <v>0</v>
      </c>
      <c r="HC1428" s="2">
        <v>1</v>
      </c>
      <c r="HD1428" s="2">
        <v>0.248263999819755</v>
      </c>
      <c r="HE1428" s="2">
        <f t="shared" si="89"/>
        <v>1</v>
      </c>
      <c r="HL1428" s="2">
        <f t="shared" si="90"/>
        <v>0</v>
      </c>
      <c r="HM1428" s="2">
        <v>0</v>
      </c>
      <c r="HN1428" s="2">
        <v>0.28999999165534901</v>
      </c>
      <c r="HO1428" s="2">
        <f t="shared" si="91"/>
        <v>0</v>
      </c>
    </row>
    <row r="1429" spans="210:223" ht="12" customHeight="1" x14ac:dyDescent="0.3">
      <c r="HB1429" s="2">
        <f t="shared" si="88"/>
        <v>0</v>
      </c>
      <c r="HC1429" s="2">
        <v>1</v>
      </c>
      <c r="HD1429" s="2">
        <v>0.248263999819755</v>
      </c>
      <c r="HE1429" s="2">
        <f t="shared" si="89"/>
        <v>1</v>
      </c>
      <c r="HL1429" s="2">
        <f t="shared" si="90"/>
        <v>0</v>
      </c>
      <c r="HM1429" s="2">
        <v>0</v>
      </c>
      <c r="HN1429" s="2">
        <v>0.28999999165534901</v>
      </c>
      <c r="HO1429" s="2">
        <f t="shared" si="91"/>
        <v>0</v>
      </c>
    </row>
    <row r="1430" spans="210:223" ht="12" customHeight="1" x14ac:dyDescent="0.3">
      <c r="HB1430" s="2">
        <f t="shared" si="88"/>
        <v>0</v>
      </c>
      <c r="HC1430" s="2">
        <v>1</v>
      </c>
      <c r="HD1430" s="2">
        <v>0.248263999819755</v>
      </c>
      <c r="HE1430" s="2">
        <f t="shared" si="89"/>
        <v>1</v>
      </c>
      <c r="HL1430" s="2">
        <f t="shared" si="90"/>
        <v>0</v>
      </c>
      <c r="HM1430" s="2">
        <v>0</v>
      </c>
      <c r="HN1430" s="2">
        <v>0.28999999165534901</v>
      </c>
      <c r="HO1430" s="2">
        <f t="shared" si="91"/>
        <v>0</v>
      </c>
    </row>
    <row r="1431" spans="210:223" ht="12" customHeight="1" x14ac:dyDescent="0.3">
      <c r="HB1431" s="2">
        <f t="shared" si="88"/>
        <v>0</v>
      </c>
      <c r="HC1431" s="2">
        <v>0</v>
      </c>
      <c r="HD1431" s="2">
        <v>0.32613900303840598</v>
      </c>
      <c r="HE1431" s="2">
        <f t="shared" si="89"/>
        <v>0</v>
      </c>
      <c r="HL1431" s="2">
        <f t="shared" si="90"/>
        <v>0</v>
      </c>
      <c r="HM1431" s="2">
        <v>0</v>
      </c>
      <c r="HN1431" s="2">
        <v>0.28999999165534901</v>
      </c>
      <c r="HO1431" s="2">
        <f t="shared" si="91"/>
        <v>0</v>
      </c>
    </row>
    <row r="1432" spans="210:223" ht="12" customHeight="1" x14ac:dyDescent="0.3">
      <c r="HB1432" s="2">
        <f t="shared" si="88"/>
        <v>0</v>
      </c>
      <c r="HC1432" s="2">
        <v>1</v>
      </c>
      <c r="HD1432" s="2">
        <v>0.248263999819755</v>
      </c>
      <c r="HE1432" s="2">
        <f t="shared" si="89"/>
        <v>1</v>
      </c>
      <c r="HL1432" s="2">
        <f t="shared" si="90"/>
        <v>0</v>
      </c>
      <c r="HM1432" s="2">
        <v>0</v>
      </c>
      <c r="HN1432" s="2">
        <v>0.28999999165534901</v>
      </c>
      <c r="HO1432" s="2">
        <f t="shared" si="91"/>
        <v>0</v>
      </c>
    </row>
    <row r="1433" spans="210:223" ht="12" customHeight="1" x14ac:dyDescent="0.3">
      <c r="HB1433" s="2">
        <f t="shared" si="88"/>
        <v>0</v>
      </c>
      <c r="HC1433" s="2">
        <v>1</v>
      </c>
      <c r="HD1433" s="2">
        <v>0.27864599227905201</v>
      </c>
      <c r="HE1433" s="2">
        <f t="shared" si="89"/>
        <v>1</v>
      </c>
      <c r="HL1433" s="2">
        <f t="shared" si="90"/>
        <v>0</v>
      </c>
      <c r="HM1433" s="2">
        <v>1</v>
      </c>
      <c r="HN1433" s="2">
        <v>0.28999999165534901</v>
      </c>
      <c r="HO1433" s="2">
        <f t="shared" si="91"/>
        <v>1</v>
      </c>
    </row>
    <row r="1434" spans="210:223" ht="12" customHeight="1" x14ac:dyDescent="0.3">
      <c r="HB1434" s="2">
        <f t="shared" si="88"/>
        <v>0</v>
      </c>
      <c r="HC1434" s="2">
        <v>0</v>
      </c>
      <c r="HD1434" s="2">
        <v>0.32613900303840598</v>
      </c>
      <c r="HE1434" s="2">
        <f t="shared" si="89"/>
        <v>0</v>
      </c>
      <c r="HL1434" s="2">
        <f t="shared" si="90"/>
        <v>0</v>
      </c>
      <c r="HM1434" s="2">
        <v>0</v>
      </c>
      <c r="HN1434" s="2">
        <v>0.28999999165534901</v>
      </c>
      <c r="HO1434" s="2">
        <f t="shared" si="91"/>
        <v>0</v>
      </c>
    </row>
    <row r="1435" spans="210:223" ht="12" customHeight="1" x14ac:dyDescent="0.3">
      <c r="HB1435" s="2">
        <f t="shared" si="88"/>
        <v>0</v>
      </c>
      <c r="HC1435" s="2">
        <v>0</v>
      </c>
      <c r="HD1435" s="2">
        <v>0.248263999819755</v>
      </c>
      <c r="HE1435" s="2">
        <f t="shared" si="89"/>
        <v>0</v>
      </c>
      <c r="HL1435" s="2">
        <f t="shared" si="90"/>
        <v>0</v>
      </c>
      <c r="HM1435" s="2">
        <v>0</v>
      </c>
      <c r="HN1435" s="2">
        <v>0.28999999165534901</v>
      </c>
      <c r="HO1435" s="2">
        <f t="shared" si="91"/>
        <v>0</v>
      </c>
    </row>
    <row r="1436" spans="210:223" ht="12" customHeight="1" x14ac:dyDescent="0.3">
      <c r="HB1436" s="2">
        <f t="shared" si="88"/>
        <v>0</v>
      </c>
      <c r="HC1436" s="2">
        <v>0</v>
      </c>
      <c r="HD1436" s="2">
        <v>0.27864599227905201</v>
      </c>
      <c r="HE1436" s="2">
        <f t="shared" si="89"/>
        <v>0</v>
      </c>
      <c r="HL1436" s="2">
        <f t="shared" si="90"/>
        <v>0</v>
      </c>
      <c r="HM1436" s="2">
        <v>1</v>
      </c>
      <c r="HN1436" s="2">
        <v>0.28999999165534901</v>
      </c>
      <c r="HO1436" s="2">
        <f t="shared" si="91"/>
        <v>1</v>
      </c>
    </row>
    <row r="1437" spans="210:223" ht="12" customHeight="1" x14ac:dyDescent="0.3">
      <c r="HB1437" s="2">
        <f t="shared" si="88"/>
        <v>0</v>
      </c>
      <c r="HC1437" s="2">
        <v>0</v>
      </c>
      <c r="HD1437" s="2">
        <v>0.27864599227905201</v>
      </c>
      <c r="HE1437" s="2">
        <f t="shared" si="89"/>
        <v>0</v>
      </c>
      <c r="HL1437" s="2">
        <f t="shared" si="90"/>
        <v>0</v>
      </c>
      <c r="HM1437" s="2">
        <v>0</v>
      </c>
      <c r="HN1437" s="2">
        <v>0.28999999165534901</v>
      </c>
      <c r="HO1437" s="2">
        <f t="shared" si="91"/>
        <v>0</v>
      </c>
    </row>
    <row r="1438" spans="210:223" ht="12" customHeight="1" x14ac:dyDescent="0.3">
      <c r="HB1438" s="2">
        <f t="shared" si="88"/>
        <v>0</v>
      </c>
      <c r="HC1438" s="2">
        <v>0</v>
      </c>
      <c r="HD1438" s="2">
        <v>0.22468400001525801</v>
      </c>
      <c r="HE1438" s="2">
        <f t="shared" si="89"/>
        <v>0</v>
      </c>
      <c r="HL1438" s="2">
        <f t="shared" si="90"/>
        <v>0</v>
      </c>
      <c r="HM1438" s="2">
        <v>1</v>
      </c>
      <c r="HN1438" s="2">
        <v>0.28999999165534901</v>
      </c>
      <c r="HO1438" s="2">
        <f t="shared" si="91"/>
        <v>1</v>
      </c>
    </row>
    <row r="1439" spans="210:223" ht="12" customHeight="1" x14ac:dyDescent="0.3">
      <c r="HB1439" s="2">
        <f t="shared" si="88"/>
        <v>0</v>
      </c>
      <c r="HC1439" s="2">
        <v>1</v>
      </c>
      <c r="HD1439" s="2">
        <v>0.31516599655151301</v>
      </c>
      <c r="HE1439" s="2">
        <f t="shared" si="89"/>
        <v>1</v>
      </c>
      <c r="HL1439" s="2">
        <f t="shared" si="90"/>
        <v>0</v>
      </c>
      <c r="HM1439" s="2">
        <v>0</v>
      </c>
      <c r="HN1439" s="2">
        <v>0.28999999165534901</v>
      </c>
      <c r="HO1439" s="2">
        <f t="shared" si="91"/>
        <v>0</v>
      </c>
    </row>
    <row r="1440" spans="210:223" ht="12" customHeight="1" x14ac:dyDescent="0.3">
      <c r="HB1440" s="2">
        <f t="shared" si="88"/>
        <v>0</v>
      </c>
      <c r="HC1440" s="2">
        <v>0</v>
      </c>
      <c r="HD1440" s="2">
        <v>0.22468400001525801</v>
      </c>
      <c r="HE1440" s="2">
        <f t="shared" si="89"/>
        <v>0</v>
      </c>
      <c r="HL1440" s="2">
        <f t="shared" si="90"/>
        <v>0</v>
      </c>
      <c r="HM1440" s="2">
        <v>0</v>
      </c>
      <c r="HN1440" s="2">
        <v>0.28999999165534901</v>
      </c>
      <c r="HO1440" s="2">
        <f t="shared" si="91"/>
        <v>0</v>
      </c>
    </row>
    <row r="1441" spans="210:223" ht="12" customHeight="1" x14ac:dyDescent="0.3">
      <c r="HB1441" s="2">
        <f t="shared" si="88"/>
        <v>0</v>
      </c>
      <c r="HC1441" s="2">
        <v>1</v>
      </c>
      <c r="HD1441" s="2">
        <v>0.22468400001525801</v>
      </c>
      <c r="HE1441" s="2">
        <f t="shared" si="89"/>
        <v>1</v>
      </c>
      <c r="HL1441" s="2">
        <f t="shared" si="90"/>
        <v>0</v>
      </c>
      <c r="HM1441" s="2">
        <v>0</v>
      </c>
      <c r="HN1441" s="2">
        <v>0.28999999165534901</v>
      </c>
      <c r="HO1441" s="2">
        <f t="shared" si="91"/>
        <v>0</v>
      </c>
    </row>
    <row r="1442" spans="210:223" ht="12" customHeight="1" x14ac:dyDescent="0.3">
      <c r="HB1442" s="2">
        <f t="shared" si="88"/>
        <v>0</v>
      </c>
      <c r="HC1442" s="2">
        <v>0</v>
      </c>
      <c r="HD1442" s="2">
        <v>0.248263999819755</v>
      </c>
      <c r="HE1442" s="2">
        <f t="shared" si="89"/>
        <v>0</v>
      </c>
      <c r="HL1442" s="2">
        <f t="shared" si="90"/>
        <v>0</v>
      </c>
      <c r="HM1442" s="2">
        <v>0</v>
      </c>
      <c r="HN1442" s="2">
        <v>0.28999999165534901</v>
      </c>
      <c r="HO1442" s="2">
        <f t="shared" si="91"/>
        <v>0</v>
      </c>
    </row>
    <row r="1443" spans="210:223" ht="12" customHeight="1" x14ac:dyDescent="0.3">
      <c r="HB1443" s="2">
        <f t="shared" si="88"/>
        <v>0</v>
      </c>
      <c r="HC1443" s="2">
        <v>1</v>
      </c>
      <c r="HD1443" s="2">
        <v>0.30562299489974898</v>
      </c>
      <c r="HE1443" s="2">
        <f t="shared" si="89"/>
        <v>1</v>
      </c>
      <c r="HL1443" s="2">
        <f t="shared" si="90"/>
        <v>0</v>
      </c>
      <c r="HM1443" s="2">
        <v>0</v>
      </c>
      <c r="HN1443" s="2">
        <v>0.28999999165534901</v>
      </c>
      <c r="HO1443" s="2">
        <f t="shared" si="91"/>
        <v>0</v>
      </c>
    </row>
    <row r="1444" spans="210:223" ht="12" customHeight="1" x14ac:dyDescent="0.3">
      <c r="HB1444" s="2">
        <f t="shared" si="88"/>
        <v>0</v>
      </c>
      <c r="HC1444" s="2">
        <v>0</v>
      </c>
      <c r="HD1444" s="2">
        <v>0.27864599227905201</v>
      </c>
      <c r="HE1444" s="2">
        <f t="shared" si="89"/>
        <v>0</v>
      </c>
      <c r="HL1444" s="2">
        <f t="shared" si="90"/>
        <v>0</v>
      </c>
      <c r="HM1444" s="2">
        <v>0</v>
      </c>
      <c r="HN1444" s="2">
        <v>0.28999999165534901</v>
      </c>
      <c r="HO1444" s="2">
        <f t="shared" si="91"/>
        <v>0</v>
      </c>
    </row>
    <row r="1445" spans="210:223" ht="12" customHeight="1" x14ac:dyDescent="0.3">
      <c r="HB1445" s="2">
        <f t="shared" si="88"/>
        <v>0</v>
      </c>
      <c r="HC1445" s="2">
        <v>1</v>
      </c>
      <c r="HD1445" s="2">
        <v>0.30562299489974898</v>
      </c>
      <c r="HE1445" s="2">
        <f t="shared" si="89"/>
        <v>1</v>
      </c>
      <c r="HL1445" s="2">
        <f t="shared" si="90"/>
        <v>0</v>
      </c>
      <c r="HM1445" s="2">
        <v>0</v>
      </c>
      <c r="HN1445" s="2">
        <v>0.28999999165534901</v>
      </c>
      <c r="HO1445" s="2">
        <f t="shared" si="91"/>
        <v>0</v>
      </c>
    </row>
    <row r="1446" spans="210:223" ht="12" customHeight="1" x14ac:dyDescent="0.3">
      <c r="HB1446" s="2">
        <f t="shared" si="88"/>
        <v>0</v>
      </c>
      <c r="HC1446" s="2">
        <v>0</v>
      </c>
      <c r="HD1446" s="2">
        <v>0.30562299489974898</v>
      </c>
      <c r="HE1446" s="2">
        <f t="shared" si="89"/>
        <v>0</v>
      </c>
      <c r="HL1446" s="2">
        <f t="shared" si="90"/>
        <v>0</v>
      </c>
      <c r="HM1446" s="2">
        <v>0</v>
      </c>
      <c r="HN1446" s="2">
        <v>0.28999999165534901</v>
      </c>
      <c r="HO1446" s="2">
        <f t="shared" si="91"/>
        <v>0</v>
      </c>
    </row>
    <row r="1447" spans="210:223" ht="12" customHeight="1" x14ac:dyDescent="0.3">
      <c r="HB1447" s="2">
        <f t="shared" si="88"/>
        <v>0</v>
      </c>
      <c r="HC1447" s="2">
        <v>1</v>
      </c>
      <c r="HD1447" s="2">
        <v>0.248263999819755</v>
      </c>
      <c r="HE1447" s="2">
        <f t="shared" si="89"/>
        <v>1</v>
      </c>
      <c r="HL1447" s="2">
        <f t="shared" si="90"/>
        <v>0</v>
      </c>
      <c r="HM1447" s="2">
        <v>0</v>
      </c>
      <c r="HN1447" s="2">
        <v>0.28999999165534901</v>
      </c>
      <c r="HO1447" s="2">
        <f t="shared" si="91"/>
        <v>0</v>
      </c>
    </row>
    <row r="1448" spans="210:223" ht="12" customHeight="1" x14ac:dyDescent="0.3">
      <c r="HB1448" s="2">
        <f t="shared" si="88"/>
        <v>0</v>
      </c>
      <c r="HC1448" s="2">
        <v>0</v>
      </c>
      <c r="HD1448" s="2">
        <v>0.32613900303840598</v>
      </c>
      <c r="HE1448" s="2">
        <f t="shared" si="89"/>
        <v>0</v>
      </c>
      <c r="HL1448" s="2">
        <f t="shared" si="90"/>
        <v>0</v>
      </c>
      <c r="HM1448" s="2">
        <v>0</v>
      </c>
      <c r="HN1448" s="2">
        <v>0.28999999165534901</v>
      </c>
      <c r="HO1448" s="2">
        <f t="shared" si="91"/>
        <v>0</v>
      </c>
    </row>
    <row r="1449" spans="210:223" ht="12" customHeight="1" x14ac:dyDescent="0.3">
      <c r="HB1449" s="2">
        <f t="shared" si="88"/>
        <v>0</v>
      </c>
      <c r="HC1449" s="2">
        <v>1</v>
      </c>
      <c r="HD1449" s="2">
        <v>0.32563000917434598</v>
      </c>
      <c r="HE1449" s="2">
        <f t="shared" si="89"/>
        <v>1</v>
      </c>
      <c r="HL1449" s="2">
        <f t="shared" si="90"/>
        <v>0</v>
      </c>
      <c r="HM1449" s="2">
        <v>0</v>
      </c>
      <c r="HN1449" s="2">
        <v>0.28999999165534901</v>
      </c>
      <c r="HO1449" s="2">
        <f t="shared" si="91"/>
        <v>0</v>
      </c>
    </row>
    <row r="1450" spans="210:223" ht="12" customHeight="1" x14ac:dyDescent="0.3">
      <c r="HB1450" s="2">
        <f t="shared" si="88"/>
        <v>0</v>
      </c>
      <c r="HC1450" s="2">
        <v>1</v>
      </c>
      <c r="HD1450" s="2">
        <v>0.31516599655151301</v>
      </c>
      <c r="HE1450" s="2">
        <f t="shared" si="89"/>
        <v>1</v>
      </c>
      <c r="HL1450" s="2">
        <f t="shared" si="90"/>
        <v>0</v>
      </c>
      <c r="HM1450" s="2">
        <v>0</v>
      </c>
      <c r="HN1450" s="2">
        <v>0.28999999165534901</v>
      </c>
      <c r="HO1450" s="2">
        <f t="shared" si="91"/>
        <v>0</v>
      </c>
    </row>
    <row r="1451" spans="210:223" ht="12" customHeight="1" x14ac:dyDescent="0.3">
      <c r="HB1451" s="2">
        <f t="shared" si="88"/>
        <v>0</v>
      </c>
      <c r="HC1451" s="2">
        <v>0</v>
      </c>
      <c r="HD1451" s="2">
        <v>0.31516599655151301</v>
      </c>
      <c r="HE1451" s="2">
        <f t="shared" si="89"/>
        <v>0</v>
      </c>
      <c r="HL1451" s="2">
        <f t="shared" si="90"/>
        <v>0</v>
      </c>
      <c r="HM1451" s="2">
        <v>0</v>
      </c>
      <c r="HN1451" s="2">
        <v>0.28999999165534901</v>
      </c>
      <c r="HO1451" s="2">
        <f t="shared" si="91"/>
        <v>0</v>
      </c>
    </row>
    <row r="1452" spans="210:223" ht="12" customHeight="1" x14ac:dyDescent="0.3">
      <c r="HB1452" s="2">
        <f t="shared" si="88"/>
        <v>0</v>
      </c>
      <c r="HC1452" s="2">
        <v>0</v>
      </c>
      <c r="HD1452" s="2">
        <v>0.22468400001525801</v>
      </c>
      <c r="HE1452" s="2">
        <f t="shared" si="89"/>
        <v>0</v>
      </c>
      <c r="HL1452" s="2">
        <f t="shared" si="90"/>
        <v>0</v>
      </c>
      <c r="HM1452" s="2">
        <v>1</v>
      </c>
      <c r="HN1452" s="2">
        <v>0.28999999165534901</v>
      </c>
      <c r="HO1452" s="2">
        <f t="shared" si="91"/>
        <v>1</v>
      </c>
    </row>
    <row r="1453" spans="210:223" ht="12" customHeight="1" x14ac:dyDescent="0.3">
      <c r="HB1453" s="2">
        <f t="shared" si="88"/>
        <v>0</v>
      </c>
      <c r="HC1453" s="2">
        <v>0</v>
      </c>
      <c r="HD1453" s="2">
        <v>0.31516599655151301</v>
      </c>
      <c r="HE1453" s="2">
        <f t="shared" si="89"/>
        <v>0</v>
      </c>
      <c r="HL1453" s="2">
        <f t="shared" si="90"/>
        <v>0</v>
      </c>
      <c r="HM1453" s="2">
        <v>0</v>
      </c>
      <c r="HN1453" s="2">
        <v>0.28999999165534901</v>
      </c>
      <c r="HO1453" s="2">
        <f t="shared" si="91"/>
        <v>0</v>
      </c>
    </row>
    <row r="1454" spans="210:223" ht="12" customHeight="1" x14ac:dyDescent="0.3">
      <c r="HB1454" s="2">
        <f t="shared" si="88"/>
        <v>0</v>
      </c>
      <c r="HC1454" s="2">
        <v>0</v>
      </c>
      <c r="HD1454" s="2">
        <v>0.27864599227905201</v>
      </c>
      <c r="HE1454" s="2">
        <f t="shared" si="89"/>
        <v>0</v>
      </c>
      <c r="HL1454" s="2">
        <f t="shared" si="90"/>
        <v>0</v>
      </c>
      <c r="HM1454" s="2">
        <v>0</v>
      </c>
      <c r="HN1454" s="2">
        <v>0.28999999165534901</v>
      </c>
      <c r="HO1454" s="2">
        <f t="shared" si="91"/>
        <v>0</v>
      </c>
    </row>
    <row r="1455" spans="210:223" ht="12" customHeight="1" x14ac:dyDescent="0.3">
      <c r="HB1455" s="2">
        <f t="shared" si="88"/>
        <v>0</v>
      </c>
      <c r="HC1455" s="2">
        <v>1</v>
      </c>
      <c r="HD1455" s="2">
        <v>0.248263999819755</v>
      </c>
      <c r="HE1455" s="2">
        <f t="shared" si="89"/>
        <v>1</v>
      </c>
      <c r="HL1455" s="2">
        <f t="shared" si="90"/>
        <v>0</v>
      </c>
      <c r="HM1455" s="2">
        <v>0</v>
      </c>
      <c r="HN1455" s="2">
        <v>0.28999999165534901</v>
      </c>
      <c r="HO1455" s="2">
        <f t="shared" si="91"/>
        <v>0</v>
      </c>
    </row>
    <row r="1456" spans="210:223" ht="12" customHeight="1" x14ac:dyDescent="0.3">
      <c r="HB1456" s="2">
        <f t="shared" si="88"/>
        <v>0</v>
      </c>
      <c r="HC1456" s="2">
        <v>1</v>
      </c>
      <c r="HD1456" s="2">
        <v>0.32613900303840598</v>
      </c>
      <c r="HE1456" s="2">
        <f t="shared" si="89"/>
        <v>1</v>
      </c>
      <c r="HL1456" s="2">
        <f t="shared" si="90"/>
        <v>0</v>
      </c>
      <c r="HM1456" s="2">
        <v>1</v>
      </c>
      <c r="HN1456" s="2">
        <v>0.28999999165534901</v>
      </c>
      <c r="HO1456" s="2">
        <f t="shared" si="91"/>
        <v>1</v>
      </c>
    </row>
    <row r="1457" spans="210:223" ht="12" customHeight="1" x14ac:dyDescent="0.3">
      <c r="HB1457" s="2">
        <f t="shared" si="88"/>
        <v>0</v>
      </c>
      <c r="HC1457" s="2">
        <v>1</v>
      </c>
      <c r="HD1457" s="2">
        <v>0.30562299489974898</v>
      </c>
      <c r="HE1457" s="2">
        <f t="shared" si="89"/>
        <v>1</v>
      </c>
      <c r="HL1457" s="2">
        <f t="shared" si="90"/>
        <v>0</v>
      </c>
      <c r="HM1457" s="2">
        <v>0</v>
      </c>
      <c r="HN1457" s="2">
        <v>0.28999999165534901</v>
      </c>
      <c r="HO1457" s="2">
        <f t="shared" si="91"/>
        <v>0</v>
      </c>
    </row>
    <row r="1458" spans="210:223" ht="12" customHeight="1" x14ac:dyDescent="0.3">
      <c r="HB1458" s="2">
        <f t="shared" si="88"/>
        <v>0</v>
      </c>
      <c r="HC1458" s="2">
        <v>1</v>
      </c>
      <c r="HD1458" s="2">
        <v>0.32563000917434598</v>
      </c>
      <c r="HE1458" s="2">
        <f t="shared" si="89"/>
        <v>1</v>
      </c>
      <c r="HL1458" s="2">
        <f t="shared" si="90"/>
        <v>0</v>
      </c>
      <c r="HM1458" s="2">
        <v>1</v>
      </c>
      <c r="HN1458" s="2">
        <v>0.28999999165534901</v>
      </c>
      <c r="HO1458" s="2">
        <f t="shared" si="91"/>
        <v>1</v>
      </c>
    </row>
    <row r="1459" spans="210:223" ht="12" customHeight="1" x14ac:dyDescent="0.3">
      <c r="HB1459" s="2">
        <f t="shared" si="88"/>
        <v>0</v>
      </c>
      <c r="HC1459" s="2">
        <v>0</v>
      </c>
      <c r="HD1459" s="2">
        <v>0.32563000917434598</v>
      </c>
      <c r="HE1459" s="2">
        <f t="shared" si="89"/>
        <v>0</v>
      </c>
      <c r="HL1459" s="2">
        <f t="shared" si="90"/>
        <v>0</v>
      </c>
      <c r="HM1459" s="2">
        <v>0</v>
      </c>
      <c r="HN1459" s="2">
        <v>0.28999999165534901</v>
      </c>
      <c r="HO1459" s="2">
        <f t="shared" si="91"/>
        <v>0</v>
      </c>
    </row>
    <row r="1460" spans="210:223" ht="12" customHeight="1" x14ac:dyDescent="0.3">
      <c r="HB1460" s="2">
        <f t="shared" si="88"/>
        <v>0</v>
      </c>
      <c r="HC1460" s="2">
        <v>1</v>
      </c>
      <c r="HD1460" s="2">
        <v>0.32563000917434598</v>
      </c>
      <c r="HE1460" s="2">
        <f t="shared" si="89"/>
        <v>1</v>
      </c>
      <c r="HL1460" s="2">
        <f t="shared" si="90"/>
        <v>0</v>
      </c>
      <c r="HM1460" s="2">
        <v>1</v>
      </c>
      <c r="HN1460" s="2">
        <v>0.28999999165534901</v>
      </c>
      <c r="HO1460" s="2">
        <f t="shared" si="91"/>
        <v>1</v>
      </c>
    </row>
    <row r="1461" spans="210:223" ht="12" customHeight="1" x14ac:dyDescent="0.3">
      <c r="HB1461" s="2">
        <f t="shared" si="88"/>
        <v>0</v>
      </c>
      <c r="HC1461" s="2">
        <v>0</v>
      </c>
      <c r="HD1461" s="2">
        <v>0.32613900303840598</v>
      </c>
      <c r="HE1461" s="2">
        <f t="shared" si="89"/>
        <v>0</v>
      </c>
      <c r="HL1461" s="2">
        <f t="shared" si="90"/>
        <v>0</v>
      </c>
      <c r="HM1461" s="2">
        <v>0</v>
      </c>
      <c r="HN1461" s="2">
        <v>0.28999999165534901</v>
      </c>
      <c r="HO1461" s="2">
        <f t="shared" si="91"/>
        <v>0</v>
      </c>
    </row>
    <row r="1462" spans="210:223" ht="12" customHeight="1" x14ac:dyDescent="0.3">
      <c r="HB1462" s="2">
        <f t="shared" si="88"/>
        <v>0</v>
      </c>
      <c r="HC1462" s="2">
        <v>0</v>
      </c>
      <c r="HD1462" s="2">
        <v>0.248263999819755</v>
      </c>
      <c r="HE1462" s="2">
        <f t="shared" si="89"/>
        <v>0</v>
      </c>
      <c r="HL1462" s="2">
        <f t="shared" si="90"/>
        <v>0</v>
      </c>
      <c r="HM1462" s="2">
        <v>0</v>
      </c>
      <c r="HN1462" s="2">
        <v>0.28999999165534901</v>
      </c>
      <c r="HO1462" s="2">
        <f t="shared" si="91"/>
        <v>0</v>
      </c>
    </row>
    <row r="1463" spans="210:223" ht="12" customHeight="1" x14ac:dyDescent="0.3">
      <c r="HB1463" s="2">
        <f t="shared" si="88"/>
        <v>0</v>
      </c>
      <c r="HC1463" s="2">
        <v>0</v>
      </c>
      <c r="HD1463" s="2">
        <v>0.27864599227905201</v>
      </c>
      <c r="HE1463" s="2">
        <f t="shared" si="89"/>
        <v>0</v>
      </c>
      <c r="HL1463" s="2">
        <f t="shared" si="90"/>
        <v>0</v>
      </c>
      <c r="HM1463" s="2">
        <v>1</v>
      </c>
      <c r="HN1463" s="2">
        <v>0.28999999165534901</v>
      </c>
      <c r="HO1463" s="2">
        <f t="shared" si="91"/>
        <v>1</v>
      </c>
    </row>
    <row r="1464" spans="210:223" ht="12" customHeight="1" x14ac:dyDescent="0.3">
      <c r="HB1464" s="2">
        <f t="shared" si="88"/>
        <v>0</v>
      </c>
      <c r="HC1464" s="2">
        <v>0</v>
      </c>
      <c r="HD1464" s="2">
        <v>0.32613900303840598</v>
      </c>
      <c r="HE1464" s="2">
        <f t="shared" si="89"/>
        <v>0</v>
      </c>
      <c r="HL1464" s="2">
        <f t="shared" si="90"/>
        <v>0</v>
      </c>
      <c r="HM1464" s="2">
        <v>1</v>
      </c>
      <c r="HN1464" s="2">
        <v>0.28999999165534901</v>
      </c>
      <c r="HO1464" s="2">
        <f t="shared" si="91"/>
        <v>1</v>
      </c>
    </row>
    <row r="1465" spans="210:223" ht="12" customHeight="1" x14ac:dyDescent="0.3">
      <c r="HB1465" s="2">
        <f t="shared" si="88"/>
        <v>0</v>
      </c>
      <c r="HC1465" s="2">
        <v>0</v>
      </c>
      <c r="HD1465" s="2">
        <v>0.248263999819755</v>
      </c>
      <c r="HE1465" s="2">
        <f t="shared" si="89"/>
        <v>0</v>
      </c>
      <c r="HL1465" s="2">
        <f t="shared" si="90"/>
        <v>0</v>
      </c>
      <c r="HM1465" s="2">
        <v>1</v>
      </c>
      <c r="HN1465" s="2">
        <v>0.28999999165534901</v>
      </c>
      <c r="HO1465" s="2">
        <f t="shared" si="91"/>
        <v>1</v>
      </c>
    </row>
    <row r="1466" spans="210:223" ht="12" customHeight="1" x14ac:dyDescent="0.3">
      <c r="HB1466" s="2">
        <f t="shared" si="88"/>
        <v>0</v>
      </c>
      <c r="HC1466" s="2">
        <v>0</v>
      </c>
      <c r="HD1466" s="2">
        <v>0.32563000917434598</v>
      </c>
      <c r="HE1466" s="2">
        <f t="shared" si="89"/>
        <v>0</v>
      </c>
      <c r="HL1466" s="2">
        <f t="shared" si="90"/>
        <v>0</v>
      </c>
      <c r="HM1466" s="2">
        <v>1</v>
      </c>
      <c r="HN1466" s="2">
        <v>0.28999999165534901</v>
      </c>
      <c r="HO1466" s="2">
        <f t="shared" si="91"/>
        <v>1</v>
      </c>
    </row>
    <row r="1467" spans="210:223" ht="12" customHeight="1" x14ac:dyDescent="0.3">
      <c r="HB1467" s="2">
        <f t="shared" si="88"/>
        <v>0</v>
      </c>
      <c r="HC1467" s="2">
        <v>0</v>
      </c>
      <c r="HD1467" s="2">
        <v>0.32563000917434598</v>
      </c>
      <c r="HE1467" s="2">
        <f t="shared" si="89"/>
        <v>0</v>
      </c>
      <c r="HL1467" s="2">
        <f t="shared" si="90"/>
        <v>0</v>
      </c>
      <c r="HM1467" s="2">
        <v>0</v>
      </c>
      <c r="HN1467" s="2">
        <v>0.28999999165534901</v>
      </c>
      <c r="HO1467" s="2">
        <f t="shared" si="91"/>
        <v>0</v>
      </c>
    </row>
    <row r="1468" spans="210:223" ht="12" customHeight="1" x14ac:dyDescent="0.3">
      <c r="HB1468" s="2">
        <f t="shared" si="88"/>
        <v>0</v>
      </c>
      <c r="HC1468" s="2">
        <v>1</v>
      </c>
      <c r="HD1468" s="2">
        <v>0.27864599227905201</v>
      </c>
      <c r="HE1468" s="2">
        <f t="shared" si="89"/>
        <v>1</v>
      </c>
      <c r="HL1468" s="2">
        <f t="shared" si="90"/>
        <v>0</v>
      </c>
      <c r="HM1468" s="2">
        <v>0</v>
      </c>
      <c r="HN1468" s="2">
        <v>0.28999999165534901</v>
      </c>
      <c r="HO1468" s="2">
        <f t="shared" si="91"/>
        <v>0</v>
      </c>
    </row>
    <row r="1469" spans="210:223" ht="12" customHeight="1" x14ac:dyDescent="0.3">
      <c r="HB1469" s="2">
        <f t="shared" si="88"/>
        <v>0</v>
      </c>
      <c r="HC1469" s="2">
        <v>0</v>
      </c>
      <c r="HD1469" s="2">
        <v>0.32613900303840598</v>
      </c>
      <c r="HE1469" s="2">
        <f t="shared" si="89"/>
        <v>0</v>
      </c>
      <c r="HL1469" s="2">
        <f t="shared" si="90"/>
        <v>0</v>
      </c>
      <c r="HM1469" s="2">
        <v>0</v>
      </c>
      <c r="HN1469" s="2">
        <v>0.28999999165534901</v>
      </c>
      <c r="HO1469" s="2">
        <f t="shared" si="91"/>
        <v>0</v>
      </c>
    </row>
    <row r="1470" spans="210:223" ht="12" customHeight="1" x14ac:dyDescent="0.3">
      <c r="HB1470" s="2">
        <f t="shared" si="88"/>
        <v>0</v>
      </c>
      <c r="HC1470" s="2">
        <v>0</v>
      </c>
      <c r="HD1470" s="2">
        <v>0.32563000917434598</v>
      </c>
      <c r="HE1470" s="2">
        <f t="shared" si="89"/>
        <v>0</v>
      </c>
      <c r="HL1470" s="2">
        <f t="shared" si="90"/>
        <v>0</v>
      </c>
      <c r="HM1470" s="2">
        <v>0</v>
      </c>
      <c r="HN1470" s="2">
        <v>0.28999999165534901</v>
      </c>
      <c r="HO1470" s="2">
        <f t="shared" si="91"/>
        <v>0</v>
      </c>
    </row>
    <row r="1471" spans="210:223" ht="12" customHeight="1" x14ac:dyDescent="0.3">
      <c r="HB1471" s="2">
        <f t="shared" si="88"/>
        <v>0</v>
      </c>
      <c r="HC1471" s="2">
        <v>0</v>
      </c>
      <c r="HD1471" s="2">
        <v>0.31516599655151301</v>
      </c>
      <c r="HE1471" s="2">
        <f t="shared" si="89"/>
        <v>0</v>
      </c>
      <c r="HL1471" s="2">
        <f t="shared" si="90"/>
        <v>0</v>
      </c>
      <c r="HM1471" s="2">
        <v>0</v>
      </c>
      <c r="HN1471" s="2">
        <v>0.28999999165534901</v>
      </c>
      <c r="HO1471" s="2">
        <f t="shared" si="91"/>
        <v>0</v>
      </c>
    </row>
    <row r="1472" spans="210:223" ht="12" customHeight="1" x14ac:dyDescent="0.3">
      <c r="HB1472" s="2">
        <f t="shared" si="88"/>
        <v>0</v>
      </c>
      <c r="HC1472" s="2">
        <v>0</v>
      </c>
      <c r="HD1472" s="2">
        <v>0.27864599227905201</v>
      </c>
      <c r="HE1472" s="2">
        <f t="shared" si="89"/>
        <v>0</v>
      </c>
      <c r="HL1472" s="2">
        <f t="shared" si="90"/>
        <v>0</v>
      </c>
      <c r="HM1472" s="2">
        <v>0</v>
      </c>
      <c r="HN1472" s="2">
        <v>0.28999999165534901</v>
      </c>
      <c r="HO1472" s="2">
        <f t="shared" si="91"/>
        <v>0</v>
      </c>
    </row>
    <row r="1473" spans="210:223" ht="12" customHeight="1" x14ac:dyDescent="0.3">
      <c r="HB1473" s="2">
        <f t="shared" si="88"/>
        <v>0</v>
      </c>
      <c r="HC1473" s="2">
        <v>1</v>
      </c>
      <c r="HD1473" s="2">
        <v>0.32563000917434598</v>
      </c>
      <c r="HE1473" s="2">
        <f t="shared" si="89"/>
        <v>1</v>
      </c>
      <c r="HL1473" s="2">
        <f t="shared" si="90"/>
        <v>0</v>
      </c>
      <c r="HM1473" s="2">
        <v>0</v>
      </c>
      <c r="HN1473" s="2">
        <v>0.28999999165534901</v>
      </c>
      <c r="HO1473" s="2">
        <f t="shared" si="91"/>
        <v>0</v>
      </c>
    </row>
    <row r="1474" spans="210:223" ht="12" customHeight="1" x14ac:dyDescent="0.3">
      <c r="HB1474" s="2">
        <f t="shared" ref="HB1474:HB1537" si="92">IF(HD1474&gt;=$F$87,1,0)</f>
        <v>0</v>
      </c>
      <c r="HC1474" s="2">
        <v>0</v>
      </c>
      <c r="HD1474" s="2">
        <v>0.31516599655151301</v>
      </c>
      <c r="HE1474" s="2">
        <f t="shared" ref="HE1474:HE1537" si="93">HB1474*2+HC1474</f>
        <v>0</v>
      </c>
      <c r="HL1474" s="2">
        <f t="shared" ref="HL1474:HL1537" si="94">IF(HN1474&gt;=$F$104,1,0)</f>
        <v>0</v>
      </c>
      <c r="HM1474" s="2">
        <v>1</v>
      </c>
      <c r="HN1474" s="2">
        <v>0.28999999165534901</v>
      </c>
      <c r="HO1474" s="2">
        <f t="shared" ref="HO1474:HO1537" si="95">HL1474*2+HM1474</f>
        <v>1</v>
      </c>
    </row>
    <row r="1475" spans="210:223" ht="12" customHeight="1" x14ac:dyDescent="0.3">
      <c r="HB1475" s="2">
        <f t="shared" si="92"/>
        <v>0</v>
      </c>
      <c r="HC1475" s="2">
        <v>1</v>
      </c>
      <c r="HD1475" s="2">
        <v>0.32613900303840598</v>
      </c>
      <c r="HE1475" s="2">
        <f t="shared" si="93"/>
        <v>1</v>
      </c>
      <c r="HL1475" s="2">
        <f t="shared" si="94"/>
        <v>0</v>
      </c>
      <c r="HM1475" s="2">
        <v>0</v>
      </c>
      <c r="HN1475" s="2">
        <v>0.28999999165534901</v>
      </c>
      <c r="HO1475" s="2">
        <f t="shared" si="95"/>
        <v>0</v>
      </c>
    </row>
    <row r="1476" spans="210:223" ht="12" customHeight="1" x14ac:dyDescent="0.3">
      <c r="HB1476" s="2">
        <f t="shared" si="92"/>
        <v>0</v>
      </c>
      <c r="HC1476" s="2">
        <v>0</v>
      </c>
      <c r="HD1476" s="2">
        <v>0.31516599655151301</v>
      </c>
      <c r="HE1476" s="2">
        <f t="shared" si="93"/>
        <v>0</v>
      </c>
      <c r="HL1476" s="2">
        <f t="shared" si="94"/>
        <v>0</v>
      </c>
      <c r="HM1476" s="2">
        <v>0</v>
      </c>
      <c r="HN1476" s="2">
        <v>0.28999999165534901</v>
      </c>
      <c r="HO1476" s="2">
        <f t="shared" si="95"/>
        <v>0</v>
      </c>
    </row>
    <row r="1477" spans="210:223" ht="12" customHeight="1" x14ac:dyDescent="0.3">
      <c r="HB1477" s="2">
        <f t="shared" si="92"/>
        <v>0</v>
      </c>
      <c r="HC1477" s="2">
        <v>1</v>
      </c>
      <c r="HD1477" s="2">
        <v>0.32563000917434598</v>
      </c>
      <c r="HE1477" s="2">
        <f t="shared" si="93"/>
        <v>1</v>
      </c>
      <c r="HL1477" s="2">
        <f t="shared" si="94"/>
        <v>0</v>
      </c>
      <c r="HM1477" s="2">
        <v>0</v>
      </c>
      <c r="HN1477" s="2">
        <v>0.28999999165534901</v>
      </c>
      <c r="HO1477" s="2">
        <f t="shared" si="95"/>
        <v>0</v>
      </c>
    </row>
    <row r="1478" spans="210:223" ht="12" customHeight="1" x14ac:dyDescent="0.3">
      <c r="HB1478" s="2">
        <f t="shared" si="92"/>
        <v>0</v>
      </c>
      <c r="HC1478" s="2">
        <v>1</v>
      </c>
      <c r="HD1478" s="2">
        <v>0.248263999819755</v>
      </c>
      <c r="HE1478" s="2">
        <f t="shared" si="93"/>
        <v>1</v>
      </c>
      <c r="HL1478" s="2">
        <f t="shared" si="94"/>
        <v>0</v>
      </c>
      <c r="HM1478" s="2">
        <v>0</v>
      </c>
      <c r="HN1478" s="2">
        <v>0.28999999165534901</v>
      </c>
      <c r="HO1478" s="2">
        <f t="shared" si="95"/>
        <v>0</v>
      </c>
    </row>
    <row r="1479" spans="210:223" ht="12" customHeight="1" x14ac:dyDescent="0.3">
      <c r="HB1479" s="2">
        <f t="shared" si="92"/>
        <v>0</v>
      </c>
      <c r="HC1479" s="2">
        <v>0</v>
      </c>
      <c r="HD1479" s="2">
        <v>0.30562299489974898</v>
      </c>
      <c r="HE1479" s="2">
        <f t="shared" si="93"/>
        <v>0</v>
      </c>
      <c r="HL1479" s="2">
        <f t="shared" si="94"/>
        <v>0</v>
      </c>
      <c r="HM1479" s="2">
        <v>1</v>
      </c>
      <c r="HN1479" s="2">
        <v>0.28999999165534901</v>
      </c>
      <c r="HO1479" s="2">
        <f t="shared" si="95"/>
        <v>1</v>
      </c>
    </row>
    <row r="1480" spans="210:223" ht="12" customHeight="1" x14ac:dyDescent="0.3">
      <c r="HB1480" s="2">
        <f t="shared" si="92"/>
        <v>0</v>
      </c>
      <c r="HC1480" s="2">
        <v>1</v>
      </c>
      <c r="HD1480" s="2">
        <v>0.27864599227905201</v>
      </c>
      <c r="HE1480" s="2">
        <f t="shared" si="93"/>
        <v>1</v>
      </c>
      <c r="HL1480" s="2">
        <f t="shared" si="94"/>
        <v>0</v>
      </c>
      <c r="HM1480" s="2">
        <v>0</v>
      </c>
      <c r="HN1480" s="2">
        <v>0.28999999165534901</v>
      </c>
      <c r="HO1480" s="2">
        <f t="shared" si="95"/>
        <v>0</v>
      </c>
    </row>
    <row r="1481" spans="210:223" ht="12" customHeight="1" x14ac:dyDescent="0.3">
      <c r="HB1481" s="2">
        <f t="shared" si="92"/>
        <v>0</v>
      </c>
      <c r="HC1481" s="2">
        <v>0</v>
      </c>
      <c r="HD1481" s="2">
        <v>0.22468400001525801</v>
      </c>
      <c r="HE1481" s="2">
        <f t="shared" si="93"/>
        <v>0</v>
      </c>
      <c r="HL1481" s="2">
        <f t="shared" si="94"/>
        <v>0</v>
      </c>
      <c r="HM1481" s="2">
        <v>0</v>
      </c>
      <c r="HN1481" s="2">
        <v>0.28999999165534901</v>
      </c>
      <c r="HO1481" s="2">
        <f t="shared" si="95"/>
        <v>0</v>
      </c>
    </row>
    <row r="1482" spans="210:223" ht="12" customHeight="1" x14ac:dyDescent="0.3">
      <c r="HB1482" s="2">
        <f t="shared" si="92"/>
        <v>0</v>
      </c>
      <c r="HC1482" s="2">
        <v>1</v>
      </c>
      <c r="HD1482" s="2">
        <v>0.248263999819755</v>
      </c>
      <c r="HE1482" s="2">
        <f t="shared" si="93"/>
        <v>1</v>
      </c>
      <c r="HL1482" s="2">
        <f t="shared" si="94"/>
        <v>0</v>
      </c>
      <c r="HM1482" s="2">
        <v>0</v>
      </c>
      <c r="HN1482" s="2">
        <v>0.28999999165534901</v>
      </c>
      <c r="HO1482" s="2">
        <f t="shared" si="95"/>
        <v>0</v>
      </c>
    </row>
    <row r="1483" spans="210:223" ht="12" customHeight="1" x14ac:dyDescent="0.3">
      <c r="HB1483" s="2">
        <f t="shared" si="92"/>
        <v>0</v>
      </c>
      <c r="HC1483" s="2">
        <v>0</v>
      </c>
      <c r="HD1483" s="2">
        <v>0.27864599227905201</v>
      </c>
      <c r="HE1483" s="2">
        <f t="shared" si="93"/>
        <v>0</v>
      </c>
      <c r="HL1483" s="2">
        <f t="shared" si="94"/>
        <v>0</v>
      </c>
      <c r="HM1483" s="2">
        <v>1</v>
      </c>
      <c r="HN1483" s="2">
        <v>0.28999999165534901</v>
      </c>
      <c r="HO1483" s="2">
        <f t="shared" si="95"/>
        <v>1</v>
      </c>
    </row>
    <row r="1484" spans="210:223" ht="12" customHeight="1" x14ac:dyDescent="0.3">
      <c r="HB1484" s="2">
        <f t="shared" si="92"/>
        <v>0</v>
      </c>
      <c r="HC1484" s="2">
        <v>0</v>
      </c>
      <c r="HD1484" s="2">
        <v>0.27864599227905201</v>
      </c>
      <c r="HE1484" s="2">
        <f t="shared" si="93"/>
        <v>0</v>
      </c>
      <c r="HL1484" s="2">
        <f t="shared" si="94"/>
        <v>0</v>
      </c>
      <c r="HM1484" s="2">
        <v>0</v>
      </c>
      <c r="HN1484" s="2">
        <v>0.28999999165534901</v>
      </c>
      <c r="HO1484" s="2">
        <f t="shared" si="95"/>
        <v>0</v>
      </c>
    </row>
    <row r="1485" spans="210:223" ht="12" customHeight="1" x14ac:dyDescent="0.3">
      <c r="HB1485" s="2">
        <f t="shared" si="92"/>
        <v>0</v>
      </c>
      <c r="HC1485" s="2">
        <v>0</v>
      </c>
      <c r="HD1485" s="2">
        <v>0.27864599227905201</v>
      </c>
      <c r="HE1485" s="2">
        <f t="shared" si="93"/>
        <v>0</v>
      </c>
      <c r="HL1485" s="2">
        <f t="shared" si="94"/>
        <v>0</v>
      </c>
      <c r="HM1485" s="2">
        <v>1</v>
      </c>
      <c r="HN1485" s="2">
        <v>0.28999999165534901</v>
      </c>
      <c r="HO1485" s="2">
        <f t="shared" si="95"/>
        <v>1</v>
      </c>
    </row>
    <row r="1486" spans="210:223" ht="12" customHeight="1" x14ac:dyDescent="0.3">
      <c r="HB1486" s="2">
        <f t="shared" si="92"/>
        <v>0</v>
      </c>
      <c r="HC1486" s="2">
        <v>1</v>
      </c>
      <c r="HD1486" s="2">
        <v>0.31516599655151301</v>
      </c>
      <c r="HE1486" s="2">
        <f t="shared" si="93"/>
        <v>1</v>
      </c>
      <c r="HL1486" s="2">
        <f t="shared" si="94"/>
        <v>0</v>
      </c>
      <c r="HM1486" s="2">
        <v>1</v>
      </c>
      <c r="HN1486" s="2">
        <v>0.28999999165534901</v>
      </c>
      <c r="HO1486" s="2">
        <f t="shared" si="95"/>
        <v>1</v>
      </c>
    </row>
    <row r="1487" spans="210:223" ht="12" customHeight="1" x14ac:dyDescent="0.3">
      <c r="HB1487" s="2">
        <f t="shared" si="92"/>
        <v>0</v>
      </c>
      <c r="HC1487" s="2">
        <v>1</v>
      </c>
      <c r="HD1487" s="2">
        <v>0.31516599655151301</v>
      </c>
      <c r="HE1487" s="2">
        <f t="shared" si="93"/>
        <v>1</v>
      </c>
      <c r="HL1487" s="2">
        <f t="shared" si="94"/>
        <v>0</v>
      </c>
      <c r="HM1487" s="2">
        <v>0</v>
      </c>
      <c r="HN1487" s="2">
        <v>0.28999999165534901</v>
      </c>
      <c r="HO1487" s="2">
        <f t="shared" si="95"/>
        <v>0</v>
      </c>
    </row>
    <row r="1488" spans="210:223" ht="12" customHeight="1" x14ac:dyDescent="0.3">
      <c r="HB1488" s="2">
        <f t="shared" si="92"/>
        <v>0</v>
      </c>
      <c r="HC1488" s="2">
        <v>1</v>
      </c>
      <c r="HD1488" s="2">
        <v>0.32563000917434598</v>
      </c>
      <c r="HE1488" s="2">
        <f t="shared" si="93"/>
        <v>1</v>
      </c>
      <c r="HL1488" s="2">
        <f t="shared" si="94"/>
        <v>0</v>
      </c>
      <c r="HM1488" s="2">
        <v>0</v>
      </c>
      <c r="HN1488" s="2">
        <v>0.28999999165534901</v>
      </c>
      <c r="HO1488" s="2">
        <f t="shared" si="95"/>
        <v>0</v>
      </c>
    </row>
    <row r="1489" spans="210:223" ht="12" customHeight="1" x14ac:dyDescent="0.3">
      <c r="HB1489" s="2">
        <f t="shared" si="92"/>
        <v>0</v>
      </c>
      <c r="HC1489" s="2">
        <v>0</v>
      </c>
      <c r="HD1489" s="2">
        <v>0.30562299489974898</v>
      </c>
      <c r="HE1489" s="2">
        <f t="shared" si="93"/>
        <v>0</v>
      </c>
      <c r="HL1489" s="2">
        <f t="shared" si="94"/>
        <v>0</v>
      </c>
      <c r="HM1489" s="2">
        <v>0</v>
      </c>
      <c r="HN1489" s="2">
        <v>0.28999999165534901</v>
      </c>
      <c r="HO1489" s="2">
        <f t="shared" si="95"/>
        <v>0</v>
      </c>
    </row>
    <row r="1490" spans="210:223" ht="12" customHeight="1" x14ac:dyDescent="0.3">
      <c r="HB1490" s="2">
        <f t="shared" si="92"/>
        <v>0</v>
      </c>
      <c r="HC1490" s="2">
        <v>1</v>
      </c>
      <c r="HD1490" s="2">
        <v>0.32563000917434598</v>
      </c>
      <c r="HE1490" s="2">
        <f t="shared" si="93"/>
        <v>1</v>
      </c>
      <c r="HL1490" s="2">
        <f t="shared" si="94"/>
        <v>0</v>
      </c>
      <c r="HM1490" s="2">
        <v>1</v>
      </c>
      <c r="HN1490" s="2">
        <v>0.28999999165534901</v>
      </c>
      <c r="HO1490" s="2">
        <f t="shared" si="95"/>
        <v>1</v>
      </c>
    </row>
    <row r="1491" spans="210:223" ht="12" customHeight="1" x14ac:dyDescent="0.3">
      <c r="HB1491" s="2">
        <f t="shared" si="92"/>
        <v>0</v>
      </c>
      <c r="HC1491" s="2">
        <v>0</v>
      </c>
      <c r="HD1491" s="2">
        <v>0.30562299489974898</v>
      </c>
      <c r="HE1491" s="2">
        <f t="shared" si="93"/>
        <v>0</v>
      </c>
      <c r="HL1491" s="2">
        <f t="shared" si="94"/>
        <v>0</v>
      </c>
      <c r="HM1491" s="2">
        <v>0</v>
      </c>
      <c r="HN1491" s="2">
        <v>0.28999999165534901</v>
      </c>
      <c r="HO1491" s="2">
        <f t="shared" si="95"/>
        <v>0</v>
      </c>
    </row>
    <row r="1492" spans="210:223" ht="12" customHeight="1" x14ac:dyDescent="0.3">
      <c r="HB1492" s="2">
        <f t="shared" si="92"/>
        <v>0</v>
      </c>
      <c r="HC1492" s="2">
        <v>1</v>
      </c>
      <c r="HD1492" s="2">
        <v>0.31516599655151301</v>
      </c>
      <c r="HE1492" s="2">
        <f t="shared" si="93"/>
        <v>1</v>
      </c>
      <c r="HL1492" s="2">
        <f t="shared" si="94"/>
        <v>0</v>
      </c>
      <c r="HM1492" s="2">
        <v>1</v>
      </c>
      <c r="HN1492" s="2">
        <v>0.28999999165534901</v>
      </c>
      <c r="HO1492" s="2">
        <f t="shared" si="95"/>
        <v>1</v>
      </c>
    </row>
    <row r="1493" spans="210:223" ht="12" customHeight="1" x14ac:dyDescent="0.3">
      <c r="HB1493" s="2">
        <f t="shared" si="92"/>
        <v>0</v>
      </c>
      <c r="HC1493" s="2">
        <v>0</v>
      </c>
      <c r="HD1493" s="2">
        <v>0.22468400001525801</v>
      </c>
      <c r="HE1493" s="2">
        <f t="shared" si="93"/>
        <v>0</v>
      </c>
      <c r="HL1493" s="2">
        <f t="shared" si="94"/>
        <v>0</v>
      </c>
      <c r="HM1493" s="2">
        <v>0</v>
      </c>
      <c r="HN1493" s="2">
        <v>0.28999999165534901</v>
      </c>
      <c r="HO1493" s="2">
        <f t="shared" si="95"/>
        <v>0</v>
      </c>
    </row>
    <row r="1494" spans="210:223" ht="12" customHeight="1" x14ac:dyDescent="0.3">
      <c r="HB1494" s="2">
        <f t="shared" si="92"/>
        <v>0</v>
      </c>
      <c r="HC1494" s="2">
        <v>0</v>
      </c>
      <c r="HD1494" s="2">
        <v>0.30562299489974898</v>
      </c>
      <c r="HE1494" s="2">
        <f t="shared" si="93"/>
        <v>0</v>
      </c>
      <c r="HL1494" s="2">
        <f t="shared" si="94"/>
        <v>0</v>
      </c>
      <c r="HM1494" s="2">
        <v>0</v>
      </c>
      <c r="HN1494" s="2">
        <v>0.28999999165534901</v>
      </c>
      <c r="HO1494" s="2">
        <f t="shared" si="95"/>
        <v>0</v>
      </c>
    </row>
    <row r="1495" spans="210:223" ht="12" customHeight="1" x14ac:dyDescent="0.3">
      <c r="HB1495" s="2">
        <f t="shared" si="92"/>
        <v>0</v>
      </c>
      <c r="HC1495" s="2">
        <v>0</v>
      </c>
      <c r="HD1495" s="2">
        <v>0.248263999819755</v>
      </c>
      <c r="HE1495" s="2">
        <f t="shared" si="93"/>
        <v>0</v>
      </c>
      <c r="HL1495" s="2">
        <f t="shared" si="94"/>
        <v>0</v>
      </c>
      <c r="HM1495" s="2">
        <v>0</v>
      </c>
      <c r="HN1495" s="2">
        <v>0.28999999165534901</v>
      </c>
      <c r="HO1495" s="2">
        <f t="shared" si="95"/>
        <v>0</v>
      </c>
    </row>
    <row r="1496" spans="210:223" ht="12" customHeight="1" x14ac:dyDescent="0.3">
      <c r="HB1496" s="2">
        <f t="shared" si="92"/>
        <v>0</v>
      </c>
      <c r="HC1496" s="2">
        <v>1</v>
      </c>
      <c r="HD1496" s="2">
        <v>0.32613900303840598</v>
      </c>
      <c r="HE1496" s="2">
        <f t="shared" si="93"/>
        <v>1</v>
      </c>
      <c r="HL1496" s="2">
        <f t="shared" si="94"/>
        <v>0</v>
      </c>
      <c r="HM1496" s="2">
        <v>1</v>
      </c>
      <c r="HN1496" s="2">
        <v>0.28999999165534901</v>
      </c>
      <c r="HO1496" s="2">
        <f t="shared" si="95"/>
        <v>1</v>
      </c>
    </row>
    <row r="1497" spans="210:223" ht="12" customHeight="1" x14ac:dyDescent="0.3">
      <c r="HB1497" s="2">
        <f t="shared" si="92"/>
        <v>0</v>
      </c>
      <c r="HC1497" s="2">
        <v>0</v>
      </c>
      <c r="HD1497" s="2">
        <v>0.30562299489974898</v>
      </c>
      <c r="HE1497" s="2">
        <f t="shared" si="93"/>
        <v>0</v>
      </c>
      <c r="HL1497" s="2">
        <f t="shared" si="94"/>
        <v>0</v>
      </c>
      <c r="HM1497" s="2">
        <v>0</v>
      </c>
      <c r="HN1497" s="2">
        <v>0.28999999165534901</v>
      </c>
      <c r="HO1497" s="2">
        <f t="shared" si="95"/>
        <v>0</v>
      </c>
    </row>
    <row r="1498" spans="210:223" ht="12" customHeight="1" x14ac:dyDescent="0.3">
      <c r="HB1498" s="2">
        <f t="shared" si="92"/>
        <v>0</v>
      </c>
      <c r="HC1498" s="2">
        <v>0</v>
      </c>
      <c r="HD1498" s="2">
        <v>0.22468400001525801</v>
      </c>
      <c r="HE1498" s="2">
        <f t="shared" si="93"/>
        <v>0</v>
      </c>
      <c r="HL1498" s="2">
        <f t="shared" si="94"/>
        <v>0</v>
      </c>
      <c r="HM1498" s="2">
        <v>0</v>
      </c>
      <c r="HN1498" s="2">
        <v>0.28999999165534901</v>
      </c>
      <c r="HO1498" s="2">
        <f t="shared" si="95"/>
        <v>0</v>
      </c>
    </row>
    <row r="1499" spans="210:223" ht="12" customHeight="1" x14ac:dyDescent="0.3">
      <c r="HB1499" s="2">
        <f t="shared" si="92"/>
        <v>0</v>
      </c>
      <c r="HC1499" s="2">
        <v>0</v>
      </c>
      <c r="HD1499" s="2">
        <v>0.30562299489974898</v>
      </c>
      <c r="HE1499" s="2">
        <f t="shared" si="93"/>
        <v>0</v>
      </c>
      <c r="HL1499" s="2">
        <f t="shared" si="94"/>
        <v>0</v>
      </c>
      <c r="HM1499" s="2">
        <v>0</v>
      </c>
      <c r="HN1499" s="2">
        <v>0.28999999165534901</v>
      </c>
      <c r="HO1499" s="2">
        <f t="shared" si="95"/>
        <v>0</v>
      </c>
    </row>
    <row r="1500" spans="210:223" ht="12" customHeight="1" x14ac:dyDescent="0.3">
      <c r="HB1500" s="2">
        <f t="shared" si="92"/>
        <v>0</v>
      </c>
      <c r="HC1500" s="2">
        <v>0</v>
      </c>
      <c r="HD1500" s="2">
        <v>0.32563000917434598</v>
      </c>
      <c r="HE1500" s="2">
        <f t="shared" si="93"/>
        <v>0</v>
      </c>
      <c r="HL1500" s="2">
        <f t="shared" si="94"/>
        <v>0</v>
      </c>
      <c r="HM1500" s="2">
        <v>0</v>
      </c>
      <c r="HN1500" s="2">
        <v>0.28999999165534901</v>
      </c>
      <c r="HO1500" s="2">
        <f t="shared" si="95"/>
        <v>0</v>
      </c>
    </row>
    <row r="1501" spans="210:223" ht="12" customHeight="1" x14ac:dyDescent="0.3">
      <c r="HB1501" s="2">
        <f t="shared" si="92"/>
        <v>0</v>
      </c>
      <c r="HC1501" s="2">
        <v>0</v>
      </c>
      <c r="HD1501" s="2">
        <v>0.22468400001525801</v>
      </c>
      <c r="HE1501" s="2">
        <f t="shared" si="93"/>
        <v>0</v>
      </c>
      <c r="HL1501" s="2">
        <f t="shared" si="94"/>
        <v>0</v>
      </c>
      <c r="HM1501" s="2">
        <v>1</v>
      </c>
      <c r="HN1501" s="2">
        <v>0.28999999165534901</v>
      </c>
      <c r="HO1501" s="2">
        <f t="shared" si="95"/>
        <v>1</v>
      </c>
    </row>
    <row r="1502" spans="210:223" ht="12" customHeight="1" x14ac:dyDescent="0.3">
      <c r="HB1502" s="2">
        <f t="shared" si="92"/>
        <v>0</v>
      </c>
      <c r="HC1502" s="2">
        <v>1</v>
      </c>
      <c r="HD1502" s="2">
        <v>0.22468400001525801</v>
      </c>
      <c r="HE1502" s="2">
        <f t="shared" si="93"/>
        <v>1</v>
      </c>
      <c r="HL1502" s="2">
        <f t="shared" si="94"/>
        <v>0</v>
      </c>
      <c r="HM1502" s="2">
        <v>0</v>
      </c>
      <c r="HN1502" s="2">
        <v>0.28999999165534901</v>
      </c>
      <c r="HO1502" s="2">
        <f t="shared" si="95"/>
        <v>0</v>
      </c>
    </row>
    <row r="1503" spans="210:223" ht="12" customHeight="1" x14ac:dyDescent="0.3">
      <c r="HB1503" s="2">
        <f t="shared" si="92"/>
        <v>0</v>
      </c>
      <c r="HC1503" s="2">
        <v>0</v>
      </c>
      <c r="HD1503" s="2">
        <v>0.31516599655151301</v>
      </c>
      <c r="HE1503" s="2">
        <f t="shared" si="93"/>
        <v>0</v>
      </c>
      <c r="HL1503" s="2">
        <f t="shared" si="94"/>
        <v>0</v>
      </c>
      <c r="HM1503" s="2">
        <v>0</v>
      </c>
      <c r="HN1503" s="2">
        <v>0.28999999165534901</v>
      </c>
      <c r="HO1503" s="2">
        <f t="shared" si="95"/>
        <v>0</v>
      </c>
    </row>
    <row r="1504" spans="210:223" ht="12" customHeight="1" x14ac:dyDescent="0.3">
      <c r="HB1504" s="2">
        <f t="shared" si="92"/>
        <v>0</v>
      </c>
      <c r="HC1504" s="2">
        <v>0</v>
      </c>
      <c r="HD1504" s="2">
        <v>0.32563000917434598</v>
      </c>
      <c r="HE1504" s="2">
        <f t="shared" si="93"/>
        <v>0</v>
      </c>
      <c r="HL1504" s="2">
        <f t="shared" si="94"/>
        <v>0</v>
      </c>
      <c r="HM1504" s="2">
        <v>0</v>
      </c>
      <c r="HN1504" s="2">
        <v>0.28999999165534901</v>
      </c>
      <c r="HO1504" s="2">
        <f t="shared" si="95"/>
        <v>0</v>
      </c>
    </row>
    <row r="1505" spans="210:223" ht="12" customHeight="1" x14ac:dyDescent="0.3">
      <c r="HB1505" s="2">
        <f t="shared" si="92"/>
        <v>0</v>
      </c>
      <c r="HC1505" s="2">
        <v>0</v>
      </c>
      <c r="HD1505" s="2">
        <v>0.32563000917434598</v>
      </c>
      <c r="HE1505" s="2">
        <f t="shared" si="93"/>
        <v>0</v>
      </c>
      <c r="HL1505" s="2">
        <f t="shared" si="94"/>
        <v>0</v>
      </c>
      <c r="HM1505" s="2">
        <v>0</v>
      </c>
      <c r="HN1505" s="2">
        <v>0.28999999165534901</v>
      </c>
      <c r="HO1505" s="2">
        <f t="shared" si="95"/>
        <v>0</v>
      </c>
    </row>
    <row r="1506" spans="210:223" ht="12" customHeight="1" x14ac:dyDescent="0.3">
      <c r="HB1506" s="2">
        <f t="shared" si="92"/>
        <v>0</v>
      </c>
      <c r="HC1506" s="2">
        <v>0</v>
      </c>
      <c r="HD1506" s="2">
        <v>0.248263999819755</v>
      </c>
      <c r="HE1506" s="2">
        <f t="shared" si="93"/>
        <v>0</v>
      </c>
      <c r="HL1506" s="2">
        <f t="shared" si="94"/>
        <v>0</v>
      </c>
      <c r="HM1506" s="2">
        <v>0</v>
      </c>
      <c r="HN1506" s="2">
        <v>0.28999999165534901</v>
      </c>
      <c r="HO1506" s="2">
        <f t="shared" si="95"/>
        <v>0</v>
      </c>
    </row>
    <row r="1507" spans="210:223" ht="12" customHeight="1" x14ac:dyDescent="0.3">
      <c r="HB1507" s="2">
        <f t="shared" si="92"/>
        <v>0</v>
      </c>
      <c r="HC1507" s="2">
        <v>0</v>
      </c>
      <c r="HD1507" s="2">
        <v>0.27864599227905201</v>
      </c>
      <c r="HE1507" s="2">
        <f t="shared" si="93"/>
        <v>0</v>
      </c>
      <c r="HL1507" s="2">
        <f t="shared" si="94"/>
        <v>0</v>
      </c>
      <c r="HM1507" s="2">
        <v>1</v>
      </c>
      <c r="HN1507" s="2">
        <v>0.28999999165534901</v>
      </c>
      <c r="HO1507" s="2">
        <f t="shared" si="95"/>
        <v>1</v>
      </c>
    </row>
    <row r="1508" spans="210:223" ht="12" customHeight="1" x14ac:dyDescent="0.3">
      <c r="HB1508" s="2">
        <f t="shared" si="92"/>
        <v>0</v>
      </c>
      <c r="HC1508" s="2">
        <v>0</v>
      </c>
      <c r="HD1508" s="2">
        <v>0.27864599227905201</v>
      </c>
      <c r="HE1508" s="2">
        <f t="shared" si="93"/>
        <v>0</v>
      </c>
      <c r="HL1508" s="2">
        <f t="shared" si="94"/>
        <v>0</v>
      </c>
      <c r="HM1508" s="2">
        <v>0</v>
      </c>
      <c r="HN1508" s="2">
        <v>0.28999999165534901</v>
      </c>
      <c r="HO1508" s="2">
        <f t="shared" si="95"/>
        <v>0</v>
      </c>
    </row>
    <row r="1509" spans="210:223" ht="12" customHeight="1" x14ac:dyDescent="0.3">
      <c r="HB1509" s="2">
        <f t="shared" si="92"/>
        <v>0</v>
      </c>
      <c r="HC1509" s="2">
        <v>0</v>
      </c>
      <c r="HD1509" s="2">
        <v>0.248263999819755</v>
      </c>
      <c r="HE1509" s="2">
        <f t="shared" si="93"/>
        <v>0</v>
      </c>
      <c r="HL1509" s="2">
        <f t="shared" si="94"/>
        <v>0</v>
      </c>
      <c r="HM1509" s="2">
        <v>0</v>
      </c>
      <c r="HN1509" s="2">
        <v>0.28999999165534901</v>
      </c>
      <c r="HO1509" s="2">
        <f t="shared" si="95"/>
        <v>0</v>
      </c>
    </row>
    <row r="1510" spans="210:223" ht="12" customHeight="1" x14ac:dyDescent="0.3">
      <c r="HB1510" s="2">
        <f t="shared" si="92"/>
        <v>0</v>
      </c>
      <c r="HC1510" s="2">
        <v>0</v>
      </c>
      <c r="HD1510" s="2">
        <v>0.32563000917434598</v>
      </c>
      <c r="HE1510" s="2">
        <f t="shared" si="93"/>
        <v>0</v>
      </c>
      <c r="HL1510" s="2">
        <f t="shared" si="94"/>
        <v>0</v>
      </c>
      <c r="HM1510" s="2">
        <v>0</v>
      </c>
      <c r="HN1510" s="2">
        <v>0.28999999165534901</v>
      </c>
      <c r="HO1510" s="2">
        <f t="shared" si="95"/>
        <v>0</v>
      </c>
    </row>
    <row r="1511" spans="210:223" ht="12" customHeight="1" x14ac:dyDescent="0.3">
      <c r="HB1511" s="2">
        <f t="shared" si="92"/>
        <v>0</v>
      </c>
      <c r="HC1511" s="2">
        <v>1</v>
      </c>
      <c r="HD1511" s="2">
        <v>0.31516599655151301</v>
      </c>
      <c r="HE1511" s="2">
        <f t="shared" si="93"/>
        <v>1</v>
      </c>
      <c r="HL1511" s="2">
        <f t="shared" si="94"/>
        <v>0</v>
      </c>
      <c r="HM1511" s="2">
        <v>0</v>
      </c>
      <c r="HN1511" s="2">
        <v>0.28999999165534901</v>
      </c>
      <c r="HO1511" s="2">
        <f t="shared" si="95"/>
        <v>0</v>
      </c>
    </row>
    <row r="1512" spans="210:223" ht="12" customHeight="1" x14ac:dyDescent="0.3">
      <c r="HB1512" s="2">
        <f t="shared" si="92"/>
        <v>0</v>
      </c>
      <c r="HC1512" s="2">
        <v>0</v>
      </c>
      <c r="HD1512" s="2">
        <v>0.32563000917434598</v>
      </c>
      <c r="HE1512" s="2">
        <f t="shared" si="93"/>
        <v>0</v>
      </c>
      <c r="HL1512" s="2">
        <f t="shared" si="94"/>
        <v>0</v>
      </c>
      <c r="HM1512" s="2">
        <v>0</v>
      </c>
      <c r="HN1512" s="2">
        <v>0.28999999165534901</v>
      </c>
      <c r="HO1512" s="2">
        <f t="shared" si="95"/>
        <v>0</v>
      </c>
    </row>
    <row r="1513" spans="210:223" ht="12" customHeight="1" x14ac:dyDescent="0.3">
      <c r="HB1513" s="2">
        <f t="shared" si="92"/>
        <v>0</v>
      </c>
      <c r="HC1513" s="2">
        <v>0</v>
      </c>
      <c r="HD1513" s="2">
        <v>0.27864599227905201</v>
      </c>
      <c r="HE1513" s="2">
        <f t="shared" si="93"/>
        <v>0</v>
      </c>
      <c r="HL1513" s="2">
        <f t="shared" si="94"/>
        <v>0</v>
      </c>
      <c r="HM1513" s="2">
        <v>1</v>
      </c>
      <c r="HN1513" s="2">
        <v>0.28999999165534901</v>
      </c>
      <c r="HO1513" s="2">
        <f t="shared" si="95"/>
        <v>1</v>
      </c>
    </row>
    <row r="1514" spans="210:223" ht="12" customHeight="1" x14ac:dyDescent="0.3">
      <c r="HB1514" s="2">
        <f t="shared" si="92"/>
        <v>0</v>
      </c>
      <c r="HC1514" s="2">
        <v>0</v>
      </c>
      <c r="HD1514" s="2">
        <v>0.30562299489974898</v>
      </c>
      <c r="HE1514" s="2">
        <f t="shared" si="93"/>
        <v>0</v>
      </c>
      <c r="HL1514" s="2">
        <f t="shared" si="94"/>
        <v>0</v>
      </c>
      <c r="HM1514" s="2">
        <v>0</v>
      </c>
      <c r="HN1514" s="2">
        <v>0.28999999165534901</v>
      </c>
      <c r="HO1514" s="2">
        <f t="shared" si="95"/>
        <v>0</v>
      </c>
    </row>
    <row r="1515" spans="210:223" ht="12" customHeight="1" x14ac:dyDescent="0.3">
      <c r="HB1515" s="2">
        <f t="shared" si="92"/>
        <v>0</v>
      </c>
      <c r="HC1515" s="2">
        <v>0</v>
      </c>
      <c r="HD1515" s="2">
        <v>0.32563000917434598</v>
      </c>
      <c r="HE1515" s="2">
        <f t="shared" si="93"/>
        <v>0</v>
      </c>
      <c r="HL1515" s="2">
        <f t="shared" si="94"/>
        <v>0</v>
      </c>
      <c r="HM1515" s="2">
        <v>0</v>
      </c>
      <c r="HN1515" s="2">
        <v>0.28999999165534901</v>
      </c>
      <c r="HO1515" s="2">
        <f t="shared" si="95"/>
        <v>0</v>
      </c>
    </row>
    <row r="1516" spans="210:223" ht="12" customHeight="1" x14ac:dyDescent="0.3">
      <c r="HB1516" s="2">
        <f t="shared" si="92"/>
        <v>0</v>
      </c>
      <c r="HC1516" s="2">
        <v>0</v>
      </c>
      <c r="HD1516" s="2">
        <v>0.22468400001525801</v>
      </c>
      <c r="HE1516" s="2">
        <f t="shared" si="93"/>
        <v>0</v>
      </c>
      <c r="HL1516" s="2">
        <f t="shared" si="94"/>
        <v>0</v>
      </c>
      <c r="HM1516" s="2">
        <v>0</v>
      </c>
      <c r="HN1516" s="2">
        <v>0.28999999165534901</v>
      </c>
      <c r="HO1516" s="2">
        <f t="shared" si="95"/>
        <v>0</v>
      </c>
    </row>
    <row r="1517" spans="210:223" ht="12" customHeight="1" x14ac:dyDescent="0.3">
      <c r="HB1517" s="2">
        <f t="shared" si="92"/>
        <v>0</v>
      </c>
      <c r="HC1517" s="2">
        <v>0</v>
      </c>
      <c r="HD1517" s="2">
        <v>0.27864599227905201</v>
      </c>
      <c r="HE1517" s="2">
        <f t="shared" si="93"/>
        <v>0</v>
      </c>
      <c r="HL1517" s="2">
        <f t="shared" si="94"/>
        <v>0</v>
      </c>
      <c r="HM1517" s="2">
        <v>0</v>
      </c>
      <c r="HN1517" s="2">
        <v>0.28999999165534901</v>
      </c>
      <c r="HO1517" s="2">
        <f t="shared" si="95"/>
        <v>0</v>
      </c>
    </row>
    <row r="1518" spans="210:223" ht="12" customHeight="1" x14ac:dyDescent="0.3">
      <c r="HB1518" s="2">
        <f t="shared" si="92"/>
        <v>0</v>
      </c>
      <c r="HC1518" s="2">
        <v>0</v>
      </c>
      <c r="HD1518" s="2">
        <v>0.22468400001525801</v>
      </c>
      <c r="HE1518" s="2">
        <f t="shared" si="93"/>
        <v>0</v>
      </c>
      <c r="HL1518" s="2">
        <f t="shared" si="94"/>
        <v>0</v>
      </c>
      <c r="HM1518" s="2">
        <v>0</v>
      </c>
      <c r="HN1518" s="2">
        <v>0.28999999165534901</v>
      </c>
      <c r="HO1518" s="2">
        <f t="shared" si="95"/>
        <v>0</v>
      </c>
    </row>
    <row r="1519" spans="210:223" ht="12" customHeight="1" x14ac:dyDescent="0.3">
      <c r="HB1519" s="2">
        <f t="shared" si="92"/>
        <v>0</v>
      </c>
      <c r="HC1519" s="2">
        <v>1</v>
      </c>
      <c r="HD1519" s="2">
        <v>0.32563000917434598</v>
      </c>
      <c r="HE1519" s="2">
        <f t="shared" si="93"/>
        <v>1</v>
      </c>
      <c r="HL1519" s="2">
        <f t="shared" si="94"/>
        <v>0</v>
      </c>
      <c r="HM1519" s="2">
        <v>0</v>
      </c>
      <c r="HN1519" s="2">
        <v>0.28999999165534901</v>
      </c>
      <c r="HO1519" s="2">
        <f t="shared" si="95"/>
        <v>0</v>
      </c>
    </row>
    <row r="1520" spans="210:223" ht="12" customHeight="1" x14ac:dyDescent="0.3">
      <c r="HB1520" s="2">
        <f t="shared" si="92"/>
        <v>0</v>
      </c>
      <c r="HC1520" s="2">
        <v>0</v>
      </c>
      <c r="HD1520" s="2">
        <v>0.32563000917434598</v>
      </c>
      <c r="HE1520" s="2">
        <f t="shared" si="93"/>
        <v>0</v>
      </c>
      <c r="HL1520" s="2">
        <f t="shared" si="94"/>
        <v>0</v>
      </c>
      <c r="HM1520" s="2">
        <v>0</v>
      </c>
      <c r="HN1520" s="2">
        <v>0.28999999165534901</v>
      </c>
      <c r="HO1520" s="2">
        <f t="shared" si="95"/>
        <v>0</v>
      </c>
    </row>
    <row r="1521" spans="210:223" ht="12" customHeight="1" x14ac:dyDescent="0.3">
      <c r="HB1521" s="2">
        <f t="shared" si="92"/>
        <v>0</v>
      </c>
      <c r="HC1521" s="2">
        <v>0</v>
      </c>
      <c r="HD1521" s="2">
        <v>0.30562299489974898</v>
      </c>
      <c r="HE1521" s="2">
        <f t="shared" si="93"/>
        <v>0</v>
      </c>
      <c r="HL1521" s="2">
        <f t="shared" si="94"/>
        <v>0</v>
      </c>
      <c r="HM1521" s="2">
        <v>1</v>
      </c>
      <c r="HN1521" s="2">
        <v>0.28999999165534901</v>
      </c>
      <c r="HO1521" s="2">
        <f t="shared" si="95"/>
        <v>1</v>
      </c>
    </row>
    <row r="1522" spans="210:223" ht="12" customHeight="1" x14ac:dyDescent="0.3">
      <c r="HB1522" s="2">
        <f t="shared" si="92"/>
        <v>0</v>
      </c>
      <c r="HC1522" s="2">
        <v>0</v>
      </c>
      <c r="HD1522" s="2">
        <v>0.27864599227905201</v>
      </c>
      <c r="HE1522" s="2">
        <f t="shared" si="93"/>
        <v>0</v>
      </c>
      <c r="HL1522" s="2">
        <f t="shared" si="94"/>
        <v>0</v>
      </c>
      <c r="HM1522" s="2">
        <v>0</v>
      </c>
      <c r="HN1522" s="2">
        <v>0.28999999165534901</v>
      </c>
      <c r="HO1522" s="2">
        <f t="shared" si="95"/>
        <v>0</v>
      </c>
    </row>
    <row r="1523" spans="210:223" ht="12" customHeight="1" x14ac:dyDescent="0.3">
      <c r="HB1523" s="2">
        <f t="shared" si="92"/>
        <v>0</v>
      </c>
      <c r="HC1523" s="2">
        <v>0</v>
      </c>
      <c r="HD1523" s="2">
        <v>0.27864599227905201</v>
      </c>
      <c r="HE1523" s="2">
        <f t="shared" si="93"/>
        <v>0</v>
      </c>
      <c r="HL1523" s="2">
        <f t="shared" si="94"/>
        <v>0</v>
      </c>
      <c r="HM1523" s="2">
        <v>0</v>
      </c>
      <c r="HN1523" s="2">
        <v>0.28999999165534901</v>
      </c>
      <c r="HO1523" s="2">
        <f t="shared" si="95"/>
        <v>0</v>
      </c>
    </row>
    <row r="1524" spans="210:223" ht="12" customHeight="1" x14ac:dyDescent="0.3">
      <c r="HB1524" s="2">
        <f t="shared" si="92"/>
        <v>0</v>
      </c>
      <c r="HC1524" s="2">
        <v>0</v>
      </c>
      <c r="HD1524" s="2">
        <v>0.32613900303840598</v>
      </c>
      <c r="HE1524" s="2">
        <f t="shared" si="93"/>
        <v>0</v>
      </c>
      <c r="HL1524" s="2">
        <f t="shared" si="94"/>
        <v>0</v>
      </c>
      <c r="HM1524" s="2">
        <v>0</v>
      </c>
      <c r="HN1524" s="2">
        <v>0.28999999165534901</v>
      </c>
      <c r="HO1524" s="2">
        <f t="shared" si="95"/>
        <v>0</v>
      </c>
    </row>
    <row r="1525" spans="210:223" ht="12" customHeight="1" x14ac:dyDescent="0.3">
      <c r="HB1525" s="2">
        <f t="shared" si="92"/>
        <v>0</v>
      </c>
      <c r="HC1525" s="2">
        <v>1</v>
      </c>
      <c r="HD1525" s="2">
        <v>0.30562299489974898</v>
      </c>
      <c r="HE1525" s="2">
        <f t="shared" si="93"/>
        <v>1</v>
      </c>
      <c r="HL1525" s="2">
        <f t="shared" si="94"/>
        <v>0</v>
      </c>
      <c r="HM1525" s="2">
        <v>1</v>
      </c>
      <c r="HN1525" s="2">
        <v>0.28999999165534901</v>
      </c>
      <c r="HO1525" s="2">
        <f t="shared" si="95"/>
        <v>1</v>
      </c>
    </row>
    <row r="1526" spans="210:223" ht="12" customHeight="1" x14ac:dyDescent="0.3">
      <c r="HB1526" s="2">
        <f t="shared" si="92"/>
        <v>0</v>
      </c>
      <c r="HC1526" s="2">
        <v>1</v>
      </c>
      <c r="HD1526" s="2">
        <v>0.32563000917434598</v>
      </c>
      <c r="HE1526" s="2">
        <f t="shared" si="93"/>
        <v>1</v>
      </c>
      <c r="HL1526" s="2">
        <f t="shared" si="94"/>
        <v>0</v>
      </c>
      <c r="HM1526" s="2">
        <v>0</v>
      </c>
      <c r="HN1526" s="2">
        <v>0.28999999165534901</v>
      </c>
      <c r="HO1526" s="2">
        <f t="shared" si="95"/>
        <v>0</v>
      </c>
    </row>
    <row r="1527" spans="210:223" ht="12" customHeight="1" x14ac:dyDescent="0.3">
      <c r="HB1527" s="2">
        <f t="shared" si="92"/>
        <v>0</v>
      </c>
      <c r="HC1527" s="2">
        <v>1</v>
      </c>
      <c r="HD1527" s="2">
        <v>0.32563000917434598</v>
      </c>
      <c r="HE1527" s="2">
        <f t="shared" si="93"/>
        <v>1</v>
      </c>
      <c r="HL1527" s="2">
        <f t="shared" si="94"/>
        <v>0</v>
      </c>
      <c r="HM1527" s="2">
        <v>0</v>
      </c>
      <c r="HN1527" s="2">
        <v>0.28999999165534901</v>
      </c>
      <c r="HO1527" s="2">
        <f t="shared" si="95"/>
        <v>0</v>
      </c>
    </row>
    <row r="1528" spans="210:223" ht="12" customHeight="1" x14ac:dyDescent="0.3">
      <c r="HB1528" s="2">
        <f t="shared" si="92"/>
        <v>0</v>
      </c>
      <c r="HC1528" s="2">
        <v>1</v>
      </c>
      <c r="HD1528" s="2">
        <v>0.30562299489974898</v>
      </c>
      <c r="HE1528" s="2">
        <f t="shared" si="93"/>
        <v>1</v>
      </c>
      <c r="HL1528" s="2">
        <f t="shared" si="94"/>
        <v>0</v>
      </c>
      <c r="HM1528" s="2">
        <v>0</v>
      </c>
      <c r="HN1528" s="2">
        <v>0.28999999165534901</v>
      </c>
      <c r="HO1528" s="2">
        <f t="shared" si="95"/>
        <v>0</v>
      </c>
    </row>
    <row r="1529" spans="210:223" ht="12" customHeight="1" x14ac:dyDescent="0.3">
      <c r="HB1529" s="2">
        <f t="shared" si="92"/>
        <v>0</v>
      </c>
      <c r="HC1529" s="2">
        <v>1</v>
      </c>
      <c r="HD1529" s="2">
        <v>0.31516599655151301</v>
      </c>
      <c r="HE1529" s="2">
        <f t="shared" si="93"/>
        <v>1</v>
      </c>
      <c r="HL1529" s="2">
        <f t="shared" si="94"/>
        <v>0</v>
      </c>
      <c r="HM1529" s="2">
        <v>1</v>
      </c>
      <c r="HN1529" s="2">
        <v>0.28999999165534901</v>
      </c>
      <c r="HO1529" s="2">
        <f t="shared" si="95"/>
        <v>1</v>
      </c>
    </row>
    <row r="1530" spans="210:223" ht="12" customHeight="1" x14ac:dyDescent="0.3">
      <c r="HB1530" s="2">
        <f t="shared" si="92"/>
        <v>0</v>
      </c>
      <c r="HC1530" s="2">
        <v>1</v>
      </c>
      <c r="HD1530" s="2">
        <v>0.248263999819755</v>
      </c>
      <c r="HE1530" s="2">
        <f t="shared" si="93"/>
        <v>1</v>
      </c>
      <c r="HL1530" s="2">
        <f t="shared" si="94"/>
        <v>0</v>
      </c>
      <c r="HM1530" s="2">
        <v>0</v>
      </c>
      <c r="HN1530" s="2">
        <v>0.28999999165534901</v>
      </c>
      <c r="HO1530" s="2">
        <f t="shared" si="95"/>
        <v>0</v>
      </c>
    </row>
    <row r="1531" spans="210:223" ht="12" customHeight="1" x14ac:dyDescent="0.3">
      <c r="HB1531" s="2">
        <f t="shared" si="92"/>
        <v>0</v>
      </c>
      <c r="HC1531" s="2">
        <v>0</v>
      </c>
      <c r="HD1531" s="2">
        <v>0.248263999819755</v>
      </c>
      <c r="HE1531" s="2">
        <f t="shared" si="93"/>
        <v>0</v>
      </c>
      <c r="HL1531" s="2">
        <f t="shared" si="94"/>
        <v>0</v>
      </c>
      <c r="HM1531" s="2">
        <v>1</v>
      </c>
      <c r="HN1531" s="2">
        <v>0.28999999165534901</v>
      </c>
      <c r="HO1531" s="2">
        <f t="shared" si="95"/>
        <v>1</v>
      </c>
    </row>
    <row r="1532" spans="210:223" ht="12" customHeight="1" x14ac:dyDescent="0.3">
      <c r="HB1532" s="2">
        <f t="shared" si="92"/>
        <v>0</v>
      </c>
      <c r="HC1532" s="2">
        <v>0</v>
      </c>
      <c r="HD1532" s="2">
        <v>0.30562299489974898</v>
      </c>
      <c r="HE1532" s="2">
        <f t="shared" si="93"/>
        <v>0</v>
      </c>
      <c r="HL1532" s="2">
        <f t="shared" si="94"/>
        <v>0</v>
      </c>
      <c r="HM1532" s="2">
        <v>0</v>
      </c>
      <c r="HN1532" s="2">
        <v>0.28999999165534901</v>
      </c>
      <c r="HO1532" s="2">
        <f t="shared" si="95"/>
        <v>0</v>
      </c>
    </row>
    <row r="1533" spans="210:223" ht="12" customHeight="1" x14ac:dyDescent="0.3">
      <c r="HB1533" s="2">
        <f t="shared" si="92"/>
        <v>0</v>
      </c>
      <c r="HC1533" s="2">
        <v>1</v>
      </c>
      <c r="HD1533" s="2">
        <v>0.248263999819755</v>
      </c>
      <c r="HE1533" s="2">
        <f t="shared" si="93"/>
        <v>1</v>
      </c>
      <c r="HL1533" s="2">
        <f t="shared" si="94"/>
        <v>0</v>
      </c>
      <c r="HM1533" s="2">
        <v>1</v>
      </c>
      <c r="HN1533" s="2">
        <v>0.28999999165534901</v>
      </c>
      <c r="HO1533" s="2">
        <f t="shared" si="95"/>
        <v>1</v>
      </c>
    </row>
    <row r="1534" spans="210:223" ht="12" customHeight="1" x14ac:dyDescent="0.3">
      <c r="HB1534" s="2">
        <f t="shared" si="92"/>
        <v>0</v>
      </c>
      <c r="HC1534" s="2">
        <v>1</v>
      </c>
      <c r="HD1534" s="2">
        <v>0.31516599655151301</v>
      </c>
      <c r="HE1534" s="2">
        <f t="shared" si="93"/>
        <v>1</v>
      </c>
      <c r="HL1534" s="2">
        <f t="shared" si="94"/>
        <v>0</v>
      </c>
      <c r="HM1534" s="2">
        <v>1</v>
      </c>
      <c r="HN1534" s="2">
        <v>0.28999999165534901</v>
      </c>
      <c r="HO1534" s="2">
        <f t="shared" si="95"/>
        <v>1</v>
      </c>
    </row>
    <row r="1535" spans="210:223" ht="12" customHeight="1" x14ac:dyDescent="0.3">
      <c r="HB1535" s="2">
        <f t="shared" si="92"/>
        <v>0</v>
      </c>
      <c r="HC1535" s="2">
        <v>0</v>
      </c>
      <c r="HD1535" s="2">
        <v>0.32563000917434598</v>
      </c>
      <c r="HE1535" s="2">
        <f t="shared" si="93"/>
        <v>0</v>
      </c>
      <c r="HL1535" s="2">
        <f t="shared" si="94"/>
        <v>0</v>
      </c>
      <c r="HM1535" s="2">
        <v>0</v>
      </c>
      <c r="HN1535" s="2">
        <v>0.28999999165534901</v>
      </c>
      <c r="HO1535" s="2">
        <f t="shared" si="95"/>
        <v>0</v>
      </c>
    </row>
    <row r="1536" spans="210:223" ht="12" customHeight="1" x14ac:dyDescent="0.3">
      <c r="HB1536" s="2">
        <f t="shared" si="92"/>
        <v>0</v>
      </c>
      <c r="HC1536" s="2">
        <v>1</v>
      </c>
      <c r="HD1536" s="2">
        <v>0.248263999819755</v>
      </c>
      <c r="HE1536" s="2">
        <f t="shared" si="93"/>
        <v>1</v>
      </c>
      <c r="HL1536" s="2">
        <f t="shared" si="94"/>
        <v>0</v>
      </c>
      <c r="HM1536" s="2">
        <v>0</v>
      </c>
      <c r="HN1536" s="2">
        <v>0.28999999165534901</v>
      </c>
      <c r="HO1536" s="2">
        <f t="shared" si="95"/>
        <v>0</v>
      </c>
    </row>
    <row r="1537" spans="210:223" ht="12" customHeight="1" x14ac:dyDescent="0.3">
      <c r="HB1537" s="2">
        <f t="shared" si="92"/>
        <v>0</v>
      </c>
      <c r="HC1537" s="2">
        <v>0</v>
      </c>
      <c r="HD1537" s="2">
        <v>0.248263999819755</v>
      </c>
      <c r="HE1537" s="2">
        <f t="shared" si="93"/>
        <v>0</v>
      </c>
      <c r="HL1537" s="2">
        <f t="shared" si="94"/>
        <v>0</v>
      </c>
      <c r="HM1537" s="2">
        <v>0</v>
      </c>
      <c r="HN1537" s="2">
        <v>0.28999999165534901</v>
      </c>
      <c r="HO1537" s="2">
        <f t="shared" si="95"/>
        <v>0</v>
      </c>
    </row>
    <row r="1538" spans="210:223" ht="12" customHeight="1" x14ac:dyDescent="0.3">
      <c r="HB1538" s="2">
        <f t="shared" ref="HB1538:HB1601" si="96">IF(HD1538&gt;=$F$87,1,0)</f>
        <v>0</v>
      </c>
      <c r="HC1538" s="2">
        <v>0</v>
      </c>
      <c r="HD1538" s="2">
        <v>0.248263999819755</v>
      </c>
      <c r="HE1538" s="2">
        <f t="shared" ref="HE1538:HE1601" si="97">HB1538*2+HC1538</f>
        <v>0</v>
      </c>
      <c r="HL1538" s="2">
        <f t="shared" ref="HL1538:HL1601" si="98">IF(HN1538&gt;=$F$104,1,0)</f>
        <v>0</v>
      </c>
      <c r="HM1538" s="2">
        <v>1</v>
      </c>
      <c r="HN1538" s="2">
        <v>0.28999999165534901</v>
      </c>
      <c r="HO1538" s="2">
        <f t="shared" ref="HO1538:HO1601" si="99">HL1538*2+HM1538</f>
        <v>1</v>
      </c>
    </row>
    <row r="1539" spans="210:223" ht="12" customHeight="1" x14ac:dyDescent="0.3">
      <c r="HB1539" s="2">
        <f t="shared" si="96"/>
        <v>0</v>
      </c>
      <c r="HC1539" s="2">
        <v>1</v>
      </c>
      <c r="HD1539" s="2">
        <v>0.22468400001525801</v>
      </c>
      <c r="HE1539" s="2">
        <f t="shared" si="97"/>
        <v>1</v>
      </c>
      <c r="HL1539" s="2">
        <f t="shared" si="98"/>
        <v>0</v>
      </c>
      <c r="HM1539" s="2">
        <v>0</v>
      </c>
      <c r="HN1539" s="2">
        <v>0.28999999165534901</v>
      </c>
      <c r="HO1539" s="2">
        <f t="shared" si="99"/>
        <v>0</v>
      </c>
    </row>
    <row r="1540" spans="210:223" ht="12" customHeight="1" x14ac:dyDescent="0.3">
      <c r="HB1540" s="2">
        <f t="shared" si="96"/>
        <v>0</v>
      </c>
      <c r="HC1540" s="2">
        <v>1</v>
      </c>
      <c r="HD1540" s="2">
        <v>0.248263999819755</v>
      </c>
      <c r="HE1540" s="2">
        <f t="shared" si="97"/>
        <v>1</v>
      </c>
      <c r="HL1540" s="2">
        <f t="shared" si="98"/>
        <v>0</v>
      </c>
      <c r="HM1540" s="2">
        <v>0</v>
      </c>
      <c r="HN1540" s="2">
        <v>0.28999999165534901</v>
      </c>
      <c r="HO1540" s="2">
        <f t="shared" si="99"/>
        <v>0</v>
      </c>
    </row>
    <row r="1541" spans="210:223" ht="12" customHeight="1" x14ac:dyDescent="0.3">
      <c r="HB1541" s="2">
        <f t="shared" si="96"/>
        <v>0</v>
      </c>
      <c r="HC1541" s="2">
        <v>0</v>
      </c>
      <c r="HD1541" s="2">
        <v>0.32563000917434598</v>
      </c>
      <c r="HE1541" s="2">
        <f t="shared" si="97"/>
        <v>0</v>
      </c>
      <c r="HL1541" s="2">
        <f t="shared" si="98"/>
        <v>0</v>
      </c>
      <c r="HM1541" s="2">
        <v>1</v>
      </c>
      <c r="HN1541" s="2">
        <v>0.28999999165534901</v>
      </c>
      <c r="HO1541" s="2">
        <f t="shared" si="99"/>
        <v>1</v>
      </c>
    </row>
    <row r="1542" spans="210:223" ht="12" customHeight="1" x14ac:dyDescent="0.3">
      <c r="HB1542" s="2">
        <f t="shared" si="96"/>
        <v>0</v>
      </c>
      <c r="HC1542" s="2">
        <v>1</v>
      </c>
      <c r="HD1542" s="2">
        <v>0.32563000917434598</v>
      </c>
      <c r="HE1542" s="2">
        <f t="shared" si="97"/>
        <v>1</v>
      </c>
      <c r="HL1542" s="2">
        <f t="shared" si="98"/>
        <v>0</v>
      </c>
      <c r="HM1542" s="2">
        <v>0</v>
      </c>
      <c r="HN1542" s="2">
        <v>0.28999999165534901</v>
      </c>
      <c r="HO1542" s="2">
        <f t="shared" si="99"/>
        <v>0</v>
      </c>
    </row>
    <row r="1543" spans="210:223" ht="12" customHeight="1" x14ac:dyDescent="0.3">
      <c r="HB1543" s="2">
        <f t="shared" si="96"/>
        <v>0</v>
      </c>
      <c r="HC1543" s="2">
        <v>0</v>
      </c>
      <c r="HD1543" s="2">
        <v>0.248263999819755</v>
      </c>
      <c r="HE1543" s="2">
        <f t="shared" si="97"/>
        <v>0</v>
      </c>
      <c r="HL1543" s="2">
        <f t="shared" si="98"/>
        <v>0</v>
      </c>
      <c r="HM1543" s="2">
        <v>0</v>
      </c>
      <c r="HN1543" s="2">
        <v>0.28999999165534901</v>
      </c>
      <c r="HO1543" s="2">
        <f t="shared" si="99"/>
        <v>0</v>
      </c>
    </row>
    <row r="1544" spans="210:223" ht="12" customHeight="1" x14ac:dyDescent="0.3">
      <c r="HB1544" s="2">
        <f t="shared" si="96"/>
        <v>0</v>
      </c>
      <c r="HC1544" s="2">
        <v>0</v>
      </c>
      <c r="HD1544" s="2">
        <v>0.32563000917434598</v>
      </c>
      <c r="HE1544" s="2">
        <f t="shared" si="97"/>
        <v>0</v>
      </c>
      <c r="HL1544" s="2">
        <f t="shared" si="98"/>
        <v>0</v>
      </c>
      <c r="HM1544" s="2">
        <v>0</v>
      </c>
      <c r="HN1544" s="2">
        <v>0.28999999165534901</v>
      </c>
      <c r="HO1544" s="2">
        <f t="shared" si="99"/>
        <v>0</v>
      </c>
    </row>
    <row r="1545" spans="210:223" ht="12" customHeight="1" x14ac:dyDescent="0.3">
      <c r="HB1545" s="2">
        <f t="shared" si="96"/>
        <v>0</v>
      </c>
      <c r="HC1545" s="2">
        <v>0</v>
      </c>
      <c r="HD1545" s="2">
        <v>0.248263999819755</v>
      </c>
      <c r="HE1545" s="2">
        <f t="shared" si="97"/>
        <v>0</v>
      </c>
      <c r="HL1545" s="2">
        <f t="shared" si="98"/>
        <v>0</v>
      </c>
      <c r="HM1545" s="2">
        <v>0</v>
      </c>
      <c r="HN1545" s="2">
        <v>0.28999999165534901</v>
      </c>
      <c r="HO1545" s="2">
        <f t="shared" si="99"/>
        <v>0</v>
      </c>
    </row>
    <row r="1546" spans="210:223" ht="12" customHeight="1" x14ac:dyDescent="0.3">
      <c r="HB1546" s="2">
        <f t="shared" si="96"/>
        <v>0</v>
      </c>
      <c r="HC1546" s="2">
        <v>0</v>
      </c>
      <c r="HD1546" s="2">
        <v>0.27864599227905201</v>
      </c>
      <c r="HE1546" s="2">
        <f t="shared" si="97"/>
        <v>0</v>
      </c>
      <c r="HL1546" s="2">
        <f t="shared" si="98"/>
        <v>0</v>
      </c>
      <c r="HM1546" s="2">
        <v>0</v>
      </c>
      <c r="HN1546" s="2">
        <v>0.28999999165534901</v>
      </c>
      <c r="HO1546" s="2">
        <f t="shared" si="99"/>
        <v>0</v>
      </c>
    </row>
    <row r="1547" spans="210:223" ht="12" customHeight="1" x14ac:dyDescent="0.3">
      <c r="HB1547" s="2">
        <f t="shared" si="96"/>
        <v>0</v>
      </c>
      <c r="HC1547" s="2">
        <v>0</v>
      </c>
      <c r="HD1547" s="2">
        <v>0.248263999819755</v>
      </c>
      <c r="HE1547" s="2">
        <f t="shared" si="97"/>
        <v>0</v>
      </c>
      <c r="HL1547" s="2">
        <f t="shared" si="98"/>
        <v>0</v>
      </c>
      <c r="HM1547" s="2">
        <v>1</v>
      </c>
      <c r="HN1547" s="2">
        <v>0.28999999165534901</v>
      </c>
      <c r="HO1547" s="2">
        <f t="shared" si="99"/>
        <v>1</v>
      </c>
    </row>
    <row r="1548" spans="210:223" ht="12" customHeight="1" x14ac:dyDescent="0.3">
      <c r="HB1548" s="2">
        <f t="shared" si="96"/>
        <v>0</v>
      </c>
      <c r="HC1548" s="2">
        <v>0</v>
      </c>
      <c r="HD1548" s="2">
        <v>0.31516599655151301</v>
      </c>
      <c r="HE1548" s="2">
        <f t="shared" si="97"/>
        <v>0</v>
      </c>
      <c r="HL1548" s="2">
        <f t="shared" si="98"/>
        <v>0</v>
      </c>
      <c r="HM1548" s="2">
        <v>0</v>
      </c>
      <c r="HN1548" s="2">
        <v>0.28999999165534901</v>
      </c>
      <c r="HO1548" s="2">
        <f t="shared" si="99"/>
        <v>0</v>
      </c>
    </row>
    <row r="1549" spans="210:223" ht="12" customHeight="1" x14ac:dyDescent="0.3">
      <c r="HB1549" s="2">
        <f t="shared" si="96"/>
        <v>0</v>
      </c>
      <c r="HC1549" s="2">
        <v>0</v>
      </c>
      <c r="HD1549" s="2">
        <v>0.30562299489974898</v>
      </c>
      <c r="HE1549" s="2">
        <f t="shared" si="97"/>
        <v>0</v>
      </c>
      <c r="HL1549" s="2">
        <f t="shared" si="98"/>
        <v>0</v>
      </c>
      <c r="HM1549" s="2">
        <v>1</v>
      </c>
      <c r="HN1549" s="2">
        <v>0.28999999165534901</v>
      </c>
      <c r="HO1549" s="2">
        <f t="shared" si="99"/>
        <v>1</v>
      </c>
    </row>
    <row r="1550" spans="210:223" ht="12" customHeight="1" x14ac:dyDescent="0.3">
      <c r="HB1550" s="2">
        <f t="shared" si="96"/>
        <v>0</v>
      </c>
      <c r="HC1550" s="2">
        <v>0</v>
      </c>
      <c r="HD1550" s="2">
        <v>0.248263999819755</v>
      </c>
      <c r="HE1550" s="2">
        <f t="shared" si="97"/>
        <v>0</v>
      </c>
      <c r="HL1550" s="2">
        <f t="shared" si="98"/>
        <v>0</v>
      </c>
      <c r="HM1550" s="2">
        <v>1</v>
      </c>
      <c r="HN1550" s="2">
        <v>0.28999999165534901</v>
      </c>
      <c r="HO1550" s="2">
        <f t="shared" si="99"/>
        <v>1</v>
      </c>
    </row>
    <row r="1551" spans="210:223" ht="12" customHeight="1" x14ac:dyDescent="0.3">
      <c r="HB1551" s="2">
        <f t="shared" si="96"/>
        <v>0</v>
      </c>
      <c r="HC1551" s="2">
        <v>1</v>
      </c>
      <c r="HD1551" s="2">
        <v>0.32613900303840598</v>
      </c>
      <c r="HE1551" s="2">
        <f t="shared" si="97"/>
        <v>1</v>
      </c>
      <c r="HL1551" s="2">
        <f t="shared" si="98"/>
        <v>0</v>
      </c>
      <c r="HM1551" s="2">
        <v>0</v>
      </c>
      <c r="HN1551" s="2">
        <v>0.28999999165534901</v>
      </c>
      <c r="HO1551" s="2">
        <f t="shared" si="99"/>
        <v>0</v>
      </c>
    </row>
    <row r="1552" spans="210:223" ht="12" customHeight="1" x14ac:dyDescent="0.3">
      <c r="HB1552" s="2">
        <f t="shared" si="96"/>
        <v>0</v>
      </c>
      <c r="HC1552" s="2">
        <v>0</v>
      </c>
      <c r="HD1552" s="2">
        <v>0.30562299489974898</v>
      </c>
      <c r="HE1552" s="2">
        <f t="shared" si="97"/>
        <v>0</v>
      </c>
      <c r="HL1552" s="2">
        <f t="shared" si="98"/>
        <v>0</v>
      </c>
      <c r="HM1552" s="2">
        <v>0</v>
      </c>
      <c r="HN1552" s="2">
        <v>0.28999999165534901</v>
      </c>
      <c r="HO1552" s="2">
        <f t="shared" si="99"/>
        <v>0</v>
      </c>
    </row>
    <row r="1553" spans="210:223" ht="12" customHeight="1" x14ac:dyDescent="0.3">
      <c r="HB1553" s="2">
        <f t="shared" si="96"/>
        <v>0</v>
      </c>
      <c r="HC1553" s="2">
        <v>1</v>
      </c>
      <c r="HD1553" s="2">
        <v>0.32613900303840598</v>
      </c>
      <c r="HE1553" s="2">
        <f t="shared" si="97"/>
        <v>1</v>
      </c>
      <c r="HL1553" s="2">
        <f t="shared" si="98"/>
        <v>0</v>
      </c>
      <c r="HM1553" s="2">
        <v>1</v>
      </c>
      <c r="HN1553" s="2">
        <v>0.28999999165534901</v>
      </c>
      <c r="HO1553" s="2">
        <f t="shared" si="99"/>
        <v>1</v>
      </c>
    </row>
    <row r="1554" spans="210:223" ht="12" customHeight="1" x14ac:dyDescent="0.3">
      <c r="HB1554" s="2">
        <f t="shared" si="96"/>
        <v>0</v>
      </c>
      <c r="HC1554" s="2">
        <v>0</v>
      </c>
      <c r="HD1554" s="2">
        <v>0.22468400001525801</v>
      </c>
      <c r="HE1554" s="2">
        <f t="shared" si="97"/>
        <v>0</v>
      </c>
      <c r="HL1554" s="2">
        <f t="shared" si="98"/>
        <v>0</v>
      </c>
      <c r="HM1554" s="2">
        <v>1</v>
      </c>
      <c r="HN1554" s="2">
        <v>0.28999999165534901</v>
      </c>
      <c r="HO1554" s="2">
        <f t="shared" si="99"/>
        <v>1</v>
      </c>
    </row>
    <row r="1555" spans="210:223" ht="12" customHeight="1" x14ac:dyDescent="0.3">
      <c r="HB1555" s="2">
        <f t="shared" si="96"/>
        <v>0</v>
      </c>
      <c r="HC1555" s="2">
        <v>0</v>
      </c>
      <c r="HD1555" s="2">
        <v>0.27864599227905201</v>
      </c>
      <c r="HE1555" s="2">
        <f t="shared" si="97"/>
        <v>0</v>
      </c>
      <c r="HL1555" s="2">
        <f t="shared" si="98"/>
        <v>0</v>
      </c>
      <c r="HM1555" s="2">
        <v>0</v>
      </c>
      <c r="HN1555" s="2">
        <v>0.28999999165534901</v>
      </c>
      <c r="HO1555" s="2">
        <f t="shared" si="99"/>
        <v>0</v>
      </c>
    </row>
    <row r="1556" spans="210:223" ht="12" customHeight="1" x14ac:dyDescent="0.3">
      <c r="HB1556" s="2">
        <f t="shared" si="96"/>
        <v>0</v>
      </c>
      <c r="HC1556" s="2">
        <v>0</v>
      </c>
      <c r="HD1556" s="2">
        <v>0.31516599655151301</v>
      </c>
      <c r="HE1556" s="2">
        <f t="shared" si="97"/>
        <v>0</v>
      </c>
      <c r="HL1556" s="2">
        <f t="shared" si="98"/>
        <v>0</v>
      </c>
      <c r="HM1556" s="2">
        <v>0</v>
      </c>
      <c r="HN1556" s="2">
        <v>0.28999999165534901</v>
      </c>
      <c r="HO1556" s="2">
        <f t="shared" si="99"/>
        <v>0</v>
      </c>
    </row>
    <row r="1557" spans="210:223" ht="12" customHeight="1" x14ac:dyDescent="0.3">
      <c r="HB1557" s="2">
        <f t="shared" si="96"/>
        <v>0</v>
      </c>
      <c r="HC1557" s="2">
        <v>0</v>
      </c>
      <c r="HD1557" s="2">
        <v>0.22468400001525801</v>
      </c>
      <c r="HE1557" s="2">
        <f t="shared" si="97"/>
        <v>0</v>
      </c>
      <c r="HL1557" s="2">
        <f t="shared" si="98"/>
        <v>0</v>
      </c>
      <c r="HM1557" s="2">
        <v>0</v>
      </c>
      <c r="HN1557" s="2">
        <v>0.28999999165534901</v>
      </c>
      <c r="HO1557" s="2">
        <f t="shared" si="99"/>
        <v>0</v>
      </c>
    </row>
    <row r="1558" spans="210:223" ht="12" customHeight="1" x14ac:dyDescent="0.3">
      <c r="HB1558" s="2">
        <f t="shared" si="96"/>
        <v>0</v>
      </c>
      <c r="HC1558" s="2">
        <v>0</v>
      </c>
      <c r="HD1558" s="2">
        <v>0.30562299489974898</v>
      </c>
      <c r="HE1558" s="2">
        <f t="shared" si="97"/>
        <v>0</v>
      </c>
      <c r="HL1558" s="2">
        <f t="shared" si="98"/>
        <v>0</v>
      </c>
      <c r="HM1558" s="2">
        <v>0</v>
      </c>
      <c r="HN1558" s="2">
        <v>0.28999999165534901</v>
      </c>
      <c r="HO1558" s="2">
        <f t="shared" si="99"/>
        <v>0</v>
      </c>
    </row>
    <row r="1559" spans="210:223" ht="12" customHeight="1" x14ac:dyDescent="0.3">
      <c r="HB1559" s="2">
        <f t="shared" si="96"/>
        <v>0</v>
      </c>
      <c r="HC1559" s="2">
        <v>0</v>
      </c>
      <c r="HD1559" s="2">
        <v>0.32613900303840598</v>
      </c>
      <c r="HE1559" s="2">
        <f t="shared" si="97"/>
        <v>0</v>
      </c>
      <c r="HL1559" s="2">
        <f t="shared" si="98"/>
        <v>0</v>
      </c>
      <c r="HM1559" s="2">
        <v>1</v>
      </c>
      <c r="HN1559" s="2">
        <v>0.28999999165534901</v>
      </c>
      <c r="HO1559" s="2">
        <f t="shared" si="99"/>
        <v>1</v>
      </c>
    </row>
    <row r="1560" spans="210:223" ht="12" customHeight="1" x14ac:dyDescent="0.3">
      <c r="HB1560" s="2">
        <f t="shared" si="96"/>
        <v>0</v>
      </c>
      <c r="HC1560" s="2">
        <v>1</v>
      </c>
      <c r="HD1560" s="2">
        <v>0.32563000917434598</v>
      </c>
      <c r="HE1560" s="2">
        <f t="shared" si="97"/>
        <v>1</v>
      </c>
      <c r="HL1560" s="2">
        <f t="shared" si="98"/>
        <v>0</v>
      </c>
      <c r="HM1560" s="2">
        <v>0</v>
      </c>
      <c r="HN1560" s="2">
        <v>0.28999999165534901</v>
      </c>
      <c r="HO1560" s="2">
        <f t="shared" si="99"/>
        <v>0</v>
      </c>
    </row>
    <row r="1561" spans="210:223" ht="12" customHeight="1" x14ac:dyDescent="0.3">
      <c r="HB1561" s="2">
        <f t="shared" si="96"/>
        <v>0</v>
      </c>
      <c r="HC1561" s="2">
        <v>1</v>
      </c>
      <c r="HD1561" s="2">
        <v>0.27864599227905201</v>
      </c>
      <c r="HE1561" s="2">
        <f t="shared" si="97"/>
        <v>1</v>
      </c>
      <c r="HL1561" s="2">
        <f t="shared" si="98"/>
        <v>0</v>
      </c>
      <c r="HM1561" s="2">
        <v>0</v>
      </c>
      <c r="HN1561" s="2">
        <v>0.28999999165534901</v>
      </c>
      <c r="HO1561" s="2">
        <f t="shared" si="99"/>
        <v>0</v>
      </c>
    </row>
    <row r="1562" spans="210:223" ht="12" customHeight="1" x14ac:dyDescent="0.3">
      <c r="HB1562" s="2">
        <f t="shared" si="96"/>
        <v>0</v>
      </c>
      <c r="HC1562" s="2">
        <v>0</v>
      </c>
      <c r="HD1562" s="2">
        <v>0.30562299489974898</v>
      </c>
      <c r="HE1562" s="2">
        <f t="shared" si="97"/>
        <v>0</v>
      </c>
      <c r="HL1562" s="2">
        <f t="shared" si="98"/>
        <v>0</v>
      </c>
      <c r="HM1562" s="2">
        <v>0</v>
      </c>
      <c r="HN1562" s="2">
        <v>0.28999999165534901</v>
      </c>
      <c r="HO1562" s="2">
        <f t="shared" si="99"/>
        <v>0</v>
      </c>
    </row>
    <row r="1563" spans="210:223" ht="12" customHeight="1" x14ac:dyDescent="0.3">
      <c r="HB1563" s="2">
        <f t="shared" si="96"/>
        <v>0</v>
      </c>
      <c r="HC1563" s="2">
        <v>1</v>
      </c>
      <c r="HD1563" s="2">
        <v>0.31516599655151301</v>
      </c>
      <c r="HE1563" s="2">
        <f t="shared" si="97"/>
        <v>1</v>
      </c>
      <c r="HL1563" s="2">
        <f t="shared" si="98"/>
        <v>0</v>
      </c>
      <c r="HM1563" s="2">
        <v>0</v>
      </c>
      <c r="HN1563" s="2">
        <v>0.28999999165534901</v>
      </c>
      <c r="HO1563" s="2">
        <f t="shared" si="99"/>
        <v>0</v>
      </c>
    </row>
    <row r="1564" spans="210:223" ht="12" customHeight="1" x14ac:dyDescent="0.3">
      <c r="HB1564" s="2">
        <f t="shared" si="96"/>
        <v>0</v>
      </c>
      <c r="HC1564" s="2">
        <v>0</v>
      </c>
      <c r="HD1564" s="2">
        <v>0.27864599227905201</v>
      </c>
      <c r="HE1564" s="2">
        <f t="shared" si="97"/>
        <v>0</v>
      </c>
      <c r="HL1564" s="2">
        <f t="shared" si="98"/>
        <v>0</v>
      </c>
      <c r="HM1564" s="2">
        <v>0</v>
      </c>
      <c r="HN1564" s="2">
        <v>0.28999999165534901</v>
      </c>
      <c r="HO1564" s="2">
        <f t="shared" si="99"/>
        <v>0</v>
      </c>
    </row>
    <row r="1565" spans="210:223" ht="12" customHeight="1" x14ac:dyDescent="0.3">
      <c r="HB1565" s="2">
        <f t="shared" si="96"/>
        <v>0</v>
      </c>
      <c r="HC1565" s="2">
        <v>0</v>
      </c>
      <c r="HD1565" s="2">
        <v>0.30562299489974898</v>
      </c>
      <c r="HE1565" s="2">
        <f t="shared" si="97"/>
        <v>0</v>
      </c>
      <c r="HL1565" s="2">
        <f t="shared" si="98"/>
        <v>0</v>
      </c>
      <c r="HM1565" s="2">
        <v>0</v>
      </c>
      <c r="HN1565" s="2">
        <v>0.28999999165534901</v>
      </c>
      <c r="HO1565" s="2">
        <f t="shared" si="99"/>
        <v>0</v>
      </c>
    </row>
    <row r="1566" spans="210:223" ht="12" customHeight="1" x14ac:dyDescent="0.3">
      <c r="HB1566" s="2">
        <f t="shared" si="96"/>
        <v>0</v>
      </c>
      <c r="HC1566" s="2">
        <v>1</v>
      </c>
      <c r="HD1566" s="2">
        <v>0.32563000917434598</v>
      </c>
      <c r="HE1566" s="2">
        <f t="shared" si="97"/>
        <v>1</v>
      </c>
      <c r="HL1566" s="2">
        <f t="shared" si="98"/>
        <v>0</v>
      </c>
      <c r="HM1566" s="2">
        <v>0</v>
      </c>
      <c r="HN1566" s="2">
        <v>0.28999999165534901</v>
      </c>
      <c r="HO1566" s="2">
        <f t="shared" si="99"/>
        <v>0</v>
      </c>
    </row>
    <row r="1567" spans="210:223" ht="12" customHeight="1" x14ac:dyDescent="0.3">
      <c r="HB1567" s="2">
        <f t="shared" si="96"/>
        <v>0</v>
      </c>
      <c r="HC1567" s="2">
        <v>1</v>
      </c>
      <c r="HD1567" s="2">
        <v>0.31516599655151301</v>
      </c>
      <c r="HE1567" s="2">
        <f t="shared" si="97"/>
        <v>1</v>
      </c>
      <c r="HL1567" s="2">
        <f t="shared" si="98"/>
        <v>0</v>
      </c>
      <c r="HM1567" s="2">
        <v>0</v>
      </c>
      <c r="HN1567" s="2">
        <v>0.28999999165534901</v>
      </c>
      <c r="HO1567" s="2">
        <f t="shared" si="99"/>
        <v>0</v>
      </c>
    </row>
    <row r="1568" spans="210:223" ht="12" customHeight="1" x14ac:dyDescent="0.3">
      <c r="HB1568" s="2">
        <f t="shared" si="96"/>
        <v>0</v>
      </c>
      <c r="HC1568" s="2">
        <v>0</v>
      </c>
      <c r="HD1568" s="2">
        <v>0.32613900303840598</v>
      </c>
      <c r="HE1568" s="2">
        <f t="shared" si="97"/>
        <v>0</v>
      </c>
      <c r="HL1568" s="2">
        <f t="shared" si="98"/>
        <v>0</v>
      </c>
      <c r="HM1568" s="2">
        <v>0</v>
      </c>
      <c r="HN1568" s="2">
        <v>0.28999999165534901</v>
      </c>
      <c r="HO1568" s="2">
        <f t="shared" si="99"/>
        <v>0</v>
      </c>
    </row>
    <row r="1569" spans="210:223" ht="12" customHeight="1" x14ac:dyDescent="0.3">
      <c r="HB1569" s="2">
        <f t="shared" si="96"/>
        <v>0</v>
      </c>
      <c r="HC1569" s="2">
        <v>0</v>
      </c>
      <c r="HD1569" s="2">
        <v>0.32563000917434598</v>
      </c>
      <c r="HE1569" s="2">
        <f t="shared" si="97"/>
        <v>0</v>
      </c>
      <c r="HL1569" s="2">
        <f t="shared" si="98"/>
        <v>0</v>
      </c>
      <c r="HM1569" s="2">
        <v>0</v>
      </c>
      <c r="HN1569" s="2">
        <v>0.28999999165534901</v>
      </c>
      <c r="HO1569" s="2">
        <f t="shared" si="99"/>
        <v>0</v>
      </c>
    </row>
    <row r="1570" spans="210:223" ht="12" customHeight="1" x14ac:dyDescent="0.3">
      <c r="HB1570" s="2">
        <f t="shared" si="96"/>
        <v>0</v>
      </c>
      <c r="HC1570" s="2">
        <v>0</v>
      </c>
      <c r="HD1570" s="2">
        <v>0.27864599227905201</v>
      </c>
      <c r="HE1570" s="2">
        <f t="shared" si="97"/>
        <v>0</v>
      </c>
      <c r="HL1570" s="2">
        <f t="shared" si="98"/>
        <v>0</v>
      </c>
      <c r="HM1570" s="2">
        <v>0</v>
      </c>
      <c r="HN1570" s="2">
        <v>0.28999999165534901</v>
      </c>
      <c r="HO1570" s="2">
        <f t="shared" si="99"/>
        <v>0</v>
      </c>
    </row>
    <row r="1571" spans="210:223" ht="12" customHeight="1" x14ac:dyDescent="0.3">
      <c r="HB1571" s="2">
        <f t="shared" si="96"/>
        <v>0</v>
      </c>
      <c r="HC1571" s="2">
        <v>0</v>
      </c>
      <c r="HD1571" s="2">
        <v>0.31516599655151301</v>
      </c>
      <c r="HE1571" s="2">
        <f t="shared" si="97"/>
        <v>0</v>
      </c>
      <c r="HL1571" s="2">
        <f t="shared" si="98"/>
        <v>0</v>
      </c>
      <c r="HM1571" s="2">
        <v>0</v>
      </c>
      <c r="HN1571" s="2">
        <v>0.28999999165534901</v>
      </c>
      <c r="HO1571" s="2">
        <f t="shared" si="99"/>
        <v>0</v>
      </c>
    </row>
    <row r="1572" spans="210:223" ht="12" customHeight="1" x14ac:dyDescent="0.3">
      <c r="HB1572" s="2">
        <f t="shared" si="96"/>
        <v>0</v>
      </c>
      <c r="HC1572" s="2">
        <v>1</v>
      </c>
      <c r="HD1572" s="2">
        <v>0.22468400001525801</v>
      </c>
      <c r="HE1572" s="2">
        <f t="shared" si="97"/>
        <v>1</v>
      </c>
      <c r="HL1572" s="2">
        <f t="shared" si="98"/>
        <v>0</v>
      </c>
      <c r="HM1572" s="2">
        <v>1</v>
      </c>
      <c r="HN1572" s="2">
        <v>0.28999999165534901</v>
      </c>
      <c r="HO1572" s="2">
        <f t="shared" si="99"/>
        <v>1</v>
      </c>
    </row>
    <row r="1573" spans="210:223" ht="12" customHeight="1" x14ac:dyDescent="0.3">
      <c r="HB1573" s="2">
        <f t="shared" si="96"/>
        <v>0</v>
      </c>
      <c r="HC1573" s="2">
        <v>1</v>
      </c>
      <c r="HD1573" s="2">
        <v>0.248263999819755</v>
      </c>
      <c r="HE1573" s="2">
        <f t="shared" si="97"/>
        <v>1</v>
      </c>
      <c r="HL1573" s="2">
        <f t="shared" si="98"/>
        <v>0</v>
      </c>
      <c r="HM1573" s="2">
        <v>1</v>
      </c>
      <c r="HN1573" s="2">
        <v>0.28999999165534901</v>
      </c>
      <c r="HO1573" s="2">
        <f t="shared" si="99"/>
        <v>1</v>
      </c>
    </row>
    <row r="1574" spans="210:223" ht="12" customHeight="1" x14ac:dyDescent="0.3">
      <c r="HB1574" s="2">
        <f t="shared" si="96"/>
        <v>0</v>
      </c>
      <c r="HC1574" s="2">
        <v>0</v>
      </c>
      <c r="HD1574" s="2">
        <v>0.31516599655151301</v>
      </c>
      <c r="HE1574" s="2">
        <f t="shared" si="97"/>
        <v>0</v>
      </c>
      <c r="HL1574" s="2">
        <f t="shared" si="98"/>
        <v>0</v>
      </c>
      <c r="HM1574" s="2">
        <v>0</v>
      </c>
      <c r="HN1574" s="2">
        <v>0.28999999165534901</v>
      </c>
      <c r="HO1574" s="2">
        <f t="shared" si="99"/>
        <v>0</v>
      </c>
    </row>
    <row r="1575" spans="210:223" ht="12" customHeight="1" x14ac:dyDescent="0.3">
      <c r="HB1575" s="2">
        <f t="shared" si="96"/>
        <v>0</v>
      </c>
      <c r="HC1575" s="2">
        <v>1</v>
      </c>
      <c r="HD1575" s="2">
        <v>0.31516599655151301</v>
      </c>
      <c r="HE1575" s="2">
        <f t="shared" si="97"/>
        <v>1</v>
      </c>
      <c r="HL1575" s="2">
        <f t="shared" si="98"/>
        <v>0</v>
      </c>
      <c r="HM1575" s="2">
        <v>0</v>
      </c>
      <c r="HN1575" s="2">
        <v>0.28999999165534901</v>
      </c>
      <c r="HO1575" s="2">
        <f t="shared" si="99"/>
        <v>0</v>
      </c>
    </row>
    <row r="1576" spans="210:223" ht="12" customHeight="1" x14ac:dyDescent="0.3">
      <c r="HB1576" s="2">
        <f t="shared" si="96"/>
        <v>0</v>
      </c>
      <c r="HC1576" s="2">
        <v>0</v>
      </c>
      <c r="HD1576" s="2">
        <v>0.30562299489974898</v>
      </c>
      <c r="HE1576" s="2">
        <f t="shared" si="97"/>
        <v>0</v>
      </c>
      <c r="HL1576" s="2">
        <f t="shared" si="98"/>
        <v>0</v>
      </c>
      <c r="HM1576" s="2">
        <v>0</v>
      </c>
      <c r="HN1576" s="2">
        <v>0.28999999165534901</v>
      </c>
      <c r="HO1576" s="2">
        <f t="shared" si="99"/>
        <v>0</v>
      </c>
    </row>
    <row r="1577" spans="210:223" ht="12" customHeight="1" x14ac:dyDescent="0.3">
      <c r="HB1577" s="2">
        <f t="shared" si="96"/>
        <v>0</v>
      </c>
      <c r="HC1577" s="2">
        <v>0</v>
      </c>
      <c r="HD1577" s="2">
        <v>0.32563000917434598</v>
      </c>
      <c r="HE1577" s="2">
        <f t="shared" si="97"/>
        <v>0</v>
      </c>
      <c r="HL1577" s="2">
        <f t="shared" si="98"/>
        <v>0</v>
      </c>
      <c r="HM1577" s="2">
        <v>0</v>
      </c>
      <c r="HN1577" s="2">
        <v>0.28999999165534901</v>
      </c>
      <c r="HO1577" s="2">
        <f t="shared" si="99"/>
        <v>0</v>
      </c>
    </row>
    <row r="1578" spans="210:223" ht="12" customHeight="1" x14ac:dyDescent="0.3">
      <c r="HB1578" s="2">
        <f t="shared" si="96"/>
        <v>0</v>
      </c>
      <c r="HC1578" s="2">
        <v>0</v>
      </c>
      <c r="HD1578" s="2">
        <v>0.32563000917434598</v>
      </c>
      <c r="HE1578" s="2">
        <f t="shared" si="97"/>
        <v>0</v>
      </c>
      <c r="HL1578" s="2">
        <f t="shared" si="98"/>
        <v>0</v>
      </c>
      <c r="HM1578" s="2">
        <v>0</v>
      </c>
      <c r="HN1578" s="2">
        <v>0.28999999165534901</v>
      </c>
      <c r="HO1578" s="2">
        <f t="shared" si="99"/>
        <v>0</v>
      </c>
    </row>
    <row r="1579" spans="210:223" ht="12" customHeight="1" x14ac:dyDescent="0.3">
      <c r="HB1579" s="2">
        <f t="shared" si="96"/>
        <v>0</v>
      </c>
      <c r="HC1579" s="2">
        <v>0</v>
      </c>
      <c r="HD1579" s="2">
        <v>0.27864599227905201</v>
      </c>
      <c r="HE1579" s="2">
        <f t="shared" si="97"/>
        <v>0</v>
      </c>
      <c r="HL1579" s="2">
        <f t="shared" si="98"/>
        <v>0</v>
      </c>
      <c r="HM1579" s="2">
        <v>0</v>
      </c>
      <c r="HN1579" s="2">
        <v>0.28999999165534901</v>
      </c>
      <c r="HO1579" s="2">
        <f t="shared" si="99"/>
        <v>0</v>
      </c>
    </row>
    <row r="1580" spans="210:223" ht="12" customHeight="1" x14ac:dyDescent="0.3">
      <c r="HB1580" s="2">
        <f t="shared" si="96"/>
        <v>0</v>
      </c>
      <c r="HC1580" s="2">
        <v>0</v>
      </c>
      <c r="HD1580" s="2">
        <v>0.30562299489974898</v>
      </c>
      <c r="HE1580" s="2">
        <f t="shared" si="97"/>
        <v>0</v>
      </c>
      <c r="HL1580" s="2">
        <f t="shared" si="98"/>
        <v>0</v>
      </c>
      <c r="HM1580" s="2">
        <v>0</v>
      </c>
      <c r="HN1580" s="2">
        <v>0.28999999165534901</v>
      </c>
      <c r="HO1580" s="2">
        <f t="shared" si="99"/>
        <v>0</v>
      </c>
    </row>
    <row r="1581" spans="210:223" ht="12" customHeight="1" x14ac:dyDescent="0.3">
      <c r="HB1581" s="2">
        <f t="shared" si="96"/>
        <v>0</v>
      </c>
      <c r="HC1581" s="2">
        <v>0</v>
      </c>
      <c r="HD1581" s="2">
        <v>0.32613900303840598</v>
      </c>
      <c r="HE1581" s="2">
        <f t="shared" si="97"/>
        <v>0</v>
      </c>
      <c r="HL1581" s="2">
        <f t="shared" si="98"/>
        <v>0</v>
      </c>
      <c r="HM1581" s="2">
        <v>0</v>
      </c>
      <c r="HN1581" s="2">
        <v>0.28999999165534901</v>
      </c>
      <c r="HO1581" s="2">
        <f t="shared" si="99"/>
        <v>0</v>
      </c>
    </row>
    <row r="1582" spans="210:223" ht="12" customHeight="1" x14ac:dyDescent="0.3">
      <c r="HB1582" s="2">
        <f t="shared" si="96"/>
        <v>0</v>
      </c>
      <c r="HC1582" s="2">
        <v>0</v>
      </c>
      <c r="HD1582" s="2">
        <v>0.32613900303840598</v>
      </c>
      <c r="HE1582" s="2">
        <f t="shared" si="97"/>
        <v>0</v>
      </c>
      <c r="HL1582" s="2">
        <f t="shared" si="98"/>
        <v>0</v>
      </c>
      <c r="HM1582" s="2">
        <v>1</v>
      </c>
      <c r="HN1582" s="2">
        <v>0.28999999165534901</v>
      </c>
      <c r="HO1582" s="2">
        <f t="shared" si="99"/>
        <v>1</v>
      </c>
    </row>
    <row r="1583" spans="210:223" ht="12" customHeight="1" x14ac:dyDescent="0.3">
      <c r="HB1583" s="2">
        <f t="shared" si="96"/>
        <v>0</v>
      </c>
      <c r="HC1583" s="2">
        <v>0</v>
      </c>
      <c r="HD1583" s="2">
        <v>0.32563000917434598</v>
      </c>
      <c r="HE1583" s="2">
        <f t="shared" si="97"/>
        <v>0</v>
      </c>
      <c r="HL1583" s="2">
        <f t="shared" si="98"/>
        <v>0</v>
      </c>
      <c r="HM1583" s="2">
        <v>0</v>
      </c>
      <c r="HN1583" s="2">
        <v>0.28999999165534901</v>
      </c>
      <c r="HO1583" s="2">
        <f t="shared" si="99"/>
        <v>0</v>
      </c>
    </row>
    <row r="1584" spans="210:223" ht="12" customHeight="1" x14ac:dyDescent="0.3">
      <c r="HB1584" s="2">
        <f t="shared" si="96"/>
        <v>0</v>
      </c>
      <c r="HC1584" s="2">
        <v>1</v>
      </c>
      <c r="HD1584" s="2">
        <v>0.248263999819755</v>
      </c>
      <c r="HE1584" s="2">
        <f t="shared" si="97"/>
        <v>1</v>
      </c>
      <c r="HL1584" s="2">
        <f t="shared" si="98"/>
        <v>0</v>
      </c>
      <c r="HM1584" s="2">
        <v>0</v>
      </c>
      <c r="HN1584" s="2">
        <v>0.28999999165534901</v>
      </c>
      <c r="HO1584" s="2">
        <f t="shared" si="99"/>
        <v>0</v>
      </c>
    </row>
    <row r="1585" spans="210:223" ht="12" customHeight="1" x14ac:dyDescent="0.3">
      <c r="HB1585" s="2">
        <f t="shared" si="96"/>
        <v>0</v>
      </c>
      <c r="HC1585" s="2">
        <v>0</v>
      </c>
      <c r="HD1585" s="2">
        <v>0.30562299489974898</v>
      </c>
      <c r="HE1585" s="2">
        <f t="shared" si="97"/>
        <v>0</v>
      </c>
      <c r="HL1585" s="2">
        <f t="shared" si="98"/>
        <v>0</v>
      </c>
      <c r="HM1585" s="2">
        <v>0</v>
      </c>
      <c r="HN1585" s="2">
        <v>0.28999999165534901</v>
      </c>
      <c r="HO1585" s="2">
        <f t="shared" si="99"/>
        <v>0</v>
      </c>
    </row>
    <row r="1586" spans="210:223" ht="12" customHeight="1" x14ac:dyDescent="0.3">
      <c r="HB1586" s="2">
        <f t="shared" si="96"/>
        <v>0</v>
      </c>
      <c r="HC1586" s="2">
        <v>0</v>
      </c>
      <c r="HD1586" s="2">
        <v>0.31516599655151301</v>
      </c>
      <c r="HE1586" s="2">
        <f t="shared" si="97"/>
        <v>0</v>
      </c>
      <c r="HL1586" s="2">
        <f t="shared" si="98"/>
        <v>0</v>
      </c>
      <c r="HM1586" s="2">
        <v>0</v>
      </c>
      <c r="HN1586" s="2">
        <v>0.28999999165534901</v>
      </c>
      <c r="HO1586" s="2">
        <f t="shared" si="99"/>
        <v>0</v>
      </c>
    </row>
    <row r="1587" spans="210:223" ht="12" customHeight="1" x14ac:dyDescent="0.3">
      <c r="HB1587" s="2">
        <f t="shared" si="96"/>
        <v>0</v>
      </c>
      <c r="HC1587" s="2">
        <v>0</v>
      </c>
      <c r="HD1587" s="2">
        <v>0.32563000917434598</v>
      </c>
      <c r="HE1587" s="2">
        <f t="shared" si="97"/>
        <v>0</v>
      </c>
      <c r="HL1587" s="2">
        <f t="shared" si="98"/>
        <v>0</v>
      </c>
      <c r="HM1587" s="2">
        <v>1</v>
      </c>
      <c r="HN1587" s="2">
        <v>0.28999999165534901</v>
      </c>
      <c r="HO1587" s="2">
        <f t="shared" si="99"/>
        <v>1</v>
      </c>
    </row>
    <row r="1588" spans="210:223" ht="12" customHeight="1" x14ac:dyDescent="0.3">
      <c r="HB1588" s="2">
        <f t="shared" si="96"/>
        <v>0</v>
      </c>
      <c r="HC1588" s="2">
        <v>1</v>
      </c>
      <c r="HD1588" s="2">
        <v>0.32563000917434598</v>
      </c>
      <c r="HE1588" s="2">
        <f t="shared" si="97"/>
        <v>1</v>
      </c>
      <c r="HL1588" s="2">
        <f t="shared" si="98"/>
        <v>0</v>
      </c>
      <c r="HM1588" s="2">
        <v>1</v>
      </c>
      <c r="HN1588" s="2">
        <v>0.28999999165534901</v>
      </c>
      <c r="HO1588" s="2">
        <f t="shared" si="99"/>
        <v>1</v>
      </c>
    </row>
    <row r="1589" spans="210:223" ht="12" customHeight="1" x14ac:dyDescent="0.3">
      <c r="HB1589" s="2">
        <f t="shared" si="96"/>
        <v>0</v>
      </c>
      <c r="HC1589" s="2">
        <v>0</v>
      </c>
      <c r="HD1589" s="2">
        <v>0.32613900303840598</v>
      </c>
      <c r="HE1589" s="2">
        <f t="shared" si="97"/>
        <v>0</v>
      </c>
      <c r="HL1589" s="2">
        <f t="shared" si="98"/>
        <v>0</v>
      </c>
      <c r="HM1589" s="2">
        <v>0</v>
      </c>
      <c r="HN1589" s="2">
        <v>0.28999999165534901</v>
      </c>
      <c r="HO1589" s="2">
        <f t="shared" si="99"/>
        <v>0</v>
      </c>
    </row>
    <row r="1590" spans="210:223" ht="12" customHeight="1" x14ac:dyDescent="0.3">
      <c r="HB1590" s="2">
        <f t="shared" si="96"/>
        <v>0</v>
      </c>
      <c r="HC1590" s="2">
        <v>0</v>
      </c>
      <c r="HD1590" s="2">
        <v>0.22468400001525801</v>
      </c>
      <c r="HE1590" s="2">
        <f t="shared" si="97"/>
        <v>0</v>
      </c>
      <c r="HL1590" s="2">
        <f t="shared" si="98"/>
        <v>0</v>
      </c>
      <c r="HM1590" s="2">
        <v>1</v>
      </c>
      <c r="HN1590" s="2">
        <v>0.28999999165534901</v>
      </c>
      <c r="HO1590" s="2">
        <f t="shared" si="99"/>
        <v>1</v>
      </c>
    </row>
    <row r="1591" spans="210:223" ht="12" customHeight="1" x14ac:dyDescent="0.3">
      <c r="HB1591" s="2">
        <f t="shared" si="96"/>
        <v>0</v>
      </c>
      <c r="HC1591" s="2">
        <v>0</v>
      </c>
      <c r="HD1591" s="2">
        <v>0.22468400001525801</v>
      </c>
      <c r="HE1591" s="2">
        <f t="shared" si="97"/>
        <v>0</v>
      </c>
      <c r="HL1591" s="2">
        <f t="shared" si="98"/>
        <v>0</v>
      </c>
      <c r="HM1591" s="2">
        <v>0</v>
      </c>
      <c r="HN1591" s="2">
        <v>0.28999999165534901</v>
      </c>
      <c r="HO1591" s="2">
        <f t="shared" si="99"/>
        <v>0</v>
      </c>
    </row>
    <row r="1592" spans="210:223" ht="12" customHeight="1" x14ac:dyDescent="0.3">
      <c r="HB1592" s="2">
        <f t="shared" si="96"/>
        <v>0</v>
      </c>
      <c r="HC1592" s="2">
        <v>0</v>
      </c>
      <c r="HD1592" s="2">
        <v>0.32563000917434598</v>
      </c>
      <c r="HE1592" s="2">
        <f t="shared" si="97"/>
        <v>0</v>
      </c>
      <c r="HL1592" s="2">
        <f t="shared" si="98"/>
        <v>0</v>
      </c>
      <c r="HM1592" s="2">
        <v>0</v>
      </c>
      <c r="HN1592" s="2">
        <v>0.28999999165534901</v>
      </c>
      <c r="HO1592" s="2">
        <f t="shared" si="99"/>
        <v>0</v>
      </c>
    </row>
    <row r="1593" spans="210:223" ht="12" customHeight="1" x14ac:dyDescent="0.3">
      <c r="HB1593" s="2">
        <f t="shared" si="96"/>
        <v>0</v>
      </c>
      <c r="HC1593" s="2">
        <v>0</v>
      </c>
      <c r="HD1593" s="2">
        <v>0.32563000917434598</v>
      </c>
      <c r="HE1593" s="2">
        <f t="shared" si="97"/>
        <v>0</v>
      </c>
      <c r="HL1593" s="2">
        <f t="shared" si="98"/>
        <v>0</v>
      </c>
      <c r="HM1593" s="2">
        <v>1</v>
      </c>
      <c r="HN1593" s="2">
        <v>0.28999999165534901</v>
      </c>
      <c r="HO1593" s="2">
        <f t="shared" si="99"/>
        <v>1</v>
      </c>
    </row>
    <row r="1594" spans="210:223" ht="12" customHeight="1" x14ac:dyDescent="0.3">
      <c r="HB1594" s="2">
        <f t="shared" si="96"/>
        <v>0</v>
      </c>
      <c r="HC1594" s="2">
        <v>0</v>
      </c>
      <c r="HD1594" s="2">
        <v>0.27864599227905201</v>
      </c>
      <c r="HE1594" s="2">
        <f t="shared" si="97"/>
        <v>0</v>
      </c>
      <c r="HL1594" s="2">
        <f t="shared" si="98"/>
        <v>0</v>
      </c>
      <c r="HM1594" s="2">
        <v>1</v>
      </c>
      <c r="HN1594" s="2">
        <v>0.28999999165534901</v>
      </c>
      <c r="HO1594" s="2">
        <f t="shared" si="99"/>
        <v>1</v>
      </c>
    </row>
    <row r="1595" spans="210:223" ht="12" customHeight="1" x14ac:dyDescent="0.3">
      <c r="HB1595" s="2">
        <f t="shared" si="96"/>
        <v>0</v>
      </c>
      <c r="HC1595" s="2">
        <v>1</v>
      </c>
      <c r="HD1595" s="2">
        <v>0.32563000917434598</v>
      </c>
      <c r="HE1595" s="2">
        <f t="shared" si="97"/>
        <v>1</v>
      </c>
      <c r="HL1595" s="2">
        <f t="shared" si="98"/>
        <v>0</v>
      </c>
      <c r="HM1595" s="2">
        <v>0</v>
      </c>
      <c r="HN1595" s="2">
        <v>0.28999999165534901</v>
      </c>
      <c r="HO1595" s="2">
        <f t="shared" si="99"/>
        <v>0</v>
      </c>
    </row>
    <row r="1596" spans="210:223" ht="12" customHeight="1" x14ac:dyDescent="0.3">
      <c r="HB1596" s="2">
        <f t="shared" si="96"/>
        <v>0</v>
      </c>
      <c r="HC1596" s="2">
        <v>0</v>
      </c>
      <c r="HD1596" s="2">
        <v>0.32613900303840598</v>
      </c>
      <c r="HE1596" s="2">
        <f t="shared" si="97"/>
        <v>0</v>
      </c>
      <c r="HL1596" s="2">
        <f t="shared" si="98"/>
        <v>0</v>
      </c>
      <c r="HM1596" s="2">
        <v>1</v>
      </c>
      <c r="HN1596" s="2">
        <v>0.28999999165534901</v>
      </c>
      <c r="HO1596" s="2">
        <f t="shared" si="99"/>
        <v>1</v>
      </c>
    </row>
    <row r="1597" spans="210:223" ht="12" customHeight="1" x14ac:dyDescent="0.3">
      <c r="HB1597" s="2">
        <f t="shared" si="96"/>
        <v>0</v>
      </c>
      <c r="HC1597" s="2">
        <v>0</v>
      </c>
      <c r="HD1597" s="2">
        <v>0.22468400001525801</v>
      </c>
      <c r="HE1597" s="2">
        <f t="shared" si="97"/>
        <v>0</v>
      </c>
      <c r="HL1597" s="2">
        <f t="shared" si="98"/>
        <v>0</v>
      </c>
      <c r="HM1597" s="2">
        <v>1</v>
      </c>
      <c r="HN1597" s="2">
        <v>0.28999999165534901</v>
      </c>
      <c r="HO1597" s="2">
        <f t="shared" si="99"/>
        <v>1</v>
      </c>
    </row>
    <row r="1598" spans="210:223" ht="12" customHeight="1" x14ac:dyDescent="0.3">
      <c r="HB1598" s="2">
        <f t="shared" si="96"/>
        <v>0</v>
      </c>
      <c r="HC1598" s="2">
        <v>1</v>
      </c>
      <c r="HD1598" s="2">
        <v>0.22468400001525801</v>
      </c>
      <c r="HE1598" s="2">
        <f t="shared" si="97"/>
        <v>1</v>
      </c>
      <c r="HL1598" s="2">
        <f t="shared" si="98"/>
        <v>0</v>
      </c>
      <c r="HM1598" s="2">
        <v>0</v>
      </c>
      <c r="HN1598" s="2">
        <v>0.28999999165534901</v>
      </c>
      <c r="HO1598" s="2">
        <f t="shared" si="99"/>
        <v>0</v>
      </c>
    </row>
    <row r="1599" spans="210:223" ht="12" customHeight="1" x14ac:dyDescent="0.3">
      <c r="HB1599" s="2">
        <f t="shared" si="96"/>
        <v>0</v>
      </c>
      <c r="HC1599" s="2">
        <v>0</v>
      </c>
      <c r="HD1599" s="2">
        <v>0.248263999819755</v>
      </c>
      <c r="HE1599" s="2">
        <f t="shared" si="97"/>
        <v>0</v>
      </c>
      <c r="HL1599" s="2">
        <f t="shared" si="98"/>
        <v>0</v>
      </c>
      <c r="HM1599" s="2">
        <v>0</v>
      </c>
      <c r="HN1599" s="2">
        <v>0.28999999165534901</v>
      </c>
      <c r="HO1599" s="2">
        <f t="shared" si="99"/>
        <v>0</v>
      </c>
    </row>
    <row r="1600" spans="210:223" ht="12" customHeight="1" x14ac:dyDescent="0.3">
      <c r="HB1600" s="2">
        <f t="shared" si="96"/>
        <v>0</v>
      </c>
      <c r="HC1600" s="2">
        <v>0</v>
      </c>
      <c r="HD1600" s="2">
        <v>0.248263999819755</v>
      </c>
      <c r="HE1600" s="2">
        <f t="shared" si="97"/>
        <v>0</v>
      </c>
      <c r="HL1600" s="2">
        <f t="shared" si="98"/>
        <v>0</v>
      </c>
      <c r="HM1600" s="2">
        <v>1</v>
      </c>
      <c r="HN1600" s="2">
        <v>0.28999999165534901</v>
      </c>
      <c r="HO1600" s="2">
        <f t="shared" si="99"/>
        <v>1</v>
      </c>
    </row>
    <row r="1601" spans="210:223" ht="12" customHeight="1" x14ac:dyDescent="0.3">
      <c r="HB1601" s="2">
        <f t="shared" si="96"/>
        <v>0</v>
      </c>
      <c r="HC1601" s="2">
        <v>1</v>
      </c>
      <c r="HD1601" s="2">
        <v>0.32613900303840598</v>
      </c>
      <c r="HE1601" s="2">
        <f t="shared" si="97"/>
        <v>1</v>
      </c>
      <c r="HL1601" s="2">
        <f t="shared" si="98"/>
        <v>0</v>
      </c>
      <c r="HM1601" s="2">
        <v>0</v>
      </c>
      <c r="HN1601" s="2">
        <v>0.28999999165534901</v>
      </c>
      <c r="HO1601" s="2">
        <f t="shared" si="99"/>
        <v>0</v>
      </c>
    </row>
    <row r="1602" spans="210:223" ht="12" customHeight="1" x14ac:dyDescent="0.3">
      <c r="HB1602" s="2">
        <f t="shared" ref="HB1602:HB1665" si="100">IF(HD1602&gt;=$F$87,1,0)</f>
        <v>0</v>
      </c>
      <c r="HC1602" s="2">
        <v>0</v>
      </c>
      <c r="HD1602" s="2">
        <v>0.248263999819755</v>
      </c>
      <c r="HE1602" s="2">
        <f t="shared" ref="HE1602:HE1665" si="101">HB1602*2+HC1602</f>
        <v>0</v>
      </c>
      <c r="HL1602" s="2">
        <f t="shared" ref="HL1602:HL1665" si="102">IF(HN1602&gt;=$F$104,1,0)</f>
        <v>0</v>
      </c>
      <c r="HM1602" s="2">
        <v>1</v>
      </c>
      <c r="HN1602" s="2">
        <v>0.28999999165534901</v>
      </c>
      <c r="HO1602" s="2">
        <f t="shared" ref="HO1602:HO1665" si="103">HL1602*2+HM1602</f>
        <v>1</v>
      </c>
    </row>
    <row r="1603" spans="210:223" ht="12" customHeight="1" x14ac:dyDescent="0.3">
      <c r="HB1603" s="2">
        <f t="shared" si="100"/>
        <v>0</v>
      </c>
      <c r="HC1603" s="2">
        <v>0</v>
      </c>
      <c r="HD1603" s="2">
        <v>0.22468400001525801</v>
      </c>
      <c r="HE1603" s="2">
        <f t="shared" si="101"/>
        <v>0</v>
      </c>
      <c r="HL1603" s="2">
        <f t="shared" si="102"/>
        <v>0</v>
      </c>
      <c r="HM1603" s="2">
        <v>0</v>
      </c>
      <c r="HN1603" s="2">
        <v>0.28999999165534901</v>
      </c>
      <c r="HO1603" s="2">
        <f t="shared" si="103"/>
        <v>0</v>
      </c>
    </row>
    <row r="1604" spans="210:223" ht="12" customHeight="1" x14ac:dyDescent="0.3">
      <c r="HB1604" s="2">
        <f t="shared" si="100"/>
        <v>0</v>
      </c>
      <c r="HC1604" s="2">
        <v>0</v>
      </c>
      <c r="HD1604" s="2">
        <v>0.32613900303840598</v>
      </c>
      <c r="HE1604" s="2">
        <f t="shared" si="101"/>
        <v>0</v>
      </c>
      <c r="HL1604" s="2">
        <f t="shared" si="102"/>
        <v>0</v>
      </c>
      <c r="HM1604" s="2">
        <v>0</v>
      </c>
      <c r="HN1604" s="2">
        <v>0.28999999165534901</v>
      </c>
      <c r="HO1604" s="2">
        <f t="shared" si="103"/>
        <v>0</v>
      </c>
    </row>
    <row r="1605" spans="210:223" ht="12" customHeight="1" x14ac:dyDescent="0.3">
      <c r="HB1605" s="2">
        <f t="shared" si="100"/>
        <v>0</v>
      </c>
      <c r="HC1605" s="2">
        <v>1</v>
      </c>
      <c r="HD1605" s="2">
        <v>0.31516599655151301</v>
      </c>
      <c r="HE1605" s="2">
        <f t="shared" si="101"/>
        <v>1</v>
      </c>
      <c r="HL1605" s="2">
        <f t="shared" si="102"/>
        <v>0</v>
      </c>
      <c r="HM1605" s="2">
        <v>0</v>
      </c>
      <c r="HN1605" s="2">
        <v>0.28999999165534901</v>
      </c>
      <c r="HO1605" s="2">
        <f t="shared" si="103"/>
        <v>0</v>
      </c>
    </row>
    <row r="1606" spans="210:223" ht="12" customHeight="1" x14ac:dyDescent="0.3">
      <c r="HB1606" s="2">
        <f t="shared" si="100"/>
        <v>0</v>
      </c>
      <c r="HC1606" s="2">
        <v>0</v>
      </c>
      <c r="HD1606" s="2">
        <v>0.32613900303840598</v>
      </c>
      <c r="HE1606" s="2">
        <f t="shared" si="101"/>
        <v>0</v>
      </c>
      <c r="HL1606" s="2">
        <f t="shared" si="102"/>
        <v>0</v>
      </c>
      <c r="HM1606" s="2">
        <v>0</v>
      </c>
      <c r="HN1606" s="2">
        <v>0.28999999165534901</v>
      </c>
      <c r="HO1606" s="2">
        <f t="shared" si="103"/>
        <v>0</v>
      </c>
    </row>
    <row r="1607" spans="210:223" ht="12" customHeight="1" x14ac:dyDescent="0.3">
      <c r="HB1607" s="2">
        <f t="shared" si="100"/>
        <v>0</v>
      </c>
      <c r="HC1607" s="2">
        <v>0</v>
      </c>
      <c r="HD1607" s="2">
        <v>0.32563000917434598</v>
      </c>
      <c r="HE1607" s="2">
        <f t="shared" si="101"/>
        <v>0</v>
      </c>
      <c r="HL1607" s="2">
        <f t="shared" si="102"/>
        <v>0</v>
      </c>
      <c r="HM1607" s="2">
        <v>0</v>
      </c>
      <c r="HN1607" s="2">
        <v>0.28999999165534901</v>
      </c>
      <c r="HO1607" s="2">
        <f t="shared" si="103"/>
        <v>0</v>
      </c>
    </row>
    <row r="1608" spans="210:223" ht="12" customHeight="1" x14ac:dyDescent="0.3">
      <c r="HB1608" s="2">
        <f t="shared" si="100"/>
        <v>0</v>
      </c>
      <c r="HC1608" s="2">
        <v>0</v>
      </c>
      <c r="HD1608" s="2">
        <v>0.22468400001525801</v>
      </c>
      <c r="HE1608" s="2">
        <f t="shared" si="101"/>
        <v>0</v>
      </c>
      <c r="HL1608" s="2">
        <f t="shared" si="102"/>
        <v>0</v>
      </c>
      <c r="HM1608" s="2">
        <v>0</v>
      </c>
      <c r="HN1608" s="2">
        <v>0.28999999165534901</v>
      </c>
      <c r="HO1608" s="2">
        <f t="shared" si="103"/>
        <v>0</v>
      </c>
    </row>
    <row r="1609" spans="210:223" ht="12" customHeight="1" x14ac:dyDescent="0.3">
      <c r="HB1609" s="2">
        <f t="shared" si="100"/>
        <v>0</v>
      </c>
      <c r="HC1609" s="2">
        <v>0</v>
      </c>
      <c r="HD1609" s="2">
        <v>0.248263999819755</v>
      </c>
      <c r="HE1609" s="2">
        <f t="shared" si="101"/>
        <v>0</v>
      </c>
      <c r="HL1609" s="2">
        <f t="shared" si="102"/>
        <v>0</v>
      </c>
      <c r="HM1609" s="2">
        <v>0</v>
      </c>
      <c r="HN1609" s="2">
        <v>0.28999999165534901</v>
      </c>
      <c r="HO1609" s="2">
        <f t="shared" si="103"/>
        <v>0</v>
      </c>
    </row>
    <row r="1610" spans="210:223" ht="12" customHeight="1" x14ac:dyDescent="0.3">
      <c r="HB1610" s="2">
        <f t="shared" si="100"/>
        <v>0</v>
      </c>
      <c r="HC1610" s="2">
        <v>0</v>
      </c>
      <c r="HD1610" s="2">
        <v>0.30562299489974898</v>
      </c>
      <c r="HE1610" s="2">
        <f t="shared" si="101"/>
        <v>0</v>
      </c>
      <c r="HL1610" s="2">
        <f t="shared" si="102"/>
        <v>0</v>
      </c>
      <c r="HM1610" s="2">
        <v>0</v>
      </c>
      <c r="HN1610" s="2">
        <v>0.28999999165534901</v>
      </c>
      <c r="HO1610" s="2">
        <f t="shared" si="103"/>
        <v>0</v>
      </c>
    </row>
    <row r="1611" spans="210:223" ht="12" customHeight="1" x14ac:dyDescent="0.3">
      <c r="HB1611" s="2">
        <f t="shared" si="100"/>
        <v>0</v>
      </c>
      <c r="HC1611" s="2">
        <v>0</v>
      </c>
      <c r="HD1611" s="2">
        <v>0.248263999819755</v>
      </c>
      <c r="HE1611" s="2">
        <f t="shared" si="101"/>
        <v>0</v>
      </c>
      <c r="HL1611" s="2">
        <f t="shared" si="102"/>
        <v>0</v>
      </c>
      <c r="HM1611" s="2">
        <v>0</v>
      </c>
      <c r="HN1611" s="2">
        <v>0.28999999165534901</v>
      </c>
      <c r="HO1611" s="2">
        <f t="shared" si="103"/>
        <v>0</v>
      </c>
    </row>
    <row r="1612" spans="210:223" ht="12" customHeight="1" x14ac:dyDescent="0.3">
      <c r="HB1612" s="2">
        <f t="shared" si="100"/>
        <v>0</v>
      </c>
      <c r="HC1612" s="2">
        <v>0</v>
      </c>
      <c r="HD1612" s="2">
        <v>0.22468400001525801</v>
      </c>
      <c r="HE1612" s="2">
        <f t="shared" si="101"/>
        <v>0</v>
      </c>
      <c r="HL1612" s="2">
        <f t="shared" si="102"/>
        <v>0</v>
      </c>
      <c r="HM1612" s="2">
        <v>1</v>
      </c>
      <c r="HN1612" s="2">
        <v>0.28999999165534901</v>
      </c>
      <c r="HO1612" s="2">
        <f t="shared" si="103"/>
        <v>1</v>
      </c>
    </row>
    <row r="1613" spans="210:223" ht="12" customHeight="1" x14ac:dyDescent="0.3">
      <c r="HB1613" s="2">
        <f t="shared" si="100"/>
        <v>0</v>
      </c>
      <c r="HC1613" s="2">
        <v>0</v>
      </c>
      <c r="HD1613" s="2">
        <v>0.248263999819755</v>
      </c>
      <c r="HE1613" s="2">
        <f t="shared" si="101"/>
        <v>0</v>
      </c>
      <c r="HL1613" s="2">
        <f t="shared" si="102"/>
        <v>0</v>
      </c>
      <c r="HM1613" s="2">
        <v>0</v>
      </c>
      <c r="HN1613" s="2">
        <v>0.28999999165534901</v>
      </c>
      <c r="HO1613" s="2">
        <f t="shared" si="103"/>
        <v>0</v>
      </c>
    </row>
    <row r="1614" spans="210:223" ht="12" customHeight="1" x14ac:dyDescent="0.3">
      <c r="HB1614" s="2">
        <f t="shared" si="100"/>
        <v>0</v>
      </c>
      <c r="HC1614" s="2">
        <v>1</v>
      </c>
      <c r="HD1614" s="2">
        <v>0.31516599655151301</v>
      </c>
      <c r="HE1614" s="2">
        <f t="shared" si="101"/>
        <v>1</v>
      </c>
      <c r="HL1614" s="2">
        <f t="shared" si="102"/>
        <v>0</v>
      </c>
      <c r="HM1614" s="2">
        <v>0</v>
      </c>
      <c r="HN1614" s="2">
        <v>0.28999999165534901</v>
      </c>
      <c r="HO1614" s="2">
        <f t="shared" si="103"/>
        <v>0</v>
      </c>
    </row>
    <row r="1615" spans="210:223" ht="12" customHeight="1" x14ac:dyDescent="0.3">
      <c r="HB1615" s="2">
        <f t="shared" si="100"/>
        <v>0</v>
      </c>
      <c r="HC1615" s="2">
        <v>0</v>
      </c>
      <c r="HD1615" s="2">
        <v>0.30562299489974898</v>
      </c>
      <c r="HE1615" s="2">
        <f t="shared" si="101"/>
        <v>0</v>
      </c>
      <c r="HL1615" s="2">
        <f t="shared" si="102"/>
        <v>0</v>
      </c>
      <c r="HM1615" s="2">
        <v>0</v>
      </c>
      <c r="HN1615" s="2">
        <v>0.28999999165534901</v>
      </c>
      <c r="HO1615" s="2">
        <f t="shared" si="103"/>
        <v>0</v>
      </c>
    </row>
    <row r="1616" spans="210:223" ht="12" customHeight="1" x14ac:dyDescent="0.3">
      <c r="HB1616" s="2">
        <f t="shared" si="100"/>
        <v>0</v>
      </c>
      <c r="HC1616" s="2">
        <v>0</v>
      </c>
      <c r="HD1616" s="2">
        <v>0.27864599227905201</v>
      </c>
      <c r="HE1616" s="2">
        <f t="shared" si="101"/>
        <v>0</v>
      </c>
      <c r="HL1616" s="2">
        <f t="shared" si="102"/>
        <v>0</v>
      </c>
      <c r="HM1616" s="2">
        <v>0</v>
      </c>
      <c r="HN1616" s="2">
        <v>0.28999999165534901</v>
      </c>
      <c r="HO1616" s="2">
        <f t="shared" si="103"/>
        <v>0</v>
      </c>
    </row>
    <row r="1617" spans="210:223" ht="12" customHeight="1" x14ac:dyDescent="0.3">
      <c r="HB1617" s="2">
        <f t="shared" si="100"/>
        <v>0</v>
      </c>
      <c r="HC1617" s="2">
        <v>0</v>
      </c>
      <c r="HD1617" s="2">
        <v>0.22468400001525801</v>
      </c>
      <c r="HE1617" s="2">
        <f t="shared" si="101"/>
        <v>0</v>
      </c>
      <c r="HL1617" s="2">
        <f t="shared" si="102"/>
        <v>0</v>
      </c>
      <c r="HM1617" s="2">
        <v>0</v>
      </c>
      <c r="HN1617" s="2">
        <v>0.28999999165534901</v>
      </c>
      <c r="HO1617" s="2">
        <f t="shared" si="103"/>
        <v>0</v>
      </c>
    </row>
    <row r="1618" spans="210:223" ht="12" customHeight="1" x14ac:dyDescent="0.3">
      <c r="HB1618" s="2">
        <f t="shared" si="100"/>
        <v>0</v>
      </c>
      <c r="HC1618" s="2">
        <v>0</v>
      </c>
      <c r="HD1618" s="2">
        <v>0.32563000917434598</v>
      </c>
      <c r="HE1618" s="2">
        <f t="shared" si="101"/>
        <v>0</v>
      </c>
      <c r="HL1618" s="2">
        <f t="shared" si="102"/>
        <v>0</v>
      </c>
      <c r="HM1618" s="2">
        <v>0</v>
      </c>
      <c r="HN1618" s="2">
        <v>0.28999999165534901</v>
      </c>
      <c r="HO1618" s="2">
        <f t="shared" si="103"/>
        <v>0</v>
      </c>
    </row>
    <row r="1619" spans="210:223" ht="12" customHeight="1" x14ac:dyDescent="0.3">
      <c r="HB1619" s="2">
        <f t="shared" si="100"/>
        <v>0</v>
      </c>
      <c r="HC1619" s="2">
        <v>0</v>
      </c>
      <c r="HD1619" s="2">
        <v>0.32563000917434598</v>
      </c>
      <c r="HE1619" s="2">
        <f t="shared" si="101"/>
        <v>0</v>
      </c>
      <c r="HL1619" s="2">
        <f t="shared" si="102"/>
        <v>0</v>
      </c>
      <c r="HM1619" s="2">
        <v>0</v>
      </c>
      <c r="HN1619" s="2">
        <v>0.28999999165534901</v>
      </c>
      <c r="HO1619" s="2">
        <f t="shared" si="103"/>
        <v>0</v>
      </c>
    </row>
    <row r="1620" spans="210:223" ht="12" customHeight="1" x14ac:dyDescent="0.3">
      <c r="HB1620" s="2">
        <f t="shared" si="100"/>
        <v>0</v>
      </c>
      <c r="HC1620" s="2">
        <v>0</v>
      </c>
      <c r="HD1620" s="2">
        <v>0.22468400001525801</v>
      </c>
      <c r="HE1620" s="2">
        <f t="shared" si="101"/>
        <v>0</v>
      </c>
      <c r="HL1620" s="2">
        <f t="shared" si="102"/>
        <v>0</v>
      </c>
      <c r="HM1620" s="2">
        <v>0</v>
      </c>
      <c r="HN1620" s="2">
        <v>0.28999999165534901</v>
      </c>
      <c r="HO1620" s="2">
        <f t="shared" si="103"/>
        <v>0</v>
      </c>
    </row>
    <row r="1621" spans="210:223" ht="12" customHeight="1" x14ac:dyDescent="0.3">
      <c r="HB1621" s="2">
        <f t="shared" si="100"/>
        <v>0</v>
      </c>
      <c r="HC1621" s="2">
        <v>0</v>
      </c>
      <c r="HD1621" s="2">
        <v>0.30562299489974898</v>
      </c>
      <c r="HE1621" s="2">
        <f t="shared" si="101"/>
        <v>0</v>
      </c>
      <c r="HL1621" s="2">
        <f t="shared" si="102"/>
        <v>0</v>
      </c>
      <c r="HM1621" s="2">
        <v>0</v>
      </c>
      <c r="HN1621" s="2">
        <v>0.28999999165534901</v>
      </c>
      <c r="HO1621" s="2">
        <f t="shared" si="103"/>
        <v>0</v>
      </c>
    </row>
    <row r="1622" spans="210:223" ht="12" customHeight="1" x14ac:dyDescent="0.3">
      <c r="HB1622" s="2">
        <f t="shared" si="100"/>
        <v>0</v>
      </c>
      <c r="HC1622" s="2">
        <v>0</v>
      </c>
      <c r="HD1622" s="2">
        <v>0.32563000917434598</v>
      </c>
      <c r="HE1622" s="2">
        <f t="shared" si="101"/>
        <v>0</v>
      </c>
      <c r="HL1622" s="2">
        <f t="shared" si="102"/>
        <v>0</v>
      </c>
      <c r="HM1622" s="2">
        <v>0</v>
      </c>
      <c r="HN1622" s="2">
        <v>0.28999999165534901</v>
      </c>
      <c r="HO1622" s="2">
        <f t="shared" si="103"/>
        <v>0</v>
      </c>
    </row>
    <row r="1623" spans="210:223" ht="12" customHeight="1" x14ac:dyDescent="0.3">
      <c r="HB1623" s="2">
        <f t="shared" si="100"/>
        <v>0</v>
      </c>
      <c r="HC1623" s="2">
        <v>0</v>
      </c>
      <c r="HD1623" s="2">
        <v>0.22468400001525801</v>
      </c>
      <c r="HE1623" s="2">
        <f t="shared" si="101"/>
        <v>0</v>
      </c>
      <c r="HL1623" s="2">
        <f t="shared" si="102"/>
        <v>0</v>
      </c>
      <c r="HM1623" s="2">
        <v>0</v>
      </c>
      <c r="HN1623" s="2">
        <v>0.28999999165534901</v>
      </c>
      <c r="HO1623" s="2">
        <f t="shared" si="103"/>
        <v>0</v>
      </c>
    </row>
    <row r="1624" spans="210:223" ht="12" customHeight="1" x14ac:dyDescent="0.3">
      <c r="HB1624" s="2">
        <f t="shared" si="100"/>
        <v>0</v>
      </c>
      <c r="HC1624" s="2">
        <v>0</v>
      </c>
      <c r="HD1624" s="2">
        <v>0.31516599655151301</v>
      </c>
      <c r="HE1624" s="2">
        <f t="shared" si="101"/>
        <v>0</v>
      </c>
      <c r="HL1624" s="2">
        <f t="shared" si="102"/>
        <v>0</v>
      </c>
      <c r="HM1624" s="2">
        <v>0</v>
      </c>
      <c r="HN1624" s="2">
        <v>0.28999999165534901</v>
      </c>
      <c r="HO1624" s="2">
        <f t="shared" si="103"/>
        <v>0</v>
      </c>
    </row>
    <row r="1625" spans="210:223" ht="12" customHeight="1" x14ac:dyDescent="0.3">
      <c r="HB1625" s="2">
        <f t="shared" si="100"/>
        <v>0</v>
      </c>
      <c r="HC1625" s="2">
        <v>0</v>
      </c>
      <c r="HD1625" s="2">
        <v>0.31516599655151301</v>
      </c>
      <c r="HE1625" s="2">
        <f t="shared" si="101"/>
        <v>0</v>
      </c>
      <c r="HL1625" s="2">
        <f t="shared" si="102"/>
        <v>0</v>
      </c>
      <c r="HM1625" s="2">
        <v>0</v>
      </c>
      <c r="HN1625" s="2">
        <v>0.28999999165534901</v>
      </c>
      <c r="HO1625" s="2">
        <f t="shared" si="103"/>
        <v>0</v>
      </c>
    </row>
    <row r="1626" spans="210:223" ht="12" customHeight="1" x14ac:dyDescent="0.3">
      <c r="HB1626" s="2">
        <f t="shared" si="100"/>
        <v>0</v>
      </c>
      <c r="HC1626" s="2">
        <v>0</v>
      </c>
      <c r="HD1626" s="2">
        <v>0.32563000917434598</v>
      </c>
      <c r="HE1626" s="2">
        <f t="shared" si="101"/>
        <v>0</v>
      </c>
      <c r="HL1626" s="2">
        <f t="shared" si="102"/>
        <v>0</v>
      </c>
      <c r="HM1626" s="2">
        <v>1</v>
      </c>
      <c r="HN1626" s="2">
        <v>0.28999999165534901</v>
      </c>
      <c r="HO1626" s="2">
        <f t="shared" si="103"/>
        <v>1</v>
      </c>
    </row>
    <row r="1627" spans="210:223" ht="12" customHeight="1" x14ac:dyDescent="0.3">
      <c r="HB1627" s="2">
        <f t="shared" si="100"/>
        <v>0</v>
      </c>
      <c r="HC1627" s="2">
        <v>0</v>
      </c>
      <c r="HD1627" s="2">
        <v>0.27864599227905201</v>
      </c>
      <c r="HE1627" s="2">
        <f t="shared" si="101"/>
        <v>0</v>
      </c>
      <c r="HL1627" s="2">
        <f t="shared" si="102"/>
        <v>0</v>
      </c>
      <c r="HM1627" s="2">
        <v>0</v>
      </c>
      <c r="HN1627" s="2">
        <v>0.28999999165534901</v>
      </c>
      <c r="HO1627" s="2">
        <f t="shared" si="103"/>
        <v>0</v>
      </c>
    </row>
    <row r="1628" spans="210:223" ht="12" customHeight="1" x14ac:dyDescent="0.3">
      <c r="HB1628" s="2">
        <f t="shared" si="100"/>
        <v>0</v>
      </c>
      <c r="HC1628" s="2">
        <v>0</v>
      </c>
      <c r="HD1628" s="2">
        <v>0.31516599655151301</v>
      </c>
      <c r="HE1628" s="2">
        <f t="shared" si="101"/>
        <v>0</v>
      </c>
      <c r="HL1628" s="2">
        <f t="shared" si="102"/>
        <v>0</v>
      </c>
      <c r="HM1628" s="2">
        <v>0</v>
      </c>
      <c r="HN1628" s="2">
        <v>0.28999999165534901</v>
      </c>
      <c r="HO1628" s="2">
        <f t="shared" si="103"/>
        <v>0</v>
      </c>
    </row>
    <row r="1629" spans="210:223" ht="12" customHeight="1" x14ac:dyDescent="0.3">
      <c r="HB1629" s="2">
        <f t="shared" si="100"/>
        <v>0</v>
      </c>
      <c r="HC1629" s="2">
        <v>0</v>
      </c>
      <c r="HD1629" s="2">
        <v>0.27864599227905201</v>
      </c>
      <c r="HE1629" s="2">
        <f t="shared" si="101"/>
        <v>0</v>
      </c>
      <c r="HL1629" s="2">
        <f t="shared" si="102"/>
        <v>0</v>
      </c>
      <c r="HM1629" s="2">
        <v>0</v>
      </c>
      <c r="HN1629" s="2">
        <v>0.28999999165534901</v>
      </c>
      <c r="HO1629" s="2">
        <f t="shared" si="103"/>
        <v>0</v>
      </c>
    </row>
    <row r="1630" spans="210:223" ht="12" customHeight="1" x14ac:dyDescent="0.3">
      <c r="HB1630" s="2">
        <f t="shared" si="100"/>
        <v>0</v>
      </c>
      <c r="HC1630" s="2">
        <v>0</v>
      </c>
      <c r="HD1630" s="2">
        <v>0.32563000917434598</v>
      </c>
      <c r="HE1630" s="2">
        <f t="shared" si="101"/>
        <v>0</v>
      </c>
      <c r="HL1630" s="2">
        <f t="shared" si="102"/>
        <v>0</v>
      </c>
      <c r="HM1630" s="2">
        <v>1</v>
      </c>
      <c r="HN1630" s="2">
        <v>0.28999999165534901</v>
      </c>
      <c r="HO1630" s="2">
        <f t="shared" si="103"/>
        <v>1</v>
      </c>
    </row>
    <row r="1631" spans="210:223" ht="12" customHeight="1" x14ac:dyDescent="0.3">
      <c r="HB1631" s="2">
        <f t="shared" si="100"/>
        <v>0</v>
      </c>
      <c r="HC1631" s="2">
        <v>1</v>
      </c>
      <c r="HD1631" s="2">
        <v>0.22468400001525801</v>
      </c>
      <c r="HE1631" s="2">
        <f t="shared" si="101"/>
        <v>1</v>
      </c>
      <c r="HL1631" s="2">
        <f t="shared" si="102"/>
        <v>0</v>
      </c>
      <c r="HM1631" s="2">
        <v>1</v>
      </c>
      <c r="HN1631" s="2">
        <v>0.28999999165534901</v>
      </c>
      <c r="HO1631" s="2">
        <f t="shared" si="103"/>
        <v>1</v>
      </c>
    </row>
    <row r="1632" spans="210:223" ht="12" customHeight="1" x14ac:dyDescent="0.3">
      <c r="HB1632" s="2">
        <f t="shared" si="100"/>
        <v>0</v>
      </c>
      <c r="HC1632" s="2">
        <v>0</v>
      </c>
      <c r="HD1632" s="2">
        <v>0.32613900303840598</v>
      </c>
      <c r="HE1632" s="2">
        <f t="shared" si="101"/>
        <v>0</v>
      </c>
      <c r="HL1632" s="2">
        <f t="shared" si="102"/>
        <v>0</v>
      </c>
      <c r="HM1632" s="2">
        <v>1</v>
      </c>
      <c r="HN1632" s="2">
        <v>0.28999999165534901</v>
      </c>
      <c r="HO1632" s="2">
        <f t="shared" si="103"/>
        <v>1</v>
      </c>
    </row>
    <row r="1633" spans="210:223" ht="12" customHeight="1" x14ac:dyDescent="0.3">
      <c r="HB1633" s="2">
        <f t="shared" si="100"/>
        <v>0</v>
      </c>
      <c r="HC1633" s="2">
        <v>0</v>
      </c>
      <c r="HD1633" s="2">
        <v>0.31516599655151301</v>
      </c>
      <c r="HE1633" s="2">
        <f t="shared" si="101"/>
        <v>0</v>
      </c>
      <c r="HL1633" s="2">
        <f t="shared" si="102"/>
        <v>0</v>
      </c>
      <c r="HM1633" s="2">
        <v>0</v>
      </c>
      <c r="HN1633" s="2">
        <v>0.28999999165534901</v>
      </c>
      <c r="HO1633" s="2">
        <f t="shared" si="103"/>
        <v>0</v>
      </c>
    </row>
    <row r="1634" spans="210:223" ht="12" customHeight="1" x14ac:dyDescent="0.3">
      <c r="HB1634" s="2">
        <f t="shared" si="100"/>
        <v>0</v>
      </c>
      <c r="HC1634" s="2">
        <v>0</v>
      </c>
      <c r="HD1634" s="2">
        <v>0.248263999819755</v>
      </c>
      <c r="HE1634" s="2">
        <f t="shared" si="101"/>
        <v>0</v>
      </c>
      <c r="HL1634" s="2">
        <f t="shared" si="102"/>
        <v>0</v>
      </c>
      <c r="HM1634" s="2">
        <v>0</v>
      </c>
      <c r="HN1634" s="2">
        <v>0.28999999165534901</v>
      </c>
      <c r="HO1634" s="2">
        <f t="shared" si="103"/>
        <v>0</v>
      </c>
    </row>
    <row r="1635" spans="210:223" ht="12" customHeight="1" x14ac:dyDescent="0.3">
      <c r="HB1635" s="2">
        <f t="shared" si="100"/>
        <v>0</v>
      </c>
      <c r="HC1635" s="2">
        <v>0</v>
      </c>
      <c r="HD1635" s="2">
        <v>0.248263999819755</v>
      </c>
      <c r="HE1635" s="2">
        <f t="shared" si="101"/>
        <v>0</v>
      </c>
      <c r="HL1635" s="2">
        <f t="shared" si="102"/>
        <v>0</v>
      </c>
      <c r="HM1635" s="2">
        <v>0</v>
      </c>
      <c r="HN1635" s="2">
        <v>0.28999999165534901</v>
      </c>
      <c r="HO1635" s="2">
        <f t="shared" si="103"/>
        <v>0</v>
      </c>
    </row>
    <row r="1636" spans="210:223" ht="12" customHeight="1" x14ac:dyDescent="0.3">
      <c r="HB1636" s="2">
        <f t="shared" si="100"/>
        <v>0</v>
      </c>
      <c r="HC1636" s="2">
        <v>0</v>
      </c>
      <c r="HD1636" s="2">
        <v>0.32563000917434598</v>
      </c>
      <c r="HE1636" s="2">
        <f t="shared" si="101"/>
        <v>0</v>
      </c>
      <c r="HL1636" s="2">
        <f t="shared" si="102"/>
        <v>0</v>
      </c>
      <c r="HM1636" s="2">
        <v>1</v>
      </c>
      <c r="HN1636" s="2">
        <v>0.28999999165534901</v>
      </c>
      <c r="HO1636" s="2">
        <f t="shared" si="103"/>
        <v>1</v>
      </c>
    </row>
    <row r="1637" spans="210:223" ht="12" customHeight="1" x14ac:dyDescent="0.3">
      <c r="HB1637" s="2">
        <f t="shared" si="100"/>
        <v>0</v>
      </c>
      <c r="HC1637" s="2">
        <v>0</v>
      </c>
      <c r="HD1637" s="2">
        <v>0.248263999819755</v>
      </c>
      <c r="HE1637" s="2">
        <f t="shared" si="101"/>
        <v>0</v>
      </c>
      <c r="HL1637" s="2">
        <f t="shared" si="102"/>
        <v>0</v>
      </c>
      <c r="HM1637" s="2">
        <v>1</v>
      </c>
      <c r="HN1637" s="2">
        <v>0.28999999165534901</v>
      </c>
      <c r="HO1637" s="2">
        <f t="shared" si="103"/>
        <v>1</v>
      </c>
    </row>
    <row r="1638" spans="210:223" ht="12" customHeight="1" x14ac:dyDescent="0.3">
      <c r="HB1638" s="2">
        <f t="shared" si="100"/>
        <v>0</v>
      </c>
      <c r="HC1638" s="2">
        <v>1</v>
      </c>
      <c r="HD1638" s="2">
        <v>0.32613900303840598</v>
      </c>
      <c r="HE1638" s="2">
        <f t="shared" si="101"/>
        <v>1</v>
      </c>
      <c r="HL1638" s="2">
        <f t="shared" si="102"/>
        <v>0</v>
      </c>
      <c r="HM1638" s="2">
        <v>0</v>
      </c>
      <c r="HN1638" s="2">
        <v>0.28999999165534901</v>
      </c>
      <c r="HO1638" s="2">
        <f t="shared" si="103"/>
        <v>0</v>
      </c>
    </row>
    <row r="1639" spans="210:223" ht="12" customHeight="1" x14ac:dyDescent="0.3">
      <c r="HB1639" s="2">
        <f t="shared" si="100"/>
        <v>0</v>
      </c>
      <c r="HC1639" s="2">
        <v>0</v>
      </c>
      <c r="HD1639" s="2">
        <v>0.30562299489974898</v>
      </c>
      <c r="HE1639" s="2">
        <f t="shared" si="101"/>
        <v>0</v>
      </c>
      <c r="HL1639" s="2">
        <f t="shared" si="102"/>
        <v>0</v>
      </c>
      <c r="HM1639" s="2">
        <v>0</v>
      </c>
      <c r="HN1639" s="2">
        <v>0.28999999165534901</v>
      </c>
      <c r="HO1639" s="2">
        <f t="shared" si="103"/>
        <v>0</v>
      </c>
    </row>
    <row r="1640" spans="210:223" ht="12" customHeight="1" x14ac:dyDescent="0.3">
      <c r="HB1640" s="2">
        <f t="shared" si="100"/>
        <v>0</v>
      </c>
      <c r="HC1640" s="2">
        <v>0</v>
      </c>
      <c r="HD1640" s="2">
        <v>0.30562299489974898</v>
      </c>
      <c r="HE1640" s="2">
        <f t="shared" si="101"/>
        <v>0</v>
      </c>
      <c r="HL1640" s="2">
        <f t="shared" si="102"/>
        <v>0</v>
      </c>
      <c r="HM1640" s="2">
        <v>0</v>
      </c>
      <c r="HN1640" s="2">
        <v>0.28999999165534901</v>
      </c>
      <c r="HO1640" s="2">
        <f t="shared" si="103"/>
        <v>0</v>
      </c>
    </row>
    <row r="1641" spans="210:223" ht="12" customHeight="1" x14ac:dyDescent="0.3">
      <c r="HB1641" s="2">
        <f t="shared" si="100"/>
        <v>0</v>
      </c>
      <c r="HC1641" s="2">
        <v>0</v>
      </c>
      <c r="HD1641" s="2">
        <v>0.248263999819755</v>
      </c>
      <c r="HE1641" s="2">
        <f t="shared" si="101"/>
        <v>0</v>
      </c>
      <c r="HL1641" s="2">
        <f t="shared" si="102"/>
        <v>0</v>
      </c>
      <c r="HM1641" s="2">
        <v>1</v>
      </c>
      <c r="HN1641" s="2">
        <v>0.28999999165534901</v>
      </c>
      <c r="HO1641" s="2">
        <f t="shared" si="103"/>
        <v>1</v>
      </c>
    </row>
    <row r="1642" spans="210:223" ht="12" customHeight="1" x14ac:dyDescent="0.3">
      <c r="HB1642" s="2">
        <f t="shared" si="100"/>
        <v>0</v>
      </c>
      <c r="HC1642" s="2">
        <v>0</v>
      </c>
      <c r="HD1642" s="2">
        <v>0.32563000917434598</v>
      </c>
      <c r="HE1642" s="2">
        <f t="shared" si="101"/>
        <v>0</v>
      </c>
      <c r="HL1642" s="2">
        <f t="shared" si="102"/>
        <v>0</v>
      </c>
      <c r="HM1642" s="2">
        <v>0</v>
      </c>
      <c r="HN1642" s="2">
        <v>0.28999999165534901</v>
      </c>
      <c r="HO1642" s="2">
        <f t="shared" si="103"/>
        <v>0</v>
      </c>
    </row>
    <row r="1643" spans="210:223" ht="12" customHeight="1" x14ac:dyDescent="0.3">
      <c r="HB1643" s="2">
        <f t="shared" si="100"/>
        <v>0</v>
      </c>
      <c r="HC1643" s="2">
        <v>0</v>
      </c>
      <c r="HD1643" s="2">
        <v>0.32613900303840598</v>
      </c>
      <c r="HE1643" s="2">
        <f t="shared" si="101"/>
        <v>0</v>
      </c>
      <c r="HL1643" s="2">
        <f t="shared" si="102"/>
        <v>0</v>
      </c>
      <c r="HM1643" s="2">
        <v>1</v>
      </c>
      <c r="HN1643" s="2">
        <v>0.28999999165534901</v>
      </c>
      <c r="HO1643" s="2">
        <f t="shared" si="103"/>
        <v>1</v>
      </c>
    </row>
    <row r="1644" spans="210:223" ht="12" customHeight="1" x14ac:dyDescent="0.3">
      <c r="HB1644" s="2">
        <f t="shared" si="100"/>
        <v>0</v>
      </c>
      <c r="HC1644" s="2">
        <v>1</v>
      </c>
      <c r="HD1644" s="2">
        <v>0.27864599227905201</v>
      </c>
      <c r="HE1644" s="2">
        <f t="shared" si="101"/>
        <v>1</v>
      </c>
      <c r="HL1644" s="2">
        <f t="shared" si="102"/>
        <v>0</v>
      </c>
      <c r="HM1644" s="2">
        <v>1</v>
      </c>
      <c r="HN1644" s="2">
        <v>0.28999999165534901</v>
      </c>
      <c r="HO1644" s="2">
        <f t="shared" si="103"/>
        <v>1</v>
      </c>
    </row>
    <row r="1645" spans="210:223" ht="12" customHeight="1" x14ac:dyDescent="0.3">
      <c r="HB1645" s="2">
        <f t="shared" si="100"/>
        <v>0</v>
      </c>
      <c r="HC1645" s="2">
        <v>0</v>
      </c>
      <c r="HD1645" s="2">
        <v>0.22468400001525801</v>
      </c>
      <c r="HE1645" s="2">
        <f t="shared" si="101"/>
        <v>0</v>
      </c>
      <c r="HL1645" s="2">
        <f t="shared" si="102"/>
        <v>0</v>
      </c>
      <c r="HM1645" s="2">
        <v>1</v>
      </c>
      <c r="HN1645" s="2">
        <v>0.28999999165534901</v>
      </c>
      <c r="HO1645" s="2">
        <f t="shared" si="103"/>
        <v>1</v>
      </c>
    </row>
    <row r="1646" spans="210:223" ht="12" customHeight="1" x14ac:dyDescent="0.3">
      <c r="HB1646" s="2">
        <f t="shared" si="100"/>
        <v>0</v>
      </c>
      <c r="HC1646" s="2">
        <v>0</v>
      </c>
      <c r="HD1646" s="2">
        <v>0.248263999819755</v>
      </c>
      <c r="HE1646" s="2">
        <f t="shared" si="101"/>
        <v>0</v>
      </c>
      <c r="HL1646" s="2">
        <f t="shared" si="102"/>
        <v>0</v>
      </c>
      <c r="HM1646" s="2">
        <v>0</v>
      </c>
      <c r="HN1646" s="2">
        <v>0.28999999165534901</v>
      </c>
      <c r="HO1646" s="2">
        <f t="shared" si="103"/>
        <v>0</v>
      </c>
    </row>
    <row r="1647" spans="210:223" ht="12" customHeight="1" x14ac:dyDescent="0.3">
      <c r="HB1647" s="2">
        <f t="shared" si="100"/>
        <v>0</v>
      </c>
      <c r="HC1647" s="2">
        <v>1</v>
      </c>
      <c r="HD1647" s="2">
        <v>0.30562299489974898</v>
      </c>
      <c r="HE1647" s="2">
        <f t="shared" si="101"/>
        <v>1</v>
      </c>
      <c r="HL1647" s="2">
        <f t="shared" si="102"/>
        <v>0</v>
      </c>
      <c r="HM1647" s="2">
        <v>1</v>
      </c>
      <c r="HN1647" s="2">
        <v>0.28999999165534901</v>
      </c>
      <c r="HO1647" s="2">
        <f t="shared" si="103"/>
        <v>1</v>
      </c>
    </row>
    <row r="1648" spans="210:223" ht="12" customHeight="1" x14ac:dyDescent="0.3">
      <c r="HB1648" s="2">
        <f t="shared" si="100"/>
        <v>0</v>
      </c>
      <c r="HC1648" s="2">
        <v>0</v>
      </c>
      <c r="HD1648" s="2">
        <v>0.30562299489974898</v>
      </c>
      <c r="HE1648" s="2">
        <f t="shared" si="101"/>
        <v>0</v>
      </c>
      <c r="HL1648" s="2">
        <f t="shared" si="102"/>
        <v>0</v>
      </c>
      <c r="HM1648" s="2">
        <v>0</v>
      </c>
      <c r="HN1648" s="2">
        <v>0.28999999165534901</v>
      </c>
      <c r="HO1648" s="2">
        <f t="shared" si="103"/>
        <v>0</v>
      </c>
    </row>
    <row r="1649" spans="210:223" ht="12" customHeight="1" x14ac:dyDescent="0.3">
      <c r="HB1649" s="2">
        <f t="shared" si="100"/>
        <v>0</v>
      </c>
      <c r="HC1649" s="2">
        <v>0</v>
      </c>
      <c r="HD1649" s="2">
        <v>0.32613900303840598</v>
      </c>
      <c r="HE1649" s="2">
        <f t="shared" si="101"/>
        <v>0</v>
      </c>
      <c r="HL1649" s="2">
        <f t="shared" si="102"/>
        <v>0</v>
      </c>
      <c r="HM1649" s="2">
        <v>0</v>
      </c>
      <c r="HN1649" s="2">
        <v>0.28999999165534901</v>
      </c>
      <c r="HO1649" s="2">
        <f t="shared" si="103"/>
        <v>0</v>
      </c>
    </row>
    <row r="1650" spans="210:223" ht="12" customHeight="1" x14ac:dyDescent="0.3">
      <c r="HB1650" s="2">
        <f t="shared" si="100"/>
        <v>0</v>
      </c>
      <c r="HC1650" s="2">
        <v>1</v>
      </c>
      <c r="HD1650" s="2">
        <v>0.32563000917434598</v>
      </c>
      <c r="HE1650" s="2">
        <f t="shared" si="101"/>
        <v>1</v>
      </c>
      <c r="HL1650" s="2">
        <f t="shared" si="102"/>
        <v>0</v>
      </c>
      <c r="HM1650" s="2">
        <v>0</v>
      </c>
      <c r="HN1650" s="2">
        <v>0.28999999165534901</v>
      </c>
      <c r="HO1650" s="2">
        <f t="shared" si="103"/>
        <v>0</v>
      </c>
    </row>
    <row r="1651" spans="210:223" ht="12" customHeight="1" x14ac:dyDescent="0.3">
      <c r="HB1651" s="2">
        <f t="shared" si="100"/>
        <v>0</v>
      </c>
      <c r="HC1651" s="2">
        <v>0</v>
      </c>
      <c r="HD1651" s="2">
        <v>0.32613900303840598</v>
      </c>
      <c r="HE1651" s="2">
        <f t="shared" si="101"/>
        <v>0</v>
      </c>
      <c r="HL1651" s="2">
        <f t="shared" si="102"/>
        <v>0</v>
      </c>
      <c r="HM1651" s="2">
        <v>1</v>
      </c>
      <c r="HN1651" s="2">
        <v>0.28999999165534901</v>
      </c>
      <c r="HO1651" s="2">
        <f t="shared" si="103"/>
        <v>1</v>
      </c>
    </row>
    <row r="1652" spans="210:223" ht="12" customHeight="1" x14ac:dyDescent="0.3">
      <c r="HB1652" s="2">
        <f t="shared" si="100"/>
        <v>0</v>
      </c>
      <c r="HC1652" s="2">
        <v>1</v>
      </c>
      <c r="HD1652" s="2">
        <v>0.30562299489974898</v>
      </c>
      <c r="HE1652" s="2">
        <f t="shared" si="101"/>
        <v>1</v>
      </c>
      <c r="HL1652" s="2">
        <f t="shared" si="102"/>
        <v>0</v>
      </c>
      <c r="HM1652" s="2">
        <v>0</v>
      </c>
      <c r="HN1652" s="2">
        <v>0.28999999165534901</v>
      </c>
      <c r="HO1652" s="2">
        <f t="shared" si="103"/>
        <v>0</v>
      </c>
    </row>
    <row r="1653" spans="210:223" ht="12" customHeight="1" x14ac:dyDescent="0.3">
      <c r="HB1653" s="2">
        <f t="shared" si="100"/>
        <v>0</v>
      </c>
      <c r="HC1653" s="2">
        <v>0</v>
      </c>
      <c r="HD1653" s="2">
        <v>0.32613900303840598</v>
      </c>
      <c r="HE1653" s="2">
        <f t="shared" si="101"/>
        <v>0</v>
      </c>
      <c r="HL1653" s="2">
        <f t="shared" si="102"/>
        <v>0</v>
      </c>
      <c r="HM1653" s="2">
        <v>1</v>
      </c>
      <c r="HN1653" s="2">
        <v>0.28999999165534901</v>
      </c>
      <c r="HO1653" s="2">
        <f t="shared" si="103"/>
        <v>1</v>
      </c>
    </row>
    <row r="1654" spans="210:223" ht="12" customHeight="1" x14ac:dyDescent="0.3">
      <c r="HB1654" s="2">
        <f t="shared" si="100"/>
        <v>0</v>
      </c>
      <c r="HC1654" s="2">
        <v>1</v>
      </c>
      <c r="HD1654" s="2">
        <v>0.248263999819755</v>
      </c>
      <c r="HE1654" s="2">
        <f t="shared" si="101"/>
        <v>1</v>
      </c>
      <c r="HL1654" s="2">
        <f t="shared" si="102"/>
        <v>0</v>
      </c>
      <c r="HM1654" s="2">
        <v>0</v>
      </c>
      <c r="HN1654" s="2">
        <v>0.28999999165534901</v>
      </c>
      <c r="HO1654" s="2">
        <f t="shared" si="103"/>
        <v>0</v>
      </c>
    </row>
    <row r="1655" spans="210:223" ht="12" customHeight="1" x14ac:dyDescent="0.3">
      <c r="HB1655" s="2">
        <f t="shared" si="100"/>
        <v>0</v>
      </c>
      <c r="HC1655" s="2">
        <v>0</v>
      </c>
      <c r="HD1655" s="2">
        <v>0.31516599655151301</v>
      </c>
      <c r="HE1655" s="2">
        <f t="shared" si="101"/>
        <v>0</v>
      </c>
      <c r="HL1655" s="2">
        <f t="shared" si="102"/>
        <v>0</v>
      </c>
      <c r="HM1655" s="2">
        <v>0</v>
      </c>
      <c r="HN1655" s="2">
        <v>0.28999999165534901</v>
      </c>
      <c r="HO1655" s="2">
        <f t="shared" si="103"/>
        <v>0</v>
      </c>
    </row>
    <row r="1656" spans="210:223" ht="12" customHeight="1" x14ac:dyDescent="0.3">
      <c r="HB1656" s="2">
        <f t="shared" si="100"/>
        <v>0</v>
      </c>
      <c r="HC1656" s="2">
        <v>0</v>
      </c>
      <c r="HD1656" s="2">
        <v>0.32563000917434598</v>
      </c>
      <c r="HE1656" s="2">
        <f t="shared" si="101"/>
        <v>0</v>
      </c>
      <c r="HL1656" s="2">
        <f t="shared" si="102"/>
        <v>0</v>
      </c>
      <c r="HM1656" s="2">
        <v>1</v>
      </c>
      <c r="HN1656" s="2">
        <v>0.28999999165534901</v>
      </c>
      <c r="HO1656" s="2">
        <f t="shared" si="103"/>
        <v>1</v>
      </c>
    </row>
    <row r="1657" spans="210:223" ht="12" customHeight="1" x14ac:dyDescent="0.3">
      <c r="HB1657" s="2">
        <f t="shared" si="100"/>
        <v>0</v>
      </c>
      <c r="HC1657" s="2">
        <v>1</v>
      </c>
      <c r="HD1657" s="2">
        <v>0.32563000917434598</v>
      </c>
      <c r="HE1657" s="2">
        <f t="shared" si="101"/>
        <v>1</v>
      </c>
      <c r="HL1657" s="2">
        <f t="shared" si="102"/>
        <v>0</v>
      </c>
      <c r="HM1657" s="2">
        <v>0</v>
      </c>
      <c r="HN1657" s="2">
        <v>0.28999999165534901</v>
      </c>
      <c r="HO1657" s="2">
        <f t="shared" si="103"/>
        <v>0</v>
      </c>
    </row>
    <row r="1658" spans="210:223" ht="12" customHeight="1" x14ac:dyDescent="0.3">
      <c r="HB1658" s="2">
        <f t="shared" si="100"/>
        <v>0</v>
      </c>
      <c r="HC1658" s="2">
        <v>0</v>
      </c>
      <c r="HD1658" s="2">
        <v>0.32563000917434598</v>
      </c>
      <c r="HE1658" s="2">
        <f t="shared" si="101"/>
        <v>0</v>
      </c>
      <c r="HL1658" s="2">
        <f t="shared" si="102"/>
        <v>0</v>
      </c>
      <c r="HM1658" s="2">
        <v>1</v>
      </c>
      <c r="HN1658" s="2">
        <v>0.28999999165534901</v>
      </c>
      <c r="HO1658" s="2">
        <f t="shared" si="103"/>
        <v>1</v>
      </c>
    </row>
    <row r="1659" spans="210:223" ht="12" customHeight="1" x14ac:dyDescent="0.3">
      <c r="HB1659" s="2">
        <f t="shared" si="100"/>
        <v>0</v>
      </c>
      <c r="HC1659" s="2">
        <v>1</v>
      </c>
      <c r="HD1659" s="2">
        <v>0.32563000917434598</v>
      </c>
      <c r="HE1659" s="2">
        <f t="shared" si="101"/>
        <v>1</v>
      </c>
      <c r="HL1659" s="2">
        <f t="shared" si="102"/>
        <v>0</v>
      </c>
      <c r="HM1659" s="2">
        <v>0</v>
      </c>
      <c r="HN1659" s="2">
        <v>0.28999999165534901</v>
      </c>
      <c r="HO1659" s="2">
        <f t="shared" si="103"/>
        <v>0</v>
      </c>
    </row>
    <row r="1660" spans="210:223" ht="12" customHeight="1" x14ac:dyDescent="0.3">
      <c r="HB1660" s="2">
        <f t="shared" si="100"/>
        <v>0</v>
      </c>
      <c r="HC1660" s="2">
        <v>0</v>
      </c>
      <c r="HD1660" s="2">
        <v>0.22468400001525801</v>
      </c>
      <c r="HE1660" s="2">
        <f t="shared" si="101"/>
        <v>0</v>
      </c>
      <c r="HL1660" s="2">
        <f t="shared" si="102"/>
        <v>0</v>
      </c>
      <c r="HM1660" s="2">
        <v>0</v>
      </c>
      <c r="HN1660" s="2">
        <v>0.28999999165534901</v>
      </c>
      <c r="HO1660" s="2">
        <f t="shared" si="103"/>
        <v>0</v>
      </c>
    </row>
    <row r="1661" spans="210:223" ht="12" customHeight="1" x14ac:dyDescent="0.3">
      <c r="HB1661" s="2">
        <f t="shared" si="100"/>
        <v>0</v>
      </c>
      <c r="HC1661" s="2">
        <v>0</v>
      </c>
      <c r="HD1661" s="2">
        <v>0.248263999819755</v>
      </c>
      <c r="HE1661" s="2">
        <f t="shared" si="101"/>
        <v>0</v>
      </c>
      <c r="HL1661" s="2">
        <f t="shared" si="102"/>
        <v>0</v>
      </c>
      <c r="HM1661" s="2">
        <v>0</v>
      </c>
      <c r="HN1661" s="2">
        <v>0.28999999165534901</v>
      </c>
      <c r="HO1661" s="2">
        <f t="shared" si="103"/>
        <v>0</v>
      </c>
    </row>
    <row r="1662" spans="210:223" ht="12" customHeight="1" x14ac:dyDescent="0.3">
      <c r="HB1662" s="2">
        <f t="shared" si="100"/>
        <v>0</v>
      </c>
      <c r="HC1662" s="2">
        <v>0</v>
      </c>
      <c r="HD1662" s="2">
        <v>0.30562299489974898</v>
      </c>
      <c r="HE1662" s="2">
        <f t="shared" si="101"/>
        <v>0</v>
      </c>
      <c r="HL1662" s="2">
        <f t="shared" si="102"/>
        <v>0</v>
      </c>
      <c r="HM1662" s="2">
        <v>1</v>
      </c>
      <c r="HN1662" s="2">
        <v>0.28999999165534901</v>
      </c>
      <c r="HO1662" s="2">
        <f t="shared" si="103"/>
        <v>1</v>
      </c>
    </row>
    <row r="1663" spans="210:223" ht="12" customHeight="1" x14ac:dyDescent="0.3">
      <c r="HB1663" s="2">
        <f t="shared" si="100"/>
        <v>0</v>
      </c>
      <c r="HC1663" s="2">
        <v>0</v>
      </c>
      <c r="HD1663" s="2">
        <v>0.32563000917434598</v>
      </c>
      <c r="HE1663" s="2">
        <f t="shared" si="101"/>
        <v>0</v>
      </c>
      <c r="HL1663" s="2">
        <f t="shared" si="102"/>
        <v>0</v>
      </c>
      <c r="HM1663" s="2">
        <v>1</v>
      </c>
      <c r="HN1663" s="2">
        <v>0.28999999165534901</v>
      </c>
      <c r="HO1663" s="2">
        <f t="shared" si="103"/>
        <v>1</v>
      </c>
    </row>
    <row r="1664" spans="210:223" ht="12" customHeight="1" x14ac:dyDescent="0.3">
      <c r="HB1664" s="2">
        <f t="shared" si="100"/>
        <v>0</v>
      </c>
      <c r="HC1664" s="2">
        <v>0</v>
      </c>
      <c r="HD1664" s="2">
        <v>0.248263999819755</v>
      </c>
      <c r="HE1664" s="2">
        <f t="shared" si="101"/>
        <v>0</v>
      </c>
      <c r="HL1664" s="2">
        <f t="shared" si="102"/>
        <v>0</v>
      </c>
      <c r="HM1664" s="2">
        <v>0</v>
      </c>
      <c r="HN1664" s="2">
        <v>0.28999999165534901</v>
      </c>
      <c r="HO1664" s="2">
        <f t="shared" si="103"/>
        <v>0</v>
      </c>
    </row>
    <row r="1665" spans="210:223" ht="12" customHeight="1" x14ac:dyDescent="0.3">
      <c r="HB1665" s="2">
        <f t="shared" si="100"/>
        <v>0</v>
      </c>
      <c r="HC1665" s="2">
        <v>0</v>
      </c>
      <c r="HD1665" s="2">
        <v>0.32613900303840598</v>
      </c>
      <c r="HE1665" s="2">
        <f t="shared" si="101"/>
        <v>0</v>
      </c>
      <c r="HL1665" s="2">
        <f t="shared" si="102"/>
        <v>0</v>
      </c>
      <c r="HM1665" s="2">
        <v>1</v>
      </c>
      <c r="HN1665" s="2">
        <v>0.28999999165534901</v>
      </c>
      <c r="HO1665" s="2">
        <f t="shared" si="103"/>
        <v>1</v>
      </c>
    </row>
    <row r="1666" spans="210:223" ht="12" customHeight="1" x14ac:dyDescent="0.3">
      <c r="HB1666" s="2">
        <f t="shared" ref="HB1666:HB1729" si="104">IF(HD1666&gt;=$F$87,1,0)</f>
        <v>0</v>
      </c>
      <c r="HC1666" s="2">
        <v>0</v>
      </c>
      <c r="HD1666" s="2">
        <v>0.27864599227905201</v>
      </c>
      <c r="HE1666" s="2">
        <f t="shared" ref="HE1666:HE1729" si="105">HB1666*2+HC1666</f>
        <v>0</v>
      </c>
      <c r="HL1666" s="2">
        <f t="shared" ref="HL1666:HL1729" si="106">IF(HN1666&gt;=$F$104,1,0)</f>
        <v>0</v>
      </c>
      <c r="HM1666" s="2">
        <v>0</v>
      </c>
      <c r="HN1666" s="2">
        <v>0.28999999165534901</v>
      </c>
      <c r="HO1666" s="2">
        <f t="shared" ref="HO1666:HO1729" si="107">HL1666*2+HM1666</f>
        <v>0</v>
      </c>
    </row>
    <row r="1667" spans="210:223" ht="12" customHeight="1" x14ac:dyDescent="0.3">
      <c r="HB1667" s="2">
        <f t="shared" si="104"/>
        <v>0</v>
      </c>
      <c r="HC1667" s="2">
        <v>1</v>
      </c>
      <c r="HD1667" s="2">
        <v>0.32563000917434598</v>
      </c>
      <c r="HE1667" s="2">
        <f t="shared" si="105"/>
        <v>1</v>
      </c>
      <c r="HL1667" s="2">
        <f t="shared" si="106"/>
        <v>0</v>
      </c>
      <c r="HM1667" s="2">
        <v>1</v>
      </c>
      <c r="HN1667" s="2">
        <v>0.28999999165534901</v>
      </c>
      <c r="HO1667" s="2">
        <f t="shared" si="107"/>
        <v>1</v>
      </c>
    </row>
    <row r="1668" spans="210:223" ht="12" customHeight="1" x14ac:dyDescent="0.3">
      <c r="HB1668" s="2">
        <f t="shared" si="104"/>
        <v>0</v>
      </c>
      <c r="HC1668" s="2">
        <v>1</v>
      </c>
      <c r="HD1668" s="2">
        <v>0.248263999819755</v>
      </c>
      <c r="HE1668" s="2">
        <f t="shared" si="105"/>
        <v>1</v>
      </c>
      <c r="HL1668" s="2">
        <f t="shared" si="106"/>
        <v>0</v>
      </c>
      <c r="HM1668" s="2">
        <v>1</v>
      </c>
      <c r="HN1668" s="2">
        <v>0.28999999165534901</v>
      </c>
      <c r="HO1668" s="2">
        <f t="shared" si="107"/>
        <v>1</v>
      </c>
    </row>
    <row r="1669" spans="210:223" ht="12" customHeight="1" x14ac:dyDescent="0.3">
      <c r="HB1669" s="2">
        <f t="shared" si="104"/>
        <v>0</v>
      </c>
      <c r="HC1669" s="2">
        <v>1</v>
      </c>
      <c r="HD1669" s="2">
        <v>0.30562299489974898</v>
      </c>
      <c r="HE1669" s="2">
        <f t="shared" si="105"/>
        <v>1</v>
      </c>
      <c r="HL1669" s="2">
        <f t="shared" si="106"/>
        <v>0</v>
      </c>
      <c r="HM1669" s="2">
        <v>0</v>
      </c>
      <c r="HN1669" s="2">
        <v>0.28999999165534901</v>
      </c>
      <c r="HO1669" s="2">
        <f t="shared" si="107"/>
        <v>0</v>
      </c>
    </row>
    <row r="1670" spans="210:223" ht="12" customHeight="1" x14ac:dyDescent="0.3">
      <c r="HB1670" s="2">
        <f t="shared" si="104"/>
        <v>0</v>
      </c>
      <c r="HC1670" s="2">
        <v>0</v>
      </c>
      <c r="HD1670" s="2">
        <v>0.32563000917434598</v>
      </c>
      <c r="HE1670" s="2">
        <f t="shared" si="105"/>
        <v>0</v>
      </c>
      <c r="HL1670" s="2">
        <f t="shared" si="106"/>
        <v>0</v>
      </c>
      <c r="HM1670" s="2">
        <v>0</v>
      </c>
      <c r="HN1670" s="2">
        <v>0.28999999165534901</v>
      </c>
      <c r="HO1670" s="2">
        <f t="shared" si="107"/>
        <v>0</v>
      </c>
    </row>
    <row r="1671" spans="210:223" ht="12" customHeight="1" x14ac:dyDescent="0.3">
      <c r="HB1671" s="2">
        <f t="shared" si="104"/>
        <v>0</v>
      </c>
      <c r="HC1671" s="2">
        <v>0</v>
      </c>
      <c r="HD1671" s="2">
        <v>0.248263999819755</v>
      </c>
      <c r="HE1671" s="2">
        <f t="shared" si="105"/>
        <v>0</v>
      </c>
      <c r="HL1671" s="2">
        <f t="shared" si="106"/>
        <v>0</v>
      </c>
      <c r="HM1671" s="2">
        <v>0</v>
      </c>
      <c r="HN1671" s="2">
        <v>0.28999999165534901</v>
      </c>
      <c r="HO1671" s="2">
        <f t="shared" si="107"/>
        <v>0</v>
      </c>
    </row>
    <row r="1672" spans="210:223" ht="12" customHeight="1" x14ac:dyDescent="0.3">
      <c r="HB1672" s="2">
        <f t="shared" si="104"/>
        <v>0</v>
      </c>
      <c r="HC1672" s="2">
        <v>1</v>
      </c>
      <c r="HD1672" s="2">
        <v>0.32563000917434598</v>
      </c>
      <c r="HE1672" s="2">
        <f t="shared" si="105"/>
        <v>1</v>
      </c>
      <c r="HL1672" s="2">
        <f t="shared" si="106"/>
        <v>0</v>
      </c>
      <c r="HM1672" s="2">
        <v>0</v>
      </c>
      <c r="HN1672" s="2">
        <v>0.28999999165534901</v>
      </c>
      <c r="HO1672" s="2">
        <f t="shared" si="107"/>
        <v>0</v>
      </c>
    </row>
    <row r="1673" spans="210:223" ht="12" customHeight="1" x14ac:dyDescent="0.3">
      <c r="HB1673" s="2">
        <f t="shared" si="104"/>
        <v>0</v>
      </c>
      <c r="HC1673" s="2">
        <v>0</v>
      </c>
      <c r="HD1673" s="2">
        <v>0.32563000917434598</v>
      </c>
      <c r="HE1673" s="2">
        <f t="shared" si="105"/>
        <v>0</v>
      </c>
      <c r="HL1673" s="2">
        <f t="shared" si="106"/>
        <v>0</v>
      </c>
      <c r="HM1673" s="2">
        <v>0</v>
      </c>
      <c r="HN1673" s="2">
        <v>0.28999999165534901</v>
      </c>
      <c r="HO1673" s="2">
        <f t="shared" si="107"/>
        <v>0</v>
      </c>
    </row>
    <row r="1674" spans="210:223" ht="12" customHeight="1" x14ac:dyDescent="0.3">
      <c r="HB1674" s="2">
        <f t="shared" si="104"/>
        <v>0</v>
      </c>
      <c r="HC1674" s="2">
        <v>0</v>
      </c>
      <c r="HD1674" s="2">
        <v>0.32563000917434598</v>
      </c>
      <c r="HE1674" s="2">
        <f t="shared" si="105"/>
        <v>0</v>
      </c>
      <c r="HL1674" s="2">
        <f t="shared" si="106"/>
        <v>0</v>
      </c>
      <c r="HM1674" s="2">
        <v>0</v>
      </c>
      <c r="HN1674" s="2">
        <v>0.28999999165534901</v>
      </c>
      <c r="HO1674" s="2">
        <f t="shared" si="107"/>
        <v>0</v>
      </c>
    </row>
    <row r="1675" spans="210:223" ht="12" customHeight="1" x14ac:dyDescent="0.3">
      <c r="HB1675" s="2">
        <f t="shared" si="104"/>
        <v>0</v>
      </c>
      <c r="HC1675" s="2">
        <v>1</v>
      </c>
      <c r="HD1675" s="2">
        <v>0.31516599655151301</v>
      </c>
      <c r="HE1675" s="2">
        <f t="shared" si="105"/>
        <v>1</v>
      </c>
      <c r="HL1675" s="2">
        <f t="shared" si="106"/>
        <v>0</v>
      </c>
      <c r="HM1675" s="2">
        <v>1</v>
      </c>
      <c r="HN1675" s="2">
        <v>0.28999999165534901</v>
      </c>
      <c r="HO1675" s="2">
        <f t="shared" si="107"/>
        <v>1</v>
      </c>
    </row>
    <row r="1676" spans="210:223" ht="12" customHeight="1" x14ac:dyDescent="0.3">
      <c r="HB1676" s="2">
        <f t="shared" si="104"/>
        <v>0</v>
      </c>
      <c r="HC1676" s="2">
        <v>0</v>
      </c>
      <c r="HD1676" s="2">
        <v>0.31516599655151301</v>
      </c>
      <c r="HE1676" s="2">
        <f t="shared" si="105"/>
        <v>0</v>
      </c>
      <c r="HL1676" s="2">
        <f t="shared" si="106"/>
        <v>0</v>
      </c>
      <c r="HM1676" s="2">
        <v>1</v>
      </c>
      <c r="HN1676" s="2">
        <v>0.28999999165534901</v>
      </c>
      <c r="HO1676" s="2">
        <f t="shared" si="107"/>
        <v>1</v>
      </c>
    </row>
    <row r="1677" spans="210:223" ht="12" customHeight="1" x14ac:dyDescent="0.3">
      <c r="HB1677" s="2">
        <f t="shared" si="104"/>
        <v>0</v>
      </c>
      <c r="HC1677" s="2">
        <v>0</v>
      </c>
      <c r="HD1677" s="2">
        <v>0.30562299489974898</v>
      </c>
      <c r="HE1677" s="2">
        <f t="shared" si="105"/>
        <v>0</v>
      </c>
      <c r="HL1677" s="2">
        <f t="shared" si="106"/>
        <v>0</v>
      </c>
      <c r="HM1677" s="2">
        <v>0</v>
      </c>
      <c r="HN1677" s="2">
        <v>0.28999999165534901</v>
      </c>
      <c r="HO1677" s="2">
        <f t="shared" si="107"/>
        <v>0</v>
      </c>
    </row>
    <row r="1678" spans="210:223" ht="12" customHeight="1" x14ac:dyDescent="0.3">
      <c r="HB1678" s="2">
        <f t="shared" si="104"/>
        <v>0</v>
      </c>
      <c r="HC1678" s="2">
        <v>1</v>
      </c>
      <c r="HD1678" s="2">
        <v>0.30562299489974898</v>
      </c>
      <c r="HE1678" s="2">
        <f t="shared" si="105"/>
        <v>1</v>
      </c>
      <c r="HL1678" s="2">
        <f t="shared" si="106"/>
        <v>0</v>
      </c>
      <c r="HM1678" s="2">
        <v>0</v>
      </c>
      <c r="HN1678" s="2">
        <v>0.28999999165534901</v>
      </c>
      <c r="HO1678" s="2">
        <f t="shared" si="107"/>
        <v>0</v>
      </c>
    </row>
    <row r="1679" spans="210:223" ht="12" customHeight="1" x14ac:dyDescent="0.3">
      <c r="HB1679" s="2">
        <f t="shared" si="104"/>
        <v>0</v>
      </c>
      <c r="HC1679" s="2">
        <v>0</v>
      </c>
      <c r="HD1679" s="2">
        <v>0.248263999819755</v>
      </c>
      <c r="HE1679" s="2">
        <f t="shared" si="105"/>
        <v>0</v>
      </c>
      <c r="HL1679" s="2">
        <f t="shared" si="106"/>
        <v>0</v>
      </c>
      <c r="HM1679" s="2">
        <v>0</v>
      </c>
      <c r="HN1679" s="2">
        <v>0.28999999165534901</v>
      </c>
      <c r="HO1679" s="2">
        <f t="shared" si="107"/>
        <v>0</v>
      </c>
    </row>
    <row r="1680" spans="210:223" ht="12" customHeight="1" x14ac:dyDescent="0.3">
      <c r="HB1680" s="2">
        <f t="shared" si="104"/>
        <v>0</v>
      </c>
      <c r="HC1680" s="2">
        <v>1</v>
      </c>
      <c r="HD1680" s="2">
        <v>0.27864599227905201</v>
      </c>
      <c r="HE1680" s="2">
        <f t="shared" si="105"/>
        <v>1</v>
      </c>
      <c r="HL1680" s="2">
        <f t="shared" si="106"/>
        <v>0</v>
      </c>
      <c r="HM1680" s="2">
        <v>0</v>
      </c>
      <c r="HN1680" s="2">
        <v>0.28999999165534901</v>
      </c>
      <c r="HO1680" s="2">
        <f t="shared" si="107"/>
        <v>0</v>
      </c>
    </row>
    <row r="1681" spans="210:223" ht="12" customHeight="1" x14ac:dyDescent="0.3">
      <c r="HB1681" s="2">
        <f t="shared" si="104"/>
        <v>0</v>
      </c>
      <c r="HC1681" s="2">
        <v>0</v>
      </c>
      <c r="HD1681" s="2">
        <v>0.248263999819755</v>
      </c>
      <c r="HE1681" s="2">
        <f t="shared" si="105"/>
        <v>0</v>
      </c>
      <c r="HL1681" s="2">
        <f t="shared" si="106"/>
        <v>0</v>
      </c>
      <c r="HM1681" s="2">
        <v>0</v>
      </c>
      <c r="HN1681" s="2">
        <v>0.28999999165534901</v>
      </c>
      <c r="HO1681" s="2">
        <f t="shared" si="107"/>
        <v>0</v>
      </c>
    </row>
    <row r="1682" spans="210:223" ht="12" customHeight="1" x14ac:dyDescent="0.3">
      <c r="HB1682" s="2">
        <f t="shared" si="104"/>
        <v>0</v>
      </c>
      <c r="HC1682" s="2">
        <v>0</v>
      </c>
      <c r="HD1682" s="2">
        <v>0.32563000917434598</v>
      </c>
      <c r="HE1682" s="2">
        <f t="shared" si="105"/>
        <v>0</v>
      </c>
      <c r="HL1682" s="2">
        <f t="shared" si="106"/>
        <v>0</v>
      </c>
      <c r="HM1682" s="2">
        <v>1</v>
      </c>
      <c r="HN1682" s="2">
        <v>0.28999999165534901</v>
      </c>
      <c r="HO1682" s="2">
        <f t="shared" si="107"/>
        <v>1</v>
      </c>
    </row>
    <row r="1683" spans="210:223" ht="12" customHeight="1" x14ac:dyDescent="0.3">
      <c r="HB1683" s="2">
        <f t="shared" si="104"/>
        <v>0</v>
      </c>
      <c r="HC1683" s="2">
        <v>0</v>
      </c>
      <c r="HD1683" s="2">
        <v>0.32563000917434598</v>
      </c>
      <c r="HE1683" s="2">
        <f t="shared" si="105"/>
        <v>0</v>
      </c>
      <c r="HL1683" s="2">
        <f t="shared" si="106"/>
        <v>0</v>
      </c>
      <c r="HM1683" s="2">
        <v>0</v>
      </c>
      <c r="HN1683" s="2">
        <v>0.28999999165534901</v>
      </c>
      <c r="HO1683" s="2">
        <f t="shared" si="107"/>
        <v>0</v>
      </c>
    </row>
    <row r="1684" spans="210:223" ht="12" customHeight="1" x14ac:dyDescent="0.3">
      <c r="HB1684" s="2">
        <f t="shared" si="104"/>
        <v>0</v>
      </c>
      <c r="HC1684" s="2">
        <v>0</v>
      </c>
      <c r="HD1684" s="2">
        <v>0.22468400001525801</v>
      </c>
      <c r="HE1684" s="2">
        <f t="shared" si="105"/>
        <v>0</v>
      </c>
      <c r="HL1684" s="2">
        <f t="shared" si="106"/>
        <v>0</v>
      </c>
      <c r="HM1684" s="2">
        <v>0</v>
      </c>
      <c r="HN1684" s="2">
        <v>0.28999999165534901</v>
      </c>
      <c r="HO1684" s="2">
        <f t="shared" si="107"/>
        <v>0</v>
      </c>
    </row>
    <row r="1685" spans="210:223" ht="12" customHeight="1" x14ac:dyDescent="0.3">
      <c r="HB1685" s="2">
        <f t="shared" si="104"/>
        <v>0</v>
      </c>
      <c r="HC1685" s="2">
        <v>0</v>
      </c>
      <c r="HD1685" s="2">
        <v>0.32613900303840598</v>
      </c>
      <c r="HE1685" s="2">
        <f t="shared" si="105"/>
        <v>0</v>
      </c>
      <c r="HL1685" s="2">
        <f t="shared" si="106"/>
        <v>0</v>
      </c>
      <c r="HM1685" s="2">
        <v>1</v>
      </c>
      <c r="HN1685" s="2">
        <v>0.28999999165534901</v>
      </c>
      <c r="HO1685" s="2">
        <f t="shared" si="107"/>
        <v>1</v>
      </c>
    </row>
    <row r="1686" spans="210:223" ht="12" customHeight="1" x14ac:dyDescent="0.3">
      <c r="HB1686" s="2">
        <f t="shared" si="104"/>
        <v>0</v>
      </c>
      <c r="HC1686" s="2">
        <v>0</v>
      </c>
      <c r="HD1686" s="2">
        <v>0.248263999819755</v>
      </c>
      <c r="HE1686" s="2">
        <f t="shared" si="105"/>
        <v>0</v>
      </c>
      <c r="HL1686" s="2">
        <f t="shared" si="106"/>
        <v>0</v>
      </c>
      <c r="HM1686" s="2">
        <v>0</v>
      </c>
      <c r="HN1686" s="2">
        <v>0.28999999165534901</v>
      </c>
      <c r="HO1686" s="2">
        <f t="shared" si="107"/>
        <v>0</v>
      </c>
    </row>
    <row r="1687" spans="210:223" ht="12" customHeight="1" x14ac:dyDescent="0.3">
      <c r="HB1687" s="2">
        <f t="shared" si="104"/>
        <v>0</v>
      </c>
      <c r="HC1687" s="2">
        <v>0</v>
      </c>
      <c r="HD1687" s="2">
        <v>0.27864599227905201</v>
      </c>
      <c r="HE1687" s="2">
        <f t="shared" si="105"/>
        <v>0</v>
      </c>
      <c r="HL1687" s="2">
        <f t="shared" si="106"/>
        <v>0</v>
      </c>
      <c r="HM1687" s="2">
        <v>0</v>
      </c>
      <c r="HN1687" s="2">
        <v>0.28999999165534901</v>
      </c>
      <c r="HO1687" s="2">
        <f t="shared" si="107"/>
        <v>0</v>
      </c>
    </row>
    <row r="1688" spans="210:223" ht="12" customHeight="1" x14ac:dyDescent="0.3">
      <c r="HB1688" s="2">
        <f t="shared" si="104"/>
        <v>0</v>
      </c>
      <c r="HC1688" s="2">
        <v>0</v>
      </c>
      <c r="HD1688" s="2">
        <v>0.22468400001525801</v>
      </c>
      <c r="HE1688" s="2">
        <f t="shared" si="105"/>
        <v>0</v>
      </c>
      <c r="HL1688" s="2">
        <f t="shared" si="106"/>
        <v>0</v>
      </c>
      <c r="HM1688" s="2">
        <v>0</v>
      </c>
      <c r="HN1688" s="2">
        <v>0.28999999165534901</v>
      </c>
      <c r="HO1688" s="2">
        <f t="shared" si="107"/>
        <v>0</v>
      </c>
    </row>
    <row r="1689" spans="210:223" ht="12" customHeight="1" x14ac:dyDescent="0.3">
      <c r="HB1689" s="2">
        <f t="shared" si="104"/>
        <v>0</v>
      </c>
      <c r="HC1689" s="2">
        <v>0</v>
      </c>
      <c r="HD1689" s="2">
        <v>0.32563000917434598</v>
      </c>
      <c r="HE1689" s="2">
        <f t="shared" si="105"/>
        <v>0</v>
      </c>
      <c r="HL1689" s="2">
        <f t="shared" si="106"/>
        <v>0</v>
      </c>
      <c r="HM1689" s="2">
        <v>1</v>
      </c>
      <c r="HN1689" s="2">
        <v>0.28999999165534901</v>
      </c>
      <c r="HO1689" s="2">
        <f t="shared" si="107"/>
        <v>1</v>
      </c>
    </row>
    <row r="1690" spans="210:223" ht="12" customHeight="1" x14ac:dyDescent="0.3">
      <c r="HB1690" s="2">
        <f t="shared" si="104"/>
        <v>0</v>
      </c>
      <c r="HC1690" s="2">
        <v>1</v>
      </c>
      <c r="HD1690" s="2">
        <v>0.248263999819755</v>
      </c>
      <c r="HE1690" s="2">
        <f t="shared" si="105"/>
        <v>1</v>
      </c>
      <c r="HL1690" s="2">
        <f t="shared" si="106"/>
        <v>0</v>
      </c>
      <c r="HM1690" s="2">
        <v>0</v>
      </c>
      <c r="HN1690" s="2">
        <v>0.28999999165534901</v>
      </c>
      <c r="HO1690" s="2">
        <f t="shared" si="107"/>
        <v>0</v>
      </c>
    </row>
    <row r="1691" spans="210:223" ht="12" customHeight="1" x14ac:dyDescent="0.3">
      <c r="HB1691" s="2">
        <f t="shared" si="104"/>
        <v>0</v>
      </c>
      <c r="HC1691" s="2">
        <v>0</v>
      </c>
      <c r="HD1691" s="2">
        <v>0.27864599227905201</v>
      </c>
      <c r="HE1691" s="2">
        <f t="shared" si="105"/>
        <v>0</v>
      </c>
      <c r="HL1691" s="2">
        <f t="shared" si="106"/>
        <v>0</v>
      </c>
      <c r="HM1691" s="2">
        <v>0</v>
      </c>
      <c r="HN1691" s="2">
        <v>0.28999999165534901</v>
      </c>
      <c r="HO1691" s="2">
        <f t="shared" si="107"/>
        <v>0</v>
      </c>
    </row>
    <row r="1692" spans="210:223" ht="12" customHeight="1" x14ac:dyDescent="0.3">
      <c r="HB1692" s="2">
        <f t="shared" si="104"/>
        <v>0</v>
      </c>
      <c r="HC1692" s="2">
        <v>1</v>
      </c>
      <c r="HD1692" s="2">
        <v>0.30562299489974898</v>
      </c>
      <c r="HE1692" s="2">
        <f t="shared" si="105"/>
        <v>1</v>
      </c>
      <c r="HL1692" s="2">
        <f t="shared" si="106"/>
        <v>0</v>
      </c>
      <c r="HM1692" s="2">
        <v>1</v>
      </c>
      <c r="HN1692" s="2">
        <v>0.28999999165534901</v>
      </c>
      <c r="HO1692" s="2">
        <f t="shared" si="107"/>
        <v>1</v>
      </c>
    </row>
    <row r="1693" spans="210:223" ht="12" customHeight="1" x14ac:dyDescent="0.3">
      <c r="HB1693" s="2">
        <f t="shared" si="104"/>
        <v>0</v>
      </c>
      <c r="HC1693" s="2">
        <v>1</v>
      </c>
      <c r="HD1693" s="2">
        <v>0.27864599227905201</v>
      </c>
      <c r="HE1693" s="2">
        <f t="shared" si="105"/>
        <v>1</v>
      </c>
      <c r="HL1693" s="2">
        <f t="shared" si="106"/>
        <v>0</v>
      </c>
      <c r="HM1693" s="2">
        <v>0</v>
      </c>
      <c r="HN1693" s="2">
        <v>0.28999999165534901</v>
      </c>
      <c r="HO1693" s="2">
        <f t="shared" si="107"/>
        <v>0</v>
      </c>
    </row>
    <row r="1694" spans="210:223" ht="12" customHeight="1" x14ac:dyDescent="0.3">
      <c r="HB1694" s="2">
        <f t="shared" si="104"/>
        <v>0</v>
      </c>
      <c r="HC1694" s="2">
        <v>0</v>
      </c>
      <c r="HD1694" s="2">
        <v>0.31516599655151301</v>
      </c>
      <c r="HE1694" s="2">
        <f t="shared" si="105"/>
        <v>0</v>
      </c>
      <c r="HL1694" s="2">
        <f t="shared" si="106"/>
        <v>0</v>
      </c>
      <c r="HM1694" s="2">
        <v>0</v>
      </c>
      <c r="HN1694" s="2">
        <v>0.28999999165534901</v>
      </c>
      <c r="HO1694" s="2">
        <f t="shared" si="107"/>
        <v>0</v>
      </c>
    </row>
    <row r="1695" spans="210:223" ht="12" customHeight="1" x14ac:dyDescent="0.3">
      <c r="HB1695" s="2">
        <f t="shared" si="104"/>
        <v>0</v>
      </c>
      <c r="HC1695" s="2">
        <v>0</v>
      </c>
      <c r="HD1695" s="2">
        <v>0.32613900303840598</v>
      </c>
      <c r="HE1695" s="2">
        <f t="shared" si="105"/>
        <v>0</v>
      </c>
      <c r="HL1695" s="2">
        <f t="shared" si="106"/>
        <v>0</v>
      </c>
      <c r="HM1695" s="2">
        <v>0</v>
      </c>
      <c r="HN1695" s="2">
        <v>0.28999999165534901</v>
      </c>
      <c r="HO1695" s="2">
        <f t="shared" si="107"/>
        <v>0</v>
      </c>
    </row>
    <row r="1696" spans="210:223" ht="12" customHeight="1" x14ac:dyDescent="0.3">
      <c r="HB1696" s="2">
        <f t="shared" si="104"/>
        <v>0</v>
      </c>
      <c r="HC1696" s="2">
        <v>1</v>
      </c>
      <c r="HD1696" s="2">
        <v>0.30562299489974898</v>
      </c>
      <c r="HE1696" s="2">
        <f t="shared" si="105"/>
        <v>1</v>
      </c>
      <c r="HL1696" s="2">
        <f t="shared" si="106"/>
        <v>0</v>
      </c>
      <c r="HM1696" s="2">
        <v>0</v>
      </c>
      <c r="HN1696" s="2">
        <v>0.28999999165534901</v>
      </c>
      <c r="HO1696" s="2">
        <f t="shared" si="107"/>
        <v>0</v>
      </c>
    </row>
    <row r="1697" spans="210:223" ht="12" customHeight="1" x14ac:dyDescent="0.3">
      <c r="HB1697" s="2">
        <f t="shared" si="104"/>
        <v>0</v>
      </c>
      <c r="HC1697" s="2">
        <v>0</v>
      </c>
      <c r="HD1697" s="2">
        <v>0.32613900303840598</v>
      </c>
      <c r="HE1697" s="2">
        <f t="shared" si="105"/>
        <v>0</v>
      </c>
      <c r="HL1697" s="2">
        <f t="shared" si="106"/>
        <v>0</v>
      </c>
      <c r="HM1697" s="2">
        <v>0</v>
      </c>
      <c r="HN1697" s="2">
        <v>0.28999999165534901</v>
      </c>
      <c r="HO1697" s="2">
        <f t="shared" si="107"/>
        <v>0</v>
      </c>
    </row>
    <row r="1698" spans="210:223" ht="12" customHeight="1" x14ac:dyDescent="0.3">
      <c r="HB1698" s="2">
        <f t="shared" si="104"/>
        <v>0</v>
      </c>
      <c r="HC1698" s="2">
        <v>1</v>
      </c>
      <c r="HD1698" s="2">
        <v>0.32563000917434598</v>
      </c>
      <c r="HE1698" s="2">
        <f t="shared" si="105"/>
        <v>1</v>
      </c>
      <c r="HL1698" s="2">
        <f t="shared" si="106"/>
        <v>0</v>
      </c>
      <c r="HM1698" s="2">
        <v>0</v>
      </c>
      <c r="HN1698" s="2">
        <v>0.28999999165534901</v>
      </c>
      <c r="HO1698" s="2">
        <f t="shared" si="107"/>
        <v>0</v>
      </c>
    </row>
    <row r="1699" spans="210:223" ht="12" customHeight="1" x14ac:dyDescent="0.3">
      <c r="HB1699" s="2">
        <f t="shared" si="104"/>
        <v>0</v>
      </c>
      <c r="HC1699" s="2">
        <v>0</v>
      </c>
      <c r="HD1699" s="2">
        <v>0.248263999819755</v>
      </c>
      <c r="HE1699" s="2">
        <f t="shared" si="105"/>
        <v>0</v>
      </c>
      <c r="HL1699" s="2">
        <f t="shared" si="106"/>
        <v>0</v>
      </c>
      <c r="HM1699" s="2">
        <v>0</v>
      </c>
      <c r="HN1699" s="2">
        <v>0.28999999165534901</v>
      </c>
      <c r="HO1699" s="2">
        <f t="shared" si="107"/>
        <v>0</v>
      </c>
    </row>
    <row r="1700" spans="210:223" ht="12" customHeight="1" x14ac:dyDescent="0.3">
      <c r="HB1700" s="2">
        <f t="shared" si="104"/>
        <v>0</v>
      </c>
      <c r="HC1700" s="2">
        <v>0</v>
      </c>
      <c r="HD1700" s="2">
        <v>0.248263999819755</v>
      </c>
      <c r="HE1700" s="2">
        <f t="shared" si="105"/>
        <v>0</v>
      </c>
      <c r="HL1700" s="2">
        <f t="shared" si="106"/>
        <v>0</v>
      </c>
      <c r="HM1700" s="2">
        <v>0</v>
      </c>
      <c r="HN1700" s="2">
        <v>0.28999999165534901</v>
      </c>
      <c r="HO1700" s="2">
        <f t="shared" si="107"/>
        <v>0</v>
      </c>
    </row>
    <row r="1701" spans="210:223" ht="12" customHeight="1" x14ac:dyDescent="0.3">
      <c r="HB1701" s="2">
        <f t="shared" si="104"/>
        <v>0</v>
      </c>
      <c r="HC1701" s="2">
        <v>0</v>
      </c>
      <c r="HD1701" s="2">
        <v>0.248263999819755</v>
      </c>
      <c r="HE1701" s="2">
        <f t="shared" si="105"/>
        <v>0</v>
      </c>
      <c r="HL1701" s="2">
        <f t="shared" si="106"/>
        <v>0</v>
      </c>
      <c r="HM1701" s="2">
        <v>1</v>
      </c>
      <c r="HN1701" s="2">
        <v>0.28999999165534901</v>
      </c>
      <c r="HO1701" s="2">
        <f t="shared" si="107"/>
        <v>1</v>
      </c>
    </row>
    <row r="1702" spans="210:223" ht="12" customHeight="1" x14ac:dyDescent="0.3">
      <c r="HB1702" s="2">
        <f t="shared" si="104"/>
        <v>0</v>
      </c>
      <c r="HC1702" s="2">
        <v>0</v>
      </c>
      <c r="HD1702" s="2">
        <v>0.31516599655151301</v>
      </c>
      <c r="HE1702" s="2">
        <f t="shared" si="105"/>
        <v>0</v>
      </c>
      <c r="HL1702" s="2">
        <f t="shared" si="106"/>
        <v>0</v>
      </c>
      <c r="HM1702" s="2">
        <v>0</v>
      </c>
      <c r="HN1702" s="2">
        <v>0.28999999165534901</v>
      </c>
      <c r="HO1702" s="2">
        <f t="shared" si="107"/>
        <v>0</v>
      </c>
    </row>
    <row r="1703" spans="210:223" ht="12" customHeight="1" x14ac:dyDescent="0.3">
      <c r="HB1703" s="2">
        <f t="shared" si="104"/>
        <v>0</v>
      </c>
      <c r="HC1703" s="2">
        <v>0</v>
      </c>
      <c r="HD1703" s="2">
        <v>0.32563000917434598</v>
      </c>
      <c r="HE1703" s="2">
        <f t="shared" si="105"/>
        <v>0</v>
      </c>
      <c r="HL1703" s="2">
        <f t="shared" si="106"/>
        <v>0</v>
      </c>
      <c r="HM1703" s="2">
        <v>0</v>
      </c>
      <c r="HN1703" s="2">
        <v>0.28999999165534901</v>
      </c>
      <c r="HO1703" s="2">
        <f t="shared" si="107"/>
        <v>0</v>
      </c>
    </row>
    <row r="1704" spans="210:223" ht="12" customHeight="1" x14ac:dyDescent="0.3">
      <c r="HB1704" s="2">
        <f t="shared" si="104"/>
        <v>0</v>
      </c>
      <c r="HC1704" s="2">
        <v>1</v>
      </c>
      <c r="HD1704" s="2">
        <v>0.248263999819755</v>
      </c>
      <c r="HE1704" s="2">
        <f t="shared" si="105"/>
        <v>1</v>
      </c>
      <c r="HL1704" s="2">
        <f t="shared" si="106"/>
        <v>0</v>
      </c>
      <c r="HM1704" s="2">
        <v>1</v>
      </c>
      <c r="HN1704" s="2">
        <v>0.28999999165534901</v>
      </c>
      <c r="HO1704" s="2">
        <f t="shared" si="107"/>
        <v>1</v>
      </c>
    </row>
    <row r="1705" spans="210:223" ht="12" customHeight="1" x14ac:dyDescent="0.3">
      <c r="HB1705" s="2">
        <f t="shared" si="104"/>
        <v>0</v>
      </c>
      <c r="HC1705" s="2">
        <v>0</v>
      </c>
      <c r="HD1705" s="2">
        <v>0.32563000917434598</v>
      </c>
      <c r="HE1705" s="2">
        <f t="shared" si="105"/>
        <v>0</v>
      </c>
      <c r="HL1705" s="2">
        <f t="shared" si="106"/>
        <v>0</v>
      </c>
      <c r="HM1705" s="2">
        <v>0</v>
      </c>
      <c r="HN1705" s="2">
        <v>0.28999999165534901</v>
      </c>
      <c r="HO1705" s="2">
        <f t="shared" si="107"/>
        <v>0</v>
      </c>
    </row>
    <row r="1706" spans="210:223" ht="12" customHeight="1" x14ac:dyDescent="0.3">
      <c r="HB1706" s="2">
        <f t="shared" si="104"/>
        <v>0</v>
      </c>
      <c r="HC1706" s="2">
        <v>0</v>
      </c>
      <c r="HD1706" s="2">
        <v>0.248263999819755</v>
      </c>
      <c r="HE1706" s="2">
        <f t="shared" si="105"/>
        <v>0</v>
      </c>
      <c r="HL1706" s="2">
        <f t="shared" si="106"/>
        <v>0</v>
      </c>
      <c r="HM1706" s="2">
        <v>0</v>
      </c>
      <c r="HN1706" s="2">
        <v>0.28999999165534901</v>
      </c>
      <c r="HO1706" s="2">
        <f t="shared" si="107"/>
        <v>0</v>
      </c>
    </row>
    <row r="1707" spans="210:223" ht="12" customHeight="1" x14ac:dyDescent="0.3">
      <c r="HB1707" s="2">
        <f t="shared" si="104"/>
        <v>0</v>
      </c>
      <c r="HC1707" s="2">
        <v>0</v>
      </c>
      <c r="HD1707" s="2">
        <v>0.248263999819755</v>
      </c>
      <c r="HE1707" s="2">
        <f t="shared" si="105"/>
        <v>0</v>
      </c>
      <c r="HL1707" s="2">
        <f t="shared" si="106"/>
        <v>0</v>
      </c>
      <c r="HM1707" s="2">
        <v>0</v>
      </c>
      <c r="HN1707" s="2">
        <v>0.28999999165534901</v>
      </c>
      <c r="HO1707" s="2">
        <f t="shared" si="107"/>
        <v>0</v>
      </c>
    </row>
    <row r="1708" spans="210:223" ht="12" customHeight="1" x14ac:dyDescent="0.3">
      <c r="HB1708" s="2">
        <f t="shared" si="104"/>
        <v>0</v>
      </c>
      <c r="HC1708" s="2">
        <v>0</v>
      </c>
      <c r="HD1708" s="2">
        <v>0.248263999819755</v>
      </c>
      <c r="HE1708" s="2">
        <f t="shared" si="105"/>
        <v>0</v>
      </c>
      <c r="HL1708" s="2">
        <f t="shared" si="106"/>
        <v>0</v>
      </c>
      <c r="HM1708" s="2">
        <v>0</v>
      </c>
      <c r="HN1708" s="2">
        <v>0.28999999165534901</v>
      </c>
      <c r="HO1708" s="2">
        <f t="shared" si="107"/>
        <v>0</v>
      </c>
    </row>
    <row r="1709" spans="210:223" ht="12" customHeight="1" x14ac:dyDescent="0.3">
      <c r="HB1709" s="2">
        <f t="shared" si="104"/>
        <v>0</v>
      </c>
      <c r="HC1709" s="2">
        <v>0</v>
      </c>
      <c r="HD1709" s="2">
        <v>0.27864599227905201</v>
      </c>
      <c r="HE1709" s="2">
        <f t="shared" si="105"/>
        <v>0</v>
      </c>
      <c r="HL1709" s="2">
        <f t="shared" si="106"/>
        <v>0</v>
      </c>
      <c r="HM1709" s="2">
        <v>0</v>
      </c>
      <c r="HN1709" s="2">
        <v>0.28999999165534901</v>
      </c>
      <c r="HO1709" s="2">
        <f t="shared" si="107"/>
        <v>0</v>
      </c>
    </row>
    <row r="1710" spans="210:223" ht="12" customHeight="1" x14ac:dyDescent="0.3">
      <c r="HB1710" s="2">
        <f t="shared" si="104"/>
        <v>0</v>
      </c>
      <c r="HC1710" s="2">
        <v>0</v>
      </c>
      <c r="HD1710" s="2">
        <v>0.32563000917434598</v>
      </c>
      <c r="HE1710" s="2">
        <f t="shared" si="105"/>
        <v>0</v>
      </c>
      <c r="HL1710" s="2">
        <f t="shared" si="106"/>
        <v>0</v>
      </c>
      <c r="HM1710" s="2">
        <v>0</v>
      </c>
      <c r="HN1710" s="2">
        <v>0.28999999165534901</v>
      </c>
      <c r="HO1710" s="2">
        <f t="shared" si="107"/>
        <v>0</v>
      </c>
    </row>
    <row r="1711" spans="210:223" ht="12" customHeight="1" x14ac:dyDescent="0.3">
      <c r="HB1711" s="2">
        <f t="shared" si="104"/>
        <v>0</v>
      </c>
      <c r="HC1711" s="2">
        <v>1</v>
      </c>
      <c r="HD1711" s="2">
        <v>0.32613900303840598</v>
      </c>
      <c r="HE1711" s="2">
        <f t="shared" si="105"/>
        <v>1</v>
      </c>
      <c r="HL1711" s="2">
        <f t="shared" si="106"/>
        <v>0</v>
      </c>
      <c r="HM1711" s="2">
        <v>1</v>
      </c>
      <c r="HN1711" s="2">
        <v>0.28999999165534901</v>
      </c>
      <c r="HO1711" s="2">
        <f t="shared" si="107"/>
        <v>1</v>
      </c>
    </row>
    <row r="1712" spans="210:223" ht="12" customHeight="1" x14ac:dyDescent="0.3">
      <c r="HB1712" s="2">
        <f t="shared" si="104"/>
        <v>0</v>
      </c>
      <c r="HC1712" s="2">
        <v>0</v>
      </c>
      <c r="HD1712" s="2">
        <v>0.32563000917434598</v>
      </c>
      <c r="HE1712" s="2">
        <f t="shared" si="105"/>
        <v>0</v>
      </c>
      <c r="HL1712" s="2">
        <f t="shared" si="106"/>
        <v>0</v>
      </c>
      <c r="HM1712" s="2">
        <v>1</v>
      </c>
      <c r="HN1712" s="2">
        <v>0.28999999165534901</v>
      </c>
      <c r="HO1712" s="2">
        <f t="shared" si="107"/>
        <v>1</v>
      </c>
    </row>
    <row r="1713" spans="210:223" ht="12" customHeight="1" x14ac:dyDescent="0.3">
      <c r="HB1713" s="2">
        <f t="shared" si="104"/>
        <v>0</v>
      </c>
      <c r="HC1713" s="2">
        <v>0</v>
      </c>
      <c r="HD1713" s="2">
        <v>0.22468400001525801</v>
      </c>
      <c r="HE1713" s="2">
        <f t="shared" si="105"/>
        <v>0</v>
      </c>
      <c r="HL1713" s="2">
        <f t="shared" si="106"/>
        <v>0</v>
      </c>
      <c r="HM1713" s="2">
        <v>1</v>
      </c>
      <c r="HN1713" s="2">
        <v>0.28999999165534901</v>
      </c>
      <c r="HO1713" s="2">
        <f t="shared" si="107"/>
        <v>1</v>
      </c>
    </row>
    <row r="1714" spans="210:223" ht="12" customHeight="1" x14ac:dyDescent="0.3">
      <c r="HB1714" s="2">
        <f t="shared" si="104"/>
        <v>0</v>
      </c>
      <c r="HC1714" s="2">
        <v>1</v>
      </c>
      <c r="HD1714" s="2">
        <v>0.32563000917434598</v>
      </c>
      <c r="HE1714" s="2">
        <f t="shared" si="105"/>
        <v>1</v>
      </c>
      <c r="HL1714" s="2">
        <f t="shared" si="106"/>
        <v>0</v>
      </c>
      <c r="HM1714" s="2">
        <v>1</v>
      </c>
      <c r="HN1714" s="2">
        <v>0.28999999165534901</v>
      </c>
      <c r="HO1714" s="2">
        <f t="shared" si="107"/>
        <v>1</v>
      </c>
    </row>
    <row r="1715" spans="210:223" ht="12" customHeight="1" x14ac:dyDescent="0.3">
      <c r="HB1715" s="2">
        <f t="shared" si="104"/>
        <v>0</v>
      </c>
      <c r="HC1715" s="2">
        <v>0</v>
      </c>
      <c r="HD1715" s="2">
        <v>0.248263999819755</v>
      </c>
      <c r="HE1715" s="2">
        <f t="shared" si="105"/>
        <v>0</v>
      </c>
      <c r="HL1715" s="2">
        <f t="shared" si="106"/>
        <v>0</v>
      </c>
      <c r="HM1715" s="2">
        <v>0</v>
      </c>
      <c r="HN1715" s="2">
        <v>0.28999999165534901</v>
      </c>
      <c r="HO1715" s="2">
        <f t="shared" si="107"/>
        <v>0</v>
      </c>
    </row>
    <row r="1716" spans="210:223" ht="12" customHeight="1" x14ac:dyDescent="0.3">
      <c r="HB1716" s="2">
        <f t="shared" si="104"/>
        <v>0</v>
      </c>
      <c r="HC1716" s="2">
        <v>1</v>
      </c>
      <c r="HD1716" s="2">
        <v>0.248263999819755</v>
      </c>
      <c r="HE1716" s="2">
        <f t="shared" si="105"/>
        <v>1</v>
      </c>
      <c r="HL1716" s="2">
        <f t="shared" si="106"/>
        <v>0</v>
      </c>
      <c r="HM1716" s="2">
        <v>0</v>
      </c>
      <c r="HN1716" s="2">
        <v>0.28999999165534901</v>
      </c>
      <c r="HO1716" s="2">
        <f t="shared" si="107"/>
        <v>0</v>
      </c>
    </row>
    <row r="1717" spans="210:223" ht="12" customHeight="1" x14ac:dyDescent="0.3">
      <c r="HB1717" s="2">
        <f t="shared" si="104"/>
        <v>0</v>
      </c>
      <c r="HC1717" s="2">
        <v>0</v>
      </c>
      <c r="HD1717" s="2">
        <v>0.248263999819755</v>
      </c>
      <c r="HE1717" s="2">
        <f t="shared" si="105"/>
        <v>0</v>
      </c>
      <c r="HL1717" s="2">
        <f t="shared" si="106"/>
        <v>0</v>
      </c>
      <c r="HM1717" s="2">
        <v>0</v>
      </c>
      <c r="HN1717" s="2">
        <v>0.28999999165534901</v>
      </c>
      <c r="HO1717" s="2">
        <f t="shared" si="107"/>
        <v>0</v>
      </c>
    </row>
    <row r="1718" spans="210:223" ht="12" customHeight="1" x14ac:dyDescent="0.3">
      <c r="HB1718" s="2">
        <f t="shared" si="104"/>
        <v>0</v>
      </c>
      <c r="HC1718" s="2">
        <v>0</v>
      </c>
      <c r="HD1718" s="2">
        <v>0.27864599227905201</v>
      </c>
      <c r="HE1718" s="2">
        <f t="shared" si="105"/>
        <v>0</v>
      </c>
      <c r="HL1718" s="2">
        <f t="shared" si="106"/>
        <v>0</v>
      </c>
      <c r="HM1718" s="2">
        <v>0</v>
      </c>
      <c r="HN1718" s="2">
        <v>0.28999999165534901</v>
      </c>
      <c r="HO1718" s="2">
        <f t="shared" si="107"/>
        <v>0</v>
      </c>
    </row>
    <row r="1719" spans="210:223" ht="12" customHeight="1" x14ac:dyDescent="0.3">
      <c r="HB1719" s="2">
        <f t="shared" si="104"/>
        <v>0</v>
      </c>
      <c r="HC1719" s="2">
        <v>1</v>
      </c>
      <c r="HD1719" s="2">
        <v>0.30562299489974898</v>
      </c>
      <c r="HE1719" s="2">
        <f t="shared" si="105"/>
        <v>1</v>
      </c>
      <c r="HL1719" s="2">
        <f t="shared" si="106"/>
        <v>0</v>
      </c>
      <c r="HM1719" s="2">
        <v>0</v>
      </c>
      <c r="HN1719" s="2">
        <v>0.28999999165534901</v>
      </c>
      <c r="HO1719" s="2">
        <f t="shared" si="107"/>
        <v>0</v>
      </c>
    </row>
    <row r="1720" spans="210:223" ht="12" customHeight="1" x14ac:dyDescent="0.3">
      <c r="HB1720" s="2">
        <f t="shared" si="104"/>
        <v>0</v>
      </c>
      <c r="HC1720" s="2">
        <v>0</v>
      </c>
      <c r="HD1720" s="2">
        <v>0.31516599655151301</v>
      </c>
      <c r="HE1720" s="2">
        <f t="shared" si="105"/>
        <v>0</v>
      </c>
      <c r="HL1720" s="2">
        <f t="shared" si="106"/>
        <v>0</v>
      </c>
      <c r="HM1720" s="2">
        <v>0</v>
      </c>
      <c r="HN1720" s="2">
        <v>0.28999999165534901</v>
      </c>
      <c r="HO1720" s="2">
        <f t="shared" si="107"/>
        <v>0</v>
      </c>
    </row>
    <row r="1721" spans="210:223" ht="12" customHeight="1" x14ac:dyDescent="0.3">
      <c r="HB1721" s="2">
        <f t="shared" si="104"/>
        <v>0</v>
      </c>
      <c r="HC1721" s="2">
        <v>0</v>
      </c>
      <c r="HD1721" s="2">
        <v>0.27864599227905201</v>
      </c>
      <c r="HE1721" s="2">
        <f t="shared" si="105"/>
        <v>0</v>
      </c>
      <c r="HL1721" s="2">
        <f t="shared" si="106"/>
        <v>0</v>
      </c>
      <c r="HM1721" s="2">
        <v>0</v>
      </c>
      <c r="HN1721" s="2">
        <v>0.28999999165534901</v>
      </c>
      <c r="HO1721" s="2">
        <f t="shared" si="107"/>
        <v>0</v>
      </c>
    </row>
    <row r="1722" spans="210:223" ht="12" customHeight="1" x14ac:dyDescent="0.3">
      <c r="HB1722" s="2">
        <f t="shared" si="104"/>
        <v>0</v>
      </c>
      <c r="HC1722" s="2">
        <v>0</v>
      </c>
      <c r="HD1722" s="2">
        <v>0.30562299489974898</v>
      </c>
      <c r="HE1722" s="2">
        <f t="shared" si="105"/>
        <v>0</v>
      </c>
      <c r="HL1722" s="2">
        <f t="shared" si="106"/>
        <v>0</v>
      </c>
      <c r="HM1722" s="2">
        <v>1</v>
      </c>
      <c r="HN1722" s="2">
        <v>0.28999999165534901</v>
      </c>
      <c r="HO1722" s="2">
        <f t="shared" si="107"/>
        <v>1</v>
      </c>
    </row>
    <row r="1723" spans="210:223" ht="12" customHeight="1" x14ac:dyDescent="0.3">
      <c r="HB1723" s="2">
        <f t="shared" si="104"/>
        <v>0</v>
      </c>
      <c r="HC1723" s="2">
        <v>0</v>
      </c>
      <c r="HD1723" s="2">
        <v>0.30562299489974898</v>
      </c>
      <c r="HE1723" s="2">
        <f t="shared" si="105"/>
        <v>0</v>
      </c>
      <c r="HL1723" s="2">
        <f t="shared" si="106"/>
        <v>0</v>
      </c>
      <c r="HM1723" s="2">
        <v>0</v>
      </c>
      <c r="HN1723" s="2">
        <v>0.28999999165534901</v>
      </c>
      <c r="HO1723" s="2">
        <f t="shared" si="107"/>
        <v>0</v>
      </c>
    </row>
    <row r="1724" spans="210:223" ht="12" customHeight="1" x14ac:dyDescent="0.3">
      <c r="HB1724" s="2">
        <f t="shared" si="104"/>
        <v>0</v>
      </c>
      <c r="HC1724" s="2">
        <v>0</v>
      </c>
      <c r="HD1724" s="2">
        <v>0.31516599655151301</v>
      </c>
      <c r="HE1724" s="2">
        <f t="shared" si="105"/>
        <v>0</v>
      </c>
      <c r="HL1724" s="2">
        <f t="shared" si="106"/>
        <v>0</v>
      </c>
      <c r="HM1724" s="2">
        <v>1</v>
      </c>
      <c r="HN1724" s="2">
        <v>0.28999999165534901</v>
      </c>
      <c r="HO1724" s="2">
        <f t="shared" si="107"/>
        <v>1</v>
      </c>
    </row>
    <row r="1725" spans="210:223" ht="12" customHeight="1" x14ac:dyDescent="0.3">
      <c r="HB1725" s="2">
        <f t="shared" si="104"/>
        <v>0</v>
      </c>
      <c r="HC1725" s="2">
        <v>0</v>
      </c>
      <c r="HD1725" s="2">
        <v>0.30562299489974898</v>
      </c>
      <c r="HE1725" s="2">
        <f t="shared" si="105"/>
        <v>0</v>
      </c>
      <c r="HL1725" s="2">
        <f t="shared" si="106"/>
        <v>0</v>
      </c>
      <c r="HM1725" s="2">
        <v>1</v>
      </c>
      <c r="HN1725" s="2">
        <v>0.28999999165534901</v>
      </c>
      <c r="HO1725" s="2">
        <f t="shared" si="107"/>
        <v>1</v>
      </c>
    </row>
    <row r="1726" spans="210:223" ht="12" customHeight="1" x14ac:dyDescent="0.3">
      <c r="HB1726" s="2">
        <f t="shared" si="104"/>
        <v>0</v>
      </c>
      <c r="HC1726" s="2">
        <v>1</v>
      </c>
      <c r="HD1726" s="2">
        <v>0.27864599227905201</v>
      </c>
      <c r="HE1726" s="2">
        <f t="shared" si="105"/>
        <v>1</v>
      </c>
      <c r="HL1726" s="2">
        <f t="shared" si="106"/>
        <v>0</v>
      </c>
      <c r="HM1726" s="2">
        <v>0</v>
      </c>
      <c r="HN1726" s="2">
        <v>0.28999999165534901</v>
      </c>
      <c r="HO1726" s="2">
        <f t="shared" si="107"/>
        <v>0</v>
      </c>
    </row>
    <row r="1727" spans="210:223" ht="12" customHeight="1" x14ac:dyDescent="0.3">
      <c r="HB1727" s="2">
        <f t="shared" si="104"/>
        <v>0</v>
      </c>
      <c r="HC1727" s="2">
        <v>0</v>
      </c>
      <c r="HD1727" s="2">
        <v>0.22468400001525801</v>
      </c>
      <c r="HE1727" s="2">
        <f t="shared" si="105"/>
        <v>0</v>
      </c>
      <c r="HL1727" s="2">
        <f t="shared" si="106"/>
        <v>0</v>
      </c>
      <c r="HM1727" s="2">
        <v>1</v>
      </c>
      <c r="HN1727" s="2">
        <v>0.28999999165534901</v>
      </c>
      <c r="HO1727" s="2">
        <f t="shared" si="107"/>
        <v>1</v>
      </c>
    </row>
    <row r="1728" spans="210:223" ht="12" customHeight="1" x14ac:dyDescent="0.3">
      <c r="HB1728" s="2">
        <f t="shared" si="104"/>
        <v>0</v>
      </c>
      <c r="HC1728" s="2">
        <v>0</v>
      </c>
      <c r="HD1728" s="2">
        <v>0.31516599655151301</v>
      </c>
      <c r="HE1728" s="2">
        <f t="shared" si="105"/>
        <v>0</v>
      </c>
      <c r="HL1728" s="2">
        <f t="shared" si="106"/>
        <v>0</v>
      </c>
      <c r="HM1728" s="2">
        <v>0</v>
      </c>
      <c r="HN1728" s="2">
        <v>0.28999999165534901</v>
      </c>
      <c r="HO1728" s="2">
        <f t="shared" si="107"/>
        <v>0</v>
      </c>
    </row>
    <row r="1729" spans="210:223" ht="12" customHeight="1" x14ac:dyDescent="0.3">
      <c r="HB1729" s="2">
        <f t="shared" si="104"/>
        <v>0</v>
      </c>
      <c r="HC1729" s="2">
        <v>1</v>
      </c>
      <c r="HD1729" s="2">
        <v>0.32613900303840598</v>
      </c>
      <c r="HE1729" s="2">
        <f t="shared" si="105"/>
        <v>1</v>
      </c>
      <c r="HL1729" s="2">
        <f t="shared" si="106"/>
        <v>0</v>
      </c>
      <c r="HM1729" s="2">
        <v>0</v>
      </c>
      <c r="HN1729" s="2">
        <v>0.28999999165534901</v>
      </c>
      <c r="HO1729" s="2">
        <f t="shared" si="107"/>
        <v>0</v>
      </c>
    </row>
    <row r="1730" spans="210:223" ht="12" customHeight="1" x14ac:dyDescent="0.3">
      <c r="HB1730" s="2">
        <f t="shared" ref="HB1730:HB1793" si="108">IF(HD1730&gt;=$F$87,1,0)</f>
        <v>0</v>
      </c>
      <c r="HC1730" s="2">
        <v>0</v>
      </c>
      <c r="HD1730" s="2">
        <v>0.32613900303840598</v>
      </c>
      <c r="HE1730" s="2">
        <f t="shared" ref="HE1730:HE1793" si="109">HB1730*2+HC1730</f>
        <v>0</v>
      </c>
      <c r="HL1730" s="2">
        <f t="shared" ref="HL1730:HL1793" si="110">IF(HN1730&gt;=$F$104,1,0)</f>
        <v>0</v>
      </c>
      <c r="HM1730" s="2">
        <v>1</v>
      </c>
      <c r="HN1730" s="2">
        <v>0.28999999165534901</v>
      </c>
      <c r="HO1730" s="2">
        <f t="shared" ref="HO1730:HO1793" si="111">HL1730*2+HM1730</f>
        <v>1</v>
      </c>
    </row>
    <row r="1731" spans="210:223" ht="12" customHeight="1" x14ac:dyDescent="0.3">
      <c r="HB1731" s="2">
        <f t="shared" si="108"/>
        <v>0</v>
      </c>
      <c r="HC1731" s="2">
        <v>0</v>
      </c>
      <c r="HD1731" s="2">
        <v>0.30562299489974898</v>
      </c>
      <c r="HE1731" s="2">
        <f t="shared" si="109"/>
        <v>0</v>
      </c>
      <c r="HL1731" s="2">
        <f t="shared" si="110"/>
        <v>0</v>
      </c>
      <c r="HM1731" s="2">
        <v>0</v>
      </c>
      <c r="HN1731" s="2">
        <v>0.28999999165534901</v>
      </c>
      <c r="HO1731" s="2">
        <f t="shared" si="111"/>
        <v>0</v>
      </c>
    </row>
    <row r="1732" spans="210:223" ht="12" customHeight="1" x14ac:dyDescent="0.3">
      <c r="HB1732" s="2">
        <f t="shared" si="108"/>
        <v>0</v>
      </c>
      <c r="HC1732" s="2">
        <v>0</v>
      </c>
      <c r="HD1732" s="2">
        <v>0.32563000917434598</v>
      </c>
      <c r="HE1732" s="2">
        <f t="shared" si="109"/>
        <v>0</v>
      </c>
      <c r="HL1732" s="2">
        <f t="shared" si="110"/>
        <v>0</v>
      </c>
      <c r="HM1732" s="2">
        <v>1</v>
      </c>
      <c r="HN1732" s="2">
        <v>0.28999999165534901</v>
      </c>
      <c r="HO1732" s="2">
        <f t="shared" si="111"/>
        <v>1</v>
      </c>
    </row>
    <row r="1733" spans="210:223" ht="12" customHeight="1" x14ac:dyDescent="0.3">
      <c r="HB1733" s="2">
        <f t="shared" si="108"/>
        <v>0</v>
      </c>
      <c r="HC1733" s="2">
        <v>0</v>
      </c>
      <c r="HD1733" s="2">
        <v>0.22468400001525801</v>
      </c>
      <c r="HE1733" s="2">
        <f t="shared" si="109"/>
        <v>0</v>
      </c>
      <c r="HL1733" s="2">
        <f t="shared" si="110"/>
        <v>0</v>
      </c>
      <c r="HM1733" s="2">
        <v>0</v>
      </c>
      <c r="HN1733" s="2">
        <v>0.28999999165534901</v>
      </c>
      <c r="HO1733" s="2">
        <f t="shared" si="111"/>
        <v>0</v>
      </c>
    </row>
    <row r="1734" spans="210:223" ht="12" customHeight="1" x14ac:dyDescent="0.3">
      <c r="HB1734" s="2">
        <f t="shared" si="108"/>
        <v>0</v>
      </c>
      <c r="HC1734" s="2">
        <v>1</v>
      </c>
      <c r="HD1734" s="2">
        <v>0.22468400001525801</v>
      </c>
      <c r="HE1734" s="2">
        <f t="shared" si="109"/>
        <v>1</v>
      </c>
      <c r="HL1734" s="2">
        <f t="shared" si="110"/>
        <v>0</v>
      </c>
      <c r="HM1734" s="2">
        <v>0</v>
      </c>
      <c r="HN1734" s="2">
        <v>0.28999999165534901</v>
      </c>
      <c r="HO1734" s="2">
        <f t="shared" si="111"/>
        <v>0</v>
      </c>
    </row>
    <row r="1735" spans="210:223" ht="12" customHeight="1" x14ac:dyDescent="0.3">
      <c r="HB1735" s="2">
        <f t="shared" si="108"/>
        <v>0</v>
      </c>
      <c r="HC1735" s="2">
        <v>1</v>
      </c>
      <c r="HD1735" s="2">
        <v>0.27864599227905201</v>
      </c>
      <c r="HE1735" s="2">
        <f t="shared" si="109"/>
        <v>1</v>
      </c>
      <c r="HL1735" s="2">
        <f t="shared" si="110"/>
        <v>0</v>
      </c>
      <c r="HM1735" s="2">
        <v>1</v>
      </c>
      <c r="HN1735" s="2">
        <v>0.28999999165534901</v>
      </c>
      <c r="HO1735" s="2">
        <f t="shared" si="111"/>
        <v>1</v>
      </c>
    </row>
    <row r="1736" spans="210:223" ht="12" customHeight="1" x14ac:dyDescent="0.3">
      <c r="HB1736" s="2">
        <f t="shared" si="108"/>
        <v>0</v>
      </c>
      <c r="HC1736" s="2">
        <v>0</v>
      </c>
      <c r="HD1736" s="2">
        <v>0.31516599655151301</v>
      </c>
      <c r="HE1736" s="2">
        <f t="shared" si="109"/>
        <v>0</v>
      </c>
      <c r="HL1736" s="2">
        <f t="shared" si="110"/>
        <v>0</v>
      </c>
      <c r="HM1736" s="2">
        <v>0</v>
      </c>
      <c r="HN1736" s="2">
        <v>0.28999999165534901</v>
      </c>
      <c r="HO1736" s="2">
        <f t="shared" si="111"/>
        <v>0</v>
      </c>
    </row>
    <row r="1737" spans="210:223" ht="12" customHeight="1" x14ac:dyDescent="0.3">
      <c r="HB1737" s="2">
        <f t="shared" si="108"/>
        <v>0</v>
      </c>
      <c r="HC1737" s="2">
        <v>0</v>
      </c>
      <c r="HD1737" s="2">
        <v>0.27864599227905201</v>
      </c>
      <c r="HE1737" s="2">
        <f t="shared" si="109"/>
        <v>0</v>
      </c>
      <c r="HL1737" s="2">
        <f t="shared" si="110"/>
        <v>0</v>
      </c>
      <c r="HM1737" s="2">
        <v>0</v>
      </c>
      <c r="HN1737" s="2">
        <v>0.28999999165534901</v>
      </c>
      <c r="HO1737" s="2">
        <f t="shared" si="111"/>
        <v>0</v>
      </c>
    </row>
    <row r="1738" spans="210:223" ht="12" customHeight="1" x14ac:dyDescent="0.3">
      <c r="HB1738" s="2">
        <f t="shared" si="108"/>
        <v>0</v>
      </c>
      <c r="HC1738" s="2">
        <v>0</v>
      </c>
      <c r="HD1738" s="2">
        <v>0.27864599227905201</v>
      </c>
      <c r="HE1738" s="2">
        <f t="shared" si="109"/>
        <v>0</v>
      </c>
      <c r="HL1738" s="2">
        <f t="shared" si="110"/>
        <v>0</v>
      </c>
      <c r="HM1738" s="2">
        <v>0</v>
      </c>
      <c r="HN1738" s="2">
        <v>0.28999999165534901</v>
      </c>
      <c r="HO1738" s="2">
        <f t="shared" si="111"/>
        <v>0</v>
      </c>
    </row>
    <row r="1739" spans="210:223" ht="12" customHeight="1" x14ac:dyDescent="0.3">
      <c r="HB1739" s="2">
        <f t="shared" si="108"/>
        <v>0</v>
      </c>
      <c r="HC1739" s="2">
        <v>1</v>
      </c>
      <c r="HD1739" s="2">
        <v>0.30562299489974898</v>
      </c>
      <c r="HE1739" s="2">
        <f t="shared" si="109"/>
        <v>1</v>
      </c>
      <c r="HL1739" s="2">
        <f t="shared" si="110"/>
        <v>0</v>
      </c>
      <c r="HM1739" s="2">
        <v>0</v>
      </c>
      <c r="HN1739" s="2">
        <v>0.28999999165534901</v>
      </c>
      <c r="HO1739" s="2">
        <f t="shared" si="111"/>
        <v>0</v>
      </c>
    </row>
    <row r="1740" spans="210:223" ht="12" customHeight="1" x14ac:dyDescent="0.3">
      <c r="HB1740" s="2">
        <f t="shared" si="108"/>
        <v>0</v>
      </c>
      <c r="HC1740" s="2">
        <v>0</v>
      </c>
      <c r="HD1740" s="2">
        <v>0.31516599655151301</v>
      </c>
      <c r="HE1740" s="2">
        <f t="shared" si="109"/>
        <v>0</v>
      </c>
      <c r="HL1740" s="2">
        <f t="shared" si="110"/>
        <v>0</v>
      </c>
      <c r="HM1740" s="2">
        <v>1</v>
      </c>
      <c r="HN1740" s="2">
        <v>0.28999999165534901</v>
      </c>
      <c r="HO1740" s="2">
        <f t="shared" si="111"/>
        <v>1</v>
      </c>
    </row>
    <row r="1741" spans="210:223" ht="12" customHeight="1" x14ac:dyDescent="0.3">
      <c r="HB1741" s="2">
        <f t="shared" si="108"/>
        <v>0</v>
      </c>
      <c r="HC1741" s="2">
        <v>0</v>
      </c>
      <c r="HD1741" s="2">
        <v>0.32613900303840598</v>
      </c>
      <c r="HE1741" s="2">
        <f t="shared" si="109"/>
        <v>0</v>
      </c>
      <c r="HL1741" s="2">
        <f t="shared" si="110"/>
        <v>0</v>
      </c>
      <c r="HM1741" s="2">
        <v>0</v>
      </c>
      <c r="HN1741" s="2">
        <v>0.28999999165534901</v>
      </c>
      <c r="HO1741" s="2">
        <f t="shared" si="111"/>
        <v>0</v>
      </c>
    </row>
    <row r="1742" spans="210:223" ht="12" customHeight="1" x14ac:dyDescent="0.3">
      <c r="HB1742" s="2">
        <f t="shared" si="108"/>
        <v>0</v>
      </c>
      <c r="HC1742" s="2">
        <v>1</v>
      </c>
      <c r="HD1742" s="2">
        <v>0.32563000917434598</v>
      </c>
      <c r="HE1742" s="2">
        <f t="shared" si="109"/>
        <v>1</v>
      </c>
      <c r="HL1742" s="2">
        <f t="shared" si="110"/>
        <v>0</v>
      </c>
      <c r="HM1742" s="2">
        <v>1</v>
      </c>
      <c r="HN1742" s="2">
        <v>0.28999999165534901</v>
      </c>
      <c r="HO1742" s="2">
        <f t="shared" si="111"/>
        <v>1</v>
      </c>
    </row>
    <row r="1743" spans="210:223" ht="12" customHeight="1" x14ac:dyDescent="0.3">
      <c r="HB1743" s="2">
        <f t="shared" si="108"/>
        <v>0</v>
      </c>
      <c r="HC1743" s="2">
        <v>0</v>
      </c>
      <c r="HD1743" s="2">
        <v>0.32563000917434598</v>
      </c>
      <c r="HE1743" s="2">
        <f t="shared" si="109"/>
        <v>0</v>
      </c>
      <c r="HL1743" s="2">
        <f t="shared" si="110"/>
        <v>0</v>
      </c>
      <c r="HM1743" s="2">
        <v>0</v>
      </c>
      <c r="HN1743" s="2">
        <v>0.28999999165534901</v>
      </c>
      <c r="HO1743" s="2">
        <f t="shared" si="111"/>
        <v>0</v>
      </c>
    </row>
    <row r="1744" spans="210:223" ht="12" customHeight="1" x14ac:dyDescent="0.3">
      <c r="HB1744" s="2">
        <f t="shared" si="108"/>
        <v>0</v>
      </c>
      <c r="HC1744" s="2">
        <v>0</v>
      </c>
      <c r="HD1744" s="2">
        <v>0.27864599227905201</v>
      </c>
      <c r="HE1744" s="2">
        <f t="shared" si="109"/>
        <v>0</v>
      </c>
      <c r="HL1744" s="2">
        <f t="shared" si="110"/>
        <v>0</v>
      </c>
      <c r="HM1744" s="2">
        <v>0</v>
      </c>
      <c r="HN1744" s="2">
        <v>0.28999999165534901</v>
      </c>
      <c r="HO1744" s="2">
        <f t="shared" si="111"/>
        <v>0</v>
      </c>
    </row>
    <row r="1745" spans="210:223" ht="12" customHeight="1" x14ac:dyDescent="0.3">
      <c r="HB1745" s="2">
        <f t="shared" si="108"/>
        <v>0</v>
      </c>
      <c r="HC1745" s="2">
        <v>0</v>
      </c>
      <c r="HD1745" s="2">
        <v>0.27864599227905201</v>
      </c>
      <c r="HE1745" s="2">
        <f t="shared" si="109"/>
        <v>0</v>
      </c>
      <c r="HL1745" s="2">
        <f t="shared" si="110"/>
        <v>0</v>
      </c>
      <c r="HM1745" s="2">
        <v>0</v>
      </c>
      <c r="HN1745" s="2">
        <v>0.28999999165534901</v>
      </c>
      <c r="HO1745" s="2">
        <f t="shared" si="111"/>
        <v>0</v>
      </c>
    </row>
    <row r="1746" spans="210:223" ht="12" customHeight="1" x14ac:dyDescent="0.3">
      <c r="HB1746" s="2">
        <f t="shared" si="108"/>
        <v>0</v>
      </c>
      <c r="HC1746" s="2">
        <v>0</v>
      </c>
      <c r="HD1746" s="2">
        <v>0.27864599227905201</v>
      </c>
      <c r="HE1746" s="2">
        <f t="shared" si="109"/>
        <v>0</v>
      </c>
      <c r="HL1746" s="2">
        <f t="shared" si="110"/>
        <v>0</v>
      </c>
      <c r="HM1746" s="2">
        <v>1</v>
      </c>
      <c r="HN1746" s="2">
        <v>0.28999999165534901</v>
      </c>
      <c r="HO1746" s="2">
        <f t="shared" si="111"/>
        <v>1</v>
      </c>
    </row>
    <row r="1747" spans="210:223" ht="12" customHeight="1" x14ac:dyDescent="0.3">
      <c r="HB1747" s="2">
        <f t="shared" si="108"/>
        <v>0</v>
      </c>
      <c r="HC1747" s="2">
        <v>1</v>
      </c>
      <c r="HD1747" s="2">
        <v>0.32563000917434598</v>
      </c>
      <c r="HE1747" s="2">
        <f t="shared" si="109"/>
        <v>1</v>
      </c>
      <c r="HL1747" s="2">
        <f t="shared" si="110"/>
        <v>0</v>
      </c>
      <c r="HM1747" s="2">
        <v>0</v>
      </c>
      <c r="HN1747" s="2">
        <v>0.28999999165534901</v>
      </c>
      <c r="HO1747" s="2">
        <f t="shared" si="111"/>
        <v>0</v>
      </c>
    </row>
    <row r="1748" spans="210:223" ht="12" customHeight="1" x14ac:dyDescent="0.3">
      <c r="HB1748" s="2">
        <f t="shared" si="108"/>
        <v>0</v>
      </c>
      <c r="HC1748" s="2">
        <v>0</v>
      </c>
      <c r="HD1748" s="2">
        <v>0.31516599655151301</v>
      </c>
      <c r="HE1748" s="2">
        <f t="shared" si="109"/>
        <v>0</v>
      </c>
      <c r="HL1748" s="2">
        <f t="shared" si="110"/>
        <v>0</v>
      </c>
      <c r="HM1748" s="2">
        <v>0</v>
      </c>
      <c r="HN1748" s="2">
        <v>0.28999999165534901</v>
      </c>
      <c r="HO1748" s="2">
        <f t="shared" si="111"/>
        <v>0</v>
      </c>
    </row>
    <row r="1749" spans="210:223" ht="12" customHeight="1" x14ac:dyDescent="0.3">
      <c r="HB1749" s="2">
        <f t="shared" si="108"/>
        <v>0</v>
      </c>
      <c r="HC1749" s="2">
        <v>1</v>
      </c>
      <c r="HD1749" s="2">
        <v>0.32613900303840598</v>
      </c>
      <c r="HE1749" s="2">
        <f t="shared" si="109"/>
        <v>1</v>
      </c>
      <c r="HL1749" s="2">
        <f t="shared" si="110"/>
        <v>0</v>
      </c>
      <c r="HM1749" s="2">
        <v>1</v>
      </c>
      <c r="HN1749" s="2">
        <v>0.28999999165534901</v>
      </c>
      <c r="HO1749" s="2">
        <f t="shared" si="111"/>
        <v>1</v>
      </c>
    </row>
    <row r="1750" spans="210:223" ht="12" customHeight="1" x14ac:dyDescent="0.3">
      <c r="HB1750" s="2">
        <f t="shared" si="108"/>
        <v>0</v>
      </c>
      <c r="HC1750" s="2">
        <v>1</v>
      </c>
      <c r="HD1750" s="2">
        <v>0.248263999819755</v>
      </c>
      <c r="HE1750" s="2">
        <f t="shared" si="109"/>
        <v>1</v>
      </c>
      <c r="HL1750" s="2">
        <f t="shared" si="110"/>
        <v>0</v>
      </c>
      <c r="HM1750" s="2">
        <v>0</v>
      </c>
      <c r="HN1750" s="2">
        <v>0.28999999165534901</v>
      </c>
      <c r="HO1750" s="2">
        <f t="shared" si="111"/>
        <v>0</v>
      </c>
    </row>
    <row r="1751" spans="210:223" ht="12" customHeight="1" x14ac:dyDescent="0.3">
      <c r="HB1751" s="2">
        <f t="shared" si="108"/>
        <v>0</v>
      </c>
      <c r="HC1751" s="2">
        <v>0</v>
      </c>
      <c r="HD1751" s="2">
        <v>0.31516599655151301</v>
      </c>
      <c r="HE1751" s="2">
        <f t="shared" si="109"/>
        <v>0</v>
      </c>
      <c r="HL1751" s="2">
        <f t="shared" si="110"/>
        <v>0</v>
      </c>
      <c r="HM1751" s="2">
        <v>0</v>
      </c>
      <c r="HN1751" s="2">
        <v>0.28999999165534901</v>
      </c>
      <c r="HO1751" s="2">
        <f t="shared" si="111"/>
        <v>0</v>
      </c>
    </row>
    <row r="1752" spans="210:223" ht="12" customHeight="1" x14ac:dyDescent="0.3">
      <c r="HB1752" s="2">
        <f t="shared" si="108"/>
        <v>0</v>
      </c>
      <c r="HC1752" s="2">
        <v>0</v>
      </c>
      <c r="HD1752" s="2">
        <v>0.248263999819755</v>
      </c>
      <c r="HE1752" s="2">
        <f t="shared" si="109"/>
        <v>0</v>
      </c>
      <c r="HL1752" s="2">
        <f t="shared" si="110"/>
        <v>0</v>
      </c>
      <c r="HM1752" s="2">
        <v>0</v>
      </c>
      <c r="HN1752" s="2">
        <v>0.28999999165534901</v>
      </c>
      <c r="HO1752" s="2">
        <f t="shared" si="111"/>
        <v>0</v>
      </c>
    </row>
    <row r="1753" spans="210:223" ht="12" customHeight="1" x14ac:dyDescent="0.3">
      <c r="HB1753" s="2">
        <f t="shared" si="108"/>
        <v>0</v>
      </c>
      <c r="HC1753" s="2">
        <v>0</v>
      </c>
      <c r="HD1753" s="2">
        <v>0.248263999819755</v>
      </c>
      <c r="HE1753" s="2">
        <f t="shared" si="109"/>
        <v>0</v>
      </c>
      <c r="HL1753" s="2">
        <f t="shared" si="110"/>
        <v>0</v>
      </c>
      <c r="HM1753" s="2">
        <v>1</v>
      </c>
      <c r="HN1753" s="2">
        <v>0.28999999165534901</v>
      </c>
      <c r="HO1753" s="2">
        <f t="shared" si="111"/>
        <v>1</v>
      </c>
    </row>
    <row r="1754" spans="210:223" ht="12" customHeight="1" x14ac:dyDescent="0.3">
      <c r="HB1754" s="2">
        <f t="shared" si="108"/>
        <v>0</v>
      </c>
      <c r="HC1754" s="2">
        <v>0</v>
      </c>
      <c r="HD1754" s="2">
        <v>0.248263999819755</v>
      </c>
      <c r="HE1754" s="2">
        <f t="shared" si="109"/>
        <v>0</v>
      </c>
      <c r="HL1754" s="2">
        <f t="shared" si="110"/>
        <v>0</v>
      </c>
      <c r="HM1754" s="2">
        <v>1</v>
      </c>
      <c r="HN1754" s="2">
        <v>0.28999999165534901</v>
      </c>
      <c r="HO1754" s="2">
        <f t="shared" si="111"/>
        <v>1</v>
      </c>
    </row>
    <row r="1755" spans="210:223" ht="12" customHeight="1" x14ac:dyDescent="0.3">
      <c r="HB1755" s="2">
        <f t="shared" si="108"/>
        <v>0</v>
      </c>
      <c r="HC1755" s="2">
        <v>0</v>
      </c>
      <c r="HD1755" s="2">
        <v>0.32613900303840598</v>
      </c>
      <c r="HE1755" s="2">
        <f t="shared" si="109"/>
        <v>0</v>
      </c>
      <c r="HL1755" s="2">
        <f t="shared" si="110"/>
        <v>0</v>
      </c>
      <c r="HM1755" s="2">
        <v>0</v>
      </c>
      <c r="HN1755" s="2">
        <v>0.28999999165534901</v>
      </c>
      <c r="HO1755" s="2">
        <f t="shared" si="111"/>
        <v>0</v>
      </c>
    </row>
    <row r="1756" spans="210:223" ht="12" customHeight="1" x14ac:dyDescent="0.3">
      <c r="HB1756" s="2">
        <f t="shared" si="108"/>
        <v>0</v>
      </c>
      <c r="HC1756" s="2">
        <v>0</v>
      </c>
      <c r="HD1756" s="2">
        <v>0.248263999819755</v>
      </c>
      <c r="HE1756" s="2">
        <f t="shared" si="109"/>
        <v>0</v>
      </c>
      <c r="HL1756" s="2">
        <f t="shared" si="110"/>
        <v>0</v>
      </c>
      <c r="HM1756" s="2">
        <v>0</v>
      </c>
      <c r="HN1756" s="2">
        <v>0.28999999165534901</v>
      </c>
      <c r="HO1756" s="2">
        <f t="shared" si="111"/>
        <v>0</v>
      </c>
    </row>
    <row r="1757" spans="210:223" ht="12" customHeight="1" x14ac:dyDescent="0.3">
      <c r="HB1757" s="2">
        <f t="shared" si="108"/>
        <v>0</v>
      </c>
      <c r="HC1757" s="2">
        <v>1</v>
      </c>
      <c r="HD1757" s="2">
        <v>0.30562299489974898</v>
      </c>
      <c r="HE1757" s="2">
        <f t="shared" si="109"/>
        <v>1</v>
      </c>
      <c r="HL1757" s="2">
        <f t="shared" si="110"/>
        <v>0</v>
      </c>
      <c r="HM1757" s="2">
        <v>0</v>
      </c>
      <c r="HN1757" s="2">
        <v>0.28999999165534901</v>
      </c>
      <c r="HO1757" s="2">
        <f t="shared" si="111"/>
        <v>0</v>
      </c>
    </row>
    <row r="1758" spans="210:223" ht="12" customHeight="1" x14ac:dyDescent="0.3">
      <c r="HB1758" s="2">
        <f t="shared" si="108"/>
        <v>0</v>
      </c>
      <c r="HC1758" s="2">
        <v>0</v>
      </c>
      <c r="HD1758" s="2">
        <v>0.32563000917434598</v>
      </c>
      <c r="HE1758" s="2">
        <f t="shared" si="109"/>
        <v>0</v>
      </c>
      <c r="HL1758" s="2">
        <f t="shared" si="110"/>
        <v>0</v>
      </c>
      <c r="HM1758" s="2">
        <v>0</v>
      </c>
      <c r="HN1758" s="2">
        <v>0.28999999165534901</v>
      </c>
      <c r="HO1758" s="2">
        <f t="shared" si="111"/>
        <v>0</v>
      </c>
    </row>
    <row r="1759" spans="210:223" ht="12" customHeight="1" x14ac:dyDescent="0.3">
      <c r="HB1759" s="2">
        <f t="shared" si="108"/>
        <v>0</v>
      </c>
      <c r="HC1759" s="2">
        <v>0</v>
      </c>
      <c r="HD1759" s="2">
        <v>0.248263999819755</v>
      </c>
      <c r="HE1759" s="2">
        <f t="shared" si="109"/>
        <v>0</v>
      </c>
      <c r="HL1759" s="2">
        <f t="shared" si="110"/>
        <v>0</v>
      </c>
      <c r="HM1759" s="2">
        <v>0</v>
      </c>
      <c r="HN1759" s="2">
        <v>0.28999999165534901</v>
      </c>
      <c r="HO1759" s="2">
        <f t="shared" si="111"/>
        <v>0</v>
      </c>
    </row>
    <row r="1760" spans="210:223" ht="12" customHeight="1" x14ac:dyDescent="0.3">
      <c r="HB1760" s="2">
        <f t="shared" si="108"/>
        <v>0</v>
      </c>
      <c r="HC1760" s="2">
        <v>0</v>
      </c>
      <c r="HD1760" s="2">
        <v>0.27864599227905201</v>
      </c>
      <c r="HE1760" s="2">
        <f t="shared" si="109"/>
        <v>0</v>
      </c>
      <c r="HL1760" s="2">
        <f t="shared" si="110"/>
        <v>0</v>
      </c>
      <c r="HM1760" s="2">
        <v>0</v>
      </c>
      <c r="HN1760" s="2">
        <v>0.28999999165534901</v>
      </c>
      <c r="HO1760" s="2">
        <f t="shared" si="111"/>
        <v>0</v>
      </c>
    </row>
    <row r="1761" spans="210:223" ht="12" customHeight="1" x14ac:dyDescent="0.3">
      <c r="HB1761" s="2">
        <f t="shared" si="108"/>
        <v>0</v>
      </c>
      <c r="HC1761" s="2">
        <v>0</v>
      </c>
      <c r="HD1761" s="2">
        <v>0.32563000917434598</v>
      </c>
      <c r="HE1761" s="2">
        <f t="shared" si="109"/>
        <v>0</v>
      </c>
      <c r="HL1761" s="2">
        <f t="shared" si="110"/>
        <v>0</v>
      </c>
      <c r="HM1761" s="2">
        <v>0</v>
      </c>
      <c r="HN1761" s="2">
        <v>0.28999999165534901</v>
      </c>
      <c r="HO1761" s="2">
        <f t="shared" si="111"/>
        <v>0</v>
      </c>
    </row>
    <row r="1762" spans="210:223" ht="12" customHeight="1" x14ac:dyDescent="0.3">
      <c r="HB1762" s="2">
        <f t="shared" si="108"/>
        <v>0</v>
      </c>
      <c r="HC1762" s="2">
        <v>0</v>
      </c>
      <c r="HD1762" s="2">
        <v>0.31516599655151301</v>
      </c>
      <c r="HE1762" s="2">
        <f t="shared" si="109"/>
        <v>0</v>
      </c>
      <c r="HL1762" s="2">
        <f t="shared" si="110"/>
        <v>0</v>
      </c>
      <c r="HM1762" s="2">
        <v>0</v>
      </c>
      <c r="HN1762" s="2">
        <v>0.28999999165534901</v>
      </c>
      <c r="HO1762" s="2">
        <f t="shared" si="111"/>
        <v>0</v>
      </c>
    </row>
    <row r="1763" spans="210:223" ht="12" customHeight="1" x14ac:dyDescent="0.3">
      <c r="HB1763" s="2">
        <f t="shared" si="108"/>
        <v>0</v>
      </c>
      <c r="HC1763" s="2">
        <v>0</v>
      </c>
      <c r="HD1763" s="2">
        <v>0.22468400001525801</v>
      </c>
      <c r="HE1763" s="2">
        <f t="shared" si="109"/>
        <v>0</v>
      </c>
      <c r="HL1763" s="2">
        <f t="shared" si="110"/>
        <v>0</v>
      </c>
      <c r="HM1763" s="2">
        <v>0</v>
      </c>
      <c r="HN1763" s="2">
        <v>0.28999999165534901</v>
      </c>
      <c r="HO1763" s="2">
        <f t="shared" si="111"/>
        <v>0</v>
      </c>
    </row>
    <row r="1764" spans="210:223" ht="12" customHeight="1" x14ac:dyDescent="0.3">
      <c r="HB1764" s="2">
        <f t="shared" si="108"/>
        <v>0</v>
      </c>
      <c r="HC1764" s="2">
        <v>0</v>
      </c>
      <c r="HD1764" s="2">
        <v>0.248263999819755</v>
      </c>
      <c r="HE1764" s="2">
        <f t="shared" si="109"/>
        <v>0</v>
      </c>
      <c r="HL1764" s="2">
        <f t="shared" si="110"/>
        <v>0</v>
      </c>
      <c r="HM1764" s="2">
        <v>0</v>
      </c>
      <c r="HN1764" s="2">
        <v>0.28999999165534901</v>
      </c>
      <c r="HO1764" s="2">
        <f t="shared" si="111"/>
        <v>0</v>
      </c>
    </row>
    <row r="1765" spans="210:223" ht="12" customHeight="1" x14ac:dyDescent="0.3">
      <c r="HB1765" s="2">
        <f t="shared" si="108"/>
        <v>0</v>
      </c>
      <c r="HC1765" s="2">
        <v>0</v>
      </c>
      <c r="HD1765" s="2">
        <v>0.248263999819755</v>
      </c>
      <c r="HE1765" s="2">
        <f t="shared" si="109"/>
        <v>0</v>
      </c>
      <c r="HL1765" s="2">
        <f t="shared" si="110"/>
        <v>0</v>
      </c>
      <c r="HM1765" s="2">
        <v>1</v>
      </c>
      <c r="HN1765" s="2">
        <v>0.28999999165534901</v>
      </c>
      <c r="HO1765" s="2">
        <f t="shared" si="111"/>
        <v>1</v>
      </c>
    </row>
    <row r="1766" spans="210:223" ht="12" customHeight="1" x14ac:dyDescent="0.3">
      <c r="HB1766" s="2">
        <f t="shared" si="108"/>
        <v>0</v>
      </c>
      <c r="HC1766" s="2">
        <v>0</v>
      </c>
      <c r="HD1766" s="2">
        <v>0.248263999819755</v>
      </c>
      <c r="HE1766" s="2">
        <f t="shared" si="109"/>
        <v>0</v>
      </c>
      <c r="HL1766" s="2">
        <f t="shared" si="110"/>
        <v>0</v>
      </c>
      <c r="HM1766" s="2">
        <v>0</v>
      </c>
      <c r="HN1766" s="2">
        <v>0.28999999165534901</v>
      </c>
      <c r="HO1766" s="2">
        <f t="shared" si="111"/>
        <v>0</v>
      </c>
    </row>
    <row r="1767" spans="210:223" ht="12" customHeight="1" x14ac:dyDescent="0.3">
      <c r="HB1767" s="2">
        <f t="shared" si="108"/>
        <v>0</v>
      </c>
      <c r="HC1767" s="2">
        <v>1</v>
      </c>
      <c r="HD1767" s="2">
        <v>0.31516599655151301</v>
      </c>
      <c r="HE1767" s="2">
        <f t="shared" si="109"/>
        <v>1</v>
      </c>
      <c r="HL1767" s="2">
        <f t="shared" si="110"/>
        <v>0</v>
      </c>
      <c r="HM1767" s="2">
        <v>1</v>
      </c>
      <c r="HN1767" s="2">
        <v>0.28999999165534901</v>
      </c>
      <c r="HO1767" s="2">
        <f t="shared" si="111"/>
        <v>1</v>
      </c>
    </row>
    <row r="1768" spans="210:223" ht="12" customHeight="1" x14ac:dyDescent="0.3">
      <c r="HB1768" s="2">
        <f t="shared" si="108"/>
        <v>0</v>
      </c>
      <c r="HC1768" s="2">
        <v>0</v>
      </c>
      <c r="HD1768" s="2">
        <v>0.22468400001525801</v>
      </c>
      <c r="HE1768" s="2">
        <f t="shared" si="109"/>
        <v>0</v>
      </c>
      <c r="HL1768" s="2">
        <f t="shared" si="110"/>
        <v>0</v>
      </c>
      <c r="HM1768" s="2">
        <v>0</v>
      </c>
      <c r="HN1768" s="2">
        <v>0.28999999165534901</v>
      </c>
      <c r="HO1768" s="2">
        <f t="shared" si="111"/>
        <v>0</v>
      </c>
    </row>
    <row r="1769" spans="210:223" ht="12" customHeight="1" x14ac:dyDescent="0.3">
      <c r="HB1769" s="2">
        <f t="shared" si="108"/>
        <v>0</v>
      </c>
      <c r="HC1769" s="2">
        <v>1</v>
      </c>
      <c r="HD1769" s="2">
        <v>0.32613900303840598</v>
      </c>
      <c r="HE1769" s="2">
        <f t="shared" si="109"/>
        <v>1</v>
      </c>
      <c r="HL1769" s="2">
        <f t="shared" si="110"/>
        <v>0</v>
      </c>
      <c r="HM1769" s="2">
        <v>1</v>
      </c>
      <c r="HN1769" s="2">
        <v>0.28999999165534901</v>
      </c>
      <c r="HO1769" s="2">
        <f t="shared" si="111"/>
        <v>1</v>
      </c>
    </row>
    <row r="1770" spans="210:223" ht="12" customHeight="1" x14ac:dyDescent="0.3">
      <c r="HB1770" s="2">
        <f t="shared" si="108"/>
        <v>0</v>
      </c>
      <c r="HC1770" s="2">
        <v>1</v>
      </c>
      <c r="HD1770" s="2">
        <v>0.30562299489974898</v>
      </c>
      <c r="HE1770" s="2">
        <f t="shared" si="109"/>
        <v>1</v>
      </c>
      <c r="HL1770" s="2">
        <f t="shared" si="110"/>
        <v>0</v>
      </c>
      <c r="HM1770" s="2">
        <v>0</v>
      </c>
      <c r="HN1770" s="2">
        <v>0.28999999165534901</v>
      </c>
      <c r="HO1770" s="2">
        <f t="shared" si="111"/>
        <v>0</v>
      </c>
    </row>
    <row r="1771" spans="210:223" ht="12" customHeight="1" x14ac:dyDescent="0.3">
      <c r="HB1771" s="2">
        <f t="shared" si="108"/>
        <v>0</v>
      </c>
      <c r="HC1771" s="2">
        <v>0</v>
      </c>
      <c r="HD1771" s="2">
        <v>0.22468400001525801</v>
      </c>
      <c r="HE1771" s="2">
        <f t="shared" si="109"/>
        <v>0</v>
      </c>
      <c r="HL1771" s="2">
        <f t="shared" si="110"/>
        <v>0</v>
      </c>
      <c r="HM1771" s="2">
        <v>0</v>
      </c>
      <c r="HN1771" s="2">
        <v>0.28999999165534901</v>
      </c>
      <c r="HO1771" s="2">
        <f t="shared" si="111"/>
        <v>0</v>
      </c>
    </row>
    <row r="1772" spans="210:223" ht="12" customHeight="1" x14ac:dyDescent="0.3">
      <c r="HB1772" s="2">
        <f t="shared" si="108"/>
        <v>0</v>
      </c>
      <c r="HC1772" s="2">
        <v>1</v>
      </c>
      <c r="HD1772" s="2">
        <v>0.22468400001525801</v>
      </c>
      <c r="HE1772" s="2">
        <f t="shared" si="109"/>
        <v>1</v>
      </c>
      <c r="HL1772" s="2">
        <f t="shared" si="110"/>
        <v>0</v>
      </c>
      <c r="HM1772" s="2">
        <v>1</v>
      </c>
      <c r="HN1772" s="2">
        <v>0.28999999165534901</v>
      </c>
      <c r="HO1772" s="2">
        <f t="shared" si="111"/>
        <v>1</v>
      </c>
    </row>
    <row r="1773" spans="210:223" ht="12" customHeight="1" x14ac:dyDescent="0.3">
      <c r="HB1773" s="2">
        <f t="shared" si="108"/>
        <v>0</v>
      </c>
      <c r="HC1773" s="2">
        <v>0</v>
      </c>
      <c r="HD1773" s="2">
        <v>0.32613900303840598</v>
      </c>
      <c r="HE1773" s="2">
        <f t="shared" si="109"/>
        <v>0</v>
      </c>
      <c r="HL1773" s="2">
        <f t="shared" si="110"/>
        <v>0</v>
      </c>
      <c r="HM1773" s="2">
        <v>0</v>
      </c>
      <c r="HN1773" s="2">
        <v>0.28999999165534901</v>
      </c>
      <c r="HO1773" s="2">
        <f t="shared" si="111"/>
        <v>0</v>
      </c>
    </row>
    <row r="1774" spans="210:223" ht="12" customHeight="1" x14ac:dyDescent="0.3">
      <c r="HB1774" s="2">
        <f t="shared" si="108"/>
        <v>0</v>
      </c>
      <c r="HC1774" s="2">
        <v>0</v>
      </c>
      <c r="HD1774" s="2">
        <v>0.27864599227905201</v>
      </c>
      <c r="HE1774" s="2">
        <f t="shared" si="109"/>
        <v>0</v>
      </c>
      <c r="HL1774" s="2">
        <f t="shared" si="110"/>
        <v>0</v>
      </c>
      <c r="HM1774" s="2">
        <v>0</v>
      </c>
      <c r="HN1774" s="2">
        <v>0.28999999165534901</v>
      </c>
      <c r="HO1774" s="2">
        <f t="shared" si="111"/>
        <v>0</v>
      </c>
    </row>
    <row r="1775" spans="210:223" ht="12" customHeight="1" x14ac:dyDescent="0.3">
      <c r="HB1775" s="2">
        <f t="shared" si="108"/>
        <v>0</v>
      </c>
      <c r="HC1775" s="2">
        <v>0</v>
      </c>
      <c r="HD1775" s="2">
        <v>0.32613900303840598</v>
      </c>
      <c r="HE1775" s="2">
        <f t="shared" si="109"/>
        <v>0</v>
      </c>
      <c r="HL1775" s="2">
        <f t="shared" si="110"/>
        <v>0</v>
      </c>
      <c r="HM1775" s="2">
        <v>1</v>
      </c>
      <c r="HN1775" s="2">
        <v>0.28999999165534901</v>
      </c>
      <c r="HO1775" s="2">
        <f t="shared" si="111"/>
        <v>1</v>
      </c>
    </row>
    <row r="1776" spans="210:223" ht="12" customHeight="1" x14ac:dyDescent="0.3">
      <c r="HB1776" s="2">
        <f t="shared" si="108"/>
        <v>0</v>
      </c>
      <c r="HC1776" s="2">
        <v>0</v>
      </c>
      <c r="HD1776" s="2">
        <v>0.27864599227905201</v>
      </c>
      <c r="HE1776" s="2">
        <f t="shared" si="109"/>
        <v>0</v>
      </c>
      <c r="HL1776" s="2">
        <f t="shared" si="110"/>
        <v>0</v>
      </c>
      <c r="HM1776" s="2">
        <v>1</v>
      </c>
      <c r="HN1776" s="2">
        <v>0.28999999165534901</v>
      </c>
      <c r="HO1776" s="2">
        <f t="shared" si="111"/>
        <v>1</v>
      </c>
    </row>
    <row r="1777" spans="210:223" ht="12" customHeight="1" x14ac:dyDescent="0.3">
      <c r="HB1777" s="2">
        <f t="shared" si="108"/>
        <v>0</v>
      </c>
      <c r="HC1777" s="2">
        <v>1</v>
      </c>
      <c r="HD1777" s="2">
        <v>0.22468400001525801</v>
      </c>
      <c r="HE1777" s="2">
        <f t="shared" si="109"/>
        <v>1</v>
      </c>
      <c r="HL1777" s="2">
        <f t="shared" si="110"/>
        <v>0</v>
      </c>
      <c r="HM1777" s="2">
        <v>0</v>
      </c>
      <c r="HN1777" s="2">
        <v>0.28999999165534901</v>
      </c>
      <c r="HO1777" s="2">
        <f t="shared" si="111"/>
        <v>0</v>
      </c>
    </row>
    <row r="1778" spans="210:223" ht="12" customHeight="1" x14ac:dyDescent="0.3">
      <c r="HB1778" s="2">
        <f t="shared" si="108"/>
        <v>0</v>
      </c>
      <c r="HC1778" s="2">
        <v>0</v>
      </c>
      <c r="HD1778" s="2">
        <v>0.248263999819755</v>
      </c>
      <c r="HE1778" s="2">
        <f t="shared" si="109"/>
        <v>0</v>
      </c>
      <c r="HL1778" s="2">
        <f t="shared" si="110"/>
        <v>0</v>
      </c>
      <c r="HM1778" s="2">
        <v>1</v>
      </c>
      <c r="HN1778" s="2">
        <v>0.28999999165534901</v>
      </c>
      <c r="HO1778" s="2">
        <f t="shared" si="111"/>
        <v>1</v>
      </c>
    </row>
    <row r="1779" spans="210:223" ht="12" customHeight="1" x14ac:dyDescent="0.3">
      <c r="HB1779" s="2">
        <f t="shared" si="108"/>
        <v>0</v>
      </c>
      <c r="HC1779" s="2">
        <v>0</v>
      </c>
      <c r="HD1779" s="2">
        <v>0.248263999819755</v>
      </c>
      <c r="HE1779" s="2">
        <f t="shared" si="109"/>
        <v>0</v>
      </c>
      <c r="HL1779" s="2">
        <f t="shared" si="110"/>
        <v>0</v>
      </c>
      <c r="HM1779" s="2">
        <v>1</v>
      </c>
      <c r="HN1779" s="2">
        <v>0.28999999165534901</v>
      </c>
      <c r="HO1779" s="2">
        <f t="shared" si="111"/>
        <v>1</v>
      </c>
    </row>
    <row r="1780" spans="210:223" ht="12" customHeight="1" x14ac:dyDescent="0.3">
      <c r="HB1780" s="2">
        <f t="shared" si="108"/>
        <v>0</v>
      </c>
      <c r="HC1780" s="2">
        <v>0</v>
      </c>
      <c r="HD1780" s="2">
        <v>0.31516599655151301</v>
      </c>
      <c r="HE1780" s="2">
        <f t="shared" si="109"/>
        <v>0</v>
      </c>
      <c r="HL1780" s="2">
        <f t="shared" si="110"/>
        <v>0</v>
      </c>
      <c r="HM1780" s="2">
        <v>0</v>
      </c>
      <c r="HN1780" s="2">
        <v>0.28999999165534901</v>
      </c>
      <c r="HO1780" s="2">
        <f t="shared" si="111"/>
        <v>0</v>
      </c>
    </row>
    <row r="1781" spans="210:223" ht="12" customHeight="1" x14ac:dyDescent="0.3">
      <c r="HB1781" s="2">
        <f t="shared" si="108"/>
        <v>0</v>
      </c>
      <c r="HC1781" s="2">
        <v>1</v>
      </c>
      <c r="HD1781" s="2">
        <v>0.248263999819755</v>
      </c>
      <c r="HE1781" s="2">
        <f t="shared" si="109"/>
        <v>1</v>
      </c>
      <c r="HL1781" s="2">
        <f t="shared" si="110"/>
        <v>0</v>
      </c>
      <c r="HM1781" s="2">
        <v>0</v>
      </c>
      <c r="HN1781" s="2">
        <v>0.28999999165534901</v>
      </c>
      <c r="HO1781" s="2">
        <f t="shared" si="111"/>
        <v>0</v>
      </c>
    </row>
    <row r="1782" spans="210:223" ht="12" customHeight="1" x14ac:dyDescent="0.3">
      <c r="HB1782" s="2">
        <f t="shared" si="108"/>
        <v>0</v>
      </c>
      <c r="HC1782" s="2">
        <v>0</v>
      </c>
      <c r="HD1782" s="2">
        <v>0.32613900303840598</v>
      </c>
      <c r="HE1782" s="2">
        <f t="shared" si="109"/>
        <v>0</v>
      </c>
      <c r="HL1782" s="2">
        <f t="shared" si="110"/>
        <v>0</v>
      </c>
      <c r="HM1782" s="2">
        <v>0</v>
      </c>
      <c r="HN1782" s="2">
        <v>0.28999999165534901</v>
      </c>
      <c r="HO1782" s="2">
        <f t="shared" si="111"/>
        <v>0</v>
      </c>
    </row>
    <row r="1783" spans="210:223" ht="12" customHeight="1" x14ac:dyDescent="0.3">
      <c r="HB1783" s="2">
        <f t="shared" si="108"/>
        <v>0</v>
      </c>
      <c r="HC1783" s="2">
        <v>0</v>
      </c>
      <c r="HD1783" s="2">
        <v>0.30562299489974898</v>
      </c>
      <c r="HE1783" s="2">
        <f t="shared" si="109"/>
        <v>0</v>
      </c>
      <c r="HL1783" s="2">
        <f t="shared" si="110"/>
        <v>0</v>
      </c>
      <c r="HM1783" s="2">
        <v>0</v>
      </c>
      <c r="HN1783" s="2">
        <v>0.28999999165534901</v>
      </c>
      <c r="HO1783" s="2">
        <f t="shared" si="111"/>
        <v>0</v>
      </c>
    </row>
    <row r="1784" spans="210:223" ht="12" customHeight="1" x14ac:dyDescent="0.3">
      <c r="HB1784" s="2">
        <f t="shared" si="108"/>
        <v>0</v>
      </c>
      <c r="HC1784" s="2">
        <v>1</v>
      </c>
      <c r="HD1784" s="2">
        <v>0.32613900303840598</v>
      </c>
      <c r="HE1784" s="2">
        <f t="shared" si="109"/>
        <v>1</v>
      </c>
      <c r="HL1784" s="2">
        <f t="shared" si="110"/>
        <v>0</v>
      </c>
      <c r="HM1784" s="2">
        <v>0</v>
      </c>
      <c r="HN1784" s="2">
        <v>0.28999999165534901</v>
      </c>
      <c r="HO1784" s="2">
        <f t="shared" si="111"/>
        <v>0</v>
      </c>
    </row>
    <row r="1785" spans="210:223" ht="12" customHeight="1" x14ac:dyDescent="0.3">
      <c r="HB1785" s="2">
        <f t="shared" si="108"/>
        <v>0</v>
      </c>
      <c r="HC1785" s="2">
        <v>0</v>
      </c>
      <c r="HD1785" s="2">
        <v>0.248263999819755</v>
      </c>
      <c r="HE1785" s="2">
        <f t="shared" si="109"/>
        <v>0</v>
      </c>
      <c r="HL1785" s="2">
        <f t="shared" si="110"/>
        <v>0</v>
      </c>
      <c r="HM1785" s="2">
        <v>0</v>
      </c>
      <c r="HN1785" s="2">
        <v>0.28999999165534901</v>
      </c>
      <c r="HO1785" s="2">
        <f t="shared" si="111"/>
        <v>0</v>
      </c>
    </row>
    <row r="1786" spans="210:223" ht="12" customHeight="1" x14ac:dyDescent="0.3">
      <c r="HB1786" s="2">
        <f t="shared" si="108"/>
        <v>0</v>
      </c>
      <c r="HC1786" s="2">
        <v>1</v>
      </c>
      <c r="HD1786" s="2">
        <v>0.31516599655151301</v>
      </c>
      <c r="HE1786" s="2">
        <f t="shared" si="109"/>
        <v>1</v>
      </c>
      <c r="HL1786" s="2">
        <f t="shared" si="110"/>
        <v>0</v>
      </c>
      <c r="HM1786" s="2">
        <v>1</v>
      </c>
      <c r="HN1786" s="2">
        <v>0.28999999165534901</v>
      </c>
      <c r="HO1786" s="2">
        <f t="shared" si="111"/>
        <v>1</v>
      </c>
    </row>
    <row r="1787" spans="210:223" ht="12" customHeight="1" x14ac:dyDescent="0.3">
      <c r="HB1787" s="2">
        <f t="shared" si="108"/>
        <v>0</v>
      </c>
      <c r="HC1787" s="2">
        <v>1</v>
      </c>
      <c r="HD1787" s="2">
        <v>0.248263999819755</v>
      </c>
      <c r="HE1787" s="2">
        <f t="shared" si="109"/>
        <v>1</v>
      </c>
      <c r="HL1787" s="2">
        <f t="shared" si="110"/>
        <v>0</v>
      </c>
      <c r="HM1787" s="2">
        <v>1</v>
      </c>
      <c r="HN1787" s="2">
        <v>0.28999999165534901</v>
      </c>
      <c r="HO1787" s="2">
        <f t="shared" si="111"/>
        <v>1</v>
      </c>
    </row>
    <row r="1788" spans="210:223" ht="12" customHeight="1" x14ac:dyDescent="0.3">
      <c r="HB1788" s="2">
        <f t="shared" si="108"/>
        <v>0</v>
      </c>
      <c r="HC1788" s="2">
        <v>0</v>
      </c>
      <c r="HD1788" s="2">
        <v>0.30562299489974898</v>
      </c>
      <c r="HE1788" s="2">
        <f t="shared" si="109"/>
        <v>0</v>
      </c>
      <c r="HL1788" s="2">
        <f t="shared" si="110"/>
        <v>0</v>
      </c>
      <c r="HM1788" s="2">
        <v>0</v>
      </c>
      <c r="HN1788" s="2">
        <v>0.28999999165534901</v>
      </c>
      <c r="HO1788" s="2">
        <f t="shared" si="111"/>
        <v>0</v>
      </c>
    </row>
    <row r="1789" spans="210:223" ht="12" customHeight="1" x14ac:dyDescent="0.3">
      <c r="HB1789" s="2">
        <f t="shared" si="108"/>
        <v>0</v>
      </c>
      <c r="HC1789" s="2">
        <v>0</v>
      </c>
      <c r="HD1789" s="2">
        <v>0.32563000917434598</v>
      </c>
      <c r="HE1789" s="2">
        <f t="shared" si="109"/>
        <v>0</v>
      </c>
      <c r="HL1789" s="2">
        <f t="shared" si="110"/>
        <v>0</v>
      </c>
      <c r="HM1789" s="2">
        <v>1</v>
      </c>
      <c r="HN1789" s="2">
        <v>0.28999999165534901</v>
      </c>
      <c r="HO1789" s="2">
        <f t="shared" si="111"/>
        <v>1</v>
      </c>
    </row>
    <row r="1790" spans="210:223" ht="12" customHeight="1" x14ac:dyDescent="0.3">
      <c r="HB1790" s="2">
        <f t="shared" si="108"/>
        <v>0</v>
      </c>
      <c r="HC1790" s="2">
        <v>0</v>
      </c>
      <c r="HD1790" s="2">
        <v>0.27864599227905201</v>
      </c>
      <c r="HE1790" s="2">
        <f t="shared" si="109"/>
        <v>0</v>
      </c>
      <c r="HL1790" s="2">
        <f t="shared" si="110"/>
        <v>0</v>
      </c>
      <c r="HM1790" s="2">
        <v>1</v>
      </c>
      <c r="HN1790" s="2">
        <v>0.28999999165534901</v>
      </c>
      <c r="HO1790" s="2">
        <f t="shared" si="111"/>
        <v>1</v>
      </c>
    </row>
    <row r="1791" spans="210:223" ht="12" customHeight="1" x14ac:dyDescent="0.3">
      <c r="HB1791" s="2">
        <f t="shared" si="108"/>
        <v>0</v>
      </c>
      <c r="HC1791" s="2">
        <v>0</v>
      </c>
      <c r="HD1791" s="2">
        <v>0.248263999819755</v>
      </c>
      <c r="HE1791" s="2">
        <f t="shared" si="109"/>
        <v>0</v>
      </c>
      <c r="HL1791" s="2">
        <f t="shared" si="110"/>
        <v>0</v>
      </c>
      <c r="HM1791" s="2">
        <v>0</v>
      </c>
      <c r="HN1791" s="2">
        <v>0.28999999165534901</v>
      </c>
      <c r="HO1791" s="2">
        <f t="shared" si="111"/>
        <v>0</v>
      </c>
    </row>
    <row r="1792" spans="210:223" ht="12" customHeight="1" x14ac:dyDescent="0.3">
      <c r="HB1792" s="2">
        <f t="shared" si="108"/>
        <v>0</v>
      </c>
      <c r="HC1792" s="2">
        <v>0</v>
      </c>
      <c r="HD1792" s="2">
        <v>0.248263999819755</v>
      </c>
      <c r="HE1792" s="2">
        <f t="shared" si="109"/>
        <v>0</v>
      </c>
      <c r="HL1792" s="2">
        <f t="shared" si="110"/>
        <v>0</v>
      </c>
      <c r="HM1792" s="2">
        <v>1</v>
      </c>
      <c r="HN1792" s="2">
        <v>0.28999999165534901</v>
      </c>
      <c r="HO1792" s="2">
        <f t="shared" si="111"/>
        <v>1</v>
      </c>
    </row>
    <row r="1793" spans="210:223" ht="12" customHeight="1" x14ac:dyDescent="0.3">
      <c r="HB1793" s="2">
        <f t="shared" si="108"/>
        <v>0</v>
      </c>
      <c r="HC1793" s="2">
        <v>0</v>
      </c>
      <c r="HD1793" s="2">
        <v>0.27864599227905201</v>
      </c>
      <c r="HE1793" s="2">
        <f t="shared" si="109"/>
        <v>0</v>
      </c>
      <c r="HL1793" s="2">
        <f t="shared" si="110"/>
        <v>0</v>
      </c>
      <c r="HM1793" s="2">
        <v>0</v>
      </c>
      <c r="HN1793" s="2">
        <v>0.28999999165534901</v>
      </c>
      <c r="HO1793" s="2">
        <f t="shared" si="111"/>
        <v>0</v>
      </c>
    </row>
    <row r="1794" spans="210:223" ht="12" customHeight="1" x14ac:dyDescent="0.3">
      <c r="HB1794" s="2">
        <f t="shared" ref="HB1794:HB1857" si="112">IF(HD1794&gt;=$F$87,1,0)</f>
        <v>0</v>
      </c>
      <c r="HC1794" s="2">
        <v>0</v>
      </c>
      <c r="HD1794" s="2">
        <v>0.32563000917434598</v>
      </c>
      <c r="HE1794" s="2">
        <f t="shared" ref="HE1794:HE1857" si="113">HB1794*2+HC1794</f>
        <v>0</v>
      </c>
      <c r="HL1794" s="2">
        <f t="shared" ref="HL1794:HL1857" si="114">IF(HN1794&gt;=$F$104,1,0)</f>
        <v>0</v>
      </c>
      <c r="HM1794" s="2">
        <v>1</v>
      </c>
      <c r="HN1794" s="2">
        <v>0.28999999165534901</v>
      </c>
      <c r="HO1794" s="2">
        <f t="shared" ref="HO1794:HO1857" si="115">HL1794*2+HM1794</f>
        <v>1</v>
      </c>
    </row>
    <row r="1795" spans="210:223" ht="12" customHeight="1" x14ac:dyDescent="0.3">
      <c r="HB1795" s="2">
        <f t="shared" si="112"/>
        <v>0</v>
      </c>
      <c r="HC1795" s="2">
        <v>1</v>
      </c>
      <c r="HD1795" s="2">
        <v>0.32613900303840598</v>
      </c>
      <c r="HE1795" s="2">
        <f t="shared" si="113"/>
        <v>1</v>
      </c>
      <c r="HL1795" s="2">
        <f t="shared" si="114"/>
        <v>0</v>
      </c>
      <c r="HM1795" s="2">
        <v>1</v>
      </c>
      <c r="HN1795" s="2">
        <v>0.28999999165534901</v>
      </c>
      <c r="HO1795" s="2">
        <f t="shared" si="115"/>
        <v>1</v>
      </c>
    </row>
    <row r="1796" spans="210:223" ht="12" customHeight="1" x14ac:dyDescent="0.3">
      <c r="HB1796" s="2">
        <f t="shared" si="112"/>
        <v>0</v>
      </c>
      <c r="HC1796" s="2">
        <v>0</v>
      </c>
      <c r="HD1796" s="2">
        <v>0.30562299489974898</v>
      </c>
      <c r="HE1796" s="2">
        <f t="shared" si="113"/>
        <v>0</v>
      </c>
      <c r="HL1796" s="2">
        <f t="shared" si="114"/>
        <v>0</v>
      </c>
      <c r="HM1796" s="2">
        <v>0</v>
      </c>
      <c r="HN1796" s="2">
        <v>0.28999999165534901</v>
      </c>
      <c r="HO1796" s="2">
        <f t="shared" si="115"/>
        <v>0</v>
      </c>
    </row>
    <row r="1797" spans="210:223" ht="12" customHeight="1" x14ac:dyDescent="0.3">
      <c r="HB1797" s="2">
        <f t="shared" si="112"/>
        <v>0</v>
      </c>
      <c r="HC1797" s="2">
        <v>0</v>
      </c>
      <c r="HD1797" s="2">
        <v>0.32563000917434598</v>
      </c>
      <c r="HE1797" s="2">
        <f t="shared" si="113"/>
        <v>0</v>
      </c>
      <c r="HL1797" s="2">
        <f t="shared" si="114"/>
        <v>0</v>
      </c>
      <c r="HM1797" s="2">
        <v>0</v>
      </c>
      <c r="HN1797" s="2">
        <v>0.28999999165534901</v>
      </c>
      <c r="HO1797" s="2">
        <f t="shared" si="115"/>
        <v>0</v>
      </c>
    </row>
    <row r="1798" spans="210:223" ht="12" customHeight="1" x14ac:dyDescent="0.3">
      <c r="HB1798" s="2">
        <f t="shared" si="112"/>
        <v>0</v>
      </c>
      <c r="HC1798" s="2">
        <v>1</v>
      </c>
      <c r="HD1798" s="2">
        <v>0.27864599227905201</v>
      </c>
      <c r="HE1798" s="2">
        <f t="shared" si="113"/>
        <v>1</v>
      </c>
      <c r="HL1798" s="2">
        <f t="shared" si="114"/>
        <v>0</v>
      </c>
      <c r="HM1798" s="2">
        <v>0</v>
      </c>
      <c r="HN1798" s="2">
        <v>0.28999999165534901</v>
      </c>
      <c r="HO1798" s="2">
        <f t="shared" si="115"/>
        <v>0</v>
      </c>
    </row>
    <row r="1799" spans="210:223" ht="12" customHeight="1" x14ac:dyDescent="0.3">
      <c r="HB1799" s="2">
        <f t="shared" si="112"/>
        <v>0</v>
      </c>
      <c r="HC1799" s="2">
        <v>1</v>
      </c>
      <c r="HD1799" s="2">
        <v>0.31516599655151301</v>
      </c>
      <c r="HE1799" s="2">
        <f t="shared" si="113"/>
        <v>1</v>
      </c>
      <c r="HL1799" s="2">
        <f t="shared" si="114"/>
        <v>0</v>
      </c>
      <c r="HM1799" s="2">
        <v>0</v>
      </c>
      <c r="HN1799" s="2">
        <v>0.28999999165534901</v>
      </c>
      <c r="HO1799" s="2">
        <f t="shared" si="115"/>
        <v>0</v>
      </c>
    </row>
    <row r="1800" spans="210:223" ht="12" customHeight="1" x14ac:dyDescent="0.3">
      <c r="HB1800" s="2">
        <f t="shared" si="112"/>
        <v>0</v>
      </c>
      <c r="HC1800" s="2">
        <v>1</v>
      </c>
      <c r="HD1800" s="2">
        <v>0.30562299489974898</v>
      </c>
      <c r="HE1800" s="2">
        <f t="shared" si="113"/>
        <v>1</v>
      </c>
      <c r="HL1800" s="2">
        <f t="shared" si="114"/>
        <v>0</v>
      </c>
      <c r="HM1800" s="2">
        <v>0</v>
      </c>
      <c r="HN1800" s="2">
        <v>0.28999999165534901</v>
      </c>
      <c r="HO1800" s="2">
        <f t="shared" si="115"/>
        <v>0</v>
      </c>
    </row>
    <row r="1801" spans="210:223" ht="12" customHeight="1" x14ac:dyDescent="0.3">
      <c r="HB1801" s="2">
        <f t="shared" si="112"/>
        <v>0</v>
      </c>
      <c r="HC1801" s="2">
        <v>0</v>
      </c>
      <c r="HD1801" s="2">
        <v>0.32563000917434598</v>
      </c>
      <c r="HE1801" s="2">
        <f t="shared" si="113"/>
        <v>0</v>
      </c>
      <c r="HL1801" s="2">
        <f t="shared" si="114"/>
        <v>0</v>
      </c>
      <c r="HM1801" s="2">
        <v>1</v>
      </c>
      <c r="HN1801" s="2">
        <v>0.28999999165534901</v>
      </c>
      <c r="HO1801" s="2">
        <f t="shared" si="115"/>
        <v>1</v>
      </c>
    </row>
    <row r="1802" spans="210:223" ht="12" customHeight="1" x14ac:dyDescent="0.3">
      <c r="HB1802" s="2">
        <f t="shared" si="112"/>
        <v>0</v>
      </c>
      <c r="HC1802" s="2">
        <v>1</v>
      </c>
      <c r="HD1802" s="2">
        <v>0.32563000917434598</v>
      </c>
      <c r="HE1802" s="2">
        <f t="shared" si="113"/>
        <v>1</v>
      </c>
      <c r="HL1802" s="2">
        <f t="shared" si="114"/>
        <v>0</v>
      </c>
      <c r="HM1802" s="2">
        <v>0</v>
      </c>
      <c r="HN1802" s="2">
        <v>0.28999999165534901</v>
      </c>
      <c r="HO1802" s="2">
        <f t="shared" si="115"/>
        <v>0</v>
      </c>
    </row>
    <row r="1803" spans="210:223" ht="12" customHeight="1" x14ac:dyDescent="0.3">
      <c r="HB1803" s="2">
        <f t="shared" si="112"/>
        <v>0</v>
      </c>
      <c r="HC1803" s="2">
        <v>0</v>
      </c>
      <c r="HD1803" s="2">
        <v>0.31516599655151301</v>
      </c>
      <c r="HE1803" s="2">
        <f t="shared" si="113"/>
        <v>0</v>
      </c>
      <c r="HL1803" s="2">
        <f t="shared" si="114"/>
        <v>0</v>
      </c>
      <c r="HM1803" s="2">
        <v>0</v>
      </c>
      <c r="HN1803" s="2">
        <v>0.28999999165534901</v>
      </c>
      <c r="HO1803" s="2">
        <f t="shared" si="115"/>
        <v>0</v>
      </c>
    </row>
    <row r="1804" spans="210:223" ht="12" customHeight="1" x14ac:dyDescent="0.3">
      <c r="HB1804" s="2">
        <f t="shared" si="112"/>
        <v>0</v>
      </c>
      <c r="HC1804" s="2">
        <v>0</v>
      </c>
      <c r="HD1804" s="2">
        <v>0.30562299489974898</v>
      </c>
      <c r="HE1804" s="2">
        <f t="shared" si="113"/>
        <v>0</v>
      </c>
      <c r="HL1804" s="2">
        <f t="shared" si="114"/>
        <v>0</v>
      </c>
      <c r="HM1804" s="2">
        <v>0</v>
      </c>
      <c r="HN1804" s="2">
        <v>0.28999999165534901</v>
      </c>
      <c r="HO1804" s="2">
        <f t="shared" si="115"/>
        <v>0</v>
      </c>
    </row>
    <row r="1805" spans="210:223" ht="12" customHeight="1" x14ac:dyDescent="0.3">
      <c r="HB1805" s="2">
        <f t="shared" si="112"/>
        <v>0</v>
      </c>
      <c r="HC1805" s="2">
        <v>0</v>
      </c>
      <c r="HD1805" s="2">
        <v>0.22468400001525801</v>
      </c>
      <c r="HE1805" s="2">
        <f t="shared" si="113"/>
        <v>0</v>
      </c>
      <c r="HL1805" s="2">
        <f t="shared" si="114"/>
        <v>0</v>
      </c>
      <c r="HM1805" s="2">
        <v>0</v>
      </c>
      <c r="HN1805" s="2">
        <v>0.28999999165534901</v>
      </c>
      <c r="HO1805" s="2">
        <f t="shared" si="115"/>
        <v>0</v>
      </c>
    </row>
    <row r="1806" spans="210:223" ht="12" customHeight="1" x14ac:dyDescent="0.3">
      <c r="HB1806" s="2">
        <f t="shared" si="112"/>
        <v>0</v>
      </c>
      <c r="HC1806" s="2">
        <v>0</v>
      </c>
      <c r="HD1806" s="2">
        <v>0.22468400001525801</v>
      </c>
      <c r="HE1806" s="2">
        <f t="shared" si="113"/>
        <v>0</v>
      </c>
      <c r="HL1806" s="2">
        <f t="shared" si="114"/>
        <v>0</v>
      </c>
      <c r="HM1806" s="2">
        <v>1</v>
      </c>
      <c r="HN1806" s="2">
        <v>0.28999999165534901</v>
      </c>
      <c r="HO1806" s="2">
        <f t="shared" si="115"/>
        <v>1</v>
      </c>
    </row>
    <row r="1807" spans="210:223" ht="12" customHeight="1" x14ac:dyDescent="0.3">
      <c r="HB1807" s="2">
        <f t="shared" si="112"/>
        <v>0</v>
      </c>
      <c r="HC1807" s="2">
        <v>1</v>
      </c>
      <c r="HD1807" s="2">
        <v>0.27864599227905201</v>
      </c>
      <c r="HE1807" s="2">
        <f t="shared" si="113"/>
        <v>1</v>
      </c>
      <c r="HL1807" s="2">
        <f t="shared" si="114"/>
        <v>0</v>
      </c>
      <c r="HM1807" s="2">
        <v>1</v>
      </c>
      <c r="HN1807" s="2">
        <v>0.28999999165534901</v>
      </c>
      <c r="HO1807" s="2">
        <f t="shared" si="115"/>
        <v>1</v>
      </c>
    </row>
    <row r="1808" spans="210:223" ht="12" customHeight="1" x14ac:dyDescent="0.3">
      <c r="HB1808" s="2">
        <f t="shared" si="112"/>
        <v>0</v>
      </c>
      <c r="HC1808" s="2">
        <v>0</v>
      </c>
      <c r="HD1808" s="2">
        <v>0.32563000917434598</v>
      </c>
      <c r="HE1808" s="2">
        <f t="shared" si="113"/>
        <v>0</v>
      </c>
      <c r="HL1808" s="2">
        <f t="shared" si="114"/>
        <v>0</v>
      </c>
      <c r="HM1808" s="2">
        <v>1</v>
      </c>
      <c r="HN1808" s="2">
        <v>0.28999999165534901</v>
      </c>
      <c r="HO1808" s="2">
        <f t="shared" si="115"/>
        <v>1</v>
      </c>
    </row>
    <row r="1809" spans="210:223" ht="12" customHeight="1" x14ac:dyDescent="0.3">
      <c r="HB1809" s="2">
        <f t="shared" si="112"/>
        <v>0</v>
      </c>
      <c r="HC1809" s="2">
        <v>1</v>
      </c>
      <c r="HD1809" s="2">
        <v>0.30562299489974898</v>
      </c>
      <c r="HE1809" s="2">
        <f t="shared" si="113"/>
        <v>1</v>
      </c>
      <c r="HL1809" s="2">
        <f t="shared" si="114"/>
        <v>0</v>
      </c>
      <c r="HM1809" s="2">
        <v>0</v>
      </c>
      <c r="HN1809" s="2">
        <v>0.28999999165534901</v>
      </c>
      <c r="HO1809" s="2">
        <f t="shared" si="115"/>
        <v>0</v>
      </c>
    </row>
    <row r="1810" spans="210:223" ht="12" customHeight="1" x14ac:dyDescent="0.3">
      <c r="HB1810" s="2">
        <f t="shared" si="112"/>
        <v>0</v>
      </c>
      <c r="HC1810" s="2">
        <v>0</v>
      </c>
      <c r="HD1810" s="2">
        <v>0.32563000917434598</v>
      </c>
      <c r="HE1810" s="2">
        <f t="shared" si="113"/>
        <v>0</v>
      </c>
      <c r="HL1810" s="2">
        <f t="shared" si="114"/>
        <v>0</v>
      </c>
      <c r="HM1810" s="2">
        <v>0</v>
      </c>
      <c r="HN1810" s="2">
        <v>0.28999999165534901</v>
      </c>
      <c r="HO1810" s="2">
        <f t="shared" si="115"/>
        <v>0</v>
      </c>
    </row>
    <row r="1811" spans="210:223" ht="12" customHeight="1" x14ac:dyDescent="0.3">
      <c r="HB1811" s="2">
        <f t="shared" si="112"/>
        <v>0</v>
      </c>
      <c r="HC1811" s="2">
        <v>0</v>
      </c>
      <c r="HD1811" s="2">
        <v>0.27864599227905201</v>
      </c>
      <c r="HE1811" s="2">
        <f t="shared" si="113"/>
        <v>0</v>
      </c>
      <c r="HL1811" s="2">
        <f t="shared" si="114"/>
        <v>0</v>
      </c>
      <c r="HM1811" s="2">
        <v>1</v>
      </c>
      <c r="HN1811" s="2">
        <v>0.28999999165534901</v>
      </c>
      <c r="HO1811" s="2">
        <f t="shared" si="115"/>
        <v>1</v>
      </c>
    </row>
    <row r="1812" spans="210:223" ht="12" customHeight="1" x14ac:dyDescent="0.3">
      <c r="HB1812" s="2">
        <f t="shared" si="112"/>
        <v>0</v>
      </c>
      <c r="HC1812" s="2">
        <v>0</v>
      </c>
      <c r="HD1812" s="2">
        <v>0.248263999819755</v>
      </c>
      <c r="HE1812" s="2">
        <f t="shared" si="113"/>
        <v>0</v>
      </c>
      <c r="HL1812" s="2">
        <f t="shared" si="114"/>
        <v>0</v>
      </c>
      <c r="HM1812" s="2">
        <v>0</v>
      </c>
      <c r="HN1812" s="2">
        <v>0.28999999165534901</v>
      </c>
      <c r="HO1812" s="2">
        <f t="shared" si="115"/>
        <v>0</v>
      </c>
    </row>
    <row r="1813" spans="210:223" ht="12" customHeight="1" x14ac:dyDescent="0.3">
      <c r="HB1813" s="2">
        <f t="shared" si="112"/>
        <v>0</v>
      </c>
      <c r="HC1813" s="2">
        <v>0</v>
      </c>
      <c r="HD1813" s="2">
        <v>0.22468400001525801</v>
      </c>
      <c r="HE1813" s="2">
        <f t="shared" si="113"/>
        <v>0</v>
      </c>
      <c r="HL1813" s="2">
        <f t="shared" si="114"/>
        <v>0</v>
      </c>
      <c r="HM1813" s="2">
        <v>1</v>
      </c>
      <c r="HN1813" s="2">
        <v>0.28999999165534901</v>
      </c>
      <c r="HO1813" s="2">
        <f t="shared" si="115"/>
        <v>1</v>
      </c>
    </row>
    <row r="1814" spans="210:223" ht="12" customHeight="1" x14ac:dyDescent="0.3">
      <c r="HB1814" s="2">
        <f t="shared" si="112"/>
        <v>0</v>
      </c>
      <c r="HC1814" s="2">
        <v>0</v>
      </c>
      <c r="HD1814" s="2">
        <v>0.248263999819755</v>
      </c>
      <c r="HE1814" s="2">
        <f t="shared" si="113"/>
        <v>0</v>
      </c>
      <c r="HL1814" s="2">
        <f t="shared" si="114"/>
        <v>0</v>
      </c>
      <c r="HM1814" s="2">
        <v>0</v>
      </c>
      <c r="HN1814" s="2">
        <v>0.28999999165534901</v>
      </c>
      <c r="HO1814" s="2">
        <f t="shared" si="115"/>
        <v>0</v>
      </c>
    </row>
    <row r="1815" spans="210:223" ht="12" customHeight="1" x14ac:dyDescent="0.3">
      <c r="HB1815" s="2">
        <f t="shared" si="112"/>
        <v>0</v>
      </c>
      <c r="HC1815" s="2">
        <v>1</v>
      </c>
      <c r="HD1815" s="2">
        <v>0.248263999819755</v>
      </c>
      <c r="HE1815" s="2">
        <f t="shared" si="113"/>
        <v>1</v>
      </c>
      <c r="HL1815" s="2">
        <f t="shared" si="114"/>
        <v>0</v>
      </c>
      <c r="HM1815" s="2">
        <v>0</v>
      </c>
      <c r="HN1815" s="2">
        <v>0.28999999165534901</v>
      </c>
      <c r="HO1815" s="2">
        <f t="shared" si="115"/>
        <v>0</v>
      </c>
    </row>
    <row r="1816" spans="210:223" ht="12" customHeight="1" x14ac:dyDescent="0.3">
      <c r="HB1816" s="2">
        <f t="shared" si="112"/>
        <v>0</v>
      </c>
      <c r="HC1816" s="2">
        <v>0</v>
      </c>
      <c r="HD1816" s="2">
        <v>0.32563000917434598</v>
      </c>
      <c r="HE1816" s="2">
        <f t="shared" si="113"/>
        <v>0</v>
      </c>
      <c r="HL1816" s="2">
        <f t="shared" si="114"/>
        <v>0</v>
      </c>
      <c r="HM1816" s="2">
        <v>0</v>
      </c>
      <c r="HN1816" s="2">
        <v>0.28999999165534901</v>
      </c>
      <c r="HO1816" s="2">
        <f t="shared" si="115"/>
        <v>0</v>
      </c>
    </row>
    <row r="1817" spans="210:223" ht="12" customHeight="1" x14ac:dyDescent="0.3">
      <c r="HB1817" s="2">
        <f t="shared" si="112"/>
        <v>0</v>
      </c>
      <c r="HC1817" s="2">
        <v>0</v>
      </c>
      <c r="HD1817" s="2">
        <v>0.248263999819755</v>
      </c>
      <c r="HE1817" s="2">
        <f t="shared" si="113"/>
        <v>0</v>
      </c>
      <c r="HL1817" s="2">
        <f t="shared" si="114"/>
        <v>0</v>
      </c>
      <c r="HM1817" s="2">
        <v>1</v>
      </c>
      <c r="HN1817" s="2">
        <v>0.28999999165534901</v>
      </c>
      <c r="HO1817" s="2">
        <f t="shared" si="115"/>
        <v>1</v>
      </c>
    </row>
    <row r="1818" spans="210:223" ht="12" customHeight="1" x14ac:dyDescent="0.3">
      <c r="HB1818" s="2">
        <f t="shared" si="112"/>
        <v>0</v>
      </c>
      <c r="HC1818" s="2">
        <v>0</v>
      </c>
      <c r="HD1818" s="2">
        <v>0.248263999819755</v>
      </c>
      <c r="HE1818" s="2">
        <f t="shared" si="113"/>
        <v>0</v>
      </c>
      <c r="HL1818" s="2">
        <f t="shared" si="114"/>
        <v>0</v>
      </c>
      <c r="HM1818" s="2">
        <v>0</v>
      </c>
      <c r="HN1818" s="2">
        <v>0.28999999165534901</v>
      </c>
      <c r="HO1818" s="2">
        <f t="shared" si="115"/>
        <v>0</v>
      </c>
    </row>
    <row r="1819" spans="210:223" ht="12" customHeight="1" x14ac:dyDescent="0.3">
      <c r="HB1819" s="2">
        <f t="shared" si="112"/>
        <v>0</v>
      </c>
      <c r="HC1819" s="2">
        <v>0</v>
      </c>
      <c r="HD1819" s="2">
        <v>0.30562299489974898</v>
      </c>
      <c r="HE1819" s="2">
        <f t="shared" si="113"/>
        <v>0</v>
      </c>
      <c r="HL1819" s="2">
        <f t="shared" si="114"/>
        <v>0</v>
      </c>
      <c r="HM1819" s="2">
        <v>1</v>
      </c>
      <c r="HN1819" s="2">
        <v>0.28999999165534901</v>
      </c>
      <c r="HO1819" s="2">
        <f t="shared" si="115"/>
        <v>1</v>
      </c>
    </row>
    <row r="1820" spans="210:223" ht="12" customHeight="1" x14ac:dyDescent="0.3">
      <c r="HB1820" s="2">
        <f t="shared" si="112"/>
        <v>0</v>
      </c>
      <c r="HC1820" s="2">
        <v>0</v>
      </c>
      <c r="HD1820" s="2">
        <v>0.32563000917434598</v>
      </c>
      <c r="HE1820" s="2">
        <f t="shared" si="113"/>
        <v>0</v>
      </c>
      <c r="HL1820" s="2">
        <f t="shared" si="114"/>
        <v>0</v>
      </c>
      <c r="HM1820" s="2">
        <v>0</v>
      </c>
      <c r="HN1820" s="2">
        <v>0.28999999165534901</v>
      </c>
      <c r="HO1820" s="2">
        <f t="shared" si="115"/>
        <v>0</v>
      </c>
    </row>
    <row r="1821" spans="210:223" ht="12" customHeight="1" x14ac:dyDescent="0.3">
      <c r="HB1821" s="2">
        <f t="shared" si="112"/>
        <v>0</v>
      </c>
      <c r="HC1821" s="2">
        <v>0</v>
      </c>
      <c r="HD1821" s="2">
        <v>0.248263999819755</v>
      </c>
      <c r="HE1821" s="2">
        <f t="shared" si="113"/>
        <v>0</v>
      </c>
      <c r="HL1821" s="2">
        <f t="shared" si="114"/>
        <v>0</v>
      </c>
      <c r="HM1821" s="2">
        <v>0</v>
      </c>
      <c r="HN1821" s="2">
        <v>0.28999999165534901</v>
      </c>
      <c r="HO1821" s="2">
        <f t="shared" si="115"/>
        <v>0</v>
      </c>
    </row>
    <row r="1822" spans="210:223" ht="12" customHeight="1" x14ac:dyDescent="0.3">
      <c r="HB1822" s="2">
        <f t="shared" si="112"/>
        <v>0</v>
      </c>
      <c r="HC1822" s="2">
        <v>0</v>
      </c>
      <c r="HD1822" s="2">
        <v>0.32613900303840598</v>
      </c>
      <c r="HE1822" s="2">
        <f t="shared" si="113"/>
        <v>0</v>
      </c>
      <c r="HL1822" s="2">
        <f t="shared" si="114"/>
        <v>0</v>
      </c>
      <c r="HM1822" s="2">
        <v>0</v>
      </c>
      <c r="HN1822" s="2">
        <v>0.28999999165534901</v>
      </c>
      <c r="HO1822" s="2">
        <f t="shared" si="115"/>
        <v>0</v>
      </c>
    </row>
    <row r="1823" spans="210:223" ht="12" customHeight="1" x14ac:dyDescent="0.3">
      <c r="HB1823" s="2">
        <f t="shared" si="112"/>
        <v>0</v>
      </c>
      <c r="HC1823" s="2">
        <v>1</v>
      </c>
      <c r="HD1823" s="2">
        <v>0.31516599655151301</v>
      </c>
      <c r="HE1823" s="2">
        <f t="shared" si="113"/>
        <v>1</v>
      </c>
      <c r="HL1823" s="2">
        <f t="shared" si="114"/>
        <v>0</v>
      </c>
      <c r="HM1823" s="2">
        <v>0</v>
      </c>
      <c r="HN1823" s="2">
        <v>0.28999999165534901</v>
      </c>
      <c r="HO1823" s="2">
        <f t="shared" si="115"/>
        <v>0</v>
      </c>
    </row>
    <row r="1824" spans="210:223" ht="12" customHeight="1" x14ac:dyDescent="0.3">
      <c r="HB1824" s="2">
        <f t="shared" si="112"/>
        <v>0</v>
      </c>
      <c r="HC1824" s="2">
        <v>1</v>
      </c>
      <c r="HD1824" s="2">
        <v>0.32613900303840598</v>
      </c>
      <c r="HE1824" s="2">
        <f t="shared" si="113"/>
        <v>1</v>
      </c>
      <c r="HL1824" s="2">
        <f t="shared" si="114"/>
        <v>0</v>
      </c>
      <c r="HM1824" s="2">
        <v>0</v>
      </c>
      <c r="HN1824" s="2">
        <v>0.28999999165534901</v>
      </c>
      <c r="HO1824" s="2">
        <f t="shared" si="115"/>
        <v>0</v>
      </c>
    </row>
    <row r="1825" spans="210:223" ht="12" customHeight="1" x14ac:dyDescent="0.3">
      <c r="HB1825" s="2">
        <f t="shared" si="112"/>
        <v>0</v>
      </c>
      <c r="HC1825" s="2">
        <v>0</v>
      </c>
      <c r="HD1825" s="2">
        <v>0.248263999819755</v>
      </c>
      <c r="HE1825" s="2">
        <f t="shared" si="113"/>
        <v>0</v>
      </c>
      <c r="HL1825" s="2">
        <f t="shared" si="114"/>
        <v>0</v>
      </c>
      <c r="HM1825" s="2">
        <v>0</v>
      </c>
      <c r="HN1825" s="2">
        <v>0.28999999165534901</v>
      </c>
      <c r="HO1825" s="2">
        <f t="shared" si="115"/>
        <v>0</v>
      </c>
    </row>
    <row r="1826" spans="210:223" ht="12" customHeight="1" x14ac:dyDescent="0.3">
      <c r="HB1826" s="2">
        <f t="shared" si="112"/>
        <v>0</v>
      </c>
      <c r="HC1826" s="2">
        <v>0</v>
      </c>
      <c r="HD1826" s="2">
        <v>0.31516599655151301</v>
      </c>
      <c r="HE1826" s="2">
        <f t="shared" si="113"/>
        <v>0</v>
      </c>
      <c r="HL1826" s="2">
        <f t="shared" si="114"/>
        <v>0</v>
      </c>
      <c r="HM1826" s="2">
        <v>0</v>
      </c>
      <c r="HN1826" s="2">
        <v>0.28999999165534901</v>
      </c>
      <c r="HO1826" s="2">
        <f t="shared" si="115"/>
        <v>0</v>
      </c>
    </row>
    <row r="1827" spans="210:223" ht="12" customHeight="1" x14ac:dyDescent="0.3">
      <c r="HB1827" s="2">
        <f t="shared" si="112"/>
        <v>0</v>
      </c>
      <c r="HC1827" s="2">
        <v>1</v>
      </c>
      <c r="HD1827" s="2">
        <v>0.31516599655151301</v>
      </c>
      <c r="HE1827" s="2">
        <f t="shared" si="113"/>
        <v>1</v>
      </c>
      <c r="HL1827" s="2">
        <f t="shared" si="114"/>
        <v>0</v>
      </c>
      <c r="HM1827" s="2">
        <v>1</v>
      </c>
      <c r="HN1827" s="2">
        <v>0.28999999165534901</v>
      </c>
      <c r="HO1827" s="2">
        <f t="shared" si="115"/>
        <v>1</v>
      </c>
    </row>
    <row r="1828" spans="210:223" ht="12" customHeight="1" x14ac:dyDescent="0.3">
      <c r="HB1828" s="2">
        <f t="shared" si="112"/>
        <v>0</v>
      </c>
      <c r="HC1828" s="2">
        <v>1</v>
      </c>
      <c r="HD1828" s="2">
        <v>0.27864599227905201</v>
      </c>
      <c r="HE1828" s="2">
        <f t="shared" si="113"/>
        <v>1</v>
      </c>
      <c r="HL1828" s="2">
        <f t="shared" si="114"/>
        <v>0</v>
      </c>
      <c r="HM1828" s="2">
        <v>1</v>
      </c>
      <c r="HN1828" s="2">
        <v>0.28999999165534901</v>
      </c>
      <c r="HO1828" s="2">
        <f t="shared" si="115"/>
        <v>1</v>
      </c>
    </row>
    <row r="1829" spans="210:223" ht="12" customHeight="1" x14ac:dyDescent="0.3">
      <c r="HB1829" s="2">
        <f t="shared" si="112"/>
        <v>0</v>
      </c>
      <c r="HC1829" s="2">
        <v>0</v>
      </c>
      <c r="HD1829" s="2">
        <v>0.31516599655151301</v>
      </c>
      <c r="HE1829" s="2">
        <f t="shared" si="113"/>
        <v>0</v>
      </c>
      <c r="HL1829" s="2">
        <f t="shared" si="114"/>
        <v>0</v>
      </c>
      <c r="HM1829" s="2">
        <v>0</v>
      </c>
      <c r="HN1829" s="2">
        <v>0.28999999165534901</v>
      </c>
      <c r="HO1829" s="2">
        <f t="shared" si="115"/>
        <v>0</v>
      </c>
    </row>
    <row r="1830" spans="210:223" ht="12" customHeight="1" x14ac:dyDescent="0.3">
      <c r="HB1830" s="2">
        <f t="shared" si="112"/>
        <v>0</v>
      </c>
      <c r="HC1830" s="2">
        <v>1</v>
      </c>
      <c r="HD1830" s="2">
        <v>0.32563000917434598</v>
      </c>
      <c r="HE1830" s="2">
        <f t="shared" si="113"/>
        <v>1</v>
      </c>
      <c r="HL1830" s="2">
        <f t="shared" si="114"/>
        <v>0</v>
      </c>
      <c r="HM1830" s="2">
        <v>0</v>
      </c>
      <c r="HN1830" s="2">
        <v>0.28999999165534901</v>
      </c>
      <c r="HO1830" s="2">
        <f t="shared" si="115"/>
        <v>0</v>
      </c>
    </row>
    <row r="1831" spans="210:223" ht="12" customHeight="1" x14ac:dyDescent="0.3">
      <c r="HB1831" s="2">
        <f t="shared" si="112"/>
        <v>0</v>
      </c>
      <c r="HC1831" s="2">
        <v>1</v>
      </c>
      <c r="HD1831" s="2">
        <v>0.32563000917434598</v>
      </c>
      <c r="HE1831" s="2">
        <f t="shared" si="113"/>
        <v>1</v>
      </c>
      <c r="HL1831" s="2">
        <f t="shared" si="114"/>
        <v>0</v>
      </c>
      <c r="HM1831" s="2">
        <v>0</v>
      </c>
      <c r="HN1831" s="2">
        <v>0.28999999165534901</v>
      </c>
      <c r="HO1831" s="2">
        <f t="shared" si="115"/>
        <v>0</v>
      </c>
    </row>
    <row r="1832" spans="210:223" ht="12" customHeight="1" x14ac:dyDescent="0.3">
      <c r="HB1832" s="2">
        <f t="shared" si="112"/>
        <v>0</v>
      </c>
      <c r="HC1832" s="2">
        <v>0</v>
      </c>
      <c r="HD1832" s="2">
        <v>0.22468400001525801</v>
      </c>
      <c r="HE1832" s="2">
        <f t="shared" si="113"/>
        <v>0</v>
      </c>
      <c r="HL1832" s="2">
        <f t="shared" si="114"/>
        <v>0</v>
      </c>
      <c r="HM1832" s="2">
        <v>0</v>
      </c>
      <c r="HN1832" s="2">
        <v>0.28999999165534901</v>
      </c>
      <c r="HO1832" s="2">
        <f t="shared" si="115"/>
        <v>0</v>
      </c>
    </row>
    <row r="1833" spans="210:223" ht="12" customHeight="1" x14ac:dyDescent="0.3">
      <c r="HB1833" s="2">
        <f t="shared" si="112"/>
        <v>0</v>
      </c>
      <c r="HC1833" s="2">
        <v>0</v>
      </c>
      <c r="HD1833" s="2">
        <v>0.27864599227905201</v>
      </c>
      <c r="HE1833" s="2">
        <f t="shared" si="113"/>
        <v>0</v>
      </c>
      <c r="HL1833" s="2">
        <f t="shared" si="114"/>
        <v>0</v>
      </c>
      <c r="HM1833" s="2">
        <v>0</v>
      </c>
      <c r="HN1833" s="2">
        <v>0.28999999165534901</v>
      </c>
      <c r="HO1833" s="2">
        <f t="shared" si="115"/>
        <v>0</v>
      </c>
    </row>
    <row r="1834" spans="210:223" ht="12" customHeight="1" x14ac:dyDescent="0.3">
      <c r="HB1834" s="2">
        <f t="shared" si="112"/>
        <v>0</v>
      </c>
      <c r="HC1834" s="2">
        <v>1</v>
      </c>
      <c r="HD1834" s="2">
        <v>0.32613900303840598</v>
      </c>
      <c r="HE1834" s="2">
        <f t="shared" si="113"/>
        <v>1</v>
      </c>
      <c r="HL1834" s="2">
        <f t="shared" si="114"/>
        <v>0</v>
      </c>
      <c r="HM1834" s="2">
        <v>0</v>
      </c>
      <c r="HN1834" s="2">
        <v>0.28999999165534901</v>
      </c>
      <c r="HO1834" s="2">
        <f t="shared" si="115"/>
        <v>0</v>
      </c>
    </row>
    <row r="1835" spans="210:223" ht="12" customHeight="1" x14ac:dyDescent="0.3">
      <c r="HB1835" s="2">
        <f t="shared" si="112"/>
        <v>0</v>
      </c>
      <c r="HC1835" s="2">
        <v>1</v>
      </c>
      <c r="HD1835" s="2">
        <v>0.32613900303840598</v>
      </c>
      <c r="HE1835" s="2">
        <f t="shared" si="113"/>
        <v>1</v>
      </c>
      <c r="HL1835" s="2">
        <f t="shared" si="114"/>
        <v>0</v>
      </c>
      <c r="HM1835" s="2">
        <v>0</v>
      </c>
      <c r="HN1835" s="2">
        <v>0.28999999165534901</v>
      </c>
      <c r="HO1835" s="2">
        <f t="shared" si="115"/>
        <v>0</v>
      </c>
    </row>
    <row r="1836" spans="210:223" ht="12" customHeight="1" x14ac:dyDescent="0.3">
      <c r="HB1836" s="2">
        <f t="shared" si="112"/>
        <v>0</v>
      </c>
      <c r="HC1836" s="2">
        <v>0</v>
      </c>
      <c r="HD1836" s="2">
        <v>0.248263999819755</v>
      </c>
      <c r="HE1836" s="2">
        <f t="shared" si="113"/>
        <v>0</v>
      </c>
      <c r="HL1836" s="2">
        <f t="shared" si="114"/>
        <v>0</v>
      </c>
      <c r="HM1836" s="2">
        <v>1</v>
      </c>
      <c r="HN1836" s="2">
        <v>0.28999999165534901</v>
      </c>
      <c r="HO1836" s="2">
        <f t="shared" si="115"/>
        <v>1</v>
      </c>
    </row>
    <row r="1837" spans="210:223" ht="12" customHeight="1" x14ac:dyDescent="0.3">
      <c r="HB1837" s="2">
        <f t="shared" si="112"/>
        <v>0</v>
      </c>
      <c r="HC1837" s="2">
        <v>0</v>
      </c>
      <c r="HD1837" s="2">
        <v>0.32563000917434598</v>
      </c>
      <c r="HE1837" s="2">
        <f t="shared" si="113"/>
        <v>0</v>
      </c>
      <c r="HL1837" s="2">
        <f t="shared" si="114"/>
        <v>0</v>
      </c>
      <c r="HM1837" s="2">
        <v>0</v>
      </c>
      <c r="HN1837" s="2">
        <v>0.28999999165534901</v>
      </c>
      <c r="HO1837" s="2">
        <f t="shared" si="115"/>
        <v>0</v>
      </c>
    </row>
    <row r="1838" spans="210:223" ht="12" customHeight="1" x14ac:dyDescent="0.3">
      <c r="HB1838" s="2">
        <f t="shared" si="112"/>
        <v>0</v>
      </c>
      <c r="HC1838" s="2">
        <v>1</v>
      </c>
      <c r="HD1838" s="2">
        <v>0.31516599655151301</v>
      </c>
      <c r="HE1838" s="2">
        <f t="shared" si="113"/>
        <v>1</v>
      </c>
      <c r="HL1838" s="2">
        <f t="shared" si="114"/>
        <v>0</v>
      </c>
      <c r="HM1838" s="2">
        <v>0</v>
      </c>
      <c r="HN1838" s="2">
        <v>0.28999999165534901</v>
      </c>
      <c r="HO1838" s="2">
        <f t="shared" si="115"/>
        <v>0</v>
      </c>
    </row>
    <row r="1839" spans="210:223" ht="12" customHeight="1" x14ac:dyDescent="0.3">
      <c r="HB1839" s="2">
        <f t="shared" si="112"/>
        <v>0</v>
      </c>
      <c r="HC1839" s="2">
        <v>1</v>
      </c>
      <c r="HD1839" s="2">
        <v>0.32563000917434598</v>
      </c>
      <c r="HE1839" s="2">
        <f t="shared" si="113"/>
        <v>1</v>
      </c>
      <c r="HL1839" s="2">
        <f t="shared" si="114"/>
        <v>0</v>
      </c>
      <c r="HM1839" s="2">
        <v>1</v>
      </c>
      <c r="HN1839" s="2">
        <v>0.28999999165534901</v>
      </c>
      <c r="HO1839" s="2">
        <f t="shared" si="115"/>
        <v>1</v>
      </c>
    </row>
    <row r="1840" spans="210:223" ht="12" customHeight="1" x14ac:dyDescent="0.3">
      <c r="HB1840" s="2">
        <f t="shared" si="112"/>
        <v>0</v>
      </c>
      <c r="HC1840" s="2">
        <v>1</v>
      </c>
      <c r="HD1840" s="2">
        <v>0.31516599655151301</v>
      </c>
      <c r="HE1840" s="2">
        <f t="shared" si="113"/>
        <v>1</v>
      </c>
      <c r="HL1840" s="2">
        <f t="shared" si="114"/>
        <v>0</v>
      </c>
      <c r="HM1840" s="2">
        <v>0</v>
      </c>
      <c r="HN1840" s="2">
        <v>0.28999999165534901</v>
      </c>
      <c r="HO1840" s="2">
        <f t="shared" si="115"/>
        <v>0</v>
      </c>
    </row>
    <row r="1841" spans="210:223" ht="12" customHeight="1" x14ac:dyDescent="0.3">
      <c r="HB1841" s="2">
        <f t="shared" si="112"/>
        <v>0</v>
      </c>
      <c r="HC1841" s="2">
        <v>1</v>
      </c>
      <c r="HD1841" s="2">
        <v>0.32563000917434598</v>
      </c>
      <c r="HE1841" s="2">
        <f t="shared" si="113"/>
        <v>1</v>
      </c>
      <c r="HL1841" s="2">
        <f t="shared" si="114"/>
        <v>0</v>
      </c>
      <c r="HM1841" s="2">
        <v>0</v>
      </c>
      <c r="HN1841" s="2">
        <v>0.28999999165534901</v>
      </c>
      <c r="HO1841" s="2">
        <f t="shared" si="115"/>
        <v>0</v>
      </c>
    </row>
    <row r="1842" spans="210:223" ht="12" customHeight="1" x14ac:dyDescent="0.3">
      <c r="HB1842" s="2">
        <f t="shared" si="112"/>
        <v>0</v>
      </c>
      <c r="HC1842" s="2">
        <v>0</v>
      </c>
      <c r="HD1842" s="2">
        <v>0.32563000917434598</v>
      </c>
      <c r="HE1842" s="2">
        <f t="shared" si="113"/>
        <v>0</v>
      </c>
      <c r="HL1842" s="2">
        <f t="shared" si="114"/>
        <v>0</v>
      </c>
      <c r="HM1842" s="2">
        <v>0</v>
      </c>
      <c r="HN1842" s="2">
        <v>0.28999999165534901</v>
      </c>
      <c r="HO1842" s="2">
        <f t="shared" si="115"/>
        <v>0</v>
      </c>
    </row>
    <row r="1843" spans="210:223" ht="12" customHeight="1" x14ac:dyDescent="0.3">
      <c r="HB1843" s="2">
        <f t="shared" si="112"/>
        <v>0</v>
      </c>
      <c r="HC1843" s="2">
        <v>1</v>
      </c>
      <c r="HD1843" s="2">
        <v>0.32563000917434598</v>
      </c>
      <c r="HE1843" s="2">
        <f t="shared" si="113"/>
        <v>1</v>
      </c>
      <c r="HL1843" s="2">
        <f t="shared" si="114"/>
        <v>0</v>
      </c>
      <c r="HM1843" s="2">
        <v>0</v>
      </c>
      <c r="HN1843" s="2">
        <v>0.28999999165534901</v>
      </c>
      <c r="HO1843" s="2">
        <f t="shared" si="115"/>
        <v>0</v>
      </c>
    </row>
    <row r="1844" spans="210:223" ht="12" customHeight="1" x14ac:dyDescent="0.3">
      <c r="HB1844" s="2">
        <f t="shared" si="112"/>
        <v>0</v>
      </c>
      <c r="HC1844" s="2">
        <v>1</v>
      </c>
      <c r="HD1844" s="2">
        <v>0.32563000917434598</v>
      </c>
      <c r="HE1844" s="2">
        <f t="shared" si="113"/>
        <v>1</v>
      </c>
      <c r="HL1844" s="2">
        <f t="shared" si="114"/>
        <v>0</v>
      </c>
      <c r="HM1844" s="2">
        <v>0</v>
      </c>
      <c r="HN1844" s="2">
        <v>0.28999999165534901</v>
      </c>
      <c r="HO1844" s="2">
        <f t="shared" si="115"/>
        <v>0</v>
      </c>
    </row>
    <row r="1845" spans="210:223" ht="12" customHeight="1" x14ac:dyDescent="0.3">
      <c r="HB1845" s="2">
        <f t="shared" si="112"/>
        <v>0</v>
      </c>
      <c r="HC1845" s="2">
        <v>0</v>
      </c>
      <c r="HD1845" s="2">
        <v>0.32613900303840598</v>
      </c>
      <c r="HE1845" s="2">
        <f t="shared" si="113"/>
        <v>0</v>
      </c>
      <c r="HL1845" s="2">
        <f t="shared" si="114"/>
        <v>0</v>
      </c>
      <c r="HM1845" s="2">
        <v>0</v>
      </c>
      <c r="HN1845" s="2">
        <v>0.28999999165534901</v>
      </c>
      <c r="HO1845" s="2">
        <f t="shared" si="115"/>
        <v>0</v>
      </c>
    </row>
    <row r="1846" spans="210:223" ht="12" customHeight="1" x14ac:dyDescent="0.3">
      <c r="HB1846" s="2">
        <f t="shared" si="112"/>
        <v>0</v>
      </c>
      <c r="HC1846" s="2">
        <v>1</v>
      </c>
      <c r="HD1846" s="2">
        <v>0.32563000917434598</v>
      </c>
      <c r="HE1846" s="2">
        <f t="shared" si="113"/>
        <v>1</v>
      </c>
      <c r="HL1846" s="2">
        <f t="shared" si="114"/>
        <v>0</v>
      </c>
      <c r="HM1846" s="2">
        <v>0</v>
      </c>
      <c r="HN1846" s="2">
        <v>0.28999999165534901</v>
      </c>
      <c r="HO1846" s="2">
        <f t="shared" si="115"/>
        <v>0</v>
      </c>
    </row>
    <row r="1847" spans="210:223" ht="12" customHeight="1" x14ac:dyDescent="0.3">
      <c r="HB1847" s="2">
        <f t="shared" si="112"/>
        <v>0</v>
      </c>
      <c r="HC1847" s="2">
        <v>0</v>
      </c>
      <c r="HD1847" s="2">
        <v>0.248263999819755</v>
      </c>
      <c r="HE1847" s="2">
        <f t="shared" si="113"/>
        <v>0</v>
      </c>
      <c r="HL1847" s="2">
        <f t="shared" si="114"/>
        <v>0</v>
      </c>
      <c r="HM1847" s="2">
        <v>1</v>
      </c>
      <c r="HN1847" s="2">
        <v>0.28999999165534901</v>
      </c>
      <c r="HO1847" s="2">
        <f t="shared" si="115"/>
        <v>1</v>
      </c>
    </row>
    <row r="1848" spans="210:223" ht="12" customHeight="1" x14ac:dyDescent="0.3">
      <c r="HB1848" s="2">
        <f t="shared" si="112"/>
        <v>0</v>
      </c>
      <c r="HC1848" s="2">
        <v>0</v>
      </c>
      <c r="HD1848" s="2">
        <v>0.30562299489974898</v>
      </c>
      <c r="HE1848" s="2">
        <f t="shared" si="113"/>
        <v>0</v>
      </c>
      <c r="HL1848" s="2">
        <f t="shared" si="114"/>
        <v>0</v>
      </c>
      <c r="HM1848" s="2">
        <v>1</v>
      </c>
      <c r="HN1848" s="2">
        <v>0.28999999165534901</v>
      </c>
      <c r="HO1848" s="2">
        <f t="shared" si="115"/>
        <v>1</v>
      </c>
    </row>
    <row r="1849" spans="210:223" ht="12" customHeight="1" x14ac:dyDescent="0.3">
      <c r="HB1849" s="2">
        <f t="shared" si="112"/>
        <v>0</v>
      </c>
      <c r="HC1849" s="2">
        <v>1</v>
      </c>
      <c r="HD1849" s="2">
        <v>0.27864599227905201</v>
      </c>
      <c r="HE1849" s="2">
        <f t="shared" si="113"/>
        <v>1</v>
      </c>
      <c r="HL1849" s="2">
        <f t="shared" si="114"/>
        <v>0</v>
      </c>
      <c r="HM1849" s="2">
        <v>0</v>
      </c>
      <c r="HN1849" s="2">
        <v>0.28999999165534901</v>
      </c>
      <c r="HO1849" s="2">
        <f t="shared" si="115"/>
        <v>0</v>
      </c>
    </row>
    <row r="1850" spans="210:223" ht="12" customHeight="1" x14ac:dyDescent="0.3">
      <c r="HB1850" s="2">
        <f t="shared" si="112"/>
        <v>0</v>
      </c>
      <c r="HC1850" s="2">
        <v>0</v>
      </c>
      <c r="HD1850" s="2">
        <v>0.30562299489974898</v>
      </c>
      <c r="HE1850" s="2">
        <f t="shared" si="113"/>
        <v>0</v>
      </c>
      <c r="HL1850" s="2">
        <f t="shared" si="114"/>
        <v>0</v>
      </c>
      <c r="HM1850" s="2">
        <v>0</v>
      </c>
      <c r="HN1850" s="2">
        <v>0.28999999165534901</v>
      </c>
      <c r="HO1850" s="2">
        <f t="shared" si="115"/>
        <v>0</v>
      </c>
    </row>
    <row r="1851" spans="210:223" ht="12" customHeight="1" x14ac:dyDescent="0.3">
      <c r="HB1851" s="2">
        <f t="shared" si="112"/>
        <v>0</v>
      </c>
      <c r="HC1851" s="2">
        <v>0</v>
      </c>
      <c r="HD1851" s="2">
        <v>0.27864599227905201</v>
      </c>
      <c r="HE1851" s="2">
        <f t="shared" si="113"/>
        <v>0</v>
      </c>
      <c r="HL1851" s="2">
        <f t="shared" si="114"/>
        <v>0</v>
      </c>
      <c r="HM1851" s="2">
        <v>0</v>
      </c>
      <c r="HN1851" s="2">
        <v>0.28999999165534901</v>
      </c>
      <c r="HO1851" s="2">
        <f t="shared" si="115"/>
        <v>0</v>
      </c>
    </row>
    <row r="1852" spans="210:223" ht="12" customHeight="1" x14ac:dyDescent="0.3">
      <c r="HB1852" s="2">
        <f t="shared" si="112"/>
        <v>0</v>
      </c>
      <c r="HC1852" s="2">
        <v>0</v>
      </c>
      <c r="HD1852" s="2">
        <v>0.248263999819755</v>
      </c>
      <c r="HE1852" s="2">
        <f t="shared" si="113"/>
        <v>0</v>
      </c>
      <c r="HL1852" s="2">
        <f t="shared" si="114"/>
        <v>0</v>
      </c>
      <c r="HM1852" s="2">
        <v>1</v>
      </c>
      <c r="HN1852" s="2">
        <v>0.28999999165534901</v>
      </c>
      <c r="HO1852" s="2">
        <f t="shared" si="115"/>
        <v>1</v>
      </c>
    </row>
    <row r="1853" spans="210:223" ht="12" customHeight="1" x14ac:dyDescent="0.3">
      <c r="HB1853" s="2">
        <f t="shared" si="112"/>
        <v>0</v>
      </c>
      <c r="HC1853" s="2">
        <v>1</v>
      </c>
      <c r="HD1853" s="2">
        <v>0.32613900303840598</v>
      </c>
      <c r="HE1853" s="2">
        <f t="shared" si="113"/>
        <v>1</v>
      </c>
      <c r="HL1853" s="2">
        <f t="shared" si="114"/>
        <v>0</v>
      </c>
      <c r="HM1853" s="2">
        <v>0</v>
      </c>
      <c r="HN1853" s="2">
        <v>0.28999999165534901</v>
      </c>
      <c r="HO1853" s="2">
        <f t="shared" si="115"/>
        <v>0</v>
      </c>
    </row>
    <row r="1854" spans="210:223" ht="12" customHeight="1" x14ac:dyDescent="0.3">
      <c r="HB1854" s="2">
        <f t="shared" si="112"/>
        <v>0</v>
      </c>
      <c r="HC1854" s="2">
        <v>0</v>
      </c>
      <c r="HD1854" s="2">
        <v>0.31516599655151301</v>
      </c>
      <c r="HE1854" s="2">
        <f t="shared" si="113"/>
        <v>0</v>
      </c>
      <c r="HL1854" s="2">
        <f t="shared" si="114"/>
        <v>0</v>
      </c>
      <c r="HM1854" s="2">
        <v>1</v>
      </c>
      <c r="HN1854" s="2">
        <v>0.28999999165534901</v>
      </c>
      <c r="HO1854" s="2">
        <f t="shared" si="115"/>
        <v>1</v>
      </c>
    </row>
    <row r="1855" spans="210:223" ht="12" customHeight="1" x14ac:dyDescent="0.3">
      <c r="HB1855" s="2">
        <f t="shared" si="112"/>
        <v>0</v>
      </c>
      <c r="HC1855" s="2">
        <v>0</v>
      </c>
      <c r="HD1855" s="2">
        <v>0.22468400001525801</v>
      </c>
      <c r="HE1855" s="2">
        <f t="shared" si="113"/>
        <v>0</v>
      </c>
      <c r="HL1855" s="2">
        <f t="shared" si="114"/>
        <v>0</v>
      </c>
      <c r="HM1855" s="2">
        <v>0</v>
      </c>
      <c r="HN1855" s="2">
        <v>0.28999999165534901</v>
      </c>
      <c r="HO1855" s="2">
        <f t="shared" si="115"/>
        <v>0</v>
      </c>
    </row>
    <row r="1856" spans="210:223" ht="12" customHeight="1" x14ac:dyDescent="0.3">
      <c r="HB1856" s="2">
        <f t="shared" si="112"/>
        <v>0</v>
      </c>
      <c r="HC1856" s="2">
        <v>0</v>
      </c>
      <c r="HD1856" s="2">
        <v>0.248263999819755</v>
      </c>
      <c r="HE1856" s="2">
        <f t="shared" si="113"/>
        <v>0</v>
      </c>
      <c r="HL1856" s="2">
        <f t="shared" si="114"/>
        <v>0</v>
      </c>
      <c r="HM1856" s="2">
        <v>1</v>
      </c>
      <c r="HN1856" s="2">
        <v>0.28999999165534901</v>
      </c>
      <c r="HO1856" s="2">
        <f t="shared" si="115"/>
        <v>1</v>
      </c>
    </row>
    <row r="1857" spans="210:223" ht="12" customHeight="1" x14ac:dyDescent="0.3">
      <c r="HB1857" s="2">
        <f t="shared" si="112"/>
        <v>0</v>
      </c>
      <c r="HC1857" s="2">
        <v>0</v>
      </c>
      <c r="HD1857" s="2">
        <v>0.31516599655151301</v>
      </c>
      <c r="HE1857" s="2">
        <f t="shared" si="113"/>
        <v>0</v>
      </c>
      <c r="HL1857" s="2">
        <f t="shared" si="114"/>
        <v>0</v>
      </c>
      <c r="HM1857" s="2">
        <v>0</v>
      </c>
      <c r="HN1857" s="2">
        <v>0.28999999165534901</v>
      </c>
      <c r="HO1857" s="2">
        <f t="shared" si="115"/>
        <v>0</v>
      </c>
    </row>
    <row r="1858" spans="210:223" ht="12" customHeight="1" x14ac:dyDescent="0.3">
      <c r="HB1858" s="2">
        <f t="shared" ref="HB1858:HB1921" si="116">IF(HD1858&gt;=$F$87,1,0)</f>
        <v>0</v>
      </c>
      <c r="HC1858" s="2">
        <v>0</v>
      </c>
      <c r="HD1858" s="2">
        <v>0.248263999819755</v>
      </c>
      <c r="HE1858" s="2">
        <f t="shared" ref="HE1858:HE1921" si="117">HB1858*2+HC1858</f>
        <v>0</v>
      </c>
      <c r="HL1858" s="2">
        <f t="shared" ref="HL1858:HL1921" si="118">IF(HN1858&gt;=$F$104,1,0)</f>
        <v>0</v>
      </c>
      <c r="HM1858" s="2">
        <v>1</v>
      </c>
      <c r="HN1858" s="2">
        <v>0.28999999165534901</v>
      </c>
      <c r="HO1858" s="2">
        <f t="shared" ref="HO1858:HO1921" si="119">HL1858*2+HM1858</f>
        <v>1</v>
      </c>
    </row>
    <row r="1859" spans="210:223" ht="12" customHeight="1" x14ac:dyDescent="0.3">
      <c r="HB1859" s="2">
        <f t="shared" si="116"/>
        <v>0</v>
      </c>
      <c r="HC1859" s="2">
        <v>1</v>
      </c>
      <c r="HD1859" s="2">
        <v>0.248263999819755</v>
      </c>
      <c r="HE1859" s="2">
        <f t="shared" si="117"/>
        <v>1</v>
      </c>
      <c r="HL1859" s="2">
        <f t="shared" si="118"/>
        <v>0</v>
      </c>
      <c r="HM1859" s="2">
        <v>0</v>
      </c>
      <c r="HN1859" s="2">
        <v>0.28999999165534901</v>
      </c>
      <c r="HO1859" s="2">
        <f t="shared" si="119"/>
        <v>0</v>
      </c>
    </row>
    <row r="1860" spans="210:223" ht="12" customHeight="1" x14ac:dyDescent="0.3">
      <c r="HB1860" s="2">
        <f t="shared" si="116"/>
        <v>0</v>
      </c>
      <c r="HC1860" s="2">
        <v>1</v>
      </c>
      <c r="HD1860" s="2">
        <v>0.32613900303840598</v>
      </c>
      <c r="HE1860" s="2">
        <f t="shared" si="117"/>
        <v>1</v>
      </c>
      <c r="HL1860" s="2">
        <f t="shared" si="118"/>
        <v>0</v>
      </c>
      <c r="HM1860" s="2">
        <v>0</v>
      </c>
      <c r="HN1860" s="2">
        <v>0.28999999165534901</v>
      </c>
      <c r="HO1860" s="2">
        <f t="shared" si="119"/>
        <v>0</v>
      </c>
    </row>
    <row r="1861" spans="210:223" ht="12" customHeight="1" x14ac:dyDescent="0.3">
      <c r="HB1861" s="2">
        <f t="shared" si="116"/>
        <v>0</v>
      </c>
      <c r="HC1861" s="2">
        <v>0</v>
      </c>
      <c r="HD1861" s="2">
        <v>0.32563000917434598</v>
      </c>
      <c r="HE1861" s="2">
        <f t="shared" si="117"/>
        <v>0</v>
      </c>
      <c r="HL1861" s="2">
        <f t="shared" si="118"/>
        <v>0</v>
      </c>
      <c r="HM1861" s="2">
        <v>0</v>
      </c>
      <c r="HN1861" s="2">
        <v>0.28999999165534901</v>
      </c>
      <c r="HO1861" s="2">
        <f t="shared" si="119"/>
        <v>0</v>
      </c>
    </row>
    <row r="1862" spans="210:223" ht="12" customHeight="1" x14ac:dyDescent="0.3">
      <c r="HB1862" s="2">
        <f t="shared" si="116"/>
        <v>0</v>
      </c>
      <c r="HC1862" s="2">
        <v>0</v>
      </c>
      <c r="HD1862" s="2">
        <v>0.31516599655151301</v>
      </c>
      <c r="HE1862" s="2">
        <f t="shared" si="117"/>
        <v>0</v>
      </c>
      <c r="HL1862" s="2">
        <f t="shared" si="118"/>
        <v>0</v>
      </c>
      <c r="HM1862" s="2">
        <v>0</v>
      </c>
      <c r="HN1862" s="2">
        <v>0.28999999165534901</v>
      </c>
      <c r="HO1862" s="2">
        <f t="shared" si="119"/>
        <v>0</v>
      </c>
    </row>
    <row r="1863" spans="210:223" ht="12" customHeight="1" x14ac:dyDescent="0.3">
      <c r="HB1863" s="2">
        <f t="shared" si="116"/>
        <v>0</v>
      </c>
      <c r="HC1863" s="2">
        <v>0</v>
      </c>
      <c r="HD1863" s="2">
        <v>0.22468400001525801</v>
      </c>
      <c r="HE1863" s="2">
        <f t="shared" si="117"/>
        <v>0</v>
      </c>
      <c r="HL1863" s="2">
        <f t="shared" si="118"/>
        <v>0</v>
      </c>
      <c r="HM1863" s="2">
        <v>0</v>
      </c>
      <c r="HN1863" s="2">
        <v>0.28999999165534901</v>
      </c>
      <c r="HO1863" s="2">
        <f t="shared" si="119"/>
        <v>0</v>
      </c>
    </row>
    <row r="1864" spans="210:223" ht="12" customHeight="1" x14ac:dyDescent="0.3">
      <c r="HB1864" s="2">
        <f t="shared" si="116"/>
        <v>0</v>
      </c>
      <c r="HC1864" s="2">
        <v>0</v>
      </c>
      <c r="HD1864" s="2">
        <v>0.248263999819755</v>
      </c>
      <c r="HE1864" s="2">
        <f t="shared" si="117"/>
        <v>0</v>
      </c>
      <c r="HL1864" s="2">
        <f t="shared" si="118"/>
        <v>0</v>
      </c>
      <c r="HM1864" s="2">
        <v>0</v>
      </c>
      <c r="HN1864" s="2">
        <v>0.28999999165534901</v>
      </c>
      <c r="HO1864" s="2">
        <f t="shared" si="119"/>
        <v>0</v>
      </c>
    </row>
    <row r="1865" spans="210:223" ht="12" customHeight="1" x14ac:dyDescent="0.3">
      <c r="HB1865" s="2">
        <f t="shared" si="116"/>
        <v>0</v>
      </c>
      <c r="HC1865" s="2">
        <v>0</v>
      </c>
      <c r="HD1865" s="2">
        <v>0.27864599227905201</v>
      </c>
      <c r="HE1865" s="2">
        <f t="shared" si="117"/>
        <v>0</v>
      </c>
      <c r="HL1865" s="2">
        <f t="shared" si="118"/>
        <v>0</v>
      </c>
      <c r="HM1865" s="2">
        <v>1</v>
      </c>
      <c r="HN1865" s="2">
        <v>0.28999999165534901</v>
      </c>
      <c r="HO1865" s="2">
        <f t="shared" si="119"/>
        <v>1</v>
      </c>
    </row>
    <row r="1866" spans="210:223" ht="12" customHeight="1" x14ac:dyDescent="0.3">
      <c r="HB1866" s="2">
        <f t="shared" si="116"/>
        <v>0</v>
      </c>
      <c r="HC1866" s="2">
        <v>0</v>
      </c>
      <c r="HD1866" s="2">
        <v>0.31516599655151301</v>
      </c>
      <c r="HE1866" s="2">
        <f t="shared" si="117"/>
        <v>0</v>
      </c>
      <c r="HL1866" s="2">
        <f t="shared" si="118"/>
        <v>0</v>
      </c>
      <c r="HM1866" s="2">
        <v>0</v>
      </c>
      <c r="HN1866" s="2">
        <v>0.28999999165534901</v>
      </c>
      <c r="HO1866" s="2">
        <f t="shared" si="119"/>
        <v>0</v>
      </c>
    </row>
    <row r="1867" spans="210:223" ht="12" customHeight="1" x14ac:dyDescent="0.3">
      <c r="HB1867" s="2">
        <f t="shared" si="116"/>
        <v>0</v>
      </c>
      <c r="HC1867" s="2">
        <v>0</v>
      </c>
      <c r="HD1867" s="2">
        <v>0.27864599227905201</v>
      </c>
      <c r="HE1867" s="2">
        <f t="shared" si="117"/>
        <v>0</v>
      </c>
      <c r="HL1867" s="2">
        <f t="shared" si="118"/>
        <v>0</v>
      </c>
      <c r="HM1867" s="2">
        <v>0</v>
      </c>
      <c r="HN1867" s="2">
        <v>0.28999999165534901</v>
      </c>
      <c r="HO1867" s="2">
        <f t="shared" si="119"/>
        <v>0</v>
      </c>
    </row>
    <row r="1868" spans="210:223" ht="12" customHeight="1" x14ac:dyDescent="0.3">
      <c r="HB1868" s="2">
        <f t="shared" si="116"/>
        <v>0</v>
      </c>
      <c r="HC1868" s="2">
        <v>0</v>
      </c>
      <c r="HD1868" s="2">
        <v>0.248263999819755</v>
      </c>
      <c r="HE1868" s="2">
        <f t="shared" si="117"/>
        <v>0</v>
      </c>
      <c r="HL1868" s="2">
        <f t="shared" si="118"/>
        <v>0</v>
      </c>
      <c r="HM1868" s="2">
        <v>0</v>
      </c>
      <c r="HN1868" s="2">
        <v>0.28999999165534901</v>
      </c>
      <c r="HO1868" s="2">
        <f t="shared" si="119"/>
        <v>0</v>
      </c>
    </row>
    <row r="1869" spans="210:223" ht="12" customHeight="1" x14ac:dyDescent="0.3">
      <c r="HB1869" s="2">
        <f t="shared" si="116"/>
        <v>0</v>
      </c>
      <c r="HC1869" s="2">
        <v>1</v>
      </c>
      <c r="HD1869" s="2">
        <v>0.32613900303840598</v>
      </c>
      <c r="HE1869" s="2">
        <f t="shared" si="117"/>
        <v>1</v>
      </c>
      <c r="HL1869" s="2">
        <f t="shared" si="118"/>
        <v>0</v>
      </c>
      <c r="HM1869" s="2">
        <v>1</v>
      </c>
      <c r="HN1869" s="2">
        <v>0.28999999165534901</v>
      </c>
      <c r="HO1869" s="2">
        <f t="shared" si="119"/>
        <v>1</v>
      </c>
    </row>
    <row r="1870" spans="210:223" ht="12" customHeight="1" x14ac:dyDescent="0.3">
      <c r="HB1870" s="2">
        <f t="shared" si="116"/>
        <v>0</v>
      </c>
      <c r="HC1870" s="2">
        <v>0</v>
      </c>
      <c r="HD1870" s="2">
        <v>0.248263999819755</v>
      </c>
      <c r="HE1870" s="2">
        <f t="shared" si="117"/>
        <v>0</v>
      </c>
      <c r="HL1870" s="2">
        <f t="shared" si="118"/>
        <v>0</v>
      </c>
      <c r="HM1870" s="2">
        <v>1</v>
      </c>
      <c r="HN1870" s="2">
        <v>0.28999999165534901</v>
      </c>
      <c r="HO1870" s="2">
        <f t="shared" si="119"/>
        <v>1</v>
      </c>
    </row>
    <row r="1871" spans="210:223" ht="12" customHeight="1" x14ac:dyDescent="0.3">
      <c r="HB1871" s="2">
        <f t="shared" si="116"/>
        <v>0</v>
      </c>
      <c r="HC1871" s="2">
        <v>1</v>
      </c>
      <c r="HD1871" s="2">
        <v>0.30562299489974898</v>
      </c>
      <c r="HE1871" s="2">
        <f t="shared" si="117"/>
        <v>1</v>
      </c>
      <c r="HL1871" s="2">
        <f t="shared" si="118"/>
        <v>0</v>
      </c>
      <c r="HM1871" s="2">
        <v>1</v>
      </c>
      <c r="HN1871" s="2">
        <v>0.28999999165534901</v>
      </c>
      <c r="HO1871" s="2">
        <f t="shared" si="119"/>
        <v>1</v>
      </c>
    </row>
    <row r="1872" spans="210:223" ht="12" customHeight="1" x14ac:dyDescent="0.3">
      <c r="HB1872" s="2">
        <f t="shared" si="116"/>
        <v>0</v>
      </c>
      <c r="HC1872" s="2">
        <v>0</v>
      </c>
      <c r="HD1872" s="2">
        <v>0.27864599227905201</v>
      </c>
      <c r="HE1872" s="2">
        <f t="shared" si="117"/>
        <v>0</v>
      </c>
      <c r="HL1872" s="2">
        <f t="shared" si="118"/>
        <v>0</v>
      </c>
      <c r="HM1872" s="2">
        <v>0</v>
      </c>
      <c r="HN1872" s="2">
        <v>0.28999999165534901</v>
      </c>
      <c r="HO1872" s="2">
        <f t="shared" si="119"/>
        <v>0</v>
      </c>
    </row>
    <row r="1873" spans="210:223" ht="12" customHeight="1" x14ac:dyDescent="0.3">
      <c r="HB1873" s="2">
        <f t="shared" si="116"/>
        <v>0</v>
      </c>
      <c r="HC1873" s="2">
        <v>0</v>
      </c>
      <c r="HD1873" s="2">
        <v>0.32563000917434598</v>
      </c>
      <c r="HE1873" s="2">
        <f t="shared" si="117"/>
        <v>0</v>
      </c>
      <c r="HL1873" s="2">
        <f t="shared" si="118"/>
        <v>0</v>
      </c>
      <c r="HM1873" s="2">
        <v>1</v>
      </c>
      <c r="HN1873" s="2">
        <v>0.28999999165534901</v>
      </c>
      <c r="HO1873" s="2">
        <f t="shared" si="119"/>
        <v>1</v>
      </c>
    </row>
    <row r="1874" spans="210:223" ht="12" customHeight="1" x14ac:dyDescent="0.3">
      <c r="HB1874" s="2">
        <f t="shared" si="116"/>
        <v>0</v>
      </c>
      <c r="HC1874" s="2">
        <v>1</v>
      </c>
      <c r="HD1874" s="2">
        <v>0.248263999819755</v>
      </c>
      <c r="HE1874" s="2">
        <f t="shared" si="117"/>
        <v>1</v>
      </c>
      <c r="HL1874" s="2">
        <f t="shared" si="118"/>
        <v>0</v>
      </c>
      <c r="HM1874" s="2">
        <v>0</v>
      </c>
      <c r="HN1874" s="2">
        <v>0.28999999165534901</v>
      </c>
      <c r="HO1874" s="2">
        <f t="shared" si="119"/>
        <v>0</v>
      </c>
    </row>
    <row r="1875" spans="210:223" ht="12" customHeight="1" x14ac:dyDescent="0.3">
      <c r="HB1875" s="2">
        <f t="shared" si="116"/>
        <v>0</v>
      </c>
      <c r="HC1875" s="2">
        <v>0</v>
      </c>
      <c r="HD1875" s="2">
        <v>0.22468400001525801</v>
      </c>
      <c r="HE1875" s="2">
        <f t="shared" si="117"/>
        <v>0</v>
      </c>
      <c r="HL1875" s="2">
        <f t="shared" si="118"/>
        <v>0</v>
      </c>
      <c r="HM1875" s="2">
        <v>0</v>
      </c>
      <c r="HN1875" s="2">
        <v>0.28999999165534901</v>
      </c>
      <c r="HO1875" s="2">
        <f t="shared" si="119"/>
        <v>0</v>
      </c>
    </row>
    <row r="1876" spans="210:223" ht="12" customHeight="1" x14ac:dyDescent="0.3">
      <c r="HB1876" s="2">
        <f t="shared" si="116"/>
        <v>0</v>
      </c>
      <c r="HC1876" s="2">
        <v>0</v>
      </c>
      <c r="HD1876" s="2">
        <v>0.27864599227905201</v>
      </c>
      <c r="HE1876" s="2">
        <f t="shared" si="117"/>
        <v>0</v>
      </c>
      <c r="HL1876" s="2">
        <f t="shared" si="118"/>
        <v>0</v>
      </c>
      <c r="HM1876" s="2">
        <v>0</v>
      </c>
      <c r="HN1876" s="2">
        <v>0.28999999165534901</v>
      </c>
      <c r="HO1876" s="2">
        <f t="shared" si="119"/>
        <v>0</v>
      </c>
    </row>
    <row r="1877" spans="210:223" ht="12" customHeight="1" x14ac:dyDescent="0.3">
      <c r="HB1877" s="2">
        <f t="shared" si="116"/>
        <v>0</v>
      </c>
      <c r="HC1877" s="2">
        <v>0</v>
      </c>
      <c r="HD1877" s="2">
        <v>0.31516599655151301</v>
      </c>
      <c r="HE1877" s="2">
        <f t="shared" si="117"/>
        <v>0</v>
      </c>
      <c r="HL1877" s="2">
        <f t="shared" si="118"/>
        <v>0</v>
      </c>
      <c r="HM1877" s="2">
        <v>0</v>
      </c>
      <c r="HN1877" s="2">
        <v>0.28999999165534901</v>
      </c>
      <c r="HO1877" s="2">
        <f t="shared" si="119"/>
        <v>0</v>
      </c>
    </row>
    <row r="1878" spans="210:223" ht="12" customHeight="1" x14ac:dyDescent="0.3">
      <c r="HB1878" s="2">
        <f t="shared" si="116"/>
        <v>0</v>
      </c>
      <c r="HC1878" s="2">
        <v>1</v>
      </c>
      <c r="HD1878" s="2">
        <v>0.32563000917434598</v>
      </c>
      <c r="HE1878" s="2">
        <f t="shared" si="117"/>
        <v>1</v>
      </c>
      <c r="HL1878" s="2">
        <f t="shared" si="118"/>
        <v>0</v>
      </c>
      <c r="HM1878" s="2">
        <v>0</v>
      </c>
      <c r="HN1878" s="2">
        <v>0.28999999165534901</v>
      </c>
      <c r="HO1878" s="2">
        <f t="shared" si="119"/>
        <v>0</v>
      </c>
    </row>
    <row r="1879" spans="210:223" ht="12" customHeight="1" x14ac:dyDescent="0.3">
      <c r="HB1879" s="2">
        <f t="shared" si="116"/>
        <v>0</v>
      </c>
      <c r="HC1879" s="2">
        <v>0</v>
      </c>
      <c r="HD1879" s="2">
        <v>0.30562299489974898</v>
      </c>
      <c r="HE1879" s="2">
        <f t="shared" si="117"/>
        <v>0</v>
      </c>
      <c r="HL1879" s="2">
        <f t="shared" si="118"/>
        <v>0</v>
      </c>
      <c r="HM1879" s="2">
        <v>1</v>
      </c>
      <c r="HN1879" s="2">
        <v>0.28999999165534901</v>
      </c>
      <c r="HO1879" s="2">
        <f t="shared" si="119"/>
        <v>1</v>
      </c>
    </row>
    <row r="1880" spans="210:223" ht="12" customHeight="1" x14ac:dyDescent="0.3">
      <c r="HB1880" s="2">
        <f t="shared" si="116"/>
        <v>0</v>
      </c>
      <c r="HC1880" s="2">
        <v>0</v>
      </c>
      <c r="HD1880" s="2">
        <v>0.31516599655151301</v>
      </c>
      <c r="HE1880" s="2">
        <f t="shared" si="117"/>
        <v>0</v>
      </c>
      <c r="HL1880" s="2">
        <f t="shared" si="118"/>
        <v>0</v>
      </c>
      <c r="HM1880" s="2">
        <v>0</v>
      </c>
      <c r="HN1880" s="2">
        <v>0.28999999165534901</v>
      </c>
      <c r="HO1880" s="2">
        <f t="shared" si="119"/>
        <v>0</v>
      </c>
    </row>
    <row r="1881" spans="210:223" ht="12" customHeight="1" x14ac:dyDescent="0.3">
      <c r="HB1881" s="2">
        <f t="shared" si="116"/>
        <v>0</v>
      </c>
      <c r="HC1881" s="2">
        <v>1</v>
      </c>
      <c r="HD1881" s="2">
        <v>0.30562299489974898</v>
      </c>
      <c r="HE1881" s="2">
        <f t="shared" si="117"/>
        <v>1</v>
      </c>
      <c r="HL1881" s="2">
        <f t="shared" si="118"/>
        <v>0</v>
      </c>
      <c r="HM1881" s="2">
        <v>0</v>
      </c>
      <c r="HN1881" s="2">
        <v>0.28999999165534901</v>
      </c>
      <c r="HO1881" s="2">
        <f t="shared" si="119"/>
        <v>0</v>
      </c>
    </row>
    <row r="1882" spans="210:223" ht="12" customHeight="1" x14ac:dyDescent="0.3">
      <c r="HB1882" s="2">
        <f t="shared" si="116"/>
        <v>0</v>
      </c>
      <c r="HC1882" s="2">
        <v>1</v>
      </c>
      <c r="HD1882" s="2">
        <v>0.32563000917434598</v>
      </c>
      <c r="HE1882" s="2">
        <f t="shared" si="117"/>
        <v>1</v>
      </c>
      <c r="HL1882" s="2">
        <f t="shared" si="118"/>
        <v>0</v>
      </c>
      <c r="HM1882" s="2">
        <v>0</v>
      </c>
      <c r="HN1882" s="2">
        <v>0.28999999165534901</v>
      </c>
      <c r="HO1882" s="2">
        <f t="shared" si="119"/>
        <v>0</v>
      </c>
    </row>
    <row r="1883" spans="210:223" ht="12" customHeight="1" x14ac:dyDescent="0.3">
      <c r="HB1883" s="2">
        <f t="shared" si="116"/>
        <v>0</v>
      </c>
      <c r="HC1883" s="2">
        <v>1</v>
      </c>
      <c r="HD1883" s="2">
        <v>0.248263999819755</v>
      </c>
      <c r="HE1883" s="2">
        <f t="shared" si="117"/>
        <v>1</v>
      </c>
      <c r="HL1883" s="2">
        <f t="shared" si="118"/>
        <v>0</v>
      </c>
      <c r="HM1883" s="2">
        <v>1</v>
      </c>
      <c r="HN1883" s="2">
        <v>0.28999999165534901</v>
      </c>
      <c r="HO1883" s="2">
        <f t="shared" si="119"/>
        <v>1</v>
      </c>
    </row>
    <row r="1884" spans="210:223" ht="12" customHeight="1" x14ac:dyDescent="0.3">
      <c r="HB1884" s="2">
        <f t="shared" si="116"/>
        <v>0</v>
      </c>
      <c r="HC1884" s="2">
        <v>0</v>
      </c>
      <c r="HD1884" s="2">
        <v>0.32613900303840598</v>
      </c>
      <c r="HE1884" s="2">
        <f t="shared" si="117"/>
        <v>0</v>
      </c>
      <c r="HL1884" s="2">
        <f t="shared" si="118"/>
        <v>0</v>
      </c>
      <c r="HM1884" s="2">
        <v>0</v>
      </c>
      <c r="HN1884" s="2">
        <v>0.28999999165534901</v>
      </c>
      <c r="HO1884" s="2">
        <f t="shared" si="119"/>
        <v>0</v>
      </c>
    </row>
    <row r="1885" spans="210:223" ht="12" customHeight="1" x14ac:dyDescent="0.3">
      <c r="HB1885" s="2">
        <f t="shared" si="116"/>
        <v>0</v>
      </c>
      <c r="HC1885" s="2">
        <v>0</v>
      </c>
      <c r="HD1885" s="2">
        <v>0.31516599655151301</v>
      </c>
      <c r="HE1885" s="2">
        <f t="shared" si="117"/>
        <v>0</v>
      </c>
      <c r="HL1885" s="2">
        <f t="shared" si="118"/>
        <v>0</v>
      </c>
      <c r="HM1885" s="2">
        <v>1</v>
      </c>
      <c r="HN1885" s="2">
        <v>0.28999999165534901</v>
      </c>
      <c r="HO1885" s="2">
        <f t="shared" si="119"/>
        <v>1</v>
      </c>
    </row>
    <row r="1886" spans="210:223" ht="12" customHeight="1" x14ac:dyDescent="0.3">
      <c r="HB1886" s="2">
        <f t="shared" si="116"/>
        <v>0</v>
      </c>
      <c r="HC1886" s="2">
        <v>0</v>
      </c>
      <c r="HD1886" s="2">
        <v>0.32613900303840598</v>
      </c>
      <c r="HE1886" s="2">
        <f t="shared" si="117"/>
        <v>0</v>
      </c>
      <c r="HL1886" s="2">
        <f t="shared" si="118"/>
        <v>0</v>
      </c>
      <c r="HM1886" s="2">
        <v>1</v>
      </c>
      <c r="HN1886" s="2">
        <v>0.28999999165534901</v>
      </c>
      <c r="HO1886" s="2">
        <f t="shared" si="119"/>
        <v>1</v>
      </c>
    </row>
    <row r="1887" spans="210:223" ht="12" customHeight="1" x14ac:dyDescent="0.3">
      <c r="HB1887" s="2">
        <f t="shared" si="116"/>
        <v>0</v>
      </c>
      <c r="HC1887" s="2">
        <v>0</v>
      </c>
      <c r="HD1887" s="2">
        <v>0.248263999819755</v>
      </c>
      <c r="HE1887" s="2">
        <f t="shared" si="117"/>
        <v>0</v>
      </c>
      <c r="HL1887" s="2">
        <f t="shared" si="118"/>
        <v>0</v>
      </c>
      <c r="HM1887" s="2">
        <v>0</v>
      </c>
      <c r="HN1887" s="2">
        <v>0.28999999165534901</v>
      </c>
      <c r="HO1887" s="2">
        <f t="shared" si="119"/>
        <v>0</v>
      </c>
    </row>
    <row r="1888" spans="210:223" ht="12" customHeight="1" x14ac:dyDescent="0.3">
      <c r="HB1888" s="2">
        <f t="shared" si="116"/>
        <v>0</v>
      </c>
      <c r="HC1888" s="2">
        <v>1</v>
      </c>
      <c r="HD1888" s="2">
        <v>0.248263999819755</v>
      </c>
      <c r="HE1888" s="2">
        <f t="shared" si="117"/>
        <v>1</v>
      </c>
      <c r="HL1888" s="2">
        <f t="shared" si="118"/>
        <v>0</v>
      </c>
      <c r="HM1888" s="2">
        <v>1</v>
      </c>
      <c r="HN1888" s="2">
        <v>0.28999999165534901</v>
      </c>
      <c r="HO1888" s="2">
        <f t="shared" si="119"/>
        <v>1</v>
      </c>
    </row>
    <row r="1889" spans="210:223" ht="12" customHeight="1" x14ac:dyDescent="0.3">
      <c r="HB1889" s="2">
        <f t="shared" si="116"/>
        <v>0</v>
      </c>
      <c r="HC1889" s="2">
        <v>0</v>
      </c>
      <c r="HD1889" s="2">
        <v>0.32613900303840598</v>
      </c>
      <c r="HE1889" s="2">
        <f t="shared" si="117"/>
        <v>0</v>
      </c>
      <c r="HL1889" s="2">
        <f t="shared" si="118"/>
        <v>0</v>
      </c>
      <c r="HM1889" s="2">
        <v>0</v>
      </c>
      <c r="HN1889" s="2">
        <v>0.28999999165534901</v>
      </c>
      <c r="HO1889" s="2">
        <f t="shared" si="119"/>
        <v>0</v>
      </c>
    </row>
    <row r="1890" spans="210:223" ht="12" customHeight="1" x14ac:dyDescent="0.3">
      <c r="HB1890" s="2">
        <f t="shared" si="116"/>
        <v>0</v>
      </c>
      <c r="HC1890" s="2">
        <v>1</v>
      </c>
      <c r="HD1890" s="2">
        <v>0.32613900303840598</v>
      </c>
      <c r="HE1890" s="2">
        <f t="shared" si="117"/>
        <v>1</v>
      </c>
      <c r="HL1890" s="2">
        <f t="shared" si="118"/>
        <v>0</v>
      </c>
      <c r="HM1890" s="2">
        <v>1</v>
      </c>
      <c r="HN1890" s="2">
        <v>0.28999999165534901</v>
      </c>
      <c r="HO1890" s="2">
        <f t="shared" si="119"/>
        <v>1</v>
      </c>
    </row>
    <row r="1891" spans="210:223" ht="12" customHeight="1" x14ac:dyDescent="0.3">
      <c r="HB1891" s="2">
        <f t="shared" si="116"/>
        <v>0</v>
      </c>
      <c r="HC1891" s="2">
        <v>0</v>
      </c>
      <c r="HD1891" s="2">
        <v>0.248263999819755</v>
      </c>
      <c r="HE1891" s="2">
        <f t="shared" si="117"/>
        <v>0</v>
      </c>
      <c r="HL1891" s="2">
        <f t="shared" si="118"/>
        <v>0</v>
      </c>
      <c r="HM1891" s="2">
        <v>0</v>
      </c>
      <c r="HN1891" s="2">
        <v>0.28999999165534901</v>
      </c>
      <c r="HO1891" s="2">
        <f t="shared" si="119"/>
        <v>0</v>
      </c>
    </row>
    <row r="1892" spans="210:223" ht="12" customHeight="1" x14ac:dyDescent="0.3">
      <c r="HB1892" s="2">
        <f t="shared" si="116"/>
        <v>0</v>
      </c>
      <c r="HC1892" s="2">
        <v>1</v>
      </c>
      <c r="HD1892" s="2">
        <v>0.30562299489974898</v>
      </c>
      <c r="HE1892" s="2">
        <f t="shared" si="117"/>
        <v>1</v>
      </c>
      <c r="HL1892" s="2">
        <f t="shared" si="118"/>
        <v>0</v>
      </c>
      <c r="HM1892" s="2">
        <v>1</v>
      </c>
      <c r="HN1892" s="2">
        <v>0.28999999165534901</v>
      </c>
      <c r="HO1892" s="2">
        <f t="shared" si="119"/>
        <v>1</v>
      </c>
    </row>
    <row r="1893" spans="210:223" ht="12" customHeight="1" x14ac:dyDescent="0.3">
      <c r="HB1893" s="2">
        <f t="shared" si="116"/>
        <v>0</v>
      </c>
      <c r="HC1893" s="2">
        <v>0</v>
      </c>
      <c r="HD1893" s="2">
        <v>0.32563000917434598</v>
      </c>
      <c r="HE1893" s="2">
        <f t="shared" si="117"/>
        <v>0</v>
      </c>
      <c r="HL1893" s="2">
        <f t="shared" si="118"/>
        <v>0</v>
      </c>
      <c r="HM1893" s="2">
        <v>1</v>
      </c>
      <c r="HN1893" s="2">
        <v>0.28999999165534901</v>
      </c>
      <c r="HO1893" s="2">
        <f t="shared" si="119"/>
        <v>1</v>
      </c>
    </row>
    <row r="1894" spans="210:223" ht="12" customHeight="1" x14ac:dyDescent="0.3">
      <c r="HB1894" s="2">
        <f t="shared" si="116"/>
        <v>0</v>
      </c>
      <c r="HC1894" s="2">
        <v>0</v>
      </c>
      <c r="HD1894" s="2">
        <v>0.31516599655151301</v>
      </c>
      <c r="HE1894" s="2">
        <f t="shared" si="117"/>
        <v>0</v>
      </c>
      <c r="HL1894" s="2">
        <f t="shared" si="118"/>
        <v>0</v>
      </c>
      <c r="HM1894" s="2">
        <v>0</v>
      </c>
      <c r="HN1894" s="2">
        <v>0.28999999165534901</v>
      </c>
      <c r="HO1894" s="2">
        <f t="shared" si="119"/>
        <v>0</v>
      </c>
    </row>
    <row r="1895" spans="210:223" ht="12" customHeight="1" x14ac:dyDescent="0.3">
      <c r="HB1895" s="2">
        <f t="shared" si="116"/>
        <v>0</v>
      </c>
      <c r="HC1895" s="2">
        <v>0</v>
      </c>
      <c r="HD1895" s="2">
        <v>0.32563000917434598</v>
      </c>
      <c r="HE1895" s="2">
        <f t="shared" si="117"/>
        <v>0</v>
      </c>
      <c r="HL1895" s="2">
        <f t="shared" si="118"/>
        <v>0</v>
      </c>
      <c r="HM1895" s="2">
        <v>1</v>
      </c>
      <c r="HN1895" s="2">
        <v>0.28999999165534901</v>
      </c>
      <c r="HO1895" s="2">
        <f t="shared" si="119"/>
        <v>1</v>
      </c>
    </row>
    <row r="1896" spans="210:223" ht="12" customHeight="1" x14ac:dyDescent="0.3">
      <c r="HB1896" s="2">
        <f t="shared" si="116"/>
        <v>0</v>
      </c>
      <c r="HC1896" s="2">
        <v>0</v>
      </c>
      <c r="HD1896" s="2">
        <v>0.22468400001525801</v>
      </c>
      <c r="HE1896" s="2">
        <f t="shared" si="117"/>
        <v>0</v>
      </c>
      <c r="HL1896" s="2">
        <f t="shared" si="118"/>
        <v>0</v>
      </c>
      <c r="HM1896" s="2">
        <v>1</v>
      </c>
      <c r="HN1896" s="2">
        <v>0.28999999165534901</v>
      </c>
      <c r="HO1896" s="2">
        <f t="shared" si="119"/>
        <v>1</v>
      </c>
    </row>
    <row r="1897" spans="210:223" ht="12" customHeight="1" x14ac:dyDescent="0.3">
      <c r="HB1897" s="2">
        <f t="shared" si="116"/>
        <v>0</v>
      </c>
      <c r="HC1897" s="2">
        <v>1</v>
      </c>
      <c r="HD1897" s="2">
        <v>0.30562299489974898</v>
      </c>
      <c r="HE1897" s="2">
        <f t="shared" si="117"/>
        <v>1</v>
      </c>
      <c r="HL1897" s="2">
        <f t="shared" si="118"/>
        <v>0</v>
      </c>
      <c r="HM1897" s="2">
        <v>0</v>
      </c>
      <c r="HN1897" s="2">
        <v>0.28999999165534901</v>
      </c>
      <c r="HO1897" s="2">
        <f t="shared" si="119"/>
        <v>0</v>
      </c>
    </row>
    <row r="1898" spans="210:223" ht="12" customHeight="1" x14ac:dyDescent="0.3">
      <c r="HB1898" s="2">
        <f t="shared" si="116"/>
        <v>0</v>
      </c>
      <c r="HC1898" s="2">
        <v>1</v>
      </c>
      <c r="HD1898" s="2">
        <v>0.32563000917434598</v>
      </c>
      <c r="HE1898" s="2">
        <f t="shared" si="117"/>
        <v>1</v>
      </c>
      <c r="HL1898" s="2">
        <f t="shared" si="118"/>
        <v>0</v>
      </c>
      <c r="HM1898" s="2">
        <v>0</v>
      </c>
      <c r="HN1898" s="2">
        <v>0.28999999165534901</v>
      </c>
      <c r="HO1898" s="2">
        <f t="shared" si="119"/>
        <v>0</v>
      </c>
    </row>
    <row r="1899" spans="210:223" ht="12" customHeight="1" x14ac:dyDescent="0.3">
      <c r="HB1899" s="2">
        <f t="shared" si="116"/>
        <v>0</v>
      </c>
      <c r="HC1899" s="2">
        <v>1</v>
      </c>
      <c r="HD1899" s="2">
        <v>0.32613900303840598</v>
      </c>
      <c r="HE1899" s="2">
        <f t="shared" si="117"/>
        <v>1</v>
      </c>
      <c r="HL1899" s="2">
        <f t="shared" si="118"/>
        <v>0</v>
      </c>
      <c r="HM1899" s="2">
        <v>1</v>
      </c>
      <c r="HN1899" s="2">
        <v>0.28999999165534901</v>
      </c>
      <c r="HO1899" s="2">
        <f t="shared" si="119"/>
        <v>1</v>
      </c>
    </row>
    <row r="1900" spans="210:223" ht="12" customHeight="1" x14ac:dyDescent="0.3">
      <c r="HB1900" s="2">
        <f t="shared" si="116"/>
        <v>0</v>
      </c>
      <c r="HC1900" s="2">
        <v>0</v>
      </c>
      <c r="HD1900" s="2">
        <v>0.22468400001525801</v>
      </c>
      <c r="HE1900" s="2">
        <f t="shared" si="117"/>
        <v>0</v>
      </c>
      <c r="HL1900" s="2">
        <f t="shared" si="118"/>
        <v>0</v>
      </c>
      <c r="HM1900" s="2">
        <v>0</v>
      </c>
      <c r="HN1900" s="2">
        <v>0.28999999165534901</v>
      </c>
      <c r="HO1900" s="2">
        <f t="shared" si="119"/>
        <v>0</v>
      </c>
    </row>
    <row r="1901" spans="210:223" ht="12" customHeight="1" x14ac:dyDescent="0.3">
      <c r="HB1901" s="2">
        <f t="shared" si="116"/>
        <v>0</v>
      </c>
      <c r="HC1901" s="2">
        <v>0</v>
      </c>
      <c r="HD1901" s="2">
        <v>0.22468400001525801</v>
      </c>
      <c r="HE1901" s="2">
        <f t="shared" si="117"/>
        <v>0</v>
      </c>
      <c r="HL1901" s="2">
        <f t="shared" si="118"/>
        <v>0</v>
      </c>
      <c r="HM1901" s="2">
        <v>0</v>
      </c>
      <c r="HN1901" s="2">
        <v>0.28999999165534901</v>
      </c>
      <c r="HO1901" s="2">
        <f t="shared" si="119"/>
        <v>0</v>
      </c>
    </row>
    <row r="1902" spans="210:223" ht="12" customHeight="1" x14ac:dyDescent="0.3">
      <c r="HB1902" s="2">
        <f t="shared" si="116"/>
        <v>0</v>
      </c>
      <c r="HC1902" s="2">
        <v>1</v>
      </c>
      <c r="HD1902" s="2">
        <v>0.30562299489974898</v>
      </c>
      <c r="HE1902" s="2">
        <f t="shared" si="117"/>
        <v>1</v>
      </c>
      <c r="HL1902" s="2">
        <f t="shared" si="118"/>
        <v>0</v>
      </c>
      <c r="HM1902" s="2">
        <v>0</v>
      </c>
      <c r="HN1902" s="2">
        <v>0.28999999165534901</v>
      </c>
      <c r="HO1902" s="2">
        <f t="shared" si="119"/>
        <v>0</v>
      </c>
    </row>
    <row r="1903" spans="210:223" ht="12" customHeight="1" x14ac:dyDescent="0.3">
      <c r="HB1903" s="2">
        <f t="shared" si="116"/>
        <v>0</v>
      </c>
      <c r="HC1903" s="2">
        <v>1</v>
      </c>
      <c r="HD1903" s="2">
        <v>0.22468400001525801</v>
      </c>
      <c r="HE1903" s="2">
        <f t="shared" si="117"/>
        <v>1</v>
      </c>
      <c r="HL1903" s="2">
        <f t="shared" si="118"/>
        <v>0</v>
      </c>
      <c r="HM1903" s="2">
        <v>0</v>
      </c>
      <c r="HN1903" s="2">
        <v>0.28999999165534901</v>
      </c>
      <c r="HO1903" s="2">
        <f t="shared" si="119"/>
        <v>0</v>
      </c>
    </row>
    <row r="1904" spans="210:223" ht="12" customHeight="1" x14ac:dyDescent="0.3">
      <c r="HB1904" s="2">
        <f t="shared" si="116"/>
        <v>0</v>
      </c>
      <c r="HC1904" s="2">
        <v>1</v>
      </c>
      <c r="HD1904" s="2">
        <v>0.32563000917434598</v>
      </c>
      <c r="HE1904" s="2">
        <f t="shared" si="117"/>
        <v>1</v>
      </c>
      <c r="HL1904" s="2">
        <f t="shared" si="118"/>
        <v>0</v>
      </c>
      <c r="HM1904" s="2">
        <v>0</v>
      </c>
      <c r="HN1904" s="2">
        <v>0.28999999165534901</v>
      </c>
      <c r="HO1904" s="2">
        <f t="shared" si="119"/>
        <v>0</v>
      </c>
    </row>
    <row r="1905" spans="210:223" ht="12" customHeight="1" x14ac:dyDescent="0.3">
      <c r="HB1905" s="2">
        <f t="shared" si="116"/>
        <v>0</v>
      </c>
      <c r="HC1905" s="2">
        <v>0</v>
      </c>
      <c r="HD1905" s="2">
        <v>0.22468400001525801</v>
      </c>
      <c r="HE1905" s="2">
        <f t="shared" si="117"/>
        <v>0</v>
      </c>
      <c r="HL1905" s="2">
        <f t="shared" si="118"/>
        <v>0</v>
      </c>
      <c r="HM1905" s="2">
        <v>0</v>
      </c>
      <c r="HN1905" s="2">
        <v>0.28999999165534901</v>
      </c>
      <c r="HO1905" s="2">
        <f t="shared" si="119"/>
        <v>0</v>
      </c>
    </row>
    <row r="1906" spans="210:223" ht="12" customHeight="1" x14ac:dyDescent="0.3">
      <c r="HB1906" s="2">
        <f t="shared" si="116"/>
        <v>0</v>
      </c>
      <c r="HC1906" s="2">
        <v>0</v>
      </c>
      <c r="HD1906" s="2">
        <v>0.248263999819755</v>
      </c>
      <c r="HE1906" s="2">
        <f t="shared" si="117"/>
        <v>0</v>
      </c>
      <c r="HL1906" s="2">
        <f t="shared" si="118"/>
        <v>0</v>
      </c>
      <c r="HM1906" s="2">
        <v>0</v>
      </c>
      <c r="HN1906" s="2">
        <v>0.28999999165534901</v>
      </c>
      <c r="HO1906" s="2">
        <f t="shared" si="119"/>
        <v>0</v>
      </c>
    </row>
    <row r="1907" spans="210:223" ht="12" customHeight="1" x14ac:dyDescent="0.3">
      <c r="HB1907" s="2">
        <f t="shared" si="116"/>
        <v>0</v>
      </c>
      <c r="HC1907" s="2">
        <v>0</v>
      </c>
      <c r="HD1907" s="2">
        <v>0.27864599227905201</v>
      </c>
      <c r="HE1907" s="2">
        <f t="shared" si="117"/>
        <v>0</v>
      </c>
      <c r="HL1907" s="2">
        <f t="shared" si="118"/>
        <v>0</v>
      </c>
      <c r="HM1907" s="2">
        <v>0</v>
      </c>
      <c r="HN1907" s="2">
        <v>0.28999999165534901</v>
      </c>
      <c r="HO1907" s="2">
        <f t="shared" si="119"/>
        <v>0</v>
      </c>
    </row>
    <row r="1908" spans="210:223" ht="12" customHeight="1" x14ac:dyDescent="0.3">
      <c r="HB1908" s="2">
        <f t="shared" si="116"/>
        <v>0</v>
      </c>
      <c r="HC1908" s="2">
        <v>0</v>
      </c>
      <c r="HD1908" s="2">
        <v>0.248263999819755</v>
      </c>
      <c r="HE1908" s="2">
        <f t="shared" si="117"/>
        <v>0</v>
      </c>
      <c r="HL1908" s="2">
        <f t="shared" si="118"/>
        <v>0</v>
      </c>
      <c r="HM1908" s="2">
        <v>0</v>
      </c>
      <c r="HN1908" s="2">
        <v>0.28999999165534901</v>
      </c>
      <c r="HO1908" s="2">
        <f t="shared" si="119"/>
        <v>0</v>
      </c>
    </row>
    <row r="1909" spans="210:223" ht="12" customHeight="1" x14ac:dyDescent="0.3">
      <c r="HB1909" s="2">
        <f t="shared" si="116"/>
        <v>0</v>
      </c>
      <c r="HC1909" s="2">
        <v>1</v>
      </c>
      <c r="HD1909" s="2">
        <v>0.30562299489974898</v>
      </c>
      <c r="HE1909" s="2">
        <f t="shared" si="117"/>
        <v>1</v>
      </c>
      <c r="HL1909" s="2">
        <f t="shared" si="118"/>
        <v>0</v>
      </c>
      <c r="HM1909" s="2">
        <v>0</v>
      </c>
      <c r="HN1909" s="2">
        <v>0.28999999165534901</v>
      </c>
      <c r="HO1909" s="2">
        <f t="shared" si="119"/>
        <v>0</v>
      </c>
    </row>
    <row r="1910" spans="210:223" ht="12" customHeight="1" x14ac:dyDescent="0.3">
      <c r="HB1910" s="2">
        <f t="shared" si="116"/>
        <v>0</v>
      </c>
      <c r="HC1910" s="2">
        <v>1</v>
      </c>
      <c r="HD1910" s="2">
        <v>0.27864599227905201</v>
      </c>
      <c r="HE1910" s="2">
        <f t="shared" si="117"/>
        <v>1</v>
      </c>
      <c r="HL1910" s="2">
        <f t="shared" si="118"/>
        <v>0</v>
      </c>
      <c r="HM1910" s="2">
        <v>0</v>
      </c>
      <c r="HN1910" s="2">
        <v>0.28999999165534901</v>
      </c>
      <c r="HO1910" s="2">
        <f t="shared" si="119"/>
        <v>0</v>
      </c>
    </row>
    <row r="1911" spans="210:223" ht="12" customHeight="1" x14ac:dyDescent="0.3">
      <c r="HB1911" s="2">
        <f t="shared" si="116"/>
        <v>0</v>
      </c>
      <c r="HC1911" s="2">
        <v>0</v>
      </c>
      <c r="HD1911" s="2">
        <v>0.248263999819755</v>
      </c>
      <c r="HE1911" s="2">
        <f t="shared" si="117"/>
        <v>0</v>
      </c>
      <c r="HL1911" s="2">
        <f t="shared" si="118"/>
        <v>0</v>
      </c>
      <c r="HM1911" s="2">
        <v>1</v>
      </c>
      <c r="HN1911" s="2">
        <v>0.28999999165534901</v>
      </c>
      <c r="HO1911" s="2">
        <f t="shared" si="119"/>
        <v>1</v>
      </c>
    </row>
    <row r="1912" spans="210:223" ht="12" customHeight="1" x14ac:dyDescent="0.3">
      <c r="HB1912" s="2">
        <f t="shared" si="116"/>
        <v>0</v>
      </c>
      <c r="HC1912" s="2">
        <v>0</v>
      </c>
      <c r="HD1912" s="2">
        <v>0.32563000917434598</v>
      </c>
      <c r="HE1912" s="2">
        <f t="shared" si="117"/>
        <v>0</v>
      </c>
      <c r="HL1912" s="2">
        <f t="shared" si="118"/>
        <v>0</v>
      </c>
      <c r="HM1912" s="2">
        <v>0</v>
      </c>
      <c r="HN1912" s="2">
        <v>0.28999999165534901</v>
      </c>
      <c r="HO1912" s="2">
        <f t="shared" si="119"/>
        <v>0</v>
      </c>
    </row>
    <row r="1913" spans="210:223" ht="12" customHeight="1" x14ac:dyDescent="0.3">
      <c r="HB1913" s="2">
        <f t="shared" si="116"/>
        <v>0</v>
      </c>
      <c r="HC1913" s="2">
        <v>1</v>
      </c>
      <c r="HD1913" s="2">
        <v>0.248263999819755</v>
      </c>
      <c r="HE1913" s="2">
        <f t="shared" si="117"/>
        <v>1</v>
      </c>
      <c r="HL1913" s="2">
        <f t="shared" si="118"/>
        <v>0</v>
      </c>
      <c r="HM1913" s="2">
        <v>0</v>
      </c>
      <c r="HN1913" s="2">
        <v>0.28999999165534901</v>
      </c>
      <c r="HO1913" s="2">
        <f t="shared" si="119"/>
        <v>0</v>
      </c>
    </row>
    <row r="1914" spans="210:223" ht="12" customHeight="1" x14ac:dyDescent="0.3">
      <c r="HB1914" s="2">
        <f t="shared" si="116"/>
        <v>0</v>
      </c>
      <c r="HC1914" s="2">
        <v>0</v>
      </c>
      <c r="HD1914" s="2">
        <v>0.32613900303840598</v>
      </c>
      <c r="HE1914" s="2">
        <f t="shared" si="117"/>
        <v>0</v>
      </c>
      <c r="HL1914" s="2">
        <f t="shared" si="118"/>
        <v>0</v>
      </c>
      <c r="HM1914" s="2">
        <v>0</v>
      </c>
      <c r="HN1914" s="2">
        <v>0.28999999165534901</v>
      </c>
      <c r="HO1914" s="2">
        <f t="shared" si="119"/>
        <v>0</v>
      </c>
    </row>
    <row r="1915" spans="210:223" ht="12" customHeight="1" x14ac:dyDescent="0.3">
      <c r="HB1915" s="2">
        <f t="shared" si="116"/>
        <v>0</v>
      </c>
      <c r="HC1915" s="2">
        <v>0</v>
      </c>
      <c r="HD1915" s="2">
        <v>0.32613900303840598</v>
      </c>
      <c r="HE1915" s="2">
        <f t="shared" si="117"/>
        <v>0</v>
      </c>
      <c r="HL1915" s="2">
        <f t="shared" si="118"/>
        <v>0</v>
      </c>
      <c r="HM1915" s="2">
        <v>0</v>
      </c>
      <c r="HN1915" s="2">
        <v>0.28999999165534901</v>
      </c>
      <c r="HO1915" s="2">
        <f t="shared" si="119"/>
        <v>0</v>
      </c>
    </row>
    <row r="1916" spans="210:223" ht="12" customHeight="1" x14ac:dyDescent="0.3">
      <c r="HB1916" s="2">
        <f t="shared" si="116"/>
        <v>0</v>
      </c>
      <c r="HC1916" s="2">
        <v>1</v>
      </c>
      <c r="HD1916" s="2">
        <v>0.27864599227905201</v>
      </c>
      <c r="HE1916" s="2">
        <f t="shared" si="117"/>
        <v>1</v>
      </c>
      <c r="HL1916" s="2">
        <f t="shared" si="118"/>
        <v>0</v>
      </c>
      <c r="HM1916" s="2">
        <v>0</v>
      </c>
      <c r="HN1916" s="2">
        <v>0.28999999165534901</v>
      </c>
      <c r="HO1916" s="2">
        <f t="shared" si="119"/>
        <v>0</v>
      </c>
    </row>
    <row r="1917" spans="210:223" ht="12" customHeight="1" x14ac:dyDescent="0.3">
      <c r="HB1917" s="2">
        <f t="shared" si="116"/>
        <v>0</v>
      </c>
      <c r="HC1917" s="2">
        <v>0</v>
      </c>
      <c r="HD1917" s="2">
        <v>0.248263999819755</v>
      </c>
      <c r="HE1917" s="2">
        <f t="shared" si="117"/>
        <v>0</v>
      </c>
      <c r="HL1917" s="2">
        <f t="shared" si="118"/>
        <v>0</v>
      </c>
      <c r="HM1917" s="2">
        <v>1</v>
      </c>
      <c r="HN1917" s="2">
        <v>0.28999999165534901</v>
      </c>
      <c r="HO1917" s="2">
        <f t="shared" si="119"/>
        <v>1</v>
      </c>
    </row>
    <row r="1918" spans="210:223" ht="12" customHeight="1" x14ac:dyDescent="0.3">
      <c r="HB1918" s="2">
        <f t="shared" si="116"/>
        <v>0</v>
      </c>
      <c r="HC1918" s="2">
        <v>0</v>
      </c>
      <c r="HD1918" s="2">
        <v>0.248263999819755</v>
      </c>
      <c r="HE1918" s="2">
        <f t="shared" si="117"/>
        <v>0</v>
      </c>
      <c r="HL1918" s="2">
        <f t="shared" si="118"/>
        <v>0</v>
      </c>
      <c r="HM1918" s="2">
        <v>0</v>
      </c>
      <c r="HN1918" s="2">
        <v>0.28999999165534901</v>
      </c>
      <c r="HO1918" s="2">
        <f t="shared" si="119"/>
        <v>0</v>
      </c>
    </row>
    <row r="1919" spans="210:223" ht="12" customHeight="1" x14ac:dyDescent="0.3">
      <c r="HB1919" s="2">
        <f t="shared" si="116"/>
        <v>0</v>
      </c>
      <c r="HC1919" s="2">
        <v>0</v>
      </c>
      <c r="HD1919" s="2">
        <v>0.32563000917434598</v>
      </c>
      <c r="HE1919" s="2">
        <f t="shared" si="117"/>
        <v>0</v>
      </c>
      <c r="HL1919" s="2">
        <f t="shared" si="118"/>
        <v>0</v>
      </c>
      <c r="HM1919" s="2">
        <v>0</v>
      </c>
      <c r="HN1919" s="2">
        <v>0.28999999165534901</v>
      </c>
      <c r="HO1919" s="2">
        <f t="shared" si="119"/>
        <v>0</v>
      </c>
    </row>
    <row r="1920" spans="210:223" ht="12" customHeight="1" x14ac:dyDescent="0.3">
      <c r="HB1920" s="2">
        <f t="shared" si="116"/>
        <v>0</v>
      </c>
      <c r="HC1920" s="2">
        <v>1</v>
      </c>
      <c r="HD1920" s="2">
        <v>0.32613900303840598</v>
      </c>
      <c r="HE1920" s="2">
        <f t="shared" si="117"/>
        <v>1</v>
      </c>
      <c r="HL1920" s="2">
        <f t="shared" si="118"/>
        <v>0</v>
      </c>
      <c r="HM1920" s="2">
        <v>0</v>
      </c>
      <c r="HN1920" s="2">
        <v>0.28999999165534901</v>
      </c>
      <c r="HO1920" s="2">
        <f t="shared" si="119"/>
        <v>0</v>
      </c>
    </row>
    <row r="1921" spans="210:223" ht="12" customHeight="1" x14ac:dyDescent="0.3">
      <c r="HB1921" s="2">
        <f t="shared" si="116"/>
        <v>0</v>
      </c>
      <c r="HC1921" s="2">
        <v>0</v>
      </c>
      <c r="HD1921" s="2">
        <v>0.30562299489974898</v>
      </c>
      <c r="HE1921" s="2">
        <f t="shared" si="117"/>
        <v>0</v>
      </c>
      <c r="HL1921" s="2">
        <f t="shared" si="118"/>
        <v>0</v>
      </c>
      <c r="HM1921" s="2">
        <v>0</v>
      </c>
      <c r="HN1921" s="2">
        <v>0.28999999165534901</v>
      </c>
      <c r="HO1921" s="2">
        <f t="shared" si="119"/>
        <v>0</v>
      </c>
    </row>
    <row r="1922" spans="210:223" ht="12" customHeight="1" x14ac:dyDescent="0.3">
      <c r="HB1922" s="2">
        <f t="shared" ref="HB1922:HB1985" si="120">IF(HD1922&gt;=$F$87,1,0)</f>
        <v>0</v>
      </c>
      <c r="HC1922" s="2">
        <v>0</v>
      </c>
      <c r="HD1922" s="2">
        <v>0.248263999819755</v>
      </c>
      <c r="HE1922" s="2">
        <f t="shared" ref="HE1922:HE1985" si="121">HB1922*2+HC1922</f>
        <v>0</v>
      </c>
      <c r="HL1922" s="2">
        <f t="shared" ref="HL1922:HL1985" si="122">IF(HN1922&gt;=$F$104,1,0)</f>
        <v>0</v>
      </c>
      <c r="HM1922" s="2">
        <v>1</v>
      </c>
      <c r="HN1922" s="2">
        <v>0.28999999165534901</v>
      </c>
      <c r="HO1922" s="2">
        <f t="shared" ref="HO1922:HO1985" si="123">HL1922*2+HM1922</f>
        <v>1</v>
      </c>
    </row>
    <row r="1923" spans="210:223" ht="12" customHeight="1" x14ac:dyDescent="0.3">
      <c r="HB1923" s="2">
        <f t="shared" si="120"/>
        <v>0</v>
      </c>
      <c r="HC1923" s="2">
        <v>1</v>
      </c>
      <c r="HD1923" s="2">
        <v>0.22468400001525801</v>
      </c>
      <c r="HE1923" s="2">
        <f t="shared" si="121"/>
        <v>1</v>
      </c>
      <c r="HL1923" s="2">
        <f t="shared" si="122"/>
        <v>0</v>
      </c>
      <c r="HM1923" s="2">
        <v>0</v>
      </c>
      <c r="HN1923" s="2">
        <v>0.28999999165534901</v>
      </c>
      <c r="HO1923" s="2">
        <f t="shared" si="123"/>
        <v>0</v>
      </c>
    </row>
    <row r="1924" spans="210:223" ht="12" customHeight="1" x14ac:dyDescent="0.3">
      <c r="HB1924" s="2">
        <f t="shared" si="120"/>
        <v>0</v>
      </c>
      <c r="HC1924" s="2">
        <v>0</v>
      </c>
      <c r="HD1924" s="2">
        <v>0.248263999819755</v>
      </c>
      <c r="HE1924" s="2">
        <f t="shared" si="121"/>
        <v>0</v>
      </c>
      <c r="HL1924" s="2">
        <f t="shared" si="122"/>
        <v>0</v>
      </c>
      <c r="HM1924" s="2">
        <v>1</v>
      </c>
      <c r="HN1924" s="2">
        <v>0.28999999165534901</v>
      </c>
      <c r="HO1924" s="2">
        <f t="shared" si="123"/>
        <v>1</v>
      </c>
    </row>
    <row r="1925" spans="210:223" ht="12" customHeight="1" x14ac:dyDescent="0.3">
      <c r="HB1925" s="2">
        <f t="shared" si="120"/>
        <v>0</v>
      </c>
      <c r="HC1925" s="2">
        <v>0</v>
      </c>
      <c r="HD1925" s="2">
        <v>0.32563000917434598</v>
      </c>
      <c r="HE1925" s="2">
        <f t="shared" si="121"/>
        <v>0</v>
      </c>
      <c r="HL1925" s="2">
        <f t="shared" si="122"/>
        <v>0</v>
      </c>
      <c r="HM1925" s="2">
        <v>0</v>
      </c>
      <c r="HN1925" s="2">
        <v>0.28999999165534901</v>
      </c>
      <c r="HO1925" s="2">
        <f t="shared" si="123"/>
        <v>0</v>
      </c>
    </row>
    <row r="1926" spans="210:223" ht="12" customHeight="1" x14ac:dyDescent="0.3">
      <c r="HB1926" s="2">
        <f t="shared" si="120"/>
        <v>0</v>
      </c>
      <c r="HC1926" s="2">
        <v>0</v>
      </c>
      <c r="HD1926" s="2">
        <v>0.22468400001525801</v>
      </c>
      <c r="HE1926" s="2">
        <f t="shared" si="121"/>
        <v>0</v>
      </c>
      <c r="HL1926" s="2">
        <f t="shared" si="122"/>
        <v>0</v>
      </c>
      <c r="HM1926" s="2">
        <v>0</v>
      </c>
      <c r="HN1926" s="2">
        <v>0.28999999165534901</v>
      </c>
      <c r="HO1926" s="2">
        <f t="shared" si="123"/>
        <v>0</v>
      </c>
    </row>
    <row r="1927" spans="210:223" ht="12" customHeight="1" x14ac:dyDescent="0.3">
      <c r="HB1927" s="2">
        <f t="shared" si="120"/>
        <v>0</v>
      </c>
      <c r="HC1927" s="2">
        <v>0</v>
      </c>
      <c r="HD1927" s="2">
        <v>0.30562299489974898</v>
      </c>
      <c r="HE1927" s="2">
        <f t="shared" si="121"/>
        <v>0</v>
      </c>
      <c r="HL1927" s="2">
        <f t="shared" si="122"/>
        <v>0</v>
      </c>
      <c r="HM1927" s="2">
        <v>0</v>
      </c>
      <c r="HN1927" s="2">
        <v>0.28999999165534901</v>
      </c>
      <c r="HO1927" s="2">
        <f t="shared" si="123"/>
        <v>0</v>
      </c>
    </row>
    <row r="1928" spans="210:223" ht="12" customHeight="1" x14ac:dyDescent="0.3">
      <c r="HB1928" s="2">
        <f t="shared" si="120"/>
        <v>0</v>
      </c>
      <c r="HC1928" s="2">
        <v>0</v>
      </c>
      <c r="HD1928" s="2">
        <v>0.30562299489974898</v>
      </c>
      <c r="HE1928" s="2">
        <f t="shared" si="121"/>
        <v>0</v>
      </c>
      <c r="HL1928" s="2">
        <f t="shared" si="122"/>
        <v>0</v>
      </c>
      <c r="HM1928" s="2">
        <v>1</v>
      </c>
      <c r="HN1928" s="2">
        <v>0.28999999165534901</v>
      </c>
      <c r="HO1928" s="2">
        <f t="shared" si="123"/>
        <v>1</v>
      </c>
    </row>
    <row r="1929" spans="210:223" ht="12" customHeight="1" x14ac:dyDescent="0.3">
      <c r="HB1929" s="2">
        <f t="shared" si="120"/>
        <v>0</v>
      </c>
      <c r="HC1929" s="2">
        <v>1</v>
      </c>
      <c r="HD1929" s="2">
        <v>0.248263999819755</v>
      </c>
      <c r="HE1929" s="2">
        <f t="shared" si="121"/>
        <v>1</v>
      </c>
      <c r="HL1929" s="2">
        <f t="shared" si="122"/>
        <v>0</v>
      </c>
      <c r="HM1929" s="2">
        <v>0</v>
      </c>
      <c r="HN1929" s="2">
        <v>0.28999999165534901</v>
      </c>
      <c r="HO1929" s="2">
        <f t="shared" si="123"/>
        <v>0</v>
      </c>
    </row>
    <row r="1930" spans="210:223" ht="12" customHeight="1" x14ac:dyDescent="0.3">
      <c r="HB1930" s="2">
        <f t="shared" si="120"/>
        <v>0</v>
      </c>
      <c r="HC1930" s="2">
        <v>0</v>
      </c>
      <c r="HD1930" s="2">
        <v>0.32613900303840598</v>
      </c>
      <c r="HE1930" s="2">
        <f t="shared" si="121"/>
        <v>0</v>
      </c>
      <c r="HL1930" s="2">
        <f t="shared" si="122"/>
        <v>0</v>
      </c>
      <c r="HM1930" s="2">
        <v>0</v>
      </c>
      <c r="HN1930" s="2">
        <v>0.28999999165534901</v>
      </c>
      <c r="HO1930" s="2">
        <f t="shared" si="123"/>
        <v>0</v>
      </c>
    </row>
    <row r="1931" spans="210:223" ht="12" customHeight="1" x14ac:dyDescent="0.3">
      <c r="HB1931" s="2">
        <f t="shared" si="120"/>
        <v>0</v>
      </c>
      <c r="HC1931" s="2">
        <v>0</v>
      </c>
      <c r="HD1931" s="2">
        <v>0.248263999819755</v>
      </c>
      <c r="HE1931" s="2">
        <f t="shared" si="121"/>
        <v>0</v>
      </c>
      <c r="HL1931" s="2">
        <f t="shared" si="122"/>
        <v>0</v>
      </c>
      <c r="HM1931" s="2">
        <v>0</v>
      </c>
      <c r="HN1931" s="2">
        <v>0.28999999165534901</v>
      </c>
      <c r="HO1931" s="2">
        <f t="shared" si="123"/>
        <v>0</v>
      </c>
    </row>
    <row r="1932" spans="210:223" ht="12" customHeight="1" x14ac:dyDescent="0.3">
      <c r="HB1932" s="2">
        <f t="shared" si="120"/>
        <v>0</v>
      </c>
      <c r="HC1932" s="2">
        <v>0</v>
      </c>
      <c r="HD1932" s="2">
        <v>0.32613900303840598</v>
      </c>
      <c r="HE1932" s="2">
        <f t="shared" si="121"/>
        <v>0</v>
      </c>
      <c r="HL1932" s="2">
        <f t="shared" si="122"/>
        <v>0</v>
      </c>
      <c r="HM1932" s="2">
        <v>1</v>
      </c>
      <c r="HN1932" s="2">
        <v>0.28999999165534901</v>
      </c>
      <c r="HO1932" s="2">
        <f t="shared" si="123"/>
        <v>1</v>
      </c>
    </row>
    <row r="1933" spans="210:223" ht="12" customHeight="1" x14ac:dyDescent="0.3">
      <c r="HB1933" s="2">
        <f t="shared" si="120"/>
        <v>0</v>
      </c>
      <c r="HC1933" s="2">
        <v>0</v>
      </c>
      <c r="HD1933" s="2">
        <v>0.32563000917434598</v>
      </c>
      <c r="HE1933" s="2">
        <f t="shared" si="121"/>
        <v>0</v>
      </c>
      <c r="HL1933" s="2">
        <f t="shared" si="122"/>
        <v>0</v>
      </c>
      <c r="HM1933" s="2">
        <v>0</v>
      </c>
      <c r="HN1933" s="2">
        <v>0.28999999165534901</v>
      </c>
      <c r="HO1933" s="2">
        <f t="shared" si="123"/>
        <v>0</v>
      </c>
    </row>
    <row r="1934" spans="210:223" ht="12" customHeight="1" x14ac:dyDescent="0.3">
      <c r="HB1934" s="2">
        <f t="shared" si="120"/>
        <v>0</v>
      </c>
      <c r="HC1934" s="2">
        <v>0</v>
      </c>
      <c r="HD1934" s="2">
        <v>0.27864599227905201</v>
      </c>
      <c r="HE1934" s="2">
        <f t="shared" si="121"/>
        <v>0</v>
      </c>
      <c r="HL1934" s="2">
        <f t="shared" si="122"/>
        <v>0</v>
      </c>
      <c r="HM1934" s="2">
        <v>0</v>
      </c>
      <c r="HN1934" s="2">
        <v>0.28999999165534901</v>
      </c>
      <c r="HO1934" s="2">
        <f t="shared" si="123"/>
        <v>0</v>
      </c>
    </row>
    <row r="1935" spans="210:223" ht="12" customHeight="1" x14ac:dyDescent="0.3">
      <c r="HB1935" s="2">
        <f t="shared" si="120"/>
        <v>0</v>
      </c>
      <c r="HC1935" s="2">
        <v>0</v>
      </c>
      <c r="HD1935" s="2">
        <v>0.32613900303840598</v>
      </c>
      <c r="HE1935" s="2">
        <f t="shared" si="121"/>
        <v>0</v>
      </c>
      <c r="HL1935" s="2">
        <f t="shared" si="122"/>
        <v>0</v>
      </c>
      <c r="HM1935" s="2">
        <v>0</v>
      </c>
      <c r="HN1935" s="2">
        <v>0.28999999165534901</v>
      </c>
      <c r="HO1935" s="2">
        <f t="shared" si="123"/>
        <v>0</v>
      </c>
    </row>
    <row r="1936" spans="210:223" ht="12" customHeight="1" x14ac:dyDescent="0.3">
      <c r="HB1936" s="2">
        <f t="shared" si="120"/>
        <v>0</v>
      </c>
      <c r="HC1936" s="2">
        <v>0</v>
      </c>
      <c r="HD1936" s="2">
        <v>0.27864599227905201</v>
      </c>
      <c r="HE1936" s="2">
        <f t="shared" si="121"/>
        <v>0</v>
      </c>
      <c r="HL1936" s="2">
        <f t="shared" si="122"/>
        <v>0</v>
      </c>
      <c r="HM1936" s="2">
        <v>1</v>
      </c>
      <c r="HN1936" s="2">
        <v>0.28999999165534901</v>
      </c>
      <c r="HO1936" s="2">
        <f t="shared" si="123"/>
        <v>1</v>
      </c>
    </row>
    <row r="1937" spans="210:223" ht="12" customHeight="1" x14ac:dyDescent="0.3">
      <c r="HB1937" s="2">
        <f t="shared" si="120"/>
        <v>0</v>
      </c>
      <c r="HC1937" s="2">
        <v>0</v>
      </c>
      <c r="HD1937" s="2">
        <v>0.27864599227905201</v>
      </c>
      <c r="HE1937" s="2">
        <f t="shared" si="121"/>
        <v>0</v>
      </c>
      <c r="HL1937" s="2">
        <f t="shared" si="122"/>
        <v>0</v>
      </c>
      <c r="HM1937" s="2">
        <v>0</v>
      </c>
      <c r="HN1937" s="2">
        <v>0.28999999165534901</v>
      </c>
      <c r="HO1937" s="2">
        <f t="shared" si="123"/>
        <v>0</v>
      </c>
    </row>
    <row r="1938" spans="210:223" ht="12" customHeight="1" x14ac:dyDescent="0.3">
      <c r="HB1938" s="2">
        <f t="shared" si="120"/>
        <v>0</v>
      </c>
      <c r="HC1938" s="2">
        <v>0</v>
      </c>
      <c r="HD1938" s="2">
        <v>0.32563000917434598</v>
      </c>
      <c r="HE1938" s="2">
        <f t="shared" si="121"/>
        <v>0</v>
      </c>
      <c r="HL1938" s="2">
        <f t="shared" si="122"/>
        <v>0</v>
      </c>
      <c r="HM1938" s="2">
        <v>0</v>
      </c>
      <c r="HN1938" s="2">
        <v>0.28999999165534901</v>
      </c>
      <c r="HO1938" s="2">
        <f t="shared" si="123"/>
        <v>0</v>
      </c>
    </row>
    <row r="1939" spans="210:223" ht="12" customHeight="1" x14ac:dyDescent="0.3">
      <c r="HB1939" s="2">
        <f t="shared" si="120"/>
        <v>0</v>
      </c>
      <c r="HC1939" s="2">
        <v>0</v>
      </c>
      <c r="HD1939" s="2">
        <v>0.30562299489974898</v>
      </c>
      <c r="HE1939" s="2">
        <f t="shared" si="121"/>
        <v>0</v>
      </c>
      <c r="HL1939" s="2">
        <f t="shared" si="122"/>
        <v>0</v>
      </c>
      <c r="HM1939" s="2">
        <v>1</v>
      </c>
      <c r="HN1939" s="2">
        <v>0.28999999165534901</v>
      </c>
      <c r="HO1939" s="2">
        <f t="shared" si="123"/>
        <v>1</v>
      </c>
    </row>
    <row r="1940" spans="210:223" ht="12" customHeight="1" x14ac:dyDescent="0.3">
      <c r="HB1940" s="2">
        <f t="shared" si="120"/>
        <v>0</v>
      </c>
      <c r="HC1940" s="2">
        <v>0</v>
      </c>
      <c r="HD1940" s="2">
        <v>0.248263999819755</v>
      </c>
      <c r="HE1940" s="2">
        <f t="shared" si="121"/>
        <v>0</v>
      </c>
      <c r="HL1940" s="2">
        <f t="shared" si="122"/>
        <v>0</v>
      </c>
      <c r="HM1940" s="2">
        <v>0</v>
      </c>
      <c r="HN1940" s="2">
        <v>0.28999999165534901</v>
      </c>
      <c r="HO1940" s="2">
        <f t="shared" si="123"/>
        <v>0</v>
      </c>
    </row>
    <row r="1941" spans="210:223" ht="12" customHeight="1" x14ac:dyDescent="0.3">
      <c r="HB1941" s="2">
        <f t="shared" si="120"/>
        <v>0</v>
      </c>
      <c r="HC1941" s="2">
        <v>1</v>
      </c>
      <c r="HD1941" s="2">
        <v>0.27864599227905201</v>
      </c>
      <c r="HE1941" s="2">
        <f t="shared" si="121"/>
        <v>1</v>
      </c>
      <c r="HL1941" s="2">
        <f t="shared" si="122"/>
        <v>0</v>
      </c>
      <c r="HM1941" s="2">
        <v>0</v>
      </c>
      <c r="HN1941" s="2">
        <v>0.28999999165534901</v>
      </c>
      <c r="HO1941" s="2">
        <f t="shared" si="123"/>
        <v>0</v>
      </c>
    </row>
    <row r="1942" spans="210:223" ht="12" customHeight="1" x14ac:dyDescent="0.3">
      <c r="HB1942" s="2">
        <f t="shared" si="120"/>
        <v>0</v>
      </c>
      <c r="HC1942" s="2">
        <v>0</v>
      </c>
      <c r="HD1942" s="2">
        <v>0.32613900303840598</v>
      </c>
      <c r="HE1942" s="2">
        <f t="shared" si="121"/>
        <v>0</v>
      </c>
      <c r="HL1942" s="2">
        <f t="shared" si="122"/>
        <v>0</v>
      </c>
      <c r="HM1942" s="2">
        <v>0</v>
      </c>
      <c r="HN1942" s="2">
        <v>0.28999999165534901</v>
      </c>
      <c r="HO1942" s="2">
        <f t="shared" si="123"/>
        <v>0</v>
      </c>
    </row>
    <row r="1943" spans="210:223" ht="12" customHeight="1" x14ac:dyDescent="0.3">
      <c r="HB1943" s="2">
        <f t="shared" si="120"/>
        <v>0</v>
      </c>
      <c r="HC1943" s="2">
        <v>1</v>
      </c>
      <c r="HD1943" s="2">
        <v>0.22468400001525801</v>
      </c>
      <c r="HE1943" s="2">
        <f t="shared" si="121"/>
        <v>1</v>
      </c>
      <c r="HL1943" s="2">
        <f t="shared" si="122"/>
        <v>0</v>
      </c>
      <c r="HM1943" s="2">
        <v>0</v>
      </c>
      <c r="HN1943" s="2">
        <v>0.28999999165534901</v>
      </c>
      <c r="HO1943" s="2">
        <f t="shared" si="123"/>
        <v>0</v>
      </c>
    </row>
    <row r="1944" spans="210:223" ht="12" customHeight="1" x14ac:dyDescent="0.3">
      <c r="HB1944" s="2">
        <f t="shared" si="120"/>
        <v>0</v>
      </c>
      <c r="HC1944" s="2">
        <v>0</v>
      </c>
      <c r="HD1944" s="2">
        <v>0.30562299489974898</v>
      </c>
      <c r="HE1944" s="2">
        <f t="shared" si="121"/>
        <v>0</v>
      </c>
      <c r="HL1944" s="2">
        <f t="shared" si="122"/>
        <v>0</v>
      </c>
      <c r="HM1944" s="2">
        <v>1</v>
      </c>
      <c r="HN1944" s="2">
        <v>0.28999999165534901</v>
      </c>
      <c r="HO1944" s="2">
        <f t="shared" si="123"/>
        <v>1</v>
      </c>
    </row>
    <row r="1945" spans="210:223" ht="12" customHeight="1" x14ac:dyDescent="0.3">
      <c r="HB1945" s="2">
        <f t="shared" si="120"/>
        <v>0</v>
      </c>
      <c r="HC1945" s="2">
        <v>0</v>
      </c>
      <c r="HD1945" s="2">
        <v>0.30562299489974898</v>
      </c>
      <c r="HE1945" s="2">
        <f t="shared" si="121"/>
        <v>0</v>
      </c>
      <c r="HL1945" s="2">
        <f t="shared" si="122"/>
        <v>0</v>
      </c>
      <c r="HM1945" s="2">
        <v>0</v>
      </c>
      <c r="HN1945" s="2">
        <v>0.28999999165534901</v>
      </c>
      <c r="HO1945" s="2">
        <f t="shared" si="123"/>
        <v>0</v>
      </c>
    </row>
    <row r="1946" spans="210:223" ht="12" customHeight="1" x14ac:dyDescent="0.3">
      <c r="HB1946" s="2">
        <f t="shared" si="120"/>
        <v>0</v>
      </c>
      <c r="HC1946" s="2">
        <v>0</v>
      </c>
      <c r="HD1946" s="2">
        <v>0.22468400001525801</v>
      </c>
      <c r="HE1946" s="2">
        <f t="shared" si="121"/>
        <v>0</v>
      </c>
      <c r="HL1946" s="2">
        <f t="shared" si="122"/>
        <v>0</v>
      </c>
      <c r="HM1946" s="2">
        <v>0</v>
      </c>
      <c r="HN1946" s="2">
        <v>0.28999999165534901</v>
      </c>
      <c r="HO1946" s="2">
        <f t="shared" si="123"/>
        <v>0</v>
      </c>
    </row>
    <row r="1947" spans="210:223" ht="12" customHeight="1" x14ac:dyDescent="0.3">
      <c r="HB1947" s="2">
        <f t="shared" si="120"/>
        <v>0</v>
      </c>
      <c r="HC1947" s="2">
        <v>0</v>
      </c>
      <c r="HD1947" s="2">
        <v>0.30562299489974898</v>
      </c>
      <c r="HE1947" s="2">
        <f t="shared" si="121"/>
        <v>0</v>
      </c>
      <c r="HL1947" s="2">
        <f t="shared" si="122"/>
        <v>0</v>
      </c>
      <c r="HM1947" s="2">
        <v>0</v>
      </c>
      <c r="HN1947" s="2">
        <v>0.28999999165534901</v>
      </c>
      <c r="HO1947" s="2">
        <f t="shared" si="123"/>
        <v>0</v>
      </c>
    </row>
    <row r="1948" spans="210:223" ht="12" customHeight="1" x14ac:dyDescent="0.3">
      <c r="HB1948" s="2">
        <f t="shared" si="120"/>
        <v>0</v>
      </c>
      <c r="HC1948" s="2">
        <v>0</v>
      </c>
      <c r="HD1948" s="2">
        <v>0.32563000917434598</v>
      </c>
      <c r="HE1948" s="2">
        <f t="shared" si="121"/>
        <v>0</v>
      </c>
      <c r="HL1948" s="2">
        <f t="shared" si="122"/>
        <v>0</v>
      </c>
      <c r="HM1948" s="2">
        <v>0</v>
      </c>
      <c r="HN1948" s="2">
        <v>0.28999999165534901</v>
      </c>
      <c r="HO1948" s="2">
        <f t="shared" si="123"/>
        <v>0</v>
      </c>
    </row>
    <row r="1949" spans="210:223" ht="12" customHeight="1" x14ac:dyDescent="0.3">
      <c r="HB1949" s="2">
        <f t="shared" si="120"/>
        <v>0</v>
      </c>
      <c r="HC1949" s="2">
        <v>1</v>
      </c>
      <c r="HD1949" s="2">
        <v>0.31516599655151301</v>
      </c>
      <c r="HE1949" s="2">
        <f t="shared" si="121"/>
        <v>1</v>
      </c>
      <c r="HL1949" s="2">
        <f t="shared" si="122"/>
        <v>0</v>
      </c>
      <c r="HM1949" s="2">
        <v>0</v>
      </c>
      <c r="HN1949" s="2">
        <v>0.28999999165534901</v>
      </c>
      <c r="HO1949" s="2">
        <f t="shared" si="123"/>
        <v>0</v>
      </c>
    </row>
    <row r="1950" spans="210:223" ht="12" customHeight="1" x14ac:dyDescent="0.3">
      <c r="HB1950" s="2">
        <f t="shared" si="120"/>
        <v>0</v>
      </c>
      <c r="HC1950" s="2">
        <v>1</v>
      </c>
      <c r="HD1950" s="2">
        <v>0.248263999819755</v>
      </c>
      <c r="HE1950" s="2">
        <f t="shared" si="121"/>
        <v>1</v>
      </c>
      <c r="HL1950" s="2">
        <f t="shared" si="122"/>
        <v>0</v>
      </c>
      <c r="HM1950" s="2">
        <v>0</v>
      </c>
      <c r="HN1950" s="2">
        <v>0.28999999165534901</v>
      </c>
      <c r="HO1950" s="2">
        <f t="shared" si="123"/>
        <v>0</v>
      </c>
    </row>
    <row r="1951" spans="210:223" ht="12" customHeight="1" x14ac:dyDescent="0.3">
      <c r="HB1951" s="2">
        <f t="shared" si="120"/>
        <v>0</v>
      </c>
      <c r="HC1951" s="2">
        <v>1</v>
      </c>
      <c r="HD1951" s="2">
        <v>0.32563000917434598</v>
      </c>
      <c r="HE1951" s="2">
        <f t="shared" si="121"/>
        <v>1</v>
      </c>
      <c r="HL1951" s="2">
        <f t="shared" si="122"/>
        <v>0</v>
      </c>
      <c r="HM1951" s="2">
        <v>0</v>
      </c>
      <c r="HN1951" s="2">
        <v>0.28999999165534901</v>
      </c>
      <c r="HO1951" s="2">
        <f t="shared" si="123"/>
        <v>0</v>
      </c>
    </row>
    <row r="1952" spans="210:223" ht="12" customHeight="1" x14ac:dyDescent="0.3">
      <c r="HB1952" s="2">
        <f t="shared" si="120"/>
        <v>0</v>
      </c>
      <c r="HC1952" s="2">
        <v>0</v>
      </c>
      <c r="HD1952" s="2">
        <v>0.32613900303840598</v>
      </c>
      <c r="HE1952" s="2">
        <f t="shared" si="121"/>
        <v>0</v>
      </c>
      <c r="HL1952" s="2">
        <f t="shared" si="122"/>
        <v>0</v>
      </c>
      <c r="HM1952" s="2">
        <v>1</v>
      </c>
      <c r="HN1952" s="2">
        <v>0.28999999165534901</v>
      </c>
      <c r="HO1952" s="2">
        <f t="shared" si="123"/>
        <v>1</v>
      </c>
    </row>
    <row r="1953" spans="210:223" ht="12" customHeight="1" x14ac:dyDescent="0.3">
      <c r="HB1953" s="2">
        <f t="shared" si="120"/>
        <v>0</v>
      </c>
      <c r="HC1953" s="2">
        <v>0</v>
      </c>
      <c r="HD1953" s="2">
        <v>0.27864599227905201</v>
      </c>
      <c r="HE1953" s="2">
        <f t="shared" si="121"/>
        <v>0</v>
      </c>
      <c r="HL1953" s="2">
        <f t="shared" si="122"/>
        <v>0</v>
      </c>
      <c r="HM1953" s="2">
        <v>0</v>
      </c>
      <c r="HN1953" s="2">
        <v>0.28999999165534901</v>
      </c>
      <c r="HO1953" s="2">
        <f t="shared" si="123"/>
        <v>0</v>
      </c>
    </row>
    <row r="1954" spans="210:223" ht="12" customHeight="1" x14ac:dyDescent="0.3">
      <c r="HB1954" s="2">
        <f t="shared" si="120"/>
        <v>0</v>
      </c>
      <c r="HC1954" s="2">
        <v>0</v>
      </c>
      <c r="HD1954" s="2">
        <v>0.30562299489974898</v>
      </c>
      <c r="HE1954" s="2">
        <f t="shared" si="121"/>
        <v>0</v>
      </c>
      <c r="HL1954" s="2">
        <f t="shared" si="122"/>
        <v>0</v>
      </c>
      <c r="HM1954" s="2">
        <v>1</v>
      </c>
      <c r="HN1954" s="2">
        <v>0.28999999165534901</v>
      </c>
      <c r="HO1954" s="2">
        <f t="shared" si="123"/>
        <v>1</v>
      </c>
    </row>
    <row r="1955" spans="210:223" ht="12" customHeight="1" x14ac:dyDescent="0.3">
      <c r="HB1955" s="2">
        <f t="shared" si="120"/>
        <v>0</v>
      </c>
      <c r="HC1955" s="2">
        <v>0</v>
      </c>
      <c r="HD1955" s="2">
        <v>0.30562299489974898</v>
      </c>
      <c r="HE1955" s="2">
        <f t="shared" si="121"/>
        <v>0</v>
      </c>
      <c r="HL1955" s="2">
        <f t="shared" si="122"/>
        <v>0</v>
      </c>
      <c r="HM1955" s="2">
        <v>0</v>
      </c>
      <c r="HN1955" s="2">
        <v>0.28999999165534901</v>
      </c>
      <c r="HO1955" s="2">
        <f t="shared" si="123"/>
        <v>0</v>
      </c>
    </row>
    <row r="1956" spans="210:223" ht="12" customHeight="1" x14ac:dyDescent="0.3">
      <c r="HB1956" s="2">
        <f t="shared" si="120"/>
        <v>0</v>
      </c>
      <c r="HC1956" s="2">
        <v>0</v>
      </c>
      <c r="HD1956" s="2">
        <v>0.30562299489974898</v>
      </c>
      <c r="HE1956" s="2">
        <f t="shared" si="121"/>
        <v>0</v>
      </c>
      <c r="HL1956" s="2">
        <f t="shared" si="122"/>
        <v>0</v>
      </c>
      <c r="HM1956" s="2">
        <v>0</v>
      </c>
      <c r="HN1956" s="2">
        <v>0.28999999165534901</v>
      </c>
      <c r="HO1956" s="2">
        <f t="shared" si="123"/>
        <v>0</v>
      </c>
    </row>
    <row r="1957" spans="210:223" ht="12" customHeight="1" x14ac:dyDescent="0.3">
      <c r="HB1957" s="2">
        <f t="shared" si="120"/>
        <v>0</v>
      </c>
      <c r="HC1957" s="2">
        <v>1</v>
      </c>
      <c r="HD1957" s="2">
        <v>0.32563000917434598</v>
      </c>
      <c r="HE1957" s="2">
        <f t="shared" si="121"/>
        <v>1</v>
      </c>
      <c r="HL1957" s="2">
        <f t="shared" si="122"/>
        <v>0</v>
      </c>
      <c r="HM1957" s="2">
        <v>0</v>
      </c>
      <c r="HN1957" s="2">
        <v>0.28999999165534901</v>
      </c>
      <c r="HO1957" s="2">
        <f t="shared" si="123"/>
        <v>0</v>
      </c>
    </row>
    <row r="1958" spans="210:223" ht="12" customHeight="1" x14ac:dyDescent="0.3">
      <c r="HB1958" s="2">
        <f t="shared" si="120"/>
        <v>0</v>
      </c>
      <c r="HC1958" s="2">
        <v>0</v>
      </c>
      <c r="HD1958" s="2">
        <v>0.27864599227905201</v>
      </c>
      <c r="HE1958" s="2">
        <f t="shared" si="121"/>
        <v>0</v>
      </c>
      <c r="HL1958" s="2">
        <f t="shared" si="122"/>
        <v>0</v>
      </c>
      <c r="HM1958" s="2">
        <v>1</v>
      </c>
      <c r="HN1958" s="2">
        <v>0.28999999165534901</v>
      </c>
      <c r="HO1958" s="2">
        <f t="shared" si="123"/>
        <v>1</v>
      </c>
    </row>
    <row r="1959" spans="210:223" ht="12" customHeight="1" x14ac:dyDescent="0.3">
      <c r="HB1959" s="2">
        <f t="shared" si="120"/>
        <v>0</v>
      </c>
      <c r="HC1959" s="2">
        <v>0</v>
      </c>
      <c r="HD1959" s="2">
        <v>0.248263999819755</v>
      </c>
      <c r="HE1959" s="2">
        <f t="shared" si="121"/>
        <v>0</v>
      </c>
      <c r="HL1959" s="2">
        <f t="shared" si="122"/>
        <v>0</v>
      </c>
      <c r="HM1959" s="2">
        <v>0</v>
      </c>
      <c r="HN1959" s="2">
        <v>0.28999999165534901</v>
      </c>
      <c r="HO1959" s="2">
        <f t="shared" si="123"/>
        <v>0</v>
      </c>
    </row>
    <row r="1960" spans="210:223" ht="12" customHeight="1" x14ac:dyDescent="0.3">
      <c r="HB1960" s="2">
        <f t="shared" si="120"/>
        <v>0</v>
      </c>
      <c r="HC1960" s="2">
        <v>0</v>
      </c>
      <c r="HD1960" s="2">
        <v>0.32613900303840598</v>
      </c>
      <c r="HE1960" s="2">
        <f t="shared" si="121"/>
        <v>0</v>
      </c>
      <c r="HL1960" s="2">
        <f t="shared" si="122"/>
        <v>0</v>
      </c>
      <c r="HM1960" s="2">
        <v>0</v>
      </c>
      <c r="HN1960" s="2">
        <v>0.28999999165534901</v>
      </c>
      <c r="HO1960" s="2">
        <f t="shared" si="123"/>
        <v>0</v>
      </c>
    </row>
    <row r="1961" spans="210:223" ht="12" customHeight="1" x14ac:dyDescent="0.3">
      <c r="HB1961" s="2">
        <f t="shared" si="120"/>
        <v>0</v>
      </c>
      <c r="HC1961" s="2">
        <v>1</v>
      </c>
      <c r="HD1961" s="2">
        <v>0.22468400001525801</v>
      </c>
      <c r="HE1961" s="2">
        <f t="shared" si="121"/>
        <v>1</v>
      </c>
      <c r="HL1961" s="2">
        <f t="shared" si="122"/>
        <v>0</v>
      </c>
      <c r="HM1961" s="2">
        <v>0</v>
      </c>
      <c r="HN1961" s="2">
        <v>0.28999999165534901</v>
      </c>
      <c r="HO1961" s="2">
        <f t="shared" si="123"/>
        <v>0</v>
      </c>
    </row>
    <row r="1962" spans="210:223" ht="12" customHeight="1" x14ac:dyDescent="0.3">
      <c r="HB1962" s="2">
        <f t="shared" si="120"/>
        <v>0</v>
      </c>
      <c r="HC1962" s="2">
        <v>1</v>
      </c>
      <c r="HD1962" s="2">
        <v>0.30562299489974898</v>
      </c>
      <c r="HE1962" s="2">
        <f t="shared" si="121"/>
        <v>1</v>
      </c>
      <c r="HL1962" s="2">
        <f t="shared" si="122"/>
        <v>0</v>
      </c>
      <c r="HM1962" s="2">
        <v>0</v>
      </c>
      <c r="HN1962" s="2">
        <v>0.28999999165534901</v>
      </c>
      <c r="HO1962" s="2">
        <f t="shared" si="123"/>
        <v>0</v>
      </c>
    </row>
    <row r="1963" spans="210:223" ht="12" customHeight="1" x14ac:dyDescent="0.3">
      <c r="HB1963" s="2">
        <f t="shared" si="120"/>
        <v>0</v>
      </c>
      <c r="HC1963" s="2">
        <v>0</v>
      </c>
      <c r="HD1963" s="2">
        <v>0.22468400001525801</v>
      </c>
      <c r="HE1963" s="2">
        <f t="shared" si="121"/>
        <v>0</v>
      </c>
      <c r="HL1963" s="2">
        <f t="shared" si="122"/>
        <v>0</v>
      </c>
      <c r="HM1963" s="2">
        <v>1</v>
      </c>
      <c r="HN1963" s="2">
        <v>0.28999999165534901</v>
      </c>
      <c r="HO1963" s="2">
        <f t="shared" si="123"/>
        <v>1</v>
      </c>
    </row>
    <row r="1964" spans="210:223" ht="12" customHeight="1" x14ac:dyDescent="0.3">
      <c r="HB1964" s="2">
        <f t="shared" si="120"/>
        <v>0</v>
      </c>
      <c r="HC1964" s="2">
        <v>0</v>
      </c>
      <c r="HD1964" s="2">
        <v>0.248263999819755</v>
      </c>
      <c r="HE1964" s="2">
        <f t="shared" si="121"/>
        <v>0</v>
      </c>
      <c r="HL1964" s="2">
        <f t="shared" si="122"/>
        <v>0</v>
      </c>
      <c r="HM1964" s="2">
        <v>0</v>
      </c>
      <c r="HN1964" s="2">
        <v>0.28999999165534901</v>
      </c>
      <c r="HO1964" s="2">
        <f t="shared" si="123"/>
        <v>0</v>
      </c>
    </row>
    <row r="1965" spans="210:223" ht="12" customHeight="1" x14ac:dyDescent="0.3">
      <c r="HB1965" s="2">
        <f t="shared" si="120"/>
        <v>0</v>
      </c>
      <c r="HC1965" s="2">
        <v>0</v>
      </c>
      <c r="HD1965" s="2">
        <v>0.31516599655151301</v>
      </c>
      <c r="HE1965" s="2">
        <f t="shared" si="121"/>
        <v>0</v>
      </c>
      <c r="HL1965" s="2">
        <f t="shared" si="122"/>
        <v>0</v>
      </c>
      <c r="HM1965" s="2">
        <v>0</v>
      </c>
      <c r="HN1965" s="2">
        <v>0.28999999165534901</v>
      </c>
      <c r="HO1965" s="2">
        <f t="shared" si="123"/>
        <v>0</v>
      </c>
    </row>
    <row r="1966" spans="210:223" ht="12" customHeight="1" x14ac:dyDescent="0.3">
      <c r="HB1966" s="2">
        <f t="shared" si="120"/>
        <v>0</v>
      </c>
      <c r="HC1966" s="2">
        <v>1</v>
      </c>
      <c r="HD1966" s="2">
        <v>0.32613900303840598</v>
      </c>
      <c r="HE1966" s="2">
        <f t="shared" si="121"/>
        <v>1</v>
      </c>
      <c r="HL1966" s="2">
        <f t="shared" si="122"/>
        <v>0</v>
      </c>
      <c r="HM1966" s="2">
        <v>1</v>
      </c>
      <c r="HN1966" s="2">
        <v>0.28999999165534901</v>
      </c>
      <c r="HO1966" s="2">
        <f t="shared" si="123"/>
        <v>1</v>
      </c>
    </row>
    <row r="1967" spans="210:223" ht="12" customHeight="1" x14ac:dyDescent="0.3">
      <c r="HB1967" s="2">
        <f t="shared" si="120"/>
        <v>0</v>
      </c>
      <c r="HC1967" s="2">
        <v>1</v>
      </c>
      <c r="HD1967" s="2">
        <v>0.30562299489974898</v>
      </c>
      <c r="HE1967" s="2">
        <f t="shared" si="121"/>
        <v>1</v>
      </c>
      <c r="HL1967" s="2">
        <f t="shared" si="122"/>
        <v>0</v>
      </c>
      <c r="HM1967" s="2">
        <v>1</v>
      </c>
      <c r="HN1967" s="2">
        <v>0.28999999165534901</v>
      </c>
      <c r="HO1967" s="2">
        <f t="shared" si="123"/>
        <v>1</v>
      </c>
    </row>
    <row r="1968" spans="210:223" ht="12" customHeight="1" x14ac:dyDescent="0.3">
      <c r="HB1968" s="2">
        <f t="shared" si="120"/>
        <v>0</v>
      </c>
      <c r="HC1968" s="2">
        <v>0</v>
      </c>
      <c r="HD1968" s="2">
        <v>0.248263999819755</v>
      </c>
      <c r="HE1968" s="2">
        <f t="shared" si="121"/>
        <v>0</v>
      </c>
      <c r="HL1968" s="2">
        <f t="shared" si="122"/>
        <v>0</v>
      </c>
      <c r="HM1968" s="2">
        <v>1</v>
      </c>
      <c r="HN1968" s="2">
        <v>0.28999999165534901</v>
      </c>
      <c r="HO1968" s="2">
        <f t="shared" si="123"/>
        <v>1</v>
      </c>
    </row>
    <row r="1969" spans="210:223" ht="12" customHeight="1" x14ac:dyDescent="0.3">
      <c r="HB1969" s="2">
        <f t="shared" si="120"/>
        <v>0</v>
      </c>
      <c r="HC1969" s="2">
        <v>0</v>
      </c>
      <c r="HD1969" s="2">
        <v>0.32563000917434598</v>
      </c>
      <c r="HE1969" s="2">
        <f t="shared" si="121"/>
        <v>0</v>
      </c>
      <c r="HL1969" s="2">
        <f t="shared" si="122"/>
        <v>0</v>
      </c>
      <c r="HM1969" s="2">
        <v>1</v>
      </c>
      <c r="HN1969" s="2">
        <v>0.28999999165534901</v>
      </c>
      <c r="HO1969" s="2">
        <f t="shared" si="123"/>
        <v>1</v>
      </c>
    </row>
    <row r="1970" spans="210:223" ht="12" customHeight="1" x14ac:dyDescent="0.3">
      <c r="HB1970" s="2">
        <f t="shared" si="120"/>
        <v>0</v>
      </c>
      <c r="HC1970" s="2">
        <v>0</v>
      </c>
      <c r="HD1970" s="2">
        <v>0.248263999819755</v>
      </c>
      <c r="HE1970" s="2">
        <f t="shared" si="121"/>
        <v>0</v>
      </c>
      <c r="HL1970" s="2">
        <f t="shared" si="122"/>
        <v>0</v>
      </c>
      <c r="HM1970" s="2">
        <v>1</v>
      </c>
      <c r="HN1970" s="2">
        <v>0.28999999165534901</v>
      </c>
      <c r="HO1970" s="2">
        <f t="shared" si="123"/>
        <v>1</v>
      </c>
    </row>
    <row r="1971" spans="210:223" ht="12" customHeight="1" x14ac:dyDescent="0.3">
      <c r="HB1971" s="2">
        <f t="shared" si="120"/>
        <v>0</v>
      </c>
      <c r="HC1971" s="2">
        <v>1</v>
      </c>
      <c r="HD1971" s="2">
        <v>0.32613900303840598</v>
      </c>
      <c r="HE1971" s="2">
        <f t="shared" si="121"/>
        <v>1</v>
      </c>
      <c r="HL1971" s="2">
        <f t="shared" si="122"/>
        <v>0</v>
      </c>
      <c r="HM1971" s="2">
        <v>0</v>
      </c>
      <c r="HN1971" s="2">
        <v>0.28999999165534901</v>
      </c>
      <c r="HO1971" s="2">
        <f t="shared" si="123"/>
        <v>0</v>
      </c>
    </row>
    <row r="1972" spans="210:223" ht="12" customHeight="1" x14ac:dyDescent="0.3">
      <c r="HB1972" s="2">
        <f t="shared" si="120"/>
        <v>0</v>
      </c>
      <c r="HC1972" s="2">
        <v>0</v>
      </c>
      <c r="HD1972" s="2">
        <v>0.27864599227905201</v>
      </c>
      <c r="HE1972" s="2">
        <f t="shared" si="121"/>
        <v>0</v>
      </c>
      <c r="HL1972" s="2">
        <f t="shared" si="122"/>
        <v>0</v>
      </c>
      <c r="HM1972" s="2">
        <v>1</v>
      </c>
      <c r="HN1972" s="2">
        <v>0.28999999165534901</v>
      </c>
      <c r="HO1972" s="2">
        <f t="shared" si="123"/>
        <v>1</v>
      </c>
    </row>
    <row r="1973" spans="210:223" ht="12" customHeight="1" x14ac:dyDescent="0.3">
      <c r="HB1973" s="2">
        <f t="shared" si="120"/>
        <v>0</v>
      </c>
      <c r="HC1973" s="2">
        <v>1</v>
      </c>
      <c r="HD1973" s="2">
        <v>0.27864599227905201</v>
      </c>
      <c r="HE1973" s="2">
        <f t="shared" si="121"/>
        <v>1</v>
      </c>
      <c r="HL1973" s="2">
        <f t="shared" si="122"/>
        <v>0</v>
      </c>
      <c r="HM1973" s="2">
        <v>1</v>
      </c>
      <c r="HN1973" s="2">
        <v>0.28999999165534901</v>
      </c>
      <c r="HO1973" s="2">
        <f t="shared" si="123"/>
        <v>1</v>
      </c>
    </row>
    <row r="1974" spans="210:223" ht="12" customHeight="1" x14ac:dyDescent="0.3">
      <c r="HB1974" s="2">
        <f t="shared" si="120"/>
        <v>0</v>
      </c>
      <c r="HC1974" s="2">
        <v>1</v>
      </c>
      <c r="HD1974" s="2">
        <v>0.32563000917434598</v>
      </c>
      <c r="HE1974" s="2">
        <f t="shared" si="121"/>
        <v>1</v>
      </c>
      <c r="HL1974" s="2">
        <f t="shared" si="122"/>
        <v>0</v>
      </c>
      <c r="HM1974" s="2">
        <v>1</v>
      </c>
      <c r="HN1974" s="2">
        <v>0.28999999165534901</v>
      </c>
      <c r="HO1974" s="2">
        <f t="shared" si="123"/>
        <v>1</v>
      </c>
    </row>
    <row r="1975" spans="210:223" ht="12" customHeight="1" x14ac:dyDescent="0.3">
      <c r="HB1975" s="2">
        <f t="shared" si="120"/>
        <v>0</v>
      </c>
      <c r="HC1975" s="2">
        <v>1</v>
      </c>
      <c r="HD1975" s="2">
        <v>0.22468400001525801</v>
      </c>
      <c r="HE1975" s="2">
        <f t="shared" si="121"/>
        <v>1</v>
      </c>
      <c r="HL1975" s="2">
        <f t="shared" si="122"/>
        <v>0</v>
      </c>
      <c r="HM1975" s="2">
        <v>1</v>
      </c>
      <c r="HN1975" s="2">
        <v>0.28999999165534901</v>
      </c>
      <c r="HO1975" s="2">
        <f t="shared" si="123"/>
        <v>1</v>
      </c>
    </row>
    <row r="1976" spans="210:223" ht="12" customHeight="1" x14ac:dyDescent="0.3">
      <c r="HB1976" s="2">
        <f t="shared" si="120"/>
        <v>0</v>
      </c>
      <c r="HC1976" s="2">
        <v>0</v>
      </c>
      <c r="HD1976" s="2">
        <v>0.30562299489974898</v>
      </c>
      <c r="HE1976" s="2">
        <f t="shared" si="121"/>
        <v>0</v>
      </c>
      <c r="HL1976" s="2">
        <f t="shared" si="122"/>
        <v>0</v>
      </c>
      <c r="HM1976" s="2">
        <v>0</v>
      </c>
      <c r="HN1976" s="2">
        <v>0.28999999165534901</v>
      </c>
      <c r="HO1976" s="2">
        <f t="shared" si="123"/>
        <v>0</v>
      </c>
    </row>
    <row r="1977" spans="210:223" ht="12" customHeight="1" x14ac:dyDescent="0.3">
      <c r="HB1977" s="2">
        <f t="shared" si="120"/>
        <v>0</v>
      </c>
      <c r="HC1977" s="2">
        <v>0</v>
      </c>
      <c r="HD1977" s="2">
        <v>0.31516599655151301</v>
      </c>
      <c r="HE1977" s="2">
        <f t="shared" si="121"/>
        <v>0</v>
      </c>
      <c r="HL1977" s="2">
        <f t="shared" si="122"/>
        <v>0</v>
      </c>
      <c r="HM1977" s="2">
        <v>0</v>
      </c>
      <c r="HN1977" s="2">
        <v>0.28999999165534901</v>
      </c>
      <c r="HO1977" s="2">
        <f t="shared" si="123"/>
        <v>0</v>
      </c>
    </row>
    <row r="1978" spans="210:223" ht="12" customHeight="1" x14ac:dyDescent="0.3">
      <c r="HB1978" s="2">
        <f t="shared" si="120"/>
        <v>0</v>
      </c>
      <c r="HC1978" s="2">
        <v>0</v>
      </c>
      <c r="HD1978" s="2">
        <v>0.32563000917434598</v>
      </c>
      <c r="HE1978" s="2">
        <f t="shared" si="121"/>
        <v>0</v>
      </c>
      <c r="HL1978" s="2">
        <f t="shared" si="122"/>
        <v>0</v>
      </c>
      <c r="HM1978" s="2">
        <v>1</v>
      </c>
      <c r="HN1978" s="2">
        <v>0.28999999165534901</v>
      </c>
      <c r="HO1978" s="2">
        <f t="shared" si="123"/>
        <v>1</v>
      </c>
    </row>
    <row r="1979" spans="210:223" ht="12" customHeight="1" x14ac:dyDescent="0.3">
      <c r="HB1979" s="2">
        <f t="shared" si="120"/>
        <v>0</v>
      </c>
      <c r="HC1979" s="2">
        <v>0</v>
      </c>
      <c r="HD1979" s="2">
        <v>0.248263999819755</v>
      </c>
      <c r="HE1979" s="2">
        <f t="shared" si="121"/>
        <v>0</v>
      </c>
      <c r="HL1979" s="2">
        <f t="shared" si="122"/>
        <v>0</v>
      </c>
      <c r="HM1979" s="2">
        <v>0</v>
      </c>
      <c r="HN1979" s="2">
        <v>0.28999999165534901</v>
      </c>
      <c r="HO1979" s="2">
        <f t="shared" si="123"/>
        <v>0</v>
      </c>
    </row>
    <row r="1980" spans="210:223" ht="12" customHeight="1" x14ac:dyDescent="0.3">
      <c r="HB1980" s="2">
        <f t="shared" si="120"/>
        <v>0</v>
      </c>
      <c r="HC1980" s="2">
        <v>0</v>
      </c>
      <c r="HD1980" s="2">
        <v>0.31516599655151301</v>
      </c>
      <c r="HE1980" s="2">
        <f t="shared" si="121"/>
        <v>0</v>
      </c>
      <c r="HL1980" s="2">
        <f t="shared" si="122"/>
        <v>0</v>
      </c>
      <c r="HM1980" s="2">
        <v>1</v>
      </c>
      <c r="HN1980" s="2">
        <v>0.28999999165534901</v>
      </c>
      <c r="HO1980" s="2">
        <f t="shared" si="123"/>
        <v>1</v>
      </c>
    </row>
    <row r="1981" spans="210:223" ht="12" customHeight="1" x14ac:dyDescent="0.3">
      <c r="HB1981" s="2">
        <f t="shared" si="120"/>
        <v>0</v>
      </c>
      <c r="HC1981" s="2">
        <v>0</v>
      </c>
      <c r="HD1981" s="2">
        <v>0.32613900303840598</v>
      </c>
      <c r="HE1981" s="2">
        <f t="shared" si="121"/>
        <v>0</v>
      </c>
      <c r="HL1981" s="2">
        <f t="shared" si="122"/>
        <v>0</v>
      </c>
      <c r="HM1981" s="2">
        <v>1</v>
      </c>
      <c r="HN1981" s="2">
        <v>0.28999999165534901</v>
      </c>
      <c r="HO1981" s="2">
        <f t="shared" si="123"/>
        <v>1</v>
      </c>
    </row>
    <row r="1982" spans="210:223" ht="12" customHeight="1" x14ac:dyDescent="0.3">
      <c r="HB1982" s="2">
        <f t="shared" si="120"/>
        <v>0</v>
      </c>
      <c r="HC1982" s="2">
        <v>0</v>
      </c>
      <c r="HD1982" s="2">
        <v>0.27864599227905201</v>
      </c>
      <c r="HE1982" s="2">
        <f t="shared" si="121"/>
        <v>0</v>
      </c>
      <c r="HL1982" s="2">
        <f t="shared" si="122"/>
        <v>0</v>
      </c>
      <c r="HM1982" s="2">
        <v>1</v>
      </c>
      <c r="HN1982" s="2">
        <v>0.28999999165534901</v>
      </c>
      <c r="HO1982" s="2">
        <f t="shared" si="123"/>
        <v>1</v>
      </c>
    </row>
    <row r="1983" spans="210:223" ht="12" customHeight="1" x14ac:dyDescent="0.3">
      <c r="HB1983" s="2">
        <f t="shared" si="120"/>
        <v>0</v>
      </c>
      <c r="HC1983" s="2">
        <v>0</v>
      </c>
      <c r="HD1983" s="2">
        <v>0.22468400001525801</v>
      </c>
      <c r="HE1983" s="2">
        <f t="shared" si="121"/>
        <v>0</v>
      </c>
      <c r="HL1983" s="2">
        <f t="shared" si="122"/>
        <v>0</v>
      </c>
      <c r="HM1983" s="2">
        <v>1</v>
      </c>
      <c r="HN1983" s="2">
        <v>0.28999999165534901</v>
      </c>
      <c r="HO1983" s="2">
        <f t="shared" si="123"/>
        <v>1</v>
      </c>
    </row>
    <row r="1984" spans="210:223" ht="12" customHeight="1" x14ac:dyDescent="0.3">
      <c r="HB1984" s="2">
        <f t="shared" si="120"/>
        <v>0</v>
      </c>
      <c r="HC1984" s="2">
        <v>0</v>
      </c>
      <c r="HD1984" s="2">
        <v>0.32563000917434598</v>
      </c>
      <c r="HE1984" s="2">
        <f t="shared" si="121"/>
        <v>0</v>
      </c>
      <c r="HL1984" s="2">
        <f t="shared" si="122"/>
        <v>0</v>
      </c>
      <c r="HM1984" s="2">
        <v>1</v>
      </c>
      <c r="HN1984" s="2">
        <v>0.28999999165534901</v>
      </c>
      <c r="HO1984" s="2">
        <f t="shared" si="123"/>
        <v>1</v>
      </c>
    </row>
    <row r="1985" spans="210:223" ht="12" customHeight="1" x14ac:dyDescent="0.3">
      <c r="HB1985" s="2">
        <f t="shared" si="120"/>
        <v>0</v>
      </c>
      <c r="HC1985" s="2">
        <v>0</v>
      </c>
      <c r="HD1985" s="2">
        <v>0.248263999819755</v>
      </c>
      <c r="HE1985" s="2">
        <f t="shared" si="121"/>
        <v>0</v>
      </c>
      <c r="HL1985" s="2">
        <f t="shared" si="122"/>
        <v>0</v>
      </c>
      <c r="HM1985" s="2">
        <v>0</v>
      </c>
      <c r="HN1985" s="2">
        <v>0.28999999165534901</v>
      </c>
      <c r="HO1985" s="2">
        <f t="shared" si="123"/>
        <v>0</v>
      </c>
    </row>
    <row r="1986" spans="210:223" ht="12" customHeight="1" x14ac:dyDescent="0.3">
      <c r="HB1986" s="2">
        <f t="shared" ref="HB1986:HB2049" si="124">IF(HD1986&gt;=$F$87,1,0)</f>
        <v>0</v>
      </c>
      <c r="HC1986" s="2">
        <v>1</v>
      </c>
      <c r="HD1986" s="2">
        <v>0.248263999819755</v>
      </c>
      <c r="HE1986" s="2">
        <f t="shared" ref="HE1986:HE2049" si="125">HB1986*2+HC1986</f>
        <v>1</v>
      </c>
      <c r="HL1986" s="2">
        <f t="shared" ref="HL1986:HL2000" si="126">IF(HN1986&gt;=$F$104,1,0)</f>
        <v>0</v>
      </c>
      <c r="HM1986" s="2">
        <v>1</v>
      </c>
      <c r="HN1986" s="2">
        <v>0.28999999165534901</v>
      </c>
      <c r="HO1986" s="2">
        <f t="shared" ref="HO1986:HO2000" si="127">HL1986*2+HM1986</f>
        <v>1</v>
      </c>
    </row>
    <row r="1987" spans="210:223" ht="12" customHeight="1" x14ac:dyDescent="0.3">
      <c r="HB1987" s="2">
        <f t="shared" si="124"/>
        <v>0</v>
      </c>
      <c r="HC1987" s="2">
        <v>0</v>
      </c>
      <c r="HD1987" s="2">
        <v>0.27864599227905201</v>
      </c>
      <c r="HE1987" s="2">
        <f t="shared" si="125"/>
        <v>0</v>
      </c>
      <c r="HL1987" s="2">
        <f t="shared" si="126"/>
        <v>0</v>
      </c>
      <c r="HM1987" s="2">
        <v>1</v>
      </c>
      <c r="HN1987" s="2">
        <v>0.28999999165534901</v>
      </c>
      <c r="HO1987" s="2">
        <f t="shared" si="127"/>
        <v>1</v>
      </c>
    </row>
    <row r="1988" spans="210:223" ht="12" customHeight="1" x14ac:dyDescent="0.3">
      <c r="HB1988" s="2">
        <f t="shared" si="124"/>
        <v>0</v>
      </c>
      <c r="HC1988" s="2">
        <v>0</v>
      </c>
      <c r="HD1988" s="2">
        <v>0.32613900303840598</v>
      </c>
      <c r="HE1988" s="2">
        <f t="shared" si="125"/>
        <v>0</v>
      </c>
      <c r="HL1988" s="2">
        <f t="shared" si="126"/>
        <v>0</v>
      </c>
      <c r="HM1988" s="2">
        <v>0</v>
      </c>
      <c r="HN1988" s="2">
        <v>0.28999999165534901</v>
      </c>
      <c r="HO1988" s="2">
        <f t="shared" si="127"/>
        <v>0</v>
      </c>
    </row>
    <row r="1989" spans="210:223" ht="12" customHeight="1" x14ac:dyDescent="0.3">
      <c r="HB1989" s="2">
        <f t="shared" si="124"/>
        <v>0</v>
      </c>
      <c r="HC1989" s="2">
        <v>0</v>
      </c>
      <c r="HD1989" s="2">
        <v>0.30562299489974898</v>
      </c>
      <c r="HE1989" s="2">
        <f t="shared" si="125"/>
        <v>0</v>
      </c>
      <c r="HL1989" s="2">
        <f t="shared" si="126"/>
        <v>0</v>
      </c>
      <c r="HM1989" s="2">
        <v>0</v>
      </c>
      <c r="HN1989" s="2">
        <v>0.28999999165534901</v>
      </c>
      <c r="HO1989" s="2">
        <f t="shared" si="127"/>
        <v>0</v>
      </c>
    </row>
    <row r="1990" spans="210:223" ht="12" customHeight="1" x14ac:dyDescent="0.3">
      <c r="HB1990" s="2">
        <f t="shared" si="124"/>
        <v>0</v>
      </c>
      <c r="HC1990" s="2">
        <v>0</v>
      </c>
      <c r="HD1990" s="2">
        <v>0.31516599655151301</v>
      </c>
      <c r="HE1990" s="2">
        <f t="shared" si="125"/>
        <v>0</v>
      </c>
      <c r="HL1990" s="2">
        <f t="shared" si="126"/>
        <v>0</v>
      </c>
      <c r="HM1990" s="2">
        <v>1</v>
      </c>
      <c r="HN1990" s="2">
        <v>0.28999999165534901</v>
      </c>
      <c r="HO1990" s="2">
        <f t="shared" si="127"/>
        <v>1</v>
      </c>
    </row>
    <row r="1991" spans="210:223" ht="12" customHeight="1" x14ac:dyDescent="0.3">
      <c r="HB1991" s="2">
        <f t="shared" si="124"/>
        <v>0</v>
      </c>
      <c r="HC1991" s="2">
        <v>1</v>
      </c>
      <c r="HD1991" s="2">
        <v>0.248263999819755</v>
      </c>
      <c r="HE1991" s="2">
        <f t="shared" si="125"/>
        <v>1</v>
      </c>
      <c r="HL1991" s="2">
        <f t="shared" si="126"/>
        <v>0</v>
      </c>
      <c r="HM1991" s="2">
        <v>0</v>
      </c>
      <c r="HN1991" s="2">
        <v>0.28999999165534901</v>
      </c>
      <c r="HO1991" s="2">
        <f t="shared" si="127"/>
        <v>0</v>
      </c>
    </row>
    <row r="1992" spans="210:223" ht="12" customHeight="1" x14ac:dyDescent="0.3">
      <c r="HB1992" s="2">
        <f t="shared" si="124"/>
        <v>0</v>
      </c>
      <c r="HC1992" s="2">
        <v>0</v>
      </c>
      <c r="HD1992" s="2">
        <v>0.32613900303840598</v>
      </c>
      <c r="HE1992" s="2">
        <f t="shared" si="125"/>
        <v>0</v>
      </c>
      <c r="HL1992" s="2">
        <f t="shared" si="126"/>
        <v>0</v>
      </c>
      <c r="HM1992" s="2">
        <v>1</v>
      </c>
      <c r="HN1992" s="2">
        <v>0.28999999165534901</v>
      </c>
      <c r="HO1992" s="2">
        <f t="shared" si="127"/>
        <v>1</v>
      </c>
    </row>
    <row r="1993" spans="210:223" ht="12" customHeight="1" x14ac:dyDescent="0.3">
      <c r="HB1993" s="2">
        <f t="shared" si="124"/>
        <v>0</v>
      </c>
      <c r="HC1993" s="2">
        <v>0</v>
      </c>
      <c r="HD1993" s="2">
        <v>0.248263999819755</v>
      </c>
      <c r="HE1993" s="2">
        <f t="shared" si="125"/>
        <v>0</v>
      </c>
      <c r="HL1993" s="2">
        <f t="shared" si="126"/>
        <v>0</v>
      </c>
      <c r="HM1993" s="2">
        <v>1</v>
      </c>
      <c r="HN1993" s="2">
        <v>0.28999999165534901</v>
      </c>
      <c r="HO1993" s="2">
        <f t="shared" si="127"/>
        <v>1</v>
      </c>
    </row>
    <row r="1994" spans="210:223" ht="12" customHeight="1" x14ac:dyDescent="0.3">
      <c r="HB1994" s="2">
        <f t="shared" si="124"/>
        <v>0</v>
      </c>
      <c r="HC1994" s="2">
        <v>1</v>
      </c>
      <c r="HD1994" s="2">
        <v>0.31516599655151301</v>
      </c>
      <c r="HE1994" s="2">
        <f t="shared" si="125"/>
        <v>1</v>
      </c>
      <c r="HL1994" s="2">
        <f t="shared" si="126"/>
        <v>0</v>
      </c>
      <c r="HM1994" s="2">
        <v>1</v>
      </c>
      <c r="HN1994" s="2">
        <v>0.28999999165534901</v>
      </c>
      <c r="HO1994" s="2">
        <f t="shared" si="127"/>
        <v>1</v>
      </c>
    </row>
    <row r="1995" spans="210:223" ht="12" customHeight="1" x14ac:dyDescent="0.3">
      <c r="HB1995" s="2">
        <f t="shared" si="124"/>
        <v>0</v>
      </c>
      <c r="HC1995" s="2">
        <v>0</v>
      </c>
      <c r="HD1995" s="2">
        <v>0.30562299489974898</v>
      </c>
      <c r="HE1995" s="2">
        <f t="shared" si="125"/>
        <v>0</v>
      </c>
      <c r="HL1995" s="2">
        <f t="shared" si="126"/>
        <v>0</v>
      </c>
      <c r="HM1995" s="2">
        <v>0</v>
      </c>
      <c r="HN1995" s="2">
        <v>0.28999999165534901</v>
      </c>
      <c r="HO1995" s="2">
        <f t="shared" si="127"/>
        <v>0</v>
      </c>
    </row>
    <row r="1996" spans="210:223" ht="12" customHeight="1" x14ac:dyDescent="0.3">
      <c r="HB1996" s="2">
        <f t="shared" si="124"/>
        <v>0</v>
      </c>
      <c r="HC1996" s="2">
        <v>1</v>
      </c>
      <c r="HD1996" s="2">
        <v>0.32563000917434598</v>
      </c>
      <c r="HE1996" s="2">
        <f t="shared" si="125"/>
        <v>1</v>
      </c>
      <c r="HL1996" s="2">
        <f t="shared" si="126"/>
        <v>0</v>
      </c>
      <c r="HM1996" s="2">
        <v>0</v>
      </c>
      <c r="HN1996" s="2">
        <v>0.28999999165534901</v>
      </c>
      <c r="HO1996" s="2">
        <f t="shared" si="127"/>
        <v>0</v>
      </c>
    </row>
    <row r="1997" spans="210:223" ht="12" customHeight="1" x14ac:dyDescent="0.3">
      <c r="HB1997" s="2">
        <f t="shared" si="124"/>
        <v>0</v>
      </c>
      <c r="HC1997" s="2">
        <v>0</v>
      </c>
      <c r="HD1997" s="2">
        <v>0.248263999819755</v>
      </c>
      <c r="HE1997" s="2">
        <f t="shared" si="125"/>
        <v>0</v>
      </c>
      <c r="HL1997" s="2">
        <f t="shared" si="126"/>
        <v>0</v>
      </c>
      <c r="HM1997" s="2">
        <v>0</v>
      </c>
      <c r="HN1997" s="2">
        <v>0.28999999165534901</v>
      </c>
      <c r="HO1997" s="2">
        <f t="shared" si="127"/>
        <v>0</v>
      </c>
    </row>
    <row r="1998" spans="210:223" ht="12" customHeight="1" x14ac:dyDescent="0.3">
      <c r="HB1998" s="2">
        <f t="shared" si="124"/>
        <v>0</v>
      </c>
      <c r="HC1998" s="2">
        <v>0</v>
      </c>
      <c r="HD1998" s="2">
        <v>0.30562299489974898</v>
      </c>
      <c r="HE1998" s="2">
        <f t="shared" si="125"/>
        <v>0</v>
      </c>
      <c r="HL1998" s="2">
        <f t="shared" si="126"/>
        <v>0</v>
      </c>
      <c r="HM1998" s="2">
        <v>1</v>
      </c>
      <c r="HN1998" s="2">
        <v>0.28999999165534901</v>
      </c>
      <c r="HO1998" s="2">
        <f t="shared" si="127"/>
        <v>1</v>
      </c>
    </row>
    <row r="1999" spans="210:223" ht="12" customHeight="1" x14ac:dyDescent="0.3">
      <c r="HB1999" s="2">
        <f t="shared" si="124"/>
        <v>0</v>
      </c>
      <c r="HC1999" s="2">
        <v>0</v>
      </c>
      <c r="HD1999" s="2">
        <v>0.31516599655151301</v>
      </c>
      <c r="HE1999" s="2">
        <f t="shared" si="125"/>
        <v>0</v>
      </c>
      <c r="HL1999" s="2">
        <f t="shared" si="126"/>
        <v>0</v>
      </c>
      <c r="HM1999" s="2">
        <v>1</v>
      </c>
      <c r="HN1999" s="2">
        <v>0.28999999165534901</v>
      </c>
      <c r="HO1999" s="2">
        <f t="shared" si="127"/>
        <v>1</v>
      </c>
    </row>
    <row r="2000" spans="210:223" ht="12" customHeight="1" x14ac:dyDescent="0.3">
      <c r="HB2000" s="2">
        <f t="shared" si="124"/>
        <v>0</v>
      </c>
      <c r="HC2000" s="2">
        <v>1</v>
      </c>
      <c r="HD2000" s="2">
        <v>0.248263999819755</v>
      </c>
      <c r="HE2000" s="2">
        <f t="shared" si="125"/>
        <v>1</v>
      </c>
      <c r="HL2000" s="2">
        <f t="shared" si="126"/>
        <v>0</v>
      </c>
      <c r="HM2000" s="2">
        <v>1</v>
      </c>
      <c r="HN2000" s="2">
        <v>0.28999999165534901</v>
      </c>
      <c r="HO2000" s="2">
        <f t="shared" si="127"/>
        <v>1</v>
      </c>
    </row>
    <row r="2001" spans="210:213" ht="12" customHeight="1" x14ac:dyDescent="0.3">
      <c r="HB2001" s="2">
        <f t="shared" si="124"/>
        <v>0</v>
      </c>
      <c r="HC2001" s="2">
        <v>0</v>
      </c>
      <c r="HD2001" s="2">
        <v>0.31516599655151301</v>
      </c>
      <c r="HE2001" s="2">
        <f t="shared" si="125"/>
        <v>0</v>
      </c>
    </row>
    <row r="2002" spans="210:213" ht="12" customHeight="1" x14ac:dyDescent="0.3">
      <c r="HB2002" s="2">
        <f t="shared" si="124"/>
        <v>0</v>
      </c>
      <c r="HC2002" s="2">
        <v>0</v>
      </c>
      <c r="HD2002" s="2">
        <v>0.31516599655151301</v>
      </c>
      <c r="HE2002" s="2">
        <f t="shared" si="125"/>
        <v>0</v>
      </c>
    </row>
    <row r="2003" spans="210:213" ht="12" customHeight="1" x14ac:dyDescent="0.3">
      <c r="HB2003" s="2">
        <f t="shared" si="124"/>
        <v>0</v>
      </c>
      <c r="HC2003" s="2">
        <v>1</v>
      </c>
      <c r="HD2003" s="2">
        <v>0.248263999819755</v>
      </c>
      <c r="HE2003" s="2">
        <f t="shared" si="125"/>
        <v>1</v>
      </c>
    </row>
    <row r="2004" spans="210:213" ht="12" customHeight="1" x14ac:dyDescent="0.3">
      <c r="HB2004" s="2">
        <f t="shared" si="124"/>
        <v>0</v>
      </c>
      <c r="HC2004" s="2">
        <v>0</v>
      </c>
      <c r="HD2004" s="2">
        <v>0.30562299489974898</v>
      </c>
      <c r="HE2004" s="2">
        <f t="shared" si="125"/>
        <v>0</v>
      </c>
    </row>
    <row r="2005" spans="210:213" ht="12" customHeight="1" x14ac:dyDescent="0.3">
      <c r="HB2005" s="2">
        <f t="shared" si="124"/>
        <v>0</v>
      </c>
      <c r="HC2005" s="2">
        <v>1</v>
      </c>
      <c r="HD2005" s="2">
        <v>0.248263999819755</v>
      </c>
      <c r="HE2005" s="2">
        <f t="shared" si="125"/>
        <v>1</v>
      </c>
    </row>
    <row r="2006" spans="210:213" ht="12" customHeight="1" x14ac:dyDescent="0.3">
      <c r="HB2006" s="2">
        <f t="shared" si="124"/>
        <v>0</v>
      </c>
      <c r="HC2006" s="2">
        <v>0</v>
      </c>
      <c r="HD2006" s="2">
        <v>0.32563000917434598</v>
      </c>
      <c r="HE2006" s="2">
        <f t="shared" si="125"/>
        <v>0</v>
      </c>
    </row>
    <row r="2007" spans="210:213" ht="12" customHeight="1" x14ac:dyDescent="0.3">
      <c r="HB2007" s="2">
        <f t="shared" si="124"/>
        <v>0</v>
      </c>
      <c r="HC2007" s="2">
        <v>0</v>
      </c>
      <c r="HD2007" s="2">
        <v>0.22468400001525801</v>
      </c>
      <c r="HE2007" s="2">
        <f t="shared" si="125"/>
        <v>0</v>
      </c>
    </row>
    <row r="2008" spans="210:213" ht="12" customHeight="1" x14ac:dyDescent="0.3">
      <c r="HB2008" s="2">
        <f t="shared" si="124"/>
        <v>0</v>
      </c>
      <c r="HC2008" s="2">
        <v>0</v>
      </c>
      <c r="HD2008" s="2">
        <v>0.32613900303840598</v>
      </c>
      <c r="HE2008" s="2">
        <f t="shared" si="125"/>
        <v>0</v>
      </c>
    </row>
    <row r="2009" spans="210:213" ht="12" customHeight="1" x14ac:dyDescent="0.3">
      <c r="HB2009" s="2">
        <f t="shared" si="124"/>
        <v>0</v>
      </c>
      <c r="HC2009" s="2">
        <v>0</v>
      </c>
      <c r="HD2009" s="2">
        <v>0.30562299489974898</v>
      </c>
      <c r="HE2009" s="2">
        <f t="shared" si="125"/>
        <v>0</v>
      </c>
    </row>
    <row r="2010" spans="210:213" ht="12" customHeight="1" x14ac:dyDescent="0.3">
      <c r="HB2010" s="2">
        <f t="shared" si="124"/>
        <v>0</v>
      </c>
      <c r="HC2010" s="2">
        <v>0</v>
      </c>
      <c r="HD2010" s="2">
        <v>0.248263999819755</v>
      </c>
      <c r="HE2010" s="2">
        <f t="shared" si="125"/>
        <v>0</v>
      </c>
    </row>
    <row r="2011" spans="210:213" ht="12" customHeight="1" x14ac:dyDescent="0.3">
      <c r="HB2011" s="2">
        <f t="shared" si="124"/>
        <v>0</v>
      </c>
      <c r="HC2011" s="2">
        <v>0</v>
      </c>
      <c r="HD2011" s="2">
        <v>0.248263999819755</v>
      </c>
      <c r="HE2011" s="2">
        <f t="shared" si="125"/>
        <v>0</v>
      </c>
    </row>
    <row r="2012" spans="210:213" ht="12" customHeight="1" x14ac:dyDescent="0.3">
      <c r="HB2012" s="2">
        <f t="shared" si="124"/>
        <v>0</v>
      </c>
      <c r="HC2012" s="2">
        <v>0</v>
      </c>
      <c r="HD2012" s="2">
        <v>0.32613900303840598</v>
      </c>
      <c r="HE2012" s="2">
        <f t="shared" si="125"/>
        <v>0</v>
      </c>
    </row>
    <row r="2013" spans="210:213" ht="12" customHeight="1" x14ac:dyDescent="0.3">
      <c r="HB2013" s="2">
        <f t="shared" si="124"/>
        <v>0</v>
      </c>
      <c r="HC2013" s="2">
        <v>0</v>
      </c>
      <c r="HD2013" s="2">
        <v>0.30562299489974898</v>
      </c>
      <c r="HE2013" s="2">
        <f t="shared" si="125"/>
        <v>0</v>
      </c>
    </row>
    <row r="2014" spans="210:213" ht="12" customHeight="1" x14ac:dyDescent="0.3">
      <c r="HB2014" s="2">
        <f t="shared" si="124"/>
        <v>0</v>
      </c>
      <c r="HC2014" s="2">
        <v>0</v>
      </c>
      <c r="HD2014" s="2">
        <v>0.248263999819755</v>
      </c>
      <c r="HE2014" s="2">
        <f t="shared" si="125"/>
        <v>0</v>
      </c>
    </row>
    <row r="2015" spans="210:213" ht="12" customHeight="1" x14ac:dyDescent="0.3">
      <c r="HB2015" s="2">
        <f t="shared" si="124"/>
        <v>0</v>
      </c>
      <c r="HC2015" s="2">
        <v>0</v>
      </c>
      <c r="HD2015" s="2">
        <v>0.31516599655151301</v>
      </c>
      <c r="HE2015" s="2">
        <f t="shared" si="125"/>
        <v>0</v>
      </c>
    </row>
    <row r="2016" spans="210:213" ht="12" customHeight="1" x14ac:dyDescent="0.3">
      <c r="HB2016" s="2">
        <f t="shared" si="124"/>
        <v>0</v>
      </c>
      <c r="HC2016" s="2">
        <v>1</v>
      </c>
      <c r="HD2016" s="2">
        <v>0.31516599655151301</v>
      </c>
      <c r="HE2016" s="2">
        <f t="shared" si="125"/>
        <v>1</v>
      </c>
    </row>
    <row r="2017" spans="210:213" ht="12" customHeight="1" x14ac:dyDescent="0.3">
      <c r="HB2017" s="2">
        <f t="shared" si="124"/>
        <v>0</v>
      </c>
      <c r="HC2017" s="2">
        <v>0</v>
      </c>
      <c r="HD2017" s="2">
        <v>0.32613900303840598</v>
      </c>
      <c r="HE2017" s="2">
        <f t="shared" si="125"/>
        <v>0</v>
      </c>
    </row>
    <row r="2018" spans="210:213" ht="12" customHeight="1" x14ac:dyDescent="0.3">
      <c r="HB2018" s="2">
        <f t="shared" si="124"/>
        <v>0</v>
      </c>
      <c r="HC2018" s="2">
        <v>0</v>
      </c>
      <c r="HD2018" s="2">
        <v>0.31516599655151301</v>
      </c>
      <c r="HE2018" s="2">
        <f t="shared" si="125"/>
        <v>0</v>
      </c>
    </row>
    <row r="2019" spans="210:213" ht="12" customHeight="1" x14ac:dyDescent="0.3">
      <c r="HB2019" s="2">
        <f t="shared" si="124"/>
        <v>0</v>
      </c>
      <c r="HC2019" s="2">
        <v>0</v>
      </c>
      <c r="HD2019" s="2">
        <v>0.248263999819755</v>
      </c>
      <c r="HE2019" s="2">
        <f t="shared" si="125"/>
        <v>0</v>
      </c>
    </row>
    <row r="2020" spans="210:213" ht="12" customHeight="1" x14ac:dyDescent="0.3">
      <c r="HB2020" s="2">
        <f t="shared" si="124"/>
        <v>0</v>
      </c>
      <c r="HC2020" s="2">
        <v>0</v>
      </c>
      <c r="HD2020" s="2">
        <v>0.248263999819755</v>
      </c>
      <c r="HE2020" s="2">
        <f t="shared" si="125"/>
        <v>0</v>
      </c>
    </row>
    <row r="2021" spans="210:213" ht="12" customHeight="1" x14ac:dyDescent="0.3">
      <c r="HB2021" s="2">
        <f t="shared" si="124"/>
        <v>0</v>
      </c>
      <c r="HC2021" s="2">
        <v>1</v>
      </c>
      <c r="HD2021" s="2">
        <v>0.27864599227905201</v>
      </c>
      <c r="HE2021" s="2">
        <f t="shared" si="125"/>
        <v>1</v>
      </c>
    </row>
    <row r="2022" spans="210:213" ht="12" customHeight="1" x14ac:dyDescent="0.3">
      <c r="HB2022" s="2">
        <f t="shared" si="124"/>
        <v>0</v>
      </c>
      <c r="HC2022" s="2">
        <v>1</v>
      </c>
      <c r="HD2022" s="2">
        <v>0.30562299489974898</v>
      </c>
      <c r="HE2022" s="2">
        <f t="shared" si="125"/>
        <v>1</v>
      </c>
    </row>
    <row r="2023" spans="210:213" ht="12" customHeight="1" x14ac:dyDescent="0.3">
      <c r="HB2023" s="2">
        <f t="shared" si="124"/>
        <v>0</v>
      </c>
      <c r="HC2023" s="2">
        <v>0</v>
      </c>
      <c r="HD2023" s="2">
        <v>0.27864599227905201</v>
      </c>
      <c r="HE2023" s="2">
        <f t="shared" si="125"/>
        <v>0</v>
      </c>
    </row>
    <row r="2024" spans="210:213" ht="12" customHeight="1" x14ac:dyDescent="0.3">
      <c r="HB2024" s="2">
        <f t="shared" si="124"/>
        <v>0</v>
      </c>
      <c r="HC2024" s="2">
        <v>0</v>
      </c>
      <c r="HD2024" s="2">
        <v>0.31516599655151301</v>
      </c>
      <c r="HE2024" s="2">
        <f t="shared" si="125"/>
        <v>0</v>
      </c>
    </row>
    <row r="2025" spans="210:213" ht="12" customHeight="1" x14ac:dyDescent="0.3">
      <c r="HB2025" s="2">
        <f t="shared" si="124"/>
        <v>0</v>
      </c>
      <c r="HC2025" s="2">
        <v>0</v>
      </c>
      <c r="HD2025" s="2">
        <v>0.22468400001525801</v>
      </c>
      <c r="HE2025" s="2">
        <f t="shared" si="125"/>
        <v>0</v>
      </c>
    </row>
    <row r="2026" spans="210:213" ht="12" customHeight="1" x14ac:dyDescent="0.3">
      <c r="HB2026" s="2">
        <f t="shared" si="124"/>
        <v>0</v>
      </c>
      <c r="HC2026" s="2">
        <v>0</v>
      </c>
      <c r="HD2026" s="2">
        <v>0.30562299489974898</v>
      </c>
      <c r="HE2026" s="2">
        <f t="shared" si="125"/>
        <v>0</v>
      </c>
    </row>
    <row r="2027" spans="210:213" ht="12" customHeight="1" x14ac:dyDescent="0.3">
      <c r="HB2027" s="2">
        <f t="shared" si="124"/>
        <v>0</v>
      </c>
      <c r="HC2027" s="2">
        <v>1</v>
      </c>
      <c r="HD2027" s="2">
        <v>0.27864599227905201</v>
      </c>
      <c r="HE2027" s="2">
        <f t="shared" si="125"/>
        <v>1</v>
      </c>
    </row>
    <row r="2028" spans="210:213" ht="12" customHeight="1" x14ac:dyDescent="0.3">
      <c r="HB2028" s="2">
        <f t="shared" si="124"/>
        <v>0</v>
      </c>
      <c r="HC2028" s="2">
        <v>0</v>
      </c>
      <c r="HD2028" s="2">
        <v>0.31516599655151301</v>
      </c>
      <c r="HE2028" s="2">
        <f t="shared" si="125"/>
        <v>0</v>
      </c>
    </row>
    <row r="2029" spans="210:213" ht="12" customHeight="1" x14ac:dyDescent="0.3">
      <c r="HB2029" s="2">
        <f t="shared" si="124"/>
        <v>0</v>
      </c>
      <c r="HC2029" s="2">
        <v>0</v>
      </c>
      <c r="HD2029" s="2">
        <v>0.27864599227905201</v>
      </c>
      <c r="HE2029" s="2">
        <f t="shared" si="125"/>
        <v>0</v>
      </c>
    </row>
    <row r="2030" spans="210:213" ht="12" customHeight="1" x14ac:dyDescent="0.3">
      <c r="HB2030" s="2">
        <f t="shared" si="124"/>
        <v>0</v>
      </c>
      <c r="HC2030" s="2">
        <v>0</v>
      </c>
      <c r="HD2030" s="2">
        <v>0.248263999819755</v>
      </c>
      <c r="HE2030" s="2">
        <f t="shared" si="125"/>
        <v>0</v>
      </c>
    </row>
    <row r="2031" spans="210:213" ht="12" customHeight="1" x14ac:dyDescent="0.3">
      <c r="HB2031" s="2">
        <f t="shared" si="124"/>
        <v>0</v>
      </c>
      <c r="HC2031" s="2">
        <v>0</v>
      </c>
      <c r="HD2031" s="2">
        <v>0.30562299489974898</v>
      </c>
      <c r="HE2031" s="2">
        <f t="shared" si="125"/>
        <v>0</v>
      </c>
    </row>
    <row r="2032" spans="210:213" ht="12" customHeight="1" x14ac:dyDescent="0.3">
      <c r="HB2032" s="2">
        <f t="shared" si="124"/>
        <v>0</v>
      </c>
      <c r="HC2032" s="2">
        <v>1</v>
      </c>
      <c r="HD2032" s="2">
        <v>0.248263999819755</v>
      </c>
      <c r="HE2032" s="2">
        <f t="shared" si="125"/>
        <v>1</v>
      </c>
    </row>
    <row r="2033" spans="210:213" ht="12" customHeight="1" x14ac:dyDescent="0.3">
      <c r="HB2033" s="2">
        <f t="shared" si="124"/>
        <v>0</v>
      </c>
      <c r="HC2033" s="2">
        <v>0</v>
      </c>
      <c r="HD2033" s="2">
        <v>0.32613900303840598</v>
      </c>
      <c r="HE2033" s="2">
        <f t="shared" si="125"/>
        <v>0</v>
      </c>
    </row>
    <row r="2034" spans="210:213" ht="12" customHeight="1" x14ac:dyDescent="0.3">
      <c r="HB2034" s="2">
        <f t="shared" si="124"/>
        <v>0</v>
      </c>
      <c r="HC2034" s="2">
        <v>0</v>
      </c>
      <c r="HD2034" s="2">
        <v>0.248263999819755</v>
      </c>
      <c r="HE2034" s="2">
        <f t="shared" si="125"/>
        <v>0</v>
      </c>
    </row>
    <row r="2035" spans="210:213" ht="12" customHeight="1" x14ac:dyDescent="0.3">
      <c r="HB2035" s="2">
        <f t="shared" si="124"/>
        <v>0</v>
      </c>
      <c r="HC2035" s="2">
        <v>0</v>
      </c>
      <c r="HD2035" s="2">
        <v>0.31516599655151301</v>
      </c>
      <c r="HE2035" s="2">
        <f t="shared" si="125"/>
        <v>0</v>
      </c>
    </row>
    <row r="2036" spans="210:213" ht="12" customHeight="1" x14ac:dyDescent="0.3">
      <c r="HB2036" s="2">
        <f t="shared" si="124"/>
        <v>0</v>
      </c>
      <c r="HC2036" s="2">
        <v>0</v>
      </c>
      <c r="HD2036" s="2">
        <v>0.32613900303840598</v>
      </c>
      <c r="HE2036" s="2">
        <f t="shared" si="125"/>
        <v>0</v>
      </c>
    </row>
    <row r="2037" spans="210:213" ht="12" customHeight="1" x14ac:dyDescent="0.3">
      <c r="HB2037" s="2">
        <f t="shared" si="124"/>
        <v>0</v>
      </c>
      <c r="HC2037" s="2">
        <v>0</v>
      </c>
      <c r="HD2037" s="2">
        <v>0.248263999819755</v>
      </c>
      <c r="HE2037" s="2">
        <f t="shared" si="125"/>
        <v>0</v>
      </c>
    </row>
    <row r="2038" spans="210:213" ht="12" customHeight="1" x14ac:dyDescent="0.3">
      <c r="HB2038" s="2">
        <f t="shared" si="124"/>
        <v>0</v>
      </c>
      <c r="HC2038" s="2">
        <v>0</v>
      </c>
      <c r="HD2038" s="2">
        <v>0.31516599655151301</v>
      </c>
      <c r="HE2038" s="2">
        <f t="shared" si="125"/>
        <v>0</v>
      </c>
    </row>
    <row r="2039" spans="210:213" ht="12" customHeight="1" x14ac:dyDescent="0.3">
      <c r="HB2039" s="2">
        <f t="shared" si="124"/>
        <v>0</v>
      </c>
      <c r="HC2039" s="2">
        <v>0</v>
      </c>
      <c r="HD2039" s="2">
        <v>0.32563000917434598</v>
      </c>
      <c r="HE2039" s="2">
        <f t="shared" si="125"/>
        <v>0</v>
      </c>
    </row>
    <row r="2040" spans="210:213" ht="12" customHeight="1" x14ac:dyDescent="0.3">
      <c r="HB2040" s="2">
        <f t="shared" si="124"/>
        <v>0</v>
      </c>
      <c r="HC2040" s="2">
        <v>0</v>
      </c>
      <c r="HD2040" s="2">
        <v>0.30562299489974898</v>
      </c>
      <c r="HE2040" s="2">
        <f t="shared" si="125"/>
        <v>0</v>
      </c>
    </row>
    <row r="2041" spans="210:213" ht="12" customHeight="1" x14ac:dyDescent="0.3">
      <c r="HB2041" s="2">
        <f t="shared" si="124"/>
        <v>0</v>
      </c>
      <c r="HC2041" s="2">
        <v>1</v>
      </c>
      <c r="HD2041" s="2">
        <v>0.27864599227905201</v>
      </c>
      <c r="HE2041" s="2">
        <f t="shared" si="125"/>
        <v>1</v>
      </c>
    </row>
    <row r="2042" spans="210:213" ht="12" customHeight="1" x14ac:dyDescent="0.3">
      <c r="HB2042" s="2">
        <f t="shared" si="124"/>
        <v>0</v>
      </c>
      <c r="HC2042" s="2">
        <v>1</v>
      </c>
      <c r="HD2042" s="2">
        <v>0.32613900303840598</v>
      </c>
      <c r="HE2042" s="2">
        <f t="shared" si="125"/>
        <v>1</v>
      </c>
    </row>
    <row r="2043" spans="210:213" ht="12" customHeight="1" x14ac:dyDescent="0.3">
      <c r="HB2043" s="2">
        <f t="shared" si="124"/>
        <v>0</v>
      </c>
      <c r="HC2043" s="2">
        <v>0</v>
      </c>
      <c r="HD2043" s="2">
        <v>0.27864599227905201</v>
      </c>
      <c r="HE2043" s="2">
        <f t="shared" si="125"/>
        <v>0</v>
      </c>
    </row>
    <row r="2044" spans="210:213" ht="12" customHeight="1" x14ac:dyDescent="0.3">
      <c r="HB2044" s="2">
        <f t="shared" si="124"/>
        <v>0</v>
      </c>
      <c r="HC2044" s="2">
        <v>0</v>
      </c>
      <c r="HD2044" s="2">
        <v>0.32613900303840598</v>
      </c>
      <c r="HE2044" s="2">
        <f t="shared" si="125"/>
        <v>0</v>
      </c>
    </row>
    <row r="2045" spans="210:213" ht="12" customHeight="1" x14ac:dyDescent="0.3">
      <c r="HB2045" s="2">
        <f t="shared" si="124"/>
        <v>0</v>
      </c>
      <c r="HC2045" s="2">
        <v>0</v>
      </c>
      <c r="HD2045" s="2">
        <v>0.32563000917434598</v>
      </c>
      <c r="HE2045" s="2">
        <f t="shared" si="125"/>
        <v>0</v>
      </c>
    </row>
    <row r="2046" spans="210:213" ht="12" customHeight="1" x14ac:dyDescent="0.3">
      <c r="HB2046" s="2">
        <f t="shared" si="124"/>
        <v>0</v>
      </c>
      <c r="HC2046" s="2">
        <v>0</v>
      </c>
      <c r="HD2046" s="2">
        <v>0.248263999819755</v>
      </c>
      <c r="HE2046" s="2">
        <f t="shared" si="125"/>
        <v>0</v>
      </c>
    </row>
    <row r="2047" spans="210:213" ht="12" customHeight="1" x14ac:dyDescent="0.3">
      <c r="HB2047" s="2">
        <f t="shared" si="124"/>
        <v>0</v>
      </c>
      <c r="HC2047" s="2">
        <v>0</v>
      </c>
      <c r="HD2047" s="2">
        <v>0.32613900303840598</v>
      </c>
      <c r="HE2047" s="2">
        <f t="shared" si="125"/>
        <v>0</v>
      </c>
    </row>
    <row r="2048" spans="210:213" ht="12" customHeight="1" x14ac:dyDescent="0.3">
      <c r="HB2048" s="2">
        <f t="shared" si="124"/>
        <v>0</v>
      </c>
      <c r="HC2048" s="2">
        <v>0</v>
      </c>
      <c r="HD2048" s="2">
        <v>0.32613900303840598</v>
      </c>
      <c r="HE2048" s="2">
        <f t="shared" si="125"/>
        <v>0</v>
      </c>
    </row>
    <row r="2049" spans="210:213" ht="12" customHeight="1" x14ac:dyDescent="0.3">
      <c r="HB2049" s="2">
        <f t="shared" si="124"/>
        <v>0</v>
      </c>
      <c r="HC2049" s="2">
        <v>1</v>
      </c>
      <c r="HD2049" s="2">
        <v>0.30562299489974898</v>
      </c>
      <c r="HE2049" s="2">
        <f t="shared" si="125"/>
        <v>1</v>
      </c>
    </row>
    <row r="2050" spans="210:213" ht="12" customHeight="1" x14ac:dyDescent="0.3">
      <c r="HB2050" s="2">
        <f t="shared" ref="HB2050:HB2113" si="128">IF(HD2050&gt;=$F$87,1,0)</f>
        <v>0</v>
      </c>
      <c r="HC2050" s="2">
        <v>0</v>
      </c>
      <c r="HD2050" s="2">
        <v>0.31516599655151301</v>
      </c>
      <c r="HE2050" s="2">
        <f t="shared" ref="HE2050:HE2113" si="129">HB2050*2+HC2050</f>
        <v>0</v>
      </c>
    </row>
    <row r="2051" spans="210:213" ht="12" customHeight="1" x14ac:dyDescent="0.3">
      <c r="HB2051" s="2">
        <f t="shared" si="128"/>
        <v>0</v>
      </c>
      <c r="HC2051" s="2">
        <v>1</v>
      </c>
      <c r="HD2051" s="2">
        <v>0.31516599655151301</v>
      </c>
      <c r="HE2051" s="2">
        <f t="shared" si="129"/>
        <v>1</v>
      </c>
    </row>
    <row r="2052" spans="210:213" ht="12" customHeight="1" x14ac:dyDescent="0.3">
      <c r="HB2052" s="2">
        <f t="shared" si="128"/>
        <v>0</v>
      </c>
      <c r="HC2052" s="2">
        <v>1</v>
      </c>
      <c r="HD2052" s="2">
        <v>0.27864599227905201</v>
      </c>
      <c r="HE2052" s="2">
        <f t="shared" si="129"/>
        <v>1</v>
      </c>
    </row>
    <row r="2053" spans="210:213" ht="12" customHeight="1" x14ac:dyDescent="0.3">
      <c r="HB2053" s="2">
        <f t="shared" si="128"/>
        <v>0</v>
      </c>
      <c r="HC2053" s="2">
        <v>0</v>
      </c>
      <c r="HD2053" s="2">
        <v>0.31516599655151301</v>
      </c>
      <c r="HE2053" s="2">
        <f t="shared" si="129"/>
        <v>0</v>
      </c>
    </row>
    <row r="2054" spans="210:213" ht="12" customHeight="1" x14ac:dyDescent="0.3">
      <c r="HB2054" s="2">
        <f t="shared" si="128"/>
        <v>0</v>
      </c>
      <c r="HC2054" s="2">
        <v>0</v>
      </c>
      <c r="HD2054" s="2">
        <v>0.32613900303840598</v>
      </c>
      <c r="HE2054" s="2">
        <f t="shared" si="129"/>
        <v>0</v>
      </c>
    </row>
    <row r="2055" spans="210:213" ht="12" customHeight="1" x14ac:dyDescent="0.3">
      <c r="HB2055" s="2">
        <f t="shared" si="128"/>
        <v>0</v>
      </c>
      <c r="HC2055" s="2">
        <v>0</v>
      </c>
      <c r="HD2055" s="2">
        <v>0.27864599227905201</v>
      </c>
      <c r="HE2055" s="2">
        <f t="shared" si="129"/>
        <v>0</v>
      </c>
    </row>
    <row r="2056" spans="210:213" ht="12" customHeight="1" x14ac:dyDescent="0.3">
      <c r="HB2056" s="2">
        <f t="shared" si="128"/>
        <v>0</v>
      </c>
      <c r="HC2056" s="2">
        <v>0</v>
      </c>
      <c r="HD2056" s="2">
        <v>0.31516599655151301</v>
      </c>
      <c r="HE2056" s="2">
        <f t="shared" si="129"/>
        <v>0</v>
      </c>
    </row>
    <row r="2057" spans="210:213" ht="12" customHeight="1" x14ac:dyDescent="0.3">
      <c r="HB2057" s="2">
        <f t="shared" si="128"/>
        <v>0</v>
      </c>
      <c r="HC2057" s="2">
        <v>0</v>
      </c>
      <c r="HD2057" s="2">
        <v>0.27864599227905201</v>
      </c>
      <c r="HE2057" s="2">
        <f t="shared" si="129"/>
        <v>0</v>
      </c>
    </row>
    <row r="2058" spans="210:213" ht="12" customHeight="1" x14ac:dyDescent="0.3">
      <c r="HB2058" s="2">
        <f t="shared" si="128"/>
        <v>0</v>
      </c>
      <c r="HC2058" s="2">
        <v>0</v>
      </c>
      <c r="HD2058" s="2">
        <v>0.22468400001525801</v>
      </c>
      <c r="HE2058" s="2">
        <f t="shared" si="129"/>
        <v>0</v>
      </c>
    </row>
    <row r="2059" spans="210:213" ht="12" customHeight="1" x14ac:dyDescent="0.3">
      <c r="HB2059" s="2">
        <f t="shared" si="128"/>
        <v>0</v>
      </c>
      <c r="HC2059" s="2">
        <v>0</v>
      </c>
      <c r="HD2059" s="2">
        <v>0.22468400001525801</v>
      </c>
      <c r="HE2059" s="2">
        <f t="shared" si="129"/>
        <v>0</v>
      </c>
    </row>
    <row r="2060" spans="210:213" ht="12" customHeight="1" x14ac:dyDescent="0.3">
      <c r="HB2060" s="2">
        <f t="shared" si="128"/>
        <v>0</v>
      </c>
      <c r="HC2060" s="2">
        <v>0</v>
      </c>
      <c r="HD2060" s="2">
        <v>0.27864599227905201</v>
      </c>
      <c r="HE2060" s="2">
        <f t="shared" si="129"/>
        <v>0</v>
      </c>
    </row>
    <row r="2061" spans="210:213" ht="12" customHeight="1" x14ac:dyDescent="0.3">
      <c r="HB2061" s="2">
        <f t="shared" si="128"/>
        <v>0</v>
      </c>
      <c r="HC2061" s="2">
        <v>1</v>
      </c>
      <c r="HD2061" s="2">
        <v>0.248263999819755</v>
      </c>
      <c r="HE2061" s="2">
        <f t="shared" si="129"/>
        <v>1</v>
      </c>
    </row>
    <row r="2062" spans="210:213" ht="12" customHeight="1" x14ac:dyDescent="0.3">
      <c r="HB2062" s="2">
        <f t="shared" si="128"/>
        <v>0</v>
      </c>
      <c r="HC2062" s="2">
        <v>0</v>
      </c>
      <c r="HD2062" s="2">
        <v>0.27864599227905201</v>
      </c>
      <c r="HE2062" s="2">
        <f t="shared" si="129"/>
        <v>0</v>
      </c>
    </row>
    <row r="2063" spans="210:213" ht="12" customHeight="1" x14ac:dyDescent="0.3">
      <c r="HB2063" s="2">
        <f t="shared" si="128"/>
        <v>0</v>
      </c>
      <c r="HC2063" s="2">
        <v>0</v>
      </c>
      <c r="HD2063" s="2">
        <v>0.248263999819755</v>
      </c>
      <c r="HE2063" s="2">
        <f t="shared" si="129"/>
        <v>0</v>
      </c>
    </row>
    <row r="2064" spans="210:213" ht="12" customHeight="1" x14ac:dyDescent="0.3">
      <c r="HB2064" s="2">
        <f t="shared" si="128"/>
        <v>0</v>
      </c>
      <c r="HC2064" s="2">
        <v>1</v>
      </c>
      <c r="HD2064" s="2">
        <v>0.30562299489974898</v>
      </c>
      <c r="HE2064" s="2">
        <f t="shared" si="129"/>
        <v>1</v>
      </c>
    </row>
    <row r="2065" spans="210:213" ht="12" customHeight="1" x14ac:dyDescent="0.3">
      <c r="HB2065" s="2">
        <f t="shared" si="128"/>
        <v>0</v>
      </c>
      <c r="HC2065" s="2">
        <v>0</v>
      </c>
      <c r="HD2065" s="2">
        <v>0.248263999819755</v>
      </c>
      <c r="HE2065" s="2">
        <f t="shared" si="129"/>
        <v>0</v>
      </c>
    </row>
    <row r="2066" spans="210:213" ht="12" customHeight="1" x14ac:dyDescent="0.3">
      <c r="HB2066" s="2">
        <f t="shared" si="128"/>
        <v>0</v>
      </c>
      <c r="HC2066" s="2">
        <v>0</v>
      </c>
      <c r="HD2066" s="2">
        <v>0.248263999819755</v>
      </c>
      <c r="HE2066" s="2">
        <f t="shared" si="129"/>
        <v>0</v>
      </c>
    </row>
    <row r="2067" spans="210:213" ht="12" customHeight="1" x14ac:dyDescent="0.3">
      <c r="HB2067" s="2">
        <f t="shared" si="128"/>
        <v>0</v>
      </c>
      <c r="HC2067" s="2">
        <v>1</v>
      </c>
      <c r="HD2067" s="2">
        <v>0.32613900303840598</v>
      </c>
      <c r="HE2067" s="2">
        <f t="shared" si="129"/>
        <v>1</v>
      </c>
    </row>
    <row r="2068" spans="210:213" ht="12" customHeight="1" x14ac:dyDescent="0.3">
      <c r="HB2068" s="2">
        <f t="shared" si="128"/>
        <v>0</v>
      </c>
      <c r="HC2068" s="2">
        <v>0</v>
      </c>
      <c r="HD2068" s="2">
        <v>0.32613900303840598</v>
      </c>
      <c r="HE2068" s="2">
        <f t="shared" si="129"/>
        <v>0</v>
      </c>
    </row>
    <row r="2069" spans="210:213" ht="12" customHeight="1" x14ac:dyDescent="0.3">
      <c r="HB2069" s="2">
        <f t="shared" si="128"/>
        <v>0</v>
      </c>
      <c r="HC2069" s="2">
        <v>0</v>
      </c>
      <c r="HD2069" s="2">
        <v>0.30562299489974898</v>
      </c>
      <c r="HE2069" s="2">
        <f t="shared" si="129"/>
        <v>0</v>
      </c>
    </row>
    <row r="2070" spans="210:213" ht="12" customHeight="1" x14ac:dyDescent="0.3">
      <c r="HB2070" s="2">
        <f t="shared" si="128"/>
        <v>0</v>
      </c>
      <c r="HC2070" s="2">
        <v>0</v>
      </c>
      <c r="HD2070" s="2">
        <v>0.32563000917434598</v>
      </c>
      <c r="HE2070" s="2">
        <f t="shared" si="129"/>
        <v>0</v>
      </c>
    </row>
    <row r="2071" spans="210:213" ht="12" customHeight="1" x14ac:dyDescent="0.3">
      <c r="HB2071" s="2">
        <f t="shared" si="128"/>
        <v>0</v>
      </c>
      <c r="HC2071" s="2">
        <v>0</v>
      </c>
      <c r="HD2071" s="2">
        <v>0.248263999819755</v>
      </c>
      <c r="HE2071" s="2">
        <f t="shared" si="129"/>
        <v>0</v>
      </c>
    </row>
    <row r="2072" spans="210:213" ht="12" customHeight="1" x14ac:dyDescent="0.3">
      <c r="HB2072" s="2">
        <f t="shared" si="128"/>
        <v>0</v>
      </c>
      <c r="HC2072" s="2">
        <v>1</v>
      </c>
      <c r="HD2072" s="2">
        <v>0.248263999819755</v>
      </c>
      <c r="HE2072" s="2">
        <f t="shared" si="129"/>
        <v>1</v>
      </c>
    </row>
    <row r="2073" spans="210:213" ht="12" customHeight="1" x14ac:dyDescent="0.3">
      <c r="HB2073" s="2">
        <f t="shared" si="128"/>
        <v>0</v>
      </c>
      <c r="HC2073" s="2">
        <v>0</v>
      </c>
      <c r="HD2073" s="2">
        <v>0.32563000917434598</v>
      </c>
      <c r="HE2073" s="2">
        <f t="shared" si="129"/>
        <v>0</v>
      </c>
    </row>
    <row r="2074" spans="210:213" ht="12" customHeight="1" x14ac:dyDescent="0.3">
      <c r="HB2074" s="2">
        <f t="shared" si="128"/>
        <v>0</v>
      </c>
      <c r="HC2074" s="2">
        <v>1</v>
      </c>
      <c r="HD2074" s="2">
        <v>0.30562299489974898</v>
      </c>
      <c r="HE2074" s="2">
        <f t="shared" si="129"/>
        <v>1</v>
      </c>
    </row>
    <row r="2075" spans="210:213" ht="12" customHeight="1" x14ac:dyDescent="0.3">
      <c r="HB2075" s="2">
        <f t="shared" si="128"/>
        <v>0</v>
      </c>
      <c r="HC2075" s="2">
        <v>1</v>
      </c>
      <c r="HD2075" s="2">
        <v>0.248263999819755</v>
      </c>
      <c r="HE2075" s="2">
        <f t="shared" si="129"/>
        <v>1</v>
      </c>
    </row>
    <row r="2076" spans="210:213" ht="12" customHeight="1" x14ac:dyDescent="0.3">
      <c r="HB2076" s="2">
        <f t="shared" si="128"/>
        <v>0</v>
      </c>
      <c r="HC2076" s="2">
        <v>1</v>
      </c>
      <c r="HD2076" s="2">
        <v>0.30562299489974898</v>
      </c>
      <c r="HE2076" s="2">
        <f t="shared" si="129"/>
        <v>1</v>
      </c>
    </row>
    <row r="2077" spans="210:213" ht="12" customHeight="1" x14ac:dyDescent="0.3">
      <c r="HB2077" s="2">
        <f t="shared" si="128"/>
        <v>0</v>
      </c>
      <c r="HC2077" s="2">
        <v>1</v>
      </c>
      <c r="HD2077" s="2">
        <v>0.31516599655151301</v>
      </c>
      <c r="HE2077" s="2">
        <f t="shared" si="129"/>
        <v>1</v>
      </c>
    </row>
    <row r="2078" spans="210:213" ht="12" customHeight="1" x14ac:dyDescent="0.3">
      <c r="HB2078" s="2">
        <f t="shared" si="128"/>
        <v>0</v>
      </c>
      <c r="HC2078" s="2">
        <v>1</v>
      </c>
      <c r="HD2078" s="2">
        <v>0.248263999819755</v>
      </c>
      <c r="HE2078" s="2">
        <f t="shared" si="129"/>
        <v>1</v>
      </c>
    </row>
    <row r="2079" spans="210:213" ht="12" customHeight="1" x14ac:dyDescent="0.3">
      <c r="HB2079" s="2">
        <f t="shared" si="128"/>
        <v>0</v>
      </c>
      <c r="HC2079" s="2">
        <v>0</v>
      </c>
      <c r="HD2079" s="2">
        <v>0.31516599655151301</v>
      </c>
      <c r="HE2079" s="2">
        <f t="shared" si="129"/>
        <v>0</v>
      </c>
    </row>
    <row r="2080" spans="210:213" ht="12" customHeight="1" x14ac:dyDescent="0.3">
      <c r="HB2080" s="2">
        <f t="shared" si="128"/>
        <v>0</v>
      </c>
      <c r="HC2080" s="2">
        <v>1</v>
      </c>
      <c r="HD2080" s="2">
        <v>0.32613900303840598</v>
      </c>
      <c r="HE2080" s="2">
        <f t="shared" si="129"/>
        <v>1</v>
      </c>
    </row>
    <row r="2081" spans="210:213" ht="12" customHeight="1" x14ac:dyDescent="0.3">
      <c r="HB2081" s="2">
        <f t="shared" si="128"/>
        <v>0</v>
      </c>
      <c r="HC2081" s="2">
        <v>0</v>
      </c>
      <c r="HD2081" s="2">
        <v>0.32613900303840598</v>
      </c>
      <c r="HE2081" s="2">
        <f t="shared" si="129"/>
        <v>0</v>
      </c>
    </row>
    <row r="2082" spans="210:213" ht="12" customHeight="1" x14ac:dyDescent="0.3">
      <c r="HB2082" s="2">
        <f t="shared" si="128"/>
        <v>0</v>
      </c>
      <c r="HC2082" s="2">
        <v>1</v>
      </c>
      <c r="HD2082" s="2">
        <v>0.30562299489974898</v>
      </c>
      <c r="HE2082" s="2">
        <f t="shared" si="129"/>
        <v>1</v>
      </c>
    </row>
    <row r="2083" spans="210:213" ht="12" customHeight="1" x14ac:dyDescent="0.3">
      <c r="HB2083" s="2">
        <f t="shared" si="128"/>
        <v>0</v>
      </c>
      <c r="HC2083" s="2">
        <v>1</v>
      </c>
      <c r="HD2083" s="2">
        <v>0.31516599655151301</v>
      </c>
      <c r="HE2083" s="2">
        <f t="shared" si="129"/>
        <v>1</v>
      </c>
    </row>
    <row r="2084" spans="210:213" ht="12" customHeight="1" x14ac:dyDescent="0.3">
      <c r="HB2084" s="2">
        <f t="shared" si="128"/>
        <v>0</v>
      </c>
      <c r="HC2084" s="2">
        <v>0</v>
      </c>
      <c r="HD2084" s="2">
        <v>0.32563000917434598</v>
      </c>
      <c r="HE2084" s="2">
        <f t="shared" si="129"/>
        <v>0</v>
      </c>
    </row>
    <row r="2085" spans="210:213" ht="12" customHeight="1" x14ac:dyDescent="0.3">
      <c r="HB2085" s="2">
        <f t="shared" si="128"/>
        <v>0</v>
      </c>
      <c r="HC2085" s="2">
        <v>1</v>
      </c>
      <c r="HD2085" s="2">
        <v>0.32613900303840598</v>
      </c>
      <c r="HE2085" s="2">
        <f t="shared" si="129"/>
        <v>1</v>
      </c>
    </row>
    <row r="2086" spans="210:213" ht="12" customHeight="1" x14ac:dyDescent="0.3">
      <c r="HB2086" s="2">
        <f t="shared" si="128"/>
        <v>0</v>
      </c>
      <c r="HC2086" s="2">
        <v>0</v>
      </c>
      <c r="HD2086" s="2">
        <v>0.248263999819755</v>
      </c>
      <c r="HE2086" s="2">
        <f t="shared" si="129"/>
        <v>0</v>
      </c>
    </row>
    <row r="2087" spans="210:213" ht="12" customHeight="1" x14ac:dyDescent="0.3">
      <c r="HB2087" s="2">
        <f t="shared" si="128"/>
        <v>0</v>
      </c>
      <c r="HC2087" s="2">
        <v>0</v>
      </c>
      <c r="HD2087" s="2">
        <v>0.22468400001525801</v>
      </c>
      <c r="HE2087" s="2">
        <f t="shared" si="129"/>
        <v>0</v>
      </c>
    </row>
    <row r="2088" spans="210:213" ht="12" customHeight="1" x14ac:dyDescent="0.3">
      <c r="HB2088" s="2">
        <f t="shared" si="128"/>
        <v>0</v>
      </c>
      <c r="HC2088" s="2">
        <v>0</v>
      </c>
      <c r="HD2088" s="2">
        <v>0.248263999819755</v>
      </c>
      <c r="HE2088" s="2">
        <f t="shared" si="129"/>
        <v>0</v>
      </c>
    </row>
    <row r="2089" spans="210:213" ht="12" customHeight="1" x14ac:dyDescent="0.3">
      <c r="HB2089" s="2">
        <f t="shared" si="128"/>
        <v>0</v>
      </c>
      <c r="HC2089" s="2">
        <v>0</v>
      </c>
      <c r="HD2089" s="2">
        <v>0.32563000917434598</v>
      </c>
      <c r="HE2089" s="2">
        <f t="shared" si="129"/>
        <v>0</v>
      </c>
    </row>
    <row r="2090" spans="210:213" ht="12" customHeight="1" x14ac:dyDescent="0.3">
      <c r="HB2090" s="2">
        <f t="shared" si="128"/>
        <v>0</v>
      </c>
      <c r="HC2090" s="2">
        <v>1</v>
      </c>
      <c r="HD2090" s="2">
        <v>0.32613900303840598</v>
      </c>
      <c r="HE2090" s="2">
        <f t="shared" si="129"/>
        <v>1</v>
      </c>
    </row>
    <row r="2091" spans="210:213" ht="12" customHeight="1" x14ac:dyDescent="0.3">
      <c r="HB2091" s="2">
        <f t="shared" si="128"/>
        <v>0</v>
      </c>
      <c r="HC2091" s="2">
        <v>1</v>
      </c>
      <c r="HD2091" s="2">
        <v>0.31516599655151301</v>
      </c>
      <c r="HE2091" s="2">
        <f t="shared" si="129"/>
        <v>1</v>
      </c>
    </row>
    <row r="2092" spans="210:213" ht="12" customHeight="1" x14ac:dyDescent="0.3">
      <c r="HB2092" s="2">
        <f t="shared" si="128"/>
        <v>0</v>
      </c>
      <c r="HC2092" s="2">
        <v>0</v>
      </c>
      <c r="HD2092" s="2">
        <v>0.32563000917434598</v>
      </c>
      <c r="HE2092" s="2">
        <f t="shared" si="129"/>
        <v>0</v>
      </c>
    </row>
    <row r="2093" spans="210:213" ht="12" customHeight="1" x14ac:dyDescent="0.3">
      <c r="HB2093" s="2">
        <f t="shared" si="128"/>
        <v>0</v>
      </c>
      <c r="HC2093" s="2">
        <v>1</v>
      </c>
      <c r="HD2093" s="2">
        <v>0.30562299489974898</v>
      </c>
      <c r="HE2093" s="2">
        <f t="shared" si="129"/>
        <v>1</v>
      </c>
    </row>
    <row r="2094" spans="210:213" ht="12" customHeight="1" x14ac:dyDescent="0.3">
      <c r="HB2094" s="2">
        <f t="shared" si="128"/>
        <v>0</v>
      </c>
      <c r="HC2094" s="2">
        <v>0</v>
      </c>
      <c r="HD2094" s="2">
        <v>0.32563000917434598</v>
      </c>
      <c r="HE2094" s="2">
        <f t="shared" si="129"/>
        <v>0</v>
      </c>
    </row>
    <row r="2095" spans="210:213" ht="12" customHeight="1" x14ac:dyDescent="0.3">
      <c r="HB2095" s="2">
        <f t="shared" si="128"/>
        <v>0</v>
      </c>
      <c r="HC2095" s="2">
        <v>0</v>
      </c>
      <c r="HD2095" s="2">
        <v>0.32563000917434598</v>
      </c>
      <c r="HE2095" s="2">
        <f t="shared" si="129"/>
        <v>0</v>
      </c>
    </row>
    <row r="2096" spans="210:213" ht="12" customHeight="1" x14ac:dyDescent="0.3">
      <c r="HB2096" s="2">
        <f t="shared" si="128"/>
        <v>0</v>
      </c>
      <c r="HC2096" s="2">
        <v>0</v>
      </c>
      <c r="HD2096" s="2">
        <v>0.248263999819755</v>
      </c>
      <c r="HE2096" s="2">
        <f t="shared" si="129"/>
        <v>0</v>
      </c>
    </row>
    <row r="2097" spans="210:213" ht="12" customHeight="1" x14ac:dyDescent="0.3">
      <c r="HB2097" s="2">
        <f t="shared" si="128"/>
        <v>0</v>
      </c>
      <c r="HC2097" s="2">
        <v>0</v>
      </c>
      <c r="HD2097" s="2">
        <v>0.30562299489974898</v>
      </c>
      <c r="HE2097" s="2">
        <f t="shared" si="129"/>
        <v>0</v>
      </c>
    </row>
    <row r="2098" spans="210:213" ht="12" customHeight="1" x14ac:dyDescent="0.3">
      <c r="HB2098" s="2">
        <f t="shared" si="128"/>
        <v>0</v>
      </c>
      <c r="HC2098" s="2">
        <v>0</v>
      </c>
      <c r="HD2098" s="2">
        <v>0.32613900303840598</v>
      </c>
      <c r="HE2098" s="2">
        <f t="shared" si="129"/>
        <v>0</v>
      </c>
    </row>
    <row r="2099" spans="210:213" ht="12" customHeight="1" x14ac:dyDescent="0.3">
      <c r="HB2099" s="2">
        <f t="shared" si="128"/>
        <v>0</v>
      </c>
      <c r="HC2099" s="2">
        <v>1</v>
      </c>
      <c r="HD2099" s="2">
        <v>0.32613900303840598</v>
      </c>
      <c r="HE2099" s="2">
        <f t="shared" si="129"/>
        <v>1</v>
      </c>
    </row>
    <row r="2100" spans="210:213" ht="12" customHeight="1" x14ac:dyDescent="0.3">
      <c r="HB2100" s="2">
        <f t="shared" si="128"/>
        <v>0</v>
      </c>
      <c r="HC2100" s="2">
        <v>0</v>
      </c>
      <c r="HD2100" s="2">
        <v>0.32613900303840598</v>
      </c>
      <c r="HE2100" s="2">
        <f t="shared" si="129"/>
        <v>0</v>
      </c>
    </row>
    <row r="2101" spans="210:213" ht="12" customHeight="1" x14ac:dyDescent="0.3">
      <c r="HB2101" s="2">
        <f t="shared" si="128"/>
        <v>0</v>
      </c>
      <c r="HC2101" s="2">
        <v>0</v>
      </c>
      <c r="HD2101" s="2">
        <v>0.248263999819755</v>
      </c>
      <c r="HE2101" s="2">
        <f t="shared" si="129"/>
        <v>0</v>
      </c>
    </row>
    <row r="2102" spans="210:213" ht="12" customHeight="1" x14ac:dyDescent="0.3">
      <c r="HB2102" s="2">
        <f t="shared" si="128"/>
        <v>0</v>
      </c>
      <c r="HC2102" s="2">
        <v>1</v>
      </c>
      <c r="HD2102" s="2">
        <v>0.32563000917434598</v>
      </c>
      <c r="HE2102" s="2">
        <f t="shared" si="129"/>
        <v>1</v>
      </c>
    </row>
    <row r="2103" spans="210:213" ht="12" customHeight="1" x14ac:dyDescent="0.3">
      <c r="HB2103" s="2">
        <f t="shared" si="128"/>
        <v>0</v>
      </c>
      <c r="HC2103" s="2">
        <v>0</v>
      </c>
      <c r="HD2103" s="2">
        <v>0.32563000917434598</v>
      </c>
      <c r="HE2103" s="2">
        <f t="shared" si="129"/>
        <v>0</v>
      </c>
    </row>
    <row r="2104" spans="210:213" ht="12" customHeight="1" x14ac:dyDescent="0.3">
      <c r="HB2104" s="2">
        <f t="shared" si="128"/>
        <v>0</v>
      </c>
      <c r="HC2104" s="2">
        <v>0</v>
      </c>
      <c r="HD2104" s="2">
        <v>0.27864599227905201</v>
      </c>
      <c r="HE2104" s="2">
        <f t="shared" si="129"/>
        <v>0</v>
      </c>
    </row>
    <row r="2105" spans="210:213" ht="12" customHeight="1" x14ac:dyDescent="0.3">
      <c r="HB2105" s="2">
        <f t="shared" si="128"/>
        <v>0</v>
      </c>
      <c r="HC2105" s="2">
        <v>1</v>
      </c>
      <c r="HD2105" s="2">
        <v>0.31516599655151301</v>
      </c>
      <c r="HE2105" s="2">
        <f t="shared" si="129"/>
        <v>1</v>
      </c>
    </row>
    <row r="2106" spans="210:213" ht="12" customHeight="1" x14ac:dyDescent="0.3">
      <c r="HB2106" s="2">
        <f t="shared" si="128"/>
        <v>0</v>
      </c>
      <c r="HC2106" s="2">
        <v>1</v>
      </c>
      <c r="HD2106" s="2">
        <v>0.22468400001525801</v>
      </c>
      <c r="HE2106" s="2">
        <f t="shared" si="129"/>
        <v>1</v>
      </c>
    </row>
    <row r="2107" spans="210:213" ht="12" customHeight="1" x14ac:dyDescent="0.3">
      <c r="HB2107" s="2">
        <f t="shared" si="128"/>
        <v>0</v>
      </c>
      <c r="HC2107" s="2">
        <v>1</v>
      </c>
      <c r="HD2107" s="2">
        <v>0.32613900303840598</v>
      </c>
      <c r="HE2107" s="2">
        <f t="shared" si="129"/>
        <v>1</v>
      </c>
    </row>
    <row r="2108" spans="210:213" ht="12" customHeight="1" x14ac:dyDescent="0.3">
      <c r="HB2108" s="2">
        <f t="shared" si="128"/>
        <v>0</v>
      </c>
      <c r="HC2108" s="2">
        <v>0</v>
      </c>
      <c r="HD2108" s="2">
        <v>0.22468400001525801</v>
      </c>
      <c r="HE2108" s="2">
        <f t="shared" si="129"/>
        <v>0</v>
      </c>
    </row>
    <row r="2109" spans="210:213" ht="12" customHeight="1" x14ac:dyDescent="0.3">
      <c r="HB2109" s="2">
        <f t="shared" si="128"/>
        <v>0</v>
      </c>
      <c r="HC2109" s="2">
        <v>1</v>
      </c>
      <c r="HD2109" s="2">
        <v>0.32563000917434598</v>
      </c>
      <c r="HE2109" s="2">
        <f t="shared" si="129"/>
        <v>1</v>
      </c>
    </row>
    <row r="2110" spans="210:213" ht="12" customHeight="1" x14ac:dyDescent="0.3">
      <c r="HB2110" s="2">
        <f t="shared" si="128"/>
        <v>0</v>
      </c>
      <c r="HC2110" s="2">
        <v>0</v>
      </c>
      <c r="HD2110" s="2">
        <v>0.32563000917434598</v>
      </c>
      <c r="HE2110" s="2">
        <f t="shared" si="129"/>
        <v>0</v>
      </c>
    </row>
    <row r="2111" spans="210:213" ht="12" customHeight="1" x14ac:dyDescent="0.3">
      <c r="HB2111" s="2">
        <f t="shared" si="128"/>
        <v>0</v>
      </c>
      <c r="HC2111" s="2">
        <v>0</v>
      </c>
      <c r="HD2111" s="2">
        <v>0.31516599655151301</v>
      </c>
      <c r="HE2111" s="2">
        <f t="shared" si="129"/>
        <v>0</v>
      </c>
    </row>
    <row r="2112" spans="210:213" ht="12" customHeight="1" x14ac:dyDescent="0.3">
      <c r="HB2112" s="2">
        <f t="shared" si="128"/>
        <v>0</v>
      </c>
      <c r="HC2112" s="2">
        <v>0</v>
      </c>
      <c r="HD2112" s="2">
        <v>0.248263999819755</v>
      </c>
      <c r="HE2112" s="2">
        <f t="shared" si="129"/>
        <v>0</v>
      </c>
    </row>
    <row r="2113" spans="210:213" ht="12" customHeight="1" x14ac:dyDescent="0.3">
      <c r="HB2113" s="2">
        <f t="shared" si="128"/>
        <v>0</v>
      </c>
      <c r="HC2113" s="2">
        <v>0</v>
      </c>
      <c r="HD2113" s="2">
        <v>0.31516599655151301</v>
      </c>
      <c r="HE2113" s="2">
        <f t="shared" si="129"/>
        <v>0</v>
      </c>
    </row>
    <row r="2114" spans="210:213" ht="12" customHeight="1" x14ac:dyDescent="0.3">
      <c r="HB2114" s="2">
        <f t="shared" ref="HB2114:HB2177" si="130">IF(HD2114&gt;=$F$87,1,0)</f>
        <v>0</v>
      </c>
      <c r="HC2114" s="2">
        <v>0</v>
      </c>
      <c r="HD2114" s="2">
        <v>0.31516599655151301</v>
      </c>
      <c r="HE2114" s="2">
        <f t="shared" ref="HE2114:HE2177" si="131">HB2114*2+HC2114</f>
        <v>0</v>
      </c>
    </row>
    <row r="2115" spans="210:213" ht="12" customHeight="1" x14ac:dyDescent="0.3">
      <c r="HB2115" s="2">
        <f t="shared" si="130"/>
        <v>0</v>
      </c>
      <c r="HC2115" s="2">
        <v>0</v>
      </c>
      <c r="HD2115" s="2">
        <v>0.248263999819755</v>
      </c>
      <c r="HE2115" s="2">
        <f t="shared" si="131"/>
        <v>0</v>
      </c>
    </row>
    <row r="2116" spans="210:213" ht="12" customHeight="1" x14ac:dyDescent="0.3">
      <c r="HB2116" s="2">
        <f t="shared" si="130"/>
        <v>0</v>
      </c>
      <c r="HC2116" s="2">
        <v>0</v>
      </c>
      <c r="HD2116" s="2">
        <v>0.248263999819755</v>
      </c>
      <c r="HE2116" s="2">
        <f t="shared" si="131"/>
        <v>0</v>
      </c>
    </row>
    <row r="2117" spans="210:213" ht="12" customHeight="1" x14ac:dyDescent="0.3">
      <c r="HB2117" s="2">
        <f t="shared" si="130"/>
        <v>0</v>
      </c>
      <c r="HC2117" s="2">
        <v>0</v>
      </c>
      <c r="HD2117" s="2">
        <v>0.31516599655151301</v>
      </c>
      <c r="HE2117" s="2">
        <f t="shared" si="131"/>
        <v>0</v>
      </c>
    </row>
    <row r="2118" spans="210:213" ht="12" customHeight="1" x14ac:dyDescent="0.3">
      <c r="HB2118" s="2">
        <f t="shared" si="130"/>
        <v>0</v>
      </c>
      <c r="HC2118" s="2">
        <v>0</v>
      </c>
      <c r="HD2118" s="2">
        <v>0.32563000917434598</v>
      </c>
      <c r="HE2118" s="2">
        <f t="shared" si="131"/>
        <v>0</v>
      </c>
    </row>
    <row r="2119" spans="210:213" ht="12" customHeight="1" x14ac:dyDescent="0.3">
      <c r="HB2119" s="2">
        <f t="shared" si="130"/>
        <v>0</v>
      </c>
      <c r="HC2119" s="2">
        <v>0</v>
      </c>
      <c r="HD2119" s="2">
        <v>0.30562299489974898</v>
      </c>
      <c r="HE2119" s="2">
        <f t="shared" si="131"/>
        <v>0</v>
      </c>
    </row>
    <row r="2120" spans="210:213" ht="12" customHeight="1" x14ac:dyDescent="0.3">
      <c r="HB2120" s="2">
        <f t="shared" si="130"/>
        <v>0</v>
      </c>
      <c r="HC2120" s="2">
        <v>1</v>
      </c>
      <c r="HD2120" s="2">
        <v>0.30562299489974898</v>
      </c>
      <c r="HE2120" s="2">
        <f t="shared" si="131"/>
        <v>1</v>
      </c>
    </row>
    <row r="2121" spans="210:213" ht="12" customHeight="1" x14ac:dyDescent="0.3">
      <c r="HB2121" s="2">
        <f t="shared" si="130"/>
        <v>0</v>
      </c>
      <c r="HC2121" s="2">
        <v>0</v>
      </c>
      <c r="HD2121" s="2">
        <v>0.30562299489974898</v>
      </c>
      <c r="HE2121" s="2">
        <f t="shared" si="131"/>
        <v>0</v>
      </c>
    </row>
    <row r="2122" spans="210:213" ht="12" customHeight="1" x14ac:dyDescent="0.3">
      <c r="HB2122" s="2">
        <f t="shared" si="130"/>
        <v>0</v>
      </c>
      <c r="HC2122" s="2">
        <v>0</v>
      </c>
      <c r="HD2122" s="2">
        <v>0.30562299489974898</v>
      </c>
      <c r="HE2122" s="2">
        <f t="shared" si="131"/>
        <v>0</v>
      </c>
    </row>
    <row r="2123" spans="210:213" ht="12" customHeight="1" x14ac:dyDescent="0.3">
      <c r="HB2123" s="2">
        <f t="shared" si="130"/>
        <v>0</v>
      </c>
      <c r="HC2123" s="2">
        <v>1</v>
      </c>
      <c r="HD2123" s="2">
        <v>0.248263999819755</v>
      </c>
      <c r="HE2123" s="2">
        <f t="shared" si="131"/>
        <v>1</v>
      </c>
    </row>
    <row r="2124" spans="210:213" ht="12" customHeight="1" x14ac:dyDescent="0.3">
      <c r="HB2124" s="2">
        <f t="shared" si="130"/>
        <v>0</v>
      </c>
      <c r="HC2124" s="2">
        <v>0</v>
      </c>
      <c r="HD2124" s="2">
        <v>0.248263999819755</v>
      </c>
      <c r="HE2124" s="2">
        <f t="shared" si="131"/>
        <v>0</v>
      </c>
    </row>
    <row r="2125" spans="210:213" ht="12" customHeight="1" x14ac:dyDescent="0.3">
      <c r="HB2125" s="2">
        <f t="shared" si="130"/>
        <v>0</v>
      </c>
      <c r="HC2125" s="2">
        <v>0</v>
      </c>
      <c r="HD2125" s="2">
        <v>0.30562299489974898</v>
      </c>
      <c r="HE2125" s="2">
        <f t="shared" si="131"/>
        <v>0</v>
      </c>
    </row>
    <row r="2126" spans="210:213" ht="12" customHeight="1" x14ac:dyDescent="0.3">
      <c r="HB2126" s="2">
        <f t="shared" si="130"/>
        <v>0</v>
      </c>
      <c r="HC2126" s="2">
        <v>0</v>
      </c>
      <c r="HD2126" s="2">
        <v>0.248263999819755</v>
      </c>
      <c r="HE2126" s="2">
        <f t="shared" si="131"/>
        <v>0</v>
      </c>
    </row>
    <row r="2127" spans="210:213" ht="12" customHeight="1" x14ac:dyDescent="0.3">
      <c r="HB2127" s="2">
        <f t="shared" si="130"/>
        <v>0</v>
      </c>
      <c r="HC2127" s="2">
        <v>0</v>
      </c>
      <c r="HD2127" s="2">
        <v>0.27864599227905201</v>
      </c>
      <c r="HE2127" s="2">
        <f t="shared" si="131"/>
        <v>0</v>
      </c>
    </row>
    <row r="2128" spans="210:213" ht="12" customHeight="1" x14ac:dyDescent="0.3">
      <c r="HB2128" s="2">
        <f t="shared" si="130"/>
        <v>0</v>
      </c>
      <c r="HC2128" s="2">
        <v>0</v>
      </c>
      <c r="HD2128" s="2">
        <v>0.32563000917434598</v>
      </c>
      <c r="HE2128" s="2">
        <f t="shared" si="131"/>
        <v>0</v>
      </c>
    </row>
    <row r="2129" spans="210:213" ht="12" customHeight="1" x14ac:dyDescent="0.3">
      <c r="HB2129" s="2">
        <f t="shared" si="130"/>
        <v>0</v>
      </c>
      <c r="HC2129" s="2">
        <v>1</v>
      </c>
      <c r="HD2129" s="2">
        <v>0.248263999819755</v>
      </c>
      <c r="HE2129" s="2">
        <f t="shared" si="131"/>
        <v>1</v>
      </c>
    </row>
    <row r="2130" spans="210:213" ht="12" customHeight="1" x14ac:dyDescent="0.3">
      <c r="HB2130" s="2">
        <f t="shared" si="130"/>
        <v>0</v>
      </c>
      <c r="HC2130" s="2">
        <v>0</v>
      </c>
      <c r="HD2130" s="2">
        <v>0.22468400001525801</v>
      </c>
      <c r="HE2130" s="2">
        <f t="shared" si="131"/>
        <v>0</v>
      </c>
    </row>
    <row r="2131" spans="210:213" ht="12" customHeight="1" x14ac:dyDescent="0.3">
      <c r="HB2131" s="2">
        <f t="shared" si="130"/>
        <v>0</v>
      </c>
      <c r="HC2131" s="2">
        <v>0</v>
      </c>
      <c r="HD2131" s="2">
        <v>0.32613900303840598</v>
      </c>
      <c r="HE2131" s="2">
        <f t="shared" si="131"/>
        <v>0</v>
      </c>
    </row>
    <row r="2132" spans="210:213" ht="12" customHeight="1" x14ac:dyDescent="0.3">
      <c r="HB2132" s="2">
        <f t="shared" si="130"/>
        <v>0</v>
      </c>
      <c r="HC2132" s="2">
        <v>0</v>
      </c>
      <c r="HD2132" s="2">
        <v>0.27864599227905201</v>
      </c>
      <c r="HE2132" s="2">
        <f t="shared" si="131"/>
        <v>0</v>
      </c>
    </row>
    <row r="2133" spans="210:213" ht="12" customHeight="1" x14ac:dyDescent="0.3">
      <c r="HB2133" s="2">
        <f t="shared" si="130"/>
        <v>0</v>
      </c>
      <c r="HC2133" s="2">
        <v>0</v>
      </c>
      <c r="HD2133" s="2">
        <v>0.22468400001525801</v>
      </c>
      <c r="HE2133" s="2">
        <f t="shared" si="131"/>
        <v>0</v>
      </c>
    </row>
    <row r="2134" spans="210:213" ht="12" customHeight="1" x14ac:dyDescent="0.3">
      <c r="HB2134" s="2">
        <f t="shared" si="130"/>
        <v>0</v>
      </c>
      <c r="HC2134" s="2">
        <v>0</v>
      </c>
      <c r="HD2134" s="2">
        <v>0.30562299489974898</v>
      </c>
      <c r="HE2134" s="2">
        <f t="shared" si="131"/>
        <v>0</v>
      </c>
    </row>
    <row r="2135" spans="210:213" ht="12" customHeight="1" x14ac:dyDescent="0.3">
      <c r="HB2135" s="2">
        <f t="shared" si="130"/>
        <v>0</v>
      </c>
      <c r="HC2135" s="2">
        <v>0</v>
      </c>
      <c r="HD2135" s="2">
        <v>0.32563000917434598</v>
      </c>
      <c r="HE2135" s="2">
        <f t="shared" si="131"/>
        <v>0</v>
      </c>
    </row>
    <row r="2136" spans="210:213" ht="12" customHeight="1" x14ac:dyDescent="0.3">
      <c r="HB2136" s="2">
        <f t="shared" si="130"/>
        <v>0</v>
      </c>
      <c r="HC2136" s="2">
        <v>0</v>
      </c>
      <c r="HD2136" s="2">
        <v>0.27864599227905201</v>
      </c>
      <c r="HE2136" s="2">
        <f t="shared" si="131"/>
        <v>0</v>
      </c>
    </row>
    <row r="2137" spans="210:213" ht="12" customHeight="1" x14ac:dyDescent="0.3">
      <c r="HB2137" s="2">
        <f t="shared" si="130"/>
        <v>0</v>
      </c>
      <c r="HC2137" s="2">
        <v>0</v>
      </c>
      <c r="HD2137" s="2">
        <v>0.31516599655151301</v>
      </c>
      <c r="HE2137" s="2">
        <f t="shared" si="131"/>
        <v>0</v>
      </c>
    </row>
    <row r="2138" spans="210:213" ht="12" customHeight="1" x14ac:dyDescent="0.3">
      <c r="HB2138" s="2">
        <f t="shared" si="130"/>
        <v>0</v>
      </c>
      <c r="HC2138" s="2">
        <v>0</v>
      </c>
      <c r="HD2138" s="2">
        <v>0.30562299489974898</v>
      </c>
      <c r="HE2138" s="2">
        <f t="shared" si="131"/>
        <v>0</v>
      </c>
    </row>
    <row r="2139" spans="210:213" ht="12" customHeight="1" x14ac:dyDescent="0.3">
      <c r="HB2139" s="2">
        <f t="shared" si="130"/>
        <v>0</v>
      </c>
      <c r="HC2139" s="2">
        <v>0</v>
      </c>
      <c r="HD2139" s="2">
        <v>0.32563000917434598</v>
      </c>
      <c r="HE2139" s="2">
        <f t="shared" si="131"/>
        <v>0</v>
      </c>
    </row>
    <row r="2140" spans="210:213" ht="12" customHeight="1" x14ac:dyDescent="0.3">
      <c r="HB2140" s="2">
        <f t="shared" si="130"/>
        <v>0</v>
      </c>
      <c r="HC2140" s="2">
        <v>0</v>
      </c>
      <c r="HD2140" s="2">
        <v>0.31516599655151301</v>
      </c>
      <c r="HE2140" s="2">
        <f t="shared" si="131"/>
        <v>0</v>
      </c>
    </row>
    <row r="2141" spans="210:213" ht="12" customHeight="1" x14ac:dyDescent="0.3">
      <c r="HB2141" s="2">
        <f t="shared" si="130"/>
        <v>0</v>
      </c>
      <c r="HC2141" s="2">
        <v>0</v>
      </c>
      <c r="HD2141" s="2">
        <v>0.31516599655151301</v>
      </c>
      <c r="HE2141" s="2">
        <f t="shared" si="131"/>
        <v>0</v>
      </c>
    </row>
    <row r="2142" spans="210:213" ht="12" customHeight="1" x14ac:dyDescent="0.3">
      <c r="HB2142" s="2">
        <f t="shared" si="130"/>
        <v>0</v>
      </c>
      <c r="HC2142" s="2">
        <v>1</v>
      </c>
      <c r="HD2142" s="2">
        <v>0.22468400001525801</v>
      </c>
      <c r="HE2142" s="2">
        <f t="shared" si="131"/>
        <v>1</v>
      </c>
    </row>
    <row r="2143" spans="210:213" ht="12" customHeight="1" x14ac:dyDescent="0.3">
      <c r="HB2143" s="2">
        <f t="shared" si="130"/>
        <v>0</v>
      </c>
      <c r="HC2143" s="2">
        <v>1</v>
      </c>
      <c r="HD2143" s="2">
        <v>0.248263999819755</v>
      </c>
      <c r="HE2143" s="2">
        <f t="shared" si="131"/>
        <v>1</v>
      </c>
    </row>
    <row r="2144" spans="210:213" ht="12" customHeight="1" x14ac:dyDescent="0.3">
      <c r="HB2144" s="2">
        <f t="shared" si="130"/>
        <v>0</v>
      </c>
      <c r="HC2144" s="2">
        <v>0</v>
      </c>
      <c r="HD2144" s="2">
        <v>0.31516599655151301</v>
      </c>
      <c r="HE2144" s="2">
        <f t="shared" si="131"/>
        <v>0</v>
      </c>
    </row>
    <row r="2145" spans="210:213" ht="12" customHeight="1" x14ac:dyDescent="0.3">
      <c r="HB2145" s="2">
        <f t="shared" si="130"/>
        <v>0</v>
      </c>
      <c r="HC2145" s="2">
        <v>0</v>
      </c>
      <c r="HD2145" s="2">
        <v>0.30562299489974898</v>
      </c>
      <c r="HE2145" s="2">
        <f t="shared" si="131"/>
        <v>0</v>
      </c>
    </row>
    <row r="2146" spans="210:213" ht="12" customHeight="1" x14ac:dyDescent="0.3">
      <c r="HB2146" s="2">
        <f t="shared" si="130"/>
        <v>0</v>
      </c>
      <c r="HC2146" s="2">
        <v>1</v>
      </c>
      <c r="HD2146" s="2">
        <v>0.30562299489974898</v>
      </c>
      <c r="HE2146" s="2">
        <f t="shared" si="131"/>
        <v>1</v>
      </c>
    </row>
    <row r="2147" spans="210:213" ht="12" customHeight="1" x14ac:dyDescent="0.3">
      <c r="HB2147" s="2">
        <f t="shared" si="130"/>
        <v>0</v>
      </c>
      <c r="HC2147" s="2">
        <v>0</v>
      </c>
      <c r="HD2147" s="2">
        <v>0.27864599227905201</v>
      </c>
      <c r="HE2147" s="2">
        <f t="shared" si="131"/>
        <v>0</v>
      </c>
    </row>
    <row r="2148" spans="210:213" ht="12" customHeight="1" x14ac:dyDescent="0.3">
      <c r="HB2148" s="2">
        <f t="shared" si="130"/>
        <v>0</v>
      </c>
      <c r="HC2148" s="2">
        <v>0</v>
      </c>
      <c r="HD2148" s="2">
        <v>0.32613900303840598</v>
      </c>
      <c r="HE2148" s="2">
        <f t="shared" si="131"/>
        <v>0</v>
      </c>
    </row>
    <row r="2149" spans="210:213" ht="12" customHeight="1" x14ac:dyDescent="0.3">
      <c r="HB2149" s="2">
        <f t="shared" si="130"/>
        <v>0</v>
      </c>
      <c r="HC2149" s="2">
        <v>0</v>
      </c>
      <c r="HD2149" s="2">
        <v>0.32613900303840598</v>
      </c>
      <c r="HE2149" s="2">
        <f t="shared" si="131"/>
        <v>0</v>
      </c>
    </row>
    <row r="2150" spans="210:213" ht="12" customHeight="1" x14ac:dyDescent="0.3">
      <c r="HB2150" s="2">
        <f t="shared" si="130"/>
        <v>0</v>
      </c>
      <c r="HC2150" s="2">
        <v>0</v>
      </c>
      <c r="HD2150" s="2">
        <v>0.27864599227905201</v>
      </c>
      <c r="HE2150" s="2">
        <f t="shared" si="131"/>
        <v>0</v>
      </c>
    </row>
    <row r="2151" spans="210:213" ht="12" customHeight="1" x14ac:dyDescent="0.3">
      <c r="HB2151" s="2">
        <f t="shared" si="130"/>
        <v>0</v>
      </c>
      <c r="HC2151" s="2">
        <v>0</v>
      </c>
      <c r="HD2151" s="2">
        <v>0.30562299489974898</v>
      </c>
      <c r="HE2151" s="2">
        <f t="shared" si="131"/>
        <v>0</v>
      </c>
    </row>
    <row r="2152" spans="210:213" ht="12" customHeight="1" x14ac:dyDescent="0.3">
      <c r="HB2152" s="2">
        <f t="shared" si="130"/>
        <v>0</v>
      </c>
      <c r="HC2152" s="2">
        <v>0</v>
      </c>
      <c r="HD2152" s="2">
        <v>0.32563000917434598</v>
      </c>
      <c r="HE2152" s="2">
        <f t="shared" si="131"/>
        <v>0</v>
      </c>
    </row>
    <row r="2153" spans="210:213" ht="12" customHeight="1" x14ac:dyDescent="0.3">
      <c r="HB2153" s="2">
        <f t="shared" si="130"/>
        <v>0</v>
      </c>
      <c r="HC2153" s="2">
        <v>0</v>
      </c>
      <c r="HD2153" s="2">
        <v>0.32613900303840598</v>
      </c>
      <c r="HE2153" s="2">
        <f t="shared" si="131"/>
        <v>0</v>
      </c>
    </row>
    <row r="2154" spans="210:213" ht="12" customHeight="1" x14ac:dyDescent="0.3">
      <c r="HB2154" s="2">
        <f t="shared" si="130"/>
        <v>0</v>
      </c>
      <c r="HC2154" s="2">
        <v>0</v>
      </c>
      <c r="HD2154" s="2">
        <v>0.22468400001525801</v>
      </c>
      <c r="HE2154" s="2">
        <f t="shared" si="131"/>
        <v>0</v>
      </c>
    </row>
    <row r="2155" spans="210:213" ht="12" customHeight="1" x14ac:dyDescent="0.3">
      <c r="HB2155" s="2">
        <f t="shared" si="130"/>
        <v>0</v>
      </c>
      <c r="HC2155" s="2">
        <v>1</v>
      </c>
      <c r="HD2155" s="2">
        <v>0.30562299489974898</v>
      </c>
      <c r="HE2155" s="2">
        <f t="shared" si="131"/>
        <v>1</v>
      </c>
    </row>
    <row r="2156" spans="210:213" ht="12" customHeight="1" x14ac:dyDescent="0.3">
      <c r="HB2156" s="2">
        <f t="shared" si="130"/>
        <v>0</v>
      </c>
      <c r="HC2156" s="2">
        <v>0</v>
      </c>
      <c r="HD2156" s="2">
        <v>0.22468400001525801</v>
      </c>
      <c r="HE2156" s="2">
        <f t="shared" si="131"/>
        <v>0</v>
      </c>
    </row>
    <row r="2157" spans="210:213" ht="12" customHeight="1" x14ac:dyDescent="0.3">
      <c r="HB2157" s="2">
        <f t="shared" si="130"/>
        <v>0</v>
      </c>
      <c r="HC2157" s="2">
        <v>0</v>
      </c>
      <c r="HD2157" s="2">
        <v>0.30562299489974898</v>
      </c>
      <c r="HE2157" s="2">
        <f t="shared" si="131"/>
        <v>0</v>
      </c>
    </row>
    <row r="2158" spans="210:213" ht="12" customHeight="1" x14ac:dyDescent="0.3">
      <c r="HB2158" s="2">
        <f t="shared" si="130"/>
        <v>0</v>
      </c>
      <c r="HC2158" s="2">
        <v>0</v>
      </c>
      <c r="HD2158" s="2">
        <v>0.27864599227905201</v>
      </c>
      <c r="HE2158" s="2">
        <f t="shared" si="131"/>
        <v>0</v>
      </c>
    </row>
    <row r="2159" spans="210:213" ht="12" customHeight="1" x14ac:dyDescent="0.3">
      <c r="HB2159" s="2">
        <f t="shared" si="130"/>
        <v>0</v>
      </c>
      <c r="HC2159" s="2">
        <v>0</v>
      </c>
      <c r="HD2159" s="2">
        <v>0.248263999819755</v>
      </c>
      <c r="HE2159" s="2">
        <f t="shared" si="131"/>
        <v>0</v>
      </c>
    </row>
    <row r="2160" spans="210:213" ht="12" customHeight="1" x14ac:dyDescent="0.3">
      <c r="HB2160" s="2">
        <f t="shared" si="130"/>
        <v>0</v>
      </c>
      <c r="HC2160" s="2">
        <v>0</v>
      </c>
      <c r="HD2160" s="2">
        <v>0.30562299489974898</v>
      </c>
      <c r="HE2160" s="2">
        <f t="shared" si="131"/>
        <v>0</v>
      </c>
    </row>
    <row r="2161" spans="210:213" ht="12" customHeight="1" x14ac:dyDescent="0.3">
      <c r="HB2161" s="2">
        <f t="shared" si="130"/>
        <v>0</v>
      </c>
      <c r="HC2161" s="2">
        <v>0</v>
      </c>
      <c r="HD2161" s="2">
        <v>0.32563000917434598</v>
      </c>
      <c r="HE2161" s="2">
        <f t="shared" si="131"/>
        <v>0</v>
      </c>
    </row>
    <row r="2162" spans="210:213" ht="12" customHeight="1" x14ac:dyDescent="0.3">
      <c r="HB2162" s="2">
        <f t="shared" si="130"/>
        <v>0</v>
      </c>
      <c r="HC2162" s="2">
        <v>1</v>
      </c>
      <c r="HD2162" s="2">
        <v>0.27864599227905201</v>
      </c>
      <c r="HE2162" s="2">
        <f t="shared" si="131"/>
        <v>1</v>
      </c>
    </row>
    <row r="2163" spans="210:213" ht="12" customHeight="1" x14ac:dyDescent="0.3">
      <c r="HB2163" s="2">
        <f t="shared" si="130"/>
        <v>0</v>
      </c>
      <c r="HC2163" s="2">
        <v>0</v>
      </c>
      <c r="HD2163" s="2">
        <v>0.32613900303840598</v>
      </c>
      <c r="HE2163" s="2">
        <f t="shared" si="131"/>
        <v>0</v>
      </c>
    </row>
    <row r="2164" spans="210:213" ht="12" customHeight="1" x14ac:dyDescent="0.3">
      <c r="HB2164" s="2">
        <f t="shared" si="130"/>
        <v>0</v>
      </c>
      <c r="HC2164" s="2">
        <v>1</v>
      </c>
      <c r="HD2164" s="2">
        <v>0.30562299489974898</v>
      </c>
      <c r="HE2164" s="2">
        <f t="shared" si="131"/>
        <v>1</v>
      </c>
    </row>
    <row r="2165" spans="210:213" ht="12" customHeight="1" x14ac:dyDescent="0.3">
      <c r="HB2165" s="2">
        <f t="shared" si="130"/>
        <v>0</v>
      </c>
      <c r="HC2165" s="2">
        <v>1</v>
      </c>
      <c r="HD2165" s="2">
        <v>0.31516599655151301</v>
      </c>
      <c r="HE2165" s="2">
        <f t="shared" si="131"/>
        <v>1</v>
      </c>
    </row>
    <row r="2166" spans="210:213" ht="12" customHeight="1" x14ac:dyDescent="0.3">
      <c r="HB2166" s="2">
        <f t="shared" si="130"/>
        <v>0</v>
      </c>
      <c r="HC2166" s="2">
        <v>1</v>
      </c>
      <c r="HD2166" s="2">
        <v>0.248263999819755</v>
      </c>
      <c r="HE2166" s="2">
        <f t="shared" si="131"/>
        <v>1</v>
      </c>
    </row>
    <row r="2167" spans="210:213" ht="12" customHeight="1" x14ac:dyDescent="0.3">
      <c r="HB2167" s="2">
        <f t="shared" si="130"/>
        <v>0</v>
      </c>
      <c r="HC2167" s="2">
        <v>0</v>
      </c>
      <c r="HD2167" s="2">
        <v>0.27864599227905201</v>
      </c>
      <c r="HE2167" s="2">
        <f t="shared" si="131"/>
        <v>0</v>
      </c>
    </row>
    <row r="2168" spans="210:213" ht="12" customHeight="1" x14ac:dyDescent="0.3">
      <c r="HB2168" s="2">
        <f t="shared" si="130"/>
        <v>0</v>
      </c>
      <c r="HC2168" s="2">
        <v>1</v>
      </c>
      <c r="HD2168" s="2">
        <v>0.27864599227905201</v>
      </c>
      <c r="HE2168" s="2">
        <f t="shared" si="131"/>
        <v>1</v>
      </c>
    </row>
    <row r="2169" spans="210:213" ht="12" customHeight="1" x14ac:dyDescent="0.3">
      <c r="HB2169" s="2">
        <f t="shared" si="130"/>
        <v>0</v>
      </c>
      <c r="HC2169" s="2">
        <v>1</v>
      </c>
      <c r="HD2169" s="2">
        <v>0.32613900303840598</v>
      </c>
      <c r="HE2169" s="2">
        <f t="shared" si="131"/>
        <v>1</v>
      </c>
    </row>
    <row r="2170" spans="210:213" ht="12" customHeight="1" x14ac:dyDescent="0.3">
      <c r="HB2170" s="2">
        <f t="shared" si="130"/>
        <v>0</v>
      </c>
      <c r="HC2170" s="2">
        <v>0</v>
      </c>
      <c r="HD2170" s="2">
        <v>0.32563000917434598</v>
      </c>
      <c r="HE2170" s="2">
        <f t="shared" si="131"/>
        <v>0</v>
      </c>
    </row>
    <row r="2171" spans="210:213" ht="12" customHeight="1" x14ac:dyDescent="0.3">
      <c r="HB2171" s="2">
        <f t="shared" si="130"/>
        <v>0</v>
      </c>
      <c r="HC2171" s="2">
        <v>0</v>
      </c>
      <c r="HD2171" s="2">
        <v>0.30562299489974898</v>
      </c>
      <c r="HE2171" s="2">
        <f t="shared" si="131"/>
        <v>0</v>
      </c>
    </row>
    <row r="2172" spans="210:213" ht="12" customHeight="1" x14ac:dyDescent="0.3">
      <c r="HB2172" s="2">
        <f t="shared" si="130"/>
        <v>0</v>
      </c>
      <c r="HC2172" s="2">
        <v>1</v>
      </c>
      <c r="HD2172" s="2">
        <v>0.22468400001525801</v>
      </c>
      <c r="HE2172" s="2">
        <f t="shared" si="131"/>
        <v>1</v>
      </c>
    </row>
    <row r="2173" spans="210:213" ht="12" customHeight="1" x14ac:dyDescent="0.3">
      <c r="HB2173" s="2">
        <f t="shared" si="130"/>
        <v>0</v>
      </c>
      <c r="HC2173" s="2">
        <v>1</v>
      </c>
      <c r="HD2173" s="2">
        <v>0.32563000917434598</v>
      </c>
      <c r="HE2173" s="2">
        <f t="shared" si="131"/>
        <v>1</v>
      </c>
    </row>
    <row r="2174" spans="210:213" ht="12" customHeight="1" x14ac:dyDescent="0.3">
      <c r="HB2174" s="2">
        <f t="shared" si="130"/>
        <v>0</v>
      </c>
      <c r="HC2174" s="2">
        <v>0</v>
      </c>
      <c r="HD2174" s="2">
        <v>0.30562299489974898</v>
      </c>
      <c r="HE2174" s="2">
        <f t="shared" si="131"/>
        <v>0</v>
      </c>
    </row>
    <row r="2175" spans="210:213" ht="12" customHeight="1" x14ac:dyDescent="0.3">
      <c r="HB2175" s="2">
        <f t="shared" si="130"/>
        <v>0</v>
      </c>
      <c r="HC2175" s="2">
        <v>0</v>
      </c>
      <c r="HD2175" s="2">
        <v>0.32563000917434598</v>
      </c>
      <c r="HE2175" s="2">
        <f t="shared" si="131"/>
        <v>0</v>
      </c>
    </row>
    <row r="2176" spans="210:213" ht="12" customHeight="1" x14ac:dyDescent="0.3">
      <c r="HB2176" s="2">
        <f t="shared" si="130"/>
        <v>0</v>
      </c>
      <c r="HC2176" s="2">
        <v>0</v>
      </c>
      <c r="HD2176" s="2">
        <v>0.248263999819755</v>
      </c>
      <c r="HE2176" s="2">
        <f t="shared" si="131"/>
        <v>0</v>
      </c>
    </row>
    <row r="2177" spans="210:213" ht="12" customHeight="1" x14ac:dyDescent="0.3">
      <c r="HB2177" s="2">
        <f t="shared" si="130"/>
        <v>0</v>
      </c>
      <c r="HC2177" s="2">
        <v>1</v>
      </c>
      <c r="HD2177" s="2">
        <v>0.32613900303840598</v>
      </c>
      <c r="HE2177" s="2">
        <f t="shared" si="131"/>
        <v>1</v>
      </c>
    </row>
    <row r="2178" spans="210:213" ht="12" customHeight="1" x14ac:dyDescent="0.3">
      <c r="HB2178" s="2">
        <f t="shared" ref="HB2178:HB2241" si="132">IF(HD2178&gt;=$F$87,1,0)</f>
        <v>0</v>
      </c>
      <c r="HC2178" s="2">
        <v>0</v>
      </c>
      <c r="HD2178" s="2">
        <v>0.22468400001525801</v>
      </c>
      <c r="HE2178" s="2">
        <f t="shared" ref="HE2178:HE2241" si="133">HB2178*2+HC2178</f>
        <v>0</v>
      </c>
    </row>
    <row r="2179" spans="210:213" ht="12" customHeight="1" x14ac:dyDescent="0.3">
      <c r="HB2179" s="2">
        <f t="shared" si="132"/>
        <v>0</v>
      </c>
      <c r="HC2179" s="2">
        <v>1</v>
      </c>
      <c r="HD2179" s="2">
        <v>0.32613900303840598</v>
      </c>
      <c r="HE2179" s="2">
        <f t="shared" si="133"/>
        <v>1</v>
      </c>
    </row>
    <row r="2180" spans="210:213" ht="12" customHeight="1" x14ac:dyDescent="0.3">
      <c r="HB2180" s="2">
        <f t="shared" si="132"/>
        <v>0</v>
      </c>
      <c r="HC2180" s="2">
        <v>0</v>
      </c>
      <c r="HD2180" s="2">
        <v>0.31516599655151301</v>
      </c>
      <c r="HE2180" s="2">
        <f t="shared" si="133"/>
        <v>0</v>
      </c>
    </row>
    <row r="2181" spans="210:213" ht="12" customHeight="1" x14ac:dyDescent="0.3">
      <c r="HB2181" s="2">
        <f t="shared" si="132"/>
        <v>0</v>
      </c>
      <c r="HC2181" s="2">
        <v>1</v>
      </c>
      <c r="HD2181" s="2">
        <v>0.32613900303840598</v>
      </c>
      <c r="HE2181" s="2">
        <f t="shared" si="133"/>
        <v>1</v>
      </c>
    </row>
    <row r="2182" spans="210:213" ht="12" customHeight="1" x14ac:dyDescent="0.3">
      <c r="HB2182" s="2">
        <f t="shared" si="132"/>
        <v>0</v>
      </c>
      <c r="HC2182" s="2">
        <v>0</v>
      </c>
      <c r="HD2182" s="2">
        <v>0.32563000917434598</v>
      </c>
      <c r="HE2182" s="2">
        <f t="shared" si="133"/>
        <v>0</v>
      </c>
    </row>
    <row r="2183" spans="210:213" ht="12" customHeight="1" x14ac:dyDescent="0.3">
      <c r="HB2183" s="2">
        <f t="shared" si="132"/>
        <v>0</v>
      </c>
      <c r="HC2183" s="2">
        <v>1</v>
      </c>
      <c r="HD2183" s="2">
        <v>0.27864599227905201</v>
      </c>
      <c r="HE2183" s="2">
        <f t="shared" si="133"/>
        <v>1</v>
      </c>
    </row>
    <row r="2184" spans="210:213" ht="12" customHeight="1" x14ac:dyDescent="0.3">
      <c r="HB2184" s="2">
        <f t="shared" si="132"/>
        <v>0</v>
      </c>
      <c r="HC2184" s="2">
        <v>0</v>
      </c>
      <c r="HD2184" s="2">
        <v>0.31516599655151301</v>
      </c>
      <c r="HE2184" s="2">
        <f t="shared" si="133"/>
        <v>0</v>
      </c>
    </row>
    <row r="2185" spans="210:213" ht="12" customHeight="1" x14ac:dyDescent="0.3">
      <c r="HB2185" s="2">
        <f t="shared" si="132"/>
        <v>0</v>
      </c>
      <c r="HC2185" s="2">
        <v>1</v>
      </c>
      <c r="HD2185" s="2">
        <v>0.32563000917434598</v>
      </c>
      <c r="HE2185" s="2">
        <f t="shared" si="133"/>
        <v>1</v>
      </c>
    </row>
    <row r="2186" spans="210:213" ht="12" customHeight="1" x14ac:dyDescent="0.3">
      <c r="HB2186" s="2">
        <f t="shared" si="132"/>
        <v>0</v>
      </c>
      <c r="HC2186" s="2">
        <v>0</v>
      </c>
      <c r="HD2186" s="2">
        <v>0.27864599227905201</v>
      </c>
      <c r="HE2186" s="2">
        <f t="shared" si="133"/>
        <v>0</v>
      </c>
    </row>
    <row r="2187" spans="210:213" ht="12" customHeight="1" x14ac:dyDescent="0.3">
      <c r="HB2187" s="2">
        <f t="shared" si="132"/>
        <v>0</v>
      </c>
      <c r="HC2187" s="2">
        <v>0</v>
      </c>
      <c r="HD2187" s="2">
        <v>0.27864599227905201</v>
      </c>
      <c r="HE2187" s="2">
        <f t="shared" si="133"/>
        <v>0</v>
      </c>
    </row>
    <row r="2188" spans="210:213" ht="12" customHeight="1" x14ac:dyDescent="0.3">
      <c r="HB2188" s="2">
        <f t="shared" si="132"/>
        <v>0</v>
      </c>
      <c r="HC2188" s="2">
        <v>1</v>
      </c>
      <c r="HD2188" s="2">
        <v>0.31516599655151301</v>
      </c>
      <c r="HE2188" s="2">
        <f t="shared" si="133"/>
        <v>1</v>
      </c>
    </row>
    <row r="2189" spans="210:213" ht="12" customHeight="1" x14ac:dyDescent="0.3">
      <c r="HB2189" s="2">
        <f t="shared" si="132"/>
        <v>0</v>
      </c>
      <c r="HC2189" s="2">
        <v>0</v>
      </c>
      <c r="HD2189" s="2">
        <v>0.30562299489974898</v>
      </c>
      <c r="HE2189" s="2">
        <f t="shared" si="133"/>
        <v>0</v>
      </c>
    </row>
    <row r="2190" spans="210:213" ht="12" customHeight="1" x14ac:dyDescent="0.3">
      <c r="HB2190" s="2">
        <f t="shared" si="132"/>
        <v>0</v>
      </c>
      <c r="HC2190" s="2">
        <v>0</v>
      </c>
      <c r="HD2190" s="2">
        <v>0.30562299489974898</v>
      </c>
      <c r="HE2190" s="2">
        <f t="shared" si="133"/>
        <v>0</v>
      </c>
    </row>
    <row r="2191" spans="210:213" ht="12" customHeight="1" x14ac:dyDescent="0.3">
      <c r="HB2191" s="2">
        <f t="shared" si="132"/>
        <v>0</v>
      </c>
      <c r="HC2191" s="2">
        <v>0</v>
      </c>
      <c r="HD2191" s="2">
        <v>0.32613900303840598</v>
      </c>
      <c r="HE2191" s="2">
        <f t="shared" si="133"/>
        <v>0</v>
      </c>
    </row>
    <row r="2192" spans="210:213" ht="12" customHeight="1" x14ac:dyDescent="0.3">
      <c r="HB2192" s="2">
        <f t="shared" si="132"/>
        <v>0</v>
      </c>
      <c r="HC2192" s="2">
        <v>0</v>
      </c>
      <c r="HD2192" s="2">
        <v>0.32563000917434598</v>
      </c>
      <c r="HE2192" s="2">
        <f t="shared" si="133"/>
        <v>0</v>
      </c>
    </row>
    <row r="2193" spans="210:213" ht="12" customHeight="1" x14ac:dyDescent="0.3">
      <c r="HB2193" s="2">
        <f t="shared" si="132"/>
        <v>0</v>
      </c>
      <c r="HC2193" s="2">
        <v>1</v>
      </c>
      <c r="HD2193" s="2">
        <v>0.248263999819755</v>
      </c>
      <c r="HE2193" s="2">
        <f t="shared" si="133"/>
        <v>1</v>
      </c>
    </row>
    <row r="2194" spans="210:213" ht="12" customHeight="1" x14ac:dyDescent="0.3">
      <c r="HB2194" s="2">
        <f t="shared" si="132"/>
        <v>0</v>
      </c>
      <c r="HC2194" s="2">
        <v>0</v>
      </c>
      <c r="HD2194" s="2">
        <v>0.31516599655151301</v>
      </c>
      <c r="HE2194" s="2">
        <f t="shared" si="133"/>
        <v>0</v>
      </c>
    </row>
    <row r="2195" spans="210:213" ht="12" customHeight="1" x14ac:dyDescent="0.3">
      <c r="HB2195" s="2">
        <f t="shared" si="132"/>
        <v>0</v>
      </c>
      <c r="HC2195" s="2">
        <v>0</v>
      </c>
      <c r="HD2195" s="2">
        <v>0.30562299489974898</v>
      </c>
      <c r="HE2195" s="2">
        <f t="shared" si="133"/>
        <v>0</v>
      </c>
    </row>
    <row r="2196" spans="210:213" ht="12" customHeight="1" x14ac:dyDescent="0.3">
      <c r="HB2196" s="2">
        <f t="shared" si="132"/>
        <v>0</v>
      </c>
      <c r="HC2196" s="2">
        <v>1</v>
      </c>
      <c r="HD2196" s="2">
        <v>0.32613900303840598</v>
      </c>
      <c r="HE2196" s="2">
        <f t="shared" si="133"/>
        <v>1</v>
      </c>
    </row>
    <row r="2197" spans="210:213" ht="12" customHeight="1" x14ac:dyDescent="0.3">
      <c r="HB2197" s="2">
        <f t="shared" si="132"/>
        <v>0</v>
      </c>
      <c r="HC2197" s="2">
        <v>1</v>
      </c>
      <c r="HD2197" s="2">
        <v>0.248263999819755</v>
      </c>
      <c r="HE2197" s="2">
        <f t="shared" si="133"/>
        <v>1</v>
      </c>
    </row>
    <row r="2198" spans="210:213" ht="12" customHeight="1" x14ac:dyDescent="0.3">
      <c r="HB2198" s="2">
        <f t="shared" si="132"/>
        <v>0</v>
      </c>
      <c r="HC2198" s="2">
        <v>0</v>
      </c>
      <c r="HD2198" s="2">
        <v>0.32563000917434598</v>
      </c>
      <c r="HE2198" s="2">
        <f t="shared" si="133"/>
        <v>0</v>
      </c>
    </row>
    <row r="2199" spans="210:213" ht="12" customHeight="1" x14ac:dyDescent="0.3">
      <c r="HB2199" s="2">
        <f t="shared" si="132"/>
        <v>0</v>
      </c>
      <c r="HC2199" s="2">
        <v>0</v>
      </c>
      <c r="HD2199" s="2">
        <v>0.32613900303840598</v>
      </c>
      <c r="HE2199" s="2">
        <f t="shared" si="133"/>
        <v>0</v>
      </c>
    </row>
    <row r="2200" spans="210:213" ht="12" customHeight="1" x14ac:dyDescent="0.3">
      <c r="HB2200" s="2">
        <f t="shared" si="132"/>
        <v>0</v>
      </c>
      <c r="HC2200" s="2">
        <v>1</v>
      </c>
      <c r="HD2200" s="2">
        <v>0.32613900303840598</v>
      </c>
      <c r="HE2200" s="2">
        <f t="shared" si="133"/>
        <v>1</v>
      </c>
    </row>
    <row r="2201" spans="210:213" ht="12" customHeight="1" x14ac:dyDescent="0.3">
      <c r="HB2201" s="2">
        <f t="shared" si="132"/>
        <v>0</v>
      </c>
      <c r="HC2201" s="2">
        <v>0</v>
      </c>
      <c r="HD2201" s="2">
        <v>0.31516599655151301</v>
      </c>
      <c r="HE2201" s="2">
        <f t="shared" si="133"/>
        <v>0</v>
      </c>
    </row>
    <row r="2202" spans="210:213" ht="12" customHeight="1" x14ac:dyDescent="0.3">
      <c r="HB2202" s="2">
        <f t="shared" si="132"/>
        <v>0</v>
      </c>
      <c r="HC2202" s="2">
        <v>0</v>
      </c>
      <c r="HD2202" s="2">
        <v>0.22468400001525801</v>
      </c>
      <c r="HE2202" s="2">
        <f t="shared" si="133"/>
        <v>0</v>
      </c>
    </row>
    <row r="2203" spans="210:213" ht="12" customHeight="1" x14ac:dyDescent="0.3">
      <c r="HB2203" s="2">
        <f t="shared" si="132"/>
        <v>0</v>
      </c>
      <c r="HC2203" s="2">
        <v>0</v>
      </c>
      <c r="HD2203" s="2">
        <v>0.27864599227905201</v>
      </c>
      <c r="HE2203" s="2">
        <f t="shared" si="133"/>
        <v>0</v>
      </c>
    </row>
    <row r="2204" spans="210:213" ht="12" customHeight="1" x14ac:dyDescent="0.3">
      <c r="HB2204" s="2">
        <f t="shared" si="132"/>
        <v>0</v>
      </c>
      <c r="HC2204" s="2">
        <v>0</v>
      </c>
      <c r="HD2204" s="2">
        <v>0.32613900303840598</v>
      </c>
      <c r="HE2204" s="2">
        <f t="shared" si="133"/>
        <v>0</v>
      </c>
    </row>
    <row r="2205" spans="210:213" ht="12" customHeight="1" x14ac:dyDescent="0.3">
      <c r="HB2205" s="2">
        <f t="shared" si="132"/>
        <v>0</v>
      </c>
      <c r="HC2205" s="2">
        <v>0</v>
      </c>
      <c r="HD2205" s="2">
        <v>0.248263999819755</v>
      </c>
      <c r="HE2205" s="2">
        <f t="shared" si="133"/>
        <v>0</v>
      </c>
    </row>
    <row r="2206" spans="210:213" ht="12" customHeight="1" x14ac:dyDescent="0.3">
      <c r="HB2206" s="2">
        <f t="shared" si="132"/>
        <v>0</v>
      </c>
      <c r="HC2206" s="2">
        <v>0</v>
      </c>
      <c r="HD2206" s="2">
        <v>0.31516599655151301</v>
      </c>
      <c r="HE2206" s="2">
        <f t="shared" si="133"/>
        <v>0</v>
      </c>
    </row>
    <row r="2207" spans="210:213" ht="12" customHeight="1" x14ac:dyDescent="0.3">
      <c r="HB2207" s="2">
        <f t="shared" si="132"/>
        <v>0</v>
      </c>
      <c r="HC2207" s="2">
        <v>1</v>
      </c>
      <c r="HD2207" s="2">
        <v>0.32613900303840598</v>
      </c>
      <c r="HE2207" s="2">
        <f t="shared" si="133"/>
        <v>1</v>
      </c>
    </row>
    <row r="2208" spans="210:213" ht="12" customHeight="1" x14ac:dyDescent="0.3">
      <c r="HB2208" s="2">
        <f t="shared" si="132"/>
        <v>0</v>
      </c>
      <c r="HC2208" s="2">
        <v>1</v>
      </c>
      <c r="HD2208" s="2">
        <v>0.32613900303840598</v>
      </c>
      <c r="HE2208" s="2">
        <f t="shared" si="133"/>
        <v>1</v>
      </c>
    </row>
    <row r="2209" spans="210:213" ht="12" customHeight="1" x14ac:dyDescent="0.3">
      <c r="HB2209" s="2">
        <f t="shared" si="132"/>
        <v>0</v>
      </c>
      <c r="HC2209" s="2">
        <v>0</v>
      </c>
      <c r="HD2209" s="2">
        <v>0.32563000917434598</v>
      </c>
      <c r="HE2209" s="2">
        <f t="shared" si="133"/>
        <v>0</v>
      </c>
    </row>
    <row r="2210" spans="210:213" ht="12" customHeight="1" x14ac:dyDescent="0.3">
      <c r="HB2210" s="2">
        <f t="shared" si="132"/>
        <v>0</v>
      </c>
      <c r="HC2210" s="2">
        <v>1</v>
      </c>
      <c r="HD2210" s="2">
        <v>0.248263999819755</v>
      </c>
      <c r="HE2210" s="2">
        <f t="shared" si="133"/>
        <v>1</v>
      </c>
    </row>
    <row r="2211" spans="210:213" ht="12" customHeight="1" x14ac:dyDescent="0.3">
      <c r="HB2211" s="2">
        <f t="shared" si="132"/>
        <v>0</v>
      </c>
      <c r="HC2211" s="2">
        <v>1</v>
      </c>
      <c r="HD2211" s="2">
        <v>0.22468400001525801</v>
      </c>
      <c r="HE2211" s="2">
        <f t="shared" si="133"/>
        <v>1</v>
      </c>
    </row>
    <row r="2212" spans="210:213" ht="12" customHeight="1" x14ac:dyDescent="0.3">
      <c r="HB2212" s="2">
        <f t="shared" si="132"/>
        <v>0</v>
      </c>
      <c r="HC2212" s="2">
        <v>1</v>
      </c>
      <c r="HD2212" s="2">
        <v>0.248263999819755</v>
      </c>
      <c r="HE2212" s="2">
        <f t="shared" si="133"/>
        <v>1</v>
      </c>
    </row>
    <row r="2213" spans="210:213" ht="12" customHeight="1" x14ac:dyDescent="0.3">
      <c r="HB2213" s="2">
        <f t="shared" si="132"/>
        <v>0</v>
      </c>
      <c r="HC2213" s="2">
        <v>1</v>
      </c>
      <c r="HD2213" s="2">
        <v>0.248263999819755</v>
      </c>
      <c r="HE2213" s="2">
        <f t="shared" si="133"/>
        <v>1</v>
      </c>
    </row>
    <row r="2214" spans="210:213" ht="12" customHeight="1" x14ac:dyDescent="0.3">
      <c r="HB2214" s="2">
        <f t="shared" si="132"/>
        <v>0</v>
      </c>
      <c r="HC2214" s="2">
        <v>0</v>
      </c>
      <c r="HD2214" s="2">
        <v>0.30562299489974898</v>
      </c>
      <c r="HE2214" s="2">
        <f t="shared" si="133"/>
        <v>0</v>
      </c>
    </row>
    <row r="2215" spans="210:213" ht="12" customHeight="1" x14ac:dyDescent="0.3">
      <c r="HB2215" s="2">
        <f t="shared" si="132"/>
        <v>0</v>
      </c>
      <c r="HC2215" s="2">
        <v>1</v>
      </c>
      <c r="HD2215" s="2">
        <v>0.27864599227905201</v>
      </c>
      <c r="HE2215" s="2">
        <f t="shared" si="133"/>
        <v>1</v>
      </c>
    </row>
    <row r="2216" spans="210:213" ht="12" customHeight="1" x14ac:dyDescent="0.3">
      <c r="HB2216" s="2">
        <f t="shared" si="132"/>
        <v>0</v>
      </c>
      <c r="HC2216" s="2">
        <v>0</v>
      </c>
      <c r="HD2216" s="2">
        <v>0.27864599227905201</v>
      </c>
      <c r="HE2216" s="2">
        <f t="shared" si="133"/>
        <v>0</v>
      </c>
    </row>
    <row r="2217" spans="210:213" ht="12" customHeight="1" x14ac:dyDescent="0.3">
      <c r="HB2217" s="2">
        <f t="shared" si="132"/>
        <v>0</v>
      </c>
      <c r="HC2217" s="2">
        <v>1</v>
      </c>
      <c r="HD2217" s="2">
        <v>0.22468400001525801</v>
      </c>
      <c r="HE2217" s="2">
        <f t="shared" si="133"/>
        <v>1</v>
      </c>
    </row>
    <row r="2218" spans="210:213" ht="12" customHeight="1" x14ac:dyDescent="0.3">
      <c r="HB2218" s="2">
        <f t="shared" si="132"/>
        <v>0</v>
      </c>
      <c r="HC2218" s="2">
        <v>0</v>
      </c>
      <c r="HD2218" s="2">
        <v>0.248263999819755</v>
      </c>
      <c r="HE2218" s="2">
        <f t="shared" si="133"/>
        <v>0</v>
      </c>
    </row>
    <row r="2219" spans="210:213" ht="12" customHeight="1" x14ac:dyDescent="0.3">
      <c r="HB2219" s="2">
        <f t="shared" si="132"/>
        <v>0</v>
      </c>
      <c r="HC2219" s="2">
        <v>0</v>
      </c>
      <c r="HD2219" s="2">
        <v>0.32613900303840598</v>
      </c>
      <c r="HE2219" s="2">
        <f t="shared" si="133"/>
        <v>0</v>
      </c>
    </row>
    <row r="2220" spans="210:213" ht="12" customHeight="1" x14ac:dyDescent="0.3">
      <c r="HB2220" s="2">
        <f t="shared" si="132"/>
        <v>0</v>
      </c>
      <c r="HC2220" s="2">
        <v>0</v>
      </c>
      <c r="HD2220" s="2">
        <v>0.31516599655151301</v>
      </c>
      <c r="HE2220" s="2">
        <f t="shared" si="133"/>
        <v>0</v>
      </c>
    </row>
    <row r="2221" spans="210:213" ht="12" customHeight="1" x14ac:dyDescent="0.3">
      <c r="HB2221" s="2">
        <f t="shared" si="132"/>
        <v>0</v>
      </c>
      <c r="HC2221" s="2">
        <v>0</v>
      </c>
      <c r="HD2221" s="2">
        <v>0.22468400001525801</v>
      </c>
      <c r="HE2221" s="2">
        <f t="shared" si="133"/>
        <v>0</v>
      </c>
    </row>
    <row r="2222" spans="210:213" ht="12" customHeight="1" x14ac:dyDescent="0.3">
      <c r="HB2222" s="2">
        <f t="shared" si="132"/>
        <v>0</v>
      </c>
      <c r="HC2222" s="2">
        <v>1</v>
      </c>
      <c r="HD2222" s="2">
        <v>0.30562299489974898</v>
      </c>
      <c r="HE2222" s="2">
        <f t="shared" si="133"/>
        <v>1</v>
      </c>
    </row>
    <row r="2223" spans="210:213" ht="12" customHeight="1" x14ac:dyDescent="0.3">
      <c r="HB2223" s="2">
        <f t="shared" si="132"/>
        <v>0</v>
      </c>
      <c r="HC2223" s="2">
        <v>0</v>
      </c>
      <c r="HD2223" s="2">
        <v>0.22468400001525801</v>
      </c>
      <c r="HE2223" s="2">
        <f t="shared" si="133"/>
        <v>0</v>
      </c>
    </row>
    <row r="2224" spans="210:213" ht="12" customHeight="1" x14ac:dyDescent="0.3">
      <c r="HB2224" s="2">
        <f t="shared" si="132"/>
        <v>0</v>
      </c>
      <c r="HC2224" s="2">
        <v>1</v>
      </c>
      <c r="HD2224" s="2">
        <v>0.22468400001525801</v>
      </c>
      <c r="HE2224" s="2">
        <f t="shared" si="133"/>
        <v>1</v>
      </c>
    </row>
    <row r="2225" spans="210:213" ht="12" customHeight="1" x14ac:dyDescent="0.3">
      <c r="HB2225" s="2">
        <f t="shared" si="132"/>
        <v>0</v>
      </c>
      <c r="HC2225" s="2">
        <v>0</v>
      </c>
      <c r="HD2225" s="2">
        <v>0.32613900303840598</v>
      </c>
      <c r="HE2225" s="2">
        <f t="shared" si="133"/>
        <v>0</v>
      </c>
    </row>
    <row r="2226" spans="210:213" ht="12" customHeight="1" x14ac:dyDescent="0.3">
      <c r="HB2226" s="2">
        <f t="shared" si="132"/>
        <v>0</v>
      </c>
      <c r="HC2226" s="2">
        <v>0</v>
      </c>
      <c r="HD2226" s="2">
        <v>0.31516599655151301</v>
      </c>
      <c r="HE2226" s="2">
        <f t="shared" si="133"/>
        <v>0</v>
      </c>
    </row>
    <row r="2227" spans="210:213" ht="12" customHeight="1" x14ac:dyDescent="0.3">
      <c r="HB2227" s="2">
        <f t="shared" si="132"/>
        <v>0</v>
      </c>
      <c r="HC2227" s="2">
        <v>0</v>
      </c>
      <c r="HD2227" s="2">
        <v>0.248263999819755</v>
      </c>
      <c r="HE2227" s="2">
        <f t="shared" si="133"/>
        <v>0</v>
      </c>
    </row>
    <row r="2228" spans="210:213" ht="12" customHeight="1" x14ac:dyDescent="0.3">
      <c r="HB2228" s="2">
        <f t="shared" si="132"/>
        <v>0</v>
      </c>
      <c r="HC2228" s="2">
        <v>0</v>
      </c>
      <c r="HD2228" s="2">
        <v>0.248263999819755</v>
      </c>
      <c r="HE2228" s="2">
        <f t="shared" si="133"/>
        <v>0</v>
      </c>
    </row>
    <row r="2229" spans="210:213" ht="12" customHeight="1" x14ac:dyDescent="0.3">
      <c r="HB2229" s="2">
        <f t="shared" si="132"/>
        <v>0</v>
      </c>
      <c r="HC2229" s="2">
        <v>0</v>
      </c>
      <c r="HD2229" s="2">
        <v>0.30562299489974898</v>
      </c>
      <c r="HE2229" s="2">
        <f t="shared" si="133"/>
        <v>0</v>
      </c>
    </row>
    <row r="2230" spans="210:213" ht="12" customHeight="1" x14ac:dyDescent="0.3">
      <c r="HB2230" s="2">
        <f t="shared" si="132"/>
        <v>0</v>
      </c>
      <c r="HC2230" s="2">
        <v>0</v>
      </c>
      <c r="HD2230" s="2">
        <v>0.248263999819755</v>
      </c>
      <c r="HE2230" s="2">
        <f t="shared" si="133"/>
        <v>0</v>
      </c>
    </row>
    <row r="2231" spans="210:213" ht="12" customHeight="1" x14ac:dyDescent="0.3">
      <c r="HB2231" s="2">
        <f t="shared" si="132"/>
        <v>0</v>
      </c>
      <c r="HC2231" s="2">
        <v>0</v>
      </c>
      <c r="HD2231" s="2">
        <v>0.32563000917434598</v>
      </c>
      <c r="HE2231" s="2">
        <f t="shared" si="133"/>
        <v>0</v>
      </c>
    </row>
    <row r="2232" spans="210:213" ht="12" customHeight="1" x14ac:dyDescent="0.3">
      <c r="HB2232" s="2">
        <f t="shared" si="132"/>
        <v>0</v>
      </c>
      <c r="HC2232" s="2">
        <v>0</v>
      </c>
      <c r="HD2232" s="2">
        <v>0.32563000917434598</v>
      </c>
      <c r="HE2232" s="2">
        <f t="shared" si="133"/>
        <v>0</v>
      </c>
    </row>
    <row r="2233" spans="210:213" ht="12" customHeight="1" x14ac:dyDescent="0.3">
      <c r="HB2233" s="2">
        <f t="shared" si="132"/>
        <v>0</v>
      </c>
      <c r="HC2233" s="2">
        <v>0</v>
      </c>
      <c r="HD2233" s="2">
        <v>0.31516599655151301</v>
      </c>
      <c r="HE2233" s="2">
        <f t="shared" si="133"/>
        <v>0</v>
      </c>
    </row>
    <row r="2234" spans="210:213" ht="12" customHeight="1" x14ac:dyDescent="0.3">
      <c r="HB2234" s="2">
        <f t="shared" si="132"/>
        <v>0</v>
      </c>
      <c r="HC2234" s="2">
        <v>0</v>
      </c>
      <c r="HD2234" s="2">
        <v>0.30562299489974898</v>
      </c>
      <c r="HE2234" s="2">
        <f t="shared" si="133"/>
        <v>0</v>
      </c>
    </row>
    <row r="2235" spans="210:213" ht="12" customHeight="1" x14ac:dyDescent="0.3">
      <c r="HB2235" s="2">
        <f t="shared" si="132"/>
        <v>0</v>
      </c>
      <c r="HC2235" s="2">
        <v>0</v>
      </c>
      <c r="HD2235" s="2">
        <v>0.248263999819755</v>
      </c>
      <c r="HE2235" s="2">
        <f t="shared" si="133"/>
        <v>0</v>
      </c>
    </row>
    <row r="2236" spans="210:213" ht="12" customHeight="1" x14ac:dyDescent="0.3">
      <c r="HB2236" s="2">
        <f t="shared" si="132"/>
        <v>0</v>
      </c>
      <c r="HC2236" s="2">
        <v>0</v>
      </c>
      <c r="HD2236" s="2">
        <v>0.248263999819755</v>
      </c>
      <c r="HE2236" s="2">
        <f t="shared" si="133"/>
        <v>0</v>
      </c>
    </row>
    <row r="2237" spans="210:213" ht="12" customHeight="1" x14ac:dyDescent="0.3">
      <c r="HB2237" s="2">
        <f t="shared" si="132"/>
        <v>0</v>
      </c>
      <c r="HC2237" s="2">
        <v>0</v>
      </c>
      <c r="HD2237" s="2">
        <v>0.30562299489974898</v>
      </c>
      <c r="HE2237" s="2">
        <f t="shared" si="133"/>
        <v>0</v>
      </c>
    </row>
    <row r="2238" spans="210:213" ht="12" customHeight="1" x14ac:dyDescent="0.3">
      <c r="HB2238" s="2">
        <f t="shared" si="132"/>
        <v>0</v>
      </c>
      <c r="HC2238" s="2">
        <v>0</v>
      </c>
      <c r="HD2238" s="2">
        <v>0.31516599655151301</v>
      </c>
      <c r="HE2238" s="2">
        <f t="shared" si="133"/>
        <v>0</v>
      </c>
    </row>
    <row r="2239" spans="210:213" ht="12" customHeight="1" x14ac:dyDescent="0.3">
      <c r="HB2239" s="2">
        <f t="shared" si="132"/>
        <v>0</v>
      </c>
      <c r="HC2239" s="2">
        <v>1</v>
      </c>
      <c r="HD2239" s="2">
        <v>0.22468400001525801</v>
      </c>
      <c r="HE2239" s="2">
        <f t="shared" si="133"/>
        <v>1</v>
      </c>
    </row>
    <row r="2240" spans="210:213" ht="12" customHeight="1" x14ac:dyDescent="0.3">
      <c r="HB2240" s="2">
        <f t="shared" si="132"/>
        <v>0</v>
      </c>
      <c r="HC2240" s="2">
        <v>0</v>
      </c>
      <c r="HD2240" s="2">
        <v>0.22468400001525801</v>
      </c>
      <c r="HE2240" s="2">
        <f t="shared" si="133"/>
        <v>0</v>
      </c>
    </row>
    <row r="2241" spans="210:213" ht="12" customHeight="1" x14ac:dyDescent="0.3">
      <c r="HB2241" s="2">
        <f t="shared" si="132"/>
        <v>0</v>
      </c>
      <c r="HC2241" s="2">
        <v>1</v>
      </c>
      <c r="HD2241" s="2">
        <v>0.22468400001525801</v>
      </c>
      <c r="HE2241" s="2">
        <f t="shared" si="133"/>
        <v>1</v>
      </c>
    </row>
    <row r="2242" spans="210:213" ht="12" customHeight="1" x14ac:dyDescent="0.3">
      <c r="HB2242" s="2">
        <f t="shared" ref="HB2242:HB2305" si="134">IF(HD2242&gt;=$F$87,1,0)</f>
        <v>0</v>
      </c>
      <c r="HC2242" s="2">
        <v>1</v>
      </c>
      <c r="HD2242" s="2">
        <v>0.32613900303840598</v>
      </c>
      <c r="HE2242" s="2">
        <f t="shared" ref="HE2242:HE2305" si="135">HB2242*2+HC2242</f>
        <v>1</v>
      </c>
    </row>
    <row r="2243" spans="210:213" ht="12" customHeight="1" x14ac:dyDescent="0.3">
      <c r="HB2243" s="2">
        <f t="shared" si="134"/>
        <v>0</v>
      </c>
      <c r="HC2243" s="2">
        <v>0</v>
      </c>
      <c r="HD2243" s="2">
        <v>0.248263999819755</v>
      </c>
      <c r="HE2243" s="2">
        <f t="shared" si="135"/>
        <v>0</v>
      </c>
    </row>
    <row r="2244" spans="210:213" ht="12" customHeight="1" x14ac:dyDescent="0.3">
      <c r="HB2244" s="2">
        <f t="shared" si="134"/>
        <v>0</v>
      </c>
      <c r="HC2244" s="2">
        <v>0</v>
      </c>
      <c r="HD2244" s="2">
        <v>0.31516599655151301</v>
      </c>
      <c r="HE2244" s="2">
        <f t="shared" si="135"/>
        <v>0</v>
      </c>
    </row>
    <row r="2245" spans="210:213" ht="12" customHeight="1" x14ac:dyDescent="0.3">
      <c r="HB2245" s="2">
        <f t="shared" si="134"/>
        <v>0</v>
      </c>
      <c r="HC2245" s="2">
        <v>0</v>
      </c>
      <c r="HD2245" s="2">
        <v>0.32563000917434598</v>
      </c>
      <c r="HE2245" s="2">
        <f t="shared" si="135"/>
        <v>0</v>
      </c>
    </row>
    <row r="2246" spans="210:213" ht="12" customHeight="1" x14ac:dyDescent="0.3">
      <c r="HB2246" s="2">
        <f t="shared" si="134"/>
        <v>0</v>
      </c>
      <c r="HC2246" s="2">
        <v>0</v>
      </c>
      <c r="HD2246" s="2">
        <v>0.31516599655151301</v>
      </c>
      <c r="HE2246" s="2">
        <f t="shared" si="135"/>
        <v>0</v>
      </c>
    </row>
    <row r="2247" spans="210:213" ht="12" customHeight="1" x14ac:dyDescent="0.3">
      <c r="HB2247" s="2">
        <f t="shared" si="134"/>
        <v>0</v>
      </c>
      <c r="HC2247" s="2">
        <v>0</v>
      </c>
      <c r="HD2247" s="2">
        <v>0.27864599227905201</v>
      </c>
      <c r="HE2247" s="2">
        <f t="shared" si="135"/>
        <v>0</v>
      </c>
    </row>
    <row r="2248" spans="210:213" ht="12" customHeight="1" x14ac:dyDescent="0.3">
      <c r="HB2248" s="2">
        <f t="shared" si="134"/>
        <v>0</v>
      </c>
      <c r="HC2248" s="2">
        <v>0</v>
      </c>
      <c r="HD2248" s="2">
        <v>0.30562299489974898</v>
      </c>
      <c r="HE2248" s="2">
        <f t="shared" si="135"/>
        <v>0</v>
      </c>
    </row>
    <row r="2249" spans="210:213" ht="12" customHeight="1" x14ac:dyDescent="0.3">
      <c r="HB2249" s="2">
        <f t="shared" si="134"/>
        <v>0</v>
      </c>
      <c r="HC2249" s="2">
        <v>0</v>
      </c>
      <c r="HD2249" s="2">
        <v>0.32563000917434598</v>
      </c>
      <c r="HE2249" s="2">
        <f t="shared" si="135"/>
        <v>0</v>
      </c>
    </row>
    <row r="2250" spans="210:213" ht="12" customHeight="1" x14ac:dyDescent="0.3">
      <c r="HB2250" s="2">
        <f t="shared" si="134"/>
        <v>0</v>
      </c>
      <c r="HC2250" s="2">
        <v>0</v>
      </c>
      <c r="HD2250" s="2">
        <v>0.32613900303840598</v>
      </c>
      <c r="HE2250" s="2">
        <f t="shared" si="135"/>
        <v>0</v>
      </c>
    </row>
    <row r="2251" spans="210:213" ht="12" customHeight="1" x14ac:dyDescent="0.3">
      <c r="HB2251" s="2">
        <f t="shared" si="134"/>
        <v>0</v>
      </c>
      <c r="HC2251" s="2">
        <v>0</v>
      </c>
      <c r="HD2251" s="2">
        <v>0.30562299489974898</v>
      </c>
      <c r="HE2251" s="2">
        <f t="shared" si="135"/>
        <v>0</v>
      </c>
    </row>
    <row r="2252" spans="210:213" ht="12" customHeight="1" x14ac:dyDescent="0.3">
      <c r="HB2252" s="2">
        <f t="shared" si="134"/>
        <v>0</v>
      </c>
      <c r="HC2252" s="2">
        <v>0</v>
      </c>
      <c r="HD2252" s="2">
        <v>0.248263999819755</v>
      </c>
      <c r="HE2252" s="2">
        <f t="shared" si="135"/>
        <v>0</v>
      </c>
    </row>
    <row r="2253" spans="210:213" ht="12" customHeight="1" x14ac:dyDescent="0.3">
      <c r="HB2253" s="2">
        <f t="shared" si="134"/>
        <v>0</v>
      </c>
      <c r="HC2253" s="2">
        <v>0</v>
      </c>
      <c r="HD2253" s="2">
        <v>0.32563000917434598</v>
      </c>
      <c r="HE2253" s="2">
        <f t="shared" si="135"/>
        <v>0</v>
      </c>
    </row>
    <row r="2254" spans="210:213" ht="12" customHeight="1" x14ac:dyDescent="0.3">
      <c r="HB2254" s="2">
        <f t="shared" si="134"/>
        <v>0</v>
      </c>
      <c r="HC2254" s="2">
        <v>0</v>
      </c>
      <c r="HD2254" s="2">
        <v>0.22468400001525801</v>
      </c>
      <c r="HE2254" s="2">
        <f t="shared" si="135"/>
        <v>0</v>
      </c>
    </row>
    <row r="2255" spans="210:213" ht="12" customHeight="1" x14ac:dyDescent="0.3">
      <c r="HB2255" s="2">
        <f t="shared" si="134"/>
        <v>0</v>
      </c>
      <c r="HC2255" s="2">
        <v>0</v>
      </c>
      <c r="HD2255" s="2">
        <v>0.32563000917434598</v>
      </c>
      <c r="HE2255" s="2">
        <f t="shared" si="135"/>
        <v>0</v>
      </c>
    </row>
    <row r="2256" spans="210:213" ht="12" customHeight="1" x14ac:dyDescent="0.3">
      <c r="HB2256" s="2">
        <f t="shared" si="134"/>
        <v>0</v>
      </c>
      <c r="HC2256" s="2">
        <v>1</v>
      </c>
      <c r="HD2256" s="2">
        <v>0.30562299489974898</v>
      </c>
      <c r="HE2256" s="2">
        <f t="shared" si="135"/>
        <v>1</v>
      </c>
    </row>
    <row r="2257" spans="210:213" ht="12" customHeight="1" x14ac:dyDescent="0.3">
      <c r="HB2257" s="2">
        <f t="shared" si="134"/>
        <v>0</v>
      </c>
      <c r="HC2257" s="2">
        <v>0</v>
      </c>
      <c r="HD2257" s="2">
        <v>0.248263999819755</v>
      </c>
      <c r="HE2257" s="2">
        <f t="shared" si="135"/>
        <v>0</v>
      </c>
    </row>
    <row r="2258" spans="210:213" ht="12" customHeight="1" x14ac:dyDescent="0.3">
      <c r="HB2258" s="2">
        <f t="shared" si="134"/>
        <v>0</v>
      </c>
      <c r="HC2258" s="2">
        <v>0</v>
      </c>
      <c r="HD2258" s="2">
        <v>0.32563000917434598</v>
      </c>
      <c r="HE2258" s="2">
        <f t="shared" si="135"/>
        <v>0</v>
      </c>
    </row>
    <row r="2259" spans="210:213" ht="12" customHeight="1" x14ac:dyDescent="0.3">
      <c r="HB2259" s="2">
        <f t="shared" si="134"/>
        <v>0</v>
      </c>
      <c r="HC2259" s="2">
        <v>0</v>
      </c>
      <c r="HD2259" s="2">
        <v>0.30562299489974898</v>
      </c>
      <c r="HE2259" s="2">
        <f t="shared" si="135"/>
        <v>0</v>
      </c>
    </row>
    <row r="2260" spans="210:213" ht="12" customHeight="1" x14ac:dyDescent="0.3">
      <c r="HB2260" s="2">
        <f t="shared" si="134"/>
        <v>0</v>
      </c>
      <c r="HC2260" s="2">
        <v>1</v>
      </c>
      <c r="HD2260" s="2">
        <v>0.32563000917434598</v>
      </c>
      <c r="HE2260" s="2">
        <f t="shared" si="135"/>
        <v>1</v>
      </c>
    </row>
    <row r="2261" spans="210:213" ht="12" customHeight="1" x14ac:dyDescent="0.3">
      <c r="HB2261" s="2">
        <f t="shared" si="134"/>
        <v>0</v>
      </c>
      <c r="HC2261" s="2">
        <v>0</v>
      </c>
      <c r="HD2261" s="2">
        <v>0.27864599227905201</v>
      </c>
      <c r="HE2261" s="2">
        <f t="shared" si="135"/>
        <v>0</v>
      </c>
    </row>
    <row r="2262" spans="210:213" ht="12" customHeight="1" x14ac:dyDescent="0.3">
      <c r="HB2262" s="2">
        <f t="shared" si="134"/>
        <v>0</v>
      </c>
      <c r="HC2262" s="2">
        <v>0</v>
      </c>
      <c r="HD2262" s="2">
        <v>0.27864599227905201</v>
      </c>
      <c r="HE2262" s="2">
        <f t="shared" si="135"/>
        <v>0</v>
      </c>
    </row>
    <row r="2263" spans="210:213" ht="12" customHeight="1" x14ac:dyDescent="0.3">
      <c r="HB2263" s="2">
        <f t="shared" si="134"/>
        <v>0</v>
      </c>
      <c r="HC2263" s="2">
        <v>0</v>
      </c>
      <c r="HD2263" s="2">
        <v>0.30562299489974898</v>
      </c>
      <c r="HE2263" s="2">
        <f t="shared" si="135"/>
        <v>0</v>
      </c>
    </row>
    <row r="2264" spans="210:213" ht="12" customHeight="1" x14ac:dyDescent="0.3">
      <c r="HB2264" s="2">
        <f t="shared" si="134"/>
        <v>0</v>
      </c>
      <c r="HC2264" s="2">
        <v>0</v>
      </c>
      <c r="HD2264" s="2">
        <v>0.30562299489974898</v>
      </c>
      <c r="HE2264" s="2">
        <f t="shared" si="135"/>
        <v>0</v>
      </c>
    </row>
    <row r="2265" spans="210:213" ht="12" customHeight="1" x14ac:dyDescent="0.3">
      <c r="HB2265" s="2">
        <f t="shared" si="134"/>
        <v>0</v>
      </c>
      <c r="HC2265" s="2">
        <v>0</v>
      </c>
      <c r="HD2265" s="2">
        <v>0.32613900303840598</v>
      </c>
      <c r="HE2265" s="2">
        <f t="shared" si="135"/>
        <v>0</v>
      </c>
    </row>
    <row r="2266" spans="210:213" ht="12" customHeight="1" x14ac:dyDescent="0.3">
      <c r="HB2266" s="2">
        <f t="shared" si="134"/>
        <v>0</v>
      </c>
      <c r="HC2266" s="2">
        <v>1</v>
      </c>
      <c r="HD2266" s="2">
        <v>0.248263999819755</v>
      </c>
      <c r="HE2266" s="2">
        <f t="shared" si="135"/>
        <v>1</v>
      </c>
    </row>
    <row r="2267" spans="210:213" ht="12" customHeight="1" x14ac:dyDescent="0.3">
      <c r="HB2267" s="2">
        <f t="shared" si="134"/>
        <v>0</v>
      </c>
      <c r="HC2267" s="2">
        <v>0</v>
      </c>
      <c r="HD2267" s="2">
        <v>0.22468400001525801</v>
      </c>
      <c r="HE2267" s="2">
        <f t="shared" si="135"/>
        <v>0</v>
      </c>
    </row>
    <row r="2268" spans="210:213" ht="12" customHeight="1" x14ac:dyDescent="0.3">
      <c r="HB2268" s="2">
        <f t="shared" si="134"/>
        <v>0</v>
      </c>
      <c r="HC2268" s="2">
        <v>0</v>
      </c>
      <c r="HD2268" s="2">
        <v>0.248263999819755</v>
      </c>
      <c r="HE2268" s="2">
        <f t="shared" si="135"/>
        <v>0</v>
      </c>
    </row>
    <row r="2269" spans="210:213" ht="12" customHeight="1" x14ac:dyDescent="0.3">
      <c r="HB2269" s="2">
        <f t="shared" si="134"/>
        <v>0</v>
      </c>
      <c r="HC2269" s="2">
        <v>1</v>
      </c>
      <c r="HD2269" s="2">
        <v>0.27864599227905201</v>
      </c>
      <c r="HE2269" s="2">
        <f t="shared" si="135"/>
        <v>1</v>
      </c>
    </row>
    <row r="2270" spans="210:213" ht="12" customHeight="1" x14ac:dyDescent="0.3">
      <c r="HB2270" s="2">
        <f t="shared" si="134"/>
        <v>0</v>
      </c>
      <c r="HC2270" s="2">
        <v>1</v>
      </c>
      <c r="HD2270" s="2">
        <v>0.22468400001525801</v>
      </c>
      <c r="HE2270" s="2">
        <f t="shared" si="135"/>
        <v>1</v>
      </c>
    </row>
    <row r="2271" spans="210:213" ht="12" customHeight="1" x14ac:dyDescent="0.3">
      <c r="HB2271" s="2">
        <f t="shared" si="134"/>
        <v>0</v>
      </c>
      <c r="HC2271" s="2">
        <v>0</v>
      </c>
      <c r="HD2271" s="2">
        <v>0.27864599227905201</v>
      </c>
      <c r="HE2271" s="2">
        <f t="shared" si="135"/>
        <v>0</v>
      </c>
    </row>
    <row r="2272" spans="210:213" ht="12" customHeight="1" x14ac:dyDescent="0.3">
      <c r="HB2272" s="2">
        <f t="shared" si="134"/>
        <v>0</v>
      </c>
      <c r="HC2272" s="2">
        <v>1</v>
      </c>
      <c r="HD2272" s="2">
        <v>0.32563000917434598</v>
      </c>
      <c r="HE2272" s="2">
        <f t="shared" si="135"/>
        <v>1</v>
      </c>
    </row>
    <row r="2273" spans="210:213" ht="12" customHeight="1" x14ac:dyDescent="0.3">
      <c r="HB2273" s="2">
        <f t="shared" si="134"/>
        <v>0</v>
      </c>
      <c r="HC2273" s="2">
        <v>0</v>
      </c>
      <c r="HD2273" s="2">
        <v>0.27864599227905201</v>
      </c>
      <c r="HE2273" s="2">
        <f t="shared" si="135"/>
        <v>0</v>
      </c>
    </row>
    <row r="2274" spans="210:213" ht="12" customHeight="1" x14ac:dyDescent="0.3">
      <c r="HB2274" s="2">
        <f t="shared" si="134"/>
        <v>0</v>
      </c>
      <c r="HC2274" s="2">
        <v>0</v>
      </c>
      <c r="HD2274" s="2">
        <v>0.27864599227905201</v>
      </c>
      <c r="HE2274" s="2">
        <f t="shared" si="135"/>
        <v>0</v>
      </c>
    </row>
    <row r="2275" spans="210:213" ht="12" customHeight="1" x14ac:dyDescent="0.3">
      <c r="HB2275" s="2">
        <f t="shared" si="134"/>
        <v>0</v>
      </c>
      <c r="HC2275" s="2">
        <v>1</v>
      </c>
      <c r="HD2275" s="2">
        <v>0.32563000917434598</v>
      </c>
      <c r="HE2275" s="2">
        <f t="shared" si="135"/>
        <v>1</v>
      </c>
    </row>
    <row r="2276" spans="210:213" ht="12" customHeight="1" x14ac:dyDescent="0.3">
      <c r="HB2276" s="2">
        <f t="shared" si="134"/>
        <v>0</v>
      </c>
      <c r="HC2276" s="2">
        <v>1</v>
      </c>
      <c r="HD2276" s="2">
        <v>0.31516599655151301</v>
      </c>
      <c r="HE2276" s="2">
        <f t="shared" si="135"/>
        <v>1</v>
      </c>
    </row>
    <row r="2277" spans="210:213" ht="12" customHeight="1" x14ac:dyDescent="0.3">
      <c r="HB2277" s="2">
        <f t="shared" si="134"/>
        <v>0</v>
      </c>
      <c r="HC2277" s="2">
        <v>0</v>
      </c>
      <c r="HD2277" s="2">
        <v>0.27864599227905201</v>
      </c>
      <c r="HE2277" s="2">
        <f t="shared" si="135"/>
        <v>0</v>
      </c>
    </row>
    <row r="2278" spans="210:213" ht="12" customHeight="1" x14ac:dyDescent="0.3">
      <c r="HB2278" s="2">
        <f t="shared" si="134"/>
        <v>0</v>
      </c>
      <c r="HC2278" s="2">
        <v>0</v>
      </c>
      <c r="HD2278" s="2">
        <v>0.32613900303840598</v>
      </c>
      <c r="HE2278" s="2">
        <f t="shared" si="135"/>
        <v>0</v>
      </c>
    </row>
    <row r="2279" spans="210:213" ht="12" customHeight="1" x14ac:dyDescent="0.3">
      <c r="HB2279" s="2">
        <f t="shared" si="134"/>
        <v>0</v>
      </c>
      <c r="HC2279" s="2">
        <v>1</v>
      </c>
      <c r="HD2279" s="2">
        <v>0.30562299489974898</v>
      </c>
      <c r="HE2279" s="2">
        <f t="shared" si="135"/>
        <v>1</v>
      </c>
    </row>
    <row r="2280" spans="210:213" ht="12" customHeight="1" x14ac:dyDescent="0.3">
      <c r="HB2280" s="2">
        <f t="shared" si="134"/>
        <v>0</v>
      </c>
      <c r="HC2280" s="2">
        <v>1</v>
      </c>
      <c r="HD2280" s="2">
        <v>0.32563000917434598</v>
      </c>
      <c r="HE2280" s="2">
        <f t="shared" si="135"/>
        <v>1</v>
      </c>
    </row>
    <row r="2281" spans="210:213" ht="12" customHeight="1" x14ac:dyDescent="0.3">
      <c r="HB2281" s="2">
        <f t="shared" si="134"/>
        <v>0</v>
      </c>
      <c r="HC2281" s="2">
        <v>0</v>
      </c>
      <c r="HD2281" s="2">
        <v>0.248263999819755</v>
      </c>
      <c r="HE2281" s="2">
        <f t="shared" si="135"/>
        <v>0</v>
      </c>
    </row>
    <row r="2282" spans="210:213" ht="12" customHeight="1" x14ac:dyDescent="0.3">
      <c r="HB2282" s="2">
        <f t="shared" si="134"/>
        <v>0</v>
      </c>
      <c r="HC2282" s="2">
        <v>0</v>
      </c>
      <c r="HD2282" s="2">
        <v>0.31516599655151301</v>
      </c>
      <c r="HE2282" s="2">
        <f t="shared" si="135"/>
        <v>0</v>
      </c>
    </row>
    <row r="2283" spans="210:213" ht="12" customHeight="1" x14ac:dyDescent="0.3">
      <c r="HB2283" s="2">
        <f t="shared" si="134"/>
        <v>0</v>
      </c>
      <c r="HC2283" s="2">
        <v>0</v>
      </c>
      <c r="HD2283" s="2">
        <v>0.22468400001525801</v>
      </c>
      <c r="HE2283" s="2">
        <f t="shared" si="135"/>
        <v>0</v>
      </c>
    </row>
    <row r="2284" spans="210:213" ht="12" customHeight="1" x14ac:dyDescent="0.3">
      <c r="HB2284" s="2">
        <f t="shared" si="134"/>
        <v>0</v>
      </c>
      <c r="HC2284" s="2">
        <v>0</v>
      </c>
      <c r="HD2284" s="2">
        <v>0.22468400001525801</v>
      </c>
      <c r="HE2284" s="2">
        <f t="shared" si="135"/>
        <v>0</v>
      </c>
    </row>
    <row r="2285" spans="210:213" ht="12" customHeight="1" x14ac:dyDescent="0.3">
      <c r="HB2285" s="2">
        <f t="shared" si="134"/>
        <v>0</v>
      </c>
      <c r="HC2285" s="2">
        <v>1</v>
      </c>
      <c r="HD2285" s="2">
        <v>0.27864599227905201</v>
      </c>
      <c r="HE2285" s="2">
        <f t="shared" si="135"/>
        <v>1</v>
      </c>
    </row>
    <row r="2286" spans="210:213" ht="12" customHeight="1" x14ac:dyDescent="0.3">
      <c r="HB2286" s="2">
        <f t="shared" si="134"/>
        <v>0</v>
      </c>
      <c r="HC2286" s="2">
        <v>0</v>
      </c>
      <c r="HD2286" s="2">
        <v>0.248263999819755</v>
      </c>
      <c r="HE2286" s="2">
        <f t="shared" si="135"/>
        <v>0</v>
      </c>
    </row>
    <row r="2287" spans="210:213" ht="12" customHeight="1" x14ac:dyDescent="0.3">
      <c r="HB2287" s="2">
        <f t="shared" si="134"/>
        <v>0</v>
      </c>
      <c r="HC2287" s="2">
        <v>1</v>
      </c>
      <c r="HD2287" s="2">
        <v>0.30562299489974898</v>
      </c>
      <c r="HE2287" s="2">
        <f t="shared" si="135"/>
        <v>1</v>
      </c>
    </row>
    <row r="2288" spans="210:213" ht="12" customHeight="1" x14ac:dyDescent="0.3">
      <c r="HB2288" s="2">
        <f t="shared" si="134"/>
        <v>0</v>
      </c>
      <c r="HC2288" s="2">
        <v>0</v>
      </c>
      <c r="HD2288" s="2">
        <v>0.32563000917434598</v>
      </c>
      <c r="HE2288" s="2">
        <f t="shared" si="135"/>
        <v>0</v>
      </c>
    </row>
    <row r="2289" spans="210:213" ht="12" customHeight="1" x14ac:dyDescent="0.3">
      <c r="HB2289" s="2">
        <f t="shared" si="134"/>
        <v>0</v>
      </c>
      <c r="HC2289" s="2">
        <v>1</v>
      </c>
      <c r="HD2289" s="2">
        <v>0.32563000917434598</v>
      </c>
      <c r="HE2289" s="2">
        <f t="shared" si="135"/>
        <v>1</v>
      </c>
    </row>
    <row r="2290" spans="210:213" ht="12" customHeight="1" x14ac:dyDescent="0.3">
      <c r="HB2290" s="2">
        <f t="shared" si="134"/>
        <v>0</v>
      </c>
      <c r="HC2290" s="2">
        <v>0</v>
      </c>
      <c r="HD2290" s="2">
        <v>0.22468400001525801</v>
      </c>
      <c r="HE2290" s="2">
        <f t="shared" si="135"/>
        <v>0</v>
      </c>
    </row>
    <row r="2291" spans="210:213" ht="12" customHeight="1" x14ac:dyDescent="0.3">
      <c r="HB2291" s="2">
        <f t="shared" si="134"/>
        <v>0</v>
      </c>
      <c r="HC2291" s="2">
        <v>0</v>
      </c>
      <c r="HD2291" s="2">
        <v>0.27864599227905201</v>
      </c>
      <c r="HE2291" s="2">
        <f t="shared" si="135"/>
        <v>0</v>
      </c>
    </row>
    <row r="2292" spans="210:213" ht="12" customHeight="1" x14ac:dyDescent="0.3">
      <c r="HB2292" s="2">
        <f t="shared" si="134"/>
        <v>0</v>
      </c>
      <c r="HC2292" s="2">
        <v>0</v>
      </c>
      <c r="HD2292" s="2">
        <v>0.248263999819755</v>
      </c>
      <c r="HE2292" s="2">
        <f t="shared" si="135"/>
        <v>0</v>
      </c>
    </row>
    <row r="2293" spans="210:213" ht="12" customHeight="1" x14ac:dyDescent="0.3">
      <c r="HB2293" s="2">
        <f t="shared" si="134"/>
        <v>0</v>
      </c>
      <c r="HC2293" s="2">
        <v>0</v>
      </c>
      <c r="HD2293" s="2">
        <v>0.30562299489974898</v>
      </c>
      <c r="HE2293" s="2">
        <f t="shared" si="135"/>
        <v>0</v>
      </c>
    </row>
    <row r="2294" spans="210:213" ht="12" customHeight="1" x14ac:dyDescent="0.3">
      <c r="HB2294" s="2">
        <f t="shared" si="134"/>
        <v>0</v>
      </c>
      <c r="HC2294" s="2">
        <v>1</v>
      </c>
      <c r="HD2294" s="2">
        <v>0.22468400001525801</v>
      </c>
      <c r="HE2294" s="2">
        <f t="shared" si="135"/>
        <v>1</v>
      </c>
    </row>
    <row r="2295" spans="210:213" ht="12" customHeight="1" x14ac:dyDescent="0.3">
      <c r="HB2295" s="2">
        <f t="shared" si="134"/>
        <v>0</v>
      </c>
      <c r="HC2295" s="2">
        <v>1</v>
      </c>
      <c r="HD2295" s="2">
        <v>0.248263999819755</v>
      </c>
      <c r="HE2295" s="2">
        <f t="shared" si="135"/>
        <v>1</v>
      </c>
    </row>
    <row r="2296" spans="210:213" ht="12" customHeight="1" x14ac:dyDescent="0.3">
      <c r="HB2296" s="2">
        <f t="shared" si="134"/>
        <v>0</v>
      </c>
      <c r="HC2296" s="2">
        <v>0</v>
      </c>
      <c r="HD2296" s="2">
        <v>0.248263999819755</v>
      </c>
      <c r="HE2296" s="2">
        <f t="shared" si="135"/>
        <v>0</v>
      </c>
    </row>
    <row r="2297" spans="210:213" ht="12" customHeight="1" x14ac:dyDescent="0.3">
      <c r="HB2297" s="2">
        <f t="shared" si="134"/>
        <v>0</v>
      </c>
      <c r="HC2297" s="2">
        <v>0</v>
      </c>
      <c r="HD2297" s="2">
        <v>0.248263999819755</v>
      </c>
      <c r="HE2297" s="2">
        <f t="shared" si="135"/>
        <v>0</v>
      </c>
    </row>
    <row r="2298" spans="210:213" ht="12" customHeight="1" x14ac:dyDescent="0.3">
      <c r="HB2298" s="2">
        <f t="shared" si="134"/>
        <v>0</v>
      </c>
      <c r="HC2298" s="2">
        <v>0</v>
      </c>
      <c r="HD2298" s="2">
        <v>0.31516599655151301</v>
      </c>
      <c r="HE2298" s="2">
        <f t="shared" si="135"/>
        <v>0</v>
      </c>
    </row>
    <row r="2299" spans="210:213" ht="12" customHeight="1" x14ac:dyDescent="0.3">
      <c r="HB2299" s="2">
        <f t="shared" si="134"/>
        <v>0</v>
      </c>
      <c r="HC2299" s="2">
        <v>1</v>
      </c>
      <c r="HD2299" s="2">
        <v>0.32563000917434598</v>
      </c>
      <c r="HE2299" s="2">
        <f t="shared" si="135"/>
        <v>1</v>
      </c>
    </row>
    <row r="2300" spans="210:213" ht="12" customHeight="1" x14ac:dyDescent="0.3">
      <c r="HB2300" s="2">
        <f t="shared" si="134"/>
        <v>0</v>
      </c>
      <c r="HC2300" s="2">
        <v>1</v>
      </c>
      <c r="HD2300" s="2">
        <v>0.30562299489974898</v>
      </c>
      <c r="HE2300" s="2">
        <f t="shared" si="135"/>
        <v>1</v>
      </c>
    </row>
    <row r="2301" spans="210:213" ht="12" customHeight="1" x14ac:dyDescent="0.3">
      <c r="HB2301" s="2">
        <f t="shared" si="134"/>
        <v>0</v>
      </c>
      <c r="HC2301" s="2">
        <v>0</v>
      </c>
      <c r="HD2301" s="2">
        <v>0.31516599655151301</v>
      </c>
      <c r="HE2301" s="2">
        <f t="shared" si="135"/>
        <v>0</v>
      </c>
    </row>
    <row r="2302" spans="210:213" ht="12" customHeight="1" x14ac:dyDescent="0.3">
      <c r="HB2302" s="2">
        <f t="shared" si="134"/>
        <v>0</v>
      </c>
      <c r="HC2302" s="2">
        <v>0</v>
      </c>
      <c r="HD2302" s="2">
        <v>0.32613900303840598</v>
      </c>
      <c r="HE2302" s="2">
        <f t="shared" si="135"/>
        <v>0</v>
      </c>
    </row>
    <row r="2303" spans="210:213" ht="12" customHeight="1" x14ac:dyDescent="0.3">
      <c r="HB2303" s="2">
        <f t="shared" si="134"/>
        <v>0</v>
      </c>
      <c r="HC2303" s="2">
        <v>0</v>
      </c>
      <c r="HD2303" s="2">
        <v>0.27864599227905201</v>
      </c>
      <c r="HE2303" s="2">
        <f t="shared" si="135"/>
        <v>0</v>
      </c>
    </row>
    <row r="2304" spans="210:213" ht="12" customHeight="1" x14ac:dyDescent="0.3">
      <c r="HB2304" s="2">
        <f t="shared" si="134"/>
        <v>0</v>
      </c>
      <c r="HC2304" s="2">
        <v>1</v>
      </c>
      <c r="HD2304" s="2">
        <v>0.27864599227905201</v>
      </c>
      <c r="HE2304" s="2">
        <f t="shared" si="135"/>
        <v>1</v>
      </c>
    </row>
    <row r="2305" spans="210:213" ht="12" customHeight="1" x14ac:dyDescent="0.3">
      <c r="HB2305" s="2">
        <f t="shared" si="134"/>
        <v>0</v>
      </c>
      <c r="HC2305" s="2">
        <v>0</v>
      </c>
      <c r="HD2305" s="2">
        <v>0.27864599227905201</v>
      </c>
      <c r="HE2305" s="2">
        <f t="shared" si="135"/>
        <v>0</v>
      </c>
    </row>
    <row r="2306" spans="210:213" ht="12" customHeight="1" x14ac:dyDescent="0.3">
      <c r="HB2306" s="2">
        <f t="shared" ref="HB2306:HB2369" si="136">IF(HD2306&gt;=$F$87,1,0)</f>
        <v>0</v>
      </c>
      <c r="HC2306" s="2">
        <v>0</v>
      </c>
      <c r="HD2306" s="2">
        <v>0.22468400001525801</v>
      </c>
      <c r="HE2306" s="2">
        <f t="shared" ref="HE2306:HE2369" si="137">HB2306*2+HC2306</f>
        <v>0</v>
      </c>
    </row>
    <row r="2307" spans="210:213" ht="12" customHeight="1" x14ac:dyDescent="0.3">
      <c r="HB2307" s="2">
        <f t="shared" si="136"/>
        <v>0</v>
      </c>
      <c r="HC2307" s="2">
        <v>0</v>
      </c>
      <c r="HD2307" s="2">
        <v>0.31516599655151301</v>
      </c>
      <c r="HE2307" s="2">
        <f t="shared" si="137"/>
        <v>0</v>
      </c>
    </row>
    <row r="2308" spans="210:213" ht="12" customHeight="1" x14ac:dyDescent="0.3">
      <c r="HB2308" s="2">
        <f t="shared" si="136"/>
        <v>0</v>
      </c>
      <c r="HC2308" s="2">
        <v>1</v>
      </c>
      <c r="HD2308" s="2">
        <v>0.248263999819755</v>
      </c>
      <c r="HE2308" s="2">
        <f t="shared" si="137"/>
        <v>1</v>
      </c>
    </row>
    <row r="2309" spans="210:213" ht="12" customHeight="1" x14ac:dyDescent="0.3">
      <c r="HB2309" s="2">
        <f t="shared" si="136"/>
        <v>0</v>
      </c>
      <c r="HC2309" s="2">
        <v>0</v>
      </c>
      <c r="HD2309" s="2">
        <v>0.31516599655151301</v>
      </c>
      <c r="HE2309" s="2">
        <f t="shared" si="137"/>
        <v>0</v>
      </c>
    </row>
    <row r="2310" spans="210:213" ht="12" customHeight="1" x14ac:dyDescent="0.3">
      <c r="HB2310" s="2">
        <f t="shared" si="136"/>
        <v>0</v>
      </c>
      <c r="HC2310" s="2">
        <v>0</v>
      </c>
      <c r="HD2310" s="2">
        <v>0.27864599227905201</v>
      </c>
      <c r="HE2310" s="2">
        <f t="shared" si="137"/>
        <v>0</v>
      </c>
    </row>
    <row r="2311" spans="210:213" ht="12" customHeight="1" x14ac:dyDescent="0.3">
      <c r="HB2311" s="2">
        <f t="shared" si="136"/>
        <v>0</v>
      </c>
      <c r="HC2311" s="2">
        <v>0</v>
      </c>
      <c r="HD2311" s="2">
        <v>0.248263999819755</v>
      </c>
      <c r="HE2311" s="2">
        <f t="shared" si="137"/>
        <v>0</v>
      </c>
    </row>
    <row r="2312" spans="210:213" ht="12" customHeight="1" x14ac:dyDescent="0.3">
      <c r="HB2312" s="2">
        <f t="shared" si="136"/>
        <v>0</v>
      </c>
      <c r="HC2312" s="2">
        <v>1</v>
      </c>
      <c r="HD2312" s="2">
        <v>0.22468400001525801</v>
      </c>
      <c r="HE2312" s="2">
        <f t="shared" si="137"/>
        <v>1</v>
      </c>
    </row>
    <row r="2313" spans="210:213" ht="12" customHeight="1" x14ac:dyDescent="0.3">
      <c r="HB2313" s="2">
        <f t="shared" si="136"/>
        <v>0</v>
      </c>
      <c r="HC2313" s="2">
        <v>1</v>
      </c>
      <c r="HD2313" s="2">
        <v>0.22468400001525801</v>
      </c>
      <c r="HE2313" s="2">
        <f t="shared" si="137"/>
        <v>1</v>
      </c>
    </row>
    <row r="2314" spans="210:213" ht="12" customHeight="1" x14ac:dyDescent="0.3">
      <c r="HB2314" s="2">
        <f t="shared" si="136"/>
        <v>0</v>
      </c>
      <c r="HC2314" s="2">
        <v>0</v>
      </c>
      <c r="HD2314" s="2">
        <v>0.30562299489974898</v>
      </c>
      <c r="HE2314" s="2">
        <f t="shared" si="137"/>
        <v>0</v>
      </c>
    </row>
    <row r="2315" spans="210:213" ht="12" customHeight="1" x14ac:dyDescent="0.3">
      <c r="HB2315" s="2">
        <f t="shared" si="136"/>
        <v>0</v>
      </c>
      <c r="HC2315" s="2">
        <v>1</v>
      </c>
      <c r="HD2315" s="2">
        <v>0.31516599655151301</v>
      </c>
      <c r="HE2315" s="2">
        <f t="shared" si="137"/>
        <v>1</v>
      </c>
    </row>
    <row r="2316" spans="210:213" ht="12" customHeight="1" x14ac:dyDescent="0.3">
      <c r="HB2316" s="2">
        <f t="shared" si="136"/>
        <v>0</v>
      </c>
      <c r="HC2316" s="2">
        <v>0</v>
      </c>
      <c r="HD2316" s="2">
        <v>0.30562299489974898</v>
      </c>
      <c r="HE2316" s="2">
        <f t="shared" si="137"/>
        <v>0</v>
      </c>
    </row>
    <row r="2317" spans="210:213" ht="12" customHeight="1" x14ac:dyDescent="0.3">
      <c r="HB2317" s="2">
        <f t="shared" si="136"/>
        <v>0</v>
      </c>
      <c r="HC2317" s="2">
        <v>0</v>
      </c>
      <c r="HD2317" s="2">
        <v>0.27864599227905201</v>
      </c>
      <c r="HE2317" s="2">
        <f t="shared" si="137"/>
        <v>0</v>
      </c>
    </row>
    <row r="2318" spans="210:213" ht="12" customHeight="1" x14ac:dyDescent="0.3">
      <c r="HB2318" s="2">
        <f t="shared" si="136"/>
        <v>0</v>
      </c>
      <c r="HC2318" s="2">
        <v>1</v>
      </c>
      <c r="HD2318" s="2">
        <v>0.31516599655151301</v>
      </c>
      <c r="HE2318" s="2">
        <f t="shared" si="137"/>
        <v>1</v>
      </c>
    </row>
    <row r="2319" spans="210:213" ht="12" customHeight="1" x14ac:dyDescent="0.3">
      <c r="HB2319" s="2">
        <f t="shared" si="136"/>
        <v>0</v>
      </c>
      <c r="HC2319" s="2">
        <v>0</v>
      </c>
      <c r="HD2319" s="2">
        <v>0.27864599227905201</v>
      </c>
      <c r="HE2319" s="2">
        <f t="shared" si="137"/>
        <v>0</v>
      </c>
    </row>
    <row r="2320" spans="210:213" ht="12" customHeight="1" x14ac:dyDescent="0.3">
      <c r="HB2320" s="2">
        <f t="shared" si="136"/>
        <v>0</v>
      </c>
      <c r="HC2320" s="2">
        <v>0</v>
      </c>
      <c r="HD2320" s="2">
        <v>0.248263999819755</v>
      </c>
      <c r="HE2320" s="2">
        <f t="shared" si="137"/>
        <v>0</v>
      </c>
    </row>
    <row r="2321" spans="210:213" ht="12" customHeight="1" x14ac:dyDescent="0.3">
      <c r="HB2321" s="2">
        <f t="shared" si="136"/>
        <v>0</v>
      </c>
      <c r="HC2321" s="2">
        <v>1</v>
      </c>
      <c r="HD2321" s="2">
        <v>0.32613900303840598</v>
      </c>
      <c r="HE2321" s="2">
        <f t="shared" si="137"/>
        <v>1</v>
      </c>
    </row>
    <row r="2322" spans="210:213" ht="12" customHeight="1" x14ac:dyDescent="0.3">
      <c r="HB2322" s="2">
        <f t="shared" si="136"/>
        <v>0</v>
      </c>
      <c r="HC2322" s="2">
        <v>0</v>
      </c>
      <c r="HD2322" s="2">
        <v>0.32613900303840598</v>
      </c>
      <c r="HE2322" s="2">
        <f t="shared" si="137"/>
        <v>0</v>
      </c>
    </row>
    <row r="2323" spans="210:213" ht="12" customHeight="1" x14ac:dyDescent="0.3">
      <c r="HB2323" s="2">
        <f t="shared" si="136"/>
        <v>0</v>
      </c>
      <c r="HC2323" s="2">
        <v>0</v>
      </c>
      <c r="HD2323" s="2">
        <v>0.22468400001525801</v>
      </c>
      <c r="HE2323" s="2">
        <f t="shared" si="137"/>
        <v>0</v>
      </c>
    </row>
    <row r="2324" spans="210:213" ht="12" customHeight="1" x14ac:dyDescent="0.3">
      <c r="HB2324" s="2">
        <f t="shared" si="136"/>
        <v>0</v>
      </c>
      <c r="HC2324" s="2">
        <v>0</v>
      </c>
      <c r="HD2324" s="2">
        <v>0.22468400001525801</v>
      </c>
      <c r="HE2324" s="2">
        <f t="shared" si="137"/>
        <v>0</v>
      </c>
    </row>
    <row r="2325" spans="210:213" ht="12" customHeight="1" x14ac:dyDescent="0.3">
      <c r="HB2325" s="2">
        <f t="shared" si="136"/>
        <v>0</v>
      </c>
      <c r="HC2325" s="2">
        <v>1</v>
      </c>
      <c r="HD2325" s="2">
        <v>0.27864599227905201</v>
      </c>
      <c r="HE2325" s="2">
        <f t="shared" si="137"/>
        <v>1</v>
      </c>
    </row>
    <row r="2326" spans="210:213" ht="12" customHeight="1" x14ac:dyDescent="0.3">
      <c r="HB2326" s="2">
        <f t="shared" si="136"/>
        <v>0</v>
      </c>
      <c r="HC2326" s="2">
        <v>0</v>
      </c>
      <c r="HD2326" s="2">
        <v>0.22468400001525801</v>
      </c>
      <c r="HE2326" s="2">
        <f t="shared" si="137"/>
        <v>0</v>
      </c>
    </row>
    <row r="2327" spans="210:213" ht="12" customHeight="1" x14ac:dyDescent="0.3">
      <c r="HB2327" s="2">
        <f t="shared" si="136"/>
        <v>0</v>
      </c>
      <c r="HC2327" s="2">
        <v>0</v>
      </c>
      <c r="HD2327" s="2">
        <v>0.30562299489974898</v>
      </c>
      <c r="HE2327" s="2">
        <f t="shared" si="137"/>
        <v>0</v>
      </c>
    </row>
    <row r="2328" spans="210:213" ht="12" customHeight="1" x14ac:dyDescent="0.3">
      <c r="HB2328" s="2">
        <f t="shared" si="136"/>
        <v>0</v>
      </c>
      <c r="HC2328" s="2">
        <v>0</v>
      </c>
      <c r="HD2328" s="2">
        <v>0.32613900303840598</v>
      </c>
      <c r="HE2328" s="2">
        <f t="shared" si="137"/>
        <v>0</v>
      </c>
    </row>
    <row r="2329" spans="210:213" ht="12" customHeight="1" x14ac:dyDescent="0.3">
      <c r="HB2329" s="2">
        <f t="shared" si="136"/>
        <v>0</v>
      </c>
      <c r="HC2329" s="2">
        <v>0</v>
      </c>
      <c r="HD2329" s="2">
        <v>0.32613900303840598</v>
      </c>
      <c r="HE2329" s="2">
        <f t="shared" si="137"/>
        <v>0</v>
      </c>
    </row>
    <row r="2330" spans="210:213" ht="12" customHeight="1" x14ac:dyDescent="0.3">
      <c r="HB2330" s="2">
        <f t="shared" si="136"/>
        <v>0</v>
      </c>
      <c r="HC2330" s="2">
        <v>0</v>
      </c>
      <c r="HD2330" s="2">
        <v>0.248263999819755</v>
      </c>
      <c r="HE2330" s="2">
        <f t="shared" si="137"/>
        <v>0</v>
      </c>
    </row>
    <row r="2331" spans="210:213" ht="12" customHeight="1" x14ac:dyDescent="0.3">
      <c r="HB2331" s="2">
        <f t="shared" si="136"/>
        <v>0</v>
      </c>
      <c r="HC2331" s="2">
        <v>0</v>
      </c>
      <c r="HD2331" s="2">
        <v>0.32563000917434598</v>
      </c>
      <c r="HE2331" s="2">
        <f t="shared" si="137"/>
        <v>0</v>
      </c>
    </row>
    <row r="2332" spans="210:213" ht="12" customHeight="1" x14ac:dyDescent="0.3">
      <c r="HB2332" s="2">
        <f t="shared" si="136"/>
        <v>0</v>
      </c>
      <c r="HC2332" s="2">
        <v>1</v>
      </c>
      <c r="HD2332" s="2">
        <v>0.30562299489974898</v>
      </c>
      <c r="HE2332" s="2">
        <f t="shared" si="137"/>
        <v>1</v>
      </c>
    </row>
    <row r="2333" spans="210:213" ht="12" customHeight="1" x14ac:dyDescent="0.3">
      <c r="HB2333" s="2">
        <f t="shared" si="136"/>
        <v>0</v>
      </c>
      <c r="HC2333" s="2">
        <v>0</v>
      </c>
      <c r="HD2333" s="2">
        <v>0.32613900303840598</v>
      </c>
      <c r="HE2333" s="2">
        <f t="shared" si="137"/>
        <v>0</v>
      </c>
    </row>
    <row r="2334" spans="210:213" ht="12" customHeight="1" x14ac:dyDescent="0.3">
      <c r="HB2334" s="2">
        <f t="shared" si="136"/>
        <v>0</v>
      </c>
      <c r="HC2334" s="2">
        <v>0</v>
      </c>
      <c r="HD2334" s="2">
        <v>0.248263999819755</v>
      </c>
      <c r="HE2334" s="2">
        <f t="shared" si="137"/>
        <v>0</v>
      </c>
    </row>
    <row r="2335" spans="210:213" ht="12" customHeight="1" x14ac:dyDescent="0.3">
      <c r="HB2335" s="2">
        <f t="shared" si="136"/>
        <v>0</v>
      </c>
      <c r="HC2335" s="2">
        <v>1</v>
      </c>
      <c r="HD2335" s="2">
        <v>0.32563000917434598</v>
      </c>
      <c r="HE2335" s="2">
        <f t="shared" si="137"/>
        <v>1</v>
      </c>
    </row>
    <row r="2336" spans="210:213" ht="12" customHeight="1" x14ac:dyDescent="0.3">
      <c r="HB2336" s="2">
        <f t="shared" si="136"/>
        <v>0</v>
      </c>
      <c r="HC2336" s="2">
        <v>0</v>
      </c>
      <c r="HD2336" s="2">
        <v>0.248263999819755</v>
      </c>
      <c r="HE2336" s="2">
        <f t="shared" si="137"/>
        <v>0</v>
      </c>
    </row>
    <row r="2337" spans="210:213" ht="12" customHeight="1" x14ac:dyDescent="0.3">
      <c r="HB2337" s="2">
        <f t="shared" si="136"/>
        <v>0</v>
      </c>
      <c r="HC2337" s="2">
        <v>0</v>
      </c>
      <c r="HD2337" s="2">
        <v>0.32613900303840598</v>
      </c>
      <c r="HE2337" s="2">
        <f t="shared" si="137"/>
        <v>0</v>
      </c>
    </row>
    <row r="2338" spans="210:213" ht="12" customHeight="1" x14ac:dyDescent="0.3">
      <c r="HB2338" s="2">
        <f t="shared" si="136"/>
        <v>0</v>
      </c>
      <c r="HC2338" s="2">
        <v>0</v>
      </c>
      <c r="HD2338" s="2">
        <v>0.30562299489974898</v>
      </c>
      <c r="HE2338" s="2">
        <f t="shared" si="137"/>
        <v>0</v>
      </c>
    </row>
    <row r="2339" spans="210:213" ht="12" customHeight="1" x14ac:dyDescent="0.3">
      <c r="HB2339" s="2">
        <f t="shared" si="136"/>
        <v>0</v>
      </c>
      <c r="HC2339" s="2">
        <v>0</v>
      </c>
      <c r="HD2339" s="2">
        <v>0.30562299489974898</v>
      </c>
      <c r="HE2339" s="2">
        <f t="shared" si="137"/>
        <v>0</v>
      </c>
    </row>
    <row r="2340" spans="210:213" ht="12" customHeight="1" x14ac:dyDescent="0.3">
      <c r="HB2340" s="2">
        <f t="shared" si="136"/>
        <v>0</v>
      </c>
      <c r="HC2340" s="2">
        <v>1</v>
      </c>
      <c r="HD2340" s="2">
        <v>0.22468400001525801</v>
      </c>
      <c r="HE2340" s="2">
        <f t="shared" si="137"/>
        <v>1</v>
      </c>
    </row>
    <row r="2341" spans="210:213" ht="12" customHeight="1" x14ac:dyDescent="0.3">
      <c r="HB2341" s="2">
        <f t="shared" si="136"/>
        <v>0</v>
      </c>
      <c r="HC2341" s="2">
        <v>0</v>
      </c>
      <c r="HD2341" s="2">
        <v>0.27864599227905201</v>
      </c>
      <c r="HE2341" s="2">
        <f t="shared" si="137"/>
        <v>0</v>
      </c>
    </row>
    <row r="2342" spans="210:213" ht="12" customHeight="1" x14ac:dyDescent="0.3">
      <c r="HB2342" s="2">
        <f t="shared" si="136"/>
        <v>0</v>
      </c>
      <c r="HC2342" s="2">
        <v>0</v>
      </c>
      <c r="HD2342" s="2">
        <v>0.248263999819755</v>
      </c>
      <c r="HE2342" s="2">
        <f t="shared" si="137"/>
        <v>0</v>
      </c>
    </row>
    <row r="2343" spans="210:213" ht="12" customHeight="1" x14ac:dyDescent="0.3">
      <c r="HB2343" s="2">
        <f t="shared" si="136"/>
        <v>0</v>
      </c>
      <c r="HC2343" s="2">
        <v>1</v>
      </c>
      <c r="HD2343" s="2">
        <v>0.30562299489974898</v>
      </c>
      <c r="HE2343" s="2">
        <f t="shared" si="137"/>
        <v>1</v>
      </c>
    </row>
    <row r="2344" spans="210:213" ht="12" customHeight="1" x14ac:dyDescent="0.3">
      <c r="HB2344" s="2">
        <f t="shared" si="136"/>
        <v>0</v>
      </c>
      <c r="HC2344" s="2">
        <v>0</v>
      </c>
      <c r="HD2344" s="2">
        <v>0.27864599227905201</v>
      </c>
      <c r="HE2344" s="2">
        <f t="shared" si="137"/>
        <v>0</v>
      </c>
    </row>
    <row r="2345" spans="210:213" ht="12" customHeight="1" x14ac:dyDescent="0.3">
      <c r="HB2345" s="2">
        <f t="shared" si="136"/>
        <v>0</v>
      </c>
      <c r="HC2345" s="2">
        <v>1</v>
      </c>
      <c r="HD2345" s="2">
        <v>0.32563000917434598</v>
      </c>
      <c r="HE2345" s="2">
        <f t="shared" si="137"/>
        <v>1</v>
      </c>
    </row>
    <row r="2346" spans="210:213" ht="12" customHeight="1" x14ac:dyDescent="0.3">
      <c r="HB2346" s="2">
        <f t="shared" si="136"/>
        <v>0</v>
      </c>
      <c r="HC2346" s="2">
        <v>0</v>
      </c>
      <c r="HD2346" s="2">
        <v>0.27864599227905201</v>
      </c>
      <c r="HE2346" s="2">
        <f t="shared" si="137"/>
        <v>0</v>
      </c>
    </row>
    <row r="2347" spans="210:213" ht="12" customHeight="1" x14ac:dyDescent="0.3">
      <c r="HB2347" s="2">
        <f t="shared" si="136"/>
        <v>0</v>
      </c>
      <c r="HC2347" s="2">
        <v>1</v>
      </c>
      <c r="HD2347" s="2">
        <v>0.32563000917434598</v>
      </c>
      <c r="HE2347" s="2">
        <f t="shared" si="137"/>
        <v>1</v>
      </c>
    </row>
    <row r="2348" spans="210:213" ht="12" customHeight="1" x14ac:dyDescent="0.3">
      <c r="HB2348" s="2">
        <f t="shared" si="136"/>
        <v>0</v>
      </c>
      <c r="HC2348" s="2">
        <v>0</v>
      </c>
      <c r="HD2348" s="2">
        <v>0.31516599655151301</v>
      </c>
      <c r="HE2348" s="2">
        <f t="shared" si="137"/>
        <v>0</v>
      </c>
    </row>
    <row r="2349" spans="210:213" ht="12" customHeight="1" x14ac:dyDescent="0.3">
      <c r="HB2349" s="2">
        <f t="shared" si="136"/>
        <v>0</v>
      </c>
      <c r="HC2349" s="2">
        <v>0</v>
      </c>
      <c r="HD2349" s="2">
        <v>0.30562299489974898</v>
      </c>
      <c r="HE2349" s="2">
        <f t="shared" si="137"/>
        <v>0</v>
      </c>
    </row>
    <row r="2350" spans="210:213" ht="12" customHeight="1" x14ac:dyDescent="0.3">
      <c r="HB2350" s="2">
        <f t="shared" si="136"/>
        <v>0</v>
      </c>
      <c r="HC2350" s="2">
        <v>1</v>
      </c>
      <c r="HD2350" s="2">
        <v>0.30562299489974898</v>
      </c>
      <c r="HE2350" s="2">
        <f t="shared" si="137"/>
        <v>1</v>
      </c>
    </row>
    <row r="2351" spans="210:213" ht="12" customHeight="1" x14ac:dyDescent="0.3">
      <c r="HB2351" s="2">
        <f t="shared" si="136"/>
        <v>0</v>
      </c>
      <c r="HC2351" s="2">
        <v>0</v>
      </c>
      <c r="HD2351" s="2">
        <v>0.248263999819755</v>
      </c>
      <c r="HE2351" s="2">
        <f t="shared" si="137"/>
        <v>0</v>
      </c>
    </row>
    <row r="2352" spans="210:213" ht="12" customHeight="1" x14ac:dyDescent="0.3">
      <c r="HB2352" s="2">
        <f t="shared" si="136"/>
        <v>0</v>
      </c>
      <c r="HC2352" s="2">
        <v>1</v>
      </c>
      <c r="HD2352" s="2">
        <v>0.31516599655151301</v>
      </c>
      <c r="HE2352" s="2">
        <f t="shared" si="137"/>
        <v>1</v>
      </c>
    </row>
    <row r="2353" spans="210:213" ht="12" customHeight="1" x14ac:dyDescent="0.3">
      <c r="HB2353" s="2">
        <f t="shared" si="136"/>
        <v>0</v>
      </c>
      <c r="HC2353" s="2">
        <v>0</v>
      </c>
      <c r="HD2353" s="2">
        <v>0.22468400001525801</v>
      </c>
      <c r="HE2353" s="2">
        <f t="shared" si="137"/>
        <v>0</v>
      </c>
    </row>
    <row r="2354" spans="210:213" ht="12" customHeight="1" x14ac:dyDescent="0.3">
      <c r="HB2354" s="2">
        <f t="shared" si="136"/>
        <v>0</v>
      </c>
      <c r="HC2354" s="2">
        <v>1</v>
      </c>
      <c r="HD2354" s="2">
        <v>0.32613900303840598</v>
      </c>
      <c r="HE2354" s="2">
        <f t="shared" si="137"/>
        <v>1</v>
      </c>
    </row>
    <row r="2355" spans="210:213" ht="12" customHeight="1" x14ac:dyDescent="0.3">
      <c r="HB2355" s="2">
        <f t="shared" si="136"/>
        <v>0</v>
      </c>
      <c r="HC2355" s="2">
        <v>0</v>
      </c>
      <c r="HD2355" s="2">
        <v>0.32613900303840598</v>
      </c>
      <c r="HE2355" s="2">
        <f t="shared" si="137"/>
        <v>0</v>
      </c>
    </row>
    <row r="2356" spans="210:213" ht="12" customHeight="1" x14ac:dyDescent="0.3">
      <c r="HB2356" s="2">
        <f t="shared" si="136"/>
        <v>0</v>
      </c>
      <c r="HC2356" s="2">
        <v>1</v>
      </c>
      <c r="HD2356" s="2">
        <v>0.30562299489974898</v>
      </c>
      <c r="HE2356" s="2">
        <f t="shared" si="137"/>
        <v>1</v>
      </c>
    </row>
    <row r="2357" spans="210:213" ht="12" customHeight="1" x14ac:dyDescent="0.3">
      <c r="HB2357" s="2">
        <f t="shared" si="136"/>
        <v>0</v>
      </c>
      <c r="HC2357" s="2">
        <v>0</v>
      </c>
      <c r="HD2357" s="2">
        <v>0.248263999819755</v>
      </c>
      <c r="HE2357" s="2">
        <f t="shared" si="137"/>
        <v>0</v>
      </c>
    </row>
    <row r="2358" spans="210:213" ht="12" customHeight="1" x14ac:dyDescent="0.3">
      <c r="HB2358" s="2">
        <f t="shared" si="136"/>
        <v>0</v>
      </c>
      <c r="HC2358" s="2">
        <v>0</v>
      </c>
      <c r="HD2358" s="2">
        <v>0.31516599655151301</v>
      </c>
      <c r="HE2358" s="2">
        <f t="shared" si="137"/>
        <v>0</v>
      </c>
    </row>
    <row r="2359" spans="210:213" ht="12" customHeight="1" x14ac:dyDescent="0.3">
      <c r="HB2359" s="2">
        <f t="shared" si="136"/>
        <v>0</v>
      </c>
      <c r="HC2359" s="2">
        <v>0</v>
      </c>
      <c r="HD2359" s="2">
        <v>0.30562299489974898</v>
      </c>
      <c r="HE2359" s="2">
        <f t="shared" si="137"/>
        <v>0</v>
      </c>
    </row>
    <row r="2360" spans="210:213" ht="12" customHeight="1" x14ac:dyDescent="0.3">
      <c r="HB2360" s="2">
        <f t="shared" si="136"/>
        <v>0</v>
      </c>
      <c r="HC2360" s="2">
        <v>0</v>
      </c>
      <c r="HD2360" s="2">
        <v>0.30562299489974898</v>
      </c>
      <c r="HE2360" s="2">
        <f t="shared" si="137"/>
        <v>0</v>
      </c>
    </row>
    <row r="2361" spans="210:213" ht="12" customHeight="1" x14ac:dyDescent="0.3">
      <c r="HB2361" s="2">
        <f t="shared" si="136"/>
        <v>0</v>
      </c>
      <c r="HC2361" s="2">
        <v>0</v>
      </c>
      <c r="HD2361" s="2">
        <v>0.27864599227905201</v>
      </c>
      <c r="HE2361" s="2">
        <f t="shared" si="137"/>
        <v>0</v>
      </c>
    </row>
    <row r="2362" spans="210:213" ht="12" customHeight="1" x14ac:dyDescent="0.3">
      <c r="HB2362" s="2">
        <f t="shared" si="136"/>
        <v>0</v>
      </c>
      <c r="HC2362" s="2">
        <v>0</v>
      </c>
      <c r="HD2362" s="2">
        <v>0.22468400001525801</v>
      </c>
      <c r="HE2362" s="2">
        <f t="shared" si="137"/>
        <v>0</v>
      </c>
    </row>
    <row r="2363" spans="210:213" ht="12" customHeight="1" x14ac:dyDescent="0.3">
      <c r="HB2363" s="2">
        <f t="shared" si="136"/>
        <v>0</v>
      </c>
      <c r="HC2363" s="2">
        <v>0</v>
      </c>
      <c r="HD2363" s="2">
        <v>0.30562299489974898</v>
      </c>
      <c r="HE2363" s="2">
        <f t="shared" si="137"/>
        <v>0</v>
      </c>
    </row>
    <row r="2364" spans="210:213" ht="12" customHeight="1" x14ac:dyDescent="0.3">
      <c r="HB2364" s="2">
        <f t="shared" si="136"/>
        <v>0</v>
      </c>
      <c r="HC2364" s="2">
        <v>0</v>
      </c>
      <c r="HD2364" s="2">
        <v>0.248263999819755</v>
      </c>
      <c r="HE2364" s="2">
        <f t="shared" si="137"/>
        <v>0</v>
      </c>
    </row>
    <row r="2365" spans="210:213" ht="12" customHeight="1" x14ac:dyDescent="0.3">
      <c r="HB2365" s="2">
        <f t="shared" si="136"/>
        <v>0</v>
      </c>
      <c r="HC2365" s="2">
        <v>0</v>
      </c>
      <c r="HD2365" s="2">
        <v>0.32563000917434598</v>
      </c>
      <c r="HE2365" s="2">
        <f t="shared" si="137"/>
        <v>0</v>
      </c>
    </row>
    <row r="2366" spans="210:213" ht="12" customHeight="1" x14ac:dyDescent="0.3">
      <c r="HB2366" s="2">
        <f t="shared" si="136"/>
        <v>0</v>
      </c>
      <c r="HC2366" s="2">
        <v>0</v>
      </c>
      <c r="HD2366" s="2">
        <v>0.31516599655151301</v>
      </c>
      <c r="HE2366" s="2">
        <f t="shared" si="137"/>
        <v>0</v>
      </c>
    </row>
    <row r="2367" spans="210:213" ht="12" customHeight="1" x14ac:dyDescent="0.3">
      <c r="HB2367" s="2">
        <f t="shared" si="136"/>
        <v>0</v>
      </c>
      <c r="HC2367" s="2">
        <v>0</v>
      </c>
      <c r="HD2367" s="2">
        <v>0.32563000917434598</v>
      </c>
      <c r="HE2367" s="2">
        <f t="shared" si="137"/>
        <v>0</v>
      </c>
    </row>
    <row r="2368" spans="210:213" ht="12" customHeight="1" x14ac:dyDescent="0.3">
      <c r="HB2368" s="2">
        <f t="shared" si="136"/>
        <v>0</v>
      </c>
      <c r="HC2368" s="2">
        <v>0</v>
      </c>
      <c r="HD2368" s="2">
        <v>0.30562299489974898</v>
      </c>
      <c r="HE2368" s="2">
        <f t="shared" si="137"/>
        <v>0</v>
      </c>
    </row>
    <row r="2369" spans="210:213" ht="12" customHeight="1" x14ac:dyDescent="0.3">
      <c r="HB2369" s="2">
        <f t="shared" si="136"/>
        <v>0</v>
      </c>
      <c r="HC2369" s="2">
        <v>0</v>
      </c>
      <c r="HD2369" s="2">
        <v>0.32563000917434598</v>
      </c>
      <c r="HE2369" s="2">
        <f t="shared" si="137"/>
        <v>0</v>
      </c>
    </row>
    <row r="2370" spans="210:213" ht="12" customHeight="1" x14ac:dyDescent="0.3">
      <c r="HB2370" s="2">
        <f t="shared" ref="HB2370:HB2433" si="138">IF(HD2370&gt;=$F$87,1,0)</f>
        <v>0</v>
      </c>
      <c r="HC2370" s="2">
        <v>0</v>
      </c>
      <c r="HD2370" s="2">
        <v>0.31516599655151301</v>
      </c>
      <c r="HE2370" s="2">
        <f t="shared" ref="HE2370:HE2433" si="139">HB2370*2+HC2370</f>
        <v>0</v>
      </c>
    </row>
    <row r="2371" spans="210:213" ht="12" customHeight="1" x14ac:dyDescent="0.3">
      <c r="HB2371" s="2">
        <f t="shared" si="138"/>
        <v>0</v>
      </c>
      <c r="HC2371" s="2">
        <v>0</v>
      </c>
      <c r="HD2371" s="2">
        <v>0.32613900303840598</v>
      </c>
      <c r="HE2371" s="2">
        <f t="shared" si="139"/>
        <v>0</v>
      </c>
    </row>
    <row r="2372" spans="210:213" ht="12" customHeight="1" x14ac:dyDescent="0.3">
      <c r="HB2372" s="2">
        <f t="shared" si="138"/>
        <v>0</v>
      </c>
      <c r="HC2372" s="2">
        <v>0</v>
      </c>
      <c r="HD2372" s="2">
        <v>0.248263999819755</v>
      </c>
      <c r="HE2372" s="2">
        <f t="shared" si="139"/>
        <v>0</v>
      </c>
    </row>
    <row r="2373" spans="210:213" ht="12" customHeight="1" x14ac:dyDescent="0.3">
      <c r="HB2373" s="2">
        <f t="shared" si="138"/>
        <v>0</v>
      </c>
      <c r="HC2373" s="2">
        <v>1</v>
      </c>
      <c r="HD2373" s="2">
        <v>0.31516599655151301</v>
      </c>
      <c r="HE2373" s="2">
        <f t="shared" si="139"/>
        <v>1</v>
      </c>
    </row>
    <row r="2374" spans="210:213" ht="12" customHeight="1" x14ac:dyDescent="0.3">
      <c r="HB2374" s="2">
        <f t="shared" si="138"/>
        <v>0</v>
      </c>
      <c r="HC2374" s="2">
        <v>0</v>
      </c>
      <c r="HD2374" s="2">
        <v>0.248263999819755</v>
      </c>
      <c r="HE2374" s="2">
        <f t="shared" si="139"/>
        <v>0</v>
      </c>
    </row>
    <row r="2375" spans="210:213" ht="12" customHeight="1" x14ac:dyDescent="0.3">
      <c r="HB2375" s="2">
        <f t="shared" si="138"/>
        <v>0</v>
      </c>
      <c r="HC2375" s="2">
        <v>0</v>
      </c>
      <c r="HD2375" s="2">
        <v>0.32563000917434598</v>
      </c>
      <c r="HE2375" s="2">
        <f t="shared" si="139"/>
        <v>0</v>
      </c>
    </row>
    <row r="2376" spans="210:213" ht="12" customHeight="1" x14ac:dyDescent="0.3">
      <c r="HB2376" s="2">
        <f t="shared" si="138"/>
        <v>0</v>
      </c>
      <c r="HC2376" s="2">
        <v>0</v>
      </c>
      <c r="HD2376" s="2">
        <v>0.248263999819755</v>
      </c>
      <c r="HE2376" s="2">
        <f t="shared" si="139"/>
        <v>0</v>
      </c>
    </row>
    <row r="2377" spans="210:213" ht="12" customHeight="1" x14ac:dyDescent="0.3">
      <c r="HB2377" s="2">
        <f t="shared" si="138"/>
        <v>0</v>
      </c>
      <c r="HC2377" s="2">
        <v>0</v>
      </c>
      <c r="HD2377" s="2">
        <v>0.30562299489974898</v>
      </c>
      <c r="HE2377" s="2">
        <f t="shared" si="139"/>
        <v>0</v>
      </c>
    </row>
    <row r="2378" spans="210:213" ht="12" customHeight="1" x14ac:dyDescent="0.3">
      <c r="HB2378" s="2">
        <f t="shared" si="138"/>
        <v>0</v>
      </c>
      <c r="HC2378" s="2">
        <v>1</v>
      </c>
      <c r="HD2378" s="2">
        <v>0.22468400001525801</v>
      </c>
      <c r="HE2378" s="2">
        <f t="shared" si="139"/>
        <v>1</v>
      </c>
    </row>
    <row r="2379" spans="210:213" ht="12" customHeight="1" x14ac:dyDescent="0.3">
      <c r="HB2379" s="2">
        <f t="shared" si="138"/>
        <v>0</v>
      </c>
      <c r="HC2379" s="2">
        <v>0</v>
      </c>
      <c r="HD2379" s="2">
        <v>0.32613900303840598</v>
      </c>
      <c r="HE2379" s="2">
        <f t="shared" si="139"/>
        <v>0</v>
      </c>
    </row>
    <row r="2380" spans="210:213" ht="12" customHeight="1" x14ac:dyDescent="0.3">
      <c r="HB2380" s="2">
        <f t="shared" si="138"/>
        <v>0</v>
      </c>
      <c r="HC2380" s="2">
        <v>0</v>
      </c>
      <c r="HD2380" s="2">
        <v>0.248263999819755</v>
      </c>
      <c r="HE2380" s="2">
        <f t="shared" si="139"/>
        <v>0</v>
      </c>
    </row>
    <row r="2381" spans="210:213" ht="12" customHeight="1" x14ac:dyDescent="0.3">
      <c r="HB2381" s="2">
        <f t="shared" si="138"/>
        <v>0</v>
      </c>
      <c r="HC2381" s="2">
        <v>1</v>
      </c>
      <c r="HD2381" s="2">
        <v>0.32563000917434598</v>
      </c>
      <c r="HE2381" s="2">
        <f t="shared" si="139"/>
        <v>1</v>
      </c>
    </row>
    <row r="2382" spans="210:213" ht="12" customHeight="1" x14ac:dyDescent="0.3">
      <c r="HB2382" s="2">
        <f t="shared" si="138"/>
        <v>0</v>
      </c>
      <c r="HC2382" s="2">
        <v>0</v>
      </c>
      <c r="HD2382" s="2">
        <v>0.32563000917434598</v>
      </c>
      <c r="HE2382" s="2">
        <f t="shared" si="139"/>
        <v>0</v>
      </c>
    </row>
    <row r="2383" spans="210:213" ht="12" customHeight="1" x14ac:dyDescent="0.3">
      <c r="HB2383" s="2">
        <f t="shared" si="138"/>
        <v>0</v>
      </c>
      <c r="HC2383" s="2">
        <v>1</v>
      </c>
      <c r="HD2383" s="2">
        <v>0.32563000917434598</v>
      </c>
      <c r="HE2383" s="2">
        <f t="shared" si="139"/>
        <v>1</v>
      </c>
    </row>
    <row r="2384" spans="210:213" ht="12" customHeight="1" x14ac:dyDescent="0.3">
      <c r="HB2384" s="2">
        <f t="shared" si="138"/>
        <v>0</v>
      </c>
      <c r="HC2384" s="2">
        <v>0</v>
      </c>
      <c r="HD2384" s="2">
        <v>0.31516599655151301</v>
      </c>
      <c r="HE2384" s="2">
        <f t="shared" si="139"/>
        <v>0</v>
      </c>
    </row>
    <row r="2385" spans="210:213" ht="12" customHeight="1" x14ac:dyDescent="0.3">
      <c r="HB2385" s="2">
        <f t="shared" si="138"/>
        <v>0</v>
      </c>
      <c r="HC2385" s="2">
        <v>0</v>
      </c>
      <c r="HD2385" s="2">
        <v>0.27864599227905201</v>
      </c>
      <c r="HE2385" s="2">
        <f t="shared" si="139"/>
        <v>0</v>
      </c>
    </row>
    <row r="2386" spans="210:213" ht="12" customHeight="1" x14ac:dyDescent="0.3">
      <c r="HB2386" s="2">
        <f t="shared" si="138"/>
        <v>0</v>
      </c>
      <c r="HC2386" s="2">
        <v>0</v>
      </c>
      <c r="HD2386" s="2">
        <v>0.30562299489974898</v>
      </c>
      <c r="HE2386" s="2">
        <f t="shared" si="139"/>
        <v>0</v>
      </c>
    </row>
    <row r="2387" spans="210:213" ht="12" customHeight="1" x14ac:dyDescent="0.3">
      <c r="HB2387" s="2">
        <f t="shared" si="138"/>
        <v>0</v>
      </c>
      <c r="HC2387" s="2">
        <v>0</v>
      </c>
      <c r="HD2387" s="2">
        <v>0.27864599227905201</v>
      </c>
      <c r="HE2387" s="2">
        <f t="shared" si="139"/>
        <v>0</v>
      </c>
    </row>
    <row r="2388" spans="210:213" ht="12" customHeight="1" x14ac:dyDescent="0.3">
      <c r="HB2388" s="2">
        <f t="shared" si="138"/>
        <v>0</v>
      </c>
      <c r="HC2388" s="2">
        <v>1</v>
      </c>
      <c r="HD2388" s="2">
        <v>0.27864599227905201</v>
      </c>
      <c r="HE2388" s="2">
        <f t="shared" si="139"/>
        <v>1</v>
      </c>
    </row>
    <row r="2389" spans="210:213" ht="12" customHeight="1" x14ac:dyDescent="0.3">
      <c r="HB2389" s="2">
        <f t="shared" si="138"/>
        <v>0</v>
      </c>
      <c r="HC2389" s="2">
        <v>1</v>
      </c>
      <c r="HD2389" s="2">
        <v>0.30562299489974898</v>
      </c>
      <c r="HE2389" s="2">
        <f t="shared" si="139"/>
        <v>1</v>
      </c>
    </row>
    <row r="2390" spans="210:213" ht="12" customHeight="1" x14ac:dyDescent="0.3">
      <c r="HB2390" s="2">
        <f t="shared" si="138"/>
        <v>0</v>
      </c>
      <c r="HC2390" s="2">
        <v>1</v>
      </c>
      <c r="HD2390" s="2">
        <v>0.31516599655151301</v>
      </c>
      <c r="HE2390" s="2">
        <f t="shared" si="139"/>
        <v>1</v>
      </c>
    </row>
    <row r="2391" spans="210:213" ht="12" customHeight="1" x14ac:dyDescent="0.3">
      <c r="HB2391" s="2">
        <f t="shared" si="138"/>
        <v>0</v>
      </c>
      <c r="HC2391" s="2">
        <v>0</v>
      </c>
      <c r="HD2391" s="2">
        <v>0.27864599227905201</v>
      </c>
      <c r="HE2391" s="2">
        <f t="shared" si="139"/>
        <v>0</v>
      </c>
    </row>
    <row r="2392" spans="210:213" ht="12" customHeight="1" x14ac:dyDescent="0.3">
      <c r="HB2392" s="2">
        <f t="shared" si="138"/>
        <v>0</v>
      </c>
      <c r="HC2392" s="2">
        <v>0</v>
      </c>
      <c r="HD2392" s="2">
        <v>0.31516599655151301</v>
      </c>
      <c r="HE2392" s="2">
        <f t="shared" si="139"/>
        <v>0</v>
      </c>
    </row>
    <row r="2393" spans="210:213" ht="12" customHeight="1" x14ac:dyDescent="0.3">
      <c r="HB2393" s="2">
        <f t="shared" si="138"/>
        <v>0</v>
      </c>
      <c r="HC2393" s="2">
        <v>1</v>
      </c>
      <c r="HD2393" s="2">
        <v>0.32563000917434598</v>
      </c>
      <c r="HE2393" s="2">
        <f t="shared" si="139"/>
        <v>1</v>
      </c>
    </row>
    <row r="2394" spans="210:213" ht="12" customHeight="1" x14ac:dyDescent="0.3">
      <c r="HB2394" s="2">
        <f t="shared" si="138"/>
        <v>0</v>
      </c>
      <c r="HC2394" s="2">
        <v>0</v>
      </c>
      <c r="HD2394" s="2">
        <v>0.31516599655151301</v>
      </c>
      <c r="HE2394" s="2">
        <f t="shared" si="139"/>
        <v>0</v>
      </c>
    </row>
    <row r="2395" spans="210:213" ht="12" customHeight="1" x14ac:dyDescent="0.3">
      <c r="HB2395" s="2">
        <f t="shared" si="138"/>
        <v>0</v>
      </c>
      <c r="HC2395" s="2">
        <v>0</v>
      </c>
      <c r="HD2395" s="2">
        <v>0.30562299489974898</v>
      </c>
      <c r="HE2395" s="2">
        <f t="shared" si="139"/>
        <v>0</v>
      </c>
    </row>
    <row r="2396" spans="210:213" ht="12" customHeight="1" x14ac:dyDescent="0.3">
      <c r="HB2396" s="2">
        <f t="shared" si="138"/>
        <v>0</v>
      </c>
      <c r="HC2396" s="2">
        <v>0</v>
      </c>
      <c r="HD2396" s="2">
        <v>0.32613900303840598</v>
      </c>
      <c r="HE2396" s="2">
        <f t="shared" si="139"/>
        <v>0</v>
      </c>
    </row>
    <row r="2397" spans="210:213" ht="12" customHeight="1" x14ac:dyDescent="0.3">
      <c r="HB2397" s="2">
        <f t="shared" si="138"/>
        <v>0</v>
      </c>
      <c r="HC2397" s="2">
        <v>0</v>
      </c>
      <c r="HD2397" s="2">
        <v>0.27864599227905201</v>
      </c>
      <c r="HE2397" s="2">
        <f t="shared" si="139"/>
        <v>0</v>
      </c>
    </row>
    <row r="2398" spans="210:213" ht="12" customHeight="1" x14ac:dyDescent="0.3">
      <c r="HB2398" s="2">
        <f t="shared" si="138"/>
        <v>0</v>
      </c>
      <c r="HC2398" s="2">
        <v>1</v>
      </c>
      <c r="HD2398" s="2">
        <v>0.22468400001525801</v>
      </c>
      <c r="HE2398" s="2">
        <f t="shared" si="139"/>
        <v>1</v>
      </c>
    </row>
    <row r="2399" spans="210:213" ht="12" customHeight="1" x14ac:dyDescent="0.3">
      <c r="HB2399" s="2">
        <f t="shared" si="138"/>
        <v>0</v>
      </c>
      <c r="HC2399" s="2">
        <v>0</v>
      </c>
      <c r="HD2399" s="2">
        <v>0.22468400001525801</v>
      </c>
      <c r="HE2399" s="2">
        <f t="shared" si="139"/>
        <v>0</v>
      </c>
    </row>
    <row r="2400" spans="210:213" ht="12" customHeight="1" x14ac:dyDescent="0.3">
      <c r="HB2400" s="2">
        <f t="shared" si="138"/>
        <v>0</v>
      </c>
      <c r="HC2400" s="2">
        <v>1</v>
      </c>
      <c r="HD2400" s="2">
        <v>0.31516599655151301</v>
      </c>
      <c r="HE2400" s="2">
        <f t="shared" si="139"/>
        <v>1</v>
      </c>
    </row>
    <row r="2401" spans="210:213" ht="12" customHeight="1" x14ac:dyDescent="0.3">
      <c r="HB2401" s="2">
        <f t="shared" si="138"/>
        <v>0</v>
      </c>
      <c r="HC2401" s="2">
        <v>1</v>
      </c>
      <c r="HD2401" s="2">
        <v>0.32563000917434598</v>
      </c>
      <c r="HE2401" s="2">
        <f t="shared" si="139"/>
        <v>1</v>
      </c>
    </row>
    <row r="2402" spans="210:213" ht="12" customHeight="1" x14ac:dyDescent="0.3">
      <c r="HB2402" s="2">
        <f t="shared" si="138"/>
        <v>0</v>
      </c>
      <c r="HC2402" s="2">
        <v>0</v>
      </c>
      <c r="HD2402" s="2">
        <v>0.32613900303840598</v>
      </c>
      <c r="HE2402" s="2">
        <f t="shared" si="139"/>
        <v>0</v>
      </c>
    </row>
    <row r="2403" spans="210:213" ht="12" customHeight="1" x14ac:dyDescent="0.3">
      <c r="HB2403" s="2">
        <f t="shared" si="138"/>
        <v>0</v>
      </c>
      <c r="HC2403" s="2">
        <v>1</v>
      </c>
      <c r="HD2403" s="2">
        <v>0.27864599227905201</v>
      </c>
      <c r="HE2403" s="2">
        <f t="shared" si="139"/>
        <v>1</v>
      </c>
    </row>
    <row r="2404" spans="210:213" ht="12" customHeight="1" x14ac:dyDescent="0.3">
      <c r="HB2404" s="2">
        <f t="shared" si="138"/>
        <v>0</v>
      </c>
      <c r="HC2404" s="2">
        <v>0</v>
      </c>
      <c r="HD2404" s="2">
        <v>0.32613900303840598</v>
      </c>
      <c r="HE2404" s="2">
        <f t="shared" si="139"/>
        <v>0</v>
      </c>
    </row>
    <row r="2405" spans="210:213" ht="12" customHeight="1" x14ac:dyDescent="0.3">
      <c r="HB2405" s="2">
        <f t="shared" si="138"/>
        <v>0</v>
      </c>
      <c r="HC2405" s="2">
        <v>1</v>
      </c>
      <c r="HD2405" s="2">
        <v>0.31516599655151301</v>
      </c>
      <c r="HE2405" s="2">
        <f t="shared" si="139"/>
        <v>1</v>
      </c>
    </row>
    <row r="2406" spans="210:213" ht="12" customHeight="1" x14ac:dyDescent="0.3">
      <c r="HB2406" s="2">
        <f t="shared" si="138"/>
        <v>0</v>
      </c>
      <c r="HC2406" s="2">
        <v>1</v>
      </c>
      <c r="HD2406" s="2">
        <v>0.27864599227905201</v>
      </c>
      <c r="HE2406" s="2">
        <f t="shared" si="139"/>
        <v>1</v>
      </c>
    </row>
    <row r="2407" spans="210:213" ht="12" customHeight="1" x14ac:dyDescent="0.3">
      <c r="HB2407" s="2">
        <f t="shared" si="138"/>
        <v>0</v>
      </c>
      <c r="HC2407" s="2">
        <v>1</v>
      </c>
      <c r="HD2407" s="2">
        <v>0.31516599655151301</v>
      </c>
      <c r="HE2407" s="2">
        <f t="shared" si="139"/>
        <v>1</v>
      </c>
    </row>
    <row r="2408" spans="210:213" ht="12" customHeight="1" x14ac:dyDescent="0.3">
      <c r="HB2408" s="2">
        <f t="shared" si="138"/>
        <v>0</v>
      </c>
      <c r="HC2408" s="2">
        <v>0</v>
      </c>
      <c r="HD2408" s="2">
        <v>0.32563000917434598</v>
      </c>
      <c r="HE2408" s="2">
        <f t="shared" si="139"/>
        <v>0</v>
      </c>
    </row>
    <row r="2409" spans="210:213" ht="12" customHeight="1" x14ac:dyDescent="0.3">
      <c r="HB2409" s="2">
        <f t="shared" si="138"/>
        <v>0</v>
      </c>
      <c r="HC2409" s="2">
        <v>0</v>
      </c>
      <c r="HD2409" s="2">
        <v>0.32613900303840598</v>
      </c>
      <c r="HE2409" s="2">
        <f t="shared" si="139"/>
        <v>0</v>
      </c>
    </row>
    <row r="2410" spans="210:213" ht="12" customHeight="1" x14ac:dyDescent="0.3">
      <c r="HB2410" s="2">
        <f t="shared" si="138"/>
        <v>0</v>
      </c>
      <c r="HC2410" s="2">
        <v>1</v>
      </c>
      <c r="HD2410" s="2">
        <v>0.32613900303840598</v>
      </c>
      <c r="HE2410" s="2">
        <f t="shared" si="139"/>
        <v>1</v>
      </c>
    </row>
    <row r="2411" spans="210:213" ht="12" customHeight="1" x14ac:dyDescent="0.3">
      <c r="HB2411" s="2">
        <f t="shared" si="138"/>
        <v>0</v>
      </c>
      <c r="HC2411" s="2">
        <v>1</v>
      </c>
      <c r="HD2411" s="2">
        <v>0.248263999819755</v>
      </c>
      <c r="HE2411" s="2">
        <f t="shared" si="139"/>
        <v>1</v>
      </c>
    </row>
    <row r="2412" spans="210:213" ht="12" customHeight="1" x14ac:dyDescent="0.3">
      <c r="HB2412" s="2">
        <f t="shared" si="138"/>
        <v>0</v>
      </c>
      <c r="HC2412" s="2">
        <v>1</v>
      </c>
      <c r="HD2412" s="2">
        <v>0.248263999819755</v>
      </c>
      <c r="HE2412" s="2">
        <f t="shared" si="139"/>
        <v>1</v>
      </c>
    </row>
    <row r="2413" spans="210:213" ht="12" customHeight="1" x14ac:dyDescent="0.3">
      <c r="HB2413" s="2">
        <f t="shared" si="138"/>
        <v>0</v>
      </c>
      <c r="HC2413" s="2">
        <v>1</v>
      </c>
      <c r="HD2413" s="2">
        <v>0.30562299489974898</v>
      </c>
      <c r="HE2413" s="2">
        <f t="shared" si="139"/>
        <v>1</v>
      </c>
    </row>
    <row r="2414" spans="210:213" ht="12" customHeight="1" x14ac:dyDescent="0.3">
      <c r="HB2414" s="2">
        <f t="shared" si="138"/>
        <v>0</v>
      </c>
      <c r="HC2414" s="2">
        <v>0</v>
      </c>
      <c r="HD2414" s="2">
        <v>0.32613900303840598</v>
      </c>
      <c r="HE2414" s="2">
        <f t="shared" si="139"/>
        <v>0</v>
      </c>
    </row>
    <row r="2415" spans="210:213" ht="12" customHeight="1" x14ac:dyDescent="0.3">
      <c r="HB2415" s="2">
        <f t="shared" si="138"/>
        <v>0</v>
      </c>
      <c r="HC2415" s="2">
        <v>0</v>
      </c>
      <c r="HD2415" s="2">
        <v>0.31516599655151301</v>
      </c>
      <c r="HE2415" s="2">
        <f t="shared" si="139"/>
        <v>0</v>
      </c>
    </row>
    <row r="2416" spans="210:213" ht="12" customHeight="1" x14ac:dyDescent="0.3">
      <c r="HB2416" s="2">
        <f t="shared" si="138"/>
        <v>0</v>
      </c>
      <c r="HC2416" s="2">
        <v>0</v>
      </c>
      <c r="HD2416" s="2">
        <v>0.31516599655151301</v>
      </c>
      <c r="HE2416" s="2">
        <f t="shared" si="139"/>
        <v>0</v>
      </c>
    </row>
    <row r="2417" spans="210:213" ht="12" customHeight="1" x14ac:dyDescent="0.3">
      <c r="HB2417" s="2">
        <f t="shared" si="138"/>
        <v>0</v>
      </c>
      <c r="HC2417" s="2">
        <v>0</v>
      </c>
      <c r="HD2417" s="2">
        <v>0.31516599655151301</v>
      </c>
      <c r="HE2417" s="2">
        <f t="shared" si="139"/>
        <v>0</v>
      </c>
    </row>
    <row r="2418" spans="210:213" ht="12" customHeight="1" x14ac:dyDescent="0.3">
      <c r="HB2418" s="2">
        <f t="shared" si="138"/>
        <v>0</v>
      </c>
      <c r="HC2418" s="2">
        <v>0</v>
      </c>
      <c r="HD2418" s="2">
        <v>0.248263999819755</v>
      </c>
      <c r="HE2418" s="2">
        <f t="shared" si="139"/>
        <v>0</v>
      </c>
    </row>
    <row r="2419" spans="210:213" ht="12" customHeight="1" x14ac:dyDescent="0.3">
      <c r="HB2419" s="2">
        <f t="shared" si="138"/>
        <v>0</v>
      </c>
      <c r="HC2419" s="2">
        <v>1</v>
      </c>
      <c r="HD2419" s="2">
        <v>0.32563000917434598</v>
      </c>
      <c r="HE2419" s="2">
        <f t="shared" si="139"/>
        <v>1</v>
      </c>
    </row>
    <row r="2420" spans="210:213" ht="12" customHeight="1" x14ac:dyDescent="0.3">
      <c r="HB2420" s="2">
        <f t="shared" si="138"/>
        <v>0</v>
      </c>
      <c r="HC2420" s="2">
        <v>0</v>
      </c>
      <c r="HD2420" s="2">
        <v>0.32613900303840598</v>
      </c>
      <c r="HE2420" s="2">
        <f t="shared" si="139"/>
        <v>0</v>
      </c>
    </row>
    <row r="2421" spans="210:213" ht="12" customHeight="1" x14ac:dyDescent="0.3">
      <c r="HB2421" s="2">
        <f t="shared" si="138"/>
        <v>0</v>
      </c>
      <c r="HC2421" s="2">
        <v>0</v>
      </c>
      <c r="HD2421" s="2">
        <v>0.32613900303840598</v>
      </c>
      <c r="HE2421" s="2">
        <f t="shared" si="139"/>
        <v>0</v>
      </c>
    </row>
    <row r="2422" spans="210:213" ht="12" customHeight="1" x14ac:dyDescent="0.3">
      <c r="HB2422" s="2">
        <f t="shared" si="138"/>
        <v>0</v>
      </c>
      <c r="HC2422" s="2">
        <v>0</v>
      </c>
      <c r="HD2422" s="2">
        <v>0.31516599655151301</v>
      </c>
      <c r="HE2422" s="2">
        <f t="shared" si="139"/>
        <v>0</v>
      </c>
    </row>
    <row r="2423" spans="210:213" ht="12" customHeight="1" x14ac:dyDescent="0.3">
      <c r="HB2423" s="2">
        <f t="shared" si="138"/>
        <v>0</v>
      </c>
      <c r="HC2423" s="2">
        <v>0</v>
      </c>
      <c r="HD2423" s="2">
        <v>0.30562299489974898</v>
      </c>
      <c r="HE2423" s="2">
        <f t="shared" si="139"/>
        <v>0</v>
      </c>
    </row>
    <row r="2424" spans="210:213" ht="12" customHeight="1" x14ac:dyDescent="0.3">
      <c r="HB2424" s="2">
        <f t="shared" si="138"/>
        <v>0</v>
      </c>
      <c r="HC2424" s="2">
        <v>0</v>
      </c>
      <c r="HD2424" s="2">
        <v>0.31516599655151301</v>
      </c>
      <c r="HE2424" s="2">
        <f t="shared" si="139"/>
        <v>0</v>
      </c>
    </row>
    <row r="2425" spans="210:213" ht="12" customHeight="1" x14ac:dyDescent="0.3">
      <c r="HB2425" s="2">
        <f t="shared" si="138"/>
        <v>0</v>
      </c>
      <c r="HC2425" s="2">
        <v>1</v>
      </c>
      <c r="HD2425" s="2">
        <v>0.32563000917434598</v>
      </c>
      <c r="HE2425" s="2">
        <f t="shared" si="139"/>
        <v>1</v>
      </c>
    </row>
    <row r="2426" spans="210:213" ht="12" customHeight="1" x14ac:dyDescent="0.3">
      <c r="HB2426" s="2">
        <f t="shared" si="138"/>
        <v>0</v>
      </c>
      <c r="HC2426" s="2">
        <v>0</v>
      </c>
      <c r="HD2426" s="2">
        <v>0.22468400001525801</v>
      </c>
      <c r="HE2426" s="2">
        <f t="shared" si="139"/>
        <v>0</v>
      </c>
    </row>
    <row r="2427" spans="210:213" ht="12" customHeight="1" x14ac:dyDescent="0.3">
      <c r="HB2427" s="2">
        <f t="shared" si="138"/>
        <v>0</v>
      </c>
      <c r="HC2427" s="2">
        <v>0</v>
      </c>
      <c r="HD2427" s="2">
        <v>0.32563000917434598</v>
      </c>
      <c r="HE2427" s="2">
        <f t="shared" si="139"/>
        <v>0</v>
      </c>
    </row>
    <row r="2428" spans="210:213" ht="12" customHeight="1" x14ac:dyDescent="0.3">
      <c r="HB2428" s="2">
        <f t="shared" si="138"/>
        <v>0</v>
      </c>
      <c r="HC2428" s="2">
        <v>0</v>
      </c>
      <c r="HD2428" s="2">
        <v>0.32613900303840598</v>
      </c>
      <c r="HE2428" s="2">
        <f t="shared" si="139"/>
        <v>0</v>
      </c>
    </row>
    <row r="2429" spans="210:213" ht="12" customHeight="1" x14ac:dyDescent="0.3">
      <c r="HB2429" s="2">
        <f t="shared" si="138"/>
        <v>0</v>
      </c>
      <c r="HC2429" s="2">
        <v>1</v>
      </c>
      <c r="HD2429" s="2">
        <v>0.248263999819755</v>
      </c>
      <c r="HE2429" s="2">
        <f t="shared" si="139"/>
        <v>1</v>
      </c>
    </row>
    <row r="2430" spans="210:213" ht="12" customHeight="1" x14ac:dyDescent="0.3">
      <c r="HB2430" s="2">
        <f t="shared" si="138"/>
        <v>0</v>
      </c>
      <c r="HC2430" s="2">
        <v>0</v>
      </c>
      <c r="HD2430" s="2">
        <v>0.32613900303840598</v>
      </c>
      <c r="HE2430" s="2">
        <f t="shared" si="139"/>
        <v>0</v>
      </c>
    </row>
    <row r="2431" spans="210:213" ht="12" customHeight="1" x14ac:dyDescent="0.3">
      <c r="HB2431" s="2">
        <f t="shared" si="138"/>
        <v>0</v>
      </c>
      <c r="HC2431" s="2">
        <v>0</v>
      </c>
      <c r="HD2431" s="2">
        <v>0.32563000917434598</v>
      </c>
      <c r="HE2431" s="2">
        <f t="shared" si="139"/>
        <v>0</v>
      </c>
    </row>
    <row r="2432" spans="210:213" ht="12" customHeight="1" x14ac:dyDescent="0.3">
      <c r="HB2432" s="2">
        <f t="shared" si="138"/>
        <v>0</v>
      </c>
      <c r="HC2432" s="2">
        <v>0</v>
      </c>
      <c r="HD2432" s="2">
        <v>0.27864599227905201</v>
      </c>
      <c r="HE2432" s="2">
        <f t="shared" si="139"/>
        <v>0</v>
      </c>
    </row>
    <row r="2433" spans="210:213" ht="12" customHeight="1" x14ac:dyDescent="0.3">
      <c r="HB2433" s="2">
        <f t="shared" si="138"/>
        <v>0</v>
      </c>
      <c r="HC2433" s="2">
        <v>0</v>
      </c>
      <c r="HD2433" s="2">
        <v>0.32613900303840598</v>
      </c>
      <c r="HE2433" s="2">
        <f t="shared" si="139"/>
        <v>0</v>
      </c>
    </row>
    <row r="2434" spans="210:213" ht="12" customHeight="1" x14ac:dyDescent="0.3">
      <c r="HB2434" s="2">
        <f t="shared" ref="HB2434:HB2497" si="140">IF(HD2434&gt;=$F$87,1,0)</f>
        <v>0</v>
      </c>
      <c r="HC2434" s="2">
        <v>1</v>
      </c>
      <c r="HD2434" s="2">
        <v>0.31516599655151301</v>
      </c>
      <c r="HE2434" s="2">
        <f t="shared" ref="HE2434:HE2497" si="141">HB2434*2+HC2434</f>
        <v>1</v>
      </c>
    </row>
    <row r="2435" spans="210:213" ht="12" customHeight="1" x14ac:dyDescent="0.3">
      <c r="HB2435" s="2">
        <f t="shared" si="140"/>
        <v>0</v>
      </c>
      <c r="HC2435" s="2">
        <v>0</v>
      </c>
      <c r="HD2435" s="2">
        <v>0.32563000917434598</v>
      </c>
      <c r="HE2435" s="2">
        <f t="shared" si="141"/>
        <v>0</v>
      </c>
    </row>
    <row r="2436" spans="210:213" ht="12" customHeight="1" x14ac:dyDescent="0.3">
      <c r="HB2436" s="2">
        <f t="shared" si="140"/>
        <v>0</v>
      </c>
      <c r="HC2436" s="2">
        <v>0</v>
      </c>
      <c r="HD2436" s="2">
        <v>0.32613900303840598</v>
      </c>
      <c r="HE2436" s="2">
        <f t="shared" si="141"/>
        <v>0</v>
      </c>
    </row>
    <row r="2437" spans="210:213" ht="12" customHeight="1" x14ac:dyDescent="0.3">
      <c r="HB2437" s="2">
        <f t="shared" si="140"/>
        <v>0</v>
      </c>
      <c r="HC2437" s="2">
        <v>0</v>
      </c>
      <c r="HD2437" s="2">
        <v>0.32563000917434598</v>
      </c>
      <c r="HE2437" s="2">
        <f t="shared" si="141"/>
        <v>0</v>
      </c>
    </row>
    <row r="2438" spans="210:213" ht="12" customHeight="1" x14ac:dyDescent="0.3">
      <c r="HB2438" s="2">
        <f t="shared" si="140"/>
        <v>0</v>
      </c>
      <c r="HC2438" s="2">
        <v>0</v>
      </c>
      <c r="HD2438" s="2">
        <v>0.248263999819755</v>
      </c>
      <c r="HE2438" s="2">
        <f t="shared" si="141"/>
        <v>0</v>
      </c>
    </row>
    <row r="2439" spans="210:213" ht="12" customHeight="1" x14ac:dyDescent="0.3">
      <c r="HB2439" s="2">
        <f t="shared" si="140"/>
        <v>0</v>
      </c>
      <c r="HC2439" s="2">
        <v>1</v>
      </c>
      <c r="HD2439" s="2">
        <v>0.27864599227905201</v>
      </c>
      <c r="HE2439" s="2">
        <f t="shared" si="141"/>
        <v>1</v>
      </c>
    </row>
    <row r="2440" spans="210:213" ht="12" customHeight="1" x14ac:dyDescent="0.3">
      <c r="HB2440" s="2">
        <f t="shared" si="140"/>
        <v>0</v>
      </c>
      <c r="HC2440" s="2">
        <v>0</v>
      </c>
      <c r="HD2440" s="2">
        <v>0.32563000917434598</v>
      </c>
      <c r="HE2440" s="2">
        <f t="shared" si="141"/>
        <v>0</v>
      </c>
    </row>
    <row r="2441" spans="210:213" ht="12" customHeight="1" x14ac:dyDescent="0.3">
      <c r="HB2441" s="2">
        <f t="shared" si="140"/>
        <v>0</v>
      </c>
      <c r="HC2441" s="2">
        <v>1</v>
      </c>
      <c r="HD2441" s="2">
        <v>0.32613900303840598</v>
      </c>
      <c r="HE2441" s="2">
        <f t="shared" si="141"/>
        <v>1</v>
      </c>
    </row>
    <row r="2442" spans="210:213" ht="12" customHeight="1" x14ac:dyDescent="0.3">
      <c r="HB2442" s="2">
        <f t="shared" si="140"/>
        <v>0</v>
      </c>
      <c r="HC2442" s="2">
        <v>1</v>
      </c>
      <c r="HD2442" s="2">
        <v>0.248263999819755</v>
      </c>
      <c r="HE2442" s="2">
        <f t="shared" si="141"/>
        <v>1</v>
      </c>
    </row>
    <row r="2443" spans="210:213" ht="12" customHeight="1" x14ac:dyDescent="0.3">
      <c r="HB2443" s="2">
        <f t="shared" si="140"/>
        <v>0</v>
      </c>
      <c r="HC2443" s="2">
        <v>0</v>
      </c>
      <c r="HD2443" s="2">
        <v>0.30562299489974898</v>
      </c>
      <c r="HE2443" s="2">
        <f t="shared" si="141"/>
        <v>0</v>
      </c>
    </row>
    <row r="2444" spans="210:213" ht="12" customHeight="1" x14ac:dyDescent="0.3">
      <c r="HB2444" s="2">
        <f t="shared" si="140"/>
        <v>0</v>
      </c>
      <c r="HC2444" s="2">
        <v>0</v>
      </c>
      <c r="HD2444" s="2">
        <v>0.22468400001525801</v>
      </c>
      <c r="HE2444" s="2">
        <f t="shared" si="141"/>
        <v>0</v>
      </c>
    </row>
    <row r="2445" spans="210:213" ht="12" customHeight="1" x14ac:dyDescent="0.3">
      <c r="HB2445" s="2">
        <f t="shared" si="140"/>
        <v>0</v>
      </c>
      <c r="HC2445" s="2">
        <v>0</v>
      </c>
      <c r="HD2445" s="2">
        <v>0.32563000917434598</v>
      </c>
      <c r="HE2445" s="2">
        <f t="shared" si="141"/>
        <v>0</v>
      </c>
    </row>
    <row r="2446" spans="210:213" ht="12" customHeight="1" x14ac:dyDescent="0.3">
      <c r="HB2446" s="2">
        <f t="shared" si="140"/>
        <v>0</v>
      </c>
      <c r="HC2446" s="2">
        <v>0</v>
      </c>
      <c r="HD2446" s="2">
        <v>0.248263999819755</v>
      </c>
      <c r="HE2446" s="2">
        <f t="shared" si="141"/>
        <v>0</v>
      </c>
    </row>
    <row r="2447" spans="210:213" ht="12" customHeight="1" x14ac:dyDescent="0.3">
      <c r="HB2447" s="2">
        <f t="shared" si="140"/>
        <v>0</v>
      </c>
      <c r="HC2447" s="2">
        <v>1</v>
      </c>
      <c r="HD2447" s="2">
        <v>0.248263999819755</v>
      </c>
      <c r="HE2447" s="2">
        <f t="shared" si="141"/>
        <v>1</v>
      </c>
    </row>
    <row r="2448" spans="210:213" ht="12" customHeight="1" x14ac:dyDescent="0.3">
      <c r="HB2448" s="2">
        <f t="shared" si="140"/>
        <v>0</v>
      </c>
      <c r="HC2448" s="2">
        <v>1</v>
      </c>
      <c r="HD2448" s="2">
        <v>0.32613900303840598</v>
      </c>
      <c r="HE2448" s="2">
        <f t="shared" si="141"/>
        <v>1</v>
      </c>
    </row>
    <row r="2449" spans="210:213" ht="12" customHeight="1" x14ac:dyDescent="0.3">
      <c r="HB2449" s="2">
        <f t="shared" si="140"/>
        <v>0</v>
      </c>
      <c r="HC2449" s="2">
        <v>0</v>
      </c>
      <c r="HD2449" s="2">
        <v>0.248263999819755</v>
      </c>
      <c r="HE2449" s="2">
        <f t="shared" si="141"/>
        <v>0</v>
      </c>
    </row>
    <row r="2450" spans="210:213" ht="12" customHeight="1" x14ac:dyDescent="0.3">
      <c r="HB2450" s="2">
        <f t="shared" si="140"/>
        <v>0</v>
      </c>
      <c r="HC2450" s="2">
        <v>0</v>
      </c>
      <c r="HD2450" s="2">
        <v>0.248263999819755</v>
      </c>
      <c r="HE2450" s="2">
        <f t="shared" si="141"/>
        <v>0</v>
      </c>
    </row>
    <row r="2451" spans="210:213" ht="12" customHeight="1" x14ac:dyDescent="0.3">
      <c r="HB2451" s="2">
        <f t="shared" si="140"/>
        <v>0</v>
      </c>
      <c r="HC2451" s="2">
        <v>1</v>
      </c>
      <c r="HD2451" s="2">
        <v>0.27864599227905201</v>
      </c>
      <c r="HE2451" s="2">
        <f t="shared" si="141"/>
        <v>1</v>
      </c>
    </row>
    <row r="2452" spans="210:213" ht="12" customHeight="1" x14ac:dyDescent="0.3">
      <c r="HB2452" s="2">
        <f t="shared" si="140"/>
        <v>0</v>
      </c>
      <c r="HC2452" s="2">
        <v>0</v>
      </c>
      <c r="HD2452" s="2">
        <v>0.30562299489974898</v>
      </c>
      <c r="HE2452" s="2">
        <f t="shared" si="141"/>
        <v>0</v>
      </c>
    </row>
    <row r="2453" spans="210:213" ht="12" customHeight="1" x14ac:dyDescent="0.3">
      <c r="HB2453" s="2">
        <f t="shared" si="140"/>
        <v>0</v>
      </c>
      <c r="HC2453" s="2">
        <v>0</v>
      </c>
      <c r="HD2453" s="2">
        <v>0.248263999819755</v>
      </c>
      <c r="HE2453" s="2">
        <f t="shared" si="141"/>
        <v>0</v>
      </c>
    </row>
    <row r="2454" spans="210:213" ht="12" customHeight="1" x14ac:dyDescent="0.3">
      <c r="HB2454" s="2">
        <f t="shared" si="140"/>
        <v>0</v>
      </c>
      <c r="HC2454" s="2">
        <v>0</v>
      </c>
      <c r="HD2454" s="2">
        <v>0.31516599655151301</v>
      </c>
      <c r="HE2454" s="2">
        <f t="shared" si="141"/>
        <v>0</v>
      </c>
    </row>
    <row r="2455" spans="210:213" ht="12" customHeight="1" x14ac:dyDescent="0.3">
      <c r="HB2455" s="2">
        <f t="shared" si="140"/>
        <v>0</v>
      </c>
      <c r="HC2455" s="2">
        <v>0</v>
      </c>
      <c r="HD2455" s="2">
        <v>0.248263999819755</v>
      </c>
      <c r="HE2455" s="2">
        <f t="shared" si="141"/>
        <v>0</v>
      </c>
    </row>
    <row r="2456" spans="210:213" ht="12" customHeight="1" x14ac:dyDescent="0.3">
      <c r="HB2456" s="2">
        <f t="shared" si="140"/>
        <v>0</v>
      </c>
      <c r="HC2456" s="2">
        <v>0</v>
      </c>
      <c r="HD2456" s="2">
        <v>0.31516599655151301</v>
      </c>
      <c r="HE2456" s="2">
        <f t="shared" si="141"/>
        <v>0</v>
      </c>
    </row>
    <row r="2457" spans="210:213" ht="12" customHeight="1" x14ac:dyDescent="0.3">
      <c r="HB2457" s="2">
        <f t="shared" si="140"/>
        <v>0</v>
      </c>
      <c r="HC2457" s="2">
        <v>1</v>
      </c>
      <c r="HD2457" s="2">
        <v>0.30562299489974898</v>
      </c>
      <c r="HE2457" s="2">
        <f t="shared" si="141"/>
        <v>1</v>
      </c>
    </row>
    <row r="2458" spans="210:213" ht="12" customHeight="1" x14ac:dyDescent="0.3">
      <c r="HB2458" s="2">
        <f t="shared" si="140"/>
        <v>0</v>
      </c>
      <c r="HC2458" s="2">
        <v>0</v>
      </c>
      <c r="HD2458" s="2">
        <v>0.30562299489974898</v>
      </c>
      <c r="HE2458" s="2">
        <f t="shared" si="141"/>
        <v>0</v>
      </c>
    </row>
    <row r="2459" spans="210:213" ht="12" customHeight="1" x14ac:dyDescent="0.3">
      <c r="HB2459" s="2">
        <f t="shared" si="140"/>
        <v>0</v>
      </c>
      <c r="HC2459" s="2">
        <v>0</v>
      </c>
      <c r="HD2459" s="2">
        <v>0.22468400001525801</v>
      </c>
      <c r="HE2459" s="2">
        <f t="shared" si="141"/>
        <v>0</v>
      </c>
    </row>
    <row r="2460" spans="210:213" ht="12" customHeight="1" x14ac:dyDescent="0.3">
      <c r="HB2460" s="2">
        <f t="shared" si="140"/>
        <v>0</v>
      </c>
      <c r="HC2460" s="2">
        <v>0</v>
      </c>
      <c r="HD2460" s="2">
        <v>0.31516599655151301</v>
      </c>
      <c r="HE2460" s="2">
        <f t="shared" si="141"/>
        <v>0</v>
      </c>
    </row>
    <row r="2461" spans="210:213" ht="12" customHeight="1" x14ac:dyDescent="0.3">
      <c r="HB2461" s="2">
        <f t="shared" si="140"/>
        <v>0</v>
      </c>
      <c r="HC2461" s="2">
        <v>1</v>
      </c>
      <c r="HD2461" s="2">
        <v>0.30562299489974898</v>
      </c>
      <c r="HE2461" s="2">
        <f t="shared" si="141"/>
        <v>1</v>
      </c>
    </row>
    <row r="2462" spans="210:213" ht="12" customHeight="1" x14ac:dyDescent="0.3">
      <c r="HB2462" s="2">
        <f t="shared" si="140"/>
        <v>0</v>
      </c>
      <c r="HC2462" s="2">
        <v>1</v>
      </c>
      <c r="HD2462" s="2">
        <v>0.31516599655151301</v>
      </c>
      <c r="HE2462" s="2">
        <f t="shared" si="141"/>
        <v>1</v>
      </c>
    </row>
    <row r="2463" spans="210:213" ht="12" customHeight="1" x14ac:dyDescent="0.3">
      <c r="HB2463" s="2">
        <f t="shared" si="140"/>
        <v>0</v>
      </c>
      <c r="HC2463" s="2">
        <v>0</v>
      </c>
      <c r="HD2463" s="2">
        <v>0.31516599655151301</v>
      </c>
      <c r="HE2463" s="2">
        <f t="shared" si="141"/>
        <v>0</v>
      </c>
    </row>
    <row r="2464" spans="210:213" ht="12" customHeight="1" x14ac:dyDescent="0.3">
      <c r="HB2464" s="2">
        <f t="shared" si="140"/>
        <v>0</v>
      </c>
      <c r="HC2464" s="2">
        <v>0</v>
      </c>
      <c r="HD2464" s="2">
        <v>0.248263999819755</v>
      </c>
      <c r="HE2464" s="2">
        <f t="shared" si="141"/>
        <v>0</v>
      </c>
    </row>
    <row r="2465" spans="210:213" ht="12" customHeight="1" x14ac:dyDescent="0.3">
      <c r="HB2465" s="2">
        <f t="shared" si="140"/>
        <v>0</v>
      </c>
      <c r="HC2465" s="2">
        <v>0</v>
      </c>
      <c r="HD2465" s="2">
        <v>0.22468400001525801</v>
      </c>
      <c r="HE2465" s="2">
        <f t="shared" si="141"/>
        <v>0</v>
      </c>
    </row>
    <row r="2466" spans="210:213" ht="12" customHeight="1" x14ac:dyDescent="0.3">
      <c r="HB2466" s="2">
        <f t="shared" si="140"/>
        <v>0</v>
      </c>
      <c r="HC2466" s="2">
        <v>0</v>
      </c>
      <c r="HD2466" s="2">
        <v>0.32613900303840598</v>
      </c>
      <c r="HE2466" s="2">
        <f t="shared" si="141"/>
        <v>0</v>
      </c>
    </row>
    <row r="2467" spans="210:213" ht="12" customHeight="1" x14ac:dyDescent="0.3">
      <c r="HB2467" s="2">
        <f t="shared" si="140"/>
        <v>0</v>
      </c>
      <c r="HC2467" s="2">
        <v>0</v>
      </c>
      <c r="HD2467" s="2">
        <v>0.248263999819755</v>
      </c>
      <c r="HE2467" s="2">
        <f t="shared" si="141"/>
        <v>0</v>
      </c>
    </row>
    <row r="2468" spans="210:213" ht="12" customHeight="1" x14ac:dyDescent="0.3">
      <c r="HB2468" s="2">
        <f t="shared" si="140"/>
        <v>0</v>
      </c>
      <c r="HC2468" s="2">
        <v>0</v>
      </c>
      <c r="HD2468" s="2">
        <v>0.32613900303840598</v>
      </c>
      <c r="HE2468" s="2">
        <f t="shared" si="141"/>
        <v>0</v>
      </c>
    </row>
    <row r="2469" spans="210:213" ht="12" customHeight="1" x14ac:dyDescent="0.3">
      <c r="HB2469" s="2">
        <f t="shared" si="140"/>
        <v>0</v>
      </c>
      <c r="HC2469" s="2">
        <v>0</v>
      </c>
      <c r="HD2469" s="2">
        <v>0.30562299489974898</v>
      </c>
      <c r="HE2469" s="2">
        <f t="shared" si="141"/>
        <v>0</v>
      </c>
    </row>
    <row r="2470" spans="210:213" ht="12" customHeight="1" x14ac:dyDescent="0.3">
      <c r="HB2470" s="2">
        <f t="shared" si="140"/>
        <v>0</v>
      </c>
      <c r="HC2470" s="2">
        <v>0</v>
      </c>
      <c r="HD2470" s="2">
        <v>0.31516599655151301</v>
      </c>
      <c r="HE2470" s="2">
        <f t="shared" si="141"/>
        <v>0</v>
      </c>
    </row>
    <row r="2471" spans="210:213" ht="12" customHeight="1" x14ac:dyDescent="0.3">
      <c r="HB2471" s="2">
        <f t="shared" si="140"/>
        <v>0</v>
      </c>
      <c r="HC2471" s="2">
        <v>1</v>
      </c>
      <c r="HD2471" s="2">
        <v>0.31516599655151301</v>
      </c>
      <c r="HE2471" s="2">
        <f t="shared" si="141"/>
        <v>1</v>
      </c>
    </row>
    <row r="2472" spans="210:213" ht="12" customHeight="1" x14ac:dyDescent="0.3">
      <c r="HB2472" s="2">
        <f t="shared" si="140"/>
        <v>0</v>
      </c>
      <c r="HC2472" s="2">
        <v>0</v>
      </c>
      <c r="HD2472" s="2">
        <v>0.30562299489974898</v>
      </c>
      <c r="HE2472" s="2">
        <f t="shared" si="141"/>
        <v>0</v>
      </c>
    </row>
    <row r="2473" spans="210:213" ht="12" customHeight="1" x14ac:dyDescent="0.3">
      <c r="HB2473" s="2">
        <f t="shared" si="140"/>
        <v>0</v>
      </c>
      <c r="HC2473" s="2">
        <v>1</v>
      </c>
      <c r="HD2473" s="2">
        <v>0.31516599655151301</v>
      </c>
      <c r="HE2473" s="2">
        <f t="shared" si="141"/>
        <v>1</v>
      </c>
    </row>
    <row r="2474" spans="210:213" ht="12" customHeight="1" x14ac:dyDescent="0.3">
      <c r="HB2474" s="2">
        <f t="shared" si="140"/>
        <v>0</v>
      </c>
      <c r="HC2474" s="2">
        <v>0</v>
      </c>
      <c r="HD2474" s="2">
        <v>0.32613900303840598</v>
      </c>
      <c r="HE2474" s="2">
        <f t="shared" si="141"/>
        <v>0</v>
      </c>
    </row>
    <row r="2475" spans="210:213" ht="12" customHeight="1" x14ac:dyDescent="0.3">
      <c r="HB2475" s="2">
        <f t="shared" si="140"/>
        <v>0</v>
      </c>
      <c r="HC2475" s="2">
        <v>0</v>
      </c>
      <c r="HD2475" s="2">
        <v>0.22468400001525801</v>
      </c>
      <c r="HE2475" s="2">
        <f t="shared" si="141"/>
        <v>0</v>
      </c>
    </row>
    <row r="2476" spans="210:213" ht="12" customHeight="1" x14ac:dyDescent="0.3">
      <c r="HB2476" s="2">
        <f t="shared" si="140"/>
        <v>0</v>
      </c>
      <c r="HC2476" s="2">
        <v>0</v>
      </c>
      <c r="HD2476" s="2">
        <v>0.30562299489974898</v>
      </c>
      <c r="HE2476" s="2">
        <f t="shared" si="141"/>
        <v>0</v>
      </c>
    </row>
    <row r="2477" spans="210:213" ht="12" customHeight="1" x14ac:dyDescent="0.3">
      <c r="HB2477" s="2">
        <f t="shared" si="140"/>
        <v>0</v>
      </c>
      <c r="HC2477" s="2">
        <v>0</v>
      </c>
      <c r="HD2477" s="2">
        <v>0.32563000917434598</v>
      </c>
      <c r="HE2477" s="2">
        <f t="shared" si="141"/>
        <v>0</v>
      </c>
    </row>
    <row r="2478" spans="210:213" ht="12" customHeight="1" x14ac:dyDescent="0.3">
      <c r="HB2478" s="2">
        <f t="shared" si="140"/>
        <v>0</v>
      </c>
      <c r="HC2478" s="2">
        <v>0</v>
      </c>
      <c r="HD2478" s="2">
        <v>0.32563000917434598</v>
      </c>
      <c r="HE2478" s="2">
        <f t="shared" si="141"/>
        <v>0</v>
      </c>
    </row>
    <row r="2479" spans="210:213" ht="12" customHeight="1" x14ac:dyDescent="0.3">
      <c r="HB2479" s="2">
        <f t="shared" si="140"/>
        <v>0</v>
      </c>
      <c r="HC2479" s="2">
        <v>1</v>
      </c>
      <c r="HD2479" s="2">
        <v>0.30562299489974898</v>
      </c>
      <c r="HE2479" s="2">
        <f t="shared" si="141"/>
        <v>1</v>
      </c>
    </row>
    <row r="2480" spans="210:213" ht="12" customHeight="1" x14ac:dyDescent="0.3">
      <c r="HB2480" s="2">
        <f t="shared" si="140"/>
        <v>0</v>
      </c>
      <c r="HC2480" s="2">
        <v>0</v>
      </c>
      <c r="HD2480" s="2">
        <v>0.27864599227905201</v>
      </c>
      <c r="HE2480" s="2">
        <f t="shared" si="141"/>
        <v>0</v>
      </c>
    </row>
    <row r="2481" spans="210:213" ht="12" customHeight="1" x14ac:dyDescent="0.3">
      <c r="HB2481" s="2">
        <f t="shared" si="140"/>
        <v>0</v>
      </c>
      <c r="HC2481" s="2">
        <v>0</v>
      </c>
      <c r="HD2481" s="2">
        <v>0.248263999819755</v>
      </c>
      <c r="HE2481" s="2">
        <f t="shared" si="141"/>
        <v>0</v>
      </c>
    </row>
    <row r="2482" spans="210:213" ht="12" customHeight="1" x14ac:dyDescent="0.3">
      <c r="HB2482" s="2">
        <f t="shared" si="140"/>
        <v>0</v>
      </c>
      <c r="HC2482" s="2">
        <v>0</v>
      </c>
      <c r="HD2482" s="2">
        <v>0.248263999819755</v>
      </c>
      <c r="HE2482" s="2">
        <f t="shared" si="141"/>
        <v>0</v>
      </c>
    </row>
    <row r="2483" spans="210:213" ht="12" customHeight="1" x14ac:dyDescent="0.3">
      <c r="HB2483" s="2">
        <f t="shared" si="140"/>
        <v>0</v>
      </c>
      <c r="HC2483" s="2">
        <v>0</v>
      </c>
      <c r="HD2483" s="2">
        <v>0.248263999819755</v>
      </c>
      <c r="HE2483" s="2">
        <f t="shared" si="141"/>
        <v>0</v>
      </c>
    </row>
    <row r="2484" spans="210:213" ht="12" customHeight="1" x14ac:dyDescent="0.3">
      <c r="HB2484" s="2">
        <f t="shared" si="140"/>
        <v>0</v>
      </c>
      <c r="HC2484" s="2">
        <v>0</v>
      </c>
      <c r="HD2484" s="2">
        <v>0.32563000917434598</v>
      </c>
      <c r="HE2484" s="2">
        <f t="shared" si="141"/>
        <v>0</v>
      </c>
    </row>
    <row r="2485" spans="210:213" ht="12" customHeight="1" x14ac:dyDescent="0.3">
      <c r="HB2485" s="2">
        <f t="shared" si="140"/>
        <v>0</v>
      </c>
      <c r="HC2485" s="2">
        <v>1</v>
      </c>
      <c r="HD2485" s="2">
        <v>0.32613900303840598</v>
      </c>
      <c r="HE2485" s="2">
        <f t="shared" si="141"/>
        <v>1</v>
      </c>
    </row>
    <row r="2486" spans="210:213" ht="12" customHeight="1" x14ac:dyDescent="0.3">
      <c r="HB2486" s="2">
        <f t="shared" si="140"/>
        <v>0</v>
      </c>
      <c r="HC2486" s="2">
        <v>0</v>
      </c>
      <c r="HD2486" s="2">
        <v>0.32613900303840598</v>
      </c>
      <c r="HE2486" s="2">
        <f t="shared" si="141"/>
        <v>0</v>
      </c>
    </row>
    <row r="2487" spans="210:213" ht="12" customHeight="1" x14ac:dyDescent="0.3">
      <c r="HB2487" s="2">
        <f t="shared" si="140"/>
        <v>0</v>
      </c>
      <c r="HC2487" s="2">
        <v>0</v>
      </c>
      <c r="HD2487" s="2">
        <v>0.32563000917434598</v>
      </c>
      <c r="HE2487" s="2">
        <f t="shared" si="141"/>
        <v>0</v>
      </c>
    </row>
    <row r="2488" spans="210:213" ht="12" customHeight="1" x14ac:dyDescent="0.3">
      <c r="HB2488" s="2">
        <f t="shared" si="140"/>
        <v>0</v>
      </c>
      <c r="HC2488" s="2">
        <v>0</v>
      </c>
      <c r="HD2488" s="2">
        <v>0.32563000917434598</v>
      </c>
      <c r="HE2488" s="2">
        <f t="shared" si="141"/>
        <v>0</v>
      </c>
    </row>
    <row r="2489" spans="210:213" ht="12" customHeight="1" x14ac:dyDescent="0.3">
      <c r="HB2489" s="2">
        <f t="shared" si="140"/>
        <v>0</v>
      </c>
      <c r="HC2489" s="2">
        <v>0</v>
      </c>
      <c r="HD2489" s="2">
        <v>0.31516599655151301</v>
      </c>
      <c r="HE2489" s="2">
        <f t="shared" si="141"/>
        <v>0</v>
      </c>
    </row>
    <row r="2490" spans="210:213" ht="12" customHeight="1" x14ac:dyDescent="0.3">
      <c r="HB2490" s="2">
        <f t="shared" si="140"/>
        <v>0</v>
      </c>
      <c r="HC2490" s="2">
        <v>0</v>
      </c>
      <c r="HD2490" s="2">
        <v>0.32563000917434598</v>
      </c>
      <c r="HE2490" s="2">
        <f t="shared" si="141"/>
        <v>0</v>
      </c>
    </row>
    <row r="2491" spans="210:213" ht="12" customHeight="1" x14ac:dyDescent="0.3">
      <c r="HB2491" s="2">
        <f t="shared" si="140"/>
        <v>0</v>
      </c>
      <c r="HC2491" s="2">
        <v>0</v>
      </c>
      <c r="HD2491" s="2">
        <v>0.32613900303840598</v>
      </c>
      <c r="HE2491" s="2">
        <f t="shared" si="141"/>
        <v>0</v>
      </c>
    </row>
    <row r="2492" spans="210:213" ht="12" customHeight="1" x14ac:dyDescent="0.3">
      <c r="HB2492" s="2">
        <f t="shared" si="140"/>
        <v>0</v>
      </c>
      <c r="HC2492" s="2">
        <v>0</v>
      </c>
      <c r="HD2492" s="2">
        <v>0.22468400001525801</v>
      </c>
      <c r="HE2492" s="2">
        <f t="shared" si="141"/>
        <v>0</v>
      </c>
    </row>
    <row r="2493" spans="210:213" ht="12" customHeight="1" x14ac:dyDescent="0.3">
      <c r="HB2493" s="2">
        <f t="shared" si="140"/>
        <v>0</v>
      </c>
      <c r="HC2493" s="2">
        <v>0</v>
      </c>
      <c r="HD2493" s="2">
        <v>0.32613900303840598</v>
      </c>
      <c r="HE2493" s="2">
        <f t="shared" si="141"/>
        <v>0</v>
      </c>
    </row>
    <row r="2494" spans="210:213" ht="12" customHeight="1" x14ac:dyDescent="0.3">
      <c r="HB2494" s="2">
        <f t="shared" si="140"/>
        <v>0</v>
      </c>
      <c r="HC2494" s="2">
        <v>0</v>
      </c>
      <c r="HD2494" s="2">
        <v>0.248263999819755</v>
      </c>
      <c r="HE2494" s="2">
        <f t="shared" si="141"/>
        <v>0</v>
      </c>
    </row>
    <row r="2495" spans="210:213" ht="12" customHeight="1" x14ac:dyDescent="0.3">
      <c r="HB2495" s="2">
        <f t="shared" si="140"/>
        <v>0</v>
      </c>
      <c r="HC2495" s="2">
        <v>1</v>
      </c>
      <c r="HD2495" s="2">
        <v>0.32613900303840598</v>
      </c>
      <c r="HE2495" s="2">
        <f t="shared" si="141"/>
        <v>1</v>
      </c>
    </row>
    <row r="2496" spans="210:213" ht="12" customHeight="1" x14ac:dyDescent="0.3">
      <c r="HB2496" s="2">
        <f t="shared" si="140"/>
        <v>0</v>
      </c>
      <c r="HC2496" s="2">
        <v>0</v>
      </c>
      <c r="HD2496" s="2">
        <v>0.31516599655151301</v>
      </c>
      <c r="HE2496" s="2">
        <f t="shared" si="141"/>
        <v>0</v>
      </c>
    </row>
    <row r="2497" spans="210:213" ht="12" customHeight="1" x14ac:dyDescent="0.3">
      <c r="HB2497" s="2">
        <f t="shared" si="140"/>
        <v>0</v>
      </c>
      <c r="HC2497" s="2">
        <v>0</v>
      </c>
      <c r="HD2497" s="2">
        <v>0.32563000917434598</v>
      </c>
      <c r="HE2497" s="2">
        <f t="shared" si="141"/>
        <v>0</v>
      </c>
    </row>
    <row r="2498" spans="210:213" ht="12" customHeight="1" x14ac:dyDescent="0.3">
      <c r="HB2498" s="2">
        <f t="shared" ref="HB2498:HB2561" si="142">IF(HD2498&gt;=$F$87,1,0)</f>
        <v>0</v>
      </c>
      <c r="HC2498" s="2">
        <v>0</v>
      </c>
      <c r="HD2498" s="2">
        <v>0.32613900303840598</v>
      </c>
      <c r="HE2498" s="2">
        <f t="shared" ref="HE2498:HE2561" si="143">HB2498*2+HC2498</f>
        <v>0</v>
      </c>
    </row>
    <row r="2499" spans="210:213" ht="12" customHeight="1" x14ac:dyDescent="0.3">
      <c r="HB2499" s="2">
        <f t="shared" si="142"/>
        <v>0</v>
      </c>
      <c r="HC2499" s="2">
        <v>0</v>
      </c>
      <c r="HD2499" s="2">
        <v>0.32613900303840598</v>
      </c>
      <c r="HE2499" s="2">
        <f t="shared" si="143"/>
        <v>0</v>
      </c>
    </row>
    <row r="2500" spans="210:213" ht="12" customHeight="1" x14ac:dyDescent="0.3">
      <c r="HB2500" s="2">
        <f t="shared" si="142"/>
        <v>0</v>
      </c>
      <c r="HC2500" s="2">
        <v>0</v>
      </c>
      <c r="HD2500" s="2">
        <v>0.32613900303840598</v>
      </c>
      <c r="HE2500" s="2">
        <f t="shared" si="143"/>
        <v>0</v>
      </c>
    </row>
    <row r="2501" spans="210:213" ht="12" customHeight="1" x14ac:dyDescent="0.3">
      <c r="HB2501" s="2">
        <f t="shared" si="142"/>
        <v>0</v>
      </c>
      <c r="HC2501" s="2">
        <v>0</v>
      </c>
      <c r="HD2501" s="2">
        <v>0.248263999819755</v>
      </c>
      <c r="HE2501" s="2">
        <f t="shared" si="143"/>
        <v>0</v>
      </c>
    </row>
    <row r="2502" spans="210:213" ht="12" customHeight="1" x14ac:dyDescent="0.3">
      <c r="HB2502" s="2">
        <f t="shared" si="142"/>
        <v>0</v>
      </c>
      <c r="HC2502" s="2">
        <v>1</v>
      </c>
      <c r="HD2502" s="2">
        <v>0.32563000917434598</v>
      </c>
      <c r="HE2502" s="2">
        <f t="shared" si="143"/>
        <v>1</v>
      </c>
    </row>
    <row r="2503" spans="210:213" ht="12" customHeight="1" x14ac:dyDescent="0.3">
      <c r="HB2503" s="2">
        <f t="shared" si="142"/>
        <v>0</v>
      </c>
      <c r="HC2503" s="2">
        <v>0</v>
      </c>
      <c r="HD2503" s="2">
        <v>0.27864599227905201</v>
      </c>
      <c r="HE2503" s="2">
        <f t="shared" si="143"/>
        <v>0</v>
      </c>
    </row>
    <row r="2504" spans="210:213" ht="12" customHeight="1" x14ac:dyDescent="0.3">
      <c r="HB2504" s="2">
        <f t="shared" si="142"/>
        <v>0</v>
      </c>
      <c r="HC2504" s="2">
        <v>1</v>
      </c>
      <c r="HD2504" s="2">
        <v>0.32613900303840598</v>
      </c>
      <c r="HE2504" s="2">
        <f t="shared" si="143"/>
        <v>1</v>
      </c>
    </row>
    <row r="2505" spans="210:213" ht="12" customHeight="1" x14ac:dyDescent="0.3">
      <c r="HB2505" s="2">
        <f t="shared" si="142"/>
        <v>0</v>
      </c>
      <c r="HC2505" s="2">
        <v>1</v>
      </c>
      <c r="HD2505" s="2">
        <v>0.30562299489974898</v>
      </c>
      <c r="HE2505" s="2">
        <f t="shared" si="143"/>
        <v>1</v>
      </c>
    </row>
    <row r="2506" spans="210:213" ht="12" customHeight="1" x14ac:dyDescent="0.3">
      <c r="HB2506" s="2">
        <f t="shared" si="142"/>
        <v>0</v>
      </c>
      <c r="HC2506" s="2">
        <v>0</v>
      </c>
      <c r="HD2506" s="2">
        <v>0.248263999819755</v>
      </c>
      <c r="HE2506" s="2">
        <f t="shared" si="143"/>
        <v>0</v>
      </c>
    </row>
    <row r="2507" spans="210:213" ht="12" customHeight="1" x14ac:dyDescent="0.3">
      <c r="HB2507" s="2">
        <f t="shared" si="142"/>
        <v>0</v>
      </c>
      <c r="HC2507" s="2">
        <v>1</v>
      </c>
      <c r="HD2507" s="2">
        <v>0.30562299489974898</v>
      </c>
      <c r="HE2507" s="2">
        <f t="shared" si="143"/>
        <v>1</v>
      </c>
    </row>
    <row r="2508" spans="210:213" ht="12" customHeight="1" x14ac:dyDescent="0.3">
      <c r="HB2508" s="2">
        <f t="shared" si="142"/>
        <v>0</v>
      </c>
      <c r="HC2508" s="2">
        <v>0</v>
      </c>
      <c r="HD2508" s="2">
        <v>0.32563000917434598</v>
      </c>
      <c r="HE2508" s="2">
        <f t="shared" si="143"/>
        <v>0</v>
      </c>
    </row>
    <row r="2509" spans="210:213" ht="12" customHeight="1" x14ac:dyDescent="0.3">
      <c r="HB2509" s="2">
        <f t="shared" si="142"/>
        <v>0</v>
      </c>
      <c r="HC2509" s="2">
        <v>0</v>
      </c>
      <c r="HD2509" s="2">
        <v>0.31516599655151301</v>
      </c>
      <c r="HE2509" s="2">
        <f t="shared" si="143"/>
        <v>0</v>
      </c>
    </row>
    <row r="2510" spans="210:213" ht="12" customHeight="1" x14ac:dyDescent="0.3">
      <c r="HB2510" s="2">
        <f t="shared" si="142"/>
        <v>0</v>
      </c>
      <c r="HC2510" s="2">
        <v>0</v>
      </c>
      <c r="HD2510" s="2">
        <v>0.31516599655151301</v>
      </c>
      <c r="HE2510" s="2">
        <f t="shared" si="143"/>
        <v>0</v>
      </c>
    </row>
    <row r="2511" spans="210:213" ht="12" customHeight="1" x14ac:dyDescent="0.3">
      <c r="HB2511" s="2">
        <f t="shared" si="142"/>
        <v>0</v>
      </c>
      <c r="HC2511" s="2">
        <v>1</v>
      </c>
      <c r="HD2511" s="2">
        <v>0.30562299489974898</v>
      </c>
      <c r="HE2511" s="2">
        <f t="shared" si="143"/>
        <v>1</v>
      </c>
    </row>
    <row r="2512" spans="210:213" ht="12" customHeight="1" x14ac:dyDescent="0.3">
      <c r="HB2512" s="2">
        <f t="shared" si="142"/>
        <v>0</v>
      </c>
      <c r="HC2512" s="2">
        <v>0</v>
      </c>
      <c r="HD2512" s="2">
        <v>0.31516599655151301</v>
      </c>
      <c r="HE2512" s="2">
        <f t="shared" si="143"/>
        <v>0</v>
      </c>
    </row>
    <row r="2513" spans="210:213" ht="12" customHeight="1" x14ac:dyDescent="0.3">
      <c r="HB2513" s="2">
        <f t="shared" si="142"/>
        <v>0</v>
      </c>
      <c r="HC2513" s="2">
        <v>0</v>
      </c>
      <c r="HD2513" s="2">
        <v>0.30562299489974898</v>
      </c>
      <c r="HE2513" s="2">
        <f t="shared" si="143"/>
        <v>0</v>
      </c>
    </row>
    <row r="2514" spans="210:213" ht="12" customHeight="1" x14ac:dyDescent="0.3">
      <c r="HB2514" s="2">
        <f t="shared" si="142"/>
        <v>0</v>
      </c>
      <c r="HC2514" s="2">
        <v>0</v>
      </c>
      <c r="HD2514" s="2">
        <v>0.22468400001525801</v>
      </c>
      <c r="HE2514" s="2">
        <f t="shared" si="143"/>
        <v>0</v>
      </c>
    </row>
    <row r="2515" spans="210:213" ht="12" customHeight="1" x14ac:dyDescent="0.3">
      <c r="HB2515" s="2">
        <f t="shared" si="142"/>
        <v>0</v>
      </c>
      <c r="HC2515" s="2">
        <v>1</v>
      </c>
      <c r="HD2515" s="2">
        <v>0.32613900303840598</v>
      </c>
      <c r="HE2515" s="2">
        <f t="shared" si="143"/>
        <v>1</v>
      </c>
    </row>
    <row r="2516" spans="210:213" ht="12" customHeight="1" x14ac:dyDescent="0.3">
      <c r="HB2516" s="2">
        <f t="shared" si="142"/>
        <v>0</v>
      </c>
      <c r="HC2516" s="2">
        <v>0</v>
      </c>
      <c r="HD2516" s="2">
        <v>0.32563000917434598</v>
      </c>
      <c r="HE2516" s="2">
        <f t="shared" si="143"/>
        <v>0</v>
      </c>
    </row>
    <row r="2517" spans="210:213" ht="12" customHeight="1" x14ac:dyDescent="0.3">
      <c r="HB2517" s="2">
        <f t="shared" si="142"/>
        <v>0</v>
      </c>
      <c r="HC2517" s="2">
        <v>0</v>
      </c>
      <c r="HD2517" s="2">
        <v>0.32613900303840598</v>
      </c>
      <c r="HE2517" s="2">
        <f t="shared" si="143"/>
        <v>0</v>
      </c>
    </row>
    <row r="2518" spans="210:213" ht="12" customHeight="1" x14ac:dyDescent="0.3">
      <c r="HB2518" s="2">
        <f t="shared" si="142"/>
        <v>0</v>
      </c>
      <c r="HC2518" s="2">
        <v>1</v>
      </c>
      <c r="HD2518" s="2">
        <v>0.32563000917434598</v>
      </c>
      <c r="HE2518" s="2">
        <f t="shared" si="143"/>
        <v>1</v>
      </c>
    </row>
    <row r="2519" spans="210:213" ht="12" customHeight="1" x14ac:dyDescent="0.3">
      <c r="HB2519" s="2">
        <f t="shared" si="142"/>
        <v>0</v>
      </c>
      <c r="HC2519" s="2">
        <v>0</v>
      </c>
      <c r="HD2519" s="2">
        <v>0.32563000917434598</v>
      </c>
      <c r="HE2519" s="2">
        <f t="shared" si="143"/>
        <v>0</v>
      </c>
    </row>
    <row r="2520" spans="210:213" ht="12" customHeight="1" x14ac:dyDescent="0.3">
      <c r="HB2520" s="2">
        <f t="shared" si="142"/>
        <v>0</v>
      </c>
      <c r="HC2520" s="2">
        <v>0</v>
      </c>
      <c r="HD2520" s="2">
        <v>0.22468400001525801</v>
      </c>
      <c r="HE2520" s="2">
        <f t="shared" si="143"/>
        <v>0</v>
      </c>
    </row>
    <row r="2521" spans="210:213" ht="12" customHeight="1" x14ac:dyDescent="0.3">
      <c r="HB2521" s="2">
        <f t="shared" si="142"/>
        <v>0</v>
      </c>
      <c r="HC2521" s="2">
        <v>0</v>
      </c>
      <c r="HD2521" s="2">
        <v>0.30562299489974898</v>
      </c>
      <c r="HE2521" s="2">
        <f t="shared" si="143"/>
        <v>0</v>
      </c>
    </row>
    <row r="2522" spans="210:213" ht="12" customHeight="1" x14ac:dyDescent="0.3">
      <c r="HB2522" s="2">
        <f t="shared" si="142"/>
        <v>0</v>
      </c>
      <c r="HC2522" s="2">
        <v>0</v>
      </c>
      <c r="HD2522" s="2">
        <v>0.32613900303840598</v>
      </c>
      <c r="HE2522" s="2">
        <f t="shared" si="143"/>
        <v>0</v>
      </c>
    </row>
    <row r="2523" spans="210:213" ht="12" customHeight="1" x14ac:dyDescent="0.3">
      <c r="HB2523" s="2">
        <f t="shared" si="142"/>
        <v>0</v>
      </c>
      <c r="HC2523" s="2">
        <v>0</v>
      </c>
      <c r="HD2523" s="2">
        <v>0.32613900303840598</v>
      </c>
      <c r="HE2523" s="2">
        <f t="shared" si="143"/>
        <v>0</v>
      </c>
    </row>
    <row r="2524" spans="210:213" ht="12" customHeight="1" x14ac:dyDescent="0.3">
      <c r="HB2524" s="2">
        <f t="shared" si="142"/>
        <v>0</v>
      </c>
      <c r="HC2524" s="2">
        <v>0</v>
      </c>
      <c r="HD2524" s="2">
        <v>0.248263999819755</v>
      </c>
      <c r="HE2524" s="2">
        <f t="shared" si="143"/>
        <v>0</v>
      </c>
    </row>
    <row r="2525" spans="210:213" ht="12" customHeight="1" x14ac:dyDescent="0.3">
      <c r="HB2525" s="2">
        <f t="shared" si="142"/>
        <v>0</v>
      </c>
      <c r="HC2525" s="2">
        <v>0</v>
      </c>
      <c r="HD2525" s="2">
        <v>0.32563000917434598</v>
      </c>
      <c r="HE2525" s="2">
        <f t="shared" si="143"/>
        <v>0</v>
      </c>
    </row>
    <row r="2526" spans="210:213" ht="12" customHeight="1" x14ac:dyDescent="0.3">
      <c r="HB2526" s="2">
        <f t="shared" si="142"/>
        <v>0</v>
      </c>
      <c r="HC2526" s="2">
        <v>0</v>
      </c>
      <c r="HD2526" s="2">
        <v>0.31516599655151301</v>
      </c>
      <c r="HE2526" s="2">
        <f t="shared" si="143"/>
        <v>0</v>
      </c>
    </row>
    <row r="2527" spans="210:213" ht="12" customHeight="1" x14ac:dyDescent="0.3">
      <c r="HB2527" s="2">
        <f t="shared" si="142"/>
        <v>0</v>
      </c>
      <c r="HC2527" s="2">
        <v>0</v>
      </c>
      <c r="HD2527" s="2">
        <v>0.22468400001525801</v>
      </c>
      <c r="HE2527" s="2">
        <f t="shared" si="143"/>
        <v>0</v>
      </c>
    </row>
    <row r="2528" spans="210:213" ht="12" customHeight="1" x14ac:dyDescent="0.3">
      <c r="HB2528" s="2">
        <f t="shared" si="142"/>
        <v>0</v>
      </c>
      <c r="HC2528" s="2">
        <v>0</v>
      </c>
      <c r="HD2528" s="2">
        <v>0.31516599655151301</v>
      </c>
      <c r="HE2528" s="2">
        <f t="shared" si="143"/>
        <v>0</v>
      </c>
    </row>
    <row r="2529" spans="210:213" ht="12" customHeight="1" x14ac:dyDescent="0.3">
      <c r="HB2529" s="2">
        <f t="shared" si="142"/>
        <v>0</v>
      </c>
      <c r="HC2529" s="2">
        <v>0</v>
      </c>
      <c r="HD2529" s="2">
        <v>0.22468400001525801</v>
      </c>
      <c r="HE2529" s="2">
        <f t="shared" si="143"/>
        <v>0</v>
      </c>
    </row>
    <row r="2530" spans="210:213" ht="12" customHeight="1" x14ac:dyDescent="0.3">
      <c r="HB2530" s="2">
        <f t="shared" si="142"/>
        <v>0</v>
      </c>
      <c r="HC2530" s="2">
        <v>0</v>
      </c>
      <c r="HD2530" s="2">
        <v>0.248263999819755</v>
      </c>
      <c r="HE2530" s="2">
        <f t="shared" si="143"/>
        <v>0</v>
      </c>
    </row>
    <row r="2531" spans="210:213" ht="12" customHeight="1" x14ac:dyDescent="0.3">
      <c r="HB2531" s="2">
        <f t="shared" si="142"/>
        <v>0</v>
      </c>
      <c r="HC2531" s="2">
        <v>1</v>
      </c>
      <c r="HD2531" s="2">
        <v>0.30562299489974898</v>
      </c>
      <c r="HE2531" s="2">
        <f t="shared" si="143"/>
        <v>1</v>
      </c>
    </row>
    <row r="2532" spans="210:213" ht="12" customHeight="1" x14ac:dyDescent="0.3">
      <c r="HB2532" s="2">
        <f t="shared" si="142"/>
        <v>0</v>
      </c>
      <c r="HC2532" s="2">
        <v>0</v>
      </c>
      <c r="HD2532" s="2">
        <v>0.32563000917434598</v>
      </c>
      <c r="HE2532" s="2">
        <f t="shared" si="143"/>
        <v>0</v>
      </c>
    </row>
    <row r="2533" spans="210:213" ht="12" customHeight="1" x14ac:dyDescent="0.3">
      <c r="HB2533" s="2">
        <f t="shared" si="142"/>
        <v>0</v>
      </c>
      <c r="HC2533" s="2">
        <v>0</v>
      </c>
      <c r="HD2533" s="2">
        <v>0.248263999819755</v>
      </c>
      <c r="HE2533" s="2">
        <f t="shared" si="143"/>
        <v>0</v>
      </c>
    </row>
    <row r="2534" spans="210:213" ht="12" customHeight="1" x14ac:dyDescent="0.3">
      <c r="HB2534" s="2">
        <f t="shared" si="142"/>
        <v>0</v>
      </c>
      <c r="HC2534" s="2">
        <v>1</v>
      </c>
      <c r="HD2534" s="2">
        <v>0.32563000917434598</v>
      </c>
      <c r="HE2534" s="2">
        <f t="shared" si="143"/>
        <v>1</v>
      </c>
    </row>
    <row r="2535" spans="210:213" ht="12" customHeight="1" x14ac:dyDescent="0.3">
      <c r="HB2535" s="2">
        <f t="shared" si="142"/>
        <v>0</v>
      </c>
      <c r="HC2535" s="2">
        <v>0</v>
      </c>
      <c r="HD2535" s="2">
        <v>0.32563000917434598</v>
      </c>
      <c r="HE2535" s="2">
        <f t="shared" si="143"/>
        <v>0</v>
      </c>
    </row>
    <row r="2536" spans="210:213" ht="12" customHeight="1" x14ac:dyDescent="0.3">
      <c r="HB2536" s="2">
        <f t="shared" si="142"/>
        <v>0</v>
      </c>
      <c r="HC2536" s="2">
        <v>1</v>
      </c>
      <c r="HD2536" s="2">
        <v>0.248263999819755</v>
      </c>
      <c r="HE2536" s="2">
        <f t="shared" si="143"/>
        <v>1</v>
      </c>
    </row>
    <row r="2537" spans="210:213" ht="12" customHeight="1" x14ac:dyDescent="0.3">
      <c r="HB2537" s="2">
        <f t="shared" si="142"/>
        <v>0</v>
      </c>
      <c r="HC2537" s="2">
        <v>0</v>
      </c>
      <c r="HD2537" s="2">
        <v>0.32613900303840598</v>
      </c>
      <c r="HE2537" s="2">
        <f t="shared" si="143"/>
        <v>0</v>
      </c>
    </row>
    <row r="2538" spans="210:213" ht="12" customHeight="1" x14ac:dyDescent="0.3">
      <c r="HB2538" s="2">
        <f t="shared" si="142"/>
        <v>0</v>
      </c>
      <c r="HC2538" s="2">
        <v>0</v>
      </c>
      <c r="HD2538" s="2">
        <v>0.30562299489974898</v>
      </c>
      <c r="HE2538" s="2">
        <f t="shared" si="143"/>
        <v>0</v>
      </c>
    </row>
    <row r="2539" spans="210:213" ht="12" customHeight="1" x14ac:dyDescent="0.3">
      <c r="HB2539" s="2">
        <f t="shared" si="142"/>
        <v>0</v>
      </c>
      <c r="HC2539" s="2">
        <v>0</v>
      </c>
      <c r="HD2539" s="2">
        <v>0.248263999819755</v>
      </c>
      <c r="HE2539" s="2">
        <f t="shared" si="143"/>
        <v>0</v>
      </c>
    </row>
    <row r="2540" spans="210:213" ht="12" customHeight="1" x14ac:dyDescent="0.3">
      <c r="HB2540" s="2">
        <f t="shared" si="142"/>
        <v>0</v>
      </c>
      <c r="HC2540" s="2">
        <v>0</v>
      </c>
      <c r="HD2540" s="2">
        <v>0.27864599227905201</v>
      </c>
      <c r="HE2540" s="2">
        <f t="shared" si="143"/>
        <v>0</v>
      </c>
    </row>
    <row r="2541" spans="210:213" ht="12" customHeight="1" x14ac:dyDescent="0.3">
      <c r="HB2541" s="2">
        <f t="shared" si="142"/>
        <v>0</v>
      </c>
      <c r="HC2541" s="2">
        <v>0</v>
      </c>
      <c r="HD2541" s="2">
        <v>0.248263999819755</v>
      </c>
      <c r="HE2541" s="2">
        <f t="shared" si="143"/>
        <v>0</v>
      </c>
    </row>
    <row r="2542" spans="210:213" ht="12" customHeight="1" x14ac:dyDescent="0.3">
      <c r="HB2542" s="2">
        <f t="shared" si="142"/>
        <v>0</v>
      </c>
      <c r="HC2542" s="2">
        <v>1</v>
      </c>
      <c r="HD2542" s="2">
        <v>0.27864599227905201</v>
      </c>
      <c r="HE2542" s="2">
        <f t="shared" si="143"/>
        <v>1</v>
      </c>
    </row>
    <row r="2543" spans="210:213" ht="12" customHeight="1" x14ac:dyDescent="0.3">
      <c r="HB2543" s="2">
        <f t="shared" si="142"/>
        <v>0</v>
      </c>
      <c r="HC2543" s="2">
        <v>0</v>
      </c>
      <c r="HD2543" s="2">
        <v>0.31516599655151301</v>
      </c>
      <c r="HE2543" s="2">
        <f t="shared" si="143"/>
        <v>0</v>
      </c>
    </row>
    <row r="2544" spans="210:213" ht="12" customHeight="1" x14ac:dyDescent="0.3">
      <c r="HB2544" s="2">
        <f t="shared" si="142"/>
        <v>0</v>
      </c>
      <c r="HC2544" s="2">
        <v>0</v>
      </c>
      <c r="HD2544" s="2">
        <v>0.32563000917434598</v>
      </c>
      <c r="HE2544" s="2">
        <f t="shared" si="143"/>
        <v>0</v>
      </c>
    </row>
    <row r="2545" spans="210:213" ht="12" customHeight="1" x14ac:dyDescent="0.3">
      <c r="HB2545" s="2">
        <f t="shared" si="142"/>
        <v>0</v>
      </c>
      <c r="HC2545" s="2">
        <v>0</v>
      </c>
      <c r="HD2545" s="2">
        <v>0.31516599655151301</v>
      </c>
      <c r="HE2545" s="2">
        <f t="shared" si="143"/>
        <v>0</v>
      </c>
    </row>
    <row r="2546" spans="210:213" ht="12" customHeight="1" x14ac:dyDescent="0.3">
      <c r="HB2546" s="2">
        <f t="shared" si="142"/>
        <v>0</v>
      </c>
      <c r="HC2546" s="2">
        <v>1</v>
      </c>
      <c r="HD2546" s="2">
        <v>0.30562299489974898</v>
      </c>
      <c r="HE2546" s="2">
        <f t="shared" si="143"/>
        <v>1</v>
      </c>
    </row>
    <row r="2547" spans="210:213" ht="12" customHeight="1" x14ac:dyDescent="0.3">
      <c r="HB2547" s="2">
        <f t="shared" si="142"/>
        <v>0</v>
      </c>
      <c r="HC2547" s="2">
        <v>1</v>
      </c>
      <c r="HD2547" s="2">
        <v>0.32613900303840598</v>
      </c>
      <c r="HE2547" s="2">
        <f t="shared" si="143"/>
        <v>1</v>
      </c>
    </row>
    <row r="2548" spans="210:213" ht="12" customHeight="1" x14ac:dyDescent="0.3">
      <c r="HB2548" s="2">
        <f t="shared" si="142"/>
        <v>0</v>
      </c>
      <c r="HC2548" s="2">
        <v>0</v>
      </c>
      <c r="HD2548" s="2">
        <v>0.31516599655151301</v>
      </c>
      <c r="HE2548" s="2">
        <f t="shared" si="143"/>
        <v>0</v>
      </c>
    </row>
    <row r="2549" spans="210:213" ht="12" customHeight="1" x14ac:dyDescent="0.3">
      <c r="HB2549" s="2">
        <f t="shared" si="142"/>
        <v>0</v>
      </c>
      <c r="HC2549" s="2">
        <v>0</v>
      </c>
      <c r="HD2549" s="2">
        <v>0.31516599655151301</v>
      </c>
      <c r="HE2549" s="2">
        <f t="shared" si="143"/>
        <v>0</v>
      </c>
    </row>
    <row r="2550" spans="210:213" ht="12" customHeight="1" x14ac:dyDescent="0.3">
      <c r="HB2550" s="2">
        <f t="shared" si="142"/>
        <v>0</v>
      </c>
      <c r="HC2550" s="2">
        <v>0</v>
      </c>
      <c r="HD2550" s="2">
        <v>0.31516599655151301</v>
      </c>
      <c r="HE2550" s="2">
        <f t="shared" si="143"/>
        <v>0</v>
      </c>
    </row>
    <row r="2551" spans="210:213" ht="12" customHeight="1" x14ac:dyDescent="0.3">
      <c r="HB2551" s="2">
        <f t="shared" si="142"/>
        <v>0</v>
      </c>
      <c r="HC2551" s="2">
        <v>0</v>
      </c>
      <c r="HD2551" s="2">
        <v>0.32613900303840598</v>
      </c>
      <c r="HE2551" s="2">
        <f t="shared" si="143"/>
        <v>0</v>
      </c>
    </row>
    <row r="2552" spans="210:213" ht="12" customHeight="1" x14ac:dyDescent="0.3">
      <c r="HB2552" s="2">
        <f t="shared" si="142"/>
        <v>0</v>
      </c>
      <c r="HC2552" s="2">
        <v>1</v>
      </c>
      <c r="HD2552" s="2">
        <v>0.248263999819755</v>
      </c>
      <c r="HE2552" s="2">
        <f t="shared" si="143"/>
        <v>1</v>
      </c>
    </row>
    <row r="2553" spans="210:213" ht="12" customHeight="1" x14ac:dyDescent="0.3">
      <c r="HB2553" s="2">
        <f t="shared" si="142"/>
        <v>0</v>
      </c>
      <c r="HC2553" s="2">
        <v>0</v>
      </c>
      <c r="HD2553" s="2">
        <v>0.248263999819755</v>
      </c>
      <c r="HE2553" s="2">
        <f t="shared" si="143"/>
        <v>0</v>
      </c>
    </row>
    <row r="2554" spans="210:213" ht="12" customHeight="1" x14ac:dyDescent="0.3">
      <c r="HB2554" s="2">
        <f t="shared" si="142"/>
        <v>0</v>
      </c>
      <c r="HC2554" s="2">
        <v>0</v>
      </c>
      <c r="HD2554" s="2">
        <v>0.32563000917434598</v>
      </c>
      <c r="HE2554" s="2">
        <f t="shared" si="143"/>
        <v>0</v>
      </c>
    </row>
    <row r="2555" spans="210:213" ht="12" customHeight="1" x14ac:dyDescent="0.3">
      <c r="HB2555" s="2">
        <f t="shared" si="142"/>
        <v>0</v>
      </c>
      <c r="HC2555" s="2">
        <v>1</v>
      </c>
      <c r="HD2555" s="2">
        <v>0.32563000917434598</v>
      </c>
      <c r="HE2555" s="2">
        <f t="shared" si="143"/>
        <v>1</v>
      </c>
    </row>
    <row r="2556" spans="210:213" ht="12" customHeight="1" x14ac:dyDescent="0.3">
      <c r="HB2556" s="2">
        <f t="shared" si="142"/>
        <v>0</v>
      </c>
      <c r="HC2556" s="2">
        <v>0</v>
      </c>
      <c r="HD2556" s="2">
        <v>0.248263999819755</v>
      </c>
      <c r="HE2556" s="2">
        <f t="shared" si="143"/>
        <v>0</v>
      </c>
    </row>
    <row r="2557" spans="210:213" ht="12" customHeight="1" x14ac:dyDescent="0.3">
      <c r="HB2557" s="2">
        <f t="shared" si="142"/>
        <v>0</v>
      </c>
      <c r="HC2557" s="2">
        <v>0</v>
      </c>
      <c r="HD2557" s="2">
        <v>0.31516599655151301</v>
      </c>
      <c r="HE2557" s="2">
        <f t="shared" si="143"/>
        <v>0</v>
      </c>
    </row>
    <row r="2558" spans="210:213" ht="12" customHeight="1" x14ac:dyDescent="0.3">
      <c r="HB2558" s="2">
        <f t="shared" si="142"/>
        <v>0</v>
      </c>
      <c r="HC2558" s="2">
        <v>0</v>
      </c>
      <c r="HD2558" s="2">
        <v>0.31516599655151301</v>
      </c>
      <c r="HE2558" s="2">
        <f t="shared" si="143"/>
        <v>0</v>
      </c>
    </row>
    <row r="2559" spans="210:213" ht="12" customHeight="1" x14ac:dyDescent="0.3">
      <c r="HB2559" s="2">
        <f t="shared" si="142"/>
        <v>0</v>
      </c>
      <c r="HC2559" s="2">
        <v>1</v>
      </c>
      <c r="HD2559" s="2">
        <v>0.248263999819755</v>
      </c>
      <c r="HE2559" s="2">
        <f t="shared" si="143"/>
        <v>1</v>
      </c>
    </row>
    <row r="2560" spans="210:213" ht="12" customHeight="1" x14ac:dyDescent="0.3">
      <c r="HB2560" s="2">
        <f t="shared" si="142"/>
        <v>0</v>
      </c>
      <c r="HC2560" s="2">
        <v>0</v>
      </c>
      <c r="HD2560" s="2">
        <v>0.30562299489974898</v>
      </c>
      <c r="HE2560" s="2">
        <f t="shared" si="143"/>
        <v>0</v>
      </c>
    </row>
    <row r="2561" spans="210:213" ht="12" customHeight="1" x14ac:dyDescent="0.3">
      <c r="HB2561" s="2">
        <f t="shared" si="142"/>
        <v>0</v>
      </c>
      <c r="HC2561" s="2">
        <v>1</v>
      </c>
      <c r="HD2561" s="2">
        <v>0.32613900303840598</v>
      </c>
      <c r="HE2561" s="2">
        <f t="shared" si="143"/>
        <v>1</v>
      </c>
    </row>
    <row r="2562" spans="210:213" ht="12" customHeight="1" x14ac:dyDescent="0.3">
      <c r="HB2562" s="2">
        <f t="shared" ref="HB2562:HB2625" si="144">IF(HD2562&gt;=$F$87,1,0)</f>
        <v>0</v>
      </c>
      <c r="HC2562" s="2">
        <v>0</v>
      </c>
      <c r="HD2562" s="2">
        <v>0.248263999819755</v>
      </c>
      <c r="HE2562" s="2">
        <f t="shared" ref="HE2562:HE2625" si="145">HB2562*2+HC2562</f>
        <v>0</v>
      </c>
    </row>
    <row r="2563" spans="210:213" ht="12" customHeight="1" x14ac:dyDescent="0.3">
      <c r="HB2563" s="2">
        <f t="shared" si="144"/>
        <v>0</v>
      </c>
      <c r="HC2563" s="2">
        <v>1</v>
      </c>
      <c r="HD2563" s="2">
        <v>0.32613900303840598</v>
      </c>
      <c r="HE2563" s="2">
        <f t="shared" si="145"/>
        <v>1</v>
      </c>
    </row>
    <row r="2564" spans="210:213" ht="12" customHeight="1" x14ac:dyDescent="0.3">
      <c r="HB2564" s="2">
        <f t="shared" si="144"/>
        <v>0</v>
      </c>
      <c r="HC2564" s="2">
        <v>0</v>
      </c>
      <c r="HD2564" s="2">
        <v>0.27864599227905201</v>
      </c>
      <c r="HE2564" s="2">
        <f t="shared" si="145"/>
        <v>0</v>
      </c>
    </row>
    <row r="2565" spans="210:213" ht="12" customHeight="1" x14ac:dyDescent="0.3">
      <c r="HB2565" s="2">
        <f t="shared" si="144"/>
        <v>0</v>
      </c>
      <c r="HC2565" s="2">
        <v>1</v>
      </c>
      <c r="HD2565" s="2">
        <v>0.32613900303840598</v>
      </c>
      <c r="HE2565" s="2">
        <f t="shared" si="145"/>
        <v>1</v>
      </c>
    </row>
    <row r="2566" spans="210:213" ht="12" customHeight="1" x14ac:dyDescent="0.3">
      <c r="HB2566" s="2">
        <f t="shared" si="144"/>
        <v>0</v>
      </c>
      <c r="HC2566" s="2">
        <v>0</v>
      </c>
      <c r="HD2566" s="2">
        <v>0.22468400001525801</v>
      </c>
      <c r="HE2566" s="2">
        <f t="shared" si="145"/>
        <v>0</v>
      </c>
    </row>
    <row r="2567" spans="210:213" ht="12" customHeight="1" x14ac:dyDescent="0.3">
      <c r="HB2567" s="2">
        <f t="shared" si="144"/>
        <v>0</v>
      </c>
      <c r="HC2567" s="2">
        <v>1</v>
      </c>
      <c r="HD2567" s="2">
        <v>0.248263999819755</v>
      </c>
      <c r="HE2567" s="2">
        <f t="shared" si="145"/>
        <v>1</v>
      </c>
    </row>
    <row r="2568" spans="210:213" ht="12" customHeight="1" x14ac:dyDescent="0.3">
      <c r="HB2568" s="2">
        <f t="shared" si="144"/>
        <v>0</v>
      </c>
      <c r="HC2568" s="2">
        <v>0</v>
      </c>
      <c r="HD2568" s="2">
        <v>0.27864599227905201</v>
      </c>
      <c r="HE2568" s="2">
        <f t="shared" si="145"/>
        <v>0</v>
      </c>
    </row>
    <row r="2569" spans="210:213" ht="12" customHeight="1" x14ac:dyDescent="0.3">
      <c r="HB2569" s="2">
        <f t="shared" si="144"/>
        <v>0</v>
      </c>
      <c r="HC2569" s="2">
        <v>1</v>
      </c>
      <c r="HD2569" s="2">
        <v>0.30562299489974898</v>
      </c>
      <c r="HE2569" s="2">
        <f t="shared" si="145"/>
        <v>1</v>
      </c>
    </row>
    <row r="2570" spans="210:213" ht="12" customHeight="1" x14ac:dyDescent="0.3">
      <c r="HB2570" s="2">
        <f t="shared" si="144"/>
        <v>0</v>
      </c>
      <c r="HC2570" s="2">
        <v>0</v>
      </c>
      <c r="HD2570" s="2">
        <v>0.27864599227905201</v>
      </c>
      <c r="HE2570" s="2">
        <f t="shared" si="145"/>
        <v>0</v>
      </c>
    </row>
    <row r="2571" spans="210:213" ht="12" customHeight="1" x14ac:dyDescent="0.3">
      <c r="HB2571" s="2">
        <f t="shared" si="144"/>
        <v>0</v>
      </c>
      <c r="HC2571" s="2">
        <v>1</v>
      </c>
      <c r="HD2571" s="2">
        <v>0.32563000917434598</v>
      </c>
      <c r="HE2571" s="2">
        <f t="shared" si="145"/>
        <v>1</v>
      </c>
    </row>
    <row r="2572" spans="210:213" ht="12" customHeight="1" x14ac:dyDescent="0.3">
      <c r="HB2572" s="2">
        <f t="shared" si="144"/>
        <v>0</v>
      </c>
      <c r="HC2572" s="2">
        <v>0</v>
      </c>
      <c r="HD2572" s="2">
        <v>0.27864599227905201</v>
      </c>
      <c r="HE2572" s="2">
        <f t="shared" si="145"/>
        <v>0</v>
      </c>
    </row>
    <row r="2573" spans="210:213" ht="12" customHeight="1" x14ac:dyDescent="0.3">
      <c r="HB2573" s="2">
        <f t="shared" si="144"/>
        <v>0</v>
      </c>
      <c r="HC2573" s="2">
        <v>0</v>
      </c>
      <c r="HD2573" s="2">
        <v>0.27864599227905201</v>
      </c>
      <c r="HE2573" s="2">
        <f t="shared" si="145"/>
        <v>0</v>
      </c>
    </row>
    <row r="2574" spans="210:213" ht="12" customHeight="1" x14ac:dyDescent="0.3">
      <c r="HB2574" s="2">
        <f t="shared" si="144"/>
        <v>0</v>
      </c>
      <c r="HC2574" s="2">
        <v>1</v>
      </c>
      <c r="HD2574" s="2">
        <v>0.32563000917434598</v>
      </c>
      <c r="HE2574" s="2">
        <f t="shared" si="145"/>
        <v>1</v>
      </c>
    </row>
    <row r="2575" spans="210:213" ht="12" customHeight="1" x14ac:dyDescent="0.3">
      <c r="HB2575" s="2">
        <f t="shared" si="144"/>
        <v>0</v>
      </c>
      <c r="HC2575" s="2">
        <v>1</v>
      </c>
      <c r="HD2575" s="2">
        <v>0.32613900303840598</v>
      </c>
      <c r="HE2575" s="2">
        <f t="shared" si="145"/>
        <v>1</v>
      </c>
    </row>
    <row r="2576" spans="210:213" ht="12" customHeight="1" x14ac:dyDescent="0.3">
      <c r="HB2576" s="2">
        <f t="shared" si="144"/>
        <v>0</v>
      </c>
      <c r="HC2576" s="2">
        <v>0</v>
      </c>
      <c r="HD2576" s="2">
        <v>0.248263999819755</v>
      </c>
      <c r="HE2576" s="2">
        <f t="shared" si="145"/>
        <v>0</v>
      </c>
    </row>
    <row r="2577" spans="210:213" ht="12" customHeight="1" x14ac:dyDescent="0.3">
      <c r="HB2577" s="2">
        <f t="shared" si="144"/>
        <v>0</v>
      </c>
      <c r="HC2577" s="2">
        <v>0</v>
      </c>
      <c r="HD2577" s="2">
        <v>0.32563000917434598</v>
      </c>
      <c r="HE2577" s="2">
        <f t="shared" si="145"/>
        <v>0</v>
      </c>
    </row>
    <row r="2578" spans="210:213" ht="12" customHeight="1" x14ac:dyDescent="0.3">
      <c r="HB2578" s="2">
        <f t="shared" si="144"/>
        <v>0</v>
      </c>
      <c r="HC2578" s="2">
        <v>1</v>
      </c>
      <c r="HD2578" s="2">
        <v>0.32563000917434598</v>
      </c>
      <c r="HE2578" s="2">
        <f t="shared" si="145"/>
        <v>1</v>
      </c>
    </row>
    <row r="2579" spans="210:213" ht="12" customHeight="1" x14ac:dyDescent="0.3">
      <c r="HB2579" s="2">
        <f t="shared" si="144"/>
        <v>0</v>
      </c>
      <c r="HC2579" s="2">
        <v>0</v>
      </c>
      <c r="HD2579" s="2">
        <v>0.32563000917434598</v>
      </c>
      <c r="HE2579" s="2">
        <f t="shared" si="145"/>
        <v>0</v>
      </c>
    </row>
    <row r="2580" spans="210:213" ht="12" customHeight="1" x14ac:dyDescent="0.3">
      <c r="HB2580" s="2">
        <f t="shared" si="144"/>
        <v>0</v>
      </c>
      <c r="HC2580" s="2">
        <v>0</v>
      </c>
      <c r="HD2580" s="2">
        <v>0.27864599227905201</v>
      </c>
      <c r="HE2580" s="2">
        <f t="shared" si="145"/>
        <v>0</v>
      </c>
    </row>
    <row r="2581" spans="210:213" ht="12" customHeight="1" x14ac:dyDescent="0.3">
      <c r="HB2581" s="2">
        <f t="shared" si="144"/>
        <v>0</v>
      </c>
      <c r="HC2581" s="2">
        <v>0</v>
      </c>
      <c r="HD2581" s="2">
        <v>0.22468400001525801</v>
      </c>
      <c r="HE2581" s="2">
        <f t="shared" si="145"/>
        <v>0</v>
      </c>
    </row>
    <row r="2582" spans="210:213" ht="12" customHeight="1" x14ac:dyDescent="0.3">
      <c r="HB2582" s="2">
        <f t="shared" si="144"/>
        <v>0</v>
      </c>
      <c r="HC2582" s="2">
        <v>0</v>
      </c>
      <c r="HD2582" s="2">
        <v>0.22468400001525801</v>
      </c>
      <c r="HE2582" s="2">
        <f t="shared" si="145"/>
        <v>0</v>
      </c>
    </row>
    <row r="2583" spans="210:213" ht="12" customHeight="1" x14ac:dyDescent="0.3">
      <c r="HB2583" s="2">
        <f t="shared" si="144"/>
        <v>0</v>
      </c>
      <c r="HC2583" s="2">
        <v>0</v>
      </c>
      <c r="HD2583" s="2">
        <v>0.31516599655151301</v>
      </c>
      <c r="HE2583" s="2">
        <f t="shared" si="145"/>
        <v>0</v>
      </c>
    </row>
    <row r="2584" spans="210:213" ht="12" customHeight="1" x14ac:dyDescent="0.3">
      <c r="HB2584" s="2">
        <f t="shared" si="144"/>
        <v>0</v>
      </c>
      <c r="HC2584" s="2">
        <v>0</v>
      </c>
      <c r="HD2584" s="2">
        <v>0.32563000917434598</v>
      </c>
      <c r="HE2584" s="2">
        <f t="shared" si="145"/>
        <v>0</v>
      </c>
    </row>
    <row r="2585" spans="210:213" ht="12" customHeight="1" x14ac:dyDescent="0.3">
      <c r="HB2585" s="2">
        <f t="shared" si="144"/>
        <v>0</v>
      </c>
      <c r="HC2585" s="2">
        <v>0</v>
      </c>
      <c r="HD2585" s="2">
        <v>0.248263999819755</v>
      </c>
      <c r="HE2585" s="2">
        <f t="shared" si="145"/>
        <v>0</v>
      </c>
    </row>
    <row r="2586" spans="210:213" ht="12" customHeight="1" x14ac:dyDescent="0.3">
      <c r="HB2586" s="2">
        <f t="shared" si="144"/>
        <v>0</v>
      </c>
      <c r="HC2586" s="2">
        <v>1</v>
      </c>
      <c r="HD2586" s="2">
        <v>0.32613900303840598</v>
      </c>
      <c r="HE2586" s="2">
        <f t="shared" si="145"/>
        <v>1</v>
      </c>
    </row>
    <row r="2587" spans="210:213" ht="12" customHeight="1" x14ac:dyDescent="0.3">
      <c r="HB2587" s="2">
        <f t="shared" si="144"/>
        <v>0</v>
      </c>
      <c r="HC2587" s="2">
        <v>0</v>
      </c>
      <c r="HD2587" s="2">
        <v>0.22468400001525801</v>
      </c>
      <c r="HE2587" s="2">
        <f t="shared" si="145"/>
        <v>0</v>
      </c>
    </row>
    <row r="2588" spans="210:213" ht="12" customHeight="1" x14ac:dyDescent="0.3">
      <c r="HB2588" s="2">
        <f t="shared" si="144"/>
        <v>0</v>
      </c>
      <c r="HC2588" s="2">
        <v>0</v>
      </c>
      <c r="HD2588" s="2">
        <v>0.32613900303840598</v>
      </c>
      <c r="HE2588" s="2">
        <f t="shared" si="145"/>
        <v>0</v>
      </c>
    </row>
    <row r="2589" spans="210:213" ht="12" customHeight="1" x14ac:dyDescent="0.3">
      <c r="HB2589" s="2">
        <f t="shared" si="144"/>
        <v>0</v>
      </c>
      <c r="HC2589" s="2">
        <v>0</v>
      </c>
      <c r="HD2589" s="2">
        <v>0.32563000917434598</v>
      </c>
      <c r="HE2589" s="2">
        <f t="shared" si="145"/>
        <v>0</v>
      </c>
    </row>
    <row r="2590" spans="210:213" ht="12" customHeight="1" x14ac:dyDescent="0.3">
      <c r="HB2590" s="2">
        <f t="shared" si="144"/>
        <v>0</v>
      </c>
      <c r="HC2590" s="2">
        <v>1</v>
      </c>
      <c r="HD2590" s="2">
        <v>0.31516599655151301</v>
      </c>
      <c r="HE2590" s="2">
        <f t="shared" si="145"/>
        <v>1</v>
      </c>
    </row>
    <row r="2591" spans="210:213" ht="12" customHeight="1" x14ac:dyDescent="0.3">
      <c r="HB2591" s="2">
        <f t="shared" si="144"/>
        <v>0</v>
      </c>
      <c r="HC2591" s="2">
        <v>0</v>
      </c>
      <c r="HD2591" s="2">
        <v>0.30562299489974898</v>
      </c>
      <c r="HE2591" s="2">
        <f t="shared" si="145"/>
        <v>0</v>
      </c>
    </row>
    <row r="2592" spans="210:213" ht="12" customHeight="1" x14ac:dyDescent="0.3">
      <c r="HB2592" s="2">
        <f t="shared" si="144"/>
        <v>0</v>
      </c>
      <c r="HC2592" s="2">
        <v>0</v>
      </c>
      <c r="HD2592" s="2">
        <v>0.32613900303840598</v>
      </c>
      <c r="HE2592" s="2">
        <f t="shared" si="145"/>
        <v>0</v>
      </c>
    </row>
    <row r="2593" spans="210:213" ht="12" customHeight="1" x14ac:dyDescent="0.3">
      <c r="HB2593" s="2">
        <f t="shared" si="144"/>
        <v>0</v>
      </c>
      <c r="HC2593" s="2">
        <v>0</v>
      </c>
      <c r="HD2593" s="2">
        <v>0.22468400001525801</v>
      </c>
      <c r="HE2593" s="2">
        <f t="shared" si="145"/>
        <v>0</v>
      </c>
    </row>
    <row r="2594" spans="210:213" ht="12" customHeight="1" x14ac:dyDescent="0.3">
      <c r="HB2594" s="2">
        <f t="shared" si="144"/>
        <v>0</v>
      </c>
      <c r="HC2594" s="2">
        <v>0</v>
      </c>
      <c r="HD2594" s="2">
        <v>0.27864599227905201</v>
      </c>
      <c r="HE2594" s="2">
        <f t="shared" si="145"/>
        <v>0</v>
      </c>
    </row>
    <row r="2595" spans="210:213" ht="12" customHeight="1" x14ac:dyDescent="0.3">
      <c r="HB2595" s="2">
        <f t="shared" si="144"/>
        <v>0</v>
      </c>
      <c r="HC2595" s="2">
        <v>0</v>
      </c>
      <c r="HD2595" s="2">
        <v>0.31516599655151301</v>
      </c>
      <c r="HE2595" s="2">
        <f t="shared" si="145"/>
        <v>0</v>
      </c>
    </row>
    <row r="2596" spans="210:213" ht="12" customHeight="1" x14ac:dyDescent="0.3">
      <c r="HB2596" s="2">
        <f t="shared" si="144"/>
        <v>0</v>
      </c>
      <c r="HC2596" s="2">
        <v>0</v>
      </c>
      <c r="HD2596" s="2">
        <v>0.30562299489974898</v>
      </c>
      <c r="HE2596" s="2">
        <f t="shared" si="145"/>
        <v>0</v>
      </c>
    </row>
    <row r="2597" spans="210:213" ht="12" customHeight="1" x14ac:dyDescent="0.3">
      <c r="HB2597" s="2">
        <f t="shared" si="144"/>
        <v>0</v>
      </c>
      <c r="HC2597" s="2">
        <v>1</v>
      </c>
      <c r="HD2597" s="2">
        <v>0.31516599655151301</v>
      </c>
      <c r="HE2597" s="2">
        <f t="shared" si="145"/>
        <v>1</v>
      </c>
    </row>
    <row r="2598" spans="210:213" ht="12" customHeight="1" x14ac:dyDescent="0.3">
      <c r="HB2598" s="2">
        <f t="shared" si="144"/>
        <v>0</v>
      </c>
      <c r="HC2598" s="2">
        <v>0</v>
      </c>
      <c r="HD2598" s="2">
        <v>0.30562299489974898</v>
      </c>
      <c r="HE2598" s="2">
        <f t="shared" si="145"/>
        <v>0</v>
      </c>
    </row>
    <row r="2599" spans="210:213" ht="12" customHeight="1" x14ac:dyDescent="0.3">
      <c r="HB2599" s="2">
        <f t="shared" si="144"/>
        <v>0</v>
      </c>
      <c r="HC2599" s="2">
        <v>0</v>
      </c>
      <c r="HD2599" s="2">
        <v>0.31516599655151301</v>
      </c>
      <c r="HE2599" s="2">
        <f t="shared" si="145"/>
        <v>0</v>
      </c>
    </row>
    <row r="2600" spans="210:213" ht="12" customHeight="1" x14ac:dyDescent="0.3">
      <c r="HB2600" s="2">
        <f t="shared" si="144"/>
        <v>0</v>
      </c>
      <c r="HC2600" s="2">
        <v>0</v>
      </c>
      <c r="HD2600" s="2">
        <v>0.31516599655151301</v>
      </c>
      <c r="HE2600" s="2">
        <f t="shared" si="145"/>
        <v>0</v>
      </c>
    </row>
    <row r="2601" spans="210:213" ht="12" customHeight="1" x14ac:dyDescent="0.3">
      <c r="HB2601" s="2">
        <f t="shared" si="144"/>
        <v>0</v>
      </c>
      <c r="HC2601" s="2">
        <v>1</v>
      </c>
      <c r="HD2601" s="2">
        <v>0.32563000917434598</v>
      </c>
      <c r="HE2601" s="2">
        <f t="shared" si="145"/>
        <v>1</v>
      </c>
    </row>
    <row r="2602" spans="210:213" ht="12" customHeight="1" x14ac:dyDescent="0.3">
      <c r="HB2602" s="2">
        <f t="shared" si="144"/>
        <v>0</v>
      </c>
      <c r="HC2602" s="2">
        <v>0</v>
      </c>
      <c r="HD2602" s="2">
        <v>0.248263999819755</v>
      </c>
      <c r="HE2602" s="2">
        <f t="shared" si="145"/>
        <v>0</v>
      </c>
    </row>
    <row r="2603" spans="210:213" ht="12" customHeight="1" x14ac:dyDescent="0.3">
      <c r="HB2603" s="2">
        <f t="shared" si="144"/>
        <v>0</v>
      </c>
      <c r="HC2603" s="2">
        <v>1</v>
      </c>
      <c r="HD2603" s="2">
        <v>0.22468400001525801</v>
      </c>
      <c r="HE2603" s="2">
        <f t="shared" si="145"/>
        <v>1</v>
      </c>
    </row>
    <row r="2604" spans="210:213" ht="12" customHeight="1" x14ac:dyDescent="0.3">
      <c r="HB2604" s="2">
        <f t="shared" si="144"/>
        <v>0</v>
      </c>
      <c r="HC2604" s="2">
        <v>0</v>
      </c>
      <c r="HD2604" s="2">
        <v>0.32613900303840598</v>
      </c>
      <c r="HE2604" s="2">
        <f t="shared" si="145"/>
        <v>0</v>
      </c>
    </row>
    <row r="2605" spans="210:213" ht="12" customHeight="1" x14ac:dyDescent="0.3">
      <c r="HB2605" s="2">
        <f t="shared" si="144"/>
        <v>0</v>
      </c>
      <c r="HC2605" s="2">
        <v>0</v>
      </c>
      <c r="HD2605" s="2">
        <v>0.27864599227905201</v>
      </c>
      <c r="HE2605" s="2">
        <f t="shared" si="145"/>
        <v>0</v>
      </c>
    </row>
    <row r="2606" spans="210:213" ht="12" customHeight="1" x14ac:dyDescent="0.3">
      <c r="HB2606" s="2">
        <f t="shared" si="144"/>
        <v>0</v>
      </c>
      <c r="HC2606" s="2">
        <v>0</v>
      </c>
      <c r="HD2606" s="2">
        <v>0.248263999819755</v>
      </c>
      <c r="HE2606" s="2">
        <f t="shared" si="145"/>
        <v>0</v>
      </c>
    </row>
    <row r="2607" spans="210:213" ht="12" customHeight="1" x14ac:dyDescent="0.3">
      <c r="HB2607" s="2">
        <f t="shared" si="144"/>
        <v>0</v>
      </c>
      <c r="HC2607" s="2">
        <v>1</v>
      </c>
      <c r="HD2607" s="2">
        <v>0.30562299489974898</v>
      </c>
      <c r="HE2607" s="2">
        <f t="shared" si="145"/>
        <v>1</v>
      </c>
    </row>
    <row r="2608" spans="210:213" ht="12" customHeight="1" x14ac:dyDescent="0.3">
      <c r="HB2608" s="2">
        <f t="shared" si="144"/>
        <v>0</v>
      </c>
      <c r="HC2608" s="2">
        <v>1</v>
      </c>
      <c r="HD2608" s="2">
        <v>0.27864599227905201</v>
      </c>
      <c r="HE2608" s="2">
        <f t="shared" si="145"/>
        <v>1</v>
      </c>
    </row>
    <row r="2609" spans="210:213" ht="12" customHeight="1" x14ac:dyDescent="0.3">
      <c r="HB2609" s="2">
        <f t="shared" si="144"/>
        <v>0</v>
      </c>
      <c r="HC2609" s="2">
        <v>0</v>
      </c>
      <c r="HD2609" s="2">
        <v>0.22468400001525801</v>
      </c>
      <c r="HE2609" s="2">
        <f t="shared" si="145"/>
        <v>0</v>
      </c>
    </row>
    <row r="2610" spans="210:213" ht="12" customHeight="1" x14ac:dyDescent="0.3">
      <c r="HB2610" s="2">
        <f t="shared" si="144"/>
        <v>0</v>
      </c>
      <c r="HC2610" s="2">
        <v>0</v>
      </c>
      <c r="HD2610" s="2">
        <v>0.30562299489974898</v>
      </c>
      <c r="HE2610" s="2">
        <f t="shared" si="145"/>
        <v>0</v>
      </c>
    </row>
    <row r="2611" spans="210:213" ht="12" customHeight="1" x14ac:dyDescent="0.3">
      <c r="HB2611" s="2">
        <f t="shared" si="144"/>
        <v>0</v>
      </c>
      <c r="HC2611" s="2">
        <v>0</v>
      </c>
      <c r="HD2611" s="2">
        <v>0.22468400001525801</v>
      </c>
      <c r="HE2611" s="2">
        <f t="shared" si="145"/>
        <v>0</v>
      </c>
    </row>
    <row r="2612" spans="210:213" ht="12" customHeight="1" x14ac:dyDescent="0.3">
      <c r="HB2612" s="2">
        <f t="shared" si="144"/>
        <v>0</v>
      </c>
      <c r="HC2612" s="2">
        <v>1</v>
      </c>
      <c r="HD2612" s="2">
        <v>0.27864599227905201</v>
      </c>
      <c r="HE2612" s="2">
        <f t="shared" si="145"/>
        <v>1</v>
      </c>
    </row>
    <row r="2613" spans="210:213" ht="12" customHeight="1" x14ac:dyDescent="0.3">
      <c r="HB2613" s="2">
        <f t="shared" si="144"/>
        <v>0</v>
      </c>
      <c r="HC2613" s="2">
        <v>0</v>
      </c>
      <c r="HD2613" s="2">
        <v>0.32563000917434598</v>
      </c>
      <c r="HE2613" s="2">
        <f t="shared" si="145"/>
        <v>0</v>
      </c>
    </row>
    <row r="2614" spans="210:213" ht="12" customHeight="1" x14ac:dyDescent="0.3">
      <c r="HB2614" s="2">
        <f t="shared" si="144"/>
        <v>0</v>
      </c>
      <c r="HC2614" s="2">
        <v>1</v>
      </c>
      <c r="HD2614" s="2">
        <v>0.31516599655151301</v>
      </c>
      <c r="HE2614" s="2">
        <f t="shared" si="145"/>
        <v>1</v>
      </c>
    </row>
    <row r="2615" spans="210:213" ht="12" customHeight="1" x14ac:dyDescent="0.3">
      <c r="HB2615" s="2">
        <f t="shared" si="144"/>
        <v>0</v>
      </c>
      <c r="HC2615" s="2">
        <v>1</v>
      </c>
      <c r="HD2615" s="2">
        <v>0.30562299489974898</v>
      </c>
      <c r="HE2615" s="2">
        <f t="shared" si="145"/>
        <v>1</v>
      </c>
    </row>
    <row r="2616" spans="210:213" ht="12" customHeight="1" x14ac:dyDescent="0.3">
      <c r="HB2616" s="2">
        <f t="shared" si="144"/>
        <v>0</v>
      </c>
      <c r="HC2616" s="2">
        <v>0</v>
      </c>
      <c r="HD2616" s="2">
        <v>0.22468400001525801</v>
      </c>
      <c r="HE2616" s="2">
        <f t="shared" si="145"/>
        <v>0</v>
      </c>
    </row>
    <row r="2617" spans="210:213" ht="12" customHeight="1" x14ac:dyDescent="0.3">
      <c r="HB2617" s="2">
        <f t="shared" si="144"/>
        <v>0</v>
      </c>
      <c r="HC2617" s="2">
        <v>1</v>
      </c>
      <c r="HD2617" s="2">
        <v>0.31516599655151301</v>
      </c>
      <c r="HE2617" s="2">
        <f t="shared" si="145"/>
        <v>1</v>
      </c>
    </row>
    <row r="2618" spans="210:213" ht="12" customHeight="1" x14ac:dyDescent="0.3">
      <c r="HB2618" s="2">
        <f t="shared" si="144"/>
        <v>0</v>
      </c>
      <c r="HC2618" s="2">
        <v>0</v>
      </c>
      <c r="HD2618" s="2">
        <v>0.27864599227905201</v>
      </c>
      <c r="HE2618" s="2">
        <f t="shared" si="145"/>
        <v>0</v>
      </c>
    </row>
    <row r="2619" spans="210:213" ht="12" customHeight="1" x14ac:dyDescent="0.3">
      <c r="HB2619" s="2">
        <f t="shared" si="144"/>
        <v>0</v>
      </c>
      <c r="HC2619" s="2">
        <v>0</v>
      </c>
      <c r="HD2619" s="2">
        <v>0.22468400001525801</v>
      </c>
      <c r="HE2619" s="2">
        <f t="shared" si="145"/>
        <v>0</v>
      </c>
    </row>
    <row r="2620" spans="210:213" ht="12" customHeight="1" x14ac:dyDescent="0.3">
      <c r="HB2620" s="2">
        <f t="shared" si="144"/>
        <v>0</v>
      </c>
      <c r="HC2620" s="2">
        <v>0</v>
      </c>
      <c r="HD2620" s="2">
        <v>0.31516599655151301</v>
      </c>
      <c r="HE2620" s="2">
        <f t="shared" si="145"/>
        <v>0</v>
      </c>
    </row>
    <row r="2621" spans="210:213" ht="12" customHeight="1" x14ac:dyDescent="0.3">
      <c r="HB2621" s="2">
        <f t="shared" si="144"/>
        <v>0</v>
      </c>
      <c r="HC2621" s="2">
        <v>0</v>
      </c>
      <c r="HD2621" s="2">
        <v>0.31516599655151301</v>
      </c>
      <c r="HE2621" s="2">
        <f t="shared" si="145"/>
        <v>0</v>
      </c>
    </row>
    <row r="2622" spans="210:213" ht="12" customHeight="1" x14ac:dyDescent="0.3">
      <c r="HB2622" s="2">
        <f t="shared" si="144"/>
        <v>0</v>
      </c>
      <c r="HC2622" s="2">
        <v>0</v>
      </c>
      <c r="HD2622" s="2">
        <v>0.248263999819755</v>
      </c>
      <c r="HE2622" s="2">
        <f t="shared" si="145"/>
        <v>0</v>
      </c>
    </row>
    <row r="2623" spans="210:213" ht="12" customHeight="1" x14ac:dyDescent="0.3">
      <c r="HB2623" s="2">
        <f t="shared" si="144"/>
        <v>0</v>
      </c>
      <c r="HC2623" s="2">
        <v>1</v>
      </c>
      <c r="HD2623" s="2">
        <v>0.27864599227905201</v>
      </c>
      <c r="HE2623" s="2">
        <f t="shared" si="145"/>
        <v>1</v>
      </c>
    </row>
    <row r="2624" spans="210:213" ht="12" customHeight="1" x14ac:dyDescent="0.3">
      <c r="HB2624" s="2">
        <f t="shared" si="144"/>
        <v>0</v>
      </c>
      <c r="HC2624" s="2">
        <v>1</v>
      </c>
      <c r="HD2624" s="2">
        <v>0.32563000917434598</v>
      </c>
      <c r="HE2624" s="2">
        <f t="shared" si="145"/>
        <v>1</v>
      </c>
    </row>
    <row r="2625" spans="210:213" ht="12" customHeight="1" x14ac:dyDescent="0.3">
      <c r="HB2625" s="2">
        <f t="shared" si="144"/>
        <v>0</v>
      </c>
      <c r="HC2625" s="2">
        <v>0</v>
      </c>
      <c r="HD2625" s="2">
        <v>0.31516599655151301</v>
      </c>
      <c r="HE2625" s="2">
        <f t="shared" si="145"/>
        <v>0</v>
      </c>
    </row>
    <row r="2626" spans="210:213" ht="12" customHeight="1" x14ac:dyDescent="0.3">
      <c r="HB2626" s="2">
        <f t="shared" ref="HB2626:HB2689" si="146">IF(HD2626&gt;=$F$87,1,0)</f>
        <v>0</v>
      </c>
      <c r="HC2626" s="2">
        <v>0</v>
      </c>
      <c r="HD2626" s="2">
        <v>0.30562299489974898</v>
      </c>
      <c r="HE2626" s="2">
        <f t="shared" ref="HE2626:HE2689" si="147">HB2626*2+HC2626</f>
        <v>0</v>
      </c>
    </row>
    <row r="2627" spans="210:213" ht="12" customHeight="1" x14ac:dyDescent="0.3">
      <c r="HB2627" s="2">
        <f t="shared" si="146"/>
        <v>0</v>
      </c>
      <c r="HC2627" s="2">
        <v>0</v>
      </c>
      <c r="HD2627" s="2">
        <v>0.30562299489974898</v>
      </c>
      <c r="HE2627" s="2">
        <f t="shared" si="147"/>
        <v>0</v>
      </c>
    </row>
    <row r="2628" spans="210:213" ht="12" customHeight="1" x14ac:dyDescent="0.3">
      <c r="HB2628" s="2">
        <f t="shared" si="146"/>
        <v>0</v>
      </c>
      <c r="HC2628" s="2">
        <v>0</v>
      </c>
      <c r="HD2628" s="2">
        <v>0.27864599227905201</v>
      </c>
      <c r="HE2628" s="2">
        <f t="shared" si="147"/>
        <v>0</v>
      </c>
    </row>
    <row r="2629" spans="210:213" ht="12" customHeight="1" x14ac:dyDescent="0.3">
      <c r="HB2629" s="2">
        <f t="shared" si="146"/>
        <v>0</v>
      </c>
      <c r="HC2629" s="2">
        <v>0</v>
      </c>
      <c r="HD2629" s="2">
        <v>0.32613900303840598</v>
      </c>
      <c r="HE2629" s="2">
        <f t="shared" si="147"/>
        <v>0</v>
      </c>
    </row>
    <row r="2630" spans="210:213" ht="12" customHeight="1" x14ac:dyDescent="0.3">
      <c r="HB2630" s="2">
        <f t="shared" si="146"/>
        <v>0</v>
      </c>
      <c r="HC2630" s="2">
        <v>0</v>
      </c>
      <c r="HD2630" s="2">
        <v>0.22468400001525801</v>
      </c>
      <c r="HE2630" s="2">
        <f t="shared" si="147"/>
        <v>0</v>
      </c>
    </row>
    <row r="2631" spans="210:213" ht="12" customHeight="1" x14ac:dyDescent="0.3">
      <c r="HB2631" s="2">
        <f t="shared" si="146"/>
        <v>0</v>
      </c>
      <c r="HC2631" s="2">
        <v>0</v>
      </c>
      <c r="HD2631" s="2">
        <v>0.30562299489974898</v>
      </c>
      <c r="HE2631" s="2">
        <f t="shared" si="147"/>
        <v>0</v>
      </c>
    </row>
    <row r="2632" spans="210:213" ht="12" customHeight="1" x14ac:dyDescent="0.3">
      <c r="HB2632" s="2">
        <f t="shared" si="146"/>
        <v>0</v>
      </c>
      <c r="HC2632" s="2">
        <v>0</v>
      </c>
      <c r="HD2632" s="2">
        <v>0.31516599655151301</v>
      </c>
      <c r="HE2632" s="2">
        <f t="shared" si="147"/>
        <v>0</v>
      </c>
    </row>
    <row r="2633" spans="210:213" ht="12" customHeight="1" x14ac:dyDescent="0.3">
      <c r="HB2633" s="2">
        <f t="shared" si="146"/>
        <v>0</v>
      </c>
      <c r="HC2633" s="2">
        <v>0</v>
      </c>
      <c r="HD2633" s="2">
        <v>0.27864599227905201</v>
      </c>
      <c r="HE2633" s="2">
        <f t="shared" si="147"/>
        <v>0</v>
      </c>
    </row>
    <row r="2634" spans="210:213" ht="12" customHeight="1" x14ac:dyDescent="0.3">
      <c r="HB2634" s="2">
        <f t="shared" si="146"/>
        <v>0</v>
      </c>
      <c r="HC2634" s="2">
        <v>1</v>
      </c>
      <c r="HD2634" s="2">
        <v>0.32613900303840598</v>
      </c>
      <c r="HE2634" s="2">
        <f t="shared" si="147"/>
        <v>1</v>
      </c>
    </row>
    <row r="2635" spans="210:213" ht="12" customHeight="1" x14ac:dyDescent="0.3">
      <c r="HB2635" s="2">
        <f t="shared" si="146"/>
        <v>0</v>
      </c>
      <c r="HC2635" s="2">
        <v>1</v>
      </c>
      <c r="HD2635" s="2">
        <v>0.32563000917434598</v>
      </c>
      <c r="HE2635" s="2">
        <f t="shared" si="147"/>
        <v>1</v>
      </c>
    </row>
    <row r="2636" spans="210:213" ht="12" customHeight="1" x14ac:dyDescent="0.3">
      <c r="HB2636" s="2">
        <f t="shared" si="146"/>
        <v>0</v>
      </c>
      <c r="HC2636" s="2">
        <v>0</v>
      </c>
      <c r="HD2636" s="2">
        <v>0.32563000917434598</v>
      </c>
      <c r="HE2636" s="2">
        <f t="shared" si="147"/>
        <v>0</v>
      </c>
    </row>
    <row r="2637" spans="210:213" ht="12" customHeight="1" x14ac:dyDescent="0.3">
      <c r="HB2637" s="2">
        <f t="shared" si="146"/>
        <v>0</v>
      </c>
      <c r="HC2637" s="2">
        <v>0</v>
      </c>
      <c r="HD2637" s="2">
        <v>0.32613900303840598</v>
      </c>
      <c r="HE2637" s="2">
        <f t="shared" si="147"/>
        <v>0</v>
      </c>
    </row>
    <row r="2638" spans="210:213" ht="12" customHeight="1" x14ac:dyDescent="0.3">
      <c r="HB2638" s="2">
        <f t="shared" si="146"/>
        <v>0</v>
      </c>
      <c r="HC2638" s="2">
        <v>1</v>
      </c>
      <c r="HD2638" s="2">
        <v>0.31516599655151301</v>
      </c>
      <c r="HE2638" s="2">
        <f t="shared" si="147"/>
        <v>1</v>
      </c>
    </row>
    <row r="2639" spans="210:213" ht="12" customHeight="1" x14ac:dyDescent="0.3">
      <c r="HB2639" s="2">
        <f t="shared" si="146"/>
        <v>0</v>
      </c>
      <c r="HC2639" s="2">
        <v>0</v>
      </c>
      <c r="HD2639" s="2">
        <v>0.248263999819755</v>
      </c>
      <c r="HE2639" s="2">
        <f t="shared" si="147"/>
        <v>0</v>
      </c>
    </row>
    <row r="2640" spans="210:213" ht="12" customHeight="1" x14ac:dyDescent="0.3">
      <c r="HB2640" s="2">
        <f t="shared" si="146"/>
        <v>0</v>
      </c>
      <c r="HC2640" s="2">
        <v>0</v>
      </c>
      <c r="HD2640" s="2">
        <v>0.248263999819755</v>
      </c>
      <c r="HE2640" s="2">
        <f t="shared" si="147"/>
        <v>0</v>
      </c>
    </row>
    <row r="2641" spans="210:213" ht="12" customHeight="1" x14ac:dyDescent="0.3">
      <c r="HB2641" s="2">
        <f t="shared" si="146"/>
        <v>0</v>
      </c>
      <c r="HC2641" s="2">
        <v>0</v>
      </c>
      <c r="HD2641" s="2">
        <v>0.22468400001525801</v>
      </c>
      <c r="HE2641" s="2">
        <f t="shared" si="147"/>
        <v>0</v>
      </c>
    </row>
    <row r="2642" spans="210:213" ht="12" customHeight="1" x14ac:dyDescent="0.3">
      <c r="HB2642" s="2">
        <f t="shared" si="146"/>
        <v>0</v>
      </c>
      <c r="HC2642" s="2">
        <v>0</v>
      </c>
      <c r="HD2642" s="2">
        <v>0.32563000917434598</v>
      </c>
      <c r="HE2642" s="2">
        <f t="shared" si="147"/>
        <v>0</v>
      </c>
    </row>
    <row r="2643" spans="210:213" ht="12" customHeight="1" x14ac:dyDescent="0.3">
      <c r="HB2643" s="2">
        <f t="shared" si="146"/>
        <v>0</v>
      </c>
      <c r="HC2643" s="2">
        <v>0</v>
      </c>
      <c r="HD2643" s="2">
        <v>0.248263999819755</v>
      </c>
      <c r="HE2643" s="2">
        <f t="shared" si="147"/>
        <v>0</v>
      </c>
    </row>
    <row r="2644" spans="210:213" ht="12" customHeight="1" x14ac:dyDescent="0.3">
      <c r="HB2644" s="2">
        <f t="shared" si="146"/>
        <v>0</v>
      </c>
      <c r="HC2644" s="2">
        <v>1</v>
      </c>
      <c r="HD2644" s="2">
        <v>0.31516599655151301</v>
      </c>
      <c r="HE2644" s="2">
        <f t="shared" si="147"/>
        <v>1</v>
      </c>
    </row>
    <row r="2645" spans="210:213" ht="12" customHeight="1" x14ac:dyDescent="0.3">
      <c r="HB2645" s="2">
        <f t="shared" si="146"/>
        <v>0</v>
      </c>
      <c r="HC2645" s="2">
        <v>0</v>
      </c>
      <c r="HD2645" s="2">
        <v>0.248263999819755</v>
      </c>
      <c r="HE2645" s="2">
        <f t="shared" si="147"/>
        <v>0</v>
      </c>
    </row>
    <row r="2646" spans="210:213" ht="12" customHeight="1" x14ac:dyDescent="0.3">
      <c r="HB2646" s="2">
        <f t="shared" si="146"/>
        <v>0</v>
      </c>
      <c r="HC2646" s="2">
        <v>0</v>
      </c>
      <c r="HD2646" s="2">
        <v>0.32563000917434598</v>
      </c>
      <c r="HE2646" s="2">
        <f t="shared" si="147"/>
        <v>0</v>
      </c>
    </row>
    <row r="2647" spans="210:213" ht="12" customHeight="1" x14ac:dyDescent="0.3">
      <c r="HB2647" s="2">
        <f t="shared" si="146"/>
        <v>0</v>
      </c>
      <c r="HC2647" s="2">
        <v>1</v>
      </c>
      <c r="HD2647" s="2">
        <v>0.22468400001525801</v>
      </c>
      <c r="HE2647" s="2">
        <f t="shared" si="147"/>
        <v>1</v>
      </c>
    </row>
    <row r="2648" spans="210:213" ht="12" customHeight="1" x14ac:dyDescent="0.3">
      <c r="HB2648" s="2">
        <f t="shared" si="146"/>
        <v>0</v>
      </c>
      <c r="HC2648" s="2">
        <v>1</v>
      </c>
      <c r="HD2648" s="2">
        <v>0.31516599655151301</v>
      </c>
      <c r="HE2648" s="2">
        <f t="shared" si="147"/>
        <v>1</v>
      </c>
    </row>
    <row r="2649" spans="210:213" ht="12" customHeight="1" x14ac:dyDescent="0.3">
      <c r="HB2649" s="2">
        <f t="shared" si="146"/>
        <v>0</v>
      </c>
      <c r="HC2649" s="2">
        <v>0</v>
      </c>
      <c r="HD2649" s="2">
        <v>0.32563000917434598</v>
      </c>
      <c r="HE2649" s="2">
        <f t="shared" si="147"/>
        <v>0</v>
      </c>
    </row>
    <row r="2650" spans="210:213" ht="12" customHeight="1" x14ac:dyDescent="0.3">
      <c r="HB2650" s="2">
        <f t="shared" si="146"/>
        <v>0</v>
      </c>
      <c r="HC2650" s="2">
        <v>1</v>
      </c>
      <c r="HD2650" s="2">
        <v>0.22468400001525801</v>
      </c>
      <c r="HE2650" s="2">
        <f t="shared" si="147"/>
        <v>1</v>
      </c>
    </row>
    <row r="2651" spans="210:213" ht="12" customHeight="1" x14ac:dyDescent="0.3">
      <c r="HB2651" s="2">
        <f t="shared" si="146"/>
        <v>0</v>
      </c>
      <c r="HC2651" s="2">
        <v>0</v>
      </c>
      <c r="HD2651" s="2">
        <v>0.30562299489974898</v>
      </c>
      <c r="HE2651" s="2">
        <f t="shared" si="147"/>
        <v>0</v>
      </c>
    </row>
    <row r="2652" spans="210:213" ht="12" customHeight="1" x14ac:dyDescent="0.3">
      <c r="HB2652" s="2">
        <f t="shared" si="146"/>
        <v>0</v>
      </c>
      <c r="HC2652" s="2">
        <v>1</v>
      </c>
      <c r="HD2652" s="2">
        <v>0.30562299489974898</v>
      </c>
      <c r="HE2652" s="2">
        <f t="shared" si="147"/>
        <v>1</v>
      </c>
    </row>
    <row r="2653" spans="210:213" ht="12" customHeight="1" x14ac:dyDescent="0.3">
      <c r="HB2653" s="2">
        <f t="shared" si="146"/>
        <v>0</v>
      </c>
      <c r="HC2653" s="2">
        <v>0</v>
      </c>
      <c r="HD2653" s="2">
        <v>0.27864599227905201</v>
      </c>
      <c r="HE2653" s="2">
        <f t="shared" si="147"/>
        <v>0</v>
      </c>
    </row>
    <row r="2654" spans="210:213" ht="12" customHeight="1" x14ac:dyDescent="0.3">
      <c r="HB2654" s="2">
        <f t="shared" si="146"/>
        <v>0</v>
      </c>
      <c r="HC2654" s="2">
        <v>1</v>
      </c>
      <c r="HD2654" s="2">
        <v>0.32563000917434598</v>
      </c>
      <c r="HE2654" s="2">
        <f t="shared" si="147"/>
        <v>1</v>
      </c>
    </row>
    <row r="2655" spans="210:213" ht="12" customHeight="1" x14ac:dyDescent="0.3">
      <c r="HB2655" s="2">
        <f t="shared" si="146"/>
        <v>0</v>
      </c>
      <c r="HC2655" s="2">
        <v>0</v>
      </c>
      <c r="HD2655" s="2">
        <v>0.248263999819755</v>
      </c>
      <c r="HE2655" s="2">
        <f t="shared" si="147"/>
        <v>0</v>
      </c>
    </row>
    <row r="2656" spans="210:213" ht="12" customHeight="1" x14ac:dyDescent="0.3">
      <c r="HB2656" s="2">
        <f t="shared" si="146"/>
        <v>0</v>
      </c>
      <c r="HC2656" s="2">
        <v>0</v>
      </c>
      <c r="HD2656" s="2">
        <v>0.248263999819755</v>
      </c>
      <c r="HE2656" s="2">
        <f t="shared" si="147"/>
        <v>0</v>
      </c>
    </row>
    <row r="2657" spans="210:213" ht="12" customHeight="1" x14ac:dyDescent="0.3">
      <c r="HB2657" s="2">
        <f t="shared" si="146"/>
        <v>0</v>
      </c>
      <c r="HC2657" s="2">
        <v>0</v>
      </c>
      <c r="HD2657" s="2">
        <v>0.31516599655151301</v>
      </c>
      <c r="HE2657" s="2">
        <f t="shared" si="147"/>
        <v>0</v>
      </c>
    </row>
    <row r="2658" spans="210:213" ht="12" customHeight="1" x14ac:dyDescent="0.3">
      <c r="HB2658" s="2">
        <f t="shared" si="146"/>
        <v>0</v>
      </c>
      <c r="HC2658" s="2">
        <v>1</v>
      </c>
      <c r="HD2658" s="2">
        <v>0.32563000917434598</v>
      </c>
      <c r="HE2658" s="2">
        <f t="shared" si="147"/>
        <v>1</v>
      </c>
    </row>
    <row r="2659" spans="210:213" ht="12" customHeight="1" x14ac:dyDescent="0.3">
      <c r="HB2659" s="2">
        <f t="shared" si="146"/>
        <v>0</v>
      </c>
      <c r="HC2659" s="2">
        <v>0</v>
      </c>
      <c r="HD2659" s="2">
        <v>0.27864599227905201</v>
      </c>
      <c r="HE2659" s="2">
        <f t="shared" si="147"/>
        <v>0</v>
      </c>
    </row>
    <row r="2660" spans="210:213" ht="12" customHeight="1" x14ac:dyDescent="0.3">
      <c r="HB2660" s="2">
        <f t="shared" si="146"/>
        <v>0</v>
      </c>
      <c r="HC2660" s="2">
        <v>0</v>
      </c>
      <c r="HD2660" s="2">
        <v>0.30562299489974898</v>
      </c>
      <c r="HE2660" s="2">
        <f t="shared" si="147"/>
        <v>0</v>
      </c>
    </row>
    <row r="2661" spans="210:213" ht="12" customHeight="1" x14ac:dyDescent="0.3">
      <c r="HB2661" s="2">
        <f t="shared" si="146"/>
        <v>0</v>
      </c>
      <c r="HC2661" s="2">
        <v>0</v>
      </c>
      <c r="HD2661" s="2">
        <v>0.248263999819755</v>
      </c>
      <c r="HE2661" s="2">
        <f t="shared" si="147"/>
        <v>0</v>
      </c>
    </row>
    <row r="2662" spans="210:213" ht="12" customHeight="1" x14ac:dyDescent="0.3">
      <c r="HB2662" s="2">
        <f t="shared" si="146"/>
        <v>0</v>
      </c>
      <c r="HC2662" s="2">
        <v>0</v>
      </c>
      <c r="HD2662" s="2">
        <v>0.248263999819755</v>
      </c>
      <c r="HE2662" s="2">
        <f t="shared" si="147"/>
        <v>0</v>
      </c>
    </row>
    <row r="2663" spans="210:213" ht="12" customHeight="1" x14ac:dyDescent="0.3">
      <c r="HB2663" s="2">
        <f t="shared" si="146"/>
        <v>0</v>
      </c>
      <c r="HC2663" s="2">
        <v>0</v>
      </c>
      <c r="HD2663" s="2">
        <v>0.30562299489974898</v>
      </c>
      <c r="HE2663" s="2">
        <f t="shared" si="147"/>
        <v>0</v>
      </c>
    </row>
    <row r="2664" spans="210:213" ht="12" customHeight="1" x14ac:dyDescent="0.3">
      <c r="HB2664" s="2">
        <f t="shared" si="146"/>
        <v>0</v>
      </c>
      <c r="HC2664" s="2">
        <v>0</v>
      </c>
      <c r="HD2664" s="2">
        <v>0.31516599655151301</v>
      </c>
      <c r="HE2664" s="2">
        <f t="shared" si="147"/>
        <v>0</v>
      </c>
    </row>
    <row r="2665" spans="210:213" ht="12" customHeight="1" x14ac:dyDescent="0.3">
      <c r="HB2665" s="2">
        <f t="shared" si="146"/>
        <v>0</v>
      </c>
      <c r="HC2665" s="2">
        <v>0</v>
      </c>
      <c r="HD2665" s="2">
        <v>0.32613900303840598</v>
      </c>
      <c r="HE2665" s="2">
        <f t="shared" si="147"/>
        <v>0</v>
      </c>
    </row>
    <row r="2666" spans="210:213" ht="12" customHeight="1" x14ac:dyDescent="0.3">
      <c r="HB2666" s="2">
        <f t="shared" si="146"/>
        <v>0</v>
      </c>
      <c r="HC2666" s="2">
        <v>0</v>
      </c>
      <c r="HD2666" s="2">
        <v>0.32613900303840598</v>
      </c>
      <c r="HE2666" s="2">
        <f t="shared" si="147"/>
        <v>0</v>
      </c>
    </row>
    <row r="2667" spans="210:213" ht="12" customHeight="1" x14ac:dyDescent="0.3">
      <c r="HB2667" s="2">
        <f t="shared" si="146"/>
        <v>0</v>
      </c>
      <c r="HC2667" s="2">
        <v>0</v>
      </c>
      <c r="HD2667" s="2">
        <v>0.31516599655151301</v>
      </c>
      <c r="HE2667" s="2">
        <f t="shared" si="147"/>
        <v>0</v>
      </c>
    </row>
    <row r="2668" spans="210:213" ht="12" customHeight="1" x14ac:dyDescent="0.3">
      <c r="HB2668" s="2">
        <f t="shared" si="146"/>
        <v>0</v>
      </c>
      <c r="HC2668" s="2">
        <v>1</v>
      </c>
      <c r="HD2668" s="2">
        <v>0.248263999819755</v>
      </c>
      <c r="HE2668" s="2">
        <f t="shared" si="147"/>
        <v>1</v>
      </c>
    </row>
    <row r="2669" spans="210:213" ht="12" customHeight="1" x14ac:dyDescent="0.3">
      <c r="HB2669" s="2">
        <f t="shared" si="146"/>
        <v>0</v>
      </c>
      <c r="HC2669" s="2">
        <v>1</v>
      </c>
      <c r="HD2669" s="2">
        <v>0.32563000917434598</v>
      </c>
      <c r="HE2669" s="2">
        <f t="shared" si="147"/>
        <v>1</v>
      </c>
    </row>
    <row r="2670" spans="210:213" ht="12" customHeight="1" x14ac:dyDescent="0.3">
      <c r="HB2670" s="2">
        <f t="shared" si="146"/>
        <v>0</v>
      </c>
      <c r="HC2670" s="2">
        <v>0</v>
      </c>
      <c r="HD2670" s="2">
        <v>0.248263999819755</v>
      </c>
      <c r="HE2670" s="2">
        <f t="shared" si="147"/>
        <v>0</v>
      </c>
    </row>
    <row r="2671" spans="210:213" ht="12" customHeight="1" x14ac:dyDescent="0.3">
      <c r="HB2671" s="2">
        <f t="shared" si="146"/>
        <v>0</v>
      </c>
      <c r="HC2671" s="2">
        <v>0</v>
      </c>
      <c r="HD2671" s="2">
        <v>0.31516599655151301</v>
      </c>
      <c r="HE2671" s="2">
        <f t="shared" si="147"/>
        <v>0</v>
      </c>
    </row>
    <row r="2672" spans="210:213" ht="12" customHeight="1" x14ac:dyDescent="0.3">
      <c r="HB2672" s="2">
        <f t="shared" si="146"/>
        <v>0</v>
      </c>
      <c r="HC2672" s="2">
        <v>0</v>
      </c>
      <c r="HD2672" s="2">
        <v>0.31516599655151301</v>
      </c>
      <c r="HE2672" s="2">
        <f t="shared" si="147"/>
        <v>0</v>
      </c>
    </row>
    <row r="2673" spans="210:213" ht="12" customHeight="1" x14ac:dyDescent="0.3">
      <c r="HB2673" s="2">
        <f t="shared" si="146"/>
        <v>0</v>
      </c>
      <c r="HC2673" s="2">
        <v>0</v>
      </c>
      <c r="HD2673" s="2">
        <v>0.30562299489974898</v>
      </c>
      <c r="HE2673" s="2">
        <f t="shared" si="147"/>
        <v>0</v>
      </c>
    </row>
    <row r="2674" spans="210:213" ht="12" customHeight="1" x14ac:dyDescent="0.3">
      <c r="HB2674" s="2">
        <f t="shared" si="146"/>
        <v>0</v>
      </c>
      <c r="HC2674" s="2">
        <v>1</v>
      </c>
      <c r="HD2674" s="2">
        <v>0.248263999819755</v>
      </c>
      <c r="HE2674" s="2">
        <f t="shared" si="147"/>
        <v>1</v>
      </c>
    </row>
    <row r="2675" spans="210:213" ht="12" customHeight="1" x14ac:dyDescent="0.3">
      <c r="HB2675" s="2">
        <f t="shared" si="146"/>
        <v>0</v>
      </c>
      <c r="HC2675" s="2">
        <v>1</v>
      </c>
      <c r="HD2675" s="2">
        <v>0.30562299489974898</v>
      </c>
      <c r="HE2675" s="2">
        <f t="shared" si="147"/>
        <v>1</v>
      </c>
    </row>
    <row r="2676" spans="210:213" ht="12" customHeight="1" x14ac:dyDescent="0.3">
      <c r="HB2676" s="2">
        <f t="shared" si="146"/>
        <v>0</v>
      </c>
      <c r="HC2676" s="2">
        <v>0</v>
      </c>
      <c r="HD2676" s="2">
        <v>0.32563000917434598</v>
      </c>
      <c r="HE2676" s="2">
        <f t="shared" si="147"/>
        <v>0</v>
      </c>
    </row>
    <row r="2677" spans="210:213" ht="12" customHeight="1" x14ac:dyDescent="0.3">
      <c r="HB2677" s="2">
        <f t="shared" si="146"/>
        <v>0</v>
      </c>
      <c r="HC2677" s="2">
        <v>0</v>
      </c>
      <c r="HD2677" s="2">
        <v>0.32613900303840598</v>
      </c>
      <c r="HE2677" s="2">
        <f t="shared" si="147"/>
        <v>0</v>
      </c>
    </row>
    <row r="2678" spans="210:213" ht="12" customHeight="1" x14ac:dyDescent="0.3">
      <c r="HB2678" s="2">
        <f t="shared" si="146"/>
        <v>0</v>
      </c>
      <c r="HC2678" s="2">
        <v>0</v>
      </c>
      <c r="HD2678" s="2">
        <v>0.22468400001525801</v>
      </c>
      <c r="HE2678" s="2">
        <f t="shared" si="147"/>
        <v>0</v>
      </c>
    </row>
    <row r="2679" spans="210:213" ht="12" customHeight="1" x14ac:dyDescent="0.3">
      <c r="HB2679" s="2">
        <f t="shared" si="146"/>
        <v>0</v>
      </c>
      <c r="HC2679" s="2">
        <v>1</v>
      </c>
      <c r="HD2679" s="2">
        <v>0.22468400001525801</v>
      </c>
      <c r="HE2679" s="2">
        <f t="shared" si="147"/>
        <v>1</v>
      </c>
    </row>
    <row r="2680" spans="210:213" ht="12" customHeight="1" x14ac:dyDescent="0.3">
      <c r="HB2680" s="2">
        <f t="shared" si="146"/>
        <v>0</v>
      </c>
      <c r="HC2680" s="2">
        <v>1</v>
      </c>
      <c r="HD2680" s="2">
        <v>0.22468400001525801</v>
      </c>
      <c r="HE2680" s="2">
        <f t="shared" si="147"/>
        <v>1</v>
      </c>
    </row>
    <row r="2681" spans="210:213" ht="12" customHeight="1" x14ac:dyDescent="0.3">
      <c r="HB2681" s="2">
        <f t="shared" si="146"/>
        <v>0</v>
      </c>
      <c r="HC2681" s="2">
        <v>0</v>
      </c>
      <c r="HD2681" s="2">
        <v>0.32613900303840598</v>
      </c>
      <c r="HE2681" s="2">
        <f t="shared" si="147"/>
        <v>0</v>
      </c>
    </row>
    <row r="2682" spans="210:213" ht="12" customHeight="1" x14ac:dyDescent="0.3">
      <c r="HB2682" s="2">
        <f t="shared" si="146"/>
        <v>0</v>
      </c>
      <c r="HC2682" s="2">
        <v>0</v>
      </c>
      <c r="HD2682" s="2">
        <v>0.32563000917434598</v>
      </c>
      <c r="HE2682" s="2">
        <f t="shared" si="147"/>
        <v>0</v>
      </c>
    </row>
    <row r="2683" spans="210:213" ht="12" customHeight="1" x14ac:dyDescent="0.3">
      <c r="HB2683" s="2">
        <f t="shared" si="146"/>
        <v>0</v>
      </c>
      <c r="HC2683" s="2">
        <v>0</v>
      </c>
      <c r="HD2683" s="2">
        <v>0.248263999819755</v>
      </c>
      <c r="HE2683" s="2">
        <f t="shared" si="147"/>
        <v>0</v>
      </c>
    </row>
    <row r="2684" spans="210:213" ht="12" customHeight="1" x14ac:dyDescent="0.3">
      <c r="HB2684" s="2">
        <f t="shared" si="146"/>
        <v>0</v>
      </c>
      <c r="HC2684" s="2">
        <v>1</v>
      </c>
      <c r="HD2684" s="2">
        <v>0.30562299489974898</v>
      </c>
      <c r="HE2684" s="2">
        <f t="shared" si="147"/>
        <v>1</v>
      </c>
    </row>
    <row r="2685" spans="210:213" ht="12" customHeight="1" x14ac:dyDescent="0.3">
      <c r="HB2685" s="2">
        <f t="shared" si="146"/>
        <v>0</v>
      </c>
      <c r="HC2685" s="2">
        <v>0</v>
      </c>
      <c r="HD2685" s="2">
        <v>0.31516599655151301</v>
      </c>
      <c r="HE2685" s="2">
        <f t="shared" si="147"/>
        <v>0</v>
      </c>
    </row>
    <row r="2686" spans="210:213" ht="12" customHeight="1" x14ac:dyDescent="0.3">
      <c r="HB2686" s="2">
        <f t="shared" si="146"/>
        <v>0</v>
      </c>
      <c r="HC2686" s="2">
        <v>0</v>
      </c>
      <c r="HD2686" s="2">
        <v>0.32613900303840598</v>
      </c>
      <c r="HE2686" s="2">
        <f t="shared" si="147"/>
        <v>0</v>
      </c>
    </row>
    <row r="2687" spans="210:213" ht="12" customHeight="1" x14ac:dyDescent="0.3">
      <c r="HB2687" s="2">
        <f t="shared" si="146"/>
        <v>0</v>
      </c>
      <c r="HC2687" s="2">
        <v>0</v>
      </c>
      <c r="HD2687" s="2">
        <v>0.22468400001525801</v>
      </c>
      <c r="HE2687" s="2">
        <f t="shared" si="147"/>
        <v>0</v>
      </c>
    </row>
    <row r="2688" spans="210:213" ht="12" customHeight="1" x14ac:dyDescent="0.3">
      <c r="HB2688" s="2">
        <f t="shared" si="146"/>
        <v>0</v>
      </c>
      <c r="HC2688" s="2">
        <v>0</v>
      </c>
      <c r="HD2688" s="2">
        <v>0.27864599227905201</v>
      </c>
      <c r="HE2688" s="2">
        <f t="shared" si="147"/>
        <v>0</v>
      </c>
    </row>
    <row r="2689" spans="210:213" ht="12" customHeight="1" x14ac:dyDescent="0.3">
      <c r="HB2689" s="2">
        <f t="shared" si="146"/>
        <v>0</v>
      </c>
      <c r="HC2689" s="2">
        <v>0</v>
      </c>
      <c r="HD2689" s="2">
        <v>0.30562299489974898</v>
      </c>
      <c r="HE2689" s="2">
        <f t="shared" si="147"/>
        <v>0</v>
      </c>
    </row>
    <row r="2690" spans="210:213" ht="12" customHeight="1" x14ac:dyDescent="0.3">
      <c r="HB2690" s="2">
        <f t="shared" ref="HB2690:HB2753" si="148">IF(HD2690&gt;=$F$87,1,0)</f>
        <v>0</v>
      </c>
      <c r="HC2690" s="2">
        <v>0</v>
      </c>
      <c r="HD2690" s="2">
        <v>0.30562299489974898</v>
      </c>
      <c r="HE2690" s="2">
        <f t="shared" ref="HE2690:HE2753" si="149">HB2690*2+HC2690</f>
        <v>0</v>
      </c>
    </row>
    <row r="2691" spans="210:213" ht="12" customHeight="1" x14ac:dyDescent="0.3">
      <c r="HB2691" s="2">
        <f t="shared" si="148"/>
        <v>0</v>
      </c>
      <c r="HC2691" s="2">
        <v>1</v>
      </c>
      <c r="HD2691" s="2">
        <v>0.32563000917434598</v>
      </c>
      <c r="HE2691" s="2">
        <f t="shared" si="149"/>
        <v>1</v>
      </c>
    </row>
    <row r="2692" spans="210:213" ht="12" customHeight="1" x14ac:dyDescent="0.3">
      <c r="HB2692" s="2">
        <f t="shared" si="148"/>
        <v>0</v>
      </c>
      <c r="HC2692" s="2">
        <v>1</v>
      </c>
      <c r="HD2692" s="2">
        <v>0.27864599227905201</v>
      </c>
      <c r="HE2692" s="2">
        <f t="shared" si="149"/>
        <v>1</v>
      </c>
    </row>
    <row r="2693" spans="210:213" ht="12" customHeight="1" x14ac:dyDescent="0.3">
      <c r="HB2693" s="2">
        <f t="shared" si="148"/>
        <v>0</v>
      </c>
      <c r="HC2693" s="2">
        <v>0</v>
      </c>
      <c r="HD2693" s="2">
        <v>0.30562299489974898</v>
      </c>
      <c r="HE2693" s="2">
        <f t="shared" si="149"/>
        <v>0</v>
      </c>
    </row>
    <row r="2694" spans="210:213" ht="12" customHeight="1" x14ac:dyDescent="0.3">
      <c r="HB2694" s="2">
        <f t="shared" si="148"/>
        <v>0</v>
      </c>
      <c r="HC2694" s="2">
        <v>0</v>
      </c>
      <c r="HD2694" s="2">
        <v>0.30562299489974898</v>
      </c>
      <c r="HE2694" s="2">
        <f t="shared" si="149"/>
        <v>0</v>
      </c>
    </row>
    <row r="2695" spans="210:213" ht="12" customHeight="1" x14ac:dyDescent="0.3">
      <c r="HB2695" s="2">
        <f t="shared" si="148"/>
        <v>0</v>
      </c>
      <c r="HC2695" s="2">
        <v>0</v>
      </c>
      <c r="HD2695" s="2">
        <v>0.27864599227905201</v>
      </c>
      <c r="HE2695" s="2">
        <f t="shared" si="149"/>
        <v>0</v>
      </c>
    </row>
    <row r="2696" spans="210:213" ht="12" customHeight="1" x14ac:dyDescent="0.3">
      <c r="HB2696" s="2">
        <f t="shared" si="148"/>
        <v>0</v>
      </c>
      <c r="HC2696" s="2">
        <v>0</v>
      </c>
      <c r="HD2696" s="2">
        <v>0.32613900303840598</v>
      </c>
      <c r="HE2696" s="2">
        <f t="shared" si="149"/>
        <v>0</v>
      </c>
    </row>
    <row r="2697" spans="210:213" ht="12" customHeight="1" x14ac:dyDescent="0.3">
      <c r="HB2697" s="2">
        <f t="shared" si="148"/>
        <v>0</v>
      </c>
      <c r="HC2697" s="2">
        <v>1</v>
      </c>
      <c r="HD2697" s="2">
        <v>0.248263999819755</v>
      </c>
      <c r="HE2697" s="2">
        <f t="shared" si="149"/>
        <v>1</v>
      </c>
    </row>
    <row r="2698" spans="210:213" ht="12" customHeight="1" x14ac:dyDescent="0.3">
      <c r="HB2698" s="2">
        <f t="shared" si="148"/>
        <v>0</v>
      </c>
      <c r="HC2698" s="2">
        <v>1</v>
      </c>
      <c r="HD2698" s="2">
        <v>0.248263999819755</v>
      </c>
      <c r="HE2698" s="2">
        <f t="shared" si="149"/>
        <v>1</v>
      </c>
    </row>
    <row r="2699" spans="210:213" ht="12" customHeight="1" x14ac:dyDescent="0.3">
      <c r="HB2699" s="2">
        <f t="shared" si="148"/>
        <v>0</v>
      </c>
      <c r="HC2699" s="2">
        <v>0</v>
      </c>
      <c r="HD2699" s="2">
        <v>0.32563000917434598</v>
      </c>
      <c r="HE2699" s="2">
        <f t="shared" si="149"/>
        <v>0</v>
      </c>
    </row>
    <row r="2700" spans="210:213" ht="12" customHeight="1" x14ac:dyDescent="0.3">
      <c r="HB2700" s="2">
        <f t="shared" si="148"/>
        <v>0</v>
      </c>
      <c r="HC2700" s="2">
        <v>1</v>
      </c>
      <c r="HD2700" s="2">
        <v>0.248263999819755</v>
      </c>
      <c r="HE2700" s="2">
        <f t="shared" si="149"/>
        <v>1</v>
      </c>
    </row>
    <row r="2701" spans="210:213" ht="12" customHeight="1" x14ac:dyDescent="0.3">
      <c r="HB2701" s="2">
        <f t="shared" si="148"/>
        <v>0</v>
      </c>
      <c r="HC2701" s="2">
        <v>1</v>
      </c>
      <c r="HD2701" s="2">
        <v>0.248263999819755</v>
      </c>
      <c r="HE2701" s="2">
        <f t="shared" si="149"/>
        <v>1</v>
      </c>
    </row>
    <row r="2702" spans="210:213" ht="12" customHeight="1" x14ac:dyDescent="0.3">
      <c r="HB2702" s="2">
        <f t="shared" si="148"/>
        <v>0</v>
      </c>
      <c r="HC2702" s="2">
        <v>0</v>
      </c>
      <c r="HD2702" s="2">
        <v>0.248263999819755</v>
      </c>
      <c r="HE2702" s="2">
        <f t="shared" si="149"/>
        <v>0</v>
      </c>
    </row>
    <row r="2703" spans="210:213" ht="12" customHeight="1" x14ac:dyDescent="0.3">
      <c r="HB2703" s="2">
        <f t="shared" si="148"/>
        <v>0</v>
      </c>
      <c r="HC2703" s="2">
        <v>0</v>
      </c>
      <c r="HD2703" s="2">
        <v>0.31516599655151301</v>
      </c>
      <c r="HE2703" s="2">
        <f t="shared" si="149"/>
        <v>0</v>
      </c>
    </row>
    <row r="2704" spans="210:213" ht="12" customHeight="1" x14ac:dyDescent="0.3">
      <c r="HB2704" s="2">
        <f t="shared" si="148"/>
        <v>0</v>
      </c>
      <c r="HC2704" s="2">
        <v>1</v>
      </c>
      <c r="HD2704" s="2">
        <v>0.32613900303840598</v>
      </c>
      <c r="HE2704" s="2">
        <f t="shared" si="149"/>
        <v>1</v>
      </c>
    </row>
    <row r="2705" spans="210:213" ht="12" customHeight="1" x14ac:dyDescent="0.3">
      <c r="HB2705" s="2">
        <f t="shared" si="148"/>
        <v>0</v>
      </c>
      <c r="HC2705" s="2">
        <v>1</v>
      </c>
      <c r="HD2705" s="2">
        <v>0.32613900303840598</v>
      </c>
      <c r="HE2705" s="2">
        <f t="shared" si="149"/>
        <v>1</v>
      </c>
    </row>
    <row r="2706" spans="210:213" ht="12" customHeight="1" x14ac:dyDescent="0.3">
      <c r="HB2706" s="2">
        <f t="shared" si="148"/>
        <v>0</v>
      </c>
      <c r="HC2706" s="2">
        <v>0</v>
      </c>
      <c r="HD2706" s="2">
        <v>0.32613900303840598</v>
      </c>
      <c r="HE2706" s="2">
        <f t="shared" si="149"/>
        <v>0</v>
      </c>
    </row>
    <row r="2707" spans="210:213" ht="12" customHeight="1" x14ac:dyDescent="0.3">
      <c r="HB2707" s="2">
        <f t="shared" si="148"/>
        <v>0</v>
      </c>
      <c r="HC2707" s="2">
        <v>0</v>
      </c>
      <c r="HD2707" s="2">
        <v>0.30562299489974898</v>
      </c>
      <c r="HE2707" s="2">
        <f t="shared" si="149"/>
        <v>0</v>
      </c>
    </row>
    <row r="2708" spans="210:213" ht="12" customHeight="1" x14ac:dyDescent="0.3">
      <c r="HB2708" s="2">
        <f t="shared" si="148"/>
        <v>0</v>
      </c>
      <c r="HC2708" s="2">
        <v>0</v>
      </c>
      <c r="HD2708" s="2">
        <v>0.30562299489974898</v>
      </c>
      <c r="HE2708" s="2">
        <f t="shared" si="149"/>
        <v>0</v>
      </c>
    </row>
    <row r="2709" spans="210:213" ht="12" customHeight="1" x14ac:dyDescent="0.3">
      <c r="HB2709" s="2">
        <f t="shared" si="148"/>
        <v>0</v>
      </c>
      <c r="HC2709" s="2">
        <v>0</v>
      </c>
      <c r="HD2709" s="2">
        <v>0.32613900303840598</v>
      </c>
      <c r="HE2709" s="2">
        <f t="shared" si="149"/>
        <v>0</v>
      </c>
    </row>
    <row r="2710" spans="210:213" ht="12" customHeight="1" x14ac:dyDescent="0.3">
      <c r="HB2710" s="2">
        <f t="shared" si="148"/>
        <v>0</v>
      </c>
      <c r="HC2710" s="2">
        <v>0</v>
      </c>
      <c r="HD2710" s="2">
        <v>0.30562299489974898</v>
      </c>
      <c r="HE2710" s="2">
        <f t="shared" si="149"/>
        <v>0</v>
      </c>
    </row>
    <row r="2711" spans="210:213" ht="12" customHeight="1" x14ac:dyDescent="0.3">
      <c r="HB2711" s="2">
        <f t="shared" si="148"/>
        <v>0</v>
      </c>
      <c r="HC2711" s="2">
        <v>0</v>
      </c>
      <c r="HD2711" s="2">
        <v>0.248263999819755</v>
      </c>
      <c r="HE2711" s="2">
        <f t="shared" si="149"/>
        <v>0</v>
      </c>
    </row>
    <row r="2712" spans="210:213" ht="12" customHeight="1" x14ac:dyDescent="0.3">
      <c r="HB2712" s="2">
        <f t="shared" si="148"/>
        <v>0</v>
      </c>
      <c r="HC2712" s="2">
        <v>0</v>
      </c>
      <c r="HD2712" s="2">
        <v>0.30562299489974898</v>
      </c>
      <c r="HE2712" s="2">
        <f t="shared" si="149"/>
        <v>0</v>
      </c>
    </row>
    <row r="2713" spans="210:213" ht="12" customHeight="1" x14ac:dyDescent="0.3">
      <c r="HB2713" s="2">
        <f t="shared" si="148"/>
        <v>0</v>
      </c>
      <c r="HC2713" s="2">
        <v>1</v>
      </c>
      <c r="HD2713" s="2">
        <v>0.27864599227905201</v>
      </c>
      <c r="HE2713" s="2">
        <f t="shared" si="149"/>
        <v>1</v>
      </c>
    </row>
    <row r="2714" spans="210:213" ht="12" customHeight="1" x14ac:dyDescent="0.3">
      <c r="HB2714" s="2">
        <f t="shared" si="148"/>
        <v>0</v>
      </c>
      <c r="HC2714" s="2">
        <v>1</v>
      </c>
      <c r="HD2714" s="2">
        <v>0.32613900303840598</v>
      </c>
      <c r="HE2714" s="2">
        <f t="shared" si="149"/>
        <v>1</v>
      </c>
    </row>
    <row r="2715" spans="210:213" ht="12" customHeight="1" x14ac:dyDescent="0.3">
      <c r="HB2715" s="2">
        <f t="shared" si="148"/>
        <v>0</v>
      </c>
      <c r="HC2715" s="2">
        <v>0</v>
      </c>
      <c r="HD2715" s="2">
        <v>0.30562299489974898</v>
      </c>
      <c r="HE2715" s="2">
        <f t="shared" si="149"/>
        <v>0</v>
      </c>
    </row>
    <row r="2716" spans="210:213" ht="12" customHeight="1" x14ac:dyDescent="0.3">
      <c r="HB2716" s="2">
        <f t="shared" si="148"/>
        <v>0</v>
      </c>
      <c r="HC2716" s="2">
        <v>0</v>
      </c>
      <c r="HD2716" s="2">
        <v>0.248263999819755</v>
      </c>
      <c r="HE2716" s="2">
        <f t="shared" si="149"/>
        <v>0</v>
      </c>
    </row>
    <row r="2717" spans="210:213" ht="12" customHeight="1" x14ac:dyDescent="0.3">
      <c r="HB2717" s="2">
        <f t="shared" si="148"/>
        <v>0</v>
      </c>
      <c r="HC2717" s="2">
        <v>0</v>
      </c>
      <c r="HD2717" s="2">
        <v>0.31516599655151301</v>
      </c>
      <c r="HE2717" s="2">
        <f t="shared" si="149"/>
        <v>0</v>
      </c>
    </row>
    <row r="2718" spans="210:213" ht="12" customHeight="1" x14ac:dyDescent="0.3">
      <c r="HB2718" s="2">
        <f t="shared" si="148"/>
        <v>0</v>
      </c>
      <c r="HC2718" s="2">
        <v>0</v>
      </c>
      <c r="HD2718" s="2">
        <v>0.32613900303840598</v>
      </c>
      <c r="HE2718" s="2">
        <f t="shared" si="149"/>
        <v>0</v>
      </c>
    </row>
    <row r="2719" spans="210:213" ht="12" customHeight="1" x14ac:dyDescent="0.3">
      <c r="HB2719" s="2">
        <f t="shared" si="148"/>
        <v>0</v>
      </c>
      <c r="HC2719" s="2">
        <v>0</v>
      </c>
      <c r="HD2719" s="2">
        <v>0.32613900303840598</v>
      </c>
      <c r="HE2719" s="2">
        <f t="shared" si="149"/>
        <v>0</v>
      </c>
    </row>
    <row r="2720" spans="210:213" ht="12" customHeight="1" x14ac:dyDescent="0.3">
      <c r="HB2720" s="2">
        <f t="shared" si="148"/>
        <v>0</v>
      </c>
      <c r="HC2720" s="2">
        <v>1</v>
      </c>
      <c r="HD2720" s="2">
        <v>0.31516599655151301</v>
      </c>
      <c r="HE2720" s="2">
        <f t="shared" si="149"/>
        <v>1</v>
      </c>
    </row>
    <row r="2721" spans="210:213" ht="12" customHeight="1" x14ac:dyDescent="0.3">
      <c r="HB2721" s="2">
        <f t="shared" si="148"/>
        <v>0</v>
      </c>
      <c r="HC2721" s="2">
        <v>0</v>
      </c>
      <c r="HD2721" s="2">
        <v>0.248263999819755</v>
      </c>
      <c r="HE2721" s="2">
        <f t="shared" si="149"/>
        <v>0</v>
      </c>
    </row>
    <row r="2722" spans="210:213" ht="12" customHeight="1" x14ac:dyDescent="0.3">
      <c r="HB2722" s="2">
        <f t="shared" si="148"/>
        <v>0</v>
      </c>
      <c r="HC2722" s="2">
        <v>0</v>
      </c>
      <c r="HD2722" s="2">
        <v>0.248263999819755</v>
      </c>
      <c r="HE2722" s="2">
        <f t="shared" si="149"/>
        <v>0</v>
      </c>
    </row>
    <row r="2723" spans="210:213" ht="12" customHeight="1" x14ac:dyDescent="0.3">
      <c r="HB2723" s="2">
        <f t="shared" si="148"/>
        <v>0</v>
      </c>
      <c r="HC2723" s="2">
        <v>0</v>
      </c>
      <c r="HD2723" s="2">
        <v>0.248263999819755</v>
      </c>
      <c r="HE2723" s="2">
        <f t="shared" si="149"/>
        <v>0</v>
      </c>
    </row>
    <row r="2724" spans="210:213" ht="12" customHeight="1" x14ac:dyDescent="0.3">
      <c r="HB2724" s="2">
        <f t="shared" si="148"/>
        <v>0</v>
      </c>
      <c r="HC2724" s="2">
        <v>0</v>
      </c>
      <c r="HD2724" s="2">
        <v>0.32563000917434598</v>
      </c>
      <c r="HE2724" s="2">
        <f t="shared" si="149"/>
        <v>0</v>
      </c>
    </row>
    <row r="2725" spans="210:213" ht="12" customHeight="1" x14ac:dyDescent="0.3">
      <c r="HB2725" s="2">
        <f t="shared" si="148"/>
        <v>0</v>
      </c>
      <c r="HC2725" s="2">
        <v>0</v>
      </c>
      <c r="HD2725" s="2">
        <v>0.22468400001525801</v>
      </c>
      <c r="HE2725" s="2">
        <f t="shared" si="149"/>
        <v>0</v>
      </c>
    </row>
    <row r="2726" spans="210:213" ht="12" customHeight="1" x14ac:dyDescent="0.3">
      <c r="HB2726" s="2">
        <f t="shared" si="148"/>
        <v>0</v>
      </c>
      <c r="HC2726" s="2">
        <v>0</v>
      </c>
      <c r="HD2726" s="2">
        <v>0.31516599655151301</v>
      </c>
      <c r="HE2726" s="2">
        <f t="shared" si="149"/>
        <v>0</v>
      </c>
    </row>
    <row r="2727" spans="210:213" ht="12" customHeight="1" x14ac:dyDescent="0.3">
      <c r="HB2727" s="2">
        <f t="shared" si="148"/>
        <v>0</v>
      </c>
      <c r="HC2727" s="2">
        <v>0</v>
      </c>
      <c r="HD2727" s="2">
        <v>0.248263999819755</v>
      </c>
      <c r="HE2727" s="2">
        <f t="shared" si="149"/>
        <v>0</v>
      </c>
    </row>
    <row r="2728" spans="210:213" ht="12" customHeight="1" x14ac:dyDescent="0.3">
      <c r="HB2728" s="2">
        <f t="shared" si="148"/>
        <v>0</v>
      </c>
      <c r="HC2728" s="2">
        <v>0</v>
      </c>
      <c r="HD2728" s="2">
        <v>0.248263999819755</v>
      </c>
      <c r="HE2728" s="2">
        <f t="shared" si="149"/>
        <v>0</v>
      </c>
    </row>
    <row r="2729" spans="210:213" ht="12" customHeight="1" x14ac:dyDescent="0.3">
      <c r="HB2729" s="2">
        <f t="shared" si="148"/>
        <v>0</v>
      </c>
      <c r="HC2729" s="2">
        <v>0</v>
      </c>
      <c r="HD2729" s="2">
        <v>0.32563000917434598</v>
      </c>
      <c r="HE2729" s="2">
        <f t="shared" si="149"/>
        <v>0</v>
      </c>
    </row>
    <row r="2730" spans="210:213" ht="12" customHeight="1" x14ac:dyDescent="0.3">
      <c r="HB2730" s="2">
        <f t="shared" si="148"/>
        <v>0</v>
      </c>
      <c r="HC2730" s="2">
        <v>0</v>
      </c>
      <c r="HD2730" s="2">
        <v>0.248263999819755</v>
      </c>
      <c r="HE2730" s="2">
        <f t="shared" si="149"/>
        <v>0</v>
      </c>
    </row>
    <row r="2731" spans="210:213" ht="12" customHeight="1" x14ac:dyDescent="0.3">
      <c r="HB2731" s="2">
        <f t="shared" si="148"/>
        <v>0</v>
      </c>
      <c r="HC2731" s="2">
        <v>0</v>
      </c>
      <c r="HD2731" s="2">
        <v>0.32563000917434598</v>
      </c>
      <c r="HE2731" s="2">
        <f t="shared" si="149"/>
        <v>0</v>
      </c>
    </row>
    <row r="2732" spans="210:213" ht="12" customHeight="1" x14ac:dyDescent="0.3">
      <c r="HB2732" s="2">
        <f t="shared" si="148"/>
        <v>0</v>
      </c>
      <c r="HC2732" s="2">
        <v>0</v>
      </c>
      <c r="HD2732" s="2">
        <v>0.30562299489974898</v>
      </c>
      <c r="HE2732" s="2">
        <f t="shared" si="149"/>
        <v>0</v>
      </c>
    </row>
    <row r="2733" spans="210:213" ht="12" customHeight="1" x14ac:dyDescent="0.3">
      <c r="HB2733" s="2">
        <f t="shared" si="148"/>
        <v>0</v>
      </c>
      <c r="HC2733" s="2">
        <v>0</v>
      </c>
      <c r="HD2733" s="2">
        <v>0.32563000917434598</v>
      </c>
      <c r="HE2733" s="2">
        <f t="shared" si="149"/>
        <v>0</v>
      </c>
    </row>
    <row r="2734" spans="210:213" ht="12" customHeight="1" x14ac:dyDescent="0.3">
      <c r="HB2734" s="2">
        <f t="shared" si="148"/>
        <v>0</v>
      </c>
      <c r="HC2734" s="2">
        <v>1</v>
      </c>
      <c r="HD2734" s="2">
        <v>0.31516599655151301</v>
      </c>
      <c r="HE2734" s="2">
        <f t="shared" si="149"/>
        <v>1</v>
      </c>
    </row>
    <row r="2735" spans="210:213" ht="12" customHeight="1" x14ac:dyDescent="0.3">
      <c r="HB2735" s="2">
        <f t="shared" si="148"/>
        <v>0</v>
      </c>
      <c r="HC2735" s="2">
        <v>1</v>
      </c>
      <c r="HD2735" s="2">
        <v>0.27864599227905201</v>
      </c>
      <c r="HE2735" s="2">
        <f t="shared" si="149"/>
        <v>1</v>
      </c>
    </row>
    <row r="2736" spans="210:213" ht="12" customHeight="1" x14ac:dyDescent="0.3">
      <c r="HB2736" s="2">
        <f t="shared" si="148"/>
        <v>0</v>
      </c>
      <c r="HC2736" s="2">
        <v>0</v>
      </c>
      <c r="HD2736" s="2">
        <v>0.32613900303840598</v>
      </c>
      <c r="HE2736" s="2">
        <f t="shared" si="149"/>
        <v>0</v>
      </c>
    </row>
    <row r="2737" spans="210:213" ht="12" customHeight="1" x14ac:dyDescent="0.3">
      <c r="HB2737" s="2">
        <f t="shared" si="148"/>
        <v>0</v>
      </c>
      <c r="HC2737" s="2">
        <v>0</v>
      </c>
      <c r="HD2737" s="2">
        <v>0.32613900303840598</v>
      </c>
      <c r="HE2737" s="2">
        <f t="shared" si="149"/>
        <v>0</v>
      </c>
    </row>
    <row r="2738" spans="210:213" ht="12" customHeight="1" x14ac:dyDescent="0.3">
      <c r="HB2738" s="2">
        <f t="shared" si="148"/>
        <v>0</v>
      </c>
      <c r="HC2738" s="2">
        <v>0</v>
      </c>
      <c r="HD2738" s="2">
        <v>0.27864599227905201</v>
      </c>
      <c r="HE2738" s="2">
        <f t="shared" si="149"/>
        <v>0</v>
      </c>
    </row>
    <row r="2739" spans="210:213" ht="12" customHeight="1" x14ac:dyDescent="0.3">
      <c r="HB2739" s="2">
        <f t="shared" si="148"/>
        <v>0</v>
      </c>
      <c r="HC2739" s="2">
        <v>0</v>
      </c>
      <c r="HD2739" s="2">
        <v>0.22468400001525801</v>
      </c>
      <c r="HE2739" s="2">
        <f t="shared" si="149"/>
        <v>0</v>
      </c>
    </row>
    <row r="2740" spans="210:213" ht="12" customHeight="1" x14ac:dyDescent="0.3">
      <c r="HB2740" s="2">
        <f t="shared" si="148"/>
        <v>0</v>
      </c>
      <c r="HC2740" s="2">
        <v>1</v>
      </c>
      <c r="HD2740" s="2">
        <v>0.32563000917434598</v>
      </c>
      <c r="HE2740" s="2">
        <f t="shared" si="149"/>
        <v>1</v>
      </c>
    </row>
    <row r="2741" spans="210:213" ht="12" customHeight="1" x14ac:dyDescent="0.3">
      <c r="HB2741" s="2">
        <f t="shared" si="148"/>
        <v>0</v>
      </c>
      <c r="HC2741" s="2">
        <v>1</v>
      </c>
      <c r="HD2741" s="2">
        <v>0.27864599227905201</v>
      </c>
      <c r="HE2741" s="2">
        <f t="shared" si="149"/>
        <v>1</v>
      </c>
    </row>
    <row r="2742" spans="210:213" ht="12" customHeight="1" x14ac:dyDescent="0.3">
      <c r="HB2742" s="2">
        <f t="shared" si="148"/>
        <v>0</v>
      </c>
      <c r="HC2742" s="2">
        <v>0</v>
      </c>
      <c r="HD2742" s="2">
        <v>0.248263999819755</v>
      </c>
      <c r="HE2742" s="2">
        <f t="shared" si="149"/>
        <v>0</v>
      </c>
    </row>
    <row r="2743" spans="210:213" ht="12" customHeight="1" x14ac:dyDescent="0.3">
      <c r="HB2743" s="2">
        <f t="shared" si="148"/>
        <v>0</v>
      </c>
      <c r="HC2743" s="2">
        <v>1</v>
      </c>
      <c r="HD2743" s="2">
        <v>0.248263999819755</v>
      </c>
      <c r="HE2743" s="2">
        <f t="shared" si="149"/>
        <v>1</v>
      </c>
    </row>
    <row r="2744" spans="210:213" ht="12" customHeight="1" x14ac:dyDescent="0.3">
      <c r="HB2744" s="2">
        <f t="shared" si="148"/>
        <v>0</v>
      </c>
      <c r="HC2744" s="2">
        <v>1</v>
      </c>
      <c r="HD2744" s="2">
        <v>0.31516599655151301</v>
      </c>
      <c r="HE2744" s="2">
        <f t="shared" si="149"/>
        <v>1</v>
      </c>
    </row>
    <row r="2745" spans="210:213" ht="12" customHeight="1" x14ac:dyDescent="0.3">
      <c r="HB2745" s="2">
        <f t="shared" si="148"/>
        <v>0</v>
      </c>
      <c r="HC2745" s="2">
        <v>1</v>
      </c>
      <c r="HD2745" s="2">
        <v>0.32613900303840598</v>
      </c>
      <c r="HE2745" s="2">
        <f t="shared" si="149"/>
        <v>1</v>
      </c>
    </row>
    <row r="2746" spans="210:213" ht="12" customHeight="1" x14ac:dyDescent="0.3">
      <c r="HB2746" s="2">
        <f t="shared" si="148"/>
        <v>0</v>
      </c>
      <c r="HC2746" s="2">
        <v>0</v>
      </c>
      <c r="HD2746" s="2">
        <v>0.248263999819755</v>
      </c>
      <c r="HE2746" s="2">
        <f t="shared" si="149"/>
        <v>0</v>
      </c>
    </row>
    <row r="2747" spans="210:213" ht="12" customHeight="1" x14ac:dyDescent="0.3">
      <c r="HB2747" s="2">
        <f t="shared" si="148"/>
        <v>0</v>
      </c>
      <c r="HC2747" s="2">
        <v>0</v>
      </c>
      <c r="HD2747" s="2">
        <v>0.248263999819755</v>
      </c>
      <c r="HE2747" s="2">
        <f t="shared" si="149"/>
        <v>0</v>
      </c>
    </row>
    <row r="2748" spans="210:213" ht="12" customHeight="1" x14ac:dyDescent="0.3">
      <c r="HB2748" s="2">
        <f t="shared" si="148"/>
        <v>0</v>
      </c>
      <c r="HC2748" s="2">
        <v>1</v>
      </c>
      <c r="HD2748" s="2">
        <v>0.27864599227905201</v>
      </c>
      <c r="HE2748" s="2">
        <f t="shared" si="149"/>
        <v>1</v>
      </c>
    </row>
    <row r="2749" spans="210:213" ht="12" customHeight="1" x14ac:dyDescent="0.3">
      <c r="HB2749" s="2">
        <f t="shared" si="148"/>
        <v>0</v>
      </c>
      <c r="HC2749" s="2">
        <v>1</v>
      </c>
      <c r="HD2749" s="2">
        <v>0.31516599655151301</v>
      </c>
      <c r="HE2749" s="2">
        <f t="shared" si="149"/>
        <v>1</v>
      </c>
    </row>
    <row r="2750" spans="210:213" ht="12" customHeight="1" x14ac:dyDescent="0.3">
      <c r="HB2750" s="2">
        <f t="shared" si="148"/>
        <v>0</v>
      </c>
      <c r="HC2750" s="2">
        <v>0</v>
      </c>
      <c r="HD2750" s="2">
        <v>0.22468400001525801</v>
      </c>
      <c r="HE2750" s="2">
        <f t="shared" si="149"/>
        <v>0</v>
      </c>
    </row>
    <row r="2751" spans="210:213" ht="12" customHeight="1" x14ac:dyDescent="0.3">
      <c r="HB2751" s="2">
        <f t="shared" si="148"/>
        <v>0</v>
      </c>
      <c r="HC2751" s="2">
        <v>0</v>
      </c>
      <c r="HD2751" s="2">
        <v>0.31516599655151301</v>
      </c>
      <c r="HE2751" s="2">
        <f t="shared" si="149"/>
        <v>0</v>
      </c>
    </row>
    <row r="2752" spans="210:213" ht="12" customHeight="1" x14ac:dyDescent="0.3">
      <c r="HB2752" s="2">
        <f t="shared" si="148"/>
        <v>0</v>
      </c>
      <c r="HC2752" s="2">
        <v>0</v>
      </c>
      <c r="HD2752" s="2">
        <v>0.32613900303840598</v>
      </c>
      <c r="HE2752" s="2">
        <f t="shared" si="149"/>
        <v>0</v>
      </c>
    </row>
    <row r="2753" spans="210:213" ht="12" customHeight="1" x14ac:dyDescent="0.3">
      <c r="HB2753" s="2">
        <f t="shared" si="148"/>
        <v>0</v>
      </c>
      <c r="HC2753" s="2">
        <v>1</v>
      </c>
      <c r="HD2753" s="2">
        <v>0.248263999819755</v>
      </c>
      <c r="HE2753" s="2">
        <f t="shared" si="149"/>
        <v>1</v>
      </c>
    </row>
    <row r="2754" spans="210:213" ht="12" customHeight="1" x14ac:dyDescent="0.3">
      <c r="HB2754" s="2">
        <f t="shared" ref="HB2754:HB2817" si="150">IF(HD2754&gt;=$F$87,1,0)</f>
        <v>0</v>
      </c>
      <c r="HC2754" s="2">
        <v>0</v>
      </c>
      <c r="HD2754" s="2">
        <v>0.248263999819755</v>
      </c>
      <c r="HE2754" s="2">
        <f t="shared" ref="HE2754:HE2817" si="151">HB2754*2+HC2754</f>
        <v>0</v>
      </c>
    </row>
    <row r="2755" spans="210:213" ht="12" customHeight="1" x14ac:dyDescent="0.3">
      <c r="HB2755" s="2">
        <f t="shared" si="150"/>
        <v>0</v>
      </c>
      <c r="HC2755" s="2">
        <v>0</v>
      </c>
      <c r="HD2755" s="2">
        <v>0.22468400001525801</v>
      </c>
      <c r="HE2755" s="2">
        <f t="shared" si="151"/>
        <v>0</v>
      </c>
    </row>
    <row r="2756" spans="210:213" ht="12" customHeight="1" x14ac:dyDescent="0.3">
      <c r="HB2756" s="2">
        <f t="shared" si="150"/>
        <v>0</v>
      </c>
      <c r="HC2756" s="2">
        <v>0</v>
      </c>
      <c r="HD2756" s="2">
        <v>0.248263999819755</v>
      </c>
      <c r="HE2756" s="2">
        <f t="shared" si="151"/>
        <v>0</v>
      </c>
    </row>
    <row r="2757" spans="210:213" ht="12" customHeight="1" x14ac:dyDescent="0.3">
      <c r="HB2757" s="2">
        <f t="shared" si="150"/>
        <v>0</v>
      </c>
      <c r="HC2757" s="2">
        <v>0</v>
      </c>
      <c r="HD2757" s="2">
        <v>0.248263999819755</v>
      </c>
      <c r="HE2757" s="2">
        <f t="shared" si="151"/>
        <v>0</v>
      </c>
    </row>
    <row r="2758" spans="210:213" ht="12" customHeight="1" x14ac:dyDescent="0.3">
      <c r="HB2758" s="2">
        <f t="shared" si="150"/>
        <v>0</v>
      </c>
      <c r="HC2758" s="2">
        <v>0</v>
      </c>
      <c r="HD2758" s="2">
        <v>0.22468400001525801</v>
      </c>
      <c r="HE2758" s="2">
        <f t="shared" si="151"/>
        <v>0</v>
      </c>
    </row>
    <row r="2759" spans="210:213" ht="12" customHeight="1" x14ac:dyDescent="0.3">
      <c r="HB2759" s="2">
        <f t="shared" si="150"/>
        <v>0</v>
      </c>
      <c r="HC2759" s="2">
        <v>1</v>
      </c>
      <c r="HD2759" s="2">
        <v>0.32563000917434598</v>
      </c>
      <c r="HE2759" s="2">
        <f t="shared" si="151"/>
        <v>1</v>
      </c>
    </row>
    <row r="2760" spans="210:213" ht="12" customHeight="1" x14ac:dyDescent="0.3">
      <c r="HB2760" s="2">
        <f t="shared" si="150"/>
        <v>0</v>
      </c>
      <c r="HC2760" s="2">
        <v>0</v>
      </c>
      <c r="HD2760" s="2">
        <v>0.27864599227905201</v>
      </c>
      <c r="HE2760" s="2">
        <f t="shared" si="151"/>
        <v>0</v>
      </c>
    </row>
    <row r="2761" spans="210:213" ht="12" customHeight="1" x14ac:dyDescent="0.3">
      <c r="HB2761" s="2">
        <f t="shared" si="150"/>
        <v>0</v>
      </c>
      <c r="HC2761" s="2">
        <v>1</v>
      </c>
      <c r="HD2761" s="2">
        <v>0.22468400001525801</v>
      </c>
      <c r="HE2761" s="2">
        <f t="shared" si="151"/>
        <v>1</v>
      </c>
    </row>
    <row r="2762" spans="210:213" ht="12" customHeight="1" x14ac:dyDescent="0.3">
      <c r="HB2762" s="2">
        <f t="shared" si="150"/>
        <v>0</v>
      </c>
      <c r="HC2762" s="2">
        <v>0</v>
      </c>
      <c r="HD2762" s="2">
        <v>0.32613900303840598</v>
      </c>
      <c r="HE2762" s="2">
        <f t="shared" si="151"/>
        <v>0</v>
      </c>
    </row>
    <row r="2763" spans="210:213" ht="12" customHeight="1" x14ac:dyDescent="0.3">
      <c r="HB2763" s="2">
        <f t="shared" si="150"/>
        <v>0</v>
      </c>
      <c r="HC2763" s="2">
        <v>1</v>
      </c>
      <c r="HD2763" s="2">
        <v>0.248263999819755</v>
      </c>
      <c r="HE2763" s="2">
        <f t="shared" si="151"/>
        <v>1</v>
      </c>
    </row>
    <row r="2764" spans="210:213" ht="12" customHeight="1" x14ac:dyDescent="0.3">
      <c r="HB2764" s="2">
        <f t="shared" si="150"/>
        <v>0</v>
      </c>
      <c r="HC2764" s="2">
        <v>0</v>
      </c>
      <c r="HD2764" s="2">
        <v>0.32613900303840598</v>
      </c>
      <c r="HE2764" s="2">
        <f t="shared" si="151"/>
        <v>0</v>
      </c>
    </row>
    <row r="2765" spans="210:213" ht="12" customHeight="1" x14ac:dyDescent="0.3">
      <c r="HB2765" s="2">
        <f t="shared" si="150"/>
        <v>0</v>
      </c>
      <c r="HC2765" s="2">
        <v>0</v>
      </c>
      <c r="HD2765" s="2">
        <v>0.32563000917434598</v>
      </c>
      <c r="HE2765" s="2">
        <f t="shared" si="151"/>
        <v>0</v>
      </c>
    </row>
    <row r="2766" spans="210:213" ht="12" customHeight="1" x14ac:dyDescent="0.3">
      <c r="HB2766" s="2">
        <f t="shared" si="150"/>
        <v>0</v>
      </c>
      <c r="HC2766" s="2">
        <v>0</v>
      </c>
      <c r="HD2766" s="2">
        <v>0.22468400001525801</v>
      </c>
      <c r="HE2766" s="2">
        <f t="shared" si="151"/>
        <v>0</v>
      </c>
    </row>
    <row r="2767" spans="210:213" ht="12" customHeight="1" x14ac:dyDescent="0.3">
      <c r="HB2767" s="2">
        <f t="shared" si="150"/>
        <v>0</v>
      </c>
      <c r="HC2767" s="2">
        <v>0</v>
      </c>
      <c r="HD2767" s="2">
        <v>0.22468400001525801</v>
      </c>
      <c r="HE2767" s="2">
        <f t="shared" si="151"/>
        <v>0</v>
      </c>
    </row>
    <row r="2768" spans="210:213" ht="12" customHeight="1" x14ac:dyDescent="0.3">
      <c r="HB2768" s="2">
        <f t="shared" si="150"/>
        <v>0</v>
      </c>
      <c r="HC2768" s="2">
        <v>0</v>
      </c>
      <c r="HD2768" s="2">
        <v>0.32563000917434598</v>
      </c>
      <c r="HE2768" s="2">
        <f t="shared" si="151"/>
        <v>0</v>
      </c>
    </row>
    <row r="2769" spans="210:213" ht="12" customHeight="1" x14ac:dyDescent="0.3">
      <c r="HB2769" s="2">
        <f t="shared" si="150"/>
        <v>0</v>
      </c>
      <c r="HC2769" s="2">
        <v>0</v>
      </c>
      <c r="HD2769" s="2">
        <v>0.27864599227905201</v>
      </c>
      <c r="HE2769" s="2">
        <f t="shared" si="151"/>
        <v>0</v>
      </c>
    </row>
    <row r="2770" spans="210:213" ht="12" customHeight="1" x14ac:dyDescent="0.3">
      <c r="HB2770" s="2">
        <f t="shared" si="150"/>
        <v>0</v>
      </c>
      <c r="HC2770" s="2">
        <v>1</v>
      </c>
      <c r="HD2770" s="2">
        <v>0.31516599655151301</v>
      </c>
      <c r="HE2770" s="2">
        <f t="shared" si="151"/>
        <v>1</v>
      </c>
    </row>
    <row r="2771" spans="210:213" ht="12" customHeight="1" x14ac:dyDescent="0.3">
      <c r="HB2771" s="2">
        <f t="shared" si="150"/>
        <v>0</v>
      </c>
      <c r="HC2771" s="2">
        <v>0</v>
      </c>
      <c r="HD2771" s="2">
        <v>0.31516599655151301</v>
      </c>
      <c r="HE2771" s="2">
        <f t="shared" si="151"/>
        <v>0</v>
      </c>
    </row>
    <row r="2772" spans="210:213" ht="12" customHeight="1" x14ac:dyDescent="0.3">
      <c r="HB2772" s="2">
        <f t="shared" si="150"/>
        <v>0</v>
      </c>
      <c r="HC2772" s="2">
        <v>1</v>
      </c>
      <c r="HD2772" s="2">
        <v>0.248263999819755</v>
      </c>
      <c r="HE2772" s="2">
        <f t="shared" si="151"/>
        <v>1</v>
      </c>
    </row>
    <row r="2773" spans="210:213" ht="12" customHeight="1" x14ac:dyDescent="0.3">
      <c r="HB2773" s="2">
        <f t="shared" si="150"/>
        <v>0</v>
      </c>
      <c r="HC2773" s="2">
        <v>0</v>
      </c>
      <c r="HD2773" s="2">
        <v>0.32613900303840598</v>
      </c>
      <c r="HE2773" s="2">
        <f t="shared" si="151"/>
        <v>0</v>
      </c>
    </row>
    <row r="2774" spans="210:213" ht="12" customHeight="1" x14ac:dyDescent="0.3">
      <c r="HB2774" s="2">
        <f t="shared" si="150"/>
        <v>0</v>
      </c>
      <c r="HC2774" s="2">
        <v>0</v>
      </c>
      <c r="HD2774" s="2">
        <v>0.248263999819755</v>
      </c>
      <c r="HE2774" s="2">
        <f t="shared" si="151"/>
        <v>0</v>
      </c>
    </row>
    <row r="2775" spans="210:213" ht="12" customHeight="1" x14ac:dyDescent="0.3">
      <c r="HB2775" s="2">
        <f t="shared" si="150"/>
        <v>0</v>
      </c>
      <c r="HC2775" s="2">
        <v>0</v>
      </c>
      <c r="HD2775" s="2">
        <v>0.27864599227905201</v>
      </c>
      <c r="HE2775" s="2">
        <f t="shared" si="151"/>
        <v>0</v>
      </c>
    </row>
    <row r="2776" spans="210:213" ht="12" customHeight="1" x14ac:dyDescent="0.3">
      <c r="HB2776" s="2">
        <f t="shared" si="150"/>
        <v>0</v>
      </c>
      <c r="HC2776" s="2">
        <v>0</v>
      </c>
      <c r="HD2776" s="2">
        <v>0.32563000917434598</v>
      </c>
      <c r="HE2776" s="2">
        <f t="shared" si="151"/>
        <v>0</v>
      </c>
    </row>
    <row r="2777" spans="210:213" ht="12" customHeight="1" x14ac:dyDescent="0.3">
      <c r="HB2777" s="2">
        <f t="shared" si="150"/>
        <v>0</v>
      </c>
      <c r="HC2777" s="2">
        <v>0</v>
      </c>
      <c r="HD2777" s="2">
        <v>0.27864599227905201</v>
      </c>
      <c r="HE2777" s="2">
        <f t="shared" si="151"/>
        <v>0</v>
      </c>
    </row>
    <row r="2778" spans="210:213" ht="12" customHeight="1" x14ac:dyDescent="0.3">
      <c r="HB2778" s="2">
        <f t="shared" si="150"/>
        <v>0</v>
      </c>
      <c r="HC2778" s="2">
        <v>0</v>
      </c>
      <c r="HD2778" s="2">
        <v>0.27864599227905201</v>
      </c>
      <c r="HE2778" s="2">
        <f t="shared" si="151"/>
        <v>0</v>
      </c>
    </row>
    <row r="2779" spans="210:213" ht="12" customHeight="1" x14ac:dyDescent="0.3">
      <c r="HB2779" s="2">
        <f t="shared" si="150"/>
        <v>0</v>
      </c>
      <c r="HC2779" s="2">
        <v>1</v>
      </c>
      <c r="HD2779" s="2">
        <v>0.248263999819755</v>
      </c>
      <c r="HE2779" s="2">
        <f t="shared" si="151"/>
        <v>1</v>
      </c>
    </row>
    <row r="2780" spans="210:213" ht="12" customHeight="1" x14ac:dyDescent="0.3">
      <c r="HB2780" s="2">
        <f t="shared" si="150"/>
        <v>0</v>
      </c>
      <c r="HC2780" s="2">
        <v>0</v>
      </c>
      <c r="HD2780" s="2">
        <v>0.32613900303840598</v>
      </c>
      <c r="HE2780" s="2">
        <f t="shared" si="151"/>
        <v>0</v>
      </c>
    </row>
    <row r="2781" spans="210:213" ht="12" customHeight="1" x14ac:dyDescent="0.3">
      <c r="HB2781" s="2">
        <f t="shared" si="150"/>
        <v>0</v>
      </c>
      <c r="HC2781" s="2">
        <v>1</v>
      </c>
      <c r="HD2781" s="2">
        <v>0.32613900303840598</v>
      </c>
      <c r="HE2781" s="2">
        <f t="shared" si="151"/>
        <v>1</v>
      </c>
    </row>
    <row r="2782" spans="210:213" ht="12" customHeight="1" x14ac:dyDescent="0.3">
      <c r="HB2782" s="2">
        <f t="shared" si="150"/>
        <v>0</v>
      </c>
      <c r="HC2782" s="2">
        <v>0</v>
      </c>
      <c r="HD2782" s="2">
        <v>0.27864599227905201</v>
      </c>
      <c r="HE2782" s="2">
        <f t="shared" si="151"/>
        <v>0</v>
      </c>
    </row>
    <row r="2783" spans="210:213" ht="12" customHeight="1" x14ac:dyDescent="0.3">
      <c r="HB2783" s="2">
        <f t="shared" si="150"/>
        <v>0</v>
      </c>
      <c r="HC2783" s="2">
        <v>1</v>
      </c>
      <c r="HD2783" s="2">
        <v>0.30562299489974898</v>
      </c>
      <c r="HE2783" s="2">
        <f t="shared" si="151"/>
        <v>1</v>
      </c>
    </row>
    <row r="2784" spans="210:213" ht="12" customHeight="1" x14ac:dyDescent="0.3">
      <c r="HB2784" s="2">
        <f t="shared" si="150"/>
        <v>0</v>
      </c>
      <c r="HC2784" s="2">
        <v>0</v>
      </c>
      <c r="HD2784" s="2">
        <v>0.31516599655151301</v>
      </c>
      <c r="HE2784" s="2">
        <f t="shared" si="151"/>
        <v>0</v>
      </c>
    </row>
    <row r="2785" spans="210:213" ht="12" customHeight="1" x14ac:dyDescent="0.3">
      <c r="HB2785" s="2">
        <f t="shared" si="150"/>
        <v>0</v>
      </c>
      <c r="HC2785" s="2">
        <v>0</v>
      </c>
      <c r="HD2785" s="2">
        <v>0.30562299489974898</v>
      </c>
      <c r="HE2785" s="2">
        <f t="shared" si="151"/>
        <v>0</v>
      </c>
    </row>
    <row r="2786" spans="210:213" ht="12" customHeight="1" x14ac:dyDescent="0.3">
      <c r="HB2786" s="2">
        <f t="shared" si="150"/>
        <v>0</v>
      </c>
      <c r="HC2786" s="2">
        <v>0</v>
      </c>
      <c r="HD2786" s="2">
        <v>0.22468400001525801</v>
      </c>
      <c r="HE2786" s="2">
        <f t="shared" si="151"/>
        <v>0</v>
      </c>
    </row>
    <row r="2787" spans="210:213" ht="12" customHeight="1" x14ac:dyDescent="0.3">
      <c r="HB2787" s="2">
        <f t="shared" si="150"/>
        <v>0</v>
      </c>
      <c r="HC2787" s="2">
        <v>0</v>
      </c>
      <c r="HD2787" s="2">
        <v>0.31516599655151301</v>
      </c>
      <c r="HE2787" s="2">
        <f t="shared" si="151"/>
        <v>0</v>
      </c>
    </row>
    <row r="2788" spans="210:213" ht="12" customHeight="1" x14ac:dyDescent="0.3">
      <c r="HB2788" s="2">
        <f t="shared" si="150"/>
        <v>0</v>
      </c>
      <c r="HC2788" s="2">
        <v>0</v>
      </c>
      <c r="HD2788" s="2">
        <v>0.32613900303840598</v>
      </c>
      <c r="HE2788" s="2">
        <f t="shared" si="151"/>
        <v>0</v>
      </c>
    </row>
    <row r="2789" spans="210:213" ht="12" customHeight="1" x14ac:dyDescent="0.3">
      <c r="HB2789" s="2">
        <f t="shared" si="150"/>
        <v>0</v>
      </c>
      <c r="HC2789" s="2">
        <v>0</v>
      </c>
      <c r="HD2789" s="2">
        <v>0.248263999819755</v>
      </c>
      <c r="HE2789" s="2">
        <f t="shared" si="151"/>
        <v>0</v>
      </c>
    </row>
    <row r="2790" spans="210:213" ht="12" customHeight="1" x14ac:dyDescent="0.3">
      <c r="HB2790" s="2">
        <f t="shared" si="150"/>
        <v>0</v>
      </c>
      <c r="HC2790" s="2">
        <v>0</v>
      </c>
      <c r="HD2790" s="2">
        <v>0.27864599227905201</v>
      </c>
      <c r="HE2790" s="2">
        <f t="shared" si="151"/>
        <v>0</v>
      </c>
    </row>
    <row r="2791" spans="210:213" ht="12" customHeight="1" x14ac:dyDescent="0.3">
      <c r="HB2791" s="2">
        <f t="shared" si="150"/>
        <v>0</v>
      </c>
      <c r="HC2791" s="2">
        <v>0</v>
      </c>
      <c r="HD2791" s="2">
        <v>0.32613900303840598</v>
      </c>
      <c r="HE2791" s="2">
        <f t="shared" si="151"/>
        <v>0</v>
      </c>
    </row>
    <row r="2792" spans="210:213" ht="12" customHeight="1" x14ac:dyDescent="0.3">
      <c r="HB2792" s="2">
        <f t="shared" si="150"/>
        <v>0</v>
      </c>
      <c r="HC2792" s="2">
        <v>1</v>
      </c>
      <c r="HD2792" s="2">
        <v>0.32613900303840598</v>
      </c>
      <c r="HE2792" s="2">
        <f t="shared" si="151"/>
        <v>1</v>
      </c>
    </row>
    <row r="2793" spans="210:213" ht="12" customHeight="1" x14ac:dyDescent="0.3">
      <c r="HB2793" s="2">
        <f t="shared" si="150"/>
        <v>0</v>
      </c>
      <c r="HC2793" s="2">
        <v>1</v>
      </c>
      <c r="HD2793" s="2">
        <v>0.22468400001525801</v>
      </c>
      <c r="HE2793" s="2">
        <f t="shared" si="151"/>
        <v>1</v>
      </c>
    </row>
    <row r="2794" spans="210:213" ht="12" customHeight="1" x14ac:dyDescent="0.3">
      <c r="HB2794" s="2">
        <f t="shared" si="150"/>
        <v>0</v>
      </c>
      <c r="HC2794" s="2">
        <v>0</v>
      </c>
      <c r="HD2794" s="2">
        <v>0.27864599227905201</v>
      </c>
      <c r="HE2794" s="2">
        <f t="shared" si="151"/>
        <v>0</v>
      </c>
    </row>
    <row r="2795" spans="210:213" ht="12" customHeight="1" x14ac:dyDescent="0.3">
      <c r="HB2795" s="2">
        <f t="shared" si="150"/>
        <v>0</v>
      </c>
      <c r="HC2795" s="2">
        <v>0</v>
      </c>
      <c r="HD2795" s="2">
        <v>0.31516599655151301</v>
      </c>
      <c r="HE2795" s="2">
        <f t="shared" si="151"/>
        <v>0</v>
      </c>
    </row>
    <row r="2796" spans="210:213" ht="12" customHeight="1" x14ac:dyDescent="0.3">
      <c r="HB2796" s="2">
        <f t="shared" si="150"/>
        <v>0</v>
      </c>
      <c r="HC2796" s="2">
        <v>0</v>
      </c>
      <c r="HD2796" s="2">
        <v>0.32613900303840598</v>
      </c>
      <c r="HE2796" s="2">
        <f t="shared" si="151"/>
        <v>0</v>
      </c>
    </row>
    <row r="2797" spans="210:213" ht="12" customHeight="1" x14ac:dyDescent="0.3">
      <c r="HB2797" s="2">
        <f t="shared" si="150"/>
        <v>0</v>
      </c>
      <c r="HC2797" s="2">
        <v>0</v>
      </c>
      <c r="HD2797" s="2">
        <v>0.248263999819755</v>
      </c>
      <c r="HE2797" s="2">
        <f t="shared" si="151"/>
        <v>0</v>
      </c>
    </row>
    <row r="2798" spans="210:213" ht="12" customHeight="1" x14ac:dyDescent="0.3">
      <c r="HB2798" s="2">
        <f t="shared" si="150"/>
        <v>0</v>
      </c>
      <c r="HC2798" s="2">
        <v>0</v>
      </c>
      <c r="HD2798" s="2">
        <v>0.27864599227905201</v>
      </c>
      <c r="HE2798" s="2">
        <f t="shared" si="151"/>
        <v>0</v>
      </c>
    </row>
    <row r="2799" spans="210:213" ht="12" customHeight="1" x14ac:dyDescent="0.3">
      <c r="HB2799" s="2">
        <f t="shared" si="150"/>
        <v>0</v>
      </c>
      <c r="HC2799" s="2">
        <v>0</v>
      </c>
      <c r="HD2799" s="2">
        <v>0.31516599655151301</v>
      </c>
      <c r="HE2799" s="2">
        <f t="shared" si="151"/>
        <v>0</v>
      </c>
    </row>
    <row r="2800" spans="210:213" ht="12" customHeight="1" x14ac:dyDescent="0.3">
      <c r="HB2800" s="2">
        <f t="shared" si="150"/>
        <v>0</v>
      </c>
      <c r="HC2800" s="2">
        <v>0</v>
      </c>
      <c r="HD2800" s="2">
        <v>0.22468400001525801</v>
      </c>
      <c r="HE2800" s="2">
        <f t="shared" si="151"/>
        <v>0</v>
      </c>
    </row>
    <row r="2801" spans="210:213" ht="12" customHeight="1" x14ac:dyDescent="0.3">
      <c r="HB2801" s="2">
        <f t="shared" si="150"/>
        <v>0</v>
      </c>
      <c r="HC2801" s="2">
        <v>0</v>
      </c>
      <c r="HD2801" s="2">
        <v>0.22468400001525801</v>
      </c>
      <c r="HE2801" s="2">
        <f t="shared" si="151"/>
        <v>0</v>
      </c>
    </row>
    <row r="2802" spans="210:213" ht="12" customHeight="1" x14ac:dyDescent="0.3">
      <c r="HB2802" s="2">
        <f t="shared" si="150"/>
        <v>0</v>
      </c>
      <c r="HC2802" s="2">
        <v>0</v>
      </c>
      <c r="HD2802" s="2">
        <v>0.22468400001525801</v>
      </c>
      <c r="HE2802" s="2">
        <f t="shared" si="151"/>
        <v>0</v>
      </c>
    </row>
    <row r="2803" spans="210:213" ht="12" customHeight="1" x14ac:dyDescent="0.3">
      <c r="HB2803" s="2">
        <f t="shared" si="150"/>
        <v>0</v>
      </c>
      <c r="HC2803" s="2">
        <v>1</v>
      </c>
      <c r="HD2803" s="2">
        <v>0.22468400001525801</v>
      </c>
      <c r="HE2803" s="2">
        <f t="shared" si="151"/>
        <v>1</v>
      </c>
    </row>
    <row r="2804" spans="210:213" ht="12" customHeight="1" x14ac:dyDescent="0.3">
      <c r="HB2804" s="2">
        <f t="shared" si="150"/>
        <v>0</v>
      </c>
      <c r="HC2804" s="2">
        <v>0</v>
      </c>
      <c r="HD2804" s="2">
        <v>0.32563000917434598</v>
      </c>
      <c r="HE2804" s="2">
        <f t="shared" si="151"/>
        <v>0</v>
      </c>
    </row>
    <row r="2805" spans="210:213" ht="12" customHeight="1" x14ac:dyDescent="0.3">
      <c r="HB2805" s="2">
        <f t="shared" si="150"/>
        <v>0</v>
      </c>
      <c r="HC2805" s="2">
        <v>1</v>
      </c>
      <c r="HD2805" s="2">
        <v>0.248263999819755</v>
      </c>
      <c r="HE2805" s="2">
        <f t="shared" si="151"/>
        <v>1</v>
      </c>
    </row>
    <row r="2806" spans="210:213" ht="12" customHeight="1" x14ac:dyDescent="0.3">
      <c r="HB2806" s="2">
        <f t="shared" si="150"/>
        <v>0</v>
      </c>
      <c r="HC2806" s="2">
        <v>1</v>
      </c>
      <c r="HD2806" s="2">
        <v>0.30562299489974898</v>
      </c>
      <c r="HE2806" s="2">
        <f t="shared" si="151"/>
        <v>1</v>
      </c>
    </row>
    <row r="2807" spans="210:213" ht="12" customHeight="1" x14ac:dyDescent="0.3">
      <c r="HB2807" s="2">
        <f t="shared" si="150"/>
        <v>0</v>
      </c>
      <c r="HC2807" s="2">
        <v>0</v>
      </c>
      <c r="HD2807" s="2">
        <v>0.22468400001525801</v>
      </c>
      <c r="HE2807" s="2">
        <f t="shared" si="151"/>
        <v>0</v>
      </c>
    </row>
    <row r="2808" spans="210:213" ht="12" customHeight="1" x14ac:dyDescent="0.3">
      <c r="HB2808" s="2">
        <f t="shared" si="150"/>
        <v>0</v>
      </c>
      <c r="HC2808" s="2">
        <v>0</v>
      </c>
      <c r="HD2808" s="2">
        <v>0.30562299489974898</v>
      </c>
      <c r="HE2808" s="2">
        <f t="shared" si="151"/>
        <v>0</v>
      </c>
    </row>
    <row r="2809" spans="210:213" ht="12" customHeight="1" x14ac:dyDescent="0.3">
      <c r="HB2809" s="2">
        <f t="shared" si="150"/>
        <v>0</v>
      </c>
      <c r="HC2809" s="2">
        <v>0</v>
      </c>
      <c r="HD2809" s="2">
        <v>0.27864599227905201</v>
      </c>
      <c r="HE2809" s="2">
        <f t="shared" si="151"/>
        <v>0</v>
      </c>
    </row>
    <row r="2810" spans="210:213" ht="12" customHeight="1" x14ac:dyDescent="0.3">
      <c r="HB2810" s="2">
        <f t="shared" si="150"/>
        <v>0</v>
      </c>
      <c r="HC2810" s="2">
        <v>0</v>
      </c>
      <c r="HD2810" s="2">
        <v>0.27864599227905201</v>
      </c>
      <c r="HE2810" s="2">
        <f t="shared" si="151"/>
        <v>0</v>
      </c>
    </row>
    <row r="2811" spans="210:213" ht="12" customHeight="1" x14ac:dyDescent="0.3">
      <c r="HB2811" s="2">
        <f t="shared" si="150"/>
        <v>0</v>
      </c>
      <c r="HC2811" s="2">
        <v>0</v>
      </c>
      <c r="HD2811" s="2">
        <v>0.32613900303840598</v>
      </c>
      <c r="HE2811" s="2">
        <f t="shared" si="151"/>
        <v>0</v>
      </c>
    </row>
    <row r="2812" spans="210:213" ht="12" customHeight="1" x14ac:dyDescent="0.3">
      <c r="HB2812" s="2">
        <f t="shared" si="150"/>
        <v>0</v>
      </c>
      <c r="HC2812" s="2">
        <v>0</v>
      </c>
      <c r="HD2812" s="2">
        <v>0.248263999819755</v>
      </c>
      <c r="HE2812" s="2">
        <f t="shared" si="151"/>
        <v>0</v>
      </c>
    </row>
    <row r="2813" spans="210:213" ht="12" customHeight="1" x14ac:dyDescent="0.3">
      <c r="HB2813" s="2">
        <f t="shared" si="150"/>
        <v>0</v>
      </c>
      <c r="HC2813" s="2">
        <v>0</v>
      </c>
      <c r="HD2813" s="2">
        <v>0.248263999819755</v>
      </c>
      <c r="HE2813" s="2">
        <f t="shared" si="151"/>
        <v>0</v>
      </c>
    </row>
    <row r="2814" spans="210:213" ht="12" customHeight="1" x14ac:dyDescent="0.3">
      <c r="HB2814" s="2">
        <f t="shared" si="150"/>
        <v>0</v>
      </c>
      <c r="HC2814" s="2">
        <v>0</v>
      </c>
      <c r="HD2814" s="2">
        <v>0.31516599655151301</v>
      </c>
      <c r="HE2814" s="2">
        <f t="shared" si="151"/>
        <v>0</v>
      </c>
    </row>
    <row r="2815" spans="210:213" ht="12" customHeight="1" x14ac:dyDescent="0.3">
      <c r="HB2815" s="2">
        <f t="shared" si="150"/>
        <v>0</v>
      </c>
      <c r="HC2815" s="2">
        <v>0</v>
      </c>
      <c r="HD2815" s="2">
        <v>0.31516599655151301</v>
      </c>
      <c r="HE2815" s="2">
        <f t="shared" si="151"/>
        <v>0</v>
      </c>
    </row>
    <row r="2816" spans="210:213" ht="12" customHeight="1" x14ac:dyDescent="0.3">
      <c r="HB2816" s="2">
        <f t="shared" si="150"/>
        <v>0</v>
      </c>
      <c r="HC2816" s="2">
        <v>1</v>
      </c>
      <c r="HD2816" s="2">
        <v>0.31516599655151301</v>
      </c>
      <c r="HE2816" s="2">
        <f t="shared" si="151"/>
        <v>1</v>
      </c>
    </row>
    <row r="2817" spans="210:213" ht="12" customHeight="1" x14ac:dyDescent="0.3">
      <c r="HB2817" s="2">
        <f t="shared" si="150"/>
        <v>0</v>
      </c>
      <c r="HC2817" s="2">
        <v>1</v>
      </c>
      <c r="HD2817" s="2">
        <v>0.32563000917434598</v>
      </c>
      <c r="HE2817" s="2">
        <f t="shared" si="151"/>
        <v>1</v>
      </c>
    </row>
    <row r="2818" spans="210:213" ht="12" customHeight="1" x14ac:dyDescent="0.3">
      <c r="HB2818" s="2">
        <f t="shared" ref="HB2818:HB2881" si="152">IF(HD2818&gt;=$F$87,1,0)</f>
        <v>0</v>
      </c>
      <c r="HC2818" s="2">
        <v>1</v>
      </c>
      <c r="HD2818" s="2">
        <v>0.31516599655151301</v>
      </c>
      <c r="HE2818" s="2">
        <f t="shared" ref="HE2818:HE2881" si="153">HB2818*2+HC2818</f>
        <v>1</v>
      </c>
    </row>
    <row r="2819" spans="210:213" ht="12" customHeight="1" x14ac:dyDescent="0.3">
      <c r="HB2819" s="2">
        <f t="shared" si="152"/>
        <v>0</v>
      </c>
      <c r="HC2819" s="2">
        <v>0</v>
      </c>
      <c r="HD2819" s="2">
        <v>0.248263999819755</v>
      </c>
      <c r="HE2819" s="2">
        <f t="shared" si="153"/>
        <v>0</v>
      </c>
    </row>
    <row r="2820" spans="210:213" ht="12" customHeight="1" x14ac:dyDescent="0.3">
      <c r="HB2820" s="2">
        <f t="shared" si="152"/>
        <v>0</v>
      </c>
      <c r="HC2820" s="2">
        <v>0</v>
      </c>
      <c r="HD2820" s="2">
        <v>0.30562299489974898</v>
      </c>
      <c r="HE2820" s="2">
        <f t="shared" si="153"/>
        <v>0</v>
      </c>
    </row>
    <row r="2821" spans="210:213" ht="12" customHeight="1" x14ac:dyDescent="0.3">
      <c r="HB2821" s="2">
        <f t="shared" si="152"/>
        <v>0</v>
      </c>
      <c r="HC2821" s="2">
        <v>1</v>
      </c>
      <c r="HD2821" s="2">
        <v>0.32613900303840598</v>
      </c>
      <c r="HE2821" s="2">
        <f t="shared" si="153"/>
        <v>1</v>
      </c>
    </row>
    <row r="2822" spans="210:213" ht="12" customHeight="1" x14ac:dyDescent="0.3">
      <c r="HB2822" s="2">
        <f t="shared" si="152"/>
        <v>0</v>
      </c>
      <c r="HC2822" s="2">
        <v>0</v>
      </c>
      <c r="HD2822" s="2">
        <v>0.27864599227905201</v>
      </c>
      <c r="HE2822" s="2">
        <f t="shared" si="153"/>
        <v>0</v>
      </c>
    </row>
    <row r="2823" spans="210:213" ht="12" customHeight="1" x14ac:dyDescent="0.3">
      <c r="HB2823" s="2">
        <f t="shared" si="152"/>
        <v>0</v>
      </c>
      <c r="HC2823" s="2">
        <v>0</v>
      </c>
      <c r="HD2823" s="2">
        <v>0.248263999819755</v>
      </c>
      <c r="HE2823" s="2">
        <f t="shared" si="153"/>
        <v>0</v>
      </c>
    </row>
    <row r="2824" spans="210:213" ht="12" customHeight="1" x14ac:dyDescent="0.3">
      <c r="HB2824" s="2">
        <f t="shared" si="152"/>
        <v>0</v>
      </c>
      <c r="HC2824" s="2">
        <v>0</v>
      </c>
      <c r="HD2824" s="2">
        <v>0.248263999819755</v>
      </c>
      <c r="HE2824" s="2">
        <f t="shared" si="153"/>
        <v>0</v>
      </c>
    </row>
    <row r="2825" spans="210:213" ht="12" customHeight="1" x14ac:dyDescent="0.3">
      <c r="HB2825" s="2">
        <f t="shared" si="152"/>
        <v>0</v>
      </c>
      <c r="HC2825" s="2">
        <v>1</v>
      </c>
      <c r="HD2825" s="2">
        <v>0.31516599655151301</v>
      </c>
      <c r="HE2825" s="2">
        <f t="shared" si="153"/>
        <v>1</v>
      </c>
    </row>
    <row r="2826" spans="210:213" ht="12" customHeight="1" x14ac:dyDescent="0.3">
      <c r="HB2826" s="2">
        <f t="shared" si="152"/>
        <v>0</v>
      </c>
      <c r="HC2826" s="2">
        <v>1</v>
      </c>
      <c r="HD2826" s="2">
        <v>0.30562299489974898</v>
      </c>
      <c r="HE2826" s="2">
        <f t="shared" si="153"/>
        <v>1</v>
      </c>
    </row>
    <row r="2827" spans="210:213" ht="12" customHeight="1" x14ac:dyDescent="0.3">
      <c r="HB2827" s="2">
        <f t="shared" si="152"/>
        <v>0</v>
      </c>
      <c r="HC2827" s="2">
        <v>0</v>
      </c>
      <c r="HD2827" s="2">
        <v>0.27864599227905201</v>
      </c>
      <c r="HE2827" s="2">
        <f t="shared" si="153"/>
        <v>0</v>
      </c>
    </row>
    <row r="2828" spans="210:213" ht="12" customHeight="1" x14ac:dyDescent="0.3">
      <c r="HB2828" s="2">
        <f t="shared" si="152"/>
        <v>0</v>
      </c>
      <c r="HC2828" s="2">
        <v>0</v>
      </c>
      <c r="HD2828" s="2">
        <v>0.32563000917434598</v>
      </c>
      <c r="HE2828" s="2">
        <f t="shared" si="153"/>
        <v>0</v>
      </c>
    </row>
    <row r="2829" spans="210:213" ht="12" customHeight="1" x14ac:dyDescent="0.3">
      <c r="HB2829" s="2">
        <f t="shared" si="152"/>
        <v>0</v>
      </c>
      <c r="HC2829" s="2">
        <v>0</v>
      </c>
      <c r="HD2829" s="2">
        <v>0.31516599655151301</v>
      </c>
      <c r="HE2829" s="2">
        <f t="shared" si="153"/>
        <v>0</v>
      </c>
    </row>
    <row r="2830" spans="210:213" ht="12" customHeight="1" x14ac:dyDescent="0.3">
      <c r="HB2830" s="2">
        <f t="shared" si="152"/>
        <v>0</v>
      </c>
      <c r="HC2830" s="2">
        <v>0</v>
      </c>
      <c r="HD2830" s="2">
        <v>0.30562299489974898</v>
      </c>
      <c r="HE2830" s="2">
        <f t="shared" si="153"/>
        <v>0</v>
      </c>
    </row>
    <row r="2831" spans="210:213" ht="12" customHeight="1" x14ac:dyDescent="0.3">
      <c r="HB2831" s="2">
        <f t="shared" si="152"/>
        <v>0</v>
      </c>
      <c r="HC2831" s="2">
        <v>0</v>
      </c>
      <c r="HD2831" s="2">
        <v>0.32613900303840598</v>
      </c>
      <c r="HE2831" s="2">
        <f t="shared" si="153"/>
        <v>0</v>
      </c>
    </row>
    <row r="2832" spans="210:213" ht="12" customHeight="1" x14ac:dyDescent="0.3">
      <c r="HB2832" s="2">
        <f t="shared" si="152"/>
        <v>0</v>
      </c>
      <c r="HC2832" s="2">
        <v>0</v>
      </c>
      <c r="HD2832" s="2">
        <v>0.248263999819755</v>
      </c>
      <c r="HE2832" s="2">
        <f t="shared" si="153"/>
        <v>0</v>
      </c>
    </row>
    <row r="2833" spans="210:213" ht="12" customHeight="1" x14ac:dyDescent="0.3">
      <c r="HB2833" s="2">
        <f t="shared" si="152"/>
        <v>0</v>
      </c>
      <c r="HC2833" s="2">
        <v>0</v>
      </c>
      <c r="HD2833" s="2">
        <v>0.22468400001525801</v>
      </c>
      <c r="HE2833" s="2">
        <f t="shared" si="153"/>
        <v>0</v>
      </c>
    </row>
    <row r="2834" spans="210:213" ht="12" customHeight="1" x14ac:dyDescent="0.3">
      <c r="HB2834" s="2">
        <f t="shared" si="152"/>
        <v>0</v>
      </c>
      <c r="HC2834" s="2">
        <v>1</v>
      </c>
      <c r="HD2834" s="2">
        <v>0.27864599227905201</v>
      </c>
      <c r="HE2834" s="2">
        <f t="shared" si="153"/>
        <v>1</v>
      </c>
    </row>
    <row r="2835" spans="210:213" ht="12" customHeight="1" x14ac:dyDescent="0.3">
      <c r="HB2835" s="2">
        <f t="shared" si="152"/>
        <v>0</v>
      </c>
      <c r="HC2835" s="2">
        <v>0</v>
      </c>
      <c r="HD2835" s="2">
        <v>0.30562299489974898</v>
      </c>
      <c r="HE2835" s="2">
        <f t="shared" si="153"/>
        <v>0</v>
      </c>
    </row>
    <row r="2836" spans="210:213" ht="12" customHeight="1" x14ac:dyDescent="0.3">
      <c r="HB2836" s="2">
        <f t="shared" si="152"/>
        <v>0</v>
      </c>
      <c r="HC2836" s="2">
        <v>0</v>
      </c>
      <c r="HD2836" s="2">
        <v>0.22468400001525801</v>
      </c>
      <c r="HE2836" s="2">
        <f t="shared" si="153"/>
        <v>0</v>
      </c>
    </row>
    <row r="2837" spans="210:213" ht="12" customHeight="1" x14ac:dyDescent="0.3">
      <c r="HB2837" s="2">
        <f t="shared" si="152"/>
        <v>0</v>
      </c>
      <c r="HC2837" s="2">
        <v>1</v>
      </c>
      <c r="HD2837" s="2">
        <v>0.32613900303840598</v>
      </c>
      <c r="HE2837" s="2">
        <f t="shared" si="153"/>
        <v>1</v>
      </c>
    </row>
    <row r="2838" spans="210:213" ht="12" customHeight="1" x14ac:dyDescent="0.3">
      <c r="HB2838" s="2">
        <f t="shared" si="152"/>
        <v>0</v>
      </c>
      <c r="HC2838" s="2">
        <v>0</v>
      </c>
      <c r="HD2838" s="2">
        <v>0.31516599655151301</v>
      </c>
      <c r="HE2838" s="2">
        <f t="shared" si="153"/>
        <v>0</v>
      </c>
    </row>
    <row r="2839" spans="210:213" ht="12" customHeight="1" x14ac:dyDescent="0.3">
      <c r="HB2839" s="2">
        <f t="shared" si="152"/>
        <v>0</v>
      </c>
      <c r="HC2839" s="2">
        <v>0</v>
      </c>
      <c r="HD2839" s="2">
        <v>0.30562299489974898</v>
      </c>
      <c r="HE2839" s="2">
        <f t="shared" si="153"/>
        <v>0</v>
      </c>
    </row>
    <row r="2840" spans="210:213" ht="12" customHeight="1" x14ac:dyDescent="0.3">
      <c r="HB2840" s="2">
        <f t="shared" si="152"/>
        <v>0</v>
      </c>
      <c r="HC2840" s="2">
        <v>0</v>
      </c>
      <c r="HD2840" s="2">
        <v>0.22468400001525801</v>
      </c>
      <c r="HE2840" s="2">
        <f t="shared" si="153"/>
        <v>0</v>
      </c>
    </row>
    <row r="2841" spans="210:213" ht="12" customHeight="1" x14ac:dyDescent="0.3">
      <c r="HB2841" s="2">
        <f t="shared" si="152"/>
        <v>0</v>
      </c>
      <c r="HC2841" s="2">
        <v>0</v>
      </c>
      <c r="HD2841" s="2">
        <v>0.248263999819755</v>
      </c>
      <c r="HE2841" s="2">
        <f t="shared" si="153"/>
        <v>0</v>
      </c>
    </row>
    <row r="2842" spans="210:213" ht="12" customHeight="1" x14ac:dyDescent="0.3">
      <c r="HB2842" s="2">
        <f t="shared" si="152"/>
        <v>0</v>
      </c>
      <c r="HC2842" s="2">
        <v>1</v>
      </c>
      <c r="HD2842" s="2">
        <v>0.32563000917434598</v>
      </c>
      <c r="HE2842" s="2">
        <f t="shared" si="153"/>
        <v>1</v>
      </c>
    </row>
    <row r="2843" spans="210:213" ht="12" customHeight="1" x14ac:dyDescent="0.3">
      <c r="HB2843" s="2">
        <f t="shared" si="152"/>
        <v>0</v>
      </c>
      <c r="HC2843" s="2">
        <v>0</v>
      </c>
      <c r="HD2843" s="2">
        <v>0.27864599227905201</v>
      </c>
      <c r="HE2843" s="2">
        <f t="shared" si="153"/>
        <v>0</v>
      </c>
    </row>
    <row r="2844" spans="210:213" ht="12" customHeight="1" x14ac:dyDescent="0.3">
      <c r="HB2844" s="2">
        <f t="shared" si="152"/>
        <v>0</v>
      </c>
      <c r="HC2844" s="2">
        <v>0</v>
      </c>
      <c r="HD2844" s="2">
        <v>0.248263999819755</v>
      </c>
      <c r="HE2844" s="2">
        <f t="shared" si="153"/>
        <v>0</v>
      </c>
    </row>
    <row r="2845" spans="210:213" ht="12" customHeight="1" x14ac:dyDescent="0.3">
      <c r="HB2845" s="2">
        <f t="shared" si="152"/>
        <v>0</v>
      </c>
      <c r="HC2845" s="2">
        <v>0</v>
      </c>
      <c r="HD2845" s="2">
        <v>0.31516599655151301</v>
      </c>
      <c r="HE2845" s="2">
        <f t="shared" si="153"/>
        <v>0</v>
      </c>
    </row>
    <row r="2846" spans="210:213" ht="12" customHeight="1" x14ac:dyDescent="0.3">
      <c r="HB2846" s="2">
        <f t="shared" si="152"/>
        <v>0</v>
      </c>
      <c r="HC2846" s="2">
        <v>0</v>
      </c>
      <c r="HD2846" s="2">
        <v>0.248263999819755</v>
      </c>
      <c r="HE2846" s="2">
        <f t="shared" si="153"/>
        <v>0</v>
      </c>
    </row>
    <row r="2847" spans="210:213" ht="12" customHeight="1" x14ac:dyDescent="0.3">
      <c r="HB2847" s="2">
        <f t="shared" si="152"/>
        <v>0</v>
      </c>
      <c r="HC2847" s="2">
        <v>0</v>
      </c>
      <c r="HD2847" s="2">
        <v>0.31516599655151301</v>
      </c>
      <c r="HE2847" s="2">
        <f t="shared" si="153"/>
        <v>0</v>
      </c>
    </row>
    <row r="2848" spans="210:213" ht="12" customHeight="1" x14ac:dyDescent="0.3">
      <c r="HB2848" s="2">
        <f t="shared" si="152"/>
        <v>0</v>
      </c>
      <c r="HC2848" s="2">
        <v>0</v>
      </c>
      <c r="HD2848" s="2">
        <v>0.32613900303840598</v>
      </c>
      <c r="HE2848" s="2">
        <f t="shared" si="153"/>
        <v>0</v>
      </c>
    </row>
    <row r="2849" spans="210:213" ht="12" customHeight="1" x14ac:dyDescent="0.3">
      <c r="HB2849" s="2">
        <f t="shared" si="152"/>
        <v>0</v>
      </c>
      <c r="HC2849" s="2">
        <v>1</v>
      </c>
      <c r="HD2849" s="2">
        <v>0.248263999819755</v>
      </c>
      <c r="HE2849" s="2">
        <f t="shared" si="153"/>
        <v>1</v>
      </c>
    </row>
    <row r="2850" spans="210:213" ht="12" customHeight="1" x14ac:dyDescent="0.3">
      <c r="HB2850" s="2">
        <f t="shared" si="152"/>
        <v>0</v>
      </c>
      <c r="HC2850" s="2">
        <v>0</v>
      </c>
      <c r="HD2850" s="2">
        <v>0.30562299489974898</v>
      </c>
      <c r="HE2850" s="2">
        <f t="shared" si="153"/>
        <v>0</v>
      </c>
    </row>
    <row r="2851" spans="210:213" ht="12" customHeight="1" x14ac:dyDescent="0.3">
      <c r="HB2851" s="2">
        <f t="shared" si="152"/>
        <v>0</v>
      </c>
      <c r="HC2851" s="2">
        <v>0</v>
      </c>
      <c r="HD2851" s="2">
        <v>0.248263999819755</v>
      </c>
      <c r="HE2851" s="2">
        <f t="shared" si="153"/>
        <v>0</v>
      </c>
    </row>
    <row r="2852" spans="210:213" ht="12" customHeight="1" x14ac:dyDescent="0.3">
      <c r="HB2852" s="2">
        <f t="shared" si="152"/>
        <v>0</v>
      </c>
      <c r="HC2852" s="2">
        <v>0</v>
      </c>
      <c r="HD2852" s="2">
        <v>0.32563000917434598</v>
      </c>
      <c r="HE2852" s="2">
        <f t="shared" si="153"/>
        <v>0</v>
      </c>
    </row>
    <row r="2853" spans="210:213" ht="12" customHeight="1" x14ac:dyDescent="0.3">
      <c r="HB2853" s="2">
        <f t="shared" si="152"/>
        <v>0</v>
      </c>
      <c r="HC2853" s="2">
        <v>0</v>
      </c>
      <c r="HD2853" s="2">
        <v>0.30562299489974898</v>
      </c>
      <c r="HE2853" s="2">
        <f t="shared" si="153"/>
        <v>0</v>
      </c>
    </row>
    <row r="2854" spans="210:213" ht="12" customHeight="1" x14ac:dyDescent="0.3">
      <c r="HB2854" s="2">
        <f t="shared" si="152"/>
        <v>0</v>
      </c>
      <c r="HC2854" s="2">
        <v>1</v>
      </c>
      <c r="HD2854" s="2">
        <v>0.31516599655151301</v>
      </c>
      <c r="HE2854" s="2">
        <f t="shared" si="153"/>
        <v>1</v>
      </c>
    </row>
    <row r="2855" spans="210:213" ht="12" customHeight="1" x14ac:dyDescent="0.3">
      <c r="HB2855" s="2">
        <f t="shared" si="152"/>
        <v>0</v>
      </c>
      <c r="HC2855" s="2">
        <v>1</v>
      </c>
      <c r="HD2855" s="2">
        <v>0.32613900303840598</v>
      </c>
      <c r="HE2855" s="2">
        <f t="shared" si="153"/>
        <v>1</v>
      </c>
    </row>
    <row r="2856" spans="210:213" ht="12" customHeight="1" x14ac:dyDescent="0.3">
      <c r="HB2856" s="2">
        <f t="shared" si="152"/>
        <v>0</v>
      </c>
      <c r="HC2856" s="2">
        <v>0</v>
      </c>
      <c r="HD2856" s="2">
        <v>0.22468400001525801</v>
      </c>
      <c r="HE2856" s="2">
        <f t="shared" si="153"/>
        <v>0</v>
      </c>
    </row>
    <row r="2857" spans="210:213" ht="12" customHeight="1" x14ac:dyDescent="0.3">
      <c r="HB2857" s="2">
        <f t="shared" si="152"/>
        <v>0</v>
      </c>
      <c r="HC2857" s="2">
        <v>1</v>
      </c>
      <c r="HD2857" s="2">
        <v>0.248263999819755</v>
      </c>
      <c r="HE2857" s="2">
        <f t="shared" si="153"/>
        <v>1</v>
      </c>
    </row>
    <row r="2858" spans="210:213" ht="12" customHeight="1" x14ac:dyDescent="0.3">
      <c r="HB2858" s="2">
        <f t="shared" si="152"/>
        <v>0</v>
      </c>
      <c r="HC2858" s="2">
        <v>1</v>
      </c>
      <c r="HD2858" s="2">
        <v>0.31516599655151301</v>
      </c>
      <c r="HE2858" s="2">
        <f t="shared" si="153"/>
        <v>1</v>
      </c>
    </row>
    <row r="2859" spans="210:213" ht="12" customHeight="1" x14ac:dyDescent="0.3">
      <c r="HB2859" s="2">
        <f t="shared" si="152"/>
        <v>0</v>
      </c>
      <c r="HC2859" s="2">
        <v>1</v>
      </c>
      <c r="HD2859" s="2">
        <v>0.248263999819755</v>
      </c>
      <c r="HE2859" s="2">
        <f t="shared" si="153"/>
        <v>1</v>
      </c>
    </row>
    <row r="2860" spans="210:213" ht="12" customHeight="1" x14ac:dyDescent="0.3">
      <c r="HB2860" s="2">
        <f t="shared" si="152"/>
        <v>0</v>
      </c>
      <c r="HC2860" s="2">
        <v>0</v>
      </c>
      <c r="HD2860" s="2">
        <v>0.32613900303840598</v>
      </c>
      <c r="HE2860" s="2">
        <f t="shared" si="153"/>
        <v>0</v>
      </c>
    </row>
    <row r="2861" spans="210:213" ht="12" customHeight="1" x14ac:dyDescent="0.3">
      <c r="HB2861" s="2">
        <f t="shared" si="152"/>
        <v>0</v>
      </c>
      <c r="HC2861" s="2">
        <v>0</v>
      </c>
      <c r="HD2861" s="2">
        <v>0.30562299489974898</v>
      </c>
      <c r="HE2861" s="2">
        <f t="shared" si="153"/>
        <v>0</v>
      </c>
    </row>
    <row r="2862" spans="210:213" ht="12" customHeight="1" x14ac:dyDescent="0.3">
      <c r="HB2862" s="2">
        <f t="shared" si="152"/>
        <v>0</v>
      </c>
      <c r="HC2862" s="2">
        <v>1</v>
      </c>
      <c r="HD2862" s="2">
        <v>0.27864599227905201</v>
      </c>
      <c r="HE2862" s="2">
        <f t="shared" si="153"/>
        <v>1</v>
      </c>
    </row>
    <row r="2863" spans="210:213" ht="12" customHeight="1" x14ac:dyDescent="0.3">
      <c r="HB2863" s="2">
        <f t="shared" si="152"/>
        <v>0</v>
      </c>
      <c r="HC2863" s="2">
        <v>0</v>
      </c>
      <c r="HD2863" s="2">
        <v>0.27864599227905201</v>
      </c>
      <c r="HE2863" s="2">
        <f t="shared" si="153"/>
        <v>0</v>
      </c>
    </row>
    <row r="2864" spans="210:213" ht="12" customHeight="1" x14ac:dyDescent="0.3">
      <c r="HB2864" s="2">
        <f t="shared" si="152"/>
        <v>0</v>
      </c>
      <c r="HC2864" s="2">
        <v>0</v>
      </c>
      <c r="HD2864" s="2">
        <v>0.27864599227905201</v>
      </c>
      <c r="HE2864" s="2">
        <f t="shared" si="153"/>
        <v>0</v>
      </c>
    </row>
    <row r="2865" spans="210:213" ht="12" customHeight="1" x14ac:dyDescent="0.3">
      <c r="HB2865" s="2">
        <f t="shared" si="152"/>
        <v>0</v>
      </c>
      <c r="HC2865" s="2">
        <v>0</v>
      </c>
      <c r="HD2865" s="2">
        <v>0.248263999819755</v>
      </c>
      <c r="HE2865" s="2">
        <f t="shared" si="153"/>
        <v>0</v>
      </c>
    </row>
    <row r="2866" spans="210:213" ht="12" customHeight="1" x14ac:dyDescent="0.3">
      <c r="HB2866" s="2">
        <f t="shared" si="152"/>
        <v>0</v>
      </c>
      <c r="HC2866" s="2">
        <v>1</v>
      </c>
      <c r="HD2866" s="2">
        <v>0.248263999819755</v>
      </c>
      <c r="HE2866" s="2">
        <f t="shared" si="153"/>
        <v>1</v>
      </c>
    </row>
    <row r="2867" spans="210:213" ht="12" customHeight="1" x14ac:dyDescent="0.3">
      <c r="HB2867" s="2">
        <f t="shared" si="152"/>
        <v>0</v>
      </c>
      <c r="HC2867" s="2">
        <v>0</v>
      </c>
      <c r="HD2867" s="2">
        <v>0.32563000917434598</v>
      </c>
      <c r="HE2867" s="2">
        <f t="shared" si="153"/>
        <v>0</v>
      </c>
    </row>
    <row r="2868" spans="210:213" ht="12" customHeight="1" x14ac:dyDescent="0.3">
      <c r="HB2868" s="2">
        <f t="shared" si="152"/>
        <v>0</v>
      </c>
      <c r="HC2868" s="2">
        <v>0</v>
      </c>
      <c r="HD2868" s="2">
        <v>0.30562299489974898</v>
      </c>
      <c r="HE2868" s="2">
        <f t="shared" si="153"/>
        <v>0</v>
      </c>
    </row>
    <row r="2869" spans="210:213" ht="12" customHeight="1" x14ac:dyDescent="0.3">
      <c r="HB2869" s="2">
        <f t="shared" si="152"/>
        <v>0</v>
      </c>
      <c r="HC2869" s="2">
        <v>1</v>
      </c>
      <c r="HD2869" s="2">
        <v>0.27864599227905201</v>
      </c>
      <c r="HE2869" s="2">
        <f t="shared" si="153"/>
        <v>1</v>
      </c>
    </row>
    <row r="2870" spans="210:213" ht="12" customHeight="1" x14ac:dyDescent="0.3">
      <c r="HB2870" s="2">
        <f t="shared" si="152"/>
        <v>0</v>
      </c>
      <c r="HC2870" s="2">
        <v>0</v>
      </c>
      <c r="HD2870" s="2">
        <v>0.30562299489974898</v>
      </c>
      <c r="HE2870" s="2">
        <f t="shared" si="153"/>
        <v>0</v>
      </c>
    </row>
    <row r="2871" spans="210:213" ht="12" customHeight="1" x14ac:dyDescent="0.3">
      <c r="HB2871" s="2">
        <f t="shared" si="152"/>
        <v>0</v>
      </c>
      <c r="HC2871" s="2">
        <v>0</v>
      </c>
      <c r="HD2871" s="2">
        <v>0.31516599655151301</v>
      </c>
      <c r="HE2871" s="2">
        <f t="shared" si="153"/>
        <v>0</v>
      </c>
    </row>
    <row r="2872" spans="210:213" ht="12" customHeight="1" x14ac:dyDescent="0.3">
      <c r="HB2872" s="2">
        <f t="shared" si="152"/>
        <v>0</v>
      </c>
      <c r="HC2872" s="2">
        <v>1</v>
      </c>
      <c r="HD2872" s="2">
        <v>0.31516599655151301</v>
      </c>
      <c r="HE2872" s="2">
        <f t="shared" si="153"/>
        <v>1</v>
      </c>
    </row>
    <row r="2873" spans="210:213" ht="12" customHeight="1" x14ac:dyDescent="0.3">
      <c r="HB2873" s="2">
        <f t="shared" si="152"/>
        <v>0</v>
      </c>
      <c r="HC2873" s="2">
        <v>0</v>
      </c>
      <c r="HD2873" s="2">
        <v>0.30562299489974898</v>
      </c>
      <c r="HE2873" s="2">
        <f t="shared" si="153"/>
        <v>0</v>
      </c>
    </row>
    <row r="2874" spans="210:213" ht="12" customHeight="1" x14ac:dyDescent="0.3">
      <c r="HB2874" s="2">
        <f t="shared" si="152"/>
        <v>0</v>
      </c>
      <c r="HC2874" s="2">
        <v>0</v>
      </c>
      <c r="HD2874" s="2">
        <v>0.32563000917434598</v>
      </c>
      <c r="HE2874" s="2">
        <f t="shared" si="153"/>
        <v>0</v>
      </c>
    </row>
    <row r="2875" spans="210:213" ht="12" customHeight="1" x14ac:dyDescent="0.3">
      <c r="HB2875" s="2">
        <f t="shared" si="152"/>
        <v>0</v>
      </c>
      <c r="HC2875" s="2">
        <v>0</v>
      </c>
      <c r="HD2875" s="2">
        <v>0.32563000917434598</v>
      </c>
      <c r="HE2875" s="2">
        <f t="shared" si="153"/>
        <v>0</v>
      </c>
    </row>
    <row r="2876" spans="210:213" ht="12" customHeight="1" x14ac:dyDescent="0.3">
      <c r="HB2876" s="2">
        <f t="shared" si="152"/>
        <v>0</v>
      </c>
      <c r="HC2876" s="2">
        <v>0</v>
      </c>
      <c r="HD2876" s="2">
        <v>0.32613900303840598</v>
      </c>
      <c r="HE2876" s="2">
        <f t="shared" si="153"/>
        <v>0</v>
      </c>
    </row>
    <row r="2877" spans="210:213" ht="12" customHeight="1" x14ac:dyDescent="0.3">
      <c r="HB2877" s="2">
        <f t="shared" si="152"/>
        <v>0</v>
      </c>
      <c r="HC2877" s="2">
        <v>0</v>
      </c>
      <c r="HD2877" s="2">
        <v>0.30562299489974898</v>
      </c>
      <c r="HE2877" s="2">
        <f t="shared" si="153"/>
        <v>0</v>
      </c>
    </row>
    <row r="2878" spans="210:213" ht="12" customHeight="1" x14ac:dyDescent="0.3">
      <c r="HB2878" s="2">
        <f t="shared" si="152"/>
        <v>0</v>
      </c>
      <c r="HC2878" s="2">
        <v>0</v>
      </c>
      <c r="HD2878" s="2">
        <v>0.30562299489974898</v>
      </c>
      <c r="HE2878" s="2">
        <f t="shared" si="153"/>
        <v>0</v>
      </c>
    </row>
    <row r="2879" spans="210:213" ht="12" customHeight="1" x14ac:dyDescent="0.3">
      <c r="HB2879" s="2">
        <f t="shared" si="152"/>
        <v>0</v>
      </c>
      <c r="HC2879" s="2">
        <v>1</v>
      </c>
      <c r="HD2879" s="2">
        <v>0.32613900303840598</v>
      </c>
      <c r="HE2879" s="2">
        <f t="shared" si="153"/>
        <v>1</v>
      </c>
    </row>
    <row r="2880" spans="210:213" ht="12" customHeight="1" x14ac:dyDescent="0.3">
      <c r="HB2880" s="2">
        <f t="shared" si="152"/>
        <v>0</v>
      </c>
      <c r="HC2880" s="2">
        <v>1</v>
      </c>
      <c r="HD2880" s="2">
        <v>0.32563000917434598</v>
      </c>
      <c r="HE2880" s="2">
        <f t="shared" si="153"/>
        <v>1</v>
      </c>
    </row>
    <row r="2881" spans="210:213" ht="12" customHeight="1" x14ac:dyDescent="0.3">
      <c r="HB2881" s="2">
        <f t="shared" si="152"/>
        <v>0</v>
      </c>
      <c r="HC2881" s="2">
        <v>0</v>
      </c>
      <c r="HD2881" s="2">
        <v>0.22468400001525801</v>
      </c>
      <c r="HE2881" s="2">
        <f t="shared" si="153"/>
        <v>0</v>
      </c>
    </row>
    <row r="2882" spans="210:213" ht="12" customHeight="1" x14ac:dyDescent="0.3">
      <c r="HB2882" s="2">
        <f t="shared" ref="HB2882:HB2945" si="154">IF(HD2882&gt;=$F$87,1,0)</f>
        <v>0</v>
      </c>
      <c r="HC2882" s="2">
        <v>0</v>
      </c>
      <c r="HD2882" s="2">
        <v>0.27864599227905201</v>
      </c>
      <c r="HE2882" s="2">
        <f t="shared" ref="HE2882:HE2945" si="155">HB2882*2+HC2882</f>
        <v>0</v>
      </c>
    </row>
    <row r="2883" spans="210:213" ht="12" customHeight="1" x14ac:dyDescent="0.3">
      <c r="HB2883" s="2">
        <f t="shared" si="154"/>
        <v>0</v>
      </c>
      <c r="HC2883" s="2">
        <v>0</v>
      </c>
      <c r="HD2883" s="2">
        <v>0.22468400001525801</v>
      </c>
      <c r="HE2883" s="2">
        <f t="shared" si="155"/>
        <v>0</v>
      </c>
    </row>
    <row r="2884" spans="210:213" ht="12" customHeight="1" x14ac:dyDescent="0.3">
      <c r="HB2884" s="2">
        <f t="shared" si="154"/>
        <v>0</v>
      </c>
      <c r="HC2884" s="2">
        <v>0</v>
      </c>
      <c r="HD2884" s="2">
        <v>0.31516599655151301</v>
      </c>
      <c r="HE2884" s="2">
        <f t="shared" si="155"/>
        <v>0</v>
      </c>
    </row>
    <row r="2885" spans="210:213" ht="12" customHeight="1" x14ac:dyDescent="0.3">
      <c r="HB2885" s="2">
        <f t="shared" si="154"/>
        <v>0</v>
      </c>
      <c r="HC2885" s="2">
        <v>0</v>
      </c>
      <c r="HD2885" s="2">
        <v>0.27864599227905201</v>
      </c>
      <c r="HE2885" s="2">
        <f t="shared" si="155"/>
        <v>0</v>
      </c>
    </row>
    <row r="2886" spans="210:213" ht="12" customHeight="1" x14ac:dyDescent="0.3">
      <c r="HB2886" s="2">
        <f t="shared" si="154"/>
        <v>0</v>
      </c>
      <c r="HC2886" s="2">
        <v>0</v>
      </c>
      <c r="HD2886" s="2">
        <v>0.31516599655151301</v>
      </c>
      <c r="HE2886" s="2">
        <f t="shared" si="155"/>
        <v>0</v>
      </c>
    </row>
    <row r="2887" spans="210:213" ht="12" customHeight="1" x14ac:dyDescent="0.3">
      <c r="HB2887" s="2">
        <f t="shared" si="154"/>
        <v>0</v>
      </c>
      <c r="HC2887" s="2">
        <v>1</v>
      </c>
      <c r="HD2887" s="2">
        <v>0.32613900303840598</v>
      </c>
      <c r="HE2887" s="2">
        <f t="shared" si="155"/>
        <v>1</v>
      </c>
    </row>
    <row r="2888" spans="210:213" ht="12" customHeight="1" x14ac:dyDescent="0.3">
      <c r="HB2888" s="2">
        <f t="shared" si="154"/>
        <v>0</v>
      </c>
      <c r="HC2888" s="2">
        <v>0</v>
      </c>
      <c r="HD2888" s="2">
        <v>0.32613900303840598</v>
      </c>
      <c r="HE2888" s="2">
        <f t="shared" si="155"/>
        <v>0</v>
      </c>
    </row>
    <row r="2889" spans="210:213" ht="12" customHeight="1" x14ac:dyDescent="0.3">
      <c r="HB2889" s="2">
        <f t="shared" si="154"/>
        <v>0</v>
      </c>
      <c r="HC2889" s="2">
        <v>0</v>
      </c>
      <c r="HD2889" s="2">
        <v>0.31516599655151301</v>
      </c>
      <c r="HE2889" s="2">
        <f t="shared" si="155"/>
        <v>0</v>
      </c>
    </row>
    <row r="2890" spans="210:213" ht="12" customHeight="1" x14ac:dyDescent="0.3">
      <c r="HB2890" s="2">
        <f t="shared" si="154"/>
        <v>0</v>
      </c>
      <c r="HC2890" s="2">
        <v>0</v>
      </c>
      <c r="HD2890" s="2">
        <v>0.27864599227905201</v>
      </c>
      <c r="HE2890" s="2">
        <f t="shared" si="155"/>
        <v>0</v>
      </c>
    </row>
    <row r="2891" spans="210:213" ht="12" customHeight="1" x14ac:dyDescent="0.3">
      <c r="HB2891" s="2">
        <f t="shared" si="154"/>
        <v>0</v>
      </c>
      <c r="HC2891" s="2">
        <v>1</v>
      </c>
      <c r="HD2891" s="2">
        <v>0.32563000917434598</v>
      </c>
      <c r="HE2891" s="2">
        <f t="shared" si="155"/>
        <v>1</v>
      </c>
    </row>
    <row r="2892" spans="210:213" ht="12" customHeight="1" x14ac:dyDescent="0.3">
      <c r="HB2892" s="2">
        <f t="shared" si="154"/>
        <v>0</v>
      </c>
      <c r="HC2892" s="2">
        <v>1</v>
      </c>
      <c r="HD2892" s="2">
        <v>0.31516599655151301</v>
      </c>
      <c r="HE2892" s="2">
        <f t="shared" si="155"/>
        <v>1</v>
      </c>
    </row>
    <row r="2893" spans="210:213" ht="12" customHeight="1" x14ac:dyDescent="0.3">
      <c r="HB2893" s="2">
        <f t="shared" si="154"/>
        <v>0</v>
      </c>
      <c r="HC2893" s="2">
        <v>1</v>
      </c>
      <c r="HD2893" s="2">
        <v>0.248263999819755</v>
      </c>
      <c r="HE2893" s="2">
        <f t="shared" si="155"/>
        <v>1</v>
      </c>
    </row>
    <row r="2894" spans="210:213" ht="12" customHeight="1" x14ac:dyDescent="0.3">
      <c r="HB2894" s="2">
        <f t="shared" si="154"/>
        <v>0</v>
      </c>
      <c r="HC2894" s="2">
        <v>0</v>
      </c>
      <c r="HD2894" s="2">
        <v>0.32613900303840598</v>
      </c>
      <c r="HE2894" s="2">
        <f t="shared" si="155"/>
        <v>0</v>
      </c>
    </row>
    <row r="2895" spans="210:213" ht="12" customHeight="1" x14ac:dyDescent="0.3">
      <c r="HB2895" s="2">
        <f t="shared" si="154"/>
        <v>0</v>
      </c>
      <c r="HC2895" s="2">
        <v>1</v>
      </c>
      <c r="HD2895" s="2">
        <v>0.32613900303840598</v>
      </c>
      <c r="HE2895" s="2">
        <f t="shared" si="155"/>
        <v>1</v>
      </c>
    </row>
    <row r="2896" spans="210:213" ht="12" customHeight="1" x14ac:dyDescent="0.3">
      <c r="HB2896" s="2">
        <f t="shared" si="154"/>
        <v>0</v>
      </c>
      <c r="HC2896" s="2">
        <v>1</v>
      </c>
      <c r="HD2896" s="2">
        <v>0.22468400001525801</v>
      </c>
      <c r="HE2896" s="2">
        <f t="shared" si="155"/>
        <v>1</v>
      </c>
    </row>
    <row r="2897" spans="210:213" ht="12" customHeight="1" x14ac:dyDescent="0.3">
      <c r="HB2897" s="2">
        <f t="shared" si="154"/>
        <v>0</v>
      </c>
      <c r="HC2897" s="2">
        <v>0</v>
      </c>
      <c r="HD2897" s="2">
        <v>0.248263999819755</v>
      </c>
      <c r="HE2897" s="2">
        <f t="shared" si="155"/>
        <v>0</v>
      </c>
    </row>
    <row r="2898" spans="210:213" ht="12" customHeight="1" x14ac:dyDescent="0.3">
      <c r="HB2898" s="2">
        <f t="shared" si="154"/>
        <v>0</v>
      </c>
      <c r="HC2898" s="2">
        <v>0</v>
      </c>
      <c r="HD2898" s="2">
        <v>0.32563000917434598</v>
      </c>
      <c r="HE2898" s="2">
        <f t="shared" si="155"/>
        <v>0</v>
      </c>
    </row>
    <row r="2899" spans="210:213" ht="12" customHeight="1" x14ac:dyDescent="0.3">
      <c r="HB2899" s="2">
        <f t="shared" si="154"/>
        <v>0</v>
      </c>
      <c r="HC2899" s="2">
        <v>0</v>
      </c>
      <c r="HD2899" s="2">
        <v>0.27864599227905201</v>
      </c>
      <c r="HE2899" s="2">
        <f t="shared" si="155"/>
        <v>0</v>
      </c>
    </row>
    <row r="2900" spans="210:213" ht="12" customHeight="1" x14ac:dyDescent="0.3">
      <c r="HB2900" s="2">
        <f t="shared" si="154"/>
        <v>0</v>
      </c>
      <c r="HC2900" s="2">
        <v>0</v>
      </c>
      <c r="HD2900" s="2">
        <v>0.248263999819755</v>
      </c>
      <c r="HE2900" s="2">
        <f t="shared" si="155"/>
        <v>0</v>
      </c>
    </row>
    <row r="2901" spans="210:213" ht="12" customHeight="1" x14ac:dyDescent="0.3">
      <c r="HB2901" s="2">
        <f t="shared" si="154"/>
        <v>0</v>
      </c>
      <c r="HC2901" s="2">
        <v>1</v>
      </c>
      <c r="HD2901" s="2">
        <v>0.30562299489974898</v>
      </c>
      <c r="HE2901" s="2">
        <f t="shared" si="155"/>
        <v>1</v>
      </c>
    </row>
    <row r="2902" spans="210:213" ht="12" customHeight="1" x14ac:dyDescent="0.3">
      <c r="HB2902" s="2">
        <f t="shared" si="154"/>
        <v>0</v>
      </c>
      <c r="HC2902" s="2">
        <v>1</v>
      </c>
      <c r="HD2902" s="2">
        <v>0.30562299489974898</v>
      </c>
      <c r="HE2902" s="2">
        <f t="shared" si="155"/>
        <v>1</v>
      </c>
    </row>
    <row r="2903" spans="210:213" ht="12" customHeight="1" x14ac:dyDescent="0.3">
      <c r="HB2903" s="2">
        <f t="shared" si="154"/>
        <v>0</v>
      </c>
      <c r="HC2903" s="2">
        <v>1</v>
      </c>
      <c r="HD2903" s="2">
        <v>0.27864599227905201</v>
      </c>
      <c r="HE2903" s="2">
        <f t="shared" si="155"/>
        <v>1</v>
      </c>
    </row>
    <row r="2904" spans="210:213" ht="12" customHeight="1" x14ac:dyDescent="0.3">
      <c r="HB2904" s="2">
        <f t="shared" si="154"/>
        <v>0</v>
      </c>
      <c r="HC2904" s="2">
        <v>0</v>
      </c>
      <c r="HD2904" s="2">
        <v>0.32563000917434598</v>
      </c>
      <c r="HE2904" s="2">
        <f t="shared" si="155"/>
        <v>0</v>
      </c>
    </row>
    <row r="2905" spans="210:213" ht="12" customHeight="1" x14ac:dyDescent="0.3">
      <c r="HB2905" s="2">
        <f t="shared" si="154"/>
        <v>0</v>
      </c>
      <c r="HC2905" s="2">
        <v>0</v>
      </c>
      <c r="HD2905" s="2">
        <v>0.32563000917434598</v>
      </c>
      <c r="HE2905" s="2">
        <f t="shared" si="155"/>
        <v>0</v>
      </c>
    </row>
    <row r="2906" spans="210:213" ht="12" customHeight="1" x14ac:dyDescent="0.3">
      <c r="HB2906" s="2">
        <f t="shared" si="154"/>
        <v>0</v>
      </c>
      <c r="HC2906" s="2">
        <v>1</v>
      </c>
      <c r="HD2906" s="2">
        <v>0.32563000917434598</v>
      </c>
      <c r="HE2906" s="2">
        <f t="shared" si="155"/>
        <v>1</v>
      </c>
    </row>
    <row r="2907" spans="210:213" ht="12" customHeight="1" x14ac:dyDescent="0.3">
      <c r="HB2907" s="2">
        <f t="shared" si="154"/>
        <v>0</v>
      </c>
      <c r="HC2907" s="2">
        <v>0</v>
      </c>
      <c r="HD2907" s="2">
        <v>0.27864599227905201</v>
      </c>
      <c r="HE2907" s="2">
        <f t="shared" si="155"/>
        <v>0</v>
      </c>
    </row>
    <row r="2908" spans="210:213" ht="12" customHeight="1" x14ac:dyDescent="0.3">
      <c r="HB2908" s="2">
        <f t="shared" si="154"/>
        <v>0</v>
      </c>
      <c r="HC2908" s="2">
        <v>0</v>
      </c>
      <c r="HD2908" s="2">
        <v>0.22468400001525801</v>
      </c>
      <c r="HE2908" s="2">
        <f t="shared" si="155"/>
        <v>0</v>
      </c>
    </row>
    <row r="2909" spans="210:213" ht="12" customHeight="1" x14ac:dyDescent="0.3">
      <c r="HB2909" s="2">
        <f t="shared" si="154"/>
        <v>0</v>
      </c>
      <c r="HC2909" s="2">
        <v>0</v>
      </c>
      <c r="HD2909" s="2">
        <v>0.30562299489974898</v>
      </c>
      <c r="HE2909" s="2">
        <f t="shared" si="155"/>
        <v>0</v>
      </c>
    </row>
    <row r="2910" spans="210:213" ht="12" customHeight="1" x14ac:dyDescent="0.3">
      <c r="HB2910" s="2">
        <f t="shared" si="154"/>
        <v>0</v>
      </c>
      <c r="HC2910" s="2">
        <v>0</v>
      </c>
      <c r="HD2910" s="2">
        <v>0.32563000917434598</v>
      </c>
      <c r="HE2910" s="2">
        <f t="shared" si="155"/>
        <v>0</v>
      </c>
    </row>
    <row r="2911" spans="210:213" ht="12" customHeight="1" x14ac:dyDescent="0.3">
      <c r="HB2911" s="2">
        <f t="shared" si="154"/>
        <v>0</v>
      </c>
      <c r="HC2911" s="2">
        <v>0</v>
      </c>
      <c r="HD2911" s="2">
        <v>0.31516599655151301</v>
      </c>
      <c r="HE2911" s="2">
        <f t="shared" si="155"/>
        <v>0</v>
      </c>
    </row>
    <row r="2912" spans="210:213" ht="12" customHeight="1" x14ac:dyDescent="0.3">
      <c r="HB2912" s="2">
        <f t="shared" si="154"/>
        <v>0</v>
      </c>
      <c r="HC2912" s="2">
        <v>0</v>
      </c>
      <c r="HD2912" s="2">
        <v>0.32613900303840598</v>
      </c>
      <c r="HE2912" s="2">
        <f t="shared" si="155"/>
        <v>0</v>
      </c>
    </row>
    <row r="2913" spans="210:213" ht="12" customHeight="1" x14ac:dyDescent="0.3">
      <c r="HB2913" s="2">
        <f t="shared" si="154"/>
        <v>0</v>
      </c>
      <c r="HC2913" s="2">
        <v>0</v>
      </c>
      <c r="HD2913" s="2">
        <v>0.27864599227905201</v>
      </c>
      <c r="HE2913" s="2">
        <f t="shared" si="155"/>
        <v>0</v>
      </c>
    </row>
    <row r="2914" spans="210:213" ht="12" customHeight="1" x14ac:dyDescent="0.3">
      <c r="HB2914" s="2">
        <f t="shared" si="154"/>
        <v>0</v>
      </c>
      <c r="HC2914" s="2">
        <v>0</v>
      </c>
      <c r="HD2914" s="2">
        <v>0.22468400001525801</v>
      </c>
      <c r="HE2914" s="2">
        <f t="shared" si="155"/>
        <v>0</v>
      </c>
    </row>
    <row r="2915" spans="210:213" ht="12" customHeight="1" x14ac:dyDescent="0.3">
      <c r="HB2915" s="2">
        <f t="shared" si="154"/>
        <v>0</v>
      </c>
      <c r="HC2915" s="2">
        <v>0</v>
      </c>
      <c r="HD2915" s="2">
        <v>0.31516599655151301</v>
      </c>
      <c r="HE2915" s="2">
        <f t="shared" si="155"/>
        <v>0</v>
      </c>
    </row>
    <row r="2916" spans="210:213" ht="12" customHeight="1" x14ac:dyDescent="0.3">
      <c r="HB2916" s="2">
        <f t="shared" si="154"/>
        <v>0</v>
      </c>
      <c r="HC2916" s="2">
        <v>1</v>
      </c>
      <c r="HD2916" s="2">
        <v>0.30562299489974898</v>
      </c>
      <c r="HE2916" s="2">
        <f t="shared" si="155"/>
        <v>1</v>
      </c>
    </row>
    <row r="2917" spans="210:213" ht="12" customHeight="1" x14ac:dyDescent="0.3">
      <c r="HB2917" s="2">
        <f t="shared" si="154"/>
        <v>0</v>
      </c>
      <c r="HC2917" s="2">
        <v>1</v>
      </c>
      <c r="HD2917" s="2">
        <v>0.32613900303840598</v>
      </c>
      <c r="HE2917" s="2">
        <f t="shared" si="155"/>
        <v>1</v>
      </c>
    </row>
    <row r="2918" spans="210:213" ht="12" customHeight="1" x14ac:dyDescent="0.3">
      <c r="HB2918" s="2">
        <f t="shared" si="154"/>
        <v>0</v>
      </c>
      <c r="HC2918" s="2">
        <v>0</v>
      </c>
      <c r="HD2918" s="2">
        <v>0.31516599655151301</v>
      </c>
      <c r="HE2918" s="2">
        <f t="shared" si="155"/>
        <v>0</v>
      </c>
    </row>
    <row r="2919" spans="210:213" ht="12" customHeight="1" x14ac:dyDescent="0.3">
      <c r="HB2919" s="2">
        <f t="shared" si="154"/>
        <v>0</v>
      </c>
      <c r="HC2919" s="2">
        <v>0</v>
      </c>
      <c r="HD2919" s="2">
        <v>0.248263999819755</v>
      </c>
      <c r="HE2919" s="2">
        <f t="shared" si="155"/>
        <v>0</v>
      </c>
    </row>
    <row r="2920" spans="210:213" ht="12" customHeight="1" x14ac:dyDescent="0.3">
      <c r="HB2920" s="2">
        <f t="shared" si="154"/>
        <v>0</v>
      </c>
      <c r="HC2920" s="2">
        <v>0</v>
      </c>
      <c r="HD2920" s="2">
        <v>0.248263999819755</v>
      </c>
      <c r="HE2920" s="2">
        <f t="shared" si="155"/>
        <v>0</v>
      </c>
    </row>
    <row r="2921" spans="210:213" ht="12" customHeight="1" x14ac:dyDescent="0.3">
      <c r="HB2921" s="2">
        <f t="shared" si="154"/>
        <v>0</v>
      </c>
      <c r="HC2921" s="2">
        <v>0</v>
      </c>
      <c r="HD2921" s="2">
        <v>0.32563000917434598</v>
      </c>
      <c r="HE2921" s="2">
        <f t="shared" si="155"/>
        <v>0</v>
      </c>
    </row>
    <row r="2922" spans="210:213" ht="12" customHeight="1" x14ac:dyDescent="0.3">
      <c r="HB2922" s="2">
        <f t="shared" si="154"/>
        <v>0</v>
      </c>
      <c r="HC2922" s="2">
        <v>0</v>
      </c>
      <c r="HD2922" s="2">
        <v>0.32563000917434598</v>
      </c>
      <c r="HE2922" s="2">
        <f t="shared" si="155"/>
        <v>0</v>
      </c>
    </row>
    <row r="2923" spans="210:213" ht="12" customHeight="1" x14ac:dyDescent="0.3">
      <c r="HB2923" s="2">
        <f t="shared" si="154"/>
        <v>0</v>
      </c>
      <c r="HC2923" s="2">
        <v>0</v>
      </c>
      <c r="HD2923" s="2">
        <v>0.32613900303840598</v>
      </c>
      <c r="HE2923" s="2">
        <f t="shared" si="155"/>
        <v>0</v>
      </c>
    </row>
    <row r="2924" spans="210:213" ht="12" customHeight="1" x14ac:dyDescent="0.3">
      <c r="HB2924" s="2">
        <f t="shared" si="154"/>
        <v>0</v>
      </c>
      <c r="HC2924" s="2">
        <v>1</v>
      </c>
      <c r="HD2924" s="2">
        <v>0.32563000917434598</v>
      </c>
      <c r="HE2924" s="2">
        <f t="shared" si="155"/>
        <v>1</v>
      </c>
    </row>
    <row r="2925" spans="210:213" ht="12" customHeight="1" x14ac:dyDescent="0.3">
      <c r="HB2925" s="2">
        <f t="shared" si="154"/>
        <v>0</v>
      </c>
      <c r="HC2925" s="2">
        <v>1</v>
      </c>
      <c r="HD2925" s="2">
        <v>0.32613900303840598</v>
      </c>
      <c r="HE2925" s="2">
        <f t="shared" si="155"/>
        <v>1</v>
      </c>
    </row>
    <row r="2926" spans="210:213" ht="12" customHeight="1" x14ac:dyDescent="0.3">
      <c r="HB2926" s="2">
        <f t="shared" si="154"/>
        <v>0</v>
      </c>
      <c r="HC2926" s="2">
        <v>1</v>
      </c>
      <c r="HD2926" s="2">
        <v>0.32563000917434598</v>
      </c>
      <c r="HE2926" s="2">
        <f t="shared" si="155"/>
        <v>1</v>
      </c>
    </row>
    <row r="2927" spans="210:213" ht="12" customHeight="1" x14ac:dyDescent="0.3">
      <c r="HB2927" s="2">
        <f t="shared" si="154"/>
        <v>0</v>
      </c>
      <c r="HC2927" s="2">
        <v>1</v>
      </c>
      <c r="HD2927" s="2">
        <v>0.248263999819755</v>
      </c>
      <c r="HE2927" s="2">
        <f t="shared" si="155"/>
        <v>1</v>
      </c>
    </row>
    <row r="2928" spans="210:213" ht="12" customHeight="1" x14ac:dyDescent="0.3">
      <c r="HB2928" s="2">
        <f t="shared" si="154"/>
        <v>0</v>
      </c>
      <c r="HC2928" s="2">
        <v>0</v>
      </c>
      <c r="HD2928" s="2">
        <v>0.32563000917434598</v>
      </c>
      <c r="HE2928" s="2">
        <f t="shared" si="155"/>
        <v>0</v>
      </c>
    </row>
    <row r="2929" spans="210:213" ht="12" customHeight="1" x14ac:dyDescent="0.3">
      <c r="HB2929" s="2">
        <f t="shared" si="154"/>
        <v>0</v>
      </c>
      <c r="HC2929" s="2">
        <v>1</v>
      </c>
      <c r="HD2929" s="2">
        <v>0.22468400001525801</v>
      </c>
      <c r="HE2929" s="2">
        <f t="shared" si="155"/>
        <v>1</v>
      </c>
    </row>
    <row r="2930" spans="210:213" ht="12" customHeight="1" x14ac:dyDescent="0.3">
      <c r="HB2930" s="2">
        <f t="shared" si="154"/>
        <v>0</v>
      </c>
      <c r="HC2930" s="2">
        <v>0</v>
      </c>
      <c r="HD2930" s="2">
        <v>0.22468400001525801</v>
      </c>
      <c r="HE2930" s="2">
        <f t="shared" si="155"/>
        <v>0</v>
      </c>
    </row>
    <row r="2931" spans="210:213" ht="12" customHeight="1" x14ac:dyDescent="0.3">
      <c r="HB2931" s="2">
        <f t="shared" si="154"/>
        <v>0</v>
      </c>
      <c r="HC2931" s="2">
        <v>0</v>
      </c>
      <c r="HD2931" s="2">
        <v>0.30562299489974898</v>
      </c>
      <c r="HE2931" s="2">
        <f t="shared" si="155"/>
        <v>0</v>
      </c>
    </row>
    <row r="2932" spans="210:213" ht="12" customHeight="1" x14ac:dyDescent="0.3">
      <c r="HB2932" s="2">
        <f t="shared" si="154"/>
        <v>0</v>
      </c>
      <c r="HC2932" s="2">
        <v>0</v>
      </c>
      <c r="HD2932" s="2">
        <v>0.32563000917434598</v>
      </c>
      <c r="HE2932" s="2">
        <f t="shared" si="155"/>
        <v>0</v>
      </c>
    </row>
    <row r="2933" spans="210:213" ht="12" customHeight="1" x14ac:dyDescent="0.3">
      <c r="HB2933" s="2">
        <f t="shared" si="154"/>
        <v>0</v>
      </c>
      <c r="HC2933" s="2">
        <v>1</v>
      </c>
      <c r="HD2933" s="2">
        <v>0.32613900303840598</v>
      </c>
      <c r="HE2933" s="2">
        <f t="shared" si="155"/>
        <v>1</v>
      </c>
    </row>
    <row r="2934" spans="210:213" ht="12" customHeight="1" x14ac:dyDescent="0.3">
      <c r="HB2934" s="2">
        <f t="shared" si="154"/>
        <v>0</v>
      </c>
      <c r="HC2934" s="2">
        <v>1</v>
      </c>
      <c r="HD2934" s="2">
        <v>0.27864599227905201</v>
      </c>
      <c r="HE2934" s="2">
        <f t="shared" si="155"/>
        <v>1</v>
      </c>
    </row>
    <row r="2935" spans="210:213" ht="12" customHeight="1" x14ac:dyDescent="0.3">
      <c r="HB2935" s="2">
        <f t="shared" si="154"/>
        <v>0</v>
      </c>
      <c r="HC2935" s="2">
        <v>1</v>
      </c>
      <c r="HD2935" s="2">
        <v>0.31516599655151301</v>
      </c>
      <c r="HE2935" s="2">
        <f t="shared" si="155"/>
        <v>1</v>
      </c>
    </row>
    <row r="2936" spans="210:213" ht="12" customHeight="1" x14ac:dyDescent="0.3">
      <c r="HB2936" s="2">
        <f t="shared" si="154"/>
        <v>0</v>
      </c>
      <c r="HC2936" s="2">
        <v>0</v>
      </c>
      <c r="HD2936" s="2">
        <v>0.248263999819755</v>
      </c>
      <c r="HE2936" s="2">
        <f t="shared" si="155"/>
        <v>0</v>
      </c>
    </row>
    <row r="2937" spans="210:213" ht="12" customHeight="1" x14ac:dyDescent="0.3">
      <c r="HB2937" s="2">
        <f t="shared" si="154"/>
        <v>0</v>
      </c>
      <c r="HC2937" s="2">
        <v>0</v>
      </c>
      <c r="HD2937" s="2">
        <v>0.27864599227905201</v>
      </c>
      <c r="HE2937" s="2">
        <f t="shared" si="155"/>
        <v>0</v>
      </c>
    </row>
    <row r="2938" spans="210:213" ht="12" customHeight="1" x14ac:dyDescent="0.3">
      <c r="HB2938" s="2">
        <f t="shared" si="154"/>
        <v>0</v>
      </c>
      <c r="HC2938" s="2">
        <v>0</v>
      </c>
      <c r="HD2938" s="2">
        <v>0.31516599655151301</v>
      </c>
      <c r="HE2938" s="2">
        <f t="shared" si="155"/>
        <v>0</v>
      </c>
    </row>
    <row r="2939" spans="210:213" ht="12" customHeight="1" x14ac:dyDescent="0.3">
      <c r="HB2939" s="2">
        <f t="shared" si="154"/>
        <v>0</v>
      </c>
      <c r="HC2939" s="2">
        <v>1</v>
      </c>
      <c r="HD2939" s="2">
        <v>0.32613900303840598</v>
      </c>
      <c r="HE2939" s="2">
        <f t="shared" si="155"/>
        <v>1</v>
      </c>
    </row>
    <row r="2940" spans="210:213" ht="12" customHeight="1" x14ac:dyDescent="0.3">
      <c r="HB2940" s="2">
        <f t="shared" si="154"/>
        <v>0</v>
      </c>
      <c r="HC2940" s="2">
        <v>0</v>
      </c>
      <c r="HD2940" s="2">
        <v>0.248263999819755</v>
      </c>
      <c r="HE2940" s="2">
        <f t="shared" si="155"/>
        <v>0</v>
      </c>
    </row>
    <row r="2941" spans="210:213" ht="12" customHeight="1" x14ac:dyDescent="0.3">
      <c r="HB2941" s="2">
        <f t="shared" si="154"/>
        <v>0</v>
      </c>
      <c r="HC2941" s="2">
        <v>1</v>
      </c>
      <c r="HD2941" s="2">
        <v>0.32613900303840598</v>
      </c>
      <c r="HE2941" s="2">
        <f t="shared" si="155"/>
        <v>1</v>
      </c>
    </row>
    <row r="2942" spans="210:213" ht="12" customHeight="1" x14ac:dyDescent="0.3">
      <c r="HB2942" s="2">
        <f t="shared" si="154"/>
        <v>0</v>
      </c>
      <c r="HC2942" s="2">
        <v>0</v>
      </c>
      <c r="HD2942" s="2">
        <v>0.22468400001525801</v>
      </c>
      <c r="HE2942" s="2">
        <f t="shared" si="155"/>
        <v>0</v>
      </c>
    </row>
    <row r="2943" spans="210:213" ht="12" customHeight="1" x14ac:dyDescent="0.3">
      <c r="HB2943" s="2">
        <f t="shared" si="154"/>
        <v>0</v>
      </c>
      <c r="HC2943" s="2">
        <v>0</v>
      </c>
      <c r="HD2943" s="2">
        <v>0.248263999819755</v>
      </c>
      <c r="HE2943" s="2">
        <f t="shared" si="155"/>
        <v>0</v>
      </c>
    </row>
    <row r="2944" spans="210:213" ht="12" customHeight="1" x14ac:dyDescent="0.3">
      <c r="HB2944" s="2">
        <f t="shared" si="154"/>
        <v>0</v>
      </c>
      <c r="HC2944" s="2">
        <v>0</v>
      </c>
      <c r="HD2944" s="2">
        <v>0.22468400001525801</v>
      </c>
      <c r="HE2944" s="2">
        <f t="shared" si="155"/>
        <v>0</v>
      </c>
    </row>
    <row r="2945" spans="210:213" ht="12" customHeight="1" x14ac:dyDescent="0.3">
      <c r="HB2945" s="2">
        <f t="shared" si="154"/>
        <v>0</v>
      </c>
      <c r="HC2945" s="2">
        <v>0</v>
      </c>
      <c r="HD2945" s="2">
        <v>0.22468400001525801</v>
      </c>
      <c r="HE2945" s="2">
        <f t="shared" si="155"/>
        <v>0</v>
      </c>
    </row>
    <row r="2946" spans="210:213" ht="12" customHeight="1" x14ac:dyDescent="0.3">
      <c r="HB2946" s="2">
        <f t="shared" ref="HB2946:HB3000" si="156">IF(HD2946&gt;=$F$87,1,0)</f>
        <v>0</v>
      </c>
      <c r="HC2946" s="2">
        <v>0</v>
      </c>
      <c r="HD2946" s="2">
        <v>0.22468400001525801</v>
      </c>
      <c r="HE2946" s="2">
        <f t="shared" ref="HE2946:HE3000" si="157">HB2946*2+HC2946</f>
        <v>0</v>
      </c>
    </row>
    <row r="2947" spans="210:213" ht="12" customHeight="1" x14ac:dyDescent="0.3">
      <c r="HB2947" s="2">
        <f t="shared" si="156"/>
        <v>0</v>
      </c>
      <c r="HC2947" s="2">
        <v>1</v>
      </c>
      <c r="HD2947" s="2">
        <v>0.30562299489974898</v>
      </c>
      <c r="HE2947" s="2">
        <f t="shared" si="157"/>
        <v>1</v>
      </c>
    </row>
    <row r="2948" spans="210:213" ht="12" customHeight="1" x14ac:dyDescent="0.3">
      <c r="HB2948" s="2">
        <f t="shared" si="156"/>
        <v>0</v>
      </c>
      <c r="HC2948" s="2">
        <v>0</v>
      </c>
      <c r="HD2948" s="2">
        <v>0.31516599655151301</v>
      </c>
      <c r="HE2948" s="2">
        <f t="shared" si="157"/>
        <v>0</v>
      </c>
    </row>
    <row r="2949" spans="210:213" ht="12" customHeight="1" x14ac:dyDescent="0.3">
      <c r="HB2949" s="2">
        <f t="shared" si="156"/>
        <v>0</v>
      </c>
      <c r="HC2949" s="2">
        <v>0</v>
      </c>
      <c r="HD2949" s="2">
        <v>0.32563000917434598</v>
      </c>
      <c r="HE2949" s="2">
        <f t="shared" si="157"/>
        <v>0</v>
      </c>
    </row>
    <row r="2950" spans="210:213" ht="12" customHeight="1" x14ac:dyDescent="0.3">
      <c r="HB2950" s="2">
        <f t="shared" si="156"/>
        <v>0</v>
      </c>
      <c r="HC2950" s="2">
        <v>1</v>
      </c>
      <c r="HD2950" s="2">
        <v>0.32613900303840598</v>
      </c>
      <c r="HE2950" s="2">
        <f t="shared" si="157"/>
        <v>1</v>
      </c>
    </row>
    <row r="2951" spans="210:213" ht="12" customHeight="1" x14ac:dyDescent="0.3">
      <c r="HB2951" s="2">
        <f t="shared" si="156"/>
        <v>0</v>
      </c>
      <c r="HC2951" s="2">
        <v>0</v>
      </c>
      <c r="HD2951" s="2">
        <v>0.32613900303840598</v>
      </c>
      <c r="HE2951" s="2">
        <f t="shared" si="157"/>
        <v>0</v>
      </c>
    </row>
    <row r="2952" spans="210:213" ht="12" customHeight="1" x14ac:dyDescent="0.3">
      <c r="HB2952" s="2">
        <f t="shared" si="156"/>
        <v>0</v>
      </c>
      <c r="HC2952" s="2">
        <v>0</v>
      </c>
      <c r="HD2952" s="2">
        <v>0.248263999819755</v>
      </c>
      <c r="HE2952" s="2">
        <f t="shared" si="157"/>
        <v>0</v>
      </c>
    </row>
    <row r="2953" spans="210:213" ht="12" customHeight="1" x14ac:dyDescent="0.3">
      <c r="HB2953" s="2">
        <f t="shared" si="156"/>
        <v>0</v>
      </c>
      <c r="HC2953" s="2">
        <v>1</v>
      </c>
      <c r="HD2953" s="2">
        <v>0.248263999819755</v>
      </c>
      <c r="HE2953" s="2">
        <f t="shared" si="157"/>
        <v>1</v>
      </c>
    </row>
    <row r="2954" spans="210:213" ht="12" customHeight="1" x14ac:dyDescent="0.3">
      <c r="HB2954" s="2">
        <f t="shared" si="156"/>
        <v>0</v>
      </c>
      <c r="HC2954" s="2">
        <v>1</v>
      </c>
      <c r="HD2954" s="2">
        <v>0.32613900303840598</v>
      </c>
      <c r="HE2954" s="2">
        <f t="shared" si="157"/>
        <v>1</v>
      </c>
    </row>
    <row r="2955" spans="210:213" ht="12" customHeight="1" x14ac:dyDescent="0.3">
      <c r="HB2955" s="2">
        <f t="shared" si="156"/>
        <v>0</v>
      </c>
      <c r="HC2955" s="2">
        <v>0</v>
      </c>
      <c r="HD2955" s="2">
        <v>0.31516599655151301</v>
      </c>
      <c r="HE2955" s="2">
        <f t="shared" si="157"/>
        <v>0</v>
      </c>
    </row>
    <row r="2956" spans="210:213" ht="12" customHeight="1" x14ac:dyDescent="0.3">
      <c r="HB2956" s="2">
        <f t="shared" si="156"/>
        <v>0</v>
      </c>
      <c r="HC2956" s="2">
        <v>1</v>
      </c>
      <c r="HD2956" s="2">
        <v>0.32613900303840598</v>
      </c>
      <c r="HE2956" s="2">
        <f t="shared" si="157"/>
        <v>1</v>
      </c>
    </row>
    <row r="2957" spans="210:213" ht="12" customHeight="1" x14ac:dyDescent="0.3">
      <c r="HB2957" s="2">
        <f t="shared" si="156"/>
        <v>0</v>
      </c>
      <c r="HC2957" s="2">
        <v>0</v>
      </c>
      <c r="HD2957" s="2">
        <v>0.248263999819755</v>
      </c>
      <c r="HE2957" s="2">
        <f t="shared" si="157"/>
        <v>0</v>
      </c>
    </row>
    <row r="2958" spans="210:213" ht="12" customHeight="1" x14ac:dyDescent="0.3">
      <c r="HB2958" s="2">
        <f t="shared" si="156"/>
        <v>0</v>
      </c>
      <c r="HC2958" s="2">
        <v>0</v>
      </c>
      <c r="HD2958" s="2">
        <v>0.31516599655151301</v>
      </c>
      <c r="HE2958" s="2">
        <f t="shared" si="157"/>
        <v>0</v>
      </c>
    </row>
    <row r="2959" spans="210:213" ht="12" customHeight="1" x14ac:dyDescent="0.3">
      <c r="HB2959" s="2">
        <f t="shared" si="156"/>
        <v>0</v>
      </c>
      <c r="HC2959" s="2">
        <v>0</v>
      </c>
      <c r="HD2959" s="2">
        <v>0.32563000917434598</v>
      </c>
      <c r="HE2959" s="2">
        <f t="shared" si="157"/>
        <v>0</v>
      </c>
    </row>
    <row r="2960" spans="210:213" ht="12" customHeight="1" x14ac:dyDescent="0.3">
      <c r="HB2960" s="2">
        <f t="shared" si="156"/>
        <v>0</v>
      </c>
      <c r="HC2960" s="2">
        <v>0</v>
      </c>
      <c r="HD2960" s="2">
        <v>0.248263999819755</v>
      </c>
      <c r="HE2960" s="2">
        <f t="shared" si="157"/>
        <v>0</v>
      </c>
    </row>
    <row r="2961" spans="210:213" ht="12" customHeight="1" x14ac:dyDescent="0.3">
      <c r="HB2961" s="2">
        <f t="shared" si="156"/>
        <v>0</v>
      </c>
      <c r="HC2961" s="2">
        <v>0</v>
      </c>
      <c r="HD2961" s="2">
        <v>0.31516599655151301</v>
      </c>
      <c r="HE2961" s="2">
        <f t="shared" si="157"/>
        <v>0</v>
      </c>
    </row>
    <row r="2962" spans="210:213" ht="12" customHeight="1" x14ac:dyDescent="0.3">
      <c r="HB2962" s="2">
        <f t="shared" si="156"/>
        <v>0</v>
      </c>
      <c r="HC2962" s="2">
        <v>0</v>
      </c>
      <c r="HD2962" s="2">
        <v>0.31516599655151301</v>
      </c>
      <c r="HE2962" s="2">
        <f t="shared" si="157"/>
        <v>0</v>
      </c>
    </row>
    <row r="2963" spans="210:213" ht="12" customHeight="1" x14ac:dyDescent="0.3">
      <c r="HB2963" s="2">
        <f t="shared" si="156"/>
        <v>0</v>
      </c>
      <c r="HC2963" s="2">
        <v>0</v>
      </c>
      <c r="HD2963" s="2">
        <v>0.32613900303840598</v>
      </c>
      <c r="HE2963" s="2">
        <f t="shared" si="157"/>
        <v>0</v>
      </c>
    </row>
    <row r="2964" spans="210:213" ht="12" customHeight="1" x14ac:dyDescent="0.3">
      <c r="HB2964" s="2">
        <f t="shared" si="156"/>
        <v>0</v>
      </c>
      <c r="HC2964" s="2">
        <v>1</v>
      </c>
      <c r="HD2964" s="2">
        <v>0.32563000917434598</v>
      </c>
      <c r="HE2964" s="2">
        <f t="shared" si="157"/>
        <v>1</v>
      </c>
    </row>
    <row r="2965" spans="210:213" ht="12" customHeight="1" x14ac:dyDescent="0.3">
      <c r="HB2965" s="2">
        <f t="shared" si="156"/>
        <v>0</v>
      </c>
      <c r="HC2965" s="2">
        <v>0</v>
      </c>
      <c r="HD2965" s="2">
        <v>0.27864599227905201</v>
      </c>
      <c r="HE2965" s="2">
        <f t="shared" si="157"/>
        <v>0</v>
      </c>
    </row>
    <row r="2966" spans="210:213" ht="12" customHeight="1" x14ac:dyDescent="0.3">
      <c r="HB2966" s="2">
        <f t="shared" si="156"/>
        <v>0</v>
      </c>
      <c r="HC2966" s="2">
        <v>0</v>
      </c>
      <c r="HD2966" s="2">
        <v>0.30562299489974898</v>
      </c>
      <c r="HE2966" s="2">
        <f t="shared" si="157"/>
        <v>0</v>
      </c>
    </row>
    <row r="2967" spans="210:213" ht="12" customHeight="1" x14ac:dyDescent="0.3">
      <c r="HB2967" s="2">
        <f t="shared" si="156"/>
        <v>0</v>
      </c>
      <c r="HC2967" s="2">
        <v>0</v>
      </c>
      <c r="HD2967" s="2">
        <v>0.248263999819755</v>
      </c>
      <c r="HE2967" s="2">
        <f t="shared" si="157"/>
        <v>0</v>
      </c>
    </row>
    <row r="2968" spans="210:213" ht="12" customHeight="1" x14ac:dyDescent="0.3">
      <c r="HB2968" s="2">
        <f t="shared" si="156"/>
        <v>0</v>
      </c>
      <c r="HC2968" s="2">
        <v>1</v>
      </c>
      <c r="HD2968" s="2">
        <v>0.30562299489974898</v>
      </c>
      <c r="HE2968" s="2">
        <f t="shared" si="157"/>
        <v>1</v>
      </c>
    </row>
    <row r="2969" spans="210:213" ht="12" customHeight="1" x14ac:dyDescent="0.3">
      <c r="HB2969" s="2">
        <f t="shared" si="156"/>
        <v>0</v>
      </c>
      <c r="HC2969" s="2">
        <v>0</v>
      </c>
      <c r="HD2969" s="2">
        <v>0.32613900303840598</v>
      </c>
      <c r="HE2969" s="2">
        <f t="shared" si="157"/>
        <v>0</v>
      </c>
    </row>
    <row r="2970" spans="210:213" ht="12" customHeight="1" x14ac:dyDescent="0.3">
      <c r="HB2970" s="2">
        <f t="shared" si="156"/>
        <v>0</v>
      </c>
      <c r="HC2970" s="2">
        <v>1</v>
      </c>
      <c r="HD2970" s="2">
        <v>0.32613900303840598</v>
      </c>
      <c r="HE2970" s="2">
        <f t="shared" si="157"/>
        <v>1</v>
      </c>
    </row>
    <row r="2971" spans="210:213" ht="12" customHeight="1" x14ac:dyDescent="0.3">
      <c r="HB2971" s="2">
        <f t="shared" si="156"/>
        <v>0</v>
      </c>
      <c r="HC2971" s="2">
        <v>1</v>
      </c>
      <c r="HD2971" s="2">
        <v>0.31516599655151301</v>
      </c>
      <c r="HE2971" s="2">
        <f t="shared" si="157"/>
        <v>1</v>
      </c>
    </row>
    <row r="2972" spans="210:213" ht="12" customHeight="1" x14ac:dyDescent="0.3">
      <c r="HB2972" s="2">
        <f t="shared" si="156"/>
        <v>0</v>
      </c>
      <c r="HC2972" s="2">
        <v>0</v>
      </c>
      <c r="HD2972" s="2">
        <v>0.248263999819755</v>
      </c>
      <c r="HE2972" s="2">
        <f t="shared" si="157"/>
        <v>0</v>
      </c>
    </row>
    <row r="2973" spans="210:213" ht="12" customHeight="1" x14ac:dyDescent="0.3">
      <c r="HB2973" s="2">
        <f t="shared" si="156"/>
        <v>0</v>
      </c>
      <c r="HC2973" s="2">
        <v>0</v>
      </c>
      <c r="HD2973" s="2">
        <v>0.32563000917434598</v>
      </c>
      <c r="HE2973" s="2">
        <f t="shared" si="157"/>
        <v>0</v>
      </c>
    </row>
    <row r="2974" spans="210:213" ht="12" customHeight="1" x14ac:dyDescent="0.3">
      <c r="HB2974" s="2">
        <f t="shared" si="156"/>
        <v>0</v>
      </c>
      <c r="HC2974" s="2">
        <v>0</v>
      </c>
      <c r="HD2974" s="2">
        <v>0.31516599655151301</v>
      </c>
      <c r="HE2974" s="2">
        <f t="shared" si="157"/>
        <v>0</v>
      </c>
    </row>
    <row r="2975" spans="210:213" ht="12" customHeight="1" x14ac:dyDescent="0.3">
      <c r="HB2975" s="2">
        <f t="shared" si="156"/>
        <v>0</v>
      </c>
      <c r="HC2975" s="2">
        <v>1</v>
      </c>
      <c r="HD2975" s="2">
        <v>0.27864599227905201</v>
      </c>
      <c r="HE2975" s="2">
        <f t="shared" si="157"/>
        <v>1</v>
      </c>
    </row>
    <row r="2976" spans="210:213" ht="12" customHeight="1" x14ac:dyDescent="0.3">
      <c r="HB2976" s="2">
        <f t="shared" si="156"/>
        <v>0</v>
      </c>
      <c r="HC2976" s="2">
        <v>1</v>
      </c>
      <c r="HD2976" s="2">
        <v>0.32613900303840598</v>
      </c>
      <c r="HE2976" s="2">
        <f t="shared" si="157"/>
        <v>1</v>
      </c>
    </row>
    <row r="2977" spans="210:213" ht="12" customHeight="1" x14ac:dyDescent="0.3">
      <c r="HB2977" s="2">
        <f t="shared" si="156"/>
        <v>0</v>
      </c>
      <c r="HC2977" s="2">
        <v>0</v>
      </c>
      <c r="HD2977" s="2">
        <v>0.27864599227905201</v>
      </c>
      <c r="HE2977" s="2">
        <f t="shared" si="157"/>
        <v>0</v>
      </c>
    </row>
    <row r="2978" spans="210:213" ht="12" customHeight="1" x14ac:dyDescent="0.3">
      <c r="HB2978" s="2">
        <f t="shared" si="156"/>
        <v>0</v>
      </c>
      <c r="HC2978" s="2">
        <v>0</v>
      </c>
      <c r="HD2978" s="2">
        <v>0.248263999819755</v>
      </c>
      <c r="HE2978" s="2">
        <f t="shared" si="157"/>
        <v>0</v>
      </c>
    </row>
    <row r="2979" spans="210:213" ht="12" customHeight="1" x14ac:dyDescent="0.3">
      <c r="HB2979" s="2">
        <f t="shared" si="156"/>
        <v>0</v>
      </c>
      <c r="HC2979" s="2">
        <v>0</v>
      </c>
      <c r="HD2979" s="2">
        <v>0.30562299489974898</v>
      </c>
      <c r="HE2979" s="2">
        <f t="shared" si="157"/>
        <v>0</v>
      </c>
    </row>
    <row r="2980" spans="210:213" ht="12" customHeight="1" x14ac:dyDescent="0.3">
      <c r="HB2980" s="2">
        <f t="shared" si="156"/>
        <v>0</v>
      </c>
      <c r="HC2980" s="2">
        <v>1</v>
      </c>
      <c r="HD2980" s="2">
        <v>0.27864599227905201</v>
      </c>
      <c r="HE2980" s="2">
        <f t="shared" si="157"/>
        <v>1</v>
      </c>
    </row>
    <row r="2981" spans="210:213" ht="12" customHeight="1" x14ac:dyDescent="0.3">
      <c r="HB2981" s="2">
        <f t="shared" si="156"/>
        <v>0</v>
      </c>
      <c r="HC2981" s="2">
        <v>0</v>
      </c>
      <c r="HD2981" s="2">
        <v>0.31516599655151301</v>
      </c>
      <c r="HE2981" s="2">
        <f t="shared" si="157"/>
        <v>0</v>
      </c>
    </row>
    <row r="2982" spans="210:213" ht="12" customHeight="1" x14ac:dyDescent="0.3">
      <c r="HB2982" s="2">
        <f t="shared" si="156"/>
        <v>0</v>
      </c>
      <c r="HC2982" s="2">
        <v>1</v>
      </c>
      <c r="HD2982" s="2">
        <v>0.32563000917434598</v>
      </c>
      <c r="HE2982" s="2">
        <f t="shared" si="157"/>
        <v>1</v>
      </c>
    </row>
    <row r="2983" spans="210:213" ht="12" customHeight="1" x14ac:dyDescent="0.3">
      <c r="HB2983" s="2">
        <f t="shared" si="156"/>
        <v>0</v>
      </c>
      <c r="HC2983" s="2">
        <v>0</v>
      </c>
      <c r="HD2983" s="2">
        <v>0.22468400001525801</v>
      </c>
      <c r="HE2983" s="2">
        <f t="shared" si="157"/>
        <v>0</v>
      </c>
    </row>
    <row r="2984" spans="210:213" ht="12" customHeight="1" x14ac:dyDescent="0.3">
      <c r="HB2984" s="2">
        <f t="shared" si="156"/>
        <v>0</v>
      </c>
      <c r="HC2984" s="2">
        <v>1</v>
      </c>
      <c r="HD2984" s="2">
        <v>0.31516599655151301</v>
      </c>
      <c r="HE2984" s="2">
        <f t="shared" si="157"/>
        <v>1</v>
      </c>
    </row>
    <row r="2985" spans="210:213" ht="12" customHeight="1" x14ac:dyDescent="0.3">
      <c r="HB2985" s="2">
        <f t="shared" si="156"/>
        <v>0</v>
      </c>
      <c r="HC2985" s="2">
        <v>0</v>
      </c>
      <c r="HD2985" s="2">
        <v>0.30562299489974898</v>
      </c>
      <c r="HE2985" s="2">
        <f t="shared" si="157"/>
        <v>0</v>
      </c>
    </row>
    <row r="2986" spans="210:213" ht="12" customHeight="1" x14ac:dyDescent="0.3">
      <c r="HB2986" s="2">
        <f t="shared" si="156"/>
        <v>0</v>
      </c>
      <c r="HC2986" s="2">
        <v>0</v>
      </c>
      <c r="HD2986" s="2">
        <v>0.22468400001525801</v>
      </c>
      <c r="HE2986" s="2">
        <f t="shared" si="157"/>
        <v>0</v>
      </c>
    </row>
    <row r="2987" spans="210:213" ht="12" customHeight="1" x14ac:dyDescent="0.3">
      <c r="HB2987" s="2">
        <f t="shared" si="156"/>
        <v>0</v>
      </c>
      <c r="HC2987" s="2">
        <v>0</v>
      </c>
      <c r="HD2987" s="2">
        <v>0.248263999819755</v>
      </c>
      <c r="HE2987" s="2">
        <f t="shared" si="157"/>
        <v>0</v>
      </c>
    </row>
    <row r="2988" spans="210:213" ht="12" customHeight="1" x14ac:dyDescent="0.3">
      <c r="HB2988" s="2">
        <f t="shared" si="156"/>
        <v>0</v>
      </c>
      <c r="HC2988" s="2">
        <v>1</v>
      </c>
      <c r="HD2988" s="2">
        <v>0.32563000917434598</v>
      </c>
      <c r="HE2988" s="2">
        <f t="shared" si="157"/>
        <v>1</v>
      </c>
    </row>
    <row r="2989" spans="210:213" ht="12" customHeight="1" x14ac:dyDescent="0.3">
      <c r="HB2989" s="2">
        <f t="shared" si="156"/>
        <v>0</v>
      </c>
      <c r="HC2989" s="2">
        <v>0</v>
      </c>
      <c r="HD2989" s="2">
        <v>0.27864599227905201</v>
      </c>
      <c r="HE2989" s="2">
        <f t="shared" si="157"/>
        <v>0</v>
      </c>
    </row>
    <row r="2990" spans="210:213" ht="12" customHeight="1" x14ac:dyDescent="0.3">
      <c r="HB2990" s="2">
        <f t="shared" si="156"/>
        <v>0</v>
      </c>
      <c r="HC2990" s="2">
        <v>0</v>
      </c>
      <c r="HD2990" s="2">
        <v>0.248263999819755</v>
      </c>
      <c r="HE2990" s="2">
        <f t="shared" si="157"/>
        <v>0</v>
      </c>
    </row>
    <row r="2991" spans="210:213" ht="12" customHeight="1" x14ac:dyDescent="0.3">
      <c r="HB2991" s="2">
        <f t="shared" si="156"/>
        <v>0</v>
      </c>
      <c r="HC2991" s="2">
        <v>1</v>
      </c>
      <c r="HD2991" s="2">
        <v>0.27864599227905201</v>
      </c>
      <c r="HE2991" s="2">
        <f t="shared" si="157"/>
        <v>1</v>
      </c>
    </row>
    <row r="2992" spans="210:213" ht="12" customHeight="1" x14ac:dyDescent="0.3">
      <c r="HB2992" s="2">
        <f t="shared" si="156"/>
        <v>0</v>
      </c>
      <c r="HC2992" s="2">
        <v>0</v>
      </c>
      <c r="HD2992" s="2">
        <v>0.32563000917434598</v>
      </c>
      <c r="HE2992" s="2">
        <f t="shared" si="157"/>
        <v>0</v>
      </c>
    </row>
    <row r="2993" spans="210:213" ht="12" customHeight="1" x14ac:dyDescent="0.3">
      <c r="HB2993" s="2">
        <f t="shared" si="156"/>
        <v>0</v>
      </c>
      <c r="HC2993" s="2">
        <v>1</v>
      </c>
      <c r="HD2993" s="2">
        <v>0.27864599227905201</v>
      </c>
      <c r="HE2993" s="2">
        <f t="shared" si="157"/>
        <v>1</v>
      </c>
    </row>
    <row r="2994" spans="210:213" ht="12" customHeight="1" x14ac:dyDescent="0.3">
      <c r="HB2994" s="2">
        <f t="shared" si="156"/>
        <v>0</v>
      </c>
      <c r="HC2994" s="2">
        <v>0</v>
      </c>
      <c r="HD2994" s="2">
        <v>0.30562299489974898</v>
      </c>
      <c r="HE2994" s="2">
        <f t="shared" si="157"/>
        <v>0</v>
      </c>
    </row>
    <row r="2995" spans="210:213" ht="12" customHeight="1" x14ac:dyDescent="0.3">
      <c r="HB2995" s="2">
        <f t="shared" si="156"/>
        <v>0</v>
      </c>
      <c r="HC2995" s="2">
        <v>0</v>
      </c>
      <c r="HD2995" s="2">
        <v>0.32613900303840598</v>
      </c>
      <c r="HE2995" s="2">
        <f t="shared" si="157"/>
        <v>0</v>
      </c>
    </row>
    <row r="2996" spans="210:213" ht="12" customHeight="1" x14ac:dyDescent="0.3">
      <c r="HB2996" s="2">
        <f t="shared" si="156"/>
        <v>0</v>
      </c>
      <c r="HC2996" s="2">
        <v>0</v>
      </c>
      <c r="HD2996" s="2">
        <v>0.31516599655151301</v>
      </c>
      <c r="HE2996" s="2">
        <f t="shared" si="157"/>
        <v>0</v>
      </c>
    </row>
    <row r="2997" spans="210:213" ht="12" customHeight="1" x14ac:dyDescent="0.3">
      <c r="HB2997" s="2">
        <f t="shared" si="156"/>
        <v>0</v>
      </c>
      <c r="HC2997" s="2">
        <v>0</v>
      </c>
      <c r="HD2997" s="2">
        <v>0.30562299489974898</v>
      </c>
      <c r="HE2997" s="2">
        <f t="shared" si="157"/>
        <v>0</v>
      </c>
    </row>
    <row r="2998" spans="210:213" ht="12" customHeight="1" x14ac:dyDescent="0.3">
      <c r="HB2998" s="2">
        <f t="shared" si="156"/>
        <v>0</v>
      </c>
      <c r="HC2998" s="2">
        <v>0</v>
      </c>
      <c r="HD2998" s="2">
        <v>0.30562299489974898</v>
      </c>
      <c r="HE2998" s="2">
        <f t="shared" si="157"/>
        <v>0</v>
      </c>
    </row>
    <row r="2999" spans="210:213" ht="12" customHeight="1" x14ac:dyDescent="0.3">
      <c r="HB2999" s="2">
        <f t="shared" si="156"/>
        <v>0</v>
      </c>
      <c r="HC2999" s="2">
        <v>0</v>
      </c>
      <c r="HD2999" s="2">
        <v>0.31516599655151301</v>
      </c>
      <c r="HE2999" s="2">
        <f t="shared" si="157"/>
        <v>0</v>
      </c>
    </row>
    <row r="3000" spans="210:213" ht="12" customHeight="1" x14ac:dyDescent="0.3">
      <c r="HB3000" s="2">
        <f t="shared" si="156"/>
        <v>0</v>
      </c>
      <c r="HC3000" s="2">
        <v>0</v>
      </c>
      <c r="HD3000" s="2">
        <v>0.31516599655151301</v>
      </c>
      <c r="HE3000" s="2">
        <f t="shared" si="157"/>
        <v>0</v>
      </c>
    </row>
  </sheetData>
  <dataConsolidate/>
  <mergeCells count="75">
    <mergeCell ref="M1:O1"/>
    <mergeCell ref="B3:D3"/>
    <mergeCell ref="C4:D4"/>
    <mergeCell ref="E4:F4"/>
    <mergeCell ref="G4:H4"/>
    <mergeCell ref="I4:J4"/>
    <mergeCell ref="C5:D5"/>
    <mergeCell ref="E5:F5"/>
    <mergeCell ref="G5:H5"/>
    <mergeCell ref="I5:J5"/>
    <mergeCell ref="C6:D6"/>
    <mergeCell ref="E6:F6"/>
    <mergeCell ref="G6:H6"/>
    <mergeCell ref="I6:J6"/>
    <mergeCell ref="C7:D7"/>
    <mergeCell ref="E7:F7"/>
    <mergeCell ref="G7:H7"/>
    <mergeCell ref="I7:J7"/>
    <mergeCell ref="C8:D8"/>
    <mergeCell ref="E8:F8"/>
    <mergeCell ref="G8:H8"/>
    <mergeCell ref="I8:J8"/>
    <mergeCell ref="C19:E19"/>
    <mergeCell ref="F19:L19"/>
    <mergeCell ref="C11:I11"/>
    <mergeCell ref="C12:E12"/>
    <mergeCell ref="F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8:L18"/>
    <mergeCell ref="C20:E20"/>
    <mergeCell ref="C21:E21"/>
    <mergeCell ref="F21:L21"/>
    <mergeCell ref="C23:I23"/>
    <mergeCell ref="C24:E24"/>
    <mergeCell ref="F24:I24"/>
    <mergeCell ref="C33:F33"/>
    <mergeCell ref="C25:E25"/>
    <mergeCell ref="F25:I25"/>
    <mergeCell ref="C26:E26"/>
    <mergeCell ref="F26:I26"/>
    <mergeCell ref="C27:E27"/>
    <mergeCell ref="F27:I27"/>
    <mergeCell ref="C28:E28"/>
    <mergeCell ref="F28:I28"/>
    <mergeCell ref="C30:F30"/>
    <mergeCell ref="C31:F31"/>
    <mergeCell ref="C32:F32"/>
    <mergeCell ref="C34:F34"/>
    <mergeCell ref="C39:F39"/>
    <mergeCell ref="C41:D41"/>
    <mergeCell ref="C42:D42"/>
    <mergeCell ref="C43:D43"/>
    <mergeCell ref="F42:G42"/>
    <mergeCell ref="G104:K104"/>
    <mergeCell ref="C106:E106"/>
    <mergeCell ref="C59:D59"/>
    <mergeCell ref="G59:H59"/>
    <mergeCell ref="C79:D79"/>
    <mergeCell ref="G79:H79"/>
    <mergeCell ref="C87:E87"/>
    <mergeCell ref="G87:K87"/>
    <mergeCell ref="D107:E107"/>
    <mergeCell ref="C112:F112"/>
    <mergeCell ref="C121:D121"/>
    <mergeCell ref="C89:E89"/>
    <mergeCell ref="D90:E90"/>
    <mergeCell ref="C95:F95"/>
    <mergeCell ref="C104:E104"/>
  </mergeCells>
  <phoneticPr fontId="1" type="noConversion"/>
  <hyperlinks>
    <hyperlink ref="B4" location="$B$9" tooltip="Goto inputs" display="$B$9"/>
    <hyperlink ref="B6" location="$B$37" tooltip="Goto prior class probabilities" display="$B$37"/>
    <hyperlink ref="B7" location="$B$46" tooltip="Goto training log" display="$B$46"/>
    <hyperlink ref="C7:D7" location="$B$57" tooltip="Goto full tree rules" display="$B$57"/>
    <hyperlink ref="B8" location="'CT_PruneLog1'!A1" tooltip="Goto prune log" display="'CT_PruneLog1'!A1"/>
    <hyperlink ref="E7:F7" location="$B$77" tooltip="Goto best pruned tree rules" display="$B$77"/>
    <hyperlink ref="E8:F8" location="'CT_PruneTree1'!A1" tooltip="Goto best pruned tree" display="'CT_PruneTree1'!A1"/>
    <hyperlink ref="C5:D5" location="'CT_TrainScore1'!A1" tooltip="Goto Classification of Training Data" display="'CT_TrainScore1'!A1"/>
    <hyperlink ref="E5:F5" location="'CT_ValidScore1'!A1" tooltip="Goto Classification of Validation Data" display="'CT_ValidScore1'!A1"/>
    <hyperlink ref="C4:D4" location="$B$85" tooltip="Goto Training scoring - Summary Report" display="$B$85"/>
    <hyperlink ref="E4:F4" location="$B$102" tooltip="Goto Validation scoring - Summary Report" display="$B$102"/>
    <hyperlink ref="B5" location="$B$119" tooltip="Goto timings" display="$B$119"/>
  </hyperlinks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P3007"/>
  <sheetViews>
    <sheetView showGridLines="0" workbookViewId="0"/>
  </sheetViews>
  <sheetFormatPr defaultColWidth="8.875" defaultRowHeight="12" customHeight="1" x14ac:dyDescent="0.3"/>
  <cols>
    <col min="1" max="1" width="8.875" style="2"/>
    <col min="2" max="2" width="8" style="2" customWidth="1"/>
    <col min="3" max="3" width="1.25" style="2" customWidth="1"/>
    <col min="4" max="16384" width="8.875" style="2"/>
  </cols>
  <sheetData>
    <row r="1" spans="2:16" ht="16.5" customHeight="1" x14ac:dyDescent="0.3">
      <c r="B1" s="3" t="s">
        <v>122</v>
      </c>
      <c r="C1" s="1"/>
      <c r="M1" s="149" t="s">
        <v>171</v>
      </c>
      <c r="N1" s="150"/>
      <c r="O1" s="150"/>
      <c r="P1" s="9" t="s">
        <v>8</v>
      </c>
    </row>
    <row r="3" spans="2:16" ht="12" customHeight="1" x14ac:dyDescent="0.3">
      <c r="B3" s="105" t="s">
        <v>123</v>
      </c>
      <c r="C3" s="106"/>
      <c r="D3" s="154" t="s">
        <v>146</v>
      </c>
      <c r="E3" s="155"/>
      <c r="F3" s="155"/>
      <c r="G3" s="156"/>
      <c r="J3" s="157" t="s">
        <v>118</v>
      </c>
      <c r="K3" s="158"/>
    </row>
    <row r="4" spans="2:16" ht="12" customHeight="1" thickBot="1" x14ac:dyDescent="0.35"/>
    <row r="5" spans="2:16" ht="21.95" customHeight="1" thickBot="1" x14ac:dyDescent="0.35">
      <c r="B5" s="109" t="s">
        <v>75</v>
      </c>
      <c r="C5" s="110"/>
      <c r="D5" s="110"/>
      <c r="E5" s="110"/>
      <c r="F5" s="32">
        <v>0.5</v>
      </c>
      <c r="G5" s="110" t="s">
        <v>124</v>
      </c>
      <c r="H5" s="110"/>
      <c r="I5" s="110"/>
      <c r="J5" s="110"/>
      <c r="K5" s="111"/>
    </row>
    <row r="6" spans="2:16" ht="12" customHeight="1" thickBot="1" x14ac:dyDescent="0.35"/>
    <row r="7" spans="2:16" ht="23.1" customHeight="1" thickBot="1" x14ac:dyDescent="0.35">
      <c r="B7" s="74" t="s">
        <v>125</v>
      </c>
      <c r="D7" s="76" t="s">
        <v>77</v>
      </c>
      <c r="E7" s="76" t="s">
        <v>78</v>
      </c>
      <c r="F7" s="79" t="s">
        <v>158</v>
      </c>
      <c r="G7" s="79" t="s">
        <v>128</v>
      </c>
      <c r="H7" s="79" t="s">
        <v>6</v>
      </c>
      <c r="I7" s="79" t="s">
        <v>129</v>
      </c>
      <c r="J7" s="79" t="s">
        <v>130</v>
      </c>
      <c r="K7" s="79" t="s">
        <v>131</v>
      </c>
      <c r="L7" s="79" t="s">
        <v>132</v>
      </c>
      <c r="M7" s="79" t="s">
        <v>133</v>
      </c>
    </row>
    <row r="8" spans="2:16" ht="12" customHeight="1" thickBot="1" x14ac:dyDescent="0.35">
      <c r="B8" s="75">
        <v>2</v>
      </c>
      <c r="D8" s="77" t="str">
        <f>IF(F8&gt;=$F$5,"1","0")</f>
        <v>0</v>
      </c>
      <c r="E8" s="78">
        <v>0</v>
      </c>
      <c r="F8" s="81">
        <v>0.32613900303840598</v>
      </c>
      <c r="G8" s="80">
        <v>45</v>
      </c>
      <c r="H8" s="80">
        <v>34</v>
      </c>
      <c r="I8" s="80">
        <v>3</v>
      </c>
      <c r="J8" s="80">
        <v>1</v>
      </c>
      <c r="K8" s="80">
        <v>0</v>
      </c>
      <c r="L8" s="80">
        <v>0</v>
      </c>
      <c r="M8" s="80">
        <v>1</v>
      </c>
    </row>
    <row r="9" spans="2:16" ht="12" customHeight="1" thickBot="1" x14ac:dyDescent="0.35">
      <c r="B9" s="75">
        <v>4</v>
      </c>
      <c r="D9" s="77" t="str">
        <f t="shared" ref="D9:D72" si="0">IF(F9&gt;=$F$5,"1","0")</f>
        <v>0</v>
      </c>
      <c r="E9" s="78">
        <v>0</v>
      </c>
      <c r="F9" s="81">
        <v>0.27864599227905201</v>
      </c>
      <c r="G9" s="80">
        <v>35</v>
      </c>
      <c r="H9" s="80">
        <v>100</v>
      </c>
      <c r="I9" s="80">
        <v>1</v>
      </c>
      <c r="J9" s="80">
        <v>2</v>
      </c>
      <c r="K9" s="80">
        <v>0</v>
      </c>
      <c r="L9" s="80">
        <v>0</v>
      </c>
      <c r="M9" s="80">
        <v>0</v>
      </c>
    </row>
    <row r="10" spans="2:16" ht="12" customHeight="1" thickBot="1" x14ac:dyDescent="0.35">
      <c r="B10" s="75">
        <v>5</v>
      </c>
      <c r="D10" s="77" t="str">
        <f t="shared" si="0"/>
        <v>0</v>
      </c>
      <c r="E10" s="78">
        <v>1</v>
      </c>
      <c r="F10" s="81">
        <v>0.30562299489974898</v>
      </c>
      <c r="G10" s="80">
        <v>35</v>
      </c>
      <c r="H10" s="80">
        <v>45</v>
      </c>
      <c r="I10" s="80">
        <v>4</v>
      </c>
      <c r="J10" s="80">
        <v>2</v>
      </c>
      <c r="K10" s="80">
        <v>0</v>
      </c>
      <c r="L10" s="80">
        <v>0</v>
      </c>
      <c r="M10" s="80">
        <v>0</v>
      </c>
    </row>
    <row r="11" spans="2:16" ht="12" customHeight="1" thickBot="1" x14ac:dyDescent="0.35">
      <c r="B11" s="75">
        <v>9</v>
      </c>
      <c r="D11" s="77" t="str">
        <f t="shared" si="0"/>
        <v>0</v>
      </c>
      <c r="E11" s="78">
        <v>0</v>
      </c>
      <c r="F11" s="81">
        <v>0.22468400001525801</v>
      </c>
      <c r="G11" s="80">
        <v>35</v>
      </c>
      <c r="H11" s="80">
        <v>81</v>
      </c>
      <c r="I11" s="80">
        <v>3</v>
      </c>
      <c r="J11" s="80">
        <v>2</v>
      </c>
      <c r="K11" s="80">
        <v>104</v>
      </c>
      <c r="L11" s="80">
        <v>0</v>
      </c>
      <c r="M11" s="80">
        <v>0</v>
      </c>
    </row>
    <row r="12" spans="2:16" ht="12" customHeight="1" thickBot="1" x14ac:dyDescent="0.35">
      <c r="B12" s="75">
        <v>11</v>
      </c>
      <c r="D12" s="77" t="str">
        <f t="shared" si="0"/>
        <v>0</v>
      </c>
      <c r="E12" s="78">
        <v>0</v>
      </c>
      <c r="F12" s="81">
        <v>0.31516599655151301</v>
      </c>
      <c r="G12" s="80">
        <v>65</v>
      </c>
      <c r="H12" s="80">
        <v>105</v>
      </c>
      <c r="I12" s="80">
        <v>4</v>
      </c>
      <c r="J12" s="80">
        <v>3</v>
      </c>
      <c r="K12" s="80">
        <v>0</v>
      </c>
      <c r="L12" s="80">
        <v>0</v>
      </c>
      <c r="M12" s="80">
        <v>0</v>
      </c>
    </row>
    <row r="13" spans="2:16" ht="12" customHeight="1" thickBot="1" x14ac:dyDescent="0.35">
      <c r="B13" s="75">
        <v>16</v>
      </c>
      <c r="D13" s="77" t="str">
        <f t="shared" si="0"/>
        <v>0</v>
      </c>
      <c r="E13" s="78">
        <v>1</v>
      </c>
      <c r="F13" s="81">
        <v>0.31516599655151301</v>
      </c>
      <c r="G13" s="80">
        <v>60</v>
      </c>
      <c r="H13" s="80">
        <v>22</v>
      </c>
      <c r="I13" s="80">
        <v>1</v>
      </c>
      <c r="J13" s="80">
        <v>3</v>
      </c>
      <c r="K13" s="80">
        <v>0</v>
      </c>
      <c r="L13" s="80">
        <v>0</v>
      </c>
      <c r="M13" s="80">
        <v>0</v>
      </c>
    </row>
    <row r="14" spans="2:16" ht="12" customHeight="1" thickBot="1" x14ac:dyDescent="0.35">
      <c r="B14" s="75">
        <v>17</v>
      </c>
      <c r="D14" s="77" t="str">
        <f t="shared" si="0"/>
        <v>0</v>
      </c>
      <c r="E14" s="78">
        <v>0</v>
      </c>
      <c r="F14" s="81">
        <v>0.27864599227905201</v>
      </c>
      <c r="G14" s="80">
        <v>38</v>
      </c>
      <c r="H14" s="80">
        <v>130</v>
      </c>
      <c r="I14" s="80">
        <v>4</v>
      </c>
      <c r="J14" s="80">
        <v>3</v>
      </c>
      <c r="K14" s="80">
        <v>134</v>
      </c>
      <c r="L14" s="80">
        <v>1</v>
      </c>
      <c r="M14" s="80">
        <v>0</v>
      </c>
    </row>
    <row r="15" spans="2:16" ht="12" customHeight="1" thickBot="1" x14ac:dyDescent="0.35">
      <c r="B15" s="75">
        <v>18</v>
      </c>
      <c r="D15" s="77" t="str">
        <f t="shared" si="0"/>
        <v>0</v>
      </c>
      <c r="E15" s="78">
        <v>0</v>
      </c>
      <c r="F15" s="81">
        <v>0.32613900303840598</v>
      </c>
      <c r="G15" s="80">
        <v>42</v>
      </c>
      <c r="H15" s="80">
        <v>81</v>
      </c>
      <c r="I15" s="80">
        <v>4</v>
      </c>
      <c r="J15" s="80">
        <v>1</v>
      </c>
      <c r="K15" s="80">
        <v>0</v>
      </c>
      <c r="L15" s="80">
        <v>0</v>
      </c>
      <c r="M15" s="80">
        <v>0</v>
      </c>
    </row>
    <row r="16" spans="2:16" ht="12" customHeight="1" thickBot="1" x14ac:dyDescent="0.35">
      <c r="B16" s="75">
        <v>19</v>
      </c>
      <c r="D16" s="77" t="str">
        <f t="shared" si="0"/>
        <v>0</v>
      </c>
      <c r="E16" s="78">
        <v>0</v>
      </c>
      <c r="F16" s="81">
        <v>0.32613900303840598</v>
      </c>
      <c r="G16" s="80">
        <v>46</v>
      </c>
      <c r="H16" s="80">
        <v>193</v>
      </c>
      <c r="I16" s="80">
        <v>2</v>
      </c>
      <c r="J16" s="80">
        <v>3</v>
      </c>
      <c r="K16" s="80">
        <v>0</v>
      </c>
      <c r="L16" s="80">
        <v>1</v>
      </c>
      <c r="M16" s="80">
        <v>0</v>
      </c>
    </row>
    <row r="17" spans="2:13" ht="12" customHeight="1" thickBot="1" x14ac:dyDescent="0.35">
      <c r="B17" s="75">
        <v>20</v>
      </c>
      <c r="D17" s="77" t="str">
        <f t="shared" si="0"/>
        <v>0</v>
      </c>
      <c r="E17" s="78">
        <v>1</v>
      </c>
      <c r="F17" s="81">
        <v>0.248263999819755</v>
      </c>
      <c r="G17" s="80">
        <v>55</v>
      </c>
      <c r="H17" s="80">
        <v>21</v>
      </c>
      <c r="I17" s="80">
        <v>1</v>
      </c>
      <c r="J17" s="80">
        <v>2</v>
      </c>
      <c r="K17" s="80">
        <v>0</v>
      </c>
      <c r="L17" s="80">
        <v>0</v>
      </c>
      <c r="M17" s="80">
        <v>1</v>
      </c>
    </row>
    <row r="18" spans="2:13" ht="12" customHeight="1" thickBot="1" x14ac:dyDescent="0.35">
      <c r="B18" s="75">
        <v>21</v>
      </c>
      <c r="D18" s="77" t="str">
        <f t="shared" si="0"/>
        <v>0</v>
      </c>
      <c r="E18" s="78">
        <v>0</v>
      </c>
      <c r="F18" s="81">
        <v>0.32563000917434598</v>
      </c>
      <c r="G18" s="80">
        <v>56</v>
      </c>
      <c r="H18" s="80">
        <v>25</v>
      </c>
      <c r="I18" s="80">
        <v>4</v>
      </c>
      <c r="J18" s="80">
        <v>2</v>
      </c>
      <c r="K18" s="80">
        <v>111</v>
      </c>
      <c r="L18" s="80">
        <v>0</v>
      </c>
      <c r="M18" s="80">
        <v>0</v>
      </c>
    </row>
    <row r="19" spans="2:13" ht="12" customHeight="1" thickBot="1" x14ac:dyDescent="0.35">
      <c r="B19" s="75">
        <v>23</v>
      </c>
      <c r="D19" s="77" t="str">
        <f t="shared" si="0"/>
        <v>0</v>
      </c>
      <c r="E19" s="78">
        <v>0</v>
      </c>
      <c r="F19" s="81">
        <v>0.22468400001525801</v>
      </c>
      <c r="G19" s="80">
        <v>29</v>
      </c>
      <c r="H19" s="80">
        <v>62</v>
      </c>
      <c r="I19" s="80">
        <v>1</v>
      </c>
      <c r="J19" s="80">
        <v>1</v>
      </c>
      <c r="K19" s="80">
        <v>260</v>
      </c>
      <c r="L19" s="80">
        <v>0</v>
      </c>
      <c r="M19" s="80">
        <v>0</v>
      </c>
    </row>
    <row r="20" spans="2:13" ht="12" customHeight="1" thickBot="1" x14ac:dyDescent="0.35">
      <c r="B20" s="75">
        <v>24</v>
      </c>
      <c r="D20" s="77" t="str">
        <f t="shared" si="0"/>
        <v>0</v>
      </c>
      <c r="E20" s="78">
        <v>0</v>
      </c>
      <c r="F20" s="81">
        <v>0.32563000917434598</v>
      </c>
      <c r="G20" s="80">
        <v>44</v>
      </c>
      <c r="H20" s="80">
        <v>43</v>
      </c>
      <c r="I20" s="80">
        <v>2</v>
      </c>
      <c r="J20" s="80">
        <v>1</v>
      </c>
      <c r="K20" s="80">
        <v>163</v>
      </c>
      <c r="L20" s="80">
        <v>0</v>
      </c>
      <c r="M20" s="80">
        <v>1</v>
      </c>
    </row>
    <row r="21" spans="2:13" ht="12" customHeight="1" thickBot="1" x14ac:dyDescent="0.35">
      <c r="B21" s="75">
        <v>26</v>
      </c>
      <c r="D21" s="77" t="str">
        <f t="shared" si="0"/>
        <v>0</v>
      </c>
      <c r="E21" s="78">
        <v>0</v>
      </c>
      <c r="F21" s="81">
        <v>0.32613900303840598</v>
      </c>
      <c r="G21" s="80">
        <v>43</v>
      </c>
      <c r="H21" s="80">
        <v>29</v>
      </c>
      <c r="I21" s="80">
        <v>3</v>
      </c>
      <c r="J21" s="80">
        <v>1</v>
      </c>
      <c r="K21" s="80">
        <v>97</v>
      </c>
      <c r="L21" s="80">
        <v>0</v>
      </c>
      <c r="M21" s="80">
        <v>0</v>
      </c>
    </row>
    <row r="22" spans="2:13" ht="12" customHeight="1" thickBot="1" x14ac:dyDescent="0.35">
      <c r="B22" s="75">
        <v>27</v>
      </c>
      <c r="D22" s="77" t="str">
        <f t="shared" si="0"/>
        <v>0</v>
      </c>
      <c r="E22" s="78">
        <v>0</v>
      </c>
      <c r="F22" s="81">
        <v>0.27864599227905201</v>
      </c>
      <c r="G22" s="80">
        <v>40</v>
      </c>
      <c r="H22" s="80">
        <v>83</v>
      </c>
      <c r="I22" s="80">
        <v>4</v>
      </c>
      <c r="J22" s="80">
        <v>3</v>
      </c>
      <c r="K22" s="80">
        <v>0</v>
      </c>
      <c r="L22" s="80">
        <v>0</v>
      </c>
      <c r="M22" s="80">
        <v>0</v>
      </c>
    </row>
    <row r="23" spans="2:13" ht="12" customHeight="1" thickBot="1" x14ac:dyDescent="0.35">
      <c r="B23" s="75">
        <v>30</v>
      </c>
      <c r="D23" s="77" t="str">
        <f t="shared" si="0"/>
        <v>0</v>
      </c>
      <c r="E23" s="78">
        <v>1</v>
      </c>
      <c r="F23" s="81">
        <v>0.27864599227905201</v>
      </c>
      <c r="G23" s="80">
        <v>38</v>
      </c>
      <c r="H23" s="80">
        <v>119</v>
      </c>
      <c r="I23" s="80">
        <v>1</v>
      </c>
      <c r="J23" s="80">
        <v>2</v>
      </c>
      <c r="K23" s="80">
        <v>0</v>
      </c>
      <c r="L23" s="80">
        <v>1</v>
      </c>
      <c r="M23" s="80">
        <v>0</v>
      </c>
    </row>
    <row r="24" spans="2:13" ht="12" customHeight="1" thickBot="1" x14ac:dyDescent="0.35">
      <c r="B24" s="75">
        <v>32</v>
      </c>
      <c r="D24" s="77" t="str">
        <f t="shared" si="0"/>
        <v>0</v>
      </c>
      <c r="E24" s="78">
        <v>0</v>
      </c>
      <c r="F24" s="81">
        <v>0.30562299489974898</v>
      </c>
      <c r="G24" s="80">
        <v>40</v>
      </c>
      <c r="H24" s="80">
        <v>29</v>
      </c>
      <c r="I24" s="80">
        <v>1</v>
      </c>
      <c r="J24" s="80">
        <v>2</v>
      </c>
      <c r="K24" s="80">
        <v>0</v>
      </c>
      <c r="L24" s="80">
        <v>0</v>
      </c>
      <c r="M24" s="80">
        <v>0</v>
      </c>
    </row>
    <row r="25" spans="2:13" ht="12" customHeight="1" thickBot="1" x14ac:dyDescent="0.35">
      <c r="B25" s="75">
        <v>33</v>
      </c>
      <c r="D25" s="77" t="str">
        <f t="shared" si="0"/>
        <v>0</v>
      </c>
      <c r="E25" s="78">
        <v>0</v>
      </c>
      <c r="F25" s="81">
        <v>0.32563000917434598</v>
      </c>
      <c r="G25" s="80">
        <v>53</v>
      </c>
      <c r="H25" s="80">
        <v>41</v>
      </c>
      <c r="I25" s="80">
        <v>2</v>
      </c>
      <c r="J25" s="80">
        <v>3</v>
      </c>
      <c r="K25" s="80">
        <v>193</v>
      </c>
      <c r="L25" s="80">
        <v>0</v>
      </c>
      <c r="M25" s="80">
        <v>0</v>
      </c>
    </row>
    <row r="26" spans="2:13" ht="12" customHeight="1" thickBot="1" x14ac:dyDescent="0.35">
      <c r="B26" s="75">
        <v>34</v>
      </c>
      <c r="D26" s="77" t="str">
        <f t="shared" si="0"/>
        <v>0</v>
      </c>
      <c r="E26" s="78">
        <v>0</v>
      </c>
      <c r="F26" s="81">
        <v>0.30562299489974898</v>
      </c>
      <c r="G26" s="80">
        <v>30</v>
      </c>
      <c r="H26" s="80">
        <v>18</v>
      </c>
      <c r="I26" s="80">
        <v>3</v>
      </c>
      <c r="J26" s="80">
        <v>3</v>
      </c>
      <c r="K26" s="80">
        <v>0</v>
      </c>
      <c r="L26" s="80">
        <v>0</v>
      </c>
      <c r="M26" s="80">
        <v>0</v>
      </c>
    </row>
    <row r="27" spans="2:13" ht="12" customHeight="1" thickBot="1" x14ac:dyDescent="0.35">
      <c r="B27" s="75">
        <v>36</v>
      </c>
      <c r="D27" s="77" t="str">
        <f t="shared" si="0"/>
        <v>0</v>
      </c>
      <c r="E27" s="78">
        <v>0</v>
      </c>
      <c r="F27" s="81">
        <v>0.248263999819755</v>
      </c>
      <c r="G27" s="80">
        <v>48</v>
      </c>
      <c r="H27" s="80">
        <v>81</v>
      </c>
      <c r="I27" s="80">
        <v>3</v>
      </c>
      <c r="J27" s="80">
        <v>1</v>
      </c>
      <c r="K27" s="80">
        <v>0</v>
      </c>
      <c r="L27" s="80">
        <v>0</v>
      </c>
      <c r="M27" s="80">
        <v>0</v>
      </c>
    </row>
    <row r="28" spans="2:13" ht="12" customHeight="1" thickBot="1" x14ac:dyDescent="0.35">
      <c r="B28" s="75">
        <v>38</v>
      </c>
      <c r="D28" s="77" t="str">
        <f t="shared" si="0"/>
        <v>0</v>
      </c>
      <c r="E28" s="78">
        <v>0</v>
      </c>
      <c r="F28" s="81">
        <v>0.32563000917434598</v>
      </c>
      <c r="G28" s="80">
        <v>51</v>
      </c>
      <c r="H28" s="80">
        <v>71</v>
      </c>
      <c r="I28" s="80">
        <v>1</v>
      </c>
      <c r="J28" s="80">
        <v>3</v>
      </c>
      <c r="K28" s="80">
        <v>198</v>
      </c>
      <c r="L28" s="80">
        <v>0</v>
      </c>
      <c r="M28" s="80">
        <v>0</v>
      </c>
    </row>
    <row r="29" spans="2:13" ht="12" customHeight="1" thickBot="1" x14ac:dyDescent="0.35">
      <c r="B29" s="75">
        <v>40</v>
      </c>
      <c r="D29" s="77" t="str">
        <f t="shared" si="0"/>
        <v>0</v>
      </c>
      <c r="E29" s="78">
        <v>0</v>
      </c>
      <c r="F29" s="81">
        <v>0.22468400001525801</v>
      </c>
      <c r="G29" s="80">
        <v>38</v>
      </c>
      <c r="H29" s="80">
        <v>80</v>
      </c>
      <c r="I29" s="80">
        <v>4</v>
      </c>
      <c r="J29" s="80">
        <v>3</v>
      </c>
      <c r="K29" s="80">
        <v>285</v>
      </c>
      <c r="L29" s="80">
        <v>0</v>
      </c>
      <c r="M29" s="80">
        <v>0</v>
      </c>
    </row>
    <row r="30" spans="2:13" ht="12" customHeight="1" thickBot="1" x14ac:dyDescent="0.35">
      <c r="B30" s="75">
        <v>41</v>
      </c>
      <c r="D30" s="77" t="str">
        <f t="shared" si="0"/>
        <v>0</v>
      </c>
      <c r="E30" s="78">
        <v>0</v>
      </c>
      <c r="F30" s="81">
        <v>0.248263999819755</v>
      </c>
      <c r="G30" s="80">
        <v>57</v>
      </c>
      <c r="H30" s="80">
        <v>84</v>
      </c>
      <c r="I30" s="80">
        <v>3</v>
      </c>
      <c r="J30" s="80">
        <v>3</v>
      </c>
      <c r="K30" s="80">
        <v>0</v>
      </c>
      <c r="L30" s="80">
        <v>0</v>
      </c>
      <c r="M30" s="80">
        <v>1</v>
      </c>
    </row>
    <row r="31" spans="2:13" ht="12" customHeight="1" thickBot="1" x14ac:dyDescent="0.35">
      <c r="B31" s="75">
        <v>47</v>
      </c>
      <c r="D31" s="77" t="str">
        <f t="shared" si="0"/>
        <v>0</v>
      </c>
      <c r="E31" s="78">
        <v>0</v>
      </c>
      <c r="F31" s="81">
        <v>0.30562299489974898</v>
      </c>
      <c r="G31" s="80">
        <v>39</v>
      </c>
      <c r="H31" s="80">
        <v>43</v>
      </c>
      <c r="I31" s="80">
        <v>3</v>
      </c>
      <c r="J31" s="80">
        <v>2</v>
      </c>
      <c r="K31" s="80">
        <v>153</v>
      </c>
      <c r="L31" s="80">
        <v>0</v>
      </c>
      <c r="M31" s="80">
        <v>0</v>
      </c>
    </row>
    <row r="32" spans="2:13" ht="12" customHeight="1" thickBot="1" x14ac:dyDescent="0.35">
      <c r="B32" s="75">
        <v>49</v>
      </c>
      <c r="D32" s="77" t="str">
        <f t="shared" si="0"/>
        <v>0</v>
      </c>
      <c r="E32" s="78">
        <v>1</v>
      </c>
      <c r="F32" s="81">
        <v>0.248263999819755</v>
      </c>
      <c r="G32" s="80">
        <v>56</v>
      </c>
      <c r="H32" s="80">
        <v>81</v>
      </c>
      <c r="I32" s="80">
        <v>2</v>
      </c>
      <c r="J32" s="80">
        <v>3</v>
      </c>
      <c r="K32" s="80">
        <v>0</v>
      </c>
      <c r="L32" s="80">
        <v>0</v>
      </c>
      <c r="M32" s="80">
        <v>0</v>
      </c>
    </row>
    <row r="33" spans="2:13" ht="12" customHeight="1" thickBot="1" x14ac:dyDescent="0.35">
      <c r="B33" s="75">
        <v>50</v>
      </c>
      <c r="D33" s="77" t="str">
        <f t="shared" si="0"/>
        <v>0</v>
      </c>
      <c r="E33" s="78">
        <v>1</v>
      </c>
      <c r="F33" s="81">
        <v>0.30562299489974898</v>
      </c>
      <c r="G33" s="80">
        <v>40</v>
      </c>
      <c r="H33" s="80">
        <v>49</v>
      </c>
      <c r="I33" s="80">
        <v>1</v>
      </c>
      <c r="J33" s="80">
        <v>1</v>
      </c>
      <c r="K33" s="80">
        <v>0</v>
      </c>
      <c r="L33" s="80">
        <v>0</v>
      </c>
      <c r="M33" s="80">
        <v>0</v>
      </c>
    </row>
    <row r="34" spans="2:13" ht="12" customHeight="1" thickBot="1" x14ac:dyDescent="0.35">
      <c r="B34" s="75">
        <v>52</v>
      </c>
      <c r="D34" s="77" t="str">
        <f t="shared" si="0"/>
        <v>0</v>
      </c>
      <c r="E34" s="78">
        <v>0</v>
      </c>
      <c r="F34" s="81">
        <v>0.31516599655151301</v>
      </c>
      <c r="G34" s="80">
        <v>61</v>
      </c>
      <c r="H34" s="80">
        <v>131</v>
      </c>
      <c r="I34" s="80">
        <v>1</v>
      </c>
      <c r="J34" s="80">
        <v>1</v>
      </c>
      <c r="K34" s="80">
        <v>0</v>
      </c>
      <c r="L34" s="80">
        <v>0</v>
      </c>
      <c r="M34" s="80">
        <v>0</v>
      </c>
    </row>
    <row r="35" spans="2:13" ht="12" customHeight="1" thickBot="1" x14ac:dyDescent="0.35">
      <c r="B35" s="75">
        <v>53</v>
      </c>
      <c r="D35" s="77" t="str">
        <f t="shared" si="0"/>
        <v>0</v>
      </c>
      <c r="E35" s="78">
        <v>0</v>
      </c>
      <c r="F35" s="81">
        <v>0.22468400001525801</v>
      </c>
      <c r="G35" s="80">
        <v>30</v>
      </c>
      <c r="H35" s="80">
        <v>72</v>
      </c>
      <c r="I35" s="80">
        <v>1</v>
      </c>
      <c r="J35" s="80">
        <v>1</v>
      </c>
      <c r="K35" s="80">
        <v>207</v>
      </c>
      <c r="L35" s="80">
        <v>0</v>
      </c>
      <c r="M35" s="80">
        <v>0</v>
      </c>
    </row>
    <row r="36" spans="2:13" ht="12" customHeight="1" thickBot="1" x14ac:dyDescent="0.35">
      <c r="B36" s="75">
        <v>54</v>
      </c>
      <c r="D36" s="77" t="str">
        <f t="shared" si="0"/>
        <v>0</v>
      </c>
      <c r="E36" s="78">
        <v>0</v>
      </c>
      <c r="F36" s="81">
        <v>0.32563000917434598</v>
      </c>
      <c r="G36" s="80">
        <v>50</v>
      </c>
      <c r="H36" s="80">
        <v>190</v>
      </c>
      <c r="I36" s="80">
        <v>3</v>
      </c>
      <c r="J36" s="80">
        <v>3</v>
      </c>
      <c r="K36" s="80">
        <v>240</v>
      </c>
      <c r="L36" s="80">
        <v>1</v>
      </c>
      <c r="M36" s="80">
        <v>0</v>
      </c>
    </row>
    <row r="37" spans="2:13" ht="12" customHeight="1" thickBot="1" x14ac:dyDescent="0.35">
      <c r="B37" s="75">
        <v>55</v>
      </c>
      <c r="D37" s="77" t="str">
        <f t="shared" si="0"/>
        <v>0</v>
      </c>
      <c r="E37" s="78">
        <v>0</v>
      </c>
      <c r="F37" s="81">
        <v>0.30562299489974898</v>
      </c>
      <c r="G37" s="80">
        <v>29</v>
      </c>
      <c r="H37" s="80">
        <v>44</v>
      </c>
      <c r="I37" s="80">
        <v>1</v>
      </c>
      <c r="J37" s="80">
        <v>3</v>
      </c>
      <c r="K37" s="80">
        <v>0</v>
      </c>
      <c r="L37" s="80">
        <v>0</v>
      </c>
      <c r="M37" s="80">
        <v>0</v>
      </c>
    </row>
    <row r="38" spans="2:13" ht="12" customHeight="1" thickBot="1" x14ac:dyDescent="0.35">
      <c r="B38" s="75">
        <v>57</v>
      </c>
      <c r="D38" s="77" t="str">
        <f t="shared" si="0"/>
        <v>0</v>
      </c>
      <c r="E38" s="78">
        <v>0</v>
      </c>
      <c r="F38" s="81">
        <v>0.248263999819755</v>
      </c>
      <c r="G38" s="80">
        <v>55</v>
      </c>
      <c r="H38" s="80">
        <v>29</v>
      </c>
      <c r="I38" s="80">
        <v>3</v>
      </c>
      <c r="J38" s="80">
        <v>2</v>
      </c>
      <c r="K38" s="80">
        <v>0</v>
      </c>
      <c r="L38" s="80">
        <v>0</v>
      </c>
      <c r="M38" s="80">
        <v>1</v>
      </c>
    </row>
    <row r="39" spans="2:13" ht="12" customHeight="1" thickBot="1" x14ac:dyDescent="0.35">
      <c r="B39" s="75">
        <v>61</v>
      </c>
      <c r="D39" s="77" t="str">
        <f t="shared" si="0"/>
        <v>0</v>
      </c>
      <c r="E39" s="78">
        <v>0</v>
      </c>
      <c r="F39" s="81">
        <v>0.248263999819755</v>
      </c>
      <c r="G39" s="80">
        <v>49</v>
      </c>
      <c r="H39" s="80">
        <v>39</v>
      </c>
      <c r="I39" s="80">
        <v>3</v>
      </c>
      <c r="J39" s="80">
        <v>2</v>
      </c>
      <c r="K39" s="80">
        <v>0</v>
      </c>
      <c r="L39" s="80">
        <v>0</v>
      </c>
      <c r="M39" s="80">
        <v>1</v>
      </c>
    </row>
    <row r="40" spans="2:13" ht="12" customHeight="1" thickBot="1" x14ac:dyDescent="0.35">
      <c r="B40" s="75">
        <v>62</v>
      </c>
      <c r="D40" s="77" t="str">
        <f t="shared" si="0"/>
        <v>0</v>
      </c>
      <c r="E40" s="78">
        <v>0</v>
      </c>
      <c r="F40" s="81">
        <v>0.32563000917434598</v>
      </c>
      <c r="G40" s="80">
        <v>47</v>
      </c>
      <c r="H40" s="80">
        <v>125</v>
      </c>
      <c r="I40" s="80">
        <v>1</v>
      </c>
      <c r="J40" s="80">
        <v>1</v>
      </c>
      <c r="K40" s="80">
        <v>112</v>
      </c>
      <c r="L40" s="80">
        <v>0</v>
      </c>
      <c r="M40" s="80">
        <v>1</v>
      </c>
    </row>
    <row r="41" spans="2:13" ht="12" customHeight="1" thickBot="1" x14ac:dyDescent="0.35">
      <c r="B41" s="75">
        <v>63</v>
      </c>
      <c r="D41" s="77" t="str">
        <f t="shared" si="0"/>
        <v>0</v>
      </c>
      <c r="E41" s="78">
        <v>0</v>
      </c>
      <c r="F41" s="81">
        <v>0.32613900303840598</v>
      </c>
      <c r="G41" s="80">
        <v>42</v>
      </c>
      <c r="H41" s="80">
        <v>22</v>
      </c>
      <c r="I41" s="80">
        <v>1</v>
      </c>
      <c r="J41" s="80">
        <v>1</v>
      </c>
      <c r="K41" s="80">
        <v>0</v>
      </c>
      <c r="L41" s="80">
        <v>0</v>
      </c>
      <c r="M41" s="80">
        <v>0</v>
      </c>
    </row>
    <row r="42" spans="2:13" ht="12" customHeight="1" thickBot="1" x14ac:dyDescent="0.35">
      <c r="B42" s="75">
        <v>64</v>
      </c>
      <c r="D42" s="77" t="str">
        <f t="shared" si="0"/>
        <v>0</v>
      </c>
      <c r="E42" s="78">
        <v>0</v>
      </c>
      <c r="F42" s="81">
        <v>0.32613900303840598</v>
      </c>
      <c r="G42" s="80">
        <v>42</v>
      </c>
      <c r="H42" s="80">
        <v>32</v>
      </c>
      <c r="I42" s="80">
        <v>4</v>
      </c>
      <c r="J42" s="80">
        <v>2</v>
      </c>
      <c r="K42" s="80">
        <v>0</v>
      </c>
      <c r="L42" s="80">
        <v>0</v>
      </c>
      <c r="M42" s="80">
        <v>0</v>
      </c>
    </row>
    <row r="43" spans="2:13" ht="12" customHeight="1" thickBot="1" x14ac:dyDescent="0.35">
      <c r="B43" s="75">
        <v>66</v>
      </c>
      <c r="D43" s="77" t="str">
        <f t="shared" si="0"/>
        <v>0</v>
      </c>
      <c r="E43" s="78">
        <v>1</v>
      </c>
      <c r="F43" s="81">
        <v>0.31516599655151301</v>
      </c>
      <c r="G43" s="80">
        <v>59</v>
      </c>
      <c r="H43" s="80">
        <v>131</v>
      </c>
      <c r="I43" s="80">
        <v>1</v>
      </c>
      <c r="J43" s="80">
        <v>1</v>
      </c>
      <c r="K43" s="80">
        <v>0</v>
      </c>
      <c r="L43" s="80">
        <v>0</v>
      </c>
      <c r="M43" s="80">
        <v>0</v>
      </c>
    </row>
    <row r="44" spans="2:13" ht="12" customHeight="1" thickBot="1" x14ac:dyDescent="0.35">
      <c r="B44" s="75">
        <v>68</v>
      </c>
      <c r="D44" s="77" t="str">
        <f t="shared" si="0"/>
        <v>0</v>
      </c>
      <c r="E44" s="78">
        <v>0</v>
      </c>
      <c r="F44" s="81">
        <v>0.32563000917434598</v>
      </c>
      <c r="G44" s="80">
        <v>53</v>
      </c>
      <c r="H44" s="80">
        <v>45</v>
      </c>
      <c r="I44" s="80">
        <v>4</v>
      </c>
      <c r="J44" s="80">
        <v>3</v>
      </c>
      <c r="K44" s="80">
        <v>132</v>
      </c>
      <c r="L44" s="80">
        <v>0</v>
      </c>
      <c r="M44" s="80">
        <v>1</v>
      </c>
    </row>
    <row r="45" spans="2:13" ht="12" customHeight="1" thickBot="1" x14ac:dyDescent="0.35">
      <c r="B45" s="75">
        <v>69</v>
      </c>
      <c r="D45" s="77" t="str">
        <f t="shared" si="0"/>
        <v>0</v>
      </c>
      <c r="E45" s="78">
        <v>1</v>
      </c>
      <c r="F45" s="81">
        <v>0.32613900303840598</v>
      </c>
      <c r="G45" s="80">
        <v>47</v>
      </c>
      <c r="H45" s="80">
        <v>60</v>
      </c>
      <c r="I45" s="80">
        <v>3</v>
      </c>
      <c r="J45" s="80">
        <v>1</v>
      </c>
      <c r="K45" s="80">
        <v>0</v>
      </c>
      <c r="L45" s="80">
        <v>0</v>
      </c>
      <c r="M45" s="80">
        <v>0</v>
      </c>
    </row>
    <row r="46" spans="2:13" ht="12" customHeight="1" thickBot="1" x14ac:dyDescent="0.35">
      <c r="B46" s="75">
        <v>70</v>
      </c>
      <c r="D46" s="77" t="str">
        <f t="shared" si="0"/>
        <v>0</v>
      </c>
      <c r="E46" s="78">
        <v>0</v>
      </c>
      <c r="F46" s="81">
        <v>0.248263999819755</v>
      </c>
      <c r="G46" s="80">
        <v>53</v>
      </c>
      <c r="H46" s="80">
        <v>20</v>
      </c>
      <c r="I46" s="80">
        <v>4</v>
      </c>
      <c r="J46" s="80">
        <v>1</v>
      </c>
      <c r="K46" s="80">
        <v>0</v>
      </c>
      <c r="L46" s="80">
        <v>0</v>
      </c>
      <c r="M46" s="80">
        <v>0</v>
      </c>
    </row>
    <row r="47" spans="2:13" ht="12" customHeight="1" thickBot="1" x14ac:dyDescent="0.35">
      <c r="B47" s="75">
        <v>71</v>
      </c>
      <c r="D47" s="77" t="str">
        <f t="shared" si="0"/>
        <v>0</v>
      </c>
      <c r="E47" s="78">
        <v>1</v>
      </c>
      <c r="F47" s="81">
        <v>0.32613900303840598</v>
      </c>
      <c r="G47" s="80">
        <v>42</v>
      </c>
      <c r="H47" s="80">
        <v>115</v>
      </c>
      <c r="I47" s="80">
        <v>1</v>
      </c>
      <c r="J47" s="80">
        <v>1</v>
      </c>
      <c r="K47" s="80">
        <v>0</v>
      </c>
      <c r="L47" s="80">
        <v>0</v>
      </c>
      <c r="M47" s="80">
        <v>0</v>
      </c>
    </row>
    <row r="48" spans="2:13" ht="12" customHeight="1" thickBot="1" x14ac:dyDescent="0.35">
      <c r="B48" s="75">
        <v>72</v>
      </c>
      <c r="D48" s="77" t="str">
        <f t="shared" si="0"/>
        <v>0</v>
      </c>
      <c r="E48" s="78">
        <v>0</v>
      </c>
      <c r="F48" s="81">
        <v>0.248263999819755</v>
      </c>
      <c r="G48" s="80">
        <v>53</v>
      </c>
      <c r="H48" s="80">
        <v>69</v>
      </c>
      <c r="I48" s="80">
        <v>4</v>
      </c>
      <c r="J48" s="80">
        <v>2</v>
      </c>
      <c r="K48" s="80">
        <v>0</v>
      </c>
      <c r="L48" s="80">
        <v>0</v>
      </c>
      <c r="M48" s="80">
        <v>0</v>
      </c>
    </row>
    <row r="49" spans="2:13" ht="12" customHeight="1" thickBot="1" x14ac:dyDescent="0.35">
      <c r="B49" s="75">
        <v>73</v>
      </c>
      <c r="D49" s="77" t="str">
        <f t="shared" si="0"/>
        <v>0</v>
      </c>
      <c r="E49" s="78">
        <v>1</v>
      </c>
      <c r="F49" s="81">
        <v>0.32613900303840598</v>
      </c>
      <c r="G49" s="80">
        <v>44</v>
      </c>
      <c r="H49" s="80">
        <v>130</v>
      </c>
      <c r="I49" s="80">
        <v>1</v>
      </c>
      <c r="J49" s="80">
        <v>1</v>
      </c>
      <c r="K49" s="80">
        <v>0</v>
      </c>
      <c r="L49" s="80">
        <v>0</v>
      </c>
      <c r="M49" s="80">
        <v>0</v>
      </c>
    </row>
    <row r="50" spans="2:13" ht="12" customHeight="1" thickBot="1" x14ac:dyDescent="0.35">
      <c r="B50" s="75">
        <v>74</v>
      </c>
      <c r="D50" s="77" t="str">
        <f t="shared" si="0"/>
        <v>0</v>
      </c>
      <c r="E50" s="78">
        <v>1</v>
      </c>
      <c r="F50" s="81">
        <v>0.32613900303840598</v>
      </c>
      <c r="G50" s="80">
        <v>41</v>
      </c>
      <c r="H50" s="80">
        <v>85</v>
      </c>
      <c r="I50" s="80">
        <v>1</v>
      </c>
      <c r="J50" s="80">
        <v>3</v>
      </c>
      <c r="K50" s="80">
        <v>0</v>
      </c>
      <c r="L50" s="80">
        <v>0</v>
      </c>
      <c r="M50" s="80">
        <v>0</v>
      </c>
    </row>
    <row r="51" spans="2:13" ht="12" customHeight="1" thickBot="1" x14ac:dyDescent="0.35">
      <c r="B51" s="75">
        <v>77</v>
      </c>
      <c r="D51" s="77" t="str">
        <f t="shared" si="0"/>
        <v>0</v>
      </c>
      <c r="E51" s="78">
        <v>0</v>
      </c>
      <c r="F51" s="81">
        <v>0.31516599655151301</v>
      </c>
      <c r="G51" s="80">
        <v>58</v>
      </c>
      <c r="H51" s="80">
        <v>12</v>
      </c>
      <c r="I51" s="80">
        <v>3</v>
      </c>
      <c r="J51" s="80">
        <v>3</v>
      </c>
      <c r="K51" s="80">
        <v>0</v>
      </c>
      <c r="L51" s="80">
        <v>0</v>
      </c>
      <c r="M51" s="80">
        <v>0</v>
      </c>
    </row>
    <row r="52" spans="2:13" ht="12" customHeight="1" thickBot="1" x14ac:dyDescent="0.35">
      <c r="B52" s="75">
        <v>78</v>
      </c>
      <c r="D52" s="77" t="str">
        <f t="shared" si="0"/>
        <v>0</v>
      </c>
      <c r="E52" s="78">
        <v>0</v>
      </c>
      <c r="F52" s="81">
        <v>0.32613900303840598</v>
      </c>
      <c r="G52" s="80">
        <v>46</v>
      </c>
      <c r="H52" s="80">
        <v>29</v>
      </c>
      <c r="I52" s="80">
        <v>3</v>
      </c>
      <c r="J52" s="80">
        <v>2</v>
      </c>
      <c r="K52" s="80">
        <v>0</v>
      </c>
      <c r="L52" s="80">
        <v>0</v>
      </c>
      <c r="M52" s="80">
        <v>0</v>
      </c>
    </row>
    <row r="53" spans="2:13" ht="12" customHeight="1" thickBot="1" x14ac:dyDescent="0.35">
      <c r="B53" s="75">
        <v>79</v>
      </c>
      <c r="D53" s="77" t="str">
        <f t="shared" si="0"/>
        <v>0</v>
      </c>
      <c r="E53" s="78">
        <v>0</v>
      </c>
      <c r="F53" s="81">
        <v>0.248263999819755</v>
      </c>
      <c r="G53" s="80">
        <v>54</v>
      </c>
      <c r="H53" s="80">
        <v>133</v>
      </c>
      <c r="I53" s="80">
        <v>2</v>
      </c>
      <c r="J53" s="80">
        <v>3</v>
      </c>
      <c r="K53" s="80">
        <v>0</v>
      </c>
      <c r="L53" s="80">
        <v>1</v>
      </c>
      <c r="M53" s="80">
        <v>0</v>
      </c>
    </row>
    <row r="54" spans="2:13" ht="12" customHeight="1" thickBot="1" x14ac:dyDescent="0.35">
      <c r="B54" s="75">
        <v>80</v>
      </c>
      <c r="D54" s="77" t="str">
        <f t="shared" si="0"/>
        <v>0</v>
      </c>
      <c r="E54" s="78">
        <v>0</v>
      </c>
      <c r="F54" s="81">
        <v>0.32563000917434598</v>
      </c>
      <c r="G54" s="80">
        <v>50</v>
      </c>
      <c r="H54" s="80">
        <v>19</v>
      </c>
      <c r="I54" s="80">
        <v>2</v>
      </c>
      <c r="J54" s="80">
        <v>1</v>
      </c>
      <c r="K54" s="80">
        <v>118</v>
      </c>
      <c r="L54" s="80">
        <v>0</v>
      </c>
      <c r="M54" s="80">
        <v>0</v>
      </c>
    </row>
    <row r="55" spans="2:13" ht="12" customHeight="1" thickBot="1" x14ac:dyDescent="0.35">
      <c r="B55" s="75">
        <v>81</v>
      </c>
      <c r="D55" s="77" t="str">
        <f t="shared" si="0"/>
        <v>0</v>
      </c>
      <c r="E55" s="78">
        <v>1</v>
      </c>
      <c r="F55" s="81">
        <v>0.32563000917434598</v>
      </c>
      <c r="G55" s="80">
        <v>60</v>
      </c>
      <c r="H55" s="80">
        <v>41</v>
      </c>
      <c r="I55" s="80">
        <v>4</v>
      </c>
      <c r="J55" s="80">
        <v>1</v>
      </c>
      <c r="K55" s="80">
        <v>174</v>
      </c>
      <c r="L55" s="80">
        <v>0</v>
      </c>
      <c r="M55" s="80">
        <v>0</v>
      </c>
    </row>
    <row r="56" spans="2:13" ht="12" customHeight="1" thickBot="1" x14ac:dyDescent="0.35">
      <c r="B56" s="75">
        <v>83</v>
      </c>
      <c r="D56" s="77" t="str">
        <f t="shared" si="0"/>
        <v>0</v>
      </c>
      <c r="E56" s="78">
        <v>0</v>
      </c>
      <c r="F56" s="81">
        <v>0.32613900303840598</v>
      </c>
      <c r="G56" s="80">
        <v>41</v>
      </c>
      <c r="H56" s="80">
        <v>82</v>
      </c>
      <c r="I56" s="80">
        <v>1</v>
      </c>
      <c r="J56" s="80">
        <v>3</v>
      </c>
      <c r="K56" s="80">
        <v>0</v>
      </c>
      <c r="L56" s="80">
        <v>0</v>
      </c>
      <c r="M56" s="80">
        <v>0</v>
      </c>
    </row>
    <row r="57" spans="2:13" ht="12" customHeight="1" thickBot="1" x14ac:dyDescent="0.35">
      <c r="B57" s="75">
        <v>85</v>
      </c>
      <c r="D57" s="77" t="str">
        <f t="shared" si="0"/>
        <v>0</v>
      </c>
      <c r="E57" s="78">
        <v>0</v>
      </c>
      <c r="F57" s="81">
        <v>0.32613900303840598</v>
      </c>
      <c r="G57" s="80">
        <v>46</v>
      </c>
      <c r="H57" s="80">
        <v>18</v>
      </c>
      <c r="I57" s="80">
        <v>1</v>
      </c>
      <c r="J57" s="80">
        <v>3</v>
      </c>
      <c r="K57" s="80">
        <v>0</v>
      </c>
      <c r="L57" s="80">
        <v>0</v>
      </c>
      <c r="M57" s="80">
        <v>0</v>
      </c>
    </row>
    <row r="58" spans="2:13" ht="12" customHeight="1" thickBot="1" x14ac:dyDescent="0.35">
      <c r="B58" s="75">
        <v>87</v>
      </c>
      <c r="D58" s="77" t="str">
        <f t="shared" si="0"/>
        <v>0</v>
      </c>
      <c r="E58" s="78">
        <v>0</v>
      </c>
      <c r="F58" s="81">
        <v>0.30562299489974898</v>
      </c>
      <c r="G58" s="80">
        <v>40</v>
      </c>
      <c r="H58" s="80">
        <v>42</v>
      </c>
      <c r="I58" s="80">
        <v>4</v>
      </c>
      <c r="J58" s="80">
        <v>2</v>
      </c>
      <c r="K58" s="80">
        <v>126</v>
      </c>
      <c r="L58" s="80">
        <v>0</v>
      </c>
      <c r="M58" s="80">
        <v>0</v>
      </c>
    </row>
    <row r="59" spans="2:13" ht="12" customHeight="1" thickBot="1" x14ac:dyDescent="0.35">
      <c r="B59" s="75">
        <v>88</v>
      </c>
      <c r="D59" s="77" t="str">
        <f t="shared" si="0"/>
        <v>0</v>
      </c>
      <c r="E59" s="78">
        <v>0</v>
      </c>
      <c r="F59" s="81">
        <v>0.248263999819755</v>
      </c>
      <c r="G59" s="80">
        <v>48</v>
      </c>
      <c r="H59" s="80">
        <v>78</v>
      </c>
      <c r="I59" s="80">
        <v>3</v>
      </c>
      <c r="J59" s="80">
        <v>1</v>
      </c>
      <c r="K59" s="80">
        <v>0</v>
      </c>
      <c r="L59" s="80">
        <v>0</v>
      </c>
      <c r="M59" s="80">
        <v>0</v>
      </c>
    </row>
    <row r="60" spans="2:13" ht="12" customHeight="1" thickBot="1" x14ac:dyDescent="0.35">
      <c r="B60" s="75">
        <v>89</v>
      </c>
      <c r="D60" s="77" t="str">
        <f t="shared" si="0"/>
        <v>0</v>
      </c>
      <c r="E60" s="78">
        <v>0</v>
      </c>
      <c r="F60" s="81">
        <v>0.31516599655151301</v>
      </c>
      <c r="G60" s="80">
        <v>65</v>
      </c>
      <c r="H60" s="80">
        <v>51</v>
      </c>
      <c r="I60" s="80">
        <v>2</v>
      </c>
      <c r="J60" s="80">
        <v>1</v>
      </c>
      <c r="K60" s="80">
        <v>0</v>
      </c>
      <c r="L60" s="80">
        <v>0</v>
      </c>
      <c r="M60" s="80">
        <v>0</v>
      </c>
    </row>
    <row r="61" spans="2:13" ht="12" customHeight="1" thickBot="1" x14ac:dyDescent="0.35">
      <c r="B61" s="75">
        <v>90</v>
      </c>
      <c r="D61" s="77" t="str">
        <f t="shared" si="0"/>
        <v>0</v>
      </c>
      <c r="E61" s="78">
        <v>1</v>
      </c>
      <c r="F61" s="81">
        <v>0.27864599227905201</v>
      </c>
      <c r="G61" s="80">
        <v>25</v>
      </c>
      <c r="H61" s="80">
        <v>113</v>
      </c>
      <c r="I61" s="80">
        <v>4</v>
      </c>
      <c r="J61" s="80">
        <v>3</v>
      </c>
      <c r="K61" s="80">
        <v>0</v>
      </c>
      <c r="L61" s="80">
        <v>0</v>
      </c>
      <c r="M61" s="80">
        <v>0</v>
      </c>
    </row>
    <row r="62" spans="2:13" ht="12" customHeight="1" thickBot="1" x14ac:dyDescent="0.35">
      <c r="B62" s="75">
        <v>91</v>
      </c>
      <c r="D62" s="77" t="str">
        <f t="shared" si="0"/>
        <v>0</v>
      </c>
      <c r="E62" s="78">
        <v>0</v>
      </c>
      <c r="F62" s="81">
        <v>0.248263999819755</v>
      </c>
      <c r="G62" s="80">
        <v>55</v>
      </c>
      <c r="H62" s="80">
        <v>118</v>
      </c>
      <c r="I62" s="80">
        <v>4</v>
      </c>
      <c r="J62" s="80">
        <v>2</v>
      </c>
      <c r="K62" s="80">
        <v>0</v>
      </c>
      <c r="L62" s="80">
        <v>1</v>
      </c>
      <c r="M62" s="80">
        <v>0</v>
      </c>
    </row>
    <row r="63" spans="2:13" ht="12" customHeight="1" thickBot="1" x14ac:dyDescent="0.35">
      <c r="B63" s="75">
        <v>92</v>
      </c>
      <c r="D63" s="77" t="str">
        <f t="shared" si="0"/>
        <v>0</v>
      </c>
      <c r="E63" s="78">
        <v>0</v>
      </c>
      <c r="F63" s="81">
        <v>0.30562299489974898</v>
      </c>
      <c r="G63" s="80">
        <v>35</v>
      </c>
      <c r="H63" s="80">
        <v>29</v>
      </c>
      <c r="I63" s="80">
        <v>4</v>
      </c>
      <c r="J63" s="80">
        <v>3</v>
      </c>
      <c r="K63" s="80">
        <v>0</v>
      </c>
      <c r="L63" s="80">
        <v>0</v>
      </c>
      <c r="M63" s="80">
        <v>0</v>
      </c>
    </row>
    <row r="64" spans="2:13" ht="12" customHeight="1" thickBot="1" x14ac:dyDescent="0.35">
      <c r="B64" s="75">
        <v>93</v>
      </c>
      <c r="D64" s="77" t="str">
        <f t="shared" si="0"/>
        <v>0</v>
      </c>
      <c r="E64" s="78">
        <v>0</v>
      </c>
      <c r="F64" s="81">
        <v>0.32613900303840598</v>
      </c>
      <c r="G64" s="80">
        <v>43</v>
      </c>
      <c r="H64" s="80">
        <v>34</v>
      </c>
      <c r="I64" s="80">
        <v>3</v>
      </c>
      <c r="J64" s="80">
        <v>2</v>
      </c>
      <c r="K64" s="80">
        <v>0</v>
      </c>
      <c r="L64" s="80">
        <v>0</v>
      </c>
      <c r="M64" s="80">
        <v>0</v>
      </c>
    </row>
    <row r="65" spans="2:13" ht="12" customHeight="1" thickBot="1" x14ac:dyDescent="0.35">
      <c r="B65" s="75">
        <v>94</v>
      </c>
      <c r="D65" s="77" t="str">
        <f t="shared" si="0"/>
        <v>0</v>
      </c>
      <c r="E65" s="78">
        <v>0</v>
      </c>
      <c r="F65" s="81">
        <v>0.32563000917434598</v>
      </c>
      <c r="G65" s="80">
        <v>60</v>
      </c>
      <c r="H65" s="80">
        <v>64</v>
      </c>
      <c r="I65" s="80">
        <v>2</v>
      </c>
      <c r="J65" s="80">
        <v>3</v>
      </c>
      <c r="K65" s="80">
        <v>236</v>
      </c>
      <c r="L65" s="80">
        <v>0</v>
      </c>
      <c r="M65" s="80">
        <v>1</v>
      </c>
    </row>
    <row r="66" spans="2:13" ht="12" customHeight="1" thickBot="1" x14ac:dyDescent="0.35">
      <c r="B66" s="75">
        <v>95</v>
      </c>
      <c r="D66" s="77" t="str">
        <f t="shared" si="0"/>
        <v>0</v>
      </c>
      <c r="E66" s="78">
        <v>0</v>
      </c>
      <c r="F66" s="81">
        <v>0.31516599655151301</v>
      </c>
      <c r="G66" s="80">
        <v>65</v>
      </c>
      <c r="H66" s="80">
        <v>121</v>
      </c>
      <c r="I66" s="80">
        <v>1</v>
      </c>
      <c r="J66" s="80">
        <v>1</v>
      </c>
      <c r="K66" s="80">
        <v>0</v>
      </c>
      <c r="L66" s="80">
        <v>0</v>
      </c>
      <c r="M66" s="80">
        <v>0</v>
      </c>
    </row>
    <row r="67" spans="2:13" ht="12" customHeight="1" thickBot="1" x14ac:dyDescent="0.35">
      <c r="B67" s="75">
        <v>97</v>
      </c>
      <c r="D67" s="77" t="str">
        <f t="shared" si="0"/>
        <v>0</v>
      </c>
      <c r="E67" s="78">
        <v>0</v>
      </c>
      <c r="F67" s="81">
        <v>0.32613900303840598</v>
      </c>
      <c r="G67" s="80">
        <v>41</v>
      </c>
      <c r="H67" s="80">
        <v>80</v>
      </c>
      <c r="I67" s="80">
        <v>1</v>
      </c>
      <c r="J67" s="80">
        <v>1</v>
      </c>
      <c r="K67" s="80">
        <v>0</v>
      </c>
      <c r="L67" s="80">
        <v>0</v>
      </c>
      <c r="M67" s="80">
        <v>0</v>
      </c>
    </row>
    <row r="68" spans="2:13" ht="12" customHeight="1" thickBot="1" x14ac:dyDescent="0.35">
      <c r="B68" s="75">
        <v>98</v>
      </c>
      <c r="D68" s="77" t="str">
        <f t="shared" si="0"/>
        <v>0</v>
      </c>
      <c r="E68" s="78">
        <v>0</v>
      </c>
      <c r="F68" s="81">
        <v>0.248263999819755</v>
      </c>
      <c r="G68" s="80">
        <v>54</v>
      </c>
      <c r="H68" s="80">
        <v>161</v>
      </c>
      <c r="I68" s="80">
        <v>1</v>
      </c>
      <c r="J68" s="80">
        <v>1</v>
      </c>
      <c r="K68" s="80">
        <v>0</v>
      </c>
      <c r="L68" s="80">
        <v>0</v>
      </c>
      <c r="M68" s="80">
        <v>0</v>
      </c>
    </row>
    <row r="69" spans="2:13" ht="12" customHeight="1" thickBot="1" x14ac:dyDescent="0.35">
      <c r="B69" s="75">
        <v>100</v>
      </c>
      <c r="D69" s="77" t="str">
        <f t="shared" si="0"/>
        <v>0</v>
      </c>
      <c r="E69" s="78">
        <v>0</v>
      </c>
      <c r="F69" s="81">
        <v>0.31516599655151301</v>
      </c>
      <c r="G69" s="80">
        <v>66</v>
      </c>
      <c r="H69" s="80">
        <v>15</v>
      </c>
      <c r="I69" s="80">
        <v>3</v>
      </c>
      <c r="J69" s="80">
        <v>3</v>
      </c>
      <c r="K69" s="80">
        <v>0</v>
      </c>
      <c r="L69" s="80">
        <v>0</v>
      </c>
      <c r="M69" s="80">
        <v>0</v>
      </c>
    </row>
    <row r="70" spans="2:13" ht="12" customHeight="1" thickBot="1" x14ac:dyDescent="0.35">
      <c r="B70" s="75">
        <v>101</v>
      </c>
      <c r="D70" s="77" t="str">
        <f t="shared" si="0"/>
        <v>0</v>
      </c>
      <c r="E70" s="78">
        <v>0</v>
      </c>
      <c r="F70" s="81">
        <v>0.248263999819755</v>
      </c>
      <c r="G70" s="80">
        <v>48</v>
      </c>
      <c r="H70" s="80">
        <v>74</v>
      </c>
      <c r="I70" s="80">
        <v>1</v>
      </c>
      <c r="J70" s="80">
        <v>1</v>
      </c>
      <c r="K70" s="80">
        <v>0</v>
      </c>
      <c r="L70" s="80">
        <v>0</v>
      </c>
      <c r="M70" s="80">
        <v>0</v>
      </c>
    </row>
    <row r="71" spans="2:13" ht="12" customHeight="1" thickBot="1" x14ac:dyDescent="0.35">
      <c r="B71" s="75">
        <v>103</v>
      </c>
      <c r="D71" s="77" t="str">
        <f t="shared" si="0"/>
        <v>0</v>
      </c>
      <c r="E71" s="78">
        <v>1</v>
      </c>
      <c r="F71" s="81">
        <v>0.32563000917434598</v>
      </c>
      <c r="G71" s="80">
        <v>53</v>
      </c>
      <c r="H71" s="80">
        <v>44</v>
      </c>
      <c r="I71" s="80">
        <v>3</v>
      </c>
      <c r="J71" s="80">
        <v>3</v>
      </c>
      <c r="K71" s="80">
        <v>198</v>
      </c>
      <c r="L71" s="80">
        <v>0</v>
      </c>
      <c r="M71" s="80">
        <v>0</v>
      </c>
    </row>
    <row r="72" spans="2:13" ht="12" customHeight="1" thickBot="1" x14ac:dyDescent="0.35">
      <c r="B72" s="75">
        <v>105</v>
      </c>
      <c r="D72" s="77" t="str">
        <f t="shared" si="0"/>
        <v>0</v>
      </c>
      <c r="E72" s="78">
        <v>1</v>
      </c>
      <c r="F72" s="81">
        <v>0.32563000917434598</v>
      </c>
      <c r="G72" s="80">
        <v>56</v>
      </c>
      <c r="H72" s="80">
        <v>38</v>
      </c>
      <c r="I72" s="80">
        <v>4</v>
      </c>
      <c r="J72" s="80">
        <v>1</v>
      </c>
      <c r="K72" s="80">
        <v>166</v>
      </c>
      <c r="L72" s="80">
        <v>0</v>
      </c>
      <c r="M72" s="80">
        <v>0</v>
      </c>
    </row>
    <row r="73" spans="2:13" ht="12" customHeight="1" thickBot="1" x14ac:dyDescent="0.35">
      <c r="B73" s="75">
        <v>107</v>
      </c>
      <c r="D73" s="77" t="str">
        <f t="shared" ref="D73:D136" si="1">IF(F73&gt;=$F$5,"1","0")</f>
        <v>0</v>
      </c>
      <c r="E73" s="78">
        <v>1</v>
      </c>
      <c r="F73" s="81">
        <v>0.32613900303840598</v>
      </c>
      <c r="G73" s="80">
        <v>43</v>
      </c>
      <c r="H73" s="80">
        <v>69</v>
      </c>
      <c r="I73" s="80">
        <v>4</v>
      </c>
      <c r="J73" s="80">
        <v>1</v>
      </c>
      <c r="K73" s="80">
        <v>0</v>
      </c>
      <c r="L73" s="80">
        <v>0</v>
      </c>
      <c r="M73" s="80">
        <v>0</v>
      </c>
    </row>
    <row r="74" spans="2:13" ht="12" customHeight="1" thickBot="1" x14ac:dyDescent="0.35">
      <c r="B74" s="75">
        <v>108</v>
      </c>
      <c r="D74" s="77" t="str">
        <f t="shared" si="1"/>
        <v>0</v>
      </c>
      <c r="E74" s="78">
        <v>0</v>
      </c>
      <c r="F74" s="81">
        <v>0.32563000917434598</v>
      </c>
      <c r="G74" s="80">
        <v>42</v>
      </c>
      <c r="H74" s="80">
        <v>43</v>
      </c>
      <c r="I74" s="80">
        <v>1</v>
      </c>
      <c r="J74" s="80">
        <v>1</v>
      </c>
      <c r="K74" s="80">
        <v>136</v>
      </c>
      <c r="L74" s="80">
        <v>0</v>
      </c>
      <c r="M74" s="80">
        <v>0</v>
      </c>
    </row>
    <row r="75" spans="2:13" ht="12" customHeight="1" thickBot="1" x14ac:dyDescent="0.35">
      <c r="B75" s="75">
        <v>109</v>
      </c>
      <c r="D75" s="77" t="str">
        <f t="shared" si="1"/>
        <v>0</v>
      </c>
      <c r="E75" s="78">
        <v>0</v>
      </c>
      <c r="F75" s="81">
        <v>0.30562299489974898</v>
      </c>
      <c r="G75" s="80">
        <v>33</v>
      </c>
      <c r="H75" s="80">
        <v>32</v>
      </c>
      <c r="I75" s="80">
        <v>1</v>
      </c>
      <c r="J75" s="80">
        <v>3</v>
      </c>
      <c r="K75" s="80">
        <v>166</v>
      </c>
      <c r="L75" s="80">
        <v>0</v>
      </c>
      <c r="M75" s="80">
        <v>0</v>
      </c>
    </row>
    <row r="76" spans="2:13" ht="12" customHeight="1" thickBot="1" x14ac:dyDescent="0.35">
      <c r="B76" s="75">
        <v>110</v>
      </c>
      <c r="D76" s="77" t="str">
        <f t="shared" si="1"/>
        <v>0</v>
      </c>
      <c r="E76" s="78">
        <v>0</v>
      </c>
      <c r="F76" s="81">
        <v>0.32613900303840598</v>
      </c>
      <c r="G76" s="80">
        <v>43</v>
      </c>
      <c r="H76" s="80">
        <v>49</v>
      </c>
      <c r="I76" s="80">
        <v>1</v>
      </c>
      <c r="J76" s="80">
        <v>1</v>
      </c>
      <c r="K76" s="80">
        <v>0</v>
      </c>
      <c r="L76" s="80">
        <v>0</v>
      </c>
      <c r="M76" s="80">
        <v>0</v>
      </c>
    </row>
    <row r="77" spans="2:13" ht="12" customHeight="1" thickBot="1" x14ac:dyDescent="0.35">
      <c r="B77" s="75">
        <v>111</v>
      </c>
      <c r="D77" s="77" t="str">
        <f t="shared" si="1"/>
        <v>0</v>
      </c>
      <c r="E77" s="78">
        <v>0</v>
      </c>
      <c r="F77" s="81">
        <v>0.32613900303840598</v>
      </c>
      <c r="G77" s="80">
        <v>41</v>
      </c>
      <c r="H77" s="80">
        <v>9</v>
      </c>
      <c r="I77" s="80">
        <v>3</v>
      </c>
      <c r="J77" s="80">
        <v>2</v>
      </c>
      <c r="K77" s="80">
        <v>0</v>
      </c>
      <c r="L77" s="80">
        <v>0</v>
      </c>
      <c r="M77" s="80">
        <v>0</v>
      </c>
    </row>
    <row r="78" spans="2:13" ht="12" customHeight="1" thickBot="1" x14ac:dyDescent="0.35">
      <c r="B78" s="75">
        <v>112</v>
      </c>
      <c r="D78" s="77" t="str">
        <f t="shared" si="1"/>
        <v>0</v>
      </c>
      <c r="E78" s="78">
        <v>0</v>
      </c>
      <c r="F78" s="81">
        <v>0.31516599655151301</v>
      </c>
      <c r="G78" s="80">
        <v>62</v>
      </c>
      <c r="H78" s="80">
        <v>45</v>
      </c>
      <c r="I78" s="80">
        <v>4</v>
      </c>
      <c r="J78" s="80">
        <v>2</v>
      </c>
      <c r="K78" s="80">
        <v>0</v>
      </c>
      <c r="L78" s="80">
        <v>0</v>
      </c>
      <c r="M78" s="80">
        <v>0</v>
      </c>
    </row>
    <row r="79" spans="2:13" ht="12" customHeight="1" thickBot="1" x14ac:dyDescent="0.35">
      <c r="B79" s="75">
        <v>113</v>
      </c>
      <c r="D79" s="77" t="str">
        <f t="shared" si="1"/>
        <v>0</v>
      </c>
      <c r="E79" s="78">
        <v>0</v>
      </c>
      <c r="F79" s="81">
        <v>0.22468400001525801</v>
      </c>
      <c r="G79" s="80">
        <v>40</v>
      </c>
      <c r="H79" s="80">
        <v>82</v>
      </c>
      <c r="I79" s="80">
        <v>3</v>
      </c>
      <c r="J79" s="80">
        <v>1</v>
      </c>
      <c r="K79" s="80">
        <v>309</v>
      </c>
      <c r="L79" s="80">
        <v>0</v>
      </c>
      <c r="M79" s="80">
        <v>0</v>
      </c>
    </row>
    <row r="80" spans="2:13" ht="12" customHeight="1" thickBot="1" x14ac:dyDescent="0.35">
      <c r="B80" s="75">
        <v>115</v>
      </c>
      <c r="D80" s="77" t="str">
        <f t="shared" si="1"/>
        <v>0</v>
      </c>
      <c r="E80" s="78">
        <v>0</v>
      </c>
      <c r="F80" s="81">
        <v>0.30562299489974898</v>
      </c>
      <c r="G80" s="80">
        <v>39</v>
      </c>
      <c r="H80" s="80">
        <v>39</v>
      </c>
      <c r="I80" s="80">
        <v>3</v>
      </c>
      <c r="J80" s="80">
        <v>3</v>
      </c>
      <c r="K80" s="80">
        <v>0</v>
      </c>
      <c r="L80" s="80">
        <v>0</v>
      </c>
      <c r="M80" s="80">
        <v>0</v>
      </c>
    </row>
    <row r="81" spans="2:13" ht="12" customHeight="1" thickBot="1" x14ac:dyDescent="0.35">
      <c r="B81" s="75">
        <v>116</v>
      </c>
      <c r="D81" s="77" t="str">
        <f t="shared" si="1"/>
        <v>0</v>
      </c>
      <c r="E81" s="78">
        <v>0</v>
      </c>
      <c r="F81" s="81">
        <v>0.31516599655151301</v>
      </c>
      <c r="G81" s="80">
        <v>65</v>
      </c>
      <c r="H81" s="80">
        <v>81</v>
      </c>
      <c r="I81" s="80">
        <v>3</v>
      </c>
      <c r="J81" s="80">
        <v>2</v>
      </c>
      <c r="K81" s="80">
        <v>0</v>
      </c>
      <c r="L81" s="80">
        <v>0</v>
      </c>
      <c r="M81" s="80">
        <v>0</v>
      </c>
    </row>
    <row r="82" spans="2:13" ht="12" customHeight="1" thickBot="1" x14ac:dyDescent="0.35">
      <c r="B82" s="75">
        <v>117</v>
      </c>
      <c r="D82" s="77" t="str">
        <f t="shared" si="1"/>
        <v>0</v>
      </c>
      <c r="E82" s="78">
        <v>0</v>
      </c>
      <c r="F82" s="81">
        <v>0.248263999819755</v>
      </c>
      <c r="G82" s="80">
        <v>54</v>
      </c>
      <c r="H82" s="80">
        <v>35</v>
      </c>
      <c r="I82" s="80">
        <v>1</v>
      </c>
      <c r="J82" s="80">
        <v>2</v>
      </c>
      <c r="K82" s="80">
        <v>0</v>
      </c>
      <c r="L82" s="80">
        <v>0</v>
      </c>
      <c r="M82" s="80">
        <v>0</v>
      </c>
    </row>
    <row r="83" spans="2:13" ht="12" customHeight="1" thickBot="1" x14ac:dyDescent="0.35">
      <c r="B83" s="75">
        <v>121</v>
      </c>
      <c r="D83" s="77" t="str">
        <f t="shared" si="1"/>
        <v>0</v>
      </c>
      <c r="E83" s="78">
        <v>0</v>
      </c>
      <c r="F83" s="81">
        <v>0.248263999819755</v>
      </c>
      <c r="G83" s="80">
        <v>54</v>
      </c>
      <c r="H83" s="80">
        <v>12</v>
      </c>
      <c r="I83" s="80">
        <v>2</v>
      </c>
      <c r="J83" s="80">
        <v>3</v>
      </c>
      <c r="K83" s="80">
        <v>0</v>
      </c>
      <c r="L83" s="80">
        <v>0</v>
      </c>
      <c r="M83" s="80">
        <v>0</v>
      </c>
    </row>
    <row r="84" spans="2:13" ht="12" customHeight="1" thickBot="1" x14ac:dyDescent="0.35">
      <c r="B84" s="75">
        <v>123</v>
      </c>
      <c r="D84" s="77" t="str">
        <f t="shared" si="1"/>
        <v>0</v>
      </c>
      <c r="E84" s="78">
        <v>1</v>
      </c>
      <c r="F84" s="81">
        <v>0.31516599655151301</v>
      </c>
      <c r="G84" s="80">
        <v>58</v>
      </c>
      <c r="H84" s="80">
        <v>73</v>
      </c>
      <c r="I84" s="80">
        <v>2</v>
      </c>
      <c r="J84" s="80">
        <v>2</v>
      </c>
      <c r="K84" s="80">
        <v>0</v>
      </c>
      <c r="L84" s="80">
        <v>0</v>
      </c>
      <c r="M84" s="80">
        <v>0</v>
      </c>
    </row>
    <row r="85" spans="2:13" ht="12" customHeight="1" thickBot="1" x14ac:dyDescent="0.35">
      <c r="B85" s="75">
        <v>124</v>
      </c>
      <c r="D85" s="77" t="str">
        <f t="shared" si="1"/>
        <v>0</v>
      </c>
      <c r="E85" s="78">
        <v>0</v>
      </c>
      <c r="F85" s="81">
        <v>0.27864599227905201</v>
      </c>
      <c r="G85" s="80">
        <v>37</v>
      </c>
      <c r="H85" s="80">
        <v>84</v>
      </c>
      <c r="I85" s="80">
        <v>1</v>
      </c>
      <c r="J85" s="80">
        <v>2</v>
      </c>
      <c r="K85" s="80">
        <v>0</v>
      </c>
      <c r="L85" s="80">
        <v>0</v>
      </c>
      <c r="M85" s="80">
        <v>1</v>
      </c>
    </row>
    <row r="86" spans="2:13" ht="12" customHeight="1" thickBot="1" x14ac:dyDescent="0.35">
      <c r="B86" s="75">
        <v>125</v>
      </c>
      <c r="D86" s="77" t="str">
        <f t="shared" si="1"/>
        <v>0</v>
      </c>
      <c r="E86" s="78">
        <v>0</v>
      </c>
      <c r="F86" s="81">
        <v>0.22468400001525801</v>
      </c>
      <c r="G86" s="80">
        <v>39</v>
      </c>
      <c r="H86" s="80">
        <v>78</v>
      </c>
      <c r="I86" s="80">
        <v>4</v>
      </c>
      <c r="J86" s="80">
        <v>1</v>
      </c>
      <c r="K86" s="80">
        <v>118</v>
      </c>
      <c r="L86" s="80">
        <v>0</v>
      </c>
      <c r="M86" s="80">
        <v>0</v>
      </c>
    </row>
    <row r="87" spans="2:13" ht="12" customHeight="1" thickBot="1" x14ac:dyDescent="0.35">
      <c r="B87" s="75">
        <v>126</v>
      </c>
      <c r="D87" s="77" t="str">
        <f t="shared" si="1"/>
        <v>0</v>
      </c>
      <c r="E87" s="78">
        <v>0</v>
      </c>
      <c r="F87" s="81">
        <v>0.31516599655151301</v>
      </c>
      <c r="G87" s="80">
        <v>60</v>
      </c>
      <c r="H87" s="80">
        <v>80</v>
      </c>
      <c r="I87" s="80">
        <v>3</v>
      </c>
      <c r="J87" s="80">
        <v>1</v>
      </c>
      <c r="K87" s="80">
        <v>0</v>
      </c>
      <c r="L87" s="80">
        <v>0</v>
      </c>
      <c r="M87" s="80">
        <v>0</v>
      </c>
    </row>
    <row r="88" spans="2:13" ht="12" customHeight="1" thickBot="1" x14ac:dyDescent="0.35">
      <c r="B88" s="75">
        <v>127</v>
      </c>
      <c r="D88" s="77" t="str">
        <f t="shared" si="1"/>
        <v>0</v>
      </c>
      <c r="E88" s="78">
        <v>1</v>
      </c>
      <c r="F88" s="81">
        <v>0.27864599227905201</v>
      </c>
      <c r="G88" s="80">
        <v>31</v>
      </c>
      <c r="H88" s="80">
        <v>115</v>
      </c>
      <c r="I88" s="80">
        <v>2</v>
      </c>
      <c r="J88" s="80">
        <v>1</v>
      </c>
      <c r="K88" s="80">
        <v>101</v>
      </c>
      <c r="L88" s="80">
        <v>0</v>
      </c>
      <c r="M88" s="80">
        <v>0</v>
      </c>
    </row>
    <row r="89" spans="2:13" ht="12" customHeight="1" thickBot="1" x14ac:dyDescent="0.35">
      <c r="B89" s="75">
        <v>129</v>
      </c>
      <c r="D89" s="77" t="str">
        <f t="shared" si="1"/>
        <v>0</v>
      </c>
      <c r="E89" s="78">
        <v>0</v>
      </c>
      <c r="F89" s="81">
        <v>0.22468400001525801</v>
      </c>
      <c r="G89" s="80">
        <v>38</v>
      </c>
      <c r="H89" s="80">
        <v>74</v>
      </c>
      <c r="I89" s="80">
        <v>2</v>
      </c>
      <c r="J89" s="80">
        <v>1</v>
      </c>
      <c r="K89" s="80">
        <v>0</v>
      </c>
      <c r="L89" s="80">
        <v>0</v>
      </c>
      <c r="M89" s="80">
        <v>1</v>
      </c>
    </row>
    <row r="90" spans="2:13" ht="12" customHeight="1" thickBot="1" x14ac:dyDescent="0.35">
      <c r="B90" s="75">
        <v>130</v>
      </c>
      <c r="D90" s="77" t="str">
        <f t="shared" si="1"/>
        <v>0</v>
      </c>
      <c r="E90" s="78">
        <v>1</v>
      </c>
      <c r="F90" s="81">
        <v>0.32613900303840598</v>
      </c>
      <c r="G90" s="80">
        <v>41</v>
      </c>
      <c r="H90" s="80">
        <v>70</v>
      </c>
      <c r="I90" s="80">
        <v>3</v>
      </c>
      <c r="J90" s="80">
        <v>3</v>
      </c>
      <c r="K90" s="80">
        <v>0</v>
      </c>
      <c r="L90" s="80">
        <v>0</v>
      </c>
      <c r="M90" s="80">
        <v>0</v>
      </c>
    </row>
    <row r="91" spans="2:13" ht="12" customHeight="1" thickBot="1" x14ac:dyDescent="0.35">
      <c r="B91" s="75">
        <v>137</v>
      </c>
      <c r="D91" s="77" t="str">
        <f t="shared" si="1"/>
        <v>0</v>
      </c>
      <c r="E91" s="78">
        <v>0</v>
      </c>
      <c r="F91" s="81">
        <v>0.31516599655151301</v>
      </c>
      <c r="G91" s="80">
        <v>59</v>
      </c>
      <c r="H91" s="80">
        <v>49</v>
      </c>
      <c r="I91" s="80">
        <v>4</v>
      </c>
      <c r="J91" s="80">
        <v>2</v>
      </c>
      <c r="K91" s="80">
        <v>0</v>
      </c>
      <c r="L91" s="80">
        <v>0</v>
      </c>
      <c r="M91" s="80">
        <v>0</v>
      </c>
    </row>
    <row r="92" spans="2:13" ht="12" customHeight="1" thickBot="1" x14ac:dyDescent="0.35">
      <c r="B92" s="75">
        <v>138</v>
      </c>
      <c r="D92" s="77" t="str">
        <f t="shared" si="1"/>
        <v>0</v>
      </c>
      <c r="E92" s="78">
        <v>0</v>
      </c>
      <c r="F92" s="81">
        <v>0.248263999819755</v>
      </c>
      <c r="G92" s="80">
        <v>49</v>
      </c>
      <c r="H92" s="80">
        <v>128</v>
      </c>
      <c r="I92" s="80">
        <v>2</v>
      </c>
      <c r="J92" s="80">
        <v>1</v>
      </c>
      <c r="K92" s="80">
        <v>0</v>
      </c>
      <c r="L92" s="80">
        <v>0</v>
      </c>
      <c r="M92" s="80">
        <v>0</v>
      </c>
    </row>
    <row r="93" spans="2:13" ht="12" customHeight="1" thickBot="1" x14ac:dyDescent="0.35">
      <c r="B93" s="75">
        <v>140</v>
      </c>
      <c r="D93" s="77" t="str">
        <f t="shared" si="1"/>
        <v>0</v>
      </c>
      <c r="E93" s="78">
        <v>0</v>
      </c>
      <c r="F93" s="81">
        <v>0.31516599655151301</v>
      </c>
      <c r="G93" s="80">
        <v>59</v>
      </c>
      <c r="H93" s="80">
        <v>18</v>
      </c>
      <c r="I93" s="80">
        <v>1</v>
      </c>
      <c r="J93" s="80">
        <v>3</v>
      </c>
      <c r="K93" s="80">
        <v>0</v>
      </c>
      <c r="L93" s="80">
        <v>0</v>
      </c>
      <c r="M93" s="80">
        <v>0</v>
      </c>
    </row>
    <row r="94" spans="2:13" ht="12" customHeight="1" thickBot="1" x14ac:dyDescent="0.35">
      <c r="B94" s="75">
        <v>141</v>
      </c>
      <c r="D94" s="77" t="str">
        <f t="shared" si="1"/>
        <v>0</v>
      </c>
      <c r="E94" s="78">
        <v>1</v>
      </c>
      <c r="F94" s="81">
        <v>0.32563000917434598</v>
      </c>
      <c r="G94" s="80">
        <v>51</v>
      </c>
      <c r="H94" s="80">
        <v>31</v>
      </c>
      <c r="I94" s="80">
        <v>2</v>
      </c>
      <c r="J94" s="80">
        <v>3</v>
      </c>
      <c r="K94" s="80">
        <v>161</v>
      </c>
      <c r="L94" s="80">
        <v>0</v>
      </c>
      <c r="M94" s="80">
        <v>0</v>
      </c>
    </row>
    <row r="95" spans="2:13" ht="12" customHeight="1" thickBot="1" x14ac:dyDescent="0.35">
      <c r="B95" s="75">
        <v>143</v>
      </c>
      <c r="D95" s="77" t="str">
        <f t="shared" si="1"/>
        <v>0</v>
      </c>
      <c r="E95" s="78">
        <v>1</v>
      </c>
      <c r="F95" s="81">
        <v>0.30562299489974898</v>
      </c>
      <c r="G95" s="80">
        <v>33</v>
      </c>
      <c r="H95" s="80">
        <v>48</v>
      </c>
      <c r="I95" s="80">
        <v>1</v>
      </c>
      <c r="J95" s="80">
        <v>3</v>
      </c>
      <c r="K95" s="80">
        <v>0</v>
      </c>
      <c r="L95" s="80">
        <v>0</v>
      </c>
      <c r="M95" s="80">
        <v>0</v>
      </c>
    </row>
    <row r="96" spans="2:13" ht="12" customHeight="1" thickBot="1" x14ac:dyDescent="0.35">
      <c r="B96" s="75">
        <v>144</v>
      </c>
      <c r="D96" s="77" t="str">
        <f t="shared" si="1"/>
        <v>0</v>
      </c>
      <c r="E96" s="78">
        <v>1</v>
      </c>
      <c r="F96" s="81">
        <v>0.22468400001525801</v>
      </c>
      <c r="G96" s="80">
        <v>25</v>
      </c>
      <c r="H96" s="80">
        <v>54</v>
      </c>
      <c r="I96" s="80">
        <v>4</v>
      </c>
      <c r="J96" s="80">
        <v>1</v>
      </c>
      <c r="K96" s="80">
        <v>0</v>
      </c>
      <c r="L96" s="80">
        <v>0</v>
      </c>
      <c r="M96" s="80">
        <v>0</v>
      </c>
    </row>
    <row r="97" spans="2:13" ht="12" customHeight="1" thickBot="1" x14ac:dyDescent="0.35">
      <c r="B97" s="75">
        <v>145</v>
      </c>
      <c r="D97" s="77" t="str">
        <f t="shared" si="1"/>
        <v>0</v>
      </c>
      <c r="E97" s="78">
        <v>0</v>
      </c>
      <c r="F97" s="81">
        <v>0.248263999819755</v>
      </c>
      <c r="G97" s="80">
        <v>49</v>
      </c>
      <c r="H97" s="80">
        <v>70</v>
      </c>
      <c r="I97" s="80">
        <v>2</v>
      </c>
      <c r="J97" s="80">
        <v>2</v>
      </c>
      <c r="K97" s="80">
        <v>0</v>
      </c>
      <c r="L97" s="80">
        <v>0</v>
      </c>
      <c r="M97" s="80">
        <v>0</v>
      </c>
    </row>
    <row r="98" spans="2:13" ht="12" customHeight="1" thickBot="1" x14ac:dyDescent="0.35">
      <c r="B98" s="75">
        <v>146</v>
      </c>
      <c r="D98" s="77" t="str">
        <f t="shared" si="1"/>
        <v>0</v>
      </c>
      <c r="E98" s="78">
        <v>1</v>
      </c>
      <c r="F98" s="81">
        <v>0.31516599655151301</v>
      </c>
      <c r="G98" s="80">
        <v>59</v>
      </c>
      <c r="H98" s="80">
        <v>124</v>
      </c>
      <c r="I98" s="80">
        <v>1</v>
      </c>
      <c r="J98" s="80">
        <v>1</v>
      </c>
      <c r="K98" s="80">
        <v>0</v>
      </c>
      <c r="L98" s="80">
        <v>0</v>
      </c>
      <c r="M98" s="80">
        <v>0</v>
      </c>
    </row>
    <row r="99" spans="2:13" ht="12" customHeight="1" thickBot="1" x14ac:dyDescent="0.35">
      <c r="B99" s="75">
        <v>147</v>
      </c>
      <c r="D99" s="77" t="str">
        <f t="shared" si="1"/>
        <v>0</v>
      </c>
      <c r="E99" s="78">
        <v>1</v>
      </c>
      <c r="F99" s="81">
        <v>0.32613900303840598</v>
      </c>
      <c r="G99" s="80">
        <v>46</v>
      </c>
      <c r="H99" s="80">
        <v>84</v>
      </c>
      <c r="I99" s="80">
        <v>1</v>
      </c>
      <c r="J99" s="80">
        <v>2</v>
      </c>
      <c r="K99" s="80">
        <v>0</v>
      </c>
      <c r="L99" s="80">
        <v>0</v>
      </c>
      <c r="M99" s="80">
        <v>0</v>
      </c>
    </row>
    <row r="100" spans="2:13" ht="12" customHeight="1" thickBot="1" x14ac:dyDescent="0.35">
      <c r="B100" s="75">
        <v>148</v>
      </c>
      <c r="D100" s="77" t="str">
        <f t="shared" si="1"/>
        <v>0</v>
      </c>
      <c r="E100" s="78">
        <v>0</v>
      </c>
      <c r="F100" s="81">
        <v>0.32563000917434598</v>
      </c>
      <c r="G100" s="80">
        <v>50</v>
      </c>
      <c r="H100" s="80">
        <v>83</v>
      </c>
      <c r="I100" s="80">
        <v>4</v>
      </c>
      <c r="J100" s="80">
        <v>3</v>
      </c>
      <c r="K100" s="80">
        <v>188</v>
      </c>
      <c r="L100" s="80">
        <v>0</v>
      </c>
      <c r="M100" s="80">
        <v>0</v>
      </c>
    </row>
    <row r="101" spans="2:13" ht="12" customHeight="1" thickBot="1" x14ac:dyDescent="0.35">
      <c r="B101" s="75">
        <v>150</v>
      </c>
      <c r="D101" s="77" t="str">
        <f t="shared" si="1"/>
        <v>0</v>
      </c>
      <c r="E101" s="78">
        <v>0</v>
      </c>
      <c r="F101" s="81">
        <v>0.248263999819755</v>
      </c>
      <c r="G101" s="80">
        <v>48</v>
      </c>
      <c r="H101" s="80">
        <v>42</v>
      </c>
      <c r="I101" s="80">
        <v>3</v>
      </c>
      <c r="J101" s="80">
        <v>2</v>
      </c>
      <c r="K101" s="80">
        <v>0</v>
      </c>
      <c r="L101" s="80">
        <v>0</v>
      </c>
      <c r="M101" s="80">
        <v>0</v>
      </c>
    </row>
    <row r="102" spans="2:13" ht="12" customHeight="1" thickBot="1" x14ac:dyDescent="0.35">
      <c r="B102" s="75">
        <v>151</v>
      </c>
      <c r="D102" s="77" t="str">
        <f t="shared" si="1"/>
        <v>0</v>
      </c>
      <c r="E102" s="78">
        <v>1</v>
      </c>
      <c r="F102" s="81">
        <v>0.32613900303840598</v>
      </c>
      <c r="G102" s="80">
        <v>46</v>
      </c>
      <c r="H102" s="80">
        <v>118</v>
      </c>
      <c r="I102" s="80">
        <v>2</v>
      </c>
      <c r="J102" s="80">
        <v>1</v>
      </c>
      <c r="K102" s="80">
        <v>0</v>
      </c>
      <c r="L102" s="80">
        <v>0</v>
      </c>
      <c r="M102" s="80">
        <v>0</v>
      </c>
    </row>
    <row r="103" spans="2:13" ht="12" customHeight="1" thickBot="1" x14ac:dyDescent="0.35">
      <c r="B103" s="75">
        <v>152</v>
      </c>
      <c r="D103" s="77" t="str">
        <f t="shared" si="1"/>
        <v>0</v>
      </c>
      <c r="E103" s="78">
        <v>1</v>
      </c>
      <c r="F103" s="81">
        <v>0.27864599227905201</v>
      </c>
      <c r="G103" s="80">
        <v>26</v>
      </c>
      <c r="H103" s="80">
        <v>132</v>
      </c>
      <c r="I103" s="80">
        <v>3</v>
      </c>
      <c r="J103" s="80">
        <v>3</v>
      </c>
      <c r="K103" s="80">
        <v>0</v>
      </c>
      <c r="L103" s="80">
        <v>1</v>
      </c>
      <c r="M103" s="80">
        <v>0</v>
      </c>
    </row>
    <row r="104" spans="2:13" ht="12" customHeight="1" thickBot="1" x14ac:dyDescent="0.35">
      <c r="B104" s="75">
        <v>154</v>
      </c>
      <c r="D104" s="77" t="str">
        <f t="shared" si="1"/>
        <v>0</v>
      </c>
      <c r="E104" s="78">
        <v>1</v>
      </c>
      <c r="F104" s="81">
        <v>0.31516599655151301</v>
      </c>
      <c r="G104" s="80">
        <v>60</v>
      </c>
      <c r="H104" s="80">
        <v>22</v>
      </c>
      <c r="I104" s="80">
        <v>2</v>
      </c>
      <c r="J104" s="80">
        <v>1</v>
      </c>
      <c r="K104" s="80">
        <v>0</v>
      </c>
      <c r="L104" s="80">
        <v>0</v>
      </c>
      <c r="M104" s="80">
        <v>1</v>
      </c>
    </row>
    <row r="105" spans="2:13" ht="12" customHeight="1" thickBot="1" x14ac:dyDescent="0.35">
      <c r="B105" s="75">
        <v>156</v>
      </c>
      <c r="D105" s="77" t="str">
        <f t="shared" si="1"/>
        <v>0</v>
      </c>
      <c r="E105" s="78">
        <v>0</v>
      </c>
      <c r="F105" s="81">
        <v>0.22468400001525801</v>
      </c>
      <c r="G105" s="80">
        <v>24</v>
      </c>
      <c r="H105" s="80">
        <v>60</v>
      </c>
      <c r="I105" s="80">
        <v>4</v>
      </c>
      <c r="J105" s="80">
        <v>1</v>
      </c>
      <c r="K105" s="80">
        <v>0</v>
      </c>
      <c r="L105" s="80">
        <v>0</v>
      </c>
      <c r="M105" s="80">
        <v>0</v>
      </c>
    </row>
    <row r="106" spans="2:13" ht="12" customHeight="1" thickBot="1" x14ac:dyDescent="0.35">
      <c r="B106" s="75">
        <v>157</v>
      </c>
      <c r="D106" s="77" t="str">
        <f t="shared" si="1"/>
        <v>0</v>
      </c>
      <c r="E106" s="78">
        <v>1</v>
      </c>
      <c r="F106" s="81">
        <v>0.30562299489974898</v>
      </c>
      <c r="G106" s="80">
        <v>26</v>
      </c>
      <c r="H106" s="80">
        <v>15</v>
      </c>
      <c r="I106" s="80">
        <v>4</v>
      </c>
      <c r="J106" s="80">
        <v>1</v>
      </c>
      <c r="K106" s="80">
        <v>0</v>
      </c>
      <c r="L106" s="80">
        <v>0</v>
      </c>
      <c r="M106" s="80">
        <v>0</v>
      </c>
    </row>
    <row r="107" spans="2:13" ht="12" customHeight="1" thickBot="1" x14ac:dyDescent="0.35">
      <c r="B107" s="75">
        <v>158</v>
      </c>
      <c r="D107" s="77" t="str">
        <f t="shared" si="1"/>
        <v>0</v>
      </c>
      <c r="E107" s="78">
        <v>1</v>
      </c>
      <c r="F107" s="81">
        <v>0.32613900303840598</v>
      </c>
      <c r="G107" s="80">
        <v>41</v>
      </c>
      <c r="H107" s="80">
        <v>83</v>
      </c>
      <c r="I107" s="80">
        <v>4</v>
      </c>
      <c r="J107" s="80">
        <v>1</v>
      </c>
      <c r="K107" s="80">
        <v>0</v>
      </c>
      <c r="L107" s="80">
        <v>0</v>
      </c>
      <c r="M107" s="80">
        <v>0</v>
      </c>
    </row>
    <row r="108" spans="2:13" ht="12" customHeight="1" thickBot="1" x14ac:dyDescent="0.35">
      <c r="B108" s="75">
        <v>160</v>
      </c>
      <c r="D108" s="77" t="str">
        <f t="shared" si="1"/>
        <v>0</v>
      </c>
      <c r="E108" s="78">
        <v>0</v>
      </c>
      <c r="F108" s="81">
        <v>0.31516599655151301</v>
      </c>
      <c r="G108" s="80">
        <v>61</v>
      </c>
      <c r="H108" s="80">
        <v>41</v>
      </c>
      <c r="I108" s="80">
        <v>4</v>
      </c>
      <c r="J108" s="80">
        <v>2</v>
      </c>
      <c r="K108" s="80">
        <v>0</v>
      </c>
      <c r="L108" s="80">
        <v>0</v>
      </c>
      <c r="M108" s="80">
        <v>1</v>
      </c>
    </row>
    <row r="109" spans="2:13" ht="12" customHeight="1" thickBot="1" x14ac:dyDescent="0.35">
      <c r="B109" s="75">
        <v>161</v>
      </c>
      <c r="D109" s="77" t="str">
        <f t="shared" si="1"/>
        <v>0</v>
      </c>
      <c r="E109" s="78">
        <v>0</v>
      </c>
      <c r="F109" s="81">
        <v>0.27864599227905201</v>
      </c>
      <c r="G109" s="80">
        <v>29</v>
      </c>
      <c r="H109" s="80">
        <v>134</v>
      </c>
      <c r="I109" s="80">
        <v>4</v>
      </c>
      <c r="J109" s="80">
        <v>3</v>
      </c>
      <c r="K109" s="80">
        <v>0</v>
      </c>
      <c r="L109" s="80">
        <v>1</v>
      </c>
      <c r="M109" s="80">
        <v>0</v>
      </c>
    </row>
    <row r="110" spans="2:13" ht="12" customHeight="1" thickBot="1" x14ac:dyDescent="0.35">
      <c r="B110" s="75">
        <v>164</v>
      </c>
      <c r="D110" s="77" t="str">
        <f t="shared" si="1"/>
        <v>0</v>
      </c>
      <c r="E110" s="78">
        <v>0</v>
      </c>
      <c r="F110" s="81">
        <v>0.22468400001525801</v>
      </c>
      <c r="G110" s="80">
        <v>28</v>
      </c>
      <c r="H110" s="80">
        <v>70</v>
      </c>
      <c r="I110" s="80">
        <v>4</v>
      </c>
      <c r="J110" s="80">
        <v>1</v>
      </c>
      <c r="K110" s="80">
        <v>0</v>
      </c>
      <c r="L110" s="80">
        <v>0</v>
      </c>
      <c r="M110" s="80">
        <v>0</v>
      </c>
    </row>
    <row r="111" spans="2:13" ht="12" customHeight="1" thickBot="1" x14ac:dyDescent="0.35">
      <c r="B111" s="75">
        <v>167</v>
      </c>
      <c r="D111" s="77" t="str">
        <f t="shared" si="1"/>
        <v>0</v>
      </c>
      <c r="E111" s="78">
        <v>0</v>
      </c>
      <c r="F111" s="81">
        <v>0.30562299489974898</v>
      </c>
      <c r="G111" s="80">
        <v>25</v>
      </c>
      <c r="H111" s="80">
        <v>21</v>
      </c>
      <c r="I111" s="80">
        <v>3</v>
      </c>
      <c r="J111" s="80">
        <v>2</v>
      </c>
      <c r="K111" s="80">
        <v>0</v>
      </c>
      <c r="L111" s="80">
        <v>0</v>
      </c>
      <c r="M111" s="80">
        <v>0</v>
      </c>
    </row>
    <row r="112" spans="2:13" ht="12" customHeight="1" thickBot="1" x14ac:dyDescent="0.35">
      <c r="B112" s="75">
        <v>168</v>
      </c>
      <c r="D112" s="77" t="str">
        <f t="shared" si="1"/>
        <v>0</v>
      </c>
      <c r="E112" s="78">
        <v>1</v>
      </c>
      <c r="F112" s="81">
        <v>0.30562299489974898</v>
      </c>
      <c r="G112" s="80">
        <v>33</v>
      </c>
      <c r="H112" s="80">
        <v>23</v>
      </c>
      <c r="I112" s="80">
        <v>3</v>
      </c>
      <c r="J112" s="80">
        <v>3</v>
      </c>
      <c r="K112" s="80">
        <v>0</v>
      </c>
      <c r="L112" s="80">
        <v>0</v>
      </c>
      <c r="M112" s="80">
        <v>0</v>
      </c>
    </row>
    <row r="113" spans="2:13" ht="12" customHeight="1" thickBot="1" x14ac:dyDescent="0.35">
      <c r="B113" s="75">
        <v>170</v>
      </c>
      <c r="D113" s="77" t="str">
        <f t="shared" si="1"/>
        <v>0</v>
      </c>
      <c r="E113" s="78">
        <v>1</v>
      </c>
      <c r="F113" s="81">
        <v>0.27864599227905201</v>
      </c>
      <c r="G113" s="80">
        <v>27</v>
      </c>
      <c r="H113" s="80">
        <v>112</v>
      </c>
      <c r="I113" s="80">
        <v>4</v>
      </c>
      <c r="J113" s="80">
        <v>3</v>
      </c>
      <c r="K113" s="80">
        <v>0</v>
      </c>
      <c r="L113" s="80">
        <v>0</v>
      </c>
      <c r="M113" s="80">
        <v>0</v>
      </c>
    </row>
    <row r="114" spans="2:13" ht="12" customHeight="1" thickBot="1" x14ac:dyDescent="0.35">
      <c r="B114" s="75">
        <v>171</v>
      </c>
      <c r="D114" s="77" t="str">
        <f t="shared" si="1"/>
        <v>0</v>
      </c>
      <c r="E114" s="78">
        <v>0</v>
      </c>
      <c r="F114" s="81">
        <v>0.27864599227905201</v>
      </c>
      <c r="G114" s="80">
        <v>27</v>
      </c>
      <c r="H114" s="80">
        <v>138</v>
      </c>
      <c r="I114" s="80">
        <v>2</v>
      </c>
      <c r="J114" s="80">
        <v>1</v>
      </c>
      <c r="K114" s="80">
        <v>0</v>
      </c>
      <c r="L114" s="80">
        <v>0</v>
      </c>
      <c r="M114" s="80">
        <v>0</v>
      </c>
    </row>
    <row r="115" spans="2:13" ht="12" customHeight="1" thickBot="1" x14ac:dyDescent="0.35">
      <c r="B115" s="75">
        <v>172</v>
      </c>
      <c r="D115" s="77" t="str">
        <f t="shared" si="1"/>
        <v>0</v>
      </c>
      <c r="E115" s="78">
        <v>0</v>
      </c>
      <c r="F115" s="81">
        <v>0.248263999819755</v>
      </c>
      <c r="G115" s="80">
        <v>52</v>
      </c>
      <c r="H115" s="80">
        <v>11</v>
      </c>
      <c r="I115" s="80">
        <v>3</v>
      </c>
      <c r="J115" s="80">
        <v>1</v>
      </c>
      <c r="K115" s="80">
        <v>0</v>
      </c>
      <c r="L115" s="80">
        <v>0</v>
      </c>
      <c r="M115" s="80">
        <v>1</v>
      </c>
    </row>
    <row r="116" spans="2:13" ht="12" customHeight="1" thickBot="1" x14ac:dyDescent="0.35">
      <c r="B116" s="75">
        <v>174</v>
      </c>
      <c r="D116" s="77" t="str">
        <f t="shared" si="1"/>
        <v>0</v>
      </c>
      <c r="E116" s="78">
        <v>1</v>
      </c>
      <c r="F116" s="81">
        <v>0.31516599655151301</v>
      </c>
      <c r="G116" s="80">
        <v>58</v>
      </c>
      <c r="H116" s="80">
        <v>42</v>
      </c>
      <c r="I116" s="80">
        <v>4</v>
      </c>
      <c r="J116" s="80">
        <v>1</v>
      </c>
      <c r="K116" s="80">
        <v>0</v>
      </c>
      <c r="L116" s="80">
        <v>0</v>
      </c>
      <c r="M116" s="80">
        <v>0</v>
      </c>
    </row>
    <row r="117" spans="2:13" ht="12" customHeight="1" thickBot="1" x14ac:dyDescent="0.35">
      <c r="B117" s="75">
        <v>175</v>
      </c>
      <c r="D117" s="77" t="str">
        <f t="shared" si="1"/>
        <v>0</v>
      </c>
      <c r="E117" s="78">
        <v>0</v>
      </c>
      <c r="F117" s="81">
        <v>0.32613900303840598</v>
      </c>
      <c r="G117" s="80">
        <v>42</v>
      </c>
      <c r="H117" s="80">
        <v>168</v>
      </c>
      <c r="I117" s="80">
        <v>2</v>
      </c>
      <c r="J117" s="80">
        <v>2</v>
      </c>
      <c r="K117" s="80">
        <v>0</v>
      </c>
      <c r="L117" s="80">
        <v>1</v>
      </c>
      <c r="M117" s="80">
        <v>0</v>
      </c>
    </row>
    <row r="118" spans="2:13" ht="12" customHeight="1" thickBot="1" x14ac:dyDescent="0.35">
      <c r="B118" s="75">
        <v>179</v>
      </c>
      <c r="D118" s="77" t="str">
        <f t="shared" si="1"/>
        <v>0</v>
      </c>
      <c r="E118" s="78">
        <v>1</v>
      </c>
      <c r="F118" s="81">
        <v>0.248263999819755</v>
      </c>
      <c r="G118" s="80">
        <v>53</v>
      </c>
      <c r="H118" s="80">
        <v>24</v>
      </c>
      <c r="I118" s="80">
        <v>4</v>
      </c>
      <c r="J118" s="80">
        <v>1</v>
      </c>
      <c r="K118" s="80">
        <v>0</v>
      </c>
      <c r="L118" s="80">
        <v>0</v>
      </c>
      <c r="M118" s="80">
        <v>0</v>
      </c>
    </row>
    <row r="119" spans="2:13" ht="12" customHeight="1" thickBot="1" x14ac:dyDescent="0.35">
      <c r="B119" s="75">
        <v>181</v>
      </c>
      <c r="D119" s="77" t="str">
        <f t="shared" si="1"/>
        <v>0</v>
      </c>
      <c r="E119" s="78">
        <v>0</v>
      </c>
      <c r="F119" s="81">
        <v>0.32563000917434598</v>
      </c>
      <c r="G119" s="80">
        <v>51</v>
      </c>
      <c r="H119" s="80">
        <v>38</v>
      </c>
      <c r="I119" s="80">
        <v>2</v>
      </c>
      <c r="J119" s="80">
        <v>3</v>
      </c>
      <c r="K119" s="80">
        <v>164</v>
      </c>
      <c r="L119" s="80">
        <v>0</v>
      </c>
      <c r="M119" s="80">
        <v>0</v>
      </c>
    </row>
    <row r="120" spans="2:13" ht="12" customHeight="1" thickBot="1" x14ac:dyDescent="0.35">
      <c r="B120" s="75">
        <v>184</v>
      </c>
      <c r="D120" s="77" t="str">
        <f t="shared" si="1"/>
        <v>0</v>
      </c>
      <c r="E120" s="78">
        <v>0</v>
      </c>
      <c r="F120" s="81">
        <v>0.27864599227905201</v>
      </c>
      <c r="G120" s="80">
        <v>29</v>
      </c>
      <c r="H120" s="80">
        <v>148</v>
      </c>
      <c r="I120" s="80">
        <v>3</v>
      </c>
      <c r="J120" s="80">
        <v>1</v>
      </c>
      <c r="K120" s="80">
        <v>0</v>
      </c>
      <c r="L120" s="80">
        <v>1</v>
      </c>
      <c r="M120" s="80">
        <v>0</v>
      </c>
    </row>
    <row r="121" spans="2:13" ht="12" customHeight="1" thickBot="1" x14ac:dyDescent="0.35">
      <c r="B121" s="75">
        <v>186</v>
      </c>
      <c r="D121" s="77" t="str">
        <f t="shared" si="1"/>
        <v>0</v>
      </c>
      <c r="E121" s="78">
        <v>0</v>
      </c>
      <c r="F121" s="81">
        <v>0.27864599227905201</v>
      </c>
      <c r="G121" s="80">
        <v>39</v>
      </c>
      <c r="H121" s="80">
        <v>115</v>
      </c>
      <c r="I121" s="80">
        <v>1</v>
      </c>
      <c r="J121" s="80">
        <v>3</v>
      </c>
      <c r="K121" s="80">
        <v>0</v>
      </c>
      <c r="L121" s="80">
        <v>0</v>
      </c>
      <c r="M121" s="80">
        <v>0</v>
      </c>
    </row>
    <row r="122" spans="2:13" ht="12" customHeight="1" thickBot="1" x14ac:dyDescent="0.35">
      <c r="B122" s="75">
        <v>188</v>
      </c>
      <c r="D122" s="77" t="str">
        <f t="shared" si="1"/>
        <v>0</v>
      </c>
      <c r="E122" s="78">
        <v>0</v>
      </c>
      <c r="F122" s="81">
        <v>0.32563000917434598</v>
      </c>
      <c r="G122" s="80">
        <v>46</v>
      </c>
      <c r="H122" s="80">
        <v>159</v>
      </c>
      <c r="I122" s="80">
        <v>3</v>
      </c>
      <c r="J122" s="80">
        <v>3</v>
      </c>
      <c r="K122" s="80">
        <v>315</v>
      </c>
      <c r="L122" s="80">
        <v>1</v>
      </c>
      <c r="M122" s="80">
        <v>0</v>
      </c>
    </row>
    <row r="123" spans="2:13" ht="12" customHeight="1" thickBot="1" x14ac:dyDescent="0.35">
      <c r="B123" s="75">
        <v>192</v>
      </c>
      <c r="D123" s="77" t="str">
        <f t="shared" si="1"/>
        <v>0</v>
      </c>
      <c r="E123" s="78">
        <v>0</v>
      </c>
      <c r="F123" s="81">
        <v>0.32563000917434598</v>
      </c>
      <c r="G123" s="80">
        <v>51</v>
      </c>
      <c r="H123" s="80">
        <v>29</v>
      </c>
      <c r="I123" s="80">
        <v>1</v>
      </c>
      <c r="J123" s="80">
        <v>3</v>
      </c>
      <c r="K123" s="80">
        <v>140</v>
      </c>
      <c r="L123" s="80">
        <v>0</v>
      </c>
      <c r="M123" s="80">
        <v>0</v>
      </c>
    </row>
    <row r="124" spans="2:13" ht="12" customHeight="1" thickBot="1" x14ac:dyDescent="0.35">
      <c r="B124" s="75">
        <v>195</v>
      </c>
      <c r="D124" s="77" t="str">
        <f t="shared" si="1"/>
        <v>0</v>
      </c>
      <c r="E124" s="78">
        <v>0</v>
      </c>
      <c r="F124" s="81">
        <v>0.248263999819755</v>
      </c>
      <c r="G124" s="80">
        <v>53</v>
      </c>
      <c r="H124" s="80">
        <v>144</v>
      </c>
      <c r="I124" s="80">
        <v>2</v>
      </c>
      <c r="J124" s="80">
        <v>1</v>
      </c>
      <c r="K124" s="80">
        <v>0</v>
      </c>
      <c r="L124" s="80">
        <v>0</v>
      </c>
      <c r="M124" s="80">
        <v>0</v>
      </c>
    </row>
    <row r="125" spans="2:13" ht="12" customHeight="1" thickBot="1" x14ac:dyDescent="0.35">
      <c r="B125" s="75">
        <v>198</v>
      </c>
      <c r="D125" s="77" t="str">
        <f t="shared" si="1"/>
        <v>0</v>
      </c>
      <c r="E125" s="78">
        <v>0</v>
      </c>
      <c r="F125" s="81">
        <v>0.248263999819755</v>
      </c>
      <c r="G125" s="80">
        <v>55</v>
      </c>
      <c r="H125" s="80">
        <v>9</v>
      </c>
      <c r="I125" s="80">
        <v>4</v>
      </c>
      <c r="J125" s="80">
        <v>1</v>
      </c>
      <c r="K125" s="80">
        <v>89</v>
      </c>
      <c r="L125" s="80">
        <v>0</v>
      </c>
      <c r="M125" s="80">
        <v>0</v>
      </c>
    </row>
    <row r="126" spans="2:13" ht="12" customHeight="1" thickBot="1" x14ac:dyDescent="0.35">
      <c r="B126" s="75">
        <v>199</v>
      </c>
      <c r="D126" s="77" t="str">
        <f t="shared" si="1"/>
        <v>0</v>
      </c>
      <c r="E126" s="78">
        <v>0</v>
      </c>
      <c r="F126" s="81">
        <v>0.22468400001525801</v>
      </c>
      <c r="G126" s="80">
        <v>27</v>
      </c>
      <c r="H126" s="80">
        <v>59</v>
      </c>
      <c r="I126" s="80">
        <v>4</v>
      </c>
      <c r="J126" s="80">
        <v>1</v>
      </c>
      <c r="K126" s="80">
        <v>90</v>
      </c>
      <c r="L126" s="80">
        <v>0</v>
      </c>
      <c r="M126" s="80">
        <v>1</v>
      </c>
    </row>
    <row r="127" spans="2:13" ht="12" customHeight="1" thickBot="1" x14ac:dyDescent="0.35">
      <c r="B127" s="75">
        <v>201</v>
      </c>
      <c r="D127" s="77" t="str">
        <f t="shared" si="1"/>
        <v>0</v>
      </c>
      <c r="E127" s="78">
        <v>1</v>
      </c>
      <c r="F127" s="81">
        <v>0.30562299489974898</v>
      </c>
      <c r="G127" s="80">
        <v>32</v>
      </c>
      <c r="H127" s="80">
        <v>29</v>
      </c>
      <c r="I127" s="80">
        <v>1</v>
      </c>
      <c r="J127" s="80">
        <v>3</v>
      </c>
      <c r="K127" s="80">
        <v>0</v>
      </c>
      <c r="L127" s="80">
        <v>0</v>
      </c>
      <c r="M127" s="80">
        <v>0</v>
      </c>
    </row>
    <row r="128" spans="2:13" ht="12" customHeight="1" thickBot="1" x14ac:dyDescent="0.35">
      <c r="B128" s="75">
        <v>202</v>
      </c>
      <c r="D128" s="77" t="str">
        <f t="shared" si="1"/>
        <v>0</v>
      </c>
      <c r="E128" s="78">
        <v>1</v>
      </c>
      <c r="F128" s="81">
        <v>0.30562299489974898</v>
      </c>
      <c r="G128" s="80">
        <v>35</v>
      </c>
      <c r="H128" s="80">
        <v>20</v>
      </c>
      <c r="I128" s="80">
        <v>2</v>
      </c>
      <c r="J128" s="80">
        <v>3</v>
      </c>
      <c r="K128" s="80">
        <v>0</v>
      </c>
      <c r="L128" s="80">
        <v>0</v>
      </c>
      <c r="M128" s="80">
        <v>0</v>
      </c>
    </row>
    <row r="129" spans="2:13" ht="12" customHeight="1" thickBot="1" x14ac:dyDescent="0.35">
      <c r="B129" s="75">
        <v>203</v>
      </c>
      <c r="D129" s="77" t="str">
        <f t="shared" si="1"/>
        <v>0</v>
      </c>
      <c r="E129" s="78">
        <v>0</v>
      </c>
      <c r="F129" s="81">
        <v>0.22468400001525801</v>
      </c>
      <c r="G129" s="80">
        <v>30</v>
      </c>
      <c r="H129" s="80">
        <v>68</v>
      </c>
      <c r="I129" s="80">
        <v>4</v>
      </c>
      <c r="J129" s="80">
        <v>2</v>
      </c>
      <c r="K129" s="80">
        <v>0</v>
      </c>
      <c r="L129" s="80">
        <v>0</v>
      </c>
      <c r="M129" s="80">
        <v>0</v>
      </c>
    </row>
    <row r="130" spans="2:13" ht="12" customHeight="1" thickBot="1" x14ac:dyDescent="0.35">
      <c r="B130" s="75">
        <v>204</v>
      </c>
      <c r="D130" s="77" t="str">
        <f t="shared" si="1"/>
        <v>0</v>
      </c>
      <c r="E130" s="78">
        <v>0</v>
      </c>
      <c r="F130" s="81">
        <v>0.31516599655151301</v>
      </c>
      <c r="G130" s="80">
        <v>58</v>
      </c>
      <c r="H130" s="80">
        <v>65</v>
      </c>
      <c r="I130" s="80">
        <v>4</v>
      </c>
      <c r="J130" s="80">
        <v>1</v>
      </c>
      <c r="K130" s="80">
        <v>0</v>
      </c>
      <c r="L130" s="80">
        <v>0</v>
      </c>
      <c r="M130" s="80">
        <v>0</v>
      </c>
    </row>
    <row r="131" spans="2:13" ht="12" customHeight="1" thickBot="1" x14ac:dyDescent="0.35">
      <c r="B131" s="75">
        <v>206</v>
      </c>
      <c r="D131" s="77" t="str">
        <f t="shared" si="1"/>
        <v>0</v>
      </c>
      <c r="E131" s="78">
        <v>1</v>
      </c>
      <c r="F131" s="81">
        <v>0.27864599227905201</v>
      </c>
      <c r="G131" s="80">
        <v>38</v>
      </c>
      <c r="H131" s="80">
        <v>91</v>
      </c>
      <c r="I131" s="80">
        <v>4</v>
      </c>
      <c r="J131" s="80">
        <v>2</v>
      </c>
      <c r="K131" s="80">
        <v>100</v>
      </c>
      <c r="L131" s="80">
        <v>0</v>
      </c>
      <c r="M131" s="80">
        <v>0</v>
      </c>
    </row>
    <row r="132" spans="2:13" ht="12" customHeight="1" thickBot="1" x14ac:dyDescent="0.35">
      <c r="B132" s="75">
        <v>207</v>
      </c>
      <c r="D132" s="77" t="str">
        <f t="shared" si="1"/>
        <v>0</v>
      </c>
      <c r="E132" s="78">
        <v>0</v>
      </c>
      <c r="F132" s="81">
        <v>0.248263999819755</v>
      </c>
      <c r="G132" s="80">
        <v>49</v>
      </c>
      <c r="H132" s="80">
        <v>31</v>
      </c>
      <c r="I132" s="80">
        <v>1</v>
      </c>
      <c r="J132" s="80">
        <v>1</v>
      </c>
      <c r="K132" s="80">
        <v>0</v>
      </c>
      <c r="L132" s="80">
        <v>0</v>
      </c>
      <c r="M132" s="80">
        <v>1</v>
      </c>
    </row>
    <row r="133" spans="2:13" ht="12" customHeight="1" thickBot="1" x14ac:dyDescent="0.35">
      <c r="B133" s="75">
        <v>208</v>
      </c>
      <c r="D133" s="77" t="str">
        <f t="shared" si="1"/>
        <v>0</v>
      </c>
      <c r="E133" s="78">
        <v>0</v>
      </c>
      <c r="F133" s="81">
        <v>0.22468400001525801</v>
      </c>
      <c r="G133" s="80">
        <v>34</v>
      </c>
      <c r="H133" s="80">
        <v>71</v>
      </c>
      <c r="I133" s="80">
        <v>4</v>
      </c>
      <c r="J133" s="80">
        <v>2</v>
      </c>
      <c r="K133" s="80">
        <v>0</v>
      </c>
      <c r="L133" s="80">
        <v>0</v>
      </c>
      <c r="M133" s="80">
        <v>0</v>
      </c>
    </row>
    <row r="134" spans="2:13" ht="12" customHeight="1" thickBot="1" x14ac:dyDescent="0.35">
      <c r="B134" s="75">
        <v>210</v>
      </c>
      <c r="D134" s="77" t="str">
        <f t="shared" si="1"/>
        <v>0</v>
      </c>
      <c r="E134" s="78">
        <v>1</v>
      </c>
      <c r="F134" s="81">
        <v>0.32563000917434598</v>
      </c>
      <c r="G134" s="80">
        <v>64</v>
      </c>
      <c r="H134" s="80">
        <v>172</v>
      </c>
      <c r="I134" s="80">
        <v>4</v>
      </c>
      <c r="J134" s="80">
        <v>1</v>
      </c>
      <c r="K134" s="80">
        <v>282</v>
      </c>
      <c r="L134" s="80">
        <v>1</v>
      </c>
      <c r="M134" s="80">
        <v>0</v>
      </c>
    </row>
    <row r="135" spans="2:13" ht="12" customHeight="1" thickBot="1" x14ac:dyDescent="0.35">
      <c r="B135" s="75">
        <v>215</v>
      </c>
      <c r="D135" s="77" t="str">
        <f t="shared" si="1"/>
        <v>0</v>
      </c>
      <c r="E135" s="78">
        <v>0</v>
      </c>
      <c r="F135" s="81">
        <v>0.248263999819755</v>
      </c>
      <c r="G135" s="80">
        <v>54</v>
      </c>
      <c r="H135" s="80">
        <v>94</v>
      </c>
      <c r="I135" s="80">
        <v>1</v>
      </c>
      <c r="J135" s="80">
        <v>2</v>
      </c>
      <c r="K135" s="80">
        <v>0</v>
      </c>
      <c r="L135" s="80">
        <v>0</v>
      </c>
      <c r="M135" s="80">
        <v>0</v>
      </c>
    </row>
    <row r="136" spans="2:13" ht="12" customHeight="1" thickBot="1" x14ac:dyDescent="0.35">
      <c r="B136" s="75">
        <v>216</v>
      </c>
      <c r="D136" s="77" t="str">
        <f t="shared" si="1"/>
        <v>0</v>
      </c>
      <c r="E136" s="78">
        <v>1</v>
      </c>
      <c r="F136" s="81">
        <v>0.27864599227905201</v>
      </c>
      <c r="G136" s="80">
        <v>38</v>
      </c>
      <c r="H136" s="80">
        <v>92</v>
      </c>
      <c r="I136" s="80">
        <v>2</v>
      </c>
      <c r="J136" s="80">
        <v>1</v>
      </c>
      <c r="K136" s="80">
        <v>249</v>
      </c>
      <c r="L136" s="80">
        <v>0</v>
      </c>
      <c r="M136" s="80">
        <v>0</v>
      </c>
    </row>
    <row r="137" spans="2:13" ht="12" customHeight="1" thickBot="1" x14ac:dyDescent="0.35">
      <c r="B137" s="75">
        <v>217</v>
      </c>
      <c r="D137" s="77" t="str">
        <f t="shared" ref="D137:D200" si="2">IF(F137&gt;=$F$5,"1","0")</f>
        <v>0</v>
      </c>
      <c r="E137" s="78">
        <v>0</v>
      </c>
      <c r="F137" s="81">
        <v>0.27864599227905201</v>
      </c>
      <c r="G137" s="80">
        <v>27</v>
      </c>
      <c r="H137" s="80">
        <v>125</v>
      </c>
      <c r="I137" s="80">
        <v>2</v>
      </c>
      <c r="J137" s="80">
        <v>1</v>
      </c>
      <c r="K137" s="80">
        <v>0</v>
      </c>
      <c r="L137" s="80">
        <v>0</v>
      </c>
      <c r="M137" s="80">
        <v>0</v>
      </c>
    </row>
    <row r="138" spans="2:13" ht="12" customHeight="1" thickBot="1" x14ac:dyDescent="0.35">
      <c r="B138" s="75">
        <v>218</v>
      </c>
      <c r="D138" s="77" t="str">
        <f t="shared" si="2"/>
        <v>0</v>
      </c>
      <c r="E138" s="78">
        <v>0</v>
      </c>
      <c r="F138" s="81">
        <v>0.22468400001525801</v>
      </c>
      <c r="G138" s="80">
        <v>39</v>
      </c>
      <c r="H138" s="80">
        <v>74</v>
      </c>
      <c r="I138" s="80">
        <v>3</v>
      </c>
      <c r="J138" s="80">
        <v>1</v>
      </c>
      <c r="K138" s="80">
        <v>0</v>
      </c>
      <c r="L138" s="80">
        <v>0</v>
      </c>
      <c r="M138" s="80">
        <v>0</v>
      </c>
    </row>
    <row r="139" spans="2:13" ht="12" customHeight="1" thickBot="1" x14ac:dyDescent="0.35">
      <c r="B139" s="75">
        <v>219</v>
      </c>
      <c r="D139" s="77" t="str">
        <f t="shared" si="2"/>
        <v>0</v>
      </c>
      <c r="E139" s="78">
        <v>0</v>
      </c>
      <c r="F139" s="81">
        <v>0.32613900303840598</v>
      </c>
      <c r="G139" s="80">
        <v>44</v>
      </c>
      <c r="H139" s="80">
        <v>72</v>
      </c>
      <c r="I139" s="80">
        <v>3</v>
      </c>
      <c r="J139" s="80">
        <v>3</v>
      </c>
      <c r="K139" s="80">
        <v>0</v>
      </c>
      <c r="L139" s="80">
        <v>0</v>
      </c>
      <c r="M139" s="80">
        <v>0</v>
      </c>
    </row>
    <row r="140" spans="2:13" ht="12" customHeight="1" thickBot="1" x14ac:dyDescent="0.35">
      <c r="B140" s="75">
        <v>220</v>
      </c>
      <c r="D140" s="77" t="str">
        <f t="shared" si="2"/>
        <v>0</v>
      </c>
      <c r="E140" s="78">
        <v>1</v>
      </c>
      <c r="F140" s="81">
        <v>0.248263999819755</v>
      </c>
      <c r="G140" s="80">
        <v>56</v>
      </c>
      <c r="H140" s="80">
        <v>61</v>
      </c>
      <c r="I140" s="80">
        <v>1</v>
      </c>
      <c r="J140" s="80">
        <v>3</v>
      </c>
      <c r="K140" s="80">
        <v>0</v>
      </c>
      <c r="L140" s="80">
        <v>0</v>
      </c>
      <c r="M140" s="80">
        <v>0</v>
      </c>
    </row>
    <row r="141" spans="2:13" ht="12" customHeight="1" thickBot="1" x14ac:dyDescent="0.35">
      <c r="B141" s="75">
        <v>221</v>
      </c>
      <c r="D141" s="77" t="str">
        <f t="shared" si="2"/>
        <v>0</v>
      </c>
      <c r="E141" s="78">
        <v>1</v>
      </c>
      <c r="F141" s="81">
        <v>0.30562299489974898</v>
      </c>
      <c r="G141" s="80">
        <v>32</v>
      </c>
      <c r="H141" s="80">
        <v>25</v>
      </c>
      <c r="I141" s="80">
        <v>2</v>
      </c>
      <c r="J141" s="80">
        <v>1</v>
      </c>
      <c r="K141" s="80">
        <v>0</v>
      </c>
      <c r="L141" s="80">
        <v>0</v>
      </c>
      <c r="M141" s="80">
        <v>0</v>
      </c>
    </row>
    <row r="142" spans="2:13" ht="12" customHeight="1" thickBot="1" x14ac:dyDescent="0.35">
      <c r="B142" s="75">
        <v>222</v>
      </c>
      <c r="D142" s="77" t="str">
        <f t="shared" si="2"/>
        <v>0</v>
      </c>
      <c r="E142" s="78">
        <v>0</v>
      </c>
      <c r="F142" s="81">
        <v>0.32613900303840598</v>
      </c>
      <c r="G142" s="80">
        <v>45</v>
      </c>
      <c r="H142" s="80">
        <v>83</v>
      </c>
      <c r="I142" s="80">
        <v>2</v>
      </c>
      <c r="J142" s="80">
        <v>2</v>
      </c>
      <c r="K142" s="80">
        <v>0</v>
      </c>
      <c r="L142" s="80">
        <v>0</v>
      </c>
      <c r="M142" s="80">
        <v>0</v>
      </c>
    </row>
    <row r="143" spans="2:13" ht="12" customHeight="1" thickBot="1" x14ac:dyDescent="0.35">
      <c r="B143" s="75">
        <v>223</v>
      </c>
      <c r="D143" s="77" t="str">
        <f t="shared" si="2"/>
        <v>0</v>
      </c>
      <c r="E143" s="78">
        <v>0</v>
      </c>
      <c r="F143" s="81">
        <v>0.27864599227905201</v>
      </c>
      <c r="G143" s="80">
        <v>26</v>
      </c>
      <c r="H143" s="80">
        <v>104</v>
      </c>
      <c r="I143" s="80">
        <v>3</v>
      </c>
      <c r="J143" s="80">
        <v>1</v>
      </c>
      <c r="K143" s="80">
        <v>0</v>
      </c>
      <c r="L143" s="80">
        <v>0</v>
      </c>
      <c r="M143" s="80">
        <v>0</v>
      </c>
    </row>
    <row r="144" spans="2:13" ht="12" customHeight="1" thickBot="1" x14ac:dyDescent="0.35">
      <c r="B144" s="75">
        <v>224</v>
      </c>
      <c r="D144" s="77" t="str">
        <f t="shared" si="2"/>
        <v>0</v>
      </c>
      <c r="E144" s="78">
        <v>0</v>
      </c>
      <c r="F144" s="81">
        <v>0.248263999819755</v>
      </c>
      <c r="G144" s="80">
        <v>55</v>
      </c>
      <c r="H144" s="80">
        <v>41</v>
      </c>
      <c r="I144" s="80">
        <v>3</v>
      </c>
      <c r="J144" s="80">
        <v>3</v>
      </c>
      <c r="K144" s="80">
        <v>0</v>
      </c>
      <c r="L144" s="80">
        <v>0</v>
      </c>
      <c r="M144" s="80">
        <v>0</v>
      </c>
    </row>
    <row r="145" spans="2:13" ht="12" customHeight="1" thickBot="1" x14ac:dyDescent="0.35">
      <c r="B145" s="75">
        <v>225</v>
      </c>
      <c r="D145" s="77" t="str">
        <f t="shared" si="2"/>
        <v>0</v>
      </c>
      <c r="E145" s="78">
        <v>0</v>
      </c>
      <c r="F145" s="81">
        <v>0.248263999819755</v>
      </c>
      <c r="G145" s="80">
        <v>52</v>
      </c>
      <c r="H145" s="80">
        <v>58</v>
      </c>
      <c r="I145" s="80">
        <v>4</v>
      </c>
      <c r="J145" s="80">
        <v>3</v>
      </c>
      <c r="K145" s="80">
        <v>91</v>
      </c>
      <c r="L145" s="80">
        <v>0</v>
      </c>
      <c r="M145" s="80">
        <v>0</v>
      </c>
    </row>
    <row r="146" spans="2:13" ht="12" customHeight="1" thickBot="1" x14ac:dyDescent="0.35">
      <c r="B146" s="75">
        <v>226</v>
      </c>
      <c r="D146" s="77" t="str">
        <f t="shared" si="2"/>
        <v>0</v>
      </c>
      <c r="E146" s="78">
        <v>1</v>
      </c>
      <c r="F146" s="81">
        <v>0.27864599227905201</v>
      </c>
      <c r="G146" s="80">
        <v>39</v>
      </c>
      <c r="H146" s="80">
        <v>93</v>
      </c>
      <c r="I146" s="80">
        <v>1</v>
      </c>
      <c r="J146" s="80">
        <v>3</v>
      </c>
      <c r="K146" s="80">
        <v>0</v>
      </c>
      <c r="L146" s="80">
        <v>0</v>
      </c>
      <c r="M146" s="80">
        <v>0</v>
      </c>
    </row>
    <row r="147" spans="2:13" ht="12" customHeight="1" thickBot="1" x14ac:dyDescent="0.35">
      <c r="B147" s="75">
        <v>227</v>
      </c>
      <c r="D147" s="77" t="str">
        <f t="shared" si="2"/>
        <v>0</v>
      </c>
      <c r="E147" s="78">
        <v>0</v>
      </c>
      <c r="F147" s="81">
        <v>0.30562299489974898</v>
      </c>
      <c r="G147" s="80">
        <v>24</v>
      </c>
      <c r="H147" s="80">
        <v>39</v>
      </c>
      <c r="I147" s="80">
        <v>2</v>
      </c>
      <c r="J147" s="80">
        <v>2</v>
      </c>
      <c r="K147" s="80">
        <v>0</v>
      </c>
      <c r="L147" s="80">
        <v>0</v>
      </c>
      <c r="M147" s="80">
        <v>0</v>
      </c>
    </row>
    <row r="148" spans="2:13" ht="12" customHeight="1" thickBot="1" x14ac:dyDescent="0.35">
      <c r="B148" s="75">
        <v>228</v>
      </c>
      <c r="D148" s="77" t="str">
        <f t="shared" si="2"/>
        <v>0</v>
      </c>
      <c r="E148" s="78">
        <v>1</v>
      </c>
      <c r="F148" s="81">
        <v>0.32613900303840598</v>
      </c>
      <c r="G148" s="80">
        <v>47</v>
      </c>
      <c r="H148" s="80">
        <v>148</v>
      </c>
      <c r="I148" s="80">
        <v>2</v>
      </c>
      <c r="J148" s="80">
        <v>1</v>
      </c>
      <c r="K148" s="80">
        <v>0</v>
      </c>
      <c r="L148" s="80">
        <v>0</v>
      </c>
      <c r="M148" s="80">
        <v>0</v>
      </c>
    </row>
    <row r="149" spans="2:13" ht="12" customHeight="1" thickBot="1" x14ac:dyDescent="0.35">
      <c r="B149" s="75">
        <v>229</v>
      </c>
      <c r="D149" s="77" t="str">
        <f t="shared" si="2"/>
        <v>0</v>
      </c>
      <c r="E149" s="78">
        <v>1</v>
      </c>
      <c r="F149" s="81">
        <v>0.32613900303840598</v>
      </c>
      <c r="G149" s="80">
        <v>47</v>
      </c>
      <c r="H149" s="80">
        <v>53</v>
      </c>
      <c r="I149" s="80">
        <v>4</v>
      </c>
      <c r="J149" s="80">
        <v>3</v>
      </c>
      <c r="K149" s="80">
        <v>98</v>
      </c>
      <c r="L149" s="80">
        <v>0</v>
      </c>
      <c r="M149" s="80">
        <v>1</v>
      </c>
    </row>
    <row r="150" spans="2:13" ht="12" customHeight="1" thickBot="1" x14ac:dyDescent="0.35">
      <c r="B150" s="75">
        <v>231</v>
      </c>
      <c r="D150" s="77" t="str">
        <f t="shared" si="2"/>
        <v>0</v>
      </c>
      <c r="E150" s="78">
        <v>0</v>
      </c>
      <c r="F150" s="81">
        <v>0.32613900303840598</v>
      </c>
      <c r="G150" s="80">
        <v>47</v>
      </c>
      <c r="H150" s="80">
        <v>92</v>
      </c>
      <c r="I150" s="80">
        <v>1</v>
      </c>
      <c r="J150" s="80">
        <v>2</v>
      </c>
      <c r="K150" s="80">
        <v>0</v>
      </c>
      <c r="L150" s="80">
        <v>0</v>
      </c>
      <c r="M150" s="80">
        <v>0</v>
      </c>
    </row>
    <row r="151" spans="2:13" ht="12" customHeight="1" thickBot="1" x14ac:dyDescent="0.35">
      <c r="B151" s="75">
        <v>232</v>
      </c>
      <c r="D151" s="77" t="str">
        <f t="shared" si="2"/>
        <v>0</v>
      </c>
      <c r="E151" s="78">
        <v>0</v>
      </c>
      <c r="F151" s="81">
        <v>0.22468400001525801</v>
      </c>
      <c r="G151" s="80">
        <v>35</v>
      </c>
      <c r="H151" s="80">
        <v>61</v>
      </c>
      <c r="I151" s="80">
        <v>4</v>
      </c>
      <c r="J151" s="80">
        <v>3</v>
      </c>
      <c r="K151" s="80">
        <v>0</v>
      </c>
      <c r="L151" s="80">
        <v>0</v>
      </c>
      <c r="M151" s="80">
        <v>0</v>
      </c>
    </row>
    <row r="152" spans="2:13" ht="12" customHeight="1" thickBot="1" x14ac:dyDescent="0.35">
      <c r="B152" s="75">
        <v>235</v>
      </c>
      <c r="D152" s="77" t="str">
        <f t="shared" si="2"/>
        <v>0</v>
      </c>
      <c r="E152" s="78">
        <v>0</v>
      </c>
      <c r="F152" s="81">
        <v>0.22468400001525801</v>
      </c>
      <c r="G152" s="80">
        <v>26</v>
      </c>
      <c r="H152" s="80">
        <v>80</v>
      </c>
      <c r="I152" s="80">
        <v>1</v>
      </c>
      <c r="J152" s="80">
        <v>2</v>
      </c>
      <c r="K152" s="80">
        <v>150</v>
      </c>
      <c r="L152" s="80">
        <v>0</v>
      </c>
      <c r="M152" s="80">
        <v>0</v>
      </c>
    </row>
    <row r="153" spans="2:13" ht="12" customHeight="1" thickBot="1" x14ac:dyDescent="0.35">
      <c r="B153" s="75">
        <v>237</v>
      </c>
      <c r="D153" s="77" t="str">
        <f t="shared" si="2"/>
        <v>0</v>
      </c>
      <c r="E153" s="78">
        <v>1</v>
      </c>
      <c r="F153" s="81">
        <v>0.32613900303840598</v>
      </c>
      <c r="G153" s="80">
        <v>43</v>
      </c>
      <c r="H153" s="80">
        <v>89</v>
      </c>
      <c r="I153" s="80">
        <v>3</v>
      </c>
      <c r="J153" s="80">
        <v>3</v>
      </c>
      <c r="K153" s="80">
        <v>0</v>
      </c>
      <c r="L153" s="80">
        <v>0</v>
      </c>
      <c r="M153" s="80">
        <v>0</v>
      </c>
    </row>
    <row r="154" spans="2:13" ht="12" customHeight="1" thickBot="1" x14ac:dyDescent="0.35">
      <c r="B154" s="75">
        <v>238</v>
      </c>
      <c r="D154" s="77" t="str">
        <f t="shared" si="2"/>
        <v>0</v>
      </c>
      <c r="E154" s="78">
        <v>0</v>
      </c>
      <c r="F154" s="81">
        <v>0.31516599655151301</v>
      </c>
      <c r="G154" s="80">
        <v>62</v>
      </c>
      <c r="H154" s="80">
        <v>83</v>
      </c>
      <c r="I154" s="80">
        <v>1</v>
      </c>
      <c r="J154" s="80">
        <v>3</v>
      </c>
      <c r="K154" s="80">
        <v>0</v>
      </c>
      <c r="L154" s="80">
        <v>0</v>
      </c>
      <c r="M154" s="80">
        <v>0</v>
      </c>
    </row>
    <row r="155" spans="2:13" ht="12" customHeight="1" thickBot="1" x14ac:dyDescent="0.35">
      <c r="B155" s="75">
        <v>240</v>
      </c>
      <c r="D155" s="77" t="str">
        <f t="shared" si="2"/>
        <v>0</v>
      </c>
      <c r="E155" s="78">
        <v>0</v>
      </c>
      <c r="F155" s="81">
        <v>0.22468400001525801</v>
      </c>
      <c r="G155" s="80">
        <v>28</v>
      </c>
      <c r="H155" s="80">
        <v>52</v>
      </c>
      <c r="I155" s="80">
        <v>4</v>
      </c>
      <c r="J155" s="80">
        <v>2</v>
      </c>
      <c r="K155" s="80">
        <v>0</v>
      </c>
      <c r="L155" s="80">
        <v>0</v>
      </c>
      <c r="M155" s="80">
        <v>0</v>
      </c>
    </row>
    <row r="156" spans="2:13" ht="12" customHeight="1" thickBot="1" x14ac:dyDescent="0.35">
      <c r="B156" s="75">
        <v>244</v>
      </c>
      <c r="D156" s="77" t="str">
        <f t="shared" si="2"/>
        <v>0</v>
      </c>
      <c r="E156" s="78">
        <v>0</v>
      </c>
      <c r="F156" s="81">
        <v>0.31516599655151301</v>
      </c>
      <c r="G156" s="80">
        <v>65</v>
      </c>
      <c r="H156" s="80">
        <v>170</v>
      </c>
      <c r="I156" s="80">
        <v>3</v>
      </c>
      <c r="J156" s="80">
        <v>3</v>
      </c>
      <c r="K156" s="80">
        <v>99</v>
      </c>
      <c r="L156" s="80">
        <v>1</v>
      </c>
      <c r="M156" s="80">
        <v>0</v>
      </c>
    </row>
    <row r="157" spans="2:13" ht="12" customHeight="1" thickBot="1" x14ac:dyDescent="0.35">
      <c r="B157" s="75">
        <v>245</v>
      </c>
      <c r="D157" s="77" t="str">
        <f t="shared" si="2"/>
        <v>0</v>
      </c>
      <c r="E157" s="78">
        <v>0</v>
      </c>
      <c r="F157" s="81">
        <v>0.32613900303840598</v>
      </c>
      <c r="G157" s="80">
        <v>41</v>
      </c>
      <c r="H157" s="80">
        <v>78</v>
      </c>
      <c r="I157" s="80">
        <v>4</v>
      </c>
      <c r="J157" s="80">
        <v>1</v>
      </c>
      <c r="K157" s="80">
        <v>78</v>
      </c>
      <c r="L157" s="80">
        <v>0</v>
      </c>
      <c r="M157" s="80">
        <v>0</v>
      </c>
    </row>
    <row r="158" spans="2:13" ht="12" customHeight="1" thickBot="1" x14ac:dyDescent="0.35">
      <c r="B158" s="75">
        <v>249</v>
      </c>
      <c r="D158" s="77" t="str">
        <f t="shared" si="2"/>
        <v>0</v>
      </c>
      <c r="E158" s="78">
        <v>1</v>
      </c>
      <c r="F158" s="81">
        <v>0.32563000917434598</v>
      </c>
      <c r="G158" s="80">
        <v>55</v>
      </c>
      <c r="H158" s="80">
        <v>99</v>
      </c>
      <c r="I158" s="80">
        <v>2</v>
      </c>
      <c r="J158" s="80">
        <v>1</v>
      </c>
      <c r="K158" s="80">
        <v>264</v>
      </c>
      <c r="L158" s="80">
        <v>0</v>
      </c>
      <c r="M158" s="80">
        <v>0</v>
      </c>
    </row>
    <row r="159" spans="2:13" ht="12" customHeight="1" thickBot="1" x14ac:dyDescent="0.35">
      <c r="B159" s="75">
        <v>250</v>
      </c>
      <c r="D159" s="77" t="str">
        <f t="shared" si="2"/>
        <v>0</v>
      </c>
      <c r="E159" s="78">
        <v>1</v>
      </c>
      <c r="F159" s="81">
        <v>0.22468400001525801</v>
      </c>
      <c r="G159" s="80">
        <v>26</v>
      </c>
      <c r="H159" s="80">
        <v>55</v>
      </c>
      <c r="I159" s="80">
        <v>3</v>
      </c>
      <c r="J159" s="80">
        <v>3</v>
      </c>
      <c r="K159" s="80">
        <v>113</v>
      </c>
      <c r="L159" s="80">
        <v>0</v>
      </c>
      <c r="M159" s="80">
        <v>0</v>
      </c>
    </row>
    <row r="160" spans="2:13" ht="12" customHeight="1" thickBot="1" x14ac:dyDescent="0.35">
      <c r="B160" s="75">
        <v>251</v>
      </c>
      <c r="D160" s="77" t="str">
        <f t="shared" si="2"/>
        <v>0</v>
      </c>
      <c r="E160" s="78">
        <v>0</v>
      </c>
      <c r="F160" s="81">
        <v>0.30562299489974898</v>
      </c>
      <c r="G160" s="80">
        <v>30</v>
      </c>
      <c r="H160" s="80">
        <v>29</v>
      </c>
      <c r="I160" s="80">
        <v>3</v>
      </c>
      <c r="J160" s="80">
        <v>2</v>
      </c>
      <c r="K160" s="80">
        <v>117</v>
      </c>
      <c r="L160" s="80">
        <v>0</v>
      </c>
      <c r="M160" s="80">
        <v>0</v>
      </c>
    </row>
    <row r="161" spans="2:13" ht="12" customHeight="1" thickBot="1" x14ac:dyDescent="0.35">
      <c r="B161" s="75">
        <v>252</v>
      </c>
      <c r="D161" s="77" t="str">
        <f t="shared" si="2"/>
        <v>0</v>
      </c>
      <c r="E161" s="78">
        <v>0</v>
      </c>
      <c r="F161" s="81">
        <v>0.32563000917434598</v>
      </c>
      <c r="G161" s="80">
        <v>54</v>
      </c>
      <c r="H161" s="80">
        <v>170</v>
      </c>
      <c r="I161" s="80">
        <v>2</v>
      </c>
      <c r="J161" s="80">
        <v>2</v>
      </c>
      <c r="K161" s="80">
        <v>325</v>
      </c>
      <c r="L161" s="80">
        <v>1</v>
      </c>
      <c r="M161" s="80">
        <v>0</v>
      </c>
    </row>
    <row r="162" spans="2:13" ht="12" customHeight="1" thickBot="1" x14ac:dyDescent="0.35">
      <c r="B162" s="75">
        <v>254</v>
      </c>
      <c r="D162" s="77" t="str">
        <f t="shared" si="2"/>
        <v>0</v>
      </c>
      <c r="E162" s="78">
        <v>0</v>
      </c>
      <c r="F162" s="81">
        <v>0.32613900303840598</v>
      </c>
      <c r="G162" s="80">
        <v>47</v>
      </c>
      <c r="H162" s="80">
        <v>138</v>
      </c>
      <c r="I162" s="80">
        <v>1</v>
      </c>
      <c r="J162" s="80">
        <v>1</v>
      </c>
      <c r="K162" s="80">
        <v>0</v>
      </c>
      <c r="L162" s="80">
        <v>0</v>
      </c>
      <c r="M162" s="80">
        <v>0</v>
      </c>
    </row>
    <row r="163" spans="2:13" ht="12" customHeight="1" thickBot="1" x14ac:dyDescent="0.35">
      <c r="B163" s="75">
        <v>257</v>
      </c>
      <c r="D163" s="77" t="str">
        <f t="shared" si="2"/>
        <v>0</v>
      </c>
      <c r="E163" s="78">
        <v>1</v>
      </c>
      <c r="F163" s="81">
        <v>0.27864599227905201</v>
      </c>
      <c r="G163" s="80">
        <v>26</v>
      </c>
      <c r="H163" s="80">
        <v>99</v>
      </c>
      <c r="I163" s="80">
        <v>4</v>
      </c>
      <c r="J163" s="80">
        <v>3</v>
      </c>
      <c r="K163" s="80">
        <v>0</v>
      </c>
      <c r="L163" s="80">
        <v>0</v>
      </c>
      <c r="M163" s="80">
        <v>0</v>
      </c>
    </row>
    <row r="164" spans="2:13" ht="12" customHeight="1" thickBot="1" x14ac:dyDescent="0.35">
      <c r="B164" s="75">
        <v>258</v>
      </c>
      <c r="D164" s="77" t="str">
        <f t="shared" si="2"/>
        <v>0</v>
      </c>
      <c r="E164" s="78">
        <v>1</v>
      </c>
      <c r="F164" s="81">
        <v>0.31516599655151301</v>
      </c>
      <c r="G164" s="80">
        <v>66</v>
      </c>
      <c r="H164" s="80">
        <v>18</v>
      </c>
      <c r="I164" s="80">
        <v>3</v>
      </c>
      <c r="J164" s="80">
        <v>1</v>
      </c>
      <c r="K164" s="80">
        <v>0</v>
      </c>
      <c r="L164" s="80">
        <v>0</v>
      </c>
      <c r="M164" s="80">
        <v>0</v>
      </c>
    </row>
    <row r="165" spans="2:13" ht="12" customHeight="1" thickBot="1" x14ac:dyDescent="0.35">
      <c r="B165" s="75">
        <v>260</v>
      </c>
      <c r="D165" s="77" t="str">
        <f t="shared" si="2"/>
        <v>0</v>
      </c>
      <c r="E165" s="78">
        <v>0</v>
      </c>
      <c r="F165" s="81">
        <v>0.248263999819755</v>
      </c>
      <c r="G165" s="80">
        <v>56</v>
      </c>
      <c r="H165" s="80">
        <v>55</v>
      </c>
      <c r="I165" s="80">
        <v>1</v>
      </c>
      <c r="J165" s="80">
        <v>1</v>
      </c>
      <c r="K165" s="80">
        <v>77</v>
      </c>
      <c r="L165" s="80">
        <v>0</v>
      </c>
      <c r="M165" s="80">
        <v>0</v>
      </c>
    </row>
    <row r="166" spans="2:13" ht="12" customHeight="1" thickBot="1" x14ac:dyDescent="0.35">
      <c r="B166" s="75">
        <v>263</v>
      </c>
      <c r="D166" s="77" t="str">
        <f t="shared" si="2"/>
        <v>0</v>
      </c>
      <c r="E166" s="78">
        <v>1</v>
      </c>
      <c r="F166" s="81">
        <v>0.248263999819755</v>
      </c>
      <c r="G166" s="80">
        <v>49</v>
      </c>
      <c r="H166" s="80">
        <v>33</v>
      </c>
      <c r="I166" s="80">
        <v>1</v>
      </c>
      <c r="J166" s="80">
        <v>3</v>
      </c>
      <c r="K166" s="80">
        <v>0</v>
      </c>
      <c r="L166" s="80">
        <v>0</v>
      </c>
      <c r="M166" s="80">
        <v>0</v>
      </c>
    </row>
    <row r="167" spans="2:13" ht="12" customHeight="1" thickBot="1" x14ac:dyDescent="0.35">
      <c r="B167" s="75">
        <v>264</v>
      </c>
      <c r="D167" s="77" t="str">
        <f t="shared" si="2"/>
        <v>0</v>
      </c>
      <c r="E167" s="78">
        <v>1</v>
      </c>
      <c r="F167" s="81">
        <v>0.22468400001525801</v>
      </c>
      <c r="G167" s="80">
        <v>27</v>
      </c>
      <c r="H167" s="80">
        <v>74</v>
      </c>
      <c r="I167" s="80">
        <v>4</v>
      </c>
      <c r="J167" s="80">
        <v>2</v>
      </c>
      <c r="K167" s="80">
        <v>112</v>
      </c>
      <c r="L167" s="80">
        <v>0</v>
      </c>
      <c r="M167" s="80">
        <v>0</v>
      </c>
    </row>
    <row r="168" spans="2:13" ht="12" customHeight="1" thickBot="1" x14ac:dyDescent="0.35">
      <c r="B168" s="75">
        <v>266</v>
      </c>
      <c r="D168" s="77" t="str">
        <f t="shared" si="2"/>
        <v>0</v>
      </c>
      <c r="E168" s="78">
        <v>0</v>
      </c>
      <c r="F168" s="81">
        <v>0.248263999819755</v>
      </c>
      <c r="G168" s="80">
        <v>49</v>
      </c>
      <c r="H168" s="80">
        <v>23</v>
      </c>
      <c r="I168" s="80">
        <v>4</v>
      </c>
      <c r="J168" s="80">
        <v>3</v>
      </c>
      <c r="K168" s="80">
        <v>98</v>
      </c>
      <c r="L168" s="80">
        <v>0</v>
      </c>
      <c r="M168" s="80">
        <v>1</v>
      </c>
    </row>
    <row r="169" spans="2:13" ht="12" customHeight="1" thickBot="1" x14ac:dyDescent="0.35">
      <c r="B169" s="75">
        <v>271</v>
      </c>
      <c r="D169" s="77" t="str">
        <f t="shared" si="2"/>
        <v>0</v>
      </c>
      <c r="E169" s="78">
        <v>0</v>
      </c>
      <c r="F169" s="81">
        <v>0.31516599655151301</v>
      </c>
      <c r="G169" s="80">
        <v>60</v>
      </c>
      <c r="H169" s="80">
        <v>63</v>
      </c>
      <c r="I169" s="80">
        <v>4</v>
      </c>
      <c r="J169" s="80">
        <v>1</v>
      </c>
      <c r="K169" s="80">
        <v>0</v>
      </c>
      <c r="L169" s="80">
        <v>0</v>
      </c>
      <c r="M169" s="80">
        <v>0</v>
      </c>
    </row>
    <row r="170" spans="2:13" ht="12" customHeight="1" thickBot="1" x14ac:dyDescent="0.35">
      <c r="B170" s="75">
        <v>272</v>
      </c>
      <c r="D170" s="77" t="str">
        <f t="shared" si="2"/>
        <v>0</v>
      </c>
      <c r="E170" s="78">
        <v>0</v>
      </c>
      <c r="F170" s="81">
        <v>0.22468400001525801</v>
      </c>
      <c r="G170" s="80">
        <v>40</v>
      </c>
      <c r="H170" s="80">
        <v>70</v>
      </c>
      <c r="I170" s="80">
        <v>4</v>
      </c>
      <c r="J170" s="80">
        <v>2</v>
      </c>
      <c r="K170" s="80">
        <v>0</v>
      </c>
      <c r="L170" s="80">
        <v>0</v>
      </c>
      <c r="M170" s="80">
        <v>0</v>
      </c>
    </row>
    <row r="171" spans="2:13" ht="12" customHeight="1" thickBot="1" x14ac:dyDescent="0.35">
      <c r="B171" s="75">
        <v>273</v>
      </c>
      <c r="D171" s="77" t="str">
        <f t="shared" si="2"/>
        <v>0</v>
      </c>
      <c r="E171" s="78">
        <v>1</v>
      </c>
      <c r="F171" s="81">
        <v>0.30562299489974898</v>
      </c>
      <c r="G171" s="80">
        <v>29</v>
      </c>
      <c r="H171" s="80">
        <v>45</v>
      </c>
      <c r="I171" s="80">
        <v>4</v>
      </c>
      <c r="J171" s="80">
        <v>1</v>
      </c>
      <c r="K171" s="80">
        <v>158</v>
      </c>
      <c r="L171" s="80">
        <v>0</v>
      </c>
      <c r="M171" s="80">
        <v>0</v>
      </c>
    </row>
    <row r="172" spans="2:13" ht="12" customHeight="1" thickBot="1" x14ac:dyDescent="0.35">
      <c r="B172" s="75">
        <v>275</v>
      </c>
      <c r="D172" s="77" t="str">
        <f t="shared" si="2"/>
        <v>0</v>
      </c>
      <c r="E172" s="78">
        <v>1</v>
      </c>
      <c r="F172" s="81">
        <v>0.22468400001525801</v>
      </c>
      <c r="G172" s="80">
        <v>30</v>
      </c>
      <c r="H172" s="80">
        <v>74</v>
      </c>
      <c r="I172" s="80">
        <v>4</v>
      </c>
      <c r="J172" s="80">
        <v>1</v>
      </c>
      <c r="K172" s="80">
        <v>0</v>
      </c>
      <c r="L172" s="80">
        <v>0</v>
      </c>
      <c r="M172" s="80">
        <v>1</v>
      </c>
    </row>
    <row r="173" spans="2:13" ht="12" customHeight="1" thickBot="1" x14ac:dyDescent="0.35">
      <c r="B173" s="75">
        <v>277</v>
      </c>
      <c r="D173" s="77" t="str">
        <f t="shared" si="2"/>
        <v>0</v>
      </c>
      <c r="E173" s="78">
        <v>0</v>
      </c>
      <c r="F173" s="81">
        <v>0.30562299489974898</v>
      </c>
      <c r="G173" s="80">
        <v>30</v>
      </c>
      <c r="H173" s="80">
        <v>22</v>
      </c>
      <c r="I173" s="80">
        <v>4</v>
      </c>
      <c r="J173" s="80">
        <v>3</v>
      </c>
      <c r="K173" s="80">
        <v>109</v>
      </c>
      <c r="L173" s="80">
        <v>0</v>
      </c>
      <c r="M173" s="80">
        <v>0</v>
      </c>
    </row>
    <row r="174" spans="2:13" ht="12" customHeight="1" thickBot="1" x14ac:dyDescent="0.35">
      <c r="B174" s="75">
        <v>278</v>
      </c>
      <c r="D174" s="77" t="str">
        <f t="shared" si="2"/>
        <v>0</v>
      </c>
      <c r="E174" s="78">
        <v>0</v>
      </c>
      <c r="F174" s="81">
        <v>0.30562299489974898</v>
      </c>
      <c r="G174" s="80">
        <v>29</v>
      </c>
      <c r="H174" s="80">
        <v>30</v>
      </c>
      <c r="I174" s="80">
        <v>4</v>
      </c>
      <c r="J174" s="80">
        <v>3</v>
      </c>
      <c r="K174" s="80">
        <v>0</v>
      </c>
      <c r="L174" s="80">
        <v>0</v>
      </c>
      <c r="M174" s="80">
        <v>0</v>
      </c>
    </row>
    <row r="175" spans="2:13" ht="12" customHeight="1" thickBot="1" x14ac:dyDescent="0.35">
      <c r="B175" s="75">
        <v>279</v>
      </c>
      <c r="D175" s="77" t="str">
        <f t="shared" si="2"/>
        <v>0</v>
      </c>
      <c r="E175" s="78">
        <v>0</v>
      </c>
      <c r="F175" s="81">
        <v>0.248263999819755</v>
      </c>
      <c r="G175" s="80">
        <v>50</v>
      </c>
      <c r="H175" s="80">
        <v>21</v>
      </c>
      <c r="I175" s="80">
        <v>4</v>
      </c>
      <c r="J175" s="80">
        <v>1</v>
      </c>
      <c r="K175" s="80">
        <v>0</v>
      </c>
      <c r="L175" s="80">
        <v>0</v>
      </c>
      <c r="M175" s="80">
        <v>0</v>
      </c>
    </row>
    <row r="176" spans="2:13" ht="12" customHeight="1" thickBot="1" x14ac:dyDescent="0.35">
      <c r="B176" s="75">
        <v>281</v>
      </c>
      <c r="D176" s="77" t="str">
        <f t="shared" si="2"/>
        <v>0</v>
      </c>
      <c r="E176" s="78">
        <v>0</v>
      </c>
      <c r="F176" s="81">
        <v>0.22468400001525801</v>
      </c>
      <c r="G176" s="80">
        <v>33</v>
      </c>
      <c r="H176" s="80">
        <v>64</v>
      </c>
      <c r="I176" s="80">
        <v>4</v>
      </c>
      <c r="J176" s="80">
        <v>3</v>
      </c>
      <c r="K176" s="80">
        <v>164</v>
      </c>
      <c r="L176" s="80">
        <v>0</v>
      </c>
      <c r="M176" s="80">
        <v>0</v>
      </c>
    </row>
    <row r="177" spans="2:13" ht="12" customHeight="1" thickBot="1" x14ac:dyDescent="0.35">
      <c r="B177" s="75">
        <v>282</v>
      </c>
      <c r="D177" s="77" t="str">
        <f t="shared" si="2"/>
        <v>0</v>
      </c>
      <c r="E177" s="78">
        <v>1</v>
      </c>
      <c r="F177" s="81">
        <v>0.248263999819755</v>
      </c>
      <c r="G177" s="80">
        <v>57</v>
      </c>
      <c r="H177" s="80">
        <v>65</v>
      </c>
      <c r="I177" s="80">
        <v>4</v>
      </c>
      <c r="J177" s="80">
        <v>3</v>
      </c>
      <c r="K177" s="80">
        <v>0</v>
      </c>
      <c r="L177" s="80">
        <v>0</v>
      </c>
      <c r="M177" s="80">
        <v>0</v>
      </c>
    </row>
    <row r="178" spans="2:13" ht="12" customHeight="1" thickBot="1" x14ac:dyDescent="0.35">
      <c r="B178" s="75">
        <v>284</v>
      </c>
      <c r="D178" s="77" t="str">
        <f t="shared" si="2"/>
        <v>0</v>
      </c>
      <c r="E178" s="78">
        <v>0</v>
      </c>
      <c r="F178" s="81">
        <v>0.31516599655151301</v>
      </c>
      <c r="G178" s="80">
        <v>61</v>
      </c>
      <c r="H178" s="80">
        <v>40</v>
      </c>
      <c r="I178" s="80">
        <v>3</v>
      </c>
      <c r="J178" s="80">
        <v>2</v>
      </c>
      <c r="K178" s="80">
        <v>0</v>
      </c>
      <c r="L178" s="80">
        <v>0</v>
      </c>
      <c r="M178" s="80">
        <v>1</v>
      </c>
    </row>
    <row r="179" spans="2:13" ht="12" customHeight="1" thickBot="1" x14ac:dyDescent="0.35">
      <c r="B179" s="75">
        <v>285</v>
      </c>
      <c r="D179" s="77" t="str">
        <f t="shared" si="2"/>
        <v>0</v>
      </c>
      <c r="E179" s="78">
        <v>0</v>
      </c>
      <c r="F179" s="81">
        <v>0.32613900303840598</v>
      </c>
      <c r="G179" s="80">
        <v>44</v>
      </c>
      <c r="H179" s="80">
        <v>69</v>
      </c>
      <c r="I179" s="80">
        <v>3</v>
      </c>
      <c r="J179" s="80">
        <v>3</v>
      </c>
      <c r="K179" s="80">
        <v>0</v>
      </c>
      <c r="L179" s="80">
        <v>0</v>
      </c>
      <c r="M179" s="80">
        <v>0</v>
      </c>
    </row>
    <row r="180" spans="2:13" ht="12" customHeight="1" thickBot="1" x14ac:dyDescent="0.35">
      <c r="B180" s="75">
        <v>286</v>
      </c>
      <c r="D180" s="77" t="str">
        <f t="shared" si="2"/>
        <v>0</v>
      </c>
      <c r="E180" s="78">
        <v>0</v>
      </c>
      <c r="F180" s="81">
        <v>0.22468400001525801</v>
      </c>
      <c r="G180" s="80">
        <v>40</v>
      </c>
      <c r="H180" s="80">
        <v>69</v>
      </c>
      <c r="I180" s="80">
        <v>3</v>
      </c>
      <c r="J180" s="80">
        <v>2</v>
      </c>
      <c r="K180" s="80">
        <v>0</v>
      </c>
      <c r="L180" s="80">
        <v>0</v>
      </c>
      <c r="M180" s="80">
        <v>0</v>
      </c>
    </row>
    <row r="181" spans="2:13" ht="12" customHeight="1" thickBot="1" x14ac:dyDescent="0.35">
      <c r="B181" s="75">
        <v>289</v>
      </c>
      <c r="D181" s="77" t="str">
        <f t="shared" si="2"/>
        <v>0</v>
      </c>
      <c r="E181" s="78">
        <v>0</v>
      </c>
      <c r="F181" s="81">
        <v>0.32563000917434598</v>
      </c>
      <c r="G181" s="80">
        <v>44</v>
      </c>
      <c r="H181" s="80">
        <v>172</v>
      </c>
      <c r="I181" s="80">
        <v>2</v>
      </c>
      <c r="J181" s="80">
        <v>3</v>
      </c>
      <c r="K181" s="80">
        <v>391</v>
      </c>
      <c r="L181" s="80">
        <v>1</v>
      </c>
      <c r="M181" s="80">
        <v>1</v>
      </c>
    </row>
    <row r="182" spans="2:13" ht="12" customHeight="1" thickBot="1" x14ac:dyDescent="0.35">
      <c r="B182" s="75">
        <v>290</v>
      </c>
      <c r="D182" s="77" t="str">
        <f t="shared" si="2"/>
        <v>0</v>
      </c>
      <c r="E182" s="78">
        <v>1</v>
      </c>
      <c r="F182" s="81">
        <v>0.32613900303840598</v>
      </c>
      <c r="G182" s="80">
        <v>42</v>
      </c>
      <c r="H182" s="80">
        <v>24</v>
      </c>
      <c r="I182" s="80">
        <v>3</v>
      </c>
      <c r="J182" s="80">
        <v>2</v>
      </c>
      <c r="K182" s="80">
        <v>0</v>
      </c>
      <c r="L182" s="80">
        <v>0</v>
      </c>
      <c r="M182" s="80">
        <v>0</v>
      </c>
    </row>
    <row r="183" spans="2:13" ht="12" customHeight="1" thickBot="1" x14ac:dyDescent="0.35">
      <c r="B183" s="75">
        <v>291</v>
      </c>
      <c r="D183" s="77" t="str">
        <f t="shared" si="2"/>
        <v>0</v>
      </c>
      <c r="E183" s="78">
        <v>0</v>
      </c>
      <c r="F183" s="81">
        <v>0.248263999819755</v>
      </c>
      <c r="G183" s="80">
        <v>51</v>
      </c>
      <c r="H183" s="80">
        <v>80</v>
      </c>
      <c r="I183" s="80">
        <v>1</v>
      </c>
      <c r="J183" s="80">
        <v>1</v>
      </c>
      <c r="K183" s="80">
        <v>0</v>
      </c>
      <c r="L183" s="80">
        <v>0</v>
      </c>
      <c r="M183" s="80">
        <v>0</v>
      </c>
    </row>
    <row r="184" spans="2:13" ht="12" customHeight="1" thickBot="1" x14ac:dyDescent="0.35">
      <c r="B184" s="75">
        <v>293</v>
      </c>
      <c r="D184" s="77" t="str">
        <f t="shared" si="2"/>
        <v>0</v>
      </c>
      <c r="E184" s="78">
        <v>1</v>
      </c>
      <c r="F184" s="81">
        <v>0.30562299489974898</v>
      </c>
      <c r="G184" s="80">
        <v>30</v>
      </c>
      <c r="H184" s="80">
        <v>38</v>
      </c>
      <c r="I184" s="80">
        <v>4</v>
      </c>
      <c r="J184" s="80">
        <v>1</v>
      </c>
      <c r="K184" s="80">
        <v>129</v>
      </c>
      <c r="L184" s="80">
        <v>0</v>
      </c>
      <c r="M184" s="80">
        <v>0</v>
      </c>
    </row>
    <row r="185" spans="2:13" ht="12" customHeight="1" thickBot="1" x14ac:dyDescent="0.35">
      <c r="B185" s="75">
        <v>296</v>
      </c>
      <c r="D185" s="77" t="str">
        <f t="shared" si="2"/>
        <v>0</v>
      </c>
      <c r="E185" s="78">
        <v>1</v>
      </c>
      <c r="F185" s="81">
        <v>0.31516599655151301</v>
      </c>
      <c r="G185" s="80">
        <v>60</v>
      </c>
      <c r="H185" s="80">
        <v>64</v>
      </c>
      <c r="I185" s="80">
        <v>2</v>
      </c>
      <c r="J185" s="80">
        <v>3</v>
      </c>
      <c r="K185" s="80">
        <v>0</v>
      </c>
      <c r="L185" s="80">
        <v>0</v>
      </c>
      <c r="M185" s="80">
        <v>0</v>
      </c>
    </row>
    <row r="186" spans="2:13" ht="12" customHeight="1" thickBot="1" x14ac:dyDescent="0.35">
      <c r="B186" s="75">
        <v>298</v>
      </c>
      <c r="D186" s="77" t="str">
        <f t="shared" si="2"/>
        <v>0</v>
      </c>
      <c r="E186" s="78">
        <v>0</v>
      </c>
      <c r="F186" s="81">
        <v>0.248263999819755</v>
      </c>
      <c r="G186" s="80">
        <v>55</v>
      </c>
      <c r="H186" s="80">
        <v>70</v>
      </c>
      <c r="I186" s="80">
        <v>3</v>
      </c>
      <c r="J186" s="80">
        <v>3</v>
      </c>
      <c r="K186" s="80">
        <v>0</v>
      </c>
      <c r="L186" s="80">
        <v>0</v>
      </c>
      <c r="M186" s="80">
        <v>0</v>
      </c>
    </row>
    <row r="187" spans="2:13" ht="12" customHeight="1" thickBot="1" x14ac:dyDescent="0.35">
      <c r="B187" s="75">
        <v>300</v>
      </c>
      <c r="D187" s="77" t="str">
        <f t="shared" si="2"/>
        <v>0</v>
      </c>
      <c r="E187" s="78">
        <v>0</v>
      </c>
      <c r="F187" s="81">
        <v>0.32613900303840598</v>
      </c>
      <c r="G187" s="80">
        <v>41</v>
      </c>
      <c r="H187" s="80">
        <v>159</v>
      </c>
      <c r="I187" s="80">
        <v>1</v>
      </c>
      <c r="J187" s="80">
        <v>3</v>
      </c>
      <c r="K187" s="80">
        <v>0</v>
      </c>
      <c r="L187" s="80">
        <v>1</v>
      </c>
      <c r="M187" s="80">
        <v>0</v>
      </c>
    </row>
    <row r="188" spans="2:13" ht="12" customHeight="1" thickBot="1" x14ac:dyDescent="0.35">
      <c r="B188" s="75">
        <v>302</v>
      </c>
      <c r="D188" s="77" t="str">
        <f t="shared" si="2"/>
        <v>0</v>
      </c>
      <c r="E188" s="78">
        <v>0</v>
      </c>
      <c r="F188" s="81">
        <v>0.32563000917434598</v>
      </c>
      <c r="G188" s="80">
        <v>65</v>
      </c>
      <c r="H188" s="80">
        <v>150</v>
      </c>
      <c r="I188" s="80">
        <v>2</v>
      </c>
      <c r="J188" s="80">
        <v>1</v>
      </c>
      <c r="K188" s="80">
        <v>196</v>
      </c>
      <c r="L188" s="80">
        <v>0</v>
      </c>
      <c r="M188" s="80">
        <v>0</v>
      </c>
    </row>
    <row r="189" spans="2:13" ht="12" customHeight="1" thickBot="1" x14ac:dyDescent="0.35">
      <c r="B189" s="75">
        <v>304</v>
      </c>
      <c r="D189" s="77" t="str">
        <f t="shared" si="2"/>
        <v>0</v>
      </c>
      <c r="E189" s="78">
        <v>0</v>
      </c>
      <c r="F189" s="81">
        <v>0.32563000917434598</v>
      </c>
      <c r="G189" s="80">
        <v>49</v>
      </c>
      <c r="H189" s="80">
        <v>195</v>
      </c>
      <c r="I189" s="80">
        <v>4</v>
      </c>
      <c r="J189" s="80">
        <v>1</v>
      </c>
      <c r="K189" s="80">
        <v>617</v>
      </c>
      <c r="L189" s="80">
        <v>1</v>
      </c>
      <c r="M189" s="80">
        <v>0</v>
      </c>
    </row>
    <row r="190" spans="2:13" ht="12" customHeight="1" thickBot="1" x14ac:dyDescent="0.35">
      <c r="B190" s="75">
        <v>305</v>
      </c>
      <c r="D190" s="77" t="str">
        <f t="shared" si="2"/>
        <v>0</v>
      </c>
      <c r="E190" s="78">
        <v>0</v>
      </c>
      <c r="F190" s="81">
        <v>0.248263999819755</v>
      </c>
      <c r="G190" s="80">
        <v>48</v>
      </c>
      <c r="H190" s="80">
        <v>22</v>
      </c>
      <c r="I190" s="80">
        <v>1</v>
      </c>
      <c r="J190" s="80">
        <v>1</v>
      </c>
      <c r="K190" s="80">
        <v>0</v>
      </c>
      <c r="L190" s="80">
        <v>0</v>
      </c>
      <c r="M190" s="80">
        <v>0</v>
      </c>
    </row>
    <row r="191" spans="2:13" ht="12" customHeight="1" thickBot="1" x14ac:dyDescent="0.35">
      <c r="B191" s="75">
        <v>306</v>
      </c>
      <c r="D191" s="77" t="str">
        <f t="shared" si="2"/>
        <v>0</v>
      </c>
      <c r="E191" s="78">
        <v>0</v>
      </c>
      <c r="F191" s="81">
        <v>0.32563000917434598</v>
      </c>
      <c r="G191" s="80">
        <v>60</v>
      </c>
      <c r="H191" s="80">
        <v>22</v>
      </c>
      <c r="I191" s="80">
        <v>1</v>
      </c>
      <c r="J191" s="80">
        <v>1</v>
      </c>
      <c r="K191" s="80">
        <v>123</v>
      </c>
      <c r="L191" s="80">
        <v>0</v>
      </c>
      <c r="M191" s="80">
        <v>0</v>
      </c>
    </row>
    <row r="192" spans="2:13" ht="12" customHeight="1" thickBot="1" x14ac:dyDescent="0.35">
      <c r="B192" s="75">
        <v>308</v>
      </c>
      <c r="D192" s="77" t="str">
        <f t="shared" si="2"/>
        <v>0</v>
      </c>
      <c r="E192" s="78">
        <v>0</v>
      </c>
      <c r="F192" s="81">
        <v>0.32613900303840598</v>
      </c>
      <c r="G192" s="80">
        <v>42</v>
      </c>
      <c r="H192" s="80">
        <v>33</v>
      </c>
      <c r="I192" s="80">
        <v>1</v>
      </c>
      <c r="J192" s="80">
        <v>3</v>
      </c>
      <c r="K192" s="80">
        <v>0</v>
      </c>
      <c r="L192" s="80">
        <v>0</v>
      </c>
      <c r="M192" s="80">
        <v>0</v>
      </c>
    </row>
    <row r="193" spans="2:13" ht="12" customHeight="1" thickBot="1" x14ac:dyDescent="0.35">
      <c r="B193" s="75">
        <v>312</v>
      </c>
      <c r="D193" s="77" t="str">
        <f t="shared" si="2"/>
        <v>0</v>
      </c>
      <c r="E193" s="78">
        <v>0</v>
      </c>
      <c r="F193" s="81">
        <v>0.32563000917434598</v>
      </c>
      <c r="G193" s="80">
        <v>52</v>
      </c>
      <c r="H193" s="80">
        <v>121</v>
      </c>
      <c r="I193" s="80">
        <v>1</v>
      </c>
      <c r="J193" s="80">
        <v>1</v>
      </c>
      <c r="K193" s="80">
        <v>167</v>
      </c>
      <c r="L193" s="80">
        <v>0</v>
      </c>
      <c r="M193" s="80">
        <v>0</v>
      </c>
    </row>
    <row r="194" spans="2:13" ht="12" customHeight="1" thickBot="1" x14ac:dyDescent="0.35">
      <c r="B194" s="75">
        <v>313</v>
      </c>
      <c r="D194" s="77" t="str">
        <f t="shared" si="2"/>
        <v>0</v>
      </c>
      <c r="E194" s="78">
        <v>0</v>
      </c>
      <c r="F194" s="81">
        <v>0.30562299489974898</v>
      </c>
      <c r="G194" s="80">
        <v>36</v>
      </c>
      <c r="H194" s="80">
        <v>21</v>
      </c>
      <c r="I194" s="80">
        <v>1</v>
      </c>
      <c r="J194" s="80">
        <v>3</v>
      </c>
      <c r="K194" s="80">
        <v>0</v>
      </c>
      <c r="L194" s="80">
        <v>0</v>
      </c>
      <c r="M194" s="80">
        <v>1</v>
      </c>
    </row>
    <row r="195" spans="2:13" ht="12" customHeight="1" thickBot="1" x14ac:dyDescent="0.35">
      <c r="B195" s="75">
        <v>315</v>
      </c>
      <c r="D195" s="77" t="str">
        <f t="shared" si="2"/>
        <v>0</v>
      </c>
      <c r="E195" s="78">
        <v>0</v>
      </c>
      <c r="F195" s="81">
        <v>0.31516599655151301</v>
      </c>
      <c r="G195" s="80">
        <v>63</v>
      </c>
      <c r="H195" s="80">
        <v>45</v>
      </c>
      <c r="I195" s="80">
        <v>2</v>
      </c>
      <c r="J195" s="80">
        <v>3</v>
      </c>
      <c r="K195" s="80">
        <v>0</v>
      </c>
      <c r="L195" s="80">
        <v>0</v>
      </c>
      <c r="M195" s="80">
        <v>0</v>
      </c>
    </row>
    <row r="196" spans="2:13" ht="12" customHeight="1" thickBot="1" x14ac:dyDescent="0.35">
      <c r="B196" s="75">
        <v>316</v>
      </c>
      <c r="D196" s="77" t="str">
        <f t="shared" si="2"/>
        <v>0</v>
      </c>
      <c r="E196" s="78">
        <v>0</v>
      </c>
      <c r="F196" s="81">
        <v>0.30562299489974898</v>
      </c>
      <c r="G196" s="80">
        <v>24</v>
      </c>
      <c r="H196" s="80">
        <v>51</v>
      </c>
      <c r="I196" s="80">
        <v>3</v>
      </c>
      <c r="J196" s="80">
        <v>3</v>
      </c>
      <c r="K196" s="80">
        <v>0</v>
      </c>
      <c r="L196" s="80">
        <v>0</v>
      </c>
      <c r="M196" s="80">
        <v>0</v>
      </c>
    </row>
    <row r="197" spans="2:13" ht="12" customHeight="1" thickBot="1" x14ac:dyDescent="0.35">
      <c r="B197" s="75">
        <v>317</v>
      </c>
      <c r="D197" s="77" t="str">
        <f t="shared" si="2"/>
        <v>0</v>
      </c>
      <c r="E197" s="78">
        <v>0</v>
      </c>
      <c r="F197" s="81">
        <v>0.248263999819755</v>
      </c>
      <c r="G197" s="80">
        <v>57</v>
      </c>
      <c r="H197" s="80">
        <v>165</v>
      </c>
      <c r="I197" s="80">
        <v>1</v>
      </c>
      <c r="J197" s="80">
        <v>2</v>
      </c>
      <c r="K197" s="80">
        <v>0</v>
      </c>
      <c r="L197" s="80">
        <v>1</v>
      </c>
      <c r="M197" s="80">
        <v>0</v>
      </c>
    </row>
    <row r="198" spans="2:13" ht="12" customHeight="1" thickBot="1" x14ac:dyDescent="0.35">
      <c r="B198" s="75">
        <v>318</v>
      </c>
      <c r="D198" s="77" t="str">
        <f t="shared" si="2"/>
        <v>0</v>
      </c>
      <c r="E198" s="78">
        <v>0</v>
      </c>
      <c r="F198" s="81">
        <v>0.27864599227905201</v>
      </c>
      <c r="G198" s="80">
        <v>40</v>
      </c>
      <c r="H198" s="80">
        <v>119</v>
      </c>
      <c r="I198" s="80">
        <v>2</v>
      </c>
      <c r="J198" s="80">
        <v>2</v>
      </c>
      <c r="K198" s="80">
        <v>0</v>
      </c>
      <c r="L198" s="80">
        <v>1</v>
      </c>
      <c r="M198" s="80">
        <v>0</v>
      </c>
    </row>
    <row r="199" spans="2:13" ht="12" customHeight="1" thickBot="1" x14ac:dyDescent="0.35">
      <c r="B199" s="75">
        <v>321</v>
      </c>
      <c r="D199" s="77" t="str">
        <f t="shared" si="2"/>
        <v>0</v>
      </c>
      <c r="E199" s="78">
        <v>0</v>
      </c>
      <c r="F199" s="81">
        <v>0.32563000917434598</v>
      </c>
      <c r="G199" s="80">
        <v>60</v>
      </c>
      <c r="H199" s="80">
        <v>64</v>
      </c>
      <c r="I199" s="80">
        <v>1</v>
      </c>
      <c r="J199" s="80">
        <v>2</v>
      </c>
      <c r="K199" s="80">
        <v>248</v>
      </c>
      <c r="L199" s="80">
        <v>0</v>
      </c>
      <c r="M199" s="80">
        <v>0</v>
      </c>
    </row>
    <row r="200" spans="2:13" ht="12" customHeight="1" thickBot="1" x14ac:dyDescent="0.35">
      <c r="B200" s="75">
        <v>322</v>
      </c>
      <c r="D200" s="77" t="str">
        <f t="shared" si="2"/>
        <v>0</v>
      </c>
      <c r="E200" s="78">
        <v>0</v>
      </c>
      <c r="F200" s="81">
        <v>0.32613900303840598</v>
      </c>
      <c r="G200" s="80">
        <v>44</v>
      </c>
      <c r="H200" s="80">
        <v>101</v>
      </c>
      <c r="I200" s="80">
        <v>3</v>
      </c>
      <c r="J200" s="80">
        <v>2</v>
      </c>
      <c r="K200" s="80">
        <v>82</v>
      </c>
      <c r="L200" s="80">
        <v>1</v>
      </c>
      <c r="M200" s="80">
        <v>0</v>
      </c>
    </row>
    <row r="201" spans="2:13" ht="12" customHeight="1" thickBot="1" x14ac:dyDescent="0.35">
      <c r="B201" s="75">
        <v>323</v>
      </c>
      <c r="D201" s="77" t="str">
        <f t="shared" ref="D201:D264" si="3">IF(F201&gt;=$F$5,"1","0")</f>
        <v>0</v>
      </c>
      <c r="E201" s="78">
        <v>0</v>
      </c>
      <c r="F201" s="81">
        <v>0.31516599655151301</v>
      </c>
      <c r="G201" s="80">
        <v>63</v>
      </c>
      <c r="H201" s="80">
        <v>101</v>
      </c>
      <c r="I201" s="80">
        <v>1</v>
      </c>
      <c r="J201" s="80">
        <v>1</v>
      </c>
      <c r="K201" s="80">
        <v>0</v>
      </c>
      <c r="L201" s="80">
        <v>1</v>
      </c>
      <c r="M201" s="80">
        <v>1</v>
      </c>
    </row>
    <row r="202" spans="2:13" ht="12" customHeight="1" thickBot="1" x14ac:dyDescent="0.35">
      <c r="B202" s="75">
        <v>324</v>
      </c>
      <c r="D202" s="77" t="str">
        <f t="shared" si="3"/>
        <v>0</v>
      </c>
      <c r="E202" s="78">
        <v>0</v>
      </c>
      <c r="F202" s="81">
        <v>0.31516599655151301</v>
      </c>
      <c r="G202" s="80">
        <v>59</v>
      </c>
      <c r="H202" s="80">
        <v>99</v>
      </c>
      <c r="I202" s="80">
        <v>1</v>
      </c>
      <c r="J202" s="80">
        <v>1</v>
      </c>
      <c r="K202" s="80">
        <v>0</v>
      </c>
      <c r="L202" s="80">
        <v>1</v>
      </c>
      <c r="M202" s="80">
        <v>0</v>
      </c>
    </row>
    <row r="203" spans="2:13" ht="12" customHeight="1" thickBot="1" x14ac:dyDescent="0.35">
      <c r="B203" s="75">
        <v>325</v>
      </c>
      <c r="D203" s="77" t="str">
        <f t="shared" si="3"/>
        <v>0</v>
      </c>
      <c r="E203" s="78">
        <v>0</v>
      </c>
      <c r="F203" s="81">
        <v>0.248263999819755</v>
      </c>
      <c r="G203" s="80">
        <v>56</v>
      </c>
      <c r="H203" s="80">
        <v>158</v>
      </c>
      <c r="I203" s="80">
        <v>4</v>
      </c>
      <c r="J203" s="80">
        <v>1</v>
      </c>
      <c r="K203" s="80">
        <v>0</v>
      </c>
      <c r="L203" s="80">
        <v>1</v>
      </c>
      <c r="M203" s="80">
        <v>0</v>
      </c>
    </row>
    <row r="204" spans="2:13" ht="12" customHeight="1" thickBot="1" x14ac:dyDescent="0.35">
      <c r="B204" s="75">
        <v>326</v>
      </c>
      <c r="D204" s="77" t="str">
        <f t="shared" si="3"/>
        <v>0</v>
      </c>
      <c r="E204" s="78">
        <v>1</v>
      </c>
      <c r="F204" s="81">
        <v>0.248263999819755</v>
      </c>
      <c r="G204" s="80">
        <v>54</v>
      </c>
      <c r="H204" s="80">
        <v>89</v>
      </c>
      <c r="I204" s="80">
        <v>1</v>
      </c>
      <c r="J204" s="80">
        <v>2</v>
      </c>
      <c r="K204" s="80">
        <v>0</v>
      </c>
      <c r="L204" s="80">
        <v>0</v>
      </c>
      <c r="M204" s="80">
        <v>0</v>
      </c>
    </row>
    <row r="205" spans="2:13" ht="12" customHeight="1" thickBot="1" x14ac:dyDescent="0.35">
      <c r="B205" s="75">
        <v>328</v>
      </c>
      <c r="D205" s="77" t="str">
        <f t="shared" si="3"/>
        <v>0</v>
      </c>
      <c r="E205" s="78">
        <v>0</v>
      </c>
      <c r="F205" s="81">
        <v>0.32563000917434598</v>
      </c>
      <c r="G205" s="80">
        <v>58</v>
      </c>
      <c r="H205" s="80">
        <v>114</v>
      </c>
      <c r="I205" s="80">
        <v>2</v>
      </c>
      <c r="J205" s="80">
        <v>1</v>
      </c>
      <c r="K205" s="80">
        <v>402</v>
      </c>
      <c r="L205" s="80">
        <v>0</v>
      </c>
      <c r="M205" s="80">
        <v>0</v>
      </c>
    </row>
    <row r="206" spans="2:13" ht="12" customHeight="1" thickBot="1" x14ac:dyDescent="0.35">
      <c r="B206" s="75">
        <v>329</v>
      </c>
      <c r="D206" s="77" t="str">
        <f t="shared" si="3"/>
        <v>0</v>
      </c>
      <c r="E206" s="78">
        <v>1</v>
      </c>
      <c r="F206" s="81">
        <v>0.31516599655151301</v>
      </c>
      <c r="G206" s="80">
        <v>60</v>
      </c>
      <c r="H206" s="80">
        <v>49</v>
      </c>
      <c r="I206" s="80">
        <v>3</v>
      </c>
      <c r="J206" s="80">
        <v>2</v>
      </c>
      <c r="K206" s="80">
        <v>0</v>
      </c>
      <c r="L206" s="80">
        <v>0</v>
      </c>
      <c r="M206" s="80">
        <v>0</v>
      </c>
    </row>
    <row r="207" spans="2:13" ht="12" customHeight="1" thickBot="1" x14ac:dyDescent="0.35">
      <c r="B207" s="75">
        <v>333</v>
      </c>
      <c r="D207" s="77" t="str">
        <f t="shared" si="3"/>
        <v>0</v>
      </c>
      <c r="E207" s="78">
        <v>0</v>
      </c>
      <c r="F207" s="81">
        <v>0.31516599655151301</v>
      </c>
      <c r="G207" s="80">
        <v>59</v>
      </c>
      <c r="H207" s="80">
        <v>42</v>
      </c>
      <c r="I207" s="80">
        <v>1</v>
      </c>
      <c r="J207" s="80">
        <v>2</v>
      </c>
      <c r="K207" s="80">
        <v>0</v>
      </c>
      <c r="L207" s="80">
        <v>0</v>
      </c>
      <c r="M207" s="80">
        <v>0</v>
      </c>
    </row>
    <row r="208" spans="2:13" ht="12" customHeight="1" thickBot="1" x14ac:dyDescent="0.35">
      <c r="B208" s="75">
        <v>335</v>
      </c>
      <c r="D208" s="77" t="str">
        <f t="shared" si="3"/>
        <v>0</v>
      </c>
      <c r="E208" s="78">
        <v>0</v>
      </c>
      <c r="F208" s="81">
        <v>0.248263999819755</v>
      </c>
      <c r="G208" s="80">
        <v>48</v>
      </c>
      <c r="H208" s="80">
        <v>45</v>
      </c>
      <c r="I208" s="80">
        <v>1</v>
      </c>
      <c r="J208" s="80">
        <v>2</v>
      </c>
      <c r="K208" s="80">
        <v>0</v>
      </c>
      <c r="L208" s="80">
        <v>0</v>
      </c>
      <c r="M208" s="80">
        <v>0</v>
      </c>
    </row>
    <row r="209" spans="2:13" ht="12" customHeight="1" thickBot="1" x14ac:dyDescent="0.35">
      <c r="B209" s="75">
        <v>336</v>
      </c>
      <c r="D209" s="77" t="str">
        <f t="shared" si="3"/>
        <v>0</v>
      </c>
      <c r="E209" s="78">
        <v>1</v>
      </c>
      <c r="F209" s="81">
        <v>0.32563000917434598</v>
      </c>
      <c r="G209" s="80">
        <v>56</v>
      </c>
      <c r="H209" s="80">
        <v>122</v>
      </c>
      <c r="I209" s="80">
        <v>2</v>
      </c>
      <c r="J209" s="80">
        <v>1</v>
      </c>
      <c r="K209" s="80">
        <v>360</v>
      </c>
      <c r="L209" s="80">
        <v>0</v>
      </c>
      <c r="M209" s="80">
        <v>0</v>
      </c>
    </row>
    <row r="210" spans="2:13" ht="12" customHeight="1" thickBot="1" x14ac:dyDescent="0.35">
      <c r="B210" s="75">
        <v>339</v>
      </c>
      <c r="D210" s="77" t="str">
        <f t="shared" si="3"/>
        <v>0</v>
      </c>
      <c r="E210" s="78">
        <v>0</v>
      </c>
      <c r="F210" s="81">
        <v>0.27864599227905201</v>
      </c>
      <c r="G210" s="80">
        <v>29</v>
      </c>
      <c r="H210" s="80">
        <v>153</v>
      </c>
      <c r="I210" s="80">
        <v>2</v>
      </c>
      <c r="J210" s="80">
        <v>1</v>
      </c>
      <c r="K210" s="80">
        <v>392</v>
      </c>
      <c r="L210" s="80">
        <v>0</v>
      </c>
      <c r="M210" s="80">
        <v>0</v>
      </c>
    </row>
    <row r="211" spans="2:13" ht="12" customHeight="1" thickBot="1" x14ac:dyDescent="0.35">
      <c r="B211" s="75">
        <v>340</v>
      </c>
      <c r="D211" s="77" t="str">
        <f t="shared" si="3"/>
        <v>0</v>
      </c>
      <c r="E211" s="78">
        <v>0</v>
      </c>
      <c r="F211" s="81">
        <v>0.27864599227905201</v>
      </c>
      <c r="G211" s="80">
        <v>39</v>
      </c>
      <c r="H211" s="80">
        <v>89</v>
      </c>
      <c r="I211" s="80">
        <v>4</v>
      </c>
      <c r="J211" s="80">
        <v>2</v>
      </c>
      <c r="K211" s="80">
        <v>0</v>
      </c>
      <c r="L211" s="80">
        <v>0</v>
      </c>
      <c r="M211" s="80">
        <v>0</v>
      </c>
    </row>
    <row r="212" spans="2:13" ht="12" customHeight="1" thickBot="1" x14ac:dyDescent="0.35">
      <c r="B212" s="75">
        <v>342</v>
      </c>
      <c r="D212" s="77" t="str">
        <f t="shared" si="3"/>
        <v>0</v>
      </c>
      <c r="E212" s="78">
        <v>0</v>
      </c>
      <c r="F212" s="81">
        <v>0.22468400001525801</v>
      </c>
      <c r="G212" s="80">
        <v>31</v>
      </c>
      <c r="H212" s="80">
        <v>55</v>
      </c>
      <c r="I212" s="80">
        <v>4</v>
      </c>
      <c r="J212" s="80">
        <v>2</v>
      </c>
      <c r="K212" s="80">
        <v>185</v>
      </c>
      <c r="L212" s="80">
        <v>0</v>
      </c>
      <c r="M212" s="80">
        <v>0</v>
      </c>
    </row>
    <row r="213" spans="2:13" ht="12" customHeight="1" thickBot="1" x14ac:dyDescent="0.35">
      <c r="B213" s="75">
        <v>344</v>
      </c>
      <c r="D213" s="77" t="str">
        <f t="shared" si="3"/>
        <v>0</v>
      </c>
      <c r="E213" s="78">
        <v>0</v>
      </c>
      <c r="F213" s="81">
        <v>0.30562299489974898</v>
      </c>
      <c r="G213" s="80">
        <v>35</v>
      </c>
      <c r="H213" s="80">
        <v>22</v>
      </c>
      <c r="I213" s="80">
        <v>1</v>
      </c>
      <c r="J213" s="80">
        <v>3</v>
      </c>
      <c r="K213" s="80">
        <v>103</v>
      </c>
      <c r="L213" s="80">
        <v>0</v>
      </c>
      <c r="M213" s="80">
        <v>0</v>
      </c>
    </row>
    <row r="214" spans="2:13" ht="12" customHeight="1" thickBot="1" x14ac:dyDescent="0.35">
      <c r="B214" s="75">
        <v>345</v>
      </c>
      <c r="D214" s="77" t="str">
        <f t="shared" si="3"/>
        <v>0</v>
      </c>
      <c r="E214" s="78">
        <v>1</v>
      </c>
      <c r="F214" s="81">
        <v>0.32563000917434598</v>
      </c>
      <c r="G214" s="80">
        <v>54</v>
      </c>
      <c r="H214" s="80">
        <v>63</v>
      </c>
      <c r="I214" s="80">
        <v>3</v>
      </c>
      <c r="J214" s="80">
        <v>3</v>
      </c>
      <c r="K214" s="80">
        <v>138</v>
      </c>
      <c r="L214" s="80">
        <v>0</v>
      </c>
      <c r="M214" s="80">
        <v>0</v>
      </c>
    </row>
    <row r="215" spans="2:13" ht="12" customHeight="1" thickBot="1" x14ac:dyDescent="0.35">
      <c r="B215" s="75">
        <v>350</v>
      </c>
      <c r="D215" s="77" t="str">
        <f t="shared" si="3"/>
        <v>0</v>
      </c>
      <c r="E215" s="78">
        <v>0</v>
      </c>
      <c r="F215" s="81">
        <v>0.22468400001525801</v>
      </c>
      <c r="G215" s="80">
        <v>26</v>
      </c>
      <c r="H215" s="80">
        <v>60</v>
      </c>
      <c r="I215" s="80">
        <v>2</v>
      </c>
      <c r="J215" s="80">
        <v>1</v>
      </c>
      <c r="K215" s="80">
        <v>132</v>
      </c>
      <c r="L215" s="80">
        <v>1</v>
      </c>
      <c r="M215" s="80">
        <v>0</v>
      </c>
    </row>
    <row r="216" spans="2:13" ht="12" customHeight="1" thickBot="1" x14ac:dyDescent="0.35">
      <c r="B216" s="75">
        <v>355</v>
      </c>
      <c r="D216" s="77" t="str">
        <f t="shared" si="3"/>
        <v>0</v>
      </c>
      <c r="E216" s="78">
        <v>0</v>
      </c>
      <c r="F216" s="81">
        <v>0.32563000917434598</v>
      </c>
      <c r="G216" s="80">
        <v>44</v>
      </c>
      <c r="H216" s="80">
        <v>173</v>
      </c>
      <c r="I216" s="80">
        <v>2</v>
      </c>
      <c r="J216" s="80">
        <v>1</v>
      </c>
      <c r="K216" s="80">
        <v>419</v>
      </c>
      <c r="L216" s="80">
        <v>0</v>
      </c>
      <c r="M216" s="80">
        <v>0</v>
      </c>
    </row>
    <row r="217" spans="2:13" ht="12" customHeight="1" thickBot="1" x14ac:dyDescent="0.35">
      <c r="B217" s="75">
        <v>356</v>
      </c>
      <c r="D217" s="77" t="str">
        <f t="shared" si="3"/>
        <v>0</v>
      </c>
      <c r="E217" s="78">
        <v>1</v>
      </c>
      <c r="F217" s="81">
        <v>0.32613900303840598</v>
      </c>
      <c r="G217" s="80">
        <v>43</v>
      </c>
      <c r="H217" s="80">
        <v>71</v>
      </c>
      <c r="I217" s="80">
        <v>3</v>
      </c>
      <c r="J217" s="80">
        <v>3</v>
      </c>
      <c r="K217" s="80">
        <v>0</v>
      </c>
      <c r="L217" s="80">
        <v>0</v>
      </c>
      <c r="M217" s="80">
        <v>0</v>
      </c>
    </row>
    <row r="218" spans="2:13" ht="12" customHeight="1" thickBot="1" x14ac:dyDescent="0.35">
      <c r="B218" s="75">
        <v>357</v>
      </c>
      <c r="D218" s="77" t="str">
        <f t="shared" si="3"/>
        <v>0</v>
      </c>
      <c r="E218" s="78">
        <v>0</v>
      </c>
      <c r="F218" s="81">
        <v>0.248263999819755</v>
      </c>
      <c r="G218" s="80">
        <v>56</v>
      </c>
      <c r="H218" s="80">
        <v>24</v>
      </c>
      <c r="I218" s="80">
        <v>2</v>
      </c>
      <c r="J218" s="80">
        <v>3</v>
      </c>
      <c r="K218" s="80">
        <v>88</v>
      </c>
      <c r="L218" s="80">
        <v>0</v>
      </c>
      <c r="M218" s="80">
        <v>0</v>
      </c>
    </row>
    <row r="219" spans="2:13" ht="12" customHeight="1" thickBot="1" x14ac:dyDescent="0.35">
      <c r="B219" s="75">
        <v>358</v>
      </c>
      <c r="D219" s="77" t="str">
        <f t="shared" si="3"/>
        <v>0</v>
      </c>
      <c r="E219" s="78">
        <v>0</v>
      </c>
      <c r="F219" s="81">
        <v>0.30562299489974898</v>
      </c>
      <c r="G219" s="80">
        <v>38</v>
      </c>
      <c r="H219" s="80">
        <v>42</v>
      </c>
      <c r="I219" s="80">
        <v>1</v>
      </c>
      <c r="J219" s="80">
        <v>2</v>
      </c>
      <c r="K219" s="80">
        <v>81</v>
      </c>
      <c r="L219" s="80">
        <v>0</v>
      </c>
      <c r="M219" s="80">
        <v>0</v>
      </c>
    </row>
    <row r="220" spans="2:13" ht="12" customHeight="1" thickBot="1" x14ac:dyDescent="0.35">
      <c r="B220" s="75">
        <v>359</v>
      </c>
      <c r="D220" s="77" t="str">
        <f t="shared" si="3"/>
        <v>0</v>
      </c>
      <c r="E220" s="78">
        <v>0</v>
      </c>
      <c r="F220" s="81">
        <v>0.27864599227905201</v>
      </c>
      <c r="G220" s="80">
        <v>30</v>
      </c>
      <c r="H220" s="80">
        <v>141</v>
      </c>
      <c r="I220" s="80">
        <v>2</v>
      </c>
      <c r="J220" s="80">
        <v>1</v>
      </c>
      <c r="K220" s="80">
        <v>0</v>
      </c>
      <c r="L220" s="80">
        <v>0</v>
      </c>
      <c r="M220" s="80">
        <v>0</v>
      </c>
    </row>
    <row r="221" spans="2:13" ht="12" customHeight="1" thickBot="1" x14ac:dyDescent="0.35">
      <c r="B221" s="75">
        <v>369</v>
      </c>
      <c r="D221" s="77" t="str">
        <f t="shared" si="3"/>
        <v>0</v>
      </c>
      <c r="E221" s="78">
        <v>0</v>
      </c>
      <c r="F221" s="81">
        <v>0.32563000917434598</v>
      </c>
      <c r="G221" s="80">
        <v>63</v>
      </c>
      <c r="H221" s="80">
        <v>30</v>
      </c>
      <c r="I221" s="80">
        <v>2</v>
      </c>
      <c r="J221" s="80">
        <v>3</v>
      </c>
      <c r="K221" s="80">
        <v>159</v>
      </c>
      <c r="L221" s="80">
        <v>0</v>
      </c>
      <c r="M221" s="80">
        <v>0</v>
      </c>
    </row>
    <row r="222" spans="2:13" ht="12" customHeight="1" thickBot="1" x14ac:dyDescent="0.35">
      <c r="B222" s="75">
        <v>370</v>
      </c>
      <c r="D222" s="77" t="str">
        <f t="shared" si="3"/>
        <v>0</v>
      </c>
      <c r="E222" s="78">
        <v>1</v>
      </c>
      <c r="F222" s="81">
        <v>0.22468400001525801</v>
      </c>
      <c r="G222" s="80">
        <v>31</v>
      </c>
      <c r="H222" s="80">
        <v>58</v>
      </c>
      <c r="I222" s="80">
        <v>2</v>
      </c>
      <c r="J222" s="80">
        <v>1</v>
      </c>
      <c r="K222" s="80">
        <v>0</v>
      </c>
      <c r="L222" s="80">
        <v>0</v>
      </c>
      <c r="M222" s="80">
        <v>0</v>
      </c>
    </row>
    <row r="223" spans="2:13" ht="12" customHeight="1" thickBot="1" x14ac:dyDescent="0.35">
      <c r="B223" s="75">
        <v>372</v>
      </c>
      <c r="D223" s="77" t="str">
        <f t="shared" si="3"/>
        <v>0</v>
      </c>
      <c r="E223" s="78">
        <v>0</v>
      </c>
      <c r="F223" s="81">
        <v>0.31516599655151301</v>
      </c>
      <c r="G223" s="80">
        <v>58</v>
      </c>
      <c r="H223" s="80">
        <v>19</v>
      </c>
      <c r="I223" s="80">
        <v>4</v>
      </c>
      <c r="J223" s="80">
        <v>1</v>
      </c>
      <c r="K223" s="80">
        <v>0</v>
      </c>
      <c r="L223" s="80">
        <v>0</v>
      </c>
      <c r="M223" s="80">
        <v>0</v>
      </c>
    </row>
    <row r="224" spans="2:13" ht="12" customHeight="1" thickBot="1" x14ac:dyDescent="0.35">
      <c r="B224" s="75">
        <v>373</v>
      </c>
      <c r="D224" s="77" t="str">
        <f t="shared" si="3"/>
        <v>0</v>
      </c>
      <c r="E224" s="78">
        <v>0</v>
      </c>
      <c r="F224" s="81">
        <v>0.32563000917434598</v>
      </c>
      <c r="G224" s="80">
        <v>56</v>
      </c>
      <c r="H224" s="80">
        <v>44</v>
      </c>
      <c r="I224" s="80">
        <v>4</v>
      </c>
      <c r="J224" s="80">
        <v>2</v>
      </c>
      <c r="K224" s="80">
        <v>174</v>
      </c>
      <c r="L224" s="80">
        <v>0</v>
      </c>
      <c r="M224" s="80">
        <v>0</v>
      </c>
    </row>
    <row r="225" spans="2:13" ht="12" customHeight="1" thickBot="1" x14ac:dyDescent="0.35">
      <c r="B225" s="75">
        <v>374</v>
      </c>
      <c r="D225" s="77" t="str">
        <f t="shared" si="3"/>
        <v>0</v>
      </c>
      <c r="E225" s="78">
        <v>1</v>
      </c>
      <c r="F225" s="81">
        <v>0.32563000917434598</v>
      </c>
      <c r="G225" s="80">
        <v>49</v>
      </c>
      <c r="H225" s="80">
        <v>20</v>
      </c>
      <c r="I225" s="80">
        <v>4</v>
      </c>
      <c r="J225" s="80">
        <v>1</v>
      </c>
      <c r="K225" s="80">
        <v>111</v>
      </c>
      <c r="L225" s="80">
        <v>0</v>
      </c>
      <c r="M225" s="80">
        <v>0</v>
      </c>
    </row>
    <row r="226" spans="2:13" ht="12" customHeight="1" thickBot="1" x14ac:dyDescent="0.35">
      <c r="B226" s="75">
        <v>375</v>
      </c>
      <c r="D226" s="77" t="str">
        <f t="shared" si="3"/>
        <v>0</v>
      </c>
      <c r="E226" s="78">
        <v>0</v>
      </c>
      <c r="F226" s="81">
        <v>0.27864599227905201</v>
      </c>
      <c r="G226" s="80">
        <v>30</v>
      </c>
      <c r="H226" s="80">
        <v>98</v>
      </c>
      <c r="I226" s="80">
        <v>2</v>
      </c>
      <c r="J226" s="80">
        <v>1</v>
      </c>
      <c r="K226" s="80">
        <v>220</v>
      </c>
      <c r="L226" s="80">
        <v>0</v>
      </c>
      <c r="M226" s="80">
        <v>0</v>
      </c>
    </row>
    <row r="227" spans="2:13" ht="12" customHeight="1" thickBot="1" x14ac:dyDescent="0.35">
      <c r="B227" s="75">
        <v>376</v>
      </c>
      <c r="D227" s="77" t="str">
        <f t="shared" si="3"/>
        <v>0</v>
      </c>
      <c r="E227" s="78">
        <v>0</v>
      </c>
      <c r="F227" s="81">
        <v>0.27864599227905201</v>
      </c>
      <c r="G227" s="80">
        <v>33</v>
      </c>
      <c r="H227" s="80">
        <v>90</v>
      </c>
      <c r="I227" s="80">
        <v>3</v>
      </c>
      <c r="J227" s="80">
        <v>1</v>
      </c>
      <c r="K227" s="80">
        <v>0</v>
      </c>
      <c r="L227" s="80">
        <v>0</v>
      </c>
      <c r="M227" s="80">
        <v>0</v>
      </c>
    </row>
    <row r="228" spans="2:13" ht="12" customHeight="1" thickBot="1" x14ac:dyDescent="0.35">
      <c r="B228" s="75">
        <v>377</v>
      </c>
      <c r="D228" s="77" t="str">
        <f t="shared" si="3"/>
        <v>0</v>
      </c>
      <c r="E228" s="78">
        <v>0</v>
      </c>
      <c r="F228" s="81">
        <v>0.32613900303840598</v>
      </c>
      <c r="G228" s="80">
        <v>45</v>
      </c>
      <c r="H228" s="80">
        <v>61</v>
      </c>
      <c r="I228" s="80">
        <v>3</v>
      </c>
      <c r="J228" s="80">
        <v>1</v>
      </c>
      <c r="K228" s="80">
        <v>0</v>
      </c>
      <c r="L228" s="80">
        <v>0</v>
      </c>
      <c r="M228" s="80">
        <v>0</v>
      </c>
    </row>
    <row r="229" spans="2:13" ht="12" customHeight="1" thickBot="1" x14ac:dyDescent="0.35">
      <c r="B229" s="75">
        <v>378</v>
      </c>
      <c r="D229" s="77" t="str">
        <f t="shared" si="3"/>
        <v>0</v>
      </c>
      <c r="E229" s="78">
        <v>0</v>
      </c>
      <c r="F229" s="81">
        <v>0.30562299489974898</v>
      </c>
      <c r="G229" s="80">
        <v>30</v>
      </c>
      <c r="H229" s="80">
        <v>40</v>
      </c>
      <c r="I229" s="80">
        <v>4</v>
      </c>
      <c r="J229" s="80">
        <v>2</v>
      </c>
      <c r="K229" s="80">
        <v>0</v>
      </c>
      <c r="L229" s="80">
        <v>0</v>
      </c>
      <c r="M229" s="80">
        <v>0</v>
      </c>
    </row>
    <row r="230" spans="2:13" ht="12" customHeight="1" thickBot="1" x14ac:dyDescent="0.35">
      <c r="B230" s="75">
        <v>380</v>
      </c>
      <c r="D230" s="77" t="str">
        <f t="shared" si="3"/>
        <v>0</v>
      </c>
      <c r="E230" s="78">
        <v>0</v>
      </c>
      <c r="F230" s="81">
        <v>0.30562299489974898</v>
      </c>
      <c r="G230" s="80">
        <v>25</v>
      </c>
      <c r="H230" s="80">
        <v>28</v>
      </c>
      <c r="I230" s="80">
        <v>2</v>
      </c>
      <c r="J230" s="80">
        <v>2</v>
      </c>
      <c r="K230" s="80">
        <v>0</v>
      </c>
      <c r="L230" s="80">
        <v>0</v>
      </c>
      <c r="M230" s="80">
        <v>0</v>
      </c>
    </row>
    <row r="231" spans="2:13" ht="12" customHeight="1" thickBot="1" x14ac:dyDescent="0.35">
      <c r="B231" s="75">
        <v>384</v>
      </c>
      <c r="D231" s="77" t="str">
        <f t="shared" si="3"/>
        <v>0</v>
      </c>
      <c r="E231" s="78">
        <v>0</v>
      </c>
      <c r="F231" s="81">
        <v>0.32613900303840598</v>
      </c>
      <c r="G231" s="80">
        <v>44</v>
      </c>
      <c r="H231" s="80">
        <v>53</v>
      </c>
      <c r="I231" s="80">
        <v>1</v>
      </c>
      <c r="J231" s="80">
        <v>1</v>
      </c>
      <c r="K231" s="80">
        <v>0</v>
      </c>
      <c r="L231" s="80">
        <v>0</v>
      </c>
      <c r="M231" s="80">
        <v>0</v>
      </c>
    </row>
    <row r="232" spans="2:13" ht="12" customHeight="1" thickBot="1" x14ac:dyDescent="0.35">
      <c r="B232" s="75">
        <v>386</v>
      </c>
      <c r="D232" s="77" t="str">
        <f t="shared" si="3"/>
        <v>0</v>
      </c>
      <c r="E232" s="78">
        <v>0</v>
      </c>
      <c r="F232" s="81">
        <v>0.30562299489974898</v>
      </c>
      <c r="G232" s="80">
        <v>35</v>
      </c>
      <c r="H232" s="80">
        <v>40</v>
      </c>
      <c r="I232" s="80">
        <v>3</v>
      </c>
      <c r="J232" s="80">
        <v>1</v>
      </c>
      <c r="K232" s="80">
        <v>0</v>
      </c>
      <c r="L232" s="80">
        <v>0</v>
      </c>
      <c r="M232" s="80">
        <v>0</v>
      </c>
    </row>
    <row r="233" spans="2:13" ht="12" customHeight="1" thickBot="1" x14ac:dyDescent="0.35">
      <c r="B233" s="75">
        <v>389</v>
      </c>
      <c r="D233" s="77" t="str">
        <f t="shared" si="3"/>
        <v>0</v>
      </c>
      <c r="E233" s="78">
        <v>0</v>
      </c>
      <c r="F233" s="81">
        <v>0.248263999819755</v>
      </c>
      <c r="G233" s="80">
        <v>54</v>
      </c>
      <c r="H233" s="80">
        <v>100</v>
      </c>
      <c r="I233" s="80">
        <v>4</v>
      </c>
      <c r="J233" s="80">
        <v>3</v>
      </c>
      <c r="K233" s="80">
        <v>0</v>
      </c>
      <c r="L233" s="80">
        <v>1</v>
      </c>
      <c r="M233" s="80">
        <v>0</v>
      </c>
    </row>
    <row r="234" spans="2:13" ht="12" customHeight="1" thickBot="1" x14ac:dyDescent="0.35">
      <c r="B234" s="75">
        <v>393</v>
      </c>
      <c r="D234" s="77" t="str">
        <f t="shared" si="3"/>
        <v>0</v>
      </c>
      <c r="E234" s="78">
        <v>0</v>
      </c>
      <c r="F234" s="81">
        <v>0.248263999819755</v>
      </c>
      <c r="G234" s="80">
        <v>54</v>
      </c>
      <c r="H234" s="80">
        <v>48</v>
      </c>
      <c r="I234" s="80">
        <v>4</v>
      </c>
      <c r="J234" s="80">
        <v>3</v>
      </c>
      <c r="K234" s="80">
        <v>0</v>
      </c>
      <c r="L234" s="80">
        <v>0</v>
      </c>
      <c r="M234" s="80">
        <v>0</v>
      </c>
    </row>
    <row r="235" spans="2:13" ht="12" customHeight="1" thickBot="1" x14ac:dyDescent="0.35">
      <c r="B235" s="75">
        <v>395</v>
      </c>
      <c r="D235" s="77" t="str">
        <f t="shared" si="3"/>
        <v>0</v>
      </c>
      <c r="E235" s="78">
        <v>1</v>
      </c>
      <c r="F235" s="81">
        <v>0.22468400001525801</v>
      </c>
      <c r="G235" s="80">
        <v>33</v>
      </c>
      <c r="H235" s="80">
        <v>80</v>
      </c>
      <c r="I235" s="80">
        <v>4</v>
      </c>
      <c r="J235" s="80">
        <v>1</v>
      </c>
      <c r="K235" s="80">
        <v>0</v>
      </c>
      <c r="L235" s="80">
        <v>0</v>
      </c>
      <c r="M235" s="80">
        <v>0</v>
      </c>
    </row>
    <row r="236" spans="2:13" ht="12" customHeight="1" thickBot="1" x14ac:dyDescent="0.35">
      <c r="B236" s="75">
        <v>399</v>
      </c>
      <c r="D236" s="77" t="str">
        <f t="shared" si="3"/>
        <v>0</v>
      </c>
      <c r="E236" s="78">
        <v>0</v>
      </c>
      <c r="F236" s="81">
        <v>0.248263999819755</v>
      </c>
      <c r="G236" s="80">
        <v>54</v>
      </c>
      <c r="H236" s="80">
        <v>23</v>
      </c>
      <c r="I236" s="80">
        <v>2</v>
      </c>
      <c r="J236" s="80">
        <v>1</v>
      </c>
      <c r="K236" s="80">
        <v>0</v>
      </c>
      <c r="L236" s="80">
        <v>0</v>
      </c>
      <c r="M236" s="80">
        <v>0</v>
      </c>
    </row>
    <row r="237" spans="2:13" ht="12" customHeight="1" thickBot="1" x14ac:dyDescent="0.35">
      <c r="B237" s="75">
        <v>400</v>
      </c>
      <c r="D237" s="77" t="str">
        <f t="shared" si="3"/>
        <v>0</v>
      </c>
      <c r="E237" s="78">
        <v>1</v>
      </c>
      <c r="F237" s="81">
        <v>0.27864599227905201</v>
      </c>
      <c r="G237" s="80">
        <v>28</v>
      </c>
      <c r="H237" s="80">
        <v>84</v>
      </c>
      <c r="I237" s="80">
        <v>4</v>
      </c>
      <c r="J237" s="80">
        <v>1</v>
      </c>
      <c r="K237" s="80">
        <v>0</v>
      </c>
      <c r="L237" s="80">
        <v>0</v>
      </c>
      <c r="M237" s="80">
        <v>0</v>
      </c>
    </row>
    <row r="238" spans="2:13" ht="12" customHeight="1" thickBot="1" x14ac:dyDescent="0.35">
      <c r="B238" s="75">
        <v>402</v>
      </c>
      <c r="D238" s="77" t="str">
        <f t="shared" si="3"/>
        <v>0</v>
      </c>
      <c r="E238" s="78">
        <v>1</v>
      </c>
      <c r="F238" s="81">
        <v>0.30562299489974898</v>
      </c>
      <c r="G238" s="80">
        <v>29</v>
      </c>
      <c r="H238" s="80">
        <v>30</v>
      </c>
      <c r="I238" s="80">
        <v>4</v>
      </c>
      <c r="J238" s="80">
        <v>2</v>
      </c>
      <c r="K238" s="80">
        <v>112</v>
      </c>
      <c r="L238" s="80">
        <v>0</v>
      </c>
      <c r="M238" s="80">
        <v>0</v>
      </c>
    </row>
    <row r="239" spans="2:13" ht="12" customHeight="1" thickBot="1" x14ac:dyDescent="0.35">
      <c r="B239" s="75">
        <v>404</v>
      </c>
      <c r="D239" s="77" t="str">
        <f t="shared" si="3"/>
        <v>0</v>
      </c>
      <c r="E239" s="78">
        <v>0</v>
      </c>
      <c r="F239" s="81">
        <v>0.248263999819755</v>
      </c>
      <c r="G239" s="80">
        <v>55</v>
      </c>
      <c r="H239" s="80">
        <v>39</v>
      </c>
      <c r="I239" s="80">
        <v>2</v>
      </c>
      <c r="J239" s="80">
        <v>2</v>
      </c>
      <c r="K239" s="80">
        <v>0</v>
      </c>
      <c r="L239" s="80">
        <v>0</v>
      </c>
      <c r="M239" s="80">
        <v>0</v>
      </c>
    </row>
    <row r="240" spans="2:13" ht="12" customHeight="1" thickBot="1" x14ac:dyDescent="0.35">
      <c r="B240" s="75">
        <v>405</v>
      </c>
      <c r="D240" s="77" t="str">
        <f t="shared" si="3"/>
        <v>0</v>
      </c>
      <c r="E240" s="78">
        <v>0</v>
      </c>
      <c r="F240" s="81">
        <v>0.32563000917434598</v>
      </c>
      <c r="G240" s="80">
        <v>61</v>
      </c>
      <c r="H240" s="80">
        <v>60</v>
      </c>
      <c r="I240" s="80">
        <v>3</v>
      </c>
      <c r="J240" s="80">
        <v>2</v>
      </c>
      <c r="K240" s="80">
        <v>182</v>
      </c>
      <c r="L240" s="80">
        <v>0</v>
      </c>
      <c r="M240" s="80">
        <v>0</v>
      </c>
    </row>
    <row r="241" spans="2:13" ht="12" customHeight="1" thickBot="1" x14ac:dyDescent="0.35">
      <c r="B241" s="75">
        <v>407</v>
      </c>
      <c r="D241" s="77" t="str">
        <f t="shared" si="3"/>
        <v>0</v>
      </c>
      <c r="E241" s="78">
        <v>0</v>
      </c>
      <c r="F241" s="81">
        <v>0.32613900303840598</v>
      </c>
      <c r="G241" s="80">
        <v>45</v>
      </c>
      <c r="H241" s="80">
        <v>125</v>
      </c>
      <c r="I241" s="80">
        <v>1</v>
      </c>
      <c r="J241" s="80">
        <v>1</v>
      </c>
      <c r="K241" s="80">
        <v>0</v>
      </c>
      <c r="L241" s="80">
        <v>0</v>
      </c>
      <c r="M241" s="80">
        <v>0</v>
      </c>
    </row>
    <row r="242" spans="2:13" ht="12" customHeight="1" thickBot="1" x14ac:dyDescent="0.35">
      <c r="B242" s="75">
        <v>409</v>
      </c>
      <c r="D242" s="77" t="str">
        <f t="shared" si="3"/>
        <v>0</v>
      </c>
      <c r="E242" s="78">
        <v>0</v>
      </c>
      <c r="F242" s="81">
        <v>0.31516599655151301</v>
      </c>
      <c r="G242" s="80">
        <v>60</v>
      </c>
      <c r="H242" s="80">
        <v>89</v>
      </c>
      <c r="I242" s="80">
        <v>2</v>
      </c>
      <c r="J242" s="80">
        <v>1</v>
      </c>
      <c r="K242" s="80">
        <v>0</v>
      </c>
      <c r="L242" s="80">
        <v>0</v>
      </c>
      <c r="M242" s="80">
        <v>0</v>
      </c>
    </row>
    <row r="243" spans="2:13" ht="12" customHeight="1" thickBot="1" x14ac:dyDescent="0.35">
      <c r="B243" s="75">
        <v>413</v>
      </c>
      <c r="D243" s="77" t="str">
        <f t="shared" si="3"/>
        <v>0</v>
      </c>
      <c r="E243" s="78">
        <v>0</v>
      </c>
      <c r="F243" s="81">
        <v>0.32613900303840598</v>
      </c>
      <c r="G243" s="80">
        <v>45</v>
      </c>
      <c r="H243" s="80">
        <v>89</v>
      </c>
      <c r="I243" s="80">
        <v>4</v>
      </c>
      <c r="J243" s="80">
        <v>3</v>
      </c>
      <c r="K243" s="80">
        <v>0</v>
      </c>
      <c r="L243" s="80">
        <v>0</v>
      </c>
      <c r="M243" s="80">
        <v>0</v>
      </c>
    </row>
    <row r="244" spans="2:13" ht="12" customHeight="1" thickBot="1" x14ac:dyDescent="0.35">
      <c r="B244" s="75">
        <v>414</v>
      </c>
      <c r="D244" s="77" t="str">
        <f t="shared" si="3"/>
        <v>0</v>
      </c>
      <c r="E244" s="78">
        <v>0</v>
      </c>
      <c r="F244" s="81">
        <v>0.30562299489974898</v>
      </c>
      <c r="G244" s="80">
        <v>32</v>
      </c>
      <c r="H244" s="80">
        <v>42</v>
      </c>
      <c r="I244" s="80">
        <v>3</v>
      </c>
      <c r="J244" s="80">
        <v>1</v>
      </c>
      <c r="K244" s="80">
        <v>0</v>
      </c>
      <c r="L244" s="80">
        <v>0</v>
      </c>
      <c r="M244" s="80">
        <v>0</v>
      </c>
    </row>
    <row r="245" spans="2:13" ht="12" customHeight="1" thickBot="1" x14ac:dyDescent="0.35">
      <c r="B245" s="75">
        <v>415</v>
      </c>
      <c r="D245" s="77" t="str">
        <f t="shared" si="3"/>
        <v>0</v>
      </c>
      <c r="E245" s="78">
        <v>1</v>
      </c>
      <c r="F245" s="81">
        <v>0.248263999819755</v>
      </c>
      <c r="G245" s="80">
        <v>52</v>
      </c>
      <c r="H245" s="80">
        <v>41</v>
      </c>
      <c r="I245" s="80">
        <v>3</v>
      </c>
      <c r="J245" s="80">
        <v>2</v>
      </c>
      <c r="K245" s="80">
        <v>0</v>
      </c>
      <c r="L245" s="80">
        <v>0</v>
      </c>
      <c r="M245" s="80">
        <v>0</v>
      </c>
    </row>
    <row r="246" spans="2:13" ht="12" customHeight="1" thickBot="1" x14ac:dyDescent="0.35">
      <c r="B246" s="75">
        <v>416</v>
      </c>
      <c r="D246" s="77" t="str">
        <f t="shared" si="3"/>
        <v>0</v>
      </c>
      <c r="E246" s="78">
        <v>0</v>
      </c>
      <c r="F246" s="81">
        <v>0.30562299489974898</v>
      </c>
      <c r="G246" s="80">
        <v>35</v>
      </c>
      <c r="H246" s="80">
        <v>38</v>
      </c>
      <c r="I246" s="80">
        <v>4</v>
      </c>
      <c r="J246" s="80">
        <v>2</v>
      </c>
      <c r="K246" s="80">
        <v>124</v>
      </c>
      <c r="L246" s="80">
        <v>0</v>
      </c>
      <c r="M246" s="80">
        <v>0</v>
      </c>
    </row>
    <row r="247" spans="2:13" ht="12" customHeight="1" thickBot="1" x14ac:dyDescent="0.35">
      <c r="B247" s="75">
        <v>417</v>
      </c>
      <c r="D247" s="77" t="str">
        <f t="shared" si="3"/>
        <v>0</v>
      </c>
      <c r="E247" s="78">
        <v>0</v>
      </c>
      <c r="F247" s="81">
        <v>0.27864599227905201</v>
      </c>
      <c r="G247" s="80">
        <v>40</v>
      </c>
      <c r="H247" s="80">
        <v>85</v>
      </c>
      <c r="I247" s="80">
        <v>2</v>
      </c>
      <c r="J247" s="80">
        <v>1</v>
      </c>
      <c r="K247" s="80">
        <v>0</v>
      </c>
      <c r="L247" s="80">
        <v>0</v>
      </c>
      <c r="M247" s="80">
        <v>0</v>
      </c>
    </row>
    <row r="248" spans="2:13" ht="12" customHeight="1" thickBot="1" x14ac:dyDescent="0.35">
      <c r="B248" s="75">
        <v>419</v>
      </c>
      <c r="D248" s="77" t="str">
        <f t="shared" si="3"/>
        <v>0</v>
      </c>
      <c r="E248" s="78">
        <v>0</v>
      </c>
      <c r="F248" s="81">
        <v>0.30562299489974898</v>
      </c>
      <c r="G248" s="80">
        <v>27</v>
      </c>
      <c r="H248" s="80">
        <v>33</v>
      </c>
      <c r="I248" s="80">
        <v>4</v>
      </c>
      <c r="J248" s="80">
        <v>3</v>
      </c>
      <c r="K248" s="80">
        <v>0</v>
      </c>
      <c r="L248" s="80">
        <v>0</v>
      </c>
      <c r="M248" s="80">
        <v>0</v>
      </c>
    </row>
    <row r="249" spans="2:13" ht="12" customHeight="1" thickBot="1" x14ac:dyDescent="0.35">
      <c r="B249" s="75">
        <v>420</v>
      </c>
      <c r="D249" s="77" t="str">
        <f t="shared" si="3"/>
        <v>0</v>
      </c>
      <c r="E249" s="78">
        <v>1</v>
      </c>
      <c r="F249" s="81">
        <v>0.31516599655151301</v>
      </c>
      <c r="G249" s="80">
        <v>58</v>
      </c>
      <c r="H249" s="80">
        <v>50</v>
      </c>
      <c r="I249" s="80">
        <v>4</v>
      </c>
      <c r="J249" s="80">
        <v>1</v>
      </c>
      <c r="K249" s="80">
        <v>0</v>
      </c>
      <c r="L249" s="80">
        <v>0</v>
      </c>
      <c r="M249" s="80">
        <v>0</v>
      </c>
    </row>
    <row r="250" spans="2:13" ht="12" customHeight="1" thickBot="1" x14ac:dyDescent="0.35">
      <c r="B250" s="75">
        <v>422</v>
      </c>
      <c r="D250" s="77" t="str">
        <f t="shared" si="3"/>
        <v>0</v>
      </c>
      <c r="E250" s="78">
        <v>0</v>
      </c>
      <c r="F250" s="81">
        <v>0.27864599227905201</v>
      </c>
      <c r="G250" s="80">
        <v>28</v>
      </c>
      <c r="H250" s="80">
        <v>115</v>
      </c>
      <c r="I250" s="80">
        <v>4</v>
      </c>
      <c r="J250" s="80">
        <v>2</v>
      </c>
      <c r="K250" s="80">
        <v>0</v>
      </c>
      <c r="L250" s="80">
        <v>1</v>
      </c>
      <c r="M250" s="80">
        <v>0</v>
      </c>
    </row>
    <row r="251" spans="2:13" ht="12" customHeight="1" thickBot="1" x14ac:dyDescent="0.35">
      <c r="B251" s="75">
        <v>423</v>
      </c>
      <c r="D251" s="77" t="str">
        <f t="shared" si="3"/>
        <v>0</v>
      </c>
      <c r="E251" s="78">
        <v>0</v>
      </c>
      <c r="F251" s="81">
        <v>0.32613900303840598</v>
      </c>
      <c r="G251" s="80">
        <v>46</v>
      </c>
      <c r="H251" s="80">
        <v>145</v>
      </c>
      <c r="I251" s="80">
        <v>2</v>
      </c>
      <c r="J251" s="80">
        <v>1</v>
      </c>
      <c r="K251" s="80">
        <v>0</v>
      </c>
      <c r="L251" s="80">
        <v>0</v>
      </c>
      <c r="M251" s="80">
        <v>1</v>
      </c>
    </row>
    <row r="252" spans="2:13" ht="12" customHeight="1" thickBot="1" x14ac:dyDescent="0.35">
      <c r="B252" s="75">
        <v>425</v>
      </c>
      <c r="D252" s="77" t="str">
        <f t="shared" si="3"/>
        <v>0</v>
      </c>
      <c r="E252" s="78">
        <v>0</v>
      </c>
      <c r="F252" s="81">
        <v>0.248263999819755</v>
      </c>
      <c r="G252" s="80">
        <v>56</v>
      </c>
      <c r="H252" s="80">
        <v>38</v>
      </c>
      <c r="I252" s="80">
        <v>1</v>
      </c>
      <c r="J252" s="80">
        <v>1</v>
      </c>
      <c r="K252" s="80">
        <v>0</v>
      </c>
      <c r="L252" s="80">
        <v>0</v>
      </c>
      <c r="M252" s="80">
        <v>0</v>
      </c>
    </row>
    <row r="253" spans="2:13" ht="12" customHeight="1" thickBot="1" x14ac:dyDescent="0.35">
      <c r="B253" s="75">
        <v>427</v>
      </c>
      <c r="D253" s="77" t="str">
        <f t="shared" si="3"/>
        <v>0</v>
      </c>
      <c r="E253" s="78">
        <v>1</v>
      </c>
      <c r="F253" s="81">
        <v>0.32613900303840598</v>
      </c>
      <c r="G253" s="80">
        <v>42</v>
      </c>
      <c r="H253" s="80">
        <v>75</v>
      </c>
      <c r="I253" s="80">
        <v>3</v>
      </c>
      <c r="J253" s="80">
        <v>1</v>
      </c>
      <c r="K253" s="80">
        <v>0</v>
      </c>
      <c r="L253" s="80">
        <v>0</v>
      </c>
      <c r="M253" s="80">
        <v>0</v>
      </c>
    </row>
    <row r="254" spans="2:13" ht="12" customHeight="1" thickBot="1" x14ac:dyDescent="0.35">
      <c r="B254" s="75">
        <v>428</v>
      </c>
      <c r="D254" s="77" t="str">
        <f t="shared" si="3"/>
        <v>0</v>
      </c>
      <c r="E254" s="78">
        <v>1</v>
      </c>
      <c r="F254" s="81">
        <v>0.30562299489974898</v>
      </c>
      <c r="G254" s="80">
        <v>32</v>
      </c>
      <c r="H254" s="80">
        <v>35</v>
      </c>
      <c r="I254" s="80">
        <v>3</v>
      </c>
      <c r="J254" s="80">
        <v>1</v>
      </c>
      <c r="K254" s="80">
        <v>116</v>
      </c>
      <c r="L254" s="80">
        <v>0</v>
      </c>
      <c r="M254" s="80">
        <v>0</v>
      </c>
    </row>
    <row r="255" spans="2:13" ht="12" customHeight="1" thickBot="1" x14ac:dyDescent="0.35">
      <c r="B255" s="75">
        <v>429</v>
      </c>
      <c r="D255" s="77" t="str">
        <f t="shared" si="3"/>
        <v>0</v>
      </c>
      <c r="E255" s="78">
        <v>1</v>
      </c>
      <c r="F255" s="81">
        <v>0.32563000917434598</v>
      </c>
      <c r="G255" s="80">
        <v>62</v>
      </c>
      <c r="H255" s="80">
        <v>24</v>
      </c>
      <c r="I255" s="80">
        <v>2</v>
      </c>
      <c r="J255" s="80">
        <v>1</v>
      </c>
      <c r="K255" s="80">
        <v>116</v>
      </c>
      <c r="L255" s="80">
        <v>0</v>
      </c>
      <c r="M255" s="80">
        <v>0</v>
      </c>
    </row>
    <row r="256" spans="2:13" ht="12" customHeight="1" thickBot="1" x14ac:dyDescent="0.35">
      <c r="B256" s="75">
        <v>430</v>
      </c>
      <c r="D256" s="77" t="str">
        <f t="shared" si="3"/>
        <v>0</v>
      </c>
      <c r="E256" s="78">
        <v>0</v>
      </c>
      <c r="F256" s="81">
        <v>0.22468400001525801</v>
      </c>
      <c r="G256" s="80">
        <v>37</v>
      </c>
      <c r="H256" s="80">
        <v>78</v>
      </c>
      <c r="I256" s="80">
        <v>4</v>
      </c>
      <c r="J256" s="80">
        <v>2</v>
      </c>
      <c r="K256" s="80">
        <v>0</v>
      </c>
      <c r="L256" s="80">
        <v>0</v>
      </c>
      <c r="M256" s="80">
        <v>0</v>
      </c>
    </row>
    <row r="257" spans="2:13" ht="12" customHeight="1" thickBot="1" x14ac:dyDescent="0.35">
      <c r="B257" s="75">
        <v>431</v>
      </c>
      <c r="D257" s="77" t="str">
        <f t="shared" si="3"/>
        <v>0</v>
      </c>
      <c r="E257" s="78">
        <v>0</v>
      </c>
      <c r="F257" s="81">
        <v>0.32563000917434598</v>
      </c>
      <c r="G257" s="80">
        <v>51</v>
      </c>
      <c r="H257" s="80">
        <v>113</v>
      </c>
      <c r="I257" s="80">
        <v>1</v>
      </c>
      <c r="J257" s="80">
        <v>3</v>
      </c>
      <c r="K257" s="80">
        <v>161</v>
      </c>
      <c r="L257" s="80">
        <v>0</v>
      </c>
      <c r="M257" s="80">
        <v>0</v>
      </c>
    </row>
    <row r="258" spans="2:13" ht="12" customHeight="1" thickBot="1" x14ac:dyDescent="0.35">
      <c r="B258" s="75">
        <v>432</v>
      </c>
      <c r="D258" s="77" t="str">
        <f t="shared" si="3"/>
        <v>0</v>
      </c>
      <c r="E258" s="78">
        <v>0</v>
      </c>
      <c r="F258" s="81">
        <v>0.22468400001525801</v>
      </c>
      <c r="G258" s="80">
        <v>39</v>
      </c>
      <c r="H258" s="80">
        <v>75</v>
      </c>
      <c r="I258" s="80">
        <v>3</v>
      </c>
      <c r="J258" s="80">
        <v>1</v>
      </c>
      <c r="K258" s="80">
        <v>224</v>
      </c>
      <c r="L258" s="80">
        <v>0</v>
      </c>
      <c r="M258" s="80">
        <v>0</v>
      </c>
    </row>
    <row r="259" spans="2:13" ht="12" customHeight="1" thickBot="1" x14ac:dyDescent="0.35">
      <c r="B259" s="75">
        <v>436</v>
      </c>
      <c r="D259" s="77" t="str">
        <f t="shared" si="3"/>
        <v>0</v>
      </c>
      <c r="E259" s="78">
        <v>0</v>
      </c>
      <c r="F259" s="81">
        <v>0.248263999819755</v>
      </c>
      <c r="G259" s="80">
        <v>52</v>
      </c>
      <c r="H259" s="80">
        <v>80</v>
      </c>
      <c r="I259" s="80">
        <v>3</v>
      </c>
      <c r="J259" s="80">
        <v>1</v>
      </c>
      <c r="K259" s="80">
        <v>0</v>
      </c>
      <c r="L259" s="80">
        <v>0</v>
      </c>
      <c r="M259" s="80">
        <v>0</v>
      </c>
    </row>
    <row r="260" spans="2:13" ht="12" customHeight="1" thickBot="1" x14ac:dyDescent="0.35">
      <c r="B260" s="75">
        <v>437</v>
      </c>
      <c r="D260" s="77" t="str">
        <f t="shared" si="3"/>
        <v>0</v>
      </c>
      <c r="E260" s="78">
        <v>0</v>
      </c>
      <c r="F260" s="81">
        <v>0.32563000917434598</v>
      </c>
      <c r="G260" s="80">
        <v>61</v>
      </c>
      <c r="H260" s="80">
        <v>50</v>
      </c>
      <c r="I260" s="80">
        <v>3</v>
      </c>
      <c r="J260" s="80">
        <v>3</v>
      </c>
      <c r="K260" s="80">
        <v>112</v>
      </c>
      <c r="L260" s="80">
        <v>0</v>
      </c>
      <c r="M260" s="80">
        <v>0</v>
      </c>
    </row>
    <row r="261" spans="2:13" ht="12" customHeight="1" thickBot="1" x14ac:dyDescent="0.35">
      <c r="B261" s="75">
        <v>440</v>
      </c>
      <c r="D261" s="77" t="str">
        <f t="shared" si="3"/>
        <v>0</v>
      </c>
      <c r="E261" s="78">
        <v>0</v>
      </c>
      <c r="F261" s="81">
        <v>0.32613900303840598</v>
      </c>
      <c r="G261" s="80">
        <v>47</v>
      </c>
      <c r="H261" s="80">
        <v>29</v>
      </c>
      <c r="I261" s="80">
        <v>4</v>
      </c>
      <c r="J261" s="80">
        <v>1</v>
      </c>
      <c r="K261" s="80">
        <v>0</v>
      </c>
      <c r="L261" s="80">
        <v>0</v>
      </c>
      <c r="M261" s="80">
        <v>0</v>
      </c>
    </row>
    <row r="262" spans="2:13" ht="12" customHeight="1" thickBot="1" x14ac:dyDescent="0.35">
      <c r="B262" s="75">
        <v>441</v>
      </c>
      <c r="D262" s="77" t="str">
        <f t="shared" si="3"/>
        <v>0</v>
      </c>
      <c r="E262" s="78">
        <v>0</v>
      </c>
      <c r="F262" s="81">
        <v>0.32563000917434598</v>
      </c>
      <c r="G262" s="80">
        <v>64</v>
      </c>
      <c r="H262" s="80">
        <v>59</v>
      </c>
      <c r="I262" s="80">
        <v>2</v>
      </c>
      <c r="J262" s="80">
        <v>1</v>
      </c>
      <c r="K262" s="80">
        <v>139</v>
      </c>
      <c r="L262" s="80">
        <v>0</v>
      </c>
      <c r="M262" s="80">
        <v>0</v>
      </c>
    </row>
    <row r="263" spans="2:13" ht="12" customHeight="1" thickBot="1" x14ac:dyDescent="0.35">
      <c r="B263" s="75">
        <v>442</v>
      </c>
      <c r="D263" s="77" t="str">
        <f t="shared" si="3"/>
        <v>0</v>
      </c>
      <c r="E263" s="78">
        <v>0</v>
      </c>
      <c r="F263" s="81">
        <v>0.248263999819755</v>
      </c>
      <c r="G263" s="80">
        <v>52</v>
      </c>
      <c r="H263" s="80">
        <v>43</v>
      </c>
      <c r="I263" s="80">
        <v>1</v>
      </c>
      <c r="J263" s="80">
        <v>2</v>
      </c>
      <c r="K263" s="80">
        <v>0</v>
      </c>
      <c r="L263" s="80">
        <v>0</v>
      </c>
      <c r="M263" s="80">
        <v>1</v>
      </c>
    </row>
    <row r="264" spans="2:13" ht="12" customHeight="1" thickBot="1" x14ac:dyDescent="0.35">
      <c r="B264" s="75">
        <v>446</v>
      </c>
      <c r="D264" s="77" t="str">
        <f t="shared" si="3"/>
        <v>0</v>
      </c>
      <c r="E264" s="78">
        <v>0</v>
      </c>
      <c r="F264" s="81">
        <v>0.31516599655151301</v>
      </c>
      <c r="G264" s="80">
        <v>58</v>
      </c>
      <c r="H264" s="80">
        <v>65</v>
      </c>
      <c r="I264" s="80">
        <v>3</v>
      </c>
      <c r="J264" s="80">
        <v>3</v>
      </c>
      <c r="K264" s="80">
        <v>0</v>
      </c>
      <c r="L264" s="80">
        <v>0</v>
      </c>
      <c r="M264" s="80">
        <v>0</v>
      </c>
    </row>
    <row r="265" spans="2:13" ht="12" customHeight="1" thickBot="1" x14ac:dyDescent="0.35">
      <c r="B265" s="75">
        <v>447</v>
      </c>
      <c r="D265" s="77" t="str">
        <f t="shared" ref="D265:D328" si="4">IF(F265&gt;=$F$5,"1","0")</f>
        <v>0</v>
      </c>
      <c r="E265" s="78">
        <v>1</v>
      </c>
      <c r="F265" s="81">
        <v>0.32613900303840598</v>
      </c>
      <c r="G265" s="80">
        <v>47</v>
      </c>
      <c r="H265" s="80">
        <v>22</v>
      </c>
      <c r="I265" s="80">
        <v>1</v>
      </c>
      <c r="J265" s="80">
        <v>1</v>
      </c>
      <c r="K265" s="80">
        <v>0</v>
      </c>
      <c r="L265" s="80">
        <v>0</v>
      </c>
      <c r="M265" s="80">
        <v>0</v>
      </c>
    </row>
    <row r="266" spans="2:13" ht="12" customHeight="1" thickBot="1" x14ac:dyDescent="0.35">
      <c r="B266" s="75">
        <v>452</v>
      </c>
      <c r="D266" s="77" t="str">
        <f t="shared" si="4"/>
        <v>0</v>
      </c>
      <c r="E266" s="78">
        <v>0</v>
      </c>
      <c r="F266" s="81">
        <v>0.30562299489974898</v>
      </c>
      <c r="G266" s="80">
        <v>28</v>
      </c>
      <c r="H266" s="80">
        <v>48</v>
      </c>
      <c r="I266" s="80">
        <v>2</v>
      </c>
      <c r="J266" s="80">
        <v>3</v>
      </c>
      <c r="K266" s="80">
        <v>89</v>
      </c>
      <c r="L266" s="80">
        <v>0</v>
      </c>
      <c r="M266" s="80">
        <v>0</v>
      </c>
    </row>
    <row r="267" spans="2:13" ht="12" customHeight="1" thickBot="1" x14ac:dyDescent="0.35">
      <c r="B267" s="75">
        <v>455</v>
      </c>
      <c r="D267" s="77" t="str">
        <f t="shared" si="4"/>
        <v>0</v>
      </c>
      <c r="E267" s="78">
        <v>0</v>
      </c>
      <c r="F267" s="81">
        <v>0.248263999819755</v>
      </c>
      <c r="G267" s="80">
        <v>50</v>
      </c>
      <c r="H267" s="80">
        <v>29</v>
      </c>
      <c r="I267" s="80">
        <v>3</v>
      </c>
      <c r="J267" s="80">
        <v>3</v>
      </c>
      <c r="K267" s="80">
        <v>0</v>
      </c>
      <c r="L267" s="80">
        <v>0</v>
      </c>
      <c r="M267" s="80">
        <v>0</v>
      </c>
    </row>
    <row r="268" spans="2:13" ht="12" customHeight="1" thickBot="1" x14ac:dyDescent="0.35">
      <c r="B268" s="75">
        <v>460</v>
      </c>
      <c r="D268" s="77" t="str">
        <f t="shared" si="4"/>
        <v>0</v>
      </c>
      <c r="E268" s="78">
        <v>0</v>
      </c>
      <c r="F268" s="81">
        <v>0.27864599227905201</v>
      </c>
      <c r="G268" s="80">
        <v>35</v>
      </c>
      <c r="H268" s="80">
        <v>200</v>
      </c>
      <c r="I268" s="80">
        <v>2</v>
      </c>
      <c r="J268" s="80">
        <v>1</v>
      </c>
      <c r="K268" s="80">
        <v>458</v>
      </c>
      <c r="L268" s="80">
        <v>0</v>
      </c>
      <c r="M268" s="80">
        <v>0</v>
      </c>
    </row>
    <row r="269" spans="2:13" ht="12" customHeight="1" thickBot="1" x14ac:dyDescent="0.35">
      <c r="B269" s="75">
        <v>462</v>
      </c>
      <c r="D269" s="77" t="str">
        <f t="shared" si="4"/>
        <v>0</v>
      </c>
      <c r="E269" s="78">
        <v>0</v>
      </c>
      <c r="F269" s="81">
        <v>0.248263999819755</v>
      </c>
      <c r="G269" s="80">
        <v>55</v>
      </c>
      <c r="H269" s="80">
        <v>81</v>
      </c>
      <c r="I269" s="80">
        <v>2</v>
      </c>
      <c r="J269" s="80">
        <v>1</v>
      </c>
      <c r="K269" s="80">
        <v>0</v>
      </c>
      <c r="L269" s="80">
        <v>0</v>
      </c>
      <c r="M269" s="80">
        <v>1</v>
      </c>
    </row>
    <row r="270" spans="2:13" ht="12" customHeight="1" thickBot="1" x14ac:dyDescent="0.35">
      <c r="B270" s="75">
        <v>463</v>
      </c>
      <c r="D270" s="77" t="str">
        <f t="shared" si="4"/>
        <v>0</v>
      </c>
      <c r="E270" s="78">
        <v>0</v>
      </c>
      <c r="F270" s="81">
        <v>0.27864599227905201</v>
      </c>
      <c r="G270" s="80">
        <v>29</v>
      </c>
      <c r="H270" s="80">
        <v>183</v>
      </c>
      <c r="I270" s="80">
        <v>3</v>
      </c>
      <c r="J270" s="80">
        <v>3</v>
      </c>
      <c r="K270" s="80">
        <v>0</v>
      </c>
      <c r="L270" s="80">
        <v>1</v>
      </c>
      <c r="M270" s="80">
        <v>0</v>
      </c>
    </row>
    <row r="271" spans="2:13" ht="12" customHeight="1" thickBot="1" x14ac:dyDescent="0.35">
      <c r="B271" s="75">
        <v>466</v>
      </c>
      <c r="D271" s="77" t="str">
        <f t="shared" si="4"/>
        <v>0</v>
      </c>
      <c r="E271" s="78">
        <v>0</v>
      </c>
      <c r="F271" s="81">
        <v>0.32563000917434598</v>
      </c>
      <c r="G271" s="80">
        <v>66</v>
      </c>
      <c r="H271" s="80">
        <v>35</v>
      </c>
      <c r="I271" s="80">
        <v>1</v>
      </c>
      <c r="J271" s="80">
        <v>2</v>
      </c>
      <c r="K271" s="80">
        <v>172</v>
      </c>
      <c r="L271" s="80">
        <v>0</v>
      </c>
      <c r="M271" s="80">
        <v>0</v>
      </c>
    </row>
    <row r="272" spans="2:13" ht="12" customHeight="1" thickBot="1" x14ac:dyDescent="0.35">
      <c r="B272" s="75">
        <v>467</v>
      </c>
      <c r="D272" s="77" t="str">
        <f t="shared" si="4"/>
        <v>0</v>
      </c>
      <c r="E272" s="78">
        <v>0</v>
      </c>
      <c r="F272" s="81">
        <v>0.30562299489974898</v>
      </c>
      <c r="G272" s="80">
        <v>25</v>
      </c>
      <c r="H272" s="80">
        <v>13</v>
      </c>
      <c r="I272" s="80">
        <v>2</v>
      </c>
      <c r="J272" s="80">
        <v>3</v>
      </c>
      <c r="K272" s="80">
        <v>0</v>
      </c>
      <c r="L272" s="80">
        <v>0</v>
      </c>
      <c r="M272" s="80">
        <v>0</v>
      </c>
    </row>
    <row r="273" spans="2:13" ht="12" customHeight="1" thickBot="1" x14ac:dyDescent="0.35">
      <c r="B273" s="75">
        <v>468</v>
      </c>
      <c r="D273" s="77" t="str">
        <f t="shared" si="4"/>
        <v>0</v>
      </c>
      <c r="E273" s="78">
        <v>1</v>
      </c>
      <c r="F273" s="81">
        <v>0.32613900303840598</v>
      </c>
      <c r="G273" s="80">
        <v>45</v>
      </c>
      <c r="H273" s="80">
        <v>39</v>
      </c>
      <c r="I273" s="80">
        <v>1</v>
      </c>
      <c r="J273" s="80">
        <v>1</v>
      </c>
      <c r="K273" s="80">
        <v>0</v>
      </c>
      <c r="L273" s="80">
        <v>0</v>
      </c>
      <c r="M273" s="80">
        <v>0</v>
      </c>
    </row>
    <row r="274" spans="2:13" ht="12" customHeight="1" thickBot="1" x14ac:dyDescent="0.35">
      <c r="B274" s="75">
        <v>469</v>
      </c>
      <c r="D274" s="77" t="str">
        <f t="shared" si="4"/>
        <v>0</v>
      </c>
      <c r="E274" s="78">
        <v>0</v>
      </c>
      <c r="F274" s="81">
        <v>0.30562299489974898</v>
      </c>
      <c r="G274" s="80">
        <v>34</v>
      </c>
      <c r="H274" s="80">
        <v>21</v>
      </c>
      <c r="I274" s="80">
        <v>1</v>
      </c>
      <c r="J274" s="80">
        <v>3</v>
      </c>
      <c r="K274" s="80">
        <v>0</v>
      </c>
      <c r="L274" s="80">
        <v>0</v>
      </c>
      <c r="M274" s="80">
        <v>0</v>
      </c>
    </row>
    <row r="275" spans="2:13" ht="12" customHeight="1" thickBot="1" x14ac:dyDescent="0.35">
      <c r="B275" s="75">
        <v>471</v>
      </c>
      <c r="D275" s="77" t="str">
        <f t="shared" si="4"/>
        <v>0</v>
      </c>
      <c r="E275" s="78">
        <v>0</v>
      </c>
      <c r="F275" s="81">
        <v>0.27864599227905201</v>
      </c>
      <c r="G275" s="80">
        <v>32</v>
      </c>
      <c r="H275" s="80">
        <v>84</v>
      </c>
      <c r="I275" s="80">
        <v>4</v>
      </c>
      <c r="J275" s="80">
        <v>2</v>
      </c>
      <c r="K275" s="80">
        <v>0</v>
      </c>
      <c r="L275" s="80">
        <v>0</v>
      </c>
      <c r="M275" s="80">
        <v>0</v>
      </c>
    </row>
    <row r="276" spans="2:13" ht="12" customHeight="1" thickBot="1" x14ac:dyDescent="0.35">
      <c r="B276" s="75">
        <v>472</v>
      </c>
      <c r="D276" s="77" t="str">
        <f t="shared" si="4"/>
        <v>0</v>
      </c>
      <c r="E276" s="78">
        <v>1</v>
      </c>
      <c r="F276" s="81">
        <v>0.32563000917434598</v>
      </c>
      <c r="G276" s="80">
        <v>50</v>
      </c>
      <c r="H276" s="80">
        <v>30</v>
      </c>
      <c r="I276" s="80">
        <v>4</v>
      </c>
      <c r="J276" s="80">
        <v>1</v>
      </c>
      <c r="K276" s="80">
        <v>161</v>
      </c>
      <c r="L276" s="80">
        <v>0</v>
      </c>
      <c r="M276" s="80">
        <v>0</v>
      </c>
    </row>
    <row r="277" spans="2:13" ht="12" customHeight="1" thickBot="1" x14ac:dyDescent="0.35">
      <c r="B277" s="75">
        <v>473</v>
      </c>
      <c r="D277" s="77" t="str">
        <f t="shared" si="4"/>
        <v>0</v>
      </c>
      <c r="E277" s="78">
        <v>0</v>
      </c>
      <c r="F277" s="81">
        <v>0.32563000917434598</v>
      </c>
      <c r="G277" s="80">
        <v>43</v>
      </c>
      <c r="H277" s="80">
        <v>31</v>
      </c>
      <c r="I277" s="80">
        <v>4</v>
      </c>
      <c r="J277" s="80">
        <v>1</v>
      </c>
      <c r="K277" s="80">
        <v>156</v>
      </c>
      <c r="L277" s="80">
        <v>0</v>
      </c>
      <c r="M277" s="80">
        <v>0</v>
      </c>
    </row>
    <row r="278" spans="2:13" ht="12" customHeight="1" thickBot="1" x14ac:dyDescent="0.35">
      <c r="B278" s="75">
        <v>474</v>
      </c>
      <c r="D278" s="77" t="str">
        <f t="shared" si="4"/>
        <v>0</v>
      </c>
      <c r="E278" s="78">
        <v>0</v>
      </c>
      <c r="F278" s="81">
        <v>0.32563000917434598</v>
      </c>
      <c r="G278" s="80">
        <v>64</v>
      </c>
      <c r="H278" s="80">
        <v>182</v>
      </c>
      <c r="I278" s="80">
        <v>1</v>
      </c>
      <c r="J278" s="80">
        <v>2</v>
      </c>
      <c r="K278" s="80">
        <v>547</v>
      </c>
      <c r="L278" s="80">
        <v>1</v>
      </c>
      <c r="M278" s="80">
        <v>0</v>
      </c>
    </row>
    <row r="279" spans="2:13" ht="12" customHeight="1" thickBot="1" x14ac:dyDescent="0.35">
      <c r="B279" s="75">
        <v>476</v>
      </c>
      <c r="D279" s="77" t="str">
        <f t="shared" si="4"/>
        <v>0</v>
      </c>
      <c r="E279" s="78">
        <v>0</v>
      </c>
      <c r="F279" s="81">
        <v>0.32613900303840598</v>
      </c>
      <c r="G279" s="80">
        <v>43</v>
      </c>
      <c r="H279" s="80">
        <v>152</v>
      </c>
      <c r="I279" s="80">
        <v>3</v>
      </c>
      <c r="J279" s="80">
        <v>2</v>
      </c>
      <c r="K279" s="80">
        <v>0</v>
      </c>
      <c r="L279" s="80">
        <v>1</v>
      </c>
      <c r="M279" s="80">
        <v>0</v>
      </c>
    </row>
    <row r="280" spans="2:13" ht="12" customHeight="1" thickBot="1" x14ac:dyDescent="0.35">
      <c r="B280" s="75">
        <v>477</v>
      </c>
      <c r="D280" s="77" t="str">
        <f t="shared" si="4"/>
        <v>0</v>
      </c>
      <c r="E280" s="78">
        <v>1</v>
      </c>
      <c r="F280" s="81">
        <v>0.31516599655151301</v>
      </c>
      <c r="G280" s="80">
        <v>60</v>
      </c>
      <c r="H280" s="80">
        <v>53</v>
      </c>
      <c r="I280" s="80">
        <v>1</v>
      </c>
      <c r="J280" s="80">
        <v>2</v>
      </c>
      <c r="K280" s="80">
        <v>0</v>
      </c>
      <c r="L280" s="80">
        <v>0</v>
      </c>
      <c r="M280" s="80">
        <v>1</v>
      </c>
    </row>
    <row r="281" spans="2:13" ht="12" customHeight="1" thickBot="1" x14ac:dyDescent="0.35">
      <c r="B281" s="75">
        <v>478</v>
      </c>
      <c r="D281" s="77" t="str">
        <f t="shared" si="4"/>
        <v>0</v>
      </c>
      <c r="E281" s="78">
        <v>0</v>
      </c>
      <c r="F281" s="81">
        <v>0.31516599655151301</v>
      </c>
      <c r="G281" s="80">
        <v>64</v>
      </c>
      <c r="H281" s="80">
        <v>24</v>
      </c>
      <c r="I281" s="80">
        <v>4</v>
      </c>
      <c r="J281" s="80">
        <v>2</v>
      </c>
      <c r="K281" s="80">
        <v>78</v>
      </c>
      <c r="L281" s="80">
        <v>0</v>
      </c>
      <c r="M281" s="80">
        <v>0</v>
      </c>
    </row>
    <row r="282" spans="2:13" ht="12" customHeight="1" thickBot="1" x14ac:dyDescent="0.35">
      <c r="B282" s="75">
        <v>479</v>
      </c>
      <c r="D282" s="77" t="str">
        <f t="shared" si="4"/>
        <v>0</v>
      </c>
      <c r="E282" s="78">
        <v>1</v>
      </c>
      <c r="F282" s="81">
        <v>0.32613900303840598</v>
      </c>
      <c r="G282" s="80">
        <v>44</v>
      </c>
      <c r="H282" s="80">
        <v>150</v>
      </c>
      <c r="I282" s="80">
        <v>2</v>
      </c>
      <c r="J282" s="80">
        <v>1</v>
      </c>
      <c r="K282" s="80">
        <v>0</v>
      </c>
      <c r="L282" s="80">
        <v>0</v>
      </c>
      <c r="M282" s="80">
        <v>0</v>
      </c>
    </row>
    <row r="283" spans="2:13" ht="12" customHeight="1" thickBot="1" x14ac:dyDescent="0.35">
      <c r="B283" s="75">
        <v>480</v>
      </c>
      <c r="D283" s="77" t="str">
        <f t="shared" si="4"/>
        <v>0</v>
      </c>
      <c r="E283" s="78">
        <v>1</v>
      </c>
      <c r="F283" s="81">
        <v>0.32563000917434598</v>
      </c>
      <c r="G283" s="80">
        <v>60</v>
      </c>
      <c r="H283" s="80">
        <v>132</v>
      </c>
      <c r="I283" s="80">
        <v>2</v>
      </c>
      <c r="J283" s="80">
        <v>1</v>
      </c>
      <c r="K283" s="80">
        <v>470</v>
      </c>
      <c r="L283" s="80">
        <v>0</v>
      </c>
      <c r="M283" s="80">
        <v>0</v>
      </c>
    </row>
    <row r="284" spans="2:13" ht="12" customHeight="1" thickBot="1" x14ac:dyDescent="0.35">
      <c r="B284" s="75">
        <v>483</v>
      </c>
      <c r="D284" s="77" t="str">
        <f t="shared" si="4"/>
        <v>0</v>
      </c>
      <c r="E284" s="78">
        <v>0</v>
      </c>
      <c r="F284" s="81">
        <v>0.248263999819755</v>
      </c>
      <c r="G284" s="80">
        <v>56</v>
      </c>
      <c r="H284" s="80">
        <v>173</v>
      </c>
      <c r="I284" s="80">
        <v>1</v>
      </c>
      <c r="J284" s="80">
        <v>2</v>
      </c>
      <c r="K284" s="80">
        <v>88</v>
      </c>
      <c r="L284" s="80">
        <v>1</v>
      </c>
      <c r="M284" s="80">
        <v>0</v>
      </c>
    </row>
    <row r="285" spans="2:13" ht="12" customHeight="1" thickBot="1" x14ac:dyDescent="0.35">
      <c r="B285" s="75">
        <v>484</v>
      </c>
      <c r="D285" s="77" t="str">
        <f t="shared" si="4"/>
        <v>0</v>
      </c>
      <c r="E285" s="78">
        <v>0</v>
      </c>
      <c r="F285" s="81">
        <v>0.30562299489974898</v>
      </c>
      <c r="G285" s="80">
        <v>29</v>
      </c>
      <c r="H285" s="80">
        <v>30</v>
      </c>
      <c r="I285" s="80">
        <v>3</v>
      </c>
      <c r="J285" s="80">
        <v>2</v>
      </c>
      <c r="K285" s="80">
        <v>0</v>
      </c>
      <c r="L285" s="80">
        <v>0</v>
      </c>
      <c r="M285" s="80">
        <v>0</v>
      </c>
    </row>
    <row r="286" spans="2:13" ht="12" customHeight="1" thickBot="1" x14ac:dyDescent="0.35">
      <c r="B286" s="75">
        <v>486</v>
      </c>
      <c r="D286" s="77" t="str">
        <f t="shared" si="4"/>
        <v>0</v>
      </c>
      <c r="E286" s="78">
        <v>0</v>
      </c>
      <c r="F286" s="81">
        <v>0.31516599655151301</v>
      </c>
      <c r="G286" s="80">
        <v>60</v>
      </c>
      <c r="H286" s="80">
        <v>15</v>
      </c>
      <c r="I286" s="80">
        <v>1</v>
      </c>
      <c r="J286" s="80">
        <v>2</v>
      </c>
      <c r="K286" s="80">
        <v>0</v>
      </c>
      <c r="L286" s="80">
        <v>0</v>
      </c>
      <c r="M286" s="80">
        <v>0</v>
      </c>
    </row>
    <row r="287" spans="2:13" ht="12" customHeight="1" thickBot="1" x14ac:dyDescent="0.35">
      <c r="B287" s="75">
        <v>487</v>
      </c>
      <c r="D287" s="77" t="str">
        <f t="shared" si="4"/>
        <v>0</v>
      </c>
      <c r="E287" s="78">
        <v>0</v>
      </c>
      <c r="F287" s="81">
        <v>0.32563000917434598</v>
      </c>
      <c r="G287" s="80">
        <v>55</v>
      </c>
      <c r="H287" s="80">
        <v>84</v>
      </c>
      <c r="I287" s="80">
        <v>2</v>
      </c>
      <c r="J287" s="80">
        <v>1</v>
      </c>
      <c r="K287" s="80">
        <v>304</v>
      </c>
      <c r="L287" s="80">
        <v>0</v>
      </c>
      <c r="M287" s="80">
        <v>1</v>
      </c>
    </row>
    <row r="288" spans="2:13" ht="12" customHeight="1" thickBot="1" x14ac:dyDescent="0.35">
      <c r="B288" s="75">
        <v>488</v>
      </c>
      <c r="D288" s="77" t="str">
        <f t="shared" si="4"/>
        <v>0</v>
      </c>
      <c r="E288" s="78">
        <v>1</v>
      </c>
      <c r="F288" s="81">
        <v>0.27864599227905201</v>
      </c>
      <c r="G288" s="80">
        <v>39</v>
      </c>
      <c r="H288" s="80">
        <v>88</v>
      </c>
      <c r="I288" s="80">
        <v>4</v>
      </c>
      <c r="J288" s="80">
        <v>2</v>
      </c>
      <c r="K288" s="80">
        <v>0</v>
      </c>
      <c r="L288" s="80">
        <v>0</v>
      </c>
      <c r="M288" s="80">
        <v>0</v>
      </c>
    </row>
    <row r="289" spans="2:13" ht="12" customHeight="1" thickBot="1" x14ac:dyDescent="0.35">
      <c r="B289" s="75">
        <v>489</v>
      </c>
      <c r="D289" s="77" t="str">
        <f t="shared" si="4"/>
        <v>0</v>
      </c>
      <c r="E289" s="78">
        <v>0</v>
      </c>
      <c r="F289" s="81">
        <v>0.30562299489974898</v>
      </c>
      <c r="G289" s="80">
        <v>37</v>
      </c>
      <c r="H289" s="80">
        <v>43</v>
      </c>
      <c r="I289" s="80">
        <v>3</v>
      </c>
      <c r="J289" s="80">
        <v>1</v>
      </c>
      <c r="K289" s="80">
        <v>0</v>
      </c>
      <c r="L289" s="80">
        <v>0</v>
      </c>
      <c r="M289" s="80">
        <v>0</v>
      </c>
    </row>
    <row r="290" spans="2:13" ht="12" customHeight="1" thickBot="1" x14ac:dyDescent="0.35">
      <c r="B290" s="75">
        <v>491</v>
      </c>
      <c r="D290" s="77" t="str">
        <f t="shared" si="4"/>
        <v>0</v>
      </c>
      <c r="E290" s="78">
        <v>0</v>
      </c>
      <c r="F290" s="81">
        <v>0.27864599227905201</v>
      </c>
      <c r="G290" s="80">
        <v>34</v>
      </c>
      <c r="H290" s="80">
        <v>90</v>
      </c>
      <c r="I290" s="80">
        <v>2</v>
      </c>
      <c r="J290" s="80">
        <v>1</v>
      </c>
      <c r="K290" s="80">
        <v>0</v>
      </c>
      <c r="L290" s="80">
        <v>0</v>
      </c>
      <c r="M290" s="80">
        <v>0</v>
      </c>
    </row>
    <row r="291" spans="2:13" ht="12" customHeight="1" thickBot="1" x14ac:dyDescent="0.35">
      <c r="B291" s="75">
        <v>492</v>
      </c>
      <c r="D291" s="77" t="str">
        <f t="shared" si="4"/>
        <v>0</v>
      </c>
      <c r="E291" s="78">
        <v>0</v>
      </c>
      <c r="F291" s="81">
        <v>0.32563000917434598</v>
      </c>
      <c r="G291" s="80">
        <v>42</v>
      </c>
      <c r="H291" s="80">
        <v>34</v>
      </c>
      <c r="I291" s="80">
        <v>4</v>
      </c>
      <c r="J291" s="80">
        <v>1</v>
      </c>
      <c r="K291" s="80">
        <v>104</v>
      </c>
      <c r="L291" s="80">
        <v>0</v>
      </c>
      <c r="M291" s="80">
        <v>1</v>
      </c>
    </row>
    <row r="292" spans="2:13" ht="12" customHeight="1" thickBot="1" x14ac:dyDescent="0.35">
      <c r="B292" s="75">
        <v>494</v>
      </c>
      <c r="D292" s="77" t="str">
        <f t="shared" si="4"/>
        <v>0</v>
      </c>
      <c r="E292" s="78">
        <v>1</v>
      </c>
      <c r="F292" s="81">
        <v>0.248263999819755</v>
      </c>
      <c r="G292" s="80">
        <v>50</v>
      </c>
      <c r="H292" s="80">
        <v>173</v>
      </c>
      <c r="I292" s="80">
        <v>1</v>
      </c>
      <c r="J292" s="80">
        <v>1</v>
      </c>
      <c r="K292" s="80">
        <v>0</v>
      </c>
      <c r="L292" s="80">
        <v>0</v>
      </c>
      <c r="M292" s="80">
        <v>0</v>
      </c>
    </row>
    <row r="293" spans="2:13" ht="12" customHeight="1" thickBot="1" x14ac:dyDescent="0.35">
      <c r="B293" s="75">
        <v>496</v>
      </c>
      <c r="D293" s="77" t="str">
        <f t="shared" si="4"/>
        <v>0</v>
      </c>
      <c r="E293" s="78">
        <v>1</v>
      </c>
      <c r="F293" s="81">
        <v>0.30562299489974898</v>
      </c>
      <c r="G293" s="80">
        <v>25</v>
      </c>
      <c r="H293" s="80">
        <v>44</v>
      </c>
      <c r="I293" s="80">
        <v>4</v>
      </c>
      <c r="J293" s="80">
        <v>2</v>
      </c>
      <c r="K293" s="80">
        <v>0</v>
      </c>
      <c r="L293" s="80">
        <v>0</v>
      </c>
      <c r="M293" s="80">
        <v>0</v>
      </c>
    </row>
    <row r="294" spans="2:13" ht="12" customHeight="1" thickBot="1" x14ac:dyDescent="0.35">
      <c r="B294" s="75">
        <v>497</v>
      </c>
      <c r="D294" s="77" t="str">
        <f t="shared" si="4"/>
        <v>0</v>
      </c>
      <c r="E294" s="78">
        <v>0</v>
      </c>
      <c r="F294" s="81">
        <v>0.248263999819755</v>
      </c>
      <c r="G294" s="80">
        <v>50</v>
      </c>
      <c r="H294" s="80">
        <v>83</v>
      </c>
      <c r="I294" s="80">
        <v>2</v>
      </c>
      <c r="J294" s="80">
        <v>3</v>
      </c>
      <c r="K294" s="80">
        <v>0</v>
      </c>
      <c r="L294" s="80">
        <v>0</v>
      </c>
      <c r="M294" s="80">
        <v>0</v>
      </c>
    </row>
    <row r="295" spans="2:13" ht="12" customHeight="1" thickBot="1" x14ac:dyDescent="0.35">
      <c r="B295" s="75">
        <v>498</v>
      </c>
      <c r="D295" s="77" t="str">
        <f t="shared" si="4"/>
        <v>0</v>
      </c>
      <c r="E295" s="78">
        <v>0</v>
      </c>
      <c r="F295" s="81">
        <v>0.248263999819755</v>
      </c>
      <c r="G295" s="80">
        <v>48</v>
      </c>
      <c r="H295" s="80">
        <v>94</v>
      </c>
      <c r="I295" s="80">
        <v>4</v>
      </c>
      <c r="J295" s="80">
        <v>3</v>
      </c>
      <c r="K295" s="80">
        <v>0</v>
      </c>
      <c r="L295" s="80">
        <v>0</v>
      </c>
      <c r="M295" s="80">
        <v>0</v>
      </c>
    </row>
    <row r="296" spans="2:13" ht="12" customHeight="1" thickBot="1" x14ac:dyDescent="0.35">
      <c r="B296" s="75">
        <v>499</v>
      </c>
      <c r="D296" s="77" t="str">
        <f t="shared" si="4"/>
        <v>0</v>
      </c>
      <c r="E296" s="78">
        <v>1</v>
      </c>
      <c r="F296" s="81">
        <v>0.30562299489974898</v>
      </c>
      <c r="G296" s="80">
        <v>32</v>
      </c>
      <c r="H296" s="80">
        <v>43</v>
      </c>
      <c r="I296" s="80">
        <v>1</v>
      </c>
      <c r="J296" s="80">
        <v>3</v>
      </c>
      <c r="K296" s="80">
        <v>0</v>
      </c>
      <c r="L296" s="80">
        <v>0</v>
      </c>
      <c r="M296" s="80">
        <v>0</v>
      </c>
    </row>
    <row r="297" spans="2:13" ht="12" customHeight="1" thickBot="1" x14ac:dyDescent="0.35">
      <c r="B297" s="75">
        <v>500</v>
      </c>
      <c r="D297" s="77" t="str">
        <f t="shared" si="4"/>
        <v>0</v>
      </c>
      <c r="E297" s="78">
        <v>0</v>
      </c>
      <c r="F297" s="81">
        <v>0.248263999819755</v>
      </c>
      <c r="G297" s="80">
        <v>50</v>
      </c>
      <c r="H297" s="80">
        <v>42</v>
      </c>
      <c r="I297" s="80">
        <v>3</v>
      </c>
      <c r="J297" s="80">
        <v>2</v>
      </c>
      <c r="K297" s="80">
        <v>0</v>
      </c>
      <c r="L297" s="80">
        <v>0</v>
      </c>
      <c r="M297" s="80">
        <v>0</v>
      </c>
    </row>
    <row r="298" spans="2:13" ht="12" customHeight="1" thickBot="1" x14ac:dyDescent="0.35">
      <c r="B298" s="75">
        <v>503</v>
      </c>
      <c r="D298" s="77" t="str">
        <f t="shared" si="4"/>
        <v>0</v>
      </c>
      <c r="E298" s="78">
        <v>0</v>
      </c>
      <c r="F298" s="81">
        <v>0.32613900303840598</v>
      </c>
      <c r="G298" s="80">
        <v>44</v>
      </c>
      <c r="H298" s="80">
        <v>70</v>
      </c>
      <c r="I298" s="80">
        <v>1</v>
      </c>
      <c r="J298" s="80">
        <v>2</v>
      </c>
      <c r="K298" s="80">
        <v>0</v>
      </c>
      <c r="L298" s="80">
        <v>0</v>
      </c>
      <c r="M298" s="80">
        <v>0</v>
      </c>
    </row>
    <row r="299" spans="2:13" ht="12" customHeight="1" thickBot="1" x14ac:dyDescent="0.35">
      <c r="B299" s="75">
        <v>505</v>
      </c>
      <c r="D299" s="77" t="str">
        <f t="shared" si="4"/>
        <v>0</v>
      </c>
      <c r="E299" s="78">
        <v>0</v>
      </c>
      <c r="F299" s="81">
        <v>0.30562299489974898</v>
      </c>
      <c r="G299" s="80">
        <v>40</v>
      </c>
      <c r="H299" s="80">
        <v>44</v>
      </c>
      <c r="I299" s="80">
        <v>3</v>
      </c>
      <c r="J299" s="80">
        <v>3</v>
      </c>
      <c r="K299" s="80">
        <v>0</v>
      </c>
      <c r="L299" s="80">
        <v>0</v>
      </c>
      <c r="M299" s="80">
        <v>0</v>
      </c>
    </row>
    <row r="300" spans="2:13" ht="12" customHeight="1" thickBot="1" x14ac:dyDescent="0.35">
      <c r="B300" s="75">
        <v>508</v>
      </c>
      <c r="D300" s="77" t="str">
        <f t="shared" si="4"/>
        <v>0</v>
      </c>
      <c r="E300" s="78">
        <v>0</v>
      </c>
      <c r="F300" s="81">
        <v>0.31516599655151301</v>
      </c>
      <c r="G300" s="80">
        <v>64</v>
      </c>
      <c r="H300" s="80">
        <v>32</v>
      </c>
      <c r="I300" s="80">
        <v>3</v>
      </c>
      <c r="J300" s="80">
        <v>3</v>
      </c>
      <c r="K300" s="80">
        <v>0</v>
      </c>
      <c r="L300" s="80">
        <v>0</v>
      </c>
      <c r="M300" s="80">
        <v>0</v>
      </c>
    </row>
    <row r="301" spans="2:13" ht="12" customHeight="1" thickBot="1" x14ac:dyDescent="0.35">
      <c r="B301" s="75">
        <v>510</v>
      </c>
      <c r="D301" s="77" t="str">
        <f t="shared" si="4"/>
        <v>0</v>
      </c>
      <c r="E301" s="78">
        <v>0</v>
      </c>
      <c r="F301" s="81">
        <v>0.32563000917434598</v>
      </c>
      <c r="G301" s="80">
        <v>52</v>
      </c>
      <c r="H301" s="80">
        <v>118</v>
      </c>
      <c r="I301" s="80">
        <v>2</v>
      </c>
      <c r="J301" s="80">
        <v>1</v>
      </c>
      <c r="K301" s="80">
        <v>112</v>
      </c>
      <c r="L301" s="80">
        <v>0</v>
      </c>
      <c r="M301" s="80">
        <v>0</v>
      </c>
    </row>
    <row r="302" spans="2:13" ht="12" customHeight="1" thickBot="1" x14ac:dyDescent="0.35">
      <c r="B302" s="75">
        <v>511</v>
      </c>
      <c r="D302" s="77" t="str">
        <f t="shared" si="4"/>
        <v>0</v>
      </c>
      <c r="E302" s="78">
        <v>0</v>
      </c>
      <c r="F302" s="81">
        <v>0.32563000917434598</v>
      </c>
      <c r="G302" s="80">
        <v>51</v>
      </c>
      <c r="H302" s="80">
        <v>62</v>
      </c>
      <c r="I302" s="80">
        <v>1</v>
      </c>
      <c r="J302" s="80">
        <v>2</v>
      </c>
      <c r="K302" s="80">
        <v>221</v>
      </c>
      <c r="L302" s="80">
        <v>0</v>
      </c>
      <c r="M302" s="80">
        <v>0</v>
      </c>
    </row>
    <row r="303" spans="2:13" ht="12" customHeight="1" thickBot="1" x14ac:dyDescent="0.35">
      <c r="B303" s="75">
        <v>512</v>
      </c>
      <c r="D303" s="77" t="str">
        <f t="shared" si="4"/>
        <v>0</v>
      </c>
      <c r="E303" s="78">
        <v>0</v>
      </c>
      <c r="F303" s="81">
        <v>0.22468400001525801</v>
      </c>
      <c r="G303" s="80">
        <v>31</v>
      </c>
      <c r="H303" s="80">
        <v>82</v>
      </c>
      <c r="I303" s="80">
        <v>4</v>
      </c>
      <c r="J303" s="80">
        <v>2</v>
      </c>
      <c r="K303" s="80">
        <v>0</v>
      </c>
      <c r="L303" s="80">
        <v>0</v>
      </c>
      <c r="M303" s="80">
        <v>0</v>
      </c>
    </row>
    <row r="304" spans="2:13" ht="12" customHeight="1" thickBot="1" x14ac:dyDescent="0.35">
      <c r="B304" s="75">
        <v>513</v>
      </c>
      <c r="D304" s="77" t="str">
        <f t="shared" si="4"/>
        <v>0</v>
      </c>
      <c r="E304" s="78">
        <v>1</v>
      </c>
      <c r="F304" s="81">
        <v>0.22468400001525801</v>
      </c>
      <c r="G304" s="80">
        <v>39</v>
      </c>
      <c r="H304" s="80">
        <v>54</v>
      </c>
      <c r="I304" s="80">
        <v>3</v>
      </c>
      <c r="J304" s="80">
        <v>1</v>
      </c>
      <c r="K304" s="80">
        <v>108</v>
      </c>
      <c r="L304" s="80">
        <v>0</v>
      </c>
      <c r="M304" s="80">
        <v>0</v>
      </c>
    </row>
    <row r="305" spans="2:13" ht="12" customHeight="1" thickBot="1" x14ac:dyDescent="0.35">
      <c r="B305" s="75">
        <v>514</v>
      </c>
      <c r="D305" s="77" t="str">
        <f t="shared" si="4"/>
        <v>0</v>
      </c>
      <c r="E305" s="78">
        <v>0</v>
      </c>
      <c r="F305" s="81">
        <v>0.30562299489974898</v>
      </c>
      <c r="G305" s="80">
        <v>30</v>
      </c>
      <c r="H305" s="80">
        <v>48</v>
      </c>
      <c r="I305" s="80">
        <v>1</v>
      </c>
      <c r="J305" s="80">
        <v>3</v>
      </c>
      <c r="K305" s="80">
        <v>0</v>
      </c>
      <c r="L305" s="80">
        <v>0</v>
      </c>
      <c r="M305" s="80">
        <v>0</v>
      </c>
    </row>
    <row r="306" spans="2:13" ht="12" customHeight="1" thickBot="1" x14ac:dyDescent="0.35">
      <c r="B306" s="75">
        <v>515</v>
      </c>
      <c r="D306" s="77" t="str">
        <f t="shared" si="4"/>
        <v>0</v>
      </c>
      <c r="E306" s="78">
        <v>0</v>
      </c>
      <c r="F306" s="81">
        <v>0.22468400001525801</v>
      </c>
      <c r="G306" s="80">
        <v>27</v>
      </c>
      <c r="H306" s="80">
        <v>74</v>
      </c>
      <c r="I306" s="80">
        <v>3</v>
      </c>
      <c r="J306" s="80">
        <v>3</v>
      </c>
      <c r="K306" s="80">
        <v>0</v>
      </c>
      <c r="L306" s="80">
        <v>0</v>
      </c>
      <c r="M306" s="80">
        <v>0</v>
      </c>
    </row>
    <row r="307" spans="2:13" ht="12" customHeight="1" thickBot="1" x14ac:dyDescent="0.35">
      <c r="B307" s="75">
        <v>516</v>
      </c>
      <c r="D307" s="77" t="str">
        <f t="shared" si="4"/>
        <v>0</v>
      </c>
      <c r="E307" s="78">
        <v>1</v>
      </c>
      <c r="F307" s="81">
        <v>0.32563000917434598</v>
      </c>
      <c r="G307" s="80">
        <v>41</v>
      </c>
      <c r="H307" s="80">
        <v>113</v>
      </c>
      <c r="I307" s="80">
        <v>1</v>
      </c>
      <c r="J307" s="80">
        <v>3</v>
      </c>
      <c r="K307" s="80">
        <v>211</v>
      </c>
      <c r="L307" s="80">
        <v>0</v>
      </c>
      <c r="M307" s="80">
        <v>0</v>
      </c>
    </row>
    <row r="308" spans="2:13" ht="12" customHeight="1" thickBot="1" x14ac:dyDescent="0.35">
      <c r="B308" s="75">
        <v>522</v>
      </c>
      <c r="D308" s="77" t="str">
        <f t="shared" si="4"/>
        <v>0</v>
      </c>
      <c r="E308" s="78">
        <v>0</v>
      </c>
      <c r="F308" s="81">
        <v>0.248263999819755</v>
      </c>
      <c r="G308" s="80">
        <v>48</v>
      </c>
      <c r="H308" s="80">
        <v>75</v>
      </c>
      <c r="I308" s="80">
        <v>4</v>
      </c>
      <c r="J308" s="80">
        <v>2</v>
      </c>
      <c r="K308" s="80">
        <v>0</v>
      </c>
      <c r="L308" s="80">
        <v>0</v>
      </c>
      <c r="M308" s="80">
        <v>0</v>
      </c>
    </row>
    <row r="309" spans="2:13" ht="12" customHeight="1" thickBot="1" x14ac:dyDescent="0.35">
      <c r="B309" s="75">
        <v>523</v>
      </c>
      <c r="D309" s="77" t="str">
        <f t="shared" si="4"/>
        <v>0</v>
      </c>
      <c r="E309" s="78">
        <v>0</v>
      </c>
      <c r="F309" s="81">
        <v>0.22468400001525801</v>
      </c>
      <c r="G309" s="80">
        <v>36</v>
      </c>
      <c r="H309" s="80">
        <v>72</v>
      </c>
      <c r="I309" s="80">
        <v>1</v>
      </c>
      <c r="J309" s="80">
        <v>1</v>
      </c>
      <c r="K309" s="80">
        <v>224</v>
      </c>
      <c r="L309" s="80">
        <v>0</v>
      </c>
      <c r="M309" s="80">
        <v>0</v>
      </c>
    </row>
    <row r="310" spans="2:13" ht="12" customHeight="1" thickBot="1" x14ac:dyDescent="0.35">
      <c r="B310" s="75">
        <v>524</v>
      </c>
      <c r="D310" s="77" t="str">
        <f t="shared" si="4"/>
        <v>0</v>
      </c>
      <c r="E310" s="78">
        <v>0</v>
      </c>
      <c r="F310" s="81">
        <v>0.248263999819755</v>
      </c>
      <c r="G310" s="80">
        <v>56</v>
      </c>
      <c r="H310" s="80">
        <v>39</v>
      </c>
      <c r="I310" s="80">
        <v>4</v>
      </c>
      <c r="J310" s="80">
        <v>1</v>
      </c>
      <c r="K310" s="80">
        <v>0</v>
      </c>
      <c r="L310" s="80">
        <v>0</v>
      </c>
      <c r="M310" s="80">
        <v>0</v>
      </c>
    </row>
    <row r="311" spans="2:13" ht="12" customHeight="1" thickBot="1" x14ac:dyDescent="0.35">
      <c r="B311" s="75">
        <v>525</v>
      </c>
      <c r="D311" s="77" t="str">
        <f t="shared" si="4"/>
        <v>0</v>
      </c>
      <c r="E311" s="78">
        <v>0</v>
      </c>
      <c r="F311" s="81">
        <v>0.22468400001525801</v>
      </c>
      <c r="G311" s="80">
        <v>24</v>
      </c>
      <c r="H311" s="80">
        <v>75</v>
      </c>
      <c r="I311" s="80">
        <v>4</v>
      </c>
      <c r="J311" s="80">
        <v>1</v>
      </c>
      <c r="K311" s="80">
        <v>0</v>
      </c>
      <c r="L311" s="80">
        <v>0</v>
      </c>
      <c r="M311" s="80">
        <v>0</v>
      </c>
    </row>
    <row r="312" spans="2:13" ht="12" customHeight="1" thickBot="1" x14ac:dyDescent="0.35">
      <c r="B312" s="75">
        <v>527</v>
      </c>
      <c r="D312" s="77" t="str">
        <f t="shared" si="4"/>
        <v>0</v>
      </c>
      <c r="E312" s="78">
        <v>1</v>
      </c>
      <c r="F312" s="81">
        <v>0.27864599227905201</v>
      </c>
      <c r="G312" s="80">
        <v>26</v>
      </c>
      <c r="H312" s="80">
        <v>205</v>
      </c>
      <c r="I312" s="80">
        <v>1</v>
      </c>
      <c r="J312" s="80">
        <v>1</v>
      </c>
      <c r="K312" s="80">
        <v>271</v>
      </c>
      <c r="L312" s="80">
        <v>0</v>
      </c>
      <c r="M312" s="80">
        <v>0</v>
      </c>
    </row>
    <row r="313" spans="2:13" ht="12" customHeight="1" thickBot="1" x14ac:dyDescent="0.35">
      <c r="B313" s="75">
        <v>529</v>
      </c>
      <c r="D313" s="77" t="str">
        <f t="shared" si="4"/>
        <v>0</v>
      </c>
      <c r="E313" s="78">
        <v>0</v>
      </c>
      <c r="F313" s="81">
        <v>0.32563000917434598</v>
      </c>
      <c r="G313" s="80">
        <v>64</v>
      </c>
      <c r="H313" s="80">
        <v>122</v>
      </c>
      <c r="I313" s="80">
        <v>4</v>
      </c>
      <c r="J313" s="80">
        <v>1</v>
      </c>
      <c r="K313" s="80">
        <v>378</v>
      </c>
      <c r="L313" s="80">
        <v>1</v>
      </c>
      <c r="M313" s="80">
        <v>0</v>
      </c>
    </row>
    <row r="314" spans="2:13" ht="12" customHeight="1" thickBot="1" x14ac:dyDescent="0.35">
      <c r="B314" s="75">
        <v>530</v>
      </c>
      <c r="D314" s="77" t="str">
        <f t="shared" si="4"/>
        <v>0</v>
      </c>
      <c r="E314" s="78">
        <v>0</v>
      </c>
      <c r="F314" s="81">
        <v>0.22468400001525801</v>
      </c>
      <c r="G314" s="80">
        <v>39</v>
      </c>
      <c r="H314" s="80">
        <v>82</v>
      </c>
      <c r="I314" s="80">
        <v>1</v>
      </c>
      <c r="J314" s="80">
        <v>2</v>
      </c>
      <c r="K314" s="80">
        <v>0</v>
      </c>
      <c r="L314" s="80">
        <v>0</v>
      </c>
      <c r="M314" s="80">
        <v>0</v>
      </c>
    </row>
    <row r="315" spans="2:13" ht="12" customHeight="1" thickBot="1" x14ac:dyDescent="0.35">
      <c r="B315" s="75">
        <v>532</v>
      </c>
      <c r="D315" s="77" t="str">
        <f t="shared" si="4"/>
        <v>0</v>
      </c>
      <c r="E315" s="78">
        <v>1</v>
      </c>
      <c r="F315" s="81">
        <v>0.30562299489974898</v>
      </c>
      <c r="G315" s="80">
        <v>32</v>
      </c>
      <c r="H315" s="80">
        <v>50</v>
      </c>
      <c r="I315" s="80">
        <v>4</v>
      </c>
      <c r="J315" s="80">
        <v>3</v>
      </c>
      <c r="K315" s="80">
        <v>0</v>
      </c>
      <c r="L315" s="80">
        <v>0</v>
      </c>
      <c r="M315" s="80">
        <v>1</v>
      </c>
    </row>
    <row r="316" spans="2:13" ht="12" customHeight="1" thickBot="1" x14ac:dyDescent="0.35">
      <c r="B316" s="75">
        <v>534</v>
      </c>
      <c r="D316" s="77" t="str">
        <f t="shared" si="4"/>
        <v>0</v>
      </c>
      <c r="E316" s="78">
        <v>0</v>
      </c>
      <c r="F316" s="81">
        <v>0.27864599227905201</v>
      </c>
      <c r="G316" s="80">
        <v>27</v>
      </c>
      <c r="H316" s="80">
        <v>101</v>
      </c>
      <c r="I316" s="80">
        <v>1</v>
      </c>
      <c r="J316" s="80">
        <v>1</v>
      </c>
      <c r="K316" s="80">
        <v>0</v>
      </c>
      <c r="L316" s="80">
        <v>0</v>
      </c>
      <c r="M316" s="80">
        <v>0</v>
      </c>
    </row>
    <row r="317" spans="2:13" ht="12" customHeight="1" thickBot="1" x14ac:dyDescent="0.35">
      <c r="B317" s="75">
        <v>535</v>
      </c>
      <c r="D317" s="77" t="str">
        <f t="shared" si="4"/>
        <v>0</v>
      </c>
      <c r="E317" s="78">
        <v>0</v>
      </c>
      <c r="F317" s="81">
        <v>0.248263999819755</v>
      </c>
      <c r="G317" s="80">
        <v>53</v>
      </c>
      <c r="H317" s="80">
        <v>41</v>
      </c>
      <c r="I317" s="80">
        <v>2</v>
      </c>
      <c r="J317" s="80">
        <v>3</v>
      </c>
      <c r="K317" s="80">
        <v>0</v>
      </c>
      <c r="L317" s="80">
        <v>0</v>
      </c>
      <c r="M317" s="80">
        <v>1</v>
      </c>
    </row>
    <row r="318" spans="2:13" ht="12" customHeight="1" thickBot="1" x14ac:dyDescent="0.35">
      <c r="B318" s="75">
        <v>536</v>
      </c>
      <c r="D318" s="77" t="str">
        <f t="shared" si="4"/>
        <v>0</v>
      </c>
      <c r="E318" s="78">
        <v>0</v>
      </c>
      <c r="F318" s="81">
        <v>0.248263999819755</v>
      </c>
      <c r="G318" s="80">
        <v>51</v>
      </c>
      <c r="H318" s="80">
        <v>132</v>
      </c>
      <c r="I318" s="80">
        <v>1</v>
      </c>
      <c r="J318" s="80">
        <v>1</v>
      </c>
      <c r="K318" s="80">
        <v>0</v>
      </c>
      <c r="L318" s="80">
        <v>0</v>
      </c>
      <c r="M318" s="80">
        <v>0</v>
      </c>
    </row>
    <row r="319" spans="2:13" ht="12" customHeight="1" thickBot="1" x14ac:dyDescent="0.35">
      <c r="B319" s="75">
        <v>537</v>
      </c>
      <c r="D319" s="77" t="str">
        <f t="shared" si="4"/>
        <v>0</v>
      </c>
      <c r="E319" s="78">
        <v>0</v>
      </c>
      <c r="F319" s="81">
        <v>0.30562299489974898</v>
      </c>
      <c r="G319" s="80">
        <v>25</v>
      </c>
      <c r="H319" s="80">
        <v>43</v>
      </c>
      <c r="I319" s="80">
        <v>3</v>
      </c>
      <c r="J319" s="80">
        <v>2</v>
      </c>
      <c r="K319" s="80">
        <v>176</v>
      </c>
      <c r="L319" s="80">
        <v>0</v>
      </c>
      <c r="M319" s="80">
        <v>0</v>
      </c>
    </row>
    <row r="320" spans="2:13" ht="12" customHeight="1" thickBot="1" x14ac:dyDescent="0.35">
      <c r="B320" s="75">
        <v>538</v>
      </c>
      <c r="D320" s="77" t="str">
        <f t="shared" si="4"/>
        <v>0</v>
      </c>
      <c r="E320" s="78">
        <v>0</v>
      </c>
      <c r="F320" s="81">
        <v>0.32613900303840598</v>
      </c>
      <c r="G320" s="80">
        <v>44</v>
      </c>
      <c r="H320" s="80">
        <v>131</v>
      </c>
      <c r="I320" s="80">
        <v>1</v>
      </c>
      <c r="J320" s="80">
        <v>3</v>
      </c>
      <c r="K320" s="80">
        <v>0</v>
      </c>
      <c r="L320" s="80">
        <v>1</v>
      </c>
      <c r="M320" s="80">
        <v>0</v>
      </c>
    </row>
    <row r="321" spans="2:13" ht="12" customHeight="1" thickBot="1" x14ac:dyDescent="0.35">
      <c r="B321" s="75">
        <v>539</v>
      </c>
      <c r="D321" s="77" t="str">
        <f t="shared" si="4"/>
        <v>0</v>
      </c>
      <c r="E321" s="78">
        <v>1</v>
      </c>
      <c r="F321" s="81">
        <v>0.30562299489974898</v>
      </c>
      <c r="G321" s="80">
        <v>31</v>
      </c>
      <c r="H321" s="80">
        <v>11</v>
      </c>
      <c r="I321" s="80">
        <v>1</v>
      </c>
      <c r="J321" s="80">
        <v>2</v>
      </c>
      <c r="K321" s="80">
        <v>76</v>
      </c>
      <c r="L321" s="80">
        <v>0</v>
      </c>
      <c r="M321" s="80">
        <v>0</v>
      </c>
    </row>
    <row r="322" spans="2:13" ht="12" customHeight="1" thickBot="1" x14ac:dyDescent="0.35">
      <c r="B322" s="75">
        <v>540</v>
      </c>
      <c r="D322" s="77" t="str">
        <f t="shared" si="4"/>
        <v>0</v>
      </c>
      <c r="E322" s="78">
        <v>0</v>
      </c>
      <c r="F322" s="81">
        <v>0.32563000917434598</v>
      </c>
      <c r="G322" s="80">
        <v>57</v>
      </c>
      <c r="H322" s="80">
        <v>21</v>
      </c>
      <c r="I322" s="80">
        <v>1</v>
      </c>
      <c r="J322" s="80">
        <v>3</v>
      </c>
      <c r="K322" s="80">
        <v>117</v>
      </c>
      <c r="L322" s="80">
        <v>0</v>
      </c>
      <c r="M322" s="80">
        <v>0</v>
      </c>
    </row>
    <row r="323" spans="2:13" ht="12" customHeight="1" thickBot="1" x14ac:dyDescent="0.35">
      <c r="B323" s="75">
        <v>543</v>
      </c>
      <c r="D323" s="77" t="str">
        <f t="shared" si="4"/>
        <v>0</v>
      </c>
      <c r="E323" s="78">
        <v>0</v>
      </c>
      <c r="F323" s="81">
        <v>0.22468400001525801</v>
      </c>
      <c r="G323" s="80">
        <v>40</v>
      </c>
      <c r="H323" s="80">
        <v>81</v>
      </c>
      <c r="I323" s="80">
        <v>3</v>
      </c>
      <c r="J323" s="80">
        <v>1</v>
      </c>
      <c r="K323" s="80">
        <v>0</v>
      </c>
      <c r="L323" s="80">
        <v>0</v>
      </c>
      <c r="M323" s="80">
        <v>0</v>
      </c>
    </row>
    <row r="324" spans="2:13" ht="12" customHeight="1" thickBot="1" x14ac:dyDescent="0.35">
      <c r="B324" s="75">
        <v>544</v>
      </c>
      <c r="D324" s="77" t="str">
        <f t="shared" si="4"/>
        <v>0</v>
      </c>
      <c r="E324" s="78">
        <v>1</v>
      </c>
      <c r="F324" s="81">
        <v>0.31516599655151301</v>
      </c>
      <c r="G324" s="80">
        <v>63</v>
      </c>
      <c r="H324" s="80">
        <v>54</v>
      </c>
      <c r="I324" s="80">
        <v>3</v>
      </c>
      <c r="J324" s="80">
        <v>1</v>
      </c>
      <c r="K324" s="80">
        <v>90</v>
      </c>
      <c r="L324" s="80">
        <v>0</v>
      </c>
      <c r="M324" s="80">
        <v>0</v>
      </c>
    </row>
    <row r="325" spans="2:13" ht="12" customHeight="1" thickBot="1" x14ac:dyDescent="0.35">
      <c r="B325" s="75">
        <v>545</v>
      </c>
      <c r="D325" s="77" t="str">
        <f t="shared" si="4"/>
        <v>0</v>
      </c>
      <c r="E325" s="78">
        <v>0</v>
      </c>
      <c r="F325" s="81">
        <v>0.27864599227905201</v>
      </c>
      <c r="G325" s="80">
        <v>35</v>
      </c>
      <c r="H325" s="80">
        <v>164</v>
      </c>
      <c r="I325" s="80">
        <v>2</v>
      </c>
      <c r="J325" s="80">
        <v>1</v>
      </c>
      <c r="K325" s="80">
        <v>0</v>
      </c>
      <c r="L325" s="80">
        <v>0</v>
      </c>
      <c r="M325" s="80">
        <v>0</v>
      </c>
    </row>
    <row r="326" spans="2:13" ht="12" customHeight="1" thickBot="1" x14ac:dyDescent="0.35">
      <c r="B326" s="75">
        <v>546</v>
      </c>
      <c r="D326" s="77" t="str">
        <f t="shared" si="4"/>
        <v>0</v>
      </c>
      <c r="E326" s="78">
        <v>0</v>
      </c>
      <c r="F326" s="81">
        <v>0.32613900303840598</v>
      </c>
      <c r="G326" s="80">
        <v>43</v>
      </c>
      <c r="H326" s="80">
        <v>28</v>
      </c>
      <c r="I326" s="80">
        <v>4</v>
      </c>
      <c r="J326" s="80">
        <v>1</v>
      </c>
      <c r="K326" s="80">
        <v>87</v>
      </c>
      <c r="L326" s="80">
        <v>0</v>
      </c>
      <c r="M326" s="80">
        <v>0</v>
      </c>
    </row>
    <row r="327" spans="2:13" ht="12" customHeight="1" thickBot="1" x14ac:dyDescent="0.35">
      <c r="B327" s="75">
        <v>547</v>
      </c>
      <c r="D327" s="77" t="str">
        <f t="shared" si="4"/>
        <v>0</v>
      </c>
      <c r="E327" s="78">
        <v>0</v>
      </c>
      <c r="F327" s="81">
        <v>0.22468400001525801</v>
      </c>
      <c r="G327" s="80">
        <v>27</v>
      </c>
      <c r="H327" s="80">
        <v>68</v>
      </c>
      <c r="I327" s="80">
        <v>3</v>
      </c>
      <c r="J327" s="80">
        <v>3</v>
      </c>
      <c r="K327" s="80">
        <v>203</v>
      </c>
      <c r="L327" s="80">
        <v>0</v>
      </c>
      <c r="M327" s="80">
        <v>1</v>
      </c>
    </row>
    <row r="328" spans="2:13" ht="12" customHeight="1" thickBot="1" x14ac:dyDescent="0.35">
      <c r="B328" s="75">
        <v>548</v>
      </c>
      <c r="D328" s="77" t="str">
        <f t="shared" si="4"/>
        <v>0</v>
      </c>
      <c r="E328" s="78">
        <v>1</v>
      </c>
      <c r="F328" s="81">
        <v>0.32563000917434598</v>
      </c>
      <c r="G328" s="80">
        <v>44</v>
      </c>
      <c r="H328" s="80">
        <v>44</v>
      </c>
      <c r="I328" s="80">
        <v>3</v>
      </c>
      <c r="J328" s="80">
        <v>3</v>
      </c>
      <c r="K328" s="80">
        <v>180</v>
      </c>
      <c r="L328" s="80">
        <v>0</v>
      </c>
      <c r="M328" s="80">
        <v>1</v>
      </c>
    </row>
    <row r="329" spans="2:13" ht="12" customHeight="1" thickBot="1" x14ac:dyDescent="0.35">
      <c r="B329" s="75">
        <v>550</v>
      </c>
      <c r="D329" s="77" t="str">
        <f t="shared" ref="D329:D392" si="5">IF(F329&gt;=$F$5,"1","0")</f>
        <v>0</v>
      </c>
      <c r="E329" s="78">
        <v>1</v>
      </c>
      <c r="F329" s="81">
        <v>0.31516599655151301</v>
      </c>
      <c r="G329" s="80">
        <v>61</v>
      </c>
      <c r="H329" s="80">
        <v>35</v>
      </c>
      <c r="I329" s="80">
        <v>3</v>
      </c>
      <c r="J329" s="80">
        <v>2</v>
      </c>
      <c r="K329" s="80">
        <v>0</v>
      </c>
      <c r="L329" s="80">
        <v>0</v>
      </c>
      <c r="M329" s="80">
        <v>0</v>
      </c>
    </row>
    <row r="330" spans="2:13" ht="12" customHeight="1" thickBot="1" x14ac:dyDescent="0.35">
      <c r="B330" s="75">
        <v>551</v>
      </c>
      <c r="D330" s="77" t="str">
        <f t="shared" si="5"/>
        <v>0</v>
      </c>
      <c r="E330" s="78">
        <v>1</v>
      </c>
      <c r="F330" s="81">
        <v>0.31516599655151301</v>
      </c>
      <c r="G330" s="80">
        <v>60</v>
      </c>
      <c r="H330" s="80">
        <v>54</v>
      </c>
      <c r="I330" s="80">
        <v>3</v>
      </c>
      <c r="J330" s="80">
        <v>2</v>
      </c>
      <c r="K330" s="80">
        <v>0</v>
      </c>
      <c r="L330" s="80">
        <v>0</v>
      </c>
      <c r="M330" s="80">
        <v>0</v>
      </c>
    </row>
    <row r="331" spans="2:13" ht="12" customHeight="1" thickBot="1" x14ac:dyDescent="0.35">
      <c r="B331" s="75">
        <v>552</v>
      </c>
      <c r="D331" s="77" t="str">
        <f t="shared" si="5"/>
        <v>0</v>
      </c>
      <c r="E331" s="78">
        <v>1</v>
      </c>
      <c r="F331" s="81">
        <v>0.31516599655151301</v>
      </c>
      <c r="G331" s="80">
        <v>59</v>
      </c>
      <c r="H331" s="80">
        <v>14</v>
      </c>
      <c r="I331" s="80">
        <v>1</v>
      </c>
      <c r="J331" s="80">
        <v>1</v>
      </c>
      <c r="K331" s="80">
        <v>0</v>
      </c>
      <c r="L331" s="80">
        <v>0</v>
      </c>
      <c r="M331" s="80">
        <v>0</v>
      </c>
    </row>
    <row r="332" spans="2:13" ht="12" customHeight="1" thickBot="1" x14ac:dyDescent="0.35">
      <c r="B332" s="75">
        <v>553</v>
      </c>
      <c r="D332" s="77" t="str">
        <f t="shared" si="5"/>
        <v>0</v>
      </c>
      <c r="E332" s="78">
        <v>0</v>
      </c>
      <c r="F332" s="81">
        <v>0.22468400001525801</v>
      </c>
      <c r="G332" s="80">
        <v>28</v>
      </c>
      <c r="H332" s="80">
        <v>52</v>
      </c>
      <c r="I332" s="80">
        <v>4</v>
      </c>
      <c r="J332" s="80">
        <v>1</v>
      </c>
      <c r="K332" s="80">
        <v>230</v>
      </c>
      <c r="L332" s="80">
        <v>0</v>
      </c>
      <c r="M332" s="80">
        <v>0</v>
      </c>
    </row>
    <row r="333" spans="2:13" ht="12" customHeight="1" thickBot="1" x14ac:dyDescent="0.35">
      <c r="B333" s="75">
        <v>554</v>
      </c>
      <c r="D333" s="77" t="str">
        <f t="shared" si="5"/>
        <v>0</v>
      </c>
      <c r="E333" s="78">
        <v>0</v>
      </c>
      <c r="F333" s="81">
        <v>0.248263999819755</v>
      </c>
      <c r="G333" s="80">
        <v>52</v>
      </c>
      <c r="H333" s="80">
        <v>101</v>
      </c>
      <c r="I333" s="80">
        <v>2</v>
      </c>
      <c r="J333" s="80">
        <v>1</v>
      </c>
      <c r="K333" s="80">
        <v>0</v>
      </c>
      <c r="L333" s="80">
        <v>0</v>
      </c>
      <c r="M333" s="80">
        <v>0</v>
      </c>
    </row>
    <row r="334" spans="2:13" ht="12" customHeight="1" thickBot="1" x14ac:dyDescent="0.35">
      <c r="B334" s="75">
        <v>557</v>
      </c>
      <c r="D334" s="77" t="str">
        <f t="shared" si="5"/>
        <v>0</v>
      </c>
      <c r="E334" s="78">
        <v>0</v>
      </c>
      <c r="F334" s="81">
        <v>0.32563000917434598</v>
      </c>
      <c r="G334" s="80">
        <v>60</v>
      </c>
      <c r="H334" s="80">
        <v>21</v>
      </c>
      <c r="I334" s="80">
        <v>3</v>
      </c>
      <c r="J334" s="80">
        <v>3</v>
      </c>
      <c r="K334" s="80">
        <v>129</v>
      </c>
      <c r="L334" s="80">
        <v>0</v>
      </c>
      <c r="M334" s="80">
        <v>0</v>
      </c>
    </row>
    <row r="335" spans="2:13" ht="12" customHeight="1" thickBot="1" x14ac:dyDescent="0.35">
      <c r="B335" s="75">
        <v>559</v>
      </c>
      <c r="D335" s="77" t="str">
        <f t="shared" si="5"/>
        <v>0</v>
      </c>
      <c r="E335" s="78">
        <v>0</v>
      </c>
      <c r="F335" s="81">
        <v>0.30562299489974898</v>
      </c>
      <c r="G335" s="80">
        <v>30</v>
      </c>
      <c r="H335" s="80">
        <v>38</v>
      </c>
      <c r="I335" s="80">
        <v>4</v>
      </c>
      <c r="J335" s="80">
        <v>2</v>
      </c>
      <c r="K335" s="80">
        <v>0</v>
      </c>
      <c r="L335" s="80">
        <v>0</v>
      </c>
      <c r="M335" s="80">
        <v>1</v>
      </c>
    </row>
    <row r="336" spans="2:13" ht="12" customHeight="1" thickBot="1" x14ac:dyDescent="0.35">
      <c r="B336" s="75">
        <v>560</v>
      </c>
      <c r="D336" s="77" t="str">
        <f t="shared" si="5"/>
        <v>0</v>
      </c>
      <c r="E336" s="78">
        <v>0</v>
      </c>
      <c r="F336" s="81">
        <v>0.32563000917434598</v>
      </c>
      <c r="G336" s="80">
        <v>49</v>
      </c>
      <c r="H336" s="80">
        <v>24</v>
      </c>
      <c r="I336" s="80">
        <v>4</v>
      </c>
      <c r="J336" s="80">
        <v>1</v>
      </c>
      <c r="K336" s="80">
        <v>138</v>
      </c>
      <c r="L336" s="80">
        <v>0</v>
      </c>
      <c r="M336" s="80">
        <v>0</v>
      </c>
    </row>
    <row r="337" spans="2:13" ht="12" customHeight="1" thickBot="1" x14ac:dyDescent="0.35">
      <c r="B337" s="75">
        <v>561</v>
      </c>
      <c r="D337" s="77" t="str">
        <f t="shared" si="5"/>
        <v>0</v>
      </c>
      <c r="E337" s="78">
        <v>0</v>
      </c>
      <c r="F337" s="81">
        <v>0.32613900303840598</v>
      </c>
      <c r="G337" s="80">
        <v>43</v>
      </c>
      <c r="H337" s="80">
        <v>59</v>
      </c>
      <c r="I337" s="80">
        <v>1</v>
      </c>
      <c r="J337" s="80">
        <v>3</v>
      </c>
      <c r="K337" s="80">
        <v>0</v>
      </c>
      <c r="L337" s="80">
        <v>0</v>
      </c>
      <c r="M337" s="80">
        <v>0</v>
      </c>
    </row>
    <row r="338" spans="2:13" ht="12" customHeight="1" thickBot="1" x14ac:dyDescent="0.35">
      <c r="B338" s="75">
        <v>562</v>
      </c>
      <c r="D338" s="77" t="str">
        <f t="shared" si="5"/>
        <v>0</v>
      </c>
      <c r="E338" s="78">
        <v>0</v>
      </c>
      <c r="F338" s="81">
        <v>0.31516599655151301</v>
      </c>
      <c r="G338" s="80">
        <v>63</v>
      </c>
      <c r="H338" s="80">
        <v>41</v>
      </c>
      <c r="I338" s="80">
        <v>4</v>
      </c>
      <c r="J338" s="80">
        <v>3</v>
      </c>
      <c r="K338" s="80">
        <v>0</v>
      </c>
      <c r="L338" s="80">
        <v>0</v>
      </c>
      <c r="M338" s="80">
        <v>0</v>
      </c>
    </row>
    <row r="339" spans="2:13" ht="12" customHeight="1" thickBot="1" x14ac:dyDescent="0.35">
      <c r="B339" s="75">
        <v>563</v>
      </c>
      <c r="D339" s="77" t="str">
        <f t="shared" si="5"/>
        <v>0</v>
      </c>
      <c r="E339" s="78">
        <v>1</v>
      </c>
      <c r="F339" s="81">
        <v>0.27864599227905201</v>
      </c>
      <c r="G339" s="80">
        <v>28</v>
      </c>
      <c r="H339" s="80">
        <v>85</v>
      </c>
      <c r="I339" s="80">
        <v>1</v>
      </c>
      <c r="J339" s="80">
        <v>2</v>
      </c>
      <c r="K339" s="80">
        <v>0</v>
      </c>
      <c r="L339" s="80">
        <v>0</v>
      </c>
      <c r="M339" s="80">
        <v>0</v>
      </c>
    </row>
    <row r="340" spans="2:13" ht="12" customHeight="1" thickBot="1" x14ac:dyDescent="0.35">
      <c r="B340" s="75">
        <v>564</v>
      </c>
      <c r="D340" s="77" t="str">
        <f t="shared" si="5"/>
        <v>0</v>
      </c>
      <c r="E340" s="78">
        <v>0</v>
      </c>
      <c r="F340" s="81">
        <v>0.248263999819755</v>
      </c>
      <c r="G340" s="80">
        <v>51</v>
      </c>
      <c r="H340" s="80">
        <v>12</v>
      </c>
      <c r="I340" s="80">
        <v>4</v>
      </c>
      <c r="J340" s="80">
        <v>1</v>
      </c>
      <c r="K340" s="80">
        <v>0</v>
      </c>
      <c r="L340" s="80">
        <v>0</v>
      </c>
      <c r="M340" s="80">
        <v>0</v>
      </c>
    </row>
    <row r="341" spans="2:13" ht="12" customHeight="1" thickBot="1" x14ac:dyDescent="0.35">
      <c r="B341" s="75">
        <v>565</v>
      </c>
      <c r="D341" s="77" t="str">
        <f t="shared" si="5"/>
        <v>0</v>
      </c>
      <c r="E341" s="78">
        <v>0</v>
      </c>
      <c r="F341" s="81">
        <v>0.30562299489974898</v>
      </c>
      <c r="G341" s="80">
        <v>33</v>
      </c>
      <c r="H341" s="80">
        <v>32</v>
      </c>
      <c r="I341" s="80">
        <v>1</v>
      </c>
      <c r="J341" s="80">
        <v>3</v>
      </c>
      <c r="K341" s="80">
        <v>152</v>
      </c>
      <c r="L341" s="80">
        <v>0</v>
      </c>
      <c r="M341" s="80">
        <v>0</v>
      </c>
    </row>
    <row r="342" spans="2:13" ht="12" customHeight="1" thickBot="1" x14ac:dyDescent="0.35">
      <c r="B342" s="75">
        <v>566</v>
      </c>
      <c r="D342" s="77" t="str">
        <f t="shared" si="5"/>
        <v>0</v>
      </c>
      <c r="E342" s="78">
        <v>0</v>
      </c>
      <c r="F342" s="81">
        <v>0.248263999819755</v>
      </c>
      <c r="G342" s="80">
        <v>55</v>
      </c>
      <c r="H342" s="80">
        <v>79</v>
      </c>
      <c r="I342" s="80">
        <v>3</v>
      </c>
      <c r="J342" s="80">
        <v>1</v>
      </c>
      <c r="K342" s="80">
        <v>0</v>
      </c>
      <c r="L342" s="80">
        <v>0</v>
      </c>
      <c r="M342" s="80">
        <v>0</v>
      </c>
    </row>
    <row r="343" spans="2:13" ht="12" customHeight="1" thickBot="1" x14ac:dyDescent="0.35">
      <c r="B343" s="75">
        <v>567</v>
      </c>
      <c r="D343" s="77" t="str">
        <f t="shared" si="5"/>
        <v>0</v>
      </c>
      <c r="E343" s="78">
        <v>1</v>
      </c>
      <c r="F343" s="81">
        <v>0.248263999819755</v>
      </c>
      <c r="G343" s="80">
        <v>53</v>
      </c>
      <c r="H343" s="80">
        <v>175</v>
      </c>
      <c r="I343" s="80">
        <v>3</v>
      </c>
      <c r="J343" s="80">
        <v>3</v>
      </c>
      <c r="K343" s="80">
        <v>0</v>
      </c>
      <c r="L343" s="80">
        <v>1</v>
      </c>
      <c r="M343" s="80">
        <v>0</v>
      </c>
    </row>
    <row r="344" spans="2:13" ht="12" customHeight="1" thickBot="1" x14ac:dyDescent="0.35">
      <c r="B344" s="75">
        <v>575</v>
      </c>
      <c r="D344" s="77" t="str">
        <f t="shared" si="5"/>
        <v>0</v>
      </c>
      <c r="E344" s="78">
        <v>1</v>
      </c>
      <c r="F344" s="81">
        <v>0.22468400001525801</v>
      </c>
      <c r="G344" s="80">
        <v>29</v>
      </c>
      <c r="H344" s="80">
        <v>80</v>
      </c>
      <c r="I344" s="80">
        <v>2</v>
      </c>
      <c r="J344" s="80">
        <v>2</v>
      </c>
      <c r="K344" s="80">
        <v>0</v>
      </c>
      <c r="L344" s="80">
        <v>0</v>
      </c>
      <c r="M344" s="80">
        <v>0</v>
      </c>
    </row>
    <row r="345" spans="2:13" ht="12" customHeight="1" thickBot="1" x14ac:dyDescent="0.35">
      <c r="B345" s="75">
        <v>576</v>
      </c>
      <c r="D345" s="77" t="str">
        <f t="shared" si="5"/>
        <v>0</v>
      </c>
      <c r="E345" s="78">
        <v>0</v>
      </c>
      <c r="F345" s="81">
        <v>0.248263999819755</v>
      </c>
      <c r="G345" s="80">
        <v>54</v>
      </c>
      <c r="H345" s="80">
        <v>93</v>
      </c>
      <c r="I345" s="80">
        <v>1</v>
      </c>
      <c r="J345" s="80">
        <v>2</v>
      </c>
      <c r="K345" s="80">
        <v>0</v>
      </c>
      <c r="L345" s="80">
        <v>0</v>
      </c>
      <c r="M345" s="80">
        <v>0</v>
      </c>
    </row>
    <row r="346" spans="2:13" ht="12" customHeight="1" thickBot="1" x14ac:dyDescent="0.35">
      <c r="B346" s="75">
        <v>577</v>
      </c>
      <c r="D346" s="77" t="str">
        <f t="shared" si="5"/>
        <v>0</v>
      </c>
      <c r="E346" s="78">
        <v>1</v>
      </c>
      <c r="F346" s="81">
        <v>0.30562299489974898</v>
      </c>
      <c r="G346" s="80">
        <v>25</v>
      </c>
      <c r="H346" s="80">
        <v>48</v>
      </c>
      <c r="I346" s="80">
        <v>3</v>
      </c>
      <c r="J346" s="80">
        <v>3</v>
      </c>
      <c r="K346" s="80">
        <v>0</v>
      </c>
      <c r="L346" s="80">
        <v>0</v>
      </c>
      <c r="M346" s="80">
        <v>0</v>
      </c>
    </row>
    <row r="347" spans="2:13" ht="12" customHeight="1" thickBot="1" x14ac:dyDescent="0.35">
      <c r="B347" s="75">
        <v>578</v>
      </c>
      <c r="D347" s="77" t="str">
        <f t="shared" si="5"/>
        <v>0</v>
      </c>
      <c r="E347" s="78">
        <v>0</v>
      </c>
      <c r="F347" s="81">
        <v>0.248263999819755</v>
      </c>
      <c r="G347" s="80">
        <v>52</v>
      </c>
      <c r="H347" s="80">
        <v>149</v>
      </c>
      <c r="I347" s="80">
        <v>2</v>
      </c>
      <c r="J347" s="80">
        <v>1</v>
      </c>
      <c r="K347" s="80">
        <v>0</v>
      </c>
      <c r="L347" s="80">
        <v>0</v>
      </c>
      <c r="M347" s="80">
        <v>0</v>
      </c>
    </row>
    <row r="348" spans="2:13" ht="12" customHeight="1" thickBot="1" x14ac:dyDescent="0.35">
      <c r="B348" s="75">
        <v>579</v>
      </c>
      <c r="D348" s="77" t="str">
        <f t="shared" si="5"/>
        <v>0</v>
      </c>
      <c r="E348" s="78">
        <v>1</v>
      </c>
      <c r="F348" s="81">
        <v>0.32613900303840598</v>
      </c>
      <c r="G348" s="80">
        <v>46</v>
      </c>
      <c r="H348" s="80">
        <v>49</v>
      </c>
      <c r="I348" s="80">
        <v>3</v>
      </c>
      <c r="J348" s="80">
        <v>2</v>
      </c>
      <c r="K348" s="80">
        <v>0</v>
      </c>
      <c r="L348" s="80">
        <v>0</v>
      </c>
      <c r="M348" s="80">
        <v>0</v>
      </c>
    </row>
    <row r="349" spans="2:13" ht="12" customHeight="1" thickBot="1" x14ac:dyDescent="0.35">
      <c r="B349" s="75">
        <v>580</v>
      </c>
      <c r="D349" s="77" t="str">
        <f t="shared" si="5"/>
        <v>0</v>
      </c>
      <c r="E349" s="78">
        <v>0</v>
      </c>
      <c r="F349" s="81">
        <v>0.248263999819755</v>
      </c>
      <c r="G349" s="80">
        <v>57</v>
      </c>
      <c r="H349" s="80">
        <v>88</v>
      </c>
      <c r="I349" s="80">
        <v>1</v>
      </c>
      <c r="J349" s="80">
        <v>2</v>
      </c>
      <c r="K349" s="80">
        <v>0</v>
      </c>
      <c r="L349" s="80">
        <v>0</v>
      </c>
      <c r="M349" s="80">
        <v>0</v>
      </c>
    </row>
    <row r="350" spans="2:13" ht="12" customHeight="1" thickBot="1" x14ac:dyDescent="0.35">
      <c r="B350" s="75">
        <v>581</v>
      </c>
      <c r="D350" s="77" t="str">
        <f t="shared" si="5"/>
        <v>0</v>
      </c>
      <c r="E350" s="78">
        <v>1</v>
      </c>
      <c r="F350" s="81">
        <v>0.248263999819755</v>
      </c>
      <c r="G350" s="80">
        <v>52</v>
      </c>
      <c r="H350" s="80">
        <v>22</v>
      </c>
      <c r="I350" s="80">
        <v>4</v>
      </c>
      <c r="J350" s="80">
        <v>3</v>
      </c>
      <c r="K350" s="80">
        <v>0</v>
      </c>
      <c r="L350" s="80">
        <v>0</v>
      </c>
      <c r="M350" s="80">
        <v>0</v>
      </c>
    </row>
    <row r="351" spans="2:13" ht="12" customHeight="1" thickBot="1" x14ac:dyDescent="0.35">
      <c r="B351" s="75">
        <v>585</v>
      </c>
      <c r="D351" s="77" t="str">
        <f t="shared" si="5"/>
        <v>0</v>
      </c>
      <c r="E351" s="78">
        <v>0</v>
      </c>
      <c r="F351" s="81">
        <v>0.27864599227905201</v>
      </c>
      <c r="G351" s="80">
        <v>40</v>
      </c>
      <c r="H351" s="80">
        <v>114</v>
      </c>
      <c r="I351" s="80">
        <v>1</v>
      </c>
      <c r="J351" s="80">
        <v>1</v>
      </c>
      <c r="K351" s="80">
        <v>300</v>
      </c>
      <c r="L351" s="80">
        <v>0</v>
      </c>
      <c r="M351" s="80">
        <v>0</v>
      </c>
    </row>
    <row r="352" spans="2:13" ht="12" customHeight="1" thickBot="1" x14ac:dyDescent="0.35">
      <c r="B352" s="75">
        <v>586</v>
      </c>
      <c r="D352" s="77" t="str">
        <f t="shared" si="5"/>
        <v>0</v>
      </c>
      <c r="E352" s="78">
        <v>0</v>
      </c>
      <c r="F352" s="81">
        <v>0.27864599227905201</v>
      </c>
      <c r="G352" s="80">
        <v>34</v>
      </c>
      <c r="H352" s="80">
        <v>83</v>
      </c>
      <c r="I352" s="80">
        <v>4</v>
      </c>
      <c r="J352" s="80">
        <v>3</v>
      </c>
      <c r="K352" s="80">
        <v>0</v>
      </c>
      <c r="L352" s="80">
        <v>0</v>
      </c>
      <c r="M352" s="80">
        <v>0</v>
      </c>
    </row>
    <row r="353" spans="2:13" ht="12" customHeight="1" thickBot="1" x14ac:dyDescent="0.35">
      <c r="B353" s="75">
        <v>587</v>
      </c>
      <c r="D353" s="77" t="str">
        <f t="shared" si="5"/>
        <v>0</v>
      </c>
      <c r="E353" s="78">
        <v>1</v>
      </c>
      <c r="F353" s="81">
        <v>0.27864599227905201</v>
      </c>
      <c r="G353" s="80">
        <v>39</v>
      </c>
      <c r="H353" s="80">
        <v>101</v>
      </c>
      <c r="I353" s="80">
        <v>2</v>
      </c>
      <c r="J353" s="80">
        <v>1</v>
      </c>
      <c r="K353" s="80">
        <v>0</v>
      </c>
      <c r="L353" s="80">
        <v>0</v>
      </c>
      <c r="M353" s="80">
        <v>0</v>
      </c>
    </row>
    <row r="354" spans="2:13" ht="12" customHeight="1" thickBot="1" x14ac:dyDescent="0.35">
      <c r="B354" s="75">
        <v>588</v>
      </c>
      <c r="D354" s="77" t="str">
        <f t="shared" si="5"/>
        <v>0</v>
      </c>
      <c r="E354" s="78">
        <v>0</v>
      </c>
      <c r="F354" s="81">
        <v>0.32563000917434598</v>
      </c>
      <c r="G354" s="80">
        <v>50</v>
      </c>
      <c r="H354" s="80">
        <v>94</v>
      </c>
      <c r="I354" s="80">
        <v>1</v>
      </c>
      <c r="J354" s="80">
        <v>1</v>
      </c>
      <c r="K354" s="80">
        <v>272</v>
      </c>
      <c r="L354" s="80">
        <v>0</v>
      </c>
      <c r="M354" s="80">
        <v>0</v>
      </c>
    </row>
    <row r="355" spans="2:13" ht="12" customHeight="1" thickBot="1" x14ac:dyDescent="0.35">
      <c r="B355" s="75">
        <v>589</v>
      </c>
      <c r="D355" s="77" t="str">
        <f t="shared" si="5"/>
        <v>0</v>
      </c>
      <c r="E355" s="78">
        <v>1</v>
      </c>
      <c r="F355" s="81">
        <v>0.32613900303840598</v>
      </c>
      <c r="G355" s="80">
        <v>41</v>
      </c>
      <c r="H355" s="80">
        <v>40</v>
      </c>
      <c r="I355" s="80">
        <v>2</v>
      </c>
      <c r="J355" s="80">
        <v>1</v>
      </c>
      <c r="K355" s="80">
        <v>0</v>
      </c>
      <c r="L355" s="80">
        <v>0</v>
      </c>
      <c r="M355" s="80">
        <v>0</v>
      </c>
    </row>
    <row r="356" spans="2:13" ht="12" customHeight="1" thickBot="1" x14ac:dyDescent="0.35">
      <c r="B356" s="75">
        <v>590</v>
      </c>
      <c r="D356" s="77" t="str">
        <f t="shared" si="5"/>
        <v>0</v>
      </c>
      <c r="E356" s="78">
        <v>0</v>
      </c>
      <c r="F356" s="81">
        <v>0.27864599227905201</v>
      </c>
      <c r="G356" s="80">
        <v>31</v>
      </c>
      <c r="H356" s="80">
        <v>128</v>
      </c>
      <c r="I356" s="80">
        <v>1</v>
      </c>
      <c r="J356" s="80">
        <v>1</v>
      </c>
      <c r="K356" s="80">
        <v>0</v>
      </c>
      <c r="L356" s="80">
        <v>0</v>
      </c>
      <c r="M356" s="80">
        <v>0</v>
      </c>
    </row>
    <row r="357" spans="2:13" ht="12" customHeight="1" thickBot="1" x14ac:dyDescent="0.35">
      <c r="B357" s="75">
        <v>591</v>
      </c>
      <c r="D357" s="77" t="str">
        <f t="shared" si="5"/>
        <v>0</v>
      </c>
      <c r="E357" s="78">
        <v>0</v>
      </c>
      <c r="F357" s="81">
        <v>0.30562299489974898</v>
      </c>
      <c r="G357" s="80">
        <v>29</v>
      </c>
      <c r="H357" s="80">
        <v>39</v>
      </c>
      <c r="I357" s="80">
        <v>4</v>
      </c>
      <c r="J357" s="80">
        <v>3</v>
      </c>
      <c r="K357" s="80">
        <v>0</v>
      </c>
      <c r="L357" s="80">
        <v>0</v>
      </c>
      <c r="M357" s="80">
        <v>0</v>
      </c>
    </row>
    <row r="358" spans="2:13" ht="12" customHeight="1" thickBot="1" x14ac:dyDescent="0.35">
      <c r="B358" s="75">
        <v>592</v>
      </c>
      <c r="D358" s="77" t="str">
        <f t="shared" si="5"/>
        <v>0</v>
      </c>
      <c r="E358" s="78">
        <v>0</v>
      </c>
      <c r="F358" s="81">
        <v>0.30562299489974898</v>
      </c>
      <c r="G358" s="80">
        <v>30</v>
      </c>
      <c r="H358" s="80">
        <v>51</v>
      </c>
      <c r="I358" s="80">
        <v>1</v>
      </c>
      <c r="J358" s="80">
        <v>1</v>
      </c>
      <c r="K358" s="80">
        <v>0</v>
      </c>
      <c r="L358" s="80">
        <v>0</v>
      </c>
      <c r="M358" s="80">
        <v>0</v>
      </c>
    </row>
    <row r="359" spans="2:13" ht="12" customHeight="1" thickBot="1" x14ac:dyDescent="0.35">
      <c r="B359" s="75">
        <v>593</v>
      </c>
      <c r="D359" s="77" t="str">
        <f t="shared" si="5"/>
        <v>0</v>
      </c>
      <c r="E359" s="78">
        <v>1</v>
      </c>
      <c r="F359" s="81">
        <v>0.32613900303840598</v>
      </c>
      <c r="G359" s="80">
        <v>44</v>
      </c>
      <c r="H359" s="80">
        <v>79</v>
      </c>
      <c r="I359" s="80">
        <v>4</v>
      </c>
      <c r="J359" s="80">
        <v>3</v>
      </c>
      <c r="K359" s="80">
        <v>0</v>
      </c>
      <c r="L359" s="80">
        <v>0</v>
      </c>
      <c r="M359" s="80">
        <v>1</v>
      </c>
    </row>
    <row r="360" spans="2:13" ht="12" customHeight="1" thickBot="1" x14ac:dyDescent="0.35">
      <c r="B360" s="75">
        <v>594</v>
      </c>
      <c r="D360" s="77" t="str">
        <f t="shared" si="5"/>
        <v>0</v>
      </c>
      <c r="E360" s="78">
        <v>0</v>
      </c>
      <c r="F360" s="81">
        <v>0.30562299489974898</v>
      </c>
      <c r="G360" s="80">
        <v>33</v>
      </c>
      <c r="H360" s="80">
        <v>48</v>
      </c>
      <c r="I360" s="80">
        <v>4</v>
      </c>
      <c r="J360" s="80">
        <v>2</v>
      </c>
      <c r="K360" s="80">
        <v>0</v>
      </c>
      <c r="L360" s="80">
        <v>0</v>
      </c>
      <c r="M360" s="80">
        <v>0</v>
      </c>
    </row>
    <row r="361" spans="2:13" ht="12" customHeight="1" thickBot="1" x14ac:dyDescent="0.35">
      <c r="B361" s="75">
        <v>595</v>
      </c>
      <c r="D361" s="77" t="str">
        <f t="shared" si="5"/>
        <v>0</v>
      </c>
      <c r="E361" s="78">
        <v>0</v>
      </c>
      <c r="F361" s="81">
        <v>0.32563000917434598</v>
      </c>
      <c r="G361" s="80">
        <v>50</v>
      </c>
      <c r="H361" s="80">
        <v>85</v>
      </c>
      <c r="I361" s="80">
        <v>1</v>
      </c>
      <c r="J361" s="80">
        <v>1</v>
      </c>
      <c r="K361" s="80">
        <v>144</v>
      </c>
      <c r="L361" s="80">
        <v>0</v>
      </c>
      <c r="M361" s="80">
        <v>0</v>
      </c>
    </row>
    <row r="362" spans="2:13" ht="12" customHeight="1" thickBot="1" x14ac:dyDescent="0.35">
      <c r="B362" s="75">
        <v>596</v>
      </c>
      <c r="D362" s="77" t="str">
        <f t="shared" si="5"/>
        <v>0</v>
      </c>
      <c r="E362" s="78">
        <v>0</v>
      </c>
      <c r="F362" s="81">
        <v>0.32613900303840598</v>
      </c>
      <c r="G362" s="80">
        <v>42</v>
      </c>
      <c r="H362" s="80">
        <v>41</v>
      </c>
      <c r="I362" s="80">
        <v>1</v>
      </c>
      <c r="J362" s="80">
        <v>1</v>
      </c>
      <c r="K362" s="80">
        <v>94</v>
      </c>
      <c r="L362" s="80">
        <v>0</v>
      </c>
      <c r="M362" s="80">
        <v>0</v>
      </c>
    </row>
    <row r="363" spans="2:13" ht="12" customHeight="1" thickBot="1" x14ac:dyDescent="0.35">
      <c r="B363" s="75">
        <v>597</v>
      </c>
      <c r="D363" s="77" t="str">
        <f t="shared" si="5"/>
        <v>0</v>
      </c>
      <c r="E363" s="78">
        <v>0</v>
      </c>
      <c r="F363" s="81">
        <v>0.248263999819755</v>
      </c>
      <c r="G363" s="80">
        <v>48</v>
      </c>
      <c r="H363" s="80">
        <v>152</v>
      </c>
      <c r="I363" s="80">
        <v>1</v>
      </c>
      <c r="J363" s="80">
        <v>3</v>
      </c>
      <c r="K363" s="80">
        <v>0</v>
      </c>
      <c r="L363" s="80">
        <v>1</v>
      </c>
      <c r="M363" s="80">
        <v>0</v>
      </c>
    </row>
    <row r="364" spans="2:13" ht="12" customHeight="1" thickBot="1" x14ac:dyDescent="0.35">
      <c r="B364" s="75">
        <v>598</v>
      </c>
      <c r="D364" s="77" t="str">
        <f t="shared" si="5"/>
        <v>0</v>
      </c>
      <c r="E364" s="78">
        <v>1</v>
      </c>
      <c r="F364" s="81">
        <v>0.27864599227905201</v>
      </c>
      <c r="G364" s="80">
        <v>24</v>
      </c>
      <c r="H364" s="80">
        <v>125</v>
      </c>
      <c r="I364" s="80">
        <v>2</v>
      </c>
      <c r="J364" s="80">
        <v>1</v>
      </c>
      <c r="K364" s="80">
        <v>0</v>
      </c>
      <c r="L364" s="80">
        <v>0</v>
      </c>
      <c r="M364" s="80">
        <v>1</v>
      </c>
    </row>
    <row r="365" spans="2:13" ht="12" customHeight="1" thickBot="1" x14ac:dyDescent="0.35">
      <c r="B365" s="75">
        <v>599</v>
      </c>
      <c r="D365" s="77" t="str">
        <f t="shared" si="5"/>
        <v>0</v>
      </c>
      <c r="E365" s="78">
        <v>0</v>
      </c>
      <c r="F365" s="81">
        <v>0.248263999819755</v>
      </c>
      <c r="G365" s="80">
        <v>56</v>
      </c>
      <c r="H365" s="80">
        <v>11</v>
      </c>
      <c r="I365" s="80">
        <v>2</v>
      </c>
      <c r="J365" s="80">
        <v>3</v>
      </c>
      <c r="K365" s="80">
        <v>90</v>
      </c>
      <c r="L365" s="80">
        <v>0</v>
      </c>
      <c r="M365" s="80">
        <v>0</v>
      </c>
    </row>
    <row r="366" spans="2:13" ht="12" customHeight="1" thickBot="1" x14ac:dyDescent="0.35">
      <c r="B366" s="75">
        <v>601</v>
      </c>
      <c r="D366" s="77" t="str">
        <f t="shared" si="5"/>
        <v>0</v>
      </c>
      <c r="E366" s="78">
        <v>0</v>
      </c>
      <c r="F366" s="81">
        <v>0.248263999819755</v>
      </c>
      <c r="G366" s="80">
        <v>56</v>
      </c>
      <c r="H366" s="80">
        <v>141</v>
      </c>
      <c r="I366" s="80">
        <v>2</v>
      </c>
      <c r="J366" s="80">
        <v>1</v>
      </c>
      <c r="K366" s="80">
        <v>0</v>
      </c>
      <c r="L366" s="80">
        <v>0</v>
      </c>
      <c r="M366" s="80">
        <v>0</v>
      </c>
    </row>
    <row r="367" spans="2:13" ht="12" customHeight="1" thickBot="1" x14ac:dyDescent="0.35">
      <c r="B367" s="75">
        <v>602</v>
      </c>
      <c r="D367" s="77" t="str">
        <f t="shared" si="5"/>
        <v>0</v>
      </c>
      <c r="E367" s="78">
        <v>1</v>
      </c>
      <c r="F367" s="81">
        <v>0.31516599655151301</v>
      </c>
      <c r="G367" s="80">
        <v>58</v>
      </c>
      <c r="H367" s="80">
        <v>38</v>
      </c>
      <c r="I367" s="80">
        <v>1</v>
      </c>
      <c r="J367" s="80">
        <v>1</v>
      </c>
      <c r="K367" s="80">
        <v>0</v>
      </c>
      <c r="L367" s="80">
        <v>0</v>
      </c>
      <c r="M367" s="80">
        <v>0</v>
      </c>
    </row>
    <row r="368" spans="2:13" ht="12" customHeight="1" thickBot="1" x14ac:dyDescent="0.35">
      <c r="B368" s="75">
        <v>603</v>
      </c>
      <c r="D368" s="77" t="str">
        <f t="shared" si="5"/>
        <v>0</v>
      </c>
      <c r="E368" s="78">
        <v>0</v>
      </c>
      <c r="F368" s="81">
        <v>0.27864599227905201</v>
      </c>
      <c r="G368" s="80">
        <v>29</v>
      </c>
      <c r="H368" s="80">
        <v>135</v>
      </c>
      <c r="I368" s="80">
        <v>2</v>
      </c>
      <c r="J368" s="80">
        <v>1</v>
      </c>
      <c r="K368" s="80">
        <v>0</v>
      </c>
      <c r="L368" s="80">
        <v>0</v>
      </c>
      <c r="M368" s="80">
        <v>0</v>
      </c>
    </row>
    <row r="369" spans="2:13" ht="12" customHeight="1" thickBot="1" x14ac:dyDescent="0.35">
      <c r="B369" s="75">
        <v>604</v>
      </c>
      <c r="D369" s="77" t="str">
        <f t="shared" si="5"/>
        <v>0</v>
      </c>
      <c r="E369" s="78">
        <v>0</v>
      </c>
      <c r="F369" s="81">
        <v>0.31516599655151301</v>
      </c>
      <c r="G369" s="80">
        <v>63</v>
      </c>
      <c r="H369" s="80">
        <v>28</v>
      </c>
      <c r="I369" s="80">
        <v>2</v>
      </c>
      <c r="J369" s="80">
        <v>2</v>
      </c>
      <c r="K369" s="80">
        <v>89</v>
      </c>
      <c r="L369" s="80">
        <v>0</v>
      </c>
      <c r="M369" s="80">
        <v>0</v>
      </c>
    </row>
    <row r="370" spans="2:13" ht="12" customHeight="1" thickBot="1" x14ac:dyDescent="0.35">
      <c r="B370" s="75">
        <v>606</v>
      </c>
      <c r="D370" s="77" t="str">
        <f t="shared" si="5"/>
        <v>0</v>
      </c>
      <c r="E370" s="78">
        <v>1</v>
      </c>
      <c r="F370" s="81">
        <v>0.248263999819755</v>
      </c>
      <c r="G370" s="80">
        <v>57</v>
      </c>
      <c r="H370" s="80">
        <v>41</v>
      </c>
      <c r="I370" s="80">
        <v>1</v>
      </c>
      <c r="J370" s="80">
        <v>1</v>
      </c>
      <c r="K370" s="80">
        <v>0</v>
      </c>
      <c r="L370" s="80">
        <v>0</v>
      </c>
      <c r="M370" s="80">
        <v>0</v>
      </c>
    </row>
    <row r="371" spans="2:13" ht="12" customHeight="1" thickBot="1" x14ac:dyDescent="0.35">
      <c r="B371" s="75">
        <v>607</v>
      </c>
      <c r="D371" s="77" t="str">
        <f t="shared" si="5"/>
        <v>0</v>
      </c>
      <c r="E371" s="78">
        <v>0</v>
      </c>
      <c r="F371" s="81">
        <v>0.22468400001525801</v>
      </c>
      <c r="G371" s="80">
        <v>34</v>
      </c>
      <c r="H371" s="80">
        <v>81</v>
      </c>
      <c r="I371" s="80">
        <v>3</v>
      </c>
      <c r="J371" s="80">
        <v>2</v>
      </c>
      <c r="K371" s="80">
        <v>208</v>
      </c>
      <c r="L371" s="80">
        <v>0</v>
      </c>
      <c r="M371" s="80">
        <v>0</v>
      </c>
    </row>
    <row r="372" spans="2:13" ht="12" customHeight="1" thickBot="1" x14ac:dyDescent="0.35">
      <c r="B372" s="75">
        <v>609</v>
      </c>
      <c r="D372" s="77" t="str">
        <f t="shared" si="5"/>
        <v>0</v>
      </c>
      <c r="E372" s="78">
        <v>0</v>
      </c>
      <c r="F372" s="81">
        <v>0.22468400001525801</v>
      </c>
      <c r="G372" s="80">
        <v>27</v>
      </c>
      <c r="H372" s="80">
        <v>55</v>
      </c>
      <c r="I372" s="80">
        <v>4</v>
      </c>
      <c r="J372" s="80">
        <v>2</v>
      </c>
      <c r="K372" s="80">
        <v>0</v>
      </c>
      <c r="L372" s="80">
        <v>0</v>
      </c>
      <c r="M372" s="80">
        <v>0</v>
      </c>
    </row>
    <row r="373" spans="2:13" ht="12" customHeight="1" thickBot="1" x14ac:dyDescent="0.35">
      <c r="B373" s="75">
        <v>611</v>
      </c>
      <c r="D373" s="77" t="str">
        <f t="shared" si="5"/>
        <v>0</v>
      </c>
      <c r="E373" s="78">
        <v>0</v>
      </c>
      <c r="F373" s="81">
        <v>0.32563000917434598</v>
      </c>
      <c r="G373" s="80">
        <v>52</v>
      </c>
      <c r="H373" s="80">
        <v>81</v>
      </c>
      <c r="I373" s="80">
        <v>3</v>
      </c>
      <c r="J373" s="80">
        <v>2</v>
      </c>
      <c r="K373" s="80">
        <v>275</v>
      </c>
      <c r="L373" s="80">
        <v>0</v>
      </c>
      <c r="M373" s="80">
        <v>0</v>
      </c>
    </row>
    <row r="374" spans="2:13" ht="12" customHeight="1" thickBot="1" x14ac:dyDescent="0.35">
      <c r="B374" s="75">
        <v>612</v>
      </c>
      <c r="D374" s="77" t="str">
        <f t="shared" si="5"/>
        <v>0</v>
      </c>
      <c r="E374" s="78">
        <v>0</v>
      </c>
      <c r="F374" s="81">
        <v>0.248263999819755</v>
      </c>
      <c r="G374" s="80">
        <v>49</v>
      </c>
      <c r="H374" s="80">
        <v>32</v>
      </c>
      <c r="I374" s="80">
        <v>4</v>
      </c>
      <c r="J374" s="80">
        <v>1</v>
      </c>
      <c r="K374" s="80">
        <v>83</v>
      </c>
      <c r="L374" s="80">
        <v>0</v>
      </c>
      <c r="M374" s="80">
        <v>0</v>
      </c>
    </row>
    <row r="375" spans="2:13" ht="12" customHeight="1" thickBot="1" x14ac:dyDescent="0.35">
      <c r="B375" s="75">
        <v>613</v>
      </c>
      <c r="D375" s="77" t="str">
        <f t="shared" si="5"/>
        <v>0</v>
      </c>
      <c r="E375" s="78">
        <v>1</v>
      </c>
      <c r="F375" s="81">
        <v>0.31516599655151301</v>
      </c>
      <c r="G375" s="80">
        <v>65</v>
      </c>
      <c r="H375" s="80">
        <v>129</v>
      </c>
      <c r="I375" s="80">
        <v>1</v>
      </c>
      <c r="J375" s="80">
        <v>1</v>
      </c>
      <c r="K375" s="80">
        <v>0</v>
      </c>
      <c r="L375" s="80">
        <v>0</v>
      </c>
      <c r="M375" s="80">
        <v>0</v>
      </c>
    </row>
    <row r="376" spans="2:13" ht="12" customHeight="1" thickBot="1" x14ac:dyDescent="0.35">
      <c r="B376" s="75">
        <v>614</v>
      </c>
      <c r="D376" s="77" t="str">
        <f t="shared" si="5"/>
        <v>0</v>
      </c>
      <c r="E376" s="78">
        <v>0</v>
      </c>
      <c r="F376" s="81">
        <v>0.31516599655151301</v>
      </c>
      <c r="G376" s="80">
        <v>60</v>
      </c>
      <c r="H376" s="80">
        <v>108</v>
      </c>
      <c r="I376" s="80">
        <v>1</v>
      </c>
      <c r="J376" s="80">
        <v>1</v>
      </c>
      <c r="K376" s="80">
        <v>0</v>
      </c>
      <c r="L376" s="80">
        <v>0</v>
      </c>
      <c r="M376" s="80">
        <v>1</v>
      </c>
    </row>
    <row r="377" spans="2:13" ht="12" customHeight="1" thickBot="1" x14ac:dyDescent="0.35">
      <c r="B377" s="75">
        <v>615</v>
      </c>
      <c r="D377" s="77" t="str">
        <f t="shared" si="5"/>
        <v>0</v>
      </c>
      <c r="E377" s="78">
        <v>1</v>
      </c>
      <c r="F377" s="81">
        <v>0.27864599227905201</v>
      </c>
      <c r="G377" s="80">
        <v>37</v>
      </c>
      <c r="H377" s="80">
        <v>180</v>
      </c>
      <c r="I377" s="80">
        <v>1</v>
      </c>
      <c r="J377" s="80">
        <v>1</v>
      </c>
      <c r="K377" s="80">
        <v>0</v>
      </c>
      <c r="L377" s="80">
        <v>0</v>
      </c>
      <c r="M377" s="80">
        <v>0</v>
      </c>
    </row>
    <row r="378" spans="2:13" ht="12" customHeight="1" thickBot="1" x14ac:dyDescent="0.35">
      <c r="B378" s="75">
        <v>616</v>
      </c>
      <c r="D378" s="77" t="str">
        <f t="shared" si="5"/>
        <v>0</v>
      </c>
      <c r="E378" s="78">
        <v>0</v>
      </c>
      <c r="F378" s="81">
        <v>0.31516599655151301</v>
      </c>
      <c r="G378" s="80">
        <v>63</v>
      </c>
      <c r="H378" s="80">
        <v>139</v>
      </c>
      <c r="I378" s="80">
        <v>2</v>
      </c>
      <c r="J378" s="80">
        <v>1</v>
      </c>
      <c r="K378" s="80">
        <v>0</v>
      </c>
      <c r="L378" s="80">
        <v>0</v>
      </c>
      <c r="M378" s="80">
        <v>0</v>
      </c>
    </row>
    <row r="379" spans="2:13" ht="12" customHeight="1" thickBot="1" x14ac:dyDescent="0.35">
      <c r="B379" s="75">
        <v>617</v>
      </c>
      <c r="D379" s="77" t="str">
        <f t="shared" si="5"/>
        <v>0</v>
      </c>
      <c r="E379" s="78">
        <v>1</v>
      </c>
      <c r="F379" s="81">
        <v>0.30562299489974898</v>
      </c>
      <c r="G379" s="80">
        <v>40</v>
      </c>
      <c r="H379" s="80">
        <v>33</v>
      </c>
      <c r="I379" s="80">
        <v>2</v>
      </c>
      <c r="J379" s="80">
        <v>3</v>
      </c>
      <c r="K379" s="80">
        <v>0</v>
      </c>
      <c r="L379" s="80">
        <v>0</v>
      </c>
      <c r="M379" s="80">
        <v>0</v>
      </c>
    </row>
    <row r="380" spans="2:13" ht="12" customHeight="1" thickBot="1" x14ac:dyDescent="0.35">
      <c r="B380" s="75">
        <v>619</v>
      </c>
      <c r="D380" s="77" t="str">
        <f t="shared" si="5"/>
        <v>0</v>
      </c>
      <c r="E380" s="78">
        <v>0</v>
      </c>
      <c r="F380" s="81">
        <v>0.32563000917434598</v>
      </c>
      <c r="G380" s="80">
        <v>63</v>
      </c>
      <c r="H380" s="80">
        <v>42</v>
      </c>
      <c r="I380" s="80">
        <v>2</v>
      </c>
      <c r="J380" s="80">
        <v>3</v>
      </c>
      <c r="K380" s="80">
        <v>115</v>
      </c>
      <c r="L380" s="80">
        <v>0</v>
      </c>
      <c r="M380" s="80">
        <v>0</v>
      </c>
    </row>
    <row r="381" spans="2:13" ht="12" customHeight="1" thickBot="1" x14ac:dyDescent="0.35">
      <c r="B381" s="75">
        <v>621</v>
      </c>
      <c r="D381" s="77" t="str">
        <f t="shared" si="5"/>
        <v>0</v>
      </c>
      <c r="E381" s="78">
        <v>0</v>
      </c>
      <c r="F381" s="81">
        <v>0.27864599227905201</v>
      </c>
      <c r="G381" s="80">
        <v>33</v>
      </c>
      <c r="H381" s="80">
        <v>115</v>
      </c>
      <c r="I381" s="80">
        <v>4</v>
      </c>
      <c r="J381" s="80">
        <v>2</v>
      </c>
      <c r="K381" s="80">
        <v>0</v>
      </c>
      <c r="L381" s="80">
        <v>1</v>
      </c>
      <c r="M381" s="80">
        <v>0</v>
      </c>
    </row>
    <row r="382" spans="2:13" ht="12" customHeight="1" thickBot="1" x14ac:dyDescent="0.35">
      <c r="B382" s="75">
        <v>622</v>
      </c>
      <c r="D382" s="77" t="str">
        <f t="shared" si="5"/>
        <v>0</v>
      </c>
      <c r="E382" s="78">
        <v>0</v>
      </c>
      <c r="F382" s="81">
        <v>0.32613900303840598</v>
      </c>
      <c r="G382" s="80">
        <v>41</v>
      </c>
      <c r="H382" s="80">
        <v>114</v>
      </c>
      <c r="I382" s="80">
        <v>2</v>
      </c>
      <c r="J382" s="80">
        <v>2</v>
      </c>
      <c r="K382" s="80">
        <v>0</v>
      </c>
      <c r="L382" s="80">
        <v>0</v>
      </c>
      <c r="M382" s="80">
        <v>0</v>
      </c>
    </row>
    <row r="383" spans="2:13" ht="12" customHeight="1" thickBot="1" x14ac:dyDescent="0.35">
      <c r="B383" s="75">
        <v>623</v>
      </c>
      <c r="D383" s="77" t="str">
        <f t="shared" si="5"/>
        <v>0</v>
      </c>
      <c r="E383" s="78">
        <v>0</v>
      </c>
      <c r="F383" s="81">
        <v>0.32563000917434598</v>
      </c>
      <c r="G383" s="80">
        <v>41</v>
      </c>
      <c r="H383" s="80">
        <v>92</v>
      </c>
      <c r="I383" s="80">
        <v>2</v>
      </c>
      <c r="J383" s="80">
        <v>1</v>
      </c>
      <c r="K383" s="80">
        <v>131</v>
      </c>
      <c r="L383" s="80">
        <v>0</v>
      </c>
      <c r="M383" s="80">
        <v>0</v>
      </c>
    </row>
    <row r="384" spans="2:13" ht="12" customHeight="1" thickBot="1" x14ac:dyDescent="0.35">
      <c r="B384" s="75">
        <v>624</v>
      </c>
      <c r="D384" s="77" t="str">
        <f t="shared" si="5"/>
        <v>0</v>
      </c>
      <c r="E384" s="78">
        <v>0</v>
      </c>
      <c r="F384" s="81">
        <v>0.32613900303840598</v>
      </c>
      <c r="G384" s="80">
        <v>44</v>
      </c>
      <c r="H384" s="80">
        <v>34</v>
      </c>
      <c r="I384" s="80">
        <v>1</v>
      </c>
      <c r="J384" s="80">
        <v>3</v>
      </c>
      <c r="K384" s="80">
        <v>78</v>
      </c>
      <c r="L384" s="80">
        <v>0</v>
      </c>
      <c r="M384" s="80">
        <v>0</v>
      </c>
    </row>
    <row r="385" spans="2:13" ht="12" customHeight="1" thickBot="1" x14ac:dyDescent="0.35">
      <c r="B385" s="75">
        <v>625</v>
      </c>
      <c r="D385" s="77" t="str">
        <f t="shared" si="5"/>
        <v>0</v>
      </c>
      <c r="E385" s="78">
        <v>0</v>
      </c>
      <c r="F385" s="81">
        <v>0.22468400001525801</v>
      </c>
      <c r="G385" s="80">
        <v>33</v>
      </c>
      <c r="H385" s="80">
        <v>54</v>
      </c>
      <c r="I385" s="80">
        <v>2</v>
      </c>
      <c r="J385" s="80">
        <v>2</v>
      </c>
      <c r="K385" s="80">
        <v>122</v>
      </c>
      <c r="L385" s="80">
        <v>0</v>
      </c>
      <c r="M385" s="80">
        <v>0</v>
      </c>
    </row>
    <row r="386" spans="2:13" ht="12" customHeight="1" thickBot="1" x14ac:dyDescent="0.35">
      <c r="B386" s="75">
        <v>626</v>
      </c>
      <c r="D386" s="77" t="str">
        <f t="shared" si="5"/>
        <v>0</v>
      </c>
      <c r="E386" s="78">
        <v>0</v>
      </c>
      <c r="F386" s="81">
        <v>0.32563000917434598</v>
      </c>
      <c r="G386" s="80">
        <v>52</v>
      </c>
      <c r="H386" s="80">
        <v>64</v>
      </c>
      <c r="I386" s="80">
        <v>2</v>
      </c>
      <c r="J386" s="80">
        <v>3</v>
      </c>
      <c r="K386" s="80">
        <v>211</v>
      </c>
      <c r="L386" s="80">
        <v>0</v>
      </c>
      <c r="M386" s="80">
        <v>0</v>
      </c>
    </row>
    <row r="387" spans="2:13" ht="12" customHeight="1" thickBot="1" x14ac:dyDescent="0.35">
      <c r="B387" s="75">
        <v>627</v>
      </c>
      <c r="D387" s="77" t="str">
        <f t="shared" si="5"/>
        <v>0</v>
      </c>
      <c r="E387" s="78">
        <v>1</v>
      </c>
      <c r="F387" s="81">
        <v>0.30562299489974898</v>
      </c>
      <c r="G387" s="80">
        <v>30</v>
      </c>
      <c r="H387" s="80">
        <v>42</v>
      </c>
      <c r="I387" s="80">
        <v>1</v>
      </c>
      <c r="J387" s="80">
        <v>3</v>
      </c>
      <c r="K387" s="80">
        <v>100</v>
      </c>
      <c r="L387" s="80">
        <v>0</v>
      </c>
      <c r="M387" s="80">
        <v>0</v>
      </c>
    </row>
    <row r="388" spans="2:13" ht="12" customHeight="1" thickBot="1" x14ac:dyDescent="0.35">
      <c r="B388" s="75">
        <v>628</v>
      </c>
      <c r="D388" s="77" t="str">
        <f t="shared" si="5"/>
        <v>0</v>
      </c>
      <c r="E388" s="78">
        <v>0</v>
      </c>
      <c r="F388" s="81">
        <v>0.32613900303840598</v>
      </c>
      <c r="G388" s="80">
        <v>45</v>
      </c>
      <c r="H388" s="80">
        <v>70</v>
      </c>
      <c r="I388" s="80">
        <v>3</v>
      </c>
      <c r="J388" s="80">
        <v>1</v>
      </c>
      <c r="K388" s="80">
        <v>0</v>
      </c>
      <c r="L388" s="80">
        <v>0</v>
      </c>
      <c r="M388" s="80">
        <v>0</v>
      </c>
    </row>
    <row r="389" spans="2:13" ht="12" customHeight="1" thickBot="1" x14ac:dyDescent="0.35">
      <c r="B389" s="75">
        <v>630</v>
      </c>
      <c r="D389" s="77" t="str">
        <f t="shared" si="5"/>
        <v>0</v>
      </c>
      <c r="E389" s="78">
        <v>1</v>
      </c>
      <c r="F389" s="81">
        <v>0.32563000917434598</v>
      </c>
      <c r="G389" s="80">
        <v>45</v>
      </c>
      <c r="H389" s="80">
        <v>71</v>
      </c>
      <c r="I389" s="80">
        <v>4</v>
      </c>
      <c r="J389" s="80">
        <v>1</v>
      </c>
      <c r="K389" s="80">
        <v>218</v>
      </c>
      <c r="L389" s="80">
        <v>0</v>
      </c>
      <c r="M389" s="80">
        <v>0</v>
      </c>
    </row>
    <row r="390" spans="2:13" ht="12" customHeight="1" thickBot="1" x14ac:dyDescent="0.35">
      <c r="B390" s="75">
        <v>631</v>
      </c>
      <c r="D390" s="77" t="str">
        <f t="shared" si="5"/>
        <v>0</v>
      </c>
      <c r="E390" s="78">
        <v>1</v>
      </c>
      <c r="F390" s="81">
        <v>0.30562299489974898</v>
      </c>
      <c r="G390" s="80">
        <v>32</v>
      </c>
      <c r="H390" s="80">
        <v>35</v>
      </c>
      <c r="I390" s="80">
        <v>3</v>
      </c>
      <c r="J390" s="80">
        <v>1</v>
      </c>
      <c r="K390" s="80">
        <v>108</v>
      </c>
      <c r="L390" s="80">
        <v>0</v>
      </c>
      <c r="M390" s="80">
        <v>0</v>
      </c>
    </row>
    <row r="391" spans="2:13" ht="12" customHeight="1" thickBot="1" x14ac:dyDescent="0.35">
      <c r="B391" s="75">
        <v>633</v>
      </c>
      <c r="D391" s="77" t="str">
        <f t="shared" si="5"/>
        <v>0</v>
      </c>
      <c r="E391" s="78">
        <v>0</v>
      </c>
      <c r="F391" s="81">
        <v>0.248263999819755</v>
      </c>
      <c r="G391" s="80">
        <v>57</v>
      </c>
      <c r="H391" s="80">
        <v>165</v>
      </c>
      <c r="I391" s="80">
        <v>4</v>
      </c>
      <c r="J391" s="80">
        <v>3</v>
      </c>
      <c r="K391" s="80">
        <v>0</v>
      </c>
      <c r="L391" s="80">
        <v>1</v>
      </c>
      <c r="M391" s="80">
        <v>0</v>
      </c>
    </row>
    <row r="392" spans="2:13" ht="12" customHeight="1" thickBot="1" x14ac:dyDescent="0.35">
      <c r="B392" s="75">
        <v>634</v>
      </c>
      <c r="D392" s="77" t="str">
        <f t="shared" si="5"/>
        <v>0</v>
      </c>
      <c r="E392" s="78">
        <v>1</v>
      </c>
      <c r="F392" s="81">
        <v>0.31516599655151301</v>
      </c>
      <c r="G392" s="80">
        <v>61</v>
      </c>
      <c r="H392" s="80">
        <v>18</v>
      </c>
      <c r="I392" s="80">
        <v>1</v>
      </c>
      <c r="J392" s="80">
        <v>3</v>
      </c>
      <c r="K392" s="80">
        <v>0</v>
      </c>
      <c r="L392" s="80">
        <v>0</v>
      </c>
      <c r="M392" s="80">
        <v>0</v>
      </c>
    </row>
    <row r="393" spans="2:13" ht="12" customHeight="1" thickBot="1" x14ac:dyDescent="0.35">
      <c r="B393" s="75">
        <v>636</v>
      </c>
      <c r="D393" s="77" t="str">
        <f t="shared" ref="D393:D456" si="6">IF(F393&gt;=$F$5,"1","0")</f>
        <v>0</v>
      </c>
      <c r="E393" s="78">
        <v>0</v>
      </c>
      <c r="F393" s="81">
        <v>0.32563000917434598</v>
      </c>
      <c r="G393" s="80">
        <v>60</v>
      </c>
      <c r="H393" s="80">
        <v>35</v>
      </c>
      <c r="I393" s="80">
        <v>3</v>
      </c>
      <c r="J393" s="80">
        <v>1</v>
      </c>
      <c r="K393" s="80">
        <v>169</v>
      </c>
      <c r="L393" s="80">
        <v>0</v>
      </c>
      <c r="M393" s="80">
        <v>0</v>
      </c>
    </row>
    <row r="394" spans="2:13" ht="12" customHeight="1" thickBot="1" x14ac:dyDescent="0.35">
      <c r="B394" s="75">
        <v>637</v>
      </c>
      <c r="D394" s="77" t="str">
        <f t="shared" si="6"/>
        <v>0</v>
      </c>
      <c r="E394" s="78">
        <v>0</v>
      </c>
      <c r="F394" s="81">
        <v>0.27864599227905201</v>
      </c>
      <c r="G394" s="80">
        <v>40</v>
      </c>
      <c r="H394" s="80">
        <v>120</v>
      </c>
      <c r="I394" s="80">
        <v>2</v>
      </c>
      <c r="J394" s="80">
        <v>1</v>
      </c>
      <c r="K394" s="80">
        <v>196</v>
      </c>
      <c r="L394" s="80">
        <v>0</v>
      </c>
      <c r="M394" s="80">
        <v>0</v>
      </c>
    </row>
    <row r="395" spans="2:13" ht="12" customHeight="1" thickBot="1" x14ac:dyDescent="0.35">
      <c r="B395" s="75">
        <v>638</v>
      </c>
      <c r="D395" s="77" t="str">
        <f t="shared" si="6"/>
        <v>0</v>
      </c>
      <c r="E395" s="78">
        <v>0</v>
      </c>
      <c r="F395" s="81">
        <v>0.248263999819755</v>
      </c>
      <c r="G395" s="80">
        <v>53</v>
      </c>
      <c r="H395" s="80">
        <v>31</v>
      </c>
      <c r="I395" s="80">
        <v>4</v>
      </c>
      <c r="J395" s="80">
        <v>3</v>
      </c>
      <c r="K395" s="80">
        <v>0</v>
      </c>
      <c r="L395" s="80">
        <v>0</v>
      </c>
      <c r="M395" s="80">
        <v>0</v>
      </c>
    </row>
    <row r="396" spans="2:13" ht="12" customHeight="1" thickBot="1" x14ac:dyDescent="0.35">
      <c r="B396" s="75">
        <v>639</v>
      </c>
      <c r="D396" s="77" t="str">
        <f t="shared" si="6"/>
        <v>0</v>
      </c>
      <c r="E396" s="78">
        <v>0</v>
      </c>
      <c r="F396" s="81">
        <v>0.32613900303840598</v>
      </c>
      <c r="G396" s="80">
        <v>42</v>
      </c>
      <c r="H396" s="80">
        <v>35</v>
      </c>
      <c r="I396" s="80">
        <v>3</v>
      </c>
      <c r="J396" s="80">
        <v>1</v>
      </c>
      <c r="K396" s="80">
        <v>0</v>
      </c>
      <c r="L396" s="80">
        <v>0</v>
      </c>
      <c r="M396" s="80">
        <v>0</v>
      </c>
    </row>
    <row r="397" spans="2:13" ht="12" customHeight="1" thickBot="1" x14ac:dyDescent="0.35">
      <c r="B397" s="75">
        <v>642</v>
      </c>
      <c r="D397" s="77" t="str">
        <f t="shared" si="6"/>
        <v>0</v>
      </c>
      <c r="E397" s="78">
        <v>0</v>
      </c>
      <c r="F397" s="81">
        <v>0.27864599227905201</v>
      </c>
      <c r="G397" s="80">
        <v>35</v>
      </c>
      <c r="H397" s="80">
        <v>139</v>
      </c>
      <c r="I397" s="80">
        <v>2</v>
      </c>
      <c r="J397" s="80">
        <v>1</v>
      </c>
      <c r="K397" s="80">
        <v>0</v>
      </c>
      <c r="L397" s="80">
        <v>0</v>
      </c>
      <c r="M397" s="80">
        <v>0</v>
      </c>
    </row>
    <row r="398" spans="2:13" ht="12" customHeight="1" thickBot="1" x14ac:dyDescent="0.35">
      <c r="B398" s="75">
        <v>644</v>
      </c>
      <c r="D398" s="77" t="str">
        <f t="shared" si="6"/>
        <v>0</v>
      </c>
      <c r="E398" s="78">
        <v>0</v>
      </c>
      <c r="F398" s="81">
        <v>0.32613900303840598</v>
      </c>
      <c r="G398" s="80">
        <v>45</v>
      </c>
      <c r="H398" s="80">
        <v>152</v>
      </c>
      <c r="I398" s="80">
        <v>2</v>
      </c>
      <c r="J398" s="80">
        <v>1</v>
      </c>
      <c r="K398" s="80">
        <v>0</v>
      </c>
      <c r="L398" s="80">
        <v>0</v>
      </c>
      <c r="M398" s="80">
        <v>0</v>
      </c>
    </row>
    <row r="399" spans="2:13" ht="12" customHeight="1" thickBot="1" x14ac:dyDescent="0.35">
      <c r="B399" s="75">
        <v>646</v>
      </c>
      <c r="D399" s="77" t="str">
        <f t="shared" si="6"/>
        <v>0</v>
      </c>
      <c r="E399" s="78">
        <v>0</v>
      </c>
      <c r="F399" s="81">
        <v>0.27864599227905201</v>
      </c>
      <c r="G399" s="80">
        <v>35</v>
      </c>
      <c r="H399" s="80">
        <v>84</v>
      </c>
      <c r="I399" s="80">
        <v>4</v>
      </c>
      <c r="J399" s="80">
        <v>2</v>
      </c>
      <c r="K399" s="80">
        <v>322</v>
      </c>
      <c r="L399" s="80">
        <v>0</v>
      </c>
      <c r="M399" s="80">
        <v>0</v>
      </c>
    </row>
    <row r="400" spans="2:13" ht="12" customHeight="1" thickBot="1" x14ac:dyDescent="0.35">
      <c r="B400" s="75">
        <v>647</v>
      </c>
      <c r="D400" s="77" t="str">
        <f t="shared" si="6"/>
        <v>0</v>
      </c>
      <c r="E400" s="78">
        <v>0</v>
      </c>
      <c r="F400" s="81">
        <v>0.31516599655151301</v>
      </c>
      <c r="G400" s="80">
        <v>58</v>
      </c>
      <c r="H400" s="80">
        <v>61</v>
      </c>
      <c r="I400" s="80">
        <v>4</v>
      </c>
      <c r="J400" s="80">
        <v>1</v>
      </c>
      <c r="K400" s="80">
        <v>0</v>
      </c>
      <c r="L400" s="80">
        <v>0</v>
      </c>
      <c r="M400" s="80">
        <v>0</v>
      </c>
    </row>
    <row r="401" spans="2:13" ht="12" customHeight="1" thickBot="1" x14ac:dyDescent="0.35">
      <c r="B401" s="75">
        <v>648</v>
      </c>
      <c r="D401" s="77" t="str">
        <f t="shared" si="6"/>
        <v>0</v>
      </c>
      <c r="E401" s="78">
        <v>1</v>
      </c>
      <c r="F401" s="81">
        <v>0.32563000917434598</v>
      </c>
      <c r="G401" s="80">
        <v>62</v>
      </c>
      <c r="H401" s="80">
        <v>64</v>
      </c>
      <c r="I401" s="80">
        <v>4</v>
      </c>
      <c r="J401" s="80">
        <v>1</v>
      </c>
      <c r="K401" s="80">
        <v>123</v>
      </c>
      <c r="L401" s="80">
        <v>0</v>
      </c>
      <c r="M401" s="80">
        <v>1</v>
      </c>
    </row>
    <row r="402" spans="2:13" ht="12" customHeight="1" thickBot="1" x14ac:dyDescent="0.35">
      <c r="B402" s="75">
        <v>649</v>
      </c>
      <c r="D402" s="77" t="str">
        <f t="shared" si="6"/>
        <v>0</v>
      </c>
      <c r="E402" s="78">
        <v>0</v>
      </c>
      <c r="F402" s="81">
        <v>0.248263999819755</v>
      </c>
      <c r="G402" s="80">
        <v>50</v>
      </c>
      <c r="H402" s="80">
        <v>34</v>
      </c>
      <c r="I402" s="80">
        <v>1</v>
      </c>
      <c r="J402" s="80">
        <v>2</v>
      </c>
      <c r="K402" s="80">
        <v>0</v>
      </c>
      <c r="L402" s="80">
        <v>0</v>
      </c>
      <c r="M402" s="80">
        <v>0</v>
      </c>
    </row>
    <row r="403" spans="2:13" ht="12" customHeight="1" thickBot="1" x14ac:dyDescent="0.35">
      <c r="B403" s="75">
        <v>651</v>
      </c>
      <c r="D403" s="77" t="str">
        <f t="shared" si="6"/>
        <v>0</v>
      </c>
      <c r="E403" s="78">
        <v>0</v>
      </c>
      <c r="F403" s="81">
        <v>0.32563000917434598</v>
      </c>
      <c r="G403" s="80">
        <v>47</v>
      </c>
      <c r="H403" s="80">
        <v>122</v>
      </c>
      <c r="I403" s="80">
        <v>1</v>
      </c>
      <c r="J403" s="80">
        <v>3</v>
      </c>
      <c r="K403" s="80">
        <v>163</v>
      </c>
      <c r="L403" s="80">
        <v>1</v>
      </c>
      <c r="M403" s="80">
        <v>1</v>
      </c>
    </row>
    <row r="404" spans="2:13" ht="12" customHeight="1" thickBot="1" x14ac:dyDescent="0.35">
      <c r="B404" s="75">
        <v>652</v>
      </c>
      <c r="D404" s="77" t="str">
        <f t="shared" si="6"/>
        <v>0</v>
      </c>
      <c r="E404" s="78">
        <v>0</v>
      </c>
      <c r="F404" s="81">
        <v>0.22468400001525801</v>
      </c>
      <c r="G404" s="80">
        <v>28</v>
      </c>
      <c r="H404" s="80">
        <v>58</v>
      </c>
      <c r="I404" s="80">
        <v>3</v>
      </c>
      <c r="J404" s="80">
        <v>1</v>
      </c>
      <c r="K404" s="80">
        <v>131</v>
      </c>
      <c r="L404" s="80">
        <v>0</v>
      </c>
      <c r="M404" s="80">
        <v>0</v>
      </c>
    </row>
    <row r="405" spans="2:13" ht="12" customHeight="1" thickBot="1" x14ac:dyDescent="0.35">
      <c r="B405" s="75">
        <v>653</v>
      </c>
      <c r="D405" s="77" t="str">
        <f t="shared" si="6"/>
        <v>0</v>
      </c>
      <c r="E405" s="78">
        <v>0</v>
      </c>
      <c r="F405" s="81">
        <v>0.27864599227905201</v>
      </c>
      <c r="G405" s="80">
        <v>34</v>
      </c>
      <c r="H405" s="80">
        <v>92</v>
      </c>
      <c r="I405" s="80">
        <v>1</v>
      </c>
      <c r="J405" s="80">
        <v>1</v>
      </c>
      <c r="K405" s="80">
        <v>0</v>
      </c>
      <c r="L405" s="80">
        <v>0</v>
      </c>
      <c r="M405" s="80">
        <v>0</v>
      </c>
    </row>
    <row r="406" spans="2:13" ht="12" customHeight="1" thickBot="1" x14ac:dyDescent="0.35">
      <c r="B406" s="75">
        <v>654</v>
      </c>
      <c r="D406" s="77" t="str">
        <f t="shared" si="6"/>
        <v>0</v>
      </c>
      <c r="E406" s="78">
        <v>1</v>
      </c>
      <c r="F406" s="81">
        <v>0.32563000917434598</v>
      </c>
      <c r="G406" s="80">
        <v>49</v>
      </c>
      <c r="H406" s="80">
        <v>78</v>
      </c>
      <c r="I406" s="80">
        <v>2</v>
      </c>
      <c r="J406" s="80">
        <v>2</v>
      </c>
      <c r="K406" s="80">
        <v>205</v>
      </c>
      <c r="L406" s="80">
        <v>0</v>
      </c>
      <c r="M406" s="80">
        <v>0</v>
      </c>
    </row>
    <row r="407" spans="2:13" ht="12" customHeight="1" thickBot="1" x14ac:dyDescent="0.35">
      <c r="B407" s="75">
        <v>655</v>
      </c>
      <c r="D407" s="77" t="str">
        <f t="shared" si="6"/>
        <v>0</v>
      </c>
      <c r="E407" s="78">
        <v>0</v>
      </c>
      <c r="F407" s="81">
        <v>0.248263999819755</v>
      </c>
      <c r="G407" s="80">
        <v>54</v>
      </c>
      <c r="H407" s="80">
        <v>129</v>
      </c>
      <c r="I407" s="80">
        <v>4</v>
      </c>
      <c r="J407" s="80">
        <v>3</v>
      </c>
      <c r="K407" s="80">
        <v>0</v>
      </c>
      <c r="L407" s="80">
        <v>1</v>
      </c>
      <c r="M407" s="80">
        <v>0</v>
      </c>
    </row>
    <row r="408" spans="2:13" ht="12" customHeight="1" thickBot="1" x14ac:dyDescent="0.35">
      <c r="B408" s="75">
        <v>656</v>
      </c>
      <c r="D408" s="77" t="str">
        <f t="shared" si="6"/>
        <v>0</v>
      </c>
      <c r="E408" s="78">
        <v>0</v>
      </c>
      <c r="F408" s="81">
        <v>0.248263999819755</v>
      </c>
      <c r="G408" s="80">
        <v>50</v>
      </c>
      <c r="H408" s="80">
        <v>13</v>
      </c>
      <c r="I408" s="80">
        <v>2</v>
      </c>
      <c r="J408" s="80">
        <v>3</v>
      </c>
      <c r="K408" s="80">
        <v>0</v>
      </c>
      <c r="L408" s="80">
        <v>0</v>
      </c>
      <c r="M408" s="80">
        <v>0</v>
      </c>
    </row>
    <row r="409" spans="2:13" ht="12" customHeight="1" thickBot="1" x14ac:dyDescent="0.35">
      <c r="B409" s="75">
        <v>658</v>
      </c>
      <c r="D409" s="77" t="str">
        <f t="shared" si="6"/>
        <v>0</v>
      </c>
      <c r="E409" s="78">
        <v>0</v>
      </c>
      <c r="F409" s="81">
        <v>0.30562299489974898</v>
      </c>
      <c r="G409" s="80">
        <v>38</v>
      </c>
      <c r="H409" s="80">
        <v>23</v>
      </c>
      <c r="I409" s="80">
        <v>1</v>
      </c>
      <c r="J409" s="80">
        <v>3</v>
      </c>
      <c r="K409" s="80">
        <v>0</v>
      </c>
      <c r="L409" s="80">
        <v>0</v>
      </c>
      <c r="M409" s="80">
        <v>0</v>
      </c>
    </row>
    <row r="410" spans="2:13" ht="12" customHeight="1" thickBot="1" x14ac:dyDescent="0.35">
      <c r="B410" s="75">
        <v>659</v>
      </c>
      <c r="D410" s="77" t="str">
        <f t="shared" si="6"/>
        <v>0</v>
      </c>
      <c r="E410" s="78">
        <v>0</v>
      </c>
      <c r="F410" s="81">
        <v>0.248263999819755</v>
      </c>
      <c r="G410" s="80">
        <v>52</v>
      </c>
      <c r="H410" s="80">
        <v>35</v>
      </c>
      <c r="I410" s="80">
        <v>3</v>
      </c>
      <c r="J410" s="80">
        <v>3</v>
      </c>
      <c r="K410" s="80">
        <v>0</v>
      </c>
      <c r="L410" s="80">
        <v>0</v>
      </c>
      <c r="M410" s="80">
        <v>0</v>
      </c>
    </row>
    <row r="411" spans="2:13" ht="12" customHeight="1" thickBot="1" x14ac:dyDescent="0.35">
      <c r="B411" s="75">
        <v>660</v>
      </c>
      <c r="D411" s="77" t="str">
        <f t="shared" si="6"/>
        <v>0</v>
      </c>
      <c r="E411" s="78">
        <v>1</v>
      </c>
      <c r="F411" s="81">
        <v>0.31516599655151301</v>
      </c>
      <c r="G411" s="80">
        <v>63</v>
      </c>
      <c r="H411" s="80">
        <v>79</v>
      </c>
      <c r="I411" s="80">
        <v>4</v>
      </c>
      <c r="J411" s="80">
        <v>2</v>
      </c>
      <c r="K411" s="80">
        <v>0</v>
      </c>
      <c r="L411" s="80">
        <v>0</v>
      </c>
      <c r="M411" s="80">
        <v>0</v>
      </c>
    </row>
    <row r="412" spans="2:13" ht="12" customHeight="1" thickBot="1" x14ac:dyDescent="0.35">
      <c r="B412" s="75">
        <v>661</v>
      </c>
      <c r="D412" s="77" t="str">
        <f t="shared" si="6"/>
        <v>0</v>
      </c>
      <c r="E412" s="78">
        <v>0</v>
      </c>
      <c r="F412" s="81">
        <v>0.27864599227905201</v>
      </c>
      <c r="G412" s="80">
        <v>39</v>
      </c>
      <c r="H412" s="80">
        <v>165</v>
      </c>
      <c r="I412" s="80">
        <v>2</v>
      </c>
      <c r="J412" s="80">
        <v>1</v>
      </c>
      <c r="K412" s="80">
        <v>0</v>
      </c>
      <c r="L412" s="80">
        <v>0</v>
      </c>
      <c r="M412" s="80">
        <v>0</v>
      </c>
    </row>
    <row r="413" spans="2:13" ht="12" customHeight="1" thickBot="1" x14ac:dyDescent="0.35">
      <c r="B413" s="75">
        <v>663</v>
      </c>
      <c r="D413" s="77" t="str">
        <f t="shared" si="6"/>
        <v>0</v>
      </c>
      <c r="E413" s="78">
        <v>0</v>
      </c>
      <c r="F413" s="81">
        <v>0.31516599655151301</v>
      </c>
      <c r="G413" s="80">
        <v>65</v>
      </c>
      <c r="H413" s="80">
        <v>185</v>
      </c>
      <c r="I413" s="80">
        <v>3</v>
      </c>
      <c r="J413" s="80">
        <v>2</v>
      </c>
      <c r="K413" s="80">
        <v>0</v>
      </c>
      <c r="L413" s="80">
        <v>1</v>
      </c>
      <c r="M413" s="80">
        <v>0</v>
      </c>
    </row>
    <row r="414" spans="2:13" ht="12" customHeight="1" thickBot="1" x14ac:dyDescent="0.35">
      <c r="B414" s="75">
        <v>664</v>
      </c>
      <c r="D414" s="77" t="str">
        <f t="shared" si="6"/>
        <v>0</v>
      </c>
      <c r="E414" s="78">
        <v>0</v>
      </c>
      <c r="F414" s="81">
        <v>0.32613900303840598</v>
      </c>
      <c r="G414" s="80">
        <v>46</v>
      </c>
      <c r="H414" s="80">
        <v>49</v>
      </c>
      <c r="I414" s="80">
        <v>3</v>
      </c>
      <c r="J414" s="80">
        <v>2</v>
      </c>
      <c r="K414" s="80">
        <v>0</v>
      </c>
      <c r="L414" s="80">
        <v>0</v>
      </c>
      <c r="M414" s="80">
        <v>0</v>
      </c>
    </row>
    <row r="415" spans="2:13" ht="12" customHeight="1" thickBot="1" x14ac:dyDescent="0.35">
      <c r="B415" s="75">
        <v>665</v>
      </c>
      <c r="D415" s="77" t="str">
        <f t="shared" si="6"/>
        <v>0</v>
      </c>
      <c r="E415" s="78">
        <v>1</v>
      </c>
      <c r="F415" s="81">
        <v>0.32563000917434598</v>
      </c>
      <c r="G415" s="80">
        <v>54</v>
      </c>
      <c r="H415" s="80">
        <v>64</v>
      </c>
      <c r="I415" s="80">
        <v>1</v>
      </c>
      <c r="J415" s="80">
        <v>3</v>
      </c>
      <c r="K415" s="80">
        <v>227</v>
      </c>
      <c r="L415" s="80">
        <v>0</v>
      </c>
      <c r="M415" s="80">
        <v>0</v>
      </c>
    </row>
    <row r="416" spans="2:13" ht="12" customHeight="1" thickBot="1" x14ac:dyDescent="0.35">
      <c r="B416" s="75">
        <v>667</v>
      </c>
      <c r="D416" s="77" t="str">
        <f t="shared" si="6"/>
        <v>0</v>
      </c>
      <c r="E416" s="78">
        <v>1</v>
      </c>
      <c r="F416" s="81">
        <v>0.248263999819755</v>
      </c>
      <c r="G416" s="80">
        <v>52</v>
      </c>
      <c r="H416" s="80">
        <v>112</v>
      </c>
      <c r="I416" s="80">
        <v>1</v>
      </c>
      <c r="J416" s="80">
        <v>1</v>
      </c>
      <c r="K416" s="80">
        <v>0</v>
      </c>
      <c r="L416" s="80">
        <v>0</v>
      </c>
      <c r="M416" s="80">
        <v>1</v>
      </c>
    </row>
    <row r="417" spans="2:13" ht="12" customHeight="1" thickBot="1" x14ac:dyDescent="0.35">
      <c r="B417" s="75">
        <v>669</v>
      </c>
      <c r="D417" s="77" t="str">
        <f t="shared" si="6"/>
        <v>0</v>
      </c>
      <c r="E417" s="78">
        <v>0</v>
      </c>
      <c r="F417" s="81">
        <v>0.31516599655151301</v>
      </c>
      <c r="G417" s="80">
        <v>66</v>
      </c>
      <c r="H417" s="80">
        <v>18</v>
      </c>
      <c r="I417" s="80">
        <v>3</v>
      </c>
      <c r="J417" s="80">
        <v>1</v>
      </c>
      <c r="K417" s="80">
        <v>0</v>
      </c>
      <c r="L417" s="80">
        <v>0</v>
      </c>
      <c r="M417" s="80">
        <v>0</v>
      </c>
    </row>
    <row r="418" spans="2:13" ht="12" customHeight="1" thickBot="1" x14ac:dyDescent="0.35">
      <c r="B418" s="75">
        <v>670</v>
      </c>
      <c r="D418" s="77" t="str">
        <f t="shared" si="6"/>
        <v>0</v>
      </c>
      <c r="E418" s="78">
        <v>0</v>
      </c>
      <c r="F418" s="81">
        <v>0.248263999819755</v>
      </c>
      <c r="G418" s="80">
        <v>56</v>
      </c>
      <c r="H418" s="80">
        <v>41</v>
      </c>
      <c r="I418" s="80">
        <v>4</v>
      </c>
      <c r="J418" s="80">
        <v>2</v>
      </c>
      <c r="K418" s="80">
        <v>0</v>
      </c>
      <c r="L418" s="80">
        <v>0</v>
      </c>
      <c r="M418" s="80">
        <v>0</v>
      </c>
    </row>
    <row r="419" spans="2:13" ht="12" customHeight="1" thickBot="1" x14ac:dyDescent="0.35">
      <c r="B419" s="75">
        <v>671</v>
      </c>
      <c r="D419" s="77" t="str">
        <f t="shared" si="6"/>
        <v>0</v>
      </c>
      <c r="E419" s="78">
        <v>0</v>
      </c>
      <c r="F419" s="81">
        <v>0.22468400001525801</v>
      </c>
      <c r="G419" s="80">
        <v>23</v>
      </c>
      <c r="H419" s="80">
        <v>61</v>
      </c>
      <c r="I419" s="80">
        <v>4</v>
      </c>
      <c r="J419" s="80">
        <v>1</v>
      </c>
      <c r="K419" s="80">
        <v>239</v>
      </c>
      <c r="L419" s="80">
        <v>0</v>
      </c>
      <c r="M419" s="80">
        <v>0</v>
      </c>
    </row>
    <row r="420" spans="2:13" ht="12" customHeight="1" thickBot="1" x14ac:dyDescent="0.35">
      <c r="B420" s="75">
        <v>673</v>
      </c>
      <c r="D420" s="77" t="str">
        <f t="shared" si="6"/>
        <v>0</v>
      </c>
      <c r="E420" s="78">
        <v>0</v>
      </c>
      <c r="F420" s="81">
        <v>0.248263999819755</v>
      </c>
      <c r="G420" s="80">
        <v>51</v>
      </c>
      <c r="H420" s="80">
        <v>23</v>
      </c>
      <c r="I420" s="80">
        <v>1</v>
      </c>
      <c r="J420" s="80">
        <v>1</v>
      </c>
      <c r="K420" s="80">
        <v>0</v>
      </c>
      <c r="L420" s="80">
        <v>0</v>
      </c>
      <c r="M420" s="80">
        <v>0</v>
      </c>
    </row>
    <row r="421" spans="2:13" ht="12" customHeight="1" thickBot="1" x14ac:dyDescent="0.35">
      <c r="B421" s="75">
        <v>674</v>
      </c>
      <c r="D421" s="77" t="str">
        <f t="shared" si="6"/>
        <v>0</v>
      </c>
      <c r="E421" s="78">
        <v>0</v>
      </c>
      <c r="F421" s="81">
        <v>0.30562299489974898</v>
      </c>
      <c r="G421" s="80">
        <v>34</v>
      </c>
      <c r="H421" s="80">
        <v>22</v>
      </c>
      <c r="I421" s="80">
        <v>1</v>
      </c>
      <c r="J421" s="80">
        <v>3</v>
      </c>
      <c r="K421" s="80">
        <v>85</v>
      </c>
      <c r="L421" s="80">
        <v>0</v>
      </c>
      <c r="M421" s="80">
        <v>0</v>
      </c>
    </row>
    <row r="422" spans="2:13" ht="12" customHeight="1" thickBot="1" x14ac:dyDescent="0.35">
      <c r="B422" s="75">
        <v>675</v>
      </c>
      <c r="D422" s="77" t="str">
        <f t="shared" si="6"/>
        <v>0</v>
      </c>
      <c r="E422" s="78">
        <v>0</v>
      </c>
      <c r="F422" s="81">
        <v>0.248263999819755</v>
      </c>
      <c r="G422" s="80">
        <v>49</v>
      </c>
      <c r="H422" s="80">
        <v>59</v>
      </c>
      <c r="I422" s="80">
        <v>3</v>
      </c>
      <c r="J422" s="80">
        <v>1</v>
      </c>
      <c r="K422" s="80">
        <v>0</v>
      </c>
      <c r="L422" s="80">
        <v>0</v>
      </c>
      <c r="M422" s="80">
        <v>0</v>
      </c>
    </row>
    <row r="423" spans="2:13" ht="12" customHeight="1" thickBot="1" x14ac:dyDescent="0.35">
      <c r="B423" s="75">
        <v>676</v>
      </c>
      <c r="D423" s="77" t="str">
        <f t="shared" si="6"/>
        <v>0</v>
      </c>
      <c r="E423" s="78">
        <v>0</v>
      </c>
      <c r="F423" s="81">
        <v>0.30562299489974898</v>
      </c>
      <c r="G423" s="80">
        <v>29</v>
      </c>
      <c r="H423" s="80">
        <v>33</v>
      </c>
      <c r="I423" s="80">
        <v>1</v>
      </c>
      <c r="J423" s="80">
        <v>2</v>
      </c>
      <c r="K423" s="80">
        <v>160</v>
      </c>
      <c r="L423" s="80">
        <v>0</v>
      </c>
      <c r="M423" s="80">
        <v>0</v>
      </c>
    </row>
    <row r="424" spans="2:13" ht="12" customHeight="1" thickBot="1" x14ac:dyDescent="0.35">
      <c r="B424" s="75">
        <v>677</v>
      </c>
      <c r="D424" s="77" t="str">
        <f t="shared" si="6"/>
        <v>0</v>
      </c>
      <c r="E424" s="78">
        <v>1</v>
      </c>
      <c r="F424" s="81">
        <v>0.32563000917434598</v>
      </c>
      <c r="G424" s="80">
        <v>47</v>
      </c>
      <c r="H424" s="80">
        <v>11</v>
      </c>
      <c r="I424" s="80">
        <v>1</v>
      </c>
      <c r="J424" s="80">
        <v>3</v>
      </c>
      <c r="K424" s="80">
        <v>103</v>
      </c>
      <c r="L424" s="80">
        <v>0</v>
      </c>
      <c r="M424" s="80">
        <v>0</v>
      </c>
    </row>
    <row r="425" spans="2:13" ht="12" customHeight="1" thickBot="1" x14ac:dyDescent="0.35">
      <c r="B425" s="75">
        <v>678</v>
      </c>
      <c r="D425" s="77" t="str">
        <f t="shared" si="6"/>
        <v>0</v>
      </c>
      <c r="E425" s="78">
        <v>0</v>
      </c>
      <c r="F425" s="81">
        <v>0.32613900303840598</v>
      </c>
      <c r="G425" s="80">
        <v>46</v>
      </c>
      <c r="H425" s="80">
        <v>204</v>
      </c>
      <c r="I425" s="80">
        <v>2</v>
      </c>
      <c r="J425" s="80">
        <v>1</v>
      </c>
      <c r="K425" s="80">
        <v>0</v>
      </c>
      <c r="L425" s="80">
        <v>0</v>
      </c>
      <c r="M425" s="80">
        <v>0</v>
      </c>
    </row>
    <row r="426" spans="2:13" ht="12" customHeight="1" thickBot="1" x14ac:dyDescent="0.35">
      <c r="B426" s="75">
        <v>681</v>
      </c>
      <c r="D426" s="77" t="str">
        <f t="shared" si="6"/>
        <v>0</v>
      </c>
      <c r="E426" s="78">
        <v>1</v>
      </c>
      <c r="F426" s="81">
        <v>0.31516599655151301</v>
      </c>
      <c r="G426" s="80">
        <v>61</v>
      </c>
      <c r="H426" s="80">
        <v>51</v>
      </c>
      <c r="I426" s="80">
        <v>3</v>
      </c>
      <c r="J426" s="80">
        <v>1</v>
      </c>
      <c r="K426" s="80">
        <v>0</v>
      </c>
      <c r="L426" s="80">
        <v>0</v>
      </c>
      <c r="M426" s="80">
        <v>0</v>
      </c>
    </row>
    <row r="427" spans="2:13" ht="12" customHeight="1" thickBot="1" x14ac:dyDescent="0.35">
      <c r="B427" s="75">
        <v>682</v>
      </c>
      <c r="D427" s="77" t="str">
        <f t="shared" si="6"/>
        <v>0</v>
      </c>
      <c r="E427" s="78">
        <v>0</v>
      </c>
      <c r="F427" s="81">
        <v>0.27864599227905201</v>
      </c>
      <c r="G427" s="80">
        <v>34</v>
      </c>
      <c r="H427" s="80">
        <v>164</v>
      </c>
      <c r="I427" s="80">
        <v>1</v>
      </c>
      <c r="J427" s="80">
        <v>3</v>
      </c>
      <c r="K427" s="80">
        <v>0</v>
      </c>
      <c r="L427" s="80">
        <v>1</v>
      </c>
      <c r="M427" s="80">
        <v>0</v>
      </c>
    </row>
    <row r="428" spans="2:13" ht="12" customHeight="1" thickBot="1" x14ac:dyDescent="0.35">
      <c r="B428" s="75">
        <v>683</v>
      </c>
      <c r="D428" s="77" t="str">
        <f t="shared" si="6"/>
        <v>0</v>
      </c>
      <c r="E428" s="78">
        <v>1</v>
      </c>
      <c r="F428" s="81">
        <v>0.31516599655151301</v>
      </c>
      <c r="G428" s="80">
        <v>58</v>
      </c>
      <c r="H428" s="80">
        <v>12</v>
      </c>
      <c r="I428" s="80">
        <v>1</v>
      </c>
      <c r="J428" s="80">
        <v>2</v>
      </c>
      <c r="K428" s="80">
        <v>0</v>
      </c>
      <c r="L428" s="80">
        <v>0</v>
      </c>
      <c r="M428" s="80">
        <v>0</v>
      </c>
    </row>
    <row r="429" spans="2:13" ht="12" customHeight="1" thickBot="1" x14ac:dyDescent="0.35">
      <c r="B429" s="75">
        <v>684</v>
      </c>
      <c r="D429" s="77" t="str">
        <f t="shared" si="6"/>
        <v>0</v>
      </c>
      <c r="E429" s="78">
        <v>0</v>
      </c>
      <c r="F429" s="81">
        <v>0.22468400001525801</v>
      </c>
      <c r="G429" s="80">
        <v>40</v>
      </c>
      <c r="H429" s="80">
        <v>82</v>
      </c>
      <c r="I429" s="80">
        <v>1</v>
      </c>
      <c r="J429" s="80">
        <v>2</v>
      </c>
      <c r="K429" s="80">
        <v>0</v>
      </c>
      <c r="L429" s="80">
        <v>0</v>
      </c>
      <c r="M429" s="80">
        <v>0</v>
      </c>
    </row>
    <row r="430" spans="2:13" ht="12" customHeight="1" thickBot="1" x14ac:dyDescent="0.35">
      <c r="B430" s="75">
        <v>685</v>
      </c>
      <c r="D430" s="77" t="str">
        <f t="shared" si="6"/>
        <v>0</v>
      </c>
      <c r="E430" s="78">
        <v>0</v>
      </c>
      <c r="F430" s="81">
        <v>0.32563000917434598</v>
      </c>
      <c r="G430" s="80">
        <v>43</v>
      </c>
      <c r="H430" s="80">
        <v>164</v>
      </c>
      <c r="I430" s="80">
        <v>1</v>
      </c>
      <c r="J430" s="80">
        <v>1</v>
      </c>
      <c r="K430" s="80">
        <v>449</v>
      </c>
      <c r="L430" s="80">
        <v>0</v>
      </c>
      <c r="M430" s="80">
        <v>0</v>
      </c>
    </row>
    <row r="431" spans="2:13" ht="12" customHeight="1" thickBot="1" x14ac:dyDescent="0.35">
      <c r="B431" s="75">
        <v>686</v>
      </c>
      <c r="D431" s="77" t="str">
        <f t="shared" si="6"/>
        <v>0</v>
      </c>
      <c r="E431" s="78">
        <v>0</v>
      </c>
      <c r="F431" s="81">
        <v>0.30562299489974898</v>
      </c>
      <c r="G431" s="80">
        <v>35</v>
      </c>
      <c r="H431" s="80">
        <v>48</v>
      </c>
      <c r="I431" s="80">
        <v>2</v>
      </c>
      <c r="J431" s="80">
        <v>2</v>
      </c>
      <c r="K431" s="80">
        <v>0</v>
      </c>
      <c r="L431" s="80">
        <v>0</v>
      </c>
      <c r="M431" s="80">
        <v>0</v>
      </c>
    </row>
    <row r="432" spans="2:13" ht="12" customHeight="1" thickBot="1" x14ac:dyDescent="0.35">
      <c r="B432" s="75">
        <v>687</v>
      </c>
      <c r="D432" s="77" t="str">
        <f t="shared" si="6"/>
        <v>0</v>
      </c>
      <c r="E432" s="78">
        <v>0</v>
      </c>
      <c r="F432" s="81">
        <v>0.30562299489974898</v>
      </c>
      <c r="G432" s="80">
        <v>24</v>
      </c>
      <c r="H432" s="80">
        <v>38</v>
      </c>
      <c r="I432" s="80">
        <v>4</v>
      </c>
      <c r="J432" s="80">
        <v>2</v>
      </c>
      <c r="K432" s="80">
        <v>0</v>
      </c>
      <c r="L432" s="80">
        <v>0</v>
      </c>
      <c r="M432" s="80">
        <v>0</v>
      </c>
    </row>
    <row r="433" spans="2:13" ht="12" customHeight="1" thickBot="1" x14ac:dyDescent="0.35">
      <c r="B433" s="75">
        <v>688</v>
      </c>
      <c r="D433" s="77" t="str">
        <f t="shared" si="6"/>
        <v>0</v>
      </c>
      <c r="E433" s="78">
        <v>0</v>
      </c>
      <c r="F433" s="81">
        <v>0.248263999819755</v>
      </c>
      <c r="G433" s="80">
        <v>48</v>
      </c>
      <c r="H433" s="80">
        <v>65</v>
      </c>
      <c r="I433" s="80">
        <v>2</v>
      </c>
      <c r="J433" s="80">
        <v>2</v>
      </c>
      <c r="K433" s="80">
        <v>0</v>
      </c>
      <c r="L433" s="80">
        <v>0</v>
      </c>
      <c r="M433" s="80">
        <v>0</v>
      </c>
    </row>
    <row r="434" spans="2:13" ht="12" customHeight="1" thickBot="1" x14ac:dyDescent="0.35">
      <c r="B434" s="75">
        <v>689</v>
      </c>
      <c r="D434" s="77" t="str">
        <f t="shared" si="6"/>
        <v>0</v>
      </c>
      <c r="E434" s="78">
        <v>0</v>
      </c>
      <c r="F434" s="81">
        <v>0.32563000917434598</v>
      </c>
      <c r="G434" s="80">
        <v>44</v>
      </c>
      <c r="H434" s="80">
        <v>71</v>
      </c>
      <c r="I434" s="80">
        <v>4</v>
      </c>
      <c r="J434" s="80">
        <v>1</v>
      </c>
      <c r="K434" s="80">
        <v>207</v>
      </c>
      <c r="L434" s="80">
        <v>0</v>
      </c>
      <c r="M434" s="80">
        <v>0</v>
      </c>
    </row>
    <row r="435" spans="2:13" ht="12" customHeight="1" thickBot="1" x14ac:dyDescent="0.35">
      <c r="B435" s="75">
        <v>690</v>
      </c>
      <c r="D435" s="77" t="str">
        <f t="shared" si="6"/>
        <v>0</v>
      </c>
      <c r="E435" s="78">
        <v>0</v>
      </c>
      <c r="F435" s="81">
        <v>0.248263999819755</v>
      </c>
      <c r="G435" s="80">
        <v>54</v>
      </c>
      <c r="H435" s="80">
        <v>18</v>
      </c>
      <c r="I435" s="80">
        <v>1</v>
      </c>
      <c r="J435" s="80">
        <v>1</v>
      </c>
      <c r="K435" s="80">
        <v>0</v>
      </c>
      <c r="L435" s="80">
        <v>0</v>
      </c>
      <c r="M435" s="80">
        <v>1</v>
      </c>
    </row>
    <row r="436" spans="2:13" ht="12" customHeight="1" thickBot="1" x14ac:dyDescent="0.35">
      <c r="B436" s="75">
        <v>694</v>
      </c>
      <c r="D436" s="77" t="str">
        <f t="shared" si="6"/>
        <v>0</v>
      </c>
      <c r="E436" s="78">
        <v>0</v>
      </c>
      <c r="F436" s="81">
        <v>0.30562299489974898</v>
      </c>
      <c r="G436" s="80">
        <v>40</v>
      </c>
      <c r="H436" s="80">
        <v>40</v>
      </c>
      <c r="I436" s="80">
        <v>2</v>
      </c>
      <c r="J436" s="80">
        <v>3</v>
      </c>
      <c r="K436" s="80">
        <v>107</v>
      </c>
      <c r="L436" s="80">
        <v>0</v>
      </c>
      <c r="M436" s="80">
        <v>0</v>
      </c>
    </row>
    <row r="437" spans="2:13" ht="12" customHeight="1" thickBot="1" x14ac:dyDescent="0.35">
      <c r="B437" s="75">
        <v>695</v>
      </c>
      <c r="D437" s="77" t="str">
        <f t="shared" si="6"/>
        <v>0</v>
      </c>
      <c r="E437" s="78">
        <v>0</v>
      </c>
      <c r="F437" s="81">
        <v>0.27864599227905201</v>
      </c>
      <c r="G437" s="80">
        <v>32</v>
      </c>
      <c r="H437" s="80">
        <v>112</v>
      </c>
      <c r="I437" s="80">
        <v>1</v>
      </c>
      <c r="J437" s="80">
        <v>1</v>
      </c>
      <c r="K437" s="80">
        <v>81</v>
      </c>
      <c r="L437" s="80">
        <v>0</v>
      </c>
      <c r="M437" s="80">
        <v>0</v>
      </c>
    </row>
    <row r="438" spans="2:13" ht="12" customHeight="1" thickBot="1" x14ac:dyDescent="0.35">
      <c r="B438" s="75">
        <v>700</v>
      </c>
      <c r="D438" s="77" t="str">
        <f t="shared" si="6"/>
        <v>0</v>
      </c>
      <c r="E438" s="78">
        <v>0</v>
      </c>
      <c r="F438" s="81">
        <v>0.32613900303840598</v>
      </c>
      <c r="G438" s="80">
        <v>44</v>
      </c>
      <c r="H438" s="80">
        <v>68</v>
      </c>
      <c r="I438" s="80">
        <v>1</v>
      </c>
      <c r="J438" s="80">
        <v>3</v>
      </c>
      <c r="K438" s="80">
        <v>91</v>
      </c>
      <c r="L438" s="80">
        <v>0</v>
      </c>
      <c r="M438" s="80">
        <v>0</v>
      </c>
    </row>
    <row r="439" spans="2:13" ht="12" customHeight="1" thickBot="1" x14ac:dyDescent="0.35">
      <c r="B439" s="75">
        <v>701</v>
      </c>
      <c r="D439" s="77" t="str">
        <f t="shared" si="6"/>
        <v>0</v>
      </c>
      <c r="E439" s="78">
        <v>1</v>
      </c>
      <c r="F439" s="81">
        <v>0.27864599227905201</v>
      </c>
      <c r="G439" s="80">
        <v>37</v>
      </c>
      <c r="H439" s="80">
        <v>84</v>
      </c>
      <c r="I439" s="80">
        <v>2</v>
      </c>
      <c r="J439" s="80">
        <v>1</v>
      </c>
      <c r="K439" s="80">
        <v>0</v>
      </c>
      <c r="L439" s="80">
        <v>0</v>
      </c>
      <c r="M439" s="80">
        <v>0</v>
      </c>
    </row>
    <row r="440" spans="2:13" ht="12" customHeight="1" thickBot="1" x14ac:dyDescent="0.35">
      <c r="B440" s="75">
        <v>702</v>
      </c>
      <c r="D440" s="77" t="str">
        <f t="shared" si="6"/>
        <v>0</v>
      </c>
      <c r="E440" s="78">
        <v>1</v>
      </c>
      <c r="F440" s="81">
        <v>0.32613900303840598</v>
      </c>
      <c r="G440" s="80">
        <v>44</v>
      </c>
      <c r="H440" s="80">
        <v>62</v>
      </c>
      <c r="I440" s="80">
        <v>3</v>
      </c>
      <c r="J440" s="80">
        <v>3</v>
      </c>
      <c r="K440" s="80">
        <v>0</v>
      </c>
      <c r="L440" s="80">
        <v>0</v>
      </c>
      <c r="M440" s="80">
        <v>0</v>
      </c>
    </row>
    <row r="441" spans="2:13" ht="12" customHeight="1" thickBot="1" x14ac:dyDescent="0.35">
      <c r="B441" s="75">
        <v>703</v>
      </c>
      <c r="D441" s="77" t="str">
        <f t="shared" si="6"/>
        <v>0</v>
      </c>
      <c r="E441" s="78">
        <v>0</v>
      </c>
      <c r="F441" s="81">
        <v>0.27864599227905201</v>
      </c>
      <c r="G441" s="80">
        <v>35</v>
      </c>
      <c r="H441" s="80">
        <v>109</v>
      </c>
      <c r="I441" s="80">
        <v>3</v>
      </c>
      <c r="J441" s="80">
        <v>1</v>
      </c>
      <c r="K441" s="80">
        <v>0</v>
      </c>
      <c r="L441" s="80">
        <v>1</v>
      </c>
      <c r="M441" s="80">
        <v>0</v>
      </c>
    </row>
    <row r="442" spans="2:13" ht="12" customHeight="1" thickBot="1" x14ac:dyDescent="0.35">
      <c r="B442" s="75">
        <v>704</v>
      </c>
      <c r="D442" s="77" t="str">
        <f t="shared" si="6"/>
        <v>0</v>
      </c>
      <c r="E442" s="78">
        <v>0</v>
      </c>
      <c r="F442" s="81">
        <v>0.32613900303840598</v>
      </c>
      <c r="G442" s="80">
        <v>41</v>
      </c>
      <c r="H442" s="80">
        <v>141</v>
      </c>
      <c r="I442" s="80">
        <v>2</v>
      </c>
      <c r="J442" s="80">
        <v>1</v>
      </c>
      <c r="K442" s="80">
        <v>92</v>
      </c>
      <c r="L442" s="80">
        <v>0</v>
      </c>
      <c r="M442" s="80">
        <v>0</v>
      </c>
    </row>
    <row r="443" spans="2:13" ht="12" customHeight="1" thickBot="1" x14ac:dyDescent="0.35">
      <c r="B443" s="75">
        <v>705</v>
      </c>
      <c r="D443" s="77" t="str">
        <f t="shared" si="6"/>
        <v>0</v>
      </c>
      <c r="E443" s="78">
        <v>0</v>
      </c>
      <c r="F443" s="81">
        <v>0.248263999819755</v>
      </c>
      <c r="G443" s="80">
        <v>56</v>
      </c>
      <c r="H443" s="80">
        <v>129</v>
      </c>
      <c r="I443" s="80">
        <v>1</v>
      </c>
      <c r="J443" s="80">
        <v>1</v>
      </c>
      <c r="K443" s="80">
        <v>0</v>
      </c>
      <c r="L443" s="80">
        <v>0</v>
      </c>
      <c r="M443" s="80">
        <v>0</v>
      </c>
    </row>
    <row r="444" spans="2:13" ht="12" customHeight="1" thickBot="1" x14ac:dyDescent="0.35">
      <c r="B444" s="75">
        <v>706</v>
      </c>
      <c r="D444" s="77" t="str">
        <f t="shared" si="6"/>
        <v>0</v>
      </c>
      <c r="E444" s="78">
        <v>0</v>
      </c>
      <c r="F444" s="81">
        <v>0.31516599655151301</v>
      </c>
      <c r="G444" s="80">
        <v>62</v>
      </c>
      <c r="H444" s="80">
        <v>30</v>
      </c>
      <c r="I444" s="80">
        <v>3</v>
      </c>
      <c r="J444" s="80">
        <v>2</v>
      </c>
      <c r="K444" s="80">
        <v>0</v>
      </c>
      <c r="L444" s="80">
        <v>0</v>
      </c>
      <c r="M444" s="80">
        <v>0</v>
      </c>
    </row>
    <row r="445" spans="2:13" ht="12" customHeight="1" thickBot="1" x14ac:dyDescent="0.35">
      <c r="B445" s="75">
        <v>707</v>
      </c>
      <c r="D445" s="77" t="str">
        <f t="shared" si="6"/>
        <v>0</v>
      </c>
      <c r="E445" s="78">
        <v>0</v>
      </c>
      <c r="F445" s="81">
        <v>0.31516599655151301</v>
      </c>
      <c r="G445" s="80">
        <v>58</v>
      </c>
      <c r="H445" s="80">
        <v>148</v>
      </c>
      <c r="I445" s="80">
        <v>1</v>
      </c>
      <c r="J445" s="80">
        <v>1</v>
      </c>
      <c r="K445" s="80">
        <v>0</v>
      </c>
      <c r="L445" s="80">
        <v>0</v>
      </c>
      <c r="M445" s="80">
        <v>0</v>
      </c>
    </row>
    <row r="446" spans="2:13" ht="12" customHeight="1" thickBot="1" x14ac:dyDescent="0.35">
      <c r="B446" s="75">
        <v>708</v>
      </c>
      <c r="D446" s="77" t="str">
        <f t="shared" si="6"/>
        <v>0</v>
      </c>
      <c r="E446" s="78">
        <v>1</v>
      </c>
      <c r="F446" s="81">
        <v>0.32613900303840598</v>
      </c>
      <c r="G446" s="80">
        <v>47</v>
      </c>
      <c r="H446" s="80">
        <v>25</v>
      </c>
      <c r="I446" s="80">
        <v>3</v>
      </c>
      <c r="J446" s="80">
        <v>2</v>
      </c>
      <c r="K446" s="80">
        <v>0</v>
      </c>
      <c r="L446" s="80">
        <v>0</v>
      </c>
      <c r="M446" s="80">
        <v>0</v>
      </c>
    </row>
    <row r="447" spans="2:13" ht="12" customHeight="1" thickBot="1" x14ac:dyDescent="0.35">
      <c r="B447" s="75">
        <v>709</v>
      </c>
      <c r="D447" s="77" t="str">
        <f t="shared" si="6"/>
        <v>0</v>
      </c>
      <c r="E447" s="78">
        <v>0</v>
      </c>
      <c r="F447" s="81">
        <v>0.30562299489974898</v>
      </c>
      <c r="G447" s="80">
        <v>35</v>
      </c>
      <c r="H447" s="80">
        <v>21</v>
      </c>
      <c r="I447" s="80">
        <v>3</v>
      </c>
      <c r="J447" s="80">
        <v>1</v>
      </c>
      <c r="K447" s="80">
        <v>115</v>
      </c>
      <c r="L447" s="80">
        <v>0</v>
      </c>
      <c r="M447" s="80">
        <v>0</v>
      </c>
    </row>
    <row r="448" spans="2:13" ht="12" customHeight="1" thickBot="1" x14ac:dyDescent="0.35">
      <c r="B448" s="75">
        <v>711</v>
      </c>
      <c r="D448" s="77" t="str">
        <f t="shared" si="6"/>
        <v>0</v>
      </c>
      <c r="E448" s="78">
        <v>1</v>
      </c>
      <c r="F448" s="81">
        <v>0.32613900303840598</v>
      </c>
      <c r="G448" s="80">
        <v>43</v>
      </c>
      <c r="H448" s="80">
        <v>59</v>
      </c>
      <c r="I448" s="80">
        <v>3</v>
      </c>
      <c r="J448" s="80">
        <v>3</v>
      </c>
      <c r="K448" s="80">
        <v>87</v>
      </c>
      <c r="L448" s="80">
        <v>0</v>
      </c>
      <c r="M448" s="80">
        <v>0</v>
      </c>
    </row>
    <row r="449" spans="2:13" ht="12" customHeight="1" thickBot="1" x14ac:dyDescent="0.35">
      <c r="B449" s="75">
        <v>712</v>
      </c>
      <c r="D449" s="77" t="str">
        <f t="shared" si="6"/>
        <v>0</v>
      </c>
      <c r="E449" s="78">
        <v>0</v>
      </c>
      <c r="F449" s="81">
        <v>0.32563000917434598</v>
      </c>
      <c r="G449" s="80">
        <v>62</v>
      </c>
      <c r="H449" s="80">
        <v>83</v>
      </c>
      <c r="I449" s="80">
        <v>3</v>
      </c>
      <c r="J449" s="80">
        <v>2</v>
      </c>
      <c r="K449" s="80">
        <v>187</v>
      </c>
      <c r="L449" s="80">
        <v>0</v>
      </c>
      <c r="M449" s="80">
        <v>1</v>
      </c>
    </row>
    <row r="450" spans="2:13" ht="12" customHeight="1" thickBot="1" x14ac:dyDescent="0.35">
      <c r="B450" s="75">
        <v>715</v>
      </c>
      <c r="D450" s="77" t="str">
        <f t="shared" si="6"/>
        <v>0</v>
      </c>
      <c r="E450" s="78">
        <v>0</v>
      </c>
      <c r="F450" s="81">
        <v>0.248263999819755</v>
      </c>
      <c r="G450" s="80">
        <v>50</v>
      </c>
      <c r="H450" s="80">
        <v>98</v>
      </c>
      <c r="I450" s="80">
        <v>3</v>
      </c>
      <c r="J450" s="80">
        <v>2</v>
      </c>
      <c r="K450" s="80">
        <v>0</v>
      </c>
      <c r="L450" s="80">
        <v>0</v>
      </c>
      <c r="M450" s="80">
        <v>0</v>
      </c>
    </row>
    <row r="451" spans="2:13" ht="12" customHeight="1" thickBot="1" x14ac:dyDescent="0.35">
      <c r="B451" s="75">
        <v>716</v>
      </c>
      <c r="D451" s="77" t="str">
        <f t="shared" si="6"/>
        <v>0</v>
      </c>
      <c r="E451" s="78">
        <v>1</v>
      </c>
      <c r="F451" s="81">
        <v>0.32613900303840598</v>
      </c>
      <c r="G451" s="80">
        <v>47</v>
      </c>
      <c r="H451" s="80">
        <v>32</v>
      </c>
      <c r="I451" s="80">
        <v>1</v>
      </c>
      <c r="J451" s="80">
        <v>1</v>
      </c>
      <c r="K451" s="80">
        <v>0</v>
      </c>
      <c r="L451" s="80">
        <v>0</v>
      </c>
      <c r="M451" s="80">
        <v>1</v>
      </c>
    </row>
    <row r="452" spans="2:13" ht="12" customHeight="1" thickBot="1" x14ac:dyDescent="0.35">
      <c r="B452" s="75">
        <v>720</v>
      </c>
      <c r="D452" s="77" t="str">
        <f t="shared" si="6"/>
        <v>0</v>
      </c>
      <c r="E452" s="78">
        <v>0</v>
      </c>
      <c r="F452" s="81">
        <v>0.31516599655151301</v>
      </c>
      <c r="G452" s="80">
        <v>61</v>
      </c>
      <c r="H452" s="80">
        <v>110</v>
      </c>
      <c r="I452" s="80">
        <v>3</v>
      </c>
      <c r="J452" s="80">
        <v>1</v>
      </c>
      <c r="K452" s="80">
        <v>0</v>
      </c>
      <c r="L452" s="80">
        <v>0</v>
      </c>
      <c r="M452" s="80">
        <v>1</v>
      </c>
    </row>
    <row r="453" spans="2:13" ht="12" customHeight="1" thickBot="1" x14ac:dyDescent="0.35">
      <c r="B453" s="75">
        <v>722</v>
      </c>
      <c r="D453" s="77" t="str">
        <f t="shared" si="6"/>
        <v>0</v>
      </c>
      <c r="E453" s="78">
        <v>0</v>
      </c>
      <c r="F453" s="81">
        <v>0.248263999819755</v>
      </c>
      <c r="G453" s="80">
        <v>49</v>
      </c>
      <c r="H453" s="80">
        <v>39</v>
      </c>
      <c r="I453" s="80">
        <v>1</v>
      </c>
      <c r="J453" s="80">
        <v>3</v>
      </c>
      <c r="K453" s="80">
        <v>0</v>
      </c>
      <c r="L453" s="80">
        <v>0</v>
      </c>
      <c r="M453" s="80">
        <v>0</v>
      </c>
    </row>
    <row r="454" spans="2:13" ht="12" customHeight="1" thickBot="1" x14ac:dyDescent="0.35">
      <c r="B454" s="75">
        <v>725</v>
      </c>
      <c r="D454" s="77" t="str">
        <f t="shared" si="6"/>
        <v>0</v>
      </c>
      <c r="E454" s="78">
        <v>0</v>
      </c>
      <c r="F454" s="81">
        <v>0.31516599655151301</v>
      </c>
      <c r="G454" s="80">
        <v>64</v>
      </c>
      <c r="H454" s="80">
        <v>92</v>
      </c>
      <c r="I454" s="80">
        <v>1</v>
      </c>
      <c r="J454" s="80">
        <v>1</v>
      </c>
      <c r="K454" s="80">
        <v>0</v>
      </c>
      <c r="L454" s="80">
        <v>0</v>
      </c>
      <c r="M454" s="80">
        <v>0</v>
      </c>
    </row>
    <row r="455" spans="2:13" ht="12" customHeight="1" thickBot="1" x14ac:dyDescent="0.35">
      <c r="B455" s="75">
        <v>726</v>
      </c>
      <c r="D455" s="77" t="str">
        <f t="shared" si="6"/>
        <v>0</v>
      </c>
      <c r="E455" s="78">
        <v>0</v>
      </c>
      <c r="F455" s="81">
        <v>0.27864599227905201</v>
      </c>
      <c r="G455" s="80">
        <v>39</v>
      </c>
      <c r="H455" s="80">
        <v>119</v>
      </c>
      <c r="I455" s="80">
        <v>2</v>
      </c>
      <c r="J455" s="80">
        <v>1</v>
      </c>
      <c r="K455" s="80">
        <v>0</v>
      </c>
      <c r="L455" s="80">
        <v>0</v>
      </c>
      <c r="M455" s="80">
        <v>0</v>
      </c>
    </row>
    <row r="456" spans="2:13" ht="12" customHeight="1" thickBot="1" x14ac:dyDescent="0.35">
      <c r="B456" s="75">
        <v>727</v>
      </c>
      <c r="D456" s="77" t="str">
        <f t="shared" si="6"/>
        <v>0</v>
      </c>
      <c r="E456" s="78">
        <v>0</v>
      </c>
      <c r="F456" s="81">
        <v>0.31516599655151301</v>
      </c>
      <c r="G456" s="80">
        <v>58</v>
      </c>
      <c r="H456" s="80">
        <v>53</v>
      </c>
      <c r="I456" s="80">
        <v>4</v>
      </c>
      <c r="J456" s="80">
        <v>1</v>
      </c>
      <c r="K456" s="80">
        <v>0</v>
      </c>
      <c r="L456" s="80">
        <v>0</v>
      </c>
      <c r="M456" s="80">
        <v>0</v>
      </c>
    </row>
    <row r="457" spans="2:13" ht="12" customHeight="1" thickBot="1" x14ac:dyDescent="0.35">
      <c r="B457" s="75">
        <v>728</v>
      </c>
      <c r="D457" s="77" t="str">
        <f t="shared" ref="D457:D520" si="7">IF(F457&gt;=$F$5,"1","0")</f>
        <v>0</v>
      </c>
      <c r="E457" s="78">
        <v>0</v>
      </c>
      <c r="F457" s="81">
        <v>0.31516599655151301</v>
      </c>
      <c r="G457" s="80">
        <v>62</v>
      </c>
      <c r="H457" s="80">
        <v>18</v>
      </c>
      <c r="I457" s="80">
        <v>3</v>
      </c>
      <c r="J457" s="80">
        <v>2</v>
      </c>
      <c r="K457" s="80">
        <v>0</v>
      </c>
      <c r="L457" s="80">
        <v>0</v>
      </c>
      <c r="M457" s="80">
        <v>0</v>
      </c>
    </row>
    <row r="458" spans="2:13" ht="12" customHeight="1" thickBot="1" x14ac:dyDescent="0.35">
      <c r="B458" s="75">
        <v>729</v>
      </c>
      <c r="D458" s="77" t="str">
        <f t="shared" si="7"/>
        <v>0</v>
      </c>
      <c r="E458" s="78">
        <v>0</v>
      </c>
      <c r="F458" s="81">
        <v>0.32613900303840598</v>
      </c>
      <c r="G458" s="80">
        <v>45</v>
      </c>
      <c r="H458" s="80">
        <v>114</v>
      </c>
      <c r="I458" s="80">
        <v>2</v>
      </c>
      <c r="J458" s="80">
        <v>2</v>
      </c>
      <c r="K458" s="80">
        <v>0</v>
      </c>
      <c r="L458" s="80">
        <v>1</v>
      </c>
      <c r="M458" s="80">
        <v>0</v>
      </c>
    </row>
    <row r="459" spans="2:13" ht="12" customHeight="1" thickBot="1" x14ac:dyDescent="0.35">
      <c r="B459" s="75">
        <v>730</v>
      </c>
      <c r="D459" s="77" t="str">
        <f t="shared" si="7"/>
        <v>0</v>
      </c>
      <c r="E459" s="78">
        <v>1</v>
      </c>
      <c r="F459" s="81">
        <v>0.31516599655151301</v>
      </c>
      <c r="G459" s="80">
        <v>58</v>
      </c>
      <c r="H459" s="80">
        <v>90</v>
      </c>
      <c r="I459" s="80">
        <v>1</v>
      </c>
      <c r="J459" s="80">
        <v>3</v>
      </c>
      <c r="K459" s="80">
        <v>0</v>
      </c>
      <c r="L459" s="80">
        <v>0</v>
      </c>
      <c r="M459" s="80">
        <v>0</v>
      </c>
    </row>
    <row r="460" spans="2:13" ht="12" customHeight="1" thickBot="1" x14ac:dyDescent="0.35">
      <c r="B460" s="75">
        <v>734</v>
      </c>
      <c r="D460" s="77" t="str">
        <f t="shared" si="7"/>
        <v>0</v>
      </c>
      <c r="E460" s="78">
        <v>0</v>
      </c>
      <c r="F460" s="81">
        <v>0.248263999819755</v>
      </c>
      <c r="G460" s="80">
        <v>49</v>
      </c>
      <c r="H460" s="80">
        <v>80</v>
      </c>
      <c r="I460" s="80">
        <v>1</v>
      </c>
      <c r="J460" s="80">
        <v>1</v>
      </c>
      <c r="K460" s="80">
        <v>0</v>
      </c>
      <c r="L460" s="80">
        <v>0</v>
      </c>
      <c r="M460" s="80">
        <v>0</v>
      </c>
    </row>
    <row r="461" spans="2:13" ht="12" customHeight="1" thickBot="1" x14ac:dyDescent="0.35">
      <c r="B461" s="75">
        <v>736</v>
      </c>
      <c r="D461" s="77" t="str">
        <f t="shared" si="7"/>
        <v>0</v>
      </c>
      <c r="E461" s="78">
        <v>0</v>
      </c>
      <c r="F461" s="81">
        <v>0.30562299489974898</v>
      </c>
      <c r="G461" s="80">
        <v>33</v>
      </c>
      <c r="H461" s="80">
        <v>49</v>
      </c>
      <c r="I461" s="80">
        <v>4</v>
      </c>
      <c r="J461" s="80">
        <v>2</v>
      </c>
      <c r="K461" s="80">
        <v>0</v>
      </c>
      <c r="L461" s="80">
        <v>0</v>
      </c>
      <c r="M461" s="80">
        <v>0</v>
      </c>
    </row>
    <row r="462" spans="2:13" ht="12" customHeight="1" thickBot="1" x14ac:dyDescent="0.35">
      <c r="B462" s="75">
        <v>737</v>
      </c>
      <c r="D462" s="77" t="str">
        <f t="shared" si="7"/>
        <v>0</v>
      </c>
      <c r="E462" s="78">
        <v>0</v>
      </c>
      <c r="F462" s="81">
        <v>0.31516599655151301</v>
      </c>
      <c r="G462" s="80">
        <v>61</v>
      </c>
      <c r="H462" s="80">
        <v>152</v>
      </c>
      <c r="I462" s="80">
        <v>3</v>
      </c>
      <c r="J462" s="80">
        <v>3</v>
      </c>
      <c r="K462" s="80">
        <v>0</v>
      </c>
      <c r="L462" s="80">
        <v>1</v>
      </c>
      <c r="M462" s="80">
        <v>0</v>
      </c>
    </row>
    <row r="463" spans="2:13" ht="12" customHeight="1" thickBot="1" x14ac:dyDescent="0.35">
      <c r="B463" s="75">
        <v>741</v>
      </c>
      <c r="D463" s="77" t="str">
        <f t="shared" si="7"/>
        <v>0</v>
      </c>
      <c r="E463" s="78">
        <v>0</v>
      </c>
      <c r="F463" s="81">
        <v>0.248263999819755</v>
      </c>
      <c r="G463" s="80">
        <v>52</v>
      </c>
      <c r="H463" s="80">
        <v>195</v>
      </c>
      <c r="I463" s="80">
        <v>1</v>
      </c>
      <c r="J463" s="80">
        <v>1</v>
      </c>
      <c r="K463" s="80">
        <v>0</v>
      </c>
      <c r="L463" s="80">
        <v>0</v>
      </c>
      <c r="M463" s="80">
        <v>0</v>
      </c>
    </row>
    <row r="464" spans="2:13" ht="12" customHeight="1" thickBot="1" x14ac:dyDescent="0.35">
      <c r="B464" s="75">
        <v>742</v>
      </c>
      <c r="D464" s="77" t="str">
        <f t="shared" si="7"/>
        <v>0</v>
      </c>
      <c r="E464" s="78">
        <v>0</v>
      </c>
      <c r="F464" s="81">
        <v>0.31516599655151301</v>
      </c>
      <c r="G464" s="80">
        <v>61</v>
      </c>
      <c r="H464" s="80">
        <v>22</v>
      </c>
      <c r="I464" s="80">
        <v>1</v>
      </c>
      <c r="J464" s="80">
        <v>3</v>
      </c>
      <c r="K464" s="80">
        <v>0</v>
      </c>
      <c r="L464" s="80">
        <v>0</v>
      </c>
      <c r="M464" s="80">
        <v>0</v>
      </c>
    </row>
    <row r="465" spans="2:13" ht="12" customHeight="1" thickBot="1" x14ac:dyDescent="0.35">
      <c r="B465" s="75">
        <v>743</v>
      </c>
      <c r="D465" s="77" t="str">
        <f t="shared" si="7"/>
        <v>0</v>
      </c>
      <c r="E465" s="78">
        <v>0</v>
      </c>
      <c r="F465" s="81">
        <v>0.22468400001525801</v>
      </c>
      <c r="G465" s="80">
        <v>32</v>
      </c>
      <c r="H465" s="80">
        <v>81</v>
      </c>
      <c r="I465" s="80">
        <v>1</v>
      </c>
      <c r="J465" s="80">
        <v>1</v>
      </c>
      <c r="K465" s="80">
        <v>0</v>
      </c>
      <c r="L465" s="80">
        <v>0</v>
      </c>
      <c r="M465" s="80">
        <v>0</v>
      </c>
    </row>
    <row r="466" spans="2:13" ht="12" customHeight="1" thickBot="1" x14ac:dyDescent="0.35">
      <c r="B466" s="75">
        <v>745</v>
      </c>
      <c r="D466" s="77" t="str">
        <f t="shared" si="7"/>
        <v>0</v>
      </c>
      <c r="E466" s="78">
        <v>0</v>
      </c>
      <c r="F466" s="81">
        <v>0.32613900303840598</v>
      </c>
      <c r="G466" s="80">
        <v>45</v>
      </c>
      <c r="H466" s="80">
        <v>154</v>
      </c>
      <c r="I466" s="80">
        <v>2</v>
      </c>
      <c r="J466" s="80">
        <v>1</v>
      </c>
      <c r="K466" s="80">
        <v>0</v>
      </c>
      <c r="L466" s="80">
        <v>0</v>
      </c>
      <c r="M466" s="80">
        <v>1</v>
      </c>
    </row>
    <row r="467" spans="2:13" ht="12" customHeight="1" thickBot="1" x14ac:dyDescent="0.35">
      <c r="B467" s="75">
        <v>746</v>
      </c>
      <c r="D467" s="77" t="str">
        <f t="shared" si="7"/>
        <v>0</v>
      </c>
      <c r="E467" s="78">
        <v>1</v>
      </c>
      <c r="F467" s="81">
        <v>0.30562299489974898</v>
      </c>
      <c r="G467" s="80">
        <v>30</v>
      </c>
      <c r="H467" s="80">
        <v>49</v>
      </c>
      <c r="I467" s="80">
        <v>3</v>
      </c>
      <c r="J467" s="80">
        <v>2</v>
      </c>
      <c r="K467" s="80">
        <v>0</v>
      </c>
      <c r="L467" s="80">
        <v>0</v>
      </c>
      <c r="M467" s="80">
        <v>0</v>
      </c>
    </row>
    <row r="468" spans="2:13" ht="12" customHeight="1" thickBot="1" x14ac:dyDescent="0.35">
      <c r="B468" s="75">
        <v>747</v>
      </c>
      <c r="D468" s="77" t="str">
        <f t="shared" si="7"/>
        <v>0</v>
      </c>
      <c r="E468" s="78">
        <v>0</v>
      </c>
      <c r="F468" s="81">
        <v>0.31516599655151301</v>
      </c>
      <c r="G468" s="80">
        <v>62</v>
      </c>
      <c r="H468" s="80">
        <v>85</v>
      </c>
      <c r="I468" s="80">
        <v>4</v>
      </c>
      <c r="J468" s="80">
        <v>2</v>
      </c>
      <c r="K468" s="80">
        <v>0</v>
      </c>
      <c r="L468" s="80">
        <v>0</v>
      </c>
      <c r="M468" s="80">
        <v>0</v>
      </c>
    </row>
    <row r="469" spans="2:13" ht="12" customHeight="1" thickBot="1" x14ac:dyDescent="0.35">
      <c r="B469" s="75">
        <v>748</v>
      </c>
      <c r="D469" s="77" t="str">
        <f t="shared" si="7"/>
        <v>0</v>
      </c>
      <c r="E469" s="78">
        <v>0</v>
      </c>
      <c r="F469" s="81">
        <v>0.248263999819755</v>
      </c>
      <c r="G469" s="80">
        <v>57</v>
      </c>
      <c r="H469" s="80">
        <v>21</v>
      </c>
      <c r="I469" s="80">
        <v>3</v>
      </c>
      <c r="J469" s="80">
        <v>2</v>
      </c>
      <c r="K469" s="80">
        <v>0</v>
      </c>
      <c r="L469" s="80">
        <v>0</v>
      </c>
      <c r="M469" s="80">
        <v>1</v>
      </c>
    </row>
    <row r="470" spans="2:13" ht="12" customHeight="1" thickBot="1" x14ac:dyDescent="0.35">
      <c r="B470" s="75">
        <v>749</v>
      </c>
      <c r="D470" s="77" t="str">
        <f t="shared" si="7"/>
        <v>0</v>
      </c>
      <c r="E470" s="78">
        <v>0</v>
      </c>
      <c r="F470" s="81">
        <v>0.32613900303840598</v>
      </c>
      <c r="G470" s="80">
        <v>41</v>
      </c>
      <c r="H470" s="80">
        <v>14</v>
      </c>
      <c r="I470" s="80">
        <v>1</v>
      </c>
      <c r="J470" s="80">
        <v>1</v>
      </c>
      <c r="K470" s="80">
        <v>0</v>
      </c>
      <c r="L470" s="80">
        <v>0</v>
      </c>
      <c r="M470" s="80">
        <v>0</v>
      </c>
    </row>
    <row r="471" spans="2:13" ht="12" customHeight="1" thickBot="1" x14ac:dyDescent="0.35">
      <c r="B471" s="75">
        <v>750</v>
      </c>
      <c r="D471" s="77" t="str">
        <f t="shared" si="7"/>
        <v>0</v>
      </c>
      <c r="E471" s="78">
        <v>1</v>
      </c>
      <c r="F471" s="81">
        <v>0.31516599655151301</v>
      </c>
      <c r="G471" s="80">
        <v>58</v>
      </c>
      <c r="H471" s="80">
        <v>60</v>
      </c>
      <c r="I471" s="80">
        <v>4</v>
      </c>
      <c r="J471" s="80">
        <v>2</v>
      </c>
      <c r="K471" s="80">
        <v>0</v>
      </c>
      <c r="L471" s="80">
        <v>0</v>
      </c>
      <c r="M471" s="80">
        <v>0</v>
      </c>
    </row>
    <row r="472" spans="2:13" ht="12" customHeight="1" thickBot="1" x14ac:dyDescent="0.35">
      <c r="B472" s="75">
        <v>752</v>
      </c>
      <c r="D472" s="77" t="str">
        <f t="shared" si="7"/>
        <v>0</v>
      </c>
      <c r="E472" s="78">
        <v>0</v>
      </c>
      <c r="F472" s="81">
        <v>0.32563000917434598</v>
      </c>
      <c r="G472" s="80">
        <v>53</v>
      </c>
      <c r="H472" s="80">
        <v>98</v>
      </c>
      <c r="I472" s="80">
        <v>1</v>
      </c>
      <c r="J472" s="80">
        <v>3</v>
      </c>
      <c r="K472" s="80">
        <v>355</v>
      </c>
      <c r="L472" s="80">
        <v>0</v>
      </c>
      <c r="M472" s="80">
        <v>0</v>
      </c>
    </row>
    <row r="473" spans="2:13" ht="12" customHeight="1" thickBot="1" x14ac:dyDescent="0.35">
      <c r="B473" s="75">
        <v>756</v>
      </c>
      <c r="D473" s="77" t="str">
        <f t="shared" si="7"/>
        <v>0</v>
      </c>
      <c r="E473" s="78">
        <v>1</v>
      </c>
      <c r="F473" s="81">
        <v>0.248263999819755</v>
      </c>
      <c r="G473" s="80">
        <v>56</v>
      </c>
      <c r="H473" s="80">
        <v>45</v>
      </c>
      <c r="I473" s="80">
        <v>4</v>
      </c>
      <c r="J473" s="80">
        <v>2</v>
      </c>
      <c r="K473" s="80">
        <v>0</v>
      </c>
      <c r="L473" s="80">
        <v>0</v>
      </c>
      <c r="M473" s="80">
        <v>0</v>
      </c>
    </row>
    <row r="474" spans="2:13" ht="12" customHeight="1" thickBot="1" x14ac:dyDescent="0.35">
      <c r="B474" s="75">
        <v>757</v>
      </c>
      <c r="D474" s="77" t="str">
        <f t="shared" si="7"/>
        <v>0</v>
      </c>
      <c r="E474" s="78">
        <v>0</v>
      </c>
      <c r="F474" s="81">
        <v>0.248263999819755</v>
      </c>
      <c r="G474" s="80">
        <v>56</v>
      </c>
      <c r="H474" s="80">
        <v>82</v>
      </c>
      <c r="I474" s="80">
        <v>4</v>
      </c>
      <c r="J474" s="80">
        <v>3</v>
      </c>
      <c r="K474" s="80">
        <v>0</v>
      </c>
      <c r="L474" s="80">
        <v>0</v>
      </c>
      <c r="M474" s="80">
        <v>0</v>
      </c>
    </row>
    <row r="475" spans="2:13" ht="12" customHeight="1" thickBot="1" x14ac:dyDescent="0.35">
      <c r="B475" s="75">
        <v>759</v>
      </c>
      <c r="D475" s="77" t="str">
        <f t="shared" si="7"/>
        <v>0</v>
      </c>
      <c r="E475" s="78">
        <v>0</v>
      </c>
      <c r="F475" s="81">
        <v>0.31516599655151301</v>
      </c>
      <c r="G475" s="80">
        <v>64</v>
      </c>
      <c r="H475" s="80">
        <v>35</v>
      </c>
      <c r="I475" s="80">
        <v>1</v>
      </c>
      <c r="J475" s="80">
        <v>2</v>
      </c>
      <c r="K475" s="80">
        <v>0</v>
      </c>
      <c r="L475" s="80">
        <v>0</v>
      </c>
      <c r="M475" s="80">
        <v>1</v>
      </c>
    </row>
    <row r="476" spans="2:13" ht="12" customHeight="1" thickBot="1" x14ac:dyDescent="0.35">
      <c r="B476" s="75">
        <v>760</v>
      </c>
      <c r="D476" s="77" t="str">
        <f t="shared" si="7"/>
        <v>0</v>
      </c>
      <c r="E476" s="78">
        <v>0</v>
      </c>
      <c r="F476" s="81">
        <v>0.248263999819755</v>
      </c>
      <c r="G476" s="80">
        <v>53</v>
      </c>
      <c r="H476" s="80">
        <v>59</v>
      </c>
      <c r="I476" s="80">
        <v>2</v>
      </c>
      <c r="J476" s="80">
        <v>2</v>
      </c>
      <c r="K476" s="80">
        <v>0</v>
      </c>
      <c r="L476" s="80">
        <v>0</v>
      </c>
      <c r="M476" s="80">
        <v>0</v>
      </c>
    </row>
    <row r="477" spans="2:13" ht="12" customHeight="1" thickBot="1" x14ac:dyDescent="0.35">
      <c r="B477" s="75">
        <v>761</v>
      </c>
      <c r="D477" s="77" t="str">
        <f t="shared" si="7"/>
        <v>0</v>
      </c>
      <c r="E477" s="78">
        <v>0</v>
      </c>
      <c r="F477" s="81">
        <v>0.22468400001525801</v>
      </c>
      <c r="G477" s="80">
        <v>29</v>
      </c>
      <c r="H477" s="80">
        <v>52</v>
      </c>
      <c r="I477" s="80">
        <v>3</v>
      </c>
      <c r="J477" s="80">
        <v>2</v>
      </c>
      <c r="K477" s="80">
        <v>0</v>
      </c>
      <c r="L477" s="80">
        <v>0</v>
      </c>
      <c r="M477" s="80">
        <v>0</v>
      </c>
    </row>
    <row r="478" spans="2:13" ht="12" customHeight="1" thickBot="1" x14ac:dyDescent="0.35">
      <c r="B478" s="75">
        <v>762</v>
      </c>
      <c r="D478" s="77" t="str">
        <f t="shared" si="7"/>
        <v>0</v>
      </c>
      <c r="E478" s="78">
        <v>0</v>
      </c>
      <c r="F478" s="81">
        <v>0.32563000917434598</v>
      </c>
      <c r="G478" s="80">
        <v>48</v>
      </c>
      <c r="H478" s="80">
        <v>84</v>
      </c>
      <c r="I478" s="80">
        <v>3</v>
      </c>
      <c r="J478" s="80">
        <v>1</v>
      </c>
      <c r="K478" s="80">
        <v>166</v>
      </c>
      <c r="L478" s="80">
        <v>0</v>
      </c>
      <c r="M478" s="80">
        <v>0</v>
      </c>
    </row>
    <row r="479" spans="2:13" ht="12" customHeight="1" thickBot="1" x14ac:dyDescent="0.35">
      <c r="B479" s="75">
        <v>763</v>
      </c>
      <c r="D479" s="77" t="str">
        <f t="shared" si="7"/>
        <v>0</v>
      </c>
      <c r="E479" s="78">
        <v>0</v>
      </c>
      <c r="F479" s="81">
        <v>0.27864599227905201</v>
      </c>
      <c r="G479" s="80">
        <v>32</v>
      </c>
      <c r="H479" s="80">
        <v>85</v>
      </c>
      <c r="I479" s="80">
        <v>1</v>
      </c>
      <c r="J479" s="80">
        <v>2</v>
      </c>
      <c r="K479" s="80">
        <v>100</v>
      </c>
      <c r="L479" s="80">
        <v>0</v>
      </c>
      <c r="M479" s="80">
        <v>0</v>
      </c>
    </row>
    <row r="480" spans="2:13" ht="12" customHeight="1" thickBot="1" x14ac:dyDescent="0.35">
      <c r="B480" s="75">
        <v>764</v>
      </c>
      <c r="D480" s="77" t="str">
        <f t="shared" si="7"/>
        <v>0</v>
      </c>
      <c r="E480" s="78">
        <v>1</v>
      </c>
      <c r="F480" s="81">
        <v>0.248263999819755</v>
      </c>
      <c r="G480" s="80">
        <v>54</v>
      </c>
      <c r="H480" s="80">
        <v>65</v>
      </c>
      <c r="I480" s="80">
        <v>1</v>
      </c>
      <c r="J480" s="80">
        <v>1</v>
      </c>
      <c r="K480" s="80">
        <v>0</v>
      </c>
      <c r="L480" s="80">
        <v>0</v>
      </c>
      <c r="M480" s="80">
        <v>0</v>
      </c>
    </row>
    <row r="481" spans="2:13" ht="12" customHeight="1" thickBot="1" x14ac:dyDescent="0.35">
      <c r="B481" s="75">
        <v>766</v>
      </c>
      <c r="D481" s="77" t="str">
        <f t="shared" si="7"/>
        <v>0</v>
      </c>
      <c r="E481" s="78">
        <v>0</v>
      </c>
      <c r="F481" s="81">
        <v>0.32613900303840598</v>
      </c>
      <c r="G481" s="80">
        <v>47</v>
      </c>
      <c r="H481" s="80">
        <v>109</v>
      </c>
      <c r="I481" s="80">
        <v>4</v>
      </c>
      <c r="J481" s="80">
        <v>1</v>
      </c>
      <c r="K481" s="80">
        <v>0</v>
      </c>
      <c r="L481" s="80">
        <v>1</v>
      </c>
      <c r="M481" s="80">
        <v>0</v>
      </c>
    </row>
    <row r="482" spans="2:13" ht="12" customHeight="1" thickBot="1" x14ac:dyDescent="0.35">
      <c r="B482" s="75">
        <v>767</v>
      </c>
      <c r="D482" s="77" t="str">
        <f t="shared" si="7"/>
        <v>0</v>
      </c>
      <c r="E482" s="78">
        <v>0</v>
      </c>
      <c r="F482" s="81">
        <v>0.22468400001525801</v>
      </c>
      <c r="G482" s="80">
        <v>37</v>
      </c>
      <c r="H482" s="80">
        <v>81</v>
      </c>
      <c r="I482" s="80">
        <v>1</v>
      </c>
      <c r="J482" s="80">
        <v>1</v>
      </c>
      <c r="K482" s="80">
        <v>0</v>
      </c>
      <c r="L482" s="80">
        <v>0</v>
      </c>
      <c r="M482" s="80">
        <v>0</v>
      </c>
    </row>
    <row r="483" spans="2:13" ht="12" customHeight="1" thickBot="1" x14ac:dyDescent="0.35">
      <c r="B483" s="75">
        <v>771</v>
      </c>
      <c r="D483" s="77" t="str">
        <f t="shared" si="7"/>
        <v>0</v>
      </c>
      <c r="E483" s="78">
        <v>0</v>
      </c>
      <c r="F483" s="81">
        <v>0.27864599227905201</v>
      </c>
      <c r="G483" s="80">
        <v>26</v>
      </c>
      <c r="H483" s="80">
        <v>172</v>
      </c>
      <c r="I483" s="80">
        <v>2</v>
      </c>
      <c r="J483" s="80">
        <v>2</v>
      </c>
      <c r="K483" s="80">
        <v>0</v>
      </c>
      <c r="L483" s="80">
        <v>1</v>
      </c>
      <c r="M483" s="80">
        <v>0</v>
      </c>
    </row>
    <row r="484" spans="2:13" ht="12" customHeight="1" thickBot="1" x14ac:dyDescent="0.35">
      <c r="B484" s="75">
        <v>774</v>
      </c>
      <c r="D484" s="77" t="str">
        <f t="shared" si="7"/>
        <v>0</v>
      </c>
      <c r="E484" s="78">
        <v>1</v>
      </c>
      <c r="F484" s="81">
        <v>0.32613900303840598</v>
      </c>
      <c r="G484" s="80">
        <v>41</v>
      </c>
      <c r="H484" s="80">
        <v>120</v>
      </c>
      <c r="I484" s="80">
        <v>2</v>
      </c>
      <c r="J484" s="80">
        <v>1</v>
      </c>
      <c r="K484" s="80">
        <v>0</v>
      </c>
      <c r="L484" s="80">
        <v>0</v>
      </c>
      <c r="M484" s="80">
        <v>0</v>
      </c>
    </row>
    <row r="485" spans="2:13" ht="12" customHeight="1" thickBot="1" x14ac:dyDescent="0.35">
      <c r="B485" s="75">
        <v>776</v>
      </c>
      <c r="D485" s="77" t="str">
        <f t="shared" si="7"/>
        <v>0</v>
      </c>
      <c r="E485" s="78">
        <v>1</v>
      </c>
      <c r="F485" s="81">
        <v>0.31516599655151301</v>
      </c>
      <c r="G485" s="80">
        <v>65</v>
      </c>
      <c r="H485" s="80">
        <v>23</v>
      </c>
      <c r="I485" s="80">
        <v>3</v>
      </c>
      <c r="J485" s="80">
        <v>2</v>
      </c>
      <c r="K485" s="80">
        <v>0</v>
      </c>
      <c r="L485" s="80">
        <v>0</v>
      </c>
      <c r="M485" s="80">
        <v>0</v>
      </c>
    </row>
    <row r="486" spans="2:13" ht="12" customHeight="1" thickBot="1" x14ac:dyDescent="0.35">
      <c r="B486" s="75">
        <v>777</v>
      </c>
      <c r="D486" s="77" t="str">
        <f t="shared" si="7"/>
        <v>0</v>
      </c>
      <c r="E486" s="78">
        <v>0</v>
      </c>
      <c r="F486" s="81">
        <v>0.248263999819755</v>
      </c>
      <c r="G486" s="80">
        <v>50</v>
      </c>
      <c r="H486" s="80">
        <v>135</v>
      </c>
      <c r="I486" s="80">
        <v>2</v>
      </c>
      <c r="J486" s="80">
        <v>3</v>
      </c>
      <c r="K486" s="80">
        <v>91</v>
      </c>
      <c r="L486" s="80">
        <v>1</v>
      </c>
      <c r="M486" s="80">
        <v>0</v>
      </c>
    </row>
    <row r="487" spans="2:13" ht="12" customHeight="1" thickBot="1" x14ac:dyDescent="0.35">
      <c r="B487" s="75">
        <v>780</v>
      </c>
      <c r="D487" s="77" t="str">
        <f t="shared" si="7"/>
        <v>0</v>
      </c>
      <c r="E487" s="78">
        <v>0</v>
      </c>
      <c r="F487" s="81">
        <v>0.248263999819755</v>
      </c>
      <c r="G487" s="80">
        <v>53</v>
      </c>
      <c r="H487" s="80">
        <v>192</v>
      </c>
      <c r="I487" s="80">
        <v>2</v>
      </c>
      <c r="J487" s="80">
        <v>3</v>
      </c>
      <c r="K487" s="80">
        <v>0</v>
      </c>
      <c r="L487" s="80">
        <v>1</v>
      </c>
      <c r="M487" s="80">
        <v>0</v>
      </c>
    </row>
    <row r="488" spans="2:13" ht="12" customHeight="1" thickBot="1" x14ac:dyDescent="0.35">
      <c r="B488" s="75">
        <v>782</v>
      </c>
      <c r="D488" s="77" t="str">
        <f t="shared" si="7"/>
        <v>0</v>
      </c>
      <c r="E488" s="78">
        <v>0</v>
      </c>
      <c r="F488" s="81">
        <v>0.248263999819755</v>
      </c>
      <c r="G488" s="80">
        <v>56</v>
      </c>
      <c r="H488" s="80">
        <v>158</v>
      </c>
      <c r="I488" s="80">
        <v>3</v>
      </c>
      <c r="J488" s="80">
        <v>3</v>
      </c>
      <c r="K488" s="80">
        <v>0</v>
      </c>
      <c r="L488" s="80">
        <v>1</v>
      </c>
      <c r="M488" s="80">
        <v>0</v>
      </c>
    </row>
    <row r="489" spans="2:13" ht="12" customHeight="1" thickBot="1" x14ac:dyDescent="0.35">
      <c r="B489" s="75">
        <v>784</v>
      </c>
      <c r="D489" s="77" t="str">
        <f t="shared" si="7"/>
        <v>0</v>
      </c>
      <c r="E489" s="78">
        <v>0</v>
      </c>
      <c r="F489" s="81">
        <v>0.32613900303840598</v>
      </c>
      <c r="G489" s="80">
        <v>44</v>
      </c>
      <c r="H489" s="80">
        <v>160</v>
      </c>
      <c r="I489" s="80">
        <v>2</v>
      </c>
      <c r="J489" s="80">
        <v>1</v>
      </c>
      <c r="K489" s="80">
        <v>0</v>
      </c>
      <c r="L489" s="80">
        <v>0</v>
      </c>
      <c r="M489" s="80">
        <v>1</v>
      </c>
    </row>
    <row r="490" spans="2:13" ht="12" customHeight="1" thickBot="1" x14ac:dyDescent="0.35">
      <c r="B490" s="75">
        <v>788</v>
      </c>
      <c r="D490" s="77" t="str">
        <f t="shared" si="7"/>
        <v>0</v>
      </c>
      <c r="E490" s="78">
        <v>0</v>
      </c>
      <c r="F490" s="81">
        <v>0.32613900303840598</v>
      </c>
      <c r="G490" s="80">
        <v>45</v>
      </c>
      <c r="H490" s="80">
        <v>202</v>
      </c>
      <c r="I490" s="80">
        <v>3</v>
      </c>
      <c r="J490" s="80">
        <v>3</v>
      </c>
      <c r="K490" s="80">
        <v>0</v>
      </c>
      <c r="L490" s="80">
        <v>1</v>
      </c>
      <c r="M490" s="80">
        <v>0</v>
      </c>
    </row>
    <row r="491" spans="2:13" ht="12" customHeight="1" thickBot="1" x14ac:dyDescent="0.35">
      <c r="B491" s="75">
        <v>790</v>
      </c>
      <c r="D491" s="77" t="str">
        <f t="shared" si="7"/>
        <v>0</v>
      </c>
      <c r="E491" s="78">
        <v>0</v>
      </c>
      <c r="F491" s="81">
        <v>0.30562299489974898</v>
      </c>
      <c r="G491" s="80">
        <v>29</v>
      </c>
      <c r="H491" s="80">
        <v>31</v>
      </c>
      <c r="I491" s="80">
        <v>4</v>
      </c>
      <c r="J491" s="80">
        <v>2</v>
      </c>
      <c r="K491" s="80">
        <v>0</v>
      </c>
      <c r="L491" s="80">
        <v>0</v>
      </c>
      <c r="M491" s="80">
        <v>0</v>
      </c>
    </row>
    <row r="492" spans="2:13" ht="12" customHeight="1" thickBot="1" x14ac:dyDescent="0.35">
      <c r="B492" s="75">
        <v>793</v>
      </c>
      <c r="D492" s="77" t="str">
        <f t="shared" si="7"/>
        <v>0</v>
      </c>
      <c r="E492" s="78">
        <v>1</v>
      </c>
      <c r="F492" s="81">
        <v>0.32613900303840598</v>
      </c>
      <c r="G492" s="80">
        <v>41</v>
      </c>
      <c r="H492" s="80">
        <v>98</v>
      </c>
      <c r="I492" s="80">
        <v>1</v>
      </c>
      <c r="J492" s="80">
        <v>3</v>
      </c>
      <c r="K492" s="80">
        <v>0</v>
      </c>
      <c r="L492" s="80">
        <v>0</v>
      </c>
      <c r="M492" s="80">
        <v>0</v>
      </c>
    </row>
    <row r="493" spans="2:13" ht="12" customHeight="1" thickBot="1" x14ac:dyDescent="0.35">
      <c r="B493" s="75">
        <v>795</v>
      </c>
      <c r="D493" s="77" t="str">
        <f t="shared" si="7"/>
        <v>0</v>
      </c>
      <c r="E493" s="78">
        <v>0</v>
      </c>
      <c r="F493" s="81">
        <v>0.248263999819755</v>
      </c>
      <c r="G493" s="80">
        <v>54</v>
      </c>
      <c r="H493" s="80">
        <v>44</v>
      </c>
      <c r="I493" s="80">
        <v>2</v>
      </c>
      <c r="J493" s="80">
        <v>3</v>
      </c>
      <c r="K493" s="80">
        <v>0</v>
      </c>
      <c r="L493" s="80">
        <v>0</v>
      </c>
      <c r="M493" s="80">
        <v>0</v>
      </c>
    </row>
    <row r="494" spans="2:13" ht="12" customHeight="1" thickBot="1" x14ac:dyDescent="0.35">
      <c r="B494" s="75">
        <v>796</v>
      </c>
      <c r="D494" s="77" t="str">
        <f t="shared" si="7"/>
        <v>0</v>
      </c>
      <c r="E494" s="78">
        <v>1</v>
      </c>
      <c r="F494" s="81">
        <v>0.248263999819755</v>
      </c>
      <c r="G494" s="80">
        <v>57</v>
      </c>
      <c r="H494" s="80">
        <v>15</v>
      </c>
      <c r="I494" s="80">
        <v>2</v>
      </c>
      <c r="J494" s="80">
        <v>3</v>
      </c>
      <c r="K494" s="80">
        <v>0</v>
      </c>
      <c r="L494" s="80">
        <v>0</v>
      </c>
      <c r="M494" s="80">
        <v>0</v>
      </c>
    </row>
    <row r="495" spans="2:13" ht="12" customHeight="1" thickBot="1" x14ac:dyDescent="0.35">
      <c r="B495" s="75">
        <v>797</v>
      </c>
      <c r="D495" s="77" t="str">
        <f t="shared" si="7"/>
        <v>0</v>
      </c>
      <c r="E495" s="78">
        <v>0</v>
      </c>
      <c r="F495" s="81">
        <v>0.22468400001525801</v>
      </c>
      <c r="G495" s="80">
        <v>30</v>
      </c>
      <c r="H495" s="80">
        <v>82</v>
      </c>
      <c r="I495" s="80">
        <v>2</v>
      </c>
      <c r="J495" s="80">
        <v>1</v>
      </c>
      <c r="K495" s="80">
        <v>0</v>
      </c>
      <c r="L495" s="80">
        <v>0</v>
      </c>
      <c r="M495" s="80">
        <v>0</v>
      </c>
    </row>
    <row r="496" spans="2:13" ht="12" customHeight="1" thickBot="1" x14ac:dyDescent="0.35">
      <c r="B496" s="75">
        <v>799</v>
      </c>
      <c r="D496" s="77" t="str">
        <f t="shared" si="7"/>
        <v>0</v>
      </c>
      <c r="E496" s="78">
        <v>0</v>
      </c>
      <c r="F496" s="81">
        <v>0.30562299489974898</v>
      </c>
      <c r="G496" s="80">
        <v>29</v>
      </c>
      <c r="H496" s="80">
        <v>38</v>
      </c>
      <c r="I496" s="80">
        <v>1</v>
      </c>
      <c r="J496" s="80">
        <v>2</v>
      </c>
      <c r="K496" s="80">
        <v>0</v>
      </c>
      <c r="L496" s="80">
        <v>0</v>
      </c>
      <c r="M496" s="80">
        <v>0</v>
      </c>
    </row>
    <row r="497" spans="2:13" ht="12" customHeight="1" thickBot="1" x14ac:dyDescent="0.35">
      <c r="B497" s="75">
        <v>800</v>
      </c>
      <c r="D497" s="77" t="str">
        <f t="shared" si="7"/>
        <v>0</v>
      </c>
      <c r="E497" s="78">
        <v>0</v>
      </c>
      <c r="F497" s="81">
        <v>0.30562299489974898</v>
      </c>
      <c r="G497" s="80">
        <v>29</v>
      </c>
      <c r="H497" s="80">
        <v>39</v>
      </c>
      <c r="I497" s="80">
        <v>4</v>
      </c>
      <c r="J497" s="80">
        <v>3</v>
      </c>
      <c r="K497" s="80">
        <v>0</v>
      </c>
      <c r="L497" s="80">
        <v>0</v>
      </c>
      <c r="M497" s="80">
        <v>0</v>
      </c>
    </row>
    <row r="498" spans="2:13" ht="12" customHeight="1" thickBot="1" x14ac:dyDescent="0.35">
      <c r="B498" s="75">
        <v>801</v>
      </c>
      <c r="D498" s="77" t="str">
        <f t="shared" si="7"/>
        <v>0</v>
      </c>
      <c r="E498" s="78">
        <v>0</v>
      </c>
      <c r="F498" s="81">
        <v>0.27864599227905201</v>
      </c>
      <c r="G498" s="80">
        <v>31</v>
      </c>
      <c r="H498" s="80">
        <v>173</v>
      </c>
      <c r="I498" s="80">
        <v>1</v>
      </c>
      <c r="J498" s="80">
        <v>1</v>
      </c>
      <c r="K498" s="80">
        <v>0</v>
      </c>
      <c r="L498" s="80">
        <v>0</v>
      </c>
      <c r="M498" s="80">
        <v>0</v>
      </c>
    </row>
    <row r="499" spans="2:13" ht="12" customHeight="1" thickBot="1" x14ac:dyDescent="0.35">
      <c r="B499" s="75">
        <v>802</v>
      </c>
      <c r="D499" s="77" t="str">
        <f t="shared" si="7"/>
        <v>0</v>
      </c>
      <c r="E499" s="78">
        <v>0</v>
      </c>
      <c r="F499" s="81">
        <v>0.32613900303840598</v>
      </c>
      <c r="G499" s="80">
        <v>47</v>
      </c>
      <c r="H499" s="80">
        <v>8</v>
      </c>
      <c r="I499" s="80">
        <v>4</v>
      </c>
      <c r="J499" s="80">
        <v>1</v>
      </c>
      <c r="K499" s="80">
        <v>0</v>
      </c>
      <c r="L499" s="80">
        <v>0</v>
      </c>
      <c r="M499" s="80">
        <v>0</v>
      </c>
    </row>
    <row r="500" spans="2:13" ht="12" customHeight="1" thickBot="1" x14ac:dyDescent="0.35">
      <c r="B500" s="75">
        <v>804</v>
      </c>
      <c r="D500" s="77" t="str">
        <f t="shared" si="7"/>
        <v>0</v>
      </c>
      <c r="E500" s="78">
        <v>0</v>
      </c>
      <c r="F500" s="81">
        <v>0.248263999819755</v>
      </c>
      <c r="G500" s="80">
        <v>52</v>
      </c>
      <c r="H500" s="80">
        <v>62</v>
      </c>
      <c r="I500" s="80">
        <v>4</v>
      </c>
      <c r="J500" s="80">
        <v>3</v>
      </c>
      <c r="K500" s="80">
        <v>82</v>
      </c>
      <c r="L500" s="80">
        <v>0</v>
      </c>
      <c r="M500" s="80">
        <v>0</v>
      </c>
    </row>
    <row r="501" spans="2:13" ht="12" customHeight="1" thickBot="1" x14ac:dyDescent="0.35">
      <c r="B501" s="75">
        <v>806</v>
      </c>
      <c r="D501" s="77" t="str">
        <f t="shared" si="7"/>
        <v>0</v>
      </c>
      <c r="E501" s="78">
        <v>0</v>
      </c>
      <c r="F501" s="81">
        <v>0.32563000917434598</v>
      </c>
      <c r="G501" s="80">
        <v>55</v>
      </c>
      <c r="H501" s="80">
        <v>132</v>
      </c>
      <c r="I501" s="80">
        <v>3</v>
      </c>
      <c r="J501" s="80">
        <v>2</v>
      </c>
      <c r="K501" s="80">
        <v>307</v>
      </c>
      <c r="L501" s="80">
        <v>1</v>
      </c>
      <c r="M501" s="80">
        <v>0</v>
      </c>
    </row>
    <row r="502" spans="2:13" ht="12" customHeight="1" thickBot="1" x14ac:dyDescent="0.35">
      <c r="B502" s="75">
        <v>807</v>
      </c>
      <c r="D502" s="77" t="str">
        <f t="shared" si="7"/>
        <v>0</v>
      </c>
      <c r="E502" s="78">
        <v>0</v>
      </c>
      <c r="F502" s="81">
        <v>0.248263999819755</v>
      </c>
      <c r="G502" s="80">
        <v>53</v>
      </c>
      <c r="H502" s="80">
        <v>44</v>
      </c>
      <c r="I502" s="80">
        <v>4</v>
      </c>
      <c r="J502" s="80">
        <v>3</v>
      </c>
      <c r="K502" s="80">
        <v>0</v>
      </c>
      <c r="L502" s="80">
        <v>0</v>
      </c>
      <c r="M502" s="80">
        <v>0</v>
      </c>
    </row>
    <row r="503" spans="2:13" ht="12" customHeight="1" thickBot="1" x14ac:dyDescent="0.35">
      <c r="B503" s="75">
        <v>808</v>
      </c>
      <c r="D503" s="77" t="str">
        <f t="shared" si="7"/>
        <v>0</v>
      </c>
      <c r="E503" s="78">
        <v>0</v>
      </c>
      <c r="F503" s="81">
        <v>0.248263999819755</v>
      </c>
      <c r="G503" s="80">
        <v>52</v>
      </c>
      <c r="H503" s="80">
        <v>162</v>
      </c>
      <c r="I503" s="80">
        <v>1</v>
      </c>
      <c r="J503" s="80">
        <v>1</v>
      </c>
      <c r="K503" s="80">
        <v>0</v>
      </c>
      <c r="L503" s="80">
        <v>0</v>
      </c>
      <c r="M503" s="80">
        <v>0</v>
      </c>
    </row>
    <row r="504" spans="2:13" ht="12" customHeight="1" thickBot="1" x14ac:dyDescent="0.35">
      <c r="B504" s="75">
        <v>811</v>
      </c>
      <c r="D504" s="77" t="str">
        <f t="shared" si="7"/>
        <v>0</v>
      </c>
      <c r="E504" s="78">
        <v>0</v>
      </c>
      <c r="F504" s="81">
        <v>0.30562299489974898</v>
      </c>
      <c r="G504" s="80">
        <v>32</v>
      </c>
      <c r="H504" s="80">
        <v>41</v>
      </c>
      <c r="I504" s="80">
        <v>2</v>
      </c>
      <c r="J504" s="80">
        <v>3</v>
      </c>
      <c r="K504" s="80">
        <v>0</v>
      </c>
      <c r="L504" s="80">
        <v>0</v>
      </c>
      <c r="M504" s="80">
        <v>0</v>
      </c>
    </row>
    <row r="505" spans="2:13" ht="12" customHeight="1" thickBot="1" x14ac:dyDescent="0.35">
      <c r="B505" s="75">
        <v>812</v>
      </c>
      <c r="D505" s="77" t="str">
        <f t="shared" si="7"/>
        <v>0</v>
      </c>
      <c r="E505" s="78">
        <v>0</v>
      </c>
      <c r="F505" s="81">
        <v>0.31516599655151301</v>
      </c>
      <c r="G505" s="80">
        <v>63</v>
      </c>
      <c r="H505" s="80">
        <v>52</v>
      </c>
      <c r="I505" s="80">
        <v>4</v>
      </c>
      <c r="J505" s="80">
        <v>3</v>
      </c>
      <c r="K505" s="80">
        <v>0</v>
      </c>
      <c r="L505" s="80">
        <v>0</v>
      </c>
      <c r="M505" s="80">
        <v>0</v>
      </c>
    </row>
    <row r="506" spans="2:13" ht="12" customHeight="1" thickBot="1" x14ac:dyDescent="0.35">
      <c r="B506" s="75">
        <v>813</v>
      </c>
      <c r="D506" s="77" t="str">
        <f t="shared" si="7"/>
        <v>0</v>
      </c>
      <c r="E506" s="78">
        <v>0</v>
      </c>
      <c r="F506" s="81">
        <v>0.22468400001525801</v>
      </c>
      <c r="G506" s="80">
        <v>36</v>
      </c>
      <c r="H506" s="80">
        <v>65</v>
      </c>
      <c r="I506" s="80">
        <v>4</v>
      </c>
      <c r="J506" s="80">
        <v>2</v>
      </c>
      <c r="K506" s="80">
        <v>0</v>
      </c>
      <c r="L506" s="80">
        <v>0</v>
      </c>
      <c r="M506" s="80">
        <v>0</v>
      </c>
    </row>
    <row r="507" spans="2:13" ht="12" customHeight="1" thickBot="1" x14ac:dyDescent="0.35">
      <c r="B507" s="75">
        <v>814</v>
      </c>
      <c r="D507" s="77" t="str">
        <f t="shared" si="7"/>
        <v>0</v>
      </c>
      <c r="E507" s="78">
        <v>0</v>
      </c>
      <c r="F507" s="81">
        <v>0.248263999819755</v>
      </c>
      <c r="G507" s="80">
        <v>50</v>
      </c>
      <c r="H507" s="80">
        <v>130</v>
      </c>
      <c r="I507" s="80">
        <v>1</v>
      </c>
      <c r="J507" s="80">
        <v>2</v>
      </c>
      <c r="K507" s="80">
        <v>0</v>
      </c>
      <c r="L507" s="80">
        <v>1</v>
      </c>
      <c r="M507" s="80">
        <v>0</v>
      </c>
    </row>
    <row r="508" spans="2:13" ht="12" customHeight="1" thickBot="1" x14ac:dyDescent="0.35">
      <c r="B508" s="75">
        <v>818</v>
      </c>
      <c r="D508" s="77" t="str">
        <f t="shared" si="7"/>
        <v>0</v>
      </c>
      <c r="E508" s="78">
        <v>0</v>
      </c>
      <c r="F508" s="81">
        <v>0.32613900303840598</v>
      </c>
      <c r="G508" s="80">
        <v>41</v>
      </c>
      <c r="H508" s="80">
        <v>38</v>
      </c>
      <c r="I508" s="80">
        <v>2</v>
      </c>
      <c r="J508" s="80">
        <v>1</v>
      </c>
      <c r="K508" s="80">
        <v>91</v>
      </c>
      <c r="L508" s="80">
        <v>0</v>
      </c>
      <c r="M508" s="80">
        <v>0</v>
      </c>
    </row>
    <row r="509" spans="2:13" ht="12" customHeight="1" thickBot="1" x14ac:dyDescent="0.35">
      <c r="B509" s="75">
        <v>819</v>
      </c>
      <c r="D509" s="77" t="str">
        <f t="shared" si="7"/>
        <v>0</v>
      </c>
      <c r="E509" s="78">
        <v>1</v>
      </c>
      <c r="F509" s="81">
        <v>0.248263999819755</v>
      </c>
      <c r="G509" s="80">
        <v>51</v>
      </c>
      <c r="H509" s="80">
        <v>42</v>
      </c>
      <c r="I509" s="80">
        <v>4</v>
      </c>
      <c r="J509" s="80">
        <v>2</v>
      </c>
      <c r="K509" s="80">
        <v>0</v>
      </c>
      <c r="L509" s="80">
        <v>0</v>
      </c>
      <c r="M509" s="80">
        <v>0</v>
      </c>
    </row>
    <row r="510" spans="2:13" ht="12" customHeight="1" thickBot="1" x14ac:dyDescent="0.35">
      <c r="B510" s="75">
        <v>821</v>
      </c>
      <c r="D510" s="77" t="str">
        <f t="shared" si="7"/>
        <v>0</v>
      </c>
      <c r="E510" s="78">
        <v>0</v>
      </c>
      <c r="F510" s="81">
        <v>0.248263999819755</v>
      </c>
      <c r="G510" s="80">
        <v>51</v>
      </c>
      <c r="H510" s="80">
        <v>145</v>
      </c>
      <c r="I510" s="80">
        <v>1</v>
      </c>
      <c r="J510" s="80">
        <v>1</v>
      </c>
      <c r="K510" s="80">
        <v>0</v>
      </c>
      <c r="L510" s="80">
        <v>0</v>
      </c>
      <c r="M510" s="80">
        <v>0</v>
      </c>
    </row>
    <row r="511" spans="2:13" ht="12" customHeight="1" thickBot="1" x14ac:dyDescent="0.35">
      <c r="B511" s="75">
        <v>822</v>
      </c>
      <c r="D511" s="77" t="str">
        <f t="shared" si="7"/>
        <v>0</v>
      </c>
      <c r="E511" s="78">
        <v>0</v>
      </c>
      <c r="F511" s="81">
        <v>0.30562299489974898</v>
      </c>
      <c r="G511" s="80">
        <v>39</v>
      </c>
      <c r="H511" s="80">
        <v>33</v>
      </c>
      <c r="I511" s="80">
        <v>4</v>
      </c>
      <c r="J511" s="80">
        <v>3</v>
      </c>
      <c r="K511" s="80">
        <v>0</v>
      </c>
      <c r="L511" s="80">
        <v>0</v>
      </c>
      <c r="M511" s="80">
        <v>0</v>
      </c>
    </row>
    <row r="512" spans="2:13" ht="12" customHeight="1" thickBot="1" x14ac:dyDescent="0.35">
      <c r="B512" s="75">
        <v>826</v>
      </c>
      <c r="D512" s="77" t="str">
        <f t="shared" si="7"/>
        <v>0</v>
      </c>
      <c r="E512" s="78">
        <v>0</v>
      </c>
      <c r="F512" s="81">
        <v>0.30562299489974898</v>
      </c>
      <c r="G512" s="80">
        <v>37</v>
      </c>
      <c r="H512" s="80">
        <v>34</v>
      </c>
      <c r="I512" s="80">
        <v>3</v>
      </c>
      <c r="J512" s="80">
        <v>2</v>
      </c>
      <c r="K512" s="80">
        <v>0</v>
      </c>
      <c r="L512" s="80">
        <v>0</v>
      </c>
      <c r="M512" s="80">
        <v>0</v>
      </c>
    </row>
    <row r="513" spans="2:13" ht="12" customHeight="1" thickBot="1" x14ac:dyDescent="0.35">
      <c r="B513" s="75">
        <v>830</v>
      </c>
      <c r="D513" s="77" t="str">
        <f t="shared" si="7"/>
        <v>0</v>
      </c>
      <c r="E513" s="78">
        <v>0</v>
      </c>
      <c r="F513" s="81">
        <v>0.248263999819755</v>
      </c>
      <c r="G513" s="80">
        <v>55</v>
      </c>
      <c r="H513" s="80">
        <v>81</v>
      </c>
      <c r="I513" s="80">
        <v>4</v>
      </c>
      <c r="J513" s="80">
        <v>2</v>
      </c>
      <c r="K513" s="80">
        <v>0</v>
      </c>
      <c r="L513" s="80">
        <v>0</v>
      </c>
      <c r="M513" s="80">
        <v>0</v>
      </c>
    </row>
    <row r="514" spans="2:13" ht="12" customHeight="1" thickBot="1" x14ac:dyDescent="0.35">
      <c r="B514" s="75">
        <v>831</v>
      </c>
      <c r="D514" s="77" t="str">
        <f t="shared" si="7"/>
        <v>0</v>
      </c>
      <c r="E514" s="78">
        <v>0</v>
      </c>
      <c r="F514" s="81">
        <v>0.22468400001525801</v>
      </c>
      <c r="G514" s="80">
        <v>29</v>
      </c>
      <c r="H514" s="80">
        <v>72</v>
      </c>
      <c r="I514" s="80">
        <v>3</v>
      </c>
      <c r="J514" s="80">
        <v>2</v>
      </c>
      <c r="K514" s="80">
        <v>81</v>
      </c>
      <c r="L514" s="80">
        <v>0</v>
      </c>
      <c r="M514" s="80">
        <v>0</v>
      </c>
    </row>
    <row r="515" spans="2:13" ht="12" customHeight="1" thickBot="1" x14ac:dyDescent="0.35">
      <c r="B515" s="75">
        <v>833</v>
      </c>
      <c r="D515" s="77" t="str">
        <f t="shared" si="7"/>
        <v>0</v>
      </c>
      <c r="E515" s="78">
        <v>0</v>
      </c>
      <c r="F515" s="81">
        <v>0.30562299489974898</v>
      </c>
      <c r="G515" s="80">
        <v>36</v>
      </c>
      <c r="H515" s="80">
        <v>31</v>
      </c>
      <c r="I515" s="80">
        <v>4</v>
      </c>
      <c r="J515" s="80">
        <v>2</v>
      </c>
      <c r="K515" s="80">
        <v>0</v>
      </c>
      <c r="L515" s="80">
        <v>0</v>
      </c>
      <c r="M515" s="80">
        <v>0</v>
      </c>
    </row>
    <row r="516" spans="2:13" ht="12" customHeight="1" thickBot="1" x14ac:dyDescent="0.35">
      <c r="B516" s="75">
        <v>835</v>
      </c>
      <c r="D516" s="77" t="str">
        <f t="shared" si="7"/>
        <v>0</v>
      </c>
      <c r="E516" s="78">
        <v>0</v>
      </c>
      <c r="F516" s="81">
        <v>0.27864599227905201</v>
      </c>
      <c r="G516" s="80">
        <v>36</v>
      </c>
      <c r="H516" s="80">
        <v>150</v>
      </c>
      <c r="I516" s="80">
        <v>4</v>
      </c>
      <c r="J516" s="80">
        <v>1</v>
      </c>
      <c r="K516" s="80">
        <v>0</v>
      </c>
      <c r="L516" s="80">
        <v>1</v>
      </c>
      <c r="M516" s="80">
        <v>1</v>
      </c>
    </row>
    <row r="517" spans="2:13" ht="12" customHeight="1" thickBot="1" x14ac:dyDescent="0.35">
      <c r="B517" s="75">
        <v>837</v>
      </c>
      <c r="D517" s="77" t="str">
        <f t="shared" si="7"/>
        <v>0</v>
      </c>
      <c r="E517" s="78">
        <v>1</v>
      </c>
      <c r="F517" s="81">
        <v>0.32613900303840598</v>
      </c>
      <c r="G517" s="80">
        <v>42</v>
      </c>
      <c r="H517" s="80">
        <v>74</v>
      </c>
      <c r="I517" s="80">
        <v>3</v>
      </c>
      <c r="J517" s="80">
        <v>1</v>
      </c>
      <c r="K517" s="80">
        <v>0</v>
      </c>
      <c r="L517" s="80">
        <v>0</v>
      </c>
      <c r="M517" s="80">
        <v>0</v>
      </c>
    </row>
    <row r="518" spans="2:13" ht="12" customHeight="1" thickBot="1" x14ac:dyDescent="0.35">
      <c r="B518" s="75">
        <v>839</v>
      </c>
      <c r="D518" s="77" t="str">
        <f t="shared" si="7"/>
        <v>0</v>
      </c>
      <c r="E518" s="78">
        <v>0</v>
      </c>
      <c r="F518" s="81">
        <v>0.32613900303840598</v>
      </c>
      <c r="G518" s="80">
        <v>45</v>
      </c>
      <c r="H518" s="80">
        <v>29</v>
      </c>
      <c r="I518" s="80">
        <v>4</v>
      </c>
      <c r="J518" s="80">
        <v>3</v>
      </c>
      <c r="K518" s="80">
        <v>0</v>
      </c>
      <c r="L518" s="80">
        <v>0</v>
      </c>
      <c r="M518" s="80">
        <v>0</v>
      </c>
    </row>
    <row r="519" spans="2:13" ht="12" customHeight="1" thickBot="1" x14ac:dyDescent="0.35">
      <c r="B519" s="75">
        <v>841</v>
      </c>
      <c r="D519" s="77" t="str">
        <f t="shared" si="7"/>
        <v>0</v>
      </c>
      <c r="E519" s="78">
        <v>1</v>
      </c>
      <c r="F519" s="81">
        <v>0.27864599227905201</v>
      </c>
      <c r="G519" s="80">
        <v>27</v>
      </c>
      <c r="H519" s="80">
        <v>94</v>
      </c>
      <c r="I519" s="80">
        <v>2</v>
      </c>
      <c r="J519" s="80">
        <v>1</v>
      </c>
      <c r="K519" s="80">
        <v>310</v>
      </c>
      <c r="L519" s="80">
        <v>0</v>
      </c>
      <c r="M519" s="80">
        <v>0</v>
      </c>
    </row>
    <row r="520" spans="2:13" ht="12" customHeight="1" thickBot="1" x14ac:dyDescent="0.35">
      <c r="B520" s="75">
        <v>842</v>
      </c>
      <c r="D520" s="77" t="str">
        <f t="shared" si="7"/>
        <v>0</v>
      </c>
      <c r="E520" s="78">
        <v>0</v>
      </c>
      <c r="F520" s="81">
        <v>0.248263999819755</v>
      </c>
      <c r="G520" s="80">
        <v>57</v>
      </c>
      <c r="H520" s="80">
        <v>121</v>
      </c>
      <c r="I520" s="80">
        <v>1</v>
      </c>
      <c r="J520" s="80">
        <v>1</v>
      </c>
      <c r="K520" s="80">
        <v>0</v>
      </c>
      <c r="L520" s="80">
        <v>0</v>
      </c>
      <c r="M520" s="80">
        <v>1</v>
      </c>
    </row>
    <row r="521" spans="2:13" ht="12" customHeight="1" thickBot="1" x14ac:dyDescent="0.35">
      <c r="B521" s="75">
        <v>843</v>
      </c>
      <c r="D521" s="77" t="str">
        <f t="shared" ref="D521:D584" si="8">IF(F521&gt;=$F$5,"1","0")</f>
        <v>0</v>
      </c>
      <c r="E521" s="78">
        <v>0</v>
      </c>
      <c r="F521" s="81">
        <v>0.22468400001525801</v>
      </c>
      <c r="G521" s="80">
        <v>34</v>
      </c>
      <c r="H521" s="80">
        <v>54</v>
      </c>
      <c r="I521" s="80">
        <v>3</v>
      </c>
      <c r="J521" s="80">
        <v>1</v>
      </c>
      <c r="K521" s="80">
        <v>0</v>
      </c>
      <c r="L521" s="80">
        <v>0</v>
      </c>
      <c r="M521" s="80">
        <v>0</v>
      </c>
    </row>
    <row r="522" spans="2:13" ht="12" customHeight="1" thickBot="1" x14ac:dyDescent="0.35">
      <c r="B522" s="75">
        <v>845</v>
      </c>
      <c r="D522" s="77" t="str">
        <f t="shared" si="8"/>
        <v>0</v>
      </c>
      <c r="E522" s="78">
        <v>0</v>
      </c>
      <c r="F522" s="81">
        <v>0.32563000917434598</v>
      </c>
      <c r="G522" s="80">
        <v>47</v>
      </c>
      <c r="H522" s="80">
        <v>71</v>
      </c>
      <c r="I522" s="80">
        <v>1</v>
      </c>
      <c r="J522" s="80">
        <v>3</v>
      </c>
      <c r="K522" s="80">
        <v>127</v>
      </c>
      <c r="L522" s="80">
        <v>0</v>
      </c>
      <c r="M522" s="80">
        <v>0</v>
      </c>
    </row>
    <row r="523" spans="2:13" ht="12" customHeight="1" thickBot="1" x14ac:dyDescent="0.35">
      <c r="B523" s="75">
        <v>846</v>
      </c>
      <c r="D523" s="77" t="str">
        <f t="shared" si="8"/>
        <v>0</v>
      </c>
      <c r="E523" s="78">
        <v>1</v>
      </c>
      <c r="F523" s="81">
        <v>0.32613900303840598</v>
      </c>
      <c r="G523" s="80">
        <v>44</v>
      </c>
      <c r="H523" s="80">
        <v>29</v>
      </c>
      <c r="I523" s="80">
        <v>3</v>
      </c>
      <c r="J523" s="80">
        <v>2</v>
      </c>
      <c r="K523" s="80">
        <v>0</v>
      </c>
      <c r="L523" s="80">
        <v>0</v>
      </c>
      <c r="M523" s="80">
        <v>0</v>
      </c>
    </row>
    <row r="524" spans="2:13" ht="12" customHeight="1" thickBot="1" x14ac:dyDescent="0.35">
      <c r="B524" s="75">
        <v>847</v>
      </c>
      <c r="D524" s="77" t="str">
        <f t="shared" si="8"/>
        <v>0</v>
      </c>
      <c r="E524" s="78">
        <v>0</v>
      </c>
      <c r="F524" s="81">
        <v>0.248263999819755</v>
      </c>
      <c r="G524" s="80">
        <v>51</v>
      </c>
      <c r="H524" s="80">
        <v>93</v>
      </c>
      <c r="I524" s="80">
        <v>1</v>
      </c>
      <c r="J524" s="80">
        <v>1</v>
      </c>
      <c r="K524" s="80">
        <v>0</v>
      </c>
      <c r="L524" s="80">
        <v>0</v>
      </c>
      <c r="M524" s="80">
        <v>0</v>
      </c>
    </row>
    <row r="525" spans="2:13" ht="12" customHeight="1" thickBot="1" x14ac:dyDescent="0.35">
      <c r="B525" s="75">
        <v>849</v>
      </c>
      <c r="D525" s="77" t="str">
        <f t="shared" si="8"/>
        <v>0</v>
      </c>
      <c r="E525" s="78">
        <v>0</v>
      </c>
      <c r="F525" s="81">
        <v>0.248263999819755</v>
      </c>
      <c r="G525" s="80">
        <v>57</v>
      </c>
      <c r="H525" s="80">
        <v>19</v>
      </c>
      <c r="I525" s="80">
        <v>4</v>
      </c>
      <c r="J525" s="80">
        <v>2</v>
      </c>
      <c r="K525" s="80">
        <v>0</v>
      </c>
      <c r="L525" s="80">
        <v>0</v>
      </c>
      <c r="M525" s="80">
        <v>0</v>
      </c>
    </row>
    <row r="526" spans="2:13" ht="12" customHeight="1" thickBot="1" x14ac:dyDescent="0.35">
      <c r="B526" s="75">
        <v>850</v>
      </c>
      <c r="D526" s="77" t="str">
        <f t="shared" si="8"/>
        <v>0</v>
      </c>
      <c r="E526" s="78">
        <v>1</v>
      </c>
      <c r="F526" s="81">
        <v>0.22468400001525801</v>
      </c>
      <c r="G526" s="80">
        <v>33</v>
      </c>
      <c r="H526" s="80">
        <v>58</v>
      </c>
      <c r="I526" s="80">
        <v>2</v>
      </c>
      <c r="J526" s="80">
        <v>1</v>
      </c>
      <c r="K526" s="80">
        <v>0</v>
      </c>
      <c r="L526" s="80">
        <v>0</v>
      </c>
      <c r="M526" s="80">
        <v>1</v>
      </c>
    </row>
    <row r="527" spans="2:13" ht="12" customHeight="1" thickBot="1" x14ac:dyDescent="0.35">
      <c r="B527" s="75">
        <v>851</v>
      </c>
      <c r="D527" s="77" t="str">
        <f t="shared" si="8"/>
        <v>0</v>
      </c>
      <c r="E527" s="78">
        <v>0</v>
      </c>
      <c r="F527" s="81">
        <v>0.32613900303840598</v>
      </c>
      <c r="G527" s="80">
        <v>46</v>
      </c>
      <c r="H527" s="80">
        <v>39</v>
      </c>
      <c r="I527" s="80">
        <v>1</v>
      </c>
      <c r="J527" s="80">
        <v>1</v>
      </c>
      <c r="K527" s="80">
        <v>0</v>
      </c>
      <c r="L527" s="80">
        <v>0</v>
      </c>
      <c r="M527" s="80">
        <v>0</v>
      </c>
    </row>
    <row r="528" spans="2:13" ht="12" customHeight="1" thickBot="1" x14ac:dyDescent="0.35">
      <c r="B528" s="75">
        <v>852</v>
      </c>
      <c r="D528" s="77" t="str">
        <f t="shared" si="8"/>
        <v>0</v>
      </c>
      <c r="E528" s="78">
        <v>0</v>
      </c>
      <c r="F528" s="81">
        <v>0.32613900303840598</v>
      </c>
      <c r="G528" s="80">
        <v>41</v>
      </c>
      <c r="H528" s="80">
        <v>23</v>
      </c>
      <c r="I528" s="80">
        <v>2</v>
      </c>
      <c r="J528" s="80">
        <v>2</v>
      </c>
      <c r="K528" s="80">
        <v>0</v>
      </c>
      <c r="L528" s="80">
        <v>0</v>
      </c>
      <c r="M528" s="80">
        <v>1</v>
      </c>
    </row>
    <row r="529" spans="2:13" ht="12" customHeight="1" thickBot="1" x14ac:dyDescent="0.35">
      <c r="B529" s="75">
        <v>862</v>
      </c>
      <c r="D529" s="77" t="str">
        <f t="shared" si="8"/>
        <v>0</v>
      </c>
      <c r="E529" s="78">
        <v>0</v>
      </c>
      <c r="F529" s="81">
        <v>0.32563000917434598</v>
      </c>
      <c r="G529" s="80">
        <v>60</v>
      </c>
      <c r="H529" s="80">
        <v>28</v>
      </c>
      <c r="I529" s="80">
        <v>1</v>
      </c>
      <c r="J529" s="80">
        <v>3</v>
      </c>
      <c r="K529" s="80">
        <v>124</v>
      </c>
      <c r="L529" s="80">
        <v>0</v>
      </c>
      <c r="M529" s="80">
        <v>1</v>
      </c>
    </row>
    <row r="530" spans="2:13" ht="12" customHeight="1" thickBot="1" x14ac:dyDescent="0.35">
      <c r="B530" s="75">
        <v>863</v>
      </c>
      <c r="D530" s="77" t="str">
        <f t="shared" si="8"/>
        <v>0</v>
      </c>
      <c r="E530" s="78">
        <v>0</v>
      </c>
      <c r="F530" s="81">
        <v>0.248263999819755</v>
      </c>
      <c r="G530" s="80">
        <v>50</v>
      </c>
      <c r="H530" s="80">
        <v>15</v>
      </c>
      <c r="I530" s="80">
        <v>2</v>
      </c>
      <c r="J530" s="80">
        <v>2</v>
      </c>
      <c r="K530" s="80">
        <v>101</v>
      </c>
      <c r="L530" s="80">
        <v>0</v>
      </c>
      <c r="M530" s="80">
        <v>0</v>
      </c>
    </row>
    <row r="531" spans="2:13" ht="12" customHeight="1" thickBot="1" x14ac:dyDescent="0.35">
      <c r="B531" s="75">
        <v>864</v>
      </c>
      <c r="D531" s="77" t="str">
        <f t="shared" si="8"/>
        <v>0</v>
      </c>
      <c r="E531" s="78">
        <v>0</v>
      </c>
      <c r="F531" s="81">
        <v>0.32563000917434598</v>
      </c>
      <c r="G531" s="80">
        <v>54</v>
      </c>
      <c r="H531" s="80">
        <v>70</v>
      </c>
      <c r="I531" s="80">
        <v>1</v>
      </c>
      <c r="J531" s="80">
        <v>3</v>
      </c>
      <c r="K531" s="80">
        <v>265</v>
      </c>
      <c r="L531" s="80">
        <v>0</v>
      </c>
      <c r="M531" s="80">
        <v>0</v>
      </c>
    </row>
    <row r="532" spans="2:13" ht="12" customHeight="1" thickBot="1" x14ac:dyDescent="0.35">
      <c r="B532" s="75">
        <v>865</v>
      </c>
      <c r="D532" s="77" t="str">
        <f t="shared" si="8"/>
        <v>0</v>
      </c>
      <c r="E532" s="78">
        <v>0</v>
      </c>
      <c r="F532" s="81">
        <v>0.30562299489974898</v>
      </c>
      <c r="G532" s="80">
        <v>28</v>
      </c>
      <c r="H532" s="80">
        <v>10</v>
      </c>
      <c r="I532" s="80">
        <v>1</v>
      </c>
      <c r="J532" s="80">
        <v>2</v>
      </c>
      <c r="K532" s="80">
        <v>0</v>
      </c>
      <c r="L532" s="80">
        <v>0</v>
      </c>
      <c r="M532" s="80">
        <v>0</v>
      </c>
    </row>
    <row r="533" spans="2:13" ht="12" customHeight="1" thickBot="1" x14ac:dyDescent="0.35">
      <c r="B533" s="75">
        <v>867</v>
      </c>
      <c r="D533" s="77" t="str">
        <f t="shared" si="8"/>
        <v>0</v>
      </c>
      <c r="E533" s="78">
        <v>0</v>
      </c>
      <c r="F533" s="81">
        <v>0.32613900303840598</v>
      </c>
      <c r="G533" s="80">
        <v>44</v>
      </c>
      <c r="H533" s="80">
        <v>70</v>
      </c>
      <c r="I533" s="80">
        <v>4</v>
      </c>
      <c r="J533" s="80">
        <v>1</v>
      </c>
      <c r="K533" s="80">
        <v>0</v>
      </c>
      <c r="L533" s="80">
        <v>0</v>
      </c>
      <c r="M533" s="80">
        <v>0</v>
      </c>
    </row>
    <row r="534" spans="2:13" ht="12" customHeight="1" thickBot="1" x14ac:dyDescent="0.35">
      <c r="B534" s="75">
        <v>871</v>
      </c>
      <c r="D534" s="77" t="str">
        <f t="shared" si="8"/>
        <v>0</v>
      </c>
      <c r="E534" s="78">
        <v>0</v>
      </c>
      <c r="F534" s="81">
        <v>0.32613900303840598</v>
      </c>
      <c r="G534" s="80">
        <v>43</v>
      </c>
      <c r="H534" s="80">
        <v>35</v>
      </c>
      <c r="I534" s="80">
        <v>3</v>
      </c>
      <c r="J534" s="80">
        <v>1</v>
      </c>
      <c r="K534" s="80">
        <v>0</v>
      </c>
      <c r="L534" s="80">
        <v>0</v>
      </c>
      <c r="M534" s="80">
        <v>0</v>
      </c>
    </row>
    <row r="535" spans="2:13" ht="12" customHeight="1" thickBot="1" x14ac:dyDescent="0.35">
      <c r="B535" s="75">
        <v>873</v>
      </c>
      <c r="D535" s="77" t="str">
        <f t="shared" si="8"/>
        <v>0</v>
      </c>
      <c r="E535" s="78">
        <v>0</v>
      </c>
      <c r="F535" s="81">
        <v>0.30562299489974898</v>
      </c>
      <c r="G535" s="80">
        <v>32</v>
      </c>
      <c r="H535" s="80">
        <v>44</v>
      </c>
      <c r="I535" s="80">
        <v>4</v>
      </c>
      <c r="J535" s="80">
        <v>1</v>
      </c>
      <c r="K535" s="80">
        <v>0</v>
      </c>
      <c r="L535" s="80">
        <v>0</v>
      </c>
      <c r="M535" s="80">
        <v>0</v>
      </c>
    </row>
    <row r="536" spans="2:13" ht="12" customHeight="1" thickBot="1" x14ac:dyDescent="0.35">
      <c r="B536" s="75">
        <v>874</v>
      </c>
      <c r="D536" s="77" t="str">
        <f t="shared" si="8"/>
        <v>0</v>
      </c>
      <c r="E536" s="78">
        <v>0</v>
      </c>
      <c r="F536" s="81">
        <v>0.27864599227905201</v>
      </c>
      <c r="G536" s="80">
        <v>24</v>
      </c>
      <c r="H536" s="80">
        <v>88</v>
      </c>
      <c r="I536" s="80">
        <v>3</v>
      </c>
      <c r="J536" s="80">
        <v>1</v>
      </c>
      <c r="K536" s="80">
        <v>134</v>
      </c>
      <c r="L536" s="80">
        <v>0</v>
      </c>
      <c r="M536" s="80">
        <v>0</v>
      </c>
    </row>
    <row r="537" spans="2:13" ht="12" customHeight="1" thickBot="1" x14ac:dyDescent="0.35">
      <c r="B537" s="75">
        <v>875</v>
      </c>
      <c r="D537" s="77" t="str">
        <f t="shared" si="8"/>
        <v>0</v>
      </c>
      <c r="E537" s="78">
        <v>1</v>
      </c>
      <c r="F537" s="81">
        <v>0.30562299489974898</v>
      </c>
      <c r="G537" s="80">
        <v>30</v>
      </c>
      <c r="H537" s="80">
        <v>40</v>
      </c>
      <c r="I537" s="80">
        <v>4</v>
      </c>
      <c r="J537" s="80">
        <v>3</v>
      </c>
      <c r="K537" s="80">
        <v>0</v>
      </c>
      <c r="L537" s="80">
        <v>0</v>
      </c>
      <c r="M537" s="80">
        <v>0</v>
      </c>
    </row>
    <row r="538" spans="2:13" ht="12" customHeight="1" thickBot="1" x14ac:dyDescent="0.35">
      <c r="B538" s="75">
        <v>876</v>
      </c>
      <c r="D538" s="77" t="str">
        <f t="shared" si="8"/>
        <v>0</v>
      </c>
      <c r="E538" s="78">
        <v>0</v>
      </c>
      <c r="F538" s="81">
        <v>0.32563000917434598</v>
      </c>
      <c r="G538" s="80">
        <v>61</v>
      </c>
      <c r="H538" s="80">
        <v>21</v>
      </c>
      <c r="I538" s="80">
        <v>4</v>
      </c>
      <c r="J538" s="80">
        <v>2</v>
      </c>
      <c r="K538" s="80">
        <v>123</v>
      </c>
      <c r="L538" s="80">
        <v>0</v>
      </c>
      <c r="M538" s="80">
        <v>0</v>
      </c>
    </row>
    <row r="539" spans="2:13" ht="12" customHeight="1" thickBot="1" x14ac:dyDescent="0.35">
      <c r="B539" s="75">
        <v>877</v>
      </c>
      <c r="D539" s="77" t="str">
        <f t="shared" si="8"/>
        <v>0</v>
      </c>
      <c r="E539" s="78">
        <v>0</v>
      </c>
      <c r="F539" s="81">
        <v>0.22468400001525801</v>
      </c>
      <c r="G539" s="80">
        <v>40</v>
      </c>
      <c r="H539" s="80">
        <v>58</v>
      </c>
      <c r="I539" s="80">
        <v>2</v>
      </c>
      <c r="J539" s="80">
        <v>1</v>
      </c>
      <c r="K539" s="80">
        <v>0</v>
      </c>
      <c r="L539" s="80">
        <v>0</v>
      </c>
      <c r="M539" s="80">
        <v>0</v>
      </c>
    </row>
    <row r="540" spans="2:13" ht="12" customHeight="1" thickBot="1" x14ac:dyDescent="0.35">
      <c r="B540" s="75">
        <v>879</v>
      </c>
      <c r="D540" s="77" t="str">
        <f t="shared" si="8"/>
        <v>0</v>
      </c>
      <c r="E540" s="78">
        <v>0</v>
      </c>
      <c r="F540" s="81">
        <v>0.22468400001525801</v>
      </c>
      <c r="G540" s="80">
        <v>33</v>
      </c>
      <c r="H540" s="80">
        <v>74</v>
      </c>
      <c r="I540" s="80">
        <v>4</v>
      </c>
      <c r="J540" s="80">
        <v>3</v>
      </c>
      <c r="K540" s="80">
        <v>0</v>
      </c>
      <c r="L540" s="80">
        <v>0</v>
      </c>
      <c r="M540" s="80">
        <v>0</v>
      </c>
    </row>
    <row r="541" spans="2:13" ht="12" customHeight="1" thickBot="1" x14ac:dyDescent="0.35">
      <c r="B541" s="75">
        <v>880</v>
      </c>
      <c r="D541" s="77" t="str">
        <f t="shared" si="8"/>
        <v>0</v>
      </c>
      <c r="E541" s="78">
        <v>0</v>
      </c>
      <c r="F541" s="81">
        <v>0.31516599655151301</v>
      </c>
      <c r="G541" s="80">
        <v>63</v>
      </c>
      <c r="H541" s="80">
        <v>84</v>
      </c>
      <c r="I541" s="80">
        <v>4</v>
      </c>
      <c r="J541" s="80">
        <v>2</v>
      </c>
      <c r="K541" s="80">
        <v>0</v>
      </c>
      <c r="L541" s="80">
        <v>0</v>
      </c>
      <c r="M541" s="80">
        <v>0</v>
      </c>
    </row>
    <row r="542" spans="2:13" ht="12" customHeight="1" thickBot="1" x14ac:dyDescent="0.35">
      <c r="B542" s="75">
        <v>882</v>
      </c>
      <c r="D542" s="77" t="str">
        <f t="shared" si="8"/>
        <v>0</v>
      </c>
      <c r="E542" s="78">
        <v>0</v>
      </c>
      <c r="F542" s="81">
        <v>0.32613900303840598</v>
      </c>
      <c r="G542" s="80">
        <v>44</v>
      </c>
      <c r="H542" s="80">
        <v>154</v>
      </c>
      <c r="I542" s="80">
        <v>2</v>
      </c>
      <c r="J542" s="80">
        <v>1</v>
      </c>
      <c r="K542" s="80">
        <v>0</v>
      </c>
      <c r="L542" s="80">
        <v>0</v>
      </c>
      <c r="M542" s="80">
        <v>0</v>
      </c>
    </row>
    <row r="543" spans="2:13" ht="12" customHeight="1" thickBot="1" x14ac:dyDescent="0.35">
      <c r="B543" s="75">
        <v>883</v>
      </c>
      <c r="D543" s="77" t="str">
        <f t="shared" si="8"/>
        <v>0</v>
      </c>
      <c r="E543" s="78">
        <v>0</v>
      </c>
      <c r="F543" s="81">
        <v>0.248263999819755</v>
      </c>
      <c r="G543" s="80">
        <v>51</v>
      </c>
      <c r="H543" s="80">
        <v>185</v>
      </c>
      <c r="I543" s="80">
        <v>1</v>
      </c>
      <c r="J543" s="80">
        <v>1</v>
      </c>
      <c r="K543" s="80">
        <v>0</v>
      </c>
      <c r="L543" s="80">
        <v>0</v>
      </c>
      <c r="M543" s="80">
        <v>0</v>
      </c>
    </row>
    <row r="544" spans="2:13" ht="12" customHeight="1" thickBot="1" x14ac:dyDescent="0.35">
      <c r="B544" s="75">
        <v>884</v>
      </c>
      <c r="D544" s="77" t="str">
        <f t="shared" si="8"/>
        <v>0</v>
      </c>
      <c r="E544" s="78">
        <v>0</v>
      </c>
      <c r="F544" s="81">
        <v>0.32563000917434598</v>
      </c>
      <c r="G544" s="80">
        <v>51</v>
      </c>
      <c r="H544" s="80">
        <v>78</v>
      </c>
      <c r="I544" s="80">
        <v>1</v>
      </c>
      <c r="J544" s="80">
        <v>1</v>
      </c>
      <c r="K544" s="80">
        <v>305</v>
      </c>
      <c r="L544" s="80">
        <v>0</v>
      </c>
      <c r="M544" s="80">
        <v>0</v>
      </c>
    </row>
    <row r="545" spans="2:13" ht="12" customHeight="1" thickBot="1" x14ac:dyDescent="0.35">
      <c r="B545" s="75">
        <v>885</v>
      </c>
      <c r="D545" s="77" t="str">
        <f t="shared" si="8"/>
        <v>0</v>
      </c>
      <c r="E545" s="78">
        <v>0</v>
      </c>
      <c r="F545" s="81">
        <v>0.22468400001525801</v>
      </c>
      <c r="G545" s="80">
        <v>38</v>
      </c>
      <c r="H545" s="80">
        <v>55</v>
      </c>
      <c r="I545" s="80">
        <v>2</v>
      </c>
      <c r="J545" s="80">
        <v>2</v>
      </c>
      <c r="K545" s="80">
        <v>0</v>
      </c>
      <c r="L545" s="80">
        <v>0</v>
      </c>
      <c r="M545" s="80">
        <v>0</v>
      </c>
    </row>
    <row r="546" spans="2:13" ht="12" customHeight="1" thickBot="1" x14ac:dyDescent="0.35">
      <c r="B546" s="75">
        <v>886</v>
      </c>
      <c r="D546" s="77" t="str">
        <f t="shared" si="8"/>
        <v>0</v>
      </c>
      <c r="E546" s="78">
        <v>0</v>
      </c>
      <c r="F546" s="81">
        <v>0.30562299489974898</v>
      </c>
      <c r="G546" s="80">
        <v>31</v>
      </c>
      <c r="H546" s="80">
        <v>30</v>
      </c>
      <c r="I546" s="80">
        <v>4</v>
      </c>
      <c r="J546" s="80">
        <v>2</v>
      </c>
      <c r="K546" s="80">
        <v>0</v>
      </c>
      <c r="L546" s="80">
        <v>0</v>
      </c>
      <c r="M546" s="80">
        <v>0</v>
      </c>
    </row>
    <row r="547" spans="2:13" ht="12" customHeight="1" thickBot="1" x14ac:dyDescent="0.35">
      <c r="B547" s="75">
        <v>887</v>
      </c>
      <c r="D547" s="77" t="str">
        <f t="shared" si="8"/>
        <v>0</v>
      </c>
      <c r="E547" s="78">
        <v>0</v>
      </c>
      <c r="F547" s="81">
        <v>0.248263999819755</v>
      </c>
      <c r="G547" s="80">
        <v>54</v>
      </c>
      <c r="H547" s="80">
        <v>74</v>
      </c>
      <c r="I547" s="80">
        <v>3</v>
      </c>
      <c r="J547" s="80">
        <v>2</v>
      </c>
      <c r="K547" s="80">
        <v>0</v>
      </c>
      <c r="L547" s="80">
        <v>0</v>
      </c>
      <c r="M547" s="80">
        <v>0</v>
      </c>
    </row>
    <row r="548" spans="2:13" ht="12" customHeight="1" thickBot="1" x14ac:dyDescent="0.35">
      <c r="B548" s="75">
        <v>889</v>
      </c>
      <c r="D548" s="77" t="str">
        <f t="shared" si="8"/>
        <v>0</v>
      </c>
      <c r="E548" s="78">
        <v>0</v>
      </c>
      <c r="F548" s="81">
        <v>0.32563000917434598</v>
      </c>
      <c r="G548" s="80">
        <v>57</v>
      </c>
      <c r="H548" s="80">
        <v>182</v>
      </c>
      <c r="I548" s="80">
        <v>2</v>
      </c>
      <c r="J548" s="80">
        <v>3</v>
      </c>
      <c r="K548" s="80">
        <v>372</v>
      </c>
      <c r="L548" s="80">
        <v>1</v>
      </c>
      <c r="M548" s="80">
        <v>0</v>
      </c>
    </row>
    <row r="549" spans="2:13" ht="12" customHeight="1" thickBot="1" x14ac:dyDescent="0.35">
      <c r="B549" s="75">
        <v>890</v>
      </c>
      <c r="D549" s="77" t="str">
        <f t="shared" si="8"/>
        <v>0</v>
      </c>
      <c r="E549" s="78">
        <v>1</v>
      </c>
      <c r="F549" s="81">
        <v>0.22468400001525801</v>
      </c>
      <c r="G549" s="80">
        <v>24</v>
      </c>
      <c r="H549" s="80">
        <v>82</v>
      </c>
      <c r="I549" s="80">
        <v>2</v>
      </c>
      <c r="J549" s="80">
        <v>3</v>
      </c>
      <c r="K549" s="80">
        <v>0</v>
      </c>
      <c r="L549" s="80">
        <v>0</v>
      </c>
      <c r="M549" s="80">
        <v>0</v>
      </c>
    </row>
    <row r="550" spans="2:13" ht="12" customHeight="1" thickBot="1" x14ac:dyDescent="0.35">
      <c r="B550" s="75">
        <v>892</v>
      </c>
      <c r="D550" s="77" t="str">
        <f t="shared" si="8"/>
        <v>0</v>
      </c>
      <c r="E550" s="78">
        <v>1</v>
      </c>
      <c r="F550" s="81">
        <v>0.27864599227905201</v>
      </c>
      <c r="G550" s="80">
        <v>32</v>
      </c>
      <c r="H550" s="80">
        <v>120</v>
      </c>
      <c r="I550" s="80">
        <v>4</v>
      </c>
      <c r="J550" s="80">
        <v>1</v>
      </c>
      <c r="K550" s="80">
        <v>301</v>
      </c>
      <c r="L550" s="80">
        <v>1</v>
      </c>
      <c r="M550" s="80">
        <v>0</v>
      </c>
    </row>
    <row r="551" spans="2:13" ht="12" customHeight="1" thickBot="1" x14ac:dyDescent="0.35">
      <c r="B551" s="75">
        <v>893</v>
      </c>
      <c r="D551" s="77" t="str">
        <f t="shared" si="8"/>
        <v>0</v>
      </c>
      <c r="E551" s="78">
        <v>0</v>
      </c>
      <c r="F551" s="81">
        <v>0.22468400001525801</v>
      </c>
      <c r="G551" s="80">
        <v>38</v>
      </c>
      <c r="H551" s="80">
        <v>53</v>
      </c>
      <c r="I551" s="80">
        <v>2</v>
      </c>
      <c r="J551" s="80">
        <v>2</v>
      </c>
      <c r="K551" s="80">
        <v>0</v>
      </c>
      <c r="L551" s="80">
        <v>0</v>
      </c>
      <c r="M551" s="80">
        <v>0</v>
      </c>
    </row>
    <row r="552" spans="2:13" ht="12" customHeight="1" thickBot="1" x14ac:dyDescent="0.35">
      <c r="B552" s="75">
        <v>894</v>
      </c>
      <c r="D552" s="77" t="str">
        <f t="shared" si="8"/>
        <v>0</v>
      </c>
      <c r="E552" s="78">
        <v>1</v>
      </c>
      <c r="F552" s="81">
        <v>0.31516599655151301</v>
      </c>
      <c r="G552" s="80">
        <v>58</v>
      </c>
      <c r="H552" s="80">
        <v>43</v>
      </c>
      <c r="I552" s="80">
        <v>3</v>
      </c>
      <c r="J552" s="80">
        <v>1</v>
      </c>
      <c r="K552" s="80">
        <v>0</v>
      </c>
      <c r="L552" s="80">
        <v>0</v>
      </c>
      <c r="M552" s="80">
        <v>0</v>
      </c>
    </row>
    <row r="553" spans="2:13" ht="12" customHeight="1" thickBot="1" x14ac:dyDescent="0.35">
      <c r="B553" s="75">
        <v>895</v>
      </c>
      <c r="D553" s="77" t="str">
        <f t="shared" si="8"/>
        <v>0</v>
      </c>
      <c r="E553" s="78">
        <v>1</v>
      </c>
      <c r="F553" s="81">
        <v>0.22468400001525801</v>
      </c>
      <c r="G553" s="80">
        <v>29</v>
      </c>
      <c r="H553" s="80">
        <v>59</v>
      </c>
      <c r="I553" s="80">
        <v>4</v>
      </c>
      <c r="J553" s="80">
        <v>1</v>
      </c>
      <c r="K553" s="80">
        <v>232</v>
      </c>
      <c r="L553" s="80">
        <v>0</v>
      </c>
      <c r="M553" s="80">
        <v>0</v>
      </c>
    </row>
    <row r="554" spans="2:13" ht="12" customHeight="1" thickBot="1" x14ac:dyDescent="0.35">
      <c r="B554" s="75">
        <v>896</v>
      </c>
      <c r="D554" s="77" t="str">
        <f t="shared" si="8"/>
        <v>0</v>
      </c>
      <c r="E554" s="78">
        <v>1</v>
      </c>
      <c r="F554" s="81">
        <v>0.32563000917434598</v>
      </c>
      <c r="G554" s="80">
        <v>43</v>
      </c>
      <c r="H554" s="80">
        <v>84</v>
      </c>
      <c r="I554" s="80">
        <v>4</v>
      </c>
      <c r="J554" s="80">
        <v>3</v>
      </c>
      <c r="K554" s="80">
        <v>289</v>
      </c>
      <c r="L554" s="80">
        <v>0</v>
      </c>
      <c r="M554" s="80">
        <v>1</v>
      </c>
    </row>
    <row r="555" spans="2:13" ht="12" customHeight="1" thickBot="1" x14ac:dyDescent="0.35">
      <c r="B555" s="75">
        <v>898</v>
      </c>
      <c r="D555" s="77" t="str">
        <f t="shared" si="8"/>
        <v>0</v>
      </c>
      <c r="E555" s="78">
        <v>1</v>
      </c>
      <c r="F555" s="81">
        <v>0.32563000917434598</v>
      </c>
      <c r="G555" s="80">
        <v>62</v>
      </c>
      <c r="H555" s="80">
        <v>21</v>
      </c>
      <c r="I555" s="80">
        <v>4</v>
      </c>
      <c r="J555" s="80">
        <v>2</v>
      </c>
      <c r="K555" s="80">
        <v>137</v>
      </c>
      <c r="L555" s="80">
        <v>0</v>
      </c>
      <c r="M555" s="80">
        <v>0</v>
      </c>
    </row>
    <row r="556" spans="2:13" ht="12" customHeight="1" thickBot="1" x14ac:dyDescent="0.35">
      <c r="B556" s="75">
        <v>899</v>
      </c>
      <c r="D556" s="77" t="str">
        <f t="shared" si="8"/>
        <v>0</v>
      </c>
      <c r="E556" s="78">
        <v>0</v>
      </c>
      <c r="F556" s="81">
        <v>0.248263999819755</v>
      </c>
      <c r="G556" s="80">
        <v>57</v>
      </c>
      <c r="H556" s="80">
        <v>63</v>
      </c>
      <c r="I556" s="80">
        <v>4</v>
      </c>
      <c r="J556" s="80">
        <v>1</v>
      </c>
      <c r="K556" s="80">
        <v>0</v>
      </c>
      <c r="L556" s="80">
        <v>0</v>
      </c>
      <c r="M556" s="80">
        <v>0</v>
      </c>
    </row>
    <row r="557" spans="2:13" ht="12" customHeight="1" thickBot="1" x14ac:dyDescent="0.35">
      <c r="B557" s="75">
        <v>901</v>
      </c>
      <c r="D557" s="77" t="str">
        <f t="shared" si="8"/>
        <v>0</v>
      </c>
      <c r="E557" s="78">
        <v>1</v>
      </c>
      <c r="F557" s="81">
        <v>0.30562299489974898</v>
      </c>
      <c r="G557" s="80">
        <v>30</v>
      </c>
      <c r="H557" s="80">
        <v>51</v>
      </c>
      <c r="I557" s="80">
        <v>4</v>
      </c>
      <c r="J557" s="80">
        <v>1</v>
      </c>
      <c r="K557" s="80">
        <v>172</v>
      </c>
      <c r="L557" s="80">
        <v>0</v>
      </c>
      <c r="M557" s="80">
        <v>0</v>
      </c>
    </row>
    <row r="558" spans="2:13" ht="12" customHeight="1" thickBot="1" x14ac:dyDescent="0.35">
      <c r="B558" s="75">
        <v>903</v>
      </c>
      <c r="D558" s="77" t="str">
        <f t="shared" si="8"/>
        <v>0</v>
      </c>
      <c r="E558" s="78">
        <v>0</v>
      </c>
      <c r="F558" s="81">
        <v>0.248263999819755</v>
      </c>
      <c r="G558" s="80">
        <v>57</v>
      </c>
      <c r="H558" s="80">
        <v>95</v>
      </c>
      <c r="I558" s="80">
        <v>2</v>
      </c>
      <c r="J558" s="80">
        <v>1</v>
      </c>
      <c r="K558" s="80">
        <v>0</v>
      </c>
      <c r="L558" s="80">
        <v>0</v>
      </c>
      <c r="M558" s="80">
        <v>0</v>
      </c>
    </row>
    <row r="559" spans="2:13" ht="12" customHeight="1" thickBot="1" x14ac:dyDescent="0.35">
      <c r="B559" s="75">
        <v>904</v>
      </c>
      <c r="D559" s="77" t="str">
        <f t="shared" si="8"/>
        <v>0</v>
      </c>
      <c r="E559" s="78">
        <v>0</v>
      </c>
      <c r="F559" s="81">
        <v>0.32563000917434598</v>
      </c>
      <c r="G559" s="80">
        <v>43</v>
      </c>
      <c r="H559" s="80">
        <v>59</v>
      </c>
      <c r="I559" s="80">
        <v>1</v>
      </c>
      <c r="J559" s="80">
        <v>1</v>
      </c>
      <c r="K559" s="80">
        <v>250</v>
      </c>
      <c r="L559" s="80">
        <v>0</v>
      </c>
      <c r="M559" s="80">
        <v>0</v>
      </c>
    </row>
    <row r="560" spans="2:13" ht="12" customHeight="1" thickBot="1" x14ac:dyDescent="0.35">
      <c r="B560" s="75">
        <v>905</v>
      </c>
      <c r="D560" s="77" t="str">
        <f t="shared" si="8"/>
        <v>0</v>
      </c>
      <c r="E560" s="78">
        <v>0</v>
      </c>
      <c r="F560" s="81">
        <v>0.30562299489974898</v>
      </c>
      <c r="G560" s="80">
        <v>28</v>
      </c>
      <c r="H560" s="80">
        <v>51</v>
      </c>
      <c r="I560" s="80">
        <v>4</v>
      </c>
      <c r="J560" s="80">
        <v>2</v>
      </c>
      <c r="K560" s="80">
        <v>0</v>
      </c>
      <c r="L560" s="80">
        <v>0</v>
      </c>
      <c r="M560" s="80">
        <v>1</v>
      </c>
    </row>
    <row r="561" spans="2:13" ht="12" customHeight="1" thickBot="1" x14ac:dyDescent="0.35">
      <c r="B561" s="75">
        <v>907</v>
      </c>
      <c r="D561" s="77" t="str">
        <f t="shared" si="8"/>
        <v>0</v>
      </c>
      <c r="E561" s="78">
        <v>0</v>
      </c>
      <c r="F561" s="81">
        <v>0.27864599227905201</v>
      </c>
      <c r="G561" s="80">
        <v>29</v>
      </c>
      <c r="H561" s="80">
        <v>154</v>
      </c>
      <c r="I561" s="80">
        <v>2</v>
      </c>
      <c r="J561" s="80">
        <v>1</v>
      </c>
      <c r="K561" s="80">
        <v>130</v>
      </c>
      <c r="L561" s="80">
        <v>0</v>
      </c>
      <c r="M561" s="80">
        <v>0</v>
      </c>
    </row>
    <row r="562" spans="2:13" ht="12" customHeight="1" thickBot="1" x14ac:dyDescent="0.35">
      <c r="B562" s="75">
        <v>912</v>
      </c>
      <c r="D562" s="77" t="str">
        <f t="shared" si="8"/>
        <v>0</v>
      </c>
      <c r="E562" s="78">
        <v>0</v>
      </c>
      <c r="F562" s="81">
        <v>0.32613900303840598</v>
      </c>
      <c r="G562" s="80">
        <v>47</v>
      </c>
      <c r="H562" s="80">
        <v>68</v>
      </c>
      <c r="I562" s="80">
        <v>4</v>
      </c>
      <c r="J562" s="80">
        <v>3</v>
      </c>
      <c r="K562" s="80">
        <v>0</v>
      </c>
      <c r="L562" s="80">
        <v>0</v>
      </c>
      <c r="M562" s="80">
        <v>0</v>
      </c>
    </row>
    <row r="563" spans="2:13" ht="12" customHeight="1" thickBot="1" x14ac:dyDescent="0.35">
      <c r="B563" s="75">
        <v>914</v>
      </c>
      <c r="D563" s="77" t="str">
        <f t="shared" si="8"/>
        <v>0</v>
      </c>
      <c r="E563" s="78">
        <v>0</v>
      </c>
      <c r="F563" s="81">
        <v>0.248263999819755</v>
      </c>
      <c r="G563" s="80">
        <v>57</v>
      </c>
      <c r="H563" s="80">
        <v>34</v>
      </c>
      <c r="I563" s="80">
        <v>2</v>
      </c>
      <c r="J563" s="80">
        <v>2</v>
      </c>
      <c r="K563" s="80">
        <v>0</v>
      </c>
      <c r="L563" s="80">
        <v>0</v>
      </c>
      <c r="M563" s="80">
        <v>1</v>
      </c>
    </row>
    <row r="564" spans="2:13" ht="12" customHeight="1" thickBot="1" x14ac:dyDescent="0.35">
      <c r="B564" s="75">
        <v>915</v>
      </c>
      <c r="D564" s="77" t="str">
        <f t="shared" si="8"/>
        <v>0</v>
      </c>
      <c r="E564" s="78">
        <v>1</v>
      </c>
      <c r="F564" s="81">
        <v>0.31516599655151301</v>
      </c>
      <c r="G564" s="80">
        <v>65</v>
      </c>
      <c r="H564" s="80">
        <v>195</v>
      </c>
      <c r="I564" s="80">
        <v>3</v>
      </c>
      <c r="J564" s="80">
        <v>1</v>
      </c>
      <c r="K564" s="80">
        <v>0</v>
      </c>
      <c r="L564" s="80">
        <v>1</v>
      </c>
      <c r="M564" s="80">
        <v>1</v>
      </c>
    </row>
    <row r="565" spans="2:13" ht="12" customHeight="1" thickBot="1" x14ac:dyDescent="0.35">
      <c r="B565" s="75">
        <v>917</v>
      </c>
      <c r="D565" s="77" t="str">
        <f t="shared" si="8"/>
        <v>0</v>
      </c>
      <c r="E565" s="78">
        <v>0</v>
      </c>
      <c r="F565" s="81">
        <v>0.32613900303840598</v>
      </c>
      <c r="G565" s="80">
        <v>44</v>
      </c>
      <c r="H565" s="80">
        <v>85</v>
      </c>
      <c r="I565" s="80">
        <v>2</v>
      </c>
      <c r="J565" s="80">
        <v>1</v>
      </c>
      <c r="K565" s="80">
        <v>0</v>
      </c>
      <c r="L565" s="80">
        <v>0</v>
      </c>
      <c r="M565" s="80">
        <v>0</v>
      </c>
    </row>
    <row r="566" spans="2:13" ht="12" customHeight="1" thickBot="1" x14ac:dyDescent="0.35">
      <c r="B566" s="75">
        <v>918</v>
      </c>
      <c r="D566" s="77" t="str">
        <f t="shared" si="8"/>
        <v>0</v>
      </c>
      <c r="E566" s="78">
        <v>1</v>
      </c>
      <c r="F566" s="81">
        <v>0.32613900303840598</v>
      </c>
      <c r="G566" s="80">
        <v>45</v>
      </c>
      <c r="H566" s="80">
        <v>200</v>
      </c>
      <c r="I566" s="80">
        <v>2</v>
      </c>
      <c r="J566" s="80">
        <v>1</v>
      </c>
      <c r="K566" s="80">
        <v>0</v>
      </c>
      <c r="L566" s="80">
        <v>0</v>
      </c>
      <c r="M566" s="80">
        <v>0</v>
      </c>
    </row>
    <row r="567" spans="2:13" ht="12" customHeight="1" thickBot="1" x14ac:dyDescent="0.35">
      <c r="B567" s="75">
        <v>919</v>
      </c>
      <c r="D567" s="77" t="str">
        <f t="shared" si="8"/>
        <v>0</v>
      </c>
      <c r="E567" s="78">
        <v>0</v>
      </c>
      <c r="F567" s="81">
        <v>0.32613900303840598</v>
      </c>
      <c r="G567" s="80">
        <v>41</v>
      </c>
      <c r="H567" s="80">
        <v>64</v>
      </c>
      <c r="I567" s="80">
        <v>3</v>
      </c>
      <c r="J567" s="80">
        <v>3</v>
      </c>
      <c r="K567" s="80">
        <v>0</v>
      </c>
      <c r="L567" s="80">
        <v>0</v>
      </c>
      <c r="M567" s="80">
        <v>0</v>
      </c>
    </row>
    <row r="568" spans="2:13" ht="12" customHeight="1" thickBot="1" x14ac:dyDescent="0.35">
      <c r="B568" s="75">
        <v>922</v>
      </c>
      <c r="D568" s="77" t="str">
        <f t="shared" si="8"/>
        <v>0</v>
      </c>
      <c r="E568" s="78">
        <v>1</v>
      </c>
      <c r="F568" s="81">
        <v>0.27864599227905201</v>
      </c>
      <c r="G568" s="80">
        <v>31</v>
      </c>
      <c r="H568" s="80">
        <v>91</v>
      </c>
      <c r="I568" s="80">
        <v>3</v>
      </c>
      <c r="J568" s="80">
        <v>1</v>
      </c>
      <c r="K568" s="80">
        <v>126</v>
      </c>
      <c r="L568" s="80">
        <v>0</v>
      </c>
      <c r="M568" s="80">
        <v>0</v>
      </c>
    </row>
    <row r="569" spans="2:13" ht="12" customHeight="1" thickBot="1" x14ac:dyDescent="0.35">
      <c r="B569" s="75">
        <v>923</v>
      </c>
      <c r="D569" s="77" t="str">
        <f t="shared" si="8"/>
        <v>0</v>
      </c>
      <c r="E569" s="78">
        <v>0</v>
      </c>
      <c r="F569" s="81">
        <v>0.30562299489974898</v>
      </c>
      <c r="G569" s="80">
        <v>32</v>
      </c>
      <c r="H569" s="80">
        <v>38</v>
      </c>
      <c r="I569" s="80">
        <v>1</v>
      </c>
      <c r="J569" s="80">
        <v>1</v>
      </c>
      <c r="K569" s="80">
        <v>0</v>
      </c>
      <c r="L569" s="80">
        <v>0</v>
      </c>
      <c r="M569" s="80">
        <v>1</v>
      </c>
    </row>
    <row r="570" spans="2:13" ht="12" customHeight="1" thickBot="1" x14ac:dyDescent="0.35">
      <c r="B570" s="75">
        <v>924</v>
      </c>
      <c r="D570" s="77" t="str">
        <f t="shared" si="8"/>
        <v>0</v>
      </c>
      <c r="E570" s="78">
        <v>0</v>
      </c>
      <c r="F570" s="81">
        <v>0.248263999819755</v>
      </c>
      <c r="G570" s="80">
        <v>55</v>
      </c>
      <c r="H570" s="80">
        <v>28</v>
      </c>
      <c r="I570" s="80">
        <v>1</v>
      </c>
      <c r="J570" s="80">
        <v>2</v>
      </c>
      <c r="K570" s="80">
        <v>0</v>
      </c>
      <c r="L570" s="80">
        <v>0</v>
      </c>
      <c r="M570" s="80">
        <v>0</v>
      </c>
    </row>
    <row r="571" spans="2:13" ht="12" customHeight="1" thickBot="1" x14ac:dyDescent="0.35">
      <c r="B571" s="75">
        <v>927</v>
      </c>
      <c r="D571" s="77" t="str">
        <f t="shared" si="8"/>
        <v>0</v>
      </c>
      <c r="E571" s="78">
        <v>0</v>
      </c>
      <c r="F571" s="81">
        <v>0.30562299489974898</v>
      </c>
      <c r="G571" s="80">
        <v>33</v>
      </c>
      <c r="H571" s="80">
        <v>22</v>
      </c>
      <c r="I571" s="80">
        <v>4</v>
      </c>
      <c r="J571" s="80">
        <v>2</v>
      </c>
      <c r="K571" s="80">
        <v>103</v>
      </c>
      <c r="L571" s="80">
        <v>0</v>
      </c>
      <c r="M571" s="80">
        <v>0</v>
      </c>
    </row>
    <row r="572" spans="2:13" ht="12" customHeight="1" thickBot="1" x14ac:dyDescent="0.35">
      <c r="B572" s="75">
        <v>928</v>
      </c>
      <c r="D572" s="77" t="str">
        <f t="shared" si="8"/>
        <v>0</v>
      </c>
      <c r="E572" s="78">
        <v>1</v>
      </c>
      <c r="F572" s="81">
        <v>0.32563000917434598</v>
      </c>
      <c r="G572" s="80">
        <v>65</v>
      </c>
      <c r="H572" s="80">
        <v>95</v>
      </c>
      <c r="I572" s="80">
        <v>3</v>
      </c>
      <c r="J572" s="80">
        <v>2</v>
      </c>
      <c r="K572" s="80">
        <v>138</v>
      </c>
      <c r="L572" s="80">
        <v>1</v>
      </c>
      <c r="M572" s="80">
        <v>0</v>
      </c>
    </row>
    <row r="573" spans="2:13" ht="12" customHeight="1" thickBot="1" x14ac:dyDescent="0.35">
      <c r="B573" s="75">
        <v>930</v>
      </c>
      <c r="D573" s="77" t="str">
        <f t="shared" si="8"/>
        <v>0</v>
      </c>
      <c r="E573" s="78">
        <v>1</v>
      </c>
      <c r="F573" s="81">
        <v>0.248263999819755</v>
      </c>
      <c r="G573" s="80">
        <v>55</v>
      </c>
      <c r="H573" s="80">
        <v>22</v>
      </c>
      <c r="I573" s="80">
        <v>1</v>
      </c>
      <c r="J573" s="80">
        <v>2</v>
      </c>
      <c r="K573" s="80">
        <v>91</v>
      </c>
      <c r="L573" s="80">
        <v>0</v>
      </c>
      <c r="M573" s="80">
        <v>0</v>
      </c>
    </row>
    <row r="574" spans="2:13" ht="12" customHeight="1" thickBot="1" x14ac:dyDescent="0.35">
      <c r="B574" s="75">
        <v>931</v>
      </c>
      <c r="D574" s="77" t="str">
        <f t="shared" si="8"/>
        <v>0</v>
      </c>
      <c r="E574" s="78">
        <v>0</v>
      </c>
      <c r="F574" s="81">
        <v>0.30562299489974898</v>
      </c>
      <c r="G574" s="80">
        <v>28</v>
      </c>
      <c r="H574" s="80">
        <v>43</v>
      </c>
      <c r="I574" s="80">
        <v>3</v>
      </c>
      <c r="J574" s="80">
        <v>2</v>
      </c>
      <c r="K574" s="80">
        <v>0</v>
      </c>
      <c r="L574" s="80">
        <v>0</v>
      </c>
      <c r="M574" s="80">
        <v>0</v>
      </c>
    </row>
    <row r="575" spans="2:13" ht="12" customHeight="1" thickBot="1" x14ac:dyDescent="0.35">
      <c r="B575" s="75">
        <v>932</v>
      </c>
      <c r="D575" s="77" t="str">
        <f t="shared" si="8"/>
        <v>0</v>
      </c>
      <c r="E575" s="78">
        <v>0</v>
      </c>
      <c r="F575" s="81">
        <v>0.30562299489974898</v>
      </c>
      <c r="G575" s="80">
        <v>27</v>
      </c>
      <c r="H575" s="80">
        <v>43</v>
      </c>
      <c r="I575" s="80">
        <v>1</v>
      </c>
      <c r="J575" s="80">
        <v>3</v>
      </c>
      <c r="K575" s="80">
        <v>0</v>
      </c>
      <c r="L575" s="80">
        <v>0</v>
      </c>
      <c r="M575" s="80">
        <v>0</v>
      </c>
    </row>
    <row r="576" spans="2:13" ht="12" customHeight="1" thickBot="1" x14ac:dyDescent="0.35">
      <c r="B576" s="75">
        <v>935</v>
      </c>
      <c r="D576" s="77" t="str">
        <f t="shared" si="8"/>
        <v>0</v>
      </c>
      <c r="E576" s="78">
        <v>0</v>
      </c>
      <c r="F576" s="81">
        <v>0.31516599655151301</v>
      </c>
      <c r="G576" s="80">
        <v>58</v>
      </c>
      <c r="H576" s="80">
        <v>81</v>
      </c>
      <c r="I576" s="80">
        <v>2</v>
      </c>
      <c r="J576" s="80">
        <v>3</v>
      </c>
      <c r="K576" s="80">
        <v>0</v>
      </c>
      <c r="L576" s="80">
        <v>0</v>
      </c>
      <c r="M576" s="80">
        <v>0</v>
      </c>
    </row>
    <row r="577" spans="2:13" ht="12" customHeight="1" thickBot="1" x14ac:dyDescent="0.35">
      <c r="B577" s="75">
        <v>938</v>
      </c>
      <c r="D577" s="77" t="str">
        <f t="shared" si="8"/>
        <v>0</v>
      </c>
      <c r="E577" s="78">
        <v>0</v>
      </c>
      <c r="F577" s="81">
        <v>0.22468400001525801</v>
      </c>
      <c r="G577" s="80">
        <v>38</v>
      </c>
      <c r="H577" s="80">
        <v>62</v>
      </c>
      <c r="I577" s="80">
        <v>3</v>
      </c>
      <c r="J577" s="80">
        <v>2</v>
      </c>
      <c r="K577" s="80">
        <v>0</v>
      </c>
      <c r="L577" s="80">
        <v>0</v>
      </c>
      <c r="M577" s="80">
        <v>1</v>
      </c>
    </row>
    <row r="578" spans="2:13" ht="12" customHeight="1" thickBot="1" x14ac:dyDescent="0.35">
      <c r="B578" s="75">
        <v>942</v>
      </c>
      <c r="D578" s="77" t="str">
        <f t="shared" si="8"/>
        <v>0</v>
      </c>
      <c r="E578" s="78">
        <v>0</v>
      </c>
      <c r="F578" s="81">
        <v>0.27864599227905201</v>
      </c>
      <c r="G578" s="80">
        <v>38</v>
      </c>
      <c r="H578" s="80">
        <v>129</v>
      </c>
      <c r="I578" s="80">
        <v>4</v>
      </c>
      <c r="J578" s="80">
        <v>1</v>
      </c>
      <c r="K578" s="80">
        <v>140</v>
      </c>
      <c r="L578" s="80">
        <v>1</v>
      </c>
      <c r="M578" s="80">
        <v>0</v>
      </c>
    </row>
    <row r="579" spans="2:13" ht="12" customHeight="1" thickBot="1" x14ac:dyDescent="0.35">
      <c r="B579" s="75">
        <v>944</v>
      </c>
      <c r="D579" s="77" t="str">
        <f t="shared" si="8"/>
        <v>0</v>
      </c>
      <c r="E579" s="78">
        <v>0</v>
      </c>
      <c r="F579" s="81">
        <v>0.22468400001525801</v>
      </c>
      <c r="G579" s="80">
        <v>30</v>
      </c>
      <c r="H579" s="80">
        <v>80</v>
      </c>
      <c r="I579" s="80">
        <v>4</v>
      </c>
      <c r="J579" s="80">
        <v>2</v>
      </c>
      <c r="K579" s="80">
        <v>0</v>
      </c>
      <c r="L579" s="80">
        <v>0</v>
      </c>
      <c r="M579" s="80">
        <v>0</v>
      </c>
    </row>
    <row r="580" spans="2:13" ht="12" customHeight="1" thickBot="1" x14ac:dyDescent="0.35">
      <c r="B580" s="75">
        <v>945</v>
      </c>
      <c r="D580" s="77" t="str">
        <f t="shared" si="8"/>
        <v>0</v>
      </c>
      <c r="E580" s="78">
        <v>1</v>
      </c>
      <c r="F580" s="81">
        <v>0.32613900303840598</v>
      </c>
      <c r="G580" s="80">
        <v>41</v>
      </c>
      <c r="H580" s="80">
        <v>22</v>
      </c>
      <c r="I580" s="80">
        <v>4</v>
      </c>
      <c r="J580" s="80">
        <v>3</v>
      </c>
      <c r="K580" s="80">
        <v>0</v>
      </c>
      <c r="L580" s="80">
        <v>0</v>
      </c>
      <c r="M580" s="80">
        <v>0</v>
      </c>
    </row>
    <row r="581" spans="2:13" ht="12" customHeight="1" thickBot="1" x14ac:dyDescent="0.35">
      <c r="B581" s="75">
        <v>946</v>
      </c>
      <c r="D581" s="77" t="str">
        <f t="shared" si="8"/>
        <v>0</v>
      </c>
      <c r="E581" s="78">
        <v>0</v>
      </c>
      <c r="F581" s="81">
        <v>0.248263999819755</v>
      </c>
      <c r="G581" s="80">
        <v>57</v>
      </c>
      <c r="H581" s="80">
        <v>33</v>
      </c>
      <c r="I581" s="80">
        <v>1</v>
      </c>
      <c r="J581" s="80">
        <v>2</v>
      </c>
      <c r="K581" s="80">
        <v>0</v>
      </c>
      <c r="L581" s="80">
        <v>0</v>
      </c>
      <c r="M581" s="80">
        <v>0</v>
      </c>
    </row>
    <row r="582" spans="2:13" ht="12" customHeight="1" thickBot="1" x14ac:dyDescent="0.35">
      <c r="B582" s="75">
        <v>947</v>
      </c>
      <c r="D582" s="77" t="str">
        <f t="shared" si="8"/>
        <v>0</v>
      </c>
      <c r="E582" s="78">
        <v>0</v>
      </c>
      <c r="F582" s="81">
        <v>0.22468400001525801</v>
      </c>
      <c r="G582" s="80">
        <v>36</v>
      </c>
      <c r="H582" s="80">
        <v>64</v>
      </c>
      <c r="I582" s="80">
        <v>4</v>
      </c>
      <c r="J582" s="80">
        <v>3</v>
      </c>
      <c r="K582" s="80">
        <v>0</v>
      </c>
      <c r="L582" s="80">
        <v>0</v>
      </c>
      <c r="M582" s="80">
        <v>0</v>
      </c>
    </row>
    <row r="583" spans="2:13" ht="12" customHeight="1" thickBot="1" x14ac:dyDescent="0.35">
      <c r="B583" s="75">
        <v>949</v>
      </c>
      <c r="D583" s="77" t="str">
        <f t="shared" si="8"/>
        <v>0</v>
      </c>
      <c r="E583" s="78">
        <v>1</v>
      </c>
      <c r="F583" s="81">
        <v>0.22468400001525801</v>
      </c>
      <c r="G583" s="80">
        <v>30</v>
      </c>
      <c r="H583" s="80">
        <v>81</v>
      </c>
      <c r="I583" s="80">
        <v>1</v>
      </c>
      <c r="J583" s="80">
        <v>3</v>
      </c>
      <c r="K583" s="80">
        <v>259</v>
      </c>
      <c r="L583" s="80">
        <v>0</v>
      </c>
      <c r="M583" s="80">
        <v>0</v>
      </c>
    </row>
    <row r="584" spans="2:13" ht="12" customHeight="1" thickBot="1" x14ac:dyDescent="0.35">
      <c r="B584" s="75">
        <v>951</v>
      </c>
      <c r="D584" s="77" t="str">
        <f t="shared" si="8"/>
        <v>0</v>
      </c>
      <c r="E584" s="78">
        <v>0</v>
      </c>
      <c r="F584" s="81">
        <v>0.27864599227905201</v>
      </c>
      <c r="G584" s="80">
        <v>32</v>
      </c>
      <c r="H584" s="80">
        <v>112</v>
      </c>
      <c r="I584" s="80">
        <v>4</v>
      </c>
      <c r="J584" s="80">
        <v>2</v>
      </c>
      <c r="K584" s="80">
        <v>0</v>
      </c>
      <c r="L584" s="80">
        <v>0</v>
      </c>
      <c r="M584" s="80">
        <v>0</v>
      </c>
    </row>
    <row r="585" spans="2:13" ht="12" customHeight="1" thickBot="1" x14ac:dyDescent="0.35">
      <c r="B585" s="75">
        <v>955</v>
      </c>
      <c r="D585" s="77" t="str">
        <f t="shared" ref="D585:D648" si="9">IF(F585&gt;=$F$5,"1","0")</f>
        <v>0</v>
      </c>
      <c r="E585" s="78">
        <v>0</v>
      </c>
      <c r="F585" s="81">
        <v>0.27864599227905201</v>
      </c>
      <c r="G585" s="80">
        <v>37</v>
      </c>
      <c r="H585" s="80">
        <v>169</v>
      </c>
      <c r="I585" s="80">
        <v>2</v>
      </c>
      <c r="J585" s="80">
        <v>3</v>
      </c>
      <c r="K585" s="80">
        <v>249</v>
      </c>
      <c r="L585" s="80">
        <v>1</v>
      </c>
      <c r="M585" s="80">
        <v>0</v>
      </c>
    </row>
    <row r="586" spans="2:13" ht="12" customHeight="1" thickBot="1" x14ac:dyDescent="0.35">
      <c r="B586" s="75">
        <v>958</v>
      </c>
      <c r="D586" s="77" t="str">
        <f t="shared" si="9"/>
        <v>0</v>
      </c>
      <c r="E586" s="78">
        <v>0</v>
      </c>
      <c r="F586" s="81">
        <v>0.248263999819755</v>
      </c>
      <c r="G586" s="80">
        <v>56</v>
      </c>
      <c r="H586" s="80">
        <v>88</v>
      </c>
      <c r="I586" s="80">
        <v>2</v>
      </c>
      <c r="J586" s="80">
        <v>1</v>
      </c>
      <c r="K586" s="80">
        <v>0</v>
      </c>
      <c r="L586" s="80">
        <v>0</v>
      </c>
      <c r="M586" s="80">
        <v>0</v>
      </c>
    </row>
    <row r="587" spans="2:13" ht="12" customHeight="1" thickBot="1" x14ac:dyDescent="0.35">
      <c r="B587" s="75">
        <v>961</v>
      </c>
      <c r="D587" s="77" t="str">
        <f t="shared" si="9"/>
        <v>0</v>
      </c>
      <c r="E587" s="78">
        <v>1</v>
      </c>
      <c r="F587" s="81">
        <v>0.32613900303840598</v>
      </c>
      <c r="G587" s="80">
        <v>46</v>
      </c>
      <c r="H587" s="80">
        <v>144</v>
      </c>
      <c r="I587" s="80">
        <v>2</v>
      </c>
      <c r="J587" s="80">
        <v>1</v>
      </c>
      <c r="K587" s="80">
        <v>0</v>
      </c>
      <c r="L587" s="80">
        <v>0</v>
      </c>
      <c r="M587" s="80">
        <v>0</v>
      </c>
    </row>
    <row r="588" spans="2:13" ht="12" customHeight="1" thickBot="1" x14ac:dyDescent="0.35">
      <c r="B588" s="75">
        <v>963</v>
      </c>
      <c r="D588" s="77" t="str">
        <f t="shared" si="9"/>
        <v>0</v>
      </c>
      <c r="E588" s="78">
        <v>0</v>
      </c>
      <c r="F588" s="81">
        <v>0.32563000917434598</v>
      </c>
      <c r="G588" s="80">
        <v>47</v>
      </c>
      <c r="H588" s="80">
        <v>120</v>
      </c>
      <c r="I588" s="80">
        <v>1</v>
      </c>
      <c r="J588" s="80">
        <v>1</v>
      </c>
      <c r="K588" s="80">
        <v>135</v>
      </c>
      <c r="L588" s="80">
        <v>0</v>
      </c>
      <c r="M588" s="80">
        <v>0</v>
      </c>
    </row>
    <row r="589" spans="2:13" ht="12" customHeight="1" thickBot="1" x14ac:dyDescent="0.35">
      <c r="B589" s="75">
        <v>964</v>
      </c>
      <c r="D589" s="77" t="str">
        <f t="shared" si="9"/>
        <v>0</v>
      </c>
      <c r="E589" s="78">
        <v>0</v>
      </c>
      <c r="F589" s="81">
        <v>0.30562299489974898</v>
      </c>
      <c r="G589" s="80">
        <v>39</v>
      </c>
      <c r="H589" s="80">
        <v>24</v>
      </c>
      <c r="I589" s="80">
        <v>2</v>
      </c>
      <c r="J589" s="80">
        <v>2</v>
      </c>
      <c r="K589" s="80">
        <v>0</v>
      </c>
      <c r="L589" s="80">
        <v>0</v>
      </c>
      <c r="M589" s="80">
        <v>0</v>
      </c>
    </row>
    <row r="590" spans="2:13" ht="12" customHeight="1" thickBot="1" x14ac:dyDescent="0.35">
      <c r="B590" s="75">
        <v>967</v>
      </c>
      <c r="D590" s="77" t="str">
        <f t="shared" si="9"/>
        <v>0</v>
      </c>
      <c r="E590" s="78">
        <v>0</v>
      </c>
      <c r="F590" s="81">
        <v>0.248263999819755</v>
      </c>
      <c r="G590" s="80">
        <v>57</v>
      </c>
      <c r="H590" s="80">
        <v>44</v>
      </c>
      <c r="I590" s="80">
        <v>2</v>
      </c>
      <c r="J590" s="80">
        <v>3</v>
      </c>
      <c r="K590" s="80">
        <v>0</v>
      </c>
      <c r="L590" s="80">
        <v>0</v>
      </c>
      <c r="M590" s="80">
        <v>0</v>
      </c>
    </row>
    <row r="591" spans="2:13" ht="12" customHeight="1" thickBot="1" x14ac:dyDescent="0.35">
      <c r="B591" s="75">
        <v>968</v>
      </c>
      <c r="D591" s="77" t="str">
        <f t="shared" si="9"/>
        <v>0</v>
      </c>
      <c r="E591" s="78">
        <v>0</v>
      </c>
      <c r="F591" s="81">
        <v>0.248263999819755</v>
      </c>
      <c r="G591" s="80">
        <v>55</v>
      </c>
      <c r="H591" s="80">
        <v>73</v>
      </c>
      <c r="I591" s="80">
        <v>4</v>
      </c>
      <c r="J591" s="80">
        <v>2</v>
      </c>
      <c r="K591" s="80">
        <v>0</v>
      </c>
      <c r="L591" s="80">
        <v>0</v>
      </c>
      <c r="M591" s="80">
        <v>0</v>
      </c>
    </row>
    <row r="592" spans="2:13" ht="12" customHeight="1" thickBot="1" x14ac:dyDescent="0.35">
      <c r="B592" s="75">
        <v>969</v>
      </c>
      <c r="D592" s="77" t="str">
        <f t="shared" si="9"/>
        <v>0</v>
      </c>
      <c r="E592" s="78">
        <v>1</v>
      </c>
      <c r="F592" s="81">
        <v>0.248263999819755</v>
      </c>
      <c r="G592" s="80">
        <v>55</v>
      </c>
      <c r="H592" s="80">
        <v>90</v>
      </c>
      <c r="I592" s="80">
        <v>1</v>
      </c>
      <c r="J592" s="80">
        <v>2</v>
      </c>
      <c r="K592" s="80">
        <v>0</v>
      </c>
      <c r="L592" s="80">
        <v>0</v>
      </c>
      <c r="M592" s="80">
        <v>0</v>
      </c>
    </row>
    <row r="593" spans="2:13" ht="12" customHeight="1" thickBot="1" x14ac:dyDescent="0.35">
      <c r="B593" s="75">
        <v>971</v>
      </c>
      <c r="D593" s="77" t="str">
        <f t="shared" si="9"/>
        <v>0</v>
      </c>
      <c r="E593" s="78">
        <v>0</v>
      </c>
      <c r="F593" s="81">
        <v>0.32563000917434598</v>
      </c>
      <c r="G593" s="80">
        <v>57</v>
      </c>
      <c r="H593" s="80">
        <v>75</v>
      </c>
      <c r="I593" s="80">
        <v>2</v>
      </c>
      <c r="J593" s="80">
        <v>1</v>
      </c>
      <c r="K593" s="80">
        <v>236</v>
      </c>
      <c r="L593" s="80">
        <v>0</v>
      </c>
      <c r="M593" s="80">
        <v>0</v>
      </c>
    </row>
    <row r="594" spans="2:13" ht="12" customHeight="1" thickBot="1" x14ac:dyDescent="0.35">
      <c r="B594" s="75">
        <v>972</v>
      </c>
      <c r="D594" s="77" t="str">
        <f t="shared" si="9"/>
        <v>0</v>
      </c>
      <c r="E594" s="78">
        <v>1</v>
      </c>
      <c r="F594" s="81">
        <v>0.32563000917434598</v>
      </c>
      <c r="G594" s="80">
        <v>43</v>
      </c>
      <c r="H594" s="80">
        <v>174</v>
      </c>
      <c r="I594" s="80">
        <v>3</v>
      </c>
      <c r="J594" s="80">
        <v>3</v>
      </c>
      <c r="K594" s="80">
        <v>231</v>
      </c>
      <c r="L594" s="80">
        <v>1</v>
      </c>
      <c r="M594" s="80">
        <v>0</v>
      </c>
    </row>
    <row r="595" spans="2:13" ht="12" customHeight="1" thickBot="1" x14ac:dyDescent="0.35">
      <c r="B595" s="75">
        <v>974</v>
      </c>
      <c r="D595" s="77" t="str">
        <f t="shared" si="9"/>
        <v>0</v>
      </c>
      <c r="E595" s="78">
        <v>0</v>
      </c>
      <c r="F595" s="81">
        <v>0.32563000917434598</v>
      </c>
      <c r="G595" s="80">
        <v>43</v>
      </c>
      <c r="H595" s="80">
        <v>85</v>
      </c>
      <c r="I595" s="80">
        <v>1</v>
      </c>
      <c r="J595" s="80">
        <v>3</v>
      </c>
      <c r="K595" s="80">
        <v>287</v>
      </c>
      <c r="L595" s="80">
        <v>0</v>
      </c>
      <c r="M595" s="80">
        <v>0</v>
      </c>
    </row>
    <row r="596" spans="2:13" ht="12" customHeight="1" thickBot="1" x14ac:dyDescent="0.35">
      <c r="B596" s="75">
        <v>975</v>
      </c>
      <c r="D596" s="77" t="str">
        <f t="shared" si="9"/>
        <v>0</v>
      </c>
      <c r="E596" s="78">
        <v>0</v>
      </c>
      <c r="F596" s="81">
        <v>0.31516599655151301</v>
      </c>
      <c r="G596" s="80">
        <v>63</v>
      </c>
      <c r="H596" s="80">
        <v>54</v>
      </c>
      <c r="I596" s="80">
        <v>3</v>
      </c>
      <c r="J596" s="80">
        <v>1</v>
      </c>
      <c r="K596" s="80">
        <v>0</v>
      </c>
      <c r="L596" s="80">
        <v>0</v>
      </c>
      <c r="M596" s="80">
        <v>0</v>
      </c>
    </row>
    <row r="597" spans="2:13" ht="12" customHeight="1" thickBot="1" x14ac:dyDescent="0.35">
      <c r="B597" s="75">
        <v>976</v>
      </c>
      <c r="D597" s="77" t="str">
        <f t="shared" si="9"/>
        <v>0</v>
      </c>
      <c r="E597" s="78">
        <v>0</v>
      </c>
      <c r="F597" s="81">
        <v>0.31516599655151301</v>
      </c>
      <c r="G597" s="80">
        <v>63</v>
      </c>
      <c r="H597" s="80">
        <v>83</v>
      </c>
      <c r="I597" s="80">
        <v>2</v>
      </c>
      <c r="J597" s="80">
        <v>1</v>
      </c>
      <c r="K597" s="80">
        <v>0</v>
      </c>
      <c r="L597" s="80">
        <v>1</v>
      </c>
      <c r="M597" s="80">
        <v>0</v>
      </c>
    </row>
    <row r="598" spans="2:13" ht="12" customHeight="1" thickBot="1" x14ac:dyDescent="0.35">
      <c r="B598" s="75">
        <v>977</v>
      </c>
      <c r="D598" s="77" t="str">
        <f t="shared" si="9"/>
        <v>0</v>
      </c>
      <c r="E598" s="78">
        <v>0</v>
      </c>
      <c r="F598" s="81">
        <v>0.248263999819755</v>
      </c>
      <c r="G598" s="80">
        <v>54</v>
      </c>
      <c r="H598" s="80">
        <v>24</v>
      </c>
      <c r="I598" s="80">
        <v>4</v>
      </c>
      <c r="J598" s="80">
        <v>1</v>
      </c>
      <c r="K598" s="80">
        <v>0</v>
      </c>
      <c r="L598" s="80">
        <v>0</v>
      </c>
      <c r="M598" s="80">
        <v>1</v>
      </c>
    </row>
    <row r="599" spans="2:13" ht="12" customHeight="1" thickBot="1" x14ac:dyDescent="0.35">
      <c r="B599" s="75">
        <v>978</v>
      </c>
      <c r="D599" s="77" t="str">
        <f t="shared" si="9"/>
        <v>0</v>
      </c>
      <c r="E599" s="78">
        <v>0</v>
      </c>
      <c r="F599" s="81">
        <v>0.32563000917434598</v>
      </c>
      <c r="G599" s="80">
        <v>54</v>
      </c>
      <c r="H599" s="80">
        <v>45</v>
      </c>
      <c r="I599" s="80">
        <v>4</v>
      </c>
      <c r="J599" s="80">
        <v>2</v>
      </c>
      <c r="K599" s="80">
        <v>205</v>
      </c>
      <c r="L599" s="80">
        <v>0</v>
      </c>
      <c r="M599" s="80">
        <v>0</v>
      </c>
    </row>
    <row r="600" spans="2:13" ht="12" customHeight="1" thickBot="1" x14ac:dyDescent="0.35">
      <c r="B600" s="75">
        <v>979</v>
      </c>
      <c r="D600" s="77" t="str">
        <f t="shared" si="9"/>
        <v>0</v>
      </c>
      <c r="E600" s="78">
        <v>1</v>
      </c>
      <c r="F600" s="81">
        <v>0.248263999819755</v>
      </c>
      <c r="G600" s="80">
        <v>52</v>
      </c>
      <c r="H600" s="80">
        <v>68</v>
      </c>
      <c r="I600" s="80">
        <v>1</v>
      </c>
      <c r="J600" s="80">
        <v>3</v>
      </c>
      <c r="K600" s="80">
        <v>0</v>
      </c>
      <c r="L600" s="80">
        <v>0</v>
      </c>
      <c r="M600" s="80">
        <v>0</v>
      </c>
    </row>
    <row r="601" spans="2:13" ht="12" customHeight="1" thickBot="1" x14ac:dyDescent="0.35">
      <c r="B601" s="75">
        <v>980</v>
      </c>
      <c r="D601" s="77" t="str">
        <f t="shared" si="9"/>
        <v>0</v>
      </c>
      <c r="E601" s="78">
        <v>1</v>
      </c>
      <c r="F601" s="81">
        <v>0.248263999819755</v>
      </c>
      <c r="G601" s="80">
        <v>50</v>
      </c>
      <c r="H601" s="80">
        <v>48</v>
      </c>
      <c r="I601" s="80">
        <v>4</v>
      </c>
      <c r="J601" s="80">
        <v>3</v>
      </c>
      <c r="K601" s="80">
        <v>0</v>
      </c>
      <c r="L601" s="80">
        <v>0</v>
      </c>
      <c r="M601" s="80">
        <v>0</v>
      </c>
    </row>
    <row r="602" spans="2:13" ht="12" customHeight="1" thickBot="1" x14ac:dyDescent="0.35">
      <c r="B602" s="75">
        <v>981</v>
      </c>
      <c r="D602" s="77" t="str">
        <f t="shared" si="9"/>
        <v>0</v>
      </c>
      <c r="E602" s="78">
        <v>1</v>
      </c>
      <c r="F602" s="81">
        <v>0.27864599227905201</v>
      </c>
      <c r="G602" s="80">
        <v>38</v>
      </c>
      <c r="H602" s="80">
        <v>114</v>
      </c>
      <c r="I602" s="80">
        <v>1</v>
      </c>
      <c r="J602" s="80">
        <v>3</v>
      </c>
      <c r="K602" s="80">
        <v>0</v>
      </c>
      <c r="L602" s="80">
        <v>0</v>
      </c>
      <c r="M602" s="80">
        <v>0</v>
      </c>
    </row>
    <row r="603" spans="2:13" ht="12" customHeight="1" thickBot="1" x14ac:dyDescent="0.35">
      <c r="B603" s="75">
        <v>982</v>
      </c>
      <c r="D603" s="77" t="str">
        <f t="shared" si="9"/>
        <v>0</v>
      </c>
      <c r="E603" s="78">
        <v>1</v>
      </c>
      <c r="F603" s="81">
        <v>0.27864599227905201</v>
      </c>
      <c r="G603" s="80">
        <v>36</v>
      </c>
      <c r="H603" s="80">
        <v>142</v>
      </c>
      <c r="I603" s="80">
        <v>3</v>
      </c>
      <c r="J603" s="80">
        <v>2</v>
      </c>
      <c r="K603" s="80">
        <v>0</v>
      </c>
      <c r="L603" s="80">
        <v>1</v>
      </c>
      <c r="M603" s="80">
        <v>0</v>
      </c>
    </row>
    <row r="604" spans="2:13" ht="12" customHeight="1" thickBot="1" x14ac:dyDescent="0.35">
      <c r="B604" s="75">
        <v>983</v>
      </c>
      <c r="D604" s="77" t="str">
        <f t="shared" si="9"/>
        <v>0</v>
      </c>
      <c r="E604" s="78">
        <v>1</v>
      </c>
      <c r="F604" s="81">
        <v>0.31516599655151301</v>
      </c>
      <c r="G604" s="80">
        <v>58</v>
      </c>
      <c r="H604" s="80">
        <v>52</v>
      </c>
      <c r="I604" s="80">
        <v>3</v>
      </c>
      <c r="J604" s="80">
        <v>2</v>
      </c>
      <c r="K604" s="80">
        <v>0</v>
      </c>
      <c r="L604" s="80">
        <v>0</v>
      </c>
      <c r="M604" s="80">
        <v>0</v>
      </c>
    </row>
    <row r="605" spans="2:13" ht="12" customHeight="1" thickBot="1" x14ac:dyDescent="0.35">
      <c r="B605" s="75">
        <v>984</v>
      </c>
      <c r="D605" s="77" t="str">
        <f t="shared" si="9"/>
        <v>0</v>
      </c>
      <c r="E605" s="78">
        <v>0</v>
      </c>
      <c r="F605" s="81">
        <v>0.32613900303840598</v>
      </c>
      <c r="G605" s="80">
        <v>46</v>
      </c>
      <c r="H605" s="80">
        <v>142</v>
      </c>
      <c r="I605" s="80">
        <v>2</v>
      </c>
      <c r="J605" s="80">
        <v>1</v>
      </c>
      <c r="K605" s="80">
        <v>0</v>
      </c>
      <c r="L605" s="80">
        <v>0</v>
      </c>
      <c r="M605" s="80">
        <v>0</v>
      </c>
    </row>
    <row r="606" spans="2:13" ht="12" customHeight="1" thickBot="1" x14ac:dyDescent="0.35">
      <c r="B606" s="75">
        <v>986</v>
      </c>
      <c r="D606" s="77" t="str">
        <f t="shared" si="9"/>
        <v>0</v>
      </c>
      <c r="E606" s="78">
        <v>1</v>
      </c>
      <c r="F606" s="81">
        <v>0.32563000917434598</v>
      </c>
      <c r="G606" s="80">
        <v>46</v>
      </c>
      <c r="H606" s="80">
        <v>118</v>
      </c>
      <c r="I606" s="80">
        <v>1</v>
      </c>
      <c r="J606" s="80">
        <v>1</v>
      </c>
      <c r="K606" s="80">
        <v>159</v>
      </c>
      <c r="L606" s="80">
        <v>0</v>
      </c>
      <c r="M606" s="80">
        <v>0</v>
      </c>
    </row>
    <row r="607" spans="2:13" ht="12" customHeight="1" thickBot="1" x14ac:dyDescent="0.35">
      <c r="B607" s="75">
        <v>987</v>
      </c>
      <c r="D607" s="77" t="str">
        <f t="shared" si="9"/>
        <v>0</v>
      </c>
      <c r="E607" s="78">
        <v>0</v>
      </c>
      <c r="F607" s="81">
        <v>0.248263999819755</v>
      </c>
      <c r="G607" s="80">
        <v>53</v>
      </c>
      <c r="H607" s="80">
        <v>101</v>
      </c>
      <c r="I607" s="80">
        <v>4</v>
      </c>
      <c r="J607" s="80">
        <v>1</v>
      </c>
      <c r="K607" s="80">
        <v>0</v>
      </c>
      <c r="L607" s="80">
        <v>0</v>
      </c>
      <c r="M607" s="80">
        <v>0</v>
      </c>
    </row>
    <row r="608" spans="2:13" ht="12" customHeight="1" thickBot="1" x14ac:dyDescent="0.35">
      <c r="B608" s="75">
        <v>989</v>
      </c>
      <c r="D608" s="77" t="str">
        <f t="shared" si="9"/>
        <v>0</v>
      </c>
      <c r="E608" s="78">
        <v>0</v>
      </c>
      <c r="F608" s="81">
        <v>0.31516599655151301</v>
      </c>
      <c r="G608" s="80">
        <v>63</v>
      </c>
      <c r="H608" s="80">
        <v>32</v>
      </c>
      <c r="I608" s="80">
        <v>1</v>
      </c>
      <c r="J608" s="80">
        <v>2</v>
      </c>
      <c r="K608" s="80">
        <v>100</v>
      </c>
      <c r="L608" s="80">
        <v>0</v>
      </c>
      <c r="M608" s="80">
        <v>0</v>
      </c>
    </row>
    <row r="609" spans="2:13" ht="12" customHeight="1" thickBot="1" x14ac:dyDescent="0.35">
      <c r="B609" s="75">
        <v>990</v>
      </c>
      <c r="D609" s="77" t="str">
        <f t="shared" si="9"/>
        <v>0</v>
      </c>
      <c r="E609" s="78">
        <v>0</v>
      </c>
      <c r="F609" s="81">
        <v>0.32563000917434598</v>
      </c>
      <c r="G609" s="80">
        <v>42</v>
      </c>
      <c r="H609" s="80">
        <v>64</v>
      </c>
      <c r="I609" s="80">
        <v>3</v>
      </c>
      <c r="J609" s="80">
        <v>3</v>
      </c>
      <c r="K609" s="80">
        <v>247</v>
      </c>
      <c r="L609" s="80">
        <v>0</v>
      </c>
      <c r="M609" s="80">
        <v>0</v>
      </c>
    </row>
    <row r="610" spans="2:13" ht="12" customHeight="1" thickBot="1" x14ac:dyDescent="0.35">
      <c r="B610" s="75">
        <v>993</v>
      </c>
      <c r="D610" s="77" t="str">
        <f t="shared" si="9"/>
        <v>0</v>
      </c>
      <c r="E610" s="78">
        <v>0</v>
      </c>
      <c r="F610" s="81">
        <v>0.27864599227905201</v>
      </c>
      <c r="G610" s="80">
        <v>34</v>
      </c>
      <c r="H610" s="80">
        <v>93</v>
      </c>
      <c r="I610" s="80">
        <v>1</v>
      </c>
      <c r="J610" s="80">
        <v>1</v>
      </c>
      <c r="K610" s="80">
        <v>0</v>
      </c>
      <c r="L610" s="80">
        <v>0</v>
      </c>
      <c r="M610" s="80">
        <v>0</v>
      </c>
    </row>
    <row r="611" spans="2:13" ht="12" customHeight="1" thickBot="1" x14ac:dyDescent="0.35">
      <c r="B611" s="75">
        <v>994</v>
      </c>
      <c r="D611" s="77" t="str">
        <f t="shared" si="9"/>
        <v>0</v>
      </c>
      <c r="E611" s="78">
        <v>0</v>
      </c>
      <c r="F611" s="81">
        <v>0.32613900303840598</v>
      </c>
      <c r="G611" s="80">
        <v>41</v>
      </c>
      <c r="H611" s="80">
        <v>185</v>
      </c>
      <c r="I611" s="80">
        <v>1</v>
      </c>
      <c r="J611" s="80">
        <v>2</v>
      </c>
      <c r="K611" s="80">
        <v>0</v>
      </c>
      <c r="L611" s="80">
        <v>1</v>
      </c>
      <c r="M611" s="80">
        <v>0</v>
      </c>
    </row>
    <row r="612" spans="2:13" ht="12" customHeight="1" thickBot="1" x14ac:dyDescent="0.35">
      <c r="B612" s="75">
        <v>996</v>
      </c>
      <c r="D612" s="77" t="str">
        <f t="shared" si="9"/>
        <v>0</v>
      </c>
      <c r="E612" s="78">
        <v>1</v>
      </c>
      <c r="F612" s="81">
        <v>0.30562299489974898</v>
      </c>
      <c r="G612" s="80">
        <v>28</v>
      </c>
      <c r="H612" s="80">
        <v>45</v>
      </c>
      <c r="I612" s="80">
        <v>2</v>
      </c>
      <c r="J612" s="80">
        <v>3</v>
      </c>
      <c r="K612" s="80">
        <v>0</v>
      </c>
      <c r="L612" s="80">
        <v>0</v>
      </c>
      <c r="M612" s="80">
        <v>0</v>
      </c>
    </row>
    <row r="613" spans="2:13" ht="12" customHeight="1" thickBot="1" x14ac:dyDescent="0.35">
      <c r="B613" s="75">
        <v>998</v>
      </c>
      <c r="D613" s="77" t="str">
        <f t="shared" si="9"/>
        <v>0</v>
      </c>
      <c r="E613" s="78">
        <v>0</v>
      </c>
      <c r="F613" s="81">
        <v>0.32613900303840598</v>
      </c>
      <c r="G613" s="80">
        <v>46</v>
      </c>
      <c r="H613" s="80">
        <v>69</v>
      </c>
      <c r="I613" s="80">
        <v>3</v>
      </c>
      <c r="J613" s="80">
        <v>1</v>
      </c>
      <c r="K613" s="80">
        <v>0</v>
      </c>
      <c r="L613" s="80">
        <v>0</v>
      </c>
      <c r="M613" s="80">
        <v>0</v>
      </c>
    </row>
    <row r="614" spans="2:13" ht="12" customHeight="1" thickBot="1" x14ac:dyDescent="0.35">
      <c r="B614" s="75">
        <v>1001</v>
      </c>
      <c r="D614" s="77" t="str">
        <f t="shared" si="9"/>
        <v>0</v>
      </c>
      <c r="E614" s="78">
        <v>0</v>
      </c>
      <c r="F614" s="81">
        <v>0.31516599655151301</v>
      </c>
      <c r="G614" s="80">
        <v>59</v>
      </c>
      <c r="H614" s="80">
        <v>8</v>
      </c>
      <c r="I614" s="80">
        <v>4</v>
      </c>
      <c r="J614" s="80">
        <v>1</v>
      </c>
      <c r="K614" s="80">
        <v>91</v>
      </c>
      <c r="L614" s="80">
        <v>0</v>
      </c>
      <c r="M614" s="80">
        <v>1</v>
      </c>
    </row>
    <row r="615" spans="2:13" ht="12" customHeight="1" thickBot="1" x14ac:dyDescent="0.35">
      <c r="B615" s="75">
        <v>1002</v>
      </c>
      <c r="D615" s="77" t="str">
        <f t="shared" si="9"/>
        <v>0</v>
      </c>
      <c r="E615" s="78">
        <v>0</v>
      </c>
      <c r="F615" s="81">
        <v>0.32563000917434598</v>
      </c>
      <c r="G615" s="80">
        <v>57</v>
      </c>
      <c r="H615" s="80">
        <v>55</v>
      </c>
      <c r="I615" s="80">
        <v>4</v>
      </c>
      <c r="J615" s="80">
        <v>1</v>
      </c>
      <c r="K615" s="80">
        <v>108</v>
      </c>
      <c r="L615" s="80">
        <v>0</v>
      </c>
      <c r="M615" s="80">
        <v>0</v>
      </c>
    </row>
    <row r="616" spans="2:13" ht="12" customHeight="1" thickBot="1" x14ac:dyDescent="0.35">
      <c r="B616" s="75">
        <v>1003</v>
      </c>
      <c r="D616" s="77" t="str">
        <f t="shared" si="9"/>
        <v>0</v>
      </c>
      <c r="E616" s="78">
        <v>0</v>
      </c>
      <c r="F616" s="81">
        <v>0.32613900303840598</v>
      </c>
      <c r="G616" s="80">
        <v>46</v>
      </c>
      <c r="H616" s="80">
        <v>85</v>
      </c>
      <c r="I616" s="80">
        <v>2</v>
      </c>
      <c r="J616" s="80">
        <v>3</v>
      </c>
      <c r="K616" s="80">
        <v>0</v>
      </c>
      <c r="L616" s="80">
        <v>0</v>
      </c>
      <c r="M616" s="80">
        <v>0</v>
      </c>
    </row>
    <row r="617" spans="2:13" ht="12" customHeight="1" thickBot="1" x14ac:dyDescent="0.35">
      <c r="B617" s="75">
        <v>1004</v>
      </c>
      <c r="D617" s="77" t="str">
        <f t="shared" si="9"/>
        <v>0</v>
      </c>
      <c r="E617" s="78">
        <v>0</v>
      </c>
      <c r="F617" s="81">
        <v>0.22468400001525801</v>
      </c>
      <c r="G617" s="80">
        <v>25</v>
      </c>
      <c r="H617" s="80">
        <v>62</v>
      </c>
      <c r="I617" s="80">
        <v>4</v>
      </c>
      <c r="J617" s="80">
        <v>1</v>
      </c>
      <c r="K617" s="80">
        <v>229</v>
      </c>
      <c r="L617" s="80">
        <v>0</v>
      </c>
      <c r="M617" s="80">
        <v>0</v>
      </c>
    </row>
    <row r="618" spans="2:13" ht="12" customHeight="1" thickBot="1" x14ac:dyDescent="0.35">
      <c r="B618" s="75">
        <v>1005</v>
      </c>
      <c r="D618" s="77" t="str">
        <f t="shared" si="9"/>
        <v>0</v>
      </c>
      <c r="E618" s="78">
        <v>0</v>
      </c>
      <c r="F618" s="81">
        <v>0.248263999819755</v>
      </c>
      <c r="G618" s="80">
        <v>53</v>
      </c>
      <c r="H618" s="80">
        <v>65</v>
      </c>
      <c r="I618" s="80">
        <v>4</v>
      </c>
      <c r="J618" s="80">
        <v>3</v>
      </c>
      <c r="K618" s="80">
        <v>0</v>
      </c>
      <c r="L618" s="80">
        <v>0</v>
      </c>
      <c r="M618" s="80">
        <v>0</v>
      </c>
    </row>
    <row r="619" spans="2:13" ht="12" customHeight="1" thickBot="1" x14ac:dyDescent="0.35">
      <c r="B619" s="75">
        <v>1010</v>
      </c>
      <c r="D619" s="77" t="str">
        <f t="shared" si="9"/>
        <v>0</v>
      </c>
      <c r="E619" s="78">
        <v>0</v>
      </c>
      <c r="F619" s="81">
        <v>0.30562299489974898</v>
      </c>
      <c r="G619" s="80">
        <v>28</v>
      </c>
      <c r="H619" s="80">
        <v>25</v>
      </c>
      <c r="I619" s="80">
        <v>2</v>
      </c>
      <c r="J619" s="80">
        <v>3</v>
      </c>
      <c r="K619" s="80">
        <v>140</v>
      </c>
      <c r="L619" s="80">
        <v>0</v>
      </c>
      <c r="M619" s="80">
        <v>0</v>
      </c>
    </row>
    <row r="620" spans="2:13" ht="12" customHeight="1" thickBot="1" x14ac:dyDescent="0.35">
      <c r="B620" s="75">
        <v>1014</v>
      </c>
      <c r="D620" s="77" t="str">
        <f t="shared" si="9"/>
        <v>0</v>
      </c>
      <c r="E620" s="78">
        <v>0</v>
      </c>
      <c r="F620" s="81">
        <v>0.22468400001525801</v>
      </c>
      <c r="G620" s="80">
        <v>39</v>
      </c>
      <c r="H620" s="80">
        <v>58</v>
      </c>
      <c r="I620" s="80">
        <v>3</v>
      </c>
      <c r="J620" s="80">
        <v>1</v>
      </c>
      <c r="K620" s="80">
        <v>169</v>
      </c>
      <c r="L620" s="80">
        <v>0</v>
      </c>
      <c r="M620" s="80">
        <v>0</v>
      </c>
    </row>
    <row r="621" spans="2:13" ht="12" customHeight="1" thickBot="1" x14ac:dyDescent="0.35">
      <c r="B621" s="75">
        <v>1019</v>
      </c>
      <c r="D621" s="77" t="str">
        <f t="shared" si="9"/>
        <v>0</v>
      </c>
      <c r="E621" s="78">
        <v>0</v>
      </c>
      <c r="F621" s="81">
        <v>0.22468400001525801</v>
      </c>
      <c r="G621" s="80">
        <v>39</v>
      </c>
      <c r="H621" s="80">
        <v>61</v>
      </c>
      <c r="I621" s="80">
        <v>2</v>
      </c>
      <c r="J621" s="80">
        <v>3</v>
      </c>
      <c r="K621" s="80">
        <v>127</v>
      </c>
      <c r="L621" s="80">
        <v>0</v>
      </c>
      <c r="M621" s="80">
        <v>0</v>
      </c>
    </row>
    <row r="622" spans="2:13" ht="12" customHeight="1" thickBot="1" x14ac:dyDescent="0.35">
      <c r="B622" s="75">
        <v>1020</v>
      </c>
      <c r="D622" s="77" t="str">
        <f t="shared" si="9"/>
        <v>0</v>
      </c>
      <c r="E622" s="78">
        <v>0</v>
      </c>
      <c r="F622" s="81">
        <v>0.30562299489974898</v>
      </c>
      <c r="G622" s="80">
        <v>29</v>
      </c>
      <c r="H622" s="80">
        <v>30</v>
      </c>
      <c r="I622" s="80">
        <v>4</v>
      </c>
      <c r="J622" s="80">
        <v>2</v>
      </c>
      <c r="K622" s="80">
        <v>157</v>
      </c>
      <c r="L622" s="80">
        <v>0</v>
      </c>
      <c r="M622" s="80">
        <v>0</v>
      </c>
    </row>
    <row r="623" spans="2:13" ht="12" customHeight="1" thickBot="1" x14ac:dyDescent="0.35">
      <c r="B623" s="75">
        <v>1024</v>
      </c>
      <c r="D623" s="77" t="str">
        <f t="shared" si="9"/>
        <v>0</v>
      </c>
      <c r="E623" s="78">
        <v>0</v>
      </c>
      <c r="F623" s="81">
        <v>0.32563000917434598</v>
      </c>
      <c r="G623" s="80">
        <v>45</v>
      </c>
      <c r="H623" s="80">
        <v>109</v>
      </c>
      <c r="I623" s="80">
        <v>1</v>
      </c>
      <c r="J623" s="80">
        <v>1</v>
      </c>
      <c r="K623" s="80">
        <v>366</v>
      </c>
      <c r="L623" s="80">
        <v>0</v>
      </c>
      <c r="M623" s="80">
        <v>0</v>
      </c>
    </row>
    <row r="624" spans="2:13" ht="12" customHeight="1" thickBot="1" x14ac:dyDescent="0.35">
      <c r="B624" s="75">
        <v>1025</v>
      </c>
      <c r="D624" s="77" t="str">
        <f t="shared" si="9"/>
        <v>0</v>
      </c>
      <c r="E624" s="78">
        <v>0</v>
      </c>
      <c r="F624" s="81">
        <v>0.31516599655151301</v>
      </c>
      <c r="G624" s="80">
        <v>58</v>
      </c>
      <c r="H624" s="80">
        <v>122</v>
      </c>
      <c r="I624" s="80">
        <v>4</v>
      </c>
      <c r="J624" s="80">
        <v>2</v>
      </c>
      <c r="K624" s="80">
        <v>0</v>
      </c>
      <c r="L624" s="80">
        <v>1</v>
      </c>
      <c r="M624" s="80">
        <v>0</v>
      </c>
    </row>
    <row r="625" spans="2:13" ht="12" customHeight="1" thickBot="1" x14ac:dyDescent="0.35">
      <c r="B625" s="75">
        <v>1026</v>
      </c>
      <c r="D625" s="77" t="str">
        <f t="shared" si="9"/>
        <v>0</v>
      </c>
      <c r="E625" s="78">
        <v>0</v>
      </c>
      <c r="F625" s="81">
        <v>0.32563000917434598</v>
      </c>
      <c r="G625" s="80">
        <v>62</v>
      </c>
      <c r="H625" s="80">
        <v>50</v>
      </c>
      <c r="I625" s="80">
        <v>3</v>
      </c>
      <c r="J625" s="80">
        <v>1</v>
      </c>
      <c r="K625" s="80">
        <v>169</v>
      </c>
      <c r="L625" s="80">
        <v>0</v>
      </c>
      <c r="M625" s="80">
        <v>0</v>
      </c>
    </row>
    <row r="626" spans="2:13" ht="12" customHeight="1" thickBot="1" x14ac:dyDescent="0.35">
      <c r="B626" s="75">
        <v>1027</v>
      </c>
      <c r="D626" s="77" t="str">
        <f t="shared" si="9"/>
        <v>0</v>
      </c>
      <c r="E626" s="78">
        <v>0</v>
      </c>
      <c r="F626" s="81">
        <v>0.30562299489974898</v>
      </c>
      <c r="G626" s="80">
        <v>28</v>
      </c>
      <c r="H626" s="80">
        <v>43</v>
      </c>
      <c r="I626" s="80">
        <v>3</v>
      </c>
      <c r="J626" s="80">
        <v>2</v>
      </c>
      <c r="K626" s="80">
        <v>0</v>
      </c>
      <c r="L626" s="80">
        <v>0</v>
      </c>
      <c r="M626" s="80">
        <v>0</v>
      </c>
    </row>
    <row r="627" spans="2:13" ht="12" customHeight="1" thickBot="1" x14ac:dyDescent="0.35">
      <c r="B627" s="75">
        <v>1028</v>
      </c>
      <c r="D627" s="77" t="str">
        <f t="shared" si="9"/>
        <v>0</v>
      </c>
      <c r="E627" s="78">
        <v>0</v>
      </c>
      <c r="F627" s="81">
        <v>0.27864599227905201</v>
      </c>
      <c r="G627" s="80">
        <v>32</v>
      </c>
      <c r="H627" s="80">
        <v>108</v>
      </c>
      <c r="I627" s="80">
        <v>1</v>
      </c>
      <c r="J627" s="80">
        <v>1</v>
      </c>
      <c r="K627" s="80">
        <v>0</v>
      </c>
      <c r="L627" s="80">
        <v>0</v>
      </c>
      <c r="M627" s="80">
        <v>1</v>
      </c>
    </row>
    <row r="628" spans="2:13" ht="12" customHeight="1" thickBot="1" x14ac:dyDescent="0.35">
      <c r="B628" s="75">
        <v>1029</v>
      </c>
      <c r="D628" s="77" t="str">
        <f t="shared" si="9"/>
        <v>0</v>
      </c>
      <c r="E628" s="78">
        <v>0</v>
      </c>
      <c r="F628" s="81">
        <v>0.27864599227905201</v>
      </c>
      <c r="G628" s="80">
        <v>29</v>
      </c>
      <c r="H628" s="80">
        <v>110</v>
      </c>
      <c r="I628" s="80">
        <v>4</v>
      </c>
      <c r="J628" s="80">
        <v>3</v>
      </c>
      <c r="K628" s="80">
        <v>0</v>
      </c>
      <c r="L628" s="80">
        <v>1</v>
      </c>
      <c r="M628" s="80">
        <v>0</v>
      </c>
    </row>
    <row r="629" spans="2:13" ht="12" customHeight="1" thickBot="1" x14ac:dyDescent="0.35">
      <c r="B629" s="75">
        <v>1032</v>
      </c>
      <c r="D629" s="77" t="str">
        <f t="shared" si="9"/>
        <v>0</v>
      </c>
      <c r="E629" s="78">
        <v>0</v>
      </c>
      <c r="F629" s="81">
        <v>0.32563000917434598</v>
      </c>
      <c r="G629" s="80">
        <v>56</v>
      </c>
      <c r="H629" s="80">
        <v>25</v>
      </c>
      <c r="I629" s="80">
        <v>1</v>
      </c>
      <c r="J629" s="80">
        <v>2</v>
      </c>
      <c r="K629" s="80">
        <v>136</v>
      </c>
      <c r="L629" s="80">
        <v>0</v>
      </c>
      <c r="M629" s="80">
        <v>0</v>
      </c>
    </row>
    <row r="630" spans="2:13" ht="12" customHeight="1" thickBot="1" x14ac:dyDescent="0.35">
      <c r="B630" s="75">
        <v>1035</v>
      </c>
      <c r="D630" s="77" t="str">
        <f t="shared" si="9"/>
        <v>0</v>
      </c>
      <c r="E630" s="78">
        <v>0</v>
      </c>
      <c r="F630" s="81">
        <v>0.32563000917434598</v>
      </c>
      <c r="G630" s="80">
        <v>49</v>
      </c>
      <c r="H630" s="80">
        <v>84</v>
      </c>
      <c r="I630" s="80">
        <v>3</v>
      </c>
      <c r="J630" s="80">
        <v>1</v>
      </c>
      <c r="K630" s="80">
        <v>134</v>
      </c>
      <c r="L630" s="80">
        <v>0</v>
      </c>
      <c r="M630" s="80">
        <v>1</v>
      </c>
    </row>
    <row r="631" spans="2:13" ht="12" customHeight="1" thickBot="1" x14ac:dyDescent="0.35">
      <c r="B631" s="75">
        <v>1036</v>
      </c>
      <c r="D631" s="77" t="str">
        <f t="shared" si="9"/>
        <v>0</v>
      </c>
      <c r="E631" s="78">
        <v>0</v>
      </c>
      <c r="F631" s="81">
        <v>0.32613900303840598</v>
      </c>
      <c r="G631" s="80">
        <v>43</v>
      </c>
      <c r="H631" s="80">
        <v>81</v>
      </c>
      <c r="I631" s="80">
        <v>4</v>
      </c>
      <c r="J631" s="80">
        <v>3</v>
      </c>
      <c r="K631" s="80">
        <v>0</v>
      </c>
      <c r="L631" s="80">
        <v>0</v>
      </c>
      <c r="M631" s="80">
        <v>1</v>
      </c>
    </row>
    <row r="632" spans="2:13" ht="12" customHeight="1" thickBot="1" x14ac:dyDescent="0.35">
      <c r="B632" s="75">
        <v>1037</v>
      </c>
      <c r="D632" s="77" t="str">
        <f t="shared" si="9"/>
        <v>0</v>
      </c>
      <c r="E632" s="78">
        <v>1</v>
      </c>
      <c r="F632" s="81">
        <v>0.32563000917434598</v>
      </c>
      <c r="G632" s="80">
        <v>53</v>
      </c>
      <c r="H632" s="80">
        <v>55</v>
      </c>
      <c r="I632" s="80">
        <v>4</v>
      </c>
      <c r="J632" s="80">
        <v>1</v>
      </c>
      <c r="K632" s="80">
        <v>119</v>
      </c>
      <c r="L632" s="80">
        <v>0</v>
      </c>
      <c r="M632" s="80">
        <v>0</v>
      </c>
    </row>
    <row r="633" spans="2:13" ht="12" customHeight="1" thickBot="1" x14ac:dyDescent="0.35">
      <c r="B633" s="75">
        <v>1038</v>
      </c>
      <c r="D633" s="77" t="str">
        <f t="shared" si="9"/>
        <v>0</v>
      </c>
      <c r="E633" s="78">
        <v>0</v>
      </c>
      <c r="F633" s="81">
        <v>0.30562299489974898</v>
      </c>
      <c r="G633" s="80">
        <v>35</v>
      </c>
      <c r="H633" s="80">
        <v>40</v>
      </c>
      <c r="I633" s="80">
        <v>1</v>
      </c>
      <c r="J633" s="80">
        <v>2</v>
      </c>
      <c r="K633" s="80">
        <v>0</v>
      </c>
      <c r="L633" s="80">
        <v>0</v>
      </c>
      <c r="M633" s="80">
        <v>1</v>
      </c>
    </row>
    <row r="634" spans="2:13" ht="12" customHeight="1" thickBot="1" x14ac:dyDescent="0.35">
      <c r="B634" s="75">
        <v>1039</v>
      </c>
      <c r="D634" s="77" t="str">
        <f t="shared" si="9"/>
        <v>0</v>
      </c>
      <c r="E634" s="78">
        <v>1</v>
      </c>
      <c r="F634" s="81">
        <v>0.248263999819755</v>
      </c>
      <c r="G634" s="80">
        <v>56</v>
      </c>
      <c r="H634" s="80">
        <v>145</v>
      </c>
      <c r="I634" s="80">
        <v>4</v>
      </c>
      <c r="J634" s="80">
        <v>2</v>
      </c>
      <c r="K634" s="80">
        <v>0</v>
      </c>
      <c r="L634" s="80">
        <v>1</v>
      </c>
      <c r="M634" s="80">
        <v>0</v>
      </c>
    </row>
    <row r="635" spans="2:13" ht="12" customHeight="1" thickBot="1" x14ac:dyDescent="0.35">
      <c r="B635" s="75">
        <v>1040</v>
      </c>
      <c r="D635" s="77" t="str">
        <f t="shared" si="9"/>
        <v>0</v>
      </c>
      <c r="E635" s="78">
        <v>0</v>
      </c>
      <c r="F635" s="81">
        <v>0.32613900303840598</v>
      </c>
      <c r="G635" s="80">
        <v>41</v>
      </c>
      <c r="H635" s="80">
        <v>175</v>
      </c>
      <c r="I635" s="80">
        <v>2</v>
      </c>
      <c r="J635" s="80">
        <v>3</v>
      </c>
      <c r="K635" s="80">
        <v>0</v>
      </c>
      <c r="L635" s="80">
        <v>1</v>
      </c>
      <c r="M635" s="80">
        <v>0</v>
      </c>
    </row>
    <row r="636" spans="2:13" ht="12" customHeight="1" thickBot="1" x14ac:dyDescent="0.35">
      <c r="B636" s="75">
        <v>1041</v>
      </c>
      <c r="D636" s="77" t="str">
        <f t="shared" si="9"/>
        <v>0</v>
      </c>
      <c r="E636" s="78">
        <v>0</v>
      </c>
      <c r="F636" s="81">
        <v>0.22468400001525801</v>
      </c>
      <c r="G636" s="80">
        <v>36</v>
      </c>
      <c r="H636" s="80">
        <v>78</v>
      </c>
      <c r="I636" s="80">
        <v>4</v>
      </c>
      <c r="J636" s="80">
        <v>3</v>
      </c>
      <c r="K636" s="80">
        <v>163</v>
      </c>
      <c r="L636" s="80">
        <v>0</v>
      </c>
      <c r="M636" s="80">
        <v>0</v>
      </c>
    </row>
    <row r="637" spans="2:13" ht="12" customHeight="1" thickBot="1" x14ac:dyDescent="0.35">
      <c r="B637" s="75">
        <v>1042</v>
      </c>
      <c r="D637" s="77" t="str">
        <f t="shared" si="9"/>
        <v>0</v>
      </c>
      <c r="E637" s="78">
        <v>0</v>
      </c>
      <c r="F637" s="81">
        <v>0.248263999819755</v>
      </c>
      <c r="G637" s="80">
        <v>56</v>
      </c>
      <c r="H637" s="80">
        <v>51</v>
      </c>
      <c r="I637" s="80">
        <v>4</v>
      </c>
      <c r="J637" s="80">
        <v>1</v>
      </c>
      <c r="K637" s="80">
        <v>0</v>
      </c>
      <c r="L637" s="80">
        <v>0</v>
      </c>
      <c r="M637" s="80">
        <v>0</v>
      </c>
    </row>
    <row r="638" spans="2:13" ht="12" customHeight="1" thickBot="1" x14ac:dyDescent="0.35">
      <c r="B638" s="75">
        <v>1043</v>
      </c>
      <c r="D638" s="77" t="str">
        <f t="shared" si="9"/>
        <v>0</v>
      </c>
      <c r="E638" s="78">
        <v>0</v>
      </c>
      <c r="F638" s="81">
        <v>0.31516599655151301</v>
      </c>
      <c r="G638" s="80">
        <v>64</v>
      </c>
      <c r="H638" s="80">
        <v>50</v>
      </c>
      <c r="I638" s="80">
        <v>4</v>
      </c>
      <c r="J638" s="80">
        <v>3</v>
      </c>
      <c r="K638" s="80">
        <v>0</v>
      </c>
      <c r="L638" s="80">
        <v>0</v>
      </c>
      <c r="M638" s="80">
        <v>0</v>
      </c>
    </row>
    <row r="639" spans="2:13" ht="12" customHeight="1" thickBot="1" x14ac:dyDescent="0.35">
      <c r="B639" s="75">
        <v>1044</v>
      </c>
      <c r="D639" s="77" t="str">
        <f t="shared" si="9"/>
        <v>0</v>
      </c>
      <c r="E639" s="78">
        <v>0</v>
      </c>
      <c r="F639" s="81">
        <v>0.248263999819755</v>
      </c>
      <c r="G639" s="80">
        <v>51</v>
      </c>
      <c r="H639" s="80">
        <v>21</v>
      </c>
      <c r="I639" s="80">
        <v>3</v>
      </c>
      <c r="J639" s="80">
        <v>1</v>
      </c>
      <c r="K639" s="80">
        <v>0</v>
      </c>
      <c r="L639" s="80">
        <v>0</v>
      </c>
      <c r="M639" s="80">
        <v>0</v>
      </c>
    </row>
    <row r="640" spans="2:13" ht="12" customHeight="1" thickBot="1" x14ac:dyDescent="0.35">
      <c r="B640" s="75">
        <v>1045</v>
      </c>
      <c r="D640" s="77" t="str">
        <f t="shared" si="9"/>
        <v>0</v>
      </c>
      <c r="E640" s="78">
        <v>1</v>
      </c>
      <c r="F640" s="81">
        <v>0.248263999819755</v>
      </c>
      <c r="G640" s="80">
        <v>49</v>
      </c>
      <c r="H640" s="80">
        <v>79</v>
      </c>
      <c r="I640" s="80">
        <v>1</v>
      </c>
      <c r="J640" s="80">
        <v>2</v>
      </c>
      <c r="K640" s="80">
        <v>83</v>
      </c>
      <c r="L640" s="80">
        <v>0</v>
      </c>
      <c r="M640" s="80">
        <v>0</v>
      </c>
    </row>
    <row r="641" spans="2:13" ht="12" customHeight="1" thickBot="1" x14ac:dyDescent="0.35">
      <c r="B641" s="75">
        <v>1051</v>
      </c>
      <c r="D641" s="77" t="str">
        <f t="shared" si="9"/>
        <v>0</v>
      </c>
      <c r="E641" s="78">
        <v>1</v>
      </c>
      <c r="F641" s="81">
        <v>0.32563000917434598</v>
      </c>
      <c r="G641" s="80">
        <v>53</v>
      </c>
      <c r="H641" s="80">
        <v>145</v>
      </c>
      <c r="I641" s="80">
        <v>2</v>
      </c>
      <c r="J641" s="80">
        <v>3</v>
      </c>
      <c r="K641" s="80">
        <v>294</v>
      </c>
      <c r="L641" s="80">
        <v>1</v>
      </c>
      <c r="M641" s="80">
        <v>0</v>
      </c>
    </row>
    <row r="642" spans="2:13" ht="12" customHeight="1" thickBot="1" x14ac:dyDescent="0.35">
      <c r="B642" s="75">
        <v>1057</v>
      </c>
      <c r="D642" s="77" t="str">
        <f t="shared" si="9"/>
        <v>0</v>
      </c>
      <c r="E642" s="78">
        <v>0</v>
      </c>
      <c r="F642" s="81">
        <v>0.30562299489974898</v>
      </c>
      <c r="G642" s="80">
        <v>36</v>
      </c>
      <c r="H642" s="80">
        <v>25</v>
      </c>
      <c r="I642" s="80">
        <v>1</v>
      </c>
      <c r="J642" s="80">
        <v>3</v>
      </c>
      <c r="K642" s="80">
        <v>0</v>
      </c>
      <c r="L642" s="80">
        <v>0</v>
      </c>
      <c r="M642" s="80">
        <v>0</v>
      </c>
    </row>
    <row r="643" spans="2:13" ht="12" customHeight="1" thickBot="1" x14ac:dyDescent="0.35">
      <c r="B643" s="75">
        <v>1058</v>
      </c>
      <c r="D643" s="77" t="str">
        <f t="shared" si="9"/>
        <v>0</v>
      </c>
      <c r="E643" s="78">
        <v>0</v>
      </c>
      <c r="F643" s="81">
        <v>0.22468400001525801</v>
      </c>
      <c r="G643" s="80">
        <v>30</v>
      </c>
      <c r="H643" s="80">
        <v>63</v>
      </c>
      <c r="I643" s="80">
        <v>2</v>
      </c>
      <c r="J643" s="80">
        <v>3</v>
      </c>
      <c r="K643" s="80">
        <v>0</v>
      </c>
      <c r="L643" s="80">
        <v>0</v>
      </c>
      <c r="M643" s="80">
        <v>0</v>
      </c>
    </row>
    <row r="644" spans="2:13" ht="12" customHeight="1" thickBot="1" x14ac:dyDescent="0.35">
      <c r="B644" s="75">
        <v>1059</v>
      </c>
      <c r="D644" s="77" t="str">
        <f t="shared" si="9"/>
        <v>0</v>
      </c>
      <c r="E644" s="78">
        <v>0</v>
      </c>
      <c r="F644" s="81">
        <v>0.31516599655151301</v>
      </c>
      <c r="G644" s="80">
        <v>59</v>
      </c>
      <c r="H644" s="80">
        <v>24</v>
      </c>
      <c r="I644" s="80">
        <v>2</v>
      </c>
      <c r="J644" s="80">
        <v>3</v>
      </c>
      <c r="K644" s="80">
        <v>86</v>
      </c>
      <c r="L644" s="80">
        <v>0</v>
      </c>
      <c r="M644" s="80">
        <v>0</v>
      </c>
    </row>
    <row r="645" spans="2:13" ht="12" customHeight="1" thickBot="1" x14ac:dyDescent="0.35">
      <c r="B645" s="75">
        <v>1060</v>
      </c>
      <c r="D645" s="77" t="str">
        <f t="shared" si="9"/>
        <v>0</v>
      </c>
      <c r="E645" s="78">
        <v>1</v>
      </c>
      <c r="F645" s="81">
        <v>0.30562299489974898</v>
      </c>
      <c r="G645" s="80">
        <v>28</v>
      </c>
      <c r="H645" s="80">
        <v>11</v>
      </c>
      <c r="I645" s="80">
        <v>1</v>
      </c>
      <c r="J645" s="80">
        <v>2</v>
      </c>
      <c r="K645" s="80">
        <v>0</v>
      </c>
      <c r="L645" s="80">
        <v>0</v>
      </c>
      <c r="M645" s="80">
        <v>0</v>
      </c>
    </row>
    <row r="646" spans="2:13" ht="12" customHeight="1" thickBot="1" x14ac:dyDescent="0.35">
      <c r="B646" s="75">
        <v>1061</v>
      </c>
      <c r="D646" s="77" t="str">
        <f t="shared" si="9"/>
        <v>0</v>
      </c>
      <c r="E646" s="78">
        <v>1</v>
      </c>
      <c r="F646" s="81">
        <v>0.31516599655151301</v>
      </c>
      <c r="G646" s="80">
        <v>59</v>
      </c>
      <c r="H646" s="80">
        <v>23</v>
      </c>
      <c r="I646" s="80">
        <v>1</v>
      </c>
      <c r="J646" s="80">
        <v>1</v>
      </c>
      <c r="K646" s="80">
        <v>0</v>
      </c>
      <c r="L646" s="80">
        <v>0</v>
      </c>
      <c r="M646" s="80">
        <v>0</v>
      </c>
    </row>
    <row r="647" spans="2:13" ht="12" customHeight="1" thickBot="1" x14ac:dyDescent="0.35">
      <c r="B647" s="75">
        <v>1062</v>
      </c>
      <c r="D647" s="77" t="str">
        <f t="shared" si="9"/>
        <v>0</v>
      </c>
      <c r="E647" s="78">
        <v>0</v>
      </c>
      <c r="F647" s="81">
        <v>0.32613900303840598</v>
      </c>
      <c r="G647" s="80">
        <v>47</v>
      </c>
      <c r="H647" s="80">
        <v>33</v>
      </c>
      <c r="I647" s="80">
        <v>1</v>
      </c>
      <c r="J647" s="80">
        <v>3</v>
      </c>
      <c r="K647" s="80">
        <v>0</v>
      </c>
      <c r="L647" s="80">
        <v>0</v>
      </c>
      <c r="M647" s="80">
        <v>0</v>
      </c>
    </row>
    <row r="648" spans="2:13" ht="12" customHeight="1" thickBot="1" x14ac:dyDescent="0.35">
      <c r="B648" s="75">
        <v>1067</v>
      </c>
      <c r="D648" s="77" t="str">
        <f t="shared" si="9"/>
        <v>0</v>
      </c>
      <c r="E648" s="78">
        <v>0</v>
      </c>
      <c r="F648" s="81">
        <v>0.27864599227905201</v>
      </c>
      <c r="G648" s="80">
        <v>30</v>
      </c>
      <c r="H648" s="80">
        <v>125</v>
      </c>
      <c r="I648" s="80">
        <v>4</v>
      </c>
      <c r="J648" s="80">
        <v>3</v>
      </c>
      <c r="K648" s="80">
        <v>0</v>
      </c>
      <c r="L648" s="80">
        <v>1</v>
      </c>
      <c r="M648" s="80">
        <v>0</v>
      </c>
    </row>
    <row r="649" spans="2:13" ht="12" customHeight="1" thickBot="1" x14ac:dyDescent="0.35">
      <c r="B649" s="75">
        <v>1072</v>
      </c>
      <c r="D649" s="77" t="str">
        <f t="shared" ref="D649:D712" si="10">IF(F649&gt;=$F$5,"1","0")</f>
        <v>0</v>
      </c>
      <c r="E649" s="78">
        <v>0</v>
      </c>
      <c r="F649" s="81">
        <v>0.22468400001525801</v>
      </c>
      <c r="G649" s="80">
        <v>39</v>
      </c>
      <c r="H649" s="80">
        <v>61</v>
      </c>
      <c r="I649" s="80">
        <v>3</v>
      </c>
      <c r="J649" s="80">
        <v>3</v>
      </c>
      <c r="K649" s="80">
        <v>137</v>
      </c>
      <c r="L649" s="80">
        <v>0</v>
      </c>
      <c r="M649" s="80">
        <v>0</v>
      </c>
    </row>
    <row r="650" spans="2:13" ht="12" customHeight="1" thickBot="1" x14ac:dyDescent="0.35">
      <c r="B650" s="75">
        <v>1073</v>
      </c>
      <c r="D650" s="77" t="str">
        <f t="shared" si="10"/>
        <v>0</v>
      </c>
      <c r="E650" s="78">
        <v>0</v>
      </c>
      <c r="F650" s="81">
        <v>0.248263999819755</v>
      </c>
      <c r="G650" s="80">
        <v>54</v>
      </c>
      <c r="H650" s="80">
        <v>75</v>
      </c>
      <c r="I650" s="80">
        <v>2</v>
      </c>
      <c r="J650" s="80">
        <v>3</v>
      </c>
      <c r="K650" s="80">
        <v>0</v>
      </c>
      <c r="L650" s="80">
        <v>0</v>
      </c>
      <c r="M650" s="80">
        <v>0</v>
      </c>
    </row>
    <row r="651" spans="2:13" ht="12" customHeight="1" thickBot="1" x14ac:dyDescent="0.35">
      <c r="B651" s="75">
        <v>1075</v>
      </c>
      <c r="D651" s="77" t="str">
        <f t="shared" si="10"/>
        <v>0</v>
      </c>
      <c r="E651" s="78">
        <v>1</v>
      </c>
      <c r="F651" s="81">
        <v>0.22468400001525801</v>
      </c>
      <c r="G651" s="80">
        <v>39</v>
      </c>
      <c r="H651" s="80">
        <v>75</v>
      </c>
      <c r="I651" s="80">
        <v>3</v>
      </c>
      <c r="J651" s="80">
        <v>1</v>
      </c>
      <c r="K651" s="80">
        <v>0</v>
      </c>
      <c r="L651" s="80">
        <v>0</v>
      </c>
      <c r="M651" s="80">
        <v>0</v>
      </c>
    </row>
    <row r="652" spans="2:13" ht="12" customHeight="1" thickBot="1" x14ac:dyDescent="0.35">
      <c r="B652" s="75">
        <v>1076</v>
      </c>
      <c r="D652" s="77" t="str">
        <f t="shared" si="10"/>
        <v>0</v>
      </c>
      <c r="E652" s="78">
        <v>0</v>
      </c>
      <c r="F652" s="81">
        <v>0.32613900303840598</v>
      </c>
      <c r="G652" s="80">
        <v>41</v>
      </c>
      <c r="H652" s="80">
        <v>59</v>
      </c>
      <c r="I652" s="80">
        <v>4</v>
      </c>
      <c r="J652" s="80">
        <v>3</v>
      </c>
      <c r="K652" s="80">
        <v>0</v>
      </c>
      <c r="L652" s="80">
        <v>0</v>
      </c>
      <c r="M652" s="80">
        <v>0</v>
      </c>
    </row>
    <row r="653" spans="2:13" ht="12" customHeight="1" thickBot="1" x14ac:dyDescent="0.35">
      <c r="B653" s="75">
        <v>1077</v>
      </c>
      <c r="D653" s="77" t="str">
        <f t="shared" si="10"/>
        <v>0</v>
      </c>
      <c r="E653" s="78">
        <v>0</v>
      </c>
      <c r="F653" s="81">
        <v>0.30562299489974898</v>
      </c>
      <c r="G653" s="80">
        <v>40</v>
      </c>
      <c r="H653" s="80">
        <v>24</v>
      </c>
      <c r="I653" s="80">
        <v>3</v>
      </c>
      <c r="J653" s="80">
        <v>2</v>
      </c>
      <c r="K653" s="80">
        <v>0</v>
      </c>
      <c r="L653" s="80">
        <v>0</v>
      </c>
      <c r="M653" s="80">
        <v>0</v>
      </c>
    </row>
    <row r="654" spans="2:13" ht="12" customHeight="1" thickBot="1" x14ac:dyDescent="0.35">
      <c r="B654" s="75">
        <v>1078</v>
      </c>
      <c r="D654" s="77" t="str">
        <f t="shared" si="10"/>
        <v>0</v>
      </c>
      <c r="E654" s="78">
        <v>0</v>
      </c>
      <c r="F654" s="81">
        <v>0.27864599227905201</v>
      </c>
      <c r="G654" s="80">
        <v>29</v>
      </c>
      <c r="H654" s="80">
        <v>175</v>
      </c>
      <c r="I654" s="80">
        <v>3</v>
      </c>
      <c r="J654" s="80">
        <v>3</v>
      </c>
      <c r="K654" s="80">
        <v>329</v>
      </c>
      <c r="L654" s="80">
        <v>1</v>
      </c>
      <c r="M654" s="80">
        <v>0</v>
      </c>
    </row>
    <row r="655" spans="2:13" ht="12" customHeight="1" thickBot="1" x14ac:dyDescent="0.35">
      <c r="B655" s="75">
        <v>1082</v>
      </c>
      <c r="D655" s="77" t="str">
        <f t="shared" si="10"/>
        <v>0</v>
      </c>
      <c r="E655" s="78">
        <v>0</v>
      </c>
      <c r="F655" s="81">
        <v>0.248263999819755</v>
      </c>
      <c r="G655" s="80">
        <v>53</v>
      </c>
      <c r="H655" s="80">
        <v>20</v>
      </c>
      <c r="I655" s="80">
        <v>3</v>
      </c>
      <c r="J655" s="80">
        <v>2</v>
      </c>
      <c r="K655" s="80">
        <v>0</v>
      </c>
      <c r="L655" s="80">
        <v>0</v>
      </c>
      <c r="M655" s="80">
        <v>0</v>
      </c>
    </row>
    <row r="656" spans="2:13" ht="12" customHeight="1" thickBot="1" x14ac:dyDescent="0.35">
      <c r="B656" s="75">
        <v>1084</v>
      </c>
      <c r="D656" s="77" t="str">
        <f t="shared" si="10"/>
        <v>0</v>
      </c>
      <c r="E656" s="78">
        <v>0</v>
      </c>
      <c r="F656" s="81">
        <v>0.22468400001525801</v>
      </c>
      <c r="G656" s="80">
        <v>28</v>
      </c>
      <c r="H656" s="80">
        <v>65</v>
      </c>
      <c r="I656" s="80">
        <v>3</v>
      </c>
      <c r="J656" s="80">
        <v>3</v>
      </c>
      <c r="K656" s="80">
        <v>0</v>
      </c>
      <c r="L656" s="80">
        <v>0</v>
      </c>
      <c r="M656" s="80">
        <v>1</v>
      </c>
    </row>
    <row r="657" spans="2:13" ht="12" customHeight="1" thickBot="1" x14ac:dyDescent="0.35">
      <c r="B657" s="75">
        <v>1086</v>
      </c>
      <c r="D657" s="77" t="str">
        <f t="shared" si="10"/>
        <v>0</v>
      </c>
      <c r="E657" s="78">
        <v>0</v>
      </c>
      <c r="F657" s="81">
        <v>0.248263999819755</v>
      </c>
      <c r="G657" s="80">
        <v>51</v>
      </c>
      <c r="H657" s="80">
        <v>11</v>
      </c>
      <c r="I657" s="80">
        <v>2</v>
      </c>
      <c r="J657" s="80">
        <v>1</v>
      </c>
      <c r="K657" s="80">
        <v>0</v>
      </c>
      <c r="L657" s="80">
        <v>0</v>
      </c>
      <c r="M657" s="80">
        <v>1</v>
      </c>
    </row>
    <row r="658" spans="2:13" ht="12" customHeight="1" thickBot="1" x14ac:dyDescent="0.35">
      <c r="B658" s="75">
        <v>1088</v>
      </c>
      <c r="D658" s="77" t="str">
        <f t="shared" si="10"/>
        <v>0</v>
      </c>
      <c r="E658" s="78">
        <v>0</v>
      </c>
      <c r="F658" s="81">
        <v>0.22468400001525801</v>
      </c>
      <c r="G658" s="80">
        <v>38</v>
      </c>
      <c r="H658" s="80">
        <v>54</v>
      </c>
      <c r="I658" s="80">
        <v>3</v>
      </c>
      <c r="J658" s="80">
        <v>2</v>
      </c>
      <c r="K658" s="80">
        <v>196</v>
      </c>
      <c r="L658" s="80">
        <v>0</v>
      </c>
      <c r="M658" s="80">
        <v>0</v>
      </c>
    </row>
    <row r="659" spans="2:13" ht="12" customHeight="1" thickBot="1" x14ac:dyDescent="0.35">
      <c r="B659" s="75">
        <v>1089</v>
      </c>
      <c r="D659" s="77" t="str">
        <f t="shared" si="10"/>
        <v>0</v>
      </c>
      <c r="E659" s="78">
        <v>1</v>
      </c>
      <c r="F659" s="81">
        <v>0.31516599655151301</v>
      </c>
      <c r="G659" s="80">
        <v>59</v>
      </c>
      <c r="H659" s="80">
        <v>95</v>
      </c>
      <c r="I659" s="80">
        <v>1</v>
      </c>
      <c r="J659" s="80">
        <v>1</v>
      </c>
      <c r="K659" s="80">
        <v>0</v>
      </c>
      <c r="L659" s="80">
        <v>0</v>
      </c>
      <c r="M659" s="80">
        <v>0</v>
      </c>
    </row>
    <row r="660" spans="2:13" ht="12" customHeight="1" thickBot="1" x14ac:dyDescent="0.35">
      <c r="B660" s="75">
        <v>1095</v>
      </c>
      <c r="D660" s="77" t="str">
        <f t="shared" si="10"/>
        <v>0</v>
      </c>
      <c r="E660" s="78">
        <v>1</v>
      </c>
      <c r="F660" s="81">
        <v>0.248263999819755</v>
      </c>
      <c r="G660" s="80">
        <v>50</v>
      </c>
      <c r="H660" s="80">
        <v>44</v>
      </c>
      <c r="I660" s="80">
        <v>4</v>
      </c>
      <c r="J660" s="80">
        <v>1</v>
      </c>
      <c r="K660" s="80">
        <v>0</v>
      </c>
      <c r="L660" s="80">
        <v>0</v>
      </c>
      <c r="M660" s="80">
        <v>0</v>
      </c>
    </row>
    <row r="661" spans="2:13" ht="12" customHeight="1" thickBot="1" x14ac:dyDescent="0.35">
      <c r="B661" s="75">
        <v>1097</v>
      </c>
      <c r="D661" s="77" t="str">
        <f t="shared" si="10"/>
        <v>0</v>
      </c>
      <c r="E661" s="78">
        <v>0</v>
      </c>
      <c r="F661" s="81">
        <v>0.32613900303840598</v>
      </c>
      <c r="G661" s="80">
        <v>43</v>
      </c>
      <c r="H661" s="80">
        <v>29</v>
      </c>
      <c r="I661" s="80">
        <v>1</v>
      </c>
      <c r="J661" s="80">
        <v>3</v>
      </c>
      <c r="K661" s="80">
        <v>0</v>
      </c>
      <c r="L661" s="80">
        <v>0</v>
      </c>
      <c r="M661" s="80">
        <v>0</v>
      </c>
    </row>
    <row r="662" spans="2:13" ht="12" customHeight="1" thickBot="1" x14ac:dyDescent="0.35">
      <c r="B662" s="75">
        <v>1098</v>
      </c>
      <c r="D662" s="77" t="str">
        <f t="shared" si="10"/>
        <v>0</v>
      </c>
      <c r="E662" s="78">
        <v>1</v>
      </c>
      <c r="F662" s="81">
        <v>0.32563000917434598</v>
      </c>
      <c r="G662" s="80">
        <v>50</v>
      </c>
      <c r="H662" s="80">
        <v>188</v>
      </c>
      <c r="I662" s="80">
        <v>3</v>
      </c>
      <c r="J662" s="80">
        <v>1</v>
      </c>
      <c r="K662" s="80">
        <v>184</v>
      </c>
      <c r="L662" s="80">
        <v>1</v>
      </c>
      <c r="M662" s="80">
        <v>0</v>
      </c>
    </row>
    <row r="663" spans="2:13" ht="12" customHeight="1" thickBot="1" x14ac:dyDescent="0.35">
      <c r="B663" s="75">
        <v>1101</v>
      </c>
      <c r="D663" s="77" t="str">
        <f t="shared" si="10"/>
        <v>0</v>
      </c>
      <c r="E663" s="78">
        <v>0</v>
      </c>
      <c r="F663" s="81">
        <v>0.32613900303840598</v>
      </c>
      <c r="G663" s="80">
        <v>42</v>
      </c>
      <c r="H663" s="80">
        <v>13</v>
      </c>
      <c r="I663" s="80">
        <v>1</v>
      </c>
      <c r="J663" s="80">
        <v>1</v>
      </c>
      <c r="K663" s="80">
        <v>0</v>
      </c>
      <c r="L663" s="80">
        <v>0</v>
      </c>
      <c r="M663" s="80">
        <v>0</v>
      </c>
    </row>
    <row r="664" spans="2:13" ht="12" customHeight="1" thickBot="1" x14ac:dyDescent="0.35">
      <c r="B664" s="75">
        <v>1103</v>
      </c>
      <c r="D664" s="77" t="str">
        <f t="shared" si="10"/>
        <v>0</v>
      </c>
      <c r="E664" s="78">
        <v>0</v>
      </c>
      <c r="F664" s="81">
        <v>0.27864599227905201</v>
      </c>
      <c r="G664" s="80">
        <v>29</v>
      </c>
      <c r="H664" s="80">
        <v>84</v>
      </c>
      <c r="I664" s="80">
        <v>1</v>
      </c>
      <c r="J664" s="80">
        <v>3</v>
      </c>
      <c r="K664" s="80">
        <v>0</v>
      </c>
      <c r="L664" s="80">
        <v>0</v>
      </c>
      <c r="M664" s="80">
        <v>0</v>
      </c>
    </row>
    <row r="665" spans="2:13" ht="12" customHeight="1" thickBot="1" x14ac:dyDescent="0.35">
      <c r="B665" s="75">
        <v>1105</v>
      </c>
      <c r="D665" s="77" t="str">
        <f t="shared" si="10"/>
        <v>0</v>
      </c>
      <c r="E665" s="78">
        <v>1</v>
      </c>
      <c r="F665" s="81">
        <v>0.248263999819755</v>
      </c>
      <c r="G665" s="80">
        <v>51</v>
      </c>
      <c r="H665" s="80">
        <v>181</v>
      </c>
      <c r="I665" s="80">
        <v>1</v>
      </c>
      <c r="J665" s="80">
        <v>1</v>
      </c>
      <c r="K665" s="80">
        <v>0</v>
      </c>
      <c r="L665" s="80">
        <v>0</v>
      </c>
      <c r="M665" s="80">
        <v>0</v>
      </c>
    </row>
    <row r="666" spans="2:13" ht="12" customHeight="1" thickBot="1" x14ac:dyDescent="0.35">
      <c r="B666" s="75">
        <v>1106</v>
      </c>
      <c r="D666" s="77" t="str">
        <f t="shared" si="10"/>
        <v>0</v>
      </c>
      <c r="E666" s="78">
        <v>1</v>
      </c>
      <c r="F666" s="81">
        <v>0.27864599227905201</v>
      </c>
      <c r="G666" s="80">
        <v>35</v>
      </c>
      <c r="H666" s="80">
        <v>182</v>
      </c>
      <c r="I666" s="80">
        <v>1</v>
      </c>
      <c r="J666" s="80">
        <v>2</v>
      </c>
      <c r="K666" s="80">
        <v>229</v>
      </c>
      <c r="L666" s="80">
        <v>1</v>
      </c>
      <c r="M666" s="80">
        <v>0</v>
      </c>
    </row>
    <row r="667" spans="2:13" ht="12" customHeight="1" thickBot="1" x14ac:dyDescent="0.35">
      <c r="B667" s="75">
        <v>1109</v>
      </c>
      <c r="D667" s="77" t="str">
        <f t="shared" si="10"/>
        <v>0</v>
      </c>
      <c r="E667" s="78">
        <v>1</v>
      </c>
      <c r="F667" s="81">
        <v>0.248263999819755</v>
      </c>
      <c r="G667" s="80">
        <v>55</v>
      </c>
      <c r="H667" s="80">
        <v>61</v>
      </c>
      <c r="I667" s="80">
        <v>4</v>
      </c>
      <c r="J667" s="80">
        <v>2</v>
      </c>
      <c r="K667" s="80">
        <v>0</v>
      </c>
      <c r="L667" s="80">
        <v>0</v>
      </c>
      <c r="M667" s="80">
        <v>0</v>
      </c>
    </row>
    <row r="668" spans="2:13" ht="12" customHeight="1" thickBot="1" x14ac:dyDescent="0.35">
      <c r="B668" s="75">
        <v>1110</v>
      </c>
      <c r="D668" s="77" t="str">
        <f t="shared" si="10"/>
        <v>0</v>
      </c>
      <c r="E668" s="78">
        <v>0</v>
      </c>
      <c r="F668" s="81">
        <v>0.31516599655151301</v>
      </c>
      <c r="G668" s="80">
        <v>65</v>
      </c>
      <c r="H668" s="80">
        <v>121</v>
      </c>
      <c r="I668" s="80">
        <v>2</v>
      </c>
      <c r="J668" s="80">
        <v>1</v>
      </c>
      <c r="K668" s="80">
        <v>0</v>
      </c>
      <c r="L668" s="80">
        <v>0</v>
      </c>
      <c r="M668" s="80">
        <v>0</v>
      </c>
    </row>
    <row r="669" spans="2:13" ht="12" customHeight="1" thickBot="1" x14ac:dyDescent="0.35">
      <c r="B669" s="75">
        <v>1112</v>
      </c>
      <c r="D669" s="77" t="str">
        <f t="shared" si="10"/>
        <v>0</v>
      </c>
      <c r="E669" s="78">
        <v>0</v>
      </c>
      <c r="F669" s="81">
        <v>0.32563000917434598</v>
      </c>
      <c r="G669" s="80">
        <v>54</v>
      </c>
      <c r="H669" s="80">
        <v>183</v>
      </c>
      <c r="I669" s="80">
        <v>1</v>
      </c>
      <c r="J669" s="80">
        <v>1</v>
      </c>
      <c r="K669" s="80">
        <v>442</v>
      </c>
      <c r="L669" s="80">
        <v>0</v>
      </c>
      <c r="M669" s="80">
        <v>0</v>
      </c>
    </row>
    <row r="670" spans="2:13" ht="12" customHeight="1" thickBot="1" x14ac:dyDescent="0.35">
      <c r="B670" s="75">
        <v>1113</v>
      </c>
      <c r="D670" s="77" t="str">
        <f t="shared" si="10"/>
        <v>0</v>
      </c>
      <c r="E670" s="78">
        <v>1</v>
      </c>
      <c r="F670" s="81">
        <v>0.248263999819755</v>
      </c>
      <c r="G670" s="80">
        <v>52</v>
      </c>
      <c r="H670" s="80">
        <v>51</v>
      </c>
      <c r="I670" s="80">
        <v>1</v>
      </c>
      <c r="J670" s="80">
        <v>3</v>
      </c>
      <c r="K670" s="80">
        <v>0</v>
      </c>
      <c r="L670" s="80">
        <v>0</v>
      </c>
      <c r="M670" s="80">
        <v>1</v>
      </c>
    </row>
    <row r="671" spans="2:13" ht="12" customHeight="1" thickBot="1" x14ac:dyDescent="0.35">
      <c r="B671" s="75">
        <v>1114</v>
      </c>
      <c r="D671" s="77" t="str">
        <f t="shared" si="10"/>
        <v>0</v>
      </c>
      <c r="E671" s="78">
        <v>1</v>
      </c>
      <c r="F671" s="81">
        <v>0.22468400001525801</v>
      </c>
      <c r="G671" s="80">
        <v>28</v>
      </c>
      <c r="H671" s="80">
        <v>70</v>
      </c>
      <c r="I671" s="80">
        <v>3</v>
      </c>
      <c r="J671" s="80">
        <v>3</v>
      </c>
      <c r="K671" s="80">
        <v>0</v>
      </c>
      <c r="L671" s="80">
        <v>0</v>
      </c>
      <c r="M671" s="80">
        <v>0</v>
      </c>
    </row>
    <row r="672" spans="2:13" ht="12" customHeight="1" thickBot="1" x14ac:dyDescent="0.35">
      <c r="B672" s="75">
        <v>1118</v>
      </c>
      <c r="D672" s="77" t="str">
        <f t="shared" si="10"/>
        <v>0</v>
      </c>
      <c r="E672" s="78">
        <v>1</v>
      </c>
      <c r="F672" s="81">
        <v>0.32563000917434598</v>
      </c>
      <c r="G672" s="80">
        <v>42</v>
      </c>
      <c r="H672" s="80">
        <v>145</v>
      </c>
      <c r="I672" s="80">
        <v>1</v>
      </c>
      <c r="J672" s="80">
        <v>1</v>
      </c>
      <c r="K672" s="80">
        <v>132</v>
      </c>
      <c r="L672" s="80">
        <v>0</v>
      </c>
      <c r="M672" s="80">
        <v>0</v>
      </c>
    </row>
    <row r="673" spans="2:13" ht="12" customHeight="1" thickBot="1" x14ac:dyDescent="0.35">
      <c r="B673" s="75">
        <v>1119</v>
      </c>
      <c r="D673" s="77" t="str">
        <f t="shared" si="10"/>
        <v>0</v>
      </c>
      <c r="E673" s="78">
        <v>1</v>
      </c>
      <c r="F673" s="81">
        <v>0.32613900303840598</v>
      </c>
      <c r="G673" s="80">
        <v>42</v>
      </c>
      <c r="H673" s="80">
        <v>98</v>
      </c>
      <c r="I673" s="80">
        <v>2</v>
      </c>
      <c r="J673" s="80">
        <v>1</v>
      </c>
      <c r="K673" s="80">
        <v>0</v>
      </c>
      <c r="L673" s="80">
        <v>0</v>
      </c>
      <c r="M673" s="80">
        <v>0</v>
      </c>
    </row>
    <row r="674" spans="2:13" ht="12" customHeight="1" thickBot="1" x14ac:dyDescent="0.35">
      <c r="B674" s="75">
        <v>1120</v>
      </c>
      <c r="D674" s="77" t="str">
        <f t="shared" si="10"/>
        <v>0</v>
      </c>
      <c r="E674" s="78">
        <v>0</v>
      </c>
      <c r="F674" s="81">
        <v>0.32563000917434598</v>
      </c>
      <c r="G674" s="80">
        <v>41</v>
      </c>
      <c r="H674" s="80">
        <v>79</v>
      </c>
      <c r="I674" s="80">
        <v>1</v>
      </c>
      <c r="J674" s="80">
        <v>3</v>
      </c>
      <c r="K674" s="80">
        <v>233</v>
      </c>
      <c r="L674" s="80">
        <v>0</v>
      </c>
      <c r="M674" s="80">
        <v>0</v>
      </c>
    </row>
    <row r="675" spans="2:13" ht="12" customHeight="1" thickBot="1" x14ac:dyDescent="0.35">
      <c r="B675" s="75">
        <v>1121</v>
      </c>
      <c r="D675" s="77" t="str">
        <f t="shared" si="10"/>
        <v>0</v>
      </c>
      <c r="E675" s="78">
        <v>1</v>
      </c>
      <c r="F675" s="81">
        <v>0.30562299489974898</v>
      </c>
      <c r="G675" s="80">
        <v>34</v>
      </c>
      <c r="H675" s="80">
        <v>38</v>
      </c>
      <c r="I675" s="80">
        <v>2</v>
      </c>
      <c r="J675" s="80">
        <v>3</v>
      </c>
      <c r="K675" s="80">
        <v>0</v>
      </c>
      <c r="L675" s="80">
        <v>0</v>
      </c>
      <c r="M675" s="80">
        <v>0</v>
      </c>
    </row>
    <row r="676" spans="2:13" ht="12" customHeight="1" thickBot="1" x14ac:dyDescent="0.35">
      <c r="B676" s="75">
        <v>1124</v>
      </c>
      <c r="D676" s="77" t="str">
        <f t="shared" si="10"/>
        <v>0</v>
      </c>
      <c r="E676" s="78">
        <v>0</v>
      </c>
      <c r="F676" s="81">
        <v>0.32613900303840598</v>
      </c>
      <c r="G676" s="80">
        <v>46</v>
      </c>
      <c r="H676" s="80">
        <v>91</v>
      </c>
      <c r="I676" s="80">
        <v>4</v>
      </c>
      <c r="J676" s="80">
        <v>3</v>
      </c>
      <c r="K676" s="80">
        <v>0</v>
      </c>
      <c r="L676" s="80">
        <v>0</v>
      </c>
      <c r="M676" s="80">
        <v>0</v>
      </c>
    </row>
    <row r="677" spans="2:13" ht="12" customHeight="1" thickBot="1" x14ac:dyDescent="0.35">
      <c r="B677" s="75">
        <v>1125</v>
      </c>
      <c r="D677" s="77" t="str">
        <f t="shared" si="10"/>
        <v>0</v>
      </c>
      <c r="E677" s="78">
        <v>1</v>
      </c>
      <c r="F677" s="81">
        <v>0.30562299489974898</v>
      </c>
      <c r="G677" s="80">
        <v>38</v>
      </c>
      <c r="H677" s="80">
        <v>29</v>
      </c>
      <c r="I677" s="80">
        <v>4</v>
      </c>
      <c r="J677" s="80">
        <v>1</v>
      </c>
      <c r="K677" s="80">
        <v>0</v>
      </c>
      <c r="L677" s="80">
        <v>0</v>
      </c>
      <c r="M677" s="80">
        <v>0</v>
      </c>
    </row>
    <row r="678" spans="2:13" ht="12" customHeight="1" thickBot="1" x14ac:dyDescent="0.35">
      <c r="B678" s="75">
        <v>1128</v>
      </c>
      <c r="D678" s="77" t="str">
        <f t="shared" si="10"/>
        <v>0</v>
      </c>
      <c r="E678" s="78">
        <v>1</v>
      </c>
      <c r="F678" s="81">
        <v>0.22468400001525801</v>
      </c>
      <c r="G678" s="80">
        <v>35</v>
      </c>
      <c r="H678" s="80">
        <v>58</v>
      </c>
      <c r="I678" s="80">
        <v>1</v>
      </c>
      <c r="J678" s="80">
        <v>1</v>
      </c>
      <c r="K678" s="80">
        <v>0</v>
      </c>
      <c r="L678" s="80">
        <v>0</v>
      </c>
      <c r="M678" s="80">
        <v>0</v>
      </c>
    </row>
    <row r="679" spans="2:13" ht="12" customHeight="1" thickBot="1" x14ac:dyDescent="0.35">
      <c r="B679" s="75">
        <v>1129</v>
      </c>
      <c r="D679" s="77" t="str">
        <f t="shared" si="10"/>
        <v>0</v>
      </c>
      <c r="E679" s="78">
        <v>0</v>
      </c>
      <c r="F679" s="81">
        <v>0.27864599227905201</v>
      </c>
      <c r="G679" s="80">
        <v>30</v>
      </c>
      <c r="H679" s="80">
        <v>171</v>
      </c>
      <c r="I679" s="80">
        <v>2</v>
      </c>
      <c r="J679" s="80">
        <v>2</v>
      </c>
      <c r="K679" s="80">
        <v>0</v>
      </c>
      <c r="L679" s="80">
        <v>1</v>
      </c>
      <c r="M679" s="80">
        <v>0</v>
      </c>
    </row>
    <row r="680" spans="2:13" ht="12" customHeight="1" thickBot="1" x14ac:dyDescent="0.35">
      <c r="B680" s="75">
        <v>1130</v>
      </c>
      <c r="D680" s="77" t="str">
        <f t="shared" si="10"/>
        <v>0</v>
      </c>
      <c r="E680" s="78">
        <v>1</v>
      </c>
      <c r="F680" s="81">
        <v>0.22468400001525801</v>
      </c>
      <c r="G680" s="80">
        <v>30</v>
      </c>
      <c r="H680" s="80">
        <v>73</v>
      </c>
      <c r="I680" s="80">
        <v>3</v>
      </c>
      <c r="J680" s="80">
        <v>1</v>
      </c>
      <c r="K680" s="80">
        <v>0</v>
      </c>
      <c r="L680" s="80">
        <v>1</v>
      </c>
      <c r="M680" s="80">
        <v>0</v>
      </c>
    </row>
    <row r="681" spans="2:13" ht="12" customHeight="1" thickBot="1" x14ac:dyDescent="0.35">
      <c r="B681" s="75">
        <v>1131</v>
      </c>
      <c r="D681" s="77" t="str">
        <f t="shared" si="10"/>
        <v>0</v>
      </c>
      <c r="E681" s="78">
        <v>0</v>
      </c>
      <c r="F681" s="81">
        <v>0.31516599655151301</v>
      </c>
      <c r="G681" s="80">
        <v>58</v>
      </c>
      <c r="H681" s="80">
        <v>191</v>
      </c>
      <c r="I681" s="80">
        <v>1</v>
      </c>
      <c r="J681" s="80">
        <v>1</v>
      </c>
      <c r="K681" s="80">
        <v>0</v>
      </c>
      <c r="L681" s="80">
        <v>0</v>
      </c>
      <c r="M681" s="80">
        <v>0</v>
      </c>
    </row>
    <row r="682" spans="2:13" ht="12" customHeight="1" thickBot="1" x14ac:dyDescent="0.35">
      <c r="B682" s="75">
        <v>1132</v>
      </c>
      <c r="D682" s="77" t="str">
        <f t="shared" si="10"/>
        <v>0</v>
      </c>
      <c r="E682" s="78">
        <v>0</v>
      </c>
      <c r="F682" s="81">
        <v>0.248263999819755</v>
      </c>
      <c r="G682" s="80">
        <v>57</v>
      </c>
      <c r="H682" s="80">
        <v>90</v>
      </c>
      <c r="I682" s="80">
        <v>2</v>
      </c>
      <c r="J682" s="80">
        <v>3</v>
      </c>
      <c r="K682" s="80">
        <v>0</v>
      </c>
      <c r="L682" s="80">
        <v>0</v>
      </c>
      <c r="M682" s="80">
        <v>0</v>
      </c>
    </row>
    <row r="683" spans="2:13" ht="12" customHeight="1" thickBot="1" x14ac:dyDescent="0.35">
      <c r="B683" s="75">
        <v>1133</v>
      </c>
      <c r="D683" s="77" t="str">
        <f t="shared" si="10"/>
        <v>0</v>
      </c>
      <c r="E683" s="78">
        <v>1</v>
      </c>
      <c r="F683" s="81">
        <v>0.22468400001525801</v>
      </c>
      <c r="G683" s="80">
        <v>34</v>
      </c>
      <c r="H683" s="80">
        <v>55</v>
      </c>
      <c r="I683" s="80">
        <v>3</v>
      </c>
      <c r="J683" s="80">
        <v>1</v>
      </c>
      <c r="K683" s="80">
        <v>0</v>
      </c>
      <c r="L683" s="80">
        <v>0</v>
      </c>
      <c r="M683" s="80">
        <v>1</v>
      </c>
    </row>
    <row r="684" spans="2:13" ht="12" customHeight="1" thickBot="1" x14ac:dyDescent="0.35">
      <c r="B684" s="75">
        <v>1134</v>
      </c>
      <c r="D684" s="77" t="str">
        <f t="shared" si="10"/>
        <v>0</v>
      </c>
      <c r="E684" s="78">
        <v>0</v>
      </c>
      <c r="F684" s="81">
        <v>0.30562299489974898</v>
      </c>
      <c r="G684" s="80">
        <v>31</v>
      </c>
      <c r="H684" s="80">
        <v>28</v>
      </c>
      <c r="I684" s="80">
        <v>1</v>
      </c>
      <c r="J684" s="80">
        <v>2</v>
      </c>
      <c r="K684" s="80">
        <v>0</v>
      </c>
      <c r="L684" s="80">
        <v>0</v>
      </c>
      <c r="M684" s="80">
        <v>0</v>
      </c>
    </row>
    <row r="685" spans="2:13" ht="12" customHeight="1" thickBot="1" x14ac:dyDescent="0.35">
      <c r="B685" s="75">
        <v>1137</v>
      </c>
      <c r="D685" s="77" t="str">
        <f t="shared" si="10"/>
        <v>0</v>
      </c>
      <c r="E685" s="78">
        <v>0</v>
      </c>
      <c r="F685" s="81">
        <v>0.32613900303840598</v>
      </c>
      <c r="G685" s="80">
        <v>47</v>
      </c>
      <c r="H685" s="80">
        <v>65</v>
      </c>
      <c r="I685" s="80">
        <v>1</v>
      </c>
      <c r="J685" s="80">
        <v>2</v>
      </c>
      <c r="K685" s="80">
        <v>0</v>
      </c>
      <c r="L685" s="80">
        <v>0</v>
      </c>
      <c r="M685" s="80">
        <v>1</v>
      </c>
    </row>
    <row r="686" spans="2:13" ht="12" customHeight="1" thickBot="1" x14ac:dyDescent="0.35">
      <c r="B686" s="75">
        <v>1139</v>
      </c>
      <c r="D686" s="77" t="str">
        <f t="shared" si="10"/>
        <v>0</v>
      </c>
      <c r="E686" s="78">
        <v>0</v>
      </c>
      <c r="F686" s="81">
        <v>0.27864599227905201</v>
      </c>
      <c r="G686" s="80">
        <v>30</v>
      </c>
      <c r="H686" s="80">
        <v>83</v>
      </c>
      <c r="I686" s="80">
        <v>4</v>
      </c>
      <c r="J686" s="80">
        <v>1</v>
      </c>
      <c r="K686" s="80">
        <v>0</v>
      </c>
      <c r="L686" s="80">
        <v>0</v>
      </c>
      <c r="M686" s="80">
        <v>1</v>
      </c>
    </row>
    <row r="687" spans="2:13" ht="12" customHeight="1" thickBot="1" x14ac:dyDescent="0.35">
      <c r="B687" s="75">
        <v>1141</v>
      </c>
      <c r="D687" s="77" t="str">
        <f t="shared" si="10"/>
        <v>0</v>
      </c>
      <c r="E687" s="78">
        <v>1</v>
      </c>
      <c r="F687" s="81">
        <v>0.30562299489974898</v>
      </c>
      <c r="G687" s="80">
        <v>32</v>
      </c>
      <c r="H687" s="80">
        <v>13</v>
      </c>
      <c r="I687" s="80">
        <v>4</v>
      </c>
      <c r="J687" s="80">
        <v>1</v>
      </c>
      <c r="K687" s="80">
        <v>0</v>
      </c>
      <c r="L687" s="80">
        <v>0</v>
      </c>
      <c r="M687" s="80">
        <v>0</v>
      </c>
    </row>
    <row r="688" spans="2:13" ht="12" customHeight="1" thickBot="1" x14ac:dyDescent="0.35">
      <c r="B688" s="75">
        <v>1142</v>
      </c>
      <c r="D688" s="77" t="str">
        <f t="shared" si="10"/>
        <v>0</v>
      </c>
      <c r="E688" s="78">
        <v>0</v>
      </c>
      <c r="F688" s="81">
        <v>0.27864599227905201</v>
      </c>
      <c r="G688" s="80">
        <v>32</v>
      </c>
      <c r="H688" s="80">
        <v>143</v>
      </c>
      <c r="I688" s="80">
        <v>3</v>
      </c>
      <c r="J688" s="80">
        <v>3</v>
      </c>
      <c r="K688" s="80">
        <v>0</v>
      </c>
      <c r="L688" s="80">
        <v>1</v>
      </c>
      <c r="M688" s="80">
        <v>0</v>
      </c>
    </row>
    <row r="689" spans="2:13" ht="12" customHeight="1" thickBot="1" x14ac:dyDescent="0.35">
      <c r="B689" s="75">
        <v>1143</v>
      </c>
      <c r="D689" s="77" t="str">
        <f t="shared" si="10"/>
        <v>0</v>
      </c>
      <c r="E689" s="78">
        <v>0</v>
      </c>
      <c r="F689" s="81">
        <v>0.32613900303840598</v>
      </c>
      <c r="G689" s="80">
        <v>44</v>
      </c>
      <c r="H689" s="80">
        <v>75</v>
      </c>
      <c r="I689" s="80">
        <v>4</v>
      </c>
      <c r="J689" s="80">
        <v>1</v>
      </c>
      <c r="K689" s="80">
        <v>0</v>
      </c>
      <c r="L689" s="80">
        <v>0</v>
      </c>
      <c r="M689" s="80">
        <v>0</v>
      </c>
    </row>
    <row r="690" spans="2:13" ht="12" customHeight="1" thickBot="1" x14ac:dyDescent="0.35">
      <c r="B690" s="75">
        <v>1144</v>
      </c>
      <c r="D690" s="77" t="str">
        <f t="shared" si="10"/>
        <v>0</v>
      </c>
      <c r="E690" s="78">
        <v>0</v>
      </c>
      <c r="F690" s="81">
        <v>0.27864599227905201</v>
      </c>
      <c r="G690" s="80">
        <v>33</v>
      </c>
      <c r="H690" s="80">
        <v>120</v>
      </c>
      <c r="I690" s="80">
        <v>1</v>
      </c>
      <c r="J690" s="80">
        <v>3</v>
      </c>
      <c r="K690" s="80">
        <v>0</v>
      </c>
      <c r="L690" s="80">
        <v>1</v>
      </c>
      <c r="M690" s="80">
        <v>0</v>
      </c>
    </row>
    <row r="691" spans="2:13" ht="12" customHeight="1" thickBot="1" x14ac:dyDescent="0.35">
      <c r="B691" s="75">
        <v>1145</v>
      </c>
      <c r="D691" s="77" t="str">
        <f t="shared" si="10"/>
        <v>0</v>
      </c>
      <c r="E691" s="78">
        <v>0</v>
      </c>
      <c r="F691" s="81">
        <v>0.248263999819755</v>
      </c>
      <c r="G691" s="80">
        <v>49</v>
      </c>
      <c r="H691" s="80">
        <v>91</v>
      </c>
      <c r="I691" s="80">
        <v>1</v>
      </c>
      <c r="J691" s="80">
        <v>2</v>
      </c>
      <c r="K691" s="80">
        <v>0</v>
      </c>
      <c r="L691" s="80">
        <v>0</v>
      </c>
      <c r="M691" s="80">
        <v>0</v>
      </c>
    </row>
    <row r="692" spans="2:13" ht="12" customHeight="1" thickBot="1" x14ac:dyDescent="0.35">
      <c r="B692" s="75">
        <v>1147</v>
      </c>
      <c r="D692" s="77" t="str">
        <f t="shared" si="10"/>
        <v>0</v>
      </c>
      <c r="E692" s="78">
        <v>0</v>
      </c>
      <c r="F692" s="81">
        <v>0.22468400001525801</v>
      </c>
      <c r="G692" s="80">
        <v>31</v>
      </c>
      <c r="H692" s="80">
        <v>71</v>
      </c>
      <c r="I692" s="80">
        <v>1</v>
      </c>
      <c r="J692" s="80">
        <v>1</v>
      </c>
      <c r="K692" s="80">
        <v>78</v>
      </c>
      <c r="L692" s="80">
        <v>0</v>
      </c>
      <c r="M692" s="80">
        <v>1</v>
      </c>
    </row>
    <row r="693" spans="2:13" ht="12" customHeight="1" thickBot="1" x14ac:dyDescent="0.35">
      <c r="B693" s="75">
        <v>1150</v>
      </c>
      <c r="D693" s="77" t="str">
        <f t="shared" si="10"/>
        <v>0</v>
      </c>
      <c r="E693" s="78">
        <v>0</v>
      </c>
      <c r="F693" s="81">
        <v>0.248263999819755</v>
      </c>
      <c r="G693" s="80">
        <v>56</v>
      </c>
      <c r="H693" s="80">
        <v>158</v>
      </c>
      <c r="I693" s="80">
        <v>1</v>
      </c>
      <c r="J693" s="80">
        <v>1</v>
      </c>
      <c r="K693" s="80">
        <v>0</v>
      </c>
      <c r="L693" s="80">
        <v>0</v>
      </c>
      <c r="M693" s="80">
        <v>0</v>
      </c>
    </row>
    <row r="694" spans="2:13" ht="12" customHeight="1" thickBot="1" x14ac:dyDescent="0.35">
      <c r="B694" s="75">
        <v>1154</v>
      </c>
      <c r="D694" s="77" t="str">
        <f t="shared" si="10"/>
        <v>0</v>
      </c>
      <c r="E694" s="78">
        <v>1</v>
      </c>
      <c r="F694" s="81">
        <v>0.32563000917434598</v>
      </c>
      <c r="G694" s="80">
        <v>55</v>
      </c>
      <c r="H694" s="80">
        <v>55</v>
      </c>
      <c r="I694" s="80">
        <v>4</v>
      </c>
      <c r="J694" s="80">
        <v>1</v>
      </c>
      <c r="K694" s="80">
        <v>215</v>
      </c>
      <c r="L694" s="80">
        <v>0</v>
      </c>
      <c r="M694" s="80">
        <v>0</v>
      </c>
    </row>
    <row r="695" spans="2:13" ht="12" customHeight="1" thickBot="1" x14ac:dyDescent="0.35">
      <c r="B695" s="75">
        <v>1155</v>
      </c>
      <c r="D695" s="77" t="str">
        <f t="shared" si="10"/>
        <v>0</v>
      </c>
      <c r="E695" s="78">
        <v>0</v>
      </c>
      <c r="F695" s="81">
        <v>0.31516599655151301</v>
      </c>
      <c r="G695" s="80">
        <v>59</v>
      </c>
      <c r="H695" s="80">
        <v>42</v>
      </c>
      <c r="I695" s="80">
        <v>1</v>
      </c>
      <c r="J695" s="80">
        <v>3</v>
      </c>
      <c r="K695" s="80">
        <v>0</v>
      </c>
      <c r="L695" s="80">
        <v>0</v>
      </c>
      <c r="M695" s="80">
        <v>0</v>
      </c>
    </row>
    <row r="696" spans="2:13" ht="12" customHeight="1" thickBot="1" x14ac:dyDescent="0.35">
      <c r="B696" s="75">
        <v>1156</v>
      </c>
      <c r="D696" s="77" t="str">
        <f t="shared" si="10"/>
        <v>0</v>
      </c>
      <c r="E696" s="78">
        <v>1</v>
      </c>
      <c r="F696" s="81">
        <v>0.32613900303840598</v>
      </c>
      <c r="G696" s="80">
        <v>41</v>
      </c>
      <c r="H696" s="80">
        <v>81</v>
      </c>
      <c r="I696" s="80">
        <v>2</v>
      </c>
      <c r="J696" s="80">
        <v>1</v>
      </c>
      <c r="K696" s="80">
        <v>0</v>
      </c>
      <c r="L696" s="80">
        <v>0</v>
      </c>
      <c r="M696" s="80">
        <v>0</v>
      </c>
    </row>
    <row r="697" spans="2:13" ht="12" customHeight="1" thickBot="1" x14ac:dyDescent="0.35">
      <c r="B697" s="75">
        <v>1158</v>
      </c>
      <c r="D697" s="77" t="str">
        <f t="shared" si="10"/>
        <v>0</v>
      </c>
      <c r="E697" s="78">
        <v>0</v>
      </c>
      <c r="F697" s="81">
        <v>0.32563000917434598</v>
      </c>
      <c r="G697" s="80">
        <v>48</v>
      </c>
      <c r="H697" s="80">
        <v>132</v>
      </c>
      <c r="I697" s="80">
        <v>1</v>
      </c>
      <c r="J697" s="80">
        <v>1</v>
      </c>
      <c r="K697" s="80">
        <v>157</v>
      </c>
      <c r="L697" s="80">
        <v>0</v>
      </c>
      <c r="M697" s="80">
        <v>0</v>
      </c>
    </row>
    <row r="698" spans="2:13" ht="12" customHeight="1" thickBot="1" x14ac:dyDescent="0.35">
      <c r="B698" s="75">
        <v>1162</v>
      </c>
      <c r="D698" s="77" t="str">
        <f t="shared" si="10"/>
        <v>0</v>
      </c>
      <c r="E698" s="78">
        <v>0</v>
      </c>
      <c r="F698" s="81">
        <v>0.27864599227905201</v>
      </c>
      <c r="G698" s="80">
        <v>36</v>
      </c>
      <c r="H698" s="80">
        <v>181</v>
      </c>
      <c r="I698" s="80">
        <v>3</v>
      </c>
      <c r="J698" s="80">
        <v>1</v>
      </c>
      <c r="K698" s="80">
        <v>0</v>
      </c>
      <c r="L698" s="80">
        <v>1</v>
      </c>
      <c r="M698" s="80">
        <v>0</v>
      </c>
    </row>
    <row r="699" spans="2:13" ht="12" customHeight="1" thickBot="1" x14ac:dyDescent="0.35">
      <c r="B699" s="75">
        <v>1163</v>
      </c>
      <c r="D699" s="77" t="str">
        <f t="shared" si="10"/>
        <v>0</v>
      </c>
      <c r="E699" s="78">
        <v>0</v>
      </c>
      <c r="F699" s="81">
        <v>0.27864599227905201</v>
      </c>
      <c r="G699" s="80">
        <v>38</v>
      </c>
      <c r="H699" s="80">
        <v>112</v>
      </c>
      <c r="I699" s="80">
        <v>2</v>
      </c>
      <c r="J699" s="80">
        <v>1</v>
      </c>
      <c r="K699" s="80">
        <v>394</v>
      </c>
      <c r="L699" s="80">
        <v>0</v>
      </c>
      <c r="M699" s="80">
        <v>0</v>
      </c>
    </row>
    <row r="700" spans="2:13" ht="12" customHeight="1" thickBot="1" x14ac:dyDescent="0.35">
      <c r="B700" s="75">
        <v>1164</v>
      </c>
      <c r="D700" s="77" t="str">
        <f t="shared" si="10"/>
        <v>0</v>
      </c>
      <c r="E700" s="78">
        <v>0</v>
      </c>
      <c r="F700" s="81">
        <v>0.27864599227905201</v>
      </c>
      <c r="G700" s="80">
        <v>34</v>
      </c>
      <c r="H700" s="80">
        <v>138</v>
      </c>
      <c r="I700" s="80">
        <v>2</v>
      </c>
      <c r="J700" s="80">
        <v>1</v>
      </c>
      <c r="K700" s="80">
        <v>227</v>
      </c>
      <c r="L700" s="80">
        <v>0</v>
      </c>
      <c r="M700" s="80">
        <v>0</v>
      </c>
    </row>
    <row r="701" spans="2:13" ht="12" customHeight="1" thickBot="1" x14ac:dyDescent="0.35">
      <c r="B701" s="75">
        <v>1165</v>
      </c>
      <c r="D701" s="77" t="str">
        <f t="shared" si="10"/>
        <v>0</v>
      </c>
      <c r="E701" s="78">
        <v>0</v>
      </c>
      <c r="F701" s="81">
        <v>0.32563000917434598</v>
      </c>
      <c r="G701" s="80">
        <v>41</v>
      </c>
      <c r="H701" s="80">
        <v>94</v>
      </c>
      <c r="I701" s="80">
        <v>3</v>
      </c>
      <c r="J701" s="80">
        <v>2</v>
      </c>
      <c r="K701" s="80">
        <v>327</v>
      </c>
      <c r="L701" s="80">
        <v>1</v>
      </c>
      <c r="M701" s="80">
        <v>1</v>
      </c>
    </row>
    <row r="702" spans="2:13" ht="12" customHeight="1" thickBot="1" x14ac:dyDescent="0.35">
      <c r="B702" s="75">
        <v>1168</v>
      </c>
      <c r="D702" s="77" t="str">
        <f t="shared" si="10"/>
        <v>0</v>
      </c>
      <c r="E702" s="78">
        <v>0</v>
      </c>
      <c r="F702" s="81">
        <v>0.27864599227905201</v>
      </c>
      <c r="G702" s="80">
        <v>37</v>
      </c>
      <c r="H702" s="80">
        <v>190</v>
      </c>
      <c r="I702" s="80">
        <v>2</v>
      </c>
      <c r="J702" s="80">
        <v>1</v>
      </c>
      <c r="K702" s="80">
        <v>475</v>
      </c>
      <c r="L702" s="80">
        <v>0</v>
      </c>
      <c r="M702" s="80">
        <v>0</v>
      </c>
    </row>
    <row r="703" spans="2:13" ht="12" customHeight="1" thickBot="1" x14ac:dyDescent="0.35">
      <c r="B703" s="75">
        <v>1170</v>
      </c>
      <c r="D703" s="77" t="str">
        <f t="shared" si="10"/>
        <v>0</v>
      </c>
      <c r="E703" s="78">
        <v>0</v>
      </c>
      <c r="F703" s="81">
        <v>0.30562299489974898</v>
      </c>
      <c r="G703" s="80">
        <v>40</v>
      </c>
      <c r="H703" s="80">
        <v>32</v>
      </c>
      <c r="I703" s="80">
        <v>1</v>
      </c>
      <c r="J703" s="80">
        <v>3</v>
      </c>
      <c r="K703" s="80">
        <v>158</v>
      </c>
      <c r="L703" s="80">
        <v>0</v>
      </c>
      <c r="M703" s="80">
        <v>0</v>
      </c>
    </row>
    <row r="704" spans="2:13" ht="12" customHeight="1" thickBot="1" x14ac:dyDescent="0.35">
      <c r="B704" s="75">
        <v>1171</v>
      </c>
      <c r="D704" s="77" t="str">
        <f t="shared" si="10"/>
        <v>0</v>
      </c>
      <c r="E704" s="78">
        <v>1</v>
      </c>
      <c r="F704" s="81">
        <v>0.27864599227905201</v>
      </c>
      <c r="G704" s="80">
        <v>35</v>
      </c>
      <c r="H704" s="80">
        <v>104</v>
      </c>
      <c r="I704" s="80">
        <v>3</v>
      </c>
      <c r="J704" s="80">
        <v>2</v>
      </c>
      <c r="K704" s="80">
        <v>0</v>
      </c>
      <c r="L704" s="80">
        <v>0</v>
      </c>
      <c r="M704" s="80">
        <v>0</v>
      </c>
    </row>
    <row r="705" spans="2:13" ht="12" customHeight="1" thickBot="1" x14ac:dyDescent="0.35">
      <c r="B705" s="75">
        <v>1172</v>
      </c>
      <c r="D705" s="77" t="str">
        <f t="shared" si="10"/>
        <v>0</v>
      </c>
      <c r="E705" s="78">
        <v>0</v>
      </c>
      <c r="F705" s="81">
        <v>0.31516599655151301</v>
      </c>
      <c r="G705" s="80">
        <v>64</v>
      </c>
      <c r="H705" s="80">
        <v>43</v>
      </c>
      <c r="I705" s="80">
        <v>1</v>
      </c>
      <c r="J705" s="80">
        <v>2</v>
      </c>
      <c r="K705" s="80">
        <v>0</v>
      </c>
      <c r="L705" s="80">
        <v>0</v>
      </c>
      <c r="M705" s="80">
        <v>0</v>
      </c>
    </row>
    <row r="706" spans="2:13" ht="12" customHeight="1" thickBot="1" x14ac:dyDescent="0.35">
      <c r="B706" s="75">
        <v>1174</v>
      </c>
      <c r="D706" s="77" t="str">
        <f t="shared" si="10"/>
        <v>0</v>
      </c>
      <c r="E706" s="78">
        <v>0</v>
      </c>
      <c r="F706" s="81">
        <v>0.30562299489974898</v>
      </c>
      <c r="G706" s="80">
        <v>24</v>
      </c>
      <c r="H706" s="80">
        <v>35</v>
      </c>
      <c r="I706" s="80">
        <v>2</v>
      </c>
      <c r="J706" s="80">
        <v>2</v>
      </c>
      <c r="K706" s="80">
        <v>0</v>
      </c>
      <c r="L706" s="80">
        <v>0</v>
      </c>
      <c r="M706" s="80">
        <v>0</v>
      </c>
    </row>
    <row r="707" spans="2:13" ht="12" customHeight="1" thickBot="1" x14ac:dyDescent="0.35">
      <c r="B707" s="75">
        <v>1178</v>
      </c>
      <c r="D707" s="77" t="str">
        <f t="shared" si="10"/>
        <v>0</v>
      </c>
      <c r="E707" s="78">
        <v>0</v>
      </c>
      <c r="F707" s="81">
        <v>0.22468400001525801</v>
      </c>
      <c r="G707" s="80">
        <v>28</v>
      </c>
      <c r="H707" s="80">
        <v>71</v>
      </c>
      <c r="I707" s="80">
        <v>1</v>
      </c>
      <c r="J707" s="80">
        <v>2</v>
      </c>
      <c r="K707" s="80">
        <v>149</v>
      </c>
      <c r="L707" s="80">
        <v>1</v>
      </c>
      <c r="M707" s="80">
        <v>1</v>
      </c>
    </row>
    <row r="708" spans="2:13" ht="12" customHeight="1" thickBot="1" x14ac:dyDescent="0.35">
      <c r="B708" s="75">
        <v>1179</v>
      </c>
      <c r="D708" s="77" t="str">
        <f t="shared" si="10"/>
        <v>0</v>
      </c>
      <c r="E708" s="78">
        <v>0</v>
      </c>
      <c r="F708" s="81">
        <v>0.30562299489974898</v>
      </c>
      <c r="G708" s="80">
        <v>33</v>
      </c>
      <c r="H708" s="80">
        <v>14</v>
      </c>
      <c r="I708" s="80">
        <v>1</v>
      </c>
      <c r="J708" s="80">
        <v>2</v>
      </c>
      <c r="K708" s="80">
        <v>98</v>
      </c>
      <c r="L708" s="80">
        <v>0</v>
      </c>
      <c r="M708" s="80">
        <v>0</v>
      </c>
    </row>
    <row r="709" spans="2:13" ht="12" customHeight="1" thickBot="1" x14ac:dyDescent="0.35">
      <c r="B709" s="75">
        <v>1180</v>
      </c>
      <c r="D709" s="77" t="str">
        <f t="shared" si="10"/>
        <v>0</v>
      </c>
      <c r="E709" s="78">
        <v>1</v>
      </c>
      <c r="F709" s="81">
        <v>0.27864599227905201</v>
      </c>
      <c r="G709" s="80">
        <v>36</v>
      </c>
      <c r="H709" s="80">
        <v>98</v>
      </c>
      <c r="I709" s="80">
        <v>3</v>
      </c>
      <c r="J709" s="80">
        <v>3</v>
      </c>
      <c r="K709" s="80">
        <v>0</v>
      </c>
      <c r="L709" s="80">
        <v>0</v>
      </c>
      <c r="M709" s="80">
        <v>1</v>
      </c>
    </row>
    <row r="710" spans="2:13" ht="12" customHeight="1" thickBot="1" x14ac:dyDescent="0.35">
      <c r="B710" s="75">
        <v>1181</v>
      </c>
      <c r="D710" s="77" t="str">
        <f t="shared" si="10"/>
        <v>0</v>
      </c>
      <c r="E710" s="78">
        <v>1</v>
      </c>
      <c r="F710" s="81">
        <v>0.32613900303840598</v>
      </c>
      <c r="G710" s="80">
        <v>42</v>
      </c>
      <c r="H710" s="80">
        <v>90</v>
      </c>
      <c r="I710" s="80">
        <v>1</v>
      </c>
      <c r="J710" s="80">
        <v>2</v>
      </c>
      <c r="K710" s="80">
        <v>0</v>
      </c>
      <c r="L710" s="80">
        <v>0</v>
      </c>
      <c r="M710" s="80">
        <v>0</v>
      </c>
    </row>
    <row r="711" spans="2:13" ht="12" customHeight="1" thickBot="1" x14ac:dyDescent="0.35">
      <c r="B711" s="75">
        <v>1182</v>
      </c>
      <c r="D711" s="77" t="str">
        <f t="shared" si="10"/>
        <v>0</v>
      </c>
      <c r="E711" s="78">
        <v>0</v>
      </c>
      <c r="F711" s="81">
        <v>0.22468400001525801</v>
      </c>
      <c r="G711" s="80">
        <v>25</v>
      </c>
      <c r="H711" s="80">
        <v>65</v>
      </c>
      <c r="I711" s="80">
        <v>4</v>
      </c>
      <c r="J711" s="80">
        <v>1</v>
      </c>
      <c r="K711" s="80">
        <v>0</v>
      </c>
      <c r="L711" s="80">
        <v>0</v>
      </c>
      <c r="M711" s="80">
        <v>1</v>
      </c>
    </row>
    <row r="712" spans="2:13" ht="12" customHeight="1" thickBot="1" x14ac:dyDescent="0.35">
      <c r="B712" s="75">
        <v>1184</v>
      </c>
      <c r="D712" s="77" t="str">
        <f t="shared" si="10"/>
        <v>0</v>
      </c>
      <c r="E712" s="78">
        <v>1</v>
      </c>
      <c r="F712" s="81">
        <v>0.248263999819755</v>
      </c>
      <c r="G712" s="80">
        <v>50</v>
      </c>
      <c r="H712" s="80">
        <v>35</v>
      </c>
      <c r="I712" s="80">
        <v>3</v>
      </c>
      <c r="J712" s="80">
        <v>2</v>
      </c>
      <c r="K712" s="80">
        <v>0</v>
      </c>
      <c r="L712" s="80">
        <v>0</v>
      </c>
      <c r="M712" s="80">
        <v>0</v>
      </c>
    </row>
    <row r="713" spans="2:13" ht="12" customHeight="1" thickBot="1" x14ac:dyDescent="0.35">
      <c r="B713" s="75">
        <v>1185</v>
      </c>
      <c r="D713" s="77" t="str">
        <f t="shared" ref="D713:D776" si="11">IF(F713&gt;=$F$5,"1","0")</f>
        <v>0</v>
      </c>
      <c r="E713" s="78">
        <v>0</v>
      </c>
      <c r="F713" s="81">
        <v>0.22468400001525801</v>
      </c>
      <c r="G713" s="80">
        <v>34</v>
      </c>
      <c r="H713" s="80">
        <v>71</v>
      </c>
      <c r="I713" s="80">
        <v>4</v>
      </c>
      <c r="J713" s="80">
        <v>1</v>
      </c>
      <c r="K713" s="80">
        <v>0</v>
      </c>
      <c r="L713" s="80">
        <v>0</v>
      </c>
      <c r="M713" s="80">
        <v>0</v>
      </c>
    </row>
    <row r="714" spans="2:13" ht="12" customHeight="1" thickBot="1" x14ac:dyDescent="0.35">
      <c r="B714" s="75">
        <v>1186</v>
      </c>
      <c r="D714" s="77" t="str">
        <f t="shared" si="11"/>
        <v>0</v>
      </c>
      <c r="E714" s="78">
        <v>0</v>
      </c>
      <c r="F714" s="81">
        <v>0.32613900303840598</v>
      </c>
      <c r="G714" s="80">
        <v>43</v>
      </c>
      <c r="H714" s="80">
        <v>31</v>
      </c>
      <c r="I714" s="80">
        <v>3</v>
      </c>
      <c r="J714" s="80">
        <v>1</v>
      </c>
      <c r="K714" s="80">
        <v>0</v>
      </c>
      <c r="L714" s="80">
        <v>0</v>
      </c>
      <c r="M714" s="80">
        <v>0</v>
      </c>
    </row>
    <row r="715" spans="2:13" ht="12" customHeight="1" thickBot="1" x14ac:dyDescent="0.35">
      <c r="B715" s="75">
        <v>1187</v>
      </c>
      <c r="D715" s="77" t="str">
        <f t="shared" si="11"/>
        <v>0</v>
      </c>
      <c r="E715" s="78">
        <v>0</v>
      </c>
      <c r="F715" s="81">
        <v>0.31516599655151301</v>
      </c>
      <c r="G715" s="80">
        <v>62</v>
      </c>
      <c r="H715" s="80">
        <v>43</v>
      </c>
      <c r="I715" s="80">
        <v>4</v>
      </c>
      <c r="J715" s="80">
        <v>2</v>
      </c>
      <c r="K715" s="80">
        <v>0</v>
      </c>
      <c r="L715" s="80">
        <v>0</v>
      </c>
      <c r="M715" s="80">
        <v>0</v>
      </c>
    </row>
    <row r="716" spans="2:13" ht="12" customHeight="1" thickBot="1" x14ac:dyDescent="0.35">
      <c r="B716" s="75">
        <v>1188</v>
      </c>
      <c r="D716" s="77" t="str">
        <f t="shared" si="11"/>
        <v>0</v>
      </c>
      <c r="E716" s="78">
        <v>0</v>
      </c>
      <c r="F716" s="81">
        <v>0.31516599655151301</v>
      </c>
      <c r="G716" s="80">
        <v>61</v>
      </c>
      <c r="H716" s="80">
        <v>24</v>
      </c>
      <c r="I716" s="80">
        <v>1</v>
      </c>
      <c r="J716" s="80">
        <v>2</v>
      </c>
      <c r="K716" s="80">
        <v>87</v>
      </c>
      <c r="L716" s="80">
        <v>0</v>
      </c>
      <c r="M716" s="80">
        <v>1</v>
      </c>
    </row>
    <row r="717" spans="2:13" ht="12" customHeight="1" thickBot="1" x14ac:dyDescent="0.35">
      <c r="B717" s="75">
        <v>1193</v>
      </c>
      <c r="D717" s="77" t="str">
        <f t="shared" si="11"/>
        <v>0</v>
      </c>
      <c r="E717" s="78">
        <v>1</v>
      </c>
      <c r="F717" s="81">
        <v>0.32613900303840598</v>
      </c>
      <c r="G717" s="80">
        <v>45</v>
      </c>
      <c r="H717" s="80">
        <v>138</v>
      </c>
      <c r="I717" s="80">
        <v>1</v>
      </c>
      <c r="J717" s="80">
        <v>1</v>
      </c>
      <c r="K717" s="80">
        <v>0</v>
      </c>
      <c r="L717" s="80">
        <v>0</v>
      </c>
      <c r="M717" s="80">
        <v>0</v>
      </c>
    </row>
    <row r="718" spans="2:13" ht="12" customHeight="1" thickBot="1" x14ac:dyDescent="0.35">
      <c r="B718" s="75">
        <v>1194</v>
      </c>
      <c r="D718" s="77" t="str">
        <f t="shared" si="11"/>
        <v>0</v>
      </c>
      <c r="E718" s="78">
        <v>1</v>
      </c>
      <c r="F718" s="81">
        <v>0.31516599655151301</v>
      </c>
      <c r="G718" s="80">
        <v>58</v>
      </c>
      <c r="H718" s="80">
        <v>81</v>
      </c>
      <c r="I718" s="80">
        <v>3</v>
      </c>
      <c r="J718" s="80">
        <v>2</v>
      </c>
      <c r="K718" s="80">
        <v>0</v>
      </c>
      <c r="L718" s="80">
        <v>0</v>
      </c>
      <c r="M718" s="80">
        <v>0</v>
      </c>
    </row>
    <row r="719" spans="2:13" ht="12" customHeight="1" thickBot="1" x14ac:dyDescent="0.35">
      <c r="B719" s="75">
        <v>1195</v>
      </c>
      <c r="D719" s="77" t="str">
        <f t="shared" si="11"/>
        <v>0</v>
      </c>
      <c r="E719" s="78">
        <v>0</v>
      </c>
      <c r="F719" s="81">
        <v>0.30562299489974898</v>
      </c>
      <c r="G719" s="80">
        <v>29</v>
      </c>
      <c r="H719" s="80">
        <v>41</v>
      </c>
      <c r="I719" s="80">
        <v>4</v>
      </c>
      <c r="J719" s="80">
        <v>3</v>
      </c>
      <c r="K719" s="80">
        <v>0</v>
      </c>
      <c r="L719" s="80">
        <v>0</v>
      </c>
      <c r="M719" s="80">
        <v>0</v>
      </c>
    </row>
    <row r="720" spans="2:13" ht="12" customHeight="1" thickBot="1" x14ac:dyDescent="0.35">
      <c r="B720" s="75">
        <v>1196</v>
      </c>
      <c r="D720" s="77" t="str">
        <f t="shared" si="11"/>
        <v>0</v>
      </c>
      <c r="E720" s="78">
        <v>0</v>
      </c>
      <c r="F720" s="81">
        <v>0.27864599227905201</v>
      </c>
      <c r="G720" s="80">
        <v>32</v>
      </c>
      <c r="H720" s="80">
        <v>123</v>
      </c>
      <c r="I720" s="80">
        <v>2</v>
      </c>
      <c r="J720" s="80">
        <v>2</v>
      </c>
      <c r="K720" s="80">
        <v>0</v>
      </c>
      <c r="L720" s="80">
        <v>1</v>
      </c>
      <c r="M720" s="80">
        <v>0</v>
      </c>
    </row>
    <row r="721" spans="2:13" ht="12" customHeight="1" thickBot="1" x14ac:dyDescent="0.35">
      <c r="B721" s="75">
        <v>1197</v>
      </c>
      <c r="D721" s="77" t="str">
        <f t="shared" si="11"/>
        <v>0</v>
      </c>
      <c r="E721" s="78">
        <v>0</v>
      </c>
      <c r="F721" s="81">
        <v>0.22468400001525801</v>
      </c>
      <c r="G721" s="80">
        <v>37</v>
      </c>
      <c r="H721" s="80">
        <v>71</v>
      </c>
      <c r="I721" s="80">
        <v>2</v>
      </c>
      <c r="J721" s="80">
        <v>1</v>
      </c>
      <c r="K721" s="80">
        <v>94</v>
      </c>
      <c r="L721" s="80">
        <v>0</v>
      </c>
      <c r="M721" s="80">
        <v>0</v>
      </c>
    </row>
    <row r="722" spans="2:13" ht="12" customHeight="1" thickBot="1" x14ac:dyDescent="0.35">
      <c r="B722" s="75">
        <v>1198</v>
      </c>
      <c r="D722" s="77" t="str">
        <f t="shared" si="11"/>
        <v>0</v>
      </c>
      <c r="E722" s="78">
        <v>1</v>
      </c>
      <c r="F722" s="81">
        <v>0.248263999819755</v>
      </c>
      <c r="G722" s="80">
        <v>48</v>
      </c>
      <c r="H722" s="80">
        <v>8</v>
      </c>
      <c r="I722" s="80">
        <v>1</v>
      </c>
      <c r="J722" s="80">
        <v>3</v>
      </c>
      <c r="K722" s="80">
        <v>0</v>
      </c>
      <c r="L722" s="80">
        <v>0</v>
      </c>
      <c r="M722" s="80">
        <v>0</v>
      </c>
    </row>
    <row r="723" spans="2:13" ht="12" customHeight="1" thickBot="1" x14ac:dyDescent="0.35">
      <c r="B723" s="75">
        <v>1200</v>
      </c>
      <c r="D723" s="77" t="str">
        <f t="shared" si="11"/>
        <v>0</v>
      </c>
      <c r="E723" s="78">
        <v>0</v>
      </c>
      <c r="F723" s="81">
        <v>0.22468400001525801</v>
      </c>
      <c r="G723" s="80">
        <v>29</v>
      </c>
      <c r="H723" s="80">
        <v>62</v>
      </c>
      <c r="I723" s="80">
        <v>2</v>
      </c>
      <c r="J723" s="80">
        <v>1</v>
      </c>
      <c r="K723" s="80">
        <v>184</v>
      </c>
      <c r="L723" s="80">
        <v>0</v>
      </c>
      <c r="M723" s="80">
        <v>0</v>
      </c>
    </row>
    <row r="724" spans="2:13" ht="12" customHeight="1" thickBot="1" x14ac:dyDescent="0.35">
      <c r="B724" s="75">
        <v>1202</v>
      </c>
      <c r="D724" s="77" t="str">
        <f t="shared" si="11"/>
        <v>0</v>
      </c>
      <c r="E724" s="78">
        <v>0</v>
      </c>
      <c r="F724" s="81">
        <v>0.30562299489974898</v>
      </c>
      <c r="G724" s="80">
        <v>35</v>
      </c>
      <c r="H724" s="80">
        <v>38</v>
      </c>
      <c r="I724" s="80">
        <v>4</v>
      </c>
      <c r="J724" s="80">
        <v>2</v>
      </c>
      <c r="K724" s="80">
        <v>0</v>
      </c>
      <c r="L724" s="80">
        <v>0</v>
      </c>
      <c r="M724" s="80">
        <v>0</v>
      </c>
    </row>
    <row r="725" spans="2:13" ht="12" customHeight="1" thickBot="1" x14ac:dyDescent="0.35">
      <c r="B725" s="75">
        <v>1204</v>
      </c>
      <c r="D725" s="77" t="str">
        <f t="shared" si="11"/>
        <v>0</v>
      </c>
      <c r="E725" s="78">
        <v>0</v>
      </c>
      <c r="F725" s="81">
        <v>0.31516599655151301</v>
      </c>
      <c r="G725" s="80">
        <v>62</v>
      </c>
      <c r="H725" s="80">
        <v>50</v>
      </c>
      <c r="I725" s="80">
        <v>3</v>
      </c>
      <c r="J725" s="80">
        <v>1</v>
      </c>
      <c r="K725" s="80">
        <v>0</v>
      </c>
      <c r="L725" s="80">
        <v>0</v>
      </c>
      <c r="M725" s="80">
        <v>0</v>
      </c>
    </row>
    <row r="726" spans="2:13" ht="12" customHeight="1" thickBot="1" x14ac:dyDescent="0.35">
      <c r="B726" s="75">
        <v>1205</v>
      </c>
      <c r="D726" s="77" t="str">
        <f t="shared" si="11"/>
        <v>0</v>
      </c>
      <c r="E726" s="78">
        <v>0</v>
      </c>
      <c r="F726" s="81">
        <v>0.27864599227905201</v>
      </c>
      <c r="G726" s="80">
        <v>26</v>
      </c>
      <c r="H726" s="80">
        <v>190</v>
      </c>
      <c r="I726" s="80">
        <v>4</v>
      </c>
      <c r="J726" s="80">
        <v>2</v>
      </c>
      <c r="K726" s="80">
        <v>197</v>
      </c>
      <c r="L726" s="80">
        <v>1</v>
      </c>
      <c r="M726" s="80">
        <v>0</v>
      </c>
    </row>
    <row r="727" spans="2:13" ht="12" customHeight="1" thickBot="1" x14ac:dyDescent="0.35">
      <c r="B727" s="75">
        <v>1206</v>
      </c>
      <c r="D727" s="77" t="str">
        <f t="shared" si="11"/>
        <v>0</v>
      </c>
      <c r="E727" s="78">
        <v>0</v>
      </c>
      <c r="F727" s="81">
        <v>0.27864599227905201</v>
      </c>
      <c r="G727" s="80">
        <v>32</v>
      </c>
      <c r="H727" s="80">
        <v>94</v>
      </c>
      <c r="I727" s="80">
        <v>2</v>
      </c>
      <c r="J727" s="80">
        <v>1</v>
      </c>
      <c r="K727" s="80">
        <v>0</v>
      </c>
      <c r="L727" s="80">
        <v>0</v>
      </c>
      <c r="M727" s="80">
        <v>0</v>
      </c>
    </row>
    <row r="728" spans="2:13" ht="12" customHeight="1" thickBot="1" x14ac:dyDescent="0.35">
      <c r="B728" s="75">
        <v>1208</v>
      </c>
      <c r="D728" s="77" t="str">
        <f t="shared" si="11"/>
        <v>0</v>
      </c>
      <c r="E728" s="78">
        <v>1</v>
      </c>
      <c r="F728" s="81">
        <v>0.30562299489974898</v>
      </c>
      <c r="G728" s="80">
        <v>38</v>
      </c>
      <c r="H728" s="80">
        <v>43</v>
      </c>
      <c r="I728" s="80">
        <v>4</v>
      </c>
      <c r="J728" s="80">
        <v>2</v>
      </c>
      <c r="K728" s="80">
        <v>0</v>
      </c>
      <c r="L728" s="80">
        <v>0</v>
      </c>
      <c r="M728" s="80">
        <v>0</v>
      </c>
    </row>
    <row r="729" spans="2:13" ht="12" customHeight="1" thickBot="1" x14ac:dyDescent="0.35">
      <c r="B729" s="75">
        <v>1209</v>
      </c>
      <c r="D729" s="77" t="str">
        <f t="shared" si="11"/>
        <v>0</v>
      </c>
      <c r="E729" s="78">
        <v>1</v>
      </c>
      <c r="F729" s="81">
        <v>0.248263999819755</v>
      </c>
      <c r="G729" s="80">
        <v>50</v>
      </c>
      <c r="H729" s="80">
        <v>48</v>
      </c>
      <c r="I729" s="80">
        <v>1</v>
      </c>
      <c r="J729" s="80">
        <v>2</v>
      </c>
      <c r="K729" s="80">
        <v>0</v>
      </c>
      <c r="L729" s="80">
        <v>0</v>
      </c>
      <c r="M729" s="80">
        <v>0</v>
      </c>
    </row>
    <row r="730" spans="2:13" ht="12" customHeight="1" thickBot="1" x14ac:dyDescent="0.35">
      <c r="B730" s="75">
        <v>1211</v>
      </c>
      <c r="D730" s="77" t="str">
        <f t="shared" si="11"/>
        <v>0</v>
      </c>
      <c r="E730" s="78">
        <v>0</v>
      </c>
      <c r="F730" s="81">
        <v>0.248263999819755</v>
      </c>
      <c r="G730" s="80">
        <v>50</v>
      </c>
      <c r="H730" s="80">
        <v>84</v>
      </c>
      <c r="I730" s="80">
        <v>4</v>
      </c>
      <c r="J730" s="80">
        <v>1</v>
      </c>
      <c r="K730" s="80">
        <v>0</v>
      </c>
      <c r="L730" s="80">
        <v>0</v>
      </c>
      <c r="M730" s="80">
        <v>0</v>
      </c>
    </row>
    <row r="731" spans="2:13" ht="12" customHeight="1" thickBot="1" x14ac:dyDescent="0.35">
      <c r="B731" s="75">
        <v>1212</v>
      </c>
      <c r="D731" s="77" t="str">
        <f t="shared" si="11"/>
        <v>0</v>
      </c>
      <c r="E731" s="78">
        <v>0</v>
      </c>
      <c r="F731" s="81">
        <v>0.31516599655151301</v>
      </c>
      <c r="G731" s="80">
        <v>61</v>
      </c>
      <c r="H731" s="80">
        <v>131</v>
      </c>
      <c r="I731" s="80">
        <v>1</v>
      </c>
      <c r="J731" s="80">
        <v>1</v>
      </c>
      <c r="K731" s="80">
        <v>0</v>
      </c>
      <c r="L731" s="80">
        <v>0</v>
      </c>
      <c r="M731" s="80">
        <v>0</v>
      </c>
    </row>
    <row r="732" spans="2:13" ht="12" customHeight="1" thickBot="1" x14ac:dyDescent="0.35">
      <c r="B732" s="75">
        <v>1213</v>
      </c>
      <c r="D732" s="77" t="str">
        <f t="shared" si="11"/>
        <v>0</v>
      </c>
      <c r="E732" s="78">
        <v>0</v>
      </c>
      <c r="F732" s="81">
        <v>0.30562299489974898</v>
      </c>
      <c r="G732" s="80">
        <v>34</v>
      </c>
      <c r="H732" s="80">
        <v>44</v>
      </c>
      <c r="I732" s="80">
        <v>4</v>
      </c>
      <c r="J732" s="80">
        <v>1</v>
      </c>
      <c r="K732" s="80">
        <v>0</v>
      </c>
      <c r="L732" s="80">
        <v>0</v>
      </c>
      <c r="M732" s="80">
        <v>0</v>
      </c>
    </row>
    <row r="733" spans="2:13" ht="12" customHeight="1" thickBot="1" x14ac:dyDescent="0.35">
      <c r="B733" s="75">
        <v>1215</v>
      </c>
      <c r="D733" s="77" t="str">
        <f t="shared" si="11"/>
        <v>0</v>
      </c>
      <c r="E733" s="78">
        <v>0</v>
      </c>
      <c r="F733" s="81">
        <v>0.31516599655151301</v>
      </c>
      <c r="G733" s="80">
        <v>61</v>
      </c>
      <c r="H733" s="80">
        <v>15</v>
      </c>
      <c r="I733" s="80">
        <v>4</v>
      </c>
      <c r="J733" s="80">
        <v>2</v>
      </c>
      <c r="K733" s="80">
        <v>0</v>
      </c>
      <c r="L733" s="80">
        <v>0</v>
      </c>
      <c r="M733" s="80">
        <v>0</v>
      </c>
    </row>
    <row r="734" spans="2:13" ht="12" customHeight="1" thickBot="1" x14ac:dyDescent="0.35">
      <c r="B734" s="75">
        <v>1216</v>
      </c>
      <c r="D734" s="77" t="str">
        <f t="shared" si="11"/>
        <v>0</v>
      </c>
      <c r="E734" s="78">
        <v>1</v>
      </c>
      <c r="F734" s="81">
        <v>0.32563000917434598</v>
      </c>
      <c r="G734" s="80">
        <v>45</v>
      </c>
      <c r="H734" s="80">
        <v>38</v>
      </c>
      <c r="I734" s="80">
        <v>4</v>
      </c>
      <c r="J734" s="80">
        <v>3</v>
      </c>
      <c r="K734" s="80">
        <v>144</v>
      </c>
      <c r="L734" s="80">
        <v>0</v>
      </c>
      <c r="M734" s="80">
        <v>0</v>
      </c>
    </row>
    <row r="735" spans="2:13" ht="12" customHeight="1" thickBot="1" x14ac:dyDescent="0.35">
      <c r="B735" s="75">
        <v>1218</v>
      </c>
      <c r="D735" s="77" t="str">
        <f t="shared" si="11"/>
        <v>0</v>
      </c>
      <c r="E735" s="78">
        <v>0</v>
      </c>
      <c r="F735" s="81">
        <v>0.32613900303840598</v>
      </c>
      <c r="G735" s="80">
        <v>44</v>
      </c>
      <c r="H735" s="80">
        <v>122</v>
      </c>
      <c r="I735" s="80">
        <v>1</v>
      </c>
      <c r="J735" s="80">
        <v>1</v>
      </c>
      <c r="K735" s="80">
        <v>0</v>
      </c>
      <c r="L735" s="80">
        <v>0</v>
      </c>
      <c r="M735" s="80">
        <v>0</v>
      </c>
    </row>
    <row r="736" spans="2:13" ht="12" customHeight="1" thickBot="1" x14ac:dyDescent="0.35">
      <c r="B736" s="75">
        <v>1219</v>
      </c>
      <c r="D736" s="77" t="str">
        <f t="shared" si="11"/>
        <v>0</v>
      </c>
      <c r="E736" s="78">
        <v>0</v>
      </c>
      <c r="F736" s="81">
        <v>0.31516599655151301</v>
      </c>
      <c r="G736" s="80">
        <v>62</v>
      </c>
      <c r="H736" s="80">
        <v>98</v>
      </c>
      <c r="I736" s="80">
        <v>2</v>
      </c>
      <c r="J736" s="80">
        <v>1</v>
      </c>
      <c r="K736" s="80">
        <v>0</v>
      </c>
      <c r="L736" s="80">
        <v>0</v>
      </c>
      <c r="M736" s="80">
        <v>0</v>
      </c>
    </row>
    <row r="737" spans="2:13" ht="12" customHeight="1" thickBot="1" x14ac:dyDescent="0.35">
      <c r="B737" s="75">
        <v>1221</v>
      </c>
      <c r="D737" s="77" t="str">
        <f t="shared" si="11"/>
        <v>0</v>
      </c>
      <c r="E737" s="78">
        <v>0</v>
      </c>
      <c r="F737" s="81">
        <v>0.32613900303840598</v>
      </c>
      <c r="G737" s="80">
        <v>41</v>
      </c>
      <c r="H737" s="80">
        <v>165</v>
      </c>
      <c r="I737" s="80">
        <v>2</v>
      </c>
      <c r="J737" s="80">
        <v>1</v>
      </c>
      <c r="K737" s="80">
        <v>0</v>
      </c>
      <c r="L737" s="80">
        <v>0</v>
      </c>
      <c r="M737" s="80">
        <v>0</v>
      </c>
    </row>
    <row r="738" spans="2:13" ht="12" customHeight="1" thickBot="1" x14ac:dyDescent="0.35">
      <c r="B738" s="75">
        <v>1223</v>
      </c>
      <c r="D738" s="77" t="str">
        <f t="shared" si="11"/>
        <v>0</v>
      </c>
      <c r="E738" s="78">
        <v>0</v>
      </c>
      <c r="F738" s="81">
        <v>0.31516599655151301</v>
      </c>
      <c r="G738" s="80">
        <v>61</v>
      </c>
      <c r="H738" s="80">
        <v>20</v>
      </c>
      <c r="I738" s="80">
        <v>3</v>
      </c>
      <c r="J738" s="80">
        <v>2</v>
      </c>
      <c r="K738" s="80">
        <v>94</v>
      </c>
      <c r="L738" s="80">
        <v>0</v>
      </c>
      <c r="M738" s="80">
        <v>0</v>
      </c>
    </row>
    <row r="739" spans="2:13" ht="12" customHeight="1" thickBot="1" x14ac:dyDescent="0.35">
      <c r="B739" s="75">
        <v>1225</v>
      </c>
      <c r="D739" s="77" t="str">
        <f t="shared" si="11"/>
        <v>0</v>
      </c>
      <c r="E739" s="78">
        <v>0</v>
      </c>
      <c r="F739" s="81">
        <v>0.31516599655151301</v>
      </c>
      <c r="G739" s="80">
        <v>59</v>
      </c>
      <c r="H739" s="80">
        <v>45</v>
      </c>
      <c r="I739" s="80">
        <v>1</v>
      </c>
      <c r="J739" s="80">
        <v>3</v>
      </c>
      <c r="K739" s="80">
        <v>0</v>
      </c>
      <c r="L739" s="80">
        <v>0</v>
      </c>
      <c r="M739" s="80">
        <v>0</v>
      </c>
    </row>
    <row r="740" spans="2:13" ht="12" customHeight="1" thickBot="1" x14ac:dyDescent="0.35">
      <c r="B740" s="75">
        <v>1227</v>
      </c>
      <c r="D740" s="77" t="str">
        <f t="shared" si="11"/>
        <v>0</v>
      </c>
      <c r="E740" s="78">
        <v>1</v>
      </c>
      <c r="F740" s="81">
        <v>0.32563000917434598</v>
      </c>
      <c r="G740" s="80">
        <v>60</v>
      </c>
      <c r="H740" s="80">
        <v>14</v>
      </c>
      <c r="I740" s="80">
        <v>2</v>
      </c>
      <c r="J740" s="80">
        <v>1</v>
      </c>
      <c r="K740" s="80">
        <v>109</v>
      </c>
      <c r="L740" s="80">
        <v>0</v>
      </c>
      <c r="M740" s="80">
        <v>0</v>
      </c>
    </row>
    <row r="741" spans="2:13" ht="12" customHeight="1" thickBot="1" x14ac:dyDescent="0.35">
      <c r="B741" s="75">
        <v>1228</v>
      </c>
      <c r="D741" s="77" t="str">
        <f t="shared" si="11"/>
        <v>0</v>
      </c>
      <c r="E741" s="78">
        <v>0</v>
      </c>
      <c r="F741" s="81">
        <v>0.30562299489974898</v>
      </c>
      <c r="G741" s="80">
        <v>39</v>
      </c>
      <c r="H741" s="80">
        <v>30</v>
      </c>
      <c r="I741" s="80">
        <v>3</v>
      </c>
      <c r="J741" s="80">
        <v>2</v>
      </c>
      <c r="K741" s="80">
        <v>0</v>
      </c>
      <c r="L741" s="80">
        <v>0</v>
      </c>
      <c r="M741" s="80">
        <v>0</v>
      </c>
    </row>
    <row r="742" spans="2:13" ht="12" customHeight="1" thickBot="1" x14ac:dyDescent="0.35">
      <c r="B742" s="75">
        <v>1229</v>
      </c>
      <c r="D742" s="77" t="str">
        <f t="shared" si="11"/>
        <v>0</v>
      </c>
      <c r="E742" s="78">
        <v>0</v>
      </c>
      <c r="F742" s="81">
        <v>0.248263999819755</v>
      </c>
      <c r="G742" s="80">
        <v>56</v>
      </c>
      <c r="H742" s="80">
        <v>45</v>
      </c>
      <c r="I742" s="80">
        <v>1</v>
      </c>
      <c r="J742" s="80">
        <v>1</v>
      </c>
      <c r="K742" s="80">
        <v>98</v>
      </c>
      <c r="L742" s="80">
        <v>0</v>
      </c>
      <c r="M742" s="80">
        <v>0</v>
      </c>
    </row>
    <row r="743" spans="2:13" ht="12" customHeight="1" thickBot="1" x14ac:dyDescent="0.35">
      <c r="B743" s="75">
        <v>1234</v>
      </c>
      <c r="D743" s="77" t="str">
        <f t="shared" si="11"/>
        <v>0</v>
      </c>
      <c r="E743" s="78">
        <v>0</v>
      </c>
      <c r="F743" s="81">
        <v>0.248263999819755</v>
      </c>
      <c r="G743" s="80">
        <v>53</v>
      </c>
      <c r="H743" s="80">
        <v>22</v>
      </c>
      <c r="I743" s="80">
        <v>2</v>
      </c>
      <c r="J743" s="80">
        <v>1</v>
      </c>
      <c r="K743" s="80">
        <v>0</v>
      </c>
      <c r="L743" s="80">
        <v>0</v>
      </c>
      <c r="M743" s="80">
        <v>0</v>
      </c>
    </row>
    <row r="744" spans="2:13" ht="12" customHeight="1" thickBot="1" x14ac:dyDescent="0.35">
      <c r="B744" s="75">
        <v>1236</v>
      </c>
      <c r="D744" s="77" t="str">
        <f t="shared" si="11"/>
        <v>0</v>
      </c>
      <c r="E744" s="78">
        <v>0</v>
      </c>
      <c r="F744" s="81">
        <v>0.248263999819755</v>
      </c>
      <c r="G744" s="80">
        <v>54</v>
      </c>
      <c r="H744" s="80">
        <v>60</v>
      </c>
      <c r="I744" s="80">
        <v>4</v>
      </c>
      <c r="J744" s="80">
        <v>3</v>
      </c>
      <c r="K744" s="80">
        <v>0</v>
      </c>
      <c r="L744" s="80">
        <v>0</v>
      </c>
      <c r="M744" s="80">
        <v>0</v>
      </c>
    </row>
    <row r="745" spans="2:13" ht="12" customHeight="1" thickBot="1" x14ac:dyDescent="0.35">
      <c r="B745" s="75">
        <v>1237</v>
      </c>
      <c r="D745" s="77" t="str">
        <f t="shared" si="11"/>
        <v>0</v>
      </c>
      <c r="E745" s="78">
        <v>0</v>
      </c>
      <c r="F745" s="81">
        <v>0.22468400001525801</v>
      </c>
      <c r="G745" s="80">
        <v>31</v>
      </c>
      <c r="H745" s="80">
        <v>81</v>
      </c>
      <c r="I745" s="80">
        <v>4</v>
      </c>
      <c r="J745" s="80">
        <v>2</v>
      </c>
      <c r="K745" s="80">
        <v>116</v>
      </c>
      <c r="L745" s="80">
        <v>0</v>
      </c>
      <c r="M745" s="80">
        <v>0</v>
      </c>
    </row>
    <row r="746" spans="2:13" ht="12" customHeight="1" thickBot="1" x14ac:dyDescent="0.35">
      <c r="B746" s="75">
        <v>1238</v>
      </c>
      <c r="D746" s="77" t="str">
        <f t="shared" si="11"/>
        <v>0</v>
      </c>
      <c r="E746" s="78">
        <v>1</v>
      </c>
      <c r="F746" s="81">
        <v>0.27864599227905201</v>
      </c>
      <c r="G746" s="80">
        <v>38</v>
      </c>
      <c r="H746" s="80">
        <v>169</v>
      </c>
      <c r="I746" s="80">
        <v>1</v>
      </c>
      <c r="J746" s="80">
        <v>3</v>
      </c>
      <c r="K746" s="80">
        <v>0</v>
      </c>
      <c r="L746" s="80">
        <v>1</v>
      </c>
      <c r="M746" s="80">
        <v>0</v>
      </c>
    </row>
    <row r="747" spans="2:13" ht="12" customHeight="1" thickBot="1" x14ac:dyDescent="0.35">
      <c r="B747" s="75">
        <v>1240</v>
      </c>
      <c r="D747" s="77" t="str">
        <f t="shared" si="11"/>
        <v>0</v>
      </c>
      <c r="E747" s="78">
        <v>1</v>
      </c>
      <c r="F747" s="81">
        <v>0.32563000917434598</v>
      </c>
      <c r="G747" s="80">
        <v>51</v>
      </c>
      <c r="H747" s="80">
        <v>12</v>
      </c>
      <c r="I747" s="80">
        <v>2</v>
      </c>
      <c r="J747" s="80">
        <v>3</v>
      </c>
      <c r="K747" s="80">
        <v>109</v>
      </c>
      <c r="L747" s="80">
        <v>0</v>
      </c>
      <c r="M747" s="80">
        <v>0</v>
      </c>
    </row>
    <row r="748" spans="2:13" ht="12" customHeight="1" thickBot="1" x14ac:dyDescent="0.35">
      <c r="B748" s="75">
        <v>1241</v>
      </c>
      <c r="D748" s="77" t="str">
        <f t="shared" si="11"/>
        <v>0</v>
      </c>
      <c r="E748" s="78">
        <v>0</v>
      </c>
      <c r="F748" s="81">
        <v>0.248263999819755</v>
      </c>
      <c r="G748" s="80">
        <v>52</v>
      </c>
      <c r="H748" s="80">
        <v>15</v>
      </c>
      <c r="I748" s="80">
        <v>4</v>
      </c>
      <c r="J748" s="80">
        <v>1</v>
      </c>
      <c r="K748" s="80">
        <v>101</v>
      </c>
      <c r="L748" s="80">
        <v>0</v>
      </c>
      <c r="M748" s="80">
        <v>0</v>
      </c>
    </row>
    <row r="749" spans="2:13" ht="12" customHeight="1" thickBot="1" x14ac:dyDescent="0.35">
      <c r="B749" s="75">
        <v>1242</v>
      </c>
      <c r="D749" s="77" t="str">
        <f t="shared" si="11"/>
        <v>0</v>
      </c>
      <c r="E749" s="78">
        <v>1</v>
      </c>
      <c r="F749" s="81">
        <v>0.31516599655151301</v>
      </c>
      <c r="G749" s="80">
        <v>64</v>
      </c>
      <c r="H749" s="80">
        <v>39</v>
      </c>
      <c r="I749" s="80">
        <v>1</v>
      </c>
      <c r="J749" s="80">
        <v>3</v>
      </c>
      <c r="K749" s="80">
        <v>0</v>
      </c>
      <c r="L749" s="80">
        <v>0</v>
      </c>
      <c r="M749" s="80">
        <v>1</v>
      </c>
    </row>
    <row r="750" spans="2:13" ht="12" customHeight="1" thickBot="1" x14ac:dyDescent="0.35">
      <c r="B750" s="75">
        <v>1246</v>
      </c>
      <c r="D750" s="77" t="str">
        <f t="shared" si="11"/>
        <v>0</v>
      </c>
      <c r="E750" s="78">
        <v>0</v>
      </c>
      <c r="F750" s="81">
        <v>0.32563000917434598</v>
      </c>
      <c r="G750" s="80">
        <v>46</v>
      </c>
      <c r="H750" s="80">
        <v>41</v>
      </c>
      <c r="I750" s="80">
        <v>1</v>
      </c>
      <c r="J750" s="80">
        <v>3</v>
      </c>
      <c r="K750" s="80">
        <v>128</v>
      </c>
      <c r="L750" s="80">
        <v>0</v>
      </c>
      <c r="M750" s="80">
        <v>0</v>
      </c>
    </row>
    <row r="751" spans="2:13" ht="12" customHeight="1" thickBot="1" x14ac:dyDescent="0.35">
      <c r="B751" s="75">
        <v>1247</v>
      </c>
      <c r="D751" s="77" t="str">
        <f t="shared" si="11"/>
        <v>0</v>
      </c>
      <c r="E751" s="78">
        <v>0</v>
      </c>
      <c r="F751" s="81">
        <v>0.32563000917434598</v>
      </c>
      <c r="G751" s="80">
        <v>48</v>
      </c>
      <c r="H751" s="80">
        <v>59</v>
      </c>
      <c r="I751" s="80">
        <v>1</v>
      </c>
      <c r="J751" s="80">
        <v>3</v>
      </c>
      <c r="K751" s="80">
        <v>241</v>
      </c>
      <c r="L751" s="80">
        <v>0</v>
      </c>
      <c r="M751" s="80">
        <v>0</v>
      </c>
    </row>
    <row r="752" spans="2:13" ht="12" customHeight="1" thickBot="1" x14ac:dyDescent="0.35">
      <c r="B752" s="75">
        <v>1249</v>
      </c>
      <c r="D752" s="77" t="str">
        <f t="shared" si="11"/>
        <v>0</v>
      </c>
      <c r="E752" s="78">
        <v>0</v>
      </c>
      <c r="F752" s="81">
        <v>0.32613900303840598</v>
      </c>
      <c r="G752" s="80">
        <v>44</v>
      </c>
      <c r="H752" s="80">
        <v>35</v>
      </c>
      <c r="I752" s="80">
        <v>4</v>
      </c>
      <c r="J752" s="80">
        <v>2</v>
      </c>
      <c r="K752" s="80">
        <v>0</v>
      </c>
      <c r="L752" s="80">
        <v>0</v>
      </c>
      <c r="M752" s="80">
        <v>0</v>
      </c>
    </row>
    <row r="753" spans="2:13" ht="12" customHeight="1" thickBot="1" x14ac:dyDescent="0.35">
      <c r="B753" s="75">
        <v>1250</v>
      </c>
      <c r="D753" s="77" t="str">
        <f t="shared" si="11"/>
        <v>0</v>
      </c>
      <c r="E753" s="78">
        <v>1</v>
      </c>
      <c r="F753" s="81">
        <v>0.248263999819755</v>
      </c>
      <c r="G753" s="80">
        <v>51</v>
      </c>
      <c r="H753" s="80">
        <v>80</v>
      </c>
      <c r="I753" s="80">
        <v>1</v>
      </c>
      <c r="J753" s="80">
        <v>2</v>
      </c>
      <c r="K753" s="80">
        <v>0</v>
      </c>
      <c r="L753" s="80">
        <v>0</v>
      </c>
      <c r="M753" s="80">
        <v>0</v>
      </c>
    </row>
    <row r="754" spans="2:13" ht="12" customHeight="1" thickBot="1" x14ac:dyDescent="0.35">
      <c r="B754" s="75">
        <v>1253</v>
      </c>
      <c r="D754" s="77" t="str">
        <f t="shared" si="11"/>
        <v>0</v>
      </c>
      <c r="E754" s="78">
        <v>0</v>
      </c>
      <c r="F754" s="81">
        <v>0.32613900303840598</v>
      </c>
      <c r="G754" s="80">
        <v>42</v>
      </c>
      <c r="H754" s="80">
        <v>93</v>
      </c>
      <c r="I754" s="80">
        <v>4</v>
      </c>
      <c r="J754" s="80">
        <v>3</v>
      </c>
      <c r="K754" s="80">
        <v>0</v>
      </c>
      <c r="L754" s="80">
        <v>0</v>
      </c>
      <c r="M754" s="80">
        <v>0</v>
      </c>
    </row>
    <row r="755" spans="2:13" ht="12" customHeight="1" thickBot="1" x14ac:dyDescent="0.35">
      <c r="B755" s="75">
        <v>1254</v>
      </c>
      <c r="D755" s="77" t="str">
        <f t="shared" si="11"/>
        <v>0</v>
      </c>
      <c r="E755" s="78">
        <v>0</v>
      </c>
      <c r="F755" s="81">
        <v>0.32563000917434598</v>
      </c>
      <c r="G755" s="80">
        <v>57</v>
      </c>
      <c r="H755" s="80">
        <v>45</v>
      </c>
      <c r="I755" s="80">
        <v>4</v>
      </c>
      <c r="J755" s="80">
        <v>1</v>
      </c>
      <c r="K755" s="80">
        <v>204</v>
      </c>
      <c r="L755" s="80">
        <v>0</v>
      </c>
      <c r="M755" s="80">
        <v>0</v>
      </c>
    </row>
    <row r="756" spans="2:13" ht="12" customHeight="1" thickBot="1" x14ac:dyDescent="0.35">
      <c r="B756" s="75">
        <v>1255</v>
      </c>
      <c r="D756" s="77" t="str">
        <f t="shared" si="11"/>
        <v>0</v>
      </c>
      <c r="E756" s="78">
        <v>1</v>
      </c>
      <c r="F756" s="81">
        <v>0.30562299489974898</v>
      </c>
      <c r="G756" s="80">
        <v>36</v>
      </c>
      <c r="H756" s="80">
        <v>40</v>
      </c>
      <c r="I756" s="80">
        <v>2</v>
      </c>
      <c r="J756" s="80">
        <v>3</v>
      </c>
      <c r="K756" s="80">
        <v>0</v>
      </c>
      <c r="L756" s="80">
        <v>0</v>
      </c>
      <c r="M756" s="80">
        <v>0</v>
      </c>
    </row>
    <row r="757" spans="2:13" ht="12" customHeight="1" thickBot="1" x14ac:dyDescent="0.35">
      <c r="B757" s="75">
        <v>1256</v>
      </c>
      <c r="D757" s="77" t="str">
        <f t="shared" si="11"/>
        <v>0</v>
      </c>
      <c r="E757" s="78">
        <v>1</v>
      </c>
      <c r="F757" s="81">
        <v>0.22468400001525801</v>
      </c>
      <c r="G757" s="80">
        <v>27</v>
      </c>
      <c r="H757" s="80">
        <v>80</v>
      </c>
      <c r="I757" s="80">
        <v>2</v>
      </c>
      <c r="J757" s="80">
        <v>3</v>
      </c>
      <c r="K757" s="80">
        <v>185</v>
      </c>
      <c r="L757" s="80">
        <v>0</v>
      </c>
      <c r="M757" s="80">
        <v>0</v>
      </c>
    </row>
    <row r="758" spans="2:13" ht="12" customHeight="1" thickBot="1" x14ac:dyDescent="0.35">
      <c r="B758" s="75">
        <v>1259</v>
      </c>
      <c r="D758" s="77" t="str">
        <f t="shared" si="11"/>
        <v>0</v>
      </c>
      <c r="E758" s="78">
        <v>1</v>
      </c>
      <c r="F758" s="81">
        <v>0.30562299489974898</v>
      </c>
      <c r="G758" s="80">
        <v>34</v>
      </c>
      <c r="H758" s="80">
        <v>31</v>
      </c>
      <c r="I758" s="80">
        <v>1</v>
      </c>
      <c r="J758" s="80">
        <v>1</v>
      </c>
      <c r="K758" s="80">
        <v>104</v>
      </c>
      <c r="L758" s="80">
        <v>0</v>
      </c>
      <c r="M758" s="80">
        <v>0</v>
      </c>
    </row>
    <row r="759" spans="2:13" ht="12" customHeight="1" thickBot="1" x14ac:dyDescent="0.35">
      <c r="B759" s="75">
        <v>1260</v>
      </c>
      <c r="D759" s="77" t="str">
        <f t="shared" si="11"/>
        <v>0</v>
      </c>
      <c r="E759" s="78">
        <v>0</v>
      </c>
      <c r="F759" s="81">
        <v>0.248263999819755</v>
      </c>
      <c r="G759" s="80">
        <v>52</v>
      </c>
      <c r="H759" s="80">
        <v>35</v>
      </c>
      <c r="I759" s="80">
        <v>4</v>
      </c>
      <c r="J759" s="80">
        <v>2</v>
      </c>
      <c r="K759" s="80">
        <v>0</v>
      </c>
      <c r="L759" s="80">
        <v>0</v>
      </c>
      <c r="M759" s="80">
        <v>0</v>
      </c>
    </row>
    <row r="760" spans="2:13" ht="12" customHeight="1" thickBot="1" x14ac:dyDescent="0.35">
      <c r="B760" s="75">
        <v>1261</v>
      </c>
      <c r="D760" s="77" t="str">
        <f t="shared" si="11"/>
        <v>0</v>
      </c>
      <c r="E760" s="78">
        <v>1</v>
      </c>
      <c r="F760" s="81">
        <v>0.32563000917434598</v>
      </c>
      <c r="G760" s="80">
        <v>57</v>
      </c>
      <c r="H760" s="80">
        <v>40</v>
      </c>
      <c r="I760" s="80">
        <v>3</v>
      </c>
      <c r="J760" s="80">
        <v>3</v>
      </c>
      <c r="K760" s="80">
        <v>137</v>
      </c>
      <c r="L760" s="80">
        <v>0</v>
      </c>
      <c r="M760" s="80">
        <v>0</v>
      </c>
    </row>
    <row r="761" spans="2:13" ht="12" customHeight="1" thickBot="1" x14ac:dyDescent="0.35">
      <c r="B761" s="75">
        <v>1262</v>
      </c>
      <c r="D761" s="77" t="str">
        <f t="shared" si="11"/>
        <v>0</v>
      </c>
      <c r="E761" s="78">
        <v>0</v>
      </c>
      <c r="F761" s="81">
        <v>0.31516599655151301</v>
      </c>
      <c r="G761" s="80">
        <v>63</v>
      </c>
      <c r="H761" s="80">
        <v>84</v>
      </c>
      <c r="I761" s="80">
        <v>1</v>
      </c>
      <c r="J761" s="80">
        <v>3</v>
      </c>
      <c r="K761" s="80">
        <v>0</v>
      </c>
      <c r="L761" s="80">
        <v>0</v>
      </c>
      <c r="M761" s="80">
        <v>0</v>
      </c>
    </row>
    <row r="762" spans="2:13" ht="12" customHeight="1" thickBot="1" x14ac:dyDescent="0.35">
      <c r="B762" s="75">
        <v>1263</v>
      </c>
      <c r="D762" s="77" t="str">
        <f t="shared" si="11"/>
        <v>0</v>
      </c>
      <c r="E762" s="78">
        <v>0</v>
      </c>
      <c r="F762" s="81">
        <v>0.22468400001525801</v>
      </c>
      <c r="G762" s="80">
        <v>26</v>
      </c>
      <c r="H762" s="80">
        <v>53</v>
      </c>
      <c r="I762" s="80">
        <v>2</v>
      </c>
      <c r="J762" s="80">
        <v>3</v>
      </c>
      <c r="K762" s="80">
        <v>0</v>
      </c>
      <c r="L762" s="80">
        <v>0</v>
      </c>
      <c r="M762" s="80">
        <v>0</v>
      </c>
    </row>
    <row r="763" spans="2:13" ht="12" customHeight="1" thickBot="1" x14ac:dyDescent="0.35">
      <c r="B763" s="75">
        <v>1267</v>
      </c>
      <c r="D763" s="77" t="str">
        <f t="shared" si="11"/>
        <v>0</v>
      </c>
      <c r="E763" s="78">
        <v>1</v>
      </c>
      <c r="F763" s="81">
        <v>0.31516599655151301</v>
      </c>
      <c r="G763" s="80">
        <v>64</v>
      </c>
      <c r="H763" s="80">
        <v>113</v>
      </c>
      <c r="I763" s="80">
        <v>1</v>
      </c>
      <c r="J763" s="80">
        <v>3</v>
      </c>
      <c r="K763" s="80">
        <v>0</v>
      </c>
      <c r="L763" s="80">
        <v>0</v>
      </c>
      <c r="M763" s="80">
        <v>0</v>
      </c>
    </row>
    <row r="764" spans="2:13" ht="12" customHeight="1" thickBot="1" x14ac:dyDescent="0.35">
      <c r="B764" s="75">
        <v>1269</v>
      </c>
      <c r="D764" s="77" t="str">
        <f t="shared" si="11"/>
        <v>0</v>
      </c>
      <c r="E764" s="78">
        <v>0</v>
      </c>
      <c r="F764" s="81">
        <v>0.22468400001525801</v>
      </c>
      <c r="G764" s="80">
        <v>34</v>
      </c>
      <c r="H764" s="80">
        <v>62</v>
      </c>
      <c r="I764" s="80">
        <v>3</v>
      </c>
      <c r="J764" s="80">
        <v>1</v>
      </c>
      <c r="K764" s="80">
        <v>0</v>
      </c>
      <c r="L764" s="80">
        <v>0</v>
      </c>
      <c r="M764" s="80">
        <v>0</v>
      </c>
    </row>
    <row r="765" spans="2:13" ht="12" customHeight="1" thickBot="1" x14ac:dyDescent="0.35">
      <c r="B765" s="75">
        <v>1270</v>
      </c>
      <c r="D765" s="77" t="str">
        <f t="shared" si="11"/>
        <v>0</v>
      </c>
      <c r="E765" s="78">
        <v>1</v>
      </c>
      <c r="F765" s="81">
        <v>0.30562299489974898</v>
      </c>
      <c r="G765" s="80">
        <v>36</v>
      </c>
      <c r="H765" s="80">
        <v>14</v>
      </c>
      <c r="I765" s="80">
        <v>4</v>
      </c>
      <c r="J765" s="80">
        <v>3</v>
      </c>
      <c r="K765" s="80">
        <v>100</v>
      </c>
      <c r="L765" s="80">
        <v>0</v>
      </c>
      <c r="M765" s="80">
        <v>0</v>
      </c>
    </row>
    <row r="766" spans="2:13" ht="12" customHeight="1" thickBot="1" x14ac:dyDescent="0.35">
      <c r="B766" s="75">
        <v>1272</v>
      </c>
      <c r="D766" s="77" t="str">
        <f t="shared" si="11"/>
        <v>0</v>
      </c>
      <c r="E766" s="78">
        <v>0</v>
      </c>
      <c r="F766" s="81">
        <v>0.27864599227905201</v>
      </c>
      <c r="G766" s="80">
        <v>28</v>
      </c>
      <c r="H766" s="80">
        <v>94</v>
      </c>
      <c r="I766" s="80">
        <v>3</v>
      </c>
      <c r="J766" s="80">
        <v>1</v>
      </c>
      <c r="K766" s="80">
        <v>236</v>
      </c>
      <c r="L766" s="80">
        <v>0</v>
      </c>
      <c r="M766" s="80">
        <v>0</v>
      </c>
    </row>
    <row r="767" spans="2:13" ht="12" customHeight="1" thickBot="1" x14ac:dyDescent="0.35">
      <c r="B767" s="75">
        <v>1275</v>
      </c>
      <c r="D767" s="77" t="str">
        <f t="shared" si="11"/>
        <v>0</v>
      </c>
      <c r="E767" s="78">
        <v>0</v>
      </c>
      <c r="F767" s="81">
        <v>0.31516599655151301</v>
      </c>
      <c r="G767" s="80">
        <v>62</v>
      </c>
      <c r="H767" s="80">
        <v>61</v>
      </c>
      <c r="I767" s="80">
        <v>4</v>
      </c>
      <c r="J767" s="80">
        <v>1</v>
      </c>
      <c r="K767" s="80">
        <v>0</v>
      </c>
      <c r="L767" s="80">
        <v>0</v>
      </c>
      <c r="M767" s="80">
        <v>0</v>
      </c>
    </row>
    <row r="768" spans="2:13" ht="12" customHeight="1" thickBot="1" x14ac:dyDescent="0.35">
      <c r="B768" s="75">
        <v>1277</v>
      </c>
      <c r="D768" s="77" t="str">
        <f t="shared" si="11"/>
        <v>0</v>
      </c>
      <c r="E768" s="78">
        <v>1</v>
      </c>
      <c r="F768" s="81">
        <v>0.32563000917434598</v>
      </c>
      <c r="G768" s="80">
        <v>42</v>
      </c>
      <c r="H768" s="80">
        <v>20</v>
      </c>
      <c r="I768" s="80">
        <v>2</v>
      </c>
      <c r="J768" s="80">
        <v>3</v>
      </c>
      <c r="K768" s="80">
        <v>117</v>
      </c>
      <c r="L768" s="80">
        <v>0</v>
      </c>
      <c r="M768" s="80">
        <v>0</v>
      </c>
    </row>
    <row r="769" spans="2:13" ht="12" customHeight="1" thickBot="1" x14ac:dyDescent="0.35">
      <c r="B769" s="75">
        <v>1279</v>
      </c>
      <c r="D769" s="77" t="str">
        <f t="shared" si="11"/>
        <v>0</v>
      </c>
      <c r="E769" s="78">
        <v>1</v>
      </c>
      <c r="F769" s="81">
        <v>0.22468400001525801</v>
      </c>
      <c r="G769" s="80">
        <v>36</v>
      </c>
      <c r="H769" s="80">
        <v>74</v>
      </c>
      <c r="I769" s="80">
        <v>1</v>
      </c>
      <c r="J769" s="80">
        <v>1</v>
      </c>
      <c r="K769" s="80">
        <v>0</v>
      </c>
      <c r="L769" s="80">
        <v>0</v>
      </c>
      <c r="M769" s="80">
        <v>0</v>
      </c>
    </row>
    <row r="770" spans="2:13" ht="12" customHeight="1" thickBot="1" x14ac:dyDescent="0.35">
      <c r="B770" s="75">
        <v>1280</v>
      </c>
      <c r="D770" s="77" t="str">
        <f t="shared" si="11"/>
        <v>0</v>
      </c>
      <c r="E770" s="78">
        <v>0</v>
      </c>
      <c r="F770" s="81">
        <v>0.32563000917434598</v>
      </c>
      <c r="G770" s="80">
        <v>48</v>
      </c>
      <c r="H770" s="80">
        <v>84</v>
      </c>
      <c r="I770" s="80">
        <v>2</v>
      </c>
      <c r="J770" s="80">
        <v>3</v>
      </c>
      <c r="K770" s="80">
        <v>145</v>
      </c>
      <c r="L770" s="80">
        <v>0</v>
      </c>
      <c r="M770" s="80">
        <v>0</v>
      </c>
    </row>
    <row r="771" spans="2:13" ht="12" customHeight="1" thickBot="1" x14ac:dyDescent="0.35">
      <c r="B771" s="75">
        <v>1281</v>
      </c>
      <c r="D771" s="77" t="str">
        <f t="shared" si="11"/>
        <v>0</v>
      </c>
      <c r="E771" s="78">
        <v>0</v>
      </c>
      <c r="F771" s="81">
        <v>0.32563000917434598</v>
      </c>
      <c r="G771" s="80">
        <v>65</v>
      </c>
      <c r="H771" s="80">
        <v>98</v>
      </c>
      <c r="I771" s="80">
        <v>3</v>
      </c>
      <c r="J771" s="80">
        <v>2</v>
      </c>
      <c r="K771" s="80">
        <v>333</v>
      </c>
      <c r="L771" s="80">
        <v>0</v>
      </c>
      <c r="M771" s="80">
        <v>0</v>
      </c>
    </row>
    <row r="772" spans="2:13" ht="12" customHeight="1" thickBot="1" x14ac:dyDescent="0.35">
      <c r="B772" s="75">
        <v>1284</v>
      </c>
      <c r="D772" s="77" t="str">
        <f t="shared" si="11"/>
        <v>0</v>
      </c>
      <c r="E772" s="78">
        <v>0</v>
      </c>
      <c r="F772" s="81">
        <v>0.22468400001525801</v>
      </c>
      <c r="G772" s="80">
        <v>30</v>
      </c>
      <c r="H772" s="80">
        <v>64</v>
      </c>
      <c r="I772" s="80">
        <v>4</v>
      </c>
      <c r="J772" s="80">
        <v>1</v>
      </c>
      <c r="K772" s="80">
        <v>117</v>
      </c>
      <c r="L772" s="80">
        <v>0</v>
      </c>
      <c r="M772" s="80">
        <v>0</v>
      </c>
    </row>
    <row r="773" spans="2:13" ht="12" customHeight="1" thickBot="1" x14ac:dyDescent="0.35">
      <c r="B773" s="75">
        <v>1288</v>
      </c>
      <c r="D773" s="77" t="str">
        <f t="shared" si="11"/>
        <v>0</v>
      </c>
      <c r="E773" s="78">
        <v>0</v>
      </c>
      <c r="F773" s="81">
        <v>0.32613900303840598</v>
      </c>
      <c r="G773" s="80">
        <v>42</v>
      </c>
      <c r="H773" s="80">
        <v>54</v>
      </c>
      <c r="I773" s="80">
        <v>4</v>
      </c>
      <c r="J773" s="80">
        <v>2</v>
      </c>
      <c r="K773" s="80">
        <v>0</v>
      </c>
      <c r="L773" s="80">
        <v>0</v>
      </c>
      <c r="M773" s="80">
        <v>0</v>
      </c>
    </row>
    <row r="774" spans="2:13" ht="12" customHeight="1" thickBot="1" x14ac:dyDescent="0.35">
      <c r="B774" s="75">
        <v>1289</v>
      </c>
      <c r="D774" s="77" t="str">
        <f t="shared" si="11"/>
        <v>0</v>
      </c>
      <c r="E774" s="78">
        <v>0</v>
      </c>
      <c r="F774" s="81">
        <v>0.32563000917434598</v>
      </c>
      <c r="G774" s="80">
        <v>63</v>
      </c>
      <c r="H774" s="80">
        <v>129</v>
      </c>
      <c r="I774" s="80">
        <v>1</v>
      </c>
      <c r="J774" s="80">
        <v>1</v>
      </c>
      <c r="K774" s="80">
        <v>366</v>
      </c>
      <c r="L774" s="80">
        <v>0</v>
      </c>
      <c r="M774" s="80">
        <v>0</v>
      </c>
    </row>
    <row r="775" spans="2:13" ht="12" customHeight="1" thickBot="1" x14ac:dyDescent="0.35">
      <c r="B775" s="75">
        <v>1291</v>
      </c>
      <c r="D775" s="77" t="str">
        <f t="shared" si="11"/>
        <v>0</v>
      </c>
      <c r="E775" s="78">
        <v>0</v>
      </c>
      <c r="F775" s="81">
        <v>0.31516599655151301</v>
      </c>
      <c r="G775" s="80">
        <v>62</v>
      </c>
      <c r="H775" s="80">
        <v>100</v>
      </c>
      <c r="I775" s="80">
        <v>4</v>
      </c>
      <c r="J775" s="80">
        <v>2</v>
      </c>
      <c r="K775" s="80">
        <v>0</v>
      </c>
      <c r="L775" s="80">
        <v>0</v>
      </c>
      <c r="M775" s="80">
        <v>0</v>
      </c>
    </row>
    <row r="776" spans="2:13" ht="12" customHeight="1" thickBot="1" x14ac:dyDescent="0.35">
      <c r="B776" s="75">
        <v>1293</v>
      </c>
      <c r="D776" s="77" t="str">
        <f t="shared" si="11"/>
        <v>0</v>
      </c>
      <c r="E776" s="78">
        <v>1</v>
      </c>
      <c r="F776" s="81">
        <v>0.32563000917434598</v>
      </c>
      <c r="G776" s="80">
        <v>56</v>
      </c>
      <c r="H776" s="80">
        <v>164</v>
      </c>
      <c r="I776" s="80">
        <v>4</v>
      </c>
      <c r="J776" s="80">
        <v>2</v>
      </c>
      <c r="K776" s="80">
        <v>234</v>
      </c>
      <c r="L776" s="80">
        <v>1</v>
      </c>
      <c r="M776" s="80">
        <v>0</v>
      </c>
    </row>
    <row r="777" spans="2:13" ht="12" customHeight="1" thickBot="1" x14ac:dyDescent="0.35">
      <c r="B777" s="75">
        <v>1294</v>
      </c>
      <c r="D777" s="77" t="str">
        <f t="shared" ref="D777:D840" si="12">IF(F777&gt;=$F$5,"1","0")</f>
        <v>0</v>
      </c>
      <c r="E777" s="78">
        <v>1</v>
      </c>
      <c r="F777" s="81">
        <v>0.32563000917434598</v>
      </c>
      <c r="G777" s="80">
        <v>56</v>
      </c>
      <c r="H777" s="80">
        <v>81</v>
      </c>
      <c r="I777" s="80">
        <v>2</v>
      </c>
      <c r="J777" s="80">
        <v>1</v>
      </c>
      <c r="K777" s="80">
        <v>121</v>
      </c>
      <c r="L777" s="80">
        <v>0</v>
      </c>
      <c r="M777" s="80">
        <v>0</v>
      </c>
    </row>
    <row r="778" spans="2:13" ht="12" customHeight="1" thickBot="1" x14ac:dyDescent="0.35">
      <c r="B778" s="75">
        <v>1295</v>
      </c>
      <c r="D778" s="77" t="str">
        <f t="shared" si="12"/>
        <v>0</v>
      </c>
      <c r="E778" s="78">
        <v>1</v>
      </c>
      <c r="F778" s="81">
        <v>0.22468400001525801</v>
      </c>
      <c r="G778" s="80">
        <v>34</v>
      </c>
      <c r="H778" s="80">
        <v>71</v>
      </c>
      <c r="I778" s="80">
        <v>1</v>
      </c>
      <c r="J778" s="80">
        <v>1</v>
      </c>
      <c r="K778" s="80">
        <v>257</v>
      </c>
      <c r="L778" s="80">
        <v>0</v>
      </c>
      <c r="M778" s="80">
        <v>0</v>
      </c>
    </row>
    <row r="779" spans="2:13" ht="12" customHeight="1" thickBot="1" x14ac:dyDescent="0.35">
      <c r="B779" s="75">
        <v>1297</v>
      </c>
      <c r="D779" s="77" t="str">
        <f t="shared" si="12"/>
        <v>0</v>
      </c>
      <c r="E779" s="78">
        <v>0</v>
      </c>
      <c r="F779" s="81">
        <v>0.22468400001525801</v>
      </c>
      <c r="G779" s="80">
        <v>30</v>
      </c>
      <c r="H779" s="80">
        <v>80</v>
      </c>
      <c r="I779" s="80">
        <v>3</v>
      </c>
      <c r="J779" s="80">
        <v>1</v>
      </c>
      <c r="K779" s="80">
        <v>219</v>
      </c>
      <c r="L779" s="80">
        <v>0</v>
      </c>
      <c r="M779" s="80">
        <v>0</v>
      </c>
    </row>
    <row r="780" spans="2:13" ht="12" customHeight="1" thickBot="1" x14ac:dyDescent="0.35">
      <c r="B780" s="75">
        <v>1298</v>
      </c>
      <c r="D780" s="77" t="str">
        <f t="shared" si="12"/>
        <v>0</v>
      </c>
      <c r="E780" s="78">
        <v>0</v>
      </c>
      <c r="F780" s="81">
        <v>0.31516599655151301</v>
      </c>
      <c r="G780" s="80">
        <v>61</v>
      </c>
      <c r="H780" s="80">
        <v>90</v>
      </c>
      <c r="I780" s="80">
        <v>4</v>
      </c>
      <c r="J780" s="80">
        <v>2</v>
      </c>
      <c r="K780" s="80">
        <v>0</v>
      </c>
      <c r="L780" s="80">
        <v>0</v>
      </c>
      <c r="M780" s="80">
        <v>0</v>
      </c>
    </row>
    <row r="781" spans="2:13" ht="12" customHeight="1" thickBot="1" x14ac:dyDescent="0.35">
      <c r="B781" s="75">
        <v>1300</v>
      </c>
      <c r="D781" s="77" t="str">
        <f t="shared" si="12"/>
        <v>0</v>
      </c>
      <c r="E781" s="78">
        <v>0</v>
      </c>
      <c r="F781" s="81">
        <v>0.248263999819755</v>
      </c>
      <c r="G781" s="80">
        <v>50</v>
      </c>
      <c r="H781" s="80">
        <v>14</v>
      </c>
      <c r="I781" s="80">
        <v>2</v>
      </c>
      <c r="J781" s="80">
        <v>3</v>
      </c>
      <c r="K781" s="80">
        <v>0</v>
      </c>
      <c r="L781" s="80">
        <v>0</v>
      </c>
      <c r="M781" s="80">
        <v>1</v>
      </c>
    </row>
    <row r="782" spans="2:13" ht="12" customHeight="1" thickBot="1" x14ac:dyDescent="0.35">
      <c r="B782" s="75">
        <v>1301</v>
      </c>
      <c r="D782" s="77" t="str">
        <f t="shared" si="12"/>
        <v>0</v>
      </c>
      <c r="E782" s="78">
        <v>0</v>
      </c>
      <c r="F782" s="81">
        <v>0.32563000917434598</v>
      </c>
      <c r="G782" s="80">
        <v>61</v>
      </c>
      <c r="H782" s="80">
        <v>23</v>
      </c>
      <c r="I782" s="80">
        <v>2</v>
      </c>
      <c r="J782" s="80">
        <v>2</v>
      </c>
      <c r="K782" s="80">
        <v>103</v>
      </c>
      <c r="L782" s="80">
        <v>0</v>
      </c>
      <c r="M782" s="80">
        <v>0</v>
      </c>
    </row>
    <row r="783" spans="2:13" ht="12" customHeight="1" thickBot="1" x14ac:dyDescent="0.35">
      <c r="B783" s="75">
        <v>1303</v>
      </c>
      <c r="D783" s="77" t="str">
        <f t="shared" si="12"/>
        <v>0</v>
      </c>
      <c r="E783" s="78">
        <v>0</v>
      </c>
      <c r="F783" s="81">
        <v>0.32613900303840598</v>
      </c>
      <c r="G783" s="80">
        <v>42</v>
      </c>
      <c r="H783" s="80">
        <v>38</v>
      </c>
      <c r="I783" s="80">
        <v>3</v>
      </c>
      <c r="J783" s="80">
        <v>3</v>
      </c>
      <c r="K783" s="80">
        <v>0</v>
      </c>
      <c r="L783" s="80">
        <v>0</v>
      </c>
      <c r="M783" s="80">
        <v>0</v>
      </c>
    </row>
    <row r="784" spans="2:13" ht="12" customHeight="1" thickBot="1" x14ac:dyDescent="0.35">
      <c r="B784" s="75">
        <v>1304</v>
      </c>
      <c r="D784" s="77" t="str">
        <f t="shared" si="12"/>
        <v>0</v>
      </c>
      <c r="E784" s="78">
        <v>0</v>
      </c>
      <c r="F784" s="81">
        <v>0.27864599227905201</v>
      </c>
      <c r="G784" s="80">
        <v>29</v>
      </c>
      <c r="H784" s="80">
        <v>112</v>
      </c>
      <c r="I784" s="80">
        <v>2</v>
      </c>
      <c r="J784" s="80">
        <v>2</v>
      </c>
      <c r="K784" s="80">
        <v>382</v>
      </c>
      <c r="L784" s="80">
        <v>0</v>
      </c>
      <c r="M784" s="80">
        <v>1</v>
      </c>
    </row>
    <row r="785" spans="2:13" ht="12" customHeight="1" thickBot="1" x14ac:dyDescent="0.35">
      <c r="B785" s="75">
        <v>1306</v>
      </c>
      <c r="D785" s="77" t="str">
        <f t="shared" si="12"/>
        <v>0</v>
      </c>
      <c r="E785" s="78">
        <v>0</v>
      </c>
      <c r="F785" s="81">
        <v>0.30562299489974898</v>
      </c>
      <c r="G785" s="80">
        <v>32</v>
      </c>
      <c r="H785" s="80">
        <v>28</v>
      </c>
      <c r="I785" s="80">
        <v>2</v>
      </c>
      <c r="J785" s="80">
        <v>2</v>
      </c>
      <c r="K785" s="80">
        <v>88</v>
      </c>
      <c r="L785" s="80">
        <v>0</v>
      </c>
      <c r="M785" s="80">
        <v>0</v>
      </c>
    </row>
    <row r="786" spans="2:13" ht="12" customHeight="1" thickBot="1" x14ac:dyDescent="0.35">
      <c r="B786" s="75">
        <v>1307</v>
      </c>
      <c r="D786" s="77" t="str">
        <f t="shared" si="12"/>
        <v>0</v>
      </c>
      <c r="E786" s="78">
        <v>1</v>
      </c>
      <c r="F786" s="81">
        <v>0.30562299489974898</v>
      </c>
      <c r="G786" s="80">
        <v>34</v>
      </c>
      <c r="H786" s="80">
        <v>31</v>
      </c>
      <c r="I786" s="80">
        <v>4</v>
      </c>
      <c r="J786" s="80">
        <v>3</v>
      </c>
      <c r="K786" s="80">
        <v>0</v>
      </c>
      <c r="L786" s="80">
        <v>0</v>
      </c>
      <c r="M786" s="80">
        <v>0</v>
      </c>
    </row>
    <row r="787" spans="2:13" ht="12" customHeight="1" thickBot="1" x14ac:dyDescent="0.35">
      <c r="B787" s="75">
        <v>1308</v>
      </c>
      <c r="D787" s="77" t="str">
        <f t="shared" si="12"/>
        <v>0</v>
      </c>
      <c r="E787" s="78">
        <v>1</v>
      </c>
      <c r="F787" s="81">
        <v>0.27864599227905201</v>
      </c>
      <c r="G787" s="80">
        <v>26</v>
      </c>
      <c r="H787" s="80">
        <v>195</v>
      </c>
      <c r="I787" s="80">
        <v>1</v>
      </c>
      <c r="J787" s="80">
        <v>1</v>
      </c>
      <c r="K787" s="80">
        <v>0</v>
      </c>
      <c r="L787" s="80">
        <v>0</v>
      </c>
      <c r="M787" s="80">
        <v>0</v>
      </c>
    </row>
    <row r="788" spans="2:13" ht="12" customHeight="1" thickBot="1" x14ac:dyDescent="0.35">
      <c r="B788" s="75">
        <v>1310</v>
      </c>
      <c r="D788" s="77" t="str">
        <f t="shared" si="12"/>
        <v>0</v>
      </c>
      <c r="E788" s="78">
        <v>0</v>
      </c>
      <c r="F788" s="81">
        <v>0.22468400001525801</v>
      </c>
      <c r="G788" s="80">
        <v>38</v>
      </c>
      <c r="H788" s="80">
        <v>71</v>
      </c>
      <c r="I788" s="80">
        <v>4</v>
      </c>
      <c r="J788" s="80">
        <v>3</v>
      </c>
      <c r="K788" s="80">
        <v>0</v>
      </c>
      <c r="L788" s="80">
        <v>0</v>
      </c>
      <c r="M788" s="80">
        <v>0</v>
      </c>
    </row>
    <row r="789" spans="2:13" ht="12" customHeight="1" thickBot="1" x14ac:dyDescent="0.35">
      <c r="B789" s="75">
        <v>1312</v>
      </c>
      <c r="D789" s="77" t="str">
        <f t="shared" si="12"/>
        <v>0</v>
      </c>
      <c r="E789" s="78">
        <v>0</v>
      </c>
      <c r="F789" s="81">
        <v>0.30562299489974898</v>
      </c>
      <c r="G789" s="80">
        <v>37</v>
      </c>
      <c r="H789" s="80">
        <v>35</v>
      </c>
      <c r="I789" s="80">
        <v>2</v>
      </c>
      <c r="J789" s="80">
        <v>3</v>
      </c>
      <c r="K789" s="80">
        <v>125</v>
      </c>
      <c r="L789" s="80">
        <v>0</v>
      </c>
      <c r="M789" s="80">
        <v>0</v>
      </c>
    </row>
    <row r="790" spans="2:13" ht="12" customHeight="1" thickBot="1" x14ac:dyDescent="0.35">
      <c r="B790" s="75">
        <v>1313</v>
      </c>
      <c r="D790" s="77" t="str">
        <f t="shared" si="12"/>
        <v>0</v>
      </c>
      <c r="E790" s="78">
        <v>1</v>
      </c>
      <c r="F790" s="81">
        <v>0.32613900303840598</v>
      </c>
      <c r="G790" s="80">
        <v>46</v>
      </c>
      <c r="H790" s="80">
        <v>42</v>
      </c>
      <c r="I790" s="80">
        <v>1</v>
      </c>
      <c r="J790" s="80">
        <v>1</v>
      </c>
      <c r="K790" s="80">
        <v>0</v>
      </c>
      <c r="L790" s="80">
        <v>0</v>
      </c>
      <c r="M790" s="80">
        <v>0</v>
      </c>
    </row>
    <row r="791" spans="2:13" ht="12" customHeight="1" thickBot="1" x14ac:dyDescent="0.35">
      <c r="B791" s="75">
        <v>1315</v>
      </c>
      <c r="D791" s="77" t="str">
        <f t="shared" si="12"/>
        <v>0</v>
      </c>
      <c r="E791" s="78">
        <v>0</v>
      </c>
      <c r="F791" s="81">
        <v>0.22468400001525801</v>
      </c>
      <c r="G791" s="80">
        <v>32</v>
      </c>
      <c r="H791" s="80">
        <v>73</v>
      </c>
      <c r="I791" s="80">
        <v>4</v>
      </c>
      <c r="J791" s="80">
        <v>2</v>
      </c>
      <c r="K791" s="80">
        <v>0</v>
      </c>
      <c r="L791" s="80">
        <v>0</v>
      </c>
      <c r="M791" s="80">
        <v>0</v>
      </c>
    </row>
    <row r="792" spans="2:13" ht="12" customHeight="1" thickBot="1" x14ac:dyDescent="0.35">
      <c r="B792" s="75">
        <v>1316</v>
      </c>
      <c r="D792" s="77" t="str">
        <f t="shared" si="12"/>
        <v>0</v>
      </c>
      <c r="E792" s="78">
        <v>0</v>
      </c>
      <c r="F792" s="81">
        <v>0.32563000917434598</v>
      </c>
      <c r="G792" s="80">
        <v>49</v>
      </c>
      <c r="H792" s="80">
        <v>53</v>
      </c>
      <c r="I792" s="80">
        <v>2</v>
      </c>
      <c r="J792" s="80">
        <v>3</v>
      </c>
      <c r="K792" s="80">
        <v>181</v>
      </c>
      <c r="L792" s="80">
        <v>0</v>
      </c>
      <c r="M792" s="80">
        <v>0</v>
      </c>
    </row>
    <row r="793" spans="2:13" ht="12" customHeight="1" thickBot="1" x14ac:dyDescent="0.35">
      <c r="B793" s="75">
        <v>1317</v>
      </c>
      <c r="D793" s="77" t="str">
        <f t="shared" si="12"/>
        <v>0</v>
      </c>
      <c r="E793" s="78">
        <v>0</v>
      </c>
      <c r="F793" s="81">
        <v>0.30562299489974898</v>
      </c>
      <c r="G793" s="80">
        <v>28</v>
      </c>
      <c r="H793" s="80">
        <v>51</v>
      </c>
      <c r="I793" s="80">
        <v>2</v>
      </c>
      <c r="J793" s="80">
        <v>3</v>
      </c>
      <c r="K793" s="80">
        <v>123</v>
      </c>
      <c r="L793" s="80">
        <v>0</v>
      </c>
      <c r="M793" s="80">
        <v>0</v>
      </c>
    </row>
    <row r="794" spans="2:13" ht="12" customHeight="1" thickBot="1" x14ac:dyDescent="0.35">
      <c r="B794" s="75">
        <v>1318</v>
      </c>
      <c r="D794" s="77" t="str">
        <f t="shared" si="12"/>
        <v>0</v>
      </c>
      <c r="E794" s="78">
        <v>0</v>
      </c>
      <c r="F794" s="81">
        <v>0.248263999819755</v>
      </c>
      <c r="G794" s="80">
        <v>55</v>
      </c>
      <c r="H794" s="80">
        <v>40</v>
      </c>
      <c r="I794" s="80">
        <v>2</v>
      </c>
      <c r="J794" s="80">
        <v>3</v>
      </c>
      <c r="K794" s="80">
        <v>0</v>
      </c>
      <c r="L794" s="80">
        <v>0</v>
      </c>
      <c r="M794" s="80">
        <v>0</v>
      </c>
    </row>
    <row r="795" spans="2:13" ht="12" customHeight="1" thickBot="1" x14ac:dyDescent="0.35">
      <c r="B795" s="75">
        <v>1321</v>
      </c>
      <c r="D795" s="77" t="str">
        <f t="shared" si="12"/>
        <v>0</v>
      </c>
      <c r="E795" s="78">
        <v>0</v>
      </c>
      <c r="F795" s="81">
        <v>0.27864599227905201</v>
      </c>
      <c r="G795" s="80">
        <v>31</v>
      </c>
      <c r="H795" s="80">
        <v>192</v>
      </c>
      <c r="I795" s="80">
        <v>1</v>
      </c>
      <c r="J795" s="80">
        <v>2</v>
      </c>
      <c r="K795" s="80">
        <v>0</v>
      </c>
      <c r="L795" s="80">
        <v>1</v>
      </c>
      <c r="M795" s="80">
        <v>0</v>
      </c>
    </row>
    <row r="796" spans="2:13" ht="12" customHeight="1" thickBot="1" x14ac:dyDescent="0.35">
      <c r="B796" s="75">
        <v>1322</v>
      </c>
      <c r="D796" s="77" t="str">
        <f t="shared" si="12"/>
        <v>0</v>
      </c>
      <c r="E796" s="78">
        <v>0</v>
      </c>
      <c r="F796" s="81">
        <v>0.27864599227905201</v>
      </c>
      <c r="G796" s="80">
        <v>27</v>
      </c>
      <c r="H796" s="80">
        <v>123</v>
      </c>
      <c r="I796" s="80">
        <v>1</v>
      </c>
      <c r="J796" s="80">
        <v>1</v>
      </c>
      <c r="K796" s="80">
        <v>0</v>
      </c>
      <c r="L796" s="80">
        <v>0</v>
      </c>
      <c r="M796" s="80">
        <v>0</v>
      </c>
    </row>
    <row r="797" spans="2:13" ht="12" customHeight="1" thickBot="1" x14ac:dyDescent="0.35">
      <c r="B797" s="75">
        <v>1323</v>
      </c>
      <c r="D797" s="77" t="str">
        <f t="shared" si="12"/>
        <v>0</v>
      </c>
      <c r="E797" s="78">
        <v>1</v>
      </c>
      <c r="F797" s="81">
        <v>0.30562299489974898</v>
      </c>
      <c r="G797" s="80">
        <v>32</v>
      </c>
      <c r="H797" s="80">
        <v>48</v>
      </c>
      <c r="I797" s="80">
        <v>2</v>
      </c>
      <c r="J797" s="80">
        <v>2</v>
      </c>
      <c r="K797" s="80">
        <v>0</v>
      </c>
      <c r="L797" s="80">
        <v>0</v>
      </c>
      <c r="M797" s="80">
        <v>1</v>
      </c>
    </row>
    <row r="798" spans="2:13" ht="12" customHeight="1" thickBot="1" x14ac:dyDescent="0.35">
      <c r="B798" s="75">
        <v>1324</v>
      </c>
      <c r="D798" s="77" t="str">
        <f t="shared" si="12"/>
        <v>0</v>
      </c>
      <c r="E798" s="78">
        <v>0</v>
      </c>
      <c r="F798" s="81">
        <v>0.248263999819755</v>
      </c>
      <c r="G798" s="80">
        <v>52</v>
      </c>
      <c r="H798" s="80">
        <v>45</v>
      </c>
      <c r="I798" s="80">
        <v>3</v>
      </c>
      <c r="J798" s="80">
        <v>2</v>
      </c>
      <c r="K798" s="80">
        <v>0</v>
      </c>
      <c r="L798" s="80">
        <v>0</v>
      </c>
      <c r="M798" s="80">
        <v>0</v>
      </c>
    </row>
    <row r="799" spans="2:13" ht="12" customHeight="1" thickBot="1" x14ac:dyDescent="0.35">
      <c r="B799" s="75">
        <v>1326</v>
      </c>
      <c r="D799" s="77" t="str">
        <f t="shared" si="12"/>
        <v>0</v>
      </c>
      <c r="E799" s="78">
        <v>0</v>
      </c>
      <c r="F799" s="81">
        <v>0.32563000917434598</v>
      </c>
      <c r="G799" s="80">
        <v>50</v>
      </c>
      <c r="H799" s="80">
        <v>79</v>
      </c>
      <c r="I799" s="80">
        <v>1</v>
      </c>
      <c r="J799" s="80">
        <v>1</v>
      </c>
      <c r="K799" s="80">
        <v>120</v>
      </c>
      <c r="L799" s="80">
        <v>0</v>
      </c>
      <c r="M799" s="80">
        <v>0</v>
      </c>
    </row>
    <row r="800" spans="2:13" ht="12" customHeight="1" thickBot="1" x14ac:dyDescent="0.35">
      <c r="B800" s="75">
        <v>1327</v>
      </c>
      <c r="D800" s="77" t="str">
        <f t="shared" si="12"/>
        <v>0</v>
      </c>
      <c r="E800" s="78">
        <v>0</v>
      </c>
      <c r="F800" s="81">
        <v>0.22468400001525801</v>
      </c>
      <c r="G800" s="80">
        <v>32</v>
      </c>
      <c r="H800" s="80">
        <v>63</v>
      </c>
      <c r="I800" s="80">
        <v>4</v>
      </c>
      <c r="J800" s="80">
        <v>2</v>
      </c>
      <c r="K800" s="80">
        <v>0</v>
      </c>
      <c r="L800" s="80">
        <v>0</v>
      </c>
      <c r="M800" s="80">
        <v>1</v>
      </c>
    </row>
    <row r="801" spans="2:13" ht="12" customHeight="1" thickBot="1" x14ac:dyDescent="0.35">
      <c r="B801" s="75">
        <v>1329</v>
      </c>
      <c r="D801" s="77" t="str">
        <f t="shared" si="12"/>
        <v>0</v>
      </c>
      <c r="E801" s="78">
        <v>1</v>
      </c>
      <c r="F801" s="81">
        <v>0.32563000917434598</v>
      </c>
      <c r="G801" s="80">
        <v>60</v>
      </c>
      <c r="H801" s="80">
        <v>145</v>
      </c>
      <c r="I801" s="80">
        <v>4</v>
      </c>
      <c r="J801" s="80">
        <v>1</v>
      </c>
      <c r="K801" s="80">
        <v>380</v>
      </c>
      <c r="L801" s="80">
        <v>1</v>
      </c>
      <c r="M801" s="80">
        <v>0</v>
      </c>
    </row>
    <row r="802" spans="2:13" ht="12" customHeight="1" thickBot="1" x14ac:dyDescent="0.35">
      <c r="B802" s="75">
        <v>1332</v>
      </c>
      <c r="D802" s="77" t="str">
        <f t="shared" si="12"/>
        <v>0</v>
      </c>
      <c r="E802" s="78">
        <v>0</v>
      </c>
      <c r="F802" s="81">
        <v>0.27864599227905201</v>
      </c>
      <c r="G802" s="80">
        <v>31</v>
      </c>
      <c r="H802" s="80">
        <v>84</v>
      </c>
      <c r="I802" s="80">
        <v>1</v>
      </c>
      <c r="J802" s="80">
        <v>1</v>
      </c>
      <c r="K802" s="80">
        <v>0</v>
      </c>
      <c r="L802" s="80">
        <v>0</v>
      </c>
      <c r="M802" s="80">
        <v>0</v>
      </c>
    </row>
    <row r="803" spans="2:13" ht="12" customHeight="1" thickBot="1" x14ac:dyDescent="0.35">
      <c r="B803" s="75">
        <v>1333</v>
      </c>
      <c r="D803" s="77" t="str">
        <f t="shared" si="12"/>
        <v>0</v>
      </c>
      <c r="E803" s="78">
        <v>0</v>
      </c>
      <c r="F803" s="81">
        <v>0.30562299489974898</v>
      </c>
      <c r="G803" s="80">
        <v>31</v>
      </c>
      <c r="H803" s="80">
        <v>21</v>
      </c>
      <c r="I803" s="80">
        <v>1</v>
      </c>
      <c r="J803" s="80">
        <v>2</v>
      </c>
      <c r="K803" s="80">
        <v>0</v>
      </c>
      <c r="L803" s="80">
        <v>0</v>
      </c>
      <c r="M803" s="80">
        <v>0</v>
      </c>
    </row>
    <row r="804" spans="2:13" ht="12" customHeight="1" thickBot="1" x14ac:dyDescent="0.35">
      <c r="B804" s="75">
        <v>1334</v>
      </c>
      <c r="D804" s="77" t="str">
        <f t="shared" si="12"/>
        <v>0</v>
      </c>
      <c r="E804" s="78">
        <v>0</v>
      </c>
      <c r="F804" s="81">
        <v>0.31516599655151301</v>
      </c>
      <c r="G804" s="80">
        <v>62</v>
      </c>
      <c r="H804" s="80">
        <v>99</v>
      </c>
      <c r="I804" s="80">
        <v>4</v>
      </c>
      <c r="J804" s="80">
        <v>2</v>
      </c>
      <c r="K804" s="80">
        <v>0</v>
      </c>
      <c r="L804" s="80">
        <v>0</v>
      </c>
      <c r="M804" s="80">
        <v>0</v>
      </c>
    </row>
    <row r="805" spans="2:13" ht="12" customHeight="1" thickBot="1" x14ac:dyDescent="0.35">
      <c r="B805" s="75">
        <v>1337</v>
      </c>
      <c r="D805" s="77" t="str">
        <f t="shared" si="12"/>
        <v>0</v>
      </c>
      <c r="E805" s="78">
        <v>0</v>
      </c>
      <c r="F805" s="81">
        <v>0.30562299489974898</v>
      </c>
      <c r="G805" s="80">
        <v>36</v>
      </c>
      <c r="H805" s="80">
        <v>42</v>
      </c>
      <c r="I805" s="80">
        <v>1</v>
      </c>
      <c r="J805" s="80">
        <v>1</v>
      </c>
      <c r="K805" s="80">
        <v>0</v>
      </c>
      <c r="L805" s="80">
        <v>0</v>
      </c>
      <c r="M805" s="80">
        <v>0</v>
      </c>
    </row>
    <row r="806" spans="2:13" ht="12" customHeight="1" thickBot="1" x14ac:dyDescent="0.35">
      <c r="B806" s="75">
        <v>1339</v>
      </c>
      <c r="D806" s="77" t="str">
        <f t="shared" si="12"/>
        <v>0</v>
      </c>
      <c r="E806" s="78">
        <v>0</v>
      </c>
      <c r="F806" s="81">
        <v>0.248263999819755</v>
      </c>
      <c r="G806" s="80">
        <v>51</v>
      </c>
      <c r="H806" s="80">
        <v>42</v>
      </c>
      <c r="I806" s="80">
        <v>4</v>
      </c>
      <c r="J806" s="80">
        <v>3</v>
      </c>
      <c r="K806" s="80">
        <v>0</v>
      </c>
      <c r="L806" s="80">
        <v>0</v>
      </c>
      <c r="M806" s="80">
        <v>0</v>
      </c>
    </row>
    <row r="807" spans="2:13" ht="12" customHeight="1" thickBot="1" x14ac:dyDescent="0.35">
      <c r="B807" s="75">
        <v>1342</v>
      </c>
      <c r="D807" s="77" t="str">
        <f t="shared" si="12"/>
        <v>0</v>
      </c>
      <c r="E807" s="78">
        <v>0</v>
      </c>
      <c r="F807" s="81">
        <v>0.32563000917434598</v>
      </c>
      <c r="G807" s="80">
        <v>42</v>
      </c>
      <c r="H807" s="80">
        <v>55</v>
      </c>
      <c r="I807" s="80">
        <v>2</v>
      </c>
      <c r="J807" s="80">
        <v>1</v>
      </c>
      <c r="K807" s="80">
        <v>149</v>
      </c>
      <c r="L807" s="80">
        <v>0</v>
      </c>
      <c r="M807" s="80">
        <v>0</v>
      </c>
    </row>
    <row r="808" spans="2:13" ht="12" customHeight="1" thickBot="1" x14ac:dyDescent="0.35">
      <c r="B808" s="75">
        <v>1343</v>
      </c>
      <c r="D808" s="77" t="str">
        <f t="shared" si="12"/>
        <v>0</v>
      </c>
      <c r="E808" s="78">
        <v>0</v>
      </c>
      <c r="F808" s="81">
        <v>0.22468400001525801</v>
      </c>
      <c r="G808" s="80">
        <v>36</v>
      </c>
      <c r="H808" s="80">
        <v>79</v>
      </c>
      <c r="I808" s="80">
        <v>2</v>
      </c>
      <c r="J808" s="80">
        <v>1</v>
      </c>
      <c r="K808" s="80">
        <v>0</v>
      </c>
      <c r="L808" s="80">
        <v>0</v>
      </c>
      <c r="M808" s="80">
        <v>0</v>
      </c>
    </row>
    <row r="809" spans="2:13" ht="12" customHeight="1" thickBot="1" x14ac:dyDescent="0.35">
      <c r="B809" s="75">
        <v>1344</v>
      </c>
      <c r="D809" s="77" t="str">
        <f t="shared" si="12"/>
        <v>0</v>
      </c>
      <c r="E809" s="78">
        <v>1</v>
      </c>
      <c r="F809" s="81">
        <v>0.32563000917434598</v>
      </c>
      <c r="G809" s="80">
        <v>41</v>
      </c>
      <c r="H809" s="80">
        <v>48</v>
      </c>
      <c r="I809" s="80">
        <v>2</v>
      </c>
      <c r="J809" s="80">
        <v>3</v>
      </c>
      <c r="K809" s="80">
        <v>215</v>
      </c>
      <c r="L809" s="80">
        <v>0</v>
      </c>
      <c r="M809" s="80">
        <v>0</v>
      </c>
    </row>
    <row r="810" spans="2:13" ht="12" customHeight="1" thickBot="1" x14ac:dyDescent="0.35">
      <c r="B810" s="75">
        <v>1345</v>
      </c>
      <c r="D810" s="77" t="str">
        <f t="shared" si="12"/>
        <v>0</v>
      </c>
      <c r="E810" s="78">
        <v>0</v>
      </c>
      <c r="F810" s="81">
        <v>0.248263999819755</v>
      </c>
      <c r="G810" s="80">
        <v>49</v>
      </c>
      <c r="H810" s="80">
        <v>93</v>
      </c>
      <c r="I810" s="80">
        <v>1</v>
      </c>
      <c r="J810" s="80">
        <v>1</v>
      </c>
      <c r="K810" s="80">
        <v>0</v>
      </c>
      <c r="L810" s="80">
        <v>0</v>
      </c>
      <c r="M810" s="80">
        <v>1</v>
      </c>
    </row>
    <row r="811" spans="2:13" ht="12" customHeight="1" thickBot="1" x14ac:dyDescent="0.35">
      <c r="B811" s="75">
        <v>1346</v>
      </c>
      <c r="D811" s="77" t="str">
        <f t="shared" si="12"/>
        <v>0</v>
      </c>
      <c r="E811" s="78">
        <v>0</v>
      </c>
      <c r="F811" s="81">
        <v>0.248263999819755</v>
      </c>
      <c r="G811" s="80">
        <v>57</v>
      </c>
      <c r="H811" s="80">
        <v>23</v>
      </c>
      <c r="I811" s="80">
        <v>2</v>
      </c>
      <c r="J811" s="80">
        <v>3</v>
      </c>
      <c r="K811" s="80">
        <v>0</v>
      </c>
      <c r="L811" s="80">
        <v>0</v>
      </c>
      <c r="M811" s="80">
        <v>0</v>
      </c>
    </row>
    <row r="812" spans="2:13" ht="12" customHeight="1" thickBot="1" x14ac:dyDescent="0.35">
      <c r="B812" s="75">
        <v>1347</v>
      </c>
      <c r="D812" s="77" t="str">
        <f t="shared" si="12"/>
        <v>0</v>
      </c>
      <c r="E812" s="78">
        <v>0</v>
      </c>
      <c r="F812" s="81">
        <v>0.32563000917434598</v>
      </c>
      <c r="G812" s="80">
        <v>44</v>
      </c>
      <c r="H812" s="80">
        <v>50</v>
      </c>
      <c r="I812" s="80">
        <v>3</v>
      </c>
      <c r="J812" s="80">
        <v>1</v>
      </c>
      <c r="K812" s="80">
        <v>200</v>
      </c>
      <c r="L812" s="80">
        <v>0</v>
      </c>
      <c r="M812" s="80">
        <v>0</v>
      </c>
    </row>
    <row r="813" spans="2:13" ht="12" customHeight="1" thickBot="1" x14ac:dyDescent="0.35">
      <c r="B813" s="75">
        <v>1348</v>
      </c>
      <c r="D813" s="77" t="str">
        <f t="shared" si="12"/>
        <v>0</v>
      </c>
      <c r="E813" s="78">
        <v>0</v>
      </c>
      <c r="F813" s="81">
        <v>0.31516599655151301</v>
      </c>
      <c r="G813" s="80">
        <v>60</v>
      </c>
      <c r="H813" s="80">
        <v>85</v>
      </c>
      <c r="I813" s="80">
        <v>2</v>
      </c>
      <c r="J813" s="80">
        <v>1</v>
      </c>
      <c r="K813" s="80">
        <v>0</v>
      </c>
      <c r="L813" s="80">
        <v>0</v>
      </c>
      <c r="M813" s="80">
        <v>0</v>
      </c>
    </row>
    <row r="814" spans="2:13" ht="12" customHeight="1" thickBot="1" x14ac:dyDescent="0.35">
      <c r="B814" s="75">
        <v>1350</v>
      </c>
      <c r="D814" s="77" t="str">
        <f t="shared" si="12"/>
        <v>0</v>
      </c>
      <c r="E814" s="78">
        <v>0</v>
      </c>
      <c r="F814" s="81">
        <v>0.27864599227905201</v>
      </c>
      <c r="G814" s="80">
        <v>26</v>
      </c>
      <c r="H814" s="80">
        <v>171</v>
      </c>
      <c r="I814" s="80">
        <v>3</v>
      </c>
      <c r="J814" s="80">
        <v>2</v>
      </c>
      <c r="K814" s="80">
        <v>0</v>
      </c>
      <c r="L814" s="80">
        <v>1</v>
      </c>
      <c r="M814" s="80">
        <v>0</v>
      </c>
    </row>
    <row r="815" spans="2:13" ht="12" customHeight="1" thickBot="1" x14ac:dyDescent="0.35">
      <c r="B815" s="75">
        <v>1351</v>
      </c>
      <c r="D815" s="77" t="str">
        <f t="shared" si="12"/>
        <v>0</v>
      </c>
      <c r="E815" s="78">
        <v>1</v>
      </c>
      <c r="F815" s="81">
        <v>0.30562299489974898</v>
      </c>
      <c r="G815" s="80">
        <v>29</v>
      </c>
      <c r="H815" s="80">
        <v>29</v>
      </c>
      <c r="I815" s="80">
        <v>4</v>
      </c>
      <c r="J815" s="80">
        <v>2</v>
      </c>
      <c r="K815" s="80">
        <v>0</v>
      </c>
      <c r="L815" s="80">
        <v>0</v>
      </c>
      <c r="M815" s="80">
        <v>0</v>
      </c>
    </row>
    <row r="816" spans="2:13" ht="12" customHeight="1" thickBot="1" x14ac:dyDescent="0.35">
      <c r="B816" s="75">
        <v>1354</v>
      </c>
      <c r="D816" s="77" t="str">
        <f t="shared" si="12"/>
        <v>0</v>
      </c>
      <c r="E816" s="78">
        <v>1</v>
      </c>
      <c r="F816" s="81">
        <v>0.248263999819755</v>
      </c>
      <c r="G816" s="80">
        <v>50</v>
      </c>
      <c r="H816" s="80">
        <v>14</v>
      </c>
      <c r="I816" s="80">
        <v>1</v>
      </c>
      <c r="J816" s="80">
        <v>3</v>
      </c>
      <c r="K816" s="80">
        <v>0</v>
      </c>
      <c r="L816" s="80">
        <v>0</v>
      </c>
      <c r="M816" s="80">
        <v>0</v>
      </c>
    </row>
    <row r="817" spans="2:13" ht="12" customHeight="1" thickBot="1" x14ac:dyDescent="0.35">
      <c r="B817" s="75">
        <v>1355</v>
      </c>
      <c r="D817" s="77" t="str">
        <f t="shared" si="12"/>
        <v>0</v>
      </c>
      <c r="E817" s="78">
        <v>0</v>
      </c>
      <c r="F817" s="81">
        <v>0.27864599227905201</v>
      </c>
      <c r="G817" s="80">
        <v>35</v>
      </c>
      <c r="H817" s="80">
        <v>179</v>
      </c>
      <c r="I817" s="80">
        <v>1</v>
      </c>
      <c r="J817" s="80">
        <v>1</v>
      </c>
      <c r="K817" s="80">
        <v>357</v>
      </c>
      <c r="L817" s="80">
        <v>0</v>
      </c>
      <c r="M817" s="80">
        <v>0</v>
      </c>
    </row>
    <row r="818" spans="2:13" ht="12" customHeight="1" thickBot="1" x14ac:dyDescent="0.35">
      <c r="B818" s="75">
        <v>1359</v>
      </c>
      <c r="D818" s="77" t="str">
        <f t="shared" si="12"/>
        <v>0</v>
      </c>
      <c r="E818" s="78">
        <v>1</v>
      </c>
      <c r="F818" s="81">
        <v>0.248263999819755</v>
      </c>
      <c r="G818" s="80">
        <v>50</v>
      </c>
      <c r="H818" s="80">
        <v>83</v>
      </c>
      <c r="I818" s="80">
        <v>1</v>
      </c>
      <c r="J818" s="80">
        <v>2</v>
      </c>
      <c r="K818" s="80">
        <v>0</v>
      </c>
      <c r="L818" s="80">
        <v>0</v>
      </c>
      <c r="M818" s="80">
        <v>0</v>
      </c>
    </row>
    <row r="819" spans="2:13" ht="12" customHeight="1" thickBot="1" x14ac:dyDescent="0.35">
      <c r="B819" s="75">
        <v>1360</v>
      </c>
      <c r="D819" s="77" t="str">
        <f t="shared" si="12"/>
        <v>0</v>
      </c>
      <c r="E819" s="78">
        <v>0</v>
      </c>
      <c r="F819" s="81">
        <v>0.32563000917434598</v>
      </c>
      <c r="G819" s="80">
        <v>64</v>
      </c>
      <c r="H819" s="80">
        <v>171</v>
      </c>
      <c r="I819" s="80">
        <v>2</v>
      </c>
      <c r="J819" s="80">
        <v>1</v>
      </c>
      <c r="K819" s="80">
        <v>433</v>
      </c>
      <c r="L819" s="80">
        <v>0</v>
      </c>
      <c r="M819" s="80">
        <v>0</v>
      </c>
    </row>
    <row r="820" spans="2:13" ht="12" customHeight="1" thickBot="1" x14ac:dyDescent="0.35">
      <c r="B820" s="75">
        <v>1361</v>
      </c>
      <c r="D820" s="77" t="str">
        <f t="shared" si="12"/>
        <v>0</v>
      </c>
      <c r="E820" s="78">
        <v>0</v>
      </c>
      <c r="F820" s="81">
        <v>0.248263999819755</v>
      </c>
      <c r="G820" s="80">
        <v>54</v>
      </c>
      <c r="H820" s="80">
        <v>85</v>
      </c>
      <c r="I820" s="80">
        <v>4</v>
      </c>
      <c r="J820" s="80">
        <v>1</v>
      </c>
      <c r="K820" s="80">
        <v>0</v>
      </c>
      <c r="L820" s="80">
        <v>0</v>
      </c>
      <c r="M820" s="80">
        <v>0</v>
      </c>
    </row>
    <row r="821" spans="2:13" ht="12" customHeight="1" thickBot="1" x14ac:dyDescent="0.35">
      <c r="B821" s="75">
        <v>1362</v>
      </c>
      <c r="D821" s="77" t="str">
        <f t="shared" si="12"/>
        <v>0</v>
      </c>
      <c r="E821" s="78">
        <v>0</v>
      </c>
      <c r="F821" s="81">
        <v>0.248263999819755</v>
      </c>
      <c r="G821" s="80">
        <v>50</v>
      </c>
      <c r="H821" s="80">
        <v>38</v>
      </c>
      <c r="I821" s="80">
        <v>4</v>
      </c>
      <c r="J821" s="80">
        <v>2</v>
      </c>
      <c r="K821" s="80">
        <v>0</v>
      </c>
      <c r="L821" s="80">
        <v>0</v>
      </c>
      <c r="M821" s="80">
        <v>0</v>
      </c>
    </row>
    <row r="822" spans="2:13" ht="12" customHeight="1" thickBot="1" x14ac:dyDescent="0.35">
      <c r="B822" s="75">
        <v>1363</v>
      </c>
      <c r="D822" s="77" t="str">
        <f t="shared" si="12"/>
        <v>0</v>
      </c>
      <c r="E822" s="78">
        <v>1</v>
      </c>
      <c r="F822" s="81">
        <v>0.27864599227905201</v>
      </c>
      <c r="G822" s="80">
        <v>31</v>
      </c>
      <c r="H822" s="80">
        <v>85</v>
      </c>
      <c r="I822" s="80">
        <v>3</v>
      </c>
      <c r="J822" s="80">
        <v>1</v>
      </c>
      <c r="K822" s="80">
        <v>157</v>
      </c>
      <c r="L822" s="80">
        <v>0</v>
      </c>
      <c r="M822" s="80">
        <v>0</v>
      </c>
    </row>
    <row r="823" spans="2:13" ht="12" customHeight="1" thickBot="1" x14ac:dyDescent="0.35">
      <c r="B823" s="75">
        <v>1364</v>
      </c>
      <c r="D823" s="77" t="str">
        <f t="shared" si="12"/>
        <v>0</v>
      </c>
      <c r="E823" s="78">
        <v>0</v>
      </c>
      <c r="F823" s="81">
        <v>0.22468400001525801</v>
      </c>
      <c r="G823" s="80">
        <v>32</v>
      </c>
      <c r="H823" s="80">
        <v>79</v>
      </c>
      <c r="I823" s="80">
        <v>1</v>
      </c>
      <c r="J823" s="80">
        <v>1</v>
      </c>
      <c r="K823" s="80">
        <v>0</v>
      </c>
      <c r="L823" s="80">
        <v>0</v>
      </c>
      <c r="M823" s="80">
        <v>0</v>
      </c>
    </row>
    <row r="824" spans="2:13" ht="12" customHeight="1" thickBot="1" x14ac:dyDescent="0.35">
      <c r="B824" s="75">
        <v>1365</v>
      </c>
      <c r="D824" s="77" t="str">
        <f t="shared" si="12"/>
        <v>0</v>
      </c>
      <c r="E824" s="78">
        <v>0</v>
      </c>
      <c r="F824" s="81">
        <v>0.32613900303840598</v>
      </c>
      <c r="G824" s="80">
        <v>44</v>
      </c>
      <c r="H824" s="80">
        <v>69</v>
      </c>
      <c r="I824" s="80">
        <v>4</v>
      </c>
      <c r="J824" s="80">
        <v>1</v>
      </c>
      <c r="K824" s="80">
        <v>0</v>
      </c>
      <c r="L824" s="80">
        <v>0</v>
      </c>
      <c r="M824" s="80">
        <v>0</v>
      </c>
    </row>
    <row r="825" spans="2:13" ht="12" customHeight="1" thickBot="1" x14ac:dyDescent="0.35">
      <c r="B825" s="75">
        <v>1366</v>
      </c>
      <c r="D825" s="77" t="str">
        <f t="shared" si="12"/>
        <v>0</v>
      </c>
      <c r="E825" s="78">
        <v>1</v>
      </c>
      <c r="F825" s="81">
        <v>0.31516599655151301</v>
      </c>
      <c r="G825" s="80">
        <v>60</v>
      </c>
      <c r="H825" s="80">
        <v>43</v>
      </c>
      <c r="I825" s="80">
        <v>3</v>
      </c>
      <c r="J825" s="80">
        <v>3</v>
      </c>
      <c r="K825" s="80">
        <v>0</v>
      </c>
      <c r="L825" s="80">
        <v>0</v>
      </c>
      <c r="M825" s="80">
        <v>0</v>
      </c>
    </row>
    <row r="826" spans="2:13" ht="12" customHeight="1" thickBot="1" x14ac:dyDescent="0.35">
      <c r="B826" s="75">
        <v>1367</v>
      </c>
      <c r="D826" s="77" t="str">
        <f t="shared" si="12"/>
        <v>0</v>
      </c>
      <c r="E826" s="78">
        <v>0</v>
      </c>
      <c r="F826" s="81">
        <v>0.31516599655151301</v>
      </c>
      <c r="G826" s="80">
        <v>60</v>
      </c>
      <c r="H826" s="80">
        <v>33</v>
      </c>
      <c r="I826" s="80">
        <v>2</v>
      </c>
      <c r="J826" s="80">
        <v>1</v>
      </c>
      <c r="K826" s="80">
        <v>101</v>
      </c>
      <c r="L826" s="80">
        <v>0</v>
      </c>
      <c r="M826" s="80">
        <v>0</v>
      </c>
    </row>
    <row r="827" spans="2:13" ht="12" customHeight="1" thickBot="1" x14ac:dyDescent="0.35">
      <c r="B827" s="75">
        <v>1368</v>
      </c>
      <c r="D827" s="77" t="str">
        <f t="shared" si="12"/>
        <v>0</v>
      </c>
      <c r="E827" s="78">
        <v>1</v>
      </c>
      <c r="F827" s="81">
        <v>0.32563000917434598</v>
      </c>
      <c r="G827" s="80">
        <v>62</v>
      </c>
      <c r="H827" s="80">
        <v>42</v>
      </c>
      <c r="I827" s="80">
        <v>3</v>
      </c>
      <c r="J827" s="80">
        <v>3</v>
      </c>
      <c r="K827" s="80">
        <v>149</v>
      </c>
      <c r="L827" s="80">
        <v>0</v>
      </c>
      <c r="M827" s="80">
        <v>0</v>
      </c>
    </row>
    <row r="828" spans="2:13" ht="12" customHeight="1" thickBot="1" x14ac:dyDescent="0.35">
      <c r="B828" s="75">
        <v>1369</v>
      </c>
      <c r="D828" s="77" t="str">
        <f t="shared" si="12"/>
        <v>0</v>
      </c>
      <c r="E828" s="78">
        <v>0</v>
      </c>
      <c r="F828" s="81">
        <v>0.32563000917434598</v>
      </c>
      <c r="G828" s="80">
        <v>46</v>
      </c>
      <c r="H828" s="80">
        <v>40</v>
      </c>
      <c r="I828" s="80">
        <v>4</v>
      </c>
      <c r="J828" s="80">
        <v>3</v>
      </c>
      <c r="K828" s="80">
        <v>122</v>
      </c>
      <c r="L828" s="80">
        <v>0</v>
      </c>
      <c r="M828" s="80">
        <v>0</v>
      </c>
    </row>
    <row r="829" spans="2:13" ht="12" customHeight="1" thickBot="1" x14ac:dyDescent="0.35">
      <c r="B829" s="75">
        <v>1372</v>
      </c>
      <c r="D829" s="77" t="str">
        <f t="shared" si="12"/>
        <v>0</v>
      </c>
      <c r="E829" s="78">
        <v>0</v>
      </c>
      <c r="F829" s="81">
        <v>0.32563000917434598</v>
      </c>
      <c r="G829" s="80">
        <v>58</v>
      </c>
      <c r="H829" s="80">
        <v>65</v>
      </c>
      <c r="I829" s="80">
        <v>3</v>
      </c>
      <c r="J829" s="80">
        <v>1</v>
      </c>
      <c r="K829" s="80">
        <v>222</v>
      </c>
      <c r="L829" s="80">
        <v>0</v>
      </c>
      <c r="M829" s="80">
        <v>0</v>
      </c>
    </row>
    <row r="830" spans="2:13" ht="12" customHeight="1" thickBot="1" x14ac:dyDescent="0.35">
      <c r="B830" s="75">
        <v>1374</v>
      </c>
      <c r="D830" s="77" t="str">
        <f t="shared" si="12"/>
        <v>0</v>
      </c>
      <c r="E830" s="78">
        <v>0</v>
      </c>
      <c r="F830" s="81">
        <v>0.31516599655151301</v>
      </c>
      <c r="G830" s="80">
        <v>60</v>
      </c>
      <c r="H830" s="80">
        <v>135</v>
      </c>
      <c r="I830" s="80">
        <v>3</v>
      </c>
      <c r="J830" s="80">
        <v>3</v>
      </c>
      <c r="K830" s="80">
        <v>0</v>
      </c>
      <c r="L830" s="80">
        <v>1</v>
      </c>
      <c r="M830" s="80">
        <v>0</v>
      </c>
    </row>
    <row r="831" spans="2:13" ht="12" customHeight="1" thickBot="1" x14ac:dyDescent="0.35">
      <c r="B831" s="75">
        <v>1376</v>
      </c>
      <c r="D831" s="77" t="str">
        <f t="shared" si="12"/>
        <v>0</v>
      </c>
      <c r="E831" s="78">
        <v>1</v>
      </c>
      <c r="F831" s="81">
        <v>0.248263999819755</v>
      </c>
      <c r="G831" s="80">
        <v>50</v>
      </c>
      <c r="H831" s="80">
        <v>179</v>
      </c>
      <c r="I831" s="80">
        <v>1</v>
      </c>
      <c r="J831" s="80">
        <v>3</v>
      </c>
      <c r="K831" s="80">
        <v>0</v>
      </c>
      <c r="L831" s="80">
        <v>1</v>
      </c>
      <c r="M831" s="80">
        <v>0</v>
      </c>
    </row>
    <row r="832" spans="2:13" ht="12" customHeight="1" thickBot="1" x14ac:dyDescent="0.35">
      <c r="B832" s="75">
        <v>1377</v>
      </c>
      <c r="D832" s="77" t="str">
        <f t="shared" si="12"/>
        <v>0</v>
      </c>
      <c r="E832" s="78">
        <v>0</v>
      </c>
      <c r="F832" s="81">
        <v>0.31516599655151301</v>
      </c>
      <c r="G832" s="80">
        <v>63</v>
      </c>
      <c r="H832" s="80">
        <v>45</v>
      </c>
      <c r="I832" s="80">
        <v>4</v>
      </c>
      <c r="J832" s="80">
        <v>2</v>
      </c>
      <c r="K832" s="80">
        <v>86</v>
      </c>
      <c r="L832" s="80">
        <v>0</v>
      </c>
      <c r="M832" s="80">
        <v>0</v>
      </c>
    </row>
    <row r="833" spans="2:13" ht="12" customHeight="1" thickBot="1" x14ac:dyDescent="0.35">
      <c r="B833" s="75">
        <v>1380</v>
      </c>
      <c r="D833" s="77" t="str">
        <f t="shared" si="12"/>
        <v>0</v>
      </c>
      <c r="E833" s="78">
        <v>0</v>
      </c>
      <c r="F833" s="81">
        <v>0.31516599655151301</v>
      </c>
      <c r="G833" s="80">
        <v>62</v>
      </c>
      <c r="H833" s="80">
        <v>162</v>
      </c>
      <c r="I833" s="80">
        <v>1</v>
      </c>
      <c r="J833" s="80">
        <v>1</v>
      </c>
      <c r="K833" s="80">
        <v>0</v>
      </c>
      <c r="L833" s="80">
        <v>0</v>
      </c>
      <c r="M833" s="80">
        <v>0</v>
      </c>
    </row>
    <row r="834" spans="2:13" ht="12" customHeight="1" thickBot="1" x14ac:dyDescent="0.35">
      <c r="B834" s="75">
        <v>1382</v>
      </c>
      <c r="D834" s="77" t="str">
        <f t="shared" si="12"/>
        <v>0</v>
      </c>
      <c r="E834" s="78">
        <v>0</v>
      </c>
      <c r="F834" s="81">
        <v>0.30562299489974898</v>
      </c>
      <c r="G834" s="80">
        <v>38</v>
      </c>
      <c r="H834" s="80">
        <v>22</v>
      </c>
      <c r="I834" s="80">
        <v>3</v>
      </c>
      <c r="J834" s="80">
        <v>2</v>
      </c>
      <c r="K834" s="80">
        <v>0</v>
      </c>
      <c r="L834" s="80">
        <v>0</v>
      </c>
      <c r="M834" s="80">
        <v>0</v>
      </c>
    </row>
    <row r="835" spans="2:13" ht="12" customHeight="1" thickBot="1" x14ac:dyDescent="0.35">
      <c r="B835" s="75">
        <v>1387</v>
      </c>
      <c r="D835" s="77" t="str">
        <f t="shared" si="12"/>
        <v>0</v>
      </c>
      <c r="E835" s="78">
        <v>0</v>
      </c>
      <c r="F835" s="81">
        <v>0.22468400001525801</v>
      </c>
      <c r="G835" s="80">
        <v>27</v>
      </c>
      <c r="H835" s="80">
        <v>72</v>
      </c>
      <c r="I835" s="80">
        <v>4</v>
      </c>
      <c r="J835" s="80">
        <v>1</v>
      </c>
      <c r="K835" s="80">
        <v>0</v>
      </c>
      <c r="L835" s="80">
        <v>0</v>
      </c>
      <c r="M835" s="80">
        <v>0</v>
      </c>
    </row>
    <row r="836" spans="2:13" ht="12" customHeight="1" thickBot="1" x14ac:dyDescent="0.35">
      <c r="B836" s="75">
        <v>1388</v>
      </c>
      <c r="D836" s="77" t="str">
        <f t="shared" si="12"/>
        <v>0</v>
      </c>
      <c r="E836" s="78">
        <v>1</v>
      </c>
      <c r="F836" s="81">
        <v>0.30562299489974898</v>
      </c>
      <c r="G836" s="80">
        <v>35</v>
      </c>
      <c r="H836" s="80">
        <v>38</v>
      </c>
      <c r="I836" s="80">
        <v>4</v>
      </c>
      <c r="J836" s="80">
        <v>1</v>
      </c>
      <c r="K836" s="80">
        <v>0</v>
      </c>
      <c r="L836" s="80">
        <v>0</v>
      </c>
      <c r="M836" s="80">
        <v>0</v>
      </c>
    </row>
    <row r="837" spans="2:13" ht="12" customHeight="1" thickBot="1" x14ac:dyDescent="0.35">
      <c r="B837" s="75">
        <v>1390</v>
      </c>
      <c r="D837" s="77" t="str">
        <f t="shared" si="12"/>
        <v>0</v>
      </c>
      <c r="E837" s="78">
        <v>0</v>
      </c>
      <c r="F837" s="81">
        <v>0.32613900303840598</v>
      </c>
      <c r="G837" s="80">
        <v>45</v>
      </c>
      <c r="H837" s="80">
        <v>20</v>
      </c>
      <c r="I837" s="80">
        <v>1</v>
      </c>
      <c r="J837" s="80">
        <v>3</v>
      </c>
      <c r="K837" s="80">
        <v>0</v>
      </c>
      <c r="L837" s="80">
        <v>0</v>
      </c>
      <c r="M837" s="80">
        <v>0</v>
      </c>
    </row>
    <row r="838" spans="2:13" ht="12" customHeight="1" thickBot="1" x14ac:dyDescent="0.35">
      <c r="B838" s="75">
        <v>1391</v>
      </c>
      <c r="D838" s="77" t="str">
        <f t="shared" si="12"/>
        <v>0</v>
      </c>
      <c r="E838" s="78">
        <v>1</v>
      </c>
      <c r="F838" s="81">
        <v>0.22468400001525801</v>
      </c>
      <c r="G838" s="80">
        <v>29</v>
      </c>
      <c r="H838" s="80">
        <v>80</v>
      </c>
      <c r="I838" s="80">
        <v>4</v>
      </c>
      <c r="J838" s="80">
        <v>2</v>
      </c>
      <c r="K838" s="80">
        <v>0</v>
      </c>
      <c r="L838" s="80">
        <v>0</v>
      </c>
      <c r="M838" s="80">
        <v>0</v>
      </c>
    </row>
    <row r="839" spans="2:13" ht="12" customHeight="1" thickBot="1" x14ac:dyDescent="0.35">
      <c r="B839" s="75">
        <v>1394</v>
      </c>
      <c r="D839" s="77" t="str">
        <f t="shared" si="12"/>
        <v>0</v>
      </c>
      <c r="E839" s="78">
        <v>0</v>
      </c>
      <c r="F839" s="81">
        <v>0.31516599655151301</v>
      </c>
      <c r="G839" s="80">
        <v>62</v>
      </c>
      <c r="H839" s="80">
        <v>55</v>
      </c>
      <c r="I839" s="80">
        <v>3</v>
      </c>
      <c r="J839" s="80">
        <v>3</v>
      </c>
      <c r="K839" s="80">
        <v>0</v>
      </c>
      <c r="L839" s="80">
        <v>0</v>
      </c>
      <c r="M839" s="80">
        <v>0</v>
      </c>
    </row>
    <row r="840" spans="2:13" ht="12" customHeight="1" thickBot="1" x14ac:dyDescent="0.35">
      <c r="B840" s="75">
        <v>1396</v>
      </c>
      <c r="D840" s="77" t="str">
        <f t="shared" si="12"/>
        <v>0</v>
      </c>
      <c r="E840" s="78">
        <v>0</v>
      </c>
      <c r="F840" s="81">
        <v>0.32563000917434598</v>
      </c>
      <c r="G840" s="80">
        <v>47</v>
      </c>
      <c r="H840" s="80">
        <v>190</v>
      </c>
      <c r="I840" s="80">
        <v>4</v>
      </c>
      <c r="J840" s="80">
        <v>3</v>
      </c>
      <c r="K840" s="80">
        <v>305</v>
      </c>
      <c r="L840" s="80">
        <v>1</v>
      </c>
      <c r="M840" s="80">
        <v>0</v>
      </c>
    </row>
    <row r="841" spans="2:13" ht="12" customHeight="1" thickBot="1" x14ac:dyDescent="0.35">
      <c r="B841" s="75">
        <v>1397</v>
      </c>
      <c r="D841" s="77" t="str">
        <f t="shared" ref="D841:D904" si="13">IF(F841&gt;=$F$5,"1","0")</f>
        <v>0</v>
      </c>
      <c r="E841" s="78">
        <v>0</v>
      </c>
      <c r="F841" s="81">
        <v>0.32563000917434598</v>
      </c>
      <c r="G841" s="80">
        <v>42</v>
      </c>
      <c r="H841" s="80">
        <v>43</v>
      </c>
      <c r="I841" s="80">
        <v>1</v>
      </c>
      <c r="J841" s="80">
        <v>3</v>
      </c>
      <c r="K841" s="80">
        <v>158</v>
      </c>
      <c r="L841" s="80">
        <v>0</v>
      </c>
      <c r="M841" s="80">
        <v>0</v>
      </c>
    </row>
    <row r="842" spans="2:13" ht="12" customHeight="1" thickBot="1" x14ac:dyDescent="0.35">
      <c r="B842" s="75">
        <v>1398</v>
      </c>
      <c r="D842" s="77" t="str">
        <f t="shared" si="13"/>
        <v>0</v>
      </c>
      <c r="E842" s="78">
        <v>0</v>
      </c>
      <c r="F842" s="81">
        <v>0.31516599655151301</v>
      </c>
      <c r="G842" s="80">
        <v>65</v>
      </c>
      <c r="H842" s="80">
        <v>45</v>
      </c>
      <c r="I842" s="80">
        <v>3</v>
      </c>
      <c r="J842" s="80">
        <v>3</v>
      </c>
      <c r="K842" s="80">
        <v>0</v>
      </c>
      <c r="L842" s="80">
        <v>0</v>
      </c>
      <c r="M842" s="80">
        <v>0</v>
      </c>
    </row>
    <row r="843" spans="2:13" ht="12" customHeight="1" thickBot="1" x14ac:dyDescent="0.35">
      <c r="B843" s="75">
        <v>1400</v>
      </c>
      <c r="D843" s="77" t="str">
        <f t="shared" si="13"/>
        <v>0</v>
      </c>
      <c r="E843" s="78">
        <v>0</v>
      </c>
      <c r="F843" s="81">
        <v>0.22468400001525801</v>
      </c>
      <c r="G843" s="80">
        <v>40</v>
      </c>
      <c r="H843" s="80">
        <v>69</v>
      </c>
      <c r="I843" s="80">
        <v>4</v>
      </c>
      <c r="J843" s="80">
        <v>1</v>
      </c>
      <c r="K843" s="80">
        <v>0</v>
      </c>
      <c r="L843" s="80">
        <v>0</v>
      </c>
      <c r="M843" s="80">
        <v>0</v>
      </c>
    </row>
    <row r="844" spans="2:13" ht="12" customHeight="1" thickBot="1" x14ac:dyDescent="0.35">
      <c r="B844" s="75">
        <v>1401</v>
      </c>
      <c r="D844" s="77" t="str">
        <f t="shared" si="13"/>
        <v>0</v>
      </c>
      <c r="E844" s="78">
        <v>0</v>
      </c>
      <c r="F844" s="81">
        <v>0.22468400001525801</v>
      </c>
      <c r="G844" s="80">
        <v>32</v>
      </c>
      <c r="H844" s="80">
        <v>78</v>
      </c>
      <c r="I844" s="80">
        <v>4</v>
      </c>
      <c r="J844" s="80">
        <v>2</v>
      </c>
      <c r="K844" s="80">
        <v>0</v>
      </c>
      <c r="L844" s="80">
        <v>0</v>
      </c>
      <c r="M844" s="80">
        <v>0</v>
      </c>
    </row>
    <row r="845" spans="2:13" ht="12" customHeight="1" thickBot="1" x14ac:dyDescent="0.35">
      <c r="B845" s="75">
        <v>1404</v>
      </c>
      <c r="D845" s="77" t="str">
        <f t="shared" si="13"/>
        <v>0</v>
      </c>
      <c r="E845" s="78">
        <v>1</v>
      </c>
      <c r="F845" s="81">
        <v>0.30562299489974898</v>
      </c>
      <c r="G845" s="80">
        <v>32</v>
      </c>
      <c r="H845" s="80">
        <v>51</v>
      </c>
      <c r="I845" s="80">
        <v>4</v>
      </c>
      <c r="J845" s="80">
        <v>1</v>
      </c>
      <c r="K845" s="80">
        <v>154</v>
      </c>
      <c r="L845" s="80">
        <v>0</v>
      </c>
      <c r="M845" s="80">
        <v>1</v>
      </c>
    </row>
    <row r="846" spans="2:13" ht="12" customHeight="1" thickBot="1" x14ac:dyDescent="0.35">
      <c r="B846" s="75">
        <v>1406</v>
      </c>
      <c r="D846" s="77" t="str">
        <f t="shared" si="13"/>
        <v>0</v>
      </c>
      <c r="E846" s="78">
        <v>1</v>
      </c>
      <c r="F846" s="81">
        <v>0.32613900303840598</v>
      </c>
      <c r="G846" s="80">
        <v>46</v>
      </c>
      <c r="H846" s="80">
        <v>183</v>
      </c>
      <c r="I846" s="80">
        <v>1</v>
      </c>
      <c r="J846" s="80">
        <v>2</v>
      </c>
      <c r="K846" s="80">
        <v>0</v>
      </c>
      <c r="L846" s="80">
        <v>1</v>
      </c>
      <c r="M846" s="80">
        <v>0</v>
      </c>
    </row>
    <row r="847" spans="2:13" ht="12" customHeight="1" thickBot="1" x14ac:dyDescent="0.35">
      <c r="B847" s="75">
        <v>1407</v>
      </c>
      <c r="D847" s="77" t="str">
        <f t="shared" si="13"/>
        <v>0</v>
      </c>
      <c r="E847" s="78">
        <v>1</v>
      </c>
      <c r="F847" s="81">
        <v>0.248263999819755</v>
      </c>
      <c r="G847" s="80">
        <v>53</v>
      </c>
      <c r="H847" s="80">
        <v>20</v>
      </c>
      <c r="I847" s="80">
        <v>4</v>
      </c>
      <c r="J847" s="80">
        <v>3</v>
      </c>
      <c r="K847" s="80">
        <v>0</v>
      </c>
      <c r="L847" s="80">
        <v>0</v>
      </c>
      <c r="M847" s="80">
        <v>0</v>
      </c>
    </row>
    <row r="848" spans="2:13" ht="12" customHeight="1" thickBot="1" x14ac:dyDescent="0.35">
      <c r="B848" s="75">
        <v>1408</v>
      </c>
      <c r="D848" s="77" t="str">
        <f t="shared" si="13"/>
        <v>0</v>
      </c>
      <c r="E848" s="78">
        <v>0</v>
      </c>
      <c r="F848" s="81">
        <v>0.32563000917434598</v>
      </c>
      <c r="G848" s="80">
        <v>63</v>
      </c>
      <c r="H848" s="80">
        <v>101</v>
      </c>
      <c r="I848" s="80">
        <v>2</v>
      </c>
      <c r="J848" s="80">
        <v>3</v>
      </c>
      <c r="K848" s="80">
        <v>294</v>
      </c>
      <c r="L848" s="80">
        <v>1</v>
      </c>
      <c r="M848" s="80">
        <v>0</v>
      </c>
    </row>
    <row r="849" spans="2:13" ht="12" customHeight="1" thickBot="1" x14ac:dyDescent="0.35">
      <c r="B849" s="75">
        <v>1409</v>
      </c>
      <c r="D849" s="77" t="str">
        <f t="shared" si="13"/>
        <v>0</v>
      </c>
      <c r="E849" s="78">
        <v>0</v>
      </c>
      <c r="F849" s="81">
        <v>0.27864599227905201</v>
      </c>
      <c r="G849" s="80">
        <v>40</v>
      </c>
      <c r="H849" s="80">
        <v>129</v>
      </c>
      <c r="I849" s="80">
        <v>1</v>
      </c>
      <c r="J849" s="80">
        <v>3</v>
      </c>
      <c r="K849" s="80">
        <v>0</v>
      </c>
      <c r="L849" s="80">
        <v>1</v>
      </c>
      <c r="M849" s="80">
        <v>0</v>
      </c>
    </row>
    <row r="850" spans="2:13" ht="12" customHeight="1" thickBot="1" x14ac:dyDescent="0.35">
      <c r="B850" s="75">
        <v>1411</v>
      </c>
      <c r="D850" s="77" t="str">
        <f t="shared" si="13"/>
        <v>0</v>
      </c>
      <c r="E850" s="78">
        <v>0</v>
      </c>
      <c r="F850" s="81">
        <v>0.31516599655151301</v>
      </c>
      <c r="G850" s="80">
        <v>60</v>
      </c>
      <c r="H850" s="80">
        <v>44</v>
      </c>
      <c r="I850" s="80">
        <v>4</v>
      </c>
      <c r="J850" s="80">
        <v>1</v>
      </c>
      <c r="K850" s="80">
        <v>0</v>
      </c>
      <c r="L850" s="80">
        <v>0</v>
      </c>
      <c r="M850" s="80">
        <v>0</v>
      </c>
    </row>
    <row r="851" spans="2:13" ht="12" customHeight="1" thickBot="1" x14ac:dyDescent="0.35">
      <c r="B851" s="75">
        <v>1412</v>
      </c>
      <c r="D851" s="77" t="str">
        <f t="shared" si="13"/>
        <v>0</v>
      </c>
      <c r="E851" s="78">
        <v>1</v>
      </c>
      <c r="F851" s="81">
        <v>0.32563000917434598</v>
      </c>
      <c r="G851" s="80">
        <v>65</v>
      </c>
      <c r="H851" s="80">
        <v>184</v>
      </c>
      <c r="I851" s="80">
        <v>1</v>
      </c>
      <c r="J851" s="80">
        <v>3</v>
      </c>
      <c r="K851" s="80">
        <v>176</v>
      </c>
      <c r="L851" s="80">
        <v>1</v>
      </c>
      <c r="M851" s="80">
        <v>0</v>
      </c>
    </row>
    <row r="852" spans="2:13" ht="12" customHeight="1" thickBot="1" x14ac:dyDescent="0.35">
      <c r="B852" s="75">
        <v>1414</v>
      </c>
      <c r="D852" s="77" t="str">
        <f t="shared" si="13"/>
        <v>0</v>
      </c>
      <c r="E852" s="78">
        <v>0</v>
      </c>
      <c r="F852" s="81">
        <v>0.248263999819755</v>
      </c>
      <c r="G852" s="80">
        <v>48</v>
      </c>
      <c r="H852" s="80">
        <v>12</v>
      </c>
      <c r="I852" s="80">
        <v>3</v>
      </c>
      <c r="J852" s="80">
        <v>1</v>
      </c>
      <c r="K852" s="80">
        <v>0</v>
      </c>
      <c r="L852" s="80">
        <v>0</v>
      </c>
      <c r="M852" s="80">
        <v>0</v>
      </c>
    </row>
    <row r="853" spans="2:13" ht="12" customHeight="1" thickBot="1" x14ac:dyDescent="0.35">
      <c r="B853" s="75">
        <v>1416</v>
      </c>
      <c r="D853" s="77" t="str">
        <f t="shared" si="13"/>
        <v>0</v>
      </c>
      <c r="E853" s="78">
        <v>0</v>
      </c>
      <c r="F853" s="81">
        <v>0.30562299489974898</v>
      </c>
      <c r="G853" s="80">
        <v>33</v>
      </c>
      <c r="H853" s="80">
        <v>48</v>
      </c>
      <c r="I853" s="80">
        <v>1</v>
      </c>
      <c r="J853" s="80">
        <v>1</v>
      </c>
      <c r="K853" s="80">
        <v>212</v>
      </c>
      <c r="L853" s="80">
        <v>0</v>
      </c>
      <c r="M853" s="80">
        <v>0</v>
      </c>
    </row>
    <row r="854" spans="2:13" ht="12" customHeight="1" thickBot="1" x14ac:dyDescent="0.35">
      <c r="B854" s="75">
        <v>1417</v>
      </c>
      <c r="D854" s="77" t="str">
        <f t="shared" si="13"/>
        <v>0</v>
      </c>
      <c r="E854" s="78">
        <v>0</v>
      </c>
      <c r="F854" s="81">
        <v>0.22468400001525801</v>
      </c>
      <c r="G854" s="80">
        <v>40</v>
      </c>
      <c r="H854" s="80">
        <v>82</v>
      </c>
      <c r="I854" s="80">
        <v>2</v>
      </c>
      <c r="J854" s="80">
        <v>1</v>
      </c>
      <c r="K854" s="80">
        <v>0</v>
      </c>
      <c r="L854" s="80">
        <v>0</v>
      </c>
      <c r="M854" s="80">
        <v>0</v>
      </c>
    </row>
    <row r="855" spans="2:13" ht="12" customHeight="1" thickBot="1" x14ac:dyDescent="0.35">
      <c r="B855" s="75">
        <v>1419</v>
      </c>
      <c r="D855" s="77" t="str">
        <f t="shared" si="13"/>
        <v>0</v>
      </c>
      <c r="E855" s="78">
        <v>1</v>
      </c>
      <c r="F855" s="81">
        <v>0.31516599655151301</v>
      </c>
      <c r="G855" s="80">
        <v>65</v>
      </c>
      <c r="H855" s="80">
        <v>154</v>
      </c>
      <c r="I855" s="80">
        <v>2</v>
      </c>
      <c r="J855" s="80">
        <v>2</v>
      </c>
      <c r="K855" s="80">
        <v>0</v>
      </c>
      <c r="L855" s="80">
        <v>1</v>
      </c>
      <c r="M855" s="80">
        <v>1</v>
      </c>
    </row>
    <row r="856" spans="2:13" ht="12" customHeight="1" thickBot="1" x14ac:dyDescent="0.35">
      <c r="B856" s="75">
        <v>1420</v>
      </c>
      <c r="D856" s="77" t="str">
        <f t="shared" si="13"/>
        <v>0</v>
      </c>
      <c r="E856" s="78">
        <v>1</v>
      </c>
      <c r="F856" s="81">
        <v>0.30562299489974898</v>
      </c>
      <c r="G856" s="80">
        <v>30</v>
      </c>
      <c r="H856" s="80">
        <v>39</v>
      </c>
      <c r="I856" s="80">
        <v>1</v>
      </c>
      <c r="J856" s="80">
        <v>1</v>
      </c>
      <c r="K856" s="80">
        <v>0</v>
      </c>
      <c r="L856" s="80">
        <v>0</v>
      </c>
      <c r="M856" s="80">
        <v>0</v>
      </c>
    </row>
    <row r="857" spans="2:13" ht="12" customHeight="1" thickBot="1" x14ac:dyDescent="0.35">
      <c r="B857" s="75">
        <v>1421</v>
      </c>
      <c r="D857" s="77" t="str">
        <f t="shared" si="13"/>
        <v>0</v>
      </c>
      <c r="E857" s="78">
        <v>1</v>
      </c>
      <c r="F857" s="81">
        <v>0.30562299489974898</v>
      </c>
      <c r="G857" s="80">
        <v>30</v>
      </c>
      <c r="H857" s="80">
        <v>40</v>
      </c>
      <c r="I857" s="80">
        <v>1</v>
      </c>
      <c r="J857" s="80">
        <v>1</v>
      </c>
      <c r="K857" s="80">
        <v>0</v>
      </c>
      <c r="L857" s="80">
        <v>0</v>
      </c>
      <c r="M857" s="80">
        <v>0</v>
      </c>
    </row>
    <row r="858" spans="2:13" ht="12" customHeight="1" thickBot="1" x14ac:dyDescent="0.35">
      <c r="B858" s="75">
        <v>1422</v>
      </c>
      <c r="D858" s="77" t="str">
        <f t="shared" si="13"/>
        <v>0</v>
      </c>
      <c r="E858" s="78">
        <v>0</v>
      </c>
      <c r="F858" s="81">
        <v>0.32563000917434598</v>
      </c>
      <c r="G858" s="80">
        <v>42</v>
      </c>
      <c r="H858" s="80">
        <v>54</v>
      </c>
      <c r="I858" s="80">
        <v>4</v>
      </c>
      <c r="J858" s="80">
        <v>3</v>
      </c>
      <c r="K858" s="80">
        <v>164</v>
      </c>
      <c r="L858" s="80">
        <v>0</v>
      </c>
      <c r="M858" s="80">
        <v>0</v>
      </c>
    </row>
    <row r="859" spans="2:13" ht="12" customHeight="1" thickBot="1" x14ac:dyDescent="0.35">
      <c r="B859" s="75">
        <v>1423</v>
      </c>
      <c r="D859" s="77" t="str">
        <f t="shared" si="13"/>
        <v>0</v>
      </c>
      <c r="E859" s="78">
        <v>1</v>
      </c>
      <c r="F859" s="81">
        <v>0.30562299489974898</v>
      </c>
      <c r="G859" s="80">
        <v>32</v>
      </c>
      <c r="H859" s="80">
        <v>32</v>
      </c>
      <c r="I859" s="80">
        <v>2</v>
      </c>
      <c r="J859" s="80">
        <v>2</v>
      </c>
      <c r="K859" s="80">
        <v>103</v>
      </c>
      <c r="L859" s="80">
        <v>0</v>
      </c>
      <c r="M859" s="80">
        <v>0</v>
      </c>
    </row>
    <row r="860" spans="2:13" ht="12" customHeight="1" thickBot="1" x14ac:dyDescent="0.35">
      <c r="B860" s="75">
        <v>1424</v>
      </c>
      <c r="D860" s="77" t="str">
        <f t="shared" si="13"/>
        <v>0</v>
      </c>
      <c r="E860" s="78">
        <v>0</v>
      </c>
      <c r="F860" s="81">
        <v>0.248263999819755</v>
      </c>
      <c r="G860" s="80">
        <v>55</v>
      </c>
      <c r="H860" s="80">
        <v>64</v>
      </c>
      <c r="I860" s="80">
        <v>2</v>
      </c>
      <c r="J860" s="80">
        <v>3</v>
      </c>
      <c r="K860" s="80">
        <v>0</v>
      </c>
      <c r="L860" s="80">
        <v>0</v>
      </c>
      <c r="M860" s="80">
        <v>0</v>
      </c>
    </row>
    <row r="861" spans="2:13" ht="12" customHeight="1" thickBot="1" x14ac:dyDescent="0.35">
      <c r="B861" s="75">
        <v>1425</v>
      </c>
      <c r="D861" s="77" t="str">
        <f t="shared" si="13"/>
        <v>0</v>
      </c>
      <c r="E861" s="78">
        <v>0</v>
      </c>
      <c r="F861" s="81">
        <v>0.27864599227905201</v>
      </c>
      <c r="G861" s="80">
        <v>29</v>
      </c>
      <c r="H861" s="80">
        <v>92</v>
      </c>
      <c r="I861" s="80">
        <v>2</v>
      </c>
      <c r="J861" s="80">
        <v>1</v>
      </c>
      <c r="K861" s="80">
        <v>287</v>
      </c>
      <c r="L861" s="80">
        <v>0</v>
      </c>
      <c r="M861" s="80">
        <v>0</v>
      </c>
    </row>
    <row r="862" spans="2:13" ht="12" customHeight="1" thickBot="1" x14ac:dyDescent="0.35">
      <c r="B862" s="75">
        <v>1426</v>
      </c>
      <c r="D862" s="77" t="str">
        <f t="shared" si="13"/>
        <v>0</v>
      </c>
      <c r="E862" s="78">
        <v>1</v>
      </c>
      <c r="F862" s="81">
        <v>0.31516599655151301</v>
      </c>
      <c r="G862" s="80">
        <v>64</v>
      </c>
      <c r="H862" s="80">
        <v>40</v>
      </c>
      <c r="I862" s="80">
        <v>1</v>
      </c>
      <c r="J862" s="80">
        <v>3</v>
      </c>
      <c r="K862" s="80">
        <v>94</v>
      </c>
      <c r="L862" s="80">
        <v>0</v>
      </c>
      <c r="M862" s="80">
        <v>0</v>
      </c>
    </row>
    <row r="863" spans="2:13" ht="12" customHeight="1" thickBot="1" x14ac:dyDescent="0.35">
      <c r="B863" s="75">
        <v>1427</v>
      </c>
      <c r="D863" s="77" t="str">
        <f t="shared" si="13"/>
        <v>0</v>
      </c>
      <c r="E863" s="78">
        <v>0</v>
      </c>
      <c r="F863" s="81">
        <v>0.22468400001525801</v>
      </c>
      <c r="G863" s="80">
        <v>37</v>
      </c>
      <c r="H863" s="80">
        <v>60</v>
      </c>
      <c r="I863" s="80">
        <v>3</v>
      </c>
      <c r="J863" s="80">
        <v>3</v>
      </c>
      <c r="K863" s="80">
        <v>0</v>
      </c>
      <c r="L863" s="80">
        <v>0</v>
      </c>
      <c r="M863" s="80">
        <v>0</v>
      </c>
    </row>
    <row r="864" spans="2:13" ht="12" customHeight="1" thickBot="1" x14ac:dyDescent="0.35">
      <c r="B864" s="75">
        <v>1428</v>
      </c>
      <c r="D864" s="77" t="str">
        <f t="shared" si="13"/>
        <v>0</v>
      </c>
      <c r="E864" s="78">
        <v>1</v>
      </c>
      <c r="F864" s="81">
        <v>0.27864599227905201</v>
      </c>
      <c r="G864" s="80">
        <v>31</v>
      </c>
      <c r="H864" s="80">
        <v>85</v>
      </c>
      <c r="I864" s="80">
        <v>2</v>
      </c>
      <c r="J864" s="80">
        <v>1</v>
      </c>
      <c r="K864" s="80">
        <v>119</v>
      </c>
      <c r="L864" s="80">
        <v>0</v>
      </c>
      <c r="M864" s="80">
        <v>0</v>
      </c>
    </row>
    <row r="865" spans="2:13" ht="12" customHeight="1" thickBot="1" x14ac:dyDescent="0.35">
      <c r="B865" s="75">
        <v>1430</v>
      </c>
      <c r="D865" s="77" t="str">
        <f t="shared" si="13"/>
        <v>0</v>
      </c>
      <c r="E865" s="78">
        <v>0</v>
      </c>
      <c r="F865" s="81">
        <v>0.30562299489974898</v>
      </c>
      <c r="G865" s="80">
        <v>31</v>
      </c>
      <c r="H865" s="80">
        <v>35</v>
      </c>
      <c r="I865" s="80">
        <v>1</v>
      </c>
      <c r="J865" s="80">
        <v>3</v>
      </c>
      <c r="K865" s="80">
        <v>171</v>
      </c>
      <c r="L865" s="80">
        <v>0</v>
      </c>
      <c r="M865" s="80">
        <v>0</v>
      </c>
    </row>
    <row r="866" spans="2:13" ht="12" customHeight="1" thickBot="1" x14ac:dyDescent="0.35">
      <c r="B866" s="75">
        <v>1431</v>
      </c>
      <c r="D866" s="77" t="str">
        <f t="shared" si="13"/>
        <v>0</v>
      </c>
      <c r="E866" s="78">
        <v>0</v>
      </c>
      <c r="F866" s="81">
        <v>0.22468400001525801</v>
      </c>
      <c r="G866" s="80">
        <v>32</v>
      </c>
      <c r="H866" s="80">
        <v>52</v>
      </c>
      <c r="I866" s="80">
        <v>2</v>
      </c>
      <c r="J866" s="80">
        <v>1</v>
      </c>
      <c r="K866" s="80">
        <v>0</v>
      </c>
      <c r="L866" s="80">
        <v>0</v>
      </c>
      <c r="M866" s="80">
        <v>0</v>
      </c>
    </row>
    <row r="867" spans="2:13" ht="12" customHeight="1" thickBot="1" x14ac:dyDescent="0.35">
      <c r="B867" s="75">
        <v>1432</v>
      </c>
      <c r="D867" s="77" t="str">
        <f t="shared" si="13"/>
        <v>0</v>
      </c>
      <c r="E867" s="78">
        <v>0</v>
      </c>
      <c r="F867" s="81">
        <v>0.31516599655151301</v>
      </c>
      <c r="G867" s="80">
        <v>58</v>
      </c>
      <c r="H867" s="80">
        <v>128</v>
      </c>
      <c r="I867" s="80">
        <v>1</v>
      </c>
      <c r="J867" s="80">
        <v>1</v>
      </c>
      <c r="K867" s="80">
        <v>0</v>
      </c>
      <c r="L867" s="80">
        <v>0</v>
      </c>
      <c r="M867" s="80">
        <v>0</v>
      </c>
    </row>
    <row r="868" spans="2:13" ht="12" customHeight="1" thickBot="1" x14ac:dyDescent="0.35">
      <c r="B868" s="75">
        <v>1434</v>
      </c>
      <c r="D868" s="77" t="str">
        <f t="shared" si="13"/>
        <v>0</v>
      </c>
      <c r="E868" s="78">
        <v>1</v>
      </c>
      <c r="F868" s="81">
        <v>0.32563000917434598</v>
      </c>
      <c r="G868" s="80">
        <v>51</v>
      </c>
      <c r="H868" s="80">
        <v>68</v>
      </c>
      <c r="I868" s="80">
        <v>2</v>
      </c>
      <c r="J868" s="80">
        <v>2</v>
      </c>
      <c r="K868" s="80">
        <v>117</v>
      </c>
      <c r="L868" s="80">
        <v>0</v>
      </c>
      <c r="M868" s="80">
        <v>0</v>
      </c>
    </row>
    <row r="869" spans="2:13" ht="12" customHeight="1" thickBot="1" x14ac:dyDescent="0.35">
      <c r="B869" s="75">
        <v>1435</v>
      </c>
      <c r="D869" s="77" t="str">
        <f t="shared" si="13"/>
        <v>0</v>
      </c>
      <c r="E869" s="78">
        <v>0</v>
      </c>
      <c r="F869" s="81">
        <v>0.31516599655151301</v>
      </c>
      <c r="G869" s="80">
        <v>65</v>
      </c>
      <c r="H869" s="80">
        <v>55</v>
      </c>
      <c r="I869" s="80">
        <v>2</v>
      </c>
      <c r="J869" s="80">
        <v>1</v>
      </c>
      <c r="K869" s="80">
        <v>0</v>
      </c>
      <c r="L869" s="80">
        <v>0</v>
      </c>
      <c r="M869" s="80">
        <v>0</v>
      </c>
    </row>
    <row r="870" spans="2:13" ht="12" customHeight="1" thickBot="1" x14ac:dyDescent="0.35">
      <c r="B870" s="75">
        <v>1436</v>
      </c>
      <c r="D870" s="77" t="str">
        <f t="shared" si="13"/>
        <v>0</v>
      </c>
      <c r="E870" s="78">
        <v>0</v>
      </c>
      <c r="F870" s="81">
        <v>0.32613900303840598</v>
      </c>
      <c r="G870" s="80">
        <v>43</v>
      </c>
      <c r="H870" s="80">
        <v>55</v>
      </c>
      <c r="I870" s="80">
        <v>1</v>
      </c>
      <c r="J870" s="80">
        <v>1</v>
      </c>
      <c r="K870" s="80">
        <v>0</v>
      </c>
      <c r="L870" s="80">
        <v>0</v>
      </c>
      <c r="M870" s="80">
        <v>0</v>
      </c>
    </row>
    <row r="871" spans="2:13" ht="12" customHeight="1" thickBot="1" x14ac:dyDescent="0.35">
      <c r="B871" s="75">
        <v>1437</v>
      </c>
      <c r="D871" s="77" t="str">
        <f t="shared" si="13"/>
        <v>0</v>
      </c>
      <c r="E871" s="78">
        <v>1</v>
      </c>
      <c r="F871" s="81">
        <v>0.32613900303840598</v>
      </c>
      <c r="G871" s="80">
        <v>46</v>
      </c>
      <c r="H871" s="80">
        <v>80</v>
      </c>
      <c r="I871" s="80">
        <v>4</v>
      </c>
      <c r="J871" s="80">
        <v>1</v>
      </c>
      <c r="K871" s="80">
        <v>0</v>
      </c>
      <c r="L871" s="80">
        <v>0</v>
      </c>
      <c r="M871" s="80">
        <v>0</v>
      </c>
    </row>
    <row r="872" spans="2:13" ht="12" customHeight="1" thickBot="1" x14ac:dyDescent="0.35">
      <c r="B872" s="75">
        <v>1438</v>
      </c>
      <c r="D872" s="77" t="str">
        <f t="shared" si="13"/>
        <v>0</v>
      </c>
      <c r="E872" s="78">
        <v>0</v>
      </c>
      <c r="F872" s="81">
        <v>0.27864599227905201</v>
      </c>
      <c r="G872" s="80">
        <v>28</v>
      </c>
      <c r="H872" s="80">
        <v>123</v>
      </c>
      <c r="I872" s="80">
        <v>1</v>
      </c>
      <c r="J872" s="80">
        <v>1</v>
      </c>
      <c r="K872" s="80">
        <v>146</v>
      </c>
      <c r="L872" s="80">
        <v>0</v>
      </c>
      <c r="M872" s="80">
        <v>0</v>
      </c>
    </row>
    <row r="873" spans="2:13" ht="12" customHeight="1" thickBot="1" x14ac:dyDescent="0.35">
      <c r="B873" s="75">
        <v>1442</v>
      </c>
      <c r="D873" s="77" t="str">
        <f t="shared" si="13"/>
        <v>0</v>
      </c>
      <c r="E873" s="78">
        <v>0</v>
      </c>
      <c r="F873" s="81">
        <v>0.31516599655151301</v>
      </c>
      <c r="G873" s="80">
        <v>58</v>
      </c>
      <c r="H873" s="80">
        <v>43</v>
      </c>
      <c r="I873" s="80">
        <v>2</v>
      </c>
      <c r="J873" s="80">
        <v>3</v>
      </c>
      <c r="K873" s="80">
        <v>0</v>
      </c>
      <c r="L873" s="80">
        <v>0</v>
      </c>
      <c r="M873" s="80">
        <v>0</v>
      </c>
    </row>
    <row r="874" spans="2:13" ht="12" customHeight="1" thickBot="1" x14ac:dyDescent="0.35">
      <c r="B874" s="75">
        <v>1444</v>
      </c>
      <c r="D874" s="77" t="str">
        <f t="shared" si="13"/>
        <v>0</v>
      </c>
      <c r="E874" s="78">
        <v>0</v>
      </c>
      <c r="F874" s="81">
        <v>0.30562299489974898</v>
      </c>
      <c r="G874" s="80">
        <v>36</v>
      </c>
      <c r="H874" s="80">
        <v>25</v>
      </c>
      <c r="I874" s="80">
        <v>4</v>
      </c>
      <c r="J874" s="80">
        <v>1</v>
      </c>
      <c r="K874" s="80">
        <v>0</v>
      </c>
      <c r="L874" s="80">
        <v>0</v>
      </c>
      <c r="M874" s="80">
        <v>0</v>
      </c>
    </row>
    <row r="875" spans="2:13" ht="12" customHeight="1" thickBot="1" x14ac:dyDescent="0.35">
      <c r="B875" s="75">
        <v>1445</v>
      </c>
      <c r="D875" s="77" t="str">
        <f t="shared" si="13"/>
        <v>0</v>
      </c>
      <c r="E875" s="78">
        <v>0</v>
      </c>
      <c r="F875" s="81">
        <v>0.31516599655151301</v>
      </c>
      <c r="G875" s="80">
        <v>60</v>
      </c>
      <c r="H875" s="80">
        <v>154</v>
      </c>
      <c r="I875" s="80">
        <v>1</v>
      </c>
      <c r="J875" s="80">
        <v>2</v>
      </c>
      <c r="K875" s="80">
        <v>0</v>
      </c>
      <c r="L875" s="80">
        <v>1</v>
      </c>
      <c r="M875" s="80">
        <v>1</v>
      </c>
    </row>
    <row r="876" spans="2:13" ht="12" customHeight="1" thickBot="1" x14ac:dyDescent="0.35">
      <c r="B876" s="75">
        <v>1446</v>
      </c>
      <c r="D876" s="77" t="str">
        <f t="shared" si="13"/>
        <v>0</v>
      </c>
      <c r="E876" s="78">
        <v>0</v>
      </c>
      <c r="F876" s="81">
        <v>0.32613900303840598</v>
      </c>
      <c r="G876" s="80">
        <v>47</v>
      </c>
      <c r="H876" s="80">
        <v>141</v>
      </c>
      <c r="I876" s="80">
        <v>1</v>
      </c>
      <c r="J876" s="80">
        <v>1</v>
      </c>
      <c r="K876" s="80">
        <v>0</v>
      </c>
      <c r="L876" s="80">
        <v>0</v>
      </c>
      <c r="M876" s="80">
        <v>0</v>
      </c>
    </row>
    <row r="877" spans="2:13" ht="12" customHeight="1" thickBot="1" x14ac:dyDescent="0.35">
      <c r="B877" s="75">
        <v>1447</v>
      </c>
      <c r="D877" s="77" t="str">
        <f t="shared" si="13"/>
        <v>0</v>
      </c>
      <c r="E877" s="78">
        <v>0</v>
      </c>
      <c r="F877" s="81">
        <v>0.30562299489974898</v>
      </c>
      <c r="G877" s="80">
        <v>29</v>
      </c>
      <c r="H877" s="80">
        <v>22</v>
      </c>
      <c r="I877" s="80">
        <v>2</v>
      </c>
      <c r="J877" s="80">
        <v>3</v>
      </c>
      <c r="K877" s="80">
        <v>110</v>
      </c>
      <c r="L877" s="80">
        <v>0</v>
      </c>
      <c r="M877" s="80">
        <v>0</v>
      </c>
    </row>
    <row r="878" spans="2:13" ht="12" customHeight="1" thickBot="1" x14ac:dyDescent="0.35">
      <c r="B878" s="75">
        <v>1448</v>
      </c>
      <c r="D878" s="77" t="str">
        <f t="shared" si="13"/>
        <v>0</v>
      </c>
      <c r="E878" s="78">
        <v>0</v>
      </c>
      <c r="F878" s="81">
        <v>0.248263999819755</v>
      </c>
      <c r="G878" s="80">
        <v>52</v>
      </c>
      <c r="H878" s="80">
        <v>145</v>
      </c>
      <c r="I878" s="80">
        <v>2</v>
      </c>
      <c r="J878" s="80">
        <v>1</v>
      </c>
      <c r="K878" s="80">
        <v>0</v>
      </c>
      <c r="L878" s="80">
        <v>0</v>
      </c>
      <c r="M878" s="80">
        <v>0</v>
      </c>
    </row>
    <row r="879" spans="2:13" ht="12" customHeight="1" thickBot="1" x14ac:dyDescent="0.35">
      <c r="B879" s="75">
        <v>1449</v>
      </c>
      <c r="D879" s="77" t="str">
        <f t="shared" si="13"/>
        <v>0</v>
      </c>
      <c r="E879" s="78">
        <v>0</v>
      </c>
      <c r="F879" s="81">
        <v>0.32613900303840598</v>
      </c>
      <c r="G879" s="80">
        <v>41</v>
      </c>
      <c r="H879" s="80">
        <v>49</v>
      </c>
      <c r="I879" s="80">
        <v>3</v>
      </c>
      <c r="J879" s="80">
        <v>3</v>
      </c>
      <c r="K879" s="80">
        <v>0</v>
      </c>
      <c r="L879" s="80">
        <v>0</v>
      </c>
      <c r="M879" s="80">
        <v>0</v>
      </c>
    </row>
    <row r="880" spans="2:13" ht="12" customHeight="1" thickBot="1" x14ac:dyDescent="0.35">
      <c r="B880" s="75">
        <v>1450</v>
      </c>
      <c r="D880" s="77" t="str">
        <f t="shared" si="13"/>
        <v>0</v>
      </c>
      <c r="E880" s="78">
        <v>0</v>
      </c>
      <c r="F880" s="81">
        <v>0.31516599655151301</v>
      </c>
      <c r="G880" s="80">
        <v>63</v>
      </c>
      <c r="H880" s="80">
        <v>109</v>
      </c>
      <c r="I880" s="80">
        <v>1</v>
      </c>
      <c r="J880" s="80">
        <v>1</v>
      </c>
      <c r="K880" s="80">
        <v>0</v>
      </c>
      <c r="L880" s="80">
        <v>0</v>
      </c>
      <c r="M880" s="80">
        <v>0</v>
      </c>
    </row>
    <row r="881" spans="2:13" ht="12" customHeight="1" thickBot="1" x14ac:dyDescent="0.35">
      <c r="B881" s="75">
        <v>1451</v>
      </c>
      <c r="D881" s="77" t="str">
        <f t="shared" si="13"/>
        <v>0</v>
      </c>
      <c r="E881" s="78">
        <v>1</v>
      </c>
      <c r="F881" s="81">
        <v>0.31516599655151301</v>
      </c>
      <c r="G881" s="80">
        <v>59</v>
      </c>
      <c r="H881" s="80">
        <v>80</v>
      </c>
      <c r="I881" s="80">
        <v>3</v>
      </c>
      <c r="J881" s="80">
        <v>1</v>
      </c>
      <c r="K881" s="80">
        <v>0</v>
      </c>
      <c r="L881" s="80">
        <v>0</v>
      </c>
      <c r="M881" s="80">
        <v>0</v>
      </c>
    </row>
    <row r="882" spans="2:13" ht="12" customHeight="1" thickBot="1" x14ac:dyDescent="0.35">
      <c r="B882" s="75">
        <v>1453</v>
      </c>
      <c r="D882" s="77" t="str">
        <f t="shared" si="13"/>
        <v>0</v>
      </c>
      <c r="E882" s="78">
        <v>0</v>
      </c>
      <c r="F882" s="81">
        <v>0.248263999819755</v>
      </c>
      <c r="G882" s="80">
        <v>54</v>
      </c>
      <c r="H882" s="80">
        <v>52</v>
      </c>
      <c r="I882" s="80">
        <v>4</v>
      </c>
      <c r="J882" s="80">
        <v>1</v>
      </c>
      <c r="K882" s="80">
        <v>0</v>
      </c>
      <c r="L882" s="80">
        <v>0</v>
      </c>
      <c r="M882" s="80">
        <v>0</v>
      </c>
    </row>
    <row r="883" spans="2:13" ht="12" customHeight="1" thickBot="1" x14ac:dyDescent="0.35">
      <c r="B883" s="75">
        <v>1454</v>
      </c>
      <c r="D883" s="77" t="str">
        <f t="shared" si="13"/>
        <v>0</v>
      </c>
      <c r="E883" s="78">
        <v>1</v>
      </c>
      <c r="F883" s="81">
        <v>0.27864599227905201</v>
      </c>
      <c r="G883" s="80">
        <v>29</v>
      </c>
      <c r="H883" s="80">
        <v>85</v>
      </c>
      <c r="I883" s="80">
        <v>3</v>
      </c>
      <c r="J883" s="80">
        <v>1</v>
      </c>
      <c r="K883" s="80">
        <v>0</v>
      </c>
      <c r="L883" s="80">
        <v>0</v>
      </c>
      <c r="M883" s="80">
        <v>0</v>
      </c>
    </row>
    <row r="884" spans="2:13" ht="12" customHeight="1" thickBot="1" x14ac:dyDescent="0.35">
      <c r="B884" s="75">
        <v>1455</v>
      </c>
      <c r="D884" s="77" t="str">
        <f t="shared" si="13"/>
        <v>0</v>
      </c>
      <c r="E884" s="78">
        <v>0</v>
      </c>
      <c r="F884" s="81">
        <v>0.248263999819755</v>
      </c>
      <c r="G884" s="80">
        <v>51</v>
      </c>
      <c r="H884" s="80">
        <v>148</v>
      </c>
      <c r="I884" s="80">
        <v>1</v>
      </c>
      <c r="J884" s="80">
        <v>1</v>
      </c>
      <c r="K884" s="80">
        <v>0</v>
      </c>
      <c r="L884" s="80">
        <v>0</v>
      </c>
      <c r="M884" s="80">
        <v>0</v>
      </c>
    </row>
    <row r="885" spans="2:13" ht="12" customHeight="1" thickBot="1" x14ac:dyDescent="0.35">
      <c r="B885" s="75">
        <v>1456</v>
      </c>
      <c r="D885" s="77" t="str">
        <f t="shared" si="13"/>
        <v>0</v>
      </c>
      <c r="E885" s="78">
        <v>1</v>
      </c>
      <c r="F885" s="81">
        <v>0.31516599655151301</v>
      </c>
      <c r="G885" s="80">
        <v>63</v>
      </c>
      <c r="H885" s="80">
        <v>160</v>
      </c>
      <c r="I885" s="80">
        <v>2</v>
      </c>
      <c r="J885" s="80">
        <v>1</v>
      </c>
      <c r="K885" s="80">
        <v>0</v>
      </c>
      <c r="L885" s="80">
        <v>0</v>
      </c>
      <c r="M885" s="80">
        <v>0</v>
      </c>
    </row>
    <row r="886" spans="2:13" ht="12" customHeight="1" thickBot="1" x14ac:dyDescent="0.35">
      <c r="B886" s="75">
        <v>1457</v>
      </c>
      <c r="D886" s="77" t="str">
        <f t="shared" si="13"/>
        <v>0</v>
      </c>
      <c r="E886" s="78">
        <v>0</v>
      </c>
      <c r="F886" s="81">
        <v>0.30562299489974898</v>
      </c>
      <c r="G886" s="80">
        <v>36</v>
      </c>
      <c r="H886" s="80">
        <v>39</v>
      </c>
      <c r="I886" s="80">
        <v>4</v>
      </c>
      <c r="J886" s="80">
        <v>1</v>
      </c>
      <c r="K886" s="80">
        <v>0</v>
      </c>
      <c r="L886" s="80">
        <v>0</v>
      </c>
      <c r="M886" s="80">
        <v>0</v>
      </c>
    </row>
    <row r="887" spans="2:13" ht="12" customHeight="1" thickBot="1" x14ac:dyDescent="0.35">
      <c r="B887" s="75">
        <v>1458</v>
      </c>
      <c r="D887" s="77" t="str">
        <f t="shared" si="13"/>
        <v>0</v>
      </c>
      <c r="E887" s="78">
        <v>1</v>
      </c>
      <c r="F887" s="81">
        <v>0.32613900303840598</v>
      </c>
      <c r="G887" s="80">
        <v>42</v>
      </c>
      <c r="H887" s="80">
        <v>25</v>
      </c>
      <c r="I887" s="80">
        <v>2</v>
      </c>
      <c r="J887" s="80">
        <v>3</v>
      </c>
      <c r="K887" s="80">
        <v>0</v>
      </c>
      <c r="L887" s="80">
        <v>0</v>
      </c>
      <c r="M887" s="80">
        <v>0</v>
      </c>
    </row>
    <row r="888" spans="2:13" ht="12" customHeight="1" thickBot="1" x14ac:dyDescent="0.35">
      <c r="B888" s="75">
        <v>1459</v>
      </c>
      <c r="D888" s="77" t="str">
        <f t="shared" si="13"/>
        <v>0</v>
      </c>
      <c r="E888" s="78">
        <v>1</v>
      </c>
      <c r="F888" s="81">
        <v>0.248263999819755</v>
      </c>
      <c r="G888" s="80">
        <v>51</v>
      </c>
      <c r="H888" s="80">
        <v>33</v>
      </c>
      <c r="I888" s="80">
        <v>1</v>
      </c>
      <c r="J888" s="80">
        <v>3</v>
      </c>
      <c r="K888" s="80">
        <v>0</v>
      </c>
      <c r="L888" s="80">
        <v>0</v>
      </c>
      <c r="M888" s="80">
        <v>0</v>
      </c>
    </row>
    <row r="889" spans="2:13" ht="12" customHeight="1" thickBot="1" x14ac:dyDescent="0.35">
      <c r="B889" s="75">
        <v>1460</v>
      </c>
      <c r="D889" s="77" t="str">
        <f t="shared" si="13"/>
        <v>0</v>
      </c>
      <c r="E889" s="78">
        <v>0</v>
      </c>
      <c r="F889" s="81">
        <v>0.32613900303840598</v>
      </c>
      <c r="G889" s="80">
        <v>47</v>
      </c>
      <c r="H889" s="80">
        <v>38</v>
      </c>
      <c r="I889" s="80">
        <v>3</v>
      </c>
      <c r="J889" s="80">
        <v>2</v>
      </c>
      <c r="K889" s="80">
        <v>0</v>
      </c>
      <c r="L889" s="80">
        <v>0</v>
      </c>
      <c r="M889" s="80">
        <v>0</v>
      </c>
    </row>
    <row r="890" spans="2:13" ht="12" customHeight="1" thickBot="1" x14ac:dyDescent="0.35">
      <c r="B890" s="75">
        <v>1462</v>
      </c>
      <c r="D890" s="77" t="str">
        <f t="shared" si="13"/>
        <v>0</v>
      </c>
      <c r="E890" s="78">
        <v>0</v>
      </c>
      <c r="F890" s="81">
        <v>0.248263999819755</v>
      </c>
      <c r="G890" s="80">
        <v>54</v>
      </c>
      <c r="H890" s="80">
        <v>48</v>
      </c>
      <c r="I890" s="80">
        <v>1</v>
      </c>
      <c r="J890" s="80">
        <v>1</v>
      </c>
      <c r="K890" s="80">
        <v>0</v>
      </c>
      <c r="L890" s="80">
        <v>0</v>
      </c>
      <c r="M890" s="80">
        <v>0</v>
      </c>
    </row>
    <row r="891" spans="2:13" ht="12" customHeight="1" thickBot="1" x14ac:dyDescent="0.35">
      <c r="B891" s="75">
        <v>1466</v>
      </c>
      <c r="D891" s="77" t="str">
        <f t="shared" si="13"/>
        <v>0</v>
      </c>
      <c r="E891" s="78">
        <v>0</v>
      </c>
      <c r="F891" s="81">
        <v>0.32563000917434598</v>
      </c>
      <c r="G891" s="80">
        <v>45</v>
      </c>
      <c r="H891" s="80">
        <v>60</v>
      </c>
      <c r="I891" s="80">
        <v>1</v>
      </c>
      <c r="J891" s="80">
        <v>3</v>
      </c>
      <c r="K891" s="80">
        <v>159</v>
      </c>
      <c r="L891" s="80">
        <v>0</v>
      </c>
      <c r="M891" s="80">
        <v>0</v>
      </c>
    </row>
    <row r="892" spans="2:13" ht="12" customHeight="1" thickBot="1" x14ac:dyDescent="0.35">
      <c r="B892" s="75">
        <v>1467</v>
      </c>
      <c r="D892" s="77" t="str">
        <f t="shared" si="13"/>
        <v>0</v>
      </c>
      <c r="E892" s="78">
        <v>1</v>
      </c>
      <c r="F892" s="81">
        <v>0.27864599227905201</v>
      </c>
      <c r="G892" s="80">
        <v>33</v>
      </c>
      <c r="H892" s="80">
        <v>145</v>
      </c>
      <c r="I892" s="80">
        <v>2</v>
      </c>
      <c r="J892" s="80">
        <v>1</v>
      </c>
      <c r="K892" s="80">
        <v>277</v>
      </c>
      <c r="L892" s="80">
        <v>0</v>
      </c>
      <c r="M892" s="80">
        <v>0</v>
      </c>
    </row>
    <row r="893" spans="2:13" ht="12" customHeight="1" thickBot="1" x14ac:dyDescent="0.35">
      <c r="B893" s="75">
        <v>1472</v>
      </c>
      <c r="D893" s="77" t="str">
        <f t="shared" si="13"/>
        <v>0</v>
      </c>
      <c r="E893" s="78">
        <v>1</v>
      </c>
      <c r="F893" s="81">
        <v>0.248263999819755</v>
      </c>
      <c r="G893" s="80">
        <v>52</v>
      </c>
      <c r="H893" s="80">
        <v>180</v>
      </c>
      <c r="I893" s="80">
        <v>1</v>
      </c>
      <c r="J893" s="80">
        <v>1</v>
      </c>
      <c r="K893" s="80">
        <v>0</v>
      </c>
      <c r="L893" s="80">
        <v>0</v>
      </c>
      <c r="M893" s="80">
        <v>0</v>
      </c>
    </row>
    <row r="894" spans="2:13" ht="12" customHeight="1" thickBot="1" x14ac:dyDescent="0.35">
      <c r="B894" s="75">
        <v>1475</v>
      </c>
      <c r="D894" s="77" t="str">
        <f t="shared" si="13"/>
        <v>0</v>
      </c>
      <c r="E894" s="78">
        <v>0</v>
      </c>
      <c r="F894" s="81">
        <v>0.248263999819755</v>
      </c>
      <c r="G894" s="80">
        <v>48</v>
      </c>
      <c r="H894" s="80">
        <v>79</v>
      </c>
      <c r="I894" s="80">
        <v>2</v>
      </c>
      <c r="J894" s="80">
        <v>3</v>
      </c>
      <c r="K894" s="80">
        <v>0</v>
      </c>
      <c r="L894" s="80">
        <v>0</v>
      </c>
      <c r="M894" s="80">
        <v>0</v>
      </c>
    </row>
    <row r="895" spans="2:13" ht="12" customHeight="1" thickBot="1" x14ac:dyDescent="0.35">
      <c r="B895" s="75">
        <v>1478</v>
      </c>
      <c r="D895" s="77" t="str">
        <f t="shared" si="13"/>
        <v>0</v>
      </c>
      <c r="E895" s="78">
        <v>1</v>
      </c>
      <c r="F895" s="81">
        <v>0.22468400001525801</v>
      </c>
      <c r="G895" s="80">
        <v>40</v>
      </c>
      <c r="H895" s="80">
        <v>64</v>
      </c>
      <c r="I895" s="80">
        <v>4</v>
      </c>
      <c r="J895" s="80">
        <v>3</v>
      </c>
      <c r="K895" s="80">
        <v>0</v>
      </c>
      <c r="L895" s="80">
        <v>0</v>
      </c>
      <c r="M895" s="80">
        <v>0</v>
      </c>
    </row>
    <row r="896" spans="2:13" ht="12" customHeight="1" thickBot="1" x14ac:dyDescent="0.35">
      <c r="B896" s="75">
        <v>1481</v>
      </c>
      <c r="D896" s="77" t="str">
        <f t="shared" si="13"/>
        <v>0</v>
      </c>
      <c r="E896" s="78">
        <v>1</v>
      </c>
      <c r="F896" s="81">
        <v>0.31516599655151301</v>
      </c>
      <c r="G896" s="80">
        <v>67</v>
      </c>
      <c r="H896" s="80">
        <v>32</v>
      </c>
      <c r="I896" s="80">
        <v>1</v>
      </c>
      <c r="J896" s="80">
        <v>3</v>
      </c>
      <c r="K896" s="80">
        <v>0</v>
      </c>
      <c r="L896" s="80">
        <v>0</v>
      </c>
      <c r="M896" s="80">
        <v>0</v>
      </c>
    </row>
    <row r="897" spans="2:13" ht="12" customHeight="1" thickBot="1" x14ac:dyDescent="0.35">
      <c r="B897" s="75">
        <v>1483</v>
      </c>
      <c r="D897" s="77" t="str">
        <f t="shared" si="13"/>
        <v>0</v>
      </c>
      <c r="E897" s="78">
        <v>0</v>
      </c>
      <c r="F897" s="81">
        <v>0.31516599655151301</v>
      </c>
      <c r="G897" s="80">
        <v>60</v>
      </c>
      <c r="H897" s="80">
        <v>8</v>
      </c>
      <c r="I897" s="80">
        <v>1</v>
      </c>
      <c r="J897" s="80">
        <v>1</v>
      </c>
      <c r="K897" s="80">
        <v>0</v>
      </c>
      <c r="L897" s="80">
        <v>0</v>
      </c>
      <c r="M897" s="80">
        <v>0</v>
      </c>
    </row>
    <row r="898" spans="2:13" ht="12" customHeight="1" thickBot="1" x14ac:dyDescent="0.35">
      <c r="B898" s="75">
        <v>1484</v>
      </c>
      <c r="D898" s="77" t="str">
        <f t="shared" si="13"/>
        <v>0</v>
      </c>
      <c r="E898" s="78">
        <v>0</v>
      </c>
      <c r="F898" s="81">
        <v>0.31516599655151301</v>
      </c>
      <c r="G898" s="80">
        <v>58</v>
      </c>
      <c r="H898" s="80">
        <v>63</v>
      </c>
      <c r="I898" s="80">
        <v>1</v>
      </c>
      <c r="J898" s="80">
        <v>1</v>
      </c>
      <c r="K898" s="80">
        <v>0</v>
      </c>
      <c r="L898" s="80">
        <v>0</v>
      </c>
      <c r="M898" s="80">
        <v>1</v>
      </c>
    </row>
    <row r="899" spans="2:13" ht="12" customHeight="1" thickBot="1" x14ac:dyDescent="0.35">
      <c r="B899" s="75">
        <v>1485</v>
      </c>
      <c r="D899" s="77" t="str">
        <f t="shared" si="13"/>
        <v>0</v>
      </c>
      <c r="E899" s="78">
        <v>0</v>
      </c>
      <c r="F899" s="81">
        <v>0.248263999819755</v>
      </c>
      <c r="G899" s="80">
        <v>55</v>
      </c>
      <c r="H899" s="80">
        <v>40</v>
      </c>
      <c r="I899" s="80">
        <v>2</v>
      </c>
      <c r="J899" s="80">
        <v>3</v>
      </c>
      <c r="K899" s="80">
        <v>0</v>
      </c>
      <c r="L899" s="80">
        <v>0</v>
      </c>
      <c r="M899" s="80">
        <v>1</v>
      </c>
    </row>
    <row r="900" spans="2:13" ht="12" customHeight="1" thickBot="1" x14ac:dyDescent="0.35">
      <c r="B900" s="75">
        <v>1487</v>
      </c>
      <c r="D900" s="77" t="str">
        <f t="shared" si="13"/>
        <v>0</v>
      </c>
      <c r="E900" s="78">
        <v>0</v>
      </c>
      <c r="F900" s="81">
        <v>0.27864599227905201</v>
      </c>
      <c r="G900" s="80">
        <v>35</v>
      </c>
      <c r="H900" s="80">
        <v>141</v>
      </c>
      <c r="I900" s="80">
        <v>2</v>
      </c>
      <c r="J900" s="80">
        <v>2</v>
      </c>
      <c r="K900" s="80">
        <v>0</v>
      </c>
      <c r="L900" s="80">
        <v>1</v>
      </c>
      <c r="M900" s="80">
        <v>0</v>
      </c>
    </row>
    <row r="901" spans="2:13" ht="12" customHeight="1" thickBot="1" x14ac:dyDescent="0.35">
      <c r="B901" s="75">
        <v>1489</v>
      </c>
      <c r="D901" s="77" t="str">
        <f t="shared" si="13"/>
        <v>0</v>
      </c>
      <c r="E901" s="78">
        <v>0</v>
      </c>
      <c r="F901" s="81">
        <v>0.30562299489974898</v>
      </c>
      <c r="G901" s="80">
        <v>38</v>
      </c>
      <c r="H901" s="80">
        <v>39</v>
      </c>
      <c r="I901" s="80">
        <v>2</v>
      </c>
      <c r="J901" s="80">
        <v>1</v>
      </c>
      <c r="K901" s="80">
        <v>174</v>
      </c>
      <c r="L901" s="80">
        <v>0</v>
      </c>
      <c r="M901" s="80">
        <v>0</v>
      </c>
    </row>
    <row r="902" spans="2:13" ht="12" customHeight="1" thickBot="1" x14ac:dyDescent="0.35">
      <c r="B902" s="75">
        <v>1491</v>
      </c>
      <c r="D902" s="77" t="str">
        <f t="shared" si="13"/>
        <v>0</v>
      </c>
      <c r="E902" s="78">
        <v>1</v>
      </c>
      <c r="F902" s="81">
        <v>0.30562299489974898</v>
      </c>
      <c r="G902" s="80">
        <v>30</v>
      </c>
      <c r="H902" s="80">
        <v>18</v>
      </c>
      <c r="I902" s="80">
        <v>4</v>
      </c>
      <c r="J902" s="80">
        <v>2</v>
      </c>
      <c r="K902" s="80">
        <v>0</v>
      </c>
      <c r="L902" s="80">
        <v>0</v>
      </c>
      <c r="M902" s="80">
        <v>0</v>
      </c>
    </row>
    <row r="903" spans="2:13" ht="12" customHeight="1" thickBot="1" x14ac:dyDescent="0.35">
      <c r="B903" s="75">
        <v>1492</v>
      </c>
      <c r="D903" s="77" t="str">
        <f t="shared" si="13"/>
        <v>0</v>
      </c>
      <c r="E903" s="78">
        <v>1</v>
      </c>
      <c r="F903" s="81">
        <v>0.30562299489974898</v>
      </c>
      <c r="G903" s="80">
        <v>38</v>
      </c>
      <c r="H903" s="80">
        <v>38</v>
      </c>
      <c r="I903" s="80">
        <v>2</v>
      </c>
      <c r="J903" s="80">
        <v>1</v>
      </c>
      <c r="K903" s="80">
        <v>0</v>
      </c>
      <c r="L903" s="80">
        <v>0</v>
      </c>
      <c r="M903" s="80">
        <v>0</v>
      </c>
    </row>
    <row r="904" spans="2:13" ht="12" customHeight="1" thickBot="1" x14ac:dyDescent="0.35">
      <c r="B904" s="75">
        <v>1493</v>
      </c>
      <c r="D904" s="77" t="str">
        <f t="shared" si="13"/>
        <v>0</v>
      </c>
      <c r="E904" s="78">
        <v>0</v>
      </c>
      <c r="F904" s="81">
        <v>0.27864599227905201</v>
      </c>
      <c r="G904" s="80">
        <v>33</v>
      </c>
      <c r="H904" s="80">
        <v>133</v>
      </c>
      <c r="I904" s="80">
        <v>1</v>
      </c>
      <c r="J904" s="80">
        <v>1</v>
      </c>
      <c r="K904" s="80">
        <v>0</v>
      </c>
      <c r="L904" s="80">
        <v>0</v>
      </c>
      <c r="M904" s="80">
        <v>0</v>
      </c>
    </row>
    <row r="905" spans="2:13" ht="12" customHeight="1" thickBot="1" x14ac:dyDescent="0.35">
      <c r="B905" s="75">
        <v>1494</v>
      </c>
      <c r="D905" s="77" t="str">
        <f t="shared" ref="D905:D968" si="14">IF(F905&gt;=$F$5,"1","0")</f>
        <v>0</v>
      </c>
      <c r="E905" s="78">
        <v>1</v>
      </c>
      <c r="F905" s="81">
        <v>0.31516599655151301</v>
      </c>
      <c r="G905" s="80">
        <v>58</v>
      </c>
      <c r="H905" s="80">
        <v>84</v>
      </c>
      <c r="I905" s="80">
        <v>2</v>
      </c>
      <c r="J905" s="80">
        <v>1</v>
      </c>
      <c r="K905" s="80">
        <v>0</v>
      </c>
      <c r="L905" s="80">
        <v>0</v>
      </c>
      <c r="M905" s="80">
        <v>0</v>
      </c>
    </row>
    <row r="906" spans="2:13" ht="12" customHeight="1" thickBot="1" x14ac:dyDescent="0.35">
      <c r="B906" s="75">
        <v>1496</v>
      </c>
      <c r="D906" s="77" t="str">
        <f t="shared" si="14"/>
        <v>0</v>
      </c>
      <c r="E906" s="78">
        <v>0</v>
      </c>
      <c r="F906" s="81">
        <v>0.32563000917434598</v>
      </c>
      <c r="G906" s="80">
        <v>52</v>
      </c>
      <c r="H906" s="80">
        <v>178</v>
      </c>
      <c r="I906" s="80">
        <v>3</v>
      </c>
      <c r="J906" s="80">
        <v>3</v>
      </c>
      <c r="K906" s="80">
        <v>147</v>
      </c>
      <c r="L906" s="80">
        <v>1</v>
      </c>
      <c r="M906" s="80">
        <v>0</v>
      </c>
    </row>
    <row r="907" spans="2:13" ht="12" customHeight="1" thickBot="1" x14ac:dyDescent="0.35">
      <c r="B907" s="75">
        <v>1498</v>
      </c>
      <c r="D907" s="77" t="str">
        <f t="shared" si="14"/>
        <v>0</v>
      </c>
      <c r="E907" s="78">
        <v>0</v>
      </c>
      <c r="F907" s="81">
        <v>0.32613900303840598</v>
      </c>
      <c r="G907" s="80">
        <v>45</v>
      </c>
      <c r="H907" s="80">
        <v>73</v>
      </c>
      <c r="I907" s="80">
        <v>1</v>
      </c>
      <c r="J907" s="80">
        <v>3</v>
      </c>
      <c r="K907" s="80">
        <v>0</v>
      </c>
      <c r="L907" s="80">
        <v>0</v>
      </c>
      <c r="M907" s="80">
        <v>0</v>
      </c>
    </row>
    <row r="908" spans="2:13" ht="12" customHeight="1" thickBot="1" x14ac:dyDescent="0.35">
      <c r="B908" s="75">
        <v>1499</v>
      </c>
      <c r="D908" s="77" t="str">
        <f t="shared" si="14"/>
        <v>0</v>
      </c>
      <c r="E908" s="78">
        <v>0</v>
      </c>
      <c r="F908" s="81">
        <v>0.248263999819755</v>
      </c>
      <c r="G908" s="80">
        <v>49</v>
      </c>
      <c r="H908" s="80">
        <v>125</v>
      </c>
      <c r="I908" s="80">
        <v>1</v>
      </c>
      <c r="J908" s="80">
        <v>1</v>
      </c>
      <c r="K908" s="80">
        <v>0</v>
      </c>
      <c r="L908" s="80">
        <v>0</v>
      </c>
      <c r="M908" s="80">
        <v>0</v>
      </c>
    </row>
    <row r="909" spans="2:13" ht="12" customHeight="1" thickBot="1" x14ac:dyDescent="0.35">
      <c r="B909" s="75">
        <v>1500</v>
      </c>
      <c r="D909" s="77" t="str">
        <f t="shared" si="14"/>
        <v>0</v>
      </c>
      <c r="E909" s="78">
        <v>1</v>
      </c>
      <c r="F909" s="81">
        <v>0.248263999819755</v>
      </c>
      <c r="G909" s="80">
        <v>52</v>
      </c>
      <c r="H909" s="80">
        <v>91</v>
      </c>
      <c r="I909" s="80">
        <v>1</v>
      </c>
      <c r="J909" s="80">
        <v>2</v>
      </c>
      <c r="K909" s="80">
        <v>0</v>
      </c>
      <c r="L909" s="80">
        <v>1</v>
      </c>
      <c r="M909" s="80">
        <v>0</v>
      </c>
    </row>
    <row r="910" spans="2:13" ht="12" customHeight="1" thickBot="1" x14ac:dyDescent="0.35">
      <c r="B910" s="75">
        <v>1501</v>
      </c>
      <c r="D910" s="77" t="str">
        <f t="shared" si="14"/>
        <v>0</v>
      </c>
      <c r="E910" s="78">
        <v>0</v>
      </c>
      <c r="F910" s="81">
        <v>0.248263999819755</v>
      </c>
      <c r="G910" s="80">
        <v>54</v>
      </c>
      <c r="H910" s="80">
        <v>74</v>
      </c>
      <c r="I910" s="80">
        <v>2</v>
      </c>
      <c r="J910" s="80">
        <v>1</v>
      </c>
      <c r="K910" s="80">
        <v>0</v>
      </c>
      <c r="L910" s="80">
        <v>0</v>
      </c>
      <c r="M910" s="80">
        <v>0</v>
      </c>
    </row>
    <row r="911" spans="2:13" ht="12" customHeight="1" thickBot="1" x14ac:dyDescent="0.35">
      <c r="B911" s="75">
        <v>1502</v>
      </c>
      <c r="D911" s="77" t="str">
        <f t="shared" si="14"/>
        <v>0</v>
      </c>
      <c r="E911" s="78">
        <v>1</v>
      </c>
      <c r="F911" s="81">
        <v>0.30562299489974898</v>
      </c>
      <c r="G911" s="80">
        <v>30</v>
      </c>
      <c r="H911" s="80">
        <v>35</v>
      </c>
      <c r="I911" s="80">
        <v>2</v>
      </c>
      <c r="J911" s="80">
        <v>2</v>
      </c>
      <c r="K911" s="80">
        <v>0</v>
      </c>
      <c r="L911" s="80">
        <v>0</v>
      </c>
      <c r="M911" s="80">
        <v>1</v>
      </c>
    </row>
    <row r="912" spans="2:13" ht="12" customHeight="1" thickBot="1" x14ac:dyDescent="0.35">
      <c r="B912" s="75">
        <v>1503</v>
      </c>
      <c r="D912" s="77" t="str">
        <f t="shared" si="14"/>
        <v>0</v>
      </c>
      <c r="E912" s="78">
        <v>1</v>
      </c>
      <c r="F912" s="81">
        <v>0.31516599655151301</v>
      </c>
      <c r="G912" s="80">
        <v>65</v>
      </c>
      <c r="H912" s="80">
        <v>113</v>
      </c>
      <c r="I912" s="80">
        <v>1</v>
      </c>
      <c r="J912" s="80">
        <v>1</v>
      </c>
      <c r="K912" s="80">
        <v>0</v>
      </c>
      <c r="L912" s="80">
        <v>0</v>
      </c>
      <c r="M912" s="80">
        <v>0</v>
      </c>
    </row>
    <row r="913" spans="2:13" ht="12" customHeight="1" thickBot="1" x14ac:dyDescent="0.35">
      <c r="B913" s="75">
        <v>1504</v>
      </c>
      <c r="D913" s="77" t="str">
        <f t="shared" si="14"/>
        <v>0</v>
      </c>
      <c r="E913" s="78">
        <v>0</v>
      </c>
      <c r="F913" s="81">
        <v>0.22468400001525801</v>
      </c>
      <c r="G913" s="80">
        <v>34</v>
      </c>
      <c r="H913" s="80">
        <v>52</v>
      </c>
      <c r="I913" s="80">
        <v>4</v>
      </c>
      <c r="J913" s="80">
        <v>2</v>
      </c>
      <c r="K913" s="80">
        <v>0</v>
      </c>
      <c r="L913" s="80">
        <v>0</v>
      </c>
      <c r="M913" s="80">
        <v>0</v>
      </c>
    </row>
    <row r="914" spans="2:13" ht="12" customHeight="1" thickBot="1" x14ac:dyDescent="0.35">
      <c r="B914" s="75">
        <v>1505</v>
      </c>
      <c r="D914" s="77" t="str">
        <f t="shared" si="14"/>
        <v>0</v>
      </c>
      <c r="E914" s="78">
        <v>0</v>
      </c>
      <c r="F914" s="81">
        <v>0.27864599227905201</v>
      </c>
      <c r="G914" s="80">
        <v>30</v>
      </c>
      <c r="H914" s="80">
        <v>191</v>
      </c>
      <c r="I914" s="80">
        <v>2</v>
      </c>
      <c r="J914" s="80">
        <v>2</v>
      </c>
      <c r="K914" s="80">
        <v>0</v>
      </c>
      <c r="L914" s="80">
        <v>1</v>
      </c>
      <c r="M914" s="80">
        <v>0</v>
      </c>
    </row>
    <row r="915" spans="2:13" ht="12" customHeight="1" thickBot="1" x14ac:dyDescent="0.35">
      <c r="B915" s="75">
        <v>1506</v>
      </c>
      <c r="D915" s="77" t="str">
        <f t="shared" si="14"/>
        <v>0</v>
      </c>
      <c r="E915" s="78">
        <v>1</v>
      </c>
      <c r="F915" s="81">
        <v>0.248263999819755</v>
      </c>
      <c r="G915" s="80">
        <v>51</v>
      </c>
      <c r="H915" s="80">
        <v>18</v>
      </c>
      <c r="I915" s="80">
        <v>1</v>
      </c>
      <c r="J915" s="80">
        <v>3</v>
      </c>
      <c r="K915" s="80">
        <v>93</v>
      </c>
      <c r="L915" s="80">
        <v>0</v>
      </c>
      <c r="M915" s="80">
        <v>0</v>
      </c>
    </row>
    <row r="916" spans="2:13" ht="12" customHeight="1" thickBot="1" x14ac:dyDescent="0.35">
      <c r="B916" s="75">
        <v>1509</v>
      </c>
      <c r="D916" s="77" t="str">
        <f t="shared" si="14"/>
        <v>0</v>
      </c>
      <c r="E916" s="78">
        <v>1</v>
      </c>
      <c r="F916" s="81">
        <v>0.22468400001525801</v>
      </c>
      <c r="G916" s="80">
        <v>35</v>
      </c>
      <c r="H916" s="80">
        <v>75</v>
      </c>
      <c r="I916" s="80">
        <v>4</v>
      </c>
      <c r="J916" s="80">
        <v>3</v>
      </c>
      <c r="K916" s="80">
        <v>0</v>
      </c>
      <c r="L916" s="80">
        <v>0</v>
      </c>
      <c r="M916" s="80">
        <v>0</v>
      </c>
    </row>
    <row r="917" spans="2:13" ht="12" customHeight="1" thickBot="1" x14ac:dyDescent="0.35">
      <c r="B917" s="75">
        <v>1510</v>
      </c>
      <c r="D917" s="77" t="str">
        <f t="shared" si="14"/>
        <v>0</v>
      </c>
      <c r="E917" s="78">
        <v>1</v>
      </c>
      <c r="F917" s="81">
        <v>0.248263999819755</v>
      </c>
      <c r="G917" s="80">
        <v>56</v>
      </c>
      <c r="H917" s="80">
        <v>92</v>
      </c>
      <c r="I917" s="80">
        <v>2</v>
      </c>
      <c r="J917" s="80">
        <v>3</v>
      </c>
      <c r="K917" s="80">
        <v>0</v>
      </c>
      <c r="L917" s="80">
        <v>0</v>
      </c>
      <c r="M917" s="80">
        <v>1</v>
      </c>
    </row>
    <row r="918" spans="2:13" ht="12" customHeight="1" thickBot="1" x14ac:dyDescent="0.35">
      <c r="B918" s="75">
        <v>1512</v>
      </c>
      <c r="D918" s="77" t="str">
        <f t="shared" si="14"/>
        <v>0</v>
      </c>
      <c r="E918" s="78">
        <v>0</v>
      </c>
      <c r="F918" s="81">
        <v>0.31516599655151301</v>
      </c>
      <c r="G918" s="80">
        <v>58</v>
      </c>
      <c r="H918" s="80">
        <v>65</v>
      </c>
      <c r="I918" s="80">
        <v>3</v>
      </c>
      <c r="J918" s="80">
        <v>3</v>
      </c>
      <c r="K918" s="80">
        <v>0</v>
      </c>
      <c r="L918" s="80">
        <v>0</v>
      </c>
      <c r="M918" s="80">
        <v>0</v>
      </c>
    </row>
    <row r="919" spans="2:13" ht="12" customHeight="1" thickBot="1" x14ac:dyDescent="0.35">
      <c r="B919" s="75">
        <v>1514</v>
      </c>
      <c r="D919" s="77" t="str">
        <f t="shared" si="14"/>
        <v>0</v>
      </c>
      <c r="E919" s="78">
        <v>0</v>
      </c>
      <c r="F919" s="81">
        <v>0.32563000917434598</v>
      </c>
      <c r="G919" s="80">
        <v>45</v>
      </c>
      <c r="H919" s="80">
        <v>183</v>
      </c>
      <c r="I919" s="80">
        <v>2</v>
      </c>
      <c r="J919" s="80">
        <v>1</v>
      </c>
      <c r="K919" s="80">
        <v>354</v>
      </c>
      <c r="L919" s="80">
        <v>0</v>
      </c>
      <c r="M919" s="80">
        <v>0</v>
      </c>
    </row>
    <row r="920" spans="2:13" ht="12" customHeight="1" thickBot="1" x14ac:dyDescent="0.35">
      <c r="B920" s="75">
        <v>1518</v>
      </c>
      <c r="D920" s="77" t="str">
        <f t="shared" si="14"/>
        <v>0</v>
      </c>
      <c r="E920" s="78">
        <v>0</v>
      </c>
      <c r="F920" s="81">
        <v>0.248263999819755</v>
      </c>
      <c r="G920" s="80">
        <v>52</v>
      </c>
      <c r="H920" s="80">
        <v>45</v>
      </c>
      <c r="I920" s="80">
        <v>4</v>
      </c>
      <c r="J920" s="80">
        <v>1</v>
      </c>
      <c r="K920" s="80">
        <v>0</v>
      </c>
      <c r="L920" s="80">
        <v>0</v>
      </c>
      <c r="M920" s="80">
        <v>0</v>
      </c>
    </row>
    <row r="921" spans="2:13" ht="12" customHeight="1" thickBot="1" x14ac:dyDescent="0.35">
      <c r="B921" s="75">
        <v>1519</v>
      </c>
      <c r="D921" s="77" t="str">
        <f t="shared" si="14"/>
        <v>0</v>
      </c>
      <c r="E921" s="78">
        <v>0</v>
      </c>
      <c r="F921" s="81">
        <v>0.32563000917434598</v>
      </c>
      <c r="G921" s="80">
        <v>43</v>
      </c>
      <c r="H921" s="80">
        <v>64</v>
      </c>
      <c r="I921" s="80">
        <v>4</v>
      </c>
      <c r="J921" s="80">
        <v>3</v>
      </c>
      <c r="K921" s="80">
        <v>221</v>
      </c>
      <c r="L921" s="80">
        <v>1</v>
      </c>
      <c r="M921" s="80">
        <v>0</v>
      </c>
    </row>
    <row r="922" spans="2:13" ht="12" customHeight="1" thickBot="1" x14ac:dyDescent="0.35">
      <c r="B922" s="75">
        <v>1520</v>
      </c>
      <c r="D922" s="77" t="str">
        <f t="shared" si="14"/>
        <v>0</v>
      </c>
      <c r="E922" s="78">
        <v>0</v>
      </c>
      <c r="F922" s="81">
        <v>0.31516599655151301</v>
      </c>
      <c r="G922" s="80">
        <v>63</v>
      </c>
      <c r="H922" s="80">
        <v>22</v>
      </c>
      <c r="I922" s="80">
        <v>3</v>
      </c>
      <c r="J922" s="80">
        <v>3</v>
      </c>
      <c r="K922" s="80">
        <v>90</v>
      </c>
      <c r="L922" s="80">
        <v>0</v>
      </c>
      <c r="M922" s="80">
        <v>0</v>
      </c>
    </row>
    <row r="923" spans="2:13" ht="12" customHeight="1" thickBot="1" x14ac:dyDescent="0.35">
      <c r="B923" s="75">
        <v>1524</v>
      </c>
      <c r="D923" s="77" t="str">
        <f t="shared" si="14"/>
        <v>0</v>
      </c>
      <c r="E923" s="78">
        <v>0</v>
      </c>
      <c r="F923" s="81">
        <v>0.32613900303840598</v>
      </c>
      <c r="G923" s="80">
        <v>41</v>
      </c>
      <c r="H923" s="80">
        <v>104</v>
      </c>
      <c r="I923" s="80">
        <v>1</v>
      </c>
      <c r="J923" s="80">
        <v>3</v>
      </c>
      <c r="K923" s="80">
        <v>0</v>
      </c>
      <c r="L923" s="80">
        <v>0</v>
      </c>
      <c r="M923" s="80">
        <v>0</v>
      </c>
    </row>
    <row r="924" spans="2:13" ht="12" customHeight="1" thickBot="1" x14ac:dyDescent="0.35">
      <c r="B924" s="75">
        <v>1525</v>
      </c>
      <c r="D924" s="77" t="str">
        <f t="shared" si="14"/>
        <v>0</v>
      </c>
      <c r="E924" s="78">
        <v>1</v>
      </c>
      <c r="F924" s="81">
        <v>0.27864599227905201</v>
      </c>
      <c r="G924" s="80">
        <v>40</v>
      </c>
      <c r="H924" s="80">
        <v>155</v>
      </c>
      <c r="I924" s="80">
        <v>4</v>
      </c>
      <c r="J924" s="80">
        <v>3</v>
      </c>
      <c r="K924" s="80">
        <v>0</v>
      </c>
      <c r="L924" s="80">
        <v>1</v>
      </c>
      <c r="M924" s="80">
        <v>0</v>
      </c>
    </row>
    <row r="925" spans="2:13" ht="12" customHeight="1" thickBot="1" x14ac:dyDescent="0.35">
      <c r="B925" s="75">
        <v>1526</v>
      </c>
      <c r="D925" s="77" t="str">
        <f t="shared" si="14"/>
        <v>0</v>
      </c>
      <c r="E925" s="78">
        <v>0</v>
      </c>
      <c r="F925" s="81">
        <v>0.32613900303840598</v>
      </c>
      <c r="G925" s="80">
        <v>43</v>
      </c>
      <c r="H925" s="80">
        <v>58</v>
      </c>
      <c r="I925" s="80">
        <v>1</v>
      </c>
      <c r="J925" s="80">
        <v>1</v>
      </c>
      <c r="K925" s="80">
        <v>0</v>
      </c>
      <c r="L925" s="80">
        <v>0</v>
      </c>
      <c r="M925" s="80">
        <v>0</v>
      </c>
    </row>
    <row r="926" spans="2:13" ht="12" customHeight="1" thickBot="1" x14ac:dyDescent="0.35">
      <c r="B926" s="75">
        <v>1527</v>
      </c>
      <c r="D926" s="77" t="str">
        <f t="shared" si="14"/>
        <v>0</v>
      </c>
      <c r="E926" s="78">
        <v>0</v>
      </c>
      <c r="F926" s="81">
        <v>0.22468400001525801</v>
      </c>
      <c r="G926" s="80">
        <v>36</v>
      </c>
      <c r="H926" s="80">
        <v>80</v>
      </c>
      <c r="I926" s="80">
        <v>4</v>
      </c>
      <c r="J926" s="80">
        <v>2</v>
      </c>
      <c r="K926" s="80">
        <v>0</v>
      </c>
      <c r="L926" s="80">
        <v>0</v>
      </c>
      <c r="M926" s="80">
        <v>0</v>
      </c>
    </row>
    <row r="927" spans="2:13" ht="12" customHeight="1" thickBot="1" x14ac:dyDescent="0.35">
      <c r="B927" s="75">
        <v>1529</v>
      </c>
      <c r="D927" s="77" t="str">
        <f t="shared" si="14"/>
        <v>0</v>
      </c>
      <c r="E927" s="78">
        <v>0</v>
      </c>
      <c r="F927" s="81">
        <v>0.27864599227905201</v>
      </c>
      <c r="G927" s="80">
        <v>34</v>
      </c>
      <c r="H927" s="80">
        <v>134</v>
      </c>
      <c r="I927" s="80">
        <v>1</v>
      </c>
      <c r="J927" s="80">
        <v>1</v>
      </c>
      <c r="K927" s="80">
        <v>164</v>
      </c>
      <c r="L927" s="80">
        <v>0</v>
      </c>
      <c r="M927" s="80">
        <v>1</v>
      </c>
    </row>
    <row r="928" spans="2:13" ht="12" customHeight="1" thickBot="1" x14ac:dyDescent="0.35">
      <c r="B928" s="75">
        <v>1530</v>
      </c>
      <c r="D928" s="77" t="str">
        <f t="shared" si="14"/>
        <v>0</v>
      </c>
      <c r="E928" s="78">
        <v>0</v>
      </c>
      <c r="F928" s="81">
        <v>0.22468400001525801</v>
      </c>
      <c r="G928" s="80">
        <v>38</v>
      </c>
      <c r="H928" s="80">
        <v>58</v>
      </c>
      <c r="I928" s="80">
        <v>4</v>
      </c>
      <c r="J928" s="80">
        <v>3</v>
      </c>
      <c r="K928" s="80">
        <v>153</v>
      </c>
      <c r="L928" s="80">
        <v>0</v>
      </c>
      <c r="M928" s="80">
        <v>1</v>
      </c>
    </row>
    <row r="929" spans="2:13" ht="12" customHeight="1" thickBot="1" x14ac:dyDescent="0.35">
      <c r="B929" s="75">
        <v>1531</v>
      </c>
      <c r="D929" s="77" t="str">
        <f t="shared" si="14"/>
        <v>0</v>
      </c>
      <c r="E929" s="78">
        <v>1</v>
      </c>
      <c r="F929" s="81">
        <v>0.32613900303840598</v>
      </c>
      <c r="G929" s="80">
        <v>47</v>
      </c>
      <c r="H929" s="80">
        <v>20</v>
      </c>
      <c r="I929" s="80">
        <v>1</v>
      </c>
      <c r="J929" s="80">
        <v>1</v>
      </c>
      <c r="K929" s="80">
        <v>0</v>
      </c>
      <c r="L929" s="80">
        <v>0</v>
      </c>
      <c r="M929" s="80">
        <v>0</v>
      </c>
    </row>
    <row r="930" spans="2:13" ht="12" customHeight="1" thickBot="1" x14ac:dyDescent="0.35">
      <c r="B930" s="75">
        <v>1534</v>
      </c>
      <c r="D930" s="77" t="str">
        <f t="shared" si="14"/>
        <v>0</v>
      </c>
      <c r="E930" s="78">
        <v>0</v>
      </c>
      <c r="F930" s="81">
        <v>0.31516599655151301</v>
      </c>
      <c r="G930" s="80">
        <v>62</v>
      </c>
      <c r="H930" s="80">
        <v>155</v>
      </c>
      <c r="I930" s="80">
        <v>1</v>
      </c>
      <c r="J930" s="80">
        <v>1</v>
      </c>
      <c r="K930" s="80">
        <v>0</v>
      </c>
      <c r="L930" s="80">
        <v>0</v>
      </c>
      <c r="M930" s="80">
        <v>0</v>
      </c>
    </row>
    <row r="931" spans="2:13" ht="12" customHeight="1" thickBot="1" x14ac:dyDescent="0.35">
      <c r="B931" s="75">
        <v>1537</v>
      </c>
      <c r="D931" s="77" t="str">
        <f t="shared" si="14"/>
        <v>0</v>
      </c>
      <c r="E931" s="78">
        <v>0</v>
      </c>
      <c r="F931" s="81">
        <v>0.22468400001525801</v>
      </c>
      <c r="G931" s="80">
        <v>36</v>
      </c>
      <c r="H931" s="80">
        <v>73</v>
      </c>
      <c r="I931" s="80">
        <v>4</v>
      </c>
      <c r="J931" s="80">
        <v>3</v>
      </c>
      <c r="K931" s="80">
        <v>188</v>
      </c>
      <c r="L931" s="80">
        <v>0</v>
      </c>
      <c r="M931" s="80">
        <v>0</v>
      </c>
    </row>
    <row r="932" spans="2:13" ht="12" customHeight="1" thickBot="1" x14ac:dyDescent="0.35">
      <c r="B932" s="75">
        <v>1538</v>
      </c>
      <c r="D932" s="77" t="str">
        <f t="shared" si="14"/>
        <v>0</v>
      </c>
      <c r="E932" s="78">
        <v>0</v>
      </c>
      <c r="F932" s="81">
        <v>0.31516599655151301</v>
      </c>
      <c r="G932" s="80">
        <v>58</v>
      </c>
      <c r="H932" s="80">
        <v>41</v>
      </c>
      <c r="I932" s="80">
        <v>4</v>
      </c>
      <c r="J932" s="80">
        <v>1</v>
      </c>
      <c r="K932" s="80">
        <v>0</v>
      </c>
      <c r="L932" s="80">
        <v>0</v>
      </c>
      <c r="M932" s="80">
        <v>0</v>
      </c>
    </row>
    <row r="933" spans="2:13" ht="12" customHeight="1" thickBot="1" x14ac:dyDescent="0.35">
      <c r="B933" s="75">
        <v>1539</v>
      </c>
      <c r="D933" s="77" t="str">
        <f t="shared" si="14"/>
        <v>0</v>
      </c>
      <c r="E933" s="78">
        <v>0</v>
      </c>
      <c r="F933" s="81">
        <v>0.32563000917434598</v>
      </c>
      <c r="G933" s="80">
        <v>55</v>
      </c>
      <c r="H933" s="80">
        <v>34</v>
      </c>
      <c r="I933" s="80">
        <v>4</v>
      </c>
      <c r="J933" s="80">
        <v>3</v>
      </c>
      <c r="K933" s="80">
        <v>157</v>
      </c>
      <c r="L933" s="80">
        <v>0</v>
      </c>
      <c r="M933" s="80">
        <v>0</v>
      </c>
    </row>
    <row r="934" spans="2:13" ht="12" customHeight="1" thickBot="1" x14ac:dyDescent="0.35">
      <c r="B934" s="75">
        <v>1540</v>
      </c>
      <c r="D934" s="77" t="str">
        <f t="shared" si="14"/>
        <v>0</v>
      </c>
      <c r="E934" s="78">
        <v>0</v>
      </c>
      <c r="F934" s="81">
        <v>0.30562299489974898</v>
      </c>
      <c r="G934" s="80">
        <v>29</v>
      </c>
      <c r="H934" s="80">
        <v>21</v>
      </c>
      <c r="I934" s="80">
        <v>3</v>
      </c>
      <c r="J934" s="80">
        <v>3</v>
      </c>
      <c r="K934" s="80">
        <v>119</v>
      </c>
      <c r="L934" s="80">
        <v>0</v>
      </c>
      <c r="M934" s="80">
        <v>0</v>
      </c>
    </row>
    <row r="935" spans="2:13" ht="12" customHeight="1" thickBot="1" x14ac:dyDescent="0.35">
      <c r="B935" s="75">
        <v>1541</v>
      </c>
      <c r="D935" s="77" t="str">
        <f t="shared" si="14"/>
        <v>0</v>
      </c>
      <c r="E935" s="78">
        <v>1</v>
      </c>
      <c r="F935" s="81">
        <v>0.30562299489974898</v>
      </c>
      <c r="G935" s="80">
        <v>34</v>
      </c>
      <c r="H935" s="80">
        <v>11</v>
      </c>
      <c r="I935" s="80">
        <v>4</v>
      </c>
      <c r="J935" s="80">
        <v>1</v>
      </c>
      <c r="K935" s="80">
        <v>0</v>
      </c>
      <c r="L935" s="80">
        <v>0</v>
      </c>
      <c r="M935" s="80">
        <v>1</v>
      </c>
    </row>
    <row r="936" spans="2:13" ht="12" customHeight="1" thickBot="1" x14ac:dyDescent="0.35">
      <c r="B936" s="75">
        <v>1542</v>
      </c>
      <c r="D936" s="77" t="str">
        <f t="shared" si="14"/>
        <v>0</v>
      </c>
      <c r="E936" s="78">
        <v>0</v>
      </c>
      <c r="F936" s="81">
        <v>0.31516599655151301</v>
      </c>
      <c r="G936" s="80">
        <v>61</v>
      </c>
      <c r="H936" s="80">
        <v>154</v>
      </c>
      <c r="I936" s="80">
        <v>2</v>
      </c>
      <c r="J936" s="80">
        <v>1</v>
      </c>
      <c r="K936" s="80">
        <v>0</v>
      </c>
      <c r="L936" s="80">
        <v>0</v>
      </c>
      <c r="M936" s="80">
        <v>0</v>
      </c>
    </row>
    <row r="937" spans="2:13" ht="12" customHeight="1" thickBot="1" x14ac:dyDescent="0.35">
      <c r="B937" s="75">
        <v>1543</v>
      </c>
      <c r="D937" s="77" t="str">
        <f t="shared" si="14"/>
        <v>0</v>
      </c>
      <c r="E937" s="78">
        <v>0</v>
      </c>
      <c r="F937" s="81">
        <v>0.248263999819755</v>
      </c>
      <c r="G937" s="80">
        <v>50</v>
      </c>
      <c r="H937" s="80">
        <v>19</v>
      </c>
      <c r="I937" s="80">
        <v>4</v>
      </c>
      <c r="J937" s="80">
        <v>3</v>
      </c>
      <c r="K937" s="80">
        <v>0</v>
      </c>
      <c r="L937" s="80">
        <v>0</v>
      </c>
      <c r="M937" s="80">
        <v>0</v>
      </c>
    </row>
    <row r="938" spans="2:13" ht="12" customHeight="1" thickBot="1" x14ac:dyDescent="0.35">
      <c r="B938" s="75">
        <v>1544</v>
      </c>
      <c r="D938" s="77" t="str">
        <f t="shared" si="14"/>
        <v>0</v>
      </c>
      <c r="E938" s="78">
        <v>0</v>
      </c>
      <c r="F938" s="81">
        <v>0.248263999819755</v>
      </c>
      <c r="G938" s="80">
        <v>52</v>
      </c>
      <c r="H938" s="80">
        <v>101</v>
      </c>
      <c r="I938" s="80">
        <v>2</v>
      </c>
      <c r="J938" s="80">
        <v>2</v>
      </c>
      <c r="K938" s="80">
        <v>0</v>
      </c>
      <c r="L938" s="80">
        <v>0</v>
      </c>
      <c r="M938" s="80">
        <v>0</v>
      </c>
    </row>
    <row r="939" spans="2:13" ht="12" customHeight="1" thickBot="1" x14ac:dyDescent="0.35">
      <c r="B939" s="75">
        <v>1545</v>
      </c>
      <c r="D939" s="77" t="str">
        <f t="shared" si="14"/>
        <v>0</v>
      </c>
      <c r="E939" s="78">
        <v>1</v>
      </c>
      <c r="F939" s="81">
        <v>0.30562299489974898</v>
      </c>
      <c r="G939" s="80">
        <v>39</v>
      </c>
      <c r="H939" s="80">
        <v>24</v>
      </c>
      <c r="I939" s="80">
        <v>1</v>
      </c>
      <c r="J939" s="80">
        <v>1</v>
      </c>
      <c r="K939" s="80">
        <v>116</v>
      </c>
      <c r="L939" s="80">
        <v>0</v>
      </c>
      <c r="M939" s="80">
        <v>0</v>
      </c>
    </row>
    <row r="940" spans="2:13" ht="12" customHeight="1" thickBot="1" x14ac:dyDescent="0.35">
      <c r="B940" s="75">
        <v>1548</v>
      </c>
      <c r="D940" s="77" t="str">
        <f t="shared" si="14"/>
        <v>0</v>
      </c>
      <c r="E940" s="78">
        <v>0</v>
      </c>
      <c r="F940" s="81">
        <v>0.32563000917434598</v>
      </c>
      <c r="G940" s="80">
        <v>47</v>
      </c>
      <c r="H940" s="80">
        <v>52</v>
      </c>
      <c r="I940" s="80">
        <v>1</v>
      </c>
      <c r="J940" s="80">
        <v>2</v>
      </c>
      <c r="K940" s="80">
        <v>194</v>
      </c>
      <c r="L940" s="80">
        <v>0</v>
      </c>
      <c r="M940" s="80">
        <v>0</v>
      </c>
    </row>
    <row r="941" spans="2:13" ht="12" customHeight="1" thickBot="1" x14ac:dyDescent="0.35">
      <c r="B941" s="75">
        <v>1549</v>
      </c>
      <c r="D941" s="77" t="str">
        <f t="shared" si="14"/>
        <v>0</v>
      </c>
      <c r="E941" s="78">
        <v>0</v>
      </c>
      <c r="F941" s="81">
        <v>0.32563000917434598</v>
      </c>
      <c r="G941" s="80">
        <v>57</v>
      </c>
      <c r="H941" s="80">
        <v>21</v>
      </c>
      <c r="I941" s="80">
        <v>4</v>
      </c>
      <c r="J941" s="80">
        <v>2</v>
      </c>
      <c r="K941" s="80">
        <v>113</v>
      </c>
      <c r="L941" s="80">
        <v>0</v>
      </c>
      <c r="M941" s="80">
        <v>1</v>
      </c>
    </row>
    <row r="942" spans="2:13" ht="12" customHeight="1" thickBot="1" x14ac:dyDescent="0.35">
      <c r="B942" s="75">
        <v>1552</v>
      </c>
      <c r="D942" s="77" t="str">
        <f t="shared" si="14"/>
        <v>0</v>
      </c>
      <c r="E942" s="78">
        <v>1</v>
      </c>
      <c r="F942" s="81">
        <v>0.32563000917434598</v>
      </c>
      <c r="G942" s="80">
        <v>50</v>
      </c>
      <c r="H942" s="80">
        <v>192</v>
      </c>
      <c r="I942" s="80">
        <v>2</v>
      </c>
      <c r="J942" s="80">
        <v>1</v>
      </c>
      <c r="K942" s="80">
        <v>238</v>
      </c>
      <c r="L942" s="80">
        <v>0</v>
      </c>
      <c r="M942" s="80">
        <v>0</v>
      </c>
    </row>
    <row r="943" spans="2:13" ht="12" customHeight="1" thickBot="1" x14ac:dyDescent="0.35">
      <c r="B943" s="75">
        <v>1553</v>
      </c>
      <c r="D943" s="77" t="str">
        <f t="shared" si="14"/>
        <v>0</v>
      </c>
      <c r="E943" s="78">
        <v>0</v>
      </c>
      <c r="F943" s="81">
        <v>0.27864599227905201</v>
      </c>
      <c r="G943" s="80">
        <v>29</v>
      </c>
      <c r="H943" s="80">
        <v>195</v>
      </c>
      <c r="I943" s="80">
        <v>1</v>
      </c>
      <c r="J943" s="80">
        <v>1</v>
      </c>
      <c r="K943" s="80">
        <v>0</v>
      </c>
      <c r="L943" s="80">
        <v>0</v>
      </c>
      <c r="M943" s="80">
        <v>0</v>
      </c>
    </row>
    <row r="944" spans="2:13" ht="12" customHeight="1" thickBot="1" x14ac:dyDescent="0.35">
      <c r="B944" s="75">
        <v>1554</v>
      </c>
      <c r="D944" s="77" t="str">
        <f t="shared" si="14"/>
        <v>0</v>
      </c>
      <c r="E944" s="78">
        <v>0</v>
      </c>
      <c r="F944" s="81">
        <v>0.32613900303840598</v>
      </c>
      <c r="G944" s="80">
        <v>46</v>
      </c>
      <c r="H944" s="80">
        <v>83</v>
      </c>
      <c r="I944" s="80">
        <v>3</v>
      </c>
      <c r="J944" s="80">
        <v>1</v>
      </c>
      <c r="K944" s="80">
        <v>0</v>
      </c>
      <c r="L944" s="80">
        <v>0</v>
      </c>
      <c r="M944" s="80">
        <v>0</v>
      </c>
    </row>
    <row r="945" spans="2:13" ht="12" customHeight="1" thickBot="1" x14ac:dyDescent="0.35">
      <c r="B945" s="75">
        <v>1555</v>
      </c>
      <c r="D945" s="77" t="str">
        <f t="shared" si="14"/>
        <v>0</v>
      </c>
      <c r="E945" s="78">
        <v>0</v>
      </c>
      <c r="F945" s="81">
        <v>0.32613900303840598</v>
      </c>
      <c r="G945" s="80">
        <v>42</v>
      </c>
      <c r="H945" s="80">
        <v>34</v>
      </c>
      <c r="I945" s="80">
        <v>3</v>
      </c>
      <c r="J945" s="80">
        <v>2</v>
      </c>
      <c r="K945" s="80">
        <v>0</v>
      </c>
      <c r="L945" s="80">
        <v>0</v>
      </c>
      <c r="M945" s="80">
        <v>1</v>
      </c>
    </row>
    <row r="946" spans="2:13" ht="12" customHeight="1" thickBot="1" x14ac:dyDescent="0.35">
      <c r="B946" s="75">
        <v>1557</v>
      </c>
      <c r="D946" s="77" t="str">
        <f t="shared" si="14"/>
        <v>0</v>
      </c>
      <c r="E946" s="78">
        <v>0</v>
      </c>
      <c r="F946" s="81">
        <v>0.22468400001525801</v>
      </c>
      <c r="G946" s="80">
        <v>31</v>
      </c>
      <c r="H946" s="80">
        <v>60</v>
      </c>
      <c r="I946" s="80">
        <v>4</v>
      </c>
      <c r="J946" s="80">
        <v>3</v>
      </c>
      <c r="K946" s="80">
        <v>244</v>
      </c>
      <c r="L946" s="80">
        <v>0</v>
      </c>
      <c r="M946" s="80">
        <v>0</v>
      </c>
    </row>
    <row r="947" spans="2:13" ht="12" customHeight="1" thickBot="1" x14ac:dyDescent="0.35">
      <c r="B947" s="75">
        <v>1558</v>
      </c>
      <c r="D947" s="77" t="str">
        <f t="shared" si="14"/>
        <v>0</v>
      </c>
      <c r="E947" s="78">
        <v>0</v>
      </c>
      <c r="F947" s="81">
        <v>0.248263999819755</v>
      </c>
      <c r="G947" s="80">
        <v>51</v>
      </c>
      <c r="H947" s="80">
        <v>41</v>
      </c>
      <c r="I947" s="80">
        <v>4</v>
      </c>
      <c r="J947" s="80">
        <v>1</v>
      </c>
      <c r="K947" s="80">
        <v>0</v>
      </c>
      <c r="L947" s="80">
        <v>0</v>
      </c>
      <c r="M947" s="80">
        <v>0</v>
      </c>
    </row>
    <row r="948" spans="2:13" ht="12" customHeight="1" thickBot="1" x14ac:dyDescent="0.35">
      <c r="B948" s="75">
        <v>1559</v>
      </c>
      <c r="D948" s="77" t="str">
        <f t="shared" si="14"/>
        <v>0</v>
      </c>
      <c r="E948" s="78">
        <v>0</v>
      </c>
      <c r="F948" s="81">
        <v>0.22468400001525801</v>
      </c>
      <c r="G948" s="80">
        <v>35</v>
      </c>
      <c r="H948" s="80">
        <v>72</v>
      </c>
      <c r="I948" s="80">
        <v>3</v>
      </c>
      <c r="J948" s="80">
        <v>1</v>
      </c>
      <c r="K948" s="80">
        <v>285</v>
      </c>
      <c r="L948" s="80">
        <v>0</v>
      </c>
      <c r="M948" s="80">
        <v>0</v>
      </c>
    </row>
    <row r="949" spans="2:13" ht="12" customHeight="1" thickBot="1" x14ac:dyDescent="0.35">
      <c r="B949" s="75">
        <v>1560</v>
      </c>
      <c r="D949" s="77" t="str">
        <f t="shared" si="14"/>
        <v>0</v>
      </c>
      <c r="E949" s="78">
        <v>0</v>
      </c>
      <c r="F949" s="81">
        <v>0.32563000917434598</v>
      </c>
      <c r="G949" s="80">
        <v>59</v>
      </c>
      <c r="H949" s="80">
        <v>102</v>
      </c>
      <c r="I949" s="80">
        <v>4</v>
      </c>
      <c r="J949" s="80">
        <v>2</v>
      </c>
      <c r="K949" s="80">
        <v>115</v>
      </c>
      <c r="L949" s="80">
        <v>1</v>
      </c>
      <c r="M949" s="80">
        <v>0</v>
      </c>
    </row>
    <row r="950" spans="2:13" ht="12" customHeight="1" thickBot="1" x14ac:dyDescent="0.35">
      <c r="B950" s="75">
        <v>1561</v>
      </c>
      <c r="D950" s="77" t="str">
        <f t="shared" si="14"/>
        <v>0</v>
      </c>
      <c r="E950" s="78">
        <v>0</v>
      </c>
      <c r="F950" s="81">
        <v>0.30562299489974898</v>
      </c>
      <c r="G950" s="80">
        <v>35</v>
      </c>
      <c r="H950" s="80">
        <v>31</v>
      </c>
      <c r="I950" s="80">
        <v>3</v>
      </c>
      <c r="J950" s="80">
        <v>1</v>
      </c>
      <c r="K950" s="80">
        <v>0</v>
      </c>
      <c r="L950" s="80">
        <v>0</v>
      </c>
      <c r="M950" s="80">
        <v>0</v>
      </c>
    </row>
    <row r="951" spans="2:13" ht="12" customHeight="1" thickBot="1" x14ac:dyDescent="0.35">
      <c r="B951" s="75">
        <v>1563</v>
      </c>
      <c r="D951" s="77" t="str">
        <f t="shared" si="14"/>
        <v>0</v>
      </c>
      <c r="E951" s="78">
        <v>0</v>
      </c>
      <c r="F951" s="81">
        <v>0.27864599227905201</v>
      </c>
      <c r="G951" s="80">
        <v>34</v>
      </c>
      <c r="H951" s="80">
        <v>89</v>
      </c>
      <c r="I951" s="80">
        <v>1</v>
      </c>
      <c r="J951" s="80">
        <v>1</v>
      </c>
      <c r="K951" s="80">
        <v>0</v>
      </c>
      <c r="L951" s="80">
        <v>0</v>
      </c>
      <c r="M951" s="80">
        <v>0</v>
      </c>
    </row>
    <row r="952" spans="2:13" ht="12" customHeight="1" thickBot="1" x14ac:dyDescent="0.35">
      <c r="B952" s="75">
        <v>1564</v>
      </c>
      <c r="D952" s="77" t="str">
        <f t="shared" si="14"/>
        <v>0</v>
      </c>
      <c r="E952" s="78">
        <v>1</v>
      </c>
      <c r="F952" s="81">
        <v>0.32563000917434598</v>
      </c>
      <c r="G952" s="80">
        <v>55</v>
      </c>
      <c r="H952" s="80">
        <v>19</v>
      </c>
      <c r="I952" s="80">
        <v>4</v>
      </c>
      <c r="J952" s="80">
        <v>3</v>
      </c>
      <c r="K952" s="80">
        <v>121</v>
      </c>
      <c r="L952" s="80">
        <v>0</v>
      </c>
      <c r="M952" s="80">
        <v>1</v>
      </c>
    </row>
    <row r="953" spans="2:13" ht="12" customHeight="1" thickBot="1" x14ac:dyDescent="0.35">
      <c r="B953" s="75">
        <v>1566</v>
      </c>
      <c r="D953" s="77" t="str">
        <f t="shared" si="14"/>
        <v>0</v>
      </c>
      <c r="E953" s="78">
        <v>0</v>
      </c>
      <c r="F953" s="81">
        <v>0.27864599227905201</v>
      </c>
      <c r="G953" s="80">
        <v>34</v>
      </c>
      <c r="H953" s="80">
        <v>104</v>
      </c>
      <c r="I953" s="80">
        <v>3</v>
      </c>
      <c r="J953" s="80">
        <v>3</v>
      </c>
      <c r="K953" s="80">
        <v>0</v>
      </c>
      <c r="L953" s="80">
        <v>0</v>
      </c>
      <c r="M953" s="80">
        <v>0</v>
      </c>
    </row>
    <row r="954" spans="2:13" ht="12" customHeight="1" thickBot="1" x14ac:dyDescent="0.35">
      <c r="B954" s="75">
        <v>1567</v>
      </c>
      <c r="D954" s="77" t="str">
        <f t="shared" si="14"/>
        <v>0</v>
      </c>
      <c r="E954" s="78">
        <v>0</v>
      </c>
      <c r="F954" s="81">
        <v>0.32563000917434598</v>
      </c>
      <c r="G954" s="80">
        <v>61</v>
      </c>
      <c r="H954" s="80">
        <v>40</v>
      </c>
      <c r="I954" s="80">
        <v>1</v>
      </c>
      <c r="J954" s="80">
        <v>2</v>
      </c>
      <c r="K954" s="80">
        <v>128</v>
      </c>
      <c r="L954" s="80">
        <v>0</v>
      </c>
      <c r="M954" s="80">
        <v>0</v>
      </c>
    </row>
    <row r="955" spans="2:13" ht="12" customHeight="1" thickBot="1" x14ac:dyDescent="0.35">
      <c r="B955" s="75">
        <v>1568</v>
      </c>
      <c r="D955" s="77" t="str">
        <f t="shared" si="14"/>
        <v>0</v>
      </c>
      <c r="E955" s="78">
        <v>0</v>
      </c>
      <c r="F955" s="81">
        <v>0.31516599655151301</v>
      </c>
      <c r="G955" s="80">
        <v>63</v>
      </c>
      <c r="H955" s="80">
        <v>92</v>
      </c>
      <c r="I955" s="80">
        <v>2</v>
      </c>
      <c r="J955" s="80">
        <v>3</v>
      </c>
      <c r="K955" s="80">
        <v>0</v>
      </c>
      <c r="L955" s="80">
        <v>0</v>
      </c>
      <c r="M955" s="80">
        <v>0</v>
      </c>
    </row>
    <row r="956" spans="2:13" ht="12" customHeight="1" thickBot="1" x14ac:dyDescent="0.35">
      <c r="B956" s="75">
        <v>1569</v>
      </c>
      <c r="D956" s="77" t="str">
        <f t="shared" si="14"/>
        <v>0</v>
      </c>
      <c r="E956" s="78">
        <v>0</v>
      </c>
      <c r="F956" s="81">
        <v>0.32563000917434598</v>
      </c>
      <c r="G956" s="80">
        <v>59</v>
      </c>
      <c r="H956" s="80">
        <v>72</v>
      </c>
      <c r="I956" s="80">
        <v>2</v>
      </c>
      <c r="J956" s="80">
        <v>2</v>
      </c>
      <c r="K956" s="80">
        <v>226</v>
      </c>
      <c r="L956" s="80">
        <v>0</v>
      </c>
      <c r="M956" s="80">
        <v>0</v>
      </c>
    </row>
    <row r="957" spans="2:13" ht="12" customHeight="1" thickBot="1" x14ac:dyDescent="0.35">
      <c r="B957" s="75">
        <v>1571</v>
      </c>
      <c r="D957" s="77" t="str">
        <f t="shared" si="14"/>
        <v>0</v>
      </c>
      <c r="E957" s="78">
        <v>1</v>
      </c>
      <c r="F957" s="81">
        <v>0.32613900303840598</v>
      </c>
      <c r="G957" s="80">
        <v>41</v>
      </c>
      <c r="H957" s="80">
        <v>114</v>
      </c>
      <c r="I957" s="80">
        <v>4</v>
      </c>
      <c r="J957" s="80">
        <v>1</v>
      </c>
      <c r="K957" s="80">
        <v>0</v>
      </c>
      <c r="L957" s="80">
        <v>1</v>
      </c>
      <c r="M957" s="80">
        <v>0</v>
      </c>
    </row>
    <row r="958" spans="2:13" ht="12" customHeight="1" thickBot="1" x14ac:dyDescent="0.35">
      <c r="B958" s="75">
        <v>1573</v>
      </c>
      <c r="D958" s="77" t="str">
        <f t="shared" si="14"/>
        <v>0</v>
      </c>
      <c r="E958" s="78">
        <v>1</v>
      </c>
      <c r="F958" s="81">
        <v>0.31516599655151301</v>
      </c>
      <c r="G958" s="80">
        <v>64</v>
      </c>
      <c r="H958" s="80">
        <v>63</v>
      </c>
      <c r="I958" s="80">
        <v>4</v>
      </c>
      <c r="J958" s="80">
        <v>2</v>
      </c>
      <c r="K958" s="80">
        <v>0</v>
      </c>
      <c r="L958" s="80">
        <v>0</v>
      </c>
      <c r="M958" s="80">
        <v>1</v>
      </c>
    </row>
    <row r="959" spans="2:13" ht="12" customHeight="1" thickBot="1" x14ac:dyDescent="0.35">
      <c r="B959" s="75">
        <v>1574</v>
      </c>
      <c r="D959" s="77" t="str">
        <f t="shared" si="14"/>
        <v>0</v>
      </c>
      <c r="E959" s="78">
        <v>1</v>
      </c>
      <c r="F959" s="81">
        <v>0.32563000917434598</v>
      </c>
      <c r="G959" s="80">
        <v>44</v>
      </c>
      <c r="H959" s="80">
        <v>69</v>
      </c>
      <c r="I959" s="80">
        <v>1</v>
      </c>
      <c r="J959" s="80">
        <v>3</v>
      </c>
      <c r="K959" s="80">
        <v>184</v>
      </c>
      <c r="L959" s="80">
        <v>0</v>
      </c>
      <c r="M959" s="80">
        <v>0</v>
      </c>
    </row>
    <row r="960" spans="2:13" ht="12" customHeight="1" thickBot="1" x14ac:dyDescent="0.35">
      <c r="B960" s="75">
        <v>1575</v>
      </c>
      <c r="D960" s="77" t="str">
        <f t="shared" si="14"/>
        <v>0</v>
      </c>
      <c r="E960" s="78">
        <v>0</v>
      </c>
      <c r="F960" s="81">
        <v>0.31516599655151301</v>
      </c>
      <c r="G960" s="80">
        <v>62</v>
      </c>
      <c r="H960" s="80">
        <v>42</v>
      </c>
      <c r="I960" s="80">
        <v>3</v>
      </c>
      <c r="J960" s="80">
        <v>1</v>
      </c>
      <c r="K960" s="80">
        <v>0</v>
      </c>
      <c r="L960" s="80">
        <v>0</v>
      </c>
      <c r="M960" s="80">
        <v>0</v>
      </c>
    </row>
    <row r="961" spans="2:13" ht="12" customHeight="1" thickBot="1" x14ac:dyDescent="0.35">
      <c r="B961" s="75">
        <v>1576</v>
      </c>
      <c r="D961" s="77" t="str">
        <f t="shared" si="14"/>
        <v>0</v>
      </c>
      <c r="E961" s="78">
        <v>0</v>
      </c>
      <c r="F961" s="81">
        <v>0.248263999819755</v>
      </c>
      <c r="G961" s="80">
        <v>50</v>
      </c>
      <c r="H961" s="80">
        <v>88</v>
      </c>
      <c r="I961" s="80">
        <v>1</v>
      </c>
      <c r="J961" s="80">
        <v>1</v>
      </c>
      <c r="K961" s="80">
        <v>0</v>
      </c>
      <c r="L961" s="80">
        <v>0</v>
      </c>
      <c r="M961" s="80">
        <v>0</v>
      </c>
    </row>
    <row r="962" spans="2:13" ht="12" customHeight="1" thickBot="1" x14ac:dyDescent="0.35">
      <c r="B962" s="75">
        <v>1577</v>
      </c>
      <c r="D962" s="77" t="str">
        <f t="shared" si="14"/>
        <v>0</v>
      </c>
      <c r="E962" s="78">
        <v>0</v>
      </c>
      <c r="F962" s="81">
        <v>0.32613900303840598</v>
      </c>
      <c r="G962" s="80">
        <v>43</v>
      </c>
      <c r="H962" s="80">
        <v>98</v>
      </c>
      <c r="I962" s="80">
        <v>2</v>
      </c>
      <c r="J962" s="80">
        <v>1</v>
      </c>
      <c r="K962" s="80">
        <v>0</v>
      </c>
      <c r="L962" s="80">
        <v>0</v>
      </c>
      <c r="M962" s="80">
        <v>0</v>
      </c>
    </row>
    <row r="963" spans="2:13" ht="12" customHeight="1" thickBot="1" x14ac:dyDescent="0.35">
      <c r="B963" s="75">
        <v>1578</v>
      </c>
      <c r="D963" s="77" t="str">
        <f t="shared" si="14"/>
        <v>0</v>
      </c>
      <c r="E963" s="78">
        <v>0</v>
      </c>
      <c r="F963" s="81">
        <v>0.22468400001525801</v>
      </c>
      <c r="G963" s="80">
        <v>34</v>
      </c>
      <c r="H963" s="80">
        <v>65</v>
      </c>
      <c r="I963" s="80">
        <v>1</v>
      </c>
      <c r="J963" s="80">
        <v>1</v>
      </c>
      <c r="K963" s="80">
        <v>227</v>
      </c>
      <c r="L963" s="80">
        <v>1</v>
      </c>
      <c r="M963" s="80">
        <v>0</v>
      </c>
    </row>
    <row r="964" spans="2:13" ht="12" customHeight="1" thickBot="1" x14ac:dyDescent="0.35">
      <c r="B964" s="75">
        <v>1579</v>
      </c>
      <c r="D964" s="77" t="str">
        <f t="shared" si="14"/>
        <v>0</v>
      </c>
      <c r="E964" s="78">
        <v>0</v>
      </c>
      <c r="F964" s="81">
        <v>0.30562299489974898</v>
      </c>
      <c r="G964" s="80">
        <v>38</v>
      </c>
      <c r="H964" s="80">
        <v>12</v>
      </c>
      <c r="I964" s="80">
        <v>2</v>
      </c>
      <c r="J964" s="80">
        <v>2</v>
      </c>
      <c r="K964" s="80">
        <v>104</v>
      </c>
      <c r="L964" s="80">
        <v>0</v>
      </c>
      <c r="M964" s="80">
        <v>1</v>
      </c>
    </row>
    <row r="965" spans="2:13" ht="12" customHeight="1" thickBot="1" x14ac:dyDescent="0.35">
      <c r="B965" s="75">
        <v>1581</v>
      </c>
      <c r="D965" s="77" t="str">
        <f t="shared" si="14"/>
        <v>0</v>
      </c>
      <c r="E965" s="78">
        <v>0</v>
      </c>
      <c r="F965" s="81">
        <v>0.30562299489974898</v>
      </c>
      <c r="G965" s="80">
        <v>39</v>
      </c>
      <c r="H965" s="80">
        <v>12</v>
      </c>
      <c r="I965" s="80">
        <v>2</v>
      </c>
      <c r="J965" s="80">
        <v>3</v>
      </c>
      <c r="K965" s="80">
        <v>0</v>
      </c>
      <c r="L965" s="80">
        <v>0</v>
      </c>
      <c r="M965" s="80">
        <v>0</v>
      </c>
    </row>
    <row r="966" spans="2:13" ht="12" customHeight="1" thickBot="1" x14ac:dyDescent="0.35">
      <c r="B966" s="75">
        <v>1582</v>
      </c>
      <c r="D966" s="77" t="str">
        <f t="shared" si="14"/>
        <v>0</v>
      </c>
      <c r="E966" s="78">
        <v>1</v>
      </c>
      <c r="F966" s="81">
        <v>0.248263999819755</v>
      </c>
      <c r="G966" s="80">
        <v>53</v>
      </c>
      <c r="H966" s="80">
        <v>24</v>
      </c>
      <c r="I966" s="80">
        <v>2</v>
      </c>
      <c r="J966" s="80">
        <v>1</v>
      </c>
      <c r="K966" s="80">
        <v>0</v>
      </c>
      <c r="L966" s="80">
        <v>0</v>
      </c>
      <c r="M966" s="80">
        <v>0</v>
      </c>
    </row>
    <row r="967" spans="2:13" ht="12" customHeight="1" thickBot="1" x14ac:dyDescent="0.35">
      <c r="B967" s="75">
        <v>1583</v>
      </c>
      <c r="D967" s="77" t="str">
        <f t="shared" si="14"/>
        <v>0</v>
      </c>
      <c r="E967" s="78">
        <v>1</v>
      </c>
      <c r="F967" s="81">
        <v>0.32563000917434598</v>
      </c>
      <c r="G967" s="80">
        <v>43</v>
      </c>
      <c r="H967" s="80">
        <v>170</v>
      </c>
      <c r="I967" s="80">
        <v>4</v>
      </c>
      <c r="J967" s="80">
        <v>1</v>
      </c>
      <c r="K967" s="80">
        <v>318</v>
      </c>
      <c r="L967" s="80">
        <v>1</v>
      </c>
      <c r="M967" s="80">
        <v>0</v>
      </c>
    </row>
    <row r="968" spans="2:13" ht="12" customHeight="1" thickBot="1" x14ac:dyDescent="0.35">
      <c r="B968" s="75">
        <v>1584</v>
      </c>
      <c r="D968" s="77" t="str">
        <f t="shared" si="14"/>
        <v>0</v>
      </c>
      <c r="E968" s="78">
        <v>1</v>
      </c>
      <c r="F968" s="81">
        <v>0.32563000917434598</v>
      </c>
      <c r="G968" s="80">
        <v>61</v>
      </c>
      <c r="H968" s="80">
        <v>184</v>
      </c>
      <c r="I968" s="80">
        <v>4</v>
      </c>
      <c r="J968" s="80">
        <v>2</v>
      </c>
      <c r="K968" s="80">
        <v>342</v>
      </c>
      <c r="L968" s="80">
        <v>1</v>
      </c>
      <c r="M968" s="80">
        <v>0</v>
      </c>
    </row>
    <row r="969" spans="2:13" ht="12" customHeight="1" thickBot="1" x14ac:dyDescent="0.35">
      <c r="B969" s="75">
        <v>1585</v>
      </c>
      <c r="D969" s="77" t="str">
        <f t="shared" ref="D969:D1032" si="15">IF(F969&gt;=$F$5,"1","0")</f>
        <v>0</v>
      </c>
      <c r="E969" s="78">
        <v>0</v>
      </c>
      <c r="F969" s="81">
        <v>0.32563000917434598</v>
      </c>
      <c r="G969" s="80">
        <v>46</v>
      </c>
      <c r="H969" s="80">
        <v>25</v>
      </c>
      <c r="I969" s="80">
        <v>4</v>
      </c>
      <c r="J969" s="80">
        <v>3</v>
      </c>
      <c r="K969" s="80">
        <v>125</v>
      </c>
      <c r="L969" s="80">
        <v>0</v>
      </c>
      <c r="M969" s="80">
        <v>0</v>
      </c>
    </row>
    <row r="970" spans="2:13" ht="12" customHeight="1" thickBot="1" x14ac:dyDescent="0.35">
      <c r="B970" s="75">
        <v>1586</v>
      </c>
      <c r="D970" s="77" t="str">
        <f t="shared" si="15"/>
        <v>0</v>
      </c>
      <c r="E970" s="78">
        <v>0</v>
      </c>
      <c r="F970" s="81">
        <v>0.248263999819755</v>
      </c>
      <c r="G970" s="80">
        <v>57</v>
      </c>
      <c r="H970" s="80">
        <v>131</v>
      </c>
      <c r="I970" s="80">
        <v>2</v>
      </c>
      <c r="J970" s="80">
        <v>1</v>
      </c>
      <c r="K970" s="80">
        <v>0</v>
      </c>
      <c r="L970" s="80">
        <v>0</v>
      </c>
      <c r="M970" s="80">
        <v>0</v>
      </c>
    </row>
    <row r="971" spans="2:13" ht="12" customHeight="1" thickBot="1" x14ac:dyDescent="0.35">
      <c r="B971" s="75">
        <v>1587</v>
      </c>
      <c r="D971" s="77" t="str">
        <f t="shared" si="15"/>
        <v>0</v>
      </c>
      <c r="E971" s="78">
        <v>1</v>
      </c>
      <c r="F971" s="81">
        <v>0.31516599655151301</v>
      </c>
      <c r="G971" s="80">
        <v>59</v>
      </c>
      <c r="H971" s="80">
        <v>50</v>
      </c>
      <c r="I971" s="80">
        <v>2</v>
      </c>
      <c r="J971" s="80">
        <v>3</v>
      </c>
      <c r="K971" s="80">
        <v>0</v>
      </c>
      <c r="L971" s="80">
        <v>0</v>
      </c>
      <c r="M971" s="80">
        <v>0</v>
      </c>
    </row>
    <row r="972" spans="2:13" ht="12" customHeight="1" thickBot="1" x14ac:dyDescent="0.35">
      <c r="B972" s="75">
        <v>1588</v>
      </c>
      <c r="D972" s="77" t="str">
        <f t="shared" si="15"/>
        <v>0</v>
      </c>
      <c r="E972" s="78">
        <v>0</v>
      </c>
      <c r="F972" s="81">
        <v>0.248263999819755</v>
      </c>
      <c r="G972" s="80">
        <v>52</v>
      </c>
      <c r="H972" s="80">
        <v>21</v>
      </c>
      <c r="I972" s="80">
        <v>2</v>
      </c>
      <c r="J972" s="80">
        <v>1</v>
      </c>
      <c r="K972" s="80">
        <v>0</v>
      </c>
      <c r="L972" s="80">
        <v>0</v>
      </c>
      <c r="M972" s="80">
        <v>1</v>
      </c>
    </row>
    <row r="973" spans="2:13" ht="12" customHeight="1" thickBot="1" x14ac:dyDescent="0.35">
      <c r="B973" s="75">
        <v>1589</v>
      </c>
      <c r="D973" s="77" t="str">
        <f t="shared" si="15"/>
        <v>0</v>
      </c>
      <c r="E973" s="78">
        <v>0</v>
      </c>
      <c r="F973" s="81">
        <v>0.22468400001525801</v>
      </c>
      <c r="G973" s="80">
        <v>29</v>
      </c>
      <c r="H973" s="80">
        <v>55</v>
      </c>
      <c r="I973" s="80">
        <v>3</v>
      </c>
      <c r="J973" s="80">
        <v>2</v>
      </c>
      <c r="K973" s="80">
        <v>0</v>
      </c>
      <c r="L973" s="80">
        <v>0</v>
      </c>
      <c r="M973" s="80">
        <v>0</v>
      </c>
    </row>
    <row r="974" spans="2:13" ht="12" customHeight="1" thickBot="1" x14ac:dyDescent="0.35">
      <c r="B974" s="75">
        <v>1592</v>
      </c>
      <c r="D974" s="77" t="str">
        <f t="shared" si="15"/>
        <v>0</v>
      </c>
      <c r="E974" s="78">
        <v>0</v>
      </c>
      <c r="F974" s="81">
        <v>0.22468400001525801</v>
      </c>
      <c r="G974" s="80">
        <v>39</v>
      </c>
      <c r="H974" s="80">
        <v>72</v>
      </c>
      <c r="I974" s="80">
        <v>2</v>
      </c>
      <c r="J974" s="80">
        <v>1</v>
      </c>
      <c r="K974" s="80">
        <v>0</v>
      </c>
      <c r="L974" s="80">
        <v>0</v>
      </c>
      <c r="M974" s="80">
        <v>0</v>
      </c>
    </row>
    <row r="975" spans="2:13" ht="12" customHeight="1" thickBot="1" x14ac:dyDescent="0.35">
      <c r="B975" s="75">
        <v>1593</v>
      </c>
      <c r="D975" s="77" t="str">
        <f t="shared" si="15"/>
        <v>0</v>
      </c>
      <c r="E975" s="78">
        <v>0</v>
      </c>
      <c r="F975" s="81">
        <v>0.248263999819755</v>
      </c>
      <c r="G975" s="80">
        <v>56</v>
      </c>
      <c r="H975" s="80">
        <v>192</v>
      </c>
      <c r="I975" s="80">
        <v>1</v>
      </c>
      <c r="J975" s="80">
        <v>3</v>
      </c>
      <c r="K975" s="80">
        <v>0</v>
      </c>
      <c r="L975" s="80">
        <v>1</v>
      </c>
      <c r="M975" s="80">
        <v>0</v>
      </c>
    </row>
    <row r="976" spans="2:13" ht="12" customHeight="1" thickBot="1" x14ac:dyDescent="0.35">
      <c r="B976" s="75">
        <v>1594</v>
      </c>
      <c r="D976" s="77" t="str">
        <f t="shared" si="15"/>
        <v>0</v>
      </c>
      <c r="E976" s="78">
        <v>0</v>
      </c>
      <c r="F976" s="81">
        <v>0.31516599655151301</v>
      </c>
      <c r="G976" s="80">
        <v>63</v>
      </c>
      <c r="H976" s="80">
        <v>83</v>
      </c>
      <c r="I976" s="80">
        <v>3</v>
      </c>
      <c r="J976" s="80">
        <v>2</v>
      </c>
      <c r="K976" s="80">
        <v>0</v>
      </c>
      <c r="L976" s="80">
        <v>0</v>
      </c>
      <c r="M976" s="80">
        <v>0</v>
      </c>
    </row>
    <row r="977" spans="2:13" ht="12" customHeight="1" thickBot="1" x14ac:dyDescent="0.35">
      <c r="B977" s="75">
        <v>1597</v>
      </c>
      <c r="D977" s="77" t="str">
        <f t="shared" si="15"/>
        <v>0</v>
      </c>
      <c r="E977" s="78">
        <v>0</v>
      </c>
      <c r="F977" s="81">
        <v>0.32563000917434598</v>
      </c>
      <c r="G977" s="80">
        <v>45</v>
      </c>
      <c r="H977" s="80">
        <v>55</v>
      </c>
      <c r="I977" s="80">
        <v>4</v>
      </c>
      <c r="J977" s="80">
        <v>3</v>
      </c>
      <c r="K977" s="80">
        <v>164</v>
      </c>
      <c r="L977" s="80">
        <v>0</v>
      </c>
      <c r="M977" s="80">
        <v>1</v>
      </c>
    </row>
    <row r="978" spans="2:13" ht="12" customHeight="1" thickBot="1" x14ac:dyDescent="0.35">
      <c r="B978" s="75">
        <v>1598</v>
      </c>
      <c r="D978" s="77" t="str">
        <f t="shared" si="15"/>
        <v>0</v>
      </c>
      <c r="E978" s="78">
        <v>1</v>
      </c>
      <c r="F978" s="81">
        <v>0.31516599655151301</v>
      </c>
      <c r="G978" s="80">
        <v>66</v>
      </c>
      <c r="H978" s="80">
        <v>11</v>
      </c>
      <c r="I978" s="80">
        <v>3</v>
      </c>
      <c r="J978" s="80">
        <v>3</v>
      </c>
      <c r="K978" s="80">
        <v>0</v>
      </c>
      <c r="L978" s="80">
        <v>0</v>
      </c>
      <c r="M978" s="80">
        <v>1</v>
      </c>
    </row>
    <row r="979" spans="2:13" ht="12" customHeight="1" thickBot="1" x14ac:dyDescent="0.35">
      <c r="B979" s="75">
        <v>1602</v>
      </c>
      <c r="D979" s="77" t="str">
        <f t="shared" si="15"/>
        <v>0</v>
      </c>
      <c r="E979" s="78">
        <v>0</v>
      </c>
      <c r="F979" s="81">
        <v>0.27864599227905201</v>
      </c>
      <c r="G979" s="80">
        <v>31</v>
      </c>
      <c r="H979" s="80">
        <v>180</v>
      </c>
      <c r="I979" s="80">
        <v>1</v>
      </c>
      <c r="J979" s="80">
        <v>1</v>
      </c>
      <c r="K979" s="80">
        <v>0</v>
      </c>
      <c r="L979" s="80">
        <v>0</v>
      </c>
      <c r="M979" s="80">
        <v>0</v>
      </c>
    </row>
    <row r="980" spans="2:13" ht="12" customHeight="1" thickBot="1" x14ac:dyDescent="0.35">
      <c r="B980" s="75">
        <v>1603</v>
      </c>
      <c r="D980" s="77" t="str">
        <f t="shared" si="15"/>
        <v>0</v>
      </c>
      <c r="E980" s="78">
        <v>0</v>
      </c>
      <c r="F980" s="81">
        <v>0.22468400001525801</v>
      </c>
      <c r="G980" s="80">
        <v>40</v>
      </c>
      <c r="H980" s="80">
        <v>74</v>
      </c>
      <c r="I980" s="80">
        <v>4</v>
      </c>
      <c r="J980" s="80">
        <v>2</v>
      </c>
      <c r="K980" s="80">
        <v>0</v>
      </c>
      <c r="L980" s="80">
        <v>0</v>
      </c>
      <c r="M980" s="80">
        <v>0</v>
      </c>
    </row>
    <row r="981" spans="2:13" ht="12" customHeight="1" thickBot="1" x14ac:dyDescent="0.35">
      <c r="B981" s="75">
        <v>1604</v>
      </c>
      <c r="D981" s="77" t="str">
        <f t="shared" si="15"/>
        <v>0</v>
      </c>
      <c r="E981" s="78">
        <v>0</v>
      </c>
      <c r="F981" s="81">
        <v>0.27864599227905201</v>
      </c>
      <c r="G981" s="80">
        <v>36</v>
      </c>
      <c r="H981" s="80">
        <v>138</v>
      </c>
      <c r="I981" s="80">
        <v>1</v>
      </c>
      <c r="J981" s="80">
        <v>3</v>
      </c>
      <c r="K981" s="80">
        <v>86</v>
      </c>
      <c r="L981" s="80">
        <v>1</v>
      </c>
      <c r="M981" s="80">
        <v>0</v>
      </c>
    </row>
    <row r="982" spans="2:13" ht="12" customHeight="1" thickBot="1" x14ac:dyDescent="0.35">
      <c r="B982" s="75">
        <v>1605</v>
      </c>
      <c r="D982" s="77" t="str">
        <f t="shared" si="15"/>
        <v>0</v>
      </c>
      <c r="E982" s="78">
        <v>1</v>
      </c>
      <c r="F982" s="81">
        <v>0.248263999819755</v>
      </c>
      <c r="G982" s="80">
        <v>55</v>
      </c>
      <c r="H982" s="80">
        <v>111</v>
      </c>
      <c r="I982" s="80">
        <v>2</v>
      </c>
      <c r="J982" s="80">
        <v>3</v>
      </c>
      <c r="K982" s="80">
        <v>0</v>
      </c>
      <c r="L982" s="80">
        <v>1</v>
      </c>
      <c r="M982" s="80">
        <v>0</v>
      </c>
    </row>
    <row r="983" spans="2:13" ht="12" customHeight="1" thickBot="1" x14ac:dyDescent="0.35">
      <c r="B983" s="75">
        <v>1606</v>
      </c>
      <c r="D983" s="77" t="str">
        <f t="shared" si="15"/>
        <v>0</v>
      </c>
      <c r="E983" s="78">
        <v>0</v>
      </c>
      <c r="F983" s="81">
        <v>0.248263999819755</v>
      </c>
      <c r="G983" s="80">
        <v>54</v>
      </c>
      <c r="H983" s="80">
        <v>83</v>
      </c>
      <c r="I983" s="80">
        <v>3</v>
      </c>
      <c r="J983" s="80">
        <v>1</v>
      </c>
      <c r="K983" s="80">
        <v>0</v>
      </c>
      <c r="L983" s="80">
        <v>0</v>
      </c>
      <c r="M983" s="80">
        <v>0</v>
      </c>
    </row>
    <row r="984" spans="2:13" ht="12" customHeight="1" thickBot="1" x14ac:dyDescent="0.35">
      <c r="B984" s="75">
        <v>1607</v>
      </c>
      <c r="D984" s="77" t="str">
        <f t="shared" si="15"/>
        <v>0</v>
      </c>
      <c r="E984" s="78">
        <v>0</v>
      </c>
      <c r="F984" s="81">
        <v>0.30562299489974898</v>
      </c>
      <c r="G984" s="80">
        <v>35</v>
      </c>
      <c r="H984" s="80">
        <v>33</v>
      </c>
      <c r="I984" s="80">
        <v>4</v>
      </c>
      <c r="J984" s="80">
        <v>1</v>
      </c>
      <c r="K984" s="80">
        <v>87</v>
      </c>
      <c r="L984" s="80">
        <v>0</v>
      </c>
      <c r="M984" s="80">
        <v>0</v>
      </c>
    </row>
    <row r="985" spans="2:13" ht="12" customHeight="1" thickBot="1" x14ac:dyDescent="0.35">
      <c r="B985" s="75">
        <v>1609</v>
      </c>
      <c r="D985" s="77" t="str">
        <f t="shared" si="15"/>
        <v>0</v>
      </c>
      <c r="E985" s="78">
        <v>0</v>
      </c>
      <c r="F985" s="81">
        <v>0.30562299489974898</v>
      </c>
      <c r="G985" s="80">
        <v>36</v>
      </c>
      <c r="H985" s="80">
        <v>35</v>
      </c>
      <c r="I985" s="80">
        <v>2</v>
      </c>
      <c r="J985" s="80">
        <v>1</v>
      </c>
      <c r="K985" s="80">
        <v>98</v>
      </c>
      <c r="L985" s="80">
        <v>0</v>
      </c>
      <c r="M985" s="80">
        <v>0</v>
      </c>
    </row>
    <row r="986" spans="2:13" ht="12" customHeight="1" thickBot="1" x14ac:dyDescent="0.35">
      <c r="B986" s="75">
        <v>1610</v>
      </c>
      <c r="D986" s="77" t="str">
        <f t="shared" si="15"/>
        <v>0</v>
      </c>
      <c r="E986" s="78">
        <v>1</v>
      </c>
      <c r="F986" s="81">
        <v>0.31516599655151301</v>
      </c>
      <c r="G986" s="80">
        <v>66</v>
      </c>
      <c r="H986" s="80">
        <v>105</v>
      </c>
      <c r="I986" s="80">
        <v>1</v>
      </c>
      <c r="J986" s="80">
        <v>3</v>
      </c>
      <c r="K986" s="80">
        <v>0</v>
      </c>
      <c r="L986" s="80">
        <v>0</v>
      </c>
      <c r="M986" s="80">
        <v>1</v>
      </c>
    </row>
    <row r="987" spans="2:13" ht="12" customHeight="1" thickBot="1" x14ac:dyDescent="0.35">
      <c r="B987" s="75">
        <v>1611</v>
      </c>
      <c r="D987" s="77" t="str">
        <f t="shared" si="15"/>
        <v>0</v>
      </c>
      <c r="E987" s="78">
        <v>1</v>
      </c>
      <c r="F987" s="81">
        <v>0.27864599227905201</v>
      </c>
      <c r="G987" s="80">
        <v>38</v>
      </c>
      <c r="H987" s="80">
        <v>103</v>
      </c>
      <c r="I987" s="80">
        <v>1</v>
      </c>
      <c r="J987" s="80">
        <v>2</v>
      </c>
      <c r="K987" s="80">
        <v>0</v>
      </c>
      <c r="L987" s="80">
        <v>0</v>
      </c>
      <c r="M987" s="80">
        <v>0</v>
      </c>
    </row>
    <row r="988" spans="2:13" ht="12" customHeight="1" thickBot="1" x14ac:dyDescent="0.35">
      <c r="B988" s="75">
        <v>1612</v>
      </c>
      <c r="D988" s="77" t="str">
        <f t="shared" si="15"/>
        <v>0</v>
      </c>
      <c r="E988" s="78">
        <v>0</v>
      </c>
      <c r="F988" s="81">
        <v>0.31516599655151301</v>
      </c>
      <c r="G988" s="80">
        <v>58</v>
      </c>
      <c r="H988" s="80">
        <v>75</v>
      </c>
      <c r="I988" s="80">
        <v>2</v>
      </c>
      <c r="J988" s="80">
        <v>3</v>
      </c>
      <c r="K988" s="80">
        <v>0</v>
      </c>
      <c r="L988" s="80">
        <v>0</v>
      </c>
      <c r="M988" s="80">
        <v>0</v>
      </c>
    </row>
    <row r="989" spans="2:13" ht="12" customHeight="1" thickBot="1" x14ac:dyDescent="0.35">
      <c r="B989" s="75">
        <v>1613</v>
      </c>
      <c r="D989" s="77" t="str">
        <f t="shared" si="15"/>
        <v>0</v>
      </c>
      <c r="E989" s="78">
        <v>0</v>
      </c>
      <c r="F989" s="81">
        <v>0.32563000917434598</v>
      </c>
      <c r="G989" s="80">
        <v>41</v>
      </c>
      <c r="H989" s="80">
        <v>33</v>
      </c>
      <c r="I989" s="80">
        <v>1</v>
      </c>
      <c r="J989" s="80">
        <v>1</v>
      </c>
      <c r="K989" s="80">
        <v>104</v>
      </c>
      <c r="L989" s="80">
        <v>0</v>
      </c>
      <c r="M989" s="80">
        <v>0</v>
      </c>
    </row>
    <row r="990" spans="2:13" ht="12" customHeight="1" thickBot="1" x14ac:dyDescent="0.35">
      <c r="B990" s="75">
        <v>1615</v>
      </c>
      <c r="D990" s="77" t="str">
        <f t="shared" si="15"/>
        <v>0</v>
      </c>
      <c r="E990" s="78">
        <v>1</v>
      </c>
      <c r="F990" s="81">
        <v>0.32613900303840598</v>
      </c>
      <c r="G990" s="80">
        <v>47</v>
      </c>
      <c r="H990" s="80">
        <v>89</v>
      </c>
      <c r="I990" s="80">
        <v>1</v>
      </c>
      <c r="J990" s="80">
        <v>2</v>
      </c>
      <c r="K990" s="80">
        <v>0</v>
      </c>
      <c r="L990" s="80">
        <v>0</v>
      </c>
      <c r="M990" s="80">
        <v>1</v>
      </c>
    </row>
    <row r="991" spans="2:13" ht="12" customHeight="1" thickBot="1" x14ac:dyDescent="0.35">
      <c r="B991" s="75">
        <v>1616</v>
      </c>
      <c r="D991" s="77" t="str">
        <f t="shared" si="15"/>
        <v>0</v>
      </c>
      <c r="E991" s="78">
        <v>0</v>
      </c>
      <c r="F991" s="81">
        <v>0.31516599655151301</v>
      </c>
      <c r="G991" s="80">
        <v>62</v>
      </c>
      <c r="H991" s="80">
        <v>63</v>
      </c>
      <c r="I991" s="80">
        <v>1</v>
      </c>
      <c r="J991" s="80">
        <v>3</v>
      </c>
      <c r="K991" s="80">
        <v>0</v>
      </c>
      <c r="L991" s="80">
        <v>0</v>
      </c>
      <c r="M991" s="80">
        <v>0</v>
      </c>
    </row>
    <row r="992" spans="2:13" ht="12" customHeight="1" thickBot="1" x14ac:dyDescent="0.35">
      <c r="B992" s="75">
        <v>1617</v>
      </c>
      <c r="D992" s="77" t="str">
        <f t="shared" si="15"/>
        <v>0</v>
      </c>
      <c r="E992" s="78">
        <v>0</v>
      </c>
      <c r="F992" s="81">
        <v>0.248263999819755</v>
      </c>
      <c r="G992" s="80">
        <v>48</v>
      </c>
      <c r="H992" s="80">
        <v>84</v>
      </c>
      <c r="I992" s="80">
        <v>4</v>
      </c>
      <c r="J992" s="80">
        <v>2</v>
      </c>
      <c r="K992" s="80">
        <v>0</v>
      </c>
      <c r="L992" s="80">
        <v>1</v>
      </c>
      <c r="M992" s="80">
        <v>1</v>
      </c>
    </row>
    <row r="993" spans="2:13" ht="12" customHeight="1" thickBot="1" x14ac:dyDescent="0.35">
      <c r="B993" s="75">
        <v>1618</v>
      </c>
      <c r="D993" s="77" t="str">
        <f t="shared" si="15"/>
        <v>0</v>
      </c>
      <c r="E993" s="78">
        <v>0</v>
      </c>
      <c r="F993" s="81">
        <v>0.31516599655151301</v>
      </c>
      <c r="G993" s="80">
        <v>61</v>
      </c>
      <c r="H993" s="80">
        <v>44</v>
      </c>
      <c r="I993" s="80">
        <v>4</v>
      </c>
      <c r="J993" s="80">
        <v>1</v>
      </c>
      <c r="K993" s="80">
        <v>0</v>
      </c>
      <c r="L993" s="80">
        <v>0</v>
      </c>
      <c r="M993" s="80">
        <v>0</v>
      </c>
    </row>
    <row r="994" spans="2:13" ht="12" customHeight="1" thickBot="1" x14ac:dyDescent="0.35">
      <c r="B994" s="75">
        <v>1620</v>
      </c>
      <c r="D994" s="77" t="str">
        <f t="shared" si="15"/>
        <v>0</v>
      </c>
      <c r="E994" s="78">
        <v>0</v>
      </c>
      <c r="F994" s="81">
        <v>0.32613900303840598</v>
      </c>
      <c r="G994" s="80">
        <v>45</v>
      </c>
      <c r="H994" s="80">
        <v>29</v>
      </c>
      <c r="I994" s="80">
        <v>1</v>
      </c>
      <c r="J994" s="80">
        <v>3</v>
      </c>
      <c r="K994" s="80">
        <v>0</v>
      </c>
      <c r="L994" s="80">
        <v>0</v>
      </c>
      <c r="M994" s="80">
        <v>0</v>
      </c>
    </row>
    <row r="995" spans="2:13" ht="12" customHeight="1" thickBot="1" x14ac:dyDescent="0.35">
      <c r="B995" s="75">
        <v>1621</v>
      </c>
      <c r="D995" s="77" t="str">
        <f t="shared" si="15"/>
        <v>0</v>
      </c>
      <c r="E995" s="78">
        <v>0</v>
      </c>
      <c r="F995" s="81">
        <v>0.30562299489974898</v>
      </c>
      <c r="G995" s="80">
        <v>39</v>
      </c>
      <c r="H995" s="80">
        <v>22</v>
      </c>
      <c r="I995" s="80">
        <v>2</v>
      </c>
      <c r="J995" s="80">
        <v>2</v>
      </c>
      <c r="K995" s="80">
        <v>0</v>
      </c>
      <c r="L995" s="80">
        <v>0</v>
      </c>
      <c r="M995" s="80">
        <v>0</v>
      </c>
    </row>
    <row r="996" spans="2:13" ht="12" customHeight="1" thickBot="1" x14ac:dyDescent="0.35">
      <c r="B996" s="75">
        <v>1623</v>
      </c>
      <c r="D996" s="77" t="str">
        <f t="shared" si="15"/>
        <v>0</v>
      </c>
      <c r="E996" s="78">
        <v>0</v>
      </c>
      <c r="F996" s="81">
        <v>0.30562299489974898</v>
      </c>
      <c r="G996" s="80">
        <v>39</v>
      </c>
      <c r="H996" s="80">
        <v>24</v>
      </c>
      <c r="I996" s="80">
        <v>2</v>
      </c>
      <c r="J996" s="80">
        <v>2</v>
      </c>
      <c r="K996" s="80">
        <v>0</v>
      </c>
      <c r="L996" s="80">
        <v>0</v>
      </c>
      <c r="M996" s="80">
        <v>0</v>
      </c>
    </row>
    <row r="997" spans="2:13" ht="12" customHeight="1" thickBot="1" x14ac:dyDescent="0.35">
      <c r="B997" s="75">
        <v>1627</v>
      </c>
      <c r="D997" s="77" t="str">
        <f t="shared" si="15"/>
        <v>0</v>
      </c>
      <c r="E997" s="78">
        <v>0</v>
      </c>
      <c r="F997" s="81">
        <v>0.27864599227905201</v>
      </c>
      <c r="G997" s="80">
        <v>31</v>
      </c>
      <c r="H997" s="80">
        <v>180</v>
      </c>
      <c r="I997" s="80">
        <v>2</v>
      </c>
      <c r="J997" s="80">
        <v>1</v>
      </c>
      <c r="K997" s="80">
        <v>0</v>
      </c>
      <c r="L997" s="80">
        <v>0</v>
      </c>
      <c r="M997" s="80">
        <v>0</v>
      </c>
    </row>
    <row r="998" spans="2:13" ht="12" customHeight="1" thickBot="1" x14ac:dyDescent="0.35">
      <c r="B998" s="75">
        <v>1630</v>
      </c>
      <c r="D998" s="77" t="str">
        <f t="shared" si="15"/>
        <v>0</v>
      </c>
      <c r="E998" s="78">
        <v>0</v>
      </c>
      <c r="F998" s="81">
        <v>0.248263999819755</v>
      </c>
      <c r="G998" s="80">
        <v>53</v>
      </c>
      <c r="H998" s="80">
        <v>154</v>
      </c>
      <c r="I998" s="80">
        <v>4</v>
      </c>
      <c r="J998" s="80">
        <v>3</v>
      </c>
      <c r="K998" s="80">
        <v>0</v>
      </c>
      <c r="L998" s="80">
        <v>1</v>
      </c>
      <c r="M998" s="80">
        <v>0</v>
      </c>
    </row>
    <row r="999" spans="2:13" ht="12" customHeight="1" thickBot="1" x14ac:dyDescent="0.35">
      <c r="B999" s="75">
        <v>1631</v>
      </c>
      <c r="D999" s="77" t="str">
        <f t="shared" si="15"/>
        <v>0</v>
      </c>
      <c r="E999" s="78">
        <v>1</v>
      </c>
      <c r="F999" s="81">
        <v>0.32613900303840598</v>
      </c>
      <c r="G999" s="80">
        <v>41</v>
      </c>
      <c r="H999" s="80">
        <v>99</v>
      </c>
      <c r="I999" s="80">
        <v>2</v>
      </c>
      <c r="J999" s="80">
        <v>2</v>
      </c>
      <c r="K999" s="80">
        <v>0</v>
      </c>
      <c r="L999" s="80">
        <v>0</v>
      </c>
      <c r="M999" s="80">
        <v>0</v>
      </c>
    </row>
    <row r="1000" spans="2:13" ht="12" customHeight="1" thickBot="1" x14ac:dyDescent="0.35">
      <c r="B1000" s="75">
        <v>1634</v>
      </c>
      <c r="D1000" s="77" t="str">
        <f t="shared" si="15"/>
        <v>0</v>
      </c>
      <c r="E1000" s="78">
        <v>0</v>
      </c>
      <c r="F1000" s="81">
        <v>0.31516599655151301</v>
      </c>
      <c r="G1000" s="80">
        <v>62</v>
      </c>
      <c r="H1000" s="80">
        <v>53</v>
      </c>
      <c r="I1000" s="80">
        <v>1</v>
      </c>
      <c r="J1000" s="80">
        <v>2</v>
      </c>
      <c r="K1000" s="80">
        <v>0</v>
      </c>
      <c r="L1000" s="80">
        <v>0</v>
      </c>
      <c r="M1000" s="80">
        <v>0</v>
      </c>
    </row>
    <row r="1001" spans="2:13" ht="12" customHeight="1" thickBot="1" x14ac:dyDescent="0.35">
      <c r="B1001" s="75">
        <v>1636</v>
      </c>
      <c r="D1001" s="77" t="str">
        <f t="shared" si="15"/>
        <v>0</v>
      </c>
      <c r="E1001" s="78">
        <v>0</v>
      </c>
      <c r="F1001" s="81">
        <v>0.248263999819755</v>
      </c>
      <c r="G1001" s="80">
        <v>49</v>
      </c>
      <c r="H1001" s="80">
        <v>70</v>
      </c>
      <c r="I1001" s="80">
        <v>1</v>
      </c>
      <c r="J1001" s="80">
        <v>1</v>
      </c>
      <c r="K1001" s="80">
        <v>0</v>
      </c>
      <c r="L1001" s="80">
        <v>0</v>
      </c>
      <c r="M1001" s="80">
        <v>0</v>
      </c>
    </row>
    <row r="1002" spans="2:13" ht="12" customHeight="1" thickBot="1" x14ac:dyDescent="0.35">
      <c r="B1002" s="75">
        <v>1637</v>
      </c>
      <c r="D1002" s="77" t="str">
        <f t="shared" si="15"/>
        <v>0</v>
      </c>
      <c r="E1002" s="78">
        <v>1</v>
      </c>
      <c r="F1002" s="81">
        <v>0.31516599655151301</v>
      </c>
      <c r="G1002" s="80">
        <v>65</v>
      </c>
      <c r="H1002" s="80">
        <v>100</v>
      </c>
      <c r="I1002" s="80">
        <v>4</v>
      </c>
      <c r="J1002" s="80">
        <v>3</v>
      </c>
      <c r="K1002" s="80">
        <v>0</v>
      </c>
      <c r="L1002" s="80">
        <v>0</v>
      </c>
      <c r="M1002" s="80">
        <v>0</v>
      </c>
    </row>
    <row r="1003" spans="2:13" ht="12" customHeight="1" thickBot="1" x14ac:dyDescent="0.35">
      <c r="B1003" s="75">
        <v>1638</v>
      </c>
      <c r="D1003" s="77" t="str">
        <f t="shared" si="15"/>
        <v>0</v>
      </c>
      <c r="E1003" s="78">
        <v>0</v>
      </c>
      <c r="F1003" s="81">
        <v>0.27864599227905201</v>
      </c>
      <c r="G1003" s="80">
        <v>30</v>
      </c>
      <c r="H1003" s="80">
        <v>193</v>
      </c>
      <c r="I1003" s="80">
        <v>3</v>
      </c>
      <c r="J1003" s="80">
        <v>3</v>
      </c>
      <c r="K1003" s="80">
        <v>0</v>
      </c>
      <c r="L1003" s="80">
        <v>1</v>
      </c>
      <c r="M1003" s="80">
        <v>0</v>
      </c>
    </row>
    <row r="1004" spans="2:13" ht="12" customHeight="1" thickBot="1" x14ac:dyDescent="0.35">
      <c r="B1004" s="75">
        <v>1639</v>
      </c>
      <c r="D1004" s="77" t="str">
        <f t="shared" si="15"/>
        <v>0</v>
      </c>
      <c r="E1004" s="78">
        <v>1</v>
      </c>
      <c r="F1004" s="81">
        <v>0.27864599227905201</v>
      </c>
      <c r="G1004" s="80">
        <v>32</v>
      </c>
      <c r="H1004" s="80">
        <v>125</v>
      </c>
      <c r="I1004" s="80">
        <v>1</v>
      </c>
      <c r="J1004" s="80">
        <v>1</v>
      </c>
      <c r="K1004" s="80">
        <v>0</v>
      </c>
      <c r="L1004" s="80">
        <v>0</v>
      </c>
      <c r="M1004" s="80">
        <v>0</v>
      </c>
    </row>
    <row r="1005" spans="2:13" ht="12" customHeight="1" thickBot="1" x14ac:dyDescent="0.35">
      <c r="B1005" s="75">
        <v>1641</v>
      </c>
      <c r="D1005" s="77" t="str">
        <f t="shared" si="15"/>
        <v>0</v>
      </c>
      <c r="E1005" s="78">
        <v>0</v>
      </c>
      <c r="F1005" s="81">
        <v>0.22468400001525801</v>
      </c>
      <c r="G1005" s="80">
        <v>36</v>
      </c>
      <c r="H1005" s="80">
        <v>55</v>
      </c>
      <c r="I1005" s="80">
        <v>1</v>
      </c>
      <c r="J1005" s="80">
        <v>1</v>
      </c>
      <c r="K1005" s="80">
        <v>95</v>
      </c>
      <c r="L1005" s="80">
        <v>0</v>
      </c>
      <c r="M1005" s="80">
        <v>0</v>
      </c>
    </row>
    <row r="1006" spans="2:13" ht="12" customHeight="1" thickBot="1" x14ac:dyDescent="0.35">
      <c r="B1006" s="75">
        <v>1642</v>
      </c>
      <c r="D1006" s="77" t="str">
        <f t="shared" si="15"/>
        <v>0</v>
      </c>
      <c r="E1006" s="78">
        <v>0</v>
      </c>
      <c r="F1006" s="81">
        <v>0.31516599655151301</v>
      </c>
      <c r="G1006" s="80">
        <v>58</v>
      </c>
      <c r="H1006" s="80">
        <v>152</v>
      </c>
      <c r="I1006" s="80">
        <v>4</v>
      </c>
      <c r="J1006" s="80">
        <v>3</v>
      </c>
      <c r="K1006" s="80">
        <v>0</v>
      </c>
      <c r="L1006" s="80">
        <v>1</v>
      </c>
      <c r="M1006" s="80">
        <v>0</v>
      </c>
    </row>
    <row r="1007" spans="2:13" ht="12" customHeight="1" thickBot="1" x14ac:dyDescent="0.35">
      <c r="B1007" s="75">
        <v>1643</v>
      </c>
      <c r="D1007" s="77" t="str">
        <f t="shared" si="15"/>
        <v>0</v>
      </c>
      <c r="E1007" s="78">
        <v>1</v>
      </c>
      <c r="F1007" s="81">
        <v>0.27864599227905201</v>
      </c>
      <c r="G1007" s="80">
        <v>27</v>
      </c>
      <c r="H1007" s="80">
        <v>84</v>
      </c>
      <c r="I1007" s="80">
        <v>3</v>
      </c>
      <c r="J1007" s="80">
        <v>1</v>
      </c>
      <c r="K1007" s="80">
        <v>0</v>
      </c>
      <c r="L1007" s="80">
        <v>0</v>
      </c>
      <c r="M1007" s="80">
        <v>0</v>
      </c>
    </row>
    <row r="1008" spans="2:13" ht="12" customHeight="1" thickBot="1" x14ac:dyDescent="0.35">
      <c r="B1008" s="75">
        <v>1644</v>
      </c>
      <c r="D1008" s="77" t="str">
        <f t="shared" si="15"/>
        <v>0</v>
      </c>
      <c r="E1008" s="78">
        <v>0</v>
      </c>
      <c r="F1008" s="81">
        <v>0.32613900303840598</v>
      </c>
      <c r="G1008" s="80">
        <v>41</v>
      </c>
      <c r="H1008" s="80">
        <v>13</v>
      </c>
      <c r="I1008" s="80">
        <v>2</v>
      </c>
      <c r="J1008" s="80">
        <v>3</v>
      </c>
      <c r="K1008" s="80">
        <v>0</v>
      </c>
      <c r="L1008" s="80">
        <v>0</v>
      </c>
      <c r="M1008" s="80">
        <v>0</v>
      </c>
    </row>
    <row r="1009" spans="2:13" ht="12" customHeight="1" thickBot="1" x14ac:dyDescent="0.35">
      <c r="B1009" s="75">
        <v>1645</v>
      </c>
      <c r="D1009" s="77" t="str">
        <f t="shared" si="15"/>
        <v>0</v>
      </c>
      <c r="E1009" s="78">
        <v>1</v>
      </c>
      <c r="F1009" s="81">
        <v>0.32563000917434598</v>
      </c>
      <c r="G1009" s="80">
        <v>59</v>
      </c>
      <c r="H1009" s="80">
        <v>33</v>
      </c>
      <c r="I1009" s="80">
        <v>4</v>
      </c>
      <c r="J1009" s="80">
        <v>1</v>
      </c>
      <c r="K1009" s="80">
        <v>131</v>
      </c>
      <c r="L1009" s="80">
        <v>0</v>
      </c>
      <c r="M1009" s="80">
        <v>0</v>
      </c>
    </row>
    <row r="1010" spans="2:13" ht="12" customHeight="1" thickBot="1" x14ac:dyDescent="0.35">
      <c r="B1010" s="75">
        <v>1646</v>
      </c>
      <c r="D1010" s="77" t="str">
        <f t="shared" si="15"/>
        <v>0</v>
      </c>
      <c r="E1010" s="78">
        <v>0</v>
      </c>
      <c r="F1010" s="81">
        <v>0.248263999819755</v>
      </c>
      <c r="G1010" s="80">
        <v>56</v>
      </c>
      <c r="H1010" s="80">
        <v>89</v>
      </c>
      <c r="I1010" s="80">
        <v>4</v>
      </c>
      <c r="J1010" s="80">
        <v>2</v>
      </c>
      <c r="K1010" s="80">
        <v>90</v>
      </c>
      <c r="L1010" s="80">
        <v>0</v>
      </c>
      <c r="M1010" s="80">
        <v>1</v>
      </c>
    </row>
    <row r="1011" spans="2:13" ht="12" customHeight="1" thickBot="1" x14ac:dyDescent="0.35">
      <c r="B1011" s="75">
        <v>1648</v>
      </c>
      <c r="D1011" s="77" t="str">
        <f t="shared" si="15"/>
        <v>0</v>
      </c>
      <c r="E1011" s="78">
        <v>0</v>
      </c>
      <c r="F1011" s="81">
        <v>0.22468400001525801</v>
      </c>
      <c r="G1011" s="80">
        <v>35</v>
      </c>
      <c r="H1011" s="80">
        <v>68</v>
      </c>
      <c r="I1011" s="80">
        <v>4</v>
      </c>
      <c r="J1011" s="80">
        <v>3</v>
      </c>
      <c r="K1011" s="80">
        <v>0</v>
      </c>
      <c r="L1011" s="80">
        <v>0</v>
      </c>
      <c r="M1011" s="80">
        <v>0</v>
      </c>
    </row>
    <row r="1012" spans="2:13" ht="12" customHeight="1" thickBot="1" x14ac:dyDescent="0.35">
      <c r="B1012" s="75">
        <v>1649</v>
      </c>
      <c r="D1012" s="77" t="str">
        <f t="shared" si="15"/>
        <v>0</v>
      </c>
      <c r="E1012" s="78">
        <v>1</v>
      </c>
      <c r="F1012" s="81">
        <v>0.32613900303840598</v>
      </c>
      <c r="G1012" s="80">
        <v>47</v>
      </c>
      <c r="H1012" s="80">
        <v>85</v>
      </c>
      <c r="I1012" s="80">
        <v>2</v>
      </c>
      <c r="J1012" s="80">
        <v>2</v>
      </c>
      <c r="K1012" s="80">
        <v>0</v>
      </c>
      <c r="L1012" s="80">
        <v>0</v>
      </c>
      <c r="M1012" s="80">
        <v>0</v>
      </c>
    </row>
    <row r="1013" spans="2:13" ht="12" customHeight="1" thickBot="1" x14ac:dyDescent="0.35">
      <c r="B1013" s="75">
        <v>1650</v>
      </c>
      <c r="D1013" s="77" t="str">
        <f t="shared" si="15"/>
        <v>0</v>
      </c>
      <c r="E1013" s="78">
        <v>0</v>
      </c>
      <c r="F1013" s="81">
        <v>0.22468400001525801</v>
      </c>
      <c r="G1013" s="80">
        <v>29</v>
      </c>
      <c r="H1013" s="80">
        <v>73</v>
      </c>
      <c r="I1013" s="80">
        <v>1</v>
      </c>
      <c r="J1013" s="80">
        <v>2</v>
      </c>
      <c r="K1013" s="80">
        <v>0</v>
      </c>
      <c r="L1013" s="80">
        <v>0</v>
      </c>
      <c r="M1013" s="80">
        <v>0</v>
      </c>
    </row>
    <row r="1014" spans="2:13" ht="12" customHeight="1" thickBot="1" x14ac:dyDescent="0.35">
      <c r="B1014" s="75">
        <v>1651</v>
      </c>
      <c r="D1014" s="77" t="str">
        <f t="shared" si="15"/>
        <v>0</v>
      </c>
      <c r="E1014" s="78">
        <v>0</v>
      </c>
      <c r="F1014" s="81">
        <v>0.27864599227905201</v>
      </c>
      <c r="G1014" s="80">
        <v>31</v>
      </c>
      <c r="H1014" s="80">
        <v>83</v>
      </c>
      <c r="I1014" s="80">
        <v>4</v>
      </c>
      <c r="J1014" s="80">
        <v>2</v>
      </c>
      <c r="K1014" s="80">
        <v>106</v>
      </c>
      <c r="L1014" s="80">
        <v>0</v>
      </c>
      <c r="M1014" s="80">
        <v>0</v>
      </c>
    </row>
    <row r="1015" spans="2:13" ht="12" customHeight="1" thickBot="1" x14ac:dyDescent="0.35">
      <c r="B1015" s="75">
        <v>1652</v>
      </c>
      <c r="D1015" s="77" t="str">
        <f t="shared" si="15"/>
        <v>0</v>
      </c>
      <c r="E1015" s="78">
        <v>0</v>
      </c>
      <c r="F1015" s="81">
        <v>0.31516599655151301</v>
      </c>
      <c r="G1015" s="80">
        <v>62</v>
      </c>
      <c r="H1015" s="80">
        <v>158</v>
      </c>
      <c r="I1015" s="80">
        <v>2</v>
      </c>
      <c r="J1015" s="80">
        <v>3</v>
      </c>
      <c r="K1015" s="80">
        <v>0</v>
      </c>
      <c r="L1015" s="80">
        <v>1</v>
      </c>
      <c r="M1015" s="80">
        <v>0</v>
      </c>
    </row>
    <row r="1016" spans="2:13" ht="12" customHeight="1" thickBot="1" x14ac:dyDescent="0.35">
      <c r="B1016" s="75">
        <v>1653</v>
      </c>
      <c r="D1016" s="77" t="str">
        <f t="shared" si="15"/>
        <v>0</v>
      </c>
      <c r="E1016" s="78">
        <v>0</v>
      </c>
      <c r="F1016" s="81">
        <v>0.248263999819755</v>
      </c>
      <c r="G1016" s="80">
        <v>48</v>
      </c>
      <c r="H1016" s="80">
        <v>182</v>
      </c>
      <c r="I1016" s="80">
        <v>4</v>
      </c>
      <c r="J1016" s="80">
        <v>3</v>
      </c>
      <c r="K1016" s="80">
        <v>0</v>
      </c>
      <c r="L1016" s="80">
        <v>1</v>
      </c>
      <c r="M1016" s="80">
        <v>0</v>
      </c>
    </row>
    <row r="1017" spans="2:13" ht="12" customHeight="1" thickBot="1" x14ac:dyDescent="0.35">
      <c r="B1017" s="75">
        <v>1654</v>
      </c>
      <c r="D1017" s="77" t="str">
        <f t="shared" si="15"/>
        <v>0</v>
      </c>
      <c r="E1017" s="78">
        <v>1</v>
      </c>
      <c r="F1017" s="81">
        <v>0.30562299489974898</v>
      </c>
      <c r="G1017" s="80">
        <v>26</v>
      </c>
      <c r="H1017" s="80">
        <v>24</v>
      </c>
      <c r="I1017" s="80">
        <v>2</v>
      </c>
      <c r="J1017" s="80">
        <v>3</v>
      </c>
      <c r="K1017" s="80">
        <v>123</v>
      </c>
      <c r="L1017" s="80">
        <v>0</v>
      </c>
      <c r="M1017" s="80">
        <v>0</v>
      </c>
    </row>
    <row r="1018" spans="2:13" ht="12" customHeight="1" thickBot="1" x14ac:dyDescent="0.35">
      <c r="B1018" s="75">
        <v>1655</v>
      </c>
      <c r="D1018" s="77" t="str">
        <f t="shared" si="15"/>
        <v>0</v>
      </c>
      <c r="E1018" s="78">
        <v>1</v>
      </c>
      <c r="F1018" s="81">
        <v>0.31516599655151301</v>
      </c>
      <c r="G1018" s="80">
        <v>60</v>
      </c>
      <c r="H1018" s="80">
        <v>102</v>
      </c>
      <c r="I1018" s="80">
        <v>2</v>
      </c>
      <c r="J1018" s="80">
        <v>1</v>
      </c>
      <c r="K1018" s="80">
        <v>0</v>
      </c>
      <c r="L1018" s="80">
        <v>0</v>
      </c>
      <c r="M1018" s="80">
        <v>0</v>
      </c>
    </row>
    <row r="1019" spans="2:13" ht="12" customHeight="1" thickBot="1" x14ac:dyDescent="0.35">
      <c r="B1019" s="75">
        <v>1657</v>
      </c>
      <c r="D1019" s="77" t="str">
        <f t="shared" si="15"/>
        <v>0</v>
      </c>
      <c r="E1019" s="78">
        <v>0</v>
      </c>
      <c r="F1019" s="81">
        <v>0.27864599227905201</v>
      </c>
      <c r="G1019" s="80">
        <v>40</v>
      </c>
      <c r="H1019" s="80">
        <v>175</v>
      </c>
      <c r="I1019" s="80">
        <v>2</v>
      </c>
      <c r="J1019" s="80">
        <v>1</v>
      </c>
      <c r="K1019" s="80">
        <v>0</v>
      </c>
      <c r="L1019" s="80">
        <v>0</v>
      </c>
      <c r="M1019" s="80">
        <v>0</v>
      </c>
    </row>
    <row r="1020" spans="2:13" ht="12" customHeight="1" thickBot="1" x14ac:dyDescent="0.35">
      <c r="B1020" s="75">
        <v>1658</v>
      </c>
      <c r="D1020" s="77" t="str">
        <f t="shared" si="15"/>
        <v>0</v>
      </c>
      <c r="E1020" s="78">
        <v>0</v>
      </c>
      <c r="F1020" s="81">
        <v>0.30562299489974898</v>
      </c>
      <c r="G1020" s="80">
        <v>31</v>
      </c>
      <c r="H1020" s="80">
        <v>28</v>
      </c>
      <c r="I1020" s="80">
        <v>3</v>
      </c>
      <c r="J1020" s="80">
        <v>1</v>
      </c>
      <c r="K1020" s="80">
        <v>0</v>
      </c>
      <c r="L1020" s="80">
        <v>0</v>
      </c>
      <c r="M1020" s="80">
        <v>0</v>
      </c>
    </row>
    <row r="1021" spans="2:13" ht="12" customHeight="1" thickBot="1" x14ac:dyDescent="0.35">
      <c r="B1021" s="75">
        <v>1660</v>
      </c>
      <c r="D1021" s="77" t="str">
        <f t="shared" si="15"/>
        <v>0</v>
      </c>
      <c r="E1021" s="78">
        <v>1</v>
      </c>
      <c r="F1021" s="81">
        <v>0.27864599227905201</v>
      </c>
      <c r="G1021" s="80">
        <v>33</v>
      </c>
      <c r="H1021" s="80">
        <v>139</v>
      </c>
      <c r="I1021" s="80">
        <v>1</v>
      </c>
      <c r="J1021" s="80">
        <v>3</v>
      </c>
      <c r="K1021" s="80">
        <v>106</v>
      </c>
      <c r="L1021" s="80">
        <v>1</v>
      </c>
      <c r="M1021" s="80">
        <v>0</v>
      </c>
    </row>
    <row r="1022" spans="2:13" ht="12" customHeight="1" thickBot="1" x14ac:dyDescent="0.35">
      <c r="B1022" s="75">
        <v>1662</v>
      </c>
      <c r="D1022" s="77" t="str">
        <f t="shared" si="15"/>
        <v>0</v>
      </c>
      <c r="E1022" s="78">
        <v>1</v>
      </c>
      <c r="F1022" s="81">
        <v>0.22468400001525801</v>
      </c>
      <c r="G1022" s="80">
        <v>38</v>
      </c>
      <c r="H1022" s="80">
        <v>64</v>
      </c>
      <c r="I1022" s="80">
        <v>1</v>
      </c>
      <c r="J1022" s="80">
        <v>3</v>
      </c>
      <c r="K1022" s="80">
        <v>0</v>
      </c>
      <c r="L1022" s="80">
        <v>0</v>
      </c>
      <c r="M1022" s="80">
        <v>0</v>
      </c>
    </row>
    <row r="1023" spans="2:13" ht="12" customHeight="1" thickBot="1" x14ac:dyDescent="0.35">
      <c r="B1023" s="75">
        <v>1664</v>
      </c>
      <c r="D1023" s="77" t="str">
        <f t="shared" si="15"/>
        <v>0</v>
      </c>
      <c r="E1023" s="78">
        <v>0</v>
      </c>
      <c r="F1023" s="81">
        <v>0.248263999819755</v>
      </c>
      <c r="G1023" s="80">
        <v>57</v>
      </c>
      <c r="H1023" s="80">
        <v>42</v>
      </c>
      <c r="I1023" s="80">
        <v>3</v>
      </c>
      <c r="J1023" s="80">
        <v>2</v>
      </c>
      <c r="K1023" s="80">
        <v>0</v>
      </c>
      <c r="L1023" s="80">
        <v>0</v>
      </c>
      <c r="M1023" s="80">
        <v>1</v>
      </c>
    </row>
    <row r="1024" spans="2:13" ht="12" customHeight="1" thickBot="1" x14ac:dyDescent="0.35">
      <c r="B1024" s="75">
        <v>1665</v>
      </c>
      <c r="D1024" s="77" t="str">
        <f t="shared" si="15"/>
        <v>0</v>
      </c>
      <c r="E1024" s="78">
        <v>0</v>
      </c>
      <c r="F1024" s="81">
        <v>0.31516599655151301</v>
      </c>
      <c r="G1024" s="80">
        <v>61</v>
      </c>
      <c r="H1024" s="80">
        <v>63</v>
      </c>
      <c r="I1024" s="80">
        <v>1</v>
      </c>
      <c r="J1024" s="80">
        <v>1</v>
      </c>
      <c r="K1024" s="80">
        <v>0</v>
      </c>
      <c r="L1024" s="80">
        <v>0</v>
      </c>
      <c r="M1024" s="80">
        <v>0</v>
      </c>
    </row>
    <row r="1025" spans="2:13" ht="12" customHeight="1" thickBot="1" x14ac:dyDescent="0.35">
      <c r="B1025" s="75">
        <v>1667</v>
      </c>
      <c r="D1025" s="77" t="str">
        <f t="shared" si="15"/>
        <v>0</v>
      </c>
      <c r="E1025" s="78">
        <v>0</v>
      </c>
      <c r="F1025" s="81">
        <v>0.248263999819755</v>
      </c>
      <c r="G1025" s="80">
        <v>51</v>
      </c>
      <c r="H1025" s="80">
        <v>190</v>
      </c>
      <c r="I1025" s="80">
        <v>2</v>
      </c>
      <c r="J1025" s="80">
        <v>2</v>
      </c>
      <c r="K1025" s="80">
        <v>0</v>
      </c>
      <c r="L1025" s="80">
        <v>1</v>
      </c>
      <c r="M1025" s="80">
        <v>0</v>
      </c>
    </row>
    <row r="1026" spans="2:13" ht="12" customHeight="1" thickBot="1" x14ac:dyDescent="0.35">
      <c r="B1026" s="75">
        <v>1668</v>
      </c>
      <c r="D1026" s="77" t="str">
        <f t="shared" si="15"/>
        <v>0</v>
      </c>
      <c r="E1026" s="78">
        <v>0</v>
      </c>
      <c r="F1026" s="81">
        <v>0.32613900303840598</v>
      </c>
      <c r="G1026" s="80">
        <v>44</v>
      </c>
      <c r="H1026" s="80">
        <v>22</v>
      </c>
      <c r="I1026" s="80">
        <v>1</v>
      </c>
      <c r="J1026" s="80">
        <v>1</v>
      </c>
      <c r="K1026" s="80">
        <v>91</v>
      </c>
      <c r="L1026" s="80">
        <v>0</v>
      </c>
      <c r="M1026" s="80">
        <v>0</v>
      </c>
    </row>
    <row r="1027" spans="2:13" ht="12" customHeight="1" thickBot="1" x14ac:dyDescent="0.35">
      <c r="B1027" s="75">
        <v>1670</v>
      </c>
      <c r="D1027" s="77" t="str">
        <f t="shared" si="15"/>
        <v>0</v>
      </c>
      <c r="E1027" s="78">
        <v>1</v>
      </c>
      <c r="F1027" s="81">
        <v>0.32613900303840598</v>
      </c>
      <c r="G1027" s="80">
        <v>43</v>
      </c>
      <c r="H1027" s="80">
        <v>21</v>
      </c>
      <c r="I1027" s="80">
        <v>2</v>
      </c>
      <c r="J1027" s="80">
        <v>2</v>
      </c>
      <c r="K1027" s="80">
        <v>0</v>
      </c>
      <c r="L1027" s="80">
        <v>0</v>
      </c>
      <c r="M1027" s="80">
        <v>0</v>
      </c>
    </row>
    <row r="1028" spans="2:13" ht="12" customHeight="1" thickBot="1" x14ac:dyDescent="0.35">
      <c r="B1028" s="75">
        <v>1671</v>
      </c>
      <c r="D1028" s="77" t="str">
        <f t="shared" si="15"/>
        <v>0</v>
      </c>
      <c r="E1028" s="78">
        <v>0</v>
      </c>
      <c r="F1028" s="81">
        <v>0.30562299489974898</v>
      </c>
      <c r="G1028" s="80">
        <v>38</v>
      </c>
      <c r="H1028" s="80">
        <v>25</v>
      </c>
      <c r="I1028" s="80">
        <v>4</v>
      </c>
      <c r="J1028" s="80">
        <v>2</v>
      </c>
      <c r="K1028" s="80">
        <v>101</v>
      </c>
      <c r="L1028" s="80">
        <v>0</v>
      </c>
      <c r="M1028" s="80">
        <v>0</v>
      </c>
    </row>
    <row r="1029" spans="2:13" ht="12" customHeight="1" thickBot="1" x14ac:dyDescent="0.35">
      <c r="B1029" s="75">
        <v>1673</v>
      </c>
      <c r="D1029" s="77" t="str">
        <f t="shared" si="15"/>
        <v>0</v>
      </c>
      <c r="E1029" s="78">
        <v>1</v>
      </c>
      <c r="F1029" s="81">
        <v>0.248263999819755</v>
      </c>
      <c r="G1029" s="80">
        <v>48</v>
      </c>
      <c r="H1029" s="80">
        <v>173</v>
      </c>
      <c r="I1029" s="80">
        <v>3</v>
      </c>
      <c r="J1029" s="80">
        <v>1</v>
      </c>
      <c r="K1029" s="80">
        <v>0</v>
      </c>
      <c r="L1029" s="80">
        <v>1</v>
      </c>
      <c r="M1029" s="80">
        <v>0</v>
      </c>
    </row>
    <row r="1030" spans="2:13" ht="12" customHeight="1" thickBot="1" x14ac:dyDescent="0.35">
      <c r="B1030" s="75">
        <v>1677</v>
      </c>
      <c r="D1030" s="77" t="str">
        <f t="shared" si="15"/>
        <v>0</v>
      </c>
      <c r="E1030" s="78">
        <v>0</v>
      </c>
      <c r="F1030" s="81">
        <v>0.32563000917434598</v>
      </c>
      <c r="G1030" s="80">
        <v>46</v>
      </c>
      <c r="H1030" s="80">
        <v>74</v>
      </c>
      <c r="I1030" s="80">
        <v>4</v>
      </c>
      <c r="J1030" s="80">
        <v>3</v>
      </c>
      <c r="K1030" s="80">
        <v>104</v>
      </c>
      <c r="L1030" s="80">
        <v>0</v>
      </c>
      <c r="M1030" s="80">
        <v>0</v>
      </c>
    </row>
    <row r="1031" spans="2:13" ht="12" customHeight="1" thickBot="1" x14ac:dyDescent="0.35">
      <c r="B1031" s="75">
        <v>1679</v>
      </c>
      <c r="D1031" s="77" t="str">
        <f t="shared" si="15"/>
        <v>0</v>
      </c>
      <c r="E1031" s="78">
        <v>0</v>
      </c>
      <c r="F1031" s="81">
        <v>0.248263999819755</v>
      </c>
      <c r="G1031" s="80">
        <v>56</v>
      </c>
      <c r="H1031" s="80">
        <v>73</v>
      </c>
      <c r="I1031" s="80">
        <v>2</v>
      </c>
      <c r="J1031" s="80">
        <v>1</v>
      </c>
      <c r="K1031" s="80">
        <v>0</v>
      </c>
      <c r="L1031" s="80">
        <v>0</v>
      </c>
      <c r="M1031" s="80">
        <v>0</v>
      </c>
    </row>
    <row r="1032" spans="2:13" ht="12" customHeight="1" thickBot="1" x14ac:dyDescent="0.35">
      <c r="B1032" s="75">
        <v>1680</v>
      </c>
      <c r="D1032" s="77" t="str">
        <f t="shared" si="15"/>
        <v>0</v>
      </c>
      <c r="E1032" s="78">
        <v>0</v>
      </c>
      <c r="F1032" s="81">
        <v>0.248263999819755</v>
      </c>
      <c r="G1032" s="80">
        <v>57</v>
      </c>
      <c r="H1032" s="80">
        <v>114</v>
      </c>
      <c r="I1032" s="80">
        <v>4</v>
      </c>
      <c r="J1032" s="80">
        <v>1</v>
      </c>
      <c r="K1032" s="80">
        <v>0</v>
      </c>
      <c r="L1032" s="80">
        <v>1</v>
      </c>
      <c r="M1032" s="80">
        <v>1</v>
      </c>
    </row>
    <row r="1033" spans="2:13" ht="12" customHeight="1" thickBot="1" x14ac:dyDescent="0.35">
      <c r="B1033" s="75">
        <v>1682</v>
      </c>
      <c r="D1033" s="77" t="str">
        <f t="shared" ref="D1033:D1096" si="16">IF(F1033&gt;=$F$5,"1","0")</f>
        <v>0</v>
      </c>
      <c r="E1033" s="78">
        <v>0</v>
      </c>
      <c r="F1033" s="81">
        <v>0.27864599227905201</v>
      </c>
      <c r="G1033" s="80">
        <v>32</v>
      </c>
      <c r="H1033" s="80">
        <v>141</v>
      </c>
      <c r="I1033" s="80">
        <v>2</v>
      </c>
      <c r="J1033" s="80">
        <v>1</v>
      </c>
      <c r="K1033" s="80">
        <v>0</v>
      </c>
      <c r="L1033" s="80">
        <v>0</v>
      </c>
      <c r="M1033" s="80">
        <v>0</v>
      </c>
    </row>
    <row r="1034" spans="2:13" ht="12" customHeight="1" thickBot="1" x14ac:dyDescent="0.35">
      <c r="B1034" s="75">
        <v>1683</v>
      </c>
      <c r="D1034" s="77" t="str">
        <f t="shared" si="16"/>
        <v>0</v>
      </c>
      <c r="E1034" s="78">
        <v>0</v>
      </c>
      <c r="F1034" s="81">
        <v>0.32563000917434598</v>
      </c>
      <c r="G1034" s="80">
        <v>51</v>
      </c>
      <c r="H1034" s="80">
        <v>14</v>
      </c>
      <c r="I1034" s="80">
        <v>2</v>
      </c>
      <c r="J1034" s="80">
        <v>1</v>
      </c>
      <c r="K1034" s="80">
        <v>103</v>
      </c>
      <c r="L1034" s="80">
        <v>0</v>
      </c>
      <c r="M1034" s="80">
        <v>0</v>
      </c>
    </row>
    <row r="1035" spans="2:13" ht="12" customHeight="1" thickBot="1" x14ac:dyDescent="0.35">
      <c r="B1035" s="75">
        <v>1684</v>
      </c>
      <c r="D1035" s="77" t="str">
        <f t="shared" si="16"/>
        <v>0</v>
      </c>
      <c r="E1035" s="78">
        <v>0</v>
      </c>
      <c r="F1035" s="81">
        <v>0.248263999819755</v>
      </c>
      <c r="G1035" s="80">
        <v>55</v>
      </c>
      <c r="H1035" s="80">
        <v>33</v>
      </c>
      <c r="I1035" s="80">
        <v>2</v>
      </c>
      <c r="J1035" s="80">
        <v>3</v>
      </c>
      <c r="K1035" s="80">
        <v>0</v>
      </c>
      <c r="L1035" s="80">
        <v>0</v>
      </c>
      <c r="M1035" s="80">
        <v>0</v>
      </c>
    </row>
    <row r="1036" spans="2:13" ht="12" customHeight="1" thickBot="1" x14ac:dyDescent="0.35">
      <c r="B1036" s="75">
        <v>1685</v>
      </c>
      <c r="D1036" s="77" t="str">
        <f t="shared" si="16"/>
        <v>0</v>
      </c>
      <c r="E1036" s="78">
        <v>0</v>
      </c>
      <c r="F1036" s="81">
        <v>0.32563000917434598</v>
      </c>
      <c r="G1036" s="80">
        <v>60</v>
      </c>
      <c r="H1036" s="80">
        <v>83</v>
      </c>
      <c r="I1036" s="80">
        <v>2</v>
      </c>
      <c r="J1036" s="80">
        <v>1</v>
      </c>
      <c r="K1036" s="80">
        <v>249</v>
      </c>
      <c r="L1036" s="80">
        <v>0</v>
      </c>
      <c r="M1036" s="80">
        <v>0</v>
      </c>
    </row>
    <row r="1037" spans="2:13" ht="12" customHeight="1" thickBot="1" x14ac:dyDescent="0.35">
      <c r="B1037" s="75">
        <v>1687</v>
      </c>
      <c r="D1037" s="77" t="str">
        <f t="shared" si="16"/>
        <v>0</v>
      </c>
      <c r="E1037" s="78">
        <v>0</v>
      </c>
      <c r="F1037" s="81">
        <v>0.31516599655151301</v>
      </c>
      <c r="G1037" s="80">
        <v>62</v>
      </c>
      <c r="H1037" s="80">
        <v>39</v>
      </c>
      <c r="I1037" s="80">
        <v>4</v>
      </c>
      <c r="J1037" s="80">
        <v>1</v>
      </c>
      <c r="K1037" s="80">
        <v>0</v>
      </c>
      <c r="L1037" s="80">
        <v>0</v>
      </c>
      <c r="M1037" s="80">
        <v>1</v>
      </c>
    </row>
    <row r="1038" spans="2:13" ht="12" customHeight="1" thickBot="1" x14ac:dyDescent="0.35">
      <c r="B1038" s="75">
        <v>1689</v>
      </c>
      <c r="D1038" s="77" t="str">
        <f t="shared" si="16"/>
        <v>0</v>
      </c>
      <c r="E1038" s="78">
        <v>0</v>
      </c>
      <c r="F1038" s="81">
        <v>0.32563000917434598</v>
      </c>
      <c r="G1038" s="80">
        <v>60</v>
      </c>
      <c r="H1038" s="80">
        <v>108</v>
      </c>
      <c r="I1038" s="80">
        <v>2</v>
      </c>
      <c r="J1038" s="80">
        <v>1</v>
      </c>
      <c r="K1038" s="80">
        <v>359</v>
      </c>
      <c r="L1038" s="80">
        <v>0</v>
      </c>
      <c r="M1038" s="80">
        <v>0</v>
      </c>
    </row>
    <row r="1039" spans="2:13" ht="12" customHeight="1" thickBot="1" x14ac:dyDescent="0.35">
      <c r="B1039" s="75">
        <v>1690</v>
      </c>
      <c r="D1039" s="77" t="str">
        <f t="shared" si="16"/>
        <v>0</v>
      </c>
      <c r="E1039" s="78">
        <v>1</v>
      </c>
      <c r="F1039" s="81">
        <v>0.31516599655151301</v>
      </c>
      <c r="G1039" s="80">
        <v>59</v>
      </c>
      <c r="H1039" s="80">
        <v>21</v>
      </c>
      <c r="I1039" s="80">
        <v>3</v>
      </c>
      <c r="J1039" s="80">
        <v>2</v>
      </c>
      <c r="K1039" s="80">
        <v>0</v>
      </c>
      <c r="L1039" s="80">
        <v>0</v>
      </c>
      <c r="M1039" s="80">
        <v>0</v>
      </c>
    </row>
    <row r="1040" spans="2:13" ht="12" customHeight="1" thickBot="1" x14ac:dyDescent="0.35">
      <c r="B1040" s="75">
        <v>1691</v>
      </c>
      <c r="D1040" s="77" t="str">
        <f t="shared" si="16"/>
        <v>0</v>
      </c>
      <c r="E1040" s="78">
        <v>0</v>
      </c>
      <c r="F1040" s="81">
        <v>0.27864599227905201</v>
      </c>
      <c r="G1040" s="80">
        <v>26</v>
      </c>
      <c r="H1040" s="80">
        <v>102</v>
      </c>
      <c r="I1040" s="80">
        <v>1</v>
      </c>
      <c r="J1040" s="80">
        <v>1</v>
      </c>
      <c r="K1040" s="80">
        <v>0</v>
      </c>
      <c r="L1040" s="80">
        <v>0</v>
      </c>
      <c r="M1040" s="80">
        <v>0</v>
      </c>
    </row>
    <row r="1041" spans="2:13" ht="12" customHeight="1" thickBot="1" x14ac:dyDescent="0.35">
      <c r="B1041" s="75">
        <v>1694</v>
      </c>
      <c r="D1041" s="77" t="str">
        <f t="shared" si="16"/>
        <v>0</v>
      </c>
      <c r="E1041" s="78">
        <v>0</v>
      </c>
      <c r="F1041" s="81">
        <v>0.248263999819755</v>
      </c>
      <c r="G1041" s="80">
        <v>57</v>
      </c>
      <c r="H1041" s="80">
        <v>43</v>
      </c>
      <c r="I1041" s="80">
        <v>1</v>
      </c>
      <c r="J1041" s="80">
        <v>1</v>
      </c>
      <c r="K1041" s="80">
        <v>0</v>
      </c>
      <c r="L1041" s="80">
        <v>0</v>
      </c>
      <c r="M1041" s="80">
        <v>0</v>
      </c>
    </row>
    <row r="1042" spans="2:13" ht="12" customHeight="1" thickBot="1" x14ac:dyDescent="0.35">
      <c r="B1042" s="75">
        <v>1695</v>
      </c>
      <c r="D1042" s="77" t="str">
        <f t="shared" si="16"/>
        <v>0</v>
      </c>
      <c r="E1042" s="78">
        <v>0</v>
      </c>
      <c r="F1042" s="81">
        <v>0.32563000917434598</v>
      </c>
      <c r="G1042" s="80">
        <v>48</v>
      </c>
      <c r="H1042" s="80">
        <v>35</v>
      </c>
      <c r="I1042" s="80">
        <v>4</v>
      </c>
      <c r="J1042" s="80">
        <v>2</v>
      </c>
      <c r="K1042" s="80">
        <v>118</v>
      </c>
      <c r="L1042" s="80">
        <v>0</v>
      </c>
      <c r="M1042" s="80">
        <v>0</v>
      </c>
    </row>
    <row r="1043" spans="2:13" ht="12" customHeight="1" thickBot="1" x14ac:dyDescent="0.35">
      <c r="B1043" s="75">
        <v>1698</v>
      </c>
      <c r="D1043" s="77" t="str">
        <f t="shared" si="16"/>
        <v>0</v>
      </c>
      <c r="E1043" s="78">
        <v>1</v>
      </c>
      <c r="F1043" s="81">
        <v>0.31516599655151301</v>
      </c>
      <c r="G1043" s="80">
        <v>64</v>
      </c>
      <c r="H1043" s="80">
        <v>32</v>
      </c>
      <c r="I1043" s="80">
        <v>3</v>
      </c>
      <c r="J1043" s="80">
        <v>2</v>
      </c>
      <c r="K1043" s="80">
        <v>0</v>
      </c>
      <c r="L1043" s="80">
        <v>0</v>
      </c>
      <c r="M1043" s="80">
        <v>0</v>
      </c>
    </row>
    <row r="1044" spans="2:13" ht="12" customHeight="1" thickBot="1" x14ac:dyDescent="0.35">
      <c r="B1044" s="75">
        <v>1699</v>
      </c>
      <c r="D1044" s="77" t="str">
        <f t="shared" si="16"/>
        <v>0</v>
      </c>
      <c r="E1044" s="78">
        <v>0</v>
      </c>
      <c r="F1044" s="81">
        <v>0.32613900303840598</v>
      </c>
      <c r="G1044" s="80">
        <v>44</v>
      </c>
      <c r="H1044" s="80">
        <v>149</v>
      </c>
      <c r="I1044" s="80">
        <v>1</v>
      </c>
      <c r="J1044" s="80">
        <v>1</v>
      </c>
      <c r="K1044" s="80">
        <v>0</v>
      </c>
      <c r="L1044" s="80">
        <v>0</v>
      </c>
      <c r="M1044" s="80">
        <v>0</v>
      </c>
    </row>
    <row r="1045" spans="2:13" ht="12" customHeight="1" thickBot="1" x14ac:dyDescent="0.35">
      <c r="B1045" s="75">
        <v>1700</v>
      </c>
      <c r="D1045" s="77" t="str">
        <f t="shared" si="16"/>
        <v>0</v>
      </c>
      <c r="E1045" s="78">
        <v>1</v>
      </c>
      <c r="F1045" s="81">
        <v>0.248263999819755</v>
      </c>
      <c r="G1045" s="80">
        <v>51</v>
      </c>
      <c r="H1045" s="80">
        <v>15</v>
      </c>
      <c r="I1045" s="80">
        <v>4</v>
      </c>
      <c r="J1045" s="80">
        <v>3</v>
      </c>
      <c r="K1045" s="80">
        <v>0</v>
      </c>
      <c r="L1045" s="80">
        <v>0</v>
      </c>
      <c r="M1045" s="80">
        <v>0</v>
      </c>
    </row>
    <row r="1046" spans="2:13" ht="12" customHeight="1" thickBot="1" x14ac:dyDescent="0.35">
      <c r="B1046" s="75">
        <v>1701</v>
      </c>
      <c r="D1046" s="77" t="str">
        <f t="shared" si="16"/>
        <v>0</v>
      </c>
      <c r="E1046" s="78">
        <v>0</v>
      </c>
      <c r="F1046" s="81">
        <v>0.32613900303840598</v>
      </c>
      <c r="G1046" s="80">
        <v>43</v>
      </c>
      <c r="H1046" s="80">
        <v>71</v>
      </c>
      <c r="I1046" s="80">
        <v>3</v>
      </c>
      <c r="J1046" s="80">
        <v>2</v>
      </c>
      <c r="K1046" s="80">
        <v>0</v>
      </c>
      <c r="L1046" s="80">
        <v>0</v>
      </c>
      <c r="M1046" s="80">
        <v>0</v>
      </c>
    </row>
    <row r="1047" spans="2:13" ht="12" customHeight="1" thickBot="1" x14ac:dyDescent="0.35">
      <c r="B1047" s="75">
        <v>1702</v>
      </c>
      <c r="D1047" s="77" t="str">
        <f t="shared" si="16"/>
        <v>0</v>
      </c>
      <c r="E1047" s="78">
        <v>0</v>
      </c>
      <c r="F1047" s="81">
        <v>0.27864599227905201</v>
      </c>
      <c r="G1047" s="80">
        <v>29</v>
      </c>
      <c r="H1047" s="80">
        <v>108</v>
      </c>
      <c r="I1047" s="80">
        <v>4</v>
      </c>
      <c r="J1047" s="80">
        <v>2</v>
      </c>
      <c r="K1047" s="80">
        <v>0</v>
      </c>
      <c r="L1047" s="80">
        <v>0</v>
      </c>
      <c r="M1047" s="80">
        <v>0</v>
      </c>
    </row>
    <row r="1048" spans="2:13" ht="12" customHeight="1" thickBot="1" x14ac:dyDescent="0.35">
      <c r="B1048" s="75">
        <v>1705</v>
      </c>
      <c r="D1048" s="77" t="str">
        <f t="shared" si="16"/>
        <v>0</v>
      </c>
      <c r="E1048" s="78">
        <v>1</v>
      </c>
      <c r="F1048" s="81">
        <v>0.32613900303840598</v>
      </c>
      <c r="G1048" s="80">
        <v>46</v>
      </c>
      <c r="H1048" s="80">
        <v>198</v>
      </c>
      <c r="I1048" s="80">
        <v>2</v>
      </c>
      <c r="J1048" s="80">
        <v>1</v>
      </c>
      <c r="K1048" s="80">
        <v>0</v>
      </c>
      <c r="L1048" s="80">
        <v>0</v>
      </c>
      <c r="M1048" s="80">
        <v>0</v>
      </c>
    </row>
    <row r="1049" spans="2:13" ht="12" customHeight="1" thickBot="1" x14ac:dyDescent="0.35">
      <c r="B1049" s="75">
        <v>1706</v>
      </c>
      <c r="D1049" s="77" t="str">
        <f t="shared" si="16"/>
        <v>0</v>
      </c>
      <c r="E1049" s="78">
        <v>1</v>
      </c>
      <c r="F1049" s="81">
        <v>0.248263999819755</v>
      </c>
      <c r="G1049" s="80">
        <v>48</v>
      </c>
      <c r="H1049" s="80">
        <v>79</v>
      </c>
      <c r="I1049" s="80">
        <v>4</v>
      </c>
      <c r="J1049" s="80">
        <v>2</v>
      </c>
      <c r="K1049" s="80">
        <v>0</v>
      </c>
      <c r="L1049" s="80">
        <v>0</v>
      </c>
      <c r="M1049" s="80">
        <v>1</v>
      </c>
    </row>
    <row r="1050" spans="2:13" ht="12" customHeight="1" thickBot="1" x14ac:dyDescent="0.35">
      <c r="B1050" s="75">
        <v>1707</v>
      </c>
      <c r="D1050" s="77" t="str">
        <f t="shared" si="16"/>
        <v>0</v>
      </c>
      <c r="E1050" s="78">
        <v>0</v>
      </c>
      <c r="F1050" s="81">
        <v>0.248263999819755</v>
      </c>
      <c r="G1050" s="80">
        <v>56</v>
      </c>
      <c r="H1050" s="80">
        <v>84</v>
      </c>
      <c r="I1050" s="80">
        <v>1</v>
      </c>
      <c r="J1050" s="80">
        <v>3</v>
      </c>
      <c r="K1050" s="80">
        <v>0</v>
      </c>
      <c r="L1050" s="80">
        <v>0</v>
      </c>
      <c r="M1050" s="80">
        <v>0</v>
      </c>
    </row>
    <row r="1051" spans="2:13" ht="12" customHeight="1" thickBot="1" x14ac:dyDescent="0.35">
      <c r="B1051" s="75">
        <v>1708</v>
      </c>
      <c r="D1051" s="77" t="str">
        <f t="shared" si="16"/>
        <v>0</v>
      </c>
      <c r="E1051" s="78">
        <v>1</v>
      </c>
      <c r="F1051" s="81">
        <v>0.31516599655151301</v>
      </c>
      <c r="G1051" s="80">
        <v>61</v>
      </c>
      <c r="H1051" s="80">
        <v>31</v>
      </c>
      <c r="I1051" s="80">
        <v>3</v>
      </c>
      <c r="J1051" s="80">
        <v>2</v>
      </c>
      <c r="K1051" s="80">
        <v>0</v>
      </c>
      <c r="L1051" s="80">
        <v>0</v>
      </c>
      <c r="M1051" s="80">
        <v>0</v>
      </c>
    </row>
    <row r="1052" spans="2:13" ht="12" customHeight="1" thickBot="1" x14ac:dyDescent="0.35">
      <c r="B1052" s="75">
        <v>1709</v>
      </c>
      <c r="D1052" s="77" t="str">
        <f t="shared" si="16"/>
        <v>0</v>
      </c>
      <c r="E1052" s="78">
        <v>1</v>
      </c>
      <c r="F1052" s="81">
        <v>0.32613900303840598</v>
      </c>
      <c r="G1052" s="80">
        <v>46</v>
      </c>
      <c r="H1052" s="80">
        <v>12</v>
      </c>
      <c r="I1052" s="80">
        <v>4</v>
      </c>
      <c r="J1052" s="80">
        <v>3</v>
      </c>
      <c r="K1052" s="80">
        <v>0</v>
      </c>
      <c r="L1052" s="80">
        <v>0</v>
      </c>
      <c r="M1052" s="80">
        <v>0</v>
      </c>
    </row>
    <row r="1053" spans="2:13" ht="12" customHeight="1" thickBot="1" x14ac:dyDescent="0.35">
      <c r="B1053" s="75">
        <v>1710</v>
      </c>
      <c r="D1053" s="77" t="str">
        <f t="shared" si="16"/>
        <v>0</v>
      </c>
      <c r="E1053" s="78">
        <v>1</v>
      </c>
      <c r="F1053" s="81">
        <v>0.31516599655151301</v>
      </c>
      <c r="G1053" s="80">
        <v>58</v>
      </c>
      <c r="H1053" s="80">
        <v>88</v>
      </c>
      <c r="I1053" s="80">
        <v>2</v>
      </c>
      <c r="J1053" s="80">
        <v>1</v>
      </c>
      <c r="K1053" s="80">
        <v>0</v>
      </c>
      <c r="L1053" s="80">
        <v>0</v>
      </c>
      <c r="M1053" s="80">
        <v>0</v>
      </c>
    </row>
    <row r="1054" spans="2:13" ht="12" customHeight="1" thickBot="1" x14ac:dyDescent="0.35">
      <c r="B1054" s="75">
        <v>1711</v>
      </c>
      <c r="D1054" s="77" t="str">
        <f t="shared" si="16"/>
        <v>0</v>
      </c>
      <c r="E1054" s="78">
        <v>1</v>
      </c>
      <c r="F1054" s="81">
        <v>0.30562299489974898</v>
      </c>
      <c r="G1054" s="80">
        <v>31</v>
      </c>
      <c r="H1054" s="80">
        <v>29</v>
      </c>
      <c r="I1054" s="80">
        <v>2</v>
      </c>
      <c r="J1054" s="80">
        <v>2</v>
      </c>
      <c r="K1054" s="80">
        <v>131</v>
      </c>
      <c r="L1054" s="80">
        <v>0</v>
      </c>
      <c r="M1054" s="80">
        <v>0</v>
      </c>
    </row>
    <row r="1055" spans="2:13" ht="12" customHeight="1" thickBot="1" x14ac:dyDescent="0.35">
      <c r="B1055" s="75">
        <v>1712</v>
      </c>
      <c r="D1055" s="77" t="str">
        <f t="shared" si="16"/>
        <v>0</v>
      </c>
      <c r="E1055" s="78">
        <v>0</v>
      </c>
      <c r="F1055" s="81">
        <v>0.27864599227905201</v>
      </c>
      <c r="G1055" s="80">
        <v>27</v>
      </c>
      <c r="H1055" s="80">
        <v>201</v>
      </c>
      <c r="I1055" s="80">
        <v>1</v>
      </c>
      <c r="J1055" s="80">
        <v>1</v>
      </c>
      <c r="K1055" s="80">
        <v>158</v>
      </c>
      <c r="L1055" s="80">
        <v>0</v>
      </c>
      <c r="M1055" s="80">
        <v>0</v>
      </c>
    </row>
    <row r="1056" spans="2:13" ht="12" customHeight="1" thickBot="1" x14ac:dyDescent="0.35">
      <c r="B1056" s="75">
        <v>1713</v>
      </c>
      <c r="D1056" s="77" t="str">
        <f t="shared" si="16"/>
        <v>0</v>
      </c>
      <c r="E1056" s="78">
        <v>0</v>
      </c>
      <c r="F1056" s="81">
        <v>0.32613900303840598</v>
      </c>
      <c r="G1056" s="80">
        <v>44</v>
      </c>
      <c r="H1056" s="80">
        <v>20</v>
      </c>
      <c r="I1056" s="80">
        <v>1</v>
      </c>
      <c r="J1056" s="80">
        <v>3</v>
      </c>
      <c r="K1056" s="80">
        <v>0</v>
      </c>
      <c r="L1056" s="80">
        <v>0</v>
      </c>
      <c r="M1056" s="80">
        <v>0</v>
      </c>
    </row>
    <row r="1057" spans="2:13" ht="12" customHeight="1" thickBot="1" x14ac:dyDescent="0.35">
      <c r="B1057" s="75">
        <v>1714</v>
      </c>
      <c r="D1057" s="77" t="str">
        <f t="shared" si="16"/>
        <v>0</v>
      </c>
      <c r="E1057" s="78">
        <v>0</v>
      </c>
      <c r="F1057" s="81">
        <v>0.32613900303840598</v>
      </c>
      <c r="G1057" s="80">
        <v>44</v>
      </c>
      <c r="H1057" s="80">
        <v>15</v>
      </c>
      <c r="I1057" s="80">
        <v>1</v>
      </c>
      <c r="J1057" s="80">
        <v>1</v>
      </c>
      <c r="K1057" s="80">
        <v>0</v>
      </c>
      <c r="L1057" s="80">
        <v>0</v>
      </c>
      <c r="M1057" s="80">
        <v>0</v>
      </c>
    </row>
    <row r="1058" spans="2:13" ht="12" customHeight="1" thickBot="1" x14ac:dyDescent="0.35">
      <c r="B1058" s="75">
        <v>1715</v>
      </c>
      <c r="D1058" s="77" t="str">
        <f t="shared" si="16"/>
        <v>0</v>
      </c>
      <c r="E1058" s="78">
        <v>1</v>
      </c>
      <c r="F1058" s="81">
        <v>0.32563000917434598</v>
      </c>
      <c r="G1058" s="80">
        <v>51</v>
      </c>
      <c r="H1058" s="80">
        <v>155</v>
      </c>
      <c r="I1058" s="80">
        <v>2</v>
      </c>
      <c r="J1058" s="80">
        <v>1</v>
      </c>
      <c r="K1058" s="80">
        <v>107</v>
      </c>
      <c r="L1058" s="80">
        <v>0</v>
      </c>
      <c r="M1058" s="80">
        <v>0</v>
      </c>
    </row>
    <row r="1059" spans="2:13" ht="12" customHeight="1" thickBot="1" x14ac:dyDescent="0.35">
      <c r="B1059" s="75">
        <v>1716</v>
      </c>
      <c r="D1059" s="77" t="str">
        <f t="shared" si="16"/>
        <v>0</v>
      </c>
      <c r="E1059" s="78">
        <v>0</v>
      </c>
      <c r="F1059" s="81">
        <v>0.30562299489974898</v>
      </c>
      <c r="G1059" s="80">
        <v>39</v>
      </c>
      <c r="H1059" s="80">
        <v>25</v>
      </c>
      <c r="I1059" s="80">
        <v>3</v>
      </c>
      <c r="J1059" s="80">
        <v>2</v>
      </c>
      <c r="K1059" s="80">
        <v>0</v>
      </c>
      <c r="L1059" s="80">
        <v>0</v>
      </c>
      <c r="M1059" s="80">
        <v>0</v>
      </c>
    </row>
    <row r="1060" spans="2:13" ht="12" customHeight="1" thickBot="1" x14ac:dyDescent="0.35">
      <c r="B1060" s="75">
        <v>1718</v>
      </c>
      <c r="D1060" s="77" t="str">
        <f t="shared" si="16"/>
        <v>0</v>
      </c>
      <c r="E1060" s="78">
        <v>0</v>
      </c>
      <c r="F1060" s="81">
        <v>0.27864599227905201</v>
      </c>
      <c r="G1060" s="80">
        <v>33</v>
      </c>
      <c r="H1060" s="80">
        <v>101</v>
      </c>
      <c r="I1060" s="80">
        <v>1</v>
      </c>
      <c r="J1060" s="80">
        <v>2</v>
      </c>
      <c r="K1060" s="80">
        <v>233</v>
      </c>
      <c r="L1060" s="80">
        <v>0</v>
      </c>
      <c r="M1060" s="80">
        <v>0</v>
      </c>
    </row>
    <row r="1061" spans="2:13" ht="12" customHeight="1" thickBot="1" x14ac:dyDescent="0.35">
      <c r="B1061" s="75">
        <v>1719</v>
      </c>
      <c r="D1061" s="77" t="str">
        <f t="shared" si="16"/>
        <v>0</v>
      </c>
      <c r="E1061" s="78">
        <v>1</v>
      </c>
      <c r="F1061" s="81">
        <v>0.30562299489974898</v>
      </c>
      <c r="G1061" s="80">
        <v>40</v>
      </c>
      <c r="H1061" s="80">
        <v>19</v>
      </c>
      <c r="I1061" s="80">
        <v>4</v>
      </c>
      <c r="J1061" s="80">
        <v>2</v>
      </c>
      <c r="K1061" s="80">
        <v>0</v>
      </c>
      <c r="L1061" s="80">
        <v>0</v>
      </c>
      <c r="M1061" s="80">
        <v>0</v>
      </c>
    </row>
    <row r="1062" spans="2:13" ht="12" customHeight="1" thickBot="1" x14ac:dyDescent="0.35">
      <c r="B1062" s="75">
        <v>1720</v>
      </c>
      <c r="D1062" s="77" t="str">
        <f t="shared" si="16"/>
        <v>0</v>
      </c>
      <c r="E1062" s="78">
        <v>1</v>
      </c>
      <c r="F1062" s="81">
        <v>0.27864599227905201</v>
      </c>
      <c r="G1062" s="80">
        <v>36</v>
      </c>
      <c r="H1062" s="80">
        <v>188</v>
      </c>
      <c r="I1062" s="80">
        <v>2</v>
      </c>
      <c r="J1062" s="80">
        <v>1</v>
      </c>
      <c r="K1062" s="80">
        <v>0</v>
      </c>
      <c r="L1062" s="80">
        <v>0</v>
      </c>
      <c r="M1062" s="80">
        <v>0</v>
      </c>
    </row>
    <row r="1063" spans="2:13" ht="12" customHeight="1" thickBot="1" x14ac:dyDescent="0.35">
      <c r="B1063" s="75">
        <v>1722</v>
      </c>
      <c r="D1063" s="77" t="str">
        <f t="shared" si="16"/>
        <v>0</v>
      </c>
      <c r="E1063" s="78">
        <v>0</v>
      </c>
      <c r="F1063" s="81">
        <v>0.32563000917434598</v>
      </c>
      <c r="G1063" s="80">
        <v>54</v>
      </c>
      <c r="H1063" s="80">
        <v>59</v>
      </c>
      <c r="I1063" s="80">
        <v>2</v>
      </c>
      <c r="J1063" s="80">
        <v>3</v>
      </c>
      <c r="K1063" s="80">
        <v>152</v>
      </c>
      <c r="L1063" s="80">
        <v>0</v>
      </c>
      <c r="M1063" s="80">
        <v>0</v>
      </c>
    </row>
    <row r="1064" spans="2:13" ht="12" customHeight="1" thickBot="1" x14ac:dyDescent="0.35">
      <c r="B1064" s="75">
        <v>1723</v>
      </c>
      <c r="D1064" s="77" t="str">
        <f t="shared" si="16"/>
        <v>0</v>
      </c>
      <c r="E1064" s="78">
        <v>0</v>
      </c>
      <c r="F1064" s="81">
        <v>0.22468400001525801</v>
      </c>
      <c r="G1064" s="80">
        <v>26</v>
      </c>
      <c r="H1064" s="80">
        <v>72</v>
      </c>
      <c r="I1064" s="80">
        <v>4</v>
      </c>
      <c r="J1064" s="80">
        <v>1</v>
      </c>
      <c r="K1064" s="80">
        <v>0</v>
      </c>
      <c r="L1064" s="80">
        <v>0</v>
      </c>
      <c r="M1064" s="80">
        <v>1</v>
      </c>
    </row>
    <row r="1065" spans="2:13" ht="12" customHeight="1" thickBot="1" x14ac:dyDescent="0.35">
      <c r="B1065" s="75">
        <v>1724</v>
      </c>
      <c r="D1065" s="77" t="str">
        <f t="shared" si="16"/>
        <v>0</v>
      </c>
      <c r="E1065" s="78">
        <v>0</v>
      </c>
      <c r="F1065" s="81">
        <v>0.22468400001525801</v>
      </c>
      <c r="G1065" s="80">
        <v>39</v>
      </c>
      <c r="H1065" s="80">
        <v>55</v>
      </c>
      <c r="I1065" s="80">
        <v>1</v>
      </c>
      <c r="J1065" s="80">
        <v>3</v>
      </c>
      <c r="K1065" s="80">
        <v>0</v>
      </c>
      <c r="L1065" s="80">
        <v>0</v>
      </c>
      <c r="M1065" s="80">
        <v>0</v>
      </c>
    </row>
    <row r="1066" spans="2:13" ht="12" customHeight="1" thickBot="1" x14ac:dyDescent="0.35">
      <c r="B1066" s="75">
        <v>1726</v>
      </c>
      <c r="D1066" s="77" t="str">
        <f t="shared" si="16"/>
        <v>0</v>
      </c>
      <c r="E1066" s="78">
        <v>0</v>
      </c>
      <c r="F1066" s="81">
        <v>0.248263999819755</v>
      </c>
      <c r="G1066" s="80">
        <v>57</v>
      </c>
      <c r="H1066" s="80">
        <v>19</v>
      </c>
      <c r="I1066" s="80">
        <v>1</v>
      </c>
      <c r="J1066" s="80">
        <v>1</v>
      </c>
      <c r="K1066" s="80">
        <v>0</v>
      </c>
      <c r="L1066" s="80">
        <v>0</v>
      </c>
      <c r="M1066" s="80">
        <v>0</v>
      </c>
    </row>
    <row r="1067" spans="2:13" ht="12" customHeight="1" thickBot="1" x14ac:dyDescent="0.35">
      <c r="B1067" s="75">
        <v>1727</v>
      </c>
      <c r="D1067" s="77" t="str">
        <f t="shared" si="16"/>
        <v>0</v>
      </c>
      <c r="E1067" s="78">
        <v>1</v>
      </c>
      <c r="F1067" s="81">
        <v>0.32563000917434598</v>
      </c>
      <c r="G1067" s="80">
        <v>59</v>
      </c>
      <c r="H1067" s="80">
        <v>71</v>
      </c>
      <c r="I1067" s="80">
        <v>2</v>
      </c>
      <c r="J1067" s="80">
        <v>3</v>
      </c>
      <c r="K1067" s="80">
        <v>150</v>
      </c>
      <c r="L1067" s="80">
        <v>0</v>
      </c>
      <c r="M1067" s="80">
        <v>0</v>
      </c>
    </row>
    <row r="1068" spans="2:13" ht="12" customHeight="1" thickBot="1" x14ac:dyDescent="0.35">
      <c r="B1068" s="75">
        <v>1729</v>
      </c>
      <c r="D1068" s="77" t="str">
        <f t="shared" si="16"/>
        <v>0</v>
      </c>
      <c r="E1068" s="78">
        <v>0</v>
      </c>
      <c r="F1068" s="81">
        <v>0.248263999819755</v>
      </c>
      <c r="G1068" s="80">
        <v>52</v>
      </c>
      <c r="H1068" s="80">
        <v>28</v>
      </c>
      <c r="I1068" s="80">
        <v>1</v>
      </c>
      <c r="J1068" s="80">
        <v>3</v>
      </c>
      <c r="K1068" s="80">
        <v>0</v>
      </c>
      <c r="L1068" s="80">
        <v>0</v>
      </c>
      <c r="M1068" s="80">
        <v>0</v>
      </c>
    </row>
    <row r="1069" spans="2:13" ht="12" customHeight="1" thickBot="1" x14ac:dyDescent="0.35">
      <c r="B1069" s="75">
        <v>1735</v>
      </c>
      <c r="D1069" s="77" t="str">
        <f t="shared" si="16"/>
        <v>0</v>
      </c>
      <c r="E1069" s="78">
        <v>0</v>
      </c>
      <c r="F1069" s="81">
        <v>0.22468400001525801</v>
      </c>
      <c r="G1069" s="80">
        <v>35</v>
      </c>
      <c r="H1069" s="80">
        <v>79</v>
      </c>
      <c r="I1069" s="80">
        <v>4</v>
      </c>
      <c r="J1069" s="80">
        <v>3</v>
      </c>
      <c r="K1069" s="80">
        <v>182</v>
      </c>
      <c r="L1069" s="80">
        <v>0</v>
      </c>
      <c r="M1069" s="80">
        <v>0</v>
      </c>
    </row>
    <row r="1070" spans="2:13" ht="12" customHeight="1" thickBot="1" x14ac:dyDescent="0.35">
      <c r="B1070" s="75">
        <v>1736</v>
      </c>
      <c r="D1070" s="77" t="str">
        <f t="shared" si="16"/>
        <v>0</v>
      </c>
      <c r="E1070" s="78">
        <v>1</v>
      </c>
      <c r="F1070" s="81">
        <v>0.31516599655151301</v>
      </c>
      <c r="G1070" s="80">
        <v>60</v>
      </c>
      <c r="H1070" s="80">
        <v>31</v>
      </c>
      <c r="I1070" s="80">
        <v>3</v>
      </c>
      <c r="J1070" s="80">
        <v>2</v>
      </c>
      <c r="K1070" s="80">
        <v>0</v>
      </c>
      <c r="L1070" s="80">
        <v>0</v>
      </c>
      <c r="M1070" s="80">
        <v>0</v>
      </c>
    </row>
    <row r="1071" spans="2:13" ht="12" customHeight="1" thickBot="1" x14ac:dyDescent="0.35">
      <c r="B1071" s="75">
        <v>1737</v>
      </c>
      <c r="D1071" s="77" t="str">
        <f t="shared" si="16"/>
        <v>0</v>
      </c>
      <c r="E1071" s="78">
        <v>1</v>
      </c>
      <c r="F1071" s="81">
        <v>0.32563000917434598</v>
      </c>
      <c r="G1071" s="80">
        <v>57</v>
      </c>
      <c r="H1071" s="80">
        <v>131</v>
      </c>
      <c r="I1071" s="80">
        <v>2</v>
      </c>
      <c r="J1071" s="80">
        <v>1</v>
      </c>
      <c r="K1071" s="80">
        <v>394</v>
      </c>
      <c r="L1071" s="80">
        <v>0</v>
      </c>
      <c r="M1071" s="80">
        <v>0</v>
      </c>
    </row>
    <row r="1072" spans="2:13" ht="12" customHeight="1" thickBot="1" x14ac:dyDescent="0.35">
      <c r="B1072" s="75">
        <v>1740</v>
      </c>
      <c r="D1072" s="77" t="str">
        <f t="shared" si="16"/>
        <v>0</v>
      </c>
      <c r="E1072" s="78">
        <v>1</v>
      </c>
      <c r="F1072" s="81">
        <v>0.27864599227905201</v>
      </c>
      <c r="G1072" s="80">
        <v>33</v>
      </c>
      <c r="H1072" s="80">
        <v>83</v>
      </c>
      <c r="I1072" s="80">
        <v>1</v>
      </c>
      <c r="J1072" s="80">
        <v>1</v>
      </c>
      <c r="K1072" s="80">
        <v>0</v>
      </c>
      <c r="L1072" s="80">
        <v>0</v>
      </c>
      <c r="M1072" s="80">
        <v>1</v>
      </c>
    </row>
    <row r="1073" spans="2:13" ht="12" customHeight="1" thickBot="1" x14ac:dyDescent="0.35">
      <c r="B1073" s="75">
        <v>1744</v>
      </c>
      <c r="D1073" s="77" t="str">
        <f t="shared" si="16"/>
        <v>0</v>
      </c>
      <c r="E1073" s="78">
        <v>0</v>
      </c>
      <c r="F1073" s="81">
        <v>0.32563000917434598</v>
      </c>
      <c r="G1073" s="80">
        <v>50</v>
      </c>
      <c r="H1073" s="80">
        <v>32</v>
      </c>
      <c r="I1073" s="80">
        <v>4</v>
      </c>
      <c r="J1073" s="80">
        <v>1</v>
      </c>
      <c r="K1073" s="80">
        <v>109</v>
      </c>
      <c r="L1073" s="80">
        <v>0</v>
      </c>
      <c r="M1073" s="80">
        <v>0</v>
      </c>
    </row>
    <row r="1074" spans="2:13" ht="12" customHeight="1" thickBot="1" x14ac:dyDescent="0.35">
      <c r="B1074" s="75">
        <v>1750</v>
      </c>
      <c r="D1074" s="77" t="str">
        <f t="shared" si="16"/>
        <v>0</v>
      </c>
      <c r="E1074" s="78">
        <v>0</v>
      </c>
      <c r="F1074" s="81">
        <v>0.32563000917434598</v>
      </c>
      <c r="G1074" s="80">
        <v>46</v>
      </c>
      <c r="H1074" s="80">
        <v>52</v>
      </c>
      <c r="I1074" s="80">
        <v>2</v>
      </c>
      <c r="J1074" s="80">
        <v>3</v>
      </c>
      <c r="K1074" s="80">
        <v>221</v>
      </c>
      <c r="L1074" s="80">
        <v>0</v>
      </c>
      <c r="M1074" s="80">
        <v>0</v>
      </c>
    </row>
    <row r="1075" spans="2:13" ht="12" customHeight="1" thickBot="1" x14ac:dyDescent="0.35">
      <c r="B1075" s="75">
        <v>1751</v>
      </c>
      <c r="D1075" s="77" t="str">
        <f t="shared" si="16"/>
        <v>0</v>
      </c>
      <c r="E1075" s="78">
        <v>0</v>
      </c>
      <c r="F1075" s="81">
        <v>0.32563000917434598</v>
      </c>
      <c r="G1075" s="80">
        <v>60</v>
      </c>
      <c r="H1075" s="80">
        <v>61</v>
      </c>
      <c r="I1075" s="80">
        <v>4</v>
      </c>
      <c r="J1075" s="80">
        <v>2</v>
      </c>
      <c r="K1075" s="80">
        <v>229</v>
      </c>
      <c r="L1075" s="80">
        <v>0</v>
      </c>
      <c r="M1075" s="80">
        <v>0</v>
      </c>
    </row>
    <row r="1076" spans="2:13" ht="12" customHeight="1" thickBot="1" x14ac:dyDescent="0.35">
      <c r="B1076" s="75">
        <v>1752</v>
      </c>
      <c r="D1076" s="77" t="str">
        <f t="shared" si="16"/>
        <v>0</v>
      </c>
      <c r="E1076" s="78">
        <v>0</v>
      </c>
      <c r="F1076" s="81">
        <v>0.248263999819755</v>
      </c>
      <c r="G1076" s="80">
        <v>55</v>
      </c>
      <c r="H1076" s="80">
        <v>25</v>
      </c>
      <c r="I1076" s="80">
        <v>2</v>
      </c>
      <c r="J1076" s="80">
        <v>1</v>
      </c>
      <c r="K1076" s="80">
        <v>0</v>
      </c>
      <c r="L1076" s="80">
        <v>0</v>
      </c>
      <c r="M1076" s="80">
        <v>0</v>
      </c>
    </row>
    <row r="1077" spans="2:13" ht="12" customHeight="1" thickBot="1" x14ac:dyDescent="0.35">
      <c r="B1077" s="75">
        <v>1753</v>
      </c>
      <c r="D1077" s="77" t="str">
        <f t="shared" si="16"/>
        <v>0</v>
      </c>
      <c r="E1077" s="78">
        <v>0</v>
      </c>
      <c r="F1077" s="81">
        <v>0.27864599227905201</v>
      </c>
      <c r="G1077" s="80">
        <v>33</v>
      </c>
      <c r="H1077" s="80">
        <v>155</v>
      </c>
      <c r="I1077" s="80">
        <v>1</v>
      </c>
      <c r="J1077" s="80">
        <v>3</v>
      </c>
      <c r="K1077" s="80">
        <v>0</v>
      </c>
      <c r="L1077" s="80">
        <v>1</v>
      </c>
      <c r="M1077" s="80">
        <v>0</v>
      </c>
    </row>
    <row r="1078" spans="2:13" ht="12" customHeight="1" thickBot="1" x14ac:dyDescent="0.35">
      <c r="B1078" s="75">
        <v>1755</v>
      </c>
      <c r="D1078" s="77" t="str">
        <f t="shared" si="16"/>
        <v>0</v>
      </c>
      <c r="E1078" s="78">
        <v>0</v>
      </c>
      <c r="F1078" s="81">
        <v>0.248263999819755</v>
      </c>
      <c r="G1078" s="80">
        <v>50</v>
      </c>
      <c r="H1078" s="80">
        <v>80</v>
      </c>
      <c r="I1078" s="80">
        <v>4</v>
      </c>
      <c r="J1078" s="80">
        <v>1</v>
      </c>
      <c r="K1078" s="80">
        <v>0</v>
      </c>
      <c r="L1078" s="80">
        <v>0</v>
      </c>
      <c r="M1078" s="80">
        <v>0</v>
      </c>
    </row>
    <row r="1079" spans="2:13" ht="12" customHeight="1" thickBot="1" x14ac:dyDescent="0.35">
      <c r="B1079" s="75">
        <v>1756</v>
      </c>
      <c r="D1079" s="77" t="str">
        <f t="shared" si="16"/>
        <v>0</v>
      </c>
      <c r="E1079" s="78">
        <v>1</v>
      </c>
      <c r="F1079" s="81">
        <v>0.22468400001525801</v>
      </c>
      <c r="G1079" s="80">
        <v>28</v>
      </c>
      <c r="H1079" s="80">
        <v>55</v>
      </c>
      <c r="I1079" s="80">
        <v>4</v>
      </c>
      <c r="J1079" s="80">
        <v>2</v>
      </c>
      <c r="K1079" s="80">
        <v>0</v>
      </c>
      <c r="L1079" s="80">
        <v>0</v>
      </c>
      <c r="M1079" s="80">
        <v>0</v>
      </c>
    </row>
    <row r="1080" spans="2:13" ht="12" customHeight="1" thickBot="1" x14ac:dyDescent="0.35">
      <c r="B1080" s="75">
        <v>1757</v>
      </c>
      <c r="D1080" s="77" t="str">
        <f t="shared" si="16"/>
        <v>0</v>
      </c>
      <c r="E1080" s="78">
        <v>0</v>
      </c>
      <c r="F1080" s="81">
        <v>0.32613900303840598</v>
      </c>
      <c r="G1080" s="80">
        <v>42</v>
      </c>
      <c r="H1080" s="80">
        <v>23</v>
      </c>
      <c r="I1080" s="80">
        <v>2</v>
      </c>
      <c r="J1080" s="80">
        <v>3</v>
      </c>
      <c r="K1080" s="80">
        <v>0</v>
      </c>
      <c r="L1080" s="80">
        <v>0</v>
      </c>
      <c r="M1080" s="80">
        <v>0</v>
      </c>
    </row>
    <row r="1081" spans="2:13" ht="12" customHeight="1" thickBot="1" x14ac:dyDescent="0.35">
      <c r="B1081" s="75">
        <v>1758</v>
      </c>
      <c r="D1081" s="77" t="str">
        <f t="shared" si="16"/>
        <v>0</v>
      </c>
      <c r="E1081" s="78">
        <v>1</v>
      </c>
      <c r="F1081" s="81">
        <v>0.22468400001525801</v>
      </c>
      <c r="G1081" s="80">
        <v>33</v>
      </c>
      <c r="H1081" s="80">
        <v>60</v>
      </c>
      <c r="I1081" s="80">
        <v>1</v>
      </c>
      <c r="J1081" s="80">
        <v>1</v>
      </c>
      <c r="K1081" s="80">
        <v>0</v>
      </c>
      <c r="L1081" s="80">
        <v>0</v>
      </c>
      <c r="M1081" s="80">
        <v>0</v>
      </c>
    </row>
    <row r="1082" spans="2:13" ht="12" customHeight="1" thickBot="1" x14ac:dyDescent="0.35">
      <c r="B1082" s="75">
        <v>1760</v>
      </c>
      <c r="D1082" s="77" t="str">
        <f t="shared" si="16"/>
        <v>0</v>
      </c>
      <c r="E1082" s="78">
        <v>0</v>
      </c>
      <c r="F1082" s="81">
        <v>0.30562299489974898</v>
      </c>
      <c r="G1082" s="80">
        <v>31</v>
      </c>
      <c r="H1082" s="80">
        <v>44</v>
      </c>
      <c r="I1082" s="80">
        <v>4</v>
      </c>
      <c r="J1082" s="80">
        <v>1</v>
      </c>
      <c r="K1082" s="80">
        <v>0</v>
      </c>
      <c r="L1082" s="80">
        <v>0</v>
      </c>
      <c r="M1082" s="80">
        <v>0</v>
      </c>
    </row>
    <row r="1083" spans="2:13" ht="12" customHeight="1" thickBot="1" x14ac:dyDescent="0.35">
      <c r="B1083" s="75">
        <v>1762</v>
      </c>
      <c r="D1083" s="77" t="str">
        <f t="shared" si="16"/>
        <v>0</v>
      </c>
      <c r="E1083" s="78">
        <v>1</v>
      </c>
      <c r="F1083" s="81">
        <v>0.32563000917434598</v>
      </c>
      <c r="G1083" s="80">
        <v>52</v>
      </c>
      <c r="H1083" s="80">
        <v>45</v>
      </c>
      <c r="I1083" s="80">
        <v>2</v>
      </c>
      <c r="J1083" s="80">
        <v>2</v>
      </c>
      <c r="K1083" s="80">
        <v>121</v>
      </c>
      <c r="L1083" s="80">
        <v>0</v>
      </c>
      <c r="M1083" s="80">
        <v>0</v>
      </c>
    </row>
    <row r="1084" spans="2:13" ht="12" customHeight="1" thickBot="1" x14ac:dyDescent="0.35">
      <c r="B1084" s="75">
        <v>1763</v>
      </c>
      <c r="D1084" s="77" t="str">
        <f t="shared" si="16"/>
        <v>0</v>
      </c>
      <c r="E1084" s="78">
        <v>1</v>
      </c>
      <c r="F1084" s="81">
        <v>0.31516599655151301</v>
      </c>
      <c r="G1084" s="80">
        <v>65</v>
      </c>
      <c r="H1084" s="80">
        <v>55</v>
      </c>
      <c r="I1084" s="80">
        <v>4</v>
      </c>
      <c r="J1084" s="80">
        <v>3</v>
      </c>
      <c r="K1084" s="80">
        <v>89</v>
      </c>
      <c r="L1084" s="80">
        <v>0</v>
      </c>
      <c r="M1084" s="80">
        <v>0</v>
      </c>
    </row>
    <row r="1085" spans="2:13" ht="12" customHeight="1" thickBot="1" x14ac:dyDescent="0.35">
      <c r="B1085" s="75">
        <v>1765</v>
      </c>
      <c r="D1085" s="77" t="str">
        <f t="shared" si="16"/>
        <v>0</v>
      </c>
      <c r="E1085" s="78">
        <v>0</v>
      </c>
      <c r="F1085" s="81">
        <v>0.32613900303840598</v>
      </c>
      <c r="G1085" s="80">
        <v>45</v>
      </c>
      <c r="H1085" s="80">
        <v>44</v>
      </c>
      <c r="I1085" s="80">
        <v>3</v>
      </c>
      <c r="J1085" s="80">
        <v>2</v>
      </c>
      <c r="K1085" s="80">
        <v>0</v>
      </c>
      <c r="L1085" s="80">
        <v>0</v>
      </c>
      <c r="M1085" s="80">
        <v>0</v>
      </c>
    </row>
    <row r="1086" spans="2:13" ht="12" customHeight="1" thickBot="1" x14ac:dyDescent="0.35">
      <c r="B1086" s="75">
        <v>1768</v>
      </c>
      <c r="D1086" s="77" t="str">
        <f t="shared" si="16"/>
        <v>0</v>
      </c>
      <c r="E1086" s="78">
        <v>0</v>
      </c>
      <c r="F1086" s="81">
        <v>0.32613900303840598</v>
      </c>
      <c r="G1086" s="80">
        <v>41</v>
      </c>
      <c r="H1086" s="80">
        <v>74</v>
      </c>
      <c r="I1086" s="80">
        <v>3</v>
      </c>
      <c r="J1086" s="80">
        <v>2</v>
      </c>
      <c r="K1086" s="80">
        <v>0</v>
      </c>
      <c r="L1086" s="80">
        <v>0</v>
      </c>
      <c r="M1086" s="80">
        <v>0</v>
      </c>
    </row>
    <row r="1087" spans="2:13" ht="12" customHeight="1" thickBot="1" x14ac:dyDescent="0.35">
      <c r="B1087" s="75">
        <v>1769</v>
      </c>
      <c r="D1087" s="77" t="str">
        <f t="shared" si="16"/>
        <v>0</v>
      </c>
      <c r="E1087" s="78">
        <v>0</v>
      </c>
      <c r="F1087" s="81">
        <v>0.32613900303840598</v>
      </c>
      <c r="G1087" s="80">
        <v>43</v>
      </c>
      <c r="H1087" s="80">
        <v>128</v>
      </c>
      <c r="I1087" s="80">
        <v>4</v>
      </c>
      <c r="J1087" s="80">
        <v>1</v>
      </c>
      <c r="K1087" s="80">
        <v>84</v>
      </c>
      <c r="L1087" s="80">
        <v>1</v>
      </c>
      <c r="M1087" s="80">
        <v>0</v>
      </c>
    </row>
    <row r="1088" spans="2:13" ht="12" customHeight="1" thickBot="1" x14ac:dyDescent="0.35">
      <c r="B1088" s="75">
        <v>1771</v>
      </c>
      <c r="D1088" s="77" t="str">
        <f t="shared" si="16"/>
        <v>0</v>
      </c>
      <c r="E1088" s="78">
        <v>0</v>
      </c>
      <c r="F1088" s="81">
        <v>0.31516599655151301</v>
      </c>
      <c r="G1088" s="80">
        <v>62</v>
      </c>
      <c r="H1088" s="80">
        <v>9</v>
      </c>
      <c r="I1088" s="80">
        <v>1</v>
      </c>
      <c r="J1088" s="80">
        <v>1</v>
      </c>
      <c r="K1088" s="80">
        <v>94</v>
      </c>
      <c r="L1088" s="80">
        <v>0</v>
      </c>
      <c r="M1088" s="80">
        <v>0</v>
      </c>
    </row>
    <row r="1089" spans="2:13" ht="12" customHeight="1" thickBot="1" x14ac:dyDescent="0.35">
      <c r="B1089" s="75">
        <v>1775</v>
      </c>
      <c r="D1089" s="77" t="str">
        <f t="shared" si="16"/>
        <v>0</v>
      </c>
      <c r="E1089" s="78">
        <v>1</v>
      </c>
      <c r="F1089" s="81">
        <v>0.32613900303840598</v>
      </c>
      <c r="G1089" s="80">
        <v>43</v>
      </c>
      <c r="H1089" s="80">
        <v>83</v>
      </c>
      <c r="I1089" s="80">
        <v>3</v>
      </c>
      <c r="J1089" s="80">
        <v>3</v>
      </c>
      <c r="K1089" s="80">
        <v>0</v>
      </c>
      <c r="L1089" s="80">
        <v>0</v>
      </c>
      <c r="M1089" s="80">
        <v>0</v>
      </c>
    </row>
    <row r="1090" spans="2:13" ht="12" customHeight="1" thickBot="1" x14ac:dyDescent="0.35">
      <c r="B1090" s="75">
        <v>1776</v>
      </c>
      <c r="D1090" s="77" t="str">
        <f t="shared" si="16"/>
        <v>0</v>
      </c>
      <c r="E1090" s="78">
        <v>0</v>
      </c>
      <c r="F1090" s="81">
        <v>0.32563000917434598</v>
      </c>
      <c r="G1090" s="80">
        <v>46</v>
      </c>
      <c r="H1090" s="80">
        <v>73</v>
      </c>
      <c r="I1090" s="80">
        <v>1</v>
      </c>
      <c r="J1090" s="80">
        <v>3</v>
      </c>
      <c r="K1090" s="80">
        <v>117</v>
      </c>
      <c r="L1090" s="80">
        <v>0</v>
      </c>
      <c r="M1090" s="80">
        <v>0</v>
      </c>
    </row>
    <row r="1091" spans="2:13" ht="12" customHeight="1" thickBot="1" x14ac:dyDescent="0.35">
      <c r="B1091" s="75">
        <v>1777</v>
      </c>
      <c r="D1091" s="77" t="str">
        <f t="shared" si="16"/>
        <v>0</v>
      </c>
      <c r="E1091" s="78">
        <v>0</v>
      </c>
      <c r="F1091" s="81">
        <v>0.32563000917434598</v>
      </c>
      <c r="G1091" s="80">
        <v>50</v>
      </c>
      <c r="H1091" s="80">
        <v>42</v>
      </c>
      <c r="I1091" s="80">
        <v>4</v>
      </c>
      <c r="J1091" s="80">
        <v>2</v>
      </c>
      <c r="K1091" s="80">
        <v>151</v>
      </c>
      <c r="L1091" s="80">
        <v>0</v>
      </c>
      <c r="M1091" s="80">
        <v>0</v>
      </c>
    </row>
    <row r="1092" spans="2:13" ht="12" customHeight="1" thickBot="1" x14ac:dyDescent="0.35">
      <c r="B1092" s="75">
        <v>1778</v>
      </c>
      <c r="D1092" s="77" t="str">
        <f t="shared" si="16"/>
        <v>0</v>
      </c>
      <c r="E1092" s="78">
        <v>1</v>
      </c>
      <c r="F1092" s="81">
        <v>0.32563000917434598</v>
      </c>
      <c r="G1092" s="80">
        <v>52</v>
      </c>
      <c r="H1092" s="80">
        <v>34</v>
      </c>
      <c r="I1092" s="80">
        <v>2</v>
      </c>
      <c r="J1092" s="80">
        <v>2</v>
      </c>
      <c r="K1092" s="80">
        <v>114</v>
      </c>
      <c r="L1092" s="80">
        <v>0</v>
      </c>
      <c r="M1092" s="80">
        <v>0</v>
      </c>
    </row>
    <row r="1093" spans="2:13" ht="12" customHeight="1" thickBot="1" x14ac:dyDescent="0.35">
      <c r="B1093" s="75">
        <v>1779</v>
      </c>
      <c r="D1093" s="77" t="str">
        <f t="shared" si="16"/>
        <v>0</v>
      </c>
      <c r="E1093" s="78">
        <v>0</v>
      </c>
      <c r="F1093" s="81">
        <v>0.30562299489974898</v>
      </c>
      <c r="G1093" s="80">
        <v>27</v>
      </c>
      <c r="H1093" s="80">
        <v>32</v>
      </c>
      <c r="I1093" s="80">
        <v>3</v>
      </c>
      <c r="J1093" s="80">
        <v>2</v>
      </c>
      <c r="K1093" s="80">
        <v>0</v>
      </c>
      <c r="L1093" s="80">
        <v>0</v>
      </c>
      <c r="M1093" s="80">
        <v>0</v>
      </c>
    </row>
    <row r="1094" spans="2:13" ht="12" customHeight="1" thickBot="1" x14ac:dyDescent="0.35">
      <c r="B1094" s="75">
        <v>1780</v>
      </c>
      <c r="D1094" s="77" t="str">
        <f t="shared" si="16"/>
        <v>0</v>
      </c>
      <c r="E1094" s="78">
        <v>0</v>
      </c>
      <c r="F1094" s="81">
        <v>0.22468400001525801</v>
      </c>
      <c r="G1094" s="80">
        <v>34</v>
      </c>
      <c r="H1094" s="80">
        <v>68</v>
      </c>
      <c r="I1094" s="80">
        <v>1</v>
      </c>
      <c r="J1094" s="80">
        <v>1</v>
      </c>
      <c r="K1094" s="80">
        <v>0</v>
      </c>
      <c r="L1094" s="80">
        <v>0</v>
      </c>
      <c r="M1094" s="80">
        <v>0</v>
      </c>
    </row>
    <row r="1095" spans="2:13" ht="12" customHeight="1" thickBot="1" x14ac:dyDescent="0.35">
      <c r="B1095" s="75">
        <v>1783</v>
      </c>
      <c r="D1095" s="77" t="str">
        <f t="shared" si="16"/>
        <v>0</v>
      </c>
      <c r="E1095" s="78">
        <v>1</v>
      </c>
      <c r="F1095" s="81">
        <v>0.22468400001525801</v>
      </c>
      <c r="G1095" s="80">
        <v>37</v>
      </c>
      <c r="H1095" s="80">
        <v>60</v>
      </c>
      <c r="I1095" s="80">
        <v>2</v>
      </c>
      <c r="J1095" s="80">
        <v>1</v>
      </c>
      <c r="K1095" s="80">
        <v>181</v>
      </c>
      <c r="L1095" s="80">
        <v>0</v>
      </c>
      <c r="M1095" s="80">
        <v>0</v>
      </c>
    </row>
    <row r="1096" spans="2:13" ht="12" customHeight="1" thickBot="1" x14ac:dyDescent="0.35">
      <c r="B1096" s="75">
        <v>1786</v>
      </c>
      <c r="D1096" s="77" t="str">
        <f t="shared" si="16"/>
        <v>0</v>
      </c>
      <c r="E1096" s="78">
        <v>0</v>
      </c>
      <c r="F1096" s="81">
        <v>0.27864599227905201</v>
      </c>
      <c r="G1096" s="80">
        <v>29</v>
      </c>
      <c r="H1096" s="80">
        <v>190</v>
      </c>
      <c r="I1096" s="80">
        <v>2</v>
      </c>
      <c r="J1096" s="80">
        <v>1</v>
      </c>
      <c r="K1096" s="80">
        <v>0</v>
      </c>
      <c r="L1096" s="80">
        <v>0</v>
      </c>
      <c r="M1096" s="80">
        <v>0</v>
      </c>
    </row>
    <row r="1097" spans="2:13" ht="12" customHeight="1" thickBot="1" x14ac:dyDescent="0.35">
      <c r="B1097" s="75">
        <v>1787</v>
      </c>
      <c r="D1097" s="77" t="str">
        <f t="shared" ref="D1097:D1160" si="17">IF(F1097&gt;=$F$5,"1","0")</f>
        <v>0</v>
      </c>
      <c r="E1097" s="78">
        <v>0</v>
      </c>
      <c r="F1097" s="81">
        <v>0.30562299489974898</v>
      </c>
      <c r="G1097" s="80">
        <v>35</v>
      </c>
      <c r="H1097" s="80">
        <v>34</v>
      </c>
      <c r="I1097" s="80">
        <v>1</v>
      </c>
      <c r="J1097" s="80">
        <v>2</v>
      </c>
      <c r="K1097" s="80">
        <v>0</v>
      </c>
      <c r="L1097" s="80">
        <v>0</v>
      </c>
      <c r="M1097" s="80">
        <v>0</v>
      </c>
    </row>
    <row r="1098" spans="2:13" ht="12" customHeight="1" thickBot="1" x14ac:dyDescent="0.35">
      <c r="B1098" s="75">
        <v>1789</v>
      </c>
      <c r="D1098" s="77" t="str">
        <f t="shared" si="17"/>
        <v>0</v>
      </c>
      <c r="E1098" s="78">
        <v>0</v>
      </c>
      <c r="F1098" s="81">
        <v>0.30562299489974898</v>
      </c>
      <c r="G1098" s="80">
        <v>38</v>
      </c>
      <c r="H1098" s="80">
        <v>23</v>
      </c>
      <c r="I1098" s="80">
        <v>4</v>
      </c>
      <c r="J1098" s="80">
        <v>3</v>
      </c>
      <c r="K1098" s="80">
        <v>0</v>
      </c>
      <c r="L1098" s="80">
        <v>0</v>
      </c>
      <c r="M1098" s="80">
        <v>0</v>
      </c>
    </row>
    <row r="1099" spans="2:13" ht="12" customHeight="1" thickBot="1" x14ac:dyDescent="0.35">
      <c r="B1099" s="75">
        <v>1791</v>
      </c>
      <c r="D1099" s="77" t="str">
        <f t="shared" si="17"/>
        <v>0</v>
      </c>
      <c r="E1099" s="78">
        <v>1</v>
      </c>
      <c r="F1099" s="81">
        <v>0.32613900303840598</v>
      </c>
      <c r="G1099" s="80">
        <v>44</v>
      </c>
      <c r="H1099" s="80">
        <v>43</v>
      </c>
      <c r="I1099" s="80">
        <v>1</v>
      </c>
      <c r="J1099" s="80">
        <v>3</v>
      </c>
      <c r="K1099" s="80">
        <v>0</v>
      </c>
      <c r="L1099" s="80">
        <v>0</v>
      </c>
      <c r="M1099" s="80">
        <v>1</v>
      </c>
    </row>
    <row r="1100" spans="2:13" ht="12" customHeight="1" thickBot="1" x14ac:dyDescent="0.35">
      <c r="B1100" s="75">
        <v>1792</v>
      </c>
      <c r="D1100" s="77" t="str">
        <f t="shared" si="17"/>
        <v>0</v>
      </c>
      <c r="E1100" s="78">
        <v>1</v>
      </c>
      <c r="F1100" s="81">
        <v>0.248263999819755</v>
      </c>
      <c r="G1100" s="80">
        <v>48</v>
      </c>
      <c r="H1100" s="80">
        <v>139</v>
      </c>
      <c r="I1100" s="80">
        <v>1</v>
      </c>
      <c r="J1100" s="80">
        <v>1</v>
      </c>
      <c r="K1100" s="80">
        <v>0</v>
      </c>
      <c r="L1100" s="80">
        <v>0</v>
      </c>
      <c r="M1100" s="80">
        <v>0</v>
      </c>
    </row>
    <row r="1101" spans="2:13" ht="12" customHeight="1" thickBot="1" x14ac:dyDescent="0.35">
      <c r="B1101" s="75">
        <v>1795</v>
      </c>
      <c r="D1101" s="77" t="str">
        <f t="shared" si="17"/>
        <v>0</v>
      </c>
      <c r="E1101" s="78">
        <v>0</v>
      </c>
      <c r="F1101" s="81">
        <v>0.248263999819755</v>
      </c>
      <c r="G1101" s="80">
        <v>56</v>
      </c>
      <c r="H1101" s="80">
        <v>98</v>
      </c>
      <c r="I1101" s="80">
        <v>3</v>
      </c>
      <c r="J1101" s="80">
        <v>3</v>
      </c>
      <c r="K1101" s="80">
        <v>0</v>
      </c>
      <c r="L1101" s="80">
        <v>1</v>
      </c>
      <c r="M1101" s="80">
        <v>0</v>
      </c>
    </row>
    <row r="1102" spans="2:13" ht="12" customHeight="1" thickBot="1" x14ac:dyDescent="0.35">
      <c r="B1102" s="75">
        <v>1796</v>
      </c>
      <c r="D1102" s="77" t="str">
        <f t="shared" si="17"/>
        <v>0</v>
      </c>
      <c r="E1102" s="78">
        <v>1</v>
      </c>
      <c r="F1102" s="81">
        <v>0.248263999819755</v>
      </c>
      <c r="G1102" s="80">
        <v>49</v>
      </c>
      <c r="H1102" s="80">
        <v>70</v>
      </c>
      <c r="I1102" s="80">
        <v>1</v>
      </c>
      <c r="J1102" s="80">
        <v>1</v>
      </c>
      <c r="K1102" s="80">
        <v>0</v>
      </c>
      <c r="L1102" s="80">
        <v>0</v>
      </c>
      <c r="M1102" s="80">
        <v>0</v>
      </c>
    </row>
    <row r="1103" spans="2:13" ht="12" customHeight="1" thickBot="1" x14ac:dyDescent="0.35">
      <c r="B1103" s="75">
        <v>1801</v>
      </c>
      <c r="D1103" s="77" t="str">
        <f t="shared" si="17"/>
        <v>0</v>
      </c>
      <c r="E1103" s="78">
        <v>1</v>
      </c>
      <c r="F1103" s="81">
        <v>0.32563000917434598</v>
      </c>
      <c r="G1103" s="80">
        <v>57</v>
      </c>
      <c r="H1103" s="80">
        <v>45</v>
      </c>
      <c r="I1103" s="80">
        <v>3</v>
      </c>
      <c r="J1103" s="80">
        <v>1</v>
      </c>
      <c r="K1103" s="80">
        <v>181</v>
      </c>
      <c r="L1103" s="80">
        <v>0</v>
      </c>
      <c r="M1103" s="80">
        <v>1</v>
      </c>
    </row>
    <row r="1104" spans="2:13" ht="12" customHeight="1" thickBot="1" x14ac:dyDescent="0.35">
      <c r="B1104" s="75">
        <v>1802</v>
      </c>
      <c r="D1104" s="77" t="str">
        <f t="shared" si="17"/>
        <v>0</v>
      </c>
      <c r="E1104" s="78">
        <v>0</v>
      </c>
      <c r="F1104" s="81">
        <v>0.22468400001525801</v>
      </c>
      <c r="G1104" s="80">
        <v>35</v>
      </c>
      <c r="H1104" s="80">
        <v>78</v>
      </c>
      <c r="I1104" s="80">
        <v>1</v>
      </c>
      <c r="J1104" s="80">
        <v>2</v>
      </c>
      <c r="K1104" s="80">
        <v>0</v>
      </c>
      <c r="L1104" s="80">
        <v>0</v>
      </c>
      <c r="M1104" s="80">
        <v>0</v>
      </c>
    </row>
    <row r="1105" spans="2:13" ht="12" customHeight="1" thickBot="1" x14ac:dyDescent="0.35">
      <c r="B1105" s="75">
        <v>1803</v>
      </c>
      <c r="D1105" s="77" t="str">
        <f t="shared" si="17"/>
        <v>0</v>
      </c>
      <c r="E1105" s="78">
        <v>0</v>
      </c>
      <c r="F1105" s="81">
        <v>0.27864599227905201</v>
      </c>
      <c r="G1105" s="80">
        <v>29</v>
      </c>
      <c r="H1105" s="80">
        <v>121</v>
      </c>
      <c r="I1105" s="80">
        <v>2</v>
      </c>
      <c r="J1105" s="80">
        <v>1</v>
      </c>
      <c r="K1105" s="80">
        <v>0</v>
      </c>
      <c r="L1105" s="80">
        <v>0</v>
      </c>
      <c r="M1105" s="80">
        <v>0</v>
      </c>
    </row>
    <row r="1106" spans="2:13" ht="12" customHeight="1" thickBot="1" x14ac:dyDescent="0.35">
      <c r="B1106" s="75">
        <v>1804</v>
      </c>
      <c r="D1106" s="77" t="str">
        <f t="shared" si="17"/>
        <v>0</v>
      </c>
      <c r="E1106" s="78">
        <v>0</v>
      </c>
      <c r="F1106" s="81">
        <v>0.31516599655151301</v>
      </c>
      <c r="G1106" s="80">
        <v>58</v>
      </c>
      <c r="H1106" s="80">
        <v>59</v>
      </c>
      <c r="I1106" s="80">
        <v>1</v>
      </c>
      <c r="J1106" s="80">
        <v>1</v>
      </c>
      <c r="K1106" s="80">
        <v>0</v>
      </c>
      <c r="L1106" s="80">
        <v>0</v>
      </c>
      <c r="M1106" s="80">
        <v>0</v>
      </c>
    </row>
    <row r="1107" spans="2:13" ht="12" customHeight="1" thickBot="1" x14ac:dyDescent="0.35">
      <c r="B1107" s="75">
        <v>1805</v>
      </c>
      <c r="D1107" s="77" t="str">
        <f t="shared" si="17"/>
        <v>0</v>
      </c>
      <c r="E1107" s="78">
        <v>0</v>
      </c>
      <c r="F1107" s="81">
        <v>0.22468400001525801</v>
      </c>
      <c r="G1107" s="80">
        <v>40</v>
      </c>
      <c r="H1107" s="80">
        <v>64</v>
      </c>
      <c r="I1107" s="80">
        <v>4</v>
      </c>
      <c r="J1107" s="80">
        <v>1</v>
      </c>
      <c r="K1107" s="80">
        <v>0</v>
      </c>
      <c r="L1107" s="80">
        <v>0</v>
      </c>
      <c r="M1107" s="80">
        <v>1</v>
      </c>
    </row>
    <row r="1108" spans="2:13" ht="12" customHeight="1" thickBot="1" x14ac:dyDescent="0.35">
      <c r="B1108" s="75">
        <v>1807</v>
      </c>
      <c r="D1108" s="77" t="str">
        <f t="shared" si="17"/>
        <v>0</v>
      </c>
      <c r="E1108" s="78">
        <v>0</v>
      </c>
      <c r="F1108" s="81">
        <v>0.31516599655151301</v>
      </c>
      <c r="G1108" s="80">
        <v>61</v>
      </c>
      <c r="H1108" s="80">
        <v>10</v>
      </c>
      <c r="I1108" s="80">
        <v>1</v>
      </c>
      <c r="J1108" s="80">
        <v>1</v>
      </c>
      <c r="K1108" s="80">
        <v>0</v>
      </c>
      <c r="L1108" s="80">
        <v>0</v>
      </c>
      <c r="M1108" s="80">
        <v>0</v>
      </c>
    </row>
    <row r="1109" spans="2:13" ht="12" customHeight="1" thickBot="1" x14ac:dyDescent="0.35">
      <c r="B1109" s="75">
        <v>1808</v>
      </c>
      <c r="D1109" s="77" t="str">
        <f t="shared" si="17"/>
        <v>0</v>
      </c>
      <c r="E1109" s="78">
        <v>0</v>
      </c>
      <c r="F1109" s="81">
        <v>0.32613900303840598</v>
      </c>
      <c r="G1109" s="80">
        <v>46</v>
      </c>
      <c r="H1109" s="80">
        <v>61</v>
      </c>
      <c r="I1109" s="80">
        <v>2</v>
      </c>
      <c r="J1109" s="80">
        <v>3</v>
      </c>
      <c r="K1109" s="80">
        <v>0</v>
      </c>
      <c r="L1109" s="80">
        <v>0</v>
      </c>
      <c r="M1109" s="80">
        <v>0</v>
      </c>
    </row>
    <row r="1110" spans="2:13" ht="12" customHeight="1" thickBot="1" x14ac:dyDescent="0.35">
      <c r="B1110" s="75">
        <v>1809</v>
      </c>
      <c r="D1110" s="77" t="str">
        <f t="shared" si="17"/>
        <v>0</v>
      </c>
      <c r="E1110" s="78">
        <v>0</v>
      </c>
      <c r="F1110" s="81">
        <v>0.248263999819755</v>
      </c>
      <c r="G1110" s="80">
        <v>55</v>
      </c>
      <c r="H1110" s="80">
        <v>50</v>
      </c>
      <c r="I1110" s="80">
        <v>4</v>
      </c>
      <c r="J1110" s="80">
        <v>1</v>
      </c>
      <c r="K1110" s="80">
        <v>0</v>
      </c>
      <c r="L1110" s="80">
        <v>0</v>
      </c>
      <c r="M1110" s="80">
        <v>0</v>
      </c>
    </row>
    <row r="1111" spans="2:13" ht="12" customHeight="1" thickBot="1" x14ac:dyDescent="0.35">
      <c r="B1111" s="75">
        <v>1810</v>
      </c>
      <c r="D1111" s="77" t="str">
        <f t="shared" si="17"/>
        <v>0</v>
      </c>
      <c r="E1111" s="78">
        <v>0</v>
      </c>
      <c r="F1111" s="81">
        <v>0.22468400001525801</v>
      </c>
      <c r="G1111" s="80">
        <v>35</v>
      </c>
      <c r="H1111" s="80">
        <v>79</v>
      </c>
      <c r="I1111" s="80">
        <v>4</v>
      </c>
      <c r="J1111" s="80">
        <v>3</v>
      </c>
      <c r="K1111" s="80">
        <v>0</v>
      </c>
      <c r="L1111" s="80">
        <v>0</v>
      </c>
      <c r="M1111" s="80">
        <v>1</v>
      </c>
    </row>
    <row r="1112" spans="2:13" ht="12" customHeight="1" thickBot="1" x14ac:dyDescent="0.35">
      <c r="B1112" s="75">
        <v>1814</v>
      </c>
      <c r="D1112" s="77" t="str">
        <f t="shared" si="17"/>
        <v>0</v>
      </c>
      <c r="E1112" s="78">
        <v>1</v>
      </c>
      <c r="F1112" s="81">
        <v>0.31516599655151301</v>
      </c>
      <c r="G1112" s="80">
        <v>61</v>
      </c>
      <c r="H1112" s="80">
        <v>55</v>
      </c>
      <c r="I1112" s="80">
        <v>3</v>
      </c>
      <c r="J1112" s="80">
        <v>3</v>
      </c>
      <c r="K1112" s="80">
        <v>0</v>
      </c>
      <c r="L1112" s="80">
        <v>0</v>
      </c>
      <c r="M1112" s="80">
        <v>0</v>
      </c>
    </row>
    <row r="1113" spans="2:13" ht="12" customHeight="1" thickBot="1" x14ac:dyDescent="0.35">
      <c r="B1113" s="75">
        <v>1818</v>
      </c>
      <c r="D1113" s="77" t="str">
        <f t="shared" si="17"/>
        <v>0</v>
      </c>
      <c r="E1113" s="78">
        <v>1</v>
      </c>
      <c r="F1113" s="81">
        <v>0.30562299489974898</v>
      </c>
      <c r="G1113" s="80">
        <v>36</v>
      </c>
      <c r="H1113" s="80">
        <v>9</v>
      </c>
      <c r="I1113" s="80">
        <v>4</v>
      </c>
      <c r="J1113" s="80">
        <v>3</v>
      </c>
      <c r="K1113" s="80">
        <v>0</v>
      </c>
      <c r="L1113" s="80">
        <v>0</v>
      </c>
      <c r="M1113" s="80">
        <v>0</v>
      </c>
    </row>
    <row r="1114" spans="2:13" ht="12" customHeight="1" thickBot="1" x14ac:dyDescent="0.35">
      <c r="B1114" s="75">
        <v>1822</v>
      </c>
      <c r="D1114" s="77" t="str">
        <f t="shared" si="17"/>
        <v>0</v>
      </c>
      <c r="E1114" s="78">
        <v>0</v>
      </c>
      <c r="F1114" s="81">
        <v>0.22468400001525801</v>
      </c>
      <c r="G1114" s="80">
        <v>32</v>
      </c>
      <c r="H1114" s="80">
        <v>54</v>
      </c>
      <c r="I1114" s="80">
        <v>4</v>
      </c>
      <c r="J1114" s="80">
        <v>1</v>
      </c>
      <c r="K1114" s="80">
        <v>0</v>
      </c>
      <c r="L1114" s="80">
        <v>0</v>
      </c>
      <c r="M1114" s="80">
        <v>1</v>
      </c>
    </row>
    <row r="1115" spans="2:13" ht="12" customHeight="1" thickBot="1" x14ac:dyDescent="0.35">
      <c r="B1115" s="75">
        <v>1823</v>
      </c>
      <c r="D1115" s="77" t="str">
        <f t="shared" si="17"/>
        <v>0</v>
      </c>
      <c r="E1115" s="78">
        <v>0</v>
      </c>
      <c r="F1115" s="81">
        <v>0.248263999819755</v>
      </c>
      <c r="G1115" s="80">
        <v>48</v>
      </c>
      <c r="H1115" s="80">
        <v>112</v>
      </c>
      <c r="I1115" s="80">
        <v>1</v>
      </c>
      <c r="J1115" s="80">
        <v>2</v>
      </c>
      <c r="K1115" s="80">
        <v>86</v>
      </c>
      <c r="L1115" s="80">
        <v>1</v>
      </c>
      <c r="M1115" s="80">
        <v>1</v>
      </c>
    </row>
    <row r="1116" spans="2:13" ht="12" customHeight="1" thickBot="1" x14ac:dyDescent="0.35">
      <c r="B1116" s="75">
        <v>1824</v>
      </c>
      <c r="D1116" s="77" t="str">
        <f t="shared" si="17"/>
        <v>0</v>
      </c>
      <c r="E1116" s="78">
        <v>1</v>
      </c>
      <c r="F1116" s="81">
        <v>0.27864599227905201</v>
      </c>
      <c r="G1116" s="80">
        <v>33</v>
      </c>
      <c r="H1116" s="80">
        <v>125</v>
      </c>
      <c r="I1116" s="80">
        <v>1</v>
      </c>
      <c r="J1116" s="80">
        <v>1</v>
      </c>
      <c r="K1116" s="80">
        <v>0</v>
      </c>
      <c r="L1116" s="80">
        <v>0</v>
      </c>
      <c r="M1116" s="80">
        <v>0</v>
      </c>
    </row>
    <row r="1117" spans="2:13" ht="12" customHeight="1" thickBot="1" x14ac:dyDescent="0.35">
      <c r="B1117" s="75">
        <v>1825</v>
      </c>
      <c r="D1117" s="77" t="str">
        <f t="shared" si="17"/>
        <v>0</v>
      </c>
      <c r="E1117" s="78">
        <v>1</v>
      </c>
      <c r="F1117" s="81">
        <v>0.248263999819755</v>
      </c>
      <c r="G1117" s="80">
        <v>49</v>
      </c>
      <c r="H1117" s="80">
        <v>194</v>
      </c>
      <c r="I1117" s="80">
        <v>4</v>
      </c>
      <c r="J1117" s="80">
        <v>2</v>
      </c>
      <c r="K1117" s="80">
        <v>0</v>
      </c>
      <c r="L1117" s="80">
        <v>1</v>
      </c>
      <c r="M1117" s="80">
        <v>0</v>
      </c>
    </row>
    <row r="1118" spans="2:13" ht="12" customHeight="1" thickBot="1" x14ac:dyDescent="0.35">
      <c r="B1118" s="75">
        <v>1828</v>
      </c>
      <c r="D1118" s="77" t="str">
        <f t="shared" si="17"/>
        <v>0</v>
      </c>
      <c r="E1118" s="78">
        <v>1</v>
      </c>
      <c r="F1118" s="81">
        <v>0.32563000917434598</v>
      </c>
      <c r="G1118" s="80">
        <v>56</v>
      </c>
      <c r="H1118" s="80">
        <v>113</v>
      </c>
      <c r="I1118" s="80">
        <v>2</v>
      </c>
      <c r="J1118" s="80">
        <v>1</v>
      </c>
      <c r="K1118" s="80">
        <v>352</v>
      </c>
      <c r="L1118" s="80">
        <v>0</v>
      </c>
      <c r="M1118" s="80">
        <v>0</v>
      </c>
    </row>
    <row r="1119" spans="2:13" ht="12" customHeight="1" thickBot="1" x14ac:dyDescent="0.35">
      <c r="B1119" s="75">
        <v>1829</v>
      </c>
      <c r="D1119" s="77" t="str">
        <f t="shared" si="17"/>
        <v>0</v>
      </c>
      <c r="E1119" s="78">
        <v>0</v>
      </c>
      <c r="F1119" s="81">
        <v>0.30562299489974898</v>
      </c>
      <c r="G1119" s="80">
        <v>30</v>
      </c>
      <c r="H1119" s="80">
        <v>25</v>
      </c>
      <c r="I1119" s="80">
        <v>2</v>
      </c>
      <c r="J1119" s="80">
        <v>2</v>
      </c>
      <c r="K1119" s="80">
        <v>0</v>
      </c>
      <c r="L1119" s="80">
        <v>0</v>
      </c>
      <c r="M1119" s="80">
        <v>0</v>
      </c>
    </row>
    <row r="1120" spans="2:13" ht="12" customHeight="1" thickBot="1" x14ac:dyDescent="0.35">
      <c r="B1120" s="75">
        <v>1830</v>
      </c>
      <c r="D1120" s="77" t="str">
        <f t="shared" si="17"/>
        <v>0</v>
      </c>
      <c r="E1120" s="78">
        <v>0</v>
      </c>
      <c r="F1120" s="81">
        <v>0.31516599655151301</v>
      </c>
      <c r="G1120" s="80">
        <v>59</v>
      </c>
      <c r="H1120" s="80">
        <v>45</v>
      </c>
      <c r="I1120" s="80">
        <v>3</v>
      </c>
      <c r="J1120" s="80">
        <v>3</v>
      </c>
      <c r="K1120" s="80">
        <v>0</v>
      </c>
      <c r="L1120" s="80">
        <v>0</v>
      </c>
      <c r="M1120" s="80">
        <v>0</v>
      </c>
    </row>
    <row r="1121" spans="2:13" ht="12" customHeight="1" thickBot="1" x14ac:dyDescent="0.35">
      <c r="B1121" s="75">
        <v>1831</v>
      </c>
      <c r="D1121" s="77" t="str">
        <f t="shared" si="17"/>
        <v>0</v>
      </c>
      <c r="E1121" s="78">
        <v>0</v>
      </c>
      <c r="F1121" s="81">
        <v>0.27864599227905201</v>
      </c>
      <c r="G1121" s="80">
        <v>38</v>
      </c>
      <c r="H1121" s="80">
        <v>119</v>
      </c>
      <c r="I1121" s="80">
        <v>2</v>
      </c>
      <c r="J1121" s="80">
        <v>1</v>
      </c>
      <c r="K1121" s="80">
        <v>221</v>
      </c>
      <c r="L1121" s="80">
        <v>0</v>
      </c>
      <c r="M1121" s="80">
        <v>0</v>
      </c>
    </row>
    <row r="1122" spans="2:13" ht="12" customHeight="1" thickBot="1" x14ac:dyDescent="0.35">
      <c r="B1122" s="75">
        <v>1832</v>
      </c>
      <c r="D1122" s="77" t="str">
        <f t="shared" si="17"/>
        <v>0</v>
      </c>
      <c r="E1122" s="78">
        <v>1</v>
      </c>
      <c r="F1122" s="81">
        <v>0.32563000917434598</v>
      </c>
      <c r="G1122" s="80">
        <v>47</v>
      </c>
      <c r="H1122" s="80">
        <v>30</v>
      </c>
      <c r="I1122" s="80">
        <v>4</v>
      </c>
      <c r="J1122" s="80">
        <v>2</v>
      </c>
      <c r="K1122" s="80">
        <v>115</v>
      </c>
      <c r="L1122" s="80">
        <v>0</v>
      </c>
      <c r="M1122" s="80">
        <v>0</v>
      </c>
    </row>
    <row r="1123" spans="2:13" ht="12" customHeight="1" thickBot="1" x14ac:dyDescent="0.35">
      <c r="B1123" s="75">
        <v>1833</v>
      </c>
      <c r="D1123" s="77" t="str">
        <f t="shared" si="17"/>
        <v>0</v>
      </c>
      <c r="E1123" s="78">
        <v>0</v>
      </c>
      <c r="F1123" s="81">
        <v>0.248263999819755</v>
      </c>
      <c r="G1123" s="80">
        <v>54</v>
      </c>
      <c r="H1123" s="80">
        <v>79</v>
      </c>
      <c r="I1123" s="80">
        <v>4</v>
      </c>
      <c r="J1123" s="80">
        <v>2</v>
      </c>
      <c r="K1123" s="80">
        <v>0</v>
      </c>
      <c r="L1123" s="80">
        <v>0</v>
      </c>
      <c r="M1123" s="80">
        <v>1</v>
      </c>
    </row>
    <row r="1124" spans="2:13" ht="12" customHeight="1" thickBot="1" x14ac:dyDescent="0.35">
      <c r="B1124" s="75">
        <v>1834</v>
      </c>
      <c r="D1124" s="77" t="str">
        <f t="shared" si="17"/>
        <v>0</v>
      </c>
      <c r="E1124" s="78">
        <v>0</v>
      </c>
      <c r="F1124" s="81">
        <v>0.27864599227905201</v>
      </c>
      <c r="G1124" s="80">
        <v>34</v>
      </c>
      <c r="H1124" s="80">
        <v>178</v>
      </c>
      <c r="I1124" s="80">
        <v>1</v>
      </c>
      <c r="J1124" s="80">
        <v>3</v>
      </c>
      <c r="K1124" s="80">
        <v>0</v>
      </c>
      <c r="L1124" s="80">
        <v>1</v>
      </c>
      <c r="M1124" s="80">
        <v>0</v>
      </c>
    </row>
    <row r="1125" spans="2:13" ht="12" customHeight="1" thickBot="1" x14ac:dyDescent="0.35">
      <c r="B1125" s="75">
        <v>1835</v>
      </c>
      <c r="D1125" s="77" t="str">
        <f t="shared" si="17"/>
        <v>0</v>
      </c>
      <c r="E1125" s="78">
        <v>0</v>
      </c>
      <c r="F1125" s="81">
        <v>0.32563000917434598</v>
      </c>
      <c r="G1125" s="80">
        <v>41</v>
      </c>
      <c r="H1125" s="80">
        <v>23</v>
      </c>
      <c r="I1125" s="80">
        <v>2</v>
      </c>
      <c r="J1125" s="80">
        <v>2</v>
      </c>
      <c r="K1125" s="80">
        <v>118</v>
      </c>
      <c r="L1125" s="80">
        <v>0</v>
      </c>
      <c r="M1125" s="80">
        <v>0</v>
      </c>
    </row>
    <row r="1126" spans="2:13" ht="12" customHeight="1" thickBot="1" x14ac:dyDescent="0.35">
      <c r="B1126" s="75">
        <v>1837</v>
      </c>
      <c r="D1126" s="77" t="str">
        <f t="shared" si="17"/>
        <v>0</v>
      </c>
      <c r="E1126" s="78">
        <v>0</v>
      </c>
      <c r="F1126" s="81">
        <v>0.32613900303840598</v>
      </c>
      <c r="G1126" s="80">
        <v>44</v>
      </c>
      <c r="H1126" s="80">
        <v>74</v>
      </c>
      <c r="I1126" s="80">
        <v>4</v>
      </c>
      <c r="J1126" s="80">
        <v>3</v>
      </c>
      <c r="K1126" s="80">
        <v>0</v>
      </c>
      <c r="L1126" s="80">
        <v>0</v>
      </c>
      <c r="M1126" s="80">
        <v>0</v>
      </c>
    </row>
    <row r="1127" spans="2:13" ht="12" customHeight="1" thickBot="1" x14ac:dyDescent="0.35">
      <c r="B1127" s="75">
        <v>1838</v>
      </c>
      <c r="D1127" s="77" t="str">
        <f t="shared" si="17"/>
        <v>0</v>
      </c>
      <c r="E1127" s="78">
        <v>1</v>
      </c>
      <c r="F1127" s="81">
        <v>0.32563000917434598</v>
      </c>
      <c r="G1127" s="80">
        <v>43</v>
      </c>
      <c r="H1127" s="80">
        <v>103</v>
      </c>
      <c r="I1127" s="80">
        <v>3</v>
      </c>
      <c r="J1127" s="80">
        <v>1</v>
      </c>
      <c r="K1127" s="80">
        <v>180</v>
      </c>
      <c r="L1127" s="80">
        <v>0</v>
      </c>
      <c r="M1127" s="80">
        <v>0</v>
      </c>
    </row>
    <row r="1128" spans="2:13" ht="12" customHeight="1" thickBot="1" x14ac:dyDescent="0.35">
      <c r="B1128" s="75">
        <v>1841</v>
      </c>
      <c r="D1128" s="77" t="str">
        <f t="shared" si="17"/>
        <v>0</v>
      </c>
      <c r="E1128" s="78">
        <v>0</v>
      </c>
      <c r="F1128" s="81">
        <v>0.248263999819755</v>
      </c>
      <c r="G1128" s="80">
        <v>55</v>
      </c>
      <c r="H1128" s="80">
        <v>23</v>
      </c>
      <c r="I1128" s="80">
        <v>4</v>
      </c>
      <c r="J1128" s="80">
        <v>3</v>
      </c>
      <c r="K1128" s="80">
        <v>88</v>
      </c>
      <c r="L1128" s="80">
        <v>0</v>
      </c>
      <c r="M1128" s="80">
        <v>0</v>
      </c>
    </row>
    <row r="1129" spans="2:13" ht="12" customHeight="1" thickBot="1" x14ac:dyDescent="0.35">
      <c r="B1129" s="75">
        <v>1842</v>
      </c>
      <c r="D1129" s="77" t="str">
        <f t="shared" si="17"/>
        <v>0</v>
      </c>
      <c r="E1129" s="78">
        <v>1</v>
      </c>
      <c r="F1129" s="81">
        <v>0.32563000917434598</v>
      </c>
      <c r="G1129" s="80">
        <v>42</v>
      </c>
      <c r="H1129" s="80">
        <v>91</v>
      </c>
      <c r="I1129" s="80">
        <v>1</v>
      </c>
      <c r="J1129" s="80">
        <v>2</v>
      </c>
      <c r="K1129" s="80">
        <v>199</v>
      </c>
      <c r="L1129" s="80">
        <v>0</v>
      </c>
      <c r="M1129" s="80">
        <v>0</v>
      </c>
    </row>
    <row r="1130" spans="2:13" ht="12" customHeight="1" thickBot="1" x14ac:dyDescent="0.35">
      <c r="B1130" s="75">
        <v>1843</v>
      </c>
      <c r="D1130" s="77" t="str">
        <f t="shared" si="17"/>
        <v>0</v>
      </c>
      <c r="E1130" s="78">
        <v>0</v>
      </c>
      <c r="F1130" s="81">
        <v>0.32563000917434598</v>
      </c>
      <c r="G1130" s="80">
        <v>53</v>
      </c>
      <c r="H1130" s="80">
        <v>93</v>
      </c>
      <c r="I1130" s="80">
        <v>1</v>
      </c>
      <c r="J1130" s="80">
        <v>2</v>
      </c>
      <c r="K1130" s="80">
        <v>256</v>
      </c>
      <c r="L1130" s="80">
        <v>0</v>
      </c>
      <c r="M1130" s="80">
        <v>0</v>
      </c>
    </row>
    <row r="1131" spans="2:13" ht="12" customHeight="1" thickBot="1" x14ac:dyDescent="0.35">
      <c r="B1131" s="75">
        <v>1844</v>
      </c>
      <c r="D1131" s="77" t="str">
        <f t="shared" si="17"/>
        <v>0</v>
      </c>
      <c r="E1131" s="78">
        <v>0</v>
      </c>
      <c r="F1131" s="81">
        <v>0.27864599227905201</v>
      </c>
      <c r="G1131" s="80">
        <v>30</v>
      </c>
      <c r="H1131" s="80">
        <v>154</v>
      </c>
      <c r="I1131" s="80">
        <v>1</v>
      </c>
      <c r="J1131" s="80">
        <v>1</v>
      </c>
      <c r="K1131" s="80">
        <v>0</v>
      </c>
      <c r="L1131" s="80">
        <v>0</v>
      </c>
      <c r="M1131" s="80">
        <v>0</v>
      </c>
    </row>
    <row r="1132" spans="2:13" ht="12" customHeight="1" thickBot="1" x14ac:dyDescent="0.35">
      <c r="B1132" s="75">
        <v>1845</v>
      </c>
      <c r="D1132" s="77" t="str">
        <f t="shared" si="17"/>
        <v>0</v>
      </c>
      <c r="E1132" s="78">
        <v>1</v>
      </c>
      <c r="F1132" s="81">
        <v>0.31516599655151301</v>
      </c>
      <c r="G1132" s="80">
        <v>65</v>
      </c>
      <c r="H1132" s="80">
        <v>21</v>
      </c>
      <c r="I1132" s="80">
        <v>3</v>
      </c>
      <c r="J1132" s="80">
        <v>3</v>
      </c>
      <c r="K1132" s="80">
        <v>0</v>
      </c>
      <c r="L1132" s="80">
        <v>0</v>
      </c>
      <c r="M1132" s="80">
        <v>0</v>
      </c>
    </row>
    <row r="1133" spans="2:13" ht="12" customHeight="1" thickBot="1" x14ac:dyDescent="0.35">
      <c r="B1133" s="75">
        <v>1846</v>
      </c>
      <c r="D1133" s="77" t="str">
        <f t="shared" si="17"/>
        <v>0</v>
      </c>
      <c r="E1133" s="78">
        <v>0</v>
      </c>
      <c r="F1133" s="81">
        <v>0.32613900303840598</v>
      </c>
      <c r="G1133" s="80">
        <v>43</v>
      </c>
      <c r="H1133" s="80">
        <v>65</v>
      </c>
      <c r="I1133" s="80">
        <v>2</v>
      </c>
      <c r="J1133" s="80">
        <v>3</v>
      </c>
      <c r="K1133" s="80">
        <v>0</v>
      </c>
      <c r="L1133" s="80">
        <v>0</v>
      </c>
      <c r="M1133" s="80">
        <v>0</v>
      </c>
    </row>
    <row r="1134" spans="2:13" ht="12" customHeight="1" thickBot="1" x14ac:dyDescent="0.35">
      <c r="B1134" s="75">
        <v>1847</v>
      </c>
      <c r="D1134" s="77" t="str">
        <f t="shared" si="17"/>
        <v>0</v>
      </c>
      <c r="E1134" s="78">
        <v>0</v>
      </c>
      <c r="F1134" s="81">
        <v>0.248263999819755</v>
      </c>
      <c r="G1134" s="80">
        <v>56</v>
      </c>
      <c r="H1134" s="80">
        <v>15</v>
      </c>
      <c r="I1134" s="80">
        <v>1</v>
      </c>
      <c r="J1134" s="80">
        <v>2</v>
      </c>
      <c r="K1134" s="80">
        <v>0</v>
      </c>
      <c r="L1134" s="80">
        <v>0</v>
      </c>
      <c r="M1134" s="80">
        <v>0</v>
      </c>
    </row>
    <row r="1135" spans="2:13" ht="12" customHeight="1" thickBot="1" x14ac:dyDescent="0.35">
      <c r="B1135" s="75">
        <v>1848</v>
      </c>
      <c r="D1135" s="77" t="str">
        <f t="shared" si="17"/>
        <v>0</v>
      </c>
      <c r="E1135" s="78">
        <v>0</v>
      </c>
      <c r="F1135" s="81">
        <v>0.22468400001525801</v>
      </c>
      <c r="G1135" s="80">
        <v>25</v>
      </c>
      <c r="H1135" s="80">
        <v>52</v>
      </c>
      <c r="I1135" s="80">
        <v>3</v>
      </c>
      <c r="J1135" s="80">
        <v>3</v>
      </c>
      <c r="K1135" s="80">
        <v>159</v>
      </c>
      <c r="L1135" s="80">
        <v>0</v>
      </c>
      <c r="M1135" s="80">
        <v>0</v>
      </c>
    </row>
    <row r="1136" spans="2:13" ht="12" customHeight="1" thickBot="1" x14ac:dyDescent="0.35">
      <c r="B1136" s="75">
        <v>1850</v>
      </c>
      <c r="D1136" s="77" t="str">
        <f t="shared" si="17"/>
        <v>0</v>
      </c>
      <c r="E1136" s="78">
        <v>0</v>
      </c>
      <c r="F1136" s="81">
        <v>0.248263999819755</v>
      </c>
      <c r="G1136" s="80">
        <v>50</v>
      </c>
      <c r="H1136" s="80">
        <v>42</v>
      </c>
      <c r="I1136" s="80">
        <v>1</v>
      </c>
      <c r="J1136" s="80">
        <v>2</v>
      </c>
      <c r="K1136" s="80">
        <v>0</v>
      </c>
      <c r="L1136" s="80">
        <v>0</v>
      </c>
      <c r="M1136" s="80">
        <v>0</v>
      </c>
    </row>
    <row r="1137" spans="2:13" ht="12" customHeight="1" thickBot="1" x14ac:dyDescent="0.35">
      <c r="B1137" s="75">
        <v>1853</v>
      </c>
      <c r="D1137" s="77" t="str">
        <f t="shared" si="17"/>
        <v>0</v>
      </c>
      <c r="E1137" s="78">
        <v>0</v>
      </c>
      <c r="F1137" s="81">
        <v>0.22468400001525801</v>
      </c>
      <c r="G1137" s="80">
        <v>32</v>
      </c>
      <c r="H1137" s="80">
        <v>54</v>
      </c>
      <c r="I1137" s="80">
        <v>4</v>
      </c>
      <c r="J1137" s="80">
        <v>3</v>
      </c>
      <c r="K1137" s="80">
        <v>167</v>
      </c>
      <c r="L1137" s="80">
        <v>0</v>
      </c>
      <c r="M1137" s="80">
        <v>0</v>
      </c>
    </row>
    <row r="1138" spans="2:13" ht="12" customHeight="1" thickBot="1" x14ac:dyDescent="0.35">
      <c r="B1138" s="75">
        <v>1855</v>
      </c>
      <c r="D1138" s="77" t="str">
        <f t="shared" si="17"/>
        <v>0</v>
      </c>
      <c r="E1138" s="78">
        <v>0</v>
      </c>
      <c r="F1138" s="81">
        <v>0.248263999819755</v>
      </c>
      <c r="G1138" s="80">
        <v>52</v>
      </c>
      <c r="H1138" s="80">
        <v>41</v>
      </c>
      <c r="I1138" s="80">
        <v>3</v>
      </c>
      <c r="J1138" s="80">
        <v>2</v>
      </c>
      <c r="K1138" s="80">
        <v>0</v>
      </c>
      <c r="L1138" s="80">
        <v>0</v>
      </c>
      <c r="M1138" s="80">
        <v>0</v>
      </c>
    </row>
    <row r="1139" spans="2:13" ht="12" customHeight="1" thickBot="1" x14ac:dyDescent="0.35">
      <c r="B1139" s="75">
        <v>1856</v>
      </c>
      <c r="D1139" s="77" t="str">
        <f t="shared" si="17"/>
        <v>0</v>
      </c>
      <c r="E1139" s="78">
        <v>1</v>
      </c>
      <c r="F1139" s="81">
        <v>0.31516599655151301</v>
      </c>
      <c r="G1139" s="80">
        <v>65</v>
      </c>
      <c r="H1139" s="80">
        <v>30</v>
      </c>
      <c r="I1139" s="80">
        <v>3</v>
      </c>
      <c r="J1139" s="80">
        <v>2</v>
      </c>
      <c r="K1139" s="80">
        <v>0</v>
      </c>
      <c r="L1139" s="80">
        <v>0</v>
      </c>
      <c r="M1139" s="80">
        <v>0</v>
      </c>
    </row>
    <row r="1140" spans="2:13" ht="12" customHeight="1" thickBot="1" x14ac:dyDescent="0.35">
      <c r="B1140" s="75">
        <v>1857</v>
      </c>
      <c r="D1140" s="77" t="str">
        <f t="shared" si="17"/>
        <v>0</v>
      </c>
      <c r="E1140" s="78">
        <v>0</v>
      </c>
      <c r="F1140" s="81">
        <v>0.248263999819755</v>
      </c>
      <c r="G1140" s="80">
        <v>51</v>
      </c>
      <c r="H1140" s="80">
        <v>21</v>
      </c>
      <c r="I1140" s="80">
        <v>2</v>
      </c>
      <c r="J1140" s="80">
        <v>2</v>
      </c>
      <c r="K1140" s="80">
        <v>0</v>
      </c>
      <c r="L1140" s="80">
        <v>0</v>
      </c>
      <c r="M1140" s="80">
        <v>0</v>
      </c>
    </row>
    <row r="1141" spans="2:13" ht="12" customHeight="1" thickBot="1" x14ac:dyDescent="0.35">
      <c r="B1141" s="75">
        <v>1858</v>
      </c>
      <c r="D1141" s="77" t="str">
        <f t="shared" si="17"/>
        <v>0</v>
      </c>
      <c r="E1141" s="78">
        <v>1</v>
      </c>
      <c r="F1141" s="81">
        <v>0.27864599227905201</v>
      </c>
      <c r="G1141" s="80">
        <v>37</v>
      </c>
      <c r="H1141" s="80">
        <v>105</v>
      </c>
      <c r="I1141" s="80">
        <v>1</v>
      </c>
      <c r="J1141" s="80">
        <v>2</v>
      </c>
      <c r="K1141" s="80">
        <v>0</v>
      </c>
      <c r="L1141" s="80">
        <v>0</v>
      </c>
      <c r="M1141" s="80">
        <v>0</v>
      </c>
    </row>
    <row r="1142" spans="2:13" ht="12" customHeight="1" thickBot="1" x14ac:dyDescent="0.35">
      <c r="B1142" s="75">
        <v>1859</v>
      </c>
      <c r="D1142" s="77" t="str">
        <f t="shared" si="17"/>
        <v>0</v>
      </c>
      <c r="E1142" s="78">
        <v>0</v>
      </c>
      <c r="F1142" s="81">
        <v>0.22468400001525801</v>
      </c>
      <c r="G1142" s="80">
        <v>35</v>
      </c>
      <c r="H1142" s="80">
        <v>65</v>
      </c>
      <c r="I1142" s="80">
        <v>3</v>
      </c>
      <c r="J1142" s="80">
        <v>1</v>
      </c>
      <c r="K1142" s="80">
        <v>240</v>
      </c>
      <c r="L1142" s="80">
        <v>0</v>
      </c>
      <c r="M1142" s="80">
        <v>0</v>
      </c>
    </row>
    <row r="1143" spans="2:13" ht="12" customHeight="1" thickBot="1" x14ac:dyDescent="0.35">
      <c r="B1143" s="75">
        <v>1862</v>
      </c>
      <c r="D1143" s="77" t="str">
        <f t="shared" si="17"/>
        <v>0</v>
      </c>
      <c r="E1143" s="78">
        <v>1</v>
      </c>
      <c r="F1143" s="81">
        <v>0.31516599655151301</v>
      </c>
      <c r="G1143" s="80">
        <v>62</v>
      </c>
      <c r="H1143" s="80">
        <v>161</v>
      </c>
      <c r="I1143" s="80">
        <v>1</v>
      </c>
      <c r="J1143" s="80">
        <v>1</v>
      </c>
      <c r="K1143" s="80">
        <v>0</v>
      </c>
      <c r="L1143" s="80">
        <v>0</v>
      </c>
      <c r="M1143" s="80">
        <v>1</v>
      </c>
    </row>
    <row r="1144" spans="2:13" ht="12" customHeight="1" thickBot="1" x14ac:dyDescent="0.35">
      <c r="B1144" s="75">
        <v>1864</v>
      </c>
      <c r="D1144" s="77" t="str">
        <f t="shared" si="17"/>
        <v>0</v>
      </c>
      <c r="E1144" s="78">
        <v>0</v>
      </c>
      <c r="F1144" s="81">
        <v>0.32563000917434598</v>
      </c>
      <c r="G1144" s="80">
        <v>48</v>
      </c>
      <c r="H1144" s="80">
        <v>43</v>
      </c>
      <c r="I1144" s="80">
        <v>1</v>
      </c>
      <c r="J1144" s="80">
        <v>2</v>
      </c>
      <c r="K1144" s="80">
        <v>112</v>
      </c>
      <c r="L1144" s="80">
        <v>0</v>
      </c>
      <c r="M1144" s="80">
        <v>0</v>
      </c>
    </row>
    <row r="1145" spans="2:13" ht="12" customHeight="1" thickBot="1" x14ac:dyDescent="0.35">
      <c r="B1145" s="75">
        <v>1865</v>
      </c>
      <c r="D1145" s="77" t="str">
        <f t="shared" si="17"/>
        <v>0</v>
      </c>
      <c r="E1145" s="78">
        <v>0</v>
      </c>
      <c r="F1145" s="81">
        <v>0.31516599655151301</v>
      </c>
      <c r="G1145" s="80">
        <v>61</v>
      </c>
      <c r="H1145" s="80">
        <v>61</v>
      </c>
      <c r="I1145" s="80">
        <v>2</v>
      </c>
      <c r="J1145" s="80">
        <v>1</v>
      </c>
      <c r="K1145" s="80">
        <v>0</v>
      </c>
      <c r="L1145" s="80">
        <v>0</v>
      </c>
      <c r="M1145" s="80">
        <v>0</v>
      </c>
    </row>
    <row r="1146" spans="2:13" ht="12" customHeight="1" thickBot="1" x14ac:dyDescent="0.35">
      <c r="B1146" s="75">
        <v>1867</v>
      </c>
      <c r="D1146" s="77" t="str">
        <f t="shared" si="17"/>
        <v>0</v>
      </c>
      <c r="E1146" s="78">
        <v>0</v>
      </c>
      <c r="F1146" s="81">
        <v>0.32563000917434598</v>
      </c>
      <c r="G1146" s="80">
        <v>48</v>
      </c>
      <c r="H1146" s="80">
        <v>90</v>
      </c>
      <c r="I1146" s="80">
        <v>1</v>
      </c>
      <c r="J1146" s="80">
        <v>2</v>
      </c>
      <c r="K1146" s="80">
        <v>334</v>
      </c>
      <c r="L1146" s="80">
        <v>0</v>
      </c>
      <c r="M1146" s="80">
        <v>0</v>
      </c>
    </row>
    <row r="1147" spans="2:13" ht="12" customHeight="1" thickBot="1" x14ac:dyDescent="0.35">
      <c r="B1147" s="75">
        <v>1868</v>
      </c>
      <c r="D1147" s="77" t="str">
        <f t="shared" si="17"/>
        <v>0</v>
      </c>
      <c r="E1147" s="78">
        <v>0</v>
      </c>
      <c r="F1147" s="81">
        <v>0.31516599655151301</v>
      </c>
      <c r="G1147" s="80">
        <v>65</v>
      </c>
      <c r="H1147" s="80">
        <v>21</v>
      </c>
      <c r="I1147" s="80">
        <v>2</v>
      </c>
      <c r="J1147" s="80">
        <v>1</v>
      </c>
      <c r="K1147" s="80">
        <v>0</v>
      </c>
      <c r="L1147" s="80">
        <v>0</v>
      </c>
      <c r="M1147" s="80">
        <v>0</v>
      </c>
    </row>
    <row r="1148" spans="2:13" ht="12" customHeight="1" thickBot="1" x14ac:dyDescent="0.35">
      <c r="B1148" s="75">
        <v>1869</v>
      </c>
      <c r="D1148" s="77" t="str">
        <f t="shared" si="17"/>
        <v>0</v>
      </c>
      <c r="E1148" s="78">
        <v>1</v>
      </c>
      <c r="F1148" s="81">
        <v>0.27864599227905201</v>
      </c>
      <c r="G1148" s="80">
        <v>25</v>
      </c>
      <c r="H1148" s="80">
        <v>118</v>
      </c>
      <c r="I1148" s="80">
        <v>1</v>
      </c>
      <c r="J1148" s="80">
        <v>1</v>
      </c>
      <c r="K1148" s="80">
        <v>0</v>
      </c>
      <c r="L1148" s="80">
        <v>0</v>
      </c>
      <c r="M1148" s="80">
        <v>0</v>
      </c>
    </row>
    <row r="1149" spans="2:13" ht="12" customHeight="1" thickBot="1" x14ac:dyDescent="0.35">
      <c r="B1149" s="75">
        <v>1870</v>
      </c>
      <c r="D1149" s="77" t="str">
        <f t="shared" si="17"/>
        <v>0</v>
      </c>
      <c r="E1149" s="78">
        <v>0</v>
      </c>
      <c r="F1149" s="81">
        <v>0.248263999819755</v>
      </c>
      <c r="G1149" s="80">
        <v>55</v>
      </c>
      <c r="H1149" s="80">
        <v>44</v>
      </c>
      <c r="I1149" s="80">
        <v>2</v>
      </c>
      <c r="J1149" s="80">
        <v>2</v>
      </c>
      <c r="K1149" s="80">
        <v>0</v>
      </c>
      <c r="L1149" s="80">
        <v>0</v>
      </c>
      <c r="M1149" s="80">
        <v>0</v>
      </c>
    </row>
    <row r="1150" spans="2:13" ht="12" customHeight="1" thickBot="1" x14ac:dyDescent="0.35">
      <c r="B1150" s="75">
        <v>1871</v>
      </c>
      <c r="D1150" s="77" t="str">
        <f t="shared" si="17"/>
        <v>0</v>
      </c>
      <c r="E1150" s="78">
        <v>0</v>
      </c>
      <c r="F1150" s="81">
        <v>0.31516599655151301</v>
      </c>
      <c r="G1150" s="80">
        <v>63</v>
      </c>
      <c r="H1150" s="80">
        <v>110</v>
      </c>
      <c r="I1150" s="80">
        <v>1</v>
      </c>
      <c r="J1150" s="80">
        <v>3</v>
      </c>
      <c r="K1150" s="80">
        <v>0</v>
      </c>
      <c r="L1150" s="80">
        <v>1</v>
      </c>
      <c r="M1150" s="80">
        <v>0</v>
      </c>
    </row>
    <row r="1151" spans="2:13" ht="12" customHeight="1" thickBot="1" x14ac:dyDescent="0.35">
      <c r="B1151" s="75">
        <v>1873</v>
      </c>
      <c r="D1151" s="77" t="str">
        <f t="shared" si="17"/>
        <v>0</v>
      </c>
      <c r="E1151" s="78">
        <v>0</v>
      </c>
      <c r="F1151" s="81">
        <v>0.32613900303840598</v>
      </c>
      <c r="G1151" s="80">
        <v>43</v>
      </c>
      <c r="H1151" s="80">
        <v>98</v>
      </c>
      <c r="I1151" s="80">
        <v>3</v>
      </c>
      <c r="J1151" s="80">
        <v>1</v>
      </c>
      <c r="K1151" s="80">
        <v>0</v>
      </c>
      <c r="L1151" s="80">
        <v>0</v>
      </c>
      <c r="M1151" s="80">
        <v>0</v>
      </c>
    </row>
    <row r="1152" spans="2:13" ht="12" customHeight="1" thickBot="1" x14ac:dyDescent="0.35">
      <c r="B1152" s="75">
        <v>1874</v>
      </c>
      <c r="D1152" s="77" t="str">
        <f t="shared" si="17"/>
        <v>0</v>
      </c>
      <c r="E1152" s="78">
        <v>0</v>
      </c>
      <c r="F1152" s="81">
        <v>0.22468400001525801</v>
      </c>
      <c r="G1152" s="80">
        <v>28</v>
      </c>
      <c r="H1152" s="80">
        <v>69</v>
      </c>
      <c r="I1152" s="80">
        <v>3</v>
      </c>
      <c r="J1152" s="80">
        <v>2</v>
      </c>
      <c r="K1152" s="80">
        <v>80</v>
      </c>
      <c r="L1152" s="80">
        <v>0</v>
      </c>
      <c r="M1152" s="80">
        <v>0</v>
      </c>
    </row>
    <row r="1153" spans="2:13" ht="12" customHeight="1" thickBot="1" x14ac:dyDescent="0.35">
      <c r="B1153" s="75">
        <v>1876</v>
      </c>
      <c r="D1153" s="77" t="str">
        <f t="shared" si="17"/>
        <v>0</v>
      </c>
      <c r="E1153" s="78">
        <v>0</v>
      </c>
      <c r="F1153" s="81">
        <v>0.27864599227905201</v>
      </c>
      <c r="G1153" s="80">
        <v>27</v>
      </c>
      <c r="H1153" s="80">
        <v>112</v>
      </c>
      <c r="I1153" s="80">
        <v>3</v>
      </c>
      <c r="J1153" s="80">
        <v>1</v>
      </c>
      <c r="K1153" s="80">
        <v>389</v>
      </c>
      <c r="L1153" s="80">
        <v>0</v>
      </c>
      <c r="M1153" s="80">
        <v>1</v>
      </c>
    </row>
    <row r="1154" spans="2:13" ht="12" customHeight="1" thickBot="1" x14ac:dyDescent="0.35">
      <c r="B1154" s="75">
        <v>1878</v>
      </c>
      <c r="D1154" s="77" t="str">
        <f t="shared" si="17"/>
        <v>0</v>
      </c>
      <c r="E1154" s="78">
        <v>0</v>
      </c>
      <c r="F1154" s="81">
        <v>0.248263999819755</v>
      </c>
      <c r="G1154" s="80">
        <v>51</v>
      </c>
      <c r="H1154" s="80">
        <v>78</v>
      </c>
      <c r="I1154" s="80">
        <v>1</v>
      </c>
      <c r="J1154" s="80">
        <v>2</v>
      </c>
      <c r="K1154" s="80">
        <v>0</v>
      </c>
      <c r="L1154" s="80">
        <v>0</v>
      </c>
      <c r="M1154" s="80">
        <v>0</v>
      </c>
    </row>
    <row r="1155" spans="2:13" ht="12" customHeight="1" thickBot="1" x14ac:dyDescent="0.35">
      <c r="B1155" s="75">
        <v>1879</v>
      </c>
      <c r="D1155" s="77" t="str">
        <f t="shared" si="17"/>
        <v>0</v>
      </c>
      <c r="E1155" s="78">
        <v>0</v>
      </c>
      <c r="F1155" s="81">
        <v>0.32563000917434598</v>
      </c>
      <c r="G1155" s="80">
        <v>56</v>
      </c>
      <c r="H1155" s="80">
        <v>59</v>
      </c>
      <c r="I1155" s="80">
        <v>3</v>
      </c>
      <c r="J1155" s="80">
        <v>1</v>
      </c>
      <c r="K1155" s="80">
        <v>159</v>
      </c>
      <c r="L1155" s="80">
        <v>0</v>
      </c>
      <c r="M1155" s="80">
        <v>1</v>
      </c>
    </row>
    <row r="1156" spans="2:13" ht="12" customHeight="1" thickBot="1" x14ac:dyDescent="0.35">
      <c r="B1156" s="75">
        <v>1880</v>
      </c>
      <c r="D1156" s="77" t="str">
        <f t="shared" si="17"/>
        <v>0</v>
      </c>
      <c r="E1156" s="78">
        <v>0</v>
      </c>
      <c r="F1156" s="81">
        <v>0.248263999819755</v>
      </c>
      <c r="G1156" s="80">
        <v>56</v>
      </c>
      <c r="H1156" s="80">
        <v>78</v>
      </c>
      <c r="I1156" s="80">
        <v>3</v>
      </c>
      <c r="J1156" s="80">
        <v>2</v>
      </c>
      <c r="K1156" s="80">
        <v>0</v>
      </c>
      <c r="L1156" s="80">
        <v>0</v>
      </c>
      <c r="M1156" s="80">
        <v>0</v>
      </c>
    </row>
    <row r="1157" spans="2:13" ht="12" customHeight="1" thickBot="1" x14ac:dyDescent="0.35">
      <c r="B1157" s="75">
        <v>1881</v>
      </c>
      <c r="D1157" s="77" t="str">
        <f t="shared" si="17"/>
        <v>0</v>
      </c>
      <c r="E1157" s="78">
        <v>0</v>
      </c>
      <c r="F1157" s="81">
        <v>0.32613900303840598</v>
      </c>
      <c r="G1157" s="80">
        <v>44</v>
      </c>
      <c r="H1157" s="80">
        <v>49</v>
      </c>
      <c r="I1157" s="80">
        <v>4</v>
      </c>
      <c r="J1157" s="80">
        <v>3</v>
      </c>
      <c r="K1157" s="80">
        <v>89</v>
      </c>
      <c r="L1157" s="80">
        <v>0</v>
      </c>
      <c r="M1157" s="80">
        <v>0</v>
      </c>
    </row>
    <row r="1158" spans="2:13" ht="12" customHeight="1" thickBot="1" x14ac:dyDescent="0.35">
      <c r="B1158" s="75">
        <v>1882</v>
      </c>
      <c r="D1158" s="77" t="str">
        <f t="shared" si="17"/>
        <v>0</v>
      </c>
      <c r="E1158" s="78">
        <v>0</v>
      </c>
      <c r="F1158" s="81">
        <v>0.32613900303840598</v>
      </c>
      <c r="G1158" s="80">
        <v>46</v>
      </c>
      <c r="H1158" s="80">
        <v>82</v>
      </c>
      <c r="I1158" s="80">
        <v>3</v>
      </c>
      <c r="J1158" s="80">
        <v>2</v>
      </c>
      <c r="K1158" s="80">
        <v>0</v>
      </c>
      <c r="L1158" s="80">
        <v>0</v>
      </c>
      <c r="M1158" s="80">
        <v>0</v>
      </c>
    </row>
    <row r="1159" spans="2:13" ht="12" customHeight="1" thickBot="1" x14ac:dyDescent="0.35">
      <c r="B1159" s="75">
        <v>1884</v>
      </c>
      <c r="D1159" s="77" t="str">
        <f t="shared" si="17"/>
        <v>0</v>
      </c>
      <c r="E1159" s="78">
        <v>0</v>
      </c>
      <c r="F1159" s="81">
        <v>0.248263999819755</v>
      </c>
      <c r="G1159" s="80">
        <v>56</v>
      </c>
      <c r="H1159" s="80">
        <v>185</v>
      </c>
      <c r="I1159" s="80">
        <v>1</v>
      </c>
      <c r="J1159" s="80">
        <v>1</v>
      </c>
      <c r="K1159" s="80">
        <v>0</v>
      </c>
      <c r="L1159" s="80">
        <v>0</v>
      </c>
      <c r="M1159" s="80">
        <v>0</v>
      </c>
    </row>
    <row r="1160" spans="2:13" ht="12" customHeight="1" thickBot="1" x14ac:dyDescent="0.35">
      <c r="B1160" s="75">
        <v>1885</v>
      </c>
      <c r="D1160" s="77" t="str">
        <f t="shared" si="17"/>
        <v>0</v>
      </c>
      <c r="E1160" s="78">
        <v>0</v>
      </c>
      <c r="F1160" s="81">
        <v>0.248263999819755</v>
      </c>
      <c r="G1160" s="80">
        <v>57</v>
      </c>
      <c r="H1160" s="80">
        <v>163</v>
      </c>
      <c r="I1160" s="80">
        <v>1</v>
      </c>
      <c r="J1160" s="80">
        <v>1</v>
      </c>
      <c r="K1160" s="80">
        <v>0</v>
      </c>
      <c r="L1160" s="80">
        <v>0</v>
      </c>
      <c r="M1160" s="80">
        <v>0</v>
      </c>
    </row>
    <row r="1161" spans="2:13" ht="12" customHeight="1" thickBot="1" x14ac:dyDescent="0.35">
      <c r="B1161" s="75">
        <v>1887</v>
      </c>
      <c r="D1161" s="77" t="str">
        <f t="shared" ref="D1161:D1224" si="18">IF(F1161&gt;=$F$5,"1","0")</f>
        <v>0</v>
      </c>
      <c r="E1161" s="78">
        <v>0</v>
      </c>
      <c r="F1161" s="81">
        <v>0.31516599655151301</v>
      </c>
      <c r="G1161" s="80">
        <v>65</v>
      </c>
      <c r="H1161" s="80">
        <v>115</v>
      </c>
      <c r="I1161" s="80">
        <v>4</v>
      </c>
      <c r="J1161" s="80">
        <v>2</v>
      </c>
      <c r="K1161" s="80">
        <v>0</v>
      </c>
      <c r="L1161" s="80">
        <v>0</v>
      </c>
      <c r="M1161" s="80">
        <v>0</v>
      </c>
    </row>
    <row r="1162" spans="2:13" ht="12" customHeight="1" thickBot="1" x14ac:dyDescent="0.35">
      <c r="B1162" s="75">
        <v>1888</v>
      </c>
      <c r="D1162" s="77" t="str">
        <f t="shared" si="18"/>
        <v>0</v>
      </c>
      <c r="E1162" s="78">
        <v>1</v>
      </c>
      <c r="F1162" s="81">
        <v>0.22468400001525801</v>
      </c>
      <c r="G1162" s="80">
        <v>31</v>
      </c>
      <c r="H1162" s="80">
        <v>81</v>
      </c>
      <c r="I1162" s="80">
        <v>2</v>
      </c>
      <c r="J1162" s="80">
        <v>2</v>
      </c>
      <c r="K1162" s="80">
        <v>0</v>
      </c>
      <c r="L1162" s="80">
        <v>0</v>
      </c>
      <c r="M1162" s="80">
        <v>0</v>
      </c>
    </row>
    <row r="1163" spans="2:13" ht="12" customHeight="1" thickBot="1" x14ac:dyDescent="0.35">
      <c r="B1163" s="75">
        <v>1890</v>
      </c>
      <c r="D1163" s="77" t="str">
        <f t="shared" si="18"/>
        <v>0</v>
      </c>
      <c r="E1163" s="78">
        <v>0</v>
      </c>
      <c r="F1163" s="81">
        <v>0.32563000917434598</v>
      </c>
      <c r="G1163" s="80">
        <v>56</v>
      </c>
      <c r="H1163" s="80">
        <v>111</v>
      </c>
      <c r="I1163" s="80">
        <v>4</v>
      </c>
      <c r="J1163" s="80">
        <v>1</v>
      </c>
      <c r="K1163" s="80">
        <v>372</v>
      </c>
      <c r="L1163" s="80">
        <v>1</v>
      </c>
      <c r="M1163" s="80">
        <v>1</v>
      </c>
    </row>
    <row r="1164" spans="2:13" ht="12" customHeight="1" thickBot="1" x14ac:dyDescent="0.35">
      <c r="B1164" s="75">
        <v>1892</v>
      </c>
      <c r="D1164" s="77" t="str">
        <f t="shared" si="18"/>
        <v>0</v>
      </c>
      <c r="E1164" s="78">
        <v>0</v>
      </c>
      <c r="F1164" s="81">
        <v>0.32613900303840598</v>
      </c>
      <c r="G1164" s="80">
        <v>42</v>
      </c>
      <c r="H1164" s="80">
        <v>50</v>
      </c>
      <c r="I1164" s="80">
        <v>4</v>
      </c>
      <c r="J1164" s="80">
        <v>2</v>
      </c>
      <c r="K1164" s="80">
        <v>0</v>
      </c>
      <c r="L1164" s="80">
        <v>0</v>
      </c>
      <c r="M1164" s="80">
        <v>0</v>
      </c>
    </row>
    <row r="1165" spans="2:13" ht="12" customHeight="1" thickBot="1" x14ac:dyDescent="0.35">
      <c r="B1165" s="75">
        <v>1893</v>
      </c>
      <c r="D1165" s="77" t="str">
        <f t="shared" si="18"/>
        <v>0</v>
      </c>
      <c r="E1165" s="78">
        <v>1</v>
      </c>
      <c r="F1165" s="81">
        <v>0.248263999819755</v>
      </c>
      <c r="G1165" s="80">
        <v>55</v>
      </c>
      <c r="H1165" s="80">
        <v>55</v>
      </c>
      <c r="I1165" s="80">
        <v>3</v>
      </c>
      <c r="J1165" s="80">
        <v>1</v>
      </c>
      <c r="K1165" s="80">
        <v>0</v>
      </c>
      <c r="L1165" s="80">
        <v>0</v>
      </c>
      <c r="M1165" s="80">
        <v>0</v>
      </c>
    </row>
    <row r="1166" spans="2:13" ht="12" customHeight="1" thickBot="1" x14ac:dyDescent="0.35">
      <c r="B1166" s="75">
        <v>1896</v>
      </c>
      <c r="D1166" s="77" t="str">
        <f t="shared" si="18"/>
        <v>0</v>
      </c>
      <c r="E1166" s="78">
        <v>0</v>
      </c>
      <c r="F1166" s="81">
        <v>0.22468400001525801</v>
      </c>
      <c r="G1166" s="80">
        <v>26</v>
      </c>
      <c r="H1166" s="80">
        <v>72</v>
      </c>
      <c r="I1166" s="80">
        <v>4</v>
      </c>
      <c r="J1166" s="80">
        <v>1</v>
      </c>
      <c r="K1166" s="80">
        <v>0</v>
      </c>
      <c r="L1166" s="80">
        <v>0</v>
      </c>
      <c r="M1166" s="80">
        <v>0</v>
      </c>
    </row>
    <row r="1167" spans="2:13" ht="12" customHeight="1" thickBot="1" x14ac:dyDescent="0.35">
      <c r="B1167" s="75">
        <v>1897</v>
      </c>
      <c r="D1167" s="77" t="str">
        <f t="shared" si="18"/>
        <v>0</v>
      </c>
      <c r="E1167" s="78">
        <v>1</v>
      </c>
      <c r="F1167" s="81">
        <v>0.27864599227905201</v>
      </c>
      <c r="G1167" s="80">
        <v>32</v>
      </c>
      <c r="H1167" s="80">
        <v>83</v>
      </c>
      <c r="I1167" s="80">
        <v>1</v>
      </c>
      <c r="J1167" s="80">
        <v>2</v>
      </c>
      <c r="K1167" s="80">
        <v>0</v>
      </c>
      <c r="L1167" s="80">
        <v>0</v>
      </c>
      <c r="M1167" s="80">
        <v>1</v>
      </c>
    </row>
    <row r="1168" spans="2:13" ht="12" customHeight="1" thickBot="1" x14ac:dyDescent="0.35">
      <c r="B1168" s="75">
        <v>1901</v>
      </c>
      <c r="D1168" s="77" t="str">
        <f t="shared" si="18"/>
        <v>0</v>
      </c>
      <c r="E1168" s="78">
        <v>0</v>
      </c>
      <c r="F1168" s="81">
        <v>0.31516599655151301</v>
      </c>
      <c r="G1168" s="80">
        <v>61</v>
      </c>
      <c r="H1168" s="80">
        <v>10</v>
      </c>
      <c r="I1168" s="80">
        <v>4</v>
      </c>
      <c r="J1168" s="80">
        <v>2</v>
      </c>
      <c r="K1168" s="80">
        <v>0</v>
      </c>
      <c r="L1168" s="80">
        <v>0</v>
      </c>
      <c r="M1168" s="80">
        <v>0</v>
      </c>
    </row>
    <row r="1169" spans="2:13" ht="12" customHeight="1" thickBot="1" x14ac:dyDescent="0.35">
      <c r="B1169" s="75">
        <v>1902</v>
      </c>
      <c r="D1169" s="77" t="str">
        <f t="shared" si="18"/>
        <v>0</v>
      </c>
      <c r="E1169" s="78">
        <v>0</v>
      </c>
      <c r="F1169" s="81">
        <v>0.32613900303840598</v>
      </c>
      <c r="G1169" s="80">
        <v>43</v>
      </c>
      <c r="H1169" s="80">
        <v>201</v>
      </c>
      <c r="I1169" s="80">
        <v>2</v>
      </c>
      <c r="J1169" s="80">
        <v>1</v>
      </c>
      <c r="K1169" s="80">
        <v>0</v>
      </c>
      <c r="L1169" s="80">
        <v>0</v>
      </c>
      <c r="M1169" s="80">
        <v>1</v>
      </c>
    </row>
    <row r="1170" spans="2:13" ht="12" customHeight="1" thickBot="1" x14ac:dyDescent="0.35">
      <c r="B1170" s="75">
        <v>1903</v>
      </c>
      <c r="D1170" s="77" t="str">
        <f t="shared" si="18"/>
        <v>0</v>
      </c>
      <c r="E1170" s="78">
        <v>1</v>
      </c>
      <c r="F1170" s="81">
        <v>0.27864599227905201</v>
      </c>
      <c r="G1170" s="80">
        <v>39</v>
      </c>
      <c r="H1170" s="80">
        <v>85</v>
      </c>
      <c r="I1170" s="80">
        <v>3</v>
      </c>
      <c r="J1170" s="80">
        <v>3</v>
      </c>
      <c r="K1170" s="80">
        <v>107</v>
      </c>
      <c r="L1170" s="80">
        <v>0</v>
      </c>
      <c r="M1170" s="80">
        <v>0</v>
      </c>
    </row>
    <row r="1171" spans="2:13" ht="12" customHeight="1" thickBot="1" x14ac:dyDescent="0.35">
      <c r="B1171" s="75">
        <v>1904</v>
      </c>
      <c r="D1171" s="77" t="str">
        <f t="shared" si="18"/>
        <v>0</v>
      </c>
      <c r="E1171" s="78">
        <v>0</v>
      </c>
      <c r="F1171" s="81">
        <v>0.248263999819755</v>
      </c>
      <c r="G1171" s="80">
        <v>56</v>
      </c>
      <c r="H1171" s="80">
        <v>50</v>
      </c>
      <c r="I1171" s="80">
        <v>3</v>
      </c>
      <c r="J1171" s="80">
        <v>3</v>
      </c>
      <c r="K1171" s="80">
        <v>0</v>
      </c>
      <c r="L1171" s="80">
        <v>0</v>
      </c>
      <c r="M1171" s="80">
        <v>0</v>
      </c>
    </row>
    <row r="1172" spans="2:13" ht="12" customHeight="1" thickBot="1" x14ac:dyDescent="0.35">
      <c r="B1172" s="75">
        <v>1905</v>
      </c>
      <c r="D1172" s="77" t="str">
        <f t="shared" si="18"/>
        <v>0</v>
      </c>
      <c r="E1172" s="78">
        <v>0</v>
      </c>
      <c r="F1172" s="81">
        <v>0.27864599227905201</v>
      </c>
      <c r="G1172" s="80">
        <v>38</v>
      </c>
      <c r="H1172" s="80">
        <v>91</v>
      </c>
      <c r="I1172" s="80">
        <v>2</v>
      </c>
      <c r="J1172" s="80">
        <v>1</v>
      </c>
      <c r="K1172" s="80">
        <v>0</v>
      </c>
      <c r="L1172" s="80">
        <v>0</v>
      </c>
      <c r="M1172" s="80">
        <v>0</v>
      </c>
    </row>
    <row r="1173" spans="2:13" ht="12" customHeight="1" thickBot="1" x14ac:dyDescent="0.35">
      <c r="B1173" s="75">
        <v>1906</v>
      </c>
      <c r="D1173" s="77" t="str">
        <f t="shared" si="18"/>
        <v>0</v>
      </c>
      <c r="E1173" s="78">
        <v>0</v>
      </c>
      <c r="F1173" s="81">
        <v>0.27864599227905201</v>
      </c>
      <c r="G1173" s="80">
        <v>25</v>
      </c>
      <c r="H1173" s="80">
        <v>112</v>
      </c>
      <c r="I1173" s="80">
        <v>2</v>
      </c>
      <c r="J1173" s="80">
        <v>1</v>
      </c>
      <c r="K1173" s="80">
        <v>241</v>
      </c>
      <c r="L1173" s="80">
        <v>0</v>
      </c>
      <c r="M1173" s="80">
        <v>0</v>
      </c>
    </row>
    <row r="1174" spans="2:13" ht="12" customHeight="1" thickBot="1" x14ac:dyDescent="0.35">
      <c r="B1174" s="75">
        <v>1907</v>
      </c>
      <c r="D1174" s="77" t="str">
        <f t="shared" si="18"/>
        <v>0</v>
      </c>
      <c r="E1174" s="78">
        <v>0</v>
      </c>
      <c r="F1174" s="81">
        <v>0.32563000917434598</v>
      </c>
      <c r="G1174" s="80">
        <v>42</v>
      </c>
      <c r="H1174" s="80">
        <v>98</v>
      </c>
      <c r="I1174" s="80">
        <v>2</v>
      </c>
      <c r="J1174" s="80">
        <v>1</v>
      </c>
      <c r="K1174" s="80">
        <v>275</v>
      </c>
      <c r="L1174" s="80">
        <v>0</v>
      </c>
      <c r="M1174" s="80">
        <v>0</v>
      </c>
    </row>
    <row r="1175" spans="2:13" ht="12" customHeight="1" thickBot="1" x14ac:dyDescent="0.35">
      <c r="B1175" s="75">
        <v>1908</v>
      </c>
      <c r="D1175" s="77" t="str">
        <f t="shared" si="18"/>
        <v>0</v>
      </c>
      <c r="E1175" s="78">
        <v>0</v>
      </c>
      <c r="F1175" s="81">
        <v>0.32613900303840598</v>
      </c>
      <c r="G1175" s="80">
        <v>42</v>
      </c>
      <c r="H1175" s="80">
        <v>115</v>
      </c>
      <c r="I1175" s="80">
        <v>1</v>
      </c>
      <c r="J1175" s="80">
        <v>1</v>
      </c>
      <c r="K1175" s="80">
        <v>0</v>
      </c>
      <c r="L1175" s="80">
        <v>0</v>
      </c>
      <c r="M1175" s="80">
        <v>0</v>
      </c>
    </row>
    <row r="1176" spans="2:13" ht="12" customHeight="1" thickBot="1" x14ac:dyDescent="0.35">
      <c r="B1176" s="75">
        <v>1909</v>
      </c>
      <c r="D1176" s="77" t="str">
        <f t="shared" si="18"/>
        <v>0</v>
      </c>
      <c r="E1176" s="78">
        <v>0</v>
      </c>
      <c r="F1176" s="81">
        <v>0.32563000917434598</v>
      </c>
      <c r="G1176" s="80">
        <v>50</v>
      </c>
      <c r="H1176" s="80">
        <v>22</v>
      </c>
      <c r="I1176" s="80">
        <v>4</v>
      </c>
      <c r="J1176" s="80">
        <v>2</v>
      </c>
      <c r="K1176" s="80">
        <v>112</v>
      </c>
      <c r="L1176" s="80">
        <v>0</v>
      </c>
      <c r="M1176" s="80">
        <v>0</v>
      </c>
    </row>
    <row r="1177" spans="2:13" ht="12" customHeight="1" thickBot="1" x14ac:dyDescent="0.35">
      <c r="B1177" s="75">
        <v>1912</v>
      </c>
      <c r="D1177" s="77" t="str">
        <f t="shared" si="18"/>
        <v>0</v>
      </c>
      <c r="E1177" s="78">
        <v>0</v>
      </c>
      <c r="F1177" s="81">
        <v>0.31516599655151301</v>
      </c>
      <c r="G1177" s="80">
        <v>60</v>
      </c>
      <c r="H1177" s="80">
        <v>52</v>
      </c>
      <c r="I1177" s="80">
        <v>3</v>
      </c>
      <c r="J1177" s="80">
        <v>2</v>
      </c>
      <c r="K1177" s="80">
        <v>0</v>
      </c>
      <c r="L1177" s="80">
        <v>0</v>
      </c>
      <c r="M1177" s="80">
        <v>0</v>
      </c>
    </row>
    <row r="1178" spans="2:13" ht="12" customHeight="1" thickBot="1" x14ac:dyDescent="0.35">
      <c r="B1178" s="75">
        <v>1914</v>
      </c>
      <c r="D1178" s="77" t="str">
        <f t="shared" si="18"/>
        <v>0</v>
      </c>
      <c r="E1178" s="78">
        <v>0</v>
      </c>
      <c r="F1178" s="81">
        <v>0.32563000917434598</v>
      </c>
      <c r="G1178" s="80">
        <v>57</v>
      </c>
      <c r="H1178" s="80">
        <v>134</v>
      </c>
      <c r="I1178" s="80">
        <v>4</v>
      </c>
      <c r="J1178" s="80">
        <v>1</v>
      </c>
      <c r="K1178" s="80">
        <v>198</v>
      </c>
      <c r="L1178" s="80">
        <v>1</v>
      </c>
      <c r="M1178" s="80">
        <v>0</v>
      </c>
    </row>
    <row r="1179" spans="2:13" ht="12" customHeight="1" thickBot="1" x14ac:dyDescent="0.35">
      <c r="B1179" s="75">
        <v>1918</v>
      </c>
      <c r="D1179" s="77" t="str">
        <f t="shared" si="18"/>
        <v>0</v>
      </c>
      <c r="E1179" s="78">
        <v>0</v>
      </c>
      <c r="F1179" s="81">
        <v>0.32563000917434598</v>
      </c>
      <c r="G1179" s="80">
        <v>62</v>
      </c>
      <c r="H1179" s="80">
        <v>53</v>
      </c>
      <c r="I1179" s="80">
        <v>4</v>
      </c>
      <c r="J1179" s="80">
        <v>3</v>
      </c>
      <c r="K1179" s="80">
        <v>142</v>
      </c>
      <c r="L1179" s="80">
        <v>0</v>
      </c>
      <c r="M1179" s="80">
        <v>0</v>
      </c>
    </row>
    <row r="1180" spans="2:13" ht="12" customHeight="1" thickBot="1" x14ac:dyDescent="0.35">
      <c r="B1180" s="75">
        <v>1919</v>
      </c>
      <c r="D1180" s="77" t="str">
        <f t="shared" si="18"/>
        <v>0</v>
      </c>
      <c r="E1180" s="78">
        <v>1</v>
      </c>
      <c r="F1180" s="81">
        <v>0.27864599227905201</v>
      </c>
      <c r="G1180" s="80">
        <v>39</v>
      </c>
      <c r="H1180" s="80">
        <v>118</v>
      </c>
      <c r="I1180" s="80">
        <v>2</v>
      </c>
      <c r="J1180" s="80">
        <v>3</v>
      </c>
      <c r="K1180" s="80">
        <v>246</v>
      </c>
      <c r="L1180" s="80">
        <v>1</v>
      </c>
      <c r="M1180" s="80">
        <v>0</v>
      </c>
    </row>
    <row r="1181" spans="2:13" ht="12" customHeight="1" thickBot="1" x14ac:dyDescent="0.35">
      <c r="B1181" s="75">
        <v>1920</v>
      </c>
      <c r="D1181" s="77" t="str">
        <f t="shared" si="18"/>
        <v>0</v>
      </c>
      <c r="E1181" s="78">
        <v>1</v>
      </c>
      <c r="F1181" s="81">
        <v>0.30562299489974898</v>
      </c>
      <c r="G1181" s="80">
        <v>38</v>
      </c>
      <c r="H1181" s="80">
        <v>19</v>
      </c>
      <c r="I1181" s="80">
        <v>2</v>
      </c>
      <c r="J1181" s="80">
        <v>2</v>
      </c>
      <c r="K1181" s="80">
        <v>120</v>
      </c>
      <c r="L1181" s="80">
        <v>0</v>
      </c>
      <c r="M1181" s="80">
        <v>0</v>
      </c>
    </row>
    <row r="1182" spans="2:13" ht="12" customHeight="1" thickBot="1" x14ac:dyDescent="0.35">
      <c r="B1182" s="75">
        <v>1922</v>
      </c>
      <c r="D1182" s="77" t="str">
        <f t="shared" si="18"/>
        <v>0</v>
      </c>
      <c r="E1182" s="78">
        <v>1</v>
      </c>
      <c r="F1182" s="81">
        <v>0.32563000917434598</v>
      </c>
      <c r="G1182" s="80">
        <v>45</v>
      </c>
      <c r="H1182" s="80">
        <v>63</v>
      </c>
      <c r="I1182" s="80">
        <v>1</v>
      </c>
      <c r="J1182" s="80">
        <v>3</v>
      </c>
      <c r="K1182" s="80">
        <v>245</v>
      </c>
      <c r="L1182" s="80">
        <v>0</v>
      </c>
      <c r="M1182" s="80">
        <v>0</v>
      </c>
    </row>
    <row r="1183" spans="2:13" ht="12" customHeight="1" thickBot="1" x14ac:dyDescent="0.35">
      <c r="B1183" s="75">
        <v>1925</v>
      </c>
      <c r="D1183" s="77" t="str">
        <f t="shared" si="18"/>
        <v>0</v>
      </c>
      <c r="E1183" s="78">
        <v>0</v>
      </c>
      <c r="F1183" s="81">
        <v>0.31516599655151301</v>
      </c>
      <c r="G1183" s="80">
        <v>62</v>
      </c>
      <c r="H1183" s="80">
        <v>78</v>
      </c>
      <c r="I1183" s="80">
        <v>1</v>
      </c>
      <c r="J1183" s="80">
        <v>3</v>
      </c>
      <c r="K1183" s="80">
        <v>0</v>
      </c>
      <c r="L1183" s="80">
        <v>0</v>
      </c>
      <c r="M1183" s="80">
        <v>0</v>
      </c>
    </row>
    <row r="1184" spans="2:13" ht="12" customHeight="1" thickBot="1" x14ac:dyDescent="0.35">
      <c r="B1184" s="75">
        <v>1926</v>
      </c>
      <c r="D1184" s="77" t="str">
        <f t="shared" si="18"/>
        <v>0</v>
      </c>
      <c r="E1184" s="78">
        <v>0</v>
      </c>
      <c r="F1184" s="81">
        <v>0.32563000917434598</v>
      </c>
      <c r="G1184" s="80">
        <v>43</v>
      </c>
      <c r="H1184" s="80">
        <v>81</v>
      </c>
      <c r="I1184" s="80">
        <v>1</v>
      </c>
      <c r="J1184" s="80">
        <v>1</v>
      </c>
      <c r="K1184" s="80">
        <v>218</v>
      </c>
      <c r="L1184" s="80">
        <v>0</v>
      </c>
      <c r="M1184" s="80">
        <v>0</v>
      </c>
    </row>
    <row r="1185" spans="2:13" ht="12" customHeight="1" thickBot="1" x14ac:dyDescent="0.35">
      <c r="B1185" s="75">
        <v>1927</v>
      </c>
      <c r="D1185" s="77" t="str">
        <f t="shared" si="18"/>
        <v>0</v>
      </c>
      <c r="E1185" s="78">
        <v>0</v>
      </c>
      <c r="F1185" s="81">
        <v>0.30562299489974898</v>
      </c>
      <c r="G1185" s="80">
        <v>30</v>
      </c>
      <c r="H1185" s="80">
        <v>41</v>
      </c>
      <c r="I1185" s="80">
        <v>1</v>
      </c>
      <c r="J1185" s="80">
        <v>2</v>
      </c>
      <c r="K1185" s="80">
        <v>0</v>
      </c>
      <c r="L1185" s="80">
        <v>0</v>
      </c>
      <c r="M1185" s="80">
        <v>0</v>
      </c>
    </row>
    <row r="1186" spans="2:13" ht="12" customHeight="1" thickBot="1" x14ac:dyDescent="0.35">
      <c r="B1186" s="75">
        <v>1928</v>
      </c>
      <c r="D1186" s="77" t="str">
        <f t="shared" si="18"/>
        <v>0</v>
      </c>
      <c r="E1186" s="78">
        <v>0</v>
      </c>
      <c r="F1186" s="81">
        <v>0.22468400001525801</v>
      </c>
      <c r="G1186" s="80">
        <v>35</v>
      </c>
      <c r="H1186" s="80">
        <v>62</v>
      </c>
      <c r="I1186" s="80">
        <v>3</v>
      </c>
      <c r="J1186" s="80">
        <v>1</v>
      </c>
      <c r="K1186" s="80">
        <v>0</v>
      </c>
      <c r="L1186" s="80">
        <v>0</v>
      </c>
      <c r="M1186" s="80">
        <v>0</v>
      </c>
    </row>
    <row r="1187" spans="2:13" ht="12" customHeight="1" thickBot="1" x14ac:dyDescent="0.35">
      <c r="B1187" s="75">
        <v>1929</v>
      </c>
      <c r="D1187" s="77" t="str">
        <f t="shared" si="18"/>
        <v>0</v>
      </c>
      <c r="E1187" s="78">
        <v>0</v>
      </c>
      <c r="F1187" s="81">
        <v>0.31516599655151301</v>
      </c>
      <c r="G1187" s="80">
        <v>58</v>
      </c>
      <c r="H1187" s="80">
        <v>35</v>
      </c>
      <c r="I1187" s="80">
        <v>1</v>
      </c>
      <c r="J1187" s="80">
        <v>3</v>
      </c>
      <c r="K1187" s="80">
        <v>0</v>
      </c>
      <c r="L1187" s="80">
        <v>0</v>
      </c>
      <c r="M1187" s="80">
        <v>0</v>
      </c>
    </row>
    <row r="1188" spans="2:13" ht="12" customHeight="1" thickBot="1" x14ac:dyDescent="0.35">
      <c r="B1188" s="75">
        <v>1931</v>
      </c>
      <c r="D1188" s="77" t="str">
        <f t="shared" si="18"/>
        <v>0</v>
      </c>
      <c r="E1188" s="78">
        <v>0</v>
      </c>
      <c r="F1188" s="81">
        <v>0.248263999819755</v>
      </c>
      <c r="G1188" s="80">
        <v>56</v>
      </c>
      <c r="H1188" s="80">
        <v>51</v>
      </c>
      <c r="I1188" s="80">
        <v>3</v>
      </c>
      <c r="J1188" s="80">
        <v>2</v>
      </c>
      <c r="K1188" s="80">
        <v>0</v>
      </c>
      <c r="L1188" s="80">
        <v>0</v>
      </c>
      <c r="M1188" s="80">
        <v>0</v>
      </c>
    </row>
    <row r="1189" spans="2:13" ht="12" customHeight="1" thickBot="1" x14ac:dyDescent="0.35">
      <c r="B1189" s="75">
        <v>1932</v>
      </c>
      <c r="D1189" s="77" t="str">
        <f t="shared" si="18"/>
        <v>0</v>
      </c>
      <c r="E1189" s="78">
        <v>0</v>
      </c>
      <c r="F1189" s="81">
        <v>0.27864599227905201</v>
      </c>
      <c r="G1189" s="80">
        <v>28</v>
      </c>
      <c r="H1189" s="80">
        <v>140</v>
      </c>
      <c r="I1189" s="80">
        <v>2</v>
      </c>
      <c r="J1189" s="80">
        <v>1</v>
      </c>
      <c r="K1189" s="80">
        <v>0</v>
      </c>
      <c r="L1189" s="80">
        <v>0</v>
      </c>
      <c r="M1189" s="80">
        <v>0</v>
      </c>
    </row>
    <row r="1190" spans="2:13" ht="12" customHeight="1" thickBot="1" x14ac:dyDescent="0.35">
      <c r="B1190" s="75">
        <v>1933</v>
      </c>
      <c r="D1190" s="77" t="str">
        <f t="shared" si="18"/>
        <v>0</v>
      </c>
      <c r="E1190" s="78">
        <v>0</v>
      </c>
      <c r="F1190" s="81">
        <v>0.32563000917434598</v>
      </c>
      <c r="G1190" s="80">
        <v>64</v>
      </c>
      <c r="H1190" s="80">
        <v>73</v>
      </c>
      <c r="I1190" s="80">
        <v>3</v>
      </c>
      <c r="J1190" s="80">
        <v>1</v>
      </c>
      <c r="K1190" s="80">
        <v>185</v>
      </c>
      <c r="L1190" s="80">
        <v>0</v>
      </c>
      <c r="M1190" s="80">
        <v>0</v>
      </c>
    </row>
    <row r="1191" spans="2:13" ht="12" customHeight="1" thickBot="1" x14ac:dyDescent="0.35">
      <c r="B1191" s="75">
        <v>1935</v>
      </c>
      <c r="D1191" s="77" t="str">
        <f t="shared" si="18"/>
        <v>0</v>
      </c>
      <c r="E1191" s="78">
        <v>1</v>
      </c>
      <c r="F1191" s="81">
        <v>0.32613900303840598</v>
      </c>
      <c r="G1191" s="80">
        <v>44</v>
      </c>
      <c r="H1191" s="80">
        <v>69</v>
      </c>
      <c r="I1191" s="80">
        <v>1</v>
      </c>
      <c r="J1191" s="80">
        <v>3</v>
      </c>
      <c r="K1191" s="80">
        <v>0</v>
      </c>
      <c r="L1191" s="80">
        <v>0</v>
      </c>
      <c r="M1191" s="80">
        <v>0</v>
      </c>
    </row>
    <row r="1192" spans="2:13" ht="12" customHeight="1" thickBot="1" x14ac:dyDescent="0.35">
      <c r="B1192" s="75">
        <v>1936</v>
      </c>
      <c r="D1192" s="77" t="str">
        <f t="shared" si="18"/>
        <v>0</v>
      </c>
      <c r="E1192" s="78">
        <v>1</v>
      </c>
      <c r="F1192" s="81">
        <v>0.27864599227905201</v>
      </c>
      <c r="G1192" s="80">
        <v>34</v>
      </c>
      <c r="H1192" s="80">
        <v>191</v>
      </c>
      <c r="I1192" s="80">
        <v>1</v>
      </c>
      <c r="J1192" s="80">
        <v>3</v>
      </c>
      <c r="K1192" s="80">
        <v>0</v>
      </c>
      <c r="L1192" s="80">
        <v>1</v>
      </c>
      <c r="M1192" s="80">
        <v>0</v>
      </c>
    </row>
    <row r="1193" spans="2:13" ht="12" customHeight="1" thickBot="1" x14ac:dyDescent="0.35">
      <c r="B1193" s="75">
        <v>1937</v>
      </c>
      <c r="D1193" s="77" t="str">
        <f t="shared" si="18"/>
        <v>0</v>
      </c>
      <c r="E1193" s="78">
        <v>0</v>
      </c>
      <c r="F1193" s="81">
        <v>0.248263999819755</v>
      </c>
      <c r="G1193" s="80">
        <v>50</v>
      </c>
      <c r="H1193" s="80">
        <v>82</v>
      </c>
      <c r="I1193" s="80">
        <v>3</v>
      </c>
      <c r="J1193" s="80">
        <v>2</v>
      </c>
      <c r="K1193" s="80">
        <v>0</v>
      </c>
      <c r="L1193" s="80">
        <v>0</v>
      </c>
      <c r="M1193" s="80">
        <v>0</v>
      </c>
    </row>
    <row r="1194" spans="2:13" ht="12" customHeight="1" thickBot="1" x14ac:dyDescent="0.35">
      <c r="B1194" s="75">
        <v>1941</v>
      </c>
      <c r="D1194" s="77" t="str">
        <f t="shared" si="18"/>
        <v>0</v>
      </c>
      <c r="E1194" s="78">
        <v>0</v>
      </c>
      <c r="F1194" s="81">
        <v>0.248263999819755</v>
      </c>
      <c r="G1194" s="80">
        <v>57</v>
      </c>
      <c r="H1194" s="80">
        <v>55</v>
      </c>
      <c r="I1194" s="80">
        <v>1</v>
      </c>
      <c r="J1194" s="80">
        <v>3</v>
      </c>
      <c r="K1194" s="80">
        <v>0</v>
      </c>
      <c r="L1194" s="80">
        <v>0</v>
      </c>
      <c r="M1194" s="80">
        <v>0</v>
      </c>
    </row>
    <row r="1195" spans="2:13" ht="12" customHeight="1" thickBot="1" x14ac:dyDescent="0.35">
      <c r="B1195" s="75">
        <v>1943</v>
      </c>
      <c r="D1195" s="77" t="str">
        <f t="shared" si="18"/>
        <v>0</v>
      </c>
      <c r="E1195" s="78">
        <v>0</v>
      </c>
      <c r="F1195" s="81">
        <v>0.31516599655151301</v>
      </c>
      <c r="G1195" s="80">
        <v>61</v>
      </c>
      <c r="H1195" s="80">
        <v>29</v>
      </c>
      <c r="I1195" s="80">
        <v>2</v>
      </c>
      <c r="J1195" s="80">
        <v>2</v>
      </c>
      <c r="K1195" s="80">
        <v>0</v>
      </c>
      <c r="L1195" s="80">
        <v>0</v>
      </c>
      <c r="M1195" s="80">
        <v>0</v>
      </c>
    </row>
    <row r="1196" spans="2:13" ht="12" customHeight="1" thickBot="1" x14ac:dyDescent="0.35">
      <c r="B1196" s="75">
        <v>1946</v>
      </c>
      <c r="D1196" s="77" t="str">
        <f t="shared" si="18"/>
        <v>0</v>
      </c>
      <c r="E1196" s="78">
        <v>0</v>
      </c>
      <c r="F1196" s="81">
        <v>0.32563000917434598</v>
      </c>
      <c r="G1196" s="80">
        <v>57</v>
      </c>
      <c r="H1196" s="80">
        <v>30</v>
      </c>
      <c r="I1196" s="80">
        <v>3</v>
      </c>
      <c r="J1196" s="80">
        <v>1</v>
      </c>
      <c r="K1196" s="80">
        <v>151</v>
      </c>
      <c r="L1196" s="80">
        <v>0</v>
      </c>
      <c r="M1196" s="80">
        <v>1</v>
      </c>
    </row>
    <row r="1197" spans="2:13" ht="12" customHeight="1" thickBot="1" x14ac:dyDescent="0.35">
      <c r="B1197" s="75">
        <v>1948</v>
      </c>
      <c r="D1197" s="77" t="str">
        <f t="shared" si="18"/>
        <v>0</v>
      </c>
      <c r="E1197" s="78">
        <v>0</v>
      </c>
      <c r="F1197" s="81">
        <v>0.32563000917434598</v>
      </c>
      <c r="G1197" s="80">
        <v>52</v>
      </c>
      <c r="H1197" s="80">
        <v>62</v>
      </c>
      <c r="I1197" s="80">
        <v>1</v>
      </c>
      <c r="J1197" s="80">
        <v>3</v>
      </c>
      <c r="K1197" s="80">
        <v>231</v>
      </c>
      <c r="L1197" s="80">
        <v>0</v>
      </c>
      <c r="M1197" s="80">
        <v>0</v>
      </c>
    </row>
    <row r="1198" spans="2:13" ht="12" customHeight="1" thickBot="1" x14ac:dyDescent="0.35">
      <c r="B1198" s="75">
        <v>1949</v>
      </c>
      <c r="D1198" s="77" t="str">
        <f t="shared" si="18"/>
        <v>0</v>
      </c>
      <c r="E1198" s="78">
        <v>0</v>
      </c>
      <c r="F1198" s="81">
        <v>0.22468400001525801</v>
      </c>
      <c r="G1198" s="80">
        <v>39</v>
      </c>
      <c r="H1198" s="80">
        <v>62</v>
      </c>
      <c r="I1198" s="80">
        <v>4</v>
      </c>
      <c r="J1198" s="80">
        <v>1</v>
      </c>
      <c r="K1198" s="80">
        <v>86</v>
      </c>
      <c r="L1198" s="80">
        <v>0</v>
      </c>
      <c r="M1198" s="80">
        <v>0</v>
      </c>
    </row>
    <row r="1199" spans="2:13" ht="12" customHeight="1" thickBot="1" x14ac:dyDescent="0.35">
      <c r="B1199" s="75">
        <v>1951</v>
      </c>
      <c r="D1199" s="77" t="str">
        <f t="shared" si="18"/>
        <v>0</v>
      </c>
      <c r="E1199" s="78">
        <v>0</v>
      </c>
      <c r="F1199" s="81">
        <v>0.30562299489974898</v>
      </c>
      <c r="G1199" s="80">
        <v>36</v>
      </c>
      <c r="H1199" s="80">
        <v>38</v>
      </c>
      <c r="I1199" s="80">
        <v>1</v>
      </c>
      <c r="J1199" s="80">
        <v>2</v>
      </c>
      <c r="K1199" s="80">
        <v>0</v>
      </c>
      <c r="L1199" s="80">
        <v>0</v>
      </c>
      <c r="M1199" s="80">
        <v>0</v>
      </c>
    </row>
    <row r="1200" spans="2:13" ht="12" customHeight="1" thickBot="1" x14ac:dyDescent="0.35">
      <c r="B1200" s="75">
        <v>1958</v>
      </c>
      <c r="D1200" s="77" t="str">
        <f t="shared" si="18"/>
        <v>0</v>
      </c>
      <c r="E1200" s="78">
        <v>0</v>
      </c>
      <c r="F1200" s="81">
        <v>0.27864599227905201</v>
      </c>
      <c r="G1200" s="80">
        <v>29</v>
      </c>
      <c r="H1200" s="80">
        <v>121</v>
      </c>
      <c r="I1200" s="80">
        <v>2</v>
      </c>
      <c r="J1200" s="80">
        <v>1</v>
      </c>
      <c r="K1200" s="80">
        <v>0</v>
      </c>
      <c r="L1200" s="80">
        <v>0</v>
      </c>
      <c r="M1200" s="80">
        <v>0</v>
      </c>
    </row>
    <row r="1201" spans="2:13" ht="12" customHeight="1" thickBot="1" x14ac:dyDescent="0.35">
      <c r="B1201" s="75">
        <v>1959</v>
      </c>
      <c r="D1201" s="77" t="str">
        <f t="shared" si="18"/>
        <v>0</v>
      </c>
      <c r="E1201" s="78">
        <v>1</v>
      </c>
      <c r="F1201" s="81">
        <v>0.30562299489974898</v>
      </c>
      <c r="G1201" s="80">
        <v>28</v>
      </c>
      <c r="H1201" s="80">
        <v>42</v>
      </c>
      <c r="I1201" s="80">
        <v>1</v>
      </c>
      <c r="J1201" s="80">
        <v>1</v>
      </c>
      <c r="K1201" s="80">
        <v>0</v>
      </c>
      <c r="L1201" s="80">
        <v>0</v>
      </c>
      <c r="M1201" s="80">
        <v>0</v>
      </c>
    </row>
    <row r="1202" spans="2:13" ht="12" customHeight="1" thickBot="1" x14ac:dyDescent="0.35">
      <c r="B1202" s="75">
        <v>1960</v>
      </c>
      <c r="D1202" s="77" t="str">
        <f t="shared" si="18"/>
        <v>0</v>
      </c>
      <c r="E1202" s="78">
        <v>0</v>
      </c>
      <c r="F1202" s="81">
        <v>0.248263999819755</v>
      </c>
      <c r="G1202" s="80">
        <v>50</v>
      </c>
      <c r="H1202" s="80">
        <v>130</v>
      </c>
      <c r="I1202" s="80">
        <v>1</v>
      </c>
      <c r="J1202" s="80">
        <v>1</v>
      </c>
      <c r="K1202" s="80">
        <v>0</v>
      </c>
      <c r="L1202" s="80">
        <v>0</v>
      </c>
      <c r="M1202" s="80">
        <v>0</v>
      </c>
    </row>
    <row r="1203" spans="2:13" ht="12" customHeight="1" thickBot="1" x14ac:dyDescent="0.35">
      <c r="B1203" s="75">
        <v>1962</v>
      </c>
      <c r="D1203" s="77" t="str">
        <f t="shared" si="18"/>
        <v>0</v>
      </c>
      <c r="E1203" s="78">
        <v>0</v>
      </c>
      <c r="F1203" s="81">
        <v>0.248263999819755</v>
      </c>
      <c r="G1203" s="80">
        <v>52</v>
      </c>
      <c r="H1203" s="80">
        <v>114</v>
      </c>
      <c r="I1203" s="80">
        <v>1</v>
      </c>
      <c r="J1203" s="80">
        <v>1</v>
      </c>
      <c r="K1203" s="80">
        <v>0</v>
      </c>
      <c r="L1203" s="80">
        <v>0</v>
      </c>
      <c r="M1203" s="80">
        <v>0</v>
      </c>
    </row>
    <row r="1204" spans="2:13" ht="12" customHeight="1" thickBot="1" x14ac:dyDescent="0.35">
      <c r="B1204" s="75">
        <v>1966</v>
      </c>
      <c r="D1204" s="77" t="str">
        <f t="shared" si="18"/>
        <v>0</v>
      </c>
      <c r="E1204" s="78">
        <v>0</v>
      </c>
      <c r="F1204" s="81">
        <v>0.32613900303840598</v>
      </c>
      <c r="G1204" s="80">
        <v>45</v>
      </c>
      <c r="H1204" s="80">
        <v>94</v>
      </c>
      <c r="I1204" s="80">
        <v>3</v>
      </c>
      <c r="J1204" s="80">
        <v>3</v>
      </c>
      <c r="K1204" s="80">
        <v>0</v>
      </c>
      <c r="L1204" s="80">
        <v>0</v>
      </c>
      <c r="M1204" s="80">
        <v>0</v>
      </c>
    </row>
    <row r="1205" spans="2:13" ht="12" customHeight="1" thickBot="1" x14ac:dyDescent="0.35">
      <c r="B1205" s="75">
        <v>1967</v>
      </c>
      <c r="D1205" s="77" t="str">
        <f t="shared" si="18"/>
        <v>0</v>
      </c>
      <c r="E1205" s="78">
        <v>0</v>
      </c>
      <c r="F1205" s="81">
        <v>0.248263999819755</v>
      </c>
      <c r="G1205" s="80">
        <v>52</v>
      </c>
      <c r="H1205" s="80">
        <v>114</v>
      </c>
      <c r="I1205" s="80">
        <v>2</v>
      </c>
      <c r="J1205" s="80">
        <v>2</v>
      </c>
      <c r="K1205" s="80">
        <v>0</v>
      </c>
      <c r="L1205" s="80">
        <v>0</v>
      </c>
      <c r="M1205" s="80">
        <v>0</v>
      </c>
    </row>
    <row r="1206" spans="2:13" ht="12" customHeight="1" thickBot="1" x14ac:dyDescent="0.35">
      <c r="B1206" s="75">
        <v>1968</v>
      </c>
      <c r="D1206" s="77" t="str">
        <f t="shared" si="18"/>
        <v>0</v>
      </c>
      <c r="E1206" s="78">
        <v>1</v>
      </c>
      <c r="F1206" s="81">
        <v>0.32563000917434598</v>
      </c>
      <c r="G1206" s="80">
        <v>43</v>
      </c>
      <c r="H1206" s="80">
        <v>89</v>
      </c>
      <c r="I1206" s="80">
        <v>3</v>
      </c>
      <c r="J1206" s="80">
        <v>3</v>
      </c>
      <c r="K1206" s="80">
        <v>108</v>
      </c>
      <c r="L1206" s="80">
        <v>0</v>
      </c>
      <c r="M1206" s="80">
        <v>0</v>
      </c>
    </row>
    <row r="1207" spans="2:13" ht="12" customHeight="1" thickBot="1" x14ac:dyDescent="0.35">
      <c r="B1207" s="75">
        <v>1969</v>
      </c>
      <c r="D1207" s="77" t="str">
        <f t="shared" si="18"/>
        <v>0</v>
      </c>
      <c r="E1207" s="78">
        <v>0</v>
      </c>
      <c r="F1207" s="81">
        <v>0.248263999819755</v>
      </c>
      <c r="G1207" s="80">
        <v>54</v>
      </c>
      <c r="H1207" s="80">
        <v>49</v>
      </c>
      <c r="I1207" s="80">
        <v>1</v>
      </c>
      <c r="J1207" s="80">
        <v>3</v>
      </c>
      <c r="K1207" s="80">
        <v>0</v>
      </c>
      <c r="L1207" s="80">
        <v>0</v>
      </c>
      <c r="M1207" s="80">
        <v>0</v>
      </c>
    </row>
    <row r="1208" spans="2:13" ht="12" customHeight="1" thickBot="1" x14ac:dyDescent="0.35">
      <c r="B1208" s="75">
        <v>1971</v>
      </c>
      <c r="D1208" s="77" t="str">
        <f t="shared" si="18"/>
        <v>0</v>
      </c>
      <c r="E1208" s="78">
        <v>1</v>
      </c>
      <c r="F1208" s="81">
        <v>0.27864599227905201</v>
      </c>
      <c r="G1208" s="80">
        <v>27</v>
      </c>
      <c r="H1208" s="80">
        <v>148</v>
      </c>
      <c r="I1208" s="80">
        <v>1</v>
      </c>
      <c r="J1208" s="80">
        <v>1</v>
      </c>
      <c r="K1208" s="80">
        <v>397</v>
      </c>
      <c r="L1208" s="80">
        <v>0</v>
      </c>
      <c r="M1208" s="80">
        <v>0</v>
      </c>
    </row>
    <row r="1209" spans="2:13" ht="12" customHeight="1" thickBot="1" x14ac:dyDescent="0.35">
      <c r="B1209" s="75">
        <v>1974</v>
      </c>
      <c r="D1209" s="77" t="str">
        <f t="shared" si="18"/>
        <v>0</v>
      </c>
      <c r="E1209" s="78">
        <v>0</v>
      </c>
      <c r="F1209" s="81">
        <v>0.32613900303840598</v>
      </c>
      <c r="G1209" s="80">
        <v>47</v>
      </c>
      <c r="H1209" s="80">
        <v>11</v>
      </c>
      <c r="I1209" s="80">
        <v>2</v>
      </c>
      <c r="J1209" s="80">
        <v>1</v>
      </c>
      <c r="K1209" s="80">
        <v>78</v>
      </c>
      <c r="L1209" s="80">
        <v>0</v>
      </c>
      <c r="M1209" s="80">
        <v>0</v>
      </c>
    </row>
    <row r="1210" spans="2:13" ht="12" customHeight="1" thickBot="1" x14ac:dyDescent="0.35">
      <c r="B1210" s="75">
        <v>1977</v>
      </c>
      <c r="D1210" s="77" t="str">
        <f t="shared" si="18"/>
        <v>0</v>
      </c>
      <c r="E1210" s="78">
        <v>0</v>
      </c>
      <c r="F1210" s="81">
        <v>0.22468400001525801</v>
      </c>
      <c r="G1210" s="80">
        <v>39</v>
      </c>
      <c r="H1210" s="80">
        <v>80</v>
      </c>
      <c r="I1210" s="80">
        <v>2</v>
      </c>
      <c r="J1210" s="80">
        <v>1</v>
      </c>
      <c r="K1210" s="80">
        <v>0</v>
      </c>
      <c r="L1210" s="80">
        <v>0</v>
      </c>
      <c r="M1210" s="80">
        <v>0</v>
      </c>
    </row>
    <row r="1211" spans="2:13" ht="12" customHeight="1" thickBot="1" x14ac:dyDescent="0.35">
      <c r="B1211" s="75">
        <v>1980</v>
      </c>
      <c r="D1211" s="77" t="str">
        <f t="shared" si="18"/>
        <v>0</v>
      </c>
      <c r="E1211" s="78">
        <v>0</v>
      </c>
      <c r="F1211" s="81">
        <v>0.32613900303840598</v>
      </c>
      <c r="G1211" s="80">
        <v>41</v>
      </c>
      <c r="H1211" s="80">
        <v>11</v>
      </c>
      <c r="I1211" s="80">
        <v>1</v>
      </c>
      <c r="J1211" s="80">
        <v>1</v>
      </c>
      <c r="K1211" s="80">
        <v>0</v>
      </c>
      <c r="L1211" s="80">
        <v>0</v>
      </c>
      <c r="M1211" s="80">
        <v>0</v>
      </c>
    </row>
    <row r="1212" spans="2:13" ht="12" customHeight="1" thickBot="1" x14ac:dyDescent="0.35">
      <c r="B1212" s="75">
        <v>1981</v>
      </c>
      <c r="D1212" s="77" t="str">
        <f t="shared" si="18"/>
        <v>0</v>
      </c>
      <c r="E1212" s="78">
        <v>0</v>
      </c>
      <c r="F1212" s="81">
        <v>0.32613900303840598</v>
      </c>
      <c r="G1212" s="80">
        <v>45</v>
      </c>
      <c r="H1212" s="80">
        <v>141</v>
      </c>
      <c r="I1212" s="80">
        <v>1</v>
      </c>
      <c r="J1212" s="80">
        <v>1</v>
      </c>
      <c r="K1212" s="80">
        <v>0</v>
      </c>
      <c r="L1212" s="80">
        <v>0</v>
      </c>
      <c r="M1212" s="80">
        <v>0</v>
      </c>
    </row>
    <row r="1213" spans="2:13" ht="12" customHeight="1" thickBot="1" x14ac:dyDescent="0.35">
      <c r="B1213" s="75">
        <v>1986</v>
      </c>
      <c r="D1213" s="77" t="str">
        <f t="shared" si="18"/>
        <v>0</v>
      </c>
      <c r="E1213" s="78">
        <v>0</v>
      </c>
      <c r="F1213" s="81">
        <v>0.30562299489974898</v>
      </c>
      <c r="G1213" s="80">
        <v>31</v>
      </c>
      <c r="H1213" s="80">
        <v>31</v>
      </c>
      <c r="I1213" s="80">
        <v>4</v>
      </c>
      <c r="J1213" s="80">
        <v>2</v>
      </c>
      <c r="K1213" s="80">
        <v>79</v>
      </c>
      <c r="L1213" s="80">
        <v>0</v>
      </c>
      <c r="M1213" s="80">
        <v>0</v>
      </c>
    </row>
    <row r="1214" spans="2:13" ht="12" customHeight="1" thickBot="1" x14ac:dyDescent="0.35">
      <c r="B1214" s="75">
        <v>1988</v>
      </c>
      <c r="D1214" s="77" t="str">
        <f t="shared" si="18"/>
        <v>0</v>
      </c>
      <c r="E1214" s="78">
        <v>1</v>
      </c>
      <c r="F1214" s="81">
        <v>0.248263999819755</v>
      </c>
      <c r="G1214" s="80">
        <v>56</v>
      </c>
      <c r="H1214" s="80">
        <v>52</v>
      </c>
      <c r="I1214" s="80">
        <v>3</v>
      </c>
      <c r="J1214" s="80">
        <v>2</v>
      </c>
      <c r="K1214" s="80">
        <v>0</v>
      </c>
      <c r="L1214" s="80">
        <v>0</v>
      </c>
      <c r="M1214" s="80">
        <v>1</v>
      </c>
    </row>
    <row r="1215" spans="2:13" ht="12" customHeight="1" thickBot="1" x14ac:dyDescent="0.35">
      <c r="B1215" s="75">
        <v>1989</v>
      </c>
      <c r="D1215" s="77" t="str">
        <f t="shared" si="18"/>
        <v>0</v>
      </c>
      <c r="E1215" s="78">
        <v>0</v>
      </c>
      <c r="F1215" s="81">
        <v>0.32563000917434598</v>
      </c>
      <c r="G1215" s="80">
        <v>52</v>
      </c>
      <c r="H1215" s="80">
        <v>18</v>
      </c>
      <c r="I1215" s="80">
        <v>1</v>
      </c>
      <c r="J1215" s="80">
        <v>1</v>
      </c>
      <c r="K1215" s="80">
        <v>120</v>
      </c>
      <c r="L1215" s="80">
        <v>0</v>
      </c>
      <c r="M1215" s="80">
        <v>0</v>
      </c>
    </row>
    <row r="1216" spans="2:13" ht="12" customHeight="1" thickBot="1" x14ac:dyDescent="0.35">
      <c r="B1216" s="75">
        <v>1990</v>
      </c>
      <c r="D1216" s="77" t="str">
        <f t="shared" si="18"/>
        <v>0</v>
      </c>
      <c r="E1216" s="78">
        <v>0</v>
      </c>
      <c r="F1216" s="81">
        <v>0.31516599655151301</v>
      </c>
      <c r="G1216" s="80">
        <v>59</v>
      </c>
      <c r="H1216" s="80">
        <v>55</v>
      </c>
      <c r="I1216" s="80">
        <v>1</v>
      </c>
      <c r="J1216" s="80">
        <v>3</v>
      </c>
      <c r="K1216" s="80">
        <v>0</v>
      </c>
      <c r="L1216" s="80">
        <v>0</v>
      </c>
      <c r="M1216" s="80">
        <v>1</v>
      </c>
    </row>
    <row r="1217" spans="2:13" ht="12" customHeight="1" thickBot="1" x14ac:dyDescent="0.35">
      <c r="B1217" s="75">
        <v>1992</v>
      </c>
      <c r="D1217" s="77" t="str">
        <f t="shared" si="18"/>
        <v>0</v>
      </c>
      <c r="E1217" s="78">
        <v>0</v>
      </c>
      <c r="F1217" s="81">
        <v>0.32613900303840598</v>
      </c>
      <c r="G1217" s="80">
        <v>46</v>
      </c>
      <c r="H1217" s="80">
        <v>30</v>
      </c>
      <c r="I1217" s="80">
        <v>3</v>
      </c>
      <c r="J1217" s="80">
        <v>1</v>
      </c>
      <c r="K1217" s="80">
        <v>0</v>
      </c>
      <c r="L1217" s="80">
        <v>0</v>
      </c>
      <c r="M1217" s="80">
        <v>0</v>
      </c>
    </row>
    <row r="1218" spans="2:13" ht="12" customHeight="1" thickBot="1" x14ac:dyDescent="0.35">
      <c r="B1218" s="75">
        <v>1993</v>
      </c>
      <c r="D1218" s="77" t="str">
        <f t="shared" si="18"/>
        <v>0</v>
      </c>
      <c r="E1218" s="78">
        <v>1</v>
      </c>
      <c r="F1218" s="81">
        <v>0.248263999819755</v>
      </c>
      <c r="G1218" s="80">
        <v>52</v>
      </c>
      <c r="H1218" s="80">
        <v>38</v>
      </c>
      <c r="I1218" s="80">
        <v>2</v>
      </c>
      <c r="J1218" s="80">
        <v>1</v>
      </c>
      <c r="K1218" s="80">
        <v>0</v>
      </c>
      <c r="L1218" s="80">
        <v>0</v>
      </c>
      <c r="M1218" s="80">
        <v>0</v>
      </c>
    </row>
    <row r="1219" spans="2:13" ht="12" customHeight="1" thickBot="1" x14ac:dyDescent="0.35">
      <c r="B1219" s="75">
        <v>1994</v>
      </c>
      <c r="D1219" s="77" t="str">
        <f t="shared" si="18"/>
        <v>0</v>
      </c>
      <c r="E1219" s="78">
        <v>0</v>
      </c>
      <c r="F1219" s="81">
        <v>0.27864599227905201</v>
      </c>
      <c r="G1219" s="80">
        <v>30</v>
      </c>
      <c r="H1219" s="80">
        <v>122</v>
      </c>
      <c r="I1219" s="80">
        <v>2</v>
      </c>
      <c r="J1219" s="80">
        <v>1</v>
      </c>
      <c r="K1219" s="80">
        <v>0</v>
      </c>
      <c r="L1219" s="80">
        <v>0</v>
      </c>
      <c r="M1219" s="80">
        <v>0</v>
      </c>
    </row>
    <row r="1220" spans="2:13" ht="12" customHeight="1" thickBot="1" x14ac:dyDescent="0.35">
      <c r="B1220" s="75">
        <v>1997</v>
      </c>
      <c r="D1220" s="77" t="str">
        <f t="shared" si="18"/>
        <v>0</v>
      </c>
      <c r="E1220" s="78">
        <v>0</v>
      </c>
      <c r="F1220" s="81">
        <v>0.248263999819755</v>
      </c>
      <c r="G1220" s="80">
        <v>49</v>
      </c>
      <c r="H1220" s="80">
        <v>38</v>
      </c>
      <c r="I1220" s="80">
        <v>1</v>
      </c>
      <c r="J1220" s="80">
        <v>3</v>
      </c>
      <c r="K1220" s="80">
        <v>0</v>
      </c>
      <c r="L1220" s="80">
        <v>0</v>
      </c>
      <c r="M1220" s="80">
        <v>0</v>
      </c>
    </row>
    <row r="1221" spans="2:13" ht="12" customHeight="1" thickBot="1" x14ac:dyDescent="0.35">
      <c r="B1221" s="75">
        <v>1998</v>
      </c>
      <c r="D1221" s="77" t="str">
        <f t="shared" si="18"/>
        <v>0</v>
      </c>
      <c r="E1221" s="78">
        <v>0</v>
      </c>
      <c r="F1221" s="81">
        <v>0.248263999819755</v>
      </c>
      <c r="G1221" s="80">
        <v>54</v>
      </c>
      <c r="H1221" s="80">
        <v>61</v>
      </c>
      <c r="I1221" s="80">
        <v>1</v>
      </c>
      <c r="J1221" s="80">
        <v>3</v>
      </c>
      <c r="K1221" s="80">
        <v>0</v>
      </c>
      <c r="L1221" s="80">
        <v>0</v>
      </c>
      <c r="M1221" s="80">
        <v>0</v>
      </c>
    </row>
    <row r="1222" spans="2:13" ht="12" customHeight="1" thickBot="1" x14ac:dyDescent="0.35">
      <c r="B1222" s="75">
        <v>1999</v>
      </c>
      <c r="D1222" s="77" t="str">
        <f t="shared" si="18"/>
        <v>0</v>
      </c>
      <c r="E1222" s="78">
        <v>0</v>
      </c>
      <c r="F1222" s="81">
        <v>0.248263999819755</v>
      </c>
      <c r="G1222" s="80">
        <v>56</v>
      </c>
      <c r="H1222" s="80">
        <v>103</v>
      </c>
      <c r="I1222" s="80">
        <v>3</v>
      </c>
      <c r="J1222" s="80">
        <v>3</v>
      </c>
      <c r="K1222" s="80">
        <v>0</v>
      </c>
      <c r="L1222" s="80">
        <v>1</v>
      </c>
      <c r="M1222" s="80">
        <v>0</v>
      </c>
    </row>
    <row r="1223" spans="2:13" ht="12" customHeight="1" thickBot="1" x14ac:dyDescent="0.35">
      <c r="B1223" s="75">
        <v>2000</v>
      </c>
      <c r="D1223" s="77" t="str">
        <f t="shared" si="18"/>
        <v>0</v>
      </c>
      <c r="E1223" s="78">
        <v>0</v>
      </c>
      <c r="F1223" s="81">
        <v>0.248263999819755</v>
      </c>
      <c r="G1223" s="80">
        <v>48</v>
      </c>
      <c r="H1223" s="80">
        <v>80</v>
      </c>
      <c r="I1223" s="80">
        <v>2</v>
      </c>
      <c r="J1223" s="80">
        <v>2</v>
      </c>
      <c r="K1223" s="80">
        <v>0</v>
      </c>
      <c r="L1223" s="80">
        <v>0</v>
      </c>
      <c r="M1223" s="80">
        <v>0</v>
      </c>
    </row>
    <row r="1224" spans="2:13" ht="12" customHeight="1" thickBot="1" x14ac:dyDescent="0.35">
      <c r="B1224" s="75">
        <v>2002</v>
      </c>
      <c r="D1224" s="77" t="str">
        <f t="shared" si="18"/>
        <v>0</v>
      </c>
      <c r="E1224" s="78">
        <v>1</v>
      </c>
      <c r="F1224" s="81">
        <v>0.32613900303840598</v>
      </c>
      <c r="G1224" s="80">
        <v>44</v>
      </c>
      <c r="H1224" s="80">
        <v>128</v>
      </c>
      <c r="I1224" s="80">
        <v>2</v>
      </c>
      <c r="J1224" s="80">
        <v>2</v>
      </c>
      <c r="K1224" s="80">
        <v>0</v>
      </c>
      <c r="L1224" s="80">
        <v>1</v>
      </c>
      <c r="M1224" s="80">
        <v>0</v>
      </c>
    </row>
    <row r="1225" spans="2:13" ht="12" customHeight="1" thickBot="1" x14ac:dyDescent="0.35">
      <c r="B1225" s="75">
        <v>2003</v>
      </c>
      <c r="D1225" s="77" t="str">
        <f t="shared" ref="D1225:D1288" si="19">IF(F1225&gt;=$F$5,"1","0")</f>
        <v>0</v>
      </c>
      <c r="E1225" s="78">
        <v>0</v>
      </c>
      <c r="F1225" s="81">
        <v>0.27864599227905201</v>
      </c>
      <c r="G1225" s="80">
        <v>30</v>
      </c>
      <c r="H1225" s="80">
        <v>142</v>
      </c>
      <c r="I1225" s="80">
        <v>3</v>
      </c>
      <c r="J1225" s="80">
        <v>1</v>
      </c>
      <c r="K1225" s="80">
        <v>359</v>
      </c>
      <c r="L1225" s="80">
        <v>1</v>
      </c>
      <c r="M1225" s="80">
        <v>0</v>
      </c>
    </row>
    <row r="1226" spans="2:13" ht="12" customHeight="1" thickBot="1" x14ac:dyDescent="0.35">
      <c r="B1226" s="75">
        <v>2004</v>
      </c>
      <c r="D1226" s="77" t="str">
        <f t="shared" si="19"/>
        <v>0</v>
      </c>
      <c r="E1226" s="78">
        <v>1</v>
      </c>
      <c r="F1226" s="81">
        <v>0.32613900303840598</v>
      </c>
      <c r="G1226" s="80">
        <v>44</v>
      </c>
      <c r="H1226" s="80">
        <v>124</v>
      </c>
      <c r="I1226" s="80">
        <v>1</v>
      </c>
      <c r="J1226" s="80">
        <v>1</v>
      </c>
      <c r="K1226" s="80">
        <v>0</v>
      </c>
      <c r="L1226" s="80">
        <v>0</v>
      </c>
      <c r="M1226" s="80">
        <v>0</v>
      </c>
    </row>
    <row r="1227" spans="2:13" ht="12" customHeight="1" thickBot="1" x14ac:dyDescent="0.35">
      <c r="B1227" s="75">
        <v>2006</v>
      </c>
      <c r="D1227" s="77" t="str">
        <f t="shared" si="19"/>
        <v>0</v>
      </c>
      <c r="E1227" s="78">
        <v>1</v>
      </c>
      <c r="F1227" s="81">
        <v>0.32613900303840598</v>
      </c>
      <c r="G1227" s="80">
        <v>47</v>
      </c>
      <c r="H1227" s="80">
        <v>170</v>
      </c>
      <c r="I1227" s="80">
        <v>2</v>
      </c>
      <c r="J1227" s="80">
        <v>2</v>
      </c>
      <c r="K1227" s="80">
        <v>0</v>
      </c>
      <c r="L1227" s="80">
        <v>1</v>
      </c>
      <c r="M1227" s="80">
        <v>0</v>
      </c>
    </row>
    <row r="1228" spans="2:13" ht="12" customHeight="1" thickBot="1" x14ac:dyDescent="0.35">
      <c r="B1228" s="75">
        <v>2009</v>
      </c>
      <c r="D1228" s="77" t="str">
        <f t="shared" si="19"/>
        <v>0</v>
      </c>
      <c r="E1228" s="78">
        <v>0</v>
      </c>
      <c r="F1228" s="81">
        <v>0.32563000917434598</v>
      </c>
      <c r="G1228" s="80">
        <v>63</v>
      </c>
      <c r="H1228" s="80">
        <v>31</v>
      </c>
      <c r="I1228" s="80">
        <v>1</v>
      </c>
      <c r="J1228" s="80">
        <v>3</v>
      </c>
      <c r="K1228" s="80">
        <v>125</v>
      </c>
      <c r="L1228" s="80">
        <v>0</v>
      </c>
      <c r="M1228" s="80">
        <v>0</v>
      </c>
    </row>
    <row r="1229" spans="2:13" ht="12" customHeight="1" thickBot="1" x14ac:dyDescent="0.35">
      <c r="B1229" s="75">
        <v>2010</v>
      </c>
      <c r="D1229" s="77" t="str">
        <f t="shared" si="19"/>
        <v>0</v>
      </c>
      <c r="E1229" s="78">
        <v>0</v>
      </c>
      <c r="F1229" s="81">
        <v>0.27864599227905201</v>
      </c>
      <c r="G1229" s="80">
        <v>25</v>
      </c>
      <c r="H1229" s="80">
        <v>99</v>
      </c>
      <c r="I1229" s="80">
        <v>1</v>
      </c>
      <c r="J1229" s="80">
        <v>1</v>
      </c>
      <c r="K1229" s="80">
        <v>323</v>
      </c>
      <c r="L1229" s="80">
        <v>0</v>
      </c>
      <c r="M1229" s="80">
        <v>0</v>
      </c>
    </row>
    <row r="1230" spans="2:13" ht="12" customHeight="1" thickBot="1" x14ac:dyDescent="0.35">
      <c r="B1230" s="75">
        <v>2011</v>
      </c>
      <c r="D1230" s="77" t="str">
        <f t="shared" si="19"/>
        <v>0</v>
      </c>
      <c r="E1230" s="78">
        <v>0</v>
      </c>
      <c r="F1230" s="81">
        <v>0.31516599655151301</v>
      </c>
      <c r="G1230" s="80">
        <v>61</v>
      </c>
      <c r="H1230" s="80">
        <v>41</v>
      </c>
      <c r="I1230" s="80">
        <v>2</v>
      </c>
      <c r="J1230" s="80">
        <v>1</v>
      </c>
      <c r="K1230" s="80">
        <v>0</v>
      </c>
      <c r="L1230" s="80">
        <v>0</v>
      </c>
      <c r="M1230" s="80">
        <v>0</v>
      </c>
    </row>
    <row r="1231" spans="2:13" ht="12" customHeight="1" thickBot="1" x14ac:dyDescent="0.35">
      <c r="B1231" s="75">
        <v>2012</v>
      </c>
      <c r="D1231" s="77" t="str">
        <f t="shared" si="19"/>
        <v>0</v>
      </c>
      <c r="E1231" s="78">
        <v>0</v>
      </c>
      <c r="F1231" s="81">
        <v>0.32613900303840598</v>
      </c>
      <c r="G1231" s="80">
        <v>46</v>
      </c>
      <c r="H1231" s="80">
        <v>39</v>
      </c>
      <c r="I1231" s="80">
        <v>4</v>
      </c>
      <c r="J1231" s="80">
        <v>2</v>
      </c>
      <c r="K1231" s="80">
        <v>0</v>
      </c>
      <c r="L1231" s="80">
        <v>0</v>
      </c>
      <c r="M1231" s="80">
        <v>0</v>
      </c>
    </row>
    <row r="1232" spans="2:13" ht="12" customHeight="1" thickBot="1" x14ac:dyDescent="0.35">
      <c r="B1232" s="75">
        <v>2013</v>
      </c>
      <c r="D1232" s="77" t="str">
        <f t="shared" si="19"/>
        <v>0</v>
      </c>
      <c r="E1232" s="78">
        <v>1</v>
      </c>
      <c r="F1232" s="81">
        <v>0.248263999819755</v>
      </c>
      <c r="G1232" s="80">
        <v>57</v>
      </c>
      <c r="H1232" s="80">
        <v>51</v>
      </c>
      <c r="I1232" s="80">
        <v>1</v>
      </c>
      <c r="J1232" s="80">
        <v>1</v>
      </c>
      <c r="K1232" s="80">
        <v>0</v>
      </c>
      <c r="L1232" s="80">
        <v>0</v>
      </c>
      <c r="M1232" s="80">
        <v>0</v>
      </c>
    </row>
    <row r="1233" spans="2:13" ht="12" customHeight="1" thickBot="1" x14ac:dyDescent="0.35">
      <c r="B1233" s="75">
        <v>2015</v>
      </c>
      <c r="D1233" s="77" t="str">
        <f t="shared" si="19"/>
        <v>0</v>
      </c>
      <c r="E1233" s="78">
        <v>1</v>
      </c>
      <c r="F1233" s="81">
        <v>0.32563000917434598</v>
      </c>
      <c r="G1233" s="80">
        <v>49</v>
      </c>
      <c r="H1233" s="80">
        <v>169</v>
      </c>
      <c r="I1233" s="80">
        <v>3</v>
      </c>
      <c r="J1233" s="80">
        <v>3</v>
      </c>
      <c r="K1233" s="80">
        <v>167</v>
      </c>
      <c r="L1233" s="80">
        <v>1</v>
      </c>
      <c r="M1233" s="80">
        <v>0</v>
      </c>
    </row>
    <row r="1234" spans="2:13" ht="12" customHeight="1" thickBot="1" x14ac:dyDescent="0.35">
      <c r="B1234" s="75">
        <v>2017</v>
      </c>
      <c r="D1234" s="77" t="str">
        <f t="shared" si="19"/>
        <v>0</v>
      </c>
      <c r="E1234" s="78">
        <v>0</v>
      </c>
      <c r="F1234" s="81">
        <v>0.32563000917434598</v>
      </c>
      <c r="G1234" s="80">
        <v>41</v>
      </c>
      <c r="H1234" s="80">
        <v>93</v>
      </c>
      <c r="I1234" s="80">
        <v>4</v>
      </c>
      <c r="J1234" s="80">
        <v>1</v>
      </c>
      <c r="K1234" s="80">
        <v>218</v>
      </c>
      <c r="L1234" s="80">
        <v>0</v>
      </c>
      <c r="M1234" s="80">
        <v>0</v>
      </c>
    </row>
    <row r="1235" spans="2:13" ht="12" customHeight="1" thickBot="1" x14ac:dyDescent="0.35">
      <c r="B1235" s="75">
        <v>2018</v>
      </c>
      <c r="D1235" s="77" t="str">
        <f t="shared" si="19"/>
        <v>0</v>
      </c>
      <c r="E1235" s="78">
        <v>0</v>
      </c>
      <c r="F1235" s="81">
        <v>0.32613900303840598</v>
      </c>
      <c r="G1235" s="80">
        <v>42</v>
      </c>
      <c r="H1235" s="80">
        <v>14</v>
      </c>
      <c r="I1235" s="80">
        <v>3</v>
      </c>
      <c r="J1235" s="80">
        <v>2</v>
      </c>
      <c r="K1235" s="80">
        <v>0</v>
      </c>
      <c r="L1235" s="80">
        <v>0</v>
      </c>
      <c r="M1235" s="80">
        <v>1</v>
      </c>
    </row>
    <row r="1236" spans="2:13" ht="12" customHeight="1" thickBot="1" x14ac:dyDescent="0.35">
      <c r="B1236" s="75">
        <v>2019</v>
      </c>
      <c r="D1236" s="77" t="str">
        <f t="shared" si="19"/>
        <v>0</v>
      </c>
      <c r="E1236" s="78">
        <v>1</v>
      </c>
      <c r="F1236" s="81">
        <v>0.31516599655151301</v>
      </c>
      <c r="G1236" s="80">
        <v>63</v>
      </c>
      <c r="H1236" s="80">
        <v>160</v>
      </c>
      <c r="I1236" s="80">
        <v>2</v>
      </c>
      <c r="J1236" s="80">
        <v>1</v>
      </c>
      <c r="K1236" s="80">
        <v>0</v>
      </c>
      <c r="L1236" s="80">
        <v>0</v>
      </c>
      <c r="M1236" s="80">
        <v>0</v>
      </c>
    </row>
    <row r="1237" spans="2:13" ht="12" customHeight="1" thickBot="1" x14ac:dyDescent="0.35">
      <c r="B1237" s="75">
        <v>2020</v>
      </c>
      <c r="D1237" s="77" t="str">
        <f t="shared" si="19"/>
        <v>0</v>
      </c>
      <c r="E1237" s="78">
        <v>0</v>
      </c>
      <c r="F1237" s="81">
        <v>0.32613900303840598</v>
      </c>
      <c r="G1237" s="80">
        <v>43</v>
      </c>
      <c r="H1237" s="80">
        <v>44</v>
      </c>
      <c r="I1237" s="80">
        <v>1</v>
      </c>
      <c r="J1237" s="80">
        <v>1</v>
      </c>
      <c r="K1237" s="80">
        <v>0</v>
      </c>
      <c r="L1237" s="80">
        <v>0</v>
      </c>
      <c r="M1237" s="80">
        <v>1</v>
      </c>
    </row>
    <row r="1238" spans="2:13" ht="12" customHeight="1" thickBot="1" x14ac:dyDescent="0.35">
      <c r="B1238" s="75">
        <v>2021</v>
      </c>
      <c r="D1238" s="77" t="str">
        <f t="shared" si="19"/>
        <v>0</v>
      </c>
      <c r="E1238" s="78">
        <v>0</v>
      </c>
      <c r="F1238" s="81">
        <v>0.31516599655151301</v>
      </c>
      <c r="G1238" s="80">
        <v>59</v>
      </c>
      <c r="H1238" s="80">
        <v>33</v>
      </c>
      <c r="I1238" s="80">
        <v>3</v>
      </c>
      <c r="J1238" s="80">
        <v>1</v>
      </c>
      <c r="K1238" s="80">
        <v>0</v>
      </c>
      <c r="L1238" s="80">
        <v>0</v>
      </c>
      <c r="M1238" s="80">
        <v>1</v>
      </c>
    </row>
    <row r="1239" spans="2:13" ht="12" customHeight="1" thickBot="1" x14ac:dyDescent="0.35">
      <c r="B1239" s="75">
        <v>2022</v>
      </c>
      <c r="D1239" s="77" t="str">
        <f t="shared" si="19"/>
        <v>0</v>
      </c>
      <c r="E1239" s="78">
        <v>0</v>
      </c>
      <c r="F1239" s="81">
        <v>0.32613900303840598</v>
      </c>
      <c r="G1239" s="80">
        <v>46</v>
      </c>
      <c r="H1239" s="80">
        <v>103</v>
      </c>
      <c r="I1239" s="80">
        <v>4</v>
      </c>
      <c r="J1239" s="80">
        <v>3</v>
      </c>
      <c r="K1239" s="80">
        <v>0</v>
      </c>
      <c r="L1239" s="80">
        <v>1</v>
      </c>
      <c r="M1239" s="80">
        <v>0</v>
      </c>
    </row>
    <row r="1240" spans="2:13" ht="12" customHeight="1" thickBot="1" x14ac:dyDescent="0.35">
      <c r="B1240" s="75">
        <v>2023</v>
      </c>
      <c r="D1240" s="77" t="str">
        <f t="shared" si="19"/>
        <v>0</v>
      </c>
      <c r="E1240" s="78">
        <v>0</v>
      </c>
      <c r="F1240" s="81">
        <v>0.22468400001525801</v>
      </c>
      <c r="G1240" s="80">
        <v>33</v>
      </c>
      <c r="H1240" s="80">
        <v>71</v>
      </c>
      <c r="I1240" s="80">
        <v>4</v>
      </c>
      <c r="J1240" s="80">
        <v>3</v>
      </c>
      <c r="K1240" s="80">
        <v>236</v>
      </c>
      <c r="L1240" s="80">
        <v>0</v>
      </c>
      <c r="M1240" s="80">
        <v>0</v>
      </c>
    </row>
    <row r="1241" spans="2:13" ht="12" customHeight="1" thickBot="1" x14ac:dyDescent="0.35">
      <c r="B1241" s="75">
        <v>2024</v>
      </c>
      <c r="D1241" s="77" t="str">
        <f t="shared" si="19"/>
        <v>0</v>
      </c>
      <c r="E1241" s="78">
        <v>0</v>
      </c>
      <c r="F1241" s="81">
        <v>0.32563000917434598</v>
      </c>
      <c r="G1241" s="80">
        <v>55</v>
      </c>
      <c r="H1241" s="80">
        <v>55</v>
      </c>
      <c r="I1241" s="80">
        <v>1</v>
      </c>
      <c r="J1241" s="80">
        <v>1</v>
      </c>
      <c r="K1241" s="80">
        <v>151</v>
      </c>
      <c r="L1241" s="80">
        <v>0</v>
      </c>
      <c r="M1241" s="80">
        <v>0</v>
      </c>
    </row>
    <row r="1242" spans="2:13" ht="12" customHeight="1" thickBot="1" x14ac:dyDescent="0.35">
      <c r="B1242" s="75">
        <v>2026</v>
      </c>
      <c r="D1242" s="77" t="str">
        <f t="shared" si="19"/>
        <v>0</v>
      </c>
      <c r="E1242" s="78">
        <v>0</v>
      </c>
      <c r="F1242" s="81">
        <v>0.32563000917434598</v>
      </c>
      <c r="G1242" s="80">
        <v>47</v>
      </c>
      <c r="H1242" s="80">
        <v>79</v>
      </c>
      <c r="I1242" s="80">
        <v>3</v>
      </c>
      <c r="J1242" s="80">
        <v>2</v>
      </c>
      <c r="K1242" s="80">
        <v>185</v>
      </c>
      <c r="L1242" s="80">
        <v>0</v>
      </c>
      <c r="M1242" s="80">
        <v>1</v>
      </c>
    </row>
    <row r="1243" spans="2:13" ht="12" customHeight="1" thickBot="1" x14ac:dyDescent="0.35">
      <c r="B1243" s="75">
        <v>2027</v>
      </c>
      <c r="D1243" s="77" t="str">
        <f t="shared" si="19"/>
        <v>0</v>
      </c>
      <c r="E1243" s="78">
        <v>0</v>
      </c>
      <c r="F1243" s="81">
        <v>0.31516599655151301</v>
      </c>
      <c r="G1243" s="80">
        <v>59</v>
      </c>
      <c r="H1243" s="80">
        <v>80</v>
      </c>
      <c r="I1243" s="80">
        <v>2</v>
      </c>
      <c r="J1243" s="80">
        <v>2</v>
      </c>
      <c r="K1243" s="80">
        <v>0</v>
      </c>
      <c r="L1243" s="80">
        <v>0</v>
      </c>
      <c r="M1243" s="80">
        <v>0</v>
      </c>
    </row>
    <row r="1244" spans="2:13" ht="12" customHeight="1" thickBot="1" x14ac:dyDescent="0.35">
      <c r="B1244" s="75">
        <v>2029</v>
      </c>
      <c r="D1244" s="77" t="str">
        <f t="shared" si="19"/>
        <v>0</v>
      </c>
      <c r="E1244" s="78">
        <v>0</v>
      </c>
      <c r="F1244" s="81">
        <v>0.32613900303840598</v>
      </c>
      <c r="G1244" s="80">
        <v>42</v>
      </c>
      <c r="H1244" s="80">
        <v>9</v>
      </c>
      <c r="I1244" s="80">
        <v>2</v>
      </c>
      <c r="J1244" s="80">
        <v>3</v>
      </c>
      <c r="K1244" s="80">
        <v>0</v>
      </c>
      <c r="L1244" s="80">
        <v>0</v>
      </c>
      <c r="M1244" s="80">
        <v>0</v>
      </c>
    </row>
    <row r="1245" spans="2:13" ht="12" customHeight="1" thickBot="1" x14ac:dyDescent="0.35">
      <c r="B1245" s="75">
        <v>2031</v>
      </c>
      <c r="D1245" s="77" t="str">
        <f t="shared" si="19"/>
        <v>0</v>
      </c>
      <c r="E1245" s="78">
        <v>1</v>
      </c>
      <c r="F1245" s="81">
        <v>0.32563000917434598</v>
      </c>
      <c r="G1245" s="80">
        <v>63</v>
      </c>
      <c r="H1245" s="80">
        <v>111</v>
      </c>
      <c r="I1245" s="80">
        <v>2</v>
      </c>
      <c r="J1245" s="80">
        <v>1</v>
      </c>
      <c r="K1245" s="80">
        <v>207</v>
      </c>
      <c r="L1245" s="80">
        <v>0</v>
      </c>
      <c r="M1245" s="80">
        <v>1</v>
      </c>
    </row>
    <row r="1246" spans="2:13" ht="12" customHeight="1" thickBot="1" x14ac:dyDescent="0.35">
      <c r="B1246" s="75">
        <v>2033</v>
      </c>
      <c r="D1246" s="77" t="str">
        <f t="shared" si="19"/>
        <v>0</v>
      </c>
      <c r="E1246" s="78">
        <v>1</v>
      </c>
      <c r="F1246" s="81">
        <v>0.31516599655151301</v>
      </c>
      <c r="G1246" s="80">
        <v>62</v>
      </c>
      <c r="H1246" s="80">
        <v>32</v>
      </c>
      <c r="I1246" s="80">
        <v>3</v>
      </c>
      <c r="J1246" s="80">
        <v>1</v>
      </c>
      <c r="K1246" s="80">
        <v>0</v>
      </c>
      <c r="L1246" s="80">
        <v>0</v>
      </c>
      <c r="M1246" s="80">
        <v>1</v>
      </c>
    </row>
    <row r="1247" spans="2:13" ht="12" customHeight="1" thickBot="1" x14ac:dyDescent="0.35">
      <c r="B1247" s="75">
        <v>2034</v>
      </c>
      <c r="D1247" s="77" t="str">
        <f t="shared" si="19"/>
        <v>0</v>
      </c>
      <c r="E1247" s="78">
        <v>1</v>
      </c>
      <c r="F1247" s="81">
        <v>0.248263999819755</v>
      </c>
      <c r="G1247" s="80">
        <v>49</v>
      </c>
      <c r="H1247" s="80">
        <v>83</v>
      </c>
      <c r="I1247" s="80">
        <v>1</v>
      </c>
      <c r="J1247" s="80">
        <v>1</v>
      </c>
      <c r="K1247" s="80">
        <v>0</v>
      </c>
      <c r="L1247" s="80">
        <v>0</v>
      </c>
      <c r="M1247" s="80">
        <v>0</v>
      </c>
    </row>
    <row r="1248" spans="2:13" ht="12" customHeight="1" thickBot="1" x14ac:dyDescent="0.35">
      <c r="B1248" s="75">
        <v>2037</v>
      </c>
      <c r="D1248" s="77" t="str">
        <f t="shared" si="19"/>
        <v>0</v>
      </c>
      <c r="E1248" s="78">
        <v>0</v>
      </c>
      <c r="F1248" s="81">
        <v>0.32613900303840598</v>
      </c>
      <c r="G1248" s="80">
        <v>46</v>
      </c>
      <c r="H1248" s="80">
        <v>19</v>
      </c>
      <c r="I1248" s="80">
        <v>3</v>
      </c>
      <c r="J1248" s="80">
        <v>2</v>
      </c>
      <c r="K1248" s="80">
        <v>0</v>
      </c>
      <c r="L1248" s="80">
        <v>0</v>
      </c>
      <c r="M1248" s="80">
        <v>0</v>
      </c>
    </row>
    <row r="1249" spans="2:13" ht="12" customHeight="1" thickBot="1" x14ac:dyDescent="0.35">
      <c r="B1249" s="75">
        <v>2039</v>
      </c>
      <c r="D1249" s="77" t="str">
        <f t="shared" si="19"/>
        <v>0</v>
      </c>
      <c r="E1249" s="78">
        <v>1</v>
      </c>
      <c r="F1249" s="81">
        <v>0.248263999819755</v>
      </c>
      <c r="G1249" s="80">
        <v>50</v>
      </c>
      <c r="H1249" s="80">
        <v>150</v>
      </c>
      <c r="I1249" s="80">
        <v>1</v>
      </c>
      <c r="J1249" s="80">
        <v>1</v>
      </c>
      <c r="K1249" s="80">
        <v>0</v>
      </c>
      <c r="L1249" s="80">
        <v>0</v>
      </c>
      <c r="M1249" s="80">
        <v>0</v>
      </c>
    </row>
    <row r="1250" spans="2:13" ht="12" customHeight="1" thickBot="1" x14ac:dyDescent="0.35">
      <c r="B1250" s="75">
        <v>2040</v>
      </c>
      <c r="D1250" s="77" t="str">
        <f t="shared" si="19"/>
        <v>0</v>
      </c>
      <c r="E1250" s="78">
        <v>0</v>
      </c>
      <c r="F1250" s="81">
        <v>0.248263999819755</v>
      </c>
      <c r="G1250" s="80">
        <v>51</v>
      </c>
      <c r="H1250" s="80">
        <v>32</v>
      </c>
      <c r="I1250" s="80">
        <v>2</v>
      </c>
      <c r="J1250" s="80">
        <v>3</v>
      </c>
      <c r="K1250" s="80">
        <v>0</v>
      </c>
      <c r="L1250" s="80">
        <v>0</v>
      </c>
      <c r="M1250" s="80">
        <v>0</v>
      </c>
    </row>
    <row r="1251" spans="2:13" ht="12" customHeight="1" thickBot="1" x14ac:dyDescent="0.35">
      <c r="B1251" s="75">
        <v>2042</v>
      </c>
      <c r="D1251" s="77" t="str">
        <f t="shared" si="19"/>
        <v>0</v>
      </c>
      <c r="E1251" s="78">
        <v>0</v>
      </c>
      <c r="F1251" s="81">
        <v>0.32563000917434598</v>
      </c>
      <c r="G1251" s="80">
        <v>45</v>
      </c>
      <c r="H1251" s="80">
        <v>180</v>
      </c>
      <c r="I1251" s="80">
        <v>3</v>
      </c>
      <c r="J1251" s="80">
        <v>2</v>
      </c>
      <c r="K1251" s="80">
        <v>535</v>
      </c>
      <c r="L1251" s="80">
        <v>1</v>
      </c>
      <c r="M1251" s="80">
        <v>0</v>
      </c>
    </row>
    <row r="1252" spans="2:13" ht="12" customHeight="1" thickBot="1" x14ac:dyDescent="0.35">
      <c r="B1252" s="75">
        <v>2044</v>
      </c>
      <c r="D1252" s="77" t="str">
        <f t="shared" si="19"/>
        <v>0</v>
      </c>
      <c r="E1252" s="78">
        <v>1</v>
      </c>
      <c r="F1252" s="81">
        <v>0.248263999819755</v>
      </c>
      <c r="G1252" s="80">
        <v>57</v>
      </c>
      <c r="H1252" s="80">
        <v>25</v>
      </c>
      <c r="I1252" s="80">
        <v>2</v>
      </c>
      <c r="J1252" s="80">
        <v>3</v>
      </c>
      <c r="K1252" s="80">
        <v>0</v>
      </c>
      <c r="L1252" s="80">
        <v>0</v>
      </c>
      <c r="M1252" s="80">
        <v>0</v>
      </c>
    </row>
    <row r="1253" spans="2:13" ht="12" customHeight="1" thickBot="1" x14ac:dyDescent="0.35">
      <c r="B1253" s="75">
        <v>2046</v>
      </c>
      <c r="D1253" s="77" t="str">
        <f t="shared" si="19"/>
        <v>0</v>
      </c>
      <c r="E1253" s="78">
        <v>0</v>
      </c>
      <c r="F1253" s="81">
        <v>0.32563000917434598</v>
      </c>
      <c r="G1253" s="80">
        <v>52</v>
      </c>
      <c r="H1253" s="80">
        <v>44</v>
      </c>
      <c r="I1253" s="80">
        <v>4</v>
      </c>
      <c r="J1253" s="80">
        <v>2</v>
      </c>
      <c r="K1253" s="80">
        <v>107</v>
      </c>
      <c r="L1253" s="80">
        <v>0</v>
      </c>
      <c r="M1253" s="80">
        <v>0</v>
      </c>
    </row>
    <row r="1254" spans="2:13" ht="12" customHeight="1" thickBot="1" x14ac:dyDescent="0.35">
      <c r="B1254" s="75">
        <v>2048</v>
      </c>
      <c r="D1254" s="77" t="str">
        <f t="shared" si="19"/>
        <v>0</v>
      </c>
      <c r="E1254" s="78">
        <v>1</v>
      </c>
      <c r="F1254" s="81">
        <v>0.31516599655151301</v>
      </c>
      <c r="G1254" s="80">
        <v>63</v>
      </c>
      <c r="H1254" s="80">
        <v>134</v>
      </c>
      <c r="I1254" s="80">
        <v>3</v>
      </c>
      <c r="J1254" s="80">
        <v>2</v>
      </c>
      <c r="K1254" s="80">
        <v>0</v>
      </c>
      <c r="L1254" s="80">
        <v>1</v>
      </c>
      <c r="M1254" s="80">
        <v>0</v>
      </c>
    </row>
    <row r="1255" spans="2:13" ht="12" customHeight="1" thickBot="1" x14ac:dyDescent="0.35">
      <c r="B1255" s="75">
        <v>2049</v>
      </c>
      <c r="D1255" s="77" t="str">
        <f t="shared" si="19"/>
        <v>0</v>
      </c>
      <c r="E1255" s="78">
        <v>1</v>
      </c>
      <c r="F1255" s="81">
        <v>0.30562299489974898</v>
      </c>
      <c r="G1255" s="80">
        <v>28</v>
      </c>
      <c r="H1255" s="80">
        <v>43</v>
      </c>
      <c r="I1255" s="80">
        <v>1</v>
      </c>
      <c r="J1255" s="80">
        <v>2</v>
      </c>
      <c r="K1255" s="80">
        <v>0</v>
      </c>
      <c r="L1255" s="80">
        <v>0</v>
      </c>
      <c r="M1255" s="80">
        <v>0</v>
      </c>
    </row>
    <row r="1256" spans="2:13" ht="12" customHeight="1" thickBot="1" x14ac:dyDescent="0.35">
      <c r="B1256" s="75">
        <v>2050</v>
      </c>
      <c r="D1256" s="77" t="str">
        <f t="shared" si="19"/>
        <v>0</v>
      </c>
      <c r="E1256" s="78">
        <v>0</v>
      </c>
      <c r="F1256" s="81">
        <v>0.32613900303840598</v>
      </c>
      <c r="G1256" s="80">
        <v>43</v>
      </c>
      <c r="H1256" s="80">
        <v>94</v>
      </c>
      <c r="I1256" s="80">
        <v>4</v>
      </c>
      <c r="J1256" s="80">
        <v>2</v>
      </c>
      <c r="K1256" s="80">
        <v>0</v>
      </c>
      <c r="L1256" s="80">
        <v>0</v>
      </c>
      <c r="M1256" s="80">
        <v>0</v>
      </c>
    </row>
    <row r="1257" spans="2:13" ht="12" customHeight="1" thickBot="1" x14ac:dyDescent="0.35">
      <c r="B1257" s="75">
        <v>2051</v>
      </c>
      <c r="D1257" s="77" t="str">
        <f t="shared" si="19"/>
        <v>0</v>
      </c>
      <c r="E1257" s="78">
        <v>0</v>
      </c>
      <c r="F1257" s="81">
        <v>0.32613900303840598</v>
      </c>
      <c r="G1257" s="80">
        <v>41</v>
      </c>
      <c r="H1257" s="80">
        <v>29</v>
      </c>
      <c r="I1257" s="80">
        <v>2</v>
      </c>
      <c r="J1257" s="80">
        <v>3</v>
      </c>
      <c r="K1257" s="80">
        <v>98</v>
      </c>
      <c r="L1257" s="80">
        <v>0</v>
      </c>
      <c r="M1257" s="80">
        <v>0</v>
      </c>
    </row>
    <row r="1258" spans="2:13" ht="12" customHeight="1" thickBot="1" x14ac:dyDescent="0.35">
      <c r="B1258" s="75">
        <v>2053</v>
      </c>
      <c r="D1258" s="77" t="str">
        <f t="shared" si="19"/>
        <v>0</v>
      </c>
      <c r="E1258" s="78">
        <v>0</v>
      </c>
      <c r="F1258" s="81">
        <v>0.27864599227905201</v>
      </c>
      <c r="G1258" s="80">
        <v>28</v>
      </c>
      <c r="H1258" s="80">
        <v>120</v>
      </c>
      <c r="I1258" s="80">
        <v>1</v>
      </c>
      <c r="J1258" s="80">
        <v>1</v>
      </c>
      <c r="K1258" s="80">
        <v>170</v>
      </c>
      <c r="L1258" s="80">
        <v>0</v>
      </c>
      <c r="M1258" s="80">
        <v>0</v>
      </c>
    </row>
    <row r="1259" spans="2:13" ht="12" customHeight="1" thickBot="1" x14ac:dyDescent="0.35">
      <c r="B1259" s="75">
        <v>2055</v>
      </c>
      <c r="D1259" s="77" t="str">
        <f t="shared" si="19"/>
        <v>0</v>
      </c>
      <c r="E1259" s="78">
        <v>0</v>
      </c>
      <c r="F1259" s="81">
        <v>0.27864599227905201</v>
      </c>
      <c r="G1259" s="80">
        <v>39</v>
      </c>
      <c r="H1259" s="80">
        <v>89</v>
      </c>
      <c r="I1259" s="80">
        <v>2</v>
      </c>
      <c r="J1259" s="80">
        <v>1</v>
      </c>
      <c r="K1259" s="80">
        <v>0</v>
      </c>
      <c r="L1259" s="80">
        <v>0</v>
      </c>
      <c r="M1259" s="80">
        <v>0</v>
      </c>
    </row>
    <row r="1260" spans="2:13" ht="12" customHeight="1" thickBot="1" x14ac:dyDescent="0.35">
      <c r="B1260" s="75">
        <v>2057</v>
      </c>
      <c r="D1260" s="77" t="str">
        <f t="shared" si="19"/>
        <v>0</v>
      </c>
      <c r="E1260" s="78">
        <v>1</v>
      </c>
      <c r="F1260" s="81">
        <v>0.30562299489974898</v>
      </c>
      <c r="G1260" s="80">
        <v>33</v>
      </c>
      <c r="H1260" s="80">
        <v>20</v>
      </c>
      <c r="I1260" s="80">
        <v>3</v>
      </c>
      <c r="J1260" s="80">
        <v>1</v>
      </c>
      <c r="K1260" s="80">
        <v>83</v>
      </c>
      <c r="L1260" s="80">
        <v>0</v>
      </c>
      <c r="M1260" s="80">
        <v>0</v>
      </c>
    </row>
    <row r="1261" spans="2:13" ht="12" customHeight="1" thickBot="1" x14ac:dyDescent="0.35">
      <c r="B1261" s="75">
        <v>2058</v>
      </c>
      <c r="D1261" s="77" t="str">
        <f t="shared" si="19"/>
        <v>0</v>
      </c>
      <c r="E1261" s="78">
        <v>1</v>
      </c>
      <c r="F1261" s="81">
        <v>0.27864599227905201</v>
      </c>
      <c r="G1261" s="80">
        <v>37</v>
      </c>
      <c r="H1261" s="80">
        <v>125</v>
      </c>
      <c r="I1261" s="80">
        <v>2</v>
      </c>
      <c r="J1261" s="80">
        <v>1</v>
      </c>
      <c r="K1261" s="80">
        <v>0</v>
      </c>
      <c r="L1261" s="80">
        <v>0</v>
      </c>
      <c r="M1261" s="80">
        <v>0</v>
      </c>
    </row>
    <row r="1262" spans="2:13" ht="12" customHeight="1" thickBot="1" x14ac:dyDescent="0.35">
      <c r="B1262" s="75">
        <v>2059</v>
      </c>
      <c r="D1262" s="77" t="str">
        <f t="shared" si="19"/>
        <v>0</v>
      </c>
      <c r="E1262" s="78">
        <v>0</v>
      </c>
      <c r="F1262" s="81">
        <v>0.30562299489974898</v>
      </c>
      <c r="G1262" s="80">
        <v>33</v>
      </c>
      <c r="H1262" s="80">
        <v>18</v>
      </c>
      <c r="I1262" s="80">
        <v>1</v>
      </c>
      <c r="J1262" s="80">
        <v>3</v>
      </c>
      <c r="K1262" s="80">
        <v>0</v>
      </c>
      <c r="L1262" s="80">
        <v>0</v>
      </c>
      <c r="M1262" s="80">
        <v>0</v>
      </c>
    </row>
    <row r="1263" spans="2:13" ht="12" customHeight="1" thickBot="1" x14ac:dyDescent="0.35">
      <c r="B1263" s="75">
        <v>2061</v>
      </c>
      <c r="D1263" s="77" t="str">
        <f t="shared" si="19"/>
        <v>0</v>
      </c>
      <c r="E1263" s="78">
        <v>1</v>
      </c>
      <c r="F1263" s="81">
        <v>0.248263999819755</v>
      </c>
      <c r="G1263" s="80">
        <v>54</v>
      </c>
      <c r="H1263" s="80">
        <v>34</v>
      </c>
      <c r="I1263" s="80">
        <v>4</v>
      </c>
      <c r="J1263" s="80">
        <v>3</v>
      </c>
      <c r="K1263" s="80">
        <v>0</v>
      </c>
      <c r="L1263" s="80">
        <v>0</v>
      </c>
      <c r="M1263" s="80">
        <v>0</v>
      </c>
    </row>
    <row r="1264" spans="2:13" ht="12" customHeight="1" thickBot="1" x14ac:dyDescent="0.35">
      <c r="B1264" s="75">
        <v>2063</v>
      </c>
      <c r="D1264" s="77" t="str">
        <f t="shared" si="19"/>
        <v>0</v>
      </c>
      <c r="E1264" s="78">
        <v>1</v>
      </c>
      <c r="F1264" s="81">
        <v>0.32563000917434598</v>
      </c>
      <c r="G1264" s="80">
        <v>57</v>
      </c>
      <c r="H1264" s="80">
        <v>55</v>
      </c>
      <c r="I1264" s="80">
        <v>3</v>
      </c>
      <c r="J1264" s="80">
        <v>1</v>
      </c>
      <c r="K1264" s="80">
        <v>219</v>
      </c>
      <c r="L1264" s="80">
        <v>0</v>
      </c>
      <c r="M1264" s="80">
        <v>0</v>
      </c>
    </row>
    <row r="1265" spans="2:13" ht="12" customHeight="1" thickBot="1" x14ac:dyDescent="0.35">
      <c r="B1265" s="75">
        <v>2065</v>
      </c>
      <c r="D1265" s="77" t="str">
        <f t="shared" si="19"/>
        <v>0</v>
      </c>
      <c r="E1265" s="78">
        <v>1</v>
      </c>
      <c r="F1265" s="81">
        <v>0.248263999819755</v>
      </c>
      <c r="G1265" s="80">
        <v>54</v>
      </c>
      <c r="H1265" s="80">
        <v>65</v>
      </c>
      <c r="I1265" s="80">
        <v>4</v>
      </c>
      <c r="J1265" s="80">
        <v>3</v>
      </c>
      <c r="K1265" s="80">
        <v>0</v>
      </c>
      <c r="L1265" s="80">
        <v>0</v>
      </c>
      <c r="M1265" s="80">
        <v>0</v>
      </c>
    </row>
    <row r="1266" spans="2:13" ht="12" customHeight="1" thickBot="1" x14ac:dyDescent="0.35">
      <c r="B1266" s="75">
        <v>2066</v>
      </c>
      <c r="D1266" s="77" t="str">
        <f t="shared" si="19"/>
        <v>0</v>
      </c>
      <c r="E1266" s="78">
        <v>1</v>
      </c>
      <c r="F1266" s="81">
        <v>0.27864599227905201</v>
      </c>
      <c r="G1266" s="80">
        <v>29</v>
      </c>
      <c r="H1266" s="80">
        <v>83</v>
      </c>
      <c r="I1266" s="80">
        <v>3</v>
      </c>
      <c r="J1266" s="80">
        <v>1</v>
      </c>
      <c r="K1266" s="80">
        <v>0</v>
      </c>
      <c r="L1266" s="80">
        <v>0</v>
      </c>
      <c r="M1266" s="80">
        <v>0</v>
      </c>
    </row>
    <row r="1267" spans="2:13" ht="12" customHeight="1" thickBot="1" x14ac:dyDescent="0.35">
      <c r="B1267" s="75">
        <v>2068</v>
      </c>
      <c r="D1267" s="77" t="str">
        <f t="shared" si="19"/>
        <v>0</v>
      </c>
      <c r="E1267" s="78">
        <v>1</v>
      </c>
      <c r="F1267" s="81">
        <v>0.31516599655151301</v>
      </c>
      <c r="G1267" s="80">
        <v>58</v>
      </c>
      <c r="H1267" s="80">
        <v>180</v>
      </c>
      <c r="I1267" s="80">
        <v>1</v>
      </c>
      <c r="J1267" s="80">
        <v>1</v>
      </c>
      <c r="K1267" s="80">
        <v>0</v>
      </c>
      <c r="L1267" s="80">
        <v>0</v>
      </c>
      <c r="M1267" s="80">
        <v>0</v>
      </c>
    </row>
    <row r="1268" spans="2:13" ht="12" customHeight="1" thickBot="1" x14ac:dyDescent="0.35">
      <c r="B1268" s="75">
        <v>2071</v>
      </c>
      <c r="D1268" s="77" t="str">
        <f t="shared" si="19"/>
        <v>0</v>
      </c>
      <c r="E1268" s="78">
        <v>0</v>
      </c>
      <c r="F1268" s="81">
        <v>0.31516599655151301</v>
      </c>
      <c r="G1268" s="80">
        <v>62</v>
      </c>
      <c r="H1268" s="80">
        <v>95</v>
      </c>
      <c r="I1268" s="80">
        <v>3</v>
      </c>
      <c r="J1268" s="80">
        <v>1</v>
      </c>
      <c r="K1268" s="80">
        <v>0</v>
      </c>
      <c r="L1268" s="80">
        <v>0</v>
      </c>
      <c r="M1268" s="80">
        <v>0</v>
      </c>
    </row>
    <row r="1269" spans="2:13" ht="12" customHeight="1" thickBot="1" x14ac:dyDescent="0.35">
      <c r="B1269" s="75">
        <v>2074</v>
      </c>
      <c r="D1269" s="77" t="str">
        <f t="shared" si="19"/>
        <v>0</v>
      </c>
      <c r="E1269" s="78">
        <v>1</v>
      </c>
      <c r="F1269" s="81">
        <v>0.32563000917434598</v>
      </c>
      <c r="G1269" s="80">
        <v>46</v>
      </c>
      <c r="H1269" s="80">
        <v>54</v>
      </c>
      <c r="I1269" s="80">
        <v>1</v>
      </c>
      <c r="J1269" s="80">
        <v>3</v>
      </c>
      <c r="K1269" s="80">
        <v>154</v>
      </c>
      <c r="L1269" s="80">
        <v>0</v>
      </c>
      <c r="M1269" s="80">
        <v>0</v>
      </c>
    </row>
    <row r="1270" spans="2:13" ht="12" customHeight="1" thickBot="1" x14ac:dyDescent="0.35">
      <c r="B1270" s="75">
        <v>2076</v>
      </c>
      <c r="D1270" s="77" t="str">
        <f t="shared" si="19"/>
        <v>0</v>
      </c>
      <c r="E1270" s="78">
        <v>0</v>
      </c>
      <c r="F1270" s="81">
        <v>0.22468400001525801</v>
      </c>
      <c r="G1270" s="80">
        <v>40</v>
      </c>
      <c r="H1270" s="80">
        <v>53</v>
      </c>
      <c r="I1270" s="80">
        <v>4</v>
      </c>
      <c r="J1270" s="80">
        <v>3</v>
      </c>
      <c r="K1270" s="80">
        <v>0</v>
      </c>
      <c r="L1270" s="80">
        <v>0</v>
      </c>
      <c r="M1270" s="80">
        <v>0</v>
      </c>
    </row>
    <row r="1271" spans="2:13" ht="12" customHeight="1" thickBot="1" x14ac:dyDescent="0.35">
      <c r="B1271" s="75">
        <v>2079</v>
      </c>
      <c r="D1271" s="77" t="str">
        <f t="shared" si="19"/>
        <v>0</v>
      </c>
      <c r="E1271" s="78">
        <v>0</v>
      </c>
      <c r="F1271" s="81">
        <v>0.30562299489974898</v>
      </c>
      <c r="G1271" s="80">
        <v>35</v>
      </c>
      <c r="H1271" s="80">
        <v>21</v>
      </c>
      <c r="I1271" s="80">
        <v>2</v>
      </c>
      <c r="J1271" s="80">
        <v>2</v>
      </c>
      <c r="K1271" s="80">
        <v>0</v>
      </c>
      <c r="L1271" s="80">
        <v>0</v>
      </c>
      <c r="M1271" s="80">
        <v>0</v>
      </c>
    </row>
    <row r="1272" spans="2:13" ht="12" customHeight="1" thickBot="1" x14ac:dyDescent="0.35">
      <c r="B1272" s="75">
        <v>2080</v>
      </c>
      <c r="D1272" s="77" t="str">
        <f t="shared" si="19"/>
        <v>0</v>
      </c>
      <c r="E1272" s="78">
        <v>0</v>
      </c>
      <c r="F1272" s="81">
        <v>0.30562299489974898</v>
      </c>
      <c r="G1272" s="80">
        <v>26</v>
      </c>
      <c r="H1272" s="80">
        <v>40</v>
      </c>
      <c r="I1272" s="80">
        <v>1</v>
      </c>
      <c r="J1272" s="80">
        <v>3</v>
      </c>
      <c r="K1272" s="80">
        <v>0</v>
      </c>
      <c r="L1272" s="80">
        <v>0</v>
      </c>
      <c r="M1272" s="80">
        <v>0</v>
      </c>
    </row>
    <row r="1273" spans="2:13" ht="12" customHeight="1" thickBot="1" x14ac:dyDescent="0.35">
      <c r="B1273" s="75">
        <v>2081</v>
      </c>
      <c r="D1273" s="77" t="str">
        <f t="shared" si="19"/>
        <v>0</v>
      </c>
      <c r="E1273" s="78">
        <v>0</v>
      </c>
      <c r="F1273" s="81">
        <v>0.31516599655151301</v>
      </c>
      <c r="G1273" s="80">
        <v>65</v>
      </c>
      <c r="H1273" s="80">
        <v>69</v>
      </c>
      <c r="I1273" s="80">
        <v>4</v>
      </c>
      <c r="J1273" s="80">
        <v>2</v>
      </c>
      <c r="K1273" s="80">
        <v>0</v>
      </c>
      <c r="L1273" s="80">
        <v>0</v>
      </c>
      <c r="M1273" s="80">
        <v>0</v>
      </c>
    </row>
    <row r="1274" spans="2:13" ht="12" customHeight="1" thickBot="1" x14ac:dyDescent="0.35">
      <c r="B1274" s="75">
        <v>2083</v>
      </c>
      <c r="D1274" s="77" t="str">
        <f t="shared" si="19"/>
        <v>0</v>
      </c>
      <c r="E1274" s="78">
        <v>0</v>
      </c>
      <c r="F1274" s="81">
        <v>0.22468400001525801</v>
      </c>
      <c r="G1274" s="80">
        <v>32</v>
      </c>
      <c r="H1274" s="80">
        <v>55</v>
      </c>
      <c r="I1274" s="80">
        <v>4</v>
      </c>
      <c r="J1274" s="80">
        <v>2</v>
      </c>
      <c r="K1274" s="80">
        <v>0</v>
      </c>
      <c r="L1274" s="80">
        <v>0</v>
      </c>
      <c r="M1274" s="80">
        <v>0</v>
      </c>
    </row>
    <row r="1275" spans="2:13" ht="12" customHeight="1" thickBot="1" x14ac:dyDescent="0.35">
      <c r="B1275" s="75">
        <v>2084</v>
      </c>
      <c r="D1275" s="77" t="str">
        <f t="shared" si="19"/>
        <v>0</v>
      </c>
      <c r="E1275" s="78">
        <v>0</v>
      </c>
      <c r="F1275" s="81">
        <v>0.30562299489974898</v>
      </c>
      <c r="G1275" s="80">
        <v>31</v>
      </c>
      <c r="H1275" s="80">
        <v>38</v>
      </c>
      <c r="I1275" s="80">
        <v>1</v>
      </c>
      <c r="J1275" s="80">
        <v>3</v>
      </c>
      <c r="K1275" s="80">
        <v>0</v>
      </c>
      <c r="L1275" s="80">
        <v>0</v>
      </c>
      <c r="M1275" s="80">
        <v>0</v>
      </c>
    </row>
    <row r="1276" spans="2:13" ht="12" customHeight="1" thickBot="1" x14ac:dyDescent="0.35">
      <c r="B1276" s="75">
        <v>2085</v>
      </c>
      <c r="D1276" s="77" t="str">
        <f t="shared" si="19"/>
        <v>0</v>
      </c>
      <c r="E1276" s="78">
        <v>0</v>
      </c>
      <c r="F1276" s="81">
        <v>0.30562299489974898</v>
      </c>
      <c r="G1276" s="80">
        <v>36</v>
      </c>
      <c r="H1276" s="80">
        <v>44</v>
      </c>
      <c r="I1276" s="80">
        <v>4</v>
      </c>
      <c r="J1276" s="80">
        <v>2</v>
      </c>
      <c r="K1276" s="80">
        <v>101</v>
      </c>
      <c r="L1276" s="80">
        <v>0</v>
      </c>
      <c r="M1276" s="80">
        <v>1</v>
      </c>
    </row>
    <row r="1277" spans="2:13" ht="12" customHeight="1" thickBot="1" x14ac:dyDescent="0.35">
      <c r="B1277" s="75">
        <v>2092</v>
      </c>
      <c r="D1277" s="77" t="str">
        <f t="shared" si="19"/>
        <v>0</v>
      </c>
      <c r="E1277" s="78">
        <v>0</v>
      </c>
      <c r="F1277" s="81">
        <v>0.30562299489974898</v>
      </c>
      <c r="G1277" s="80">
        <v>31</v>
      </c>
      <c r="H1277" s="80">
        <v>41</v>
      </c>
      <c r="I1277" s="80">
        <v>1</v>
      </c>
      <c r="J1277" s="80">
        <v>2</v>
      </c>
      <c r="K1277" s="80">
        <v>0</v>
      </c>
      <c r="L1277" s="80">
        <v>0</v>
      </c>
      <c r="M1277" s="80">
        <v>1</v>
      </c>
    </row>
    <row r="1278" spans="2:13" ht="12" customHeight="1" thickBot="1" x14ac:dyDescent="0.35">
      <c r="B1278" s="75">
        <v>2093</v>
      </c>
      <c r="D1278" s="77" t="str">
        <f t="shared" si="19"/>
        <v>0</v>
      </c>
      <c r="E1278" s="78">
        <v>0</v>
      </c>
      <c r="F1278" s="81">
        <v>0.248263999819755</v>
      </c>
      <c r="G1278" s="80">
        <v>53</v>
      </c>
      <c r="H1278" s="80">
        <v>19</v>
      </c>
      <c r="I1278" s="80">
        <v>4</v>
      </c>
      <c r="J1278" s="80">
        <v>3</v>
      </c>
      <c r="K1278" s="80">
        <v>84</v>
      </c>
      <c r="L1278" s="80">
        <v>0</v>
      </c>
      <c r="M1278" s="80">
        <v>0</v>
      </c>
    </row>
    <row r="1279" spans="2:13" ht="12" customHeight="1" thickBot="1" x14ac:dyDescent="0.35">
      <c r="B1279" s="75">
        <v>2095</v>
      </c>
      <c r="D1279" s="77" t="str">
        <f t="shared" si="19"/>
        <v>0</v>
      </c>
      <c r="E1279" s="78">
        <v>1</v>
      </c>
      <c r="F1279" s="81">
        <v>0.32563000917434598</v>
      </c>
      <c r="G1279" s="80">
        <v>57</v>
      </c>
      <c r="H1279" s="80">
        <v>64</v>
      </c>
      <c r="I1279" s="80">
        <v>3</v>
      </c>
      <c r="J1279" s="80">
        <v>1</v>
      </c>
      <c r="K1279" s="80">
        <v>208</v>
      </c>
      <c r="L1279" s="80">
        <v>0</v>
      </c>
      <c r="M1279" s="80">
        <v>0</v>
      </c>
    </row>
    <row r="1280" spans="2:13" ht="12" customHeight="1" thickBot="1" x14ac:dyDescent="0.35">
      <c r="B1280" s="75">
        <v>2096</v>
      </c>
      <c r="D1280" s="77" t="str">
        <f t="shared" si="19"/>
        <v>0</v>
      </c>
      <c r="E1280" s="78">
        <v>0</v>
      </c>
      <c r="F1280" s="81">
        <v>0.32613900303840598</v>
      </c>
      <c r="G1280" s="80">
        <v>47</v>
      </c>
      <c r="H1280" s="80">
        <v>174</v>
      </c>
      <c r="I1280" s="80">
        <v>4</v>
      </c>
      <c r="J1280" s="80">
        <v>3</v>
      </c>
      <c r="K1280" s="80">
        <v>0</v>
      </c>
      <c r="L1280" s="80">
        <v>1</v>
      </c>
      <c r="M1280" s="80">
        <v>0</v>
      </c>
    </row>
    <row r="1281" spans="2:13" ht="12" customHeight="1" thickBot="1" x14ac:dyDescent="0.35">
      <c r="B1281" s="75">
        <v>2097</v>
      </c>
      <c r="D1281" s="77" t="str">
        <f t="shared" si="19"/>
        <v>0</v>
      </c>
      <c r="E1281" s="78">
        <v>0</v>
      </c>
      <c r="F1281" s="81">
        <v>0.248263999819755</v>
      </c>
      <c r="G1281" s="80">
        <v>55</v>
      </c>
      <c r="H1281" s="80">
        <v>54</v>
      </c>
      <c r="I1281" s="80">
        <v>2</v>
      </c>
      <c r="J1281" s="80">
        <v>3</v>
      </c>
      <c r="K1281" s="80">
        <v>93</v>
      </c>
      <c r="L1281" s="80">
        <v>0</v>
      </c>
      <c r="M1281" s="80">
        <v>0</v>
      </c>
    </row>
    <row r="1282" spans="2:13" ht="12" customHeight="1" thickBot="1" x14ac:dyDescent="0.35">
      <c r="B1282" s="75">
        <v>2098</v>
      </c>
      <c r="D1282" s="77" t="str">
        <f t="shared" si="19"/>
        <v>0</v>
      </c>
      <c r="E1282" s="78">
        <v>0</v>
      </c>
      <c r="F1282" s="81">
        <v>0.30562299489974898</v>
      </c>
      <c r="G1282" s="80">
        <v>37</v>
      </c>
      <c r="H1282" s="80">
        <v>14</v>
      </c>
      <c r="I1282" s="80">
        <v>3</v>
      </c>
      <c r="J1282" s="80">
        <v>2</v>
      </c>
      <c r="K1282" s="80">
        <v>113</v>
      </c>
      <c r="L1282" s="80">
        <v>0</v>
      </c>
      <c r="M1282" s="80">
        <v>0</v>
      </c>
    </row>
    <row r="1283" spans="2:13" ht="12" customHeight="1" thickBot="1" x14ac:dyDescent="0.35">
      <c r="B1283" s="75">
        <v>2099</v>
      </c>
      <c r="D1283" s="77" t="str">
        <f t="shared" si="19"/>
        <v>0</v>
      </c>
      <c r="E1283" s="78">
        <v>0</v>
      </c>
      <c r="F1283" s="81">
        <v>0.32563000917434598</v>
      </c>
      <c r="G1283" s="80">
        <v>59</v>
      </c>
      <c r="H1283" s="80">
        <v>94</v>
      </c>
      <c r="I1283" s="80">
        <v>1</v>
      </c>
      <c r="J1283" s="80">
        <v>1</v>
      </c>
      <c r="K1283" s="80">
        <v>272</v>
      </c>
      <c r="L1283" s="80">
        <v>0</v>
      </c>
      <c r="M1283" s="80">
        <v>0</v>
      </c>
    </row>
    <row r="1284" spans="2:13" ht="12" customHeight="1" thickBot="1" x14ac:dyDescent="0.35">
      <c r="B1284" s="75">
        <v>2101</v>
      </c>
      <c r="D1284" s="77" t="str">
        <f t="shared" si="19"/>
        <v>0</v>
      </c>
      <c r="E1284" s="78">
        <v>0</v>
      </c>
      <c r="F1284" s="81">
        <v>0.27864599227905201</v>
      </c>
      <c r="G1284" s="80">
        <v>31</v>
      </c>
      <c r="H1284" s="80">
        <v>145</v>
      </c>
      <c r="I1284" s="80">
        <v>1</v>
      </c>
      <c r="J1284" s="80">
        <v>1</v>
      </c>
      <c r="K1284" s="80">
        <v>84</v>
      </c>
      <c r="L1284" s="80">
        <v>0</v>
      </c>
      <c r="M1284" s="80">
        <v>0</v>
      </c>
    </row>
    <row r="1285" spans="2:13" ht="12" customHeight="1" thickBot="1" x14ac:dyDescent="0.35">
      <c r="B1285" s="75">
        <v>2102</v>
      </c>
      <c r="D1285" s="77" t="str">
        <f t="shared" si="19"/>
        <v>0</v>
      </c>
      <c r="E1285" s="78">
        <v>0</v>
      </c>
      <c r="F1285" s="81">
        <v>0.27864599227905201</v>
      </c>
      <c r="G1285" s="80">
        <v>35</v>
      </c>
      <c r="H1285" s="80">
        <v>203</v>
      </c>
      <c r="I1285" s="80">
        <v>1</v>
      </c>
      <c r="J1285" s="80">
        <v>3</v>
      </c>
      <c r="K1285" s="80">
        <v>0</v>
      </c>
      <c r="L1285" s="80">
        <v>1</v>
      </c>
      <c r="M1285" s="80">
        <v>0</v>
      </c>
    </row>
    <row r="1286" spans="2:13" ht="12" customHeight="1" thickBot="1" x14ac:dyDescent="0.35">
      <c r="B1286" s="75">
        <v>2103</v>
      </c>
      <c r="D1286" s="77" t="str">
        <f t="shared" si="19"/>
        <v>0</v>
      </c>
      <c r="E1286" s="78">
        <v>1</v>
      </c>
      <c r="F1286" s="81">
        <v>0.22468400001525801</v>
      </c>
      <c r="G1286" s="80">
        <v>25</v>
      </c>
      <c r="H1286" s="80">
        <v>81</v>
      </c>
      <c r="I1286" s="80">
        <v>2</v>
      </c>
      <c r="J1286" s="80">
        <v>3</v>
      </c>
      <c r="K1286" s="80">
        <v>0</v>
      </c>
      <c r="L1286" s="80">
        <v>0</v>
      </c>
      <c r="M1286" s="80">
        <v>0</v>
      </c>
    </row>
    <row r="1287" spans="2:13" ht="12" customHeight="1" thickBot="1" x14ac:dyDescent="0.35">
      <c r="B1287" s="75">
        <v>2105</v>
      </c>
      <c r="D1287" s="77" t="str">
        <f t="shared" si="19"/>
        <v>0</v>
      </c>
      <c r="E1287" s="78">
        <v>0</v>
      </c>
      <c r="F1287" s="81">
        <v>0.22468400001525801</v>
      </c>
      <c r="G1287" s="80">
        <v>40</v>
      </c>
      <c r="H1287" s="80">
        <v>58</v>
      </c>
      <c r="I1287" s="80">
        <v>4</v>
      </c>
      <c r="J1287" s="80">
        <v>3</v>
      </c>
      <c r="K1287" s="80">
        <v>0</v>
      </c>
      <c r="L1287" s="80">
        <v>0</v>
      </c>
      <c r="M1287" s="80">
        <v>0</v>
      </c>
    </row>
    <row r="1288" spans="2:13" ht="12" customHeight="1" thickBot="1" x14ac:dyDescent="0.35">
      <c r="B1288" s="75">
        <v>2108</v>
      </c>
      <c r="D1288" s="77" t="str">
        <f t="shared" si="19"/>
        <v>0</v>
      </c>
      <c r="E1288" s="78">
        <v>0</v>
      </c>
      <c r="F1288" s="81">
        <v>0.32563000917434598</v>
      </c>
      <c r="G1288" s="80">
        <v>41</v>
      </c>
      <c r="H1288" s="80">
        <v>85</v>
      </c>
      <c r="I1288" s="80">
        <v>4</v>
      </c>
      <c r="J1288" s="80">
        <v>3</v>
      </c>
      <c r="K1288" s="80">
        <v>229</v>
      </c>
      <c r="L1288" s="80">
        <v>0</v>
      </c>
      <c r="M1288" s="80">
        <v>0</v>
      </c>
    </row>
    <row r="1289" spans="2:13" ht="12" customHeight="1" thickBot="1" x14ac:dyDescent="0.35">
      <c r="B1289" s="75">
        <v>2110</v>
      </c>
      <c r="D1289" s="77" t="str">
        <f t="shared" ref="D1289:D1352" si="20">IF(F1289&gt;=$F$5,"1","0")</f>
        <v>0</v>
      </c>
      <c r="E1289" s="78">
        <v>0</v>
      </c>
      <c r="F1289" s="81">
        <v>0.32613900303840598</v>
      </c>
      <c r="G1289" s="80">
        <v>47</v>
      </c>
      <c r="H1289" s="80">
        <v>178</v>
      </c>
      <c r="I1289" s="80">
        <v>1</v>
      </c>
      <c r="J1289" s="80">
        <v>3</v>
      </c>
      <c r="K1289" s="80">
        <v>0</v>
      </c>
      <c r="L1289" s="80">
        <v>1</v>
      </c>
      <c r="M1289" s="80">
        <v>0</v>
      </c>
    </row>
    <row r="1290" spans="2:13" ht="12" customHeight="1" thickBot="1" x14ac:dyDescent="0.35">
      <c r="B1290" s="75">
        <v>2111</v>
      </c>
      <c r="D1290" s="77" t="str">
        <f t="shared" si="20"/>
        <v>0</v>
      </c>
      <c r="E1290" s="78">
        <v>0</v>
      </c>
      <c r="F1290" s="81">
        <v>0.27864599227905201</v>
      </c>
      <c r="G1290" s="80">
        <v>28</v>
      </c>
      <c r="H1290" s="80">
        <v>104</v>
      </c>
      <c r="I1290" s="80">
        <v>3</v>
      </c>
      <c r="J1290" s="80">
        <v>1</v>
      </c>
      <c r="K1290" s="80">
        <v>0</v>
      </c>
      <c r="L1290" s="80">
        <v>0</v>
      </c>
      <c r="M1290" s="80">
        <v>0</v>
      </c>
    </row>
    <row r="1291" spans="2:13" ht="12" customHeight="1" thickBot="1" x14ac:dyDescent="0.35">
      <c r="B1291" s="75">
        <v>2112</v>
      </c>
      <c r="D1291" s="77" t="str">
        <f t="shared" si="20"/>
        <v>0</v>
      </c>
      <c r="E1291" s="78">
        <v>0</v>
      </c>
      <c r="F1291" s="81">
        <v>0.31516599655151301</v>
      </c>
      <c r="G1291" s="80">
        <v>60</v>
      </c>
      <c r="H1291" s="80">
        <v>40</v>
      </c>
      <c r="I1291" s="80">
        <v>1</v>
      </c>
      <c r="J1291" s="80">
        <v>1</v>
      </c>
      <c r="K1291" s="80">
        <v>0</v>
      </c>
      <c r="L1291" s="80">
        <v>0</v>
      </c>
      <c r="M1291" s="80">
        <v>0</v>
      </c>
    </row>
    <row r="1292" spans="2:13" ht="12" customHeight="1" thickBot="1" x14ac:dyDescent="0.35">
      <c r="B1292" s="75">
        <v>2113</v>
      </c>
      <c r="D1292" s="77" t="str">
        <f t="shared" si="20"/>
        <v>0</v>
      </c>
      <c r="E1292" s="78">
        <v>0</v>
      </c>
      <c r="F1292" s="81">
        <v>0.27864599227905201</v>
      </c>
      <c r="G1292" s="80">
        <v>27</v>
      </c>
      <c r="H1292" s="80">
        <v>103</v>
      </c>
      <c r="I1292" s="80">
        <v>1</v>
      </c>
      <c r="J1292" s="80">
        <v>1</v>
      </c>
      <c r="K1292" s="80">
        <v>120</v>
      </c>
      <c r="L1292" s="80">
        <v>0</v>
      </c>
      <c r="M1292" s="80">
        <v>0</v>
      </c>
    </row>
    <row r="1293" spans="2:13" ht="12" customHeight="1" thickBot="1" x14ac:dyDescent="0.35">
      <c r="B1293" s="75">
        <v>2116</v>
      </c>
      <c r="D1293" s="77" t="str">
        <f t="shared" si="20"/>
        <v>0</v>
      </c>
      <c r="E1293" s="78">
        <v>0</v>
      </c>
      <c r="F1293" s="81">
        <v>0.248263999819755</v>
      </c>
      <c r="G1293" s="80">
        <v>57</v>
      </c>
      <c r="H1293" s="80">
        <v>30</v>
      </c>
      <c r="I1293" s="80">
        <v>3</v>
      </c>
      <c r="J1293" s="80">
        <v>1</v>
      </c>
      <c r="K1293" s="80">
        <v>0</v>
      </c>
      <c r="L1293" s="80">
        <v>0</v>
      </c>
      <c r="M1293" s="80">
        <v>0</v>
      </c>
    </row>
    <row r="1294" spans="2:13" ht="12" customHeight="1" thickBot="1" x14ac:dyDescent="0.35">
      <c r="B1294" s="75">
        <v>2120</v>
      </c>
      <c r="D1294" s="77" t="str">
        <f t="shared" si="20"/>
        <v>0</v>
      </c>
      <c r="E1294" s="78">
        <v>0</v>
      </c>
      <c r="F1294" s="81">
        <v>0.30562299489974898</v>
      </c>
      <c r="G1294" s="80">
        <v>39</v>
      </c>
      <c r="H1294" s="80">
        <v>50</v>
      </c>
      <c r="I1294" s="80">
        <v>3</v>
      </c>
      <c r="J1294" s="80">
        <v>3</v>
      </c>
      <c r="K1294" s="80">
        <v>0</v>
      </c>
      <c r="L1294" s="80">
        <v>0</v>
      </c>
      <c r="M1294" s="80">
        <v>0</v>
      </c>
    </row>
    <row r="1295" spans="2:13" ht="12" customHeight="1" thickBot="1" x14ac:dyDescent="0.35">
      <c r="B1295" s="75">
        <v>2121</v>
      </c>
      <c r="D1295" s="77" t="str">
        <f t="shared" si="20"/>
        <v>0</v>
      </c>
      <c r="E1295" s="78">
        <v>0</v>
      </c>
      <c r="F1295" s="81">
        <v>0.32613900303840598</v>
      </c>
      <c r="G1295" s="80">
        <v>41</v>
      </c>
      <c r="H1295" s="80">
        <v>44</v>
      </c>
      <c r="I1295" s="80">
        <v>1</v>
      </c>
      <c r="J1295" s="80">
        <v>3</v>
      </c>
      <c r="K1295" s="80">
        <v>0</v>
      </c>
      <c r="L1295" s="80">
        <v>0</v>
      </c>
      <c r="M1295" s="80">
        <v>0</v>
      </c>
    </row>
    <row r="1296" spans="2:13" ht="12" customHeight="1" thickBot="1" x14ac:dyDescent="0.35">
      <c r="B1296" s="75">
        <v>2124</v>
      </c>
      <c r="D1296" s="77" t="str">
        <f t="shared" si="20"/>
        <v>0</v>
      </c>
      <c r="E1296" s="78">
        <v>0</v>
      </c>
      <c r="F1296" s="81">
        <v>0.30562299489974898</v>
      </c>
      <c r="G1296" s="80">
        <v>28</v>
      </c>
      <c r="H1296" s="80">
        <v>9</v>
      </c>
      <c r="I1296" s="80">
        <v>1</v>
      </c>
      <c r="J1296" s="80">
        <v>2</v>
      </c>
      <c r="K1296" s="80">
        <v>0</v>
      </c>
      <c r="L1296" s="80">
        <v>0</v>
      </c>
      <c r="M1296" s="80">
        <v>0</v>
      </c>
    </row>
    <row r="1297" spans="2:13" ht="12" customHeight="1" thickBot="1" x14ac:dyDescent="0.35">
      <c r="B1297" s="75">
        <v>2125</v>
      </c>
      <c r="D1297" s="77" t="str">
        <f t="shared" si="20"/>
        <v>0</v>
      </c>
      <c r="E1297" s="78">
        <v>0</v>
      </c>
      <c r="F1297" s="81">
        <v>0.30562299489974898</v>
      </c>
      <c r="G1297" s="80">
        <v>35</v>
      </c>
      <c r="H1297" s="80">
        <v>44</v>
      </c>
      <c r="I1297" s="80">
        <v>3</v>
      </c>
      <c r="J1297" s="80">
        <v>1</v>
      </c>
      <c r="K1297" s="80">
        <v>89</v>
      </c>
      <c r="L1297" s="80">
        <v>0</v>
      </c>
      <c r="M1297" s="80">
        <v>0</v>
      </c>
    </row>
    <row r="1298" spans="2:13" ht="12" customHeight="1" thickBot="1" x14ac:dyDescent="0.35">
      <c r="B1298" s="75">
        <v>2127</v>
      </c>
      <c r="D1298" s="77" t="str">
        <f t="shared" si="20"/>
        <v>0</v>
      </c>
      <c r="E1298" s="78">
        <v>0</v>
      </c>
      <c r="F1298" s="81">
        <v>0.32563000917434598</v>
      </c>
      <c r="G1298" s="80">
        <v>44</v>
      </c>
      <c r="H1298" s="80">
        <v>83</v>
      </c>
      <c r="I1298" s="80">
        <v>4</v>
      </c>
      <c r="J1298" s="80">
        <v>1</v>
      </c>
      <c r="K1298" s="80">
        <v>141</v>
      </c>
      <c r="L1298" s="80">
        <v>0</v>
      </c>
      <c r="M1298" s="80">
        <v>0</v>
      </c>
    </row>
    <row r="1299" spans="2:13" ht="12" customHeight="1" thickBot="1" x14ac:dyDescent="0.35">
      <c r="B1299" s="75">
        <v>2128</v>
      </c>
      <c r="D1299" s="77" t="str">
        <f t="shared" si="20"/>
        <v>0</v>
      </c>
      <c r="E1299" s="78">
        <v>0</v>
      </c>
      <c r="F1299" s="81">
        <v>0.27864599227905201</v>
      </c>
      <c r="G1299" s="80">
        <v>40</v>
      </c>
      <c r="H1299" s="80">
        <v>179</v>
      </c>
      <c r="I1299" s="80">
        <v>2</v>
      </c>
      <c r="J1299" s="80">
        <v>1</v>
      </c>
      <c r="K1299" s="80">
        <v>0</v>
      </c>
      <c r="L1299" s="80">
        <v>0</v>
      </c>
      <c r="M1299" s="80">
        <v>0</v>
      </c>
    </row>
    <row r="1300" spans="2:13" ht="12" customHeight="1" thickBot="1" x14ac:dyDescent="0.35">
      <c r="B1300" s="75">
        <v>2130</v>
      </c>
      <c r="D1300" s="77" t="str">
        <f t="shared" si="20"/>
        <v>0</v>
      </c>
      <c r="E1300" s="78">
        <v>0</v>
      </c>
      <c r="F1300" s="81">
        <v>0.22468400001525801</v>
      </c>
      <c r="G1300" s="80">
        <v>35</v>
      </c>
      <c r="H1300" s="80">
        <v>58</v>
      </c>
      <c r="I1300" s="80">
        <v>4</v>
      </c>
      <c r="J1300" s="80">
        <v>3</v>
      </c>
      <c r="K1300" s="80">
        <v>232</v>
      </c>
      <c r="L1300" s="80">
        <v>0</v>
      </c>
      <c r="M1300" s="80">
        <v>0</v>
      </c>
    </row>
    <row r="1301" spans="2:13" ht="12" customHeight="1" thickBot="1" x14ac:dyDescent="0.35">
      <c r="B1301" s="75">
        <v>2131</v>
      </c>
      <c r="D1301" s="77" t="str">
        <f t="shared" si="20"/>
        <v>0</v>
      </c>
      <c r="E1301" s="78">
        <v>1</v>
      </c>
      <c r="F1301" s="81">
        <v>0.248263999819755</v>
      </c>
      <c r="G1301" s="80">
        <v>55</v>
      </c>
      <c r="H1301" s="80">
        <v>74</v>
      </c>
      <c r="I1301" s="80">
        <v>3</v>
      </c>
      <c r="J1301" s="80">
        <v>1</v>
      </c>
      <c r="K1301" s="80">
        <v>0</v>
      </c>
      <c r="L1301" s="80">
        <v>0</v>
      </c>
      <c r="M1301" s="80">
        <v>0</v>
      </c>
    </row>
    <row r="1302" spans="2:13" ht="12" customHeight="1" thickBot="1" x14ac:dyDescent="0.35">
      <c r="B1302" s="75">
        <v>2132</v>
      </c>
      <c r="D1302" s="77" t="str">
        <f t="shared" si="20"/>
        <v>0</v>
      </c>
      <c r="E1302" s="78">
        <v>0</v>
      </c>
      <c r="F1302" s="81">
        <v>0.248263999819755</v>
      </c>
      <c r="G1302" s="80">
        <v>55</v>
      </c>
      <c r="H1302" s="80">
        <v>15</v>
      </c>
      <c r="I1302" s="80">
        <v>1</v>
      </c>
      <c r="J1302" s="80">
        <v>1</v>
      </c>
      <c r="K1302" s="80">
        <v>0</v>
      </c>
      <c r="L1302" s="80">
        <v>0</v>
      </c>
      <c r="M1302" s="80">
        <v>0</v>
      </c>
    </row>
    <row r="1303" spans="2:13" ht="12" customHeight="1" thickBot="1" x14ac:dyDescent="0.35">
      <c r="B1303" s="75">
        <v>2133</v>
      </c>
      <c r="D1303" s="77" t="str">
        <f t="shared" si="20"/>
        <v>0</v>
      </c>
      <c r="E1303" s="78">
        <v>1</v>
      </c>
      <c r="F1303" s="81">
        <v>0.31516599655151301</v>
      </c>
      <c r="G1303" s="80">
        <v>59</v>
      </c>
      <c r="H1303" s="80">
        <v>11</v>
      </c>
      <c r="I1303" s="80">
        <v>2</v>
      </c>
      <c r="J1303" s="80">
        <v>1</v>
      </c>
      <c r="K1303" s="80">
        <v>0</v>
      </c>
      <c r="L1303" s="80">
        <v>0</v>
      </c>
      <c r="M1303" s="80">
        <v>0</v>
      </c>
    </row>
    <row r="1304" spans="2:13" ht="12" customHeight="1" thickBot="1" x14ac:dyDescent="0.35">
      <c r="B1304" s="75">
        <v>2134</v>
      </c>
      <c r="D1304" s="77" t="str">
        <f t="shared" si="20"/>
        <v>0</v>
      </c>
      <c r="E1304" s="78">
        <v>0</v>
      </c>
      <c r="F1304" s="81">
        <v>0.30562299489974898</v>
      </c>
      <c r="G1304" s="80">
        <v>39</v>
      </c>
      <c r="H1304" s="80">
        <v>41</v>
      </c>
      <c r="I1304" s="80">
        <v>1</v>
      </c>
      <c r="J1304" s="80">
        <v>2</v>
      </c>
      <c r="K1304" s="80">
        <v>176</v>
      </c>
      <c r="L1304" s="80">
        <v>0</v>
      </c>
      <c r="M1304" s="80">
        <v>0</v>
      </c>
    </row>
    <row r="1305" spans="2:13" ht="12" customHeight="1" thickBot="1" x14ac:dyDescent="0.35">
      <c r="B1305" s="75">
        <v>2135</v>
      </c>
      <c r="D1305" s="77" t="str">
        <f t="shared" si="20"/>
        <v>0</v>
      </c>
      <c r="E1305" s="78">
        <v>1</v>
      </c>
      <c r="F1305" s="81">
        <v>0.32563000917434598</v>
      </c>
      <c r="G1305" s="80">
        <v>50</v>
      </c>
      <c r="H1305" s="80">
        <v>68</v>
      </c>
      <c r="I1305" s="80">
        <v>1</v>
      </c>
      <c r="J1305" s="80">
        <v>2</v>
      </c>
      <c r="K1305" s="80">
        <v>120</v>
      </c>
      <c r="L1305" s="80">
        <v>0</v>
      </c>
      <c r="M1305" s="80">
        <v>0</v>
      </c>
    </row>
    <row r="1306" spans="2:13" ht="12" customHeight="1" thickBot="1" x14ac:dyDescent="0.35">
      <c r="B1306" s="75">
        <v>2137</v>
      </c>
      <c r="D1306" s="77" t="str">
        <f t="shared" si="20"/>
        <v>0</v>
      </c>
      <c r="E1306" s="78">
        <v>1</v>
      </c>
      <c r="F1306" s="81">
        <v>0.248263999819755</v>
      </c>
      <c r="G1306" s="80">
        <v>50</v>
      </c>
      <c r="H1306" s="80">
        <v>115</v>
      </c>
      <c r="I1306" s="80">
        <v>1</v>
      </c>
      <c r="J1306" s="80">
        <v>3</v>
      </c>
      <c r="K1306" s="80">
        <v>0</v>
      </c>
      <c r="L1306" s="80">
        <v>1</v>
      </c>
      <c r="M1306" s="80">
        <v>0</v>
      </c>
    </row>
    <row r="1307" spans="2:13" ht="12" customHeight="1" thickBot="1" x14ac:dyDescent="0.35">
      <c r="B1307" s="75">
        <v>2138</v>
      </c>
      <c r="D1307" s="77" t="str">
        <f t="shared" si="20"/>
        <v>0</v>
      </c>
      <c r="E1307" s="78">
        <v>0</v>
      </c>
      <c r="F1307" s="81">
        <v>0.32563000917434598</v>
      </c>
      <c r="G1307" s="80">
        <v>65</v>
      </c>
      <c r="H1307" s="80">
        <v>83</v>
      </c>
      <c r="I1307" s="80">
        <v>4</v>
      </c>
      <c r="J1307" s="80">
        <v>2</v>
      </c>
      <c r="K1307" s="80">
        <v>247</v>
      </c>
      <c r="L1307" s="80">
        <v>0</v>
      </c>
      <c r="M1307" s="80">
        <v>0</v>
      </c>
    </row>
    <row r="1308" spans="2:13" ht="12" customHeight="1" thickBot="1" x14ac:dyDescent="0.35">
      <c r="B1308" s="75">
        <v>2142</v>
      </c>
      <c r="D1308" s="77" t="str">
        <f t="shared" si="20"/>
        <v>0</v>
      </c>
      <c r="E1308" s="78">
        <v>0</v>
      </c>
      <c r="F1308" s="81">
        <v>0.30562299489974898</v>
      </c>
      <c r="G1308" s="80">
        <v>28</v>
      </c>
      <c r="H1308" s="80">
        <v>38</v>
      </c>
      <c r="I1308" s="80">
        <v>4</v>
      </c>
      <c r="J1308" s="80">
        <v>1</v>
      </c>
      <c r="K1308" s="80">
        <v>0</v>
      </c>
      <c r="L1308" s="80">
        <v>0</v>
      </c>
      <c r="M1308" s="80">
        <v>0</v>
      </c>
    </row>
    <row r="1309" spans="2:13" ht="12" customHeight="1" thickBot="1" x14ac:dyDescent="0.35">
      <c r="B1309" s="75">
        <v>2145</v>
      </c>
      <c r="D1309" s="77" t="str">
        <f t="shared" si="20"/>
        <v>0</v>
      </c>
      <c r="E1309" s="78">
        <v>0</v>
      </c>
      <c r="F1309" s="81">
        <v>0.27864599227905201</v>
      </c>
      <c r="G1309" s="80">
        <v>33</v>
      </c>
      <c r="H1309" s="80">
        <v>168</v>
      </c>
      <c r="I1309" s="80">
        <v>3</v>
      </c>
      <c r="J1309" s="80">
        <v>2</v>
      </c>
      <c r="K1309" s="80">
        <v>0</v>
      </c>
      <c r="L1309" s="80">
        <v>1</v>
      </c>
      <c r="M1309" s="80">
        <v>1</v>
      </c>
    </row>
    <row r="1310" spans="2:13" ht="12" customHeight="1" thickBot="1" x14ac:dyDescent="0.35">
      <c r="B1310" s="75">
        <v>2146</v>
      </c>
      <c r="D1310" s="77" t="str">
        <f t="shared" si="20"/>
        <v>0</v>
      </c>
      <c r="E1310" s="78">
        <v>1</v>
      </c>
      <c r="F1310" s="81">
        <v>0.248263999819755</v>
      </c>
      <c r="G1310" s="80">
        <v>57</v>
      </c>
      <c r="H1310" s="80">
        <v>40</v>
      </c>
      <c r="I1310" s="80">
        <v>3</v>
      </c>
      <c r="J1310" s="80">
        <v>1</v>
      </c>
      <c r="K1310" s="80">
        <v>0</v>
      </c>
      <c r="L1310" s="80">
        <v>0</v>
      </c>
      <c r="M1310" s="80">
        <v>0</v>
      </c>
    </row>
    <row r="1311" spans="2:13" ht="12" customHeight="1" thickBot="1" x14ac:dyDescent="0.35">
      <c r="B1311" s="75">
        <v>2147</v>
      </c>
      <c r="D1311" s="77" t="str">
        <f t="shared" si="20"/>
        <v>0</v>
      </c>
      <c r="E1311" s="78">
        <v>0</v>
      </c>
      <c r="F1311" s="81">
        <v>0.30562299489974898</v>
      </c>
      <c r="G1311" s="80">
        <v>27</v>
      </c>
      <c r="H1311" s="80">
        <v>30</v>
      </c>
      <c r="I1311" s="80">
        <v>1</v>
      </c>
      <c r="J1311" s="80">
        <v>3</v>
      </c>
      <c r="K1311" s="80">
        <v>80</v>
      </c>
      <c r="L1311" s="80">
        <v>0</v>
      </c>
      <c r="M1311" s="80">
        <v>0</v>
      </c>
    </row>
    <row r="1312" spans="2:13" ht="12" customHeight="1" thickBot="1" x14ac:dyDescent="0.35">
      <c r="B1312" s="75">
        <v>2150</v>
      </c>
      <c r="D1312" s="77" t="str">
        <f t="shared" si="20"/>
        <v>0</v>
      </c>
      <c r="E1312" s="78">
        <v>0</v>
      </c>
      <c r="F1312" s="81">
        <v>0.32563000917434598</v>
      </c>
      <c r="G1312" s="80">
        <v>48</v>
      </c>
      <c r="H1312" s="80">
        <v>150</v>
      </c>
      <c r="I1312" s="80">
        <v>1</v>
      </c>
      <c r="J1312" s="80">
        <v>1</v>
      </c>
      <c r="K1312" s="80">
        <v>193</v>
      </c>
      <c r="L1312" s="80">
        <v>0</v>
      </c>
      <c r="M1312" s="80">
        <v>0</v>
      </c>
    </row>
    <row r="1313" spans="2:13" ht="12" customHeight="1" thickBot="1" x14ac:dyDescent="0.35">
      <c r="B1313" s="75">
        <v>2151</v>
      </c>
      <c r="D1313" s="77" t="str">
        <f t="shared" si="20"/>
        <v>0</v>
      </c>
      <c r="E1313" s="78">
        <v>1</v>
      </c>
      <c r="F1313" s="81">
        <v>0.31516599655151301</v>
      </c>
      <c r="G1313" s="80">
        <v>62</v>
      </c>
      <c r="H1313" s="80">
        <v>54</v>
      </c>
      <c r="I1313" s="80">
        <v>1</v>
      </c>
      <c r="J1313" s="80">
        <v>1</v>
      </c>
      <c r="K1313" s="80">
        <v>0</v>
      </c>
      <c r="L1313" s="80">
        <v>0</v>
      </c>
      <c r="M1313" s="80">
        <v>1</v>
      </c>
    </row>
    <row r="1314" spans="2:13" ht="12" customHeight="1" thickBot="1" x14ac:dyDescent="0.35">
      <c r="B1314" s="75">
        <v>2152</v>
      </c>
      <c r="D1314" s="77" t="str">
        <f t="shared" si="20"/>
        <v>0</v>
      </c>
      <c r="E1314" s="78">
        <v>0</v>
      </c>
      <c r="F1314" s="81">
        <v>0.32563000917434598</v>
      </c>
      <c r="G1314" s="80">
        <v>41</v>
      </c>
      <c r="H1314" s="80">
        <v>19</v>
      </c>
      <c r="I1314" s="80">
        <v>2</v>
      </c>
      <c r="J1314" s="80">
        <v>2</v>
      </c>
      <c r="K1314" s="80">
        <v>105</v>
      </c>
      <c r="L1314" s="80">
        <v>0</v>
      </c>
      <c r="M1314" s="80">
        <v>0</v>
      </c>
    </row>
    <row r="1315" spans="2:13" ht="12" customHeight="1" thickBot="1" x14ac:dyDescent="0.35">
      <c r="B1315" s="75">
        <v>2153</v>
      </c>
      <c r="D1315" s="77" t="str">
        <f t="shared" si="20"/>
        <v>0</v>
      </c>
      <c r="E1315" s="78">
        <v>0</v>
      </c>
      <c r="F1315" s="81">
        <v>0.32563000917434598</v>
      </c>
      <c r="G1315" s="80">
        <v>62</v>
      </c>
      <c r="H1315" s="80">
        <v>30</v>
      </c>
      <c r="I1315" s="80">
        <v>3</v>
      </c>
      <c r="J1315" s="80">
        <v>3</v>
      </c>
      <c r="K1315" s="80">
        <v>128</v>
      </c>
      <c r="L1315" s="80">
        <v>0</v>
      </c>
      <c r="M1315" s="80">
        <v>0</v>
      </c>
    </row>
    <row r="1316" spans="2:13" ht="12" customHeight="1" thickBot="1" x14ac:dyDescent="0.35">
      <c r="B1316" s="75">
        <v>2154</v>
      </c>
      <c r="D1316" s="77" t="str">
        <f t="shared" si="20"/>
        <v>0</v>
      </c>
      <c r="E1316" s="78">
        <v>0</v>
      </c>
      <c r="F1316" s="81">
        <v>0.27864599227905201</v>
      </c>
      <c r="G1316" s="80">
        <v>40</v>
      </c>
      <c r="H1316" s="80">
        <v>123</v>
      </c>
      <c r="I1316" s="80">
        <v>1</v>
      </c>
      <c r="J1316" s="80">
        <v>1</v>
      </c>
      <c r="K1316" s="80">
        <v>0</v>
      </c>
      <c r="L1316" s="80">
        <v>0</v>
      </c>
      <c r="M1316" s="80">
        <v>0</v>
      </c>
    </row>
    <row r="1317" spans="2:13" ht="12" customHeight="1" thickBot="1" x14ac:dyDescent="0.35">
      <c r="B1317" s="75">
        <v>2156</v>
      </c>
      <c r="D1317" s="77" t="str">
        <f t="shared" si="20"/>
        <v>0</v>
      </c>
      <c r="E1317" s="78">
        <v>0</v>
      </c>
      <c r="F1317" s="81">
        <v>0.31516599655151301</v>
      </c>
      <c r="G1317" s="80">
        <v>62</v>
      </c>
      <c r="H1317" s="80">
        <v>154</v>
      </c>
      <c r="I1317" s="80">
        <v>1</v>
      </c>
      <c r="J1317" s="80">
        <v>1</v>
      </c>
      <c r="K1317" s="80">
        <v>0</v>
      </c>
      <c r="L1317" s="80">
        <v>0</v>
      </c>
      <c r="M1317" s="80">
        <v>0</v>
      </c>
    </row>
    <row r="1318" spans="2:13" ht="12" customHeight="1" thickBot="1" x14ac:dyDescent="0.35">
      <c r="B1318" s="75">
        <v>2157</v>
      </c>
      <c r="D1318" s="77" t="str">
        <f t="shared" si="20"/>
        <v>0</v>
      </c>
      <c r="E1318" s="78">
        <v>1</v>
      </c>
      <c r="F1318" s="81">
        <v>0.27864599227905201</v>
      </c>
      <c r="G1318" s="80">
        <v>35</v>
      </c>
      <c r="H1318" s="80">
        <v>93</v>
      </c>
      <c r="I1318" s="80">
        <v>2</v>
      </c>
      <c r="J1318" s="80">
        <v>1</v>
      </c>
      <c r="K1318" s="80">
        <v>0</v>
      </c>
      <c r="L1318" s="80">
        <v>0</v>
      </c>
      <c r="M1318" s="80">
        <v>0</v>
      </c>
    </row>
    <row r="1319" spans="2:13" ht="12" customHeight="1" thickBot="1" x14ac:dyDescent="0.35">
      <c r="B1319" s="75">
        <v>2160</v>
      </c>
      <c r="D1319" s="77" t="str">
        <f t="shared" si="20"/>
        <v>0</v>
      </c>
      <c r="E1319" s="78">
        <v>1</v>
      </c>
      <c r="F1319" s="81">
        <v>0.32563000917434598</v>
      </c>
      <c r="G1319" s="80">
        <v>61</v>
      </c>
      <c r="H1319" s="80">
        <v>99</v>
      </c>
      <c r="I1319" s="80">
        <v>1</v>
      </c>
      <c r="J1319" s="80">
        <v>3</v>
      </c>
      <c r="K1319" s="80">
        <v>255</v>
      </c>
      <c r="L1319" s="80">
        <v>1</v>
      </c>
      <c r="M1319" s="80">
        <v>0</v>
      </c>
    </row>
    <row r="1320" spans="2:13" ht="12" customHeight="1" thickBot="1" x14ac:dyDescent="0.35">
      <c r="B1320" s="75">
        <v>2161</v>
      </c>
      <c r="D1320" s="77" t="str">
        <f t="shared" si="20"/>
        <v>0</v>
      </c>
      <c r="E1320" s="78">
        <v>0</v>
      </c>
      <c r="F1320" s="81">
        <v>0.32613900303840598</v>
      </c>
      <c r="G1320" s="80">
        <v>43</v>
      </c>
      <c r="H1320" s="80">
        <v>55</v>
      </c>
      <c r="I1320" s="80">
        <v>3</v>
      </c>
      <c r="J1320" s="80">
        <v>2</v>
      </c>
      <c r="K1320" s="80">
        <v>0</v>
      </c>
      <c r="L1320" s="80">
        <v>0</v>
      </c>
      <c r="M1320" s="80">
        <v>0</v>
      </c>
    </row>
    <row r="1321" spans="2:13" ht="12" customHeight="1" thickBot="1" x14ac:dyDescent="0.35">
      <c r="B1321" s="75">
        <v>2163</v>
      </c>
      <c r="D1321" s="77" t="str">
        <f t="shared" si="20"/>
        <v>0</v>
      </c>
      <c r="E1321" s="78">
        <v>0</v>
      </c>
      <c r="F1321" s="81">
        <v>0.22468400001525801</v>
      </c>
      <c r="G1321" s="80">
        <v>39</v>
      </c>
      <c r="H1321" s="80">
        <v>74</v>
      </c>
      <c r="I1321" s="80">
        <v>3</v>
      </c>
      <c r="J1321" s="80">
        <v>2</v>
      </c>
      <c r="K1321" s="80">
        <v>155</v>
      </c>
      <c r="L1321" s="80">
        <v>0</v>
      </c>
      <c r="M1321" s="80">
        <v>0</v>
      </c>
    </row>
    <row r="1322" spans="2:13" ht="12" customHeight="1" thickBot="1" x14ac:dyDescent="0.35">
      <c r="B1322" s="75">
        <v>2164</v>
      </c>
      <c r="D1322" s="77" t="str">
        <f t="shared" si="20"/>
        <v>0</v>
      </c>
      <c r="E1322" s="78">
        <v>0</v>
      </c>
      <c r="F1322" s="81">
        <v>0.22468400001525801</v>
      </c>
      <c r="G1322" s="80">
        <v>33</v>
      </c>
      <c r="H1322" s="80">
        <v>69</v>
      </c>
      <c r="I1322" s="80">
        <v>4</v>
      </c>
      <c r="J1322" s="80">
        <v>3</v>
      </c>
      <c r="K1322" s="80">
        <v>0</v>
      </c>
      <c r="L1322" s="80">
        <v>0</v>
      </c>
      <c r="M1322" s="80">
        <v>0</v>
      </c>
    </row>
    <row r="1323" spans="2:13" ht="12" customHeight="1" thickBot="1" x14ac:dyDescent="0.35">
      <c r="B1323" s="75">
        <v>2165</v>
      </c>
      <c r="D1323" s="77" t="str">
        <f t="shared" si="20"/>
        <v>0</v>
      </c>
      <c r="E1323" s="78">
        <v>0</v>
      </c>
      <c r="F1323" s="81">
        <v>0.27864599227905201</v>
      </c>
      <c r="G1323" s="80">
        <v>27</v>
      </c>
      <c r="H1323" s="80">
        <v>104</v>
      </c>
      <c r="I1323" s="80">
        <v>2</v>
      </c>
      <c r="J1323" s="80">
        <v>1</v>
      </c>
      <c r="K1323" s="80">
        <v>184</v>
      </c>
      <c r="L1323" s="80">
        <v>0</v>
      </c>
      <c r="M1323" s="80">
        <v>1</v>
      </c>
    </row>
    <row r="1324" spans="2:13" ht="12" customHeight="1" thickBot="1" x14ac:dyDescent="0.35">
      <c r="B1324" s="75">
        <v>2166</v>
      </c>
      <c r="D1324" s="77" t="str">
        <f t="shared" si="20"/>
        <v>0</v>
      </c>
      <c r="E1324" s="78">
        <v>0</v>
      </c>
      <c r="F1324" s="81">
        <v>0.30562299489974898</v>
      </c>
      <c r="G1324" s="80">
        <v>27</v>
      </c>
      <c r="H1324" s="80">
        <v>38</v>
      </c>
      <c r="I1324" s="80">
        <v>4</v>
      </c>
      <c r="J1324" s="80">
        <v>3</v>
      </c>
      <c r="K1324" s="80">
        <v>154</v>
      </c>
      <c r="L1324" s="80">
        <v>0</v>
      </c>
      <c r="M1324" s="80">
        <v>0</v>
      </c>
    </row>
    <row r="1325" spans="2:13" ht="12" customHeight="1" thickBot="1" x14ac:dyDescent="0.35">
      <c r="B1325" s="75">
        <v>2167</v>
      </c>
      <c r="D1325" s="77" t="str">
        <f t="shared" si="20"/>
        <v>0</v>
      </c>
      <c r="E1325" s="78">
        <v>1</v>
      </c>
      <c r="F1325" s="81">
        <v>0.30562299489974898</v>
      </c>
      <c r="G1325" s="80">
        <v>32</v>
      </c>
      <c r="H1325" s="80">
        <v>25</v>
      </c>
      <c r="I1325" s="80">
        <v>3</v>
      </c>
      <c r="J1325" s="80">
        <v>3</v>
      </c>
      <c r="K1325" s="80">
        <v>0</v>
      </c>
      <c r="L1325" s="80">
        <v>0</v>
      </c>
      <c r="M1325" s="80">
        <v>0</v>
      </c>
    </row>
    <row r="1326" spans="2:13" ht="12" customHeight="1" thickBot="1" x14ac:dyDescent="0.35">
      <c r="B1326" s="75">
        <v>2169</v>
      </c>
      <c r="D1326" s="77" t="str">
        <f t="shared" si="20"/>
        <v>0</v>
      </c>
      <c r="E1326" s="78">
        <v>0</v>
      </c>
      <c r="F1326" s="81">
        <v>0.248263999819755</v>
      </c>
      <c r="G1326" s="80">
        <v>55</v>
      </c>
      <c r="H1326" s="80">
        <v>64</v>
      </c>
      <c r="I1326" s="80">
        <v>4</v>
      </c>
      <c r="J1326" s="80">
        <v>3</v>
      </c>
      <c r="K1326" s="80">
        <v>0</v>
      </c>
      <c r="L1326" s="80">
        <v>0</v>
      </c>
      <c r="M1326" s="80">
        <v>0</v>
      </c>
    </row>
    <row r="1327" spans="2:13" ht="12" customHeight="1" thickBot="1" x14ac:dyDescent="0.35">
      <c r="B1327" s="75">
        <v>2171</v>
      </c>
      <c r="D1327" s="77" t="str">
        <f t="shared" si="20"/>
        <v>0</v>
      </c>
      <c r="E1327" s="78">
        <v>1</v>
      </c>
      <c r="F1327" s="81">
        <v>0.22468400001525801</v>
      </c>
      <c r="G1327" s="80">
        <v>39</v>
      </c>
      <c r="H1327" s="80">
        <v>52</v>
      </c>
      <c r="I1327" s="80">
        <v>3</v>
      </c>
      <c r="J1327" s="80">
        <v>3</v>
      </c>
      <c r="K1327" s="80">
        <v>0</v>
      </c>
      <c r="L1327" s="80">
        <v>0</v>
      </c>
      <c r="M1327" s="80">
        <v>1</v>
      </c>
    </row>
    <row r="1328" spans="2:13" ht="12" customHeight="1" thickBot="1" x14ac:dyDescent="0.35">
      <c r="B1328" s="75">
        <v>2172</v>
      </c>
      <c r="D1328" s="77" t="str">
        <f t="shared" si="20"/>
        <v>0</v>
      </c>
      <c r="E1328" s="78">
        <v>0</v>
      </c>
      <c r="F1328" s="81">
        <v>0.30562299489974898</v>
      </c>
      <c r="G1328" s="80">
        <v>35</v>
      </c>
      <c r="H1328" s="80">
        <v>42</v>
      </c>
      <c r="I1328" s="80">
        <v>1</v>
      </c>
      <c r="J1328" s="80">
        <v>3</v>
      </c>
      <c r="K1328" s="80">
        <v>0</v>
      </c>
      <c r="L1328" s="80">
        <v>0</v>
      </c>
      <c r="M1328" s="80">
        <v>0</v>
      </c>
    </row>
    <row r="1329" spans="2:13" ht="12" customHeight="1" thickBot="1" x14ac:dyDescent="0.35">
      <c r="B1329" s="75">
        <v>2173</v>
      </c>
      <c r="D1329" s="77" t="str">
        <f t="shared" si="20"/>
        <v>0</v>
      </c>
      <c r="E1329" s="78">
        <v>0</v>
      </c>
      <c r="F1329" s="81">
        <v>0.22468400001525801</v>
      </c>
      <c r="G1329" s="80">
        <v>39</v>
      </c>
      <c r="H1329" s="80">
        <v>79</v>
      </c>
      <c r="I1329" s="80">
        <v>2</v>
      </c>
      <c r="J1329" s="80">
        <v>2</v>
      </c>
      <c r="K1329" s="80">
        <v>219</v>
      </c>
      <c r="L1329" s="80">
        <v>0</v>
      </c>
      <c r="M1329" s="80">
        <v>0</v>
      </c>
    </row>
    <row r="1330" spans="2:13" ht="12" customHeight="1" thickBot="1" x14ac:dyDescent="0.35">
      <c r="B1330" s="75">
        <v>2178</v>
      </c>
      <c r="D1330" s="77" t="str">
        <f t="shared" si="20"/>
        <v>0</v>
      </c>
      <c r="E1330" s="78">
        <v>0</v>
      </c>
      <c r="F1330" s="81">
        <v>0.27864599227905201</v>
      </c>
      <c r="G1330" s="80">
        <v>31</v>
      </c>
      <c r="H1330" s="80">
        <v>108</v>
      </c>
      <c r="I1330" s="80">
        <v>1</v>
      </c>
      <c r="J1330" s="80">
        <v>1</v>
      </c>
      <c r="K1330" s="80">
        <v>0</v>
      </c>
      <c r="L1330" s="80">
        <v>0</v>
      </c>
      <c r="M1330" s="80">
        <v>0</v>
      </c>
    </row>
    <row r="1331" spans="2:13" ht="12" customHeight="1" thickBot="1" x14ac:dyDescent="0.35">
      <c r="B1331" s="75">
        <v>2179</v>
      </c>
      <c r="D1331" s="77" t="str">
        <f t="shared" si="20"/>
        <v>0</v>
      </c>
      <c r="E1331" s="78">
        <v>1</v>
      </c>
      <c r="F1331" s="81">
        <v>0.27864599227905201</v>
      </c>
      <c r="G1331" s="80">
        <v>37</v>
      </c>
      <c r="H1331" s="80">
        <v>158</v>
      </c>
      <c r="I1331" s="80">
        <v>2</v>
      </c>
      <c r="J1331" s="80">
        <v>2</v>
      </c>
      <c r="K1331" s="80">
        <v>0</v>
      </c>
      <c r="L1331" s="80">
        <v>1</v>
      </c>
      <c r="M1331" s="80">
        <v>0</v>
      </c>
    </row>
    <row r="1332" spans="2:13" ht="12" customHeight="1" thickBot="1" x14ac:dyDescent="0.35">
      <c r="B1332" s="75">
        <v>2180</v>
      </c>
      <c r="D1332" s="77" t="str">
        <f t="shared" si="20"/>
        <v>0</v>
      </c>
      <c r="E1332" s="78">
        <v>0</v>
      </c>
      <c r="F1332" s="81">
        <v>0.248263999819755</v>
      </c>
      <c r="G1332" s="80">
        <v>49</v>
      </c>
      <c r="H1332" s="80">
        <v>68</v>
      </c>
      <c r="I1332" s="80">
        <v>1</v>
      </c>
      <c r="J1332" s="80">
        <v>2</v>
      </c>
      <c r="K1332" s="80">
        <v>0</v>
      </c>
      <c r="L1332" s="80">
        <v>0</v>
      </c>
      <c r="M1332" s="80">
        <v>0</v>
      </c>
    </row>
    <row r="1333" spans="2:13" ht="12" customHeight="1" thickBot="1" x14ac:dyDescent="0.35">
      <c r="B1333" s="75">
        <v>2181</v>
      </c>
      <c r="D1333" s="77" t="str">
        <f t="shared" si="20"/>
        <v>0</v>
      </c>
      <c r="E1333" s="78">
        <v>0</v>
      </c>
      <c r="F1333" s="81">
        <v>0.31516599655151301</v>
      </c>
      <c r="G1333" s="80">
        <v>58</v>
      </c>
      <c r="H1333" s="80">
        <v>42</v>
      </c>
      <c r="I1333" s="80">
        <v>2</v>
      </c>
      <c r="J1333" s="80">
        <v>3</v>
      </c>
      <c r="K1333" s="80">
        <v>0</v>
      </c>
      <c r="L1333" s="80">
        <v>0</v>
      </c>
      <c r="M1333" s="80">
        <v>0</v>
      </c>
    </row>
    <row r="1334" spans="2:13" ht="12" customHeight="1" thickBot="1" x14ac:dyDescent="0.35">
      <c r="B1334" s="75">
        <v>2182</v>
      </c>
      <c r="D1334" s="77" t="str">
        <f t="shared" si="20"/>
        <v>0</v>
      </c>
      <c r="E1334" s="78">
        <v>0</v>
      </c>
      <c r="F1334" s="81">
        <v>0.32563000917434598</v>
      </c>
      <c r="G1334" s="80">
        <v>45</v>
      </c>
      <c r="H1334" s="80">
        <v>32</v>
      </c>
      <c r="I1334" s="80">
        <v>1</v>
      </c>
      <c r="J1334" s="80">
        <v>3</v>
      </c>
      <c r="K1334" s="80">
        <v>105</v>
      </c>
      <c r="L1334" s="80">
        <v>0</v>
      </c>
      <c r="M1334" s="80">
        <v>0</v>
      </c>
    </row>
    <row r="1335" spans="2:13" ht="12" customHeight="1" thickBot="1" x14ac:dyDescent="0.35">
      <c r="B1335" s="75">
        <v>2183</v>
      </c>
      <c r="D1335" s="77" t="str">
        <f t="shared" si="20"/>
        <v>0</v>
      </c>
      <c r="E1335" s="78">
        <v>0</v>
      </c>
      <c r="F1335" s="81">
        <v>0.30562299489974898</v>
      </c>
      <c r="G1335" s="80">
        <v>40</v>
      </c>
      <c r="H1335" s="80">
        <v>22</v>
      </c>
      <c r="I1335" s="80">
        <v>2</v>
      </c>
      <c r="J1335" s="80">
        <v>3</v>
      </c>
      <c r="K1335" s="80">
        <v>0</v>
      </c>
      <c r="L1335" s="80">
        <v>0</v>
      </c>
      <c r="M1335" s="80">
        <v>0</v>
      </c>
    </row>
    <row r="1336" spans="2:13" ht="12" customHeight="1" thickBot="1" x14ac:dyDescent="0.35">
      <c r="B1336" s="75">
        <v>2186</v>
      </c>
      <c r="D1336" s="77" t="str">
        <f t="shared" si="20"/>
        <v>0</v>
      </c>
      <c r="E1336" s="78">
        <v>1</v>
      </c>
      <c r="F1336" s="81">
        <v>0.248263999819755</v>
      </c>
      <c r="G1336" s="80">
        <v>54</v>
      </c>
      <c r="H1336" s="80">
        <v>69</v>
      </c>
      <c r="I1336" s="80">
        <v>1</v>
      </c>
      <c r="J1336" s="80">
        <v>3</v>
      </c>
      <c r="K1336" s="80">
        <v>0</v>
      </c>
      <c r="L1336" s="80">
        <v>0</v>
      </c>
      <c r="M1336" s="80">
        <v>0</v>
      </c>
    </row>
    <row r="1337" spans="2:13" ht="12" customHeight="1" thickBot="1" x14ac:dyDescent="0.35">
      <c r="B1337" s="75">
        <v>2187</v>
      </c>
      <c r="D1337" s="77" t="str">
        <f t="shared" si="20"/>
        <v>0</v>
      </c>
      <c r="E1337" s="78">
        <v>0</v>
      </c>
      <c r="F1337" s="81">
        <v>0.27864599227905201</v>
      </c>
      <c r="G1337" s="80">
        <v>26</v>
      </c>
      <c r="H1337" s="80">
        <v>92</v>
      </c>
      <c r="I1337" s="80">
        <v>2</v>
      </c>
      <c r="J1337" s="80">
        <v>1</v>
      </c>
      <c r="K1337" s="80">
        <v>0</v>
      </c>
      <c r="L1337" s="80">
        <v>0</v>
      </c>
      <c r="M1337" s="80">
        <v>0</v>
      </c>
    </row>
    <row r="1338" spans="2:13" ht="12" customHeight="1" thickBot="1" x14ac:dyDescent="0.35">
      <c r="B1338" s="75">
        <v>2188</v>
      </c>
      <c r="D1338" s="77" t="str">
        <f t="shared" si="20"/>
        <v>0</v>
      </c>
      <c r="E1338" s="78">
        <v>0</v>
      </c>
      <c r="F1338" s="81">
        <v>0.248263999819755</v>
      </c>
      <c r="G1338" s="80">
        <v>54</v>
      </c>
      <c r="H1338" s="80">
        <v>40</v>
      </c>
      <c r="I1338" s="80">
        <v>2</v>
      </c>
      <c r="J1338" s="80">
        <v>3</v>
      </c>
      <c r="K1338" s="80">
        <v>0</v>
      </c>
      <c r="L1338" s="80">
        <v>0</v>
      </c>
      <c r="M1338" s="80">
        <v>0</v>
      </c>
    </row>
    <row r="1339" spans="2:13" ht="12" customHeight="1" thickBot="1" x14ac:dyDescent="0.35">
      <c r="B1339" s="75">
        <v>2189</v>
      </c>
      <c r="D1339" s="77" t="str">
        <f t="shared" si="20"/>
        <v>0</v>
      </c>
      <c r="E1339" s="78">
        <v>1</v>
      </c>
      <c r="F1339" s="81">
        <v>0.30562299489974898</v>
      </c>
      <c r="G1339" s="80">
        <v>29</v>
      </c>
      <c r="H1339" s="80">
        <v>9</v>
      </c>
      <c r="I1339" s="80">
        <v>4</v>
      </c>
      <c r="J1339" s="80">
        <v>3</v>
      </c>
      <c r="K1339" s="80">
        <v>86</v>
      </c>
      <c r="L1339" s="80">
        <v>0</v>
      </c>
      <c r="M1339" s="80">
        <v>0</v>
      </c>
    </row>
    <row r="1340" spans="2:13" ht="12" customHeight="1" thickBot="1" x14ac:dyDescent="0.35">
      <c r="B1340" s="75">
        <v>2192</v>
      </c>
      <c r="D1340" s="77" t="str">
        <f t="shared" si="20"/>
        <v>0</v>
      </c>
      <c r="E1340" s="78">
        <v>0</v>
      </c>
      <c r="F1340" s="81">
        <v>0.32613900303840598</v>
      </c>
      <c r="G1340" s="80">
        <v>42</v>
      </c>
      <c r="H1340" s="80">
        <v>171</v>
      </c>
      <c r="I1340" s="80">
        <v>2</v>
      </c>
      <c r="J1340" s="80">
        <v>1</v>
      </c>
      <c r="K1340" s="80">
        <v>0</v>
      </c>
      <c r="L1340" s="80">
        <v>0</v>
      </c>
      <c r="M1340" s="80">
        <v>0</v>
      </c>
    </row>
    <row r="1341" spans="2:13" ht="12" customHeight="1" thickBot="1" x14ac:dyDescent="0.35">
      <c r="B1341" s="75">
        <v>2194</v>
      </c>
      <c r="D1341" s="77" t="str">
        <f t="shared" si="20"/>
        <v>0</v>
      </c>
      <c r="E1341" s="78">
        <v>0</v>
      </c>
      <c r="F1341" s="81">
        <v>0.32563000917434598</v>
      </c>
      <c r="G1341" s="80">
        <v>45</v>
      </c>
      <c r="H1341" s="80">
        <v>25</v>
      </c>
      <c r="I1341" s="80">
        <v>2</v>
      </c>
      <c r="J1341" s="80">
        <v>3</v>
      </c>
      <c r="K1341" s="80">
        <v>102</v>
      </c>
      <c r="L1341" s="80">
        <v>0</v>
      </c>
      <c r="M1341" s="80">
        <v>0</v>
      </c>
    </row>
    <row r="1342" spans="2:13" ht="12" customHeight="1" thickBot="1" x14ac:dyDescent="0.35">
      <c r="B1342" s="75">
        <v>2195</v>
      </c>
      <c r="D1342" s="77" t="str">
        <f t="shared" si="20"/>
        <v>0</v>
      </c>
      <c r="E1342" s="78">
        <v>0</v>
      </c>
      <c r="F1342" s="81">
        <v>0.27864599227905201</v>
      </c>
      <c r="G1342" s="80">
        <v>34</v>
      </c>
      <c r="H1342" s="80">
        <v>123</v>
      </c>
      <c r="I1342" s="80">
        <v>1</v>
      </c>
      <c r="J1342" s="80">
        <v>2</v>
      </c>
      <c r="K1342" s="80">
        <v>0</v>
      </c>
      <c r="L1342" s="80">
        <v>1</v>
      </c>
      <c r="M1342" s="80">
        <v>0</v>
      </c>
    </row>
    <row r="1343" spans="2:13" ht="12" customHeight="1" thickBot="1" x14ac:dyDescent="0.35">
      <c r="B1343" s="75">
        <v>2196</v>
      </c>
      <c r="D1343" s="77" t="str">
        <f t="shared" si="20"/>
        <v>0</v>
      </c>
      <c r="E1343" s="78">
        <v>0</v>
      </c>
      <c r="F1343" s="81">
        <v>0.248263999819755</v>
      </c>
      <c r="G1343" s="80">
        <v>51</v>
      </c>
      <c r="H1343" s="80">
        <v>33</v>
      </c>
      <c r="I1343" s="80">
        <v>4</v>
      </c>
      <c r="J1343" s="80">
        <v>1</v>
      </c>
      <c r="K1343" s="80">
        <v>83</v>
      </c>
      <c r="L1343" s="80">
        <v>0</v>
      </c>
      <c r="M1343" s="80">
        <v>0</v>
      </c>
    </row>
    <row r="1344" spans="2:13" ht="12" customHeight="1" thickBot="1" x14ac:dyDescent="0.35">
      <c r="B1344" s="75">
        <v>2197</v>
      </c>
      <c r="D1344" s="77" t="str">
        <f t="shared" si="20"/>
        <v>0</v>
      </c>
      <c r="E1344" s="78">
        <v>0</v>
      </c>
      <c r="F1344" s="81">
        <v>0.248263999819755</v>
      </c>
      <c r="G1344" s="80">
        <v>51</v>
      </c>
      <c r="H1344" s="80">
        <v>189</v>
      </c>
      <c r="I1344" s="80">
        <v>4</v>
      </c>
      <c r="J1344" s="80">
        <v>2</v>
      </c>
      <c r="K1344" s="80">
        <v>0</v>
      </c>
      <c r="L1344" s="80">
        <v>1</v>
      </c>
      <c r="M1344" s="80">
        <v>0</v>
      </c>
    </row>
    <row r="1345" spans="2:13" ht="12" customHeight="1" thickBot="1" x14ac:dyDescent="0.35">
      <c r="B1345" s="75">
        <v>2199</v>
      </c>
      <c r="D1345" s="77" t="str">
        <f t="shared" si="20"/>
        <v>0</v>
      </c>
      <c r="E1345" s="78">
        <v>0</v>
      </c>
      <c r="F1345" s="81">
        <v>0.31516599655151301</v>
      </c>
      <c r="G1345" s="80">
        <v>59</v>
      </c>
      <c r="H1345" s="80">
        <v>58</v>
      </c>
      <c r="I1345" s="80">
        <v>1</v>
      </c>
      <c r="J1345" s="80">
        <v>2</v>
      </c>
      <c r="K1345" s="80">
        <v>0</v>
      </c>
      <c r="L1345" s="80">
        <v>0</v>
      </c>
      <c r="M1345" s="80">
        <v>0</v>
      </c>
    </row>
    <row r="1346" spans="2:13" ht="12" customHeight="1" thickBot="1" x14ac:dyDescent="0.35">
      <c r="B1346" s="75">
        <v>2201</v>
      </c>
      <c r="D1346" s="77" t="str">
        <f t="shared" si="20"/>
        <v>0</v>
      </c>
      <c r="E1346" s="78">
        <v>0</v>
      </c>
      <c r="F1346" s="81">
        <v>0.248263999819755</v>
      </c>
      <c r="G1346" s="80">
        <v>50</v>
      </c>
      <c r="H1346" s="80">
        <v>29</v>
      </c>
      <c r="I1346" s="80">
        <v>2</v>
      </c>
      <c r="J1346" s="80">
        <v>1</v>
      </c>
      <c r="K1346" s="80">
        <v>0</v>
      </c>
      <c r="L1346" s="80">
        <v>0</v>
      </c>
      <c r="M1346" s="80">
        <v>0</v>
      </c>
    </row>
    <row r="1347" spans="2:13" ht="12" customHeight="1" thickBot="1" x14ac:dyDescent="0.35">
      <c r="B1347" s="75">
        <v>2202</v>
      </c>
      <c r="D1347" s="77" t="str">
        <f t="shared" si="20"/>
        <v>0</v>
      </c>
      <c r="E1347" s="78">
        <v>0</v>
      </c>
      <c r="F1347" s="81">
        <v>0.32613900303840598</v>
      </c>
      <c r="G1347" s="80">
        <v>41</v>
      </c>
      <c r="H1347" s="80">
        <v>111</v>
      </c>
      <c r="I1347" s="80">
        <v>2</v>
      </c>
      <c r="J1347" s="80">
        <v>1</v>
      </c>
      <c r="K1347" s="80">
        <v>0</v>
      </c>
      <c r="L1347" s="80">
        <v>0</v>
      </c>
      <c r="M1347" s="80">
        <v>0</v>
      </c>
    </row>
    <row r="1348" spans="2:13" ht="12" customHeight="1" thickBot="1" x14ac:dyDescent="0.35">
      <c r="B1348" s="75">
        <v>2203</v>
      </c>
      <c r="D1348" s="77" t="str">
        <f t="shared" si="20"/>
        <v>0</v>
      </c>
      <c r="E1348" s="78">
        <v>0</v>
      </c>
      <c r="F1348" s="81">
        <v>0.248263999819755</v>
      </c>
      <c r="G1348" s="80">
        <v>49</v>
      </c>
      <c r="H1348" s="80">
        <v>43</v>
      </c>
      <c r="I1348" s="80">
        <v>4</v>
      </c>
      <c r="J1348" s="80">
        <v>3</v>
      </c>
      <c r="K1348" s="80">
        <v>0</v>
      </c>
      <c r="L1348" s="80">
        <v>0</v>
      </c>
      <c r="M1348" s="80">
        <v>0</v>
      </c>
    </row>
    <row r="1349" spans="2:13" ht="12" customHeight="1" thickBot="1" x14ac:dyDescent="0.35">
      <c r="B1349" s="75">
        <v>2205</v>
      </c>
      <c r="D1349" s="77" t="str">
        <f t="shared" si="20"/>
        <v>0</v>
      </c>
      <c r="E1349" s="78">
        <v>0</v>
      </c>
      <c r="F1349" s="81">
        <v>0.31516599655151301</v>
      </c>
      <c r="G1349" s="80">
        <v>63</v>
      </c>
      <c r="H1349" s="80">
        <v>20</v>
      </c>
      <c r="I1349" s="80">
        <v>2</v>
      </c>
      <c r="J1349" s="80">
        <v>1</v>
      </c>
      <c r="K1349" s="80">
        <v>76</v>
      </c>
      <c r="L1349" s="80">
        <v>0</v>
      </c>
      <c r="M1349" s="80">
        <v>0</v>
      </c>
    </row>
    <row r="1350" spans="2:13" ht="12" customHeight="1" thickBot="1" x14ac:dyDescent="0.35">
      <c r="B1350" s="75">
        <v>2207</v>
      </c>
      <c r="D1350" s="77" t="str">
        <f t="shared" si="20"/>
        <v>0</v>
      </c>
      <c r="E1350" s="78">
        <v>0</v>
      </c>
      <c r="F1350" s="81">
        <v>0.30562299489974898</v>
      </c>
      <c r="G1350" s="80">
        <v>33</v>
      </c>
      <c r="H1350" s="80">
        <v>48</v>
      </c>
      <c r="I1350" s="80">
        <v>4</v>
      </c>
      <c r="J1350" s="80">
        <v>2</v>
      </c>
      <c r="K1350" s="80">
        <v>207</v>
      </c>
      <c r="L1350" s="80">
        <v>0</v>
      </c>
      <c r="M1350" s="80">
        <v>0</v>
      </c>
    </row>
    <row r="1351" spans="2:13" ht="12" customHeight="1" thickBot="1" x14ac:dyDescent="0.35">
      <c r="B1351" s="75">
        <v>2208</v>
      </c>
      <c r="D1351" s="77" t="str">
        <f t="shared" si="20"/>
        <v>0</v>
      </c>
      <c r="E1351" s="78">
        <v>0</v>
      </c>
      <c r="F1351" s="81">
        <v>0.27864599227905201</v>
      </c>
      <c r="G1351" s="80">
        <v>38</v>
      </c>
      <c r="H1351" s="80">
        <v>180</v>
      </c>
      <c r="I1351" s="80">
        <v>1</v>
      </c>
      <c r="J1351" s="80">
        <v>3</v>
      </c>
      <c r="K1351" s="80">
        <v>158</v>
      </c>
      <c r="L1351" s="80">
        <v>1</v>
      </c>
      <c r="M1351" s="80">
        <v>0</v>
      </c>
    </row>
    <row r="1352" spans="2:13" ht="12" customHeight="1" thickBot="1" x14ac:dyDescent="0.35">
      <c r="B1352" s="75">
        <v>2213</v>
      </c>
      <c r="D1352" s="77" t="str">
        <f t="shared" si="20"/>
        <v>0</v>
      </c>
      <c r="E1352" s="78">
        <v>0</v>
      </c>
      <c r="F1352" s="81">
        <v>0.32613900303840598</v>
      </c>
      <c r="G1352" s="80">
        <v>46</v>
      </c>
      <c r="H1352" s="80">
        <v>83</v>
      </c>
      <c r="I1352" s="80">
        <v>1</v>
      </c>
      <c r="J1352" s="80">
        <v>1</v>
      </c>
      <c r="K1352" s="80">
        <v>0</v>
      </c>
      <c r="L1352" s="80">
        <v>0</v>
      </c>
      <c r="M1352" s="80">
        <v>0</v>
      </c>
    </row>
    <row r="1353" spans="2:13" ht="12" customHeight="1" thickBot="1" x14ac:dyDescent="0.35">
      <c r="B1353" s="75">
        <v>2215</v>
      </c>
      <c r="D1353" s="77" t="str">
        <f t="shared" ref="D1353:D1416" si="21">IF(F1353&gt;=$F$5,"1","0")</f>
        <v>0</v>
      </c>
      <c r="E1353" s="78">
        <v>1</v>
      </c>
      <c r="F1353" s="81">
        <v>0.32563000917434598</v>
      </c>
      <c r="G1353" s="80">
        <v>53</v>
      </c>
      <c r="H1353" s="80">
        <v>89</v>
      </c>
      <c r="I1353" s="80">
        <v>1</v>
      </c>
      <c r="J1353" s="80">
        <v>3</v>
      </c>
      <c r="K1353" s="80">
        <v>146</v>
      </c>
      <c r="L1353" s="80">
        <v>0</v>
      </c>
      <c r="M1353" s="80">
        <v>0</v>
      </c>
    </row>
    <row r="1354" spans="2:13" ht="12" customHeight="1" thickBot="1" x14ac:dyDescent="0.35">
      <c r="B1354" s="75">
        <v>2218</v>
      </c>
      <c r="D1354" s="77" t="str">
        <f t="shared" si="21"/>
        <v>0</v>
      </c>
      <c r="E1354" s="78">
        <v>0</v>
      </c>
      <c r="F1354" s="81">
        <v>0.32563000917434598</v>
      </c>
      <c r="G1354" s="80">
        <v>48</v>
      </c>
      <c r="H1354" s="80">
        <v>162</v>
      </c>
      <c r="I1354" s="80">
        <v>4</v>
      </c>
      <c r="J1354" s="80">
        <v>2</v>
      </c>
      <c r="K1354" s="80">
        <v>446</v>
      </c>
      <c r="L1354" s="80">
        <v>1</v>
      </c>
      <c r="M1354" s="80">
        <v>0</v>
      </c>
    </row>
    <row r="1355" spans="2:13" ht="12" customHeight="1" thickBot="1" x14ac:dyDescent="0.35">
      <c r="B1355" s="75">
        <v>2219</v>
      </c>
      <c r="D1355" s="77" t="str">
        <f t="shared" si="21"/>
        <v>0</v>
      </c>
      <c r="E1355" s="78">
        <v>0</v>
      </c>
      <c r="F1355" s="81">
        <v>0.30562299489974898</v>
      </c>
      <c r="G1355" s="80">
        <v>38</v>
      </c>
      <c r="H1355" s="80">
        <v>9</v>
      </c>
      <c r="I1355" s="80">
        <v>2</v>
      </c>
      <c r="J1355" s="80">
        <v>2</v>
      </c>
      <c r="K1355" s="80">
        <v>0</v>
      </c>
      <c r="L1355" s="80">
        <v>0</v>
      </c>
      <c r="M1355" s="80">
        <v>0</v>
      </c>
    </row>
    <row r="1356" spans="2:13" ht="12" customHeight="1" thickBot="1" x14ac:dyDescent="0.35">
      <c r="B1356" s="75">
        <v>2222</v>
      </c>
      <c r="D1356" s="77" t="str">
        <f t="shared" si="21"/>
        <v>0</v>
      </c>
      <c r="E1356" s="78">
        <v>1</v>
      </c>
      <c r="F1356" s="81">
        <v>0.31516599655151301</v>
      </c>
      <c r="G1356" s="80">
        <v>59</v>
      </c>
      <c r="H1356" s="80">
        <v>73</v>
      </c>
      <c r="I1356" s="80">
        <v>2</v>
      </c>
      <c r="J1356" s="80">
        <v>3</v>
      </c>
      <c r="K1356" s="80">
        <v>0</v>
      </c>
      <c r="L1356" s="80">
        <v>0</v>
      </c>
      <c r="M1356" s="80">
        <v>0</v>
      </c>
    </row>
    <row r="1357" spans="2:13" ht="12" customHeight="1" thickBot="1" x14ac:dyDescent="0.35">
      <c r="B1357" s="75">
        <v>2224</v>
      </c>
      <c r="D1357" s="77" t="str">
        <f t="shared" si="21"/>
        <v>0</v>
      </c>
      <c r="E1357" s="78">
        <v>0</v>
      </c>
      <c r="F1357" s="81">
        <v>0.248263999819755</v>
      </c>
      <c r="G1357" s="80">
        <v>53</v>
      </c>
      <c r="H1357" s="80">
        <v>74</v>
      </c>
      <c r="I1357" s="80">
        <v>3</v>
      </c>
      <c r="J1357" s="80">
        <v>2</v>
      </c>
      <c r="K1357" s="80">
        <v>0</v>
      </c>
      <c r="L1357" s="80">
        <v>0</v>
      </c>
      <c r="M1357" s="80">
        <v>1</v>
      </c>
    </row>
    <row r="1358" spans="2:13" ht="12" customHeight="1" thickBot="1" x14ac:dyDescent="0.35">
      <c r="B1358" s="75">
        <v>2227</v>
      </c>
      <c r="D1358" s="77" t="str">
        <f t="shared" si="21"/>
        <v>0</v>
      </c>
      <c r="E1358" s="78">
        <v>0</v>
      </c>
      <c r="F1358" s="81">
        <v>0.27864599227905201</v>
      </c>
      <c r="G1358" s="80">
        <v>25</v>
      </c>
      <c r="H1358" s="80">
        <v>98</v>
      </c>
      <c r="I1358" s="80">
        <v>1</v>
      </c>
      <c r="J1358" s="80">
        <v>1</v>
      </c>
      <c r="K1358" s="80">
        <v>0</v>
      </c>
      <c r="L1358" s="80">
        <v>0</v>
      </c>
      <c r="M1358" s="80">
        <v>0</v>
      </c>
    </row>
    <row r="1359" spans="2:13" ht="12" customHeight="1" thickBot="1" x14ac:dyDescent="0.35">
      <c r="B1359" s="75">
        <v>2229</v>
      </c>
      <c r="D1359" s="77" t="str">
        <f t="shared" si="21"/>
        <v>0</v>
      </c>
      <c r="E1359" s="78">
        <v>0</v>
      </c>
      <c r="F1359" s="81">
        <v>0.248263999819755</v>
      </c>
      <c r="G1359" s="80">
        <v>48</v>
      </c>
      <c r="H1359" s="80">
        <v>43</v>
      </c>
      <c r="I1359" s="80">
        <v>4</v>
      </c>
      <c r="J1359" s="80">
        <v>3</v>
      </c>
      <c r="K1359" s="80">
        <v>0</v>
      </c>
      <c r="L1359" s="80">
        <v>0</v>
      </c>
      <c r="M1359" s="80">
        <v>0</v>
      </c>
    </row>
    <row r="1360" spans="2:13" ht="12" customHeight="1" thickBot="1" x14ac:dyDescent="0.35">
      <c r="B1360" s="75">
        <v>2230</v>
      </c>
      <c r="D1360" s="77" t="str">
        <f t="shared" si="21"/>
        <v>0</v>
      </c>
      <c r="E1360" s="78">
        <v>1</v>
      </c>
      <c r="F1360" s="81">
        <v>0.32563000917434598</v>
      </c>
      <c r="G1360" s="80">
        <v>46</v>
      </c>
      <c r="H1360" s="80">
        <v>72</v>
      </c>
      <c r="I1360" s="80">
        <v>4</v>
      </c>
      <c r="J1360" s="80">
        <v>2</v>
      </c>
      <c r="K1360" s="80">
        <v>149</v>
      </c>
      <c r="L1360" s="80">
        <v>0</v>
      </c>
      <c r="M1360" s="80">
        <v>0</v>
      </c>
    </row>
    <row r="1361" spans="2:13" ht="12" customHeight="1" thickBot="1" x14ac:dyDescent="0.35">
      <c r="B1361" s="75">
        <v>2231</v>
      </c>
      <c r="D1361" s="77" t="str">
        <f t="shared" si="21"/>
        <v>0</v>
      </c>
      <c r="E1361" s="78">
        <v>1</v>
      </c>
      <c r="F1361" s="81">
        <v>0.27864599227905201</v>
      </c>
      <c r="G1361" s="80">
        <v>36</v>
      </c>
      <c r="H1361" s="80">
        <v>183</v>
      </c>
      <c r="I1361" s="80">
        <v>1</v>
      </c>
      <c r="J1361" s="80">
        <v>3</v>
      </c>
      <c r="K1361" s="80">
        <v>0</v>
      </c>
      <c r="L1361" s="80">
        <v>1</v>
      </c>
      <c r="M1361" s="80">
        <v>0</v>
      </c>
    </row>
    <row r="1362" spans="2:13" ht="12" customHeight="1" thickBot="1" x14ac:dyDescent="0.35">
      <c r="B1362" s="75">
        <v>2232</v>
      </c>
      <c r="D1362" s="77" t="str">
        <f t="shared" si="21"/>
        <v>0</v>
      </c>
      <c r="E1362" s="78">
        <v>0</v>
      </c>
      <c r="F1362" s="81">
        <v>0.32563000917434598</v>
      </c>
      <c r="G1362" s="80">
        <v>46</v>
      </c>
      <c r="H1362" s="80">
        <v>134</v>
      </c>
      <c r="I1362" s="80">
        <v>1</v>
      </c>
      <c r="J1362" s="80">
        <v>1</v>
      </c>
      <c r="K1362" s="80">
        <v>146</v>
      </c>
      <c r="L1362" s="80">
        <v>0</v>
      </c>
      <c r="M1362" s="80">
        <v>1</v>
      </c>
    </row>
    <row r="1363" spans="2:13" ht="12" customHeight="1" thickBot="1" x14ac:dyDescent="0.35">
      <c r="B1363" s="75">
        <v>2233</v>
      </c>
      <c r="D1363" s="77" t="str">
        <f t="shared" si="21"/>
        <v>0</v>
      </c>
      <c r="E1363" s="78">
        <v>0</v>
      </c>
      <c r="F1363" s="81">
        <v>0.32563000917434598</v>
      </c>
      <c r="G1363" s="80">
        <v>59</v>
      </c>
      <c r="H1363" s="80">
        <v>140</v>
      </c>
      <c r="I1363" s="80">
        <v>2</v>
      </c>
      <c r="J1363" s="80">
        <v>1</v>
      </c>
      <c r="K1363" s="80">
        <v>262</v>
      </c>
      <c r="L1363" s="80">
        <v>0</v>
      </c>
      <c r="M1363" s="80">
        <v>0</v>
      </c>
    </row>
    <row r="1364" spans="2:13" ht="12" customHeight="1" thickBot="1" x14ac:dyDescent="0.35">
      <c r="B1364" s="75">
        <v>2235</v>
      </c>
      <c r="D1364" s="77" t="str">
        <f t="shared" si="21"/>
        <v>0</v>
      </c>
      <c r="E1364" s="78">
        <v>0</v>
      </c>
      <c r="F1364" s="81">
        <v>0.30562299489974898</v>
      </c>
      <c r="G1364" s="80">
        <v>36</v>
      </c>
      <c r="H1364" s="80">
        <v>35</v>
      </c>
      <c r="I1364" s="80">
        <v>4</v>
      </c>
      <c r="J1364" s="80">
        <v>2</v>
      </c>
      <c r="K1364" s="80">
        <v>0</v>
      </c>
      <c r="L1364" s="80">
        <v>0</v>
      </c>
      <c r="M1364" s="80">
        <v>0</v>
      </c>
    </row>
    <row r="1365" spans="2:13" ht="12" customHeight="1" thickBot="1" x14ac:dyDescent="0.35">
      <c r="B1365" s="75">
        <v>2236</v>
      </c>
      <c r="D1365" s="77" t="str">
        <f t="shared" si="21"/>
        <v>0</v>
      </c>
      <c r="E1365" s="78">
        <v>1</v>
      </c>
      <c r="F1365" s="81">
        <v>0.31516599655151301</v>
      </c>
      <c r="G1365" s="80">
        <v>63</v>
      </c>
      <c r="H1365" s="80">
        <v>141</v>
      </c>
      <c r="I1365" s="80">
        <v>2</v>
      </c>
      <c r="J1365" s="80">
        <v>1</v>
      </c>
      <c r="K1365" s="80">
        <v>0</v>
      </c>
      <c r="L1365" s="80">
        <v>0</v>
      </c>
      <c r="M1365" s="80">
        <v>0</v>
      </c>
    </row>
    <row r="1366" spans="2:13" ht="12" customHeight="1" thickBot="1" x14ac:dyDescent="0.35">
      <c r="B1366" s="75">
        <v>2237</v>
      </c>
      <c r="D1366" s="77" t="str">
        <f t="shared" si="21"/>
        <v>0</v>
      </c>
      <c r="E1366" s="78">
        <v>0</v>
      </c>
      <c r="F1366" s="81">
        <v>0.248263999819755</v>
      </c>
      <c r="G1366" s="80">
        <v>51</v>
      </c>
      <c r="H1366" s="80">
        <v>23</v>
      </c>
      <c r="I1366" s="80">
        <v>1</v>
      </c>
      <c r="J1366" s="80">
        <v>2</v>
      </c>
      <c r="K1366" s="80">
        <v>0</v>
      </c>
      <c r="L1366" s="80">
        <v>0</v>
      </c>
      <c r="M1366" s="80">
        <v>0</v>
      </c>
    </row>
    <row r="1367" spans="2:13" ht="12" customHeight="1" thickBot="1" x14ac:dyDescent="0.35">
      <c r="B1367" s="75">
        <v>2238</v>
      </c>
      <c r="D1367" s="77" t="str">
        <f t="shared" si="21"/>
        <v>0</v>
      </c>
      <c r="E1367" s="78">
        <v>1</v>
      </c>
      <c r="F1367" s="81">
        <v>0.27864599227905201</v>
      </c>
      <c r="G1367" s="80">
        <v>30</v>
      </c>
      <c r="H1367" s="80">
        <v>134</v>
      </c>
      <c r="I1367" s="80">
        <v>1</v>
      </c>
      <c r="J1367" s="80">
        <v>1</v>
      </c>
      <c r="K1367" s="80">
        <v>0</v>
      </c>
      <c r="L1367" s="80">
        <v>0</v>
      </c>
      <c r="M1367" s="80">
        <v>0</v>
      </c>
    </row>
    <row r="1368" spans="2:13" ht="12" customHeight="1" thickBot="1" x14ac:dyDescent="0.35">
      <c r="B1368" s="75">
        <v>2239</v>
      </c>
      <c r="D1368" s="77" t="str">
        <f t="shared" si="21"/>
        <v>0</v>
      </c>
      <c r="E1368" s="78">
        <v>0</v>
      </c>
      <c r="F1368" s="81">
        <v>0.248263999819755</v>
      </c>
      <c r="G1368" s="80">
        <v>48</v>
      </c>
      <c r="H1368" s="80">
        <v>35</v>
      </c>
      <c r="I1368" s="80">
        <v>1</v>
      </c>
      <c r="J1368" s="80">
        <v>3</v>
      </c>
      <c r="K1368" s="80">
        <v>0</v>
      </c>
      <c r="L1368" s="80">
        <v>0</v>
      </c>
      <c r="M1368" s="80">
        <v>0</v>
      </c>
    </row>
    <row r="1369" spans="2:13" ht="12" customHeight="1" thickBot="1" x14ac:dyDescent="0.35">
      <c r="B1369" s="75">
        <v>2240</v>
      </c>
      <c r="D1369" s="77" t="str">
        <f t="shared" si="21"/>
        <v>0</v>
      </c>
      <c r="E1369" s="78">
        <v>0</v>
      </c>
      <c r="F1369" s="81">
        <v>0.248263999819755</v>
      </c>
      <c r="G1369" s="80">
        <v>55</v>
      </c>
      <c r="H1369" s="80">
        <v>42</v>
      </c>
      <c r="I1369" s="80">
        <v>4</v>
      </c>
      <c r="J1369" s="80">
        <v>1</v>
      </c>
      <c r="K1369" s="80">
        <v>0</v>
      </c>
      <c r="L1369" s="80">
        <v>0</v>
      </c>
      <c r="M1369" s="80">
        <v>1</v>
      </c>
    </row>
    <row r="1370" spans="2:13" ht="12" customHeight="1" thickBot="1" x14ac:dyDescent="0.35">
      <c r="B1370" s="75">
        <v>2242</v>
      </c>
      <c r="D1370" s="77" t="str">
        <f t="shared" si="21"/>
        <v>0</v>
      </c>
      <c r="E1370" s="78">
        <v>0</v>
      </c>
      <c r="F1370" s="81">
        <v>0.30562299489974898</v>
      </c>
      <c r="G1370" s="80">
        <v>26</v>
      </c>
      <c r="H1370" s="80">
        <v>14</v>
      </c>
      <c r="I1370" s="80">
        <v>4</v>
      </c>
      <c r="J1370" s="80">
        <v>1</v>
      </c>
      <c r="K1370" s="80">
        <v>94</v>
      </c>
      <c r="L1370" s="80">
        <v>0</v>
      </c>
      <c r="M1370" s="80">
        <v>0</v>
      </c>
    </row>
    <row r="1371" spans="2:13" ht="12" customHeight="1" thickBot="1" x14ac:dyDescent="0.35">
      <c r="B1371" s="75">
        <v>2246</v>
      </c>
      <c r="D1371" s="77" t="str">
        <f t="shared" si="21"/>
        <v>0</v>
      </c>
      <c r="E1371" s="78">
        <v>1</v>
      </c>
      <c r="F1371" s="81">
        <v>0.248263999819755</v>
      </c>
      <c r="G1371" s="80">
        <v>54</v>
      </c>
      <c r="H1371" s="80">
        <v>33</v>
      </c>
      <c r="I1371" s="80">
        <v>2</v>
      </c>
      <c r="J1371" s="80">
        <v>2</v>
      </c>
      <c r="K1371" s="80">
        <v>0</v>
      </c>
      <c r="L1371" s="80">
        <v>0</v>
      </c>
      <c r="M1371" s="80">
        <v>0</v>
      </c>
    </row>
    <row r="1372" spans="2:13" ht="12" customHeight="1" thickBot="1" x14ac:dyDescent="0.35">
      <c r="B1372" s="75">
        <v>2247</v>
      </c>
      <c r="D1372" s="77" t="str">
        <f t="shared" si="21"/>
        <v>0</v>
      </c>
      <c r="E1372" s="78">
        <v>0</v>
      </c>
      <c r="F1372" s="81">
        <v>0.27864599227905201</v>
      </c>
      <c r="G1372" s="80">
        <v>35</v>
      </c>
      <c r="H1372" s="80">
        <v>190</v>
      </c>
      <c r="I1372" s="80">
        <v>3</v>
      </c>
      <c r="J1372" s="80">
        <v>2</v>
      </c>
      <c r="K1372" s="80">
        <v>266</v>
      </c>
      <c r="L1372" s="80">
        <v>1</v>
      </c>
      <c r="M1372" s="80">
        <v>0</v>
      </c>
    </row>
    <row r="1373" spans="2:13" ht="12" customHeight="1" thickBot="1" x14ac:dyDescent="0.35">
      <c r="B1373" s="75">
        <v>2248</v>
      </c>
      <c r="D1373" s="77" t="str">
        <f t="shared" si="21"/>
        <v>0</v>
      </c>
      <c r="E1373" s="78">
        <v>0</v>
      </c>
      <c r="F1373" s="81">
        <v>0.32563000917434598</v>
      </c>
      <c r="G1373" s="80">
        <v>60</v>
      </c>
      <c r="H1373" s="80">
        <v>60</v>
      </c>
      <c r="I1373" s="80">
        <v>1</v>
      </c>
      <c r="J1373" s="80">
        <v>3</v>
      </c>
      <c r="K1373" s="80">
        <v>103</v>
      </c>
      <c r="L1373" s="80">
        <v>0</v>
      </c>
      <c r="M1373" s="80">
        <v>0</v>
      </c>
    </row>
    <row r="1374" spans="2:13" ht="12" customHeight="1" thickBot="1" x14ac:dyDescent="0.35">
      <c r="B1374" s="75">
        <v>2250</v>
      </c>
      <c r="D1374" s="77" t="str">
        <f t="shared" si="21"/>
        <v>0</v>
      </c>
      <c r="E1374" s="78">
        <v>0</v>
      </c>
      <c r="F1374" s="81">
        <v>0.32563000917434598</v>
      </c>
      <c r="G1374" s="80">
        <v>41</v>
      </c>
      <c r="H1374" s="80">
        <v>38</v>
      </c>
      <c r="I1374" s="80">
        <v>3</v>
      </c>
      <c r="J1374" s="80">
        <v>2</v>
      </c>
      <c r="K1374" s="80">
        <v>150</v>
      </c>
      <c r="L1374" s="80">
        <v>0</v>
      </c>
      <c r="M1374" s="80">
        <v>0</v>
      </c>
    </row>
    <row r="1375" spans="2:13" ht="12" customHeight="1" thickBot="1" x14ac:dyDescent="0.35">
      <c r="B1375" s="75">
        <v>2252</v>
      </c>
      <c r="D1375" s="77" t="str">
        <f t="shared" si="21"/>
        <v>0</v>
      </c>
      <c r="E1375" s="78">
        <v>0</v>
      </c>
      <c r="F1375" s="81">
        <v>0.22468400001525801</v>
      </c>
      <c r="G1375" s="80">
        <v>31</v>
      </c>
      <c r="H1375" s="80">
        <v>54</v>
      </c>
      <c r="I1375" s="80">
        <v>4</v>
      </c>
      <c r="J1375" s="80">
        <v>2</v>
      </c>
      <c r="K1375" s="80">
        <v>0</v>
      </c>
      <c r="L1375" s="80">
        <v>0</v>
      </c>
      <c r="M1375" s="80">
        <v>0</v>
      </c>
    </row>
    <row r="1376" spans="2:13" ht="12" customHeight="1" thickBot="1" x14ac:dyDescent="0.35">
      <c r="B1376" s="75">
        <v>2254</v>
      </c>
      <c r="D1376" s="77" t="str">
        <f t="shared" si="21"/>
        <v>0</v>
      </c>
      <c r="E1376" s="78">
        <v>0</v>
      </c>
      <c r="F1376" s="81">
        <v>0.31516599655151301</v>
      </c>
      <c r="G1376" s="80">
        <v>59</v>
      </c>
      <c r="H1376" s="80">
        <v>25</v>
      </c>
      <c r="I1376" s="80">
        <v>2</v>
      </c>
      <c r="J1376" s="80">
        <v>1</v>
      </c>
      <c r="K1376" s="80">
        <v>75</v>
      </c>
      <c r="L1376" s="80">
        <v>0</v>
      </c>
      <c r="M1376" s="80">
        <v>0</v>
      </c>
    </row>
    <row r="1377" spans="2:13" ht="12" customHeight="1" thickBot="1" x14ac:dyDescent="0.35">
      <c r="B1377" s="75">
        <v>2256</v>
      </c>
      <c r="D1377" s="77" t="str">
        <f t="shared" si="21"/>
        <v>0</v>
      </c>
      <c r="E1377" s="78">
        <v>0</v>
      </c>
      <c r="F1377" s="81">
        <v>0.22468400001525801</v>
      </c>
      <c r="G1377" s="80">
        <v>33</v>
      </c>
      <c r="H1377" s="80">
        <v>79</v>
      </c>
      <c r="I1377" s="80">
        <v>1</v>
      </c>
      <c r="J1377" s="80">
        <v>1</v>
      </c>
      <c r="K1377" s="80">
        <v>0</v>
      </c>
      <c r="L1377" s="80">
        <v>0</v>
      </c>
      <c r="M1377" s="80">
        <v>0</v>
      </c>
    </row>
    <row r="1378" spans="2:13" ht="12" customHeight="1" thickBot="1" x14ac:dyDescent="0.35">
      <c r="B1378" s="75">
        <v>2260</v>
      </c>
      <c r="D1378" s="77" t="str">
        <f t="shared" si="21"/>
        <v>0</v>
      </c>
      <c r="E1378" s="78">
        <v>0</v>
      </c>
      <c r="F1378" s="81">
        <v>0.22468400001525801</v>
      </c>
      <c r="G1378" s="80">
        <v>24</v>
      </c>
      <c r="H1378" s="80">
        <v>82</v>
      </c>
      <c r="I1378" s="80">
        <v>3</v>
      </c>
      <c r="J1378" s="80">
        <v>1</v>
      </c>
      <c r="K1378" s="80">
        <v>0</v>
      </c>
      <c r="L1378" s="80">
        <v>0</v>
      </c>
      <c r="M1378" s="80">
        <v>0</v>
      </c>
    </row>
    <row r="1379" spans="2:13" ht="12" customHeight="1" thickBot="1" x14ac:dyDescent="0.35">
      <c r="B1379" s="75">
        <v>2263</v>
      </c>
      <c r="D1379" s="77" t="str">
        <f t="shared" si="21"/>
        <v>0</v>
      </c>
      <c r="E1379" s="78">
        <v>1</v>
      </c>
      <c r="F1379" s="81">
        <v>0.248263999819755</v>
      </c>
      <c r="G1379" s="80">
        <v>55</v>
      </c>
      <c r="H1379" s="80">
        <v>131</v>
      </c>
      <c r="I1379" s="80">
        <v>2</v>
      </c>
      <c r="J1379" s="80">
        <v>2</v>
      </c>
      <c r="K1379" s="80">
        <v>0</v>
      </c>
      <c r="L1379" s="80">
        <v>1</v>
      </c>
      <c r="M1379" s="80">
        <v>0</v>
      </c>
    </row>
    <row r="1380" spans="2:13" ht="12" customHeight="1" thickBot="1" x14ac:dyDescent="0.35">
      <c r="B1380" s="75">
        <v>2265</v>
      </c>
      <c r="D1380" s="77" t="str">
        <f t="shared" si="21"/>
        <v>0</v>
      </c>
      <c r="E1380" s="78">
        <v>0</v>
      </c>
      <c r="F1380" s="81">
        <v>0.30562299489974898</v>
      </c>
      <c r="G1380" s="80">
        <v>35</v>
      </c>
      <c r="H1380" s="80">
        <v>9</v>
      </c>
      <c r="I1380" s="80">
        <v>4</v>
      </c>
      <c r="J1380" s="80">
        <v>2</v>
      </c>
      <c r="K1380" s="80">
        <v>0</v>
      </c>
      <c r="L1380" s="80">
        <v>0</v>
      </c>
      <c r="M1380" s="80">
        <v>0</v>
      </c>
    </row>
    <row r="1381" spans="2:13" ht="12" customHeight="1" thickBot="1" x14ac:dyDescent="0.35">
      <c r="B1381" s="75">
        <v>2266</v>
      </c>
      <c r="D1381" s="77" t="str">
        <f t="shared" si="21"/>
        <v>0</v>
      </c>
      <c r="E1381" s="78">
        <v>0</v>
      </c>
      <c r="F1381" s="81">
        <v>0.32613900303840598</v>
      </c>
      <c r="G1381" s="80">
        <v>47</v>
      </c>
      <c r="H1381" s="80">
        <v>88</v>
      </c>
      <c r="I1381" s="80">
        <v>4</v>
      </c>
      <c r="J1381" s="80">
        <v>2</v>
      </c>
      <c r="K1381" s="80">
        <v>0</v>
      </c>
      <c r="L1381" s="80">
        <v>0</v>
      </c>
      <c r="M1381" s="80">
        <v>0</v>
      </c>
    </row>
    <row r="1382" spans="2:13" ht="12" customHeight="1" thickBot="1" x14ac:dyDescent="0.35">
      <c r="B1382" s="75">
        <v>2267</v>
      </c>
      <c r="D1382" s="77" t="str">
        <f t="shared" si="21"/>
        <v>0</v>
      </c>
      <c r="E1382" s="78">
        <v>0</v>
      </c>
      <c r="F1382" s="81">
        <v>0.27864599227905201</v>
      </c>
      <c r="G1382" s="80">
        <v>38</v>
      </c>
      <c r="H1382" s="80">
        <v>143</v>
      </c>
      <c r="I1382" s="80">
        <v>1</v>
      </c>
      <c r="J1382" s="80">
        <v>1</v>
      </c>
      <c r="K1382" s="80">
        <v>0</v>
      </c>
      <c r="L1382" s="80">
        <v>0</v>
      </c>
      <c r="M1382" s="80">
        <v>0</v>
      </c>
    </row>
    <row r="1383" spans="2:13" ht="12" customHeight="1" thickBot="1" x14ac:dyDescent="0.35">
      <c r="B1383" s="75">
        <v>2268</v>
      </c>
      <c r="D1383" s="77" t="str">
        <f t="shared" si="21"/>
        <v>0</v>
      </c>
      <c r="E1383" s="78">
        <v>0</v>
      </c>
      <c r="F1383" s="81">
        <v>0.27864599227905201</v>
      </c>
      <c r="G1383" s="80">
        <v>38</v>
      </c>
      <c r="H1383" s="80">
        <v>168</v>
      </c>
      <c r="I1383" s="80">
        <v>2</v>
      </c>
      <c r="J1383" s="80">
        <v>3</v>
      </c>
      <c r="K1383" s="80">
        <v>0</v>
      </c>
      <c r="L1383" s="80">
        <v>1</v>
      </c>
      <c r="M1383" s="80">
        <v>0</v>
      </c>
    </row>
    <row r="1384" spans="2:13" ht="12" customHeight="1" thickBot="1" x14ac:dyDescent="0.35">
      <c r="B1384" s="75">
        <v>2269</v>
      </c>
      <c r="D1384" s="77" t="str">
        <f t="shared" si="21"/>
        <v>0</v>
      </c>
      <c r="E1384" s="78">
        <v>0</v>
      </c>
      <c r="F1384" s="81">
        <v>0.27864599227905201</v>
      </c>
      <c r="G1384" s="80">
        <v>27</v>
      </c>
      <c r="H1384" s="80">
        <v>105</v>
      </c>
      <c r="I1384" s="80">
        <v>1</v>
      </c>
      <c r="J1384" s="80">
        <v>2</v>
      </c>
      <c r="K1384" s="80">
        <v>0</v>
      </c>
      <c r="L1384" s="80">
        <v>1</v>
      </c>
      <c r="M1384" s="80">
        <v>1</v>
      </c>
    </row>
    <row r="1385" spans="2:13" ht="12" customHeight="1" thickBot="1" x14ac:dyDescent="0.35">
      <c r="B1385" s="75">
        <v>2271</v>
      </c>
      <c r="D1385" s="77" t="str">
        <f t="shared" si="21"/>
        <v>0</v>
      </c>
      <c r="E1385" s="78">
        <v>0</v>
      </c>
      <c r="F1385" s="81">
        <v>0.30562299489974898</v>
      </c>
      <c r="G1385" s="80">
        <v>26</v>
      </c>
      <c r="H1385" s="80">
        <v>51</v>
      </c>
      <c r="I1385" s="80">
        <v>4</v>
      </c>
      <c r="J1385" s="80">
        <v>1</v>
      </c>
      <c r="K1385" s="80">
        <v>0</v>
      </c>
      <c r="L1385" s="80">
        <v>0</v>
      </c>
      <c r="M1385" s="80">
        <v>0</v>
      </c>
    </row>
    <row r="1386" spans="2:13" ht="12" customHeight="1" thickBot="1" x14ac:dyDescent="0.35">
      <c r="B1386" s="75">
        <v>2272</v>
      </c>
      <c r="D1386" s="77" t="str">
        <f t="shared" si="21"/>
        <v>0</v>
      </c>
      <c r="E1386" s="78">
        <v>1</v>
      </c>
      <c r="F1386" s="81">
        <v>0.31516599655151301</v>
      </c>
      <c r="G1386" s="80">
        <v>60</v>
      </c>
      <c r="H1386" s="80">
        <v>101</v>
      </c>
      <c r="I1386" s="80">
        <v>3</v>
      </c>
      <c r="J1386" s="80">
        <v>1</v>
      </c>
      <c r="K1386" s="80">
        <v>0</v>
      </c>
      <c r="L1386" s="80">
        <v>0</v>
      </c>
      <c r="M1386" s="80">
        <v>0</v>
      </c>
    </row>
    <row r="1387" spans="2:13" ht="12" customHeight="1" thickBot="1" x14ac:dyDescent="0.35">
      <c r="B1387" s="75">
        <v>2275</v>
      </c>
      <c r="D1387" s="77" t="str">
        <f t="shared" si="21"/>
        <v>0</v>
      </c>
      <c r="E1387" s="78">
        <v>0</v>
      </c>
      <c r="F1387" s="81">
        <v>0.30562299489974898</v>
      </c>
      <c r="G1387" s="80">
        <v>40</v>
      </c>
      <c r="H1387" s="80">
        <v>21</v>
      </c>
      <c r="I1387" s="80">
        <v>2</v>
      </c>
      <c r="J1387" s="80">
        <v>3</v>
      </c>
      <c r="K1387" s="80">
        <v>0</v>
      </c>
      <c r="L1387" s="80">
        <v>0</v>
      </c>
      <c r="M1387" s="80">
        <v>0</v>
      </c>
    </row>
    <row r="1388" spans="2:13" ht="12" customHeight="1" thickBot="1" x14ac:dyDescent="0.35">
      <c r="B1388" s="75">
        <v>2276</v>
      </c>
      <c r="D1388" s="77" t="str">
        <f t="shared" si="21"/>
        <v>0</v>
      </c>
      <c r="E1388" s="78">
        <v>0</v>
      </c>
      <c r="F1388" s="81">
        <v>0.27864599227905201</v>
      </c>
      <c r="G1388" s="80">
        <v>40</v>
      </c>
      <c r="H1388" s="80">
        <v>115</v>
      </c>
      <c r="I1388" s="80">
        <v>1</v>
      </c>
      <c r="J1388" s="80">
        <v>1</v>
      </c>
      <c r="K1388" s="80">
        <v>0</v>
      </c>
      <c r="L1388" s="80">
        <v>0</v>
      </c>
      <c r="M1388" s="80">
        <v>0</v>
      </c>
    </row>
    <row r="1389" spans="2:13" ht="12" customHeight="1" thickBot="1" x14ac:dyDescent="0.35">
      <c r="B1389" s="75">
        <v>2277</v>
      </c>
      <c r="D1389" s="77" t="str">
        <f t="shared" si="21"/>
        <v>0</v>
      </c>
      <c r="E1389" s="78">
        <v>0</v>
      </c>
      <c r="F1389" s="81">
        <v>0.27864599227905201</v>
      </c>
      <c r="G1389" s="80">
        <v>29</v>
      </c>
      <c r="H1389" s="80">
        <v>172</v>
      </c>
      <c r="I1389" s="80">
        <v>4</v>
      </c>
      <c r="J1389" s="80">
        <v>1</v>
      </c>
      <c r="K1389" s="80">
        <v>0</v>
      </c>
      <c r="L1389" s="80">
        <v>1</v>
      </c>
      <c r="M1389" s="80">
        <v>0</v>
      </c>
    </row>
    <row r="1390" spans="2:13" ht="12" customHeight="1" thickBot="1" x14ac:dyDescent="0.35">
      <c r="B1390" s="75">
        <v>2278</v>
      </c>
      <c r="D1390" s="77" t="str">
        <f t="shared" si="21"/>
        <v>0</v>
      </c>
      <c r="E1390" s="78">
        <v>0</v>
      </c>
      <c r="F1390" s="81">
        <v>0.30562299489974898</v>
      </c>
      <c r="G1390" s="80">
        <v>30</v>
      </c>
      <c r="H1390" s="80">
        <v>32</v>
      </c>
      <c r="I1390" s="80">
        <v>2</v>
      </c>
      <c r="J1390" s="80">
        <v>2</v>
      </c>
      <c r="K1390" s="80">
        <v>0</v>
      </c>
      <c r="L1390" s="80">
        <v>0</v>
      </c>
      <c r="M1390" s="80">
        <v>0</v>
      </c>
    </row>
    <row r="1391" spans="2:13" ht="12" customHeight="1" thickBot="1" x14ac:dyDescent="0.35">
      <c r="B1391" s="75">
        <v>2279</v>
      </c>
      <c r="D1391" s="77" t="str">
        <f t="shared" si="21"/>
        <v>0</v>
      </c>
      <c r="E1391" s="78">
        <v>0</v>
      </c>
      <c r="F1391" s="81">
        <v>0.27864599227905201</v>
      </c>
      <c r="G1391" s="80">
        <v>30</v>
      </c>
      <c r="H1391" s="80">
        <v>204</v>
      </c>
      <c r="I1391" s="80">
        <v>2</v>
      </c>
      <c r="J1391" s="80">
        <v>1</v>
      </c>
      <c r="K1391" s="80">
        <v>0</v>
      </c>
      <c r="L1391" s="80">
        <v>0</v>
      </c>
      <c r="M1391" s="80">
        <v>0</v>
      </c>
    </row>
    <row r="1392" spans="2:13" ht="12" customHeight="1" thickBot="1" x14ac:dyDescent="0.35">
      <c r="B1392" s="75">
        <v>2283</v>
      </c>
      <c r="D1392" s="77" t="str">
        <f t="shared" si="21"/>
        <v>0</v>
      </c>
      <c r="E1392" s="78">
        <v>1</v>
      </c>
      <c r="F1392" s="81">
        <v>0.27864599227905201</v>
      </c>
      <c r="G1392" s="80">
        <v>38</v>
      </c>
      <c r="H1392" s="80">
        <v>90</v>
      </c>
      <c r="I1392" s="80">
        <v>2</v>
      </c>
      <c r="J1392" s="80">
        <v>1</v>
      </c>
      <c r="K1392" s="80">
        <v>0</v>
      </c>
      <c r="L1392" s="80">
        <v>0</v>
      </c>
      <c r="M1392" s="80">
        <v>0</v>
      </c>
    </row>
    <row r="1393" spans="2:13" ht="12" customHeight="1" thickBot="1" x14ac:dyDescent="0.35">
      <c r="B1393" s="75">
        <v>2287</v>
      </c>
      <c r="D1393" s="77" t="str">
        <f t="shared" si="21"/>
        <v>0</v>
      </c>
      <c r="E1393" s="78">
        <v>0</v>
      </c>
      <c r="F1393" s="81">
        <v>0.32563000917434598</v>
      </c>
      <c r="G1393" s="80">
        <v>62</v>
      </c>
      <c r="H1393" s="80">
        <v>42</v>
      </c>
      <c r="I1393" s="80">
        <v>1</v>
      </c>
      <c r="J1393" s="80">
        <v>3</v>
      </c>
      <c r="K1393" s="80">
        <v>128</v>
      </c>
      <c r="L1393" s="80">
        <v>0</v>
      </c>
      <c r="M1393" s="80">
        <v>0</v>
      </c>
    </row>
    <row r="1394" spans="2:13" ht="12" customHeight="1" thickBot="1" x14ac:dyDescent="0.35">
      <c r="B1394" s="75">
        <v>2288</v>
      </c>
      <c r="D1394" s="77" t="str">
        <f t="shared" si="21"/>
        <v>0</v>
      </c>
      <c r="E1394" s="78">
        <v>0</v>
      </c>
      <c r="F1394" s="81">
        <v>0.30562299489974898</v>
      </c>
      <c r="G1394" s="80">
        <v>30</v>
      </c>
      <c r="H1394" s="80">
        <v>29</v>
      </c>
      <c r="I1394" s="80">
        <v>1</v>
      </c>
      <c r="J1394" s="80">
        <v>3</v>
      </c>
      <c r="K1394" s="80">
        <v>90</v>
      </c>
      <c r="L1394" s="80">
        <v>0</v>
      </c>
      <c r="M1394" s="80">
        <v>0</v>
      </c>
    </row>
    <row r="1395" spans="2:13" ht="12" customHeight="1" thickBot="1" x14ac:dyDescent="0.35">
      <c r="B1395" s="75">
        <v>2290</v>
      </c>
      <c r="D1395" s="77" t="str">
        <f t="shared" si="21"/>
        <v>0</v>
      </c>
      <c r="E1395" s="78">
        <v>0</v>
      </c>
      <c r="F1395" s="81">
        <v>0.31516599655151301</v>
      </c>
      <c r="G1395" s="80">
        <v>59</v>
      </c>
      <c r="H1395" s="80">
        <v>68</v>
      </c>
      <c r="I1395" s="80">
        <v>1</v>
      </c>
      <c r="J1395" s="80">
        <v>3</v>
      </c>
      <c r="K1395" s="80">
        <v>95</v>
      </c>
      <c r="L1395" s="80">
        <v>0</v>
      </c>
      <c r="M1395" s="80">
        <v>0</v>
      </c>
    </row>
    <row r="1396" spans="2:13" ht="12" customHeight="1" thickBot="1" x14ac:dyDescent="0.35">
      <c r="B1396" s="75">
        <v>2291</v>
      </c>
      <c r="D1396" s="77" t="str">
        <f t="shared" si="21"/>
        <v>0</v>
      </c>
      <c r="E1396" s="78">
        <v>0</v>
      </c>
      <c r="F1396" s="81">
        <v>0.22468400001525801</v>
      </c>
      <c r="G1396" s="80">
        <v>38</v>
      </c>
      <c r="H1396" s="80">
        <v>78</v>
      </c>
      <c r="I1396" s="80">
        <v>4</v>
      </c>
      <c r="J1396" s="80">
        <v>3</v>
      </c>
      <c r="K1396" s="80">
        <v>0</v>
      </c>
      <c r="L1396" s="80">
        <v>0</v>
      </c>
      <c r="M1396" s="80">
        <v>0</v>
      </c>
    </row>
    <row r="1397" spans="2:13" ht="12" customHeight="1" thickBot="1" x14ac:dyDescent="0.35">
      <c r="B1397" s="75">
        <v>2297</v>
      </c>
      <c r="D1397" s="77" t="str">
        <f t="shared" si="21"/>
        <v>0</v>
      </c>
      <c r="E1397" s="78">
        <v>1</v>
      </c>
      <c r="F1397" s="81">
        <v>0.22468400001525801</v>
      </c>
      <c r="G1397" s="80">
        <v>27</v>
      </c>
      <c r="H1397" s="80">
        <v>82</v>
      </c>
      <c r="I1397" s="80">
        <v>2</v>
      </c>
      <c r="J1397" s="80">
        <v>1</v>
      </c>
      <c r="K1397" s="80">
        <v>0</v>
      </c>
      <c r="L1397" s="80">
        <v>0</v>
      </c>
      <c r="M1397" s="80">
        <v>0</v>
      </c>
    </row>
    <row r="1398" spans="2:13" ht="12" customHeight="1" thickBot="1" x14ac:dyDescent="0.35">
      <c r="B1398" s="75">
        <v>2300</v>
      </c>
      <c r="D1398" s="77" t="str">
        <f t="shared" si="21"/>
        <v>0</v>
      </c>
      <c r="E1398" s="78">
        <v>0</v>
      </c>
      <c r="F1398" s="81">
        <v>0.31516599655151301</v>
      </c>
      <c r="G1398" s="80">
        <v>62</v>
      </c>
      <c r="H1398" s="80">
        <v>15</v>
      </c>
      <c r="I1398" s="80">
        <v>3</v>
      </c>
      <c r="J1398" s="80">
        <v>3</v>
      </c>
      <c r="K1398" s="80">
        <v>91</v>
      </c>
      <c r="L1398" s="80">
        <v>0</v>
      </c>
      <c r="M1398" s="80">
        <v>0</v>
      </c>
    </row>
    <row r="1399" spans="2:13" ht="12" customHeight="1" thickBot="1" x14ac:dyDescent="0.35">
      <c r="B1399" s="75">
        <v>2303</v>
      </c>
      <c r="D1399" s="77" t="str">
        <f t="shared" si="21"/>
        <v>0</v>
      </c>
      <c r="E1399" s="78">
        <v>1</v>
      </c>
      <c r="F1399" s="81">
        <v>0.32613900303840598</v>
      </c>
      <c r="G1399" s="80">
        <v>42</v>
      </c>
      <c r="H1399" s="80">
        <v>155</v>
      </c>
      <c r="I1399" s="80">
        <v>1</v>
      </c>
      <c r="J1399" s="80">
        <v>1</v>
      </c>
      <c r="K1399" s="80">
        <v>0</v>
      </c>
      <c r="L1399" s="80">
        <v>0</v>
      </c>
      <c r="M1399" s="80">
        <v>0</v>
      </c>
    </row>
    <row r="1400" spans="2:13" ht="12" customHeight="1" thickBot="1" x14ac:dyDescent="0.35">
      <c r="B1400" s="75">
        <v>2304</v>
      </c>
      <c r="D1400" s="77" t="str">
        <f t="shared" si="21"/>
        <v>0</v>
      </c>
      <c r="E1400" s="78">
        <v>1</v>
      </c>
      <c r="F1400" s="81">
        <v>0.32613900303840598</v>
      </c>
      <c r="G1400" s="80">
        <v>47</v>
      </c>
      <c r="H1400" s="80">
        <v>89</v>
      </c>
      <c r="I1400" s="80">
        <v>2</v>
      </c>
      <c r="J1400" s="80">
        <v>3</v>
      </c>
      <c r="K1400" s="80">
        <v>0</v>
      </c>
      <c r="L1400" s="80">
        <v>0</v>
      </c>
      <c r="M1400" s="80">
        <v>0</v>
      </c>
    </row>
    <row r="1401" spans="2:13" ht="12" customHeight="1" thickBot="1" x14ac:dyDescent="0.35">
      <c r="B1401" s="75">
        <v>2305</v>
      </c>
      <c r="D1401" s="77" t="str">
        <f t="shared" si="21"/>
        <v>0</v>
      </c>
      <c r="E1401" s="78">
        <v>0</v>
      </c>
      <c r="F1401" s="81">
        <v>0.27864599227905201</v>
      </c>
      <c r="G1401" s="80">
        <v>27</v>
      </c>
      <c r="H1401" s="80">
        <v>170</v>
      </c>
      <c r="I1401" s="80">
        <v>3</v>
      </c>
      <c r="J1401" s="80">
        <v>1</v>
      </c>
      <c r="K1401" s="80">
        <v>0</v>
      </c>
      <c r="L1401" s="80">
        <v>1</v>
      </c>
      <c r="M1401" s="80">
        <v>0</v>
      </c>
    </row>
    <row r="1402" spans="2:13" ht="12" customHeight="1" thickBot="1" x14ac:dyDescent="0.35">
      <c r="B1402" s="75">
        <v>2306</v>
      </c>
      <c r="D1402" s="77" t="str">
        <f t="shared" si="21"/>
        <v>0</v>
      </c>
      <c r="E1402" s="78">
        <v>1</v>
      </c>
      <c r="F1402" s="81">
        <v>0.27864599227905201</v>
      </c>
      <c r="G1402" s="80">
        <v>32</v>
      </c>
      <c r="H1402" s="80">
        <v>185</v>
      </c>
      <c r="I1402" s="80">
        <v>2</v>
      </c>
      <c r="J1402" s="80">
        <v>1</v>
      </c>
      <c r="K1402" s="80">
        <v>0</v>
      </c>
      <c r="L1402" s="80">
        <v>0</v>
      </c>
      <c r="M1402" s="80">
        <v>0</v>
      </c>
    </row>
    <row r="1403" spans="2:13" ht="12" customHeight="1" thickBot="1" x14ac:dyDescent="0.35">
      <c r="B1403" s="75">
        <v>2308</v>
      </c>
      <c r="D1403" s="77" t="str">
        <f t="shared" si="21"/>
        <v>0</v>
      </c>
      <c r="E1403" s="78">
        <v>0</v>
      </c>
      <c r="F1403" s="81">
        <v>0.248263999819755</v>
      </c>
      <c r="G1403" s="80">
        <v>56</v>
      </c>
      <c r="H1403" s="80">
        <v>60</v>
      </c>
      <c r="I1403" s="80">
        <v>3</v>
      </c>
      <c r="J1403" s="80">
        <v>1</v>
      </c>
      <c r="K1403" s="80">
        <v>0</v>
      </c>
      <c r="L1403" s="80">
        <v>0</v>
      </c>
      <c r="M1403" s="80">
        <v>0</v>
      </c>
    </row>
    <row r="1404" spans="2:13" ht="12" customHeight="1" thickBot="1" x14ac:dyDescent="0.35">
      <c r="B1404" s="75">
        <v>2310</v>
      </c>
      <c r="D1404" s="77" t="str">
        <f t="shared" si="21"/>
        <v>0</v>
      </c>
      <c r="E1404" s="78">
        <v>0</v>
      </c>
      <c r="F1404" s="81">
        <v>0.30562299489974898</v>
      </c>
      <c r="G1404" s="80">
        <v>36</v>
      </c>
      <c r="H1404" s="80">
        <v>29</v>
      </c>
      <c r="I1404" s="80">
        <v>1</v>
      </c>
      <c r="J1404" s="80">
        <v>1</v>
      </c>
      <c r="K1404" s="80">
        <v>81</v>
      </c>
      <c r="L1404" s="80">
        <v>0</v>
      </c>
      <c r="M1404" s="80">
        <v>0</v>
      </c>
    </row>
    <row r="1405" spans="2:13" ht="12" customHeight="1" thickBot="1" x14ac:dyDescent="0.35">
      <c r="B1405" s="75">
        <v>2311</v>
      </c>
      <c r="D1405" s="77" t="str">
        <f t="shared" si="21"/>
        <v>0</v>
      </c>
      <c r="E1405" s="78">
        <v>0</v>
      </c>
      <c r="F1405" s="81">
        <v>0.30562299489974898</v>
      </c>
      <c r="G1405" s="80">
        <v>32</v>
      </c>
      <c r="H1405" s="80">
        <v>32</v>
      </c>
      <c r="I1405" s="80">
        <v>2</v>
      </c>
      <c r="J1405" s="80">
        <v>1</v>
      </c>
      <c r="K1405" s="80">
        <v>0</v>
      </c>
      <c r="L1405" s="80">
        <v>0</v>
      </c>
      <c r="M1405" s="80">
        <v>0</v>
      </c>
    </row>
    <row r="1406" spans="2:13" ht="12" customHeight="1" thickBot="1" x14ac:dyDescent="0.35">
      <c r="B1406" s="75">
        <v>2312</v>
      </c>
      <c r="D1406" s="77" t="str">
        <f t="shared" si="21"/>
        <v>0</v>
      </c>
      <c r="E1406" s="78">
        <v>1</v>
      </c>
      <c r="F1406" s="81">
        <v>0.31516599655151301</v>
      </c>
      <c r="G1406" s="80">
        <v>62</v>
      </c>
      <c r="H1406" s="80">
        <v>115</v>
      </c>
      <c r="I1406" s="80">
        <v>4</v>
      </c>
      <c r="J1406" s="80">
        <v>2</v>
      </c>
      <c r="K1406" s="80">
        <v>0</v>
      </c>
      <c r="L1406" s="80">
        <v>0</v>
      </c>
      <c r="M1406" s="80">
        <v>0</v>
      </c>
    </row>
    <row r="1407" spans="2:13" ht="12" customHeight="1" thickBot="1" x14ac:dyDescent="0.35">
      <c r="B1407" s="75">
        <v>2313</v>
      </c>
      <c r="D1407" s="77" t="str">
        <f t="shared" si="21"/>
        <v>0</v>
      </c>
      <c r="E1407" s="78">
        <v>0</v>
      </c>
      <c r="F1407" s="81">
        <v>0.248263999819755</v>
      </c>
      <c r="G1407" s="80">
        <v>48</v>
      </c>
      <c r="H1407" s="80">
        <v>83</v>
      </c>
      <c r="I1407" s="80">
        <v>2</v>
      </c>
      <c r="J1407" s="80">
        <v>2</v>
      </c>
      <c r="K1407" s="80">
        <v>0</v>
      </c>
      <c r="L1407" s="80">
        <v>0</v>
      </c>
      <c r="M1407" s="80">
        <v>0</v>
      </c>
    </row>
    <row r="1408" spans="2:13" ht="12" customHeight="1" thickBot="1" x14ac:dyDescent="0.35">
      <c r="B1408" s="75">
        <v>2314</v>
      </c>
      <c r="D1408" s="77" t="str">
        <f t="shared" si="21"/>
        <v>0</v>
      </c>
      <c r="E1408" s="78">
        <v>1</v>
      </c>
      <c r="F1408" s="81">
        <v>0.31516599655151301</v>
      </c>
      <c r="G1408" s="80">
        <v>58</v>
      </c>
      <c r="H1408" s="80">
        <v>54</v>
      </c>
      <c r="I1408" s="80">
        <v>3</v>
      </c>
      <c r="J1408" s="80">
        <v>2</v>
      </c>
      <c r="K1408" s="80">
        <v>0</v>
      </c>
      <c r="L1408" s="80">
        <v>0</v>
      </c>
      <c r="M1408" s="80">
        <v>0</v>
      </c>
    </row>
    <row r="1409" spans="2:13" ht="12" customHeight="1" thickBot="1" x14ac:dyDescent="0.35">
      <c r="B1409" s="75">
        <v>2315</v>
      </c>
      <c r="D1409" s="77" t="str">
        <f t="shared" si="21"/>
        <v>0</v>
      </c>
      <c r="E1409" s="78">
        <v>0</v>
      </c>
      <c r="F1409" s="81">
        <v>0.27864599227905201</v>
      </c>
      <c r="G1409" s="80">
        <v>27</v>
      </c>
      <c r="H1409" s="80">
        <v>112</v>
      </c>
      <c r="I1409" s="80">
        <v>4</v>
      </c>
      <c r="J1409" s="80">
        <v>3</v>
      </c>
      <c r="K1409" s="80">
        <v>0</v>
      </c>
      <c r="L1409" s="80">
        <v>0</v>
      </c>
      <c r="M1409" s="80">
        <v>1</v>
      </c>
    </row>
    <row r="1410" spans="2:13" ht="12" customHeight="1" thickBot="1" x14ac:dyDescent="0.35">
      <c r="B1410" s="75">
        <v>2316</v>
      </c>
      <c r="D1410" s="77" t="str">
        <f t="shared" si="21"/>
        <v>0</v>
      </c>
      <c r="E1410" s="78">
        <v>0</v>
      </c>
      <c r="F1410" s="81">
        <v>0.248263999819755</v>
      </c>
      <c r="G1410" s="80">
        <v>52</v>
      </c>
      <c r="H1410" s="80">
        <v>182</v>
      </c>
      <c r="I1410" s="80">
        <v>2</v>
      </c>
      <c r="J1410" s="80">
        <v>2</v>
      </c>
      <c r="K1410" s="80">
        <v>0</v>
      </c>
      <c r="L1410" s="80">
        <v>1</v>
      </c>
      <c r="M1410" s="80">
        <v>0</v>
      </c>
    </row>
    <row r="1411" spans="2:13" ht="12" customHeight="1" thickBot="1" x14ac:dyDescent="0.35">
      <c r="B1411" s="75">
        <v>2317</v>
      </c>
      <c r="D1411" s="77" t="str">
        <f t="shared" si="21"/>
        <v>0</v>
      </c>
      <c r="E1411" s="78">
        <v>0</v>
      </c>
      <c r="F1411" s="81">
        <v>0.248263999819755</v>
      </c>
      <c r="G1411" s="80">
        <v>54</v>
      </c>
      <c r="H1411" s="80">
        <v>112</v>
      </c>
      <c r="I1411" s="80">
        <v>2</v>
      </c>
      <c r="J1411" s="80">
        <v>1</v>
      </c>
      <c r="K1411" s="80">
        <v>0</v>
      </c>
      <c r="L1411" s="80">
        <v>0</v>
      </c>
      <c r="M1411" s="80">
        <v>0</v>
      </c>
    </row>
    <row r="1412" spans="2:13" ht="12" customHeight="1" thickBot="1" x14ac:dyDescent="0.35">
      <c r="B1412" s="75">
        <v>2318</v>
      </c>
      <c r="D1412" s="77" t="str">
        <f t="shared" si="21"/>
        <v>0</v>
      </c>
      <c r="E1412" s="78">
        <v>1</v>
      </c>
      <c r="F1412" s="81">
        <v>0.27864599227905201</v>
      </c>
      <c r="G1412" s="80">
        <v>31</v>
      </c>
      <c r="H1412" s="80">
        <v>129</v>
      </c>
      <c r="I1412" s="80">
        <v>3</v>
      </c>
      <c r="J1412" s="80">
        <v>3</v>
      </c>
      <c r="K1412" s="80">
        <v>319</v>
      </c>
      <c r="L1412" s="80">
        <v>1</v>
      </c>
      <c r="M1412" s="80">
        <v>1</v>
      </c>
    </row>
    <row r="1413" spans="2:13" ht="12" customHeight="1" thickBot="1" x14ac:dyDescent="0.35">
      <c r="B1413" s="75">
        <v>2319</v>
      </c>
      <c r="D1413" s="77" t="str">
        <f t="shared" si="21"/>
        <v>0</v>
      </c>
      <c r="E1413" s="78">
        <v>0</v>
      </c>
      <c r="F1413" s="81">
        <v>0.32563000917434598</v>
      </c>
      <c r="G1413" s="80">
        <v>60</v>
      </c>
      <c r="H1413" s="80">
        <v>23</v>
      </c>
      <c r="I1413" s="80">
        <v>1</v>
      </c>
      <c r="J1413" s="80">
        <v>2</v>
      </c>
      <c r="K1413" s="80">
        <v>112</v>
      </c>
      <c r="L1413" s="80">
        <v>0</v>
      </c>
      <c r="M1413" s="80">
        <v>0</v>
      </c>
    </row>
    <row r="1414" spans="2:13" ht="12" customHeight="1" thickBot="1" x14ac:dyDescent="0.35">
      <c r="B1414" s="75">
        <v>2320</v>
      </c>
      <c r="D1414" s="77" t="str">
        <f t="shared" si="21"/>
        <v>0</v>
      </c>
      <c r="E1414" s="78">
        <v>0</v>
      </c>
      <c r="F1414" s="81">
        <v>0.27864599227905201</v>
      </c>
      <c r="G1414" s="80">
        <v>34</v>
      </c>
      <c r="H1414" s="80">
        <v>198</v>
      </c>
      <c r="I1414" s="80">
        <v>2</v>
      </c>
      <c r="J1414" s="80">
        <v>1</v>
      </c>
      <c r="K1414" s="80">
        <v>422</v>
      </c>
      <c r="L1414" s="80">
        <v>0</v>
      </c>
      <c r="M1414" s="80">
        <v>0</v>
      </c>
    </row>
    <row r="1415" spans="2:13" ht="12" customHeight="1" thickBot="1" x14ac:dyDescent="0.35">
      <c r="B1415" s="75">
        <v>2321</v>
      </c>
      <c r="D1415" s="77" t="str">
        <f t="shared" si="21"/>
        <v>0</v>
      </c>
      <c r="E1415" s="78">
        <v>0</v>
      </c>
      <c r="F1415" s="81">
        <v>0.32613900303840598</v>
      </c>
      <c r="G1415" s="80">
        <v>46</v>
      </c>
      <c r="H1415" s="80">
        <v>84</v>
      </c>
      <c r="I1415" s="80">
        <v>4</v>
      </c>
      <c r="J1415" s="80">
        <v>3</v>
      </c>
      <c r="K1415" s="80">
        <v>0</v>
      </c>
      <c r="L1415" s="80">
        <v>0</v>
      </c>
      <c r="M1415" s="80">
        <v>0</v>
      </c>
    </row>
    <row r="1416" spans="2:13" ht="12" customHeight="1" thickBot="1" x14ac:dyDescent="0.35">
      <c r="B1416" s="75">
        <v>2322</v>
      </c>
      <c r="D1416" s="77" t="str">
        <f t="shared" si="21"/>
        <v>0</v>
      </c>
      <c r="E1416" s="78">
        <v>0</v>
      </c>
      <c r="F1416" s="81">
        <v>0.32613900303840598</v>
      </c>
      <c r="G1416" s="80">
        <v>41</v>
      </c>
      <c r="H1416" s="80">
        <v>39</v>
      </c>
      <c r="I1416" s="80">
        <v>3</v>
      </c>
      <c r="J1416" s="80">
        <v>3</v>
      </c>
      <c r="K1416" s="80">
        <v>0</v>
      </c>
      <c r="L1416" s="80">
        <v>0</v>
      </c>
      <c r="M1416" s="80">
        <v>0</v>
      </c>
    </row>
    <row r="1417" spans="2:13" ht="12" customHeight="1" thickBot="1" x14ac:dyDescent="0.35">
      <c r="B1417" s="75">
        <v>2323</v>
      </c>
      <c r="D1417" s="77" t="str">
        <f t="shared" ref="D1417:D1480" si="22">IF(F1417&gt;=$F$5,"1","0")</f>
        <v>0</v>
      </c>
      <c r="E1417" s="78">
        <v>0</v>
      </c>
      <c r="F1417" s="81">
        <v>0.31516599655151301</v>
      </c>
      <c r="G1417" s="80">
        <v>62</v>
      </c>
      <c r="H1417" s="80">
        <v>129</v>
      </c>
      <c r="I1417" s="80">
        <v>1</v>
      </c>
      <c r="J1417" s="80">
        <v>1</v>
      </c>
      <c r="K1417" s="80">
        <v>0</v>
      </c>
      <c r="L1417" s="80">
        <v>0</v>
      </c>
      <c r="M1417" s="80">
        <v>0</v>
      </c>
    </row>
    <row r="1418" spans="2:13" ht="12" customHeight="1" thickBot="1" x14ac:dyDescent="0.35">
      <c r="B1418" s="75">
        <v>2324</v>
      </c>
      <c r="D1418" s="77" t="str">
        <f t="shared" si="22"/>
        <v>0</v>
      </c>
      <c r="E1418" s="78">
        <v>0</v>
      </c>
      <c r="F1418" s="81">
        <v>0.27864599227905201</v>
      </c>
      <c r="G1418" s="80">
        <v>31</v>
      </c>
      <c r="H1418" s="80">
        <v>113</v>
      </c>
      <c r="I1418" s="80">
        <v>2</v>
      </c>
      <c r="J1418" s="80">
        <v>2</v>
      </c>
      <c r="K1418" s="80">
        <v>315</v>
      </c>
      <c r="L1418" s="80">
        <v>0</v>
      </c>
      <c r="M1418" s="80">
        <v>0</v>
      </c>
    </row>
    <row r="1419" spans="2:13" ht="12" customHeight="1" thickBot="1" x14ac:dyDescent="0.35">
      <c r="B1419" s="75">
        <v>2325</v>
      </c>
      <c r="D1419" s="77" t="str">
        <f t="shared" si="22"/>
        <v>0</v>
      </c>
      <c r="E1419" s="78">
        <v>0</v>
      </c>
      <c r="F1419" s="81">
        <v>0.32563000917434598</v>
      </c>
      <c r="G1419" s="80">
        <v>41</v>
      </c>
      <c r="H1419" s="80">
        <v>35</v>
      </c>
      <c r="I1419" s="80">
        <v>1</v>
      </c>
      <c r="J1419" s="80">
        <v>3</v>
      </c>
      <c r="K1419" s="80">
        <v>114</v>
      </c>
      <c r="L1419" s="80">
        <v>0</v>
      </c>
      <c r="M1419" s="80">
        <v>0</v>
      </c>
    </row>
    <row r="1420" spans="2:13" ht="12" customHeight="1" thickBot="1" x14ac:dyDescent="0.35">
      <c r="B1420" s="75">
        <v>2326</v>
      </c>
      <c r="D1420" s="77" t="str">
        <f t="shared" si="22"/>
        <v>0</v>
      </c>
      <c r="E1420" s="78">
        <v>0</v>
      </c>
      <c r="F1420" s="81">
        <v>0.248263999819755</v>
      </c>
      <c r="G1420" s="80">
        <v>55</v>
      </c>
      <c r="H1420" s="80">
        <v>85</v>
      </c>
      <c r="I1420" s="80">
        <v>1</v>
      </c>
      <c r="J1420" s="80">
        <v>3</v>
      </c>
      <c r="K1420" s="80">
        <v>0</v>
      </c>
      <c r="L1420" s="80">
        <v>0</v>
      </c>
      <c r="M1420" s="80">
        <v>0</v>
      </c>
    </row>
    <row r="1421" spans="2:13" ht="12" customHeight="1" thickBot="1" x14ac:dyDescent="0.35">
      <c r="B1421" s="75">
        <v>2328</v>
      </c>
      <c r="D1421" s="77" t="str">
        <f t="shared" si="22"/>
        <v>0</v>
      </c>
      <c r="E1421" s="78">
        <v>0</v>
      </c>
      <c r="F1421" s="81">
        <v>0.248263999819755</v>
      </c>
      <c r="G1421" s="80">
        <v>51</v>
      </c>
      <c r="H1421" s="80">
        <v>70</v>
      </c>
      <c r="I1421" s="80">
        <v>1</v>
      </c>
      <c r="J1421" s="80">
        <v>3</v>
      </c>
      <c r="K1421" s="80">
        <v>0</v>
      </c>
      <c r="L1421" s="80">
        <v>0</v>
      </c>
      <c r="M1421" s="80">
        <v>1</v>
      </c>
    </row>
    <row r="1422" spans="2:13" ht="12" customHeight="1" thickBot="1" x14ac:dyDescent="0.35">
      <c r="B1422" s="75">
        <v>2329</v>
      </c>
      <c r="D1422" s="77" t="str">
        <f t="shared" si="22"/>
        <v>0</v>
      </c>
      <c r="E1422" s="78">
        <v>0</v>
      </c>
      <c r="F1422" s="81">
        <v>0.27864599227905201</v>
      </c>
      <c r="G1422" s="80">
        <v>27</v>
      </c>
      <c r="H1422" s="80">
        <v>130</v>
      </c>
      <c r="I1422" s="80">
        <v>3</v>
      </c>
      <c r="J1422" s="80">
        <v>1</v>
      </c>
      <c r="K1422" s="80">
        <v>192</v>
      </c>
      <c r="L1422" s="80">
        <v>1</v>
      </c>
      <c r="M1422" s="80">
        <v>0</v>
      </c>
    </row>
    <row r="1423" spans="2:13" ht="12" customHeight="1" thickBot="1" x14ac:dyDescent="0.35">
      <c r="B1423" s="75">
        <v>2331</v>
      </c>
      <c r="D1423" s="77" t="str">
        <f t="shared" si="22"/>
        <v>0</v>
      </c>
      <c r="E1423" s="78">
        <v>1</v>
      </c>
      <c r="F1423" s="81">
        <v>0.22468400001525801</v>
      </c>
      <c r="G1423" s="80">
        <v>31</v>
      </c>
      <c r="H1423" s="80">
        <v>72</v>
      </c>
      <c r="I1423" s="80">
        <v>4</v>
      </c>
      <c r="J1423" s="80">
        <v>2</v>
      </c>
      <c r="K1423" s="80">
        <v>242</v>
      </c>
      <c r="L1423" s="80">
        <v>0</v>
      </c>
      <c r="M1423" s="80">
        <v>0</v>
      </c>
    </row>
    <row r="1424" spans="2:13" ht="12" customHeight="1" thickBot="1" x14ac:dyDescent="0.35">
      <c r="B1424" s="75">
        <v>2332</v>
      </c>
      <c r="D1424" s="77" t="str">
        <f t="shared" si="22"/>
        <v>0</v>
      </c>
      <c r="E1424" s="78">
        <v>0</v>
      </c>
      <c r="F1424" s="81">
        <v>0.31516599655151301</v>
      </c>
      <c r="G1424" s="80">
        <v>61</v>
      </c>
      <c r="H1424" s="80">
        <v>68</v>
      </c>
      <c r="I1424" s="80">
        <v>4</v>
      </c>
      <c r="J1424" s="80">
        <v>3</v>
      </c>
      <c r="K1424" s="80">
        <v>0</v>
      </c>
      <c r="L1424" s="80">
        <v>0</v>
      </c>
      <c r="M1424" s="80">
        <v>0</v>
      </c>
    </row>
    <row r="1425" spans="2:13" ht="12" customHeight="1" thickBot="1" x14ac:dyDescent="0.35">
      <c r="B1425" s="75">
        <v>2333</v>
      </c>
      <c r="D1425" s="77" t="str">
        <f t="shared" si="22"/>
        <v>0</v>
      </c>
      <c r="E1425" s="78">
        <v>1</v>
      </c>
      <c r="F1425" s="81">
        <v>0.30562299489974898</v>
      </c>
      <c r="G1425" s="80">
        <v>40</v>
      </c>
      <c r="H1425" s="80">
        <v>35</v>
      </c>
      <c r="I1425" s="80">
        <v>1</v>
      </c>
      <c r="J1425" s="80">
        <v>3</v>
      </c>
      <c r="K1425" s="80">
        <v>0</v>
      </c>
      <c r="L1425" s="80">
        <v>0</v>
      </c>
      <c r="M1425" s="80">
        <v>0</v>
      </c>
    </row>
    <row r="1426" spans="2:13" ht="12" customHeight="1" thickBot="1" x14ac:dyDescent="0.35">
      <c r="B1426" s="75">
        <v>2334</v>
      </c>
      <c r="D1426" s="77" t="str">
        <f t="shared" si="22"/>
        <v>0</v>
      </c>
      <c r="E1426" s="78">
        <v>1</v>
      </c>
      <c r="F1426" s="81">
        <v>0.32613900303840598</v>
      </c>
      <c r="G1426" s="80">
        <v>45</v>
      </c>
      <c r="H1426" s="80">
        <v>61</v>
      </c>
      <c r="I1426" s="80">
        <v>3</v>
      </c>
      <c r="J1426" s="80">
        <v>1</v>
      </c>
      <c r="K1426" s="80">
        <v>0</v>
      </c>
      <c r="L1426" s="80">
        <v>0</v>
      </c>
      <c r="M1426" s="80">
        <v>1</v>
      </c>
    </row>
    <row r="1427" spans="2:13" ht="12" customHeight="1" thickBot="1" x14ac:dyDescent="0.35">
      <c r="B1427" s="75">
        <v>2335</v>
      </c>
      <c r="D1427" s="77" t="str">
        <f t="shared" si="22"/>
        <v>0</v>
      </c>
      <c r="E1427" s="78">
        <v>0</v>
      </c>
      <c r="F1427" s="81">
        <v>0.32613900303840598</v>
      </c>
      <c r="G1427" s="80">
        <v>45</v>
      </c>
      <c r="H1427" s="80">
        <v>69</v>
      </c>
      <c r="I1427" s="80">
        <v>4</v>
      </c>
      <c r="J1427" s="80">
        <v>1</v>
      </c>
      <c r="K1427" s="80">
        <v>0</v>
      </c>
      <c r="L1427" s="80">
        <v>0</v>
      </c>
      <c r="M1427" s="80">
        <v>0</v>
      </c>
    </row>
    <row r="1428" spans="2:13" ht="12" customHeight="1" thickBot="1" x14ac:dyDescent="0.35">
      <c r="B1428" s="75">
        <v>2336</v>
      </c>
      <c r="D1428" s="77" t="str">
        <f t="shared" si="22"/>
        <v>0</v>
      </c>
      <c r="E1428" s="78">
        <v>0</v>
      </c>
      <c r="F1428" s="81">
        <v>0.22468400001525801</v>
      </c>
      <c r="G1428" s="80">
        <v>37</v>
      </c>
      <c r="H1428" s="80">
        <v>59</v>
      </c>
      <c r="I1428" s="80">
        <v>1</v>
      </c>
      <c r="J1428" s="80">
        <v>2</v>
      </c>
      <c r="K1428" s="80">
        <v>0</v>
      </c>
      <c r="L1428" s="80">
        <v>0</v>
      </c>
      <c r="M1428" s="80">
        <v>0</v>
      </c>
    </row>
    <row r="1429" spans="2:13" ht="12" customHeight="1" thickBot="1" x14ac:dyDescent="0.35">
      <c r="B1429" s="75">
        <v>2337</v>
      </c>
      <c r="D1429" s="77" t="str">
        <f t="shared" si="22"/>
        <v>0</v>
      </c>
      <c r="E1429" s="78">
        <v>0</v>
      </c>
      <c r="F1429" s="81">
        <v>0.27864599227905201</v>
      </c>
      <c r="G1429" s="80">
        <v>34</v>
      </c>
      <c r="H1429" s="80">
        <v>99</v>
      </c>
      <c r="I1429" s="80">
        <v>2</v>
      </c>
      <c r="J1429" s="80">
        <v>3</v>
      </c>
      <c r="K1429" s="80">
        <v>217</v>
      </c>
      <c r="L1429" s="80">
        <v>0</v>
      </c>
      <c r="M1429" s="80">
        <v>0</v>
      </c>
    </row>
    <row r="1430" spans="2:13" ht="12" customHeight="1" thickBot="1" x14ac:dyDescent="0.35">
      <c r="B1430" s="75">
        <v>2339</v>
      </c>
      <c r="D1430" s="77" t="str">
        <f t="shared" si="22"/>
        <v>0</v>
      </c>
      <c r="E1430" s="78">
        <v>1</v>
      </c>
      <c r="F1430" s="81">
        <v>0.32613900303840598</v>
      </c>
      <c r="G1430" s="80">
        <v>42</v>
      </c>
      <c r="H1430" s="80">
        <v>130</v>
      </c>
      <c r="I1430" s="80">
        <v>2</v>
      </c>
      <c r="J1430" s="80">
        <v>1</v>
      </c>
      <c r="K1430" s="80">
        <v>0</v>
      </c>
      <c r="L1430" s="80">
        <v>0</v>
      </c>
      <c r="M1430" s="80">
        <v>0</v>
      </c>
    </row>
    <row r="1431" spans="2:13" ht="12" customHeight="1" thickBot="1" x14ac:dyDescent="0.35">
      <c r="B1431" s="75">
        <v>2340</v>
      </c>
      <c r="D1431" s="77" t="str">
        <f t="shared" si="22"/>
        <v>0</v>
      </c>
      <c r="E1431" s="78">
        <v>0</v>
      </c>
      <c r="F1431" s="81">
        <v>0.248263999819755</v>
      </c>
      <c r="G1431" s="80">
        <v>56</v>
      </c>
      <c r="H1431" s="80">
        <v>72</v>
      </c>
      <c r="I1431" s="80">
        <v>3</v>
      </c>
      <c r="J1431" s="80">
        <v>2</v>
      </c>
      <c r="K1431" s="80">
        <v>0</v>
      </c>
      <c r="L1431" s="80">
        <v>0</v>
      </c>
      <c r="M1431" s="80">
        <v>0</v>
      </c>
    </row>
    <row r="1432" spans="2:13" ht="12" customHeight="1" thickBot="1" x14ac:dyDescent="0.35">
      <c r="B1432" s="75">
        <v>2342</v>
      </c>
      <c r="D1432" s="77" t="str">
        <f t="shared" si="22"/>
        <v>0</v>
      </c>
      <c r="E1432" s="78">
        <v>0</v>
      </c>
      <c r="F1432" s="81">
        <v>0.27864599227905201</v>
      </c>
      <c r="G1432" s="80">
        <v>36</v>
      </c>
      <c r="H1432" s="80">
        <v>91</v>
      </c>
      <c r="I1432" s="80">
        <v>1</v>
      </c>
      <c r="J1432" s="80">
        <v>3</v>
      </c>
      <c r="K1432" s="80">
        <v>289</v>
      </c>
      <c r="L1432" s="80">
        <v>0</v>
      </c>
      <c r="M1432" s="80">
        <v>0</v>
      </c>
    </row>
    <row r="1433" spans="2:13" ht="12" customHeight="1" thickBot="1" x14ac:dyDescent="0.35">
      <c r="B1433" s="75">
        <v>2345</v>
      </c>
      <c r="D1433" s="77" t="str">
        <f t="shared" si="22"/>
        <v>0</v>
      </c>
      <c r="E1433" s="78">
        <v>1</v>
      </c>
      <c r="F1433" s="81">
        <v>0.32563000917434598</v>
      </c>
      <c r="G1433" s="80">
        <v>65</v>
      </c>
      <c r="H1433" s="80">
        <v>20</v>
      </c>
      <c r="I1433" s="80">
        <v>3</v>
      </c>
      <c r="J1433" s="80">
        <v>1</v>
      </c>
      <c r="K1433" s="80">
        <v>102</v>
      </c>
      <c r="L1433" s="80">
        <v>0</v>
      </c>
      <c r="M1433" s="80">
        <v>0</v>
      </c>
    </row>
    <row r="1434" spans="2:13" ht="12" customHeight="1" thickBot="1" x14ac:dyDescent="0.35">
      <c r="B1434" s="75">
        <v>2347</v>
      </c>
      <c r="D1434" s="77" t="str">
        <f t="shared" si="22"/>
        <v>0</v>
      </c>
      <c r="E1434" s="78">
        <v>1</v>
      </c>
      <c r="F1434" s="81">
        <v>0.32563000917434598</v>
      </c>
      <c r="G1434" s="80">
        <v>52</v>
      </c>
      <c r="H1434" s="80">
        <v>59</v>
      </c>
      <c r="I1434" s="80">
        <v>2</v>
      </c>
      <c r="J1434" s="80">
        <v>2</v>
      </c>
      <c r="K1434" s="80">
        <v>239</v>
      </c>
      <c r="L1434" s="80">
        <v>0</v>
      </c>
      <c r="M1434" s="80">
        <v>0</v>
      </c>
    </row>
    <row r="1435" spans="2:13" ht="12" customHeight="1" thickBot="1" x14ac:dyDescent="0.35">
      <c r="B1435" s="75">
        <v>2349</v>
      </c>
      <c r="D1435" s="77" t="str">
        <f t="shared" si="22"/>
        <v>0</v>
      </c>
      <c r="E1435" s="78">
        <v>1</v>
      </c>
      <c r="F1435" s="81">
        <v>0.248263999819755</v>
      </c>
      <c r="G1435" s="80">
        <v>51</v>
      </c>
      <c r="H1435" s="80">
        <v>85</v>
      </c>
      <c r="I1435" s="80">
        <v>4</v>
      </c>
      <c r="J1435" s="80">
        <v>1</v>
      </c>
      <c r="K1435" s="80">
        <v>0</v>
      </c>
      <c r="L1435" s="80">
        <v>0</v>
      </c>
      <c r="M1435" s="80">
        <v>0</v>
      </c>
    </row>
    <row r="1436" spans="2:13" ht="12" customHeight="1" thickBot="1" x14ac:dyDescent="0.35">
      <c r="B1436" s="75">
        <v>2351</v>
      </c>
      <c r="D1436" s="77" t="str">
        <f t="shared" si="22"/>
        <v>0</v>
      </c>
      <c r="E1436" s="78">
        <v>1</v>
      </c>
      <c r="F1436" s="81">
        <v>0.248263999819755</v>
      </c>
      <c r="G1436" s="80">
        <v>52</v>
      </c>
      <c r="H1436" s="80">
        <v>22</v>
      </c>
      <c r="I1436" s="80">
        <v>2</v>
      </c>
      <c r="J1436" s="80">
        <v>1</v>
      </c>
      <c r="K1436" s="80">
        <v>0</v>
      </c>
      <c r="L1436" s="80">
        <v>0</v>
      </c>
      <c r="M1436" s="80">
        <v>0</v>
      </c>
    </row>
    <row r="1437" spans="2:13" ht="12" customHeight="1" thickBot="1" x14ac:dyDescent="0.35">
      <c r="B1437" s="75">
        <v>2352</v>
      </c>
      <c r="D1437" s="77" t="str">
        <f t="shared" si="22"/>
        <v>0</v>
      </c>
      <c r="E1437" s="78">
        <v>1</v>
      </c>
      <c r="F1437" s="81">
        <v>0.248263999819755</v>
      </c>
      <c r="G1437" s="80">
        <v>55</v>
      </c>
      <c r="H1437" s="80">
        <v>74</v>
      </c>
      <c r="I1437" s="80">
        <v>2</v>
      </c>
      <c r="J1437" s="80">
        <v>3</v>
      </c>
      <c r="K1437" s="80">
        <v>0</v>
      </c>
      <c r="L1437" s="80">
        <v>0</v>
      </c>
      <c r="M1437" s="80">
        <v>0</v>
      </c>
    </row>
    <row r="1438" spans="2:13" ht="12" customHeight="1" thickBot="1" x14ac:dyDescent="0.35">
      <c r="B1438" s="75">
        <v>2353</v>
      </c>
      <c r="D1438" s="77" t="str">
        <f t="shared" si="22"/>
        <v>0</v>
      </c>
      <c r="E1438" s="78">
        <v>0</v>
      </c>
      <c r="F1438" s="81">
        <v>0.32613900303840598</v>
      </c>
      <c r="G1438" s="80">
        <v>46</v>
      </c>
      <c r="H1438" s="80">
        <v>59</v>
      </c>
      <c r="I1438" s="80">
        <v>3</v>
      </c>
      <c r="J1438" s="80">
        <v>2</v>
      </c>
      <c r="K1438" s="80">
        <v>0</v>
      </c>
      <c r="L1438" s="80">
        <v>0</v>
      </c>
      <c r="M1438" s="80">
        <v>0</v>
      </c>
    </row>
    <row r="1439" spans="2:13" ht="12" customHeight="1" thickBot="1" x14ac:dyDescent="0.35">
      <c r="B1439" s="75">
        <v>2356</v>
      </c>
      <c r="D1439" s="77" t="str">
        <f t="shared" si="22"/>
        <v>0</v>
      </c>
      <c r="E1439" s="78">
        <v>1</v>
      </c>
      <c r="F1439" s="81">
        <v>0.248263999819755</v>
      </c>
      <c r="G1439" s="80">
        <v>56</v>
      </c>
      <c r="H1439" s="80">
        <v>74</v>
      </c>
      <c r="I1439" s="80">
        <v>3</v>
      </c>
      <c r="J1439" s="80">
        <v>3</v>
      </c>
      <c r="K1439" s="80">
        <v>0</v>
      </c>
      <c r="L1439" s="80">
        <v>0</v>
      </c>
      <c r="M1439" s="80">
        <v>0</v>
      </c>
    </row>
    <row r="1440" spans="2:13" ht="12" customHeight="1" thickBot="1" x14ac:dyDescent="0.35">
      <c r="B1440" s="75">
        <v>2357</v>
      </c>
      <c r="D1440" s="77" t="str">
        <f t="shared" si="22"/>
        <v>0</v>
      </c>
      <c r="E1440" s="78">
        <v>1</v>
      </c>
      <c r="F1440" s="81">
        <v>0.27864599227905201</v>
      </c>
      <c r="G1440" s="80">
        <v>31</v>
      </c>
      <c r="H1440" s="80">
        <v>184</v>
      </c>
      <c r="I1440" s="80">
        <v>4</v>
      </c>
      <c r="J1440" s="80">
        <v>2</v>
      </c>
      <c r="K1440" s="80">
        <v>0</v>
      </c>
      <c r="L1440" s="80">
        <v>1</v>
      </c>
      <c r="M1440" s="80">
        <v>0</v>
      </c>
    </row>
    <row r="1441" spans="2:13" ht="12" customHeight="1" thickBot="1" x14ac:dyDescent="0.35">
      <c r="B1441" s="75">
        <v>2358</v>
      </c>
      <c r="D1441" s="77" t="str">
        <f t="shared" si="22"/>
        <v>0</v>
      </c>
      <c r="E1441" s="78">
        <v>0</v>
      </c>
      <c r="F1441" s="81">
        <v>0.32613900303840598</v>
      </c>
      <c r="G1441" s="80">
        <v>44</v>
      </c>
      <c r="H1441" s="80">
        <v>34</v>
      </c>
      <c r="I1441" s="80">
        <v>4</v>
      </c>
      <c r="J1441" s="80">
        <v>2</v>
      </c>
      <c r="K1441" s="80">
        <v>0</v>
      </c>
      <c r="L1441" s="80">
        <v>0</v>
      </c>
      <c r="M1441" s="80">
        <v>0</v>
      </c>
    </row>
    <row r="1442" spans="2:13" ht="12" customHeight="1" thickBot="1" x14ac:dyDescent="0.35">
      <c r="B1442" s="75">
        <v>2359</v>
      </c>
      <c r="D1442" s="77" t="str">
        <f t="shared" si="22"/>
        <v>0</v>
      </c>
      <c r="E1442" s="78">
        <v>0</v>
      </c>
      <c r="F1442" s="81">
        <v>0.248263999819755</v>
      </c>
      <c r="G1442" s="80">
        <v>53</v>
      </c>
      <c r="H1442" s="80">
        <v>63</v>
      </c>
      <c r="I1442" s="80">
        <v>2</v>
      </c>
      <c r="J1442" s="80">
        <v>3</v>
      </c>
      <c r="K1442" s="80">
        <v>0</v>
      </c>
      <c r="L1442" s="80">
        <v>0</v>
      </c>
      <c r="M1442" s="80">
        <v>1</v>
      </c>
    </row>
    <row r="1443" spans="2:13" ht="12" customHeight="1" thickBot="1" x14ac:dyDescent="0.35">
      <c r="B1443" s="75">
        <v>2361</v>
      </c>
      <c r="D1443" s="77" t="str">
        <f t="shared" si="22"/>
        <v>0</v>
      </c>
      <c r="E1443" s="78">
        <v>0</v>
      </c>
      <c r="F1443" s="81">
        <v>0.27864599227905201</v>
      </c>
      <c r="G1443" s="80">
        <v>27</v>
      </c>
      <c r="H1443" s="80">
        <v>85</v>
      </c>
      <c r="I1443" s="80">
        <v>2</v>
      </c>
      <c r="J1443" s="80">
        <v>3</v>
      </c>
      <c r="K1443" s="80">
        <v>0</v>
      </c>
      <c r="L1443" s="80">
        <v>0</v>
      </c>
      <c r="M1443" s="80">
        <v>0</v>
      </c>
    </row>
    <row r="1444" spans="2:13" ht="12" customHeight="1" thickBot="1" x14ac:dyDescent="0.35">
      <c r="B1444" s="75">
        <v>2362</v>
      </c>
      <c r="D1444" s="77" t="str">
        <f t="shared" si="22"/>
        <v>0</v>
      </c>
      <c r="E1444" s="78">
        <v>0</v>
      </c>
      <c r="F1444" s="81">
        <v>0.27864599227905201</v>
      </c>
      <c r="G1444" s="80">
        <v>36</v>
      </c>
      <c r="H1444" s="80">
        <v>109</v>
      </c>
      <c r="I1444" s="80">
        <v>3</v>
      </c>
      <c r="J1444" s="80">
        <v>3</v>
      </c>
      <c r="K1444" s="80">
        <v>0</v>
      </c>
      <c r="L1444" s="80">
        <v>1</v>
      </c>
      <c r="M1444" s="80">
        <v>1</v>
      </c>
    </row>
    <row r="1445" spans="2:13" ht="12" customHeight="1" thickBot="1" x14ac:dyDescent="0.35">
      <c r="B1445" s="75">
        <v>2364</v>
      </c>
      <c r="D1445" s="77" t="str">
        <f t="shared" si="22"/>
        <v>0</v>
      </c>
      <c r="E1445" s="78">
        <v>0</v>
      </c>
      <c r="F1445" s="81">
        <v>0.22468400001525801</v>
      </c>
      <c r="G1445" s="80">
        <v>39</v>
      </c>
      <c r="H1445" s="80">
        <v>61</v>
      </c>
      <c r="I1445" s="80">
        <v>2</v>
      </c>
      <c r="J1445" s="80">
        <v>2</v>
      </c>
      <c r="K1445" s="80">
        <v>90</v>
      </c>
      <c r="L1445" s="80">
        <v>0</v>
      </c>
      <c r="M1445" s="80">
        <v>0</v>
      </c>
    </row>
    <row r="1446" spans="2:13" ht="12" customHeight="1" thickBot="1" x14ac:dyDescent="0.35">
      <c r="B1446" s="75">
        <v>2365</v>
      </c>
      <c r="D1446" s="77" t="str">
        <f t="shared" si="22"/>
        <v>0</v>
      </c>
      <c r="E1446" s="78">
        <v>1</v>
      </c>
      <c r="F1446" s="81">
        <v>0.31516599655151301</v>
      </c>
      <c r="G1446" s="80">
        <v>59</v>
      </c>
      <c r="H1446" s="80">
        <v>88</v>
      </c>
      <c r="I1446" s="80">
        <v>2</v>
      </c>
      <c r="J1446" s="80">
        <v>1</v>
      </c>
      <c r="K1446" s="80">
        <v>0</v>
      </c>
      <c r="L1446" s="80">
        <v>0</v>
      </c>
      <c r="M1446" s="80">
        <v>0</v>
      </c>
    </row>
    <row r="1447" spans="2:13" ht="12" customHeight="1" thickBot="1" x14ac:dyDescent="0.35">
      <c r="B1447" s="75">
        <v>2367</v>
      </c>
      <c r="D1447" s="77" t="str">
        <f t="shared" si="22"/>
        <v>0</v>
      </c>
      <c r="E1447" s="78">
        <v>0</v>
      </c>
      <c r="F1447" s="81">
        <v>0.22468400001525801</v>
      </c>
      <c r="G1447" s="80">
        <v>30</v>
      </c>
      <c r="H1447" s="80">
        <v>63</v>
      </c>
      <c r="I1447" s="80">
        <v>4</v>
      </c>
      <c r="J1447" s="80">
        <v>2</v>
      </c>
      <c r="K1447" s="80">
        <v>0</v>
      </c>
      <c r="L1447" s="80">
        <v>0</v>
      </c>
      <c r="M1447" s="80">
        <v>1</v>
      </c>
    </row>
    <row r="1448" spans="2:13" ht="12" customHeight="1" thickBot="1" x14ac:dyDescent="0.35">
      <c r="B1448" s="75">
        <v>2368</v>
      </c>
      <c r="D1448" s="77" t="str">
        <f t="shared" si="22"/>
        <v>0</v>
      </c>
      <c r="E1448" s="78">
        <v>1</v>
      </c>
      <c r="F1448" s="81">
        <v>0.22468400001525801</v>
      </c>
      <c r="G1448" s="80">
        <v>26</v>
      </c>
      <c r="H1448" s="80">
        <v>80</v>
      </c>
      <c r="I1448" s="80">
        <v>4</v>
      </c>
      <c r="J1448" s="80">
        <v>1</v>
      </c>
      <c r="K1448" s="80">
        <v>0</v>
      </c>
      <c r="L1448" s="80">
        <v>0</v>
      </c>
      <c r="M1448" s="80">
        <v>0</v>
      </c>
    </row>
    <row r="1449" spans="2:13" ht="12" customHeight="1" thickBot="1" x14ac:dyDescent="0.35">
      <c r="B1449" s="75">
        <v>2370</v>
      </c>
      <c r="D1449" s="77" t="str">
        <f t="shared" si="22"/>
        <v>0</v>
      </c>
      <c r="E1449" s="78">
        <v>0</v>
      </c>
      <c r="F1449" s="81">
        <v>0.248263999819755</v>
      </c>
      <c r="G1449" s="80">
        <v>50</v>
      </c>
      <c r="H1449" s="80">
        <v>45</v>
      </c>
      <c r="I1449" s="80">
        <v>4</v>
      </c>
      <c r="J1449" s="80">
        <v>1</v>
      </c>
      <c r="K1449" s="80">
        <v>93</v>
      </c>
      <c r="L1449" s="80">
        <v>0</v>
      </c>
      <c r="M1449" s="80">
        <v>0</v>
      </c>
    </row>
    <row r="1450" spans="2:13" ht="12" customHeight="1" thickBot="1" x14ac:dyDescent="0.35">
      <c r="B1450" s="75">
        <v>2371</v>
      </c>
      <c r="D1450" s="77" t="str">
        <f t="shared" si="22"/>
        <v>0</v>
      </c>
      <c r="E1450" s="78">
        <v>1</v>
      </c>
      <c r="F1450" s="81">
        <v>0.30562299489974898</v>
      </c>
      <c r="G1450" s="80">
        <v>33</v>
      </c>
      <c r="H1450" s="80">
        <v>51</v>
      </c>
      <c r="I1450" s="80">
        <v>4</v>
      </c>
      <c r="J1450" s="80">
        <v>3</v>
      </c>
      <c r="K1450" s="80">
        <v>0</v>
      </c>
      <c r="L1450" s="80">
        <v>0</v>
      </c>
      <c r="M1450" s="80">
        <v>0</v>
      </c>
    </row>
    <row r="1451" spans="2:13" ht="12" customHeight="1" thickBot="1" x14ac:dyDescent="0.35">
      <c r="B1451" s="75">
        <v>2372</v>
      </c>
      <c r="D1451" s="77" t="str">
        <f t="shared" si="22"/>
        <v>0</v>
      </c>
      <c r="E1451" s="78">
        <v>0</v>
      </c>
      <c r="F1451" s="81">
        <v>0.27864599227905201</v>
      </c>
      <c r="G1451" s="80">
        <v>32</v>
      </c>
      <c r="H1451" s="80">
        <v>111</v>
      </c>
      <c r="I1451" s="80">
        <v>2</v>
      </c>
      <c r="J1451" s="80">
        <v>3</v>
      </c>
      <c r="K1451" s="80">
        <v>0</v>
      </c>
      <c r="L1451" s="80">
        <v>0</v>
      </c>
      <c r="M1451" s="80">
        <v>0</v>
      </c>
    </row>
    <row r="1452" spans="2:13" ht="12" customHeight="1" thickBot="1" x14ac:dyDescent="0.35">
      <c r="B1452" s="75">
        <v>2373</v>
      </c>
      <c r="D1452" s="77" t="str">
        <f t="shared" si="22"/>
        <v>0</v>
      </c>
      <c r="E1452" s="78">
        <v>1</v>
      </c>
      <c r="F1452" s="81">
        <v>0.30562299489974898</v>
      </c>
      <c r="G1452" s="80">
        <v>34</v>
      </c>
      <c r="H1452" s="80">
        <v>45</v>
      </c>
      <c r="I1452" s="80">
        <v>3</v>
      </c>
      <c r="J1452" s="80">
        <v>1</v>
      </c>
      <c r="K1452" s="80">
        <v>153</v>
      </c>
      <c r="L1452" s="80">
        <v>0</v>
      </c>
      <c r="M1452" s="80">
        <v>0</v>
      </c>
    </row>
    <row r="1453" spans="2:13" ht="12" customHeight="1" thickBot="1" x14ac:dyDescent="0.35">
      <c r="B1453" s="75">
        <v>2375</v>
      </c>
      <c r="D1453" s="77" t="str">
        <f t="shared" si="22"/>
        <v>0</v>
      </c>
      <c r="E1453" s="78">
        <v>0</v>
      </c>
      <c r="F1453" s="81">
        <v>0.30562299489974898</v>
      </c>
      <c r="G1453" s="80">
        <v>32</v>
      </c>
      <c r="H1453" s="80">
        <v>41</v>
      </c>
      <c r="I1453" s="80">
        <v>2</v>
      </c>
      <c r="J1453" s="80">
        <v>2</v>
      </c>
      <c r="K1453" s="80">
        <v>112</v>
      </c>
      <c r="L1453" s="80">
        <v>0</v>
      </c>
      <c r="M1453" s="80">
        <v>1</v>
      </c>
    </row>
    <row r="1454" spans="2:13" ht="12" customHeight="1" thickBot="1" x14ac:dyDescent="0.35">
      <c r="B1454" s="75">
        <v>2376</v>
      </c>
      <c r="D1454" s="77" t="str">
        <f t="shared" si="22"/>
        <v>0</v>
      </c>
      <c r="E1454" s="78">
        <v>1</v>
      </c>
      <c r="F1454" s="81">
        <v>0.248263999819755</v>
      </c>
      <c r="G1454" s="80">
        <v>55</v>
      </c>
      <c r="H1454" s="80">
        <v>69</v>
      </c>
      <c r="I1454" s="80">
        <v>4</v>
      </c>
      <c r="J1454" s="80">
        <v>3</v>
      </c>
      <c r="K1454" s="80">
        <v>0</v>
      </c>
      <c r="L1454" s="80">
        <v>0</v>
      </c>
      <c r="M1454" s="80">
        <v>1</v>
      </c>
    </row>
    <row r="1455" spans="2:13" ht="12" customHeight="1" thickBot="1" x14ac:dyDescent="0.35">
      <c r="B1455" s="75">
        <v>2378</v>
      </c>
      <c r="D1455" s="77" t="str">
        <f t="shared" si="22"/>
        <v>0</v>
      </c>
      <c r="E1455" s="78">
        <v>0</v>
      </c>
      <c r="F1455" s="81">
        <v>0.32613900303840598</v>
      </c>
      <c r="G1455" s="80">
        <v>47</v>
      </c>
      <c r="H1455" s="80">
        <v>160</v>
      </c>
      <c r="I1455" s="80">
        <v>2</v>
      </c>
      <c r="J1455" s="80">
        <v>1</v>
      </c>
      <c r="K1455" s="80">
        <v>0</v>
      </c>
      <c r="L1455" s="80">
        <v>0</v>
      </c>
      <c r="M1455" s="80">
        <v>0</v>
      </c>
    </row>
    <row r="1456" spans="2:13" ht="12" customHeight="1" thickBot="1" x14ac:dyDescent="0.35">
      <c r="B1456" s="75">
        <v>2383</v>
      </c>
      <c r="D1456" s="77" t="str">
        <f t="shared" si="22"/>
        <v>0</v>
      </c>
      <c r="E1456" s="78">
        <v>1</v>
      </c>
      <c r="F1456" s="81">
        <v>0.32563000917434598</v>
      </c>
      <c r="G1456" s="80">
        <v>46</v>
      </c>
      <c r="H1456" s="80">
        <v>185</v>
      </c>
      <c r="I1456" s="80">
        <v>4</v>
      </c>
      <c r="J1456" s="80">
        <v>2</v>
      </c>
      <c r="K1456" s="80">
        <v>428</v>
      </c>
      <c r="L1456" s="80">
        <v>1</v>
      </c>
      <c r="M1456" s="80">
        <v>0</v>
      </c>
    </row>
    <row r="1457" spans="2:13" ht="12" customHeight="1" thickBot="1" x14ac:dyDescent="0.35">
      <c r="B1457" s="75">
        <v>2384</v>
      </c>
      <c r="D1457" s="77" t="str">
        <f t="shared" si="22"/>
        <v>0</v>
      </c>
      <c r="E1457" s="78">
        <v>1</v>
      </c>
      <c r="F1457" s="81">
        <v>0.31516599655151301</v>
      </c>
      <c r="G1457" s="80">
        <v>63</v>
      </c>
      <c r="H1457" s="80">
        <v>52</v>
      </c>
      <c r="I1457" s="80">
        <v>2</v>
      </c>
      <c r="J1457" s="80">
        <v>1</v>
      </c>
      <c r="K1457" s="80">
        <v>0</v>
      </c>
      <c r="L1457" s="80">
        <v>0</v>
      </c>
      <c r="M1457" s="80">
        <v>0</v>
      </c>
    </row>
    <row r="1458" spans="2:13" ht="12" customHeight="1" thickBot="1" x14ac:dyDescent="0.35">
      <c r="B1458" s="75">
        <v>2385</v>
      </c>
      <c r="D1458" s="77" t="str">
        <f t="shared" si="22"/>
        <v>0</v>
      </c>
      <c r="E1458" s="78">
        <v>0</v>
      </c>
      <c r="F1458" s="81">
        <v>0.31516599655151301</v>
      </c>
      <c r="G1458" s="80">
        <v>62</v>
      </c>
      <c r="H1458" s="80">
        <v>53</v>
      </c>
      <c r="I1458" s="80">
        <v>2</v>
      </c>
      <c r="J1458" s="80">
        <v>1</v>
      </c>
      <c r="K1458" s="80">
        <v>0</v>
      </c>
      <c r="L1458" s="80">
        <v>0</v>
      </c>
      <c r="M1458" s="80">
        <v>0</v>
      </c>
    </row>
    <row r="1459" spans="2:13" ht="12" customHeight="1" thickBot="1" x14ac:dyDescent="0.35">
      <c r="B1459" s="75">
        <v>2387</v>
      </c>
      <c r="D1459" s="77" t="str">
        <f t="shared" si="22"/>
        <v>0</v>
      </c>
      <c r="E1459" s="78">
        <v>0</v>
      </c>
      <c r="F1459" s="81">
        <v>0.22468400001525801</v>
      </c>
      <c r="G1459" s="80">
        <v>31</v>
      </c>
      <c r="H1459" s="80">
        <v>72</v>
      </c>
      <c r="I1459" s="80">
        <v>3</v>
      </c>
      <c r="J1459" s="80">
        <v>1</v>
      </c>
      <c r="K1459" s="80">
        <v>0</v>
      </c>
      <c r="L1459" s="80">
        <v>0</v>
      </c>
      <c r="M1459" s="80">
        <v>0</v>
      </c>
    </row>
    <row r="1460" spans="2:13" ht="12" customHeight="1" thickBot="1" x14ac:dyDescent="0.35">
      <c r="B1460" s="75">
        <v>2389</v>
      </c>
      <c r="D1460" s="77" t="str">
        <f t="shared" si="22"/>
        <v>0</v>
      </c>
      <c r="E1460" s="78">
        <v>0</v>
      </c>
      <c r="F1460" s="81">
        <v>0.31516599655151301</v>
      </c>
      <c r="G1460" s="80">
        <v>64</v>
      </c>
      <c r="H1460" s="80">
        <v>23</v>
      </c>
      <c r="I1460" s="80">
        <v>3</v>
      </c>
      <c r="J1460" s="80">
        <v>1</v>
      </c>
      <c r="K1460" s="80">
        <v>0</v>
      </c>
      <c r="L1460" s="80">
        <v>0</v>
      </c>
      <c r="M1460" s="80">
        <v>1</v>
      </c>
    </row>
    <row r="1461" spans="2:13" ht="12" customHeight="1" thickBot="1" x14ac:dyDescent="0.35">
      <c r="B1461" s="75">
        <v>2392</v>
      </c>
      <c r="D1461" s="77" t="str">
        <f t="shared" si="22"/>
        <v>0</v>
      </c>
      <c r="E1461" s="78">
        <v>0</v>
      </c>
      <c r="F1461" s="81">
        <v>0.27864599227905201</v>
      </c>
      <c r="G1461" s="80">
        <v>39</v>
      </c>
      <c r="H1461" s="80">
        <v>138</v>
      </c>
      <c r="I1461" s="80">
        <v>1</v>
      </c>
      <c r="J1461" s="80">
        <v>2</v>
      </c>
      <c r="K1461" s="80">
        <v>0</v>
      </c>
      <c r="L1461" s="80">
        <v>1</v>
      </c>
      <c r="M1461" s="80">
        <v>0</v>
      </c>
    </row>
    <row r="1462" spans="2:13" ht="12" customHeight="1" thickBot="1" x14ac:dyDescent="0.35">
      <c r="B1462" s="75">
        <v>2394</v>
      </c>
      <c r="D1462" s="77" t="str">
        <f t="shared" si="22"/>
        <v>0</v>
      </c>
      <c r="E1462" s="78">
        <v>1</v>
      </c>
      <c r="F1462" s="81">
        <v>0.248263999819755</v>
      </c>
      <c r="G1462" s="80">
        <v>53</v>
      </c>
      <c r="H1462" s="80">
        <v>14</v>
      </c>
      <c r="I1462" s="80">
        <v>4</v>
      </c>
      <c r="J1462" s="80">
        <v>1</v>
      </c>
      <c r="K1462" s="80">
        <v>0</v>
      </c>
      <c r="L1462" s="80">
        <v>0</v>
      </c>
      <c r="M1462" s="80">
        <v>0</v>
      </c>
    </row>
    <row r="1463" spans="2:13" ht="12" customHeight="1" thickBot="1" x14ac:dyDescent="0.35">
      <c r="B1463" s="75">
        <v>2396</v>
      </c>
      <c r="D1463" s="77" t="str">
        <f t="shared" si="22"/>
        <v>0</v>
      </c>
      <c r="E1463" s="78">
        <v>1</v>
      </c>
      <c r="F1463" s="81">
        <v>0.32613900303840598</v>
      </c>
      <c r="G1463" s="80">
        <v>44</v>
      </c>
      <c r="H1463" s="80">
        <v>25</v>
      </c>
      <c r="I1463" s="80">
        <v>3</v>
      </c>
      <c r="J1463" s="80">
        <v>2</v>
      </c>
      <c r="K1463" s="80">
        <v>0</v>
      </c>
      <c r="L1463" s="80">
        <v>0</v>
      </c>
      <c r="M1463" s="80">
        <v>0</v>
      </c>
    </row>
    <row r="1464" spans="2:13" ht="12" customHeight="1" thickBot="1" x14ac:dyDescent="0.35">
      <c r="B1464" s="75">
        <v>2397</v>
      </c>
      <c r="D1464" s="77" t="str">
        <f t="shared" si="22"/>
        <v>0</v>
      </c>
      <c r="E1464" s="78">
        <v>1</v>
      </c>
      <c r="F1464" s="81">
        <v>0.30562299489974898</v>
      </c>
      <c r="G1464" s="80">
        <v>34</v>
      </c>
      <c r="H1464" s="80">
        <v>43</v>
      </c>
      <c r="I1464" s="80">
        <v>1</v>
      </c>
      <c r="J1464" s="80">
        <v>1</v>
      </c>
      <c r="K1464" s="80">
        <v>142</v>
      </c>
      <c r="L1464" s="80">
        <v>0</v>
      </c>
      <c r="M1464" s="80">
        <v>0</v>
      </c>
    </row>
    <row r="1465" spans="2:13" ht="12" customHeight="1" thickBot="1" x14ac:dyDescent="0.35">
      <c r="B1465" s="75">
        <v>2399</v>
      </c>
      <c r="D1465" s="77" t="str">
        <f t="shared" si="22"/>
        <v>0</v>
      </c>
      <c r="E1465" s="78">
        <v>1</v>
      </c>
      <c r="F1465" s="81">
        <v>0.32563000917434598</v>
      </c>
      <c r="G1465" s="80">
        <v>53</v>
      </c>
      <c r="H1465" s="80">
        <v>90</v>
      </c>
      <c r="I1465" s="80">
        <v>2</v>
      </c>
      <c r="J1465" s="80">
        <v>1</v>
      </c>
      <c r="K1465" s="80">
        <v>217</v>
      </c>
      <c r="L1465" s="80">
        <v>0</v>
      </c>
      <c r="M1465" s="80">
        <v>1</v>
      </c>
    </row>
    <row r="1466" spans="2:13" ht="12" customHeight="1" thickBot="1" x14ac:dyDescent="0.35">
      <c r="B1466" s="75">
        <v>2400</v>
      </c>
      <c r="D1466" s="77" t="str">
        <f t="shared" si="22"/>
        <v>0</v>
      </c>
      <c r="E1466" s="78">
        <v>0</v>
      </c>
      <c r="F1466" s="81">
        <v>0.32563000917434598</v>
      </c>
      <c r="G1466" s="80">
        <v>62</v>
      </c>
      <c r="H1466" s="80">
        <v>41</v>
      </c>
      <c r="I1466" s="80">
        <v>2</v>
      </c>
      <c r="J1466" s="80">
        <v>3</v>
      </c>
      <c r="K1466" s="80">
        <v>154</v>
      </c>
      <c r="L1466" s="80">
        <v>0</v>
      </c>
      <c r="M1466" s="80">
        <v>1</v>
      </c>
    </row>
    <row r="1467" spans="2:13" ht="12" customHeight="1" thickBot="1" x14ac:dyDescent="0.35">
      <c r="B1467" s="75">
        <v>2401</v>
      </c>
      <c r="D1467" s="77" t="str">
        <f t="shared" si="22"/>
        <v>0</v>
      </c>
      <c r="E1467" s="78">
        <v>1</v>
      </c>
      <c r="F1467" s="81">
        <v>0.32563000917434598</v>
      </c>
      <c r="G1467" s="80">
        <v>61</v>
      </c>
      <c r="H1467" s="80">
        <v>169</v>
      </c>
      <c r="I1467" s="80">
        <v>2</v>
      </c>
      <c r="J1467" s="80">
        <v>3</v>
      </c>
      <c r="K1467" s="80">
        <v>106</v>
      </c>
      <c r="L1467" s="80">
        <v>1</v>
      </c>
      <c r="M1467" s="80">
        <v>0</v>
      </c>
    </row>
    <row r="1468" spans="2:13" ht="12" customHeight="1" thickBot="1" x14ac:dyDescent="0.35">
      <c r="B1468" s="75">
        <v>2402</v>
      </c>
      <c r="D1468" s="77" t="str">
        <f t="shared" si="22"/>
        <v>0</v>
      </c>
      <c r="E1468" s="78">
        <v>0</v>
      </c>
      <c r="F1468" s="81">
        <v>0.32613900303840598</v>
      </c>
      <c r="G1468" s="80">
        <v>42</v>
      </c>
      <c r="H1468" s="80">
        <v>63</v>
      </c>
      <c r="I1468" s="80">
        <v>2</v>
      </c>
      <c r="J1468" s="80">
        <v>3</v>
      </c>
      <c r="K1468" s="80">
        <v>0</v>
      </c>
      <c r="L1468" s="80">
        <v>0</v>
      </c>
      <c r="M1468" s="80">
        <v>0</v>
      </c>
    </row>
    <row r="1469" spans="2:13" ht="12" customHeight="1" thickBot="1" x14ac:dyDescent="0.35">
      <c r="B1469" s="75">
        <v>2403</v>
      </c>
      <c r="D1469" s="77" t="str">
        <f t="shared" si="22"/>
        <v>0</v>
      </c>
      <c r="E1469" s="78">
        <v>0</v>
      </c>
      <c r="F1469" s="81">
        <v>0.248263999819755</v>
      </c>
      <c r="G1469" s="80">
        <v>48</v>
      </c>
      <c r="H1469" s="80">
        <v>23</v>
      </c>
      <c r="I1469" s="80">
        <v>3</v>
      </c>
      <c r="J1469" s="80">
        <v>2</v>
      </c>
      <c r="K1469" s="80">
        <v>95</v>
      </c>
      <c r="L1469" s="80">
        <v>0</v>
      </c>
      <c r="M1469" s="80">
        <v>0</v>
      </c>
    </row>
    <row r="1470" spans="2:13" ht="12" customHeight="1" thickBot="1" x14ac:dyDescent="0.35">
      <c r="B1470" s="75">
        <v>2404</v>
      </c>
      <c r="D1470" s="77" t="str">
        <f t="shared" si="22"/>
        <v>0</v>
      </c>
      <c r="E1470" s="78">
        <v>0</v>
      </c>
      <c r="F1470" s="81">
        <v>0.27864599227905201</v>
      </c>
      <c r="G1470" s="80">
        <v>38</v>
      </c>
      <c r="H1470" s="80">
        <v>140</v>
      </c>
      <c r="I1470" s="80">
        <v>4</v>
      </c>
      <c r="J1470" s="80">
        <v>1</v>
      </c>
      <c r="K1470" s="80">
        <v>0</v>
      </c>
      <c r="L1470" s="80">
        <v>1</v>
      </c>
      <c r="M1470" s="80">
        <v>0</v>
      </c>
    </row>
    <row r="1471" spans="2:13" ht="12" customHeight="1" thickBot="1" x14ac:dyDescent="0.35">
      <c r="B1471" s="75">
        <v>2405</v>
      </c>
      <c r="D1471" s="77" t="str">
        <f t="shared" si="22"/>
        <v>0</v>
      </c>
      <c r="E1471" s="78">
        <v>0</v>
      </c>
      <c r="F1471" s="81">
        <v>0.32613900303840598</v>
      </c>
      <c r="G1471" s="80">
        <v>41</v>
      </c>
      <c r="H1471" s="80">
        <v>75</v>
      </c>
      <c r="I1471" s="80">
        <v>1</v>
      </c>
      <c r="J1471" s="80">
        <v>3</v>
      </c>
      <c r="K1471" s="80">
        <v>0</v>
      </c>
      <c r="L1471" s="80">
        <v>0</v>
      </c>
      <c r="M1471" s="80">
        <v>0</v>
      </c>
    </row>
    <row r="1472" spans="2:13" ht="12" customHeight="1" thickBot="1" x14ac:dyDescent="0.35">
      <c r="B1472" s="75">
        <v>2406</v>
      </c>
      <c r="D1472" s="77" t="str">
        <f t="shared" si="22"/>
        <v>0</v>
      </c>
      <c r="E1472" s="78">
        <v>0</v>
      </c>
      <c r="F1472" s="81">
        <v>0.248263999819755</v>
      </c>
      <c r="G1472" s="80">
        <v>57</v>
      </c>
      <c r="H1472" s="80">
        <v>13</v>
      </c>
      <c r="I1472" s="80">
        <v>4</v>
      </c>
      <c r="J1472" s="80">
        <v>2</v>
      </c>
      <c r="K1472" s="80">
        <v>78</v>
      </c>
      <c r="L1472" s="80">
        <v>0</v>
      </c>
      <c r="M1472" s="80">
        <v>1</v>
      </c>
    </row>
    <row r="1473" spans="2:13" ht="12" customHeight="1" thickBot="1" x14ac:dyDescent="0.35">
      <c r="B1473" s="75">
        <v>2409</v>
      </c>
      <c r="D1473" s="77" t="str">
        <f t="shared" si="22"/>
        <v>0</v>
      </c>
      <c r="E1473" s="78">
        <v>0</v>
      </c>
      <c r="F1473" s="81">
        <v>0.32563000917434598</v>
      </c>
      <c r="G1473" s="80">
        <v>48</v>
      </c>
      <c r="H1473" s="80">
        <v>85</v>
      </c>
      <c r="I1473" s="80">
        <v>3</v>
      </c>
      <c r="J1473" s="80">
        <v>1</v>
      </c>
      <c r="K1473" s="80">
        <v>203</v>
      </c>
      <c r="L1473" s="80">
        <v>0</v>
      </c>
      <c r="M1473" s="80">
        <v>0</v>
      </c>
    </row>
    <row r="1474" spans="2:13" ht="12" customHeight="1" thickBot="1" x14ac:dyDescent="0.35">
      <c r="B1474" s="75">
        <v>2410</v>
      </c>
      <c r="D1474" s="77" t="str">
        <f t="shared" si="22"/>
        <v>0</v>
      </c>
      <c r="E1474" s="78">
        <v>0</v>
      </c>
      <c r="F1474" s="81">
        <v>0.32563000917434598</v>
      </c>
      <c r="G1474" s="80">
        <v>55</v>
      </c>
      <c r="H1474" s="80">
        <v>73</v>
      </c>
      <c r="I1474" s="80">
        <v>3</v>
      </c>
      <c r="J1474" s="80">
        <v>1</v>
      </c>
      <c r="K1474" s="80">
        <v>219</v>
      </c>
      <c r="L1474" s="80">
        <v>0</v>
      </c>
      <c r="M1474" s="80">
        <v>0</v>
      </c>
    </row>
    <row r="1475" spans="2:13" ht="12" customHeight="1" thickBot="1" x14ac:dyDescent="0.35">
      <c r="B1475" s="75">
        <v>2411</v>
      </c>
      <c r="D1475" s="77" t="str">
        <f t="shared" si="22"/>
        <v>0</v>
      </c>
      <c r="E1475" s="78">
        <v>1</v>
      </c>
      <c r="F1475" s="81">
        <v>0.27864599227905201</v>
      </c>
      <c r="G1475" s="80">
        <v>29</v>
      </c>
      <c r="H1475" s="80">
        <v>130</v>
      </c>
      <c r="I1475" s="80">
        <v>2</v>
      </c>
      <c r="J1475" s="80">
        <v>1</v>
      </c>
      <c r="K1475" s="80">
        <v>0</v>
      </c>
      <c r="L1475" s="80">
        <v>0</v>
      </c>
      <c r="M1475" s="80">
        <v>0</v>
      </c>
    </row>
    <row r="1476" spans="2:13" ht="12" customHeight="1" thickBot="1" x14ac:dyDescent="0.35">
      <c r="B1476" s="75">
        <v>2412</v>
      </c>
      <c r="D1476" s="77" t="str">
        <f t="shared" si="22"/>
        <v>0</v>
      </c>
      <c r="E1476" s="78">
        <v>0</v>
      </c>
      <c r="F1476" s="81">
        <v>0.32613900303840598</v>
      </c>
      <c r="G1476" s="80">
        <v>47</v>
      </c>
      <c r="H1476" s="80">
        <v>65</v>
      </c>
      <c r="I1476" s="80">
        <v>3</v>
      </c>
      <c r="J1476" s="80">
        <v>2</v>
      </c>
      <c r="K1476" s="80">
        <v>0</v>
      </c>
      <c r="L1476" s="80">
        <v>0</v>
      </c>
      <c r="M1476" s="80">
        <v>0</v>
      </c>
    </row>
    <row r="1477" spans="2:13" ht="12" customHeight="1" thickBot="1" x14ac:dyDescent="0.35">
      <c r="B1477" s="75">
        <v>2413</v>
      </c>
      <c r="D1477" s="77" t="str">
        <f t="shared" si="22"/>
        <v>0</v>
      </c>
      <c r="E1477" s="78">
        <v>0</v>
      </c>
      <c r="F1477" s="81">
        <v>0.32563000917434598</v>
      </c>
      <c r="G1477" s="80">
        <v>61</v>
      </c>
      <c r="H1477" s="80">
        <v>59</v>
      </c>
      <c r="I1477" s="80">
        <v>4</v>
      </c>
      <c r="J1477" s="80">
        <v>1</v>
      </c>
      <c r="K1477" s="80">
        <v>148</v>
      </c>
      <c r="L1477" s="80">
        <v>0</v>
      </c>
      <c r="M1477" s="80">
        <v>0</v>
      </c>
    </row>
    <row r="1478" spans="2:13" ht="12" customHeight="1" thickBot="1" x14ac:dyDescent="0.35">
      <c r="B1478" s="75">
        <v>2414</v>
      </c>
      <c r="D1478" s="77" t="str">
        <f t="shared" si="22"/>
        <v>0</v>
      </c>
      <c r="E1478" s="78">
        <v>0</v>
      </c>
      <c r="F1478" s="81">
        <v>0.31516599655151301</v>
      </c>
      <c r="G1478" s="80">
        <v>60</v>
      </c>
      <c r="H1478" s="80">
        <v>31</v>
      </c>
      <c r="I1478" s="80">
        <v>2</v>
      </c>
      <c r="J1478" s="80">
        <v>3</v>
      </c>
      <c r="K1478" s="80">
        <v>0</v>
      </c>
      <c r="L1478" s="80">
        <v>0</v>
      </c>
      <c r="M1478" s="80">
        <v>0</v>
      </c>
    </row>
    <row r="1479" spans="2:13" ht="12" customHeight="1" thickBot="1" x14ac:dyDescent="0.35">
      <c r="B1479" s="75">
        <v>2415</v>
      </c>
      <c r="D1479" s="77" t="str">
        <f t="shared" si="22"/>
        <v>0</v>
      </c>
      <c r="E1479" s="78">
        <v>0</v>
      </c>
      <c r="F1479" s="81">
        <v>0.27864599227905201</v>
      </c>
      <c r="G1479" s="80">
        <v>34</v>
      </c>
      <c r="H1479" s="80">
        <v>134</v>
      </c>
      <c r="I1479" s="80">
        <v>1</v>
      </c>
      <c r="J1479" s="80">
        <v>1</v>
      </c>
      <c r="K1479" s="80">
        <v>0</v>
      </c>
      <c r="L1479" s="80">
        <v>0</v>
      </c>
      <c r="M1479" s="80">
        <v>0</v>
      </c>
    </row>
    <row r="1480" spans="2:13" ht="12" customHeight="1" thickBot="1" x14ac:dyDescent="0.35">
      <c r="B1480" s="75">
        <v>2416</v>
      </c>
      <c r="D1480" s="77" t="str">
        <f t="shared" si="22"/>
        <v>0</v>
      </c>
      <c r="E1480" s="78">
        <v>1</v>
      </c>
      <c r="F1480" s="81">
        <v>0.32563000917434598</v>
      </c>
      <c r="G1480" s="80">
        <v>45</v>
      </c>
      <c r="H1480" s="80">
        <v>11</v>
      </c>
      <c r="I1480" s="80">
        <v>4</v>
      </c>
      <c r="J1480" s="80">
        <v>1</v>
      </c>
      <c r="K1480" s="80">
        <v>106</v>
      </c>
      <c r="L1480" s="80">
        <v>0</v>
      </c>
      <c r="M1480" s="80">
        <v>0</v>
      </c>
    </row>
    <row r="1481" spans="2:13" ht="12" customHeight="1" thickBot="1" x14ac:dyDescent="0.35">
      <c r="B1481" s="75">
        <v>2417</v>
      </c>
      <c r="D1481" s="77" t="str">
        <f t="shared" ref="D1481:D1544" si="23">IF(F1481&gt;=$F$5,"1","0")</f>
        <v>0</v>
      </c>
      <c r="E1481" s="78">
        <v>0</v>
      </c>
      <c r="F1481" s="81">
        <v>0.31516599655151301</v>
      </c>
      <c r="G1481" s="80">
        <v>60</v>
      </c>
      <c r="H1481" s="80">
        <v>32</v>
      </c>
      <c r="I1481" s="80">
        <v>1</v>
      </c>
      <c r="J1481" s="80">
        <v>3</v>
      </c>
      <c r="K1481" s="80">
        <v>80</v>
      </c>
      <c r="L1481" s="80">
        <v>0</v>
      </c>
      <c r="M1481" s="80">
        <v>0</v>
      </c>
    </row>
    <row r="1482" spans="2:13" ht="12" customHeight="1" thickBot="1" x14ac:dyDescent="0.35">
      <c r="B1482" s="75">
        <v>2419</v>
      </c>
      <c r="D1482" s="77" t="str">
        <f t="shared" si="23"/>
        <v>0</v>
      </c>
      <c r="E1482" s="78">
        <v>1</v>
      </c>
      <c r="F1482" s="81">
        <v>0.32613900303840598</v>
      </c>
      <c r="G1482" s="80">
        <v>41</v>
      </c>
      <c r="H1482" s="80">
        <v>28</v>
      </c>
      <c r="I1482" s="80">
        <v>1</v>
      </c>
      <c r="J1482" s="80">
        <v>1</v>
      </c>
      <c r="K1482" s="80">
        <v>0</v>
      </c>
      <c r="L1482" s="80">
        <v>0</v>
      </c>
      <c r="M1482" s="80">
        <v>0</v>
      </c>
    </row>
    <row r="1483" spans="2:13" ht="12" customHeight="1" thickBot="1" x14ac:dyDescent="0.35">
      <c r="B1483" s="75">
        <v>2420</v>
      </c>
      <c r="D1483" s="77" t="str">
        <f t="shared" si="23"/>
        <v>0</v>
      </c>
      <c r="E1483" s="78">
        <v>0</v>
      </c>
      <c r="F1483" s="81">
        <v>0.31516599655151301</v>
      </c>
      <c r="G1483" s="80">
        <v>63</v>
      </c>
      <c r="H1483" s="80">
        <v>44</v>
      </c>
      <c r="I1483" s="80">
        <v>2</v>
      </c>
      <c r="J1483" s="80">
        <v>3</v>
      </c>
      <c r="K1483" s="80">
        <v>0</v>
      </c>
      <c r="L1483" s="80">
        <v>0</v>
      </c>
      <c r="M1483" s="80">
        <v>0</v>
      </c>
    </row>
    <row r="1484" spans="2:13" ht="12" customHeight="1" thickBot="1" x14ac:dyDescent="0.35">
      <c r="B1484" s="75">
        <v>2421</v>
      </c>
      <c r="D1484" s="77" t="str">
        <f t="shared" si="23"/>
        <v>0</v>
      </c>
      <c r="E1484" s="78">
        <v>1</v>
      </c>
      <c r="F1484" s="81">
        <v>0.32563000917434598</v>
      </c>
      <c r="G1484" s="80">
        <v>63</v>
      </c>
      <c r="H1484" s="80">
        <v>40</v>
      </c>
      <c r="I1484" s="80">
        <v>1</v>
      </c>
      <c r="J1484" s="80">
        <v>1</v>
      </c>
      <c r="K1484" s="80">
        <v>118</v>
      </c>
      <c r="L1484" s="80">
        <v>0</v>
      </c>
      <c r="M1484" s="80">
        <v>0</v>
      </c>
    </row>
    <row r="1485" spans="2:13" ht="12" customHeight="1" thickBot="1" x14ac:dyDescent="0.35">
      <c r="B1485" s="75">
        <v>2426</v>
      </c>
      <c r="D1485" s="77" t="str">
        <f t="shared" si="23"/>
        <v>0</v>
      </c>
      <c r="E1485" s="78">
        <v>1</v>
      </c>
      <c r="F1485" s="81">
        <v>0.248263999819755</v>
      </c>
      <c r="G1485" s="80">
        <v>54</v>
      </c>
      <c r="H1485" s="80">
        <v>78</v>
      </c>
      <c r="I1485" s="80">
        <v>4</v>
      </c>
      <c r="J1485" s="80">
        <v>2</v>
      </c>
      <c r="K1485" s="80">
        <v>0</v>
      </c>
      <c r="L1485" s="80">
        <v>0</v>
      </c>
      <c r="M1485" s="80">
        <v>0</v>
      </c>
    </row>
    <row r="1486" spans="2:13" ht="12" customHeight="1" thickBot="1" x14ac:dyDescent="0.35">
      <c r="B1486" s="75">
        <v>2428</v>
      </c>
      <c r="D1486" s="77" t="str">
        <f t="shared" si="23"/>
        <v>0</v>
      </c>
      <c r="E1486" s="78">
        <v>0</v>
      </c>
      <c r="F1486" s="81">
        <v>0.30562299489974898</v>
      </c>
      <c r="G1486" s="80">
        <v>29</v>
      </c>
      <c r="H1486" s="80">
        <v>34</v>
      </c>
      <c r="I1486" s="80">
        <v>4</v>
      </c>
      <c r="J1486" s="80">
        <v>2</v>
      </c>
      <c r="K1486" s="80">
        <v>0</v>
      </c>
      <c r="L1486" s="80">
        <v>0</v>
      </c>
      <c r="M1486" s="80">
        <v>0</v>
      </c>
    </row>
    <row r="1487" spans="2:13" ht="12" customHeight="1" thickBot="1" x14ac:dyDescent="0.35">
      <c r="B1487" s="75">
        <v>2429</v>
      </c>
      <c r="D1487" s="77" t="str">
        <f t="shared" si="23"/>
        <v>0</v>
      </c>
      <c r="E1487" s="78">
        <v>1</v>
      </c>
      <c r="F1487" s="81">
        <v>0.27864599227905201</v>
      </c>
      <c r="G1487" s="80">
        <v>39</v>
      </c>
      <c r="H1487" s="80">
        <v>108</v>
      </c>
      <c r="I1487" s="80">
        <v>4</v>
      </c>
      <c r="J1487" s="80">
        <v>2</v>
      </c>
      <c r="K1487" s="80">
        <v>301</v>
      </c>
      <c r="L1487" s="80">
        <v>1</v>
      </c>
      <c r="M1487" s="80">
        <v>0</v>
      </c>
    </row>
    <row r="1488" spans="2:13" ht="12" customHeight="1" thickBot="1" x14ac:dyDescent="0.35">
      <c r="B1488" s="75">
        <v>2431</v>
      </c>
      <c r="D1488" s="77" t="str">
        <f t="shared" si="23"/>
        <v>0</v>
      </c>
      <c r="E1488" s="78">
        <v>0</v>
      </c>
      <c r="F1488" s="81">
        <v>0.22468400001525801</v>
      </c>
      <c r="G1488" s="80">
        <v>23</v>
      </c>
      <c r="H1488" s="80">
        <v>73</v>
      </c>
      <c r="I1488" s="80">
        <v>4</v>
      </c>
      <c r="J1488" s="80">
        <v>1</v>
      </c>
      <c r="K1488" s="80">
        <v>0</v>
      </c>
      <c r="L1488" s="80">
        <v>0</v>
      </c>
      <c r="M1488" s="80">
        <v>0</v>
      </c>
    </row>
    <row r="1489" spans="2:13" ht="12" customHeight="1" thickBot="1" x14ac:dyDescent="0.35">
      <c r="B1489" s="75">
        <v>2433</v>
      </c>
      <c r="D1489" s="77" t="str">
        <f t="shared" si="23"/>
        <v>0</v>
      </c>
      <c r="E1489" s="78">
        <v>1</v>
      </c>
      <c r="F1489" s="81">
        <v>0.248263999819755</v>
      </c>
      <c r="G1489" s="80">
        <v>54</v>
      </c>
      <c r="H1489" s="80">
        <v>45</v>
      </c>
      <c r="I1489" s="80">
        <v>4</v>
      </c>
      <c r="J1489" s="80">
        <v>2</v>
      </c>
      <c r="K1489" s="80">
        <v>0</v>
      </c>
      <c r="L1489" s="80">
        <v>0</v>
      </c>
      <c r="M1489" s="80">
        <v>0</v>
      </c>
    </row>
    <row r="1490" spans="2:13" ht="12" customHeight="1" thickBot="1" x14ac:dyDescent="0.35">
      <c r="B1490" s="75">
        <v>2434</v>
      </c>
      <c r="D1490" s="77" t="str">
        <f t="shared" si="23"/>
        <v>0</v>
      </c>
      <c r="E1490" s="78">
        <v>0</v>
      </c>
      <c r="F1490" s="81">
        <v>0.27864599227905201</v>
      </c>
      <c r="G1490" s="80">
        <v>37</v>
      </c>
      <c r="H1490" s="80">
        <v>123</v>
      </c>
      <c r="I1490" s="80">
        <v>1</v>
      </c>
      <c r="J1490" s="80">
        <v>2</v>
      </c>
      <c r="K1490" s="80">
        <v>0</v>
      </c>
      <c r="L1490" s="80">
        <v>1</v>
      </c>
      <c r="M1490" s="80">
        <v>1</v>
      </c>
    </row>
    <row r="1491" spans="2:13" ht="12" customHeight="1" thickBot="1" x14ac:dyDescent="0.35">
      <c r="B1491" s="75">
        <v>2435</v>
      </c>
      <c r="D1491" s="77" t="str">
        <f t="shared" si="23"/>
        <v>0</v>
      </c>
      <c r="E1491" s="78">
        <v>0</v>
      </c>
      <c r="F1491" s="81">
        <v>0.27864599227905201</v>
      </c>
      <c r="G1491" s="80">
        <v>38</v>
      </c>
      <c r="H1491" s="80">
        <v>93</v>
      </c>
      <c r="I1491" s="80">
        <v>1</v>
      </c>
      <c r="J1491" s="80">
        <v>1</v>
      </c>
      <c r="K1491" s="80">
        <v>267</v>
      </c>
      <c r="L1491" s="80">
        <v>0</v>
      </c>
      <c r="M1491" s="80">
        <v>0</v>
      </c>
    </row>
    <row r="1492" spans="2:13" ht="12" customHeight="1" thickBot="1" x14ac:dyDescent="0.35">
      <c r="B1492" s="75">
        <v>2436</v>
      </c>
      <c r="D1492" s="77" t="str">
        <f t="shared" si="23"/>
        <v>0</v>
      </c>
      <c r="E1492" s="78">
        <v>0</v>
      </c>
      <c r="F1492" s="81">
        <v>0.27864599227905201</v>
      </c>
      <c r="G1492" s="80">
        <v>34</v>
      </c>
      <c r="H1492" s="80">
        <v>102</v>
      </c>
      <c r="I1492" s="80">
        <v>4</v>
      </c>
      <c r="J1492" s="80">
        <v>2</v>
      </c>
      <c r="K1492" s="80">
        <v>0</v>
      </c>
      <c r="L1492" s="80">
        <v>0</v>
      </c>
      <c r="M1492" s="80">
        <v>0</v>
      </c>
    </row>
    <row r="1493" spans="2:13" ht="12" customHeight="1" thickBot="1" x14ac:dyDescent="0.35">
      <c r="B1493" s="75">
        <v>2438</v>
      </c>
      <c r="D1493" s="77" t="str">
        <f t="shared" si="23"/>
        <v>0</v>
      </c>
      <c r="E1493" s="78">
        <v>1</v>
      </c>
      <c r="F1493" s="81">
        <v>0.31516599655151301</v>
      </c>
      <c r="G1493" s="80">
        <v>65</v>
      </c>
      <c r="H1493" s="80">
        <v>114</v>
      </c>
      <c r="I1493" s="80">
        <v>4</v>
      </c>
      <c r="J1493" s="80">
        <v>2</v>
      </c>
      <c r="K1493" s="80">
        <v>0</v>
      </c>
      <c r="L1493" s="80">
        <v>0</v>
      </c>
      <c r="M1493" s="80">
        <v>0</v>
      </c>
    </row>
    <row r="1494" spans="2:13" ht="12" customHeight="1" thickBot="1" x14ac:dyDescent="0.35">
      <c r="B1494" s="75">
        <v>2439</v>
      </c>
      <c r="D1494" s="77" t="str">
        <f t="shared" si="23"/>
        <v>0</v>
      </c>
      <c r="E1494" s="78">
        <v>1</v>
      </c>
      <c r="F1494" s="81">
        <v>0.31516599655151301</v>
      </c>
      <c r="G1494" s="80">
        <v>62</v>
      </c>
      <c r="H1494" s="80">
        <v>29</v>
      </c>
      <c r="I1494" s="80">
        <v>1</v>
      </c>
      <c r="J1494" s="80">
        <v>3</v>
      </c>
      <c r="K1494" s="80">
        <v>0</v>
      </c>
      <c r="L1494" s="80">
        <v>0</v>
      </c>
      <c r="M1494" s="80">
        <v>0</v>
      </c>
    </row>
    <row r="1495" spans="2:13" ht="12" customHeight="1" thickBot="1" x14ac:dyDescent="0.35">
      <c r="B1495" s="75">
        <v>2440</v>
      </c>
      <c r="D1495" s="77" t="str">
        <f t="shared" si="23"/>
        <v>0</v>
      </c>
      <c r="E1495" s="78">
        <v>1</v>
      </c>
      <c r="F1495" s="81">
        <v>0.32563000917434598</v>
      </c>
      <c r="G1495" s="80">
        <v>51</v>
      </c>
      <c r="H1495" s="80">
        <v>30</v>
      </c>
      <c r="I1495" s="80">
        <v>3</v>
      </c>
      <c r="J1495" s="80">
        <v>2</v>
      </c>
      <c r="K1495" s="80">
        <v>144</v>
      </c>
      <c r="L1495" s="80">
        <v>0</v>
      </c>
      <c r="M1495" s="80">
        <v>0</v>
      </c>
    </row>
    <row r="1496" spans="2:13" ht="12" customHeight="1" thickBot="1" x14ac:dyDescent="0.35">
      <c r="B1496" s="75">
        <v>2441</v>
      </c>
      <c r="D1496" s="77" t="str">
        <f t="shared" si="23"/>
        <v>0</v>
      </c>
      <c r="E1496" s="78">
        <v>0</v>
      </c>
      <c r="F1496" s="81">
        <v>0.30562299489974898</v>
      </c>
      <c r="G1496" s="80">
        <v>31</v>
      </c>
      <c r="H1496" s="80">
        <v>22</v>
      </c>
      <c r="I1496" s="80">
        <v>1</v>
      </c>
      <c r="J1496" s="80">
        <v>3</v>
      </c>
      <c r="K1496" s="80">
        <v>0</v>
      </c>
      <c r="L1496" s="80">
        <v>0</v>
      </c>
      <c r="M1496" s="80">
        <v>0</v>
      </c>
    </row>
    <row r="1497" spans="2:13" ht="12" customHeight="1" thickBot="1" x14ac:dyDescent="0.35">
      <c r="B1497" s="75">
        <v>2442</v>
      </c>
      <c r="D1497" s="77" t="str">
        <f t="shared" si="23"/>
        <v>0</v>
      </c>
      <c r="E1497" s="78">
        <v>1</v>
      </c>
      <c r="F1497" s="81">
        <v>0.32563000917434598</v>
      </c>
      <c r="G1497" s="80">
        <v>64</v>
      </c>
      <c r="H1497" s="80">
        <v>38</v>
      </c>
      <c r="I1497" s="80">
        <v>2</v>
      </c>
      <c r="J1497" s="80">
        <v>1</v>
      </c>
      <c r="K1497" s="80">
        <v>186</v>
      </c>
      <c r="L1497" s="80">
        <v>0</v>
      </c>
      <c r="M1497" s="80">
        <v>0</v>
      </c>
    </row>
    <row r="1498" spans="2:13" ht="12" customHeight="1" thickBot="1" x14ac:dyDescent="0.35">
      <c r="B1498" s="75">
        <v>2443</v>
      </c>
      <c r="D1498" s="77" t="str">
        <f t="shared" si="23"/>
        <v>0</v>
      </c>
      <c r="E1498" s="78">
        <v>0</v>
      </c>
      <c r="F1498" s="81">
        <v>0.30562299489974898</v>
      </c>
      <c r="G1498" s="80">
        <v>39</v>
      </c>
      <c r="H1498" s="80">
        <v>41</v>
      </c>
      <c r="I1498" s="80">
        <v>2</v>
      </c>
      <c r="J1498" s="80">
        <v>1</v>
      </c>
      <c r="K1498" s="80">
        <v>0</v>
      </c>
      <c r="L1498" s="80">
        <v>0</v>
      </c>
      <c r="M1498" s="80">
        <v>0</v>
      </c>
    </row>
    <row r="1499" spans="2:13" ht="12" customHeight="1" thickBot="1" x14ac:dyDescent="0.35">
      <c r="B1499" s="75">
        <v>2445</v>
      </c>
      <c r="D1499" s="77" t="str">
        <f t="shared" si="23"/>
        <v>0</v>
      </c>
      <c r="E1499" s="78">
        <v>1</v>
      </c>
      <c r="F1499" s="81">
        <v>0.31516599655151301</v>
      </c>
      <c r="G1499" s="80">
        <v>60</v>
      </c>
      <c r="H1499" s="80">
        <v>38</v>
      </c>
      <c r="I1499" s="80">
        <v>3</v>
      </c>
      <c r="J1499" s="80">
        <v>2</v>
      </c>
      <c r="K1499" s="80">
        <v>0</v>
      </c>
      <c r="L1499" s="80">
        <v>0</v>
      </c>
      <c r="M1499" s="80">
        <v>0</v>
      </c>
    </row>
    <row r="1500" spans="2:13" ht="12" customHeight="1" thickBot="1" x14ac:dyDescent="0.35">
      <c r="B1500" s="75">
        <v>2447</v>
      </c>
      <c r="D1500" s="77" t="str">
        <f t="shared" si="23"/>
        <v>0</v>
      </c>
      <c r="E1500" s="78">
        <v>0</v>
      </c>
      <c r="F1500" s="81">
        <v>0.22468400001525801</v>
      </c>
      <c r="G1500" s="80">
        <v>25</v>
      </c>
      <c r="H1500" s="80">
        <v>70</v>
      </c>
      <c r="I1500" s="80">
        <v>4</v>
      </c>
      <c r="J1500" s="80">
        <v>1</v>
      </c>
      <c r="K1500" s="80">
        <v>218</v>
      </c>
      <c r="L1500" s="80">
        <v>0</v>
      </c>
      <c r="M1500" s="80">
        <v>0</v>
      </c>
    </row>
    <row r="1501" spans="2:13" ht="12" customHeight="1" thickBot="1" x14ac:dyDescent="0.35">
      <c r="B1501" s="75">
        <v>2451</v>
      </c>
      <c r="D1501" s="77" t="str">
        <f t="shared" si="23"/>
        <v>0</v>
      </c>
      <c r="E1501" s="78">
        <v>0</v>
      </c>
      <c r="F1501" s="81">
        <v>0.30562299489974898</v>
      </c>
      <c r="G1501" s="80">
        <v>32</v>
      </c>
      <c r="H1501" s="80">
        <v>28</v>
      </c>
      <c r="I1501" s="80">
        <v>4</v>
      </c>
      <c r="J1501" s="80">
        <v>3</v>
      </c>
      <c r="K1501" s="80">
        <v>0</v>
      </c>
      <c r="L1501" s="80">
        <v>0</v>
      </c>
      <c r="M1501" s="80">
        <v>0</v>
      </c>
    </row>
    <row r="1502" spans="2:13" ht="12" customHeight="1" thickBot="1" x14ac:dyDescent="0.35">
      <c r="B1502" s="75">
        <v>2455</v>
      </c>
      <c r="D1502" s="77" t="str">
        <f t="shared" si="23"/>
        <v>0</v>
      </c>
      <c r="E1502" s="78">
        <v>0</v>
      </c>
      <c r="F1502" s="81">
        <v>0.248263999819755</v>
      </c>
      <c r="G1502" s="80">
        <v>54</v>
      </c>
      <c r="H1502" s="80">
        <v>23</v>
      </c>
      <c r="I1502" s="80">
        <v>1</v>
      </c>
      <c r="J1502" s="80">
        <v>2</v>
      </c>
      <c r="K1502" s="80">
        <v>0</v>
      </c>
      <c r="L1502" s="80">
        <v>0</v>
      </c>
      <c r="M1502" s="80">
        <v>0</v>
      </c>
    </row>
    <row r="1503" spans="2:13" ht="12" customHeight="1" thickBot="1" x14ac:dyDescent="0.35">
      <c r="B1503" s="75">
        <v>2459</v>
      </c>
      <c r="D1503" s="77" t="str">
        <f t="shared" si="23"/>
        <v>0</v>
      </c>
      <c r="E1503" s="78">
        <v>1</v>
      </c>
      <c r="F1503" s="81">
        <v>0.32613900303840598</v>
      </c>
      <c r="G1503" s="80">
        <v>46</v>
      </c>
      <c r="H1503" s="80">
        <v>72</v>
      </c>
      <c r="I1503" s="80">
        <v>2</v>
      </c>
      <c r="J1503" s="80">
        <v>3</v>
      </c>
      <c r="K1503" s="80">
        <v>0</v>
      </c>
      <c r="L1503" s="80">
        <v>0</v>
      </c>
      <c r="M1503" s="80">
        <v>0</v>
      </c>
    </row>
    <row r="1504" spans="2:13" ht="12" customHeight="1" thickBot="1" x14ac:dyDescent="0.35">
      <c r="B1504" s="75">
        <v>2461</v>
      </c>
      <c r="D1504" s="77" t="str">
        <f t="shared" si="23"/>
        <v>0</v>
      </c>
      <c r="E1504" s="78">
        <v>0</v>
      </c>
      <c r="F1504" s="81">
        <v>0.30562299489974898</v>
      </c>
      <c r="G1504" s="80">
        <v>31</v>
      </c>
      <c r="H1504" s="80">
        <v>32</v>
      </c>
      <c r="I1504" s="80">
        <v>2</v>
      </c>
      <c r="J1504" s="80">
        <v>2</v>
      </c>
      <c r="K1504" s="80">
        <v>130</v>
      </c>
      <c r="L1504" s="80">
        <v>0</v>
      </c>
      <c r="M1504" s="80">
        <v>0</v>
      </c>
    </row>
    <row r="1505" spans="2:13" ht="12" customHeight="1" thickBot="1" x14ac:dyDescent="0.35">
      <c r="B1505" s="75">
        <v>2462</v>
      </c>
      <c r="D1505" s="77" t="str">
        <f t="shared" si="23"/>
        <v>0</v>
      </c>
      <c r="E1505" s="78">
        <v>0</v>
      </c>
      <c r="F1505" s="81">
        <v>0.22468400001525801</v>
      </c>
      <c r="G1505" s="80">
        <v>30</v>
      </c>
      <c r="H1505" s="80">
        <v>69</v>
      </c>
      <c r="I1505" s="80">
        <v>1</v>
      </c>
      <c r="J1505" s="80">
        <v>2</v>
      </c>
      <c r="K1505" s="80">
        <v>0</v>
      </c>
      <c r="L1505" s="80">
        <v>0</v>
      </c>
      <c r="M1505" s="80">
        <v>0</v>
      </c>
    </row>
    <row r="1506" spans="2:13" ht="12" customHeight="1" thickBot="1" x14ac:dyDescent="0.35">
      <c r="B1506" s="75">
        <v>2464</v>
      </c>
      <c r="D1506" s="77" t="str">
        <f t="shared" si="23"/>
        <v>0</v>
      </c>
      <c r="E1506" s="78">
        <v>0</v>
      </c>
      <c r="F1506" s="81">
        <v>0.30562299489974898</v>
      </c>
      <c r="G1506" s="80">
        <v>35</v>
      </c>
      <c r="H1506" s="80">
        <v>44</v>
      </c>
      <c r="I1506" s="80">
        <v>4</v>
      </c>
      <c r="J1506" s="80">
        <v>1</v>
      </c>
      <c r="K1506" s="80">
        <v>0</v>
      </c>
      <c r="L1506" s="80">
        <v>0</v>
      </c>
      <c r="M1506" s="80">
        <v>0</v>
      </c>
    </row>
    <row r="1507" spans="2:13" ht="12" customHeight="1" thickBot="1" x14ac:dyDescent="0.35">
      <c r="B1507" s="75">
        <v>2466</v>
      </c>
      <c r="D1507" s="77" t="str">
        <f t="shared" si="23"/>
        <v>0</v>
      </c>
      <c r="E1507" s="78">
        <v>0</v>
      </c>
      <c r="F1507" s="81">
        <v>0.32563000917434598</v>
      </c>
      <c r="G1507" s="80">
        <v>58</v>
      </c>
      <c r="H1507" s="80">
        <v>25</v>
      </c>
      <c r="I1507" s="80">
        <v>2</v>
      </c>
      <c r="J1507" s="80">
        <v>1</v>
      </c>
      <c r="K1507" s="80">
        <v>123</v>
      </c>
      <c r="L1507" s="80">
        <v>0</v>
      </c>
      <c r="M1507" s="80">
        <v>0</v>
      </c>
    </row>
    <row r="1508" spans="2:13" ht="12" customHeight="1" thickBot="1" x14ac:dyDescent="0.35">
      <c r="B1508" s="75">
        <v>2467</v>
      </c>
      <c r="D1508" s="77" t="str">
        <f t="shared" si="23"/>
        <v>0</v>
      </c>
      <c r="E1508" s="78">
        <v>0</v>
      </c>
      <c r="F1508" s="81">
        <v>0.22468400001525801</v>
      </c>
      <c r="G1508" s="80">
        <v>24</v>
      </c>
      <c r="H1508" s="80">
        <v>80</v>
      </c>
      <c r="I1508" s="80">
        <v>2</v>
      </c>
      <c r="J1508" s="80">
        <v>3</v>
      </c>
      <c r="K1508" s="80">
        <v>0</v>
      </c>
      <c r="L1508" s="80">
        <v>0</v>
      </c>
      <c r="M1508" s="80">
        <v>0</v>
      </c>
    </row>
    <row r="1509" spans="2:13" ht="12" customHeight="1" thickBot="1" x14ac:dyDescent="0.35">
      <c r="B1509" s="75">
        <v>2471</v>
      </c>
      <c r="D1509" s="77" t="str">
        <f t="shared" si="23"/>
        <v>0</v>
      </c>
      <c r="E1509" s="78">
        <v>1</v>
      </c>
      <c r="F1509" s="81">
        <v>0.22468400001525801</v>
      </c>
      <c r="G1509" s="80">
        <v>33</v>
      </c>
      <c r="H1509" s="80">
        <v>81</v>
      </c>
      <c r="I1509" s="80">
        <v>2</v>
      </c>
      <c r="J1509" s="80">
        <v>3</v>
      </c>
      <c r="K1509" s="80">
        <v>187</v>
      </c>
      <c r="L1509" s="80">
        <v>0</v>
      </c>
      <c r="M1509" s="80">
        <v>0</v>
      </c>
    </row>
    <row r="1510" spans="2:13" ht="12" customHeight="1" thickBot="1" x14ac:dyDescent="0.35">
      <c r="B1510" s="75">
        <v>2473</v>
      </c>
      <c r="D1510" s="77" t="str">
        <f t="shared" si="23"/>
        <v>0</v>
      </c>
      <c r="E1510" s="78">
        <v>0</v>
      </c>
      <c r="F1510" s="81">
        <v>0.31516599655151301</v>
      </c>
      <c r="G1510" s="80">
        <v>62</v>
      </c>
      <c r="H1510" s="80">
        <v>119</v>
      </c>
      <c r="I1510" s="80">
        <v>2</v>
      </c>
      <c r="J1510" s="80">
        <v>1</v>
      </c>
      <c r="K1510" s="80">
        <v>0</v>
      </c>
      <c r="L1510" s="80">
        <v>0</v>
      </c>
      <c r="M1510" s="80">
        <v>0</v>
      </c>
    </row>
    <row r="1511" spans="2:13" ht="12" customHeight="1" thickBot="1" x14ac:dyDescent="0.35">
      <c r="B1511" s="75">
        <v>2474</v>
      </c>
      <c r="D1511" s="77" t="str">
        <f t="shared" si="23"/>
        <v>0</v>
      </c>
      <c r="E1511" s="78">
        <v>0</v>
      </c>
      <c r="F1511" s="81">
        <v>0.32563000917434598</v>
      </c>
      <c r="G1511" s="80">
        <v>57</v>
      </c>
      <c r="H1511" s="80">
        <v>39</v>
      </c>
      <c r="I1511" s="80">
        <v>4</v>
      </c>
      <c r="J1511" s="80">
        <v>1</v>
      </c>
      <c r="K1511" s="80">
        <v>147</v>
      </c>
      <c r="L1511" s="80">
        <v>0</v>
      </c>
      <c r="M1511" s="80">
        <v>0</v>
      </c>
    </row>
    <row r="1512" spans="2:13" ht="12" customHeight="1" thickBot="1" x14ac:dyDescent="0.35">
      <c r="B1512" s="75">
        <v>2476</v>
      </c>
      <c r="D1512" s="77" t="str">
        <f t="shared" si="23"/>
        <v>0</v>
      </c>
      <c r="E1512" s="78">
        <v>0</v>
      </c>
      <c r="F1512" s="81">
        <v>0.32563000917434598</v>
      </c>
      <c r="G1512" s="80">
        <v>52</v>
      </c>
      <c r="H1512" s="80">
        <v>79</v>
      </c>
      <c r="I1512" s="80">
        <v>3</v>
      </c>
      <c r="J1512" s="80">
        <v>1</v>
      </c>
      <c r="K1512" s="80">
        <v>183</v>
      </c>
      <c r="L1512" s="80">
        <v>0</v>
      </c>
      <c r="M1512" s="80">
        <v>0</v>
      </c>
    </row>
    <row r="1513" spans="2:13" ht="12" customHeight="1" thickBot="1" x14ac:dyDescent="0.35">
      <c r="B1513" s="75">
        <v>2477</v>
      </c>
      <c r="D1513" s="77" t="str">
        <f t="shared" si="23"/>
        <v>0</v>
      </c>
      <c r="E1513" s="78">
        <v>0</v>
      </c>
      <c r="F1513" s="81">
        <v>0.248263999819755</v>
      </c>
      <c r="G1513" s="80">
        <v>54</v>
      </c>
      <c r="H1513" s="80">
        <v>30</v>
      </c>
      <c r="I1513" s="80">
        <v>4</v>
      </c>
      <c r="J1513" s="80">
        <v>2</v>
      </c>
      <c r="K1513" s="80">
        <v>0</v>
      </c>
      <c r="L1513" s="80">
        <v>0</v>
      </c>
      <c r="M1513" s="80">
        <v>0</v>
      </c>
    </row>
    <row r="1514" spans="2:13" ht="12" customHeight="1" thickBot="1" x14ac:dyDescent="0.35">
      <c r="B1514" s="75">
        <v>2478</v>
      </c>
      <c r="D1514" s="77" t="str">
        <f t="shared" si="23"/>
        <v>0</v>
      </c>
      <c r="E1514" s="78">
        <v>0</v>
      </c>
      <c r="F1514" s="81">
        <v>0.27864599227905201</v>
      </c>
      <c r="G1514" s="80">
        <v>40</v>
      </c>
      <c r="H1514" s="80">
        <v>179</v>
      </c>
      <c r="I1514" s="80">
        <v>1</v>
      </c>
      <c r="J1514" s="80">
        <v>3</v>
      </c>
      <c r="K1514" s="80">
        <v>0</v>
      </c>
      <c r="L1514" s="80">
        <v>1</v>
      </c>
      <c r="M1514" s="80">
        <v>0</v>
      </c>
    </row>
    <row r="1515" spans="2:13" ht="12" customHeight="1" thickBot="1" x14ac:dyDescent="0.35">
      <c r="B1515" s="75">
        <v>2479</v>
      </c>
      <c r="D1515" s="77" t="str">
        <f t="shared" si="23"/>
        <v>0</v>
      </c>
      <c r="E1515" s="78">
        <v>0</v>
      </c>
      <c r="F1515" s="81">
        <v>0.27864599227905201</v>
      </c>
      <c r="G1515" s="80">
        <v>30</v>
      </c>
      <c r="H1515" s="80">
        <v>178</v>
      </c>
      <c r="I1515" s="80">
        <v>2</v>
      </c>
      <c r="J1515" s="80">
        <v>1</v>
      </c>
      <c r="K1515" s="80">
        <v>0</v>
      </c>
      <c r="L1515" s="80">
        <v>0</v>
      </c>
      <c r="M1515" s="80">
        <v>0</v>
      </c>
    </row>
    <row r="1516" spans="2:13" ht="12" customHeight="1" thickBot="1" x14ac:dyDescent="0.35">
      <c r="B1516" s="75">
        <v>2482</v>
      </c>
      <c r="D1516" s="77" t="str">
        <f t="shared" si="23"/>
        <v>0</v>
      </c>
      <c r="E1516" s="78">
        <v>0</v>
      </c>
      <c r="F1516" s="81">
        <v>0.248263999819755</v>
      </c>
      <c r="G1516" s="80">
        <v>55</v>
      </c>
      <c r="H1516" s="80">
        <v>64</v>
      </c>
      <c r="I1516" s="80">
        <v>2</v>
      </c>
      <c r="J1516" s="80">
        <v>2</v>
      </c>
      <c r="K1516" s="80">
        <v>0</v>
      </c>
      <c r="L1516" s="80">
        <v>0</v>
      </c>
      <c r="M1516" s="80">
        <v>0</v>
      </c>
    </row>
    <row r="1517" spans="2:13" ht="12" customHeight="1" thickBot="1" x14ac:dyDescent="0.35">
      <c r="B1517" s="75">
        <v>2485</v>
      </c>
      <c r="D1517" s="77" t="str">
        <f t="shared" si="23"/>
        <v>0</v>
      </c>
      <c r="E1517" s="78">
        <v>0</v>
      </c>
      <c r="F1517" s="81">
        <v>0.32563000917434598</v>
      </c>
      <c r="G1517" s="80">
        <v>46</v>
      </c>
      <c r="H1517" s="80">
        <v>30</v>
      </c>
      <c r="I1517" s="80">
        <v>1</v>
      </c>
      <c r="J1517" s="80">
        <v>3</v>
      </c>
      <c r="K1517" s="80">
        <v>112</v>
      </c>
      <c r="L1517" s="80">
        <v>0</v>
      </c>
      <c r="M1517" s="80">
        <v>1</v>
      </c>
    </row>
    <row r="1518" spans="2:13" ht="12" customHeight="1" thickBot="1" x14ac:dyDescent="0.35">
      <c r="B1518" s="75">
        <v>2486</v>
      </c>
      <c r="D1518" s="77" t="str">
        <f t="shared" si="23"/>
        <v>0</v>
      </c>
      <c r="E1518" s="78">
        <v>1</v>
      </c>
      <c r="F1518" s="81">
        <v>0.31516599655151301</v>
      </c>
      <c r="G1518" s="80">
        <v>61</v>
      </c>
      <c r="H1518" s="80">
        <v>48</v>
      </c>
      <c r="I1518" s="80">
        <v>3</v>
      </c>
      <c r="J1518" s="80">
        <v>1</v>
      </c>
      <c r="K1518" s="80">
        <v>0</v>
      </c>
      <c r="L1518" s="80">
        <v>0</v>
      </c>
      <c r="M1518" s="80">
        <v>0</v>
      </c>
    </row>
    <row r="1519" spans="2:13" ht="12" customHeight="1" thickBot="1" x14ac:dyDescent="0.35">
      <c r="B1519" s="75">
        <v>2487</v>
      </c>
      <c r="D1519" s="77" t="str">
        <f t="shared" si="23"/>
        <v>0</v>
      </c>
      <c r="E1519" s="78">
        <v>0</v>
      </c>
      <c r="F1519" s="81">
        <v>0.32563000917434598</v>
      </c>
      <c r="G1519" s="80">
        <v>61</v>
      </c>
      <c r="H1519" s="80">
        <v>130</v>
      </c>
      <c r="I1519" s="80">
        <v>1</v>
      </c>
      <c r="J1519" s="80">
        <v>1</v>
      </c>
      <c r="K1519" s="80">
        <v>257</v>
      </c>
      <c r="L1519" s="80">
        <v>0</v>
      </c>
      <c r="M1519" s="80">
        <v>0</v>
      </c>
    </row>
    <row r="1520" spans="2:13" ht="12" customHeight="1" thickBot="1" x14ac:dyDescent="0.35">
      <c r="B1520" s="75">
        <v>2489</v>
      </c>
      <c r="D1520" s="77" t="str">
        <f t="shared" si="23"/>
        <v>0</v>
      </c>
      <c r="E1520" s="78">
        <v>0</v>
      </c>
      <c r="F1520" s="81">
        <v>0.27864599227905201</v>
      </c>
      <c r="G1520" s="80">
        <v>38</v>
      </c>
      <c r="H1520" s="80">
        <v>105</v>
      </c>
      <c r="I1520" s="80">
        <v>2</v>
      </c>
      <c r="J1520" s="80">
        <v>1</v>
      </c>
      <c r="K1520" s="80">
        <v>0</v>
      </c>
      <c r="L1520" s="80">
        <v>0</v>
      </c>
      <c r="M1520" s="80">
        <v>0</v>
      </c>
    </row>
    <row r="1521" spans="2:13" ht="12" customHeight="1" thickBot="1" x14ac:dyDescent="0.35">
      <c r="B1521" s="75">
        <v>2490</v>
      </c>
      <c r="D1521" s="77" t="str">
        <f t="shared" si="23"/>
        <v>0</v>
      </c>
      <c r="E1521" s="78">
        <v>0</v>
      </c>
      <c r="F1521" s="81">
        <v>0.30562299489974898</v>
      </c>
      <c r="G1521" s="80">
        <v>29</v>
      </c>
      <c r="H1521" s="80">
        <v>41</v>
      </c>
      <c r="I1521" s="80">
        <v>4</v>
      </c>
      <c r="J1521" s="80">
        <v>1</v>
      </c>
      <c r="K1521" s="80">
        <v>0</v>
      </c>
      <c r="L1521" s="80">
        <v>0</v>
      </c>
      <c r="M1521" s="80">
        <v>0</v>
      </c>
    </row>
    <row r="1522" spans="2:13" ht="12" customHeight="1" thickBot="1" x14ac:dyDescent="0.35">
      <c r="B1522" s="75">
        <v>2491</v>
      </c>
      <c r="D1522" s="77" t="str">
        <f t="shared" si="23"/>
        <v>0</v>
      </c>
      <c r="E1522" s="78">
        <v>0</v>
      </c>
      <c r="F1522" s="81">
        <v>0.32563000917434598</v>
      </c>
      <c r="G1522" s="80">
        <v>52</v>
      </c>
      <c r="H1522" s="80">
        <v>168</v>
      </c>
      <c r="I1522" s="80">
        <v>3</v>
      </c>
      <c r="J1522" s="80">
        <v>3</v>
      </c>
      <c r="K1522" s="80">
        <v>118</v>
      </c>
      <c r="L1522" s="80">
        <v>1</v>
      </c>
      <c r="M1522" s="80">
        <v>0</v>
      </c>
    </row>
    <row r="1523" spans="2:13" ht="12" customHeight="1" thickBot="1" x14ac:dyDescent="0.35">
      <c r="B1523" s="75">
        <v>2492</v>
      </c>
      <c r="D1523" s="77" t="str">
        <f t="shared" si="23"/>
        <v>0</v>
      </c>
      <c r="E1523" s="78">
        <v>0</v>
      </c>
      <c r="F1523" s="81">
        <v>0.22468400001525801</v>
      </c>
      <c r="G1523" s="80">
        <v>38</v>
      </c>
      <c r="H1523" s="80">
        <v>80</v>
      </c>
      <c r="I1523" s="80">
        <v>2</v>
      </c>
      <c r="J1523" s="80">
        <v>1</v>
      </c>
      <c r="K1523" s="80">
        <v>0</v>
      </c>
      <c r="L1523" s="80">
        <v>0</v>
      </c>
      <c r="M1523" s="80">
        <v>0</v>
      </c>
    </row>
    <row r="1524" spans="2:13" ht="12" customHeight="1" thickBot="1" x14ac:dyDescent="0.35">
      <c r="B1524" s="75">
        <v>2493</v>
      </c>
      <c r="D1524" s="77" t="str">
        <f t="shared" si="23"/>
        <v>0</v>
      </c>
      <c r="E1524" s="78">
        <v>0</v>
      </c>
      <c r="F1524" s="81">
        <v>0.27864599227905201</v>
      </c>
      <c r="G1524" s="80">
        <v>28</v>
      </c>
      <c r="H1524" s="80">
        <v>134</v>
      </c>
      <c r="I1524" s="80">
        <v>2</v>
      </c>
      <c r="J1524" s="80">
        <v>1</v>
      </c>
      <c r="K1524" s="80">
        <v>0</v>
      </c>
      <c r="L1524" s="80">
        <v>0</v>
      </c>
      <c r="M1524" s="80">
        <v>0</v>
      </c>
    </row>
    <row r="1525" spans="2:13" ht="12" customHeight="1" thickBot="1" x14ac:dyDescent="0.35">
      <c r="B1525" s="75">
        <v>2495</v>
      </c>
      <c r="D1525" s="77" t="str">
        <f t="shared" si="23"/>
        <v>0</v>
      </c>
      <c r="E1525" s="78">
        <v>0</v>
      </c>
      <c r="F1525" s="81">
        <v>0.22468400001525801</v>
      </c>
      <c r="G1525" s="80">
        <v>35</v>
      </c>
      <c r="H1525" s="80">
        <v>63</v>
      </c>
      <c r="I1525" s="80">
        <v>2</v>
      </c>
      <c r="J1525" s="80">
        <v>1</v>
      </c>
      <c r="K1525" s="80">
        <v>0</v>
      </c>
      <c r="L1525" s="80">
        <v>0</v>
      </c>
      <c r="M1525" s="80">
        <v>0</v>
      </c>
    </row>
    <row r="1526" spans="2:13" ht="12" customHeight="1" thickBot="1" x14ac:dyDescent="0.35">
      <c r="B1526" s="75">
        <v>2496</v>
      </c>
      <c r="D1526" s="77" t="str">
        <f t="shared" si="23"/>
        <v>0</v>
      </c>
      <c r="E1526" s="78">
        <v>1</v>
      </c>
      <c r="F1526" s="81">
        <v>0.32563000917434598</v>
      </c>
      <c r="G1526" s="80">
        <v>46</v>
      </c>
      <c r="H1526" s="80">
        <v>70</v>
      </c>
      <c r="I1526" s="80">
        <v>4</v>
      </c>
      <c r="J1526" s="80">
        <v>1</v>
      </c>
      <c r="K1526" s="80">
        <v>212</v>
      </c>
      <c r="L1526" s="80">
        <v>0</v>
      </c>
      <c r="M1526" s="80">
        <v>0</v>
      </c>
    </row>
    <row r="1527" spans="2:13" ht="12" customHeight="1" thickBot="1" x14ac:dyDescent="0.35">
      <c r="B1527" s="75">
        <v>2497</v>
      </c>
      <c r="D1527" s="77" t="str">
        <f t="shared" si="23"/>
        <v>0</v>
      </c>
      <c r="E1527" s="78">
        <v>0</v>
      </c>
      <c r="F1527" s="81">
        <v>0.32563000917434598</v>
      </c>
      <c r="G1527" s="80">
        <v>63</v>
      </c>
      <c r="H1527" s="80">
        <v>32</v>
      </c>
      <c r="I1527" s="80">
        <v>3</v>
      </c>
      <c r="J1527" s="80">
        <v>2</v>
      </c>
      <c r="K1527" s="80">
        <v>141</v>
      </c>
      <c r="L1527" s="80">
        <v>0</v>
      </c>
      <c r="M1527" s="80">
        <v>0</v>
      </c>
    </row>
    <row r="1528" spans="2:13" ht="12" customHeight="1" thickBot="1" x14ac:dyDescent="0.35">
      <c r="B1528" s="75">
        <v>2498</v>
      </c>
      <c r="D1528" s="77" t="str">
        <f t="shared" si="23"/>
        <v>0</v>
      </c>
      <c r="E1528" s="78">
        <v>0</v>
      </c>
      <c r="F1528" s="81">
        <v>0.30562299489974898</v>
      </c>
      <c r="G1528" s="80">
        <v>33</v>
      </c>
      <c r="H1528" s="80">
        <v>14</v>
      </c>
      <c r="I1528" s="80">
        <v>3</v>
      </c>
      <c r="J1528" s="80">
        <v>3</v>
      </c>
      <c r="K1528" s="80">
        <v>114</v>
      </c>
      <c r="L1528" s="80">
        <v>0</v>
      </c>
      <c r="M1528" s="80">
        <v>0</v>
      </c>
    </row>
    <row r="1529" spans="2:13" ht="12" customHeight="1" thickBot="1" x14ac:dyDescent="0.35">
      <c r="B1529" s="75">
        <v>2499</v>
      </c>
      <c r="D1529" s="77" t="str">
        <f t="shared" si="23"/>
        <v>0</v>
      </c>
      <c r="E1529" s="78">
        <v>0</v>
      </c>
      <c r="F1529" s="81">
        <v>0.27864599227905201</v>
      </c>
      <c r="G1529" s="80">
        <v>38</v>
      </c>
      <c r="H1529" s="80">
        <v>111</v>
      </c>
      <c r="I1529" s="80">
        <v>2</v>
      </c>
      <c r="J1529" s="80">
        <v>1</v>
      </c>
      <c r="K1529" s="80">
        <v>326</v>
      </c>
      <c r="L1529" s="80">
        <v>0</v>
      </c>
      <c r="M1529" s="80">
        <v>0</v>
      </c>
    </row>
    <row r="1530" spans="2:13" ht="12" customHeight="1" thickBot="1" x14ac:dyDescent="0.35">
      <c r="B1530" s="75">
        <v>2501</v>
      </c>
      <c r="D1530" s="77" t="str">
        <f t="shared" si="23"/>
        <v>0</v>
      </c>
      <c r="E1530" s="78">
        <v>0</v>
      </c>
      <c r="F1530" s="81">
        <v>0.27864599227905201</v>
      </c>
      <c r="G1530" s="80">
        <v>28</v>
      </c>
      <c r="H1530" s="80">
        <v>121</v>
      </c>
      <c r="I1530" s="80">
        <v>2</v>
      </c>
      <c r="J1530" s="80">
        <v>1</v>
      </c>
      <c r="K1530" s="80">
        <v>341</v>
      </c>
      <c r="L1530" s="80">
        <v>0</v>
      </c>
      <c r="M1530" s="80">
        <v>0</v>
      </c>
    </row>
    <row r="1531" spans="2:13" ht="12" customHeight="1" thickBot="1" x14ac:dyDescent="0.35">
      <c r="B1531" s="75">
        <v>2502</v>
      </c>
      <c r="D1531" s="77" t="str">
        <f t="shared" si="23"/>
        <v>0</v>
      </c>
      <c r="E1531" s="78">
        <v>0</v>
      </c>
      <c r="F1531" s="81">
        <v>0.32613900303840598</v>
      </c>
      <c r="G1531" s="80">
        <v>44</v>
      </c>
      <c r="H1531" s="80">
        <v>90</v>
      </c>
      <c r="I1531" s="80">
        <v>4</v>
      </c>
      <c r="J1531" s="80">
        <v>3</v>
      </c>
      <c r="K1531" s="80">
        <v>0</v>
      </c>
      <c r="L1531" s="80">
        <v>0</v>
      </c>
      <c r="M1531" s="80">
        <v>0</v>
      </c>
    </row>
    <row r="1532" spans="2:13" ht="12" customHeight="1" thickBot="1" x14ac:dyDescent="0.35">
      <c r="B1532" s="75">
        <v>2504</v>
      </c>
      <c r="D1532" s="77" t="str">
        <f t="shared" si="23"/>
        <v>0</v>
      </c>
      <c r="E1532" s="78">
        <v>1</v>
      </c>
      <c r="F1532" s="81">
        <v>0.30562299489974898</v>
      </c>
      <c r="G1532" s="80">
        <v>38</v>
      </c>
      <c r="H1532" s="80">
        <v>20</v>
      </c>
      <c r="I1532" s="80">
        <v>4</v>
      </c>
      <c r="J1532" s="80">
        <v>2</v>
      </c>
      <c r="K1532" s="80">
        <v>79</v>
      </c>
      <c r="L1532" s="80">
        <v>0</v>
      </c>
      <c r="M1532" s="80">
        <v>0</v>
      </c>
    </row>
    <row r="1533" spans="2:13" ht="12" customHeight="1" thickBot="1" x14ac:dyDescent="0.35">
      <c r="B1533" s="75">
        <v>2505</v>
      </c>
      <c r="D1533" s="77" t="str">
        <f t="shared" si="23"/>
        <v>0</v>
      </c>
      <c r="E1533" s="78">
        <v>1</v>
      </c>
      <c r="F1533" s="81">
        <v>0.32563000917434598</v>
      </c>
      <c r="G1533" s="80">
        <v>48</v>
      </c>
      <c r="H1533" s="80">
        <v>61</v>
      </c>
      <c r="I1533" s="80">
        <v>2</v>
      </c>
      <c r="J1533" s="80">
        <v>1</v>
      </c>
      <c r="K1533" s="80">
        <v>229</v>
      </c>
      <c r="L1533" s="80">
        <v>0</v>
      </c>
      <c r="M1533" s="80">
        <v>0</v>
      </c>
    </row>
    <row r="1534" spans="2:13" ht="12" customHeight="1" thickBot="1" x14ac:dyDescent="0.35">
      <c r="B1534" s="75">
        <v>2508</v>
      </c>
      <c r="D1534" s="77" t="str">
        <f t="shared" si="23"/>
        <v>0</v>
      </c>
      <c r="E1534" s="78">
        <v>1</v>
      </c>
      <c r="F1534" s="81">
        <v>0.32563000917434598</v>
      </c>
      <c r="G1534" s="80">
        <v>59</v>
      </c>
      <c r="H1534" s="80">
        <v>60</v>
      </c>
      <c r="I1534" s="80">
        <v>4</v>
      </c>
      <c r="J1534" s="80">
        <v>1</v>
      </c>
      <c r="K1534" s="80">
        <v>234</v>
      </c>
      <c r="L1534" s="80">
        <v>0</v>
      </c>
      <c r="M1534" s="80">
        <v>0</v>
      </c>
    </row>
    <row r="1535" spans="2:13" ht="12" customHeight="1" thickBot="1" x14ac:dyDescent="0.35">
      <c r="B1535" s="75">
        <v>2510</v>
      </c>
      <c r="D1535" s="77" t="str">
        <f t="shared" si="23"/>
        <v>0</v>
      </c>
      <c r="E1535" s="78">
        <v>1</v>
      </c>
      <c r="F1535" s="81">
        <v>0.30562299489974898</v>
      </c>
      <c r="G1535" s="80">
        <v>36</v>
      </c>
      <c r="H1535" s="80">
        <v>8</v>
      </c>
      <c r="I1535" s="80">
        <v>4</v>
      </c>
      <c r="J1535" s="80">
        <v>3</v>
      </c>
      <c r="K1535" s="80">
        <v>81</v>
      </c>
      <c r="L1535" s="80">
        <v>0</v>
      </c>
      <c r="M1535" s="80">
        <v>0</v>
      </c>
    </row>
    <row r="1536" spans="2:13" ht="12" customHeight="1" thickBot="1" x14ac:dyDescent="0.35">
      <c r="B1536" s="75">
        <v>2511</v>
      </c>
      <c r="D1536" s="77" t="str">
        <f t="shared" si="23"/>
        <v>0</v>
      </c>
      <c r="E1536" s="78">
        <v>1</v>
      </c>
      <c r="F1536" s="81">
        <v>0.31516599655151301</v>
      </c>
      <c r="G1536" s="80">
        <v>62</v>
      </c>
      <c r="H1536" s="80">
        <v>52</v>
      </c>
      <c r="I1536" s="80">
        <v>4</v>
      </c>
      <c r="J1536" s="80">
        <v>2</v>
      </c>
      <c r="K1536" s="80">
        <v>0</v>
      </c>
      <c r="L1536" s="80">
        <v>0</v>
      </c>
      <c r="M1536" s="80">
        <v>0</v>
      </c>
    </row>
    <row r="1537" spans="2:13" ht="12" customHeight="1" thickBot="1" x14ac:dyDescent="0.35">
      <c r="B1537" s="75">
        <v>2512</v>
      </c>
      <c r="D1537" s="77" t="str">
        <f t="shared" si="23"/>
        <v>0</v>
      </c>
      <c r="E1537" s="78">
        <v>1</v>
      </c>
      <c r="F1537" s="81">
        <v>0.248263999819755</v>
      </c>
      <c r="G1537" s="80">
        <v>51</v>
      </c>
      <c r="H1537" s="80">
        <v>92</v>
      </c>
      <c r="I1537" s="80">
        <v>4</v>
      </c>
      <c r="J1537" s="80">
        <v>1</v>
      </c>
      <c r="K1537" s="80">
        <v>0</v>
      </c>
      <c r="L1537" s="80">
        <v>1</v>
      </c>
      <c r="M1537" s="80">
        <v>0</v>
      </c>
    </row>
    <row r="1538" spans="2:13" ht="12" customHeight="1" thickBot="1" x14ac:dyDescent="0.35">
      <c r="B1538" s="75">
        <v>2514</v>
      </c>
      <c r="D1538" s="77" t="str">
        <f t="shared" si="23"/>
        <v>0</v>
      </c>
      <c r="E1538" s="78">
        <v>0</v>
      </c>
      <c r="F1538" s="81">
        <v>0.248263999819755</v>
      </c>
      <c r="G1538" s="80">
        <v>52</v>
      </c>
      <c r="H1538" s="80">
        <v>71</v>
      </c>
      <c r="I1538" s="80">
        <v>1</v>
      </c>
      <c r="J1538" s="80">
        <v>3</v>
      </c>
      <c r="K1538" s="80">
        <v>0</v>
      </c>
      <c r="L1538" s="80">
        <v>0</v>
      </c>
      <c r="M1538" s="80">
        <v>0</v>
      </c>
    </row>
    <row r="1539" spans="2:13" ht="12" customHeight="1" thickBot="1" x14ac:dyDescent="0.35">
      <c r="B1539" s="75">
        <v>2516</v>
      </c>
      <c r="D1539" s="77" t="str">
        <f t="shared" si="23"/>
        <v>0</v>
      </c>
      <c r="E1539" s="78">
        <v>0</v>
      </c>
      <c r="F1539" s="81">
        <v>0.30562299489974898</v>
      </c>
      <c r="G1539" s="80">
        <v>31</v>
      </c>
      <c r="H1539" s="80">
        <v>34</v>
      </c>
      <c r="I1539" s="80">
        <v>1</v>
      </c>
      <c r="J1539" s="80">
        <v>3</v>
      </c>
      <c r="K1539" s="80">
        <v>156</v>
      </c>
      <c r="L1539" s="80">
        <v>0</v>
      </c>
      <c r="M1539" s="80">
        <v>0</v>
      </c>
    </row>
    <row r="1540" spans="2:13" ht="12" customHeight="1" thickBot="1" x14ac:dyDescent="0.35">
      <c r="B1540" s="75">
        <v>2518</v>
      </c>
      <c r="D1540" s="77" t="str">
        <f t="shared" si="23"/>
        <v>0</v>
      </c>
      <c r="E1540" s="78">
        <v>1</v>
      </c>
      <c r="F1540" s="81">
        <v>0.248263999819755</v>
      </c>
      <c r="G1540" s="80">
        <v>57</v>
      </c>
      <c r="H1540" s="80">
        <v>120</v>
      </c>
      <c r="I1540" s="80">
        <v>2</v>
      </c>
      <c r="J1540" s="80">
        <v>1</v>
      </c>
      <c r="K1540" s="80">
        <v>0</v>
      </c>
      <c r="L1540" s="80">
        <v>0</v>
      </c>
      <c r="M1540" s="80">
        <v>0</v>
      </c>
    </row>
    <row r="1541" spans="2:13" ht="12" customHeight="1" thickBot="1" x14ac:dyDescent="0.35">
      <c r="B1541" s="75">
        <v>2520</v>
      </c>
      <c r="D1541" s="77" t="str">
        <f t="shared" si="23"/>
        <v>0</v>
      </c>
      <c r="E1541" s="78">
        <v>1</v>
      </c>
      <c r="F1541" s="81">
        <v>0.31516599655151301</v>
      </c>
      <c r="G1541" s="80">
        <v>60</v>
      </c>
      <c r="H1541" s="80">
        <v>10</v>
      </c>
      <c r="I1541" s="80">
        <v>2</v>
      </c>
      <c r="J1541" s="80">
        <v>1</v>
      </c>
      <c r="K1541" s="80">
        <v>0</v>
      </c>
      <c r="L1541" s="80">
        <v>0</v>
      </c>
      <c r="M1541" s="80">
        <v>0</v>
      </c>
    </row>
    <row r="1542" spans="2:13" ht="12" customHeight="1" thickBot="1" x14ac:dyDescent="0.35">
      <c r="B1542" s="75">
        <v>2521</v>
      </c>
      <c r="D1542" s="77" t="str">
        <f t="shared" si="23"/>
        <v>0</v>
      </c>
      <c r="E1542" s="78">
        <v>0</v>
      </c>
      <c r="F1542" s="81">
        <v>0.32563000917434598</v>
      </c>
      <c r="G1542" s="80">
        <v>56</v>
      </c>
      <c r="H1542" s="80">
        <v>45</v>
      </c>
      <c r="I1542" s="80">
        <v>4</v>
      </c>
      <c r="J1542" s="80">
        <v>2</v>
      </c>
      <c r="K1542" s="80">
        <v>113</v>
      </c>
      <c r="L1542" s="80">
        <v>0</v>
      </c>
      <c r="M1542" s="80">
        <v>0</v>
      </c>
    </row>
    <row r="1543" spans="2:13" ht="12" customHeight="1" thickBot="1" x14ac:dyDescent="0.35">
      <c r="B1543" s="75">
        <v>2522</v>
      </c>
      <c r="D1543" s="77" t="str">
        <f t="shared" si="23"/>
        <v>0</v>
      </c>
      <c r="E1543" s="78">
        <v>1</v>
      </c>
      <c r="F1543" s="81">
        <v>0.248263999819755</v>
      </c>
      <c r="G1543" s="80">
        <v>49</v>
      </c>
      <c r="H1543" s="80">
        <v>29</v>
      </c>
      <c r="I1543" s="80">
        <v>4</v>
      </c>
      <c r="J1543" s="80">
        <v>1</v>
      </c>
      <c r="K1543" s="80">
        <v>0</v>
      </c>
      <c r="L1543" s="80">
        <v>0</v>
      </c>
      <c r="M1543" s="80">
        <v>0</v>
      </c>
    </row>
    <row r="1544" spans="2:13" ht="12" customHeight="1" thickBot="1" x14ac:dyDescent="0.35">
      <c r="B1544" s="75">
        <v>2524</v>
      </c>
      <c r="D1544" s="77" t="str">
        <f t="shared" si="23"/>
        <v>0</v>
      </c>
      <c r="E1544" s="78">
        <v>0</v>
      </c>
      <c r="F1544" s="81">
        <v>0.248263999819755</v>
      </c>
      <c r="G1544" s="80">
        <v>49</v>
      </c>
      <c r="H1544" s="80">
        <v>100</v>
      </c>
      <c r="I1544" s="80">
        <v>2</v>
      </c>
      <c r="J1544" s="80">
        <v>1</v>
      </c>
      <c r="K1544" s="80">
        <v>0</v>
      </c>
      <c r="L1544" s="80">
        <v>0</v>
      </c>
      <c r="M1544" s="80">
        <v>0</v>
      </c>
    </row>
    <row r="1545" spans="2:13" ht="12" customHeight="1" thickBot="1" x14ac:dyDescent="0.35">
      <c r="B1545" s="75">
        <v>2525</v>
      </c>
      <c r="D1545" s="77" t="str">
        <f t="shared" ref="D1545:D1608" si="24">IF(F1545&gt;=$F$5,"1","0")</f>
        <v>0</v>
      </c>
      <c r="E1545" s="78">
        <v>0</v>
      </c>
      <c r="F1545" s="81">
        <v>0.248263999819755</v>
      </c>
      <c r="G1545" s="80">
        <v>49</v>
      </c>
      <c r="H1545" s="80">
        <v>24</v>
      </c>
      <c r="I1545" s="80">
        <v>3</v>
      </c>
      <c r="J1545" s="80">
        <v>1</v>
      </c>
      <c r="K1545" s="80">
        <v>0</v>
      </c>
      <c r="L1545" s="80">
        <v>0</v>
      </c>
      <c r="M1545" s="80">
        <v>0</v>
      </c>
    </row>
    <row r="1546" spans="2:13" ht="12" customHeight="1" thickBot="1" x14ac:dyDescent="0.35">
      <c r="B1546" s="75">
        <v>2526</v>
      </c>
      <c r="D1546" s="77" t="str">
        <f t="shared" si="24"/>
        <v>0</v>
      </c>
      <c r="E1546" s="78">
        <v>1</v>
      </c>
      <c r="F1546" s="81">
        <v>0.22468400001525801</v>
      </c>
      <c r="G1546" s="80">
        <v>32</v>
      </c>
      <c r="H1546" s="80">
        <v>60</v>
      </c>
      <c r="I1546" s="80">
        <v>1</v>
      </c>
      <c r="J1546" s="80">
        <v>1</v>
      </c>
      <c r="K1546" s="80">
        <v>0</v>
      </c>
      <c r="L1546" s="80">
        <v>0</v>
      </c>
      <c r="M1546" s="80">
        <v>0</v>
      </c>
    </row>
    <row r="1547" spans="2:13" ht="12" customHeight="1" thickBot="1" x14ac:dyDescent="0.35">
      <c r="B1547" s="75">
        <v>2529</v>
      </c>
      <c r="D1547" s="77" t="str">
        <f t="shared" si="24"/>
        <v>0</v>
      </c>
      <c r="E1547" s="78">
        <v>1</v>
      </c>
      <c r="F1547" s="81">
        <v>0.248263999819755</v>
      </c>
      <c r="G1547" s="80">
        <v>57</v>
      </c>
      <c r="H1547" s="80">
        <v>79</v>
      </c>
      <c r="I1547" s="80">
        <v>3</v>
      </c>
      <c r="J1547" s="80">
        <v>1</v>
      </c>
      <c r="K1547" s="80">
        <v>0</v>
      </c>
      <c r="L1547" s="80">
        <v>0</v>
      </c>
      <c r="M1547" s="80">
        <v>0</v>
      </c>
    </row>
    <row r="1548" spans="2:13" ht="12" customHeight="1" thickBot="1" x14ac:dyDescent="0.35">
      <c r="B1548" s="75">
        <v>2532</v>
      </c>
      <c r="D1548" s="77" t="str">
        <f t="shared" si="24"/>
        <v>0</v>
      </c>
      <c r="E1548" s="78">
        <v>0</v>
      </c>
      <c r="F1548" s="81">
        <v>0.32563000917434598</v>
      </c>
      <c r="G1548" s="80">
        <v>59</v>
      </c>
      <c r="H1548" s="80">
        <v>14</v>
      </c>
      <c r="I1548" s="80">
        <v>2</v>
      </c>
      <c r="J1548" s="80">
        <v>1</v>
      </c>
      <c r="K1548" s="80">
        <v>107</v>
      </c>
      <c r="L1548" s="80">
        <v>0</v>
      </c>
      <c r="M1548" s="80">
        <v>0</v>
      </c>
    </row>
    <row r="1549" spans="2:13" ht="12" customHeight="1" thickBot="1" x14ac:dyDescent="0.35">
      <c r="B1549" s="75">
        <v>2533</v>
      </c>
      <c r="D1549" s="77" t="str">
        <f t="shared" si="24"/>
        <v>0</v>
      </c>
      <c r="E1549" s="78">
        <v>1</v>
      </c>
      <c r="F1549" s="81">
        <v>0.32563000917434598</v>
      </c>
      <c r="G1549" s="80">
        <v>53</v>
      </c>
      <c r="H1549" s="80">
        <v>19</v>
      </c>
      <c r="I1549" s="80">
        <v>4</v>
      </c>
      <c r="J1549" s="80">
        <v>1</v>
      </c>
      <c r="K1549" s="80">
        <v>106</v>
      </c>
      <c r="L1549" s="80">
        <v>0</v>
      </c>
      <c r="M1549" s="80">
        <v>0</v>
      </c>
    </row>
    <row r="1550" spans="2:13" ht="12" customHeight="1" thickBot="1" x14ac:dyDescent="0.35">
      <c r="B1550" s="75">
        <v>2534</v>
      </c>
      <c r="D1550" s="77" t="str">
        <f t="shared" si="24"/>
        <v>0</v>
      </c>
      <c r="E1550" s="78">
        <v>0</v>
      </c>
      <c r="F1550" s="81">
        <v>0.248263999819755</v>
      </c>
      <c r="G1550" s="80">
        <v>54</v>
      </c>
      <c r="H1550" s="80">
        <v>111</v>
      </c>
      <c r="I1550" s="80">
        <v>1</v>
      </c>
      <c r="J1550" s="80">
        <v>2</v>
      </c>
      <c r="K1550" s="80">
        <v>0</v>
      </c>
      <c r="L1550" s="80">
        <v>1</v>
      </c>
      <c r="M1550" s="80">
        <v>0</v>
      </c>
    </row>
    <row r="1551" spans="2:13" ht="12" customHeight="1" thickBot="1" x14ac:dyDescent="0.35">
      <c r="B1551" s="75">
        <v>2536</v>
      </c>
      <c r="D1551" s="77" t="str">
        <f t="shared" si="24"/>
        <v>0</v>
      </c>
      <c r="E1551" s="78">
        <v>0</v>
      </c>
      <c r="F1551" s="81">
        <v>0.32563000917434598</v>
      </c>
      <c r="G1551" s="80">
        <v>50</v>
      </c>
      <c r="H1551" s="80">
        <v>21</v>
      </c>
      <c r="I1551" s="80">
        <v>2</v>
      </c>
      <c r="J1551" s="80">
        <v>3</v>
      </c>
      <c r="K1551" s="80">
        <v>129</v>
      </c>
      <c r="L1551" s="80">
        <v>0</v>
      </c>
      <c r="M1551" s="80">
        <v>0</v>
      </c>
    </row>
    <row r="1552" spans="2:13" ht="12" customHeight="1" thickBot="1" x14ac:dyDescent="0.35">
      <c r="B1552" s="75">
        <v>2537</v>
      </c>
      <c r="D1552" s="77" t="str">
        <f t="shared" si="24"/>
        <v>0</v>
      </c>
      <c r="E1552" s="78">
        <v>0</v>
      </c>
      <c r="F1552" s="81">
        <v>0.248263999819755</v>
      </c>
      <c r="G1552" s="80">
        <v>51</v>
      </c>
      <c r="H1552" s="80">
        <v>104</v>
      </c>
      <c r="I1552" s="80">
        <v>1</v>
      </c>
      <c r="J1552" s="80">
        <v>2</v>
      </c>
      <c r="K1552" s="80">
        <v>0</v>
      </c>
      <c r="L1552" s="80">
        <v>1</v>
      </c>
      <c r="M1552" s="80">
        <v>0</v>
      </c>
    </row>
    <row r="1553" spans="2:13" ht="12" customHeight="1" thickBot="1" x14ac:dyDescent="0.35">
      <c r="B1553" s="75">
        <v>2542</v>
      </c>
      <c r="D1553" s="77" t="str">
        <f t="shared" si="24"/>
        <v>0</v>
      </c>
      <c r="E1553" s="78">
        <v>0</v>
      </c>
      <c r="F1553" s="81">
        <v>0.27864599227905201</v>
      </c>
      <c r="G1553" s="80">
        <v>34</v>
      </c>
      <c r="H1553" s="80">
        <v>171</v>
      </c>
      <c r="I1553" s="80">
        <v>2</v>
      </c>
      <c r="J1553" s="80">
        <v>2</v>
      </c>
      <c r="K1553" s="80">
        <v>569</v>
      </c>
      <c r="L1553" s="80">
        <v>1</v>
      </c>
      <c r="M1553" s="80">
        <v>0</v>
      </c>
    </row>
    <row r="1554" spans="2:13" ht="12" customHeight="1" thickBot="1" x14ac:dyDescent="0.35">
      <c r="B1554" s="75">
        <v>2543</v>
      </c>
      <c r="D1554" s="77" t="str">
        <f t="shared" si="24"/>
        <v>0</v>
      </c>
      <c r="E1554" s="78">
        <v>0</v>
      </c>
      <c r="F1554" s="81">
        <v>0.248263999819755</v>
      </c>
      <c r="G1554" s="80">
        <v>54</v>
      </c>
      <c r="H1554" s="80">
        <v>79</v>
      </c>
      <c r="I1554" s="80">
        <v>4</v>
      </c>
      <c r="J1554" s="80">
        <v>2</v>
      </c>
      <c r="K1554" s="80">
        <v>0</v>
      </c>
      <c r="L1554" s="80">
        <v>0</v>
      </c>
      <c r="M1554" s="80">
        <v>0</v>
      </c>
    </row>
    <row r="1555" spans="2:13" ht="12" customHeight="1" thickBot="1" x14ac:dyDescent="0.35">
      <c r="B1555" s="75">
        <v>2545</v>
      </c>
      <c r="D1555" s="77" t="str">
        <f t="shared" si="24"/>
        <v>0</v>
      </c>
      <c r="E1555" s="78">
        <v>0</v>
      </c>
      <c r="F1555" s="81">
        <v>0.31516599655151301</v>
      </c>
      <c r="G1555" s="80">
        <v>58</v>
      </c>
      <c r="H1555" s="80">
        <v>90</v>
      </c>
      <c r="I1555" s="80">
        <v>1</v>
      </c>
      <c r="J1555" s="80">
        <v>2</v>
      </c>
      <c r="K1555" s="80">
        <v>0</v>
      </c>
      <c r="L1555" s="80">
        <v>1</v>
      </c>
      <c r="M1555" s="80">
        <v>0</v>
      </c>
    </row>
    <row r="1556" spans="2:13" ht="12" customHeight="1" thickBot="1" x14ac:dyDescent="0.35">
      <c r="B1556" s="75">
        <v>2546</v>
      </c>
      <c r="D1556" s="77" t="str">
        <f t="shared" si="24"/>
        <v>0</v>
      </c>
      <c r="E1556" s="78">
        <v>0</v>
      </c>
      <c r="F1556" s="81">
        <v>0.30562299489974898</v>
      </c>
      <c r="G1556" s="80">
        <v>25</v>
      </c>
      <c r="H1556" s="80">
        <v>39</v>
      </c>
      <c r="I1556" s="80">
        <v>3</v>
      </c>
      <c r="J1556" s="80">
        <v>2</v>
      </c>
      <c r="K1556" s="80">
        <v>0</v>
      </c>
      <c r="L1556" s="80">
        <v>0</v>
      </c>
      <c r="M1556" s="80">
        <v>0</v>
      </c>
    </row>
    <row r="1557" spans="2:13" ht="12" customHeight="1" thickBot="1" x14ac:dyDescent="0.35">
      <c r="B1557" s="75">
        <v>2549</v>
      </c>
      <c r="D1557" s="77" t="str">
        <f t="shared" si="24"/>
        <v>0</v>
      </c>
      <c r="E1557" s="78">
        <v>0</v>
      </c>
      <c r="F1557" s="81">
        <v>0.248263999819755</v>
      </c>
      <c r="G1557" s="80">
        <v>48</v>
      </c>
      <c r="H1557" s="80">
        <v>80</v>
      </c>
      <c r="I1557" s="80">
        <v>1</v>
      </c>
      <c r="J1557" s="80">
        <v>1</v>
      </c>
      <c r="K1557" s="80">
        <v>0</v>
      </c>
      <c r="L1557" s="80">
        <v>0</v>
      </c>
      <c r="M1557" s="80">
        <v>0</v>
      </c>
    </row>
    <row r="1558" spans="2:13" ht="12" customHeight="1" thickBot="1" x14ac:dyDescent="0.35">
      <c r="B1558" s="75">
        <v>2550</v>
      </c>
      <c r="D1558" s="77" t="str">
        <f t="shared" si="24"/>
        <v>0</v>
      </c>
      <c r="E1558" s="78">
        <v>1</v>
      </c>
      <c r="F1558" s="81">
        <v>0.32613900303840598</v>
      </c>
      <c r="G1558" s="80">
        <v>41</v>
      </c>
      <c r="H1558" s="80">
        <v>63</v>
      </c>
      <c r="I1558" s="80">
        <v>1</v>
      </c>
      <c r="J1558" s="80">
        <v>3</v>
      </c>
      <c r="K1558" s="80">
        <v>79</v>
      </c>
      <c r="L1558" s="80">
        <v>0</v>
      </c>
      <c r="M1558" s="80">
        <v>0</v>
      </c>
    </row>
    <row r="1559" spans="2:13" ht="12" customHeight="1" thickBot="1" x14ac:dyDescent="0.35">
      <c r="B1559" s="75">
        <v>2551</v>
      </c>
      <c r="D1559" s="77" t="str">
        <f t="shared" si="24"/>
        <v>0</v>
      </c>
      <c r="E1559" s="78">
        <v>0</v>
      </c>
      <c r="F1559" s="81">
        <v>0.30562299489974898</v>
      </c>
      <c r="G1559" s="80">
        <v>32</v>
      </c>
      <c r="H1559" s="80">
        <v>20</v>
      </c>
      <c r="I1559" s="80">
        <v>1</v>
      </c>
      <c r="J1559" s="80">
        <v>3</v>
      </c>
      <c r="K1559" s="80">
        <v>102</v>
      </c>
      <c r="L1559" s="80">
        <v>0</v>
      </c>
      <c r="M1559" s="80">
        <v>0</v>
      </c>
    </row>
    <row r="1560" spans="2:13" ht="12" customHeight="1" thickBot="1" x14ac:dyDescent="0.35">
      <c r="B1560" s="75">
        <v>2552</v>
      </c>
      <c r="D1560" s="77" t="str">
        <f t="shared" si="24"/>
        <v>0</v>
      </c>
      <c r="E1560" s="78">
        <v>1</v>
      </c>
      <c r="F1560" s="81">
        <v>0.32613900303840598</v>
      </c>
      <c r="G1560" s="80">
        <v>46</v>
      </c>
      <c r="H1560" s="80">
        <v>43</v>
      </c>
      <c r="I1560" s="80">
        <v>2</v>
      </c>
      <c r="J1560" s="80">
        <v>3</v>
      </c>
      <c r="K1560" s="80">
        <v>0</v>
      </c>
      <c r="L1560" s="80">
        <v>0</v>
      </c>
      <c r="M1560" s="80">
        <v>1</v>
      </c>
    </row>
    <row r="1561" spans="2:13" ht="12" customHeight="1" thickBot="1" x14ac:dyDescent="0.35">
      <c r="B1561" s="75">
        <v>2553</v>
      </c>
      <c r="D1561" s="77" t="str">
        <f t="shared" si="24"/>
        <v>0</v>
      </c>
      <c r="E1561" s="78">
        <v>0</v>
      </c>
      <c r="F1561" s="81">
        <v>0.22468400001525801</v>
      </c>
      <c r="G1561" s="80">
        <v>39</v>
      </c>
      <c r="H1561" s="80">
        <v>65</v>
      </c>
      <c r="I1561" s="80">
        <v>1</v>
      </c>
      <c r="J1561" s="80">
        <v>3</v>
      </c>
      <c r="K1561" s="80">
        <v>0</v>
      </c>
      <c r="L1561" s="80">
        <v>0</v>
      </c>
      <c r="M1561" s="80">
        <v>0</v>
      </c>
    </row>
    <row r="1562" spans="2:13" ht="12" customHeight="1" thickBot="1" x14ac:dyDescent="0.35">
      <c r="B1562" s="75">
        <v>2554</v>
      </c>
      <c r="D1562" s="77" t="str">
        <f t="shared" si="24"/>
        <v>0</v>
      </c>
      <c r="E1562" s="78">
        <v>0</v>
      </c>
      <c r="F1562" s="81">
        <v>0.27864599227905201</v>
      </c>
      <c r="G1562" s="80">
        <v>39</v>
      </c>
      <c r="H1562" s="80">
        <v>91</v>
      </c>
      <c r="I1562" s="80">
        <v>2</v>
      </c>
      <c r="J1562" s="80">
        <v>2</v>
      </c>
      <c r="K1562" s="80">
        <v>151</v>
      </c>
      <c r="L1562" s="80">
        <v>0</v>
      </c>
      <c r="M1562" s="80">
        <v>0</v>
      </c>
    </row>
    <row r="1563" spans="2:13" ht="12" customHeight="1" thickBot="1" x14ac:dyDescent="0.35">
      <c r="B1563" s="75">
        <v>2556</v>
      </c>
      <c r="D1563" s="77" t="str">
        <f t="shared" si="24"/>
        <v>0</v>
      </c>
      <c r="E1563" s="78">
        <v>0</v>
      </c>
      <c r="F1563" s="81">
        <v>0.31516599655151301</v>
      </c>
      <c r="G1563" s="80">
        <v>58</v>
      </c>
      <c r="H1563" s="80">
        <v>110</v>
      </c>
      <c r="I1563" s="80">
        <v>3</v>
      </c>
      <c r="J1563" s="80">
        <v>2</v>
      </c>
      <c r="K1563" s="80">
        <v>0</v>
      </c>
      <c r="L1563" s="80">
        <v>0</v>
      </c>
      <c r="M1563" s="80">
        <v>0</v>
      </c>
    </row>
    <row r="1564" spans="2:13" ht="12" customHeight="1" thickBot="1" x14ac:dyDescent="0.35">
      <c r="B1564" s="75">
        <v>2557</v>
      </c>
      <c r="D1564" s="77" t="str">
        <f t="shared" si="24"/>
        <v>0</v>
      </c>
      <c r="E1564" s="78">
        <v>0</v>
      </c>
      <c r="F1564" s="81">
        <v>0.22468400001525801</v>
      </c>
      <c r="G1564" s="80">
        <v>28</v>
      </c>
      <c r="H1564" s="80">
        <v>82</v>
      </c>
      <c r="I1564" s="80">
        <v>3</v>
      </c>
      <c r="J1564" s="80">
        <v>1</v>
      </c>
      <c r="K1564" s="80">
        <v>103</v>
      </c>
      <c r="L1564" s="80">
        <v>0</v>
      </c>
      <c r="M1564" s="80">
        <v>0</v>
      </c>
    </row>
    <row r="1565" spans="2:13" ht="12" customHeight="1" thickBot="1" x14ac:dyDescent="0.35">
      <c r="B1565" s="75">
        <v>2558</v>
      </c>
      <c r="D1565" s="77" t="str">
        <f t="shared" si="24"/>
        <v>0</v>
      </c>
      <c r="E1565" s="78">
        <v>0</v>
      </c>
      <c r="F1565" s="81">
        <v>0.30562299489974898</v>
      </c>
      <c r="G1565" s="80">
        <v>36</v>
      </c>
      <c r="H1565" s="80">
        <v>23</v>
      </c>
      <c r="I1565" s="80">
        <v>4</v>
      </c>
      <c r="J1565" s="80">
        <v>3</v>
      </c>
      <c r="K1565" s="80">
        <v>0</v>
      </c>
      <c r="L1565" s="80">
        <v>0</v>
      </c>
      <c r="M1565" s="80">
        <v>0</v>
      </c>
    </row>
    <row r="1566" spans="2:13" ht="12" customHeight="1" thickBot="1" x14ac:dyDescent="0.35">
      <c r="B1566" s="75">
        <v>2561</v>
      </c>
      <c r="D1566" s="77" t="str">
        <f t="shared" si="24"/>
        <v>0</v>
      </c>
      <c r="E1566" s="78">
        <v>0</v>
      </c>
      <c r="F1566" s="81">
        <v>0.32613900303840598</v>
      </c>
      <c r="G1566" s="80">
        <v>44</v>
      </c>
      <c r="H1566" s="80">
        <v>71</v>
      </c>
      <c r="I1566" s="80">
        <v>2</v>
      </c>
      <c r="J1566" s="80">
        <v>3</v>
      </c>
      <c r="K1566" s="80">
        <v>0</v>
      </c>
      <c r="L1566" s="80">
        <v>0</v>
      </c>
      <c r="M1566" s="80">
        <v>0</v>
      </c>
    </row>
    <row r="1567" spans="2:13" ht="12" customHeight="1" thickBot="1" x14ac:dyDescent="0.35">
      <c r="B1567" s="75">
        <v>2563</v>
      </c>
      <c r="D1567" s="77" t="str">
        <f t="shared" si="24"/>
        <v>0</v>
      </c>
      <c r="E1567" s="78">
        <v>1</v>
      </c>
      <c r="F1567" s="81">
        <v>0.32563000917434598</v>
      </c>
      <c r="G1567" s="80">
        <v>45</v>
      </c>
      <c r="H1567" s="80">
        <v>39</v>
      </c>
      <c r="I1567" s="80">
        <v>2</v>
      </c>
      <c r="J1567" s="80">
        <v>3</v>
      </c>
      <c r="K1567" s="80">
        <v>184</v>
      </c>
      <c r="L1567" s="80">
        <v>0</v>
      </c>
      <c r="M1567" s="80">
        <v>0</v>
      </c>
    </row>
    <row r="1568" spans="2:13" ht="12" customHeight="1" thickBot="1" x14ac:dyDescent="0.35">
      <c r="B1568" s="75">
        <v>2564</v>
      </c>
      <c r="D1568" s="77" t="str">
        <f t="shared" si="24"/>
        <v>0</v>
      </c>
      <c r="E1568" s="78">
        <v>1</v>
      </c>
      <c r="F1568" s="81">
        <v>0.27864599227905201</v>
      </c>
      <c r="G1568" s="80">
        <v>39</v>
      </c>
      <c r="H1568" s="80">
        <v>94</v>
      </c>
      <c r="I1568" s="80">
        <v>1</v>
      </c>
      <c r="J1568" s="80">
        <v>3</v>
      </c>
      <c r="K1568" s="80">
        <v>0</v>
      </c>
      <c r="L1568" s="80">
        <v>0</v>
      </c>
      <c r="M1568" s="80">
        <v>0</v>
      </c>
    </row>
    <row r="1569" spans="2:13" ht="12" customHeight="1" thickBot="1" x14ac:dyDescent="0.35">
      <c r="B1569" s="75">
        <v>2567</v>
      </c>
      <c r="D1569" s="77" t="str">
        <f t="shared" si="24"/>
        <v>0</v>
      </c>
      <c r="E1569" s="78">
        <v>0</v>
      </c>
      <c r="F1569" s="81">
        <v>0.30562299489974898</v>
      </c>
      <c r="G1569" s="80">
        <v>30</v>
      </c>
      <c r="H1569" s="80">
        <v>42</v>
      </c>
      <c r="I1569" s="80">
        <v>1</v>
      </c>
      <c r="J1569" s="80">
        <v>1</v>
      </c>
      <c r="K1569" s="80">
        <v>184</v>
      </c>
      <c r="L1569" s="80">
        <v>0</v>
      </c>
      <c r="M1569" s="80">
        <v>0</v>
      </c>
    </row>
    <row r="1570" spans="2:13" ht="12" customHeight="1" thickBot="1" x14ac:dyDescent="0.35">
      <c r="B1570" s="75">
        <v>2568</v>
      </c>
      <c r="D1570" s="77" t="str">
        <f t="shared" si="24"/>
        <v>0</v>
      </c>
      <c r="E1570" s="78">
        <v>1</v>
      </c>
      <c r="F1570" s="81">
        <v>0.31516599655151301</v>
      </c>
      <c r="G1570" s="80">
        <v>58</v>
      </c>
      <c r="H1570" s="80">
        <v>142</v>
      </c>
      <c r="I1570" s="80">
        <v>2</v>
      </c>
      <c r="J1570" s="80">
        <v>1</v>
      </c>
      <c r="K1570" s="80">
        <v>0</v>
      </c>
      <c r="L1570" s="80">
        <v>0</v>
      </c>
      <c r="M1570" s="80">
        <v>0</v>
      </c>
    </row>
    <row r="1571" spans="2:13" ht="12" customHeight="1" thickBot="1" x14ac:dyDescent="0.35">
      <c r="B1571" s="75">
        <v>2571</v>
      </c>
      <c r="D1571" s="77" t="str">
        <f t="shared" si="24"/>
        <v>0</v>
      </c>
      <c r="E1571" s="78">
        <v>0</v>
      </c>
      <c r="F1571" s="81">
        <v>0.27864599227905201</v>
      </c>
      <c r="G1571" s="80">
        <v>30</v>
      </c>
      <c r="H1571" s="80">
        <v>154</v>
      </c>
      <c r="I1571" s="80">
        <v>2</v>
      </c>
      <c r="J1571" s="80">
        <v>1</v>
      </c>
      <c r="K1571" s="80">
        <v>207</v>
      </c>
      <c r="L1571" s="80">
        <v>0</v>
      </c>
      <c r="M1571" s="80">
        <v>0</v>
      </c>
    </row>
    <row r="1572" spans="2:13" ht="12" customHeight="1" thickBot="1" x14ac:dyDescent="0.35">
      <c r="B1572" s="75">
        <v>2572</v>
      </c>
      <c r="D1572" s="77" t="str">
        <f t="shared" si="24"/>
        <v>0</v>
      </c>
      <c r="E1572" s="78">
        <v>0</v>
      </c>
      <c r="F1572" s="81">
        <v>0.30562299489974898</v>
      </c>
      <c r="G1572" s="80">
        <v>34</v>
      </c>
      <c r="H1572" s="80">
        <v>40</v>
      </c>
      <c r="I1572" s="80">
        <v>2</v>
      </c>
      <c r="J1572" s="80">
        <v>3</v>
      </c>
      <c r="K1572" s="80">
        <v>89</v>
      </c>
      <c r="L1572" s="80">
        <v>0</v>
      </c>
      <c r="M1572" s="80">
        <v>0</v>
      </c>
    </row>
    <row r="1573" spans="2:13" ht="12" customHeight="1" thickBot="1" x14ac:dyDescent="0.35">
      <c r="B1573" s="75">
        <v>2573</v>
      </c>
      <c r="D1573" s="77" t="str">
        <f t="shared" si="24"/>
        <v>0</v>
      </c>
      <c r="E1573" s="78">
        <v>1</v>
      </c>
      <c r="F1573" s="81">
        <v>0.32563000917434598</v>
      </c>
      <c r="G1573" s="80">
        <v>62</v>
      </c>
      <c r="H1573" s="80">
        <v>33</v>
      </c>
      <c r="I1573" s="80">
        <v>1</v>
      </c>
      <c r="J1573" s="80">
        <v>3</v>
      </c>
      <c r="K1573" s="80">
        <v>140</v>
      </c>
      <c r="L1573" s="80">
        <v>0</v>
      </c>
      <c r="M1573" s="80">
        <v>0</v>
      </c>
    </row>
    <row r="1574" spans="2:13" ht="12" customHeight="1" thickBot="1" x14ac:dyDescent="0.35">
      <c r="B1574" s="75">
        <v>2574</v>
      </c>
      <c r="D1574" s="77" t="str">
        <f t="shared" si="24"/>
        <v>0</v>
      </c>
      <c r="E1574" s="78">
        <v>1</v>
      </c>
      <c r="F1574" s="81">
        <v>0.31516599655151301</v>
      </c>
      <c r="G1574" s="80">
        <v>58</v>
      </c>
      <c r="H1574" s="80">
        <v>80</v>
      </c>
      <c r="I1574" s="80">
        <v>2</v>
      </c>
      <c r="J1574" s="80">
        <v>1</v>
      </c>
      <c r="K1574" s="80">
        <v>0</v>
      </c>
      <c r="L1574" s="80">
        <v>0</v>
      </c>
      <c r="M1574" s="80">
        <v>0</v>
      </c>
    </row>
    <row r="1575" spans="2:13" ht="12" customHeight="1" thickBot="1" x14ac:dyDescent="0.35">
      <c r="B1575" s="75">
        <v>2576</v>
      </c>
      <c r="D1575" s="77" t="str">
        <f t="shared" si="24"/>
        <v>0</v>
      </c>
      <c r="E1575" s="78">
        <v>0</v>
      </c>
      <c r="F1575" s="81">
        <v>0.32613900303840598</v>
      </c>
      <c r="G1575" s="80">
        <v>42</v>
      </c>
      <c r="H1575" s="80">
        <v>41</v>
      </c>
      <c r="I1575" s="80">
        <v>3</v>
      </c>
      <c r="J1575" s="80">
        <v>3</v>
      </c>
      <c r="K1575" s="80">
        <v>0</v>
      </c>
      <c r="L1575" s="80">
        <v>0</v>
      </c>
      <c r="M1575" s="80">
        <v>0</v>
      </c>
    </row>
    <row r="1576" spans="2:13" ht="12" customHeight="1" thickBot="1" x14ac:dyDescent="0.35">
      <c r="B1576" s="75">
        <v>2578</v>
      </c>
      <c r="D1576" s="77" t="str">
        <f t="shared" si="24"/>
        <v>0</v>
      </c>
      <c r="E1576" s="78">
        <v>0</v>
      </c>
      <c r="F1576" s="81">
        <v>0.32563000917434598</v>
      </c>
      <c r="G1576" s="80">
        <v>55</v>
      </c>
      <c r="H1576" s="80">
        <v>78</v>
      </c>
      <c r="I1576" s="80">
        <v>1</v>
      </c>
      <c r="J1576" s="80">
        <v>3</v>
      </c>
      <c r="K1576" s="80">
        <v>190</v>
      </c>
      <c r="L1576" s="80">
        <v>0</v>
      </c>
      <c r="M1576" s="80">
        <v>0</v>
      </c>
    </row>
    <row r="1577" spans="2:13" ht="12" customHeight="1" thickBot="1" x14ac:dyDescent="0.35">
      <c r="B1577" s="75">
        <v>2581</v>
      </c>
      <c r="D1577" s="77" t="str">
        <f t="shared" si="24"/>
        <v>0</v>
      </c>
      <c r="E1577" s="78">
        <v>0</v>
      </c>
      <c r="F1577" s="81">
        <v>0.27864599227905201</v>
      </c>
      <c r="G1577" s="80">
        <v>31</v>
      </c>
      <c r="H1577" s="80">
        <v>149</v>
      </c>
      <c r="I1577" s="80">
        <v>1</v>
      </c>
      <c r="J1577" s="80">
        <v>1</v>
      </c>
      <c r="K1577" s="80">
        <v>0</v>
      </c>
      <c r="L1577" s="80">
        <v>0</v>
      </c>
      <c r="M1577" s="80">
        <v>0</v>
      </c>
    </row>
    <row r="1578" spans="2:13" ht="12" customHeight="1" thickBot="1" x14ac:dyDescent="0.35">
      <c r="B1578" s="75">
        <v>2582</v>
      </c>
      <c r="D1578" s="77" t="str">
        <f t="shared" si="24"/>
        <v>0</v>
      </c>
      <c r="E1578" s="78">
        <v>0</v>
      </c>
      <c r="F1578" s="81">
        <v>0.31516599655151301</v>
      </c>
      <c r="G1578" s="80">
        <v>60</v>
      </c>
      <c r="H1578" s="80">
        <v>25</v>
      </c>
      <c r="I1578" s="80">
        <v>4</v>
      </c>
      <c r="J1578" s="80">
        <v>3</v>
      </c>
      <c r="K1578" s="80">
        <v>0</v>
      </c>
      <c r="L1578" s="80">
        <v>0</v>
      </c>
      <c r="M1578" s="80">
        <v>0</v>
      </c>
    </row>
    <row r="1579" spans="2:13" ht="12" customHeight="1" thickBot="1" x14ac:dyDescent="0.35">
      <c r="B1579" s="75">
        <v>2584</v>
      </c>
      <c r="D1579" s="77" t="str">
        <f t="shared" si="24"/>
        <v>0</v>
      </c>
      <c r="E1579" s="78">
        <v>1</v>
      </c>
      <c r="F1579" s="81">
        <v>0.22468400001525801</v>
      </c>
      <c r="G1579" s="80">
        <v>37</v>
      </c>
      <c r="H1579" s="80">
        <v>71</v>
      </c>
      <c r="I1579" s="80">
        <v>1</v>
      </c>
      <c r="J1579" s="80">
        <v>1</v>
      </c>
      <c r="K1579" s="80">
        <v>185</v>
      </c>
      <c r="L1579" s="80">
        <v>0</v>
      </c>
      <c r="M1579" s="80">
        <v>0</v>
      </c>
    </row>
    <row r="1580" spans="2:13" ht="12" customHeight="1" thickBot="1" x14ac:dyDescent="0.35">
      <c r="B1580" s="75">
        <v>2586</v>
      </c>
      <c r="D1580" s="77" t="str">
        <f t="shared" si="24"/>
        <v>0</v>
      </c>
      <c r="E1580" s="78">
        <v>1</v>
      </c>
      <c r="F1580" s="81">
        <v>0.248263999819755</v>
      </c>
      <c r="G1580" s="80">
        <v>51</v>
      </c>
      <c r="H1580" s="80">
        <v>70</v>
      </c>
      <c r="I1580" s="80">
        <v>1</v>
      </c>
      <c r="J1580" s="80">
        <v>2</v>
      </c>
      <c r="K1580" s="80">
        <v>0</v>
      </c>
      <c r="L1580" s="80">
        <v>0</v>
      </c>
      <c r="M1580" s="80">
        <v>0</v>
      </c>
    </row>
    <row r="1581" spans="2:13" ht="12" customHeight="1" thickBot="1" x14ac:dyDescent="0.35">
      <c r="B1581" s="75">
        <v>2588</v>
      </c>
      <c r="D1581" s="77" t="str">
        <f t="shared" si="24"/>
        <v>0</v>
      </c>
      <c r="E1581" s="78">
        <v>0</v>
      </c>
      <c r="F1581" s="81">
        <v>0.31516599655151301</v>
      </c>
      <c r="G1581" s="80">
        <v>60</v>
      </c>
      <c r="H1581" s="80">
        <v>55</v>
      </c>
      <c r="I1581" s="80">
        <v>4</v>
      </c>
      <c r="J1581" s="80">
        <v>2</v>
      </c>
      <c r="K1581" s="80">
        <v>0</v>
      </c>
      <c r="L1581" s="80">
        <v>0</v>
      </c>
      <c r="M1581" s="80">
        <v>0</v>
      </c>
    </row>
    <row r="1582" spans="2:13" ht="12" customHeight="1" thickBot="1" x14ac:dyDescent="0.35">
      <c r="B1582" s="75">
        <v>2590</v>
      </c>
      <c r="D1582" s="77" t="str">
        <f t="shared" si="24"/>
        <v>0</v>
      </c>
      <c r="E1582" s="78">
        <v>1</v>
      </c>
      <c r="F1582" s="81">
        <v>0.31516599655151301</v>
      </c>
      <c r="G1582" s="80">
        <v>64</v>
      </c>
      <c r="H1582" s="80">
        <v>123</v>
      </c>
      <c r="I1582" s="80">
        <v>1</v>
      </c>
      <c r="J1582" s="80">
        <v>1</v>
      </c>
      <c r="K1582" s="80">
        <v>0</v>
      </c>
      <c r="L1582" s="80">
        <v>0</v>
      </c>
      <c r="M1582" s="80">
        <v>0</v>
      </c>
    </row>
    <row r="1583" spans="2:13" ht="12" customHeight="1" thickBot="1" x14ac:dyDescent="0.35">
      <c r="B1583" s="75">
        <v>2592</v>
      </c>
      <c r="D1583" s="77" t="str">
        <f t="shared" si="24"/>
        <v>0</v>
      </c>
      <c r="E1583" s="78">
        <v>0</v>
      </c>
      <c r="F1583" s="81">
        <v>0.30562299489974898</v>
      </c>
      <c r="G1583" s="80">
        <v>31</v>
      </c>
      <c r="H1583" s="80">
        <v>8</v>
      </c>
      <c r="I1583" s="80">
        <v>4</v>
      </c>
      <c r="J1583" s="80">
        <v>2</v>
      </c>
      <c r="K1583" s="80">
        <v>0</v>
      </c>
      <c r="L1583" s="80">
        <v>0</v>
      </c>
      <c r="M1583" s="80">
        <v>0</v>
      </c>
    </row>
    <row r="1584" spans="2:13" ht="12" customHeight="1" thickBot="1" x14ac:dyDescent="0.35">
      <c r="B1584" s="75">
        <v>2593</v>
      </c>
      <c r="D1584" s="77" t="str">
        <f t="shared" si="24"/>
        <v>0</v>
      </c>
      <c r="E1584" s="78">
        <v>0</v>
      </c>
      <c r="F1584" s="81">
        <v>0.32563000917434598</v>
      </c>
      <c r="G1584" s="80">
        <v>57</v>
      </c>
      <c r="H1584" s="80">
        <v>69</v>
      </c>
      <c r="I1584" s="80">
        <v>4</v>
      </c>
      <c r="J1584" s="80">
        <v>1</v>
      </c>
      <c r="K1584" s="80">
        <v>245</v>
      </c>
      <c r="L1584" s="80">
        <v>0</v>
      </c>
      <c r="M1584" s="80">
        <v>0</v>
      </c>
    </row>
    <row r="1585" spans="2:13" ht="12" customHeight="1" thickBot="1" x14ac:dyDescent="0.35">
      <c r="B1585" s="75">
        <v>2594</v>
      </c>
      <c r="D1585" s="77" t="str">
        <f t="shared" si="24"/>
        <v>0</v>
      </c>
      <c r="E1585" s="78">
        <v>0</v>
      </c>
      <c r="F1585" s="81">
        <v>0.32563000917434598</v>
      </c>
      <c r="G1585" s="80">
        <v>48</v>
      </c>
      <c r="H1585" s="80">
        <v>161</v>
      </c>
      <c r="I1585" s="80">
        <v>4</v>
      </c>
      <c r="J1585" s="80">
        <v>3</v>
      </c>
      <c r="K1585" s="80">
        <v>310</v>
      </c>
      <c r="L1585" s="80">
        <v>1</v>
      </c>
      <c r="M1585" s="80">
        <v>0</v>
      </c>
    </row>
    <row r="1586" spans="2:13" ht="12" customHeight="1" thickBot="1" x14ac:dyDescent="0.35">
      <c r="B1586" s="75">
        <v>2596</v>
      </c>
      <c r="D1586" s="77" t="str">
        <f t="shared" si="24"/>
        <v>0</v>
      </c>
      <c r="E1586" s="78">
        <v>0</v>
      </c>
      <c r="F1586" s="81">
        <v>0.27864599227905201</v>
      </c>
      <c r="G1586" s="80">
        <v>35</v>
      </c>
      <c r="H1586" s="80">
        <v>105</v>
      </c>
      <c r="I1586" s="80">
        <v>1</v>
      </c>
      <c r="J1586" s="80">
        <v>1</v>
      </c>
      <c r="K1586" s="80">
        <v>0</v>
      </c>
      <c r="L1586" s="80">
        <v>0</v>
      </c>
      <c r="M1586" s="80">
        <v>0</v>
      </c>
    </row>
    <row r="1587" spans="2:13" ht="12" customHeight="1" thickBot="1" x14ac:dyDescent="0.35">
      <c r="B1587" s="75">
        <v>2597</v>
      </c>
      <c r="D1587" s="77" t="str">
        <f t="shared" si="24"/>
        <v>0</v>
      </c>
      <c r="E1587" s="78">
        <v>0</v>
      </c>
      <c r="F1587" s="81">
        <v>0.30562299489974898</v>
      </c>
      <c r="G1587" s="80">
        <v>33</v>
      </c>
      <c r="H1587" s="80">
        <v>39</v>
      </c>
      <c r="I1587" s="80">
        <v>3</v>
      </c>
      <c r="J1587" s="80">
        <v>1</v>
      </c>
      <c r="K1587" s="80">
        <v>0</v>
      </c>
      <c r="L1587" s="80">
        <v>0</v>
      </c>
      <c r="M1587" s="80">
        <v>0</v>
      </c>
    </row>
    <row r="1588" spans="2:13" ht="12" customHeight="1" thickBot="1" x14ac:dyDescent="0.35">
      <c r="B1588" s="75">
        <v>2598</v>
      </c>
      <c r="D1588" s="77" t="str">
        <f t="shared" si="24"/>
        <v>0</v>
      </c>
      <c r="E1588" s="78">
        <v>0</v>
      </c>
      <c r="F1588" s="81">
        <v>0.32613900303840598</v>
      </c>
      <c r="G1588" s="80">
        <v>47</v>
      </c>
      <c r="H1588" s="80">
        <v>163</v>
      </c>
      <c r="I1588" s="80">
        <v>1</v>
      </c>
      <c r="J1588" s="80">
        <v>1</v>
      </c>
      <c r="K1588" s="80">
        <v>0</v>
      </c>
      <c r="L1588" s="80">
        <v>0</v>
      </c>
      <c r="M1588" s="80">
        <v>0</v>
      </c>
    </row>
    <row r="1589" spans="2:13" ht="12" customHeight="1" thickBot="1" x14ac:dyDescent="0.35">
      <c r="B1589" s="75">
        <v>2599</v>
      </c>
      <c r="D1589" s="77" t="str">
        <f t="shared" si="24"/>
        <v>0</v>
      </c>
      <c r="E1589" s="78">
        <v>0</v>
      </c>
      <c r="F1589" s="81">
        <v>0.32613900303840598</v>
      </c>
      <c r="G1589" s="80">
        <v>46</v>
      </c>
      <c r="H1589" s="80">
        <v>9</v>
      </c>
      <c r="I1589" s="80">
        <v>1</v>
      </c>
      <c r="J1589" s="80">
        <v>1</v>
      </c>
      <c r="K1589" s="80">
        <v>0</v>
      </c>
      <c r="L1589" s="80">
        <v>0</v>
      </c>
      <c r="M1589" s="80">
        <v>0</v>
      </c>
    </row>
    <row r="1590" spans="2:13" ht="12" customHeight="1" thickBot="1" x14ac:dyDescent="0.35">
      <c r="B1590" s="75">
        <v>2602</v>
      </c>
      <c r="D1590" s="77" t="str">
        <f t="shared" si="24"/>
        <v>0</v>
      </c>
      <c r="E1590" s="78">
        <v>0</v>
      </c>
      <c r="F1590" s="81">
        <v>0.32563000917434598</v>
      </c>
      <c r="G1590" s="80">
        <v>50</v>
      </c>
      <c r="H1590" s="80">
        <v>32</v>
      </c>
      <c r="I1590" s="80">
        <v>1</v>
      </c>
      <c r="J1590" s="80">
        <v>3</v>
      </c>
      <c r="K1590" s="80">
        <v>167</v>
      </c>
      <c r="L1590" s="80">
        <v>0</v>
      </c>
      <c r="M1590" s="80">
        <v>0</v>
      </c>
    </row>
    <row r="1591" spans="2:13" ht="12" customHeight="1" thickBot="1" x14ac:dyDescent="0.35">
      <c r="B1591" s="75">
        <v>2603</v>
      </c>
      <c r="D1591" s="77" t="str">
        <f t="shared" si="24"/>
        <v>0</v>
      </c>
      <c r="E1591" s="78">
        <v>1</v>
      </c>
      <c r="F1591" s="81">
        <v>0.248263999819755</v>
      </c>
      <c r="G1591" s="80">
        <v>52</v>
      </c>
      <c r="H1591" s="80">
        <v>161</v>
      </c>
      <c r="I1591" s="80">
        <v>4</v>
      </c>
      <c r="J1591" s="80">
        <v>1</v>
      </c>
      <c r="K1591" s="80">
        <v>0</v>
      </c>
      <c r="L1591" s="80">
        <v>1</v>
      </c>
      <c r="M1591" s="80">
        <v>0</v>
      </c>
    </row>
    <row r="1592" spans="2:13" ht="12" customHeight="1" thickBot="1" x14ac:dyDescent="0.35">
      <c r="B1592" s="75">
        <v>2605</v>
      </c>
      <c r="D1592" s="77" t="str">
        <f t="shared" si="24"/>
        <v>0</v>
      </c>
      <c r="E1592" s="78">
        <v>0</v>
      </c>
      <c r="F1592" s="81">
        <v>0.30562299489974898</v>
      </c>
      <c r="G1592" s="80">
        <v>37</v>
      </c>
      <c r="H1592" s="80">
        <v>35</v>
      </c>
      <c r="I1592" s="80">
        <v>4</v>
      </c>
      <c r="J1592" s="80">
        <v>2</v>
      </c>
      <c r="K1592" s="80">
        <v>0</v>
      </c>
      <c r="L1592" s="80">
        <v>0</v>
      </c>
      <c r="M1592" s="80">
        <v>0</v>
      </c>
    </row>
    <row r="1593" spans="2:13" ht="12" customHeight="1" thickBot="1" x14ac:dyDescent="0.35">
      <c r="B1593" s="75">
        <v>2606</v>
      </c>
      <c r="D1593" s="77" t="str">
        <f t="shared" si="24"/>
        <v>0</v>
      </c>
      <c r="E1593" s="78">
        <v>0</v>
      </c>
      <c r="F1593" s="81">
        <v>0.31516599655151301</v>
      </c>
      <c r="G1593" s="80">
        <v>64</v>
      </c>
      <c r="H1593" s="80">
        <v>41</v>
      </c>
      <c r="I1593" s="80">
        <v>4</v>
      </c>
      <c r="J1593" s="80">
        <v>2</v>
      </c>
      <c r="K1593" s="80">
        <v>0</v>
      </c>
      <c r="L1593" s="80">
        <v>0</v>
      </c>
      <c r="M1593" s="80">
        <v>0</v>
      </c>
    </row>
    <row r="1594" spans="2:13" ht="12" customHeight="1" thickBot="1" x14ac:dyDescent="0.35">
      <c r="B1594" s="75">
        <v>2607</v>
      </c>
      <c r="D1594" s="77" t="str">
        <f t="shared" si="24"/>
        <v>0</v>
      </c>
      <c r="E1594" s="78">
        <v>0</v>
      </c>
      <c r="F1594" s="81">
        <v>0.32563000917434598</v>
      </c>
      <c r="G1594" s="80">
        <v>46</v>
      </c>
      <c r="H1594" s="80">
        <v>73</v>
      </c>
      <c r="I1594" s="80">
        <v>2</v>
      </c>
      <c r="J1594" s="80">
        <v>1</v>
      </c>
      <c r="K1594" s="80">
        <v>216</v>
      </c>
      <c r="L1594" s="80">
        <v>0</v>
      </c>
      <c r="M1594" s="80">
        <v>0</v>
      </c>
    </row>
    <row r="1595" spans="2:13" ht="12" customHeight="1" thickBot="1" x14ac:dyDescent="0.35">
      <c r="B1595" s="75">
        <v>2609</v>
      </c>
      <c r="D1595" s="77" t="str">
        <f t="shared" si="24"/>
        <v>0</v>
      </c>
      <c r="E1595" s="78">
        <v>1</v>
      </c>
      <c r="F1595" s="81">
        <v>0.32563000917434598</v>
      </c>
      <c r="G1595" s="80">
        <v>61</v>
      </c>
      <c r="H1595" s="80">
        <v>79</v>
      </c>
      <c r="I1595" s="80">
        <v>2</v>
      </c>
      <c r="J1595" s="80">
        <v>1</v>
      </c>
      <c r="K1595" s="80">
        <v>194</v>
      </c>
      <c r="L1595" s="80">
        <v>0</v>
      </c>
      <c r="M1595" s="80">
        <v>0</v>
      </c>
    </row>
    <row r="1596" spans="2:13" ht="12" customHeight="1" thickBot="1" x14ac:dyDescent="0.35">
      <c r="B1596" s="75">
        <v>2610</v>
      </c>
      <c r="D1596" s="77" t="str">
        <f t="shared" si="24"/>
        <v>0</v>
      </c>
      <c r="E1596" s="78">
        <v>0</v>
      </c>
      <c r="F1596" s="81">
        <v>0.32613900303840598</v>
      </c>
      <c r="G1596" s="80">
        <v>42</v>
      </c>
      <c r="H1596" s="80">
        <v>120</v>
      </c>
      <c r="I1596" s="80">
        <v>2</v>
      </c>
      <c r="J1596" s="80">
        <v>1</v>
      </c>
      <c r="K1596" s="80">
        <v>0</v>
      </c>
      <c r="L1596" s="80">
        <v>0</v>
      </c>
      <c r="M1596" s="80">
        <v>1</v>
      </c>
    </row>
    <row r="1597" spans="2:13" ht="12" customHeight="1" thickBot="1" x14ac:dyDescent="0.35">
      <c r="B1597" s="75">
        <v>2611</v>
      </c>
      <c r="D1597" s="77" t="str">
        <f t="shared" si="24"/>
        <v>0</v>
      </c>
      <c r="E1597" s="78">
        <v>0</v>
      </c>
      <c r="F1597" s="81">
        <v>0.22468400001525801</v>
      </c>
      <c r="G1597" s="80">
        <v>40</v>
      </c>
      <c r="H1597" s="80">
        <v>60</v>
      </c>
      <c r="I1597" s="80">
        <v>2</v>
      </c>
      <c r="J1597" s="80">
        <v>1</v>
      </c>
      <c r="K1597" s="80">
        <v>0</v>
      </c>
      <c r="L1597" s="80">
        <v>0</v>
      </c>
      <c r="M1597" s="80">
        <v>0</v>
      </c>
    </row>
    <row r="1598" spans="2:13" ht="12" customHeight="1" thickBot="1" x14ac:dyDescent="0.35">
      <c r="B1598" s="75">
        <v>2612</v>
      </c>
      <c r="D1598" s="77" t="str">
        <f t="shared" si="24"/>
        <v>0</v>
      </c>
      <c r="E1598" s="78">
        <v>0</v>
      </c>
      <c r="F1598" s="81">
        <v>0.22468400001525801</v>
      </c>
      <c r="G1598" s="80">
        <v>33</v>
      </c>
      <c r="H1598" s="80">
        <v>78</v>
      </c>
      <c r="I1598" s="80">
        <v>3</v>
      </c>
      <c r="J1598" s="80">
        <v>2</v>
      </c>
      <c r="K1598" s="80">
        <v>0</v>
      </c>
      <c r="L1598" s="80">
        <v>0</v>
      </c>
      <c r="M1598" s="80">
        <v>0</v>
      </c>
    </row>
    <row r="1599" spans="2:13" ht="12" customHeight="1" thickBot="1" x14ac:dyDescent="0.35">
      <c r="B1599" s="75">
        <v>2613</v>
      </c>
      <c r="D1599" s="77" t="str">
        <f t="shared" si="24"/>
        <v>0</v>
      </c>
      <c r="E1599" s="78">
        <v>0</v>
      </c>
      <c r="F1599" s="81">
        <v>0.32563000917434598</v>
      </c>
      <c r="G1599" s="80">
        <v>50</v>
      </c>
      <c r="H1599" s="80">
        <v>40</v>
      </c>
      <c r="I1599" s="80">
        <v>4</v>
      </c>
      <c r="J1599" s="80">
        <v>2</v>
      </c>
      <c r="K1599" s="80">
        <v>131</v>
      </c>
      <c r="L1599" s="80">
        <v>0</v>
      </c>
      <c r="M1599" s="80">
        <v>0</v>
      </c>
    </row>
    <row r="1600" spans="2:13" ht="12" customHeight="1" thickBot="1" x14ac:dyDescent="0.35">
      <c r="B1600" s="75">
        <v>2614</v>
      </c>
      <c r="D1600" s="77" t="str">
        <f t="shared" si="24"/>
        <v>0</v>
      </c>
      <c r="E1600" s="78">
        <v>0</v>
      </c>
      <c r="F1600" s="81">
        <v>0.32563000917434598</v>
      </c>
      <c r="G1600" s="80">
        <v>52</v>
      </c>
      <c r="H1600" s="80">
        <v>110</v>
      </c>
      <c r="I1600" s="80">
        <v>2</v>
      </c>
      <c r="J1600" s="80">
        <v>3</v>
      </c>
      <c r="K1600" s="80">
        <v>204</v>
      </c>
      <c r="L1600" s="80">
        <v>1</v>
      </c>
      <c r="M1600" s="80">
        <v>1</v>
      </c>
    </row>
    <row r="1601" spans="2:13" ht="12" customHeight="1" thickBot="1" x14ac:dyDescent="0.35">
      <c r="B1601" s="75">
        <v>2615</v>
      </c>
      <c r="D1601" s="77" t="str">
        <f t="shared" si="24"/>
        <v>0</v>
      </c>
      <c r="E1601" s="78">
        <v>0</v>
      </c>
      <c r="F1601" s="81">
        <v>0.27864599227905201</v>
      </c>
      <c r="G1601" s="80">
        <v>35</v>
      </c>
      <c r="H1601" s="80">
        <v>160</v>
      </c>
      <c r="I1601" s="80">
        <v>4</v>
      </c>
      <c r="J1601" s="80">
        <v>3</v>
      </c>
      <c r="K1601" s="80">
        <v>0</v>
      </c>
      <c r="L1601" s="80">
        <v>1</v>
      </c>
      <c r="M1601" s="80">
        <v>1</v>
      </c>
    </row>
    <row r="1602" spans="2:13" ht="12" customHeight="1" thickBot="1" x14ac:dyDescent="0.35">
      <c r="B1602" s="75">
        <v>2616</v>
      </c>
      <c r="D1602" s="77" t="str">
        <f t="shared" si="24"/>
        <v>0</v>
      </c>
      <c r="E1602" s="78">
        <v>1</v>
      </c>
      <c r="F1602" s="81">
        <v>0.32563000917434598</v>
      </c>
      <c r="G1602" s="80">
        <v>57</v>
      </c>
      <c r="H1602" s="80">
        <v>68</v>
      </c>
      <c r="I1602" s="80">
        <v>4</v>
      </c>
      <c r="J1602" s="80">
        <v>1</v>
      </c>
      <c r="K1602" s="80">
        <v>191</v>
      </c>
      <c r="L1602" s="80">
        <v>0</v>
      </c>
      <c r="M1602" s="80">
        <v>0</v>
      </c>
    </row>
    <row r="1603" spans="2:13" ht="12" customHeight="1" thickBot="1" x14ac:dyDescent="0.35">
      <c r="B1603" s="75">
        <v>2618</v>
      </c>
      <c r="D1603" s="77" t="str">
        <f t="shared" si="24"/>
        <v>0</v>
      </c>
      <c r="E1603" s="78">
        <v>0</v>
      </c>
      <c r="F1603" s="81">
        <v>0.32613900303840598</v>
      </c>
      <c r="G1603" s="80">
        <v>44</v>
      </c>
      <c r="H1603" s="80">
        <v>65</v>
      </c>
      <c r="I1603" s="80">
        <v>2</v>
      </c>
      <c r="J1603" s="80">
        <v>1</v>
      </c>
      <c r="K1603" s="80">
        <v>0</v>
      </c>
      <c r="L1603" s="80">
        <v>0</v>
      </c>
      <c r="M1603" s="80">
        <v>0</v>
      </c>
    </row>
    <row r="1604" spans="2:13" ht="12" customHeight="1" thickBot="1" x14ac:dyDescent="0.35">
      <c r="B1604" s="75">
        <v>2619</v>
      </c>
      <c r="D1604" s="77" t="str">
        <f t="shared" si="24"/>
        <v>0</v>
      </c>
      <c r="E1604" s="78">
        <v>0</v>
      </c>
      <c r="F1604" s="81">
        <v>0.22468400001525801</v>
      </c>
      <c r="G1604" s="80">
        <v>23</v>
      </c>
      <c r="H1604" s="80">
        <v>55</v>
      </c>
      <c r="I1604" s="80">
        <v>3</v>
      </c>
      <c r="J1604" s="80">
        <v>2</v>
      </c>
      <c r="K1604" s="80">
        <v>145</v>
      </c>
      <c r="L1604" s="80">
        <v>0</v>
      </c>
      <c r="M1604" s="80">
        <v>0</v>
      </c>
    </row>
    <row r="1605" spans="2:13" ht="12" customHeight="1" thickBot="1" x14ac:dyDescent="0.35">
      <c r="B1605" s="75">
        <v>2620</v>
      </c>
      <c r="D1605" s="77" t="str">
        <f t="shared" si="24"/>
        <v>0</v>
      </c>
      <c r="E1605" s="78">
        <v>1</v>
      </c>
      <c r="F1605" s="81">
        <v>0.22468400001525801</v>
      </c>
      <c r="G1605" s="80">
        <v>33</v>
      </c>
      <c r="H1605" s="80">
        <v>62</v>
      </c>
      <c r="I1605" s="80">
        <v>3</v>
      </c>
      <c r="J1605" s="80">
        <v>1</v>
      </c>
      <c r="K1605" s="80">
        <v>98</v>
      </c>
      <c r="L1605" s="80">
        <v>0</v>
      </c>
      <c r="M1605" s="80">
        <v>0</v>
      </c>
    </row>
    <row r="1606" spans="2:13" ht="12" customHeight="1" thickBot="1" x14ac:dyDescent="0.35">
      <c r="B1606" s="75">
        <v>2621</v>
      </c>
      <c r="D1606" s="77" t="str">
        <f t="shared" si="24"/>
        <v>0</v>
      </c>
      <c r="E1606" s="78">
        <v>0</v>
      </c>
      <c r="F1606" s="81">
        <v>0.248263999819755</v>
      </c>
      <c r="G1606" s="80">
        <v>48</v>
      </c>
      <c r="H1606" s="80">
        <v>152</v>
      </c>
      <c r="I1606" s="80">
        <v>1</v>
      </c>
      <c r="J1606" s="80">
        <v>1</v>
      </c>
      <c r="K1606" s="80">
        <v>0</v>
      </c>
      <c r="L1606" s="80">
        <v>0</v>
      </c>
      <c r="M1606" s="80">
        <v>0</v>
      </c>
    </row>
    <row r="1607" spans="2:13" ht="12" customHeight="1" thickBot="1" x14ac:dyDescent="0.35">
      <c r="B1607" s="75">
        <v>2623</v>
      </c>
      <c r="D1607" s="77" t="str">
        <f t="shared" si="24"/>
        <v>0</v>
      </c>
      <c r="E1607" s="78">
        <v>0</v>
      </c>
      <c r="F1607" s="81">
        <v>0.248263999819755</v>
      </c>
      <c r="G1607" s="80">
        <v>54</v>
      </c>
      <c r="H1607" s="80">
        <v>39</v>
      </c>
      <c r="I1607" s="80">
        <v>4</v>
      </c>
      <c r="J1607" s="80">
        <v>2</v>
      </c>
      <c r="K1607" s="80">
        <v>0</v>
      </c>
      <c r="L1607" s="80">
        <v>0</v>
      </c>
      <c r="M1607" s="80">
        <v>0</v>
      </c>
    </row>
    <row r="1608" spans="2:13" ht="12" customHeight="1" thickBot="1" x14ac:dyDescent="0.35">
      <c r="B1608" s="75">
        <v>2624</v>
      </c>
      <c r="D1608" s="77" t="str">
        <f t="shared" si="24"/>
        <v>0</v>
      </c>
      <c r="E1608" s="78">
        <v>1</v>
      </c>
      <c r="F1608" s="81">
        <v>0.32613900303840598</v>
      </c>
      <c r="G1608" s="80">
        <v>42</v>
      </c>
      <c r="H1608" s="80">
        <v>111</v>
      </c>
      <c r="I1608" s="80">
        <v>3</v>
      </c>
      <c r="J1608" s="80">
        <v>1</v>
      </c>
      <c r="K1608" s="80">
        <v>0</v>
      </c>
      <c r="L1608" s="80">
        <v>1</v>
      </c>
      <c r="M1608" s="80">
        <v>1</v>
      </c>
    </row>
    <row r="1609" spans="2:13" ht="12" customHeight="1" thickBot="1" x14ac:dyDescent="0.35">
      <c r="B1609" s="75">
        <v>2627</v>
      </c>
      <c r="D1609" s="77" t="str">
        <f t="shared" ref="D1609:D1672" si="25">IF(F1609&gt;=$F$5,"1","0")</f>
        <v>0</v>
      </c>
      <c r="E1609" s="78">
        <v>0</v>
      </c>
      <c r="F1609" s="81">
        <v>0.248263999819755</v>
      </c>
      <c r="G1609" s="80">
        <v>53</v>
      </c>
      <c r="H1609" s="80">
        <v>59</v>
      </c>
      <c r="I1609" s="80">
        <v>2</v>
      </c>
      <c r="J1609" s="80">
        <v>3</v>
      </c>
      <c r="K1609" s="80">
        <v>0</v>
      </c>
      <c r="L1609" s="80">
        <v>0</v>
      </c>
      <c r="M1609" s="80">
        <v>0</v>
      </c>
    </row>
    <row r="1610" spans="2:13" ht="12" customHeight="1" thickBot="1" x14ac:dyDescent="0.35">
      <c r="B1610" s="75">
        <v>2629</v>
      </c>
      <c r="D1610" s="77" t="str">
        <f t="shared" si="25"/>
        <v>0</v>
      </c>
      <c r="E1610" s="78">
        <v>0</v>
      </c>
      <c r="F1610" s="81">
        <v>0.22468400001525801</v>
      </c>
      <c r="G1610" s="80">
        <v>33</v>
      </c>
      <c r="H1610" s="80">
        <v>78</v>
      </c>
      <c r="I1610" s="80">
        <v>4</v>
      </c>
      <c r="J1610" s="80">
        <v>2</v>
      </c>
      <c r="K1610" s="80">
        <v>0</v>
      </c>
      <c r="L1610" s="80">
        <v>0</v>
      </c>
      <c r="M1610" s="80">
        <v>1</v>
      </c>
    </row>
    <row r="1611" spans="2:13" ht="12" customHeight="1" thickBot="1" x14ac:dyDescent="0.35">
      <c r="B1611" s="75">
        <v>2630</v>
      </c>
      <c r="D1611" s="77" t="str">
        <f t="shared" si="25"/>
        <v>0</v>
      </c>
      <c r="E1611" s="78">
        <v>0</v>
      </c>
      <c r="F1611" s="81">
        <v>0.32613900303840598</v>
      </c>
      <c r="G1611" s="80">
        <v>44</v>
      </c>
      <c r="H1611" s="80">
        <v>18</v>
      </c>
      <c r="I1611" s="80">
        <v>2</v>
      </c>
      <c r="J1611" s="80">
        <v>3</v>
      </c>
      <c r="K1611" s="80">
        <v>0</v>
      </c>
      <c r="L1611" s="80">
        <v>0</v>
      </c>
      <c r="M1611" s="80">
        <v>0</v>
      </c>
    </row>
    <row r="1612" spans="2:13" ht="12" customHeight="1" thickBot="1" x14ac:dyDescent="0.35">
      <c r="B1612" s="75">
        <v>2631</v>
      </c>
      <c r="D1612" s="77" t="str">
        <f t="shared" si="25"/>
        <v>0</v>
      </c>
      <c r="E1612" s="78">
        <v>1</v>
      </c>
      <c r="F1612" s="81">
        <v>0.31516599655151301</v>
      </c>
      <c r="G1612" s="80">
        <v>63</v>
      </c>
      <c r="H1612" s="80">
        <v>113</v>
      </c>
      <c r="I1612" s="80">
        <v>4</v>
      </c>
      <c r="J1612" s="80">
        <v>3</v>
      </c>
      <c r="K1612" s="80">
        <v>0</v>
      </c>
      <c r="L1612" s="80">
        <v>0</v>
      </c>
      <c r="M1612" s="80">
        <v>0</v>
      </c>
    </row>
    <row r="1613" spans="2:13" ht="12" customHeight="1" thickBot="1" x14ac:dyDescent="0.35">
      <c r="B1613" s="75">
        <v>2632</v>
      </c>
      <c r="D1613" s="77" t="str">
        <f t="shared" si="25"/>
        <v>0</v>
      </c>
      <c r="E1613" s="78">
        <v>0</v>
      </c>
      <c r="F1613" s="81">
        <v>0.32613900303840598</v>
      </c>
      <c r="G1613" s="80">
        <v>47</v>
      </c>
      <c r="H1613" s="80">
        <v>62</v>
      </c>
      <c r="I1613" s="80">
        <v>1</v>
      </c>
      <c r="J1613" s="80">
        <v>2</v>
      </c>
      <c r="K1613" s="80">
        <v>0</v>
      </c>
      <c r="L1613" s="80">
        <v>0</v>
      </c>
      <c r="M1613" s="80">
        <v>0</v>
      </c>
    </row>
    <row r="1614" spans="2:13" ht="12" customHeight="1" thickBot="1" x14ac:dyDescent="0.35">
      <c r="B1614" s="75">
        <v>2633</v>
      </c>
      <c r="D1614" s="77" t="str">
        <f t="shared" si="25"/>
        <v>0</v>
      </c>
      <c r="E1614" s="78">
        <v>0</v>
      </c>
      <c r="F1614" s="81">
        <v>0.32563000917434598</v>
      </c>
      <c r="G1614" s="80">
        <v>50</v>
      </c>
      <c r="H1614" s="80">
        <v>81</v>
      </c>
      <c r="I1614" s="80">
        <v>1</v>
      </c>
      <c r="J1614" s="80">
        <v>1</v>
      </c>
      <c r="K1614" s="80">
        <v>248</v>
      </c>
      <c r="L1614" s="80">
        <v>0</v>
      </c>
      <c r="M1614" s="80">
        <v>0</v>
      </c>
    </row>
    <row r="1615" spans="2:13" ht="12" customHeight="1" thickBot="1" x14ac:dyDescent="0.35">
      <c r="B1615" s="75">
        <v>2635</v>
      </c>
      <c r="D1615" s="77" t="str">
        <f t="shared" si="25"/>
        <v>0</v>
      </c>
      <c r="E1615" s="78">
        <v>0</v>
      </c>
      <c r="F1615" s="81">
        <v>0.22468400001525801</v>
      </c>
      <c r="G1615" s="80">
        <v>34</v>
      </c>
      <c r="H1615" s="80">
        <v>75</v>
      </c>
      <c r="I1615" s="80">
        <v>1</v>
      </c>
      <c r="J1615" s="80">
        <v>1</v>
      </c>
      <c r="K1615" s="80">
        <v>194</v>
      </c>
      <c r="L1615" s="80">
        <v>0</v>
      </c>
      <c r="M1615" s="80">
        <v>0</v>
      </c>
    </row>
    <row r="1616" spans="2:13" ht="12" customHeight="1" thickBot="1" x14ac:dyDescent="0.35">
      <c r="B1616" s="75">
        <v>2638</v>
      </c>
      <c r="D1616" s="77" t="str">
        <f t="shared" si="25"/>
        <v>0</v>
      </c>
      <c r="E1616" s="78">
        <v>0</v>
      </c>
      <c r="F1616" s="81">
        <v>0.248263999819755</v>
      </c>
      <c r="G1616" s="80">
        <v>51</v>
      </c>
      <c r="H1616" s="80">
        <v>69</v>
      </c>
      <c r="I1616" s="80">
        <v>3</v>
      </c>
      <c r="J1616" s="80">
        <v>2</v>
      </c>
      <c r="K1616" s="80">
        <v>0</v>
      </c>
      <c r="L1616" s="80">
        <v>0</v>
      </c>
      <c r="M1616" s="80">
        <v>0</v>
      </c>
    </row>
    <row r="1617" spans="2:13" ht="12" customHeight="1" thickBot="1" x14ac:dyDescent="0.35">
      <c r="B1617" s="75">
        <v>2639</v>
      </c>
      <c r="D1617" s="77" t="str">
        <f t="shared" si="25"/>
        <v>0</v>
      </c>
      <c r="E1617" s="78">
        <v>0</v>
      </c>
      <c r="F1617" s="81">
        <v>0.30562299489974898</v>
      </c>
      <c r="G1617" s="80">
        <v>28</v>
      </c>
      <c r="H1617" s="80">
        <v>45</v>
      </c>
      <c r="I1617" s="80">
        <v>1</v>
      </c>
      <c r="J1617" s="80">
        <v>3</v>
      </c>
      <c r="K1617" s="80">
        <v>0</v>
      </c>
      <c r="L1617" s="80">
        <v>0</v>
      </c>
      <c r="M1617" s="80">
        <v>0</v>
      </c>
    </row>
    <row r="1618" spans="2:13" ht="12" customHeight="1" thickBot="1" x14ac:dyDescent="0.35">
      <c r="B1618" s="75">
        <v>2640</v>
      </c>
      <c r="D1618" s="77" t="str">
        <f t="shared" si="25"/>
        <v>0</v>
      </c>
      <c r="E1618" s="78">
        <v>0</v>
      </c>
      <c r="F1618" s="81">
        <v>0.248263999819755</v>
      </c>
      <c r="G1618" s="80">
        <v>52</v>
      </c>
      <c r="H1618" s="80">
        <v>59</v>
      </c>
      <c r="I1618" s="80">
        <v>3</v>
      </c>
      <c r="J1618" s="80">
        <v>2</v>
      </c>
      <c r="K1618" s="80">
        <v>0</v>
      </c>
      <c r="L1618" s="80">
        <v>0</v>
      </c>
      <c r="M1618" s="80">
        <v>0</v>
      </c>
    </row>
    <row r="1619" spans="2:13" ht="12" customHeight="1" thickBot="1" x14ac:dyDescent="0.35">
      <c r="B1619" s="75">
        <v>2641</v>
      </c>
      <c r="D1619" s="77" t="str">
        <f t="shared" si="25"/>
        <v>0</v>
      </c>
      <c r="E1619" s="78">
        <v>0</v>
      </c>
      <c r="F1619" s="81">
        <v>0.22468400001525801</v>
      </c>
      <c r="G1619" s="80">
        <v>39</v>
      </c>
      <c r="H1619" s="80">
        <v>81</v>
      </c>
      <c r="I1619" s="80">
        <v>2</v>
      </c>
      <c r="J1619" s="80">
        <v>1</v>
      </c>
      <c r="K1619" s="80">
        <v>0</v>
      </c>
      <c r="L1619" s="80">
        <v>0</v>
      </c>
      <c r="M1619" s="80">
        <v>0</v>
      </c>
    </row>
    <row r="1620" spans="2:13" ht="12" customHeight="1" thickBot="1" x14ac:dyDescent="0.35">
      <c r="B1620" s="75">
        <v>2643</v>
      </c>
      <c r="D1620" s="77" t="str">
        <f t="shared" si="25"/>
        <v>0</v>
      </c>
      <c r="E1620" s="78">
        <v>0</v>
      </c>
      <c r="F1620" s="81">
        <v>0.248263999819755</v>
      </c>
      <c r="G1620" s="80">
        <v>54</v>
      </c>
      <c r="H1620" s="80">
        <v>81</v>
      </c>
      <c r="I1620" s="80">
        <v>2</v>
      </c>
      <c r="J1620" s="80">
        <v>3</v>
      </c>
      <c r="K1620" s="80">
        <v>0</v>
      </c>
      <c r="L1620" s="80">
        <v>0</v>
      </c>
      <c r="M1620" s="80">
        <v>0</v>
      </c>
    </row>
    <row r="1621" spans="2:13" ht="12" customHeight="1" thickBot="1" x14ac:dyDescent="0.35">
      <c r="B1621" s="75">
        <v>2644</v>
      </c>
      <c r="D1621" s="77" t="str">
        <f t="shared" si="25"/>
        <v>0</v>
      </c>
      <c r="E1621" s="78">
        <v>1</v>
      </c>
      <c r="F1621" s="81">
        <v>0.31516599655151301</v>
      </c>
      <c r="G1621" s="80">
        <v>63</v>
      </c>
      <c r="H1621" s="80">
        <v>14</v>
      </c>
      <c r="I1621" s="80">
        <v>4</v>
      </c>
      <c r="J1621" s="80">
        <v>2</v>
      </c>
      <c r="K1621" s="80">
        <v>86</v>
      </c>
      <c r="L1621" s="80">
        <v>0</v>
      </c>
      <c r="M1621" s="80">
        <v>0</v>
      </c>
    </row>
    <row r="1622" spans="2:13" ht="12" customHeight="1" thickBot="1" x14ac:dyDescent="0.35">
      <c r="B1622" s="75">
        <v>2645</v>
      </c>
      <c r="D1622" s="77" t="str">
        <f t="shared" si="25"/>
        <v>0</v>
      </c>
      <c r="E1622" s="78">
        <v>0</v>
      </c>
      <c r="F1622" s="81">
        <v>0.30562299489974898</v>
      </c>
      <c r="G1622" s="80">
        <v>40</v>
      </c>
      <c r="H1622" s="80">
        <v>28</v>
      </c>
      <c r="I1622" s="80">
        <v>2</v>
      </c>
      <c r="J1622" s="80">
        <v>3</v>
      </c>
      <c r="K1622" s="80">
        <v>0</v>
      </c>
      <c r="L1622" s="80">
        <v>0</v>
      </c>
      <c r="M1622" s="80">
        <v>0</v>
      </c>
    </row>
    <row r="1623" spans="2:13" ht="12" customHeight="1" thickBot="1" x14ac:dyDescent="0.35">
      <c r="B1623" s="75">
        <v>2646</v>
      </c>
      <c r="D1623" s="77" t="str">
        <f t="shared" si="25"/>
        <v>0</v>
      </c>
      <c r="E1623" s="78">
        <v>0</v>
      </c>
      <c r="F1623" s="81">
        <v>0.27864599227905201</v>
      </c>
      <c r="G1623" s="80">
        <v>36</v>
      </c>
      <c r="H1623" s="80">
        <v>93</v>
      </c>
      <c r="I1623" s="80">
        <v>2</v>
      </c>
      <c r="J1623" s="80">
        <v>1</v>
      </c>
      <c r="K1623" s="80">
        <v>0</v>
      </c>
      <c r="L1623" s="80">
        <v>0</v>
      </c>
      <c r="M1623" s="80">
        <v>0</v>
      </c>
    </row>
    <row r="1624" spans="2:13" ht="12" customHeight="1" thickBot="1" x14ac:dyDescent="0.35">
      <c r="B1624" s="75">
        <v>2650</v>
      </c>
      <c r="D1624" s="77" t="str">
        <f t="shared" si="25"/>
        <v>0</v>
      </c>
      <c r="E1624" s="78">
        <v>0</v>
      </c>
      <c r="F1624" s="81">
        <v>0.22468400001525801</v>
      </c>
      <c r="G1624" s="80">
        <v>33</v>
      </c>
      <c r="H1624" s="80">
        <v>68</v>
      </c>
      <c r="I1624" s="80">
        <v>4</v>
      </c>
      <c r="J1624" s="80">
        <v>1</v>
      </c>
      <c r="K1624" s="80">
        <v>0</v>
      </c>
      <c r="L1624" s="80">
        <v>0</v>
      </c>
      <c r="M1624" s="80">
        <v>0</v>
      </c>
    </row>
    <row r="1625" spans="2:13" ht="12" customHeight="1" thickBot="1" x14ac:dyDescent="0.35">
      <c r="B1625" s="75">
        <v>2651</v>
      </c>
      <c r="D1625" s="77" t="str">
        <f t="shared" si="25"/>
        <v>0</v>
      </c>
      <c r="E1625" s="78">
        <v>0</v>
      </c>
      <c r="F1625" s="81">
        <v>0.32563000917434598</v>
      </c>
      <c r="G1625" s="80">
        <v>64</v>
      </c>
      <c r="H1625" s="80">
        <v>52</v>
      </c>
      <c r="I1625" s="80">
        <v>2</v>
      </c>
      <c r="J1625" s="80">
        <v>1</v>
      </c>
      <c r="K1625" s="80">
        <v>226</v>
      </c>
      <c r="L1625" s="80">
        <v>0</v>
      </c>
      <c r="M1625" s="80">
        <v>0</v>
      </c>
    </row>
    <row r="1626" spans="2:13" ht="12" customHeight="1" thickBot="1" x14ac:dyDescent="0.35">
      <c r="B1626" s="75">
        <v>2655</v>
      </c>
      <c r="D1626" s="77" t="str">
        <f t="shared" si="25"/>
        <v>0</v>
      </c>
      <c r="E1626" s="78">
        <v>0</v>
      </c>
      <c r="F1626" s="81">
        <v>0.32563000917434598</v>
      </c>
      <c r="G1626" s="80">
        <v>60</v>
      </c>
      <c r="H1626" s="80">
        <v>49</v>
      </c>
      <c r="I1626" s="80">
        <v>4</v>
      </c>
      <c r="J1626" s="80">
        <v>1</v>
      </c>
      <c r="K1626" s="80">
        <v>204</v>
      </c>
      <c r="L1626" s="80">
        <v>0</v>
      </c>
      <c r="M1626" s="80">
        <v>1</v>
      </c>
    </row>
    <row r="1627" spans="2:13" ht="12" customHeight="1" thickBot="1" x14ac:dyDescent="0.35">
      <c r="B1627" s="75">
        <v>2658</v>
      </c>
      <c r="D1627" s="77" t="str">
        <f t="shared" si="25"/>
        <v>0</v>
      </c>
      <c r="E1627" s="78">
        <v>0</v>
      </c>
      <c r="F1627" s="81">
        <v>0.22468400001525801</v>
      </c>
      <c r="G1627" s="80">
        <v>31</v>
      </c>
      <c r="H1627" s="80">
        <v>72</v>
      </c>
      <c r="I1627" s="80">
        <v>1</v>
      </c>
      <c r="J1627" s="80">
        <v>2</v>
      </c>
      <c r="K1627" s="80">
        <v>0</v>
      </c>
      <c r="L1627" s="80">
        <v>0</v>
      </c>
      <c r="M1627" s="80">
        <v>0</v>
      </c>
    </row>
    <row r="1628" spans="2:13" ht="12" customHeight="1" thickBot="1" x14ac:dyDescent="0.35">
      <c r="B1628" s="75">
        <v>2659</v>
      </c>
      <c r="D1628" s="77" t="str">
        <f t="shared" si="25"/>
        <v>0</v>
      </c>
      <c r="E1628" s="78">
        <v>0</v>
      </c>
      <c r="F1628" s="81">
        <v>0.30562299489974898</v>
      </c>
      <c r="G1628" s="80">
        <v>30</v>
      </c>
      <c r="H1628" s="80">
        <v>44</v>
      </c>
      <c r="I1628" s="80">
        <v>1</v>
      </c>
      <c r="J1628" s="80">
        <v>1</v>
      </c>
      <c r="K1628" s="80">
        <v>109</v>
      </c>
      <c r="L1628" s="80">
        <v>0</v>
      </c>
      <c r="M1628" s="80">
        <v>0</v>
      </c>
    </row>
    <row r="1629" spans="2:13" ht="12" customHeight="1" thickBot="1" x14ac:dyDescent="0.35">
      <c r="B1629" s="75">
        <v>2660</v>
      </c>
      <c r="D1629" s="77" t="str">
        <f t="shared" si="25"/>
        <v>0</v>
      </c>
      <c r="E1629" s="78">
        <v>0</v>
      </c>
      <c r="F1629" s="81">
        <v>0.32563000917434598</v>
      </c>
      <c r="G1629" s="80">
        <v>60</v>
      </c>
      <c r="H1629" s="80">
        <v>43</v>
      </c>
      <c r="I1629" s="80">
        <v>3</v>
      </c>
      <c r="J1629" s="80">
        <v>3</v>
      </c>
      <c r="K1629" s="80">
        <v>175</v>
      </c>
      <c r="L1629" s="80">
        <v>0</v>
      </c>
      <c r="M1629" s="80">
        <v>0</v>
      </c>
    </row>
    <row r="1630" spans="2:13" ht="12" customHeight="1" thickBot="1" x14ac:dyDescent="0.35">
      <c r="B1630" s="75">
        <v>2661</v>
      </c>
      <c r="D1630" s="77" t="str">
        <f t="shared" si="25"/>
        <v>0</v>
      </c>
      <c r="E1630" s="78">
        <v>0</v>
      </c>
      <c r="F1630" s="81">
        <v>0.22468400001525801</v>
      </c>
      <c r="G1630" s="80">
        <v>39</v>
      </c>
      <c r="H1630" s="80">
        <v>74</v>
      </c>
      <c r="I1630" s="80">
        <v>1</v>
      </c>
      <c r="J1630" s="80">
        <v>2</v>
      </c>
      <c r="K1630" s="80">
        <v>144</v>
      </c>
      <c r="L1630" s="80">
        <v>0</v>
      </c>
      <c r="M1630" s="80">
        <v>1</v>
      </c>
    </row>
    <row r="1631" spans="2:13" ht="12" customHeight="1" thickBot="1" x14ac:dyDescent="0.35">
      <c r="B1631" s="75">
        <v>2662</v>
      </c>
      <c r="D1631" s="77" t="str">
        <f t="shared" si="25"/>
        <v>0</v>
      </c>
      <c r="E1631" s="78">
        <v>0</v>
      </c>
      <c r="F1631" s="81">
        <v>0.31516599655151301</v>
      </c>
      <c r="G1631" s="80">
        <v>66</v>
      </c>
      <c r="H1631" s="80">
        <v>145</v>
      </c>
      <c r="I1631" s="80">
        <v>1</v>
      </c>
      <c r="J1631" s="80">
        <v>1</v>
      </c>
      <c r="K1631" s="80">
        <v>0</v>
      </c>
      <c r="L1631" s="80">
        <v>0</v>
      </c>
      <c r="M1631" s="80">
        <v>0</v>
      </c>
    </row>
    <row r="1632" spans="2:13" ht="12" customHeight="1" thickBot="1" x14ac:dyDescent="0.35">
      <c r="B1632" s="75">
        <v>2663</v>
      </c>
      <c r="D1632" s="77" t="str">
        <f t="shared" si="25"/>
        <v>0</v>
      </c>
      <c r="E1632" s="78">
        <v>0</v>
      </c>
      <c r="F1632" s="81">
        <v>0.31516599655151301</v>
      </c>
      <c r="G1632" s="80">
        <v>65</v>
      </c>
      <c r="H1632" s="80">
        <v>158</v>
      </c>
      <c r="I1632" s="80">
        <v>2</v>
      </c>
      <c r="J1632" s="80">
        <v>1</v>
      </c>
      <c r="K1632" s="80">
        <v>0</v>
      </c>
      <c r="L1632" s="80">
        <v>0</v>
      </c>
      <c r="M1632" s="80">
        <v>0</v>
      </c>
    </row>
    <row r="1633" spans="2:13" ht="12" customHeight="1" thickBot="1" x14ac:dyDescent="0.35">
      <c r="B1633" s="75">
        <v>2665</v>
      </c>
      <c r="D1633" s="77" t="str">
        <f t="shared" si="25"/>
        <v>0</v>
      </c>
      <c r="E1633" s="78">
        <v>0</v>
      </c>
      <c r="F1633" s="81">
        <v>0.32563000917434598</v>
      </c>
      <c r="G1633" s="80">
        <v>54</v>
      </c>
      <c r="H1633" s="80">
        <v>154</v>
      </c>
      <c r="I1633" s="80">
        <v>1</v>
      </c>
      <c r="J1633" s="80">
        <v>2</v>
      </c>
      <c r="K1633" s="80">
        <v>352</v>
      </c>
      <c r="L1633" s="80">
        <v>1</v>
      </c>
      <c r="M1633" s="80">
        <v>0</v>
      </c>
    </row>
    <row r="1634" spans="2:13" ht="12" customHeight="1" thickBot="1" x14ac:dyDescent="0.35">
      <c r="B1634" s="75">
        <v>2666</v>
      </c>
      <c r="D1634" s="77" t="str">
        <f t="shared" si="25"/>
        <v>0</v>
      </c>
      <c r="E1634" s="78">
        <v>0</v>
      </c>
      <c r="F1634" s="81">
        <v>0.27864599227905201</v>
      </c>
      <c r="G1634" s="80">
        <v>35</v>
      </c>
      <c r="H1634" s="80">
        <v>105</v>
      </c>
      <c r="I1634" s="80">
        <v>2</v>
      </c>
      <c r="J1634" s="80">
        <v>3</v>
      </c>
      <c r="K1634" s="80">
        <v>0</v>
      </c>
      <c r="L1634" s="80">
        <v>0</v>
      </c>
      <c r="M1634" s="80">
        <v>0</v>
      </c>
    </row>
    <row r="1635" spans="2:13" ht="12" customHeight="1" thickBot="1" x14ac:dyDescent="0.35">
      <c r="B1635" s="75">
        <v>2672</v>
      </c>
      <c r="D1635" s="77" t="str">
        <f t="shared" si="25"/>
        <v>0</v>
      </c>
      <c r="E1635" s="78">
        <v>0</v>
      </c>
      <c r="F1635" s="81">
        <v>0.31516599655151301</v>
      </c>
      <c r="G1635" s="80">
        <v>62</v>
      </c>
      <c r="H1635" s="80">
        <v>128</v>
      </c>
      <c r="I1635" s="80">
        <v>1</v>
      </c>
      <c r="J1635" s="80">
        <v>1</v>
      </c>
      <c r="K1635" s="80">
        <v>0</v>
      </c>
      <c r="L1635" s="80">
        <v>0</v>
      </c>
      <c r="M1635" s="80">
        <v>0</v>
      </c>
    </row>
    <row r="1636" spans="2:13" ht="12" customHeight="1" thickBot="1" x14ac:dyDescent="0.35">
      <c r="B1636" s="75">
        <v>2673</v>
      </c>
      <c r="D1636" s="77" t="str">
        <f t="shared" si="25"/>
        <v>0</v>
      </c>
      <c r="E1636" s="78">
        <v>0</v>
      </c>
      <c r="F1636" s="81">
        <v>0.27864599227905201</v>
      </c>
      <c r="G1636" s="80">
        <v>30</v>
      </c>
      <c r="H1636" s="80">
        <v>131</v>
      </c>
      <c r="I1636" s="80">
        <v>3</v>
      </c>
      <c r="J1636" s="80">
        <v>3</v>
      </c>
      <c r="K1636" s="80">
        <v>0</v>
      </c>
      <c r="L1636" s="80">
        <v>1</v>
      </c>
      <c r="M1636" s="80">
        <v>0</v>
      </c>
    </row>
    <row r="1637" spans="2:13" ht="12" customHeight="1" thickBot="1" x14ac:dyDescent="0.35">
      <c r="B1637" s="75">
        <v>2674</v>
      </c>
      <c r="D1637" s="77" t="str">
        <f t="shared" si="25"/>
        <v>0</v>
      </c>
      <c r="E1637" s="78">
        <v>0</v>
      </c>
      <c r="F1637" s="81">
        <v>0.32563000917434598</v>
      </c>
      <c r="G1637" s="80">
        <v>54</v>
      </c>
      <c r="H1637" s="80">
        <v>88</v>
      </c>
      <c r="I1637" s="80">
        <v>4</v>
      </c>
      <c r="J1637" s="80">
        <v>2</v>
      </c>
      <c r="K1637" s="80">
        <v>122</v>
      </c>
      <c r="L1637" s="80">
        <v>0</v>
      </c>
      <c r="M1637" s="80">
        <v>0</v>
      </c>
    </row>
    <row r="1638" spans="2:13" ht="12" customHeight="1" thickBot="1" x14ac:dyDescent="0.35">
      <c r="B1638" s="75">
        <v>2676</v>
      </c>
      <c r="D1638" s="77" t="str">
        <f t="shared" si="25"/>
        <v>0</v>
      </c>
      <c r="E1638" s="78">
        <v>1</v>
      </c>
      <c r="F1638" s="81">
        <v>0.22468400001525801</v>
      </c>
      <c r="G1638" s="80">
        <v>31</v>
      </c>
      <c r="H1638" s="80">
        <v>70</v>
      </c>
      <c r="I1638" s="80">
        <v>2</v>
      </c>
      <c r="J1638" s="80">
        <v>3</v>
      </c>
      <c r="K1638" s="80">
        <v>0</v>
      </c>
      <c r="L1638" s="80">
        <v>0</v>
      </c>
      <c r="M1638" s="80">
        <v>0</v>
      </c>
    </row>
    <row r="1639" spans="2:13" ht="12" customHeight="1" thickBot="1" x14ac:dyDescent="0.35">
      <c r="B1639" s="75">
        <v>2677</v>
      </c>
      <c r="D1639" s="77" t="str">
        <f t="shared" si="25"/>
        <v>0</v>
      </c>
      <c r="E1639" s="78">
        <v>0</v>
      </c>
      <c r="F1639" s="81">
        <v>0.32613900303840598</v>
      </c>
      <c r="G1639" s="80">
        <v>44</v>
      </c>
      <c r="H1639" s="80">
        <v>122</v>
      </c>
      <c r="I1639" s="80">
        <v>1</v>
      </c>
      <c r="J1639" s="80">
        <v>1</v>
      </c>
      <c r="K1639" s="80">
        <v>0</v>
      </c>
      <c r="L1639" s="80">
        <v>0</v>
      </c>
      <c r="M1639" s="80">
        <v>1</v>
      </c>
    </row>
    <row r="1640" spans="2:13" ht="12" customHeight="1" thickBot="1" x14ac:dyDescent="0.35">
      <c r="B1640" s="75">
        <v>2679</v>
      </c>
      <c r="D1640" s="77" t="str">
        <f t="shared" si="25"/>
        <v>0</v>
      </c>
      <c r="E1640" s="78">
        <v>0</v>
      </c>
      <c r="F1640" s="81">
        <v>0.31516599655151301</v>
      </c>
      <c r="G1640" s="80">
        <v>63</v>
      </c>
      <c r="H1640" s="80">
        <v>148</v>
      </c>
      <c r="I1640" s="80">
        <v>2</v>
      </c>
      <c r="J1640" s="80">
        <v>3</v>
      </c>
      <c r="K1640" s="80">
        <v>0</v>
      </c>
      <c r="L1640" s="80">
        <v>1</v>
      </c>
      <c r="M1640" s="80">
        <v>0</v>
      </c>
    </row>
    <row r="1641" spans="2:13" ht="12" customHeight="1" thickBot="1" x14ac:dyDescent="0.35">
      <c r="B1641" s="75">
        <v>2684</v>
      </c>
      <c r="D1641" s="77" t="str">
        <f t="shared" si="25"/>
        <v>0</v>
      </c>
      <c r="E1641" s="78">
        <v>0</v>
      </c>
      <c r="F1641" s="81">
        <v>0.248263999819755</v>
      </c>
      <c r="G1641" s="80">
        <v>51</v>
      </c>
      <c r="H1641" s="80">
        <v>19</v>
      </c>
      <c r="I1641" s="80">
        <v>1</v>
      </c>
      <c r="J1641" s="80">
        <v>3</v>
      </c>
      <c r="K1641" s="80">
        <v>98</v>
      </c>
      <c r="L1641" s="80">
        <v>0</v>
      </c>
      <c r="M1641" s="80">
        <v>0</v>
      </c>
    </row>
    <row r="1642" spans="2:13" ht="12" customHeight="1" thickBot="1" x14ac:dyDescent="0.35">
      <c r="B1642" s="75">
        <v>2687</v>
      </c>
      <c r="D1642" s="77" t="str">
        <f t="shared" si="25"/>
        <v>0</v>
      </c>
      <c r="E1642" s="78">
        <v>0</v>
      </c>
      <c r="F1642" s="81">
        <v>0.248263999819755</v>
      </c>
      <c r="G1642" s="80">
        <v>50</v>
      </c>
      <c r="H1642" s="80">
        <v>81</v>
      </c>
      <c r="I1642" s="80">
        <v>2</v>
      </c>
      <c r="J1642" s="80">
        <v>3</v>
      </c>
      <c r="K1642" s="80">
        <v>0</v>
      </c>
      <c r="L1642" s="80">
        <v>0</v>
      </c>
      <c r="M1642" s="80">
        <v>0</v>
      </c>
    </row>
    <row r="1643" spans="2:13" ht="12" customHeight="1" thickBot="1" x14ac:dyDescent="0.35">
      <c r="B1643" s="75">
        <v>2688</v>
      </c>
      <c r="D1643" s="77" t="str">
        <f t="shared" si="25"/>
        <v>0</v>
      </c>
      <c r="E1643" s="78">
        <v>0</v>
      </c>
      <c r="F1643" s="81">
        <v>0.32563000917434598</v>
      </c>
      <c r="G1643" s="80">
        <v>52</v>
      </c>
      <c r="H1643" s="80">
        <v>135</v>
      </c>
      <c r="I1643" s="80">
        <v>1</v>
      </c>
      <c r="J1643" s="80">
        <v>1</v>
      </c>
      <c r="K1643" s="80">
        <v>452</v>
      </c>
      <c r="L1643" s="80">
        <v>0</v>
      </c>
      <c r="M1643" s="80">
        <v>0</v>
      </c>
    </row>
    <row r="1644" spans="2:13" ht="12" customHeight="1" thickBot="1" x14ac:dyDescent="0.35">
      <c r="B1644" s="75">
        <v>2689</v>
      </c>
      <c r="D1644" s="77" t="str">
        <f t="shared" si="25"/>
        <v>0</v>
      </c>
      <c r="E1644" s="78">
        <v>0</v>
      </c>
      <c r="F1644" s="81">
        <v>0.248263999819755</v>
      </c>
      <c r="G1644" s="80">
        <v>56</v>
      </c>
      <c r="H1644" s="80">
        <v>34</v>
      </c>
      <c r="I1644" s="80">
        <v>2</v>
      </c>
      <c r="J1644" s="80">
        <v>2</v>
      </c>
      <c r="K1644" s="80">
        <v>0</v>
      </c>
      <c r="L1644" s="80">
        <v>0</v>
      </c>
      <c r="M1644" s="80">
        <v>0</v>
      </c>
    </row>
    <row r="1645" spans="2:13" ht="12" customHeight="1" thickBot="1" x14ac:dyDescent="0.35">
      <c r="B1645" s="75">
        <v>2693</v>
      </c>
      <c r="D1645" s="77" t="str">
        <f t="shared" si="25"/>
        <v>0</v>
      </c>
      <c r="E1645" s="78">
        <v>1</v>
      </c>
      <c r="F1645" s="81">
        <v>0.32613900303840598</v>
      </c>
      <c r="G1645" s="80">
        <v>46</v>
      </c>
      <c r="H1645" s="80">
        <v>82</v>
      </c>
      <c r="I1645" s="80">
        <v>2</v>
      </c>
      <c r="J1645" s="80">
        <v>2</v>
      </c>
      <c r="K1645" s="80">
        <v>0</v>
      </c>
      <c r="L1645" s="80">
        <v>0</v>
      </c>
      <c r="M1645" s="80">
        <v>0</v>
      </c>
    </row>
    <row r="1646" spans="2:13" ht="12" customHeight="1" thickBot="1" x14ac:dyDescent="0.35">
      <c r="B1646" s="75">
        <v>2696</v>
      </c>
      <c r="D1646" s="77" t="str">
        <f t="shared" si="25"/>
        <v>0</v>
      </c>
      <c r="E1646" s="78">
        <v>0</v>
      </c>
      <c r="F1646" s="81">
        <v>0.30562299489974898</v>
      </c>
      <c r="G1646" s="80">
        <v>40</v>
      </c>
      <c r="H1646" s="80">
        <v>8</v>
      </c>
      <c r="I1646" s="80">
        <v>2</v>
      </c>
      <c r="J1646" s="80">
        <v>2</v>
      </c>
      <c r="K1646" s="80">
        <v>0</v>
      </c>
      <c r="L1646" s="80">
        <v>0</v>
      </c>
      <c r="M1646" s="80">
        <v>0</v>
      </c>
    </row>
    <row r="1647" spans="2:13" ht="12" customHeight="1" thickBot="1" x14ac:dyDescent="0.35">
      <c r="B1647" s="75">
        <v>2700</v>
      </c>
      <c r="D1647" s="77" t="str">
        <f t="shared" si="25"/>
        <v>0</v>
      </c>
      <c r="E1647" s="78">
        <v>0</v>
      </c>
      <c r="F1647" s="81">
        <v>0.30562299489974898</v>
      </c>
      <c r="G1647" s="80">
        <v>37</v>
      </c>
      <c r="H1647" s="80">
        <v>22</v>
      </c>
      <c r="I1647" s="80">
        <v>3</v>
      </c>
      <c r="J1647" s="80">
        <v>2</v>
      </c>
      <c r="K1647" s="80">
        <v>114</v>
      </c>
      <c r="L1647" s="80">
        <v>0</v>
      </c>
      <c r="M1647" s="80">
        <v>0</v>
      </c>
    </row>
    <row r="1648" spans="2:13" ht="12" customHeight="1" thickBot="1" x14ac:dyDescent="0.35">
      <c r="B1648" s="75">
        <v>2702</v>
      </c>
      <c r="D1648" s="77" t="str">
        <f t="shared" si="25"/>
        <v>0</v>
      </c>
      <c r="E1648" s="78">
        <v>0</v>
      </c>
      <c r="F1648" s="81">
        <v>0.248263999819755</v>
      </c>
      <c r="G1648" s="80">
        <v>50</v>
      </c>
      <c r="H1648" s="80">
        <v>55</v>
      </c>
      <c r="I1648" s="80">
        <v>1</v>
      </c>
      <c r="J1648" s="80">
        <v>2</v>
      </c>
      <c r="K1648" s="80">
        <v>0</v>
      </c>
      <c r="L1648" s="80">
        <v>0</v>
      </c>
      <c r="M1648" s="80">
        <v>0</v>
      </c>
    </row>
    <row r="1649" spans="2:13" ht="12" customHeight="1" thickBot="1" x14ac:dyDescent="0.35">
      <c r="B1649" s="75">
        <v>2703</v>
      </c>
      <c r="D1649" s="77" t="str">
        <f t="shared" si="25"/>
        <v>0</v>
      </c>
      <c r="E1649" s="78">
        <v>0</v>
      </c>
      <c r="F1649" s="81">
        <v>0.32563000917434598</v>
      </c>
      <c r="G1649" s="80">
        <v>42</v>
      </c>
      <c r="H1649" s="80">
        <v>144</v>
      </c>
      <c r="I1649" s="80">
        <v>2</v>
      </c>
      <c r="J1649" s="80">
        <v>1</v>
      </c>
      <c r="K1649" s="80">
        <v>158</v>
      </c>
      <c r="L1649" s="80">
        <v>0</v>
      </c>
      <c r="M1649" s="80">
        <v>0</v>
      </c>
    </row>
    <row r="1650" spans="2:13" ht="12" customHeight="1" thickBot="1" x14ac:dyDescent="0.35">
      <c r="B1650" s="75">
        <v>2707</v>
      </c>
      <c r="D1650" s="77" t="str">
        <f t="shared" si="25"/>
        <v>0</v>
      </c>
      <c r="E1650" s="78">
        <v>0</v>
      </c>
      <c r="F1650" s="81">
        <v>0.32613900303840598</v>
      </c>
      <c r="G1650" s="80">
        <v>43</v>
      </c>
      <c r="H1650" s="80">
        <v>158</v>
      </c>
      <c r="I1650" s="80">
        <v>1</v>
      </c>
      <c r="J1650" s="80">
        <v>1</v>
      </c>
      <c r="K1650" s="80">
        <v>0</v>
      </c>
      <c r="L1650" s="80">
        <v>0</v>
      </c>
      <c r="M1650" s="80">
        <v>0</v>
      </c>
    </row>
    <row r="1651" spans="2:13" ht="12" customHeight="1" thickBot="1" x14ac:dyDescent="0.35">
      <c r="B1651" s="75">
        <v>2708</v>
      </c>
      <c r="D1651" s="77" t="str">
        <f t="shared" si="25"/>
        <v>0</v>
      </c>
      <c r="E1651" s="78">
        <v>1</v>
      </c>
      <c r="F1651" s="81">
        <v>0.27864599227905201</v>
      </c>
      <c r="G1651" s="80">
        <v>35</v>
      </c>
      <c r="H1651" s="80">
        <v>131</v>
      </c>
      <c r="I1651" s="80">
        <v>3</v>
      </c>
      <c r="J1651" s="80">
        <v>3</v>
      </c>
      <c r="K1651" s="80">
        <v>0</v>
      </c>
      <c r="L1651" s="80">
        <v>1</v>
      </c>
      <c r="M1651" s="80">
        <v>0</v>
      </c>
    </row>
    <row r="1652" spans="2:13" ht="12" customHeight="1" thickBot="1" x14ac:dyDescent="0.35">
      <c r="B1652" s="75">
        <v>2710</v>
      </c>
      <c r="D1652" s="77" t="str">
        <f t="shared" si="25"/>
        <v>0</v>
      </c>
      <c r="E1652" s="78">
        <v>0</v>
      </c>
      <c r="F1652" s="81">
        <v>0.22468400001525801</v>
      </c>
      <c r="G1652" s="80">
        <v>28</v>
      </c>
      <c r="H1652" s="80">
        <v>69</v>
      </c>
      <c r="I1652" s="80">
        <v>3</v>
      </c>
      <c r="J1652" s="80">
        <v>2</v>
      </c>
      <c r="K1652" s="80">
        <v>170</v>
      </c>
      <c r="L1652" s="80">
        <v>0</v>
      </c>
      <c r="M1652" s="80">
        <v>0</v>
      </c>
    </row>
    <row r="1653" spans="2:13" ht="12" customHeight="1" thickBot="1" x14ac:dyDescent="0.35">
      <c r="B1653" s="75">
        <v>2711</v>
      </c>
      <c r="D1653" s="77" t="str">
        <f t="shared" si="25"/>
        <v>0</v>
      </c>
      <c r="E1653" s="78">
        <v>0</v>
      </c>
      <c r="F1653" s="81">
        <v>0.248263999819755</v>
      </c>
      <c r="G1653" s="80">
        <v>51</v>
      </c>
      <c r="H1653" s="80">
        <v>39</v>
      </c>
      <c r="I1653" s="80">
        <v>2</v>
      </c>
      <c r="J1653" s="80">
        <v>1</v>
      </c>
      <c r="K1653" s="80">
        <v>0</v>
      </c>
      <c r="L1653" s="80">
        <v>0</v>
      </c>
      <c r="M1653" s="80">
        <v>0</v>
      </c>
    </row>
    <row r="1654" spans="2:13" ht="12" customHeight="1" thickBot="1" x14ac:dyDescent="0.35">
      <c r="B1654" s="75">
        <v>2712</v>
      </c>
      <c r="D1654" s="77" t="str">
        <f t="shared" si="25"/>
        <v>0</v>
      </c>
      <c r="E1654" s="78">
        <v>1</v>
      </c>
      <c r="F1654" s="81">
        <v>0.30562299489974898</v>
      </c>
      <c r="G1654" s="80">
        <v>39</v>
      </c>
      <c r="H1654" s="80">
        <v>34</v>
      </c>
      <c r="I1654" s="80">
        <v>4</v>
      </c>
      <c r="J1654" s="80">
        <v>1</v>
      </c>
      <c r="K1654" s="80">
        <v>0</v>
      </c>
      <c r="L1654" s="80">
        <v>0</v>
      </c>
      <c r="M1654" s="80">
        <v>0</v>
      </c>
    </row>
    <row r="1655" spans="2:13" ht="12" customHeight="1" thickBot="1" x14ac:dyDescent="0.35">
      <c r="B1655" s="75">
        <v>2713</v>
      </c>
      <c r="D1655" s="77" t="str">
        <f t="shared" si="25"/>
        <v>0</v>
      </c>
      <c r="E1655" s="78">
        <v>0</v>
      </c>
      <c r="F1655" s="81">
        <v>0.30562299489974898</v>
      </c>
      <c r="G1655" s="80">
        <v>31</v>
      </c>
      <c r="H1655" s="80">
        <v>32</v>
      </c>
      <c r="I1655" s="80">
        <v>1</v>
      </c>
      <c r="J1655" s="80">
        <v>1</v>
      </c>
      <c r="K1655" s="80">
        <v>0</v>
      </c>
      <c r="L1655" s="80">
        <v>0</v>
      </c>
      <c r="M1655" s="80">
        <v>0</v>
      </c>
    </row>
    <row r="1656" spans="2:13" ht="12" customHeight="1" thickBot="1" x14ac:dyDescent="0.35">
      <c r="B1656" s="75">
        <v>2714</v>
      </c>
      <c r="D1656" s="77" t="str">
        <f t="shared" si="25"/>
        <v>0</v>
      </c>
      <c r="E1656" s="78">
        <v>0</v>
      </c>
      <c r="F1656" s="81">
        <v>0.32613900303840598</v>
      </c>
      <c r="G1656" s="80">
        <v>44</v>
      </c>
      <c r="H1656" s="80">
        <v>129</v>
      </c>
      <c r="I1656" s="80">
        <v>1</v>
      </c>
      <c r="J1656" s="80">
        <v>1</v>
      </c>
      <c r="K1656" s="80">
        <v>0</v>
      </c>
      <c r="L1656" s="80">
        <v>0</v>
      </c>
      <c r="M1656" s="80">
        <v>0</v>
      </c>
    </row>
    <row r="1657" spans="2:13" ht="12" customHeight="1" thickBot="1" x14ac:dyDescent="0.35">
      <c r="B1657" s="75">
        <v>2715</v>
      </c>
      <c r="D1657" s="77" t="str">
        <f t="shared" si="25"/>
        <v>0</v>
      </c>
      <c r="E1657" s="78">
        <v>1</v>
      </c>
      <c r="F1657" s="81">
        <v>0.32563000917434598</v>
      </c>
      <c r="G1657" s="80">
        <v>46</v>
      </c>
      <c r="H1657" s="80">
        <v>158</v>
      </c>
      <c r="I1657" s="80">
        <v>3</v>
      </c>
      <c r="J1657" s="80">
        <v>1</v>
      </c>
      <c r="K1657" s="80">
        <v>432</v>
      </c>
      <c r="L1657" s="80">
        <v>1</v>
      </c>
      <c r="M1657" s="80">
        <v>0</v>
      </c>
    </row>
    <row r="1658" spans="2:13" ht="12" customHeight="1" thickBot="1" x14ac:dyDescent="0.35">
      <c r="B1658" s="75">
        <v>2716</v>
      </c>
      <c r="D1658" s="77" t="str">
        <f t="shared" si="25"/>
        <v>0</v>
      </c>
      <c r="E1658" s="78">
        <v>0</v>
      </c>
      <c r="F1658" s="81">
        <v>0.32613900303840598</v>
      </c>
      <c r="G1658" s="80">
        <v>42</v>
      </c>
      <c r="H1658" s="80">
        <v>54</v>
      </c>
      <c r="I1658" s="80">
        <v>1</v>
      </c>
      <c r="J1658" s="80">
        <v>1</v>
      </c>
      <c r="K1658" s="80">
        <v>0</v>
      </c>
      <c r="L1658" s="80">
        <v>0</v>
      </c>
      <c r="M1658" s="80">
        <v>0</v>
      </c>
    </row>
    <row r="1659" spans="2:13" ht="12" customHeight="1" thickBot="1" x14ac:dyDescent="0.35">
      <c r="B1659" s="75">
        <v>2718</v>
      </c>
      <c r="D1659" s="77" t="str">
        <f t="shared" si="25"/>
        <v>0</v>
      </c>
      <c r="E1659" s="78">
        <v>1</v>
      </c>
      <c r="F1659" s="81">
        <v>0.30562299489974898</v>
      </c>
      <c r="G1659" s="80">
        <v>23</v>
      </c>
      <c r="H1659" s="80">
        <v>45</v>
      </c>
      <c r="I1659" s="80">
        <v>4</v>
      </c>
      <c r="J1659" s="80">
        <v>2</v>
      </c>
      <c r="K1659" s="80">
        <v>0</v>
      </c>
      <c r="L1659" s="80">
        <v>0</v>
      </c>
      <c r="M1659" s="80">
        <v>0</v>
      </c>
    </row>
    <row r="1660" spans="2:13" ht="12" customHeight="1" thickBot="1" x14ac:dyDescent="0.35">
      <c r="B1660" s="75">
        <v>2720</v>
      </c>
      <c r="D1660" s="77" t="str">
        <f t="shared" si="25"/>
        <v>0</v>
      </c>
      <c r="E1660" s="78">
        <v>0</v>
      </c>
      <c r="F1660" s="81">
        <v>0.32613900303840598</v>
      </c>
      <c r="G1660" s="80">
        <v>47</v>
      </c>
      <c r="H1660" s="80">
        <v>53</v>
      </c>
      <c r="I1660" s="80">
        <v>1</v>
      </c>
      <c r="J1660" s="80">
        <v>2</v>
      </c>
      <c r="K1660" s="80">
        <v>0</v>
      </c>
      <c r="L1660" s="80">
        <v>0</v>
      </c>
      <c r="M1660" s="80">
        <v>0</v>
      </c>
    </row>
    <row r="1661" spans="2:13" ht="12" customHeight="1" thickBot="1" x14ac:dyDescent="0.35">
      <c r="B1661" s="75">
        <v>2721</v>
      </c>
      <c r="D1661" s="77" t="str">
        <f t="shared" si="25"/>
        <v>0</v>
      </c>
      <c r="E1661" s="78">
        <v>1</v>
      </c>
      <c r="F1661" s="81">
        <v>0.248263999819755</v>
      </c>
      <c r="G1661" s="80">
        <v>48</v>
      </c>
      <c r="H1661" s="80">
        <v>32</v>
      </c>
      <c r="I1661" s="80">
        <v>1</v>
      </c>
      <c r="J1661" s="80">
        <v>1</v>
      </c>
      <c r="K1661" s="80">
        <v>0</v>
      </c>
      <c r="L1661" s="80">
        <v>0</v>
      </c>
      <c r="M1661" s="80">
        <v>0</v>
      </c>
    </row>
    <row r="1662" spans="2:13" ht="12" customHeight="1" thickBot="1" x14ac:dyDescent="0.35">
      <c r="B1662" s="75">
        <v>2723</v>
      </c>
      <c r="D1662" s="77" t="str">
        <f t="shared" si="25"/>
        <v>0</v>
      </c>
      <c r="E1662" s="78">
        <v>0</v>
      </c>
      <c r="F1662" s="81">
        <v>0.31516599655151301</v>
      </c>
      <c r="G1662" s="80">
        <v>58</v>
      </c>
      <c r="H1662" s="80">
        <v>31</v>
      </c>
      <c r="I1662" s="80">
        <v>4</v>
      </c>
      <c r="J1662" s="80">
        <v>1</v>
      </c>
      <c r="K1662" s="80">
        <v>0</v>
      </c>
      <c r="L1662" s="80">
        <v>0</v>
      </c>
      <c r="M1662" s="80">
        <v>0</v>
      </c>
    </row>
    <row r="1663" spans="2:13" ht="12" customHeight="1" thickBot="1" x14ac:dyDescent="0.35">
      <c r="B1663" s="75">
        <v>2724</v>
      </c>
      <c r="D1663" s="77" t="str">
        <f t="shared" si="25"/>
        <v>0</v>
      </c>
      <c r="E1663" s="78">
        <v>0</v>
      </c>
      <c r="F1663" s="81">
        <v>0.32563000917434598</v>
      </c>
      <c r="G1663" s="80">
        <v>54</v>
      </c>
      <c r="H1663" s="80">
        <v>72</v>
      </c>
      <c r="I1663" s="80">
        <v>2</v>
      </c>
      <c r="J1663" s="80">
        <v>1</v>
      </c>
      <c r="K1663" s="80">
        <v>144</v>
      </c>
      <c r="L1663" s="80">
        <v>0</v>
      </c>
      <c r="M1663" s="80">
        <v>0</v>
      </c>
    </row>
    <row r="1664" spans="2:13" ht="12" customHeight="1" thickBot="1" x14ac:dyDescent="0.35">
      <c r="B1664" s="75">
        <v>2725</v>
      </c>
      <c r="D1664" s="77" t="str">
        <f t="shared" si="25"/>
        <v>0</v>
      </c>
      <c r="E1664" s="78">
        <v>1</v>
      </c>
      <c r="F1664" s="81">
        <v>0.32563000917434598</v>
      </c>
      <c r="G1664" s="80">
        <v>49</v>
      </c>
      <c r="H1664" s="80">
        <v>30</v>
      </c>
      <c r="I1664" s="80">
        <v>4</v>
      </c>
      <c r="J1664" s="80">
        <v>2</v>
      </c>
      <c r="K1664" s="80">
        <v>157</v>
      </c>
      <c r="L1664" s="80">
        <v>0</v>
      </c>
      <c r="M1664" s="80">
        <v>0</v>
      </c>
    </row>
    <row r="1665" spans="2:13" ht="12" customHeight="1" thickBot="1" x14ac:dyDescent="0.35">
      <c r="B1665" s="75">
        <v>2727</v>
      </c>
      <c r="D1665" s="77" t="str">
        <f t="shared" si="25"/>
        <v>0</v>
      </c>
      <c r="E1665" s="78">
        <v>0</v>
      </c>
      <c r="F1665" s="81">
        <v>0.32563000917434598</v>
      </c>
      <c r="G1665" s="80">
        <v>62</v>
      </c>
      <c r="H1665" s="80">
        <v>18</v>
      </c>
      <c r="I1665" s="80">
        <v>1</v>
      </c>
      <c r="J1665" s="80">
        <v>2</v>
      </c>
      <c r="K1665" s="80">
        <v>127</v>
      </c>
      <c r="L1665" s="80">
        <v>0</v>
      </c>
      <c r="M1665" s="80">
        <v>0</v>
      </c>
    </row>
    <row r="1666" spans="2:13" ht="12" customHeight="1" thickBot="1" x14ac:dyDescent="0.35">
      <c r="B1666" s="75">
        <v>2728</v>
      </c>
      <c r="D1666" s="77" t="str">
        <f t="shared" si="25"/>
        <v>0</v>
      </c>
      <c r="E1666" s="78">
        <v>1</v>
      </c>
      <c r="F1666" s="81">
        <v>0.32563000917434598</v>
      </c>
      <c r="G1666" s="80">
        <v>45</v>
      </c>
      <c r="H1666" s="80">
        <v>69</v>
      </c>
      <c r="I1666" s="80">
        <v>1</v>
      </c>
      <c r="J1666" s="80">
        <v>1</v>
      </c>
      <c r="K1666" s="80">
        <v>220</v>
      </c>
      <c r="L1666" s="80">
        <v>0</v>
      </c>
      <c r="M1666" s="80">
        <v>0</v>
      </c>
    </row>
    <row r="1667" spans="2:13" ht="12" customHeight="1" thickBot="1" x14ac:dyDescent="0.35">
      <c r="B1667" s="75">
        <v>2729</v>
      </c>
      <c r="D1667" s="77" t="str">
        <f t="shared" si="25"/>
        <v>0</v>
      </c>
      <c r="E1667" s="78">
        <v>0</v>
      </c>
      <c r="F1667" s="81">
        <v>0.22468400001525801</v>
      </c>
      <c r="G1667" s="80">
        <v>39</v>
      </c>
      <c r="H1667" s="80">
        <v>58</v>
      </c>
      <c r="I1667" s="80">
        <v>3</v>
      </c>
      <c r="J1667" s="80">
        <v>1</v>
      </c>
      <c r="K1667" s="80">
        <v>247</v>
      </c>
      <c r="L1667" s="80">
        <v>0</v>
      </c>
      <c r="M1667" s="80">
        <v>0</v>
      </c>
    </row>
    <row r="1668" spans="2:13" ht="12" customHeight="1" thickBot="1" x14ac:dyDescent="0.35">
      <c r="B1668" s="75">
        <v>2731</v>
      </c>
      <c r="D1668" s="77" t="str">
        <f t="shared" si="25"/>
        <v>0</v>
      </c>
      <c r="E1668" s="78">
        <v>0</v>
      </c>
      <c r="F1668" s="81">
        <v>0.248263999819755</v>
      </c>
      <c r="G1668" s="80">
        <v>56</v>
      </c>
      <c r="H1668" s="80">
        <v>43</v>
      </c>
      <c r="I1668" s="80">
        <v>2</v>
      </c>
      <c r="J1668" s="80">
        <v>1</v>
      </c>
      <c r="K1668" s="80">
        <v>0</v>
      </c>
      <c r="L1668" s="80">
        <v>0</v>
      </c>
      <c r="M1668" s="80">
        <v>1</v>
      </c>
    </row>
    <row r="1669" spans="2:13" ht="12" customHeight="1" thickBot="1" x14ac:dyDescent="0.35">
      <c r="B1669" s="75">
        <v>2733</v>
      </c>
      <c r="D1669" s="77" t="str">
        <f t="shared" si="25"/>
        <v>0</v>
      </c>
      <c r="E1669" s="78">
        <v>0</v>
      </c>
      <c r="F1669" s="81">
        <v>0.30562299489974898</v>
      </c>
      <c r="G1669" s="80">
        <v>33</v>
      </c>
      <c r="H1669" s="80">
        <v>38</v>
      </c>
      <c r="I1669" s="80">
        <v>1</v>
      </c>
      <c r="J1669" s="80">
        <v>3</v>
      </c>
      <c r="K1669" s="80">
        <v>133</v>
      </c>
      <c r="L1669" s="80">
        <v>0</v>
      </c>
      <c r="M1669" s="80">
        <v>0</v>
      </c>
    </row>
    <row r="1670" spans="2:13" ht="12" customHeight="1" thickBot="1" x14ac:dyDescent="0.35">
      <c r="B1670" s="75">
        <v>2734</v>
      </c>
      <c r="D1670" s="77" t="str">
        <f t="shared" si="25"/>
        <v>0</v>
      </c>
      <c r="E1670" s="78">
        <v>0</v>
      </c>
      <c r="F1670" s="81">
        <v>0.32563000917434598</v>
      </c>
      <c r="G1670" s="80">
        <v>55</v>
      </c>
      <c r="H1670" s="80">
        <v>72</v>
      </c>
      <c r="I1670" s="80">
        <v>3</v>
      </c>
      <c r="J1670" s="80">
        <v>2</v>
      </c>
      <c r="K1670" s="80">
        <v>147</v>
      </c>
      <c r="L1670" s="80">
        <v>0</v>
      </c>
      <c r="M1670" s="80">
        <v>0</v>
      </c>
    </row>
    <row r="1671" spans="2:13" ht="12" customHeight="1" thickBot="1" x14ac:dyDescent="0.35">
      <c r="B1671" s="75">
        <v>2735</v>
      </c>
      <c r="D1671" s="77" t="str">
        <f t="shared" si="25"/>
        <v>0</v>
      </c>
      <c r="E1671" s="78">
        <v>0</v>
      </c>
      <c r="F1671" s="81">
        <v>0.248263999819755</v>
      </c>
      <c r="G1671" s="80">
        <v>56</v>
      </c>
      <c r="H1671" s="80">
        <v>64</v>
      </c>
      <c r="I1671" s="80">
        <v>4</v>
      </c>
      <c r="J1671" s="80">
        <v>1</v>
      </c>
      <c r="K1671" s="80">
        <v>0</v>
      </c>
      <c r="L1671" s="80">
        <v>0</v>
      </c>
      <c r="M1671" s="80">
        <v>0</v>
      </c>
    </row>
    <row r="1672" spans="2:13" ht="12" customHeight="1" thickBot="1" x14ac:dyDescent="0.35">
      <c r="B1672" s="75">
        <v>2740</v>
      </c>
      <c r="D1672" s="77" t="str">
        <f t="shared" si="25"/>
        <v>0</v>
      </c>
      <c r="E1672" s="78">
        <v>0</v>
      </c>
      <c r="F1672" s="81">
        <v>0.32613900303840598</v>
      </c>
      <c r="G1672" s="80">
        <v>43</v>
      </c>
      <c r="H1672" s="80">
        <v>42</v>
      </c>
      <c r="I1672" s="80">
        <v>1</v>
      </c>
      <c r="J1672" s="80">
        <v>3</v>
      </c>
      <c r="K1672" s="80">
        <v>0</v>
      </c>
      <c r="L1672" s="80">
        <v>0</v>
      </c>
      <c r="M1672" s="80">
        <v>0</v>
      </c>
    </row>
    <row r="1673" spans="2:13" ht="12" customHeight="1" thickBot="1" x14ac:dyDescent="0.35">
      <c r="B1673" s="75">
        <v>2743</v>
      </c>
      <c r="D1673" s="77" t="str">
        <f t="shared" ref="D1673:D1736" si="26">IF(F1673&gt;=$F$5,"1","0")</f>
        <v>0</v>
      </c>
      <c r="E1673" s="78">
        <v>0</v>
      </c>
      <c r="F1673" s="81">
        <v>0.27864599227905201</v>
      </c>
      <c r="G1673" s="80">
        <v>39</v>
      </c>
      <c r="H1673" s="80">
        <v>89</v>
      </c>
      <c r="I1673" s="80">
        <v>2</v>
      </c>
      <c r="J1673" s="80">
        <v>1</v>
      </c>
      <c r="K1673" s="80">
        <v>0</v>
      </c>
      <c r="L1673" s="80">
        <v>0</v>
      </c>
      <c r="M1673" s="80">
        <v>0</v>
      </c>
    </row>
    <row r="1674" spans="2:13" ht="12" customHeight="1" thickBot="1" x14ac:dyDescent="0.35">
      <c r="B1674" s="75">
        <v>2746</v>
      </c>
      <c r="D1674" s="77" t="str">
        <f t="shared" si="26"/>
        <v>0</v>
      </c>
      <c r="E1674" s="78">
        <v>1</v>
      </c>
      <c r="F1674" s="81">
        <v>0.32563000917434598</v>
      </c>
      <c r="G1674" s="80">
        <v>50</v>
      </c>
      <c r="H1674" s="80">
        <v>38</v>
      </c>
      <c r="I1674" s="80">
        <v>1</v>
      </c>
      <c r="J1674" s="80">
        <v>2</v>
      </c>
      <c r="K1674" s="80">
        <v>120</v>
      </c>
      <c r="L1674" s="80">
        <v>0</v>
      </c>
      <c r="M1674" s="80">
        <v>0</v>
      </c>
    </row>
    <row r="1675" spans="2:13" ht="12" customHeight="1" thickBot="1" x14ac:dyDescent="0.35">
      <c r="B1675" s="75">
        <v>2747</v>
      </c>
      <c r="D1675" s="77" t="str">
        <f t="shared" si="26"/>
        <v>0</v>
      </c>
      <c r="E1675" s="78">
        <v>1</v>
      </c>
      <c r="F1675" s="81">
        <v>0.248263999819755</v>
      </c>
      <c r="G1675" s="80">
        <v>54</v>
      </c>
      <c r="H1675" s="80">
        <v>49</v>
      </c>
      <c r="I1675" s="80">
        <v>2</v>
      </c>
      <c r="J1675" s="80">
        <v>3</v>
      </c>
      <c r="K1675" s="80">
        <v>95</v>
      </c>
      <c r="L1675" s="80">
        <v>0</v>
      </c>
      <c r="M1675" s="80">
        <v>0</v>
      </c>
    </row>
    <row r="1676" spans="2:13" ht="12" customHeight="1" thickBot="1" x14ac:dyDescent="0.35">
      <c r="B1676" s="75">
        <v>2748</v>
      </c>
      <c r="D1676" s="77" t="str">
        <f t="shared" si="26"/>
        <v>0</v>
      </c>
      <c r="E1676" s="78">
        <v>1</v>
      </c>
      <c r="F1676" s="81">
        <v>0.30562299489974898</v>
      </c>
      <c r="G1676" s="80">
        <v>38</v>
      </c>
      <c r="H1676" s="80">
        <v>30</v>
      </c>
      <c r="I1676" s="80">
        <v>2</v>
      </c>
      <c r="J1676" s="80">
        <v>3</v>
      </c>
      <c r="K1676" s="80">
        <v>0</v>
      </c>
      <c r="L1676" s="80">
        <v>0</v>
      </c>
      <c r="M1676" s="80">
        <v>0</v>
      </c>
    </row>
    <row r="1677" spans="2:13" ht="12" customHeight="1" thickBot="1" x14ac:dyDescent="0.35">
      <c r="B1677" s="75">
        <v>2750</v>
      </c>
      <c r="D1677" s="77" t="str">
        <f t="shared" si="26"/>
        <v>0</v>
      </c>
      <c r="E1677" s="78">
        <v>0</v>
      </c>
      <c r="F1677" s="81">
        <v>0.32563000917434598</v>
      </c>
      <c r="G1677" s="80">
        <v>62</v>
      </c>
      <c r="H1677" s="80">
        <v>82</v>
      </c>
      <c r="I1677" s="80">
        <v>1</v>
      </c>
      <c r="J1677" s="80">
        <v>3</v>
      </c>
      <c r="K1677" s="80">
        <v>312</v>
      </c>
      <c r="L1677" s="80">
        <v>0</v>
      </c>
      <c r="M1677" s="80">
        <v>0</v>
      </c>
    </row>
    <row r="1678" spans="2:13" ht="12" customHeight="1" thickBot="1" x14ac:dyDescent="0.35">
      <c r="B1678" s="75">
        <v>2751</v>
      </c>
      <c r="D1678" s="77" t="str">
        <f t="shared" si="26"/>
        <v>0</v>
      </c>
      <c r="E1678" s="78">
        <v>0</v>
      </c>
      <c r="F1678" s="81">
        <v>0.248263999819755</v>
      </c>
      <c r="G1678" s="80">
        <v>57</v>
      </c>
      <c r="H1678" s="80">
        <v>24</v>
      </c>
      <c r="I1678" s="80">
        <v>1</v>
      </c>
      <c r="J1678" s="80">
        <v>2</v>
      </c>
      <c r="K1678" s="80">
        <v>0</v>
      </c>
      <c r="L1678" s="80">
        <v>0</v>
      </c>
      <c r="M1678" s="80">
        <v>0</v>
      </c>
    </row>
    <row r="1679" spans="2:13" ht="12" customHeight="1" thickBot="1" x14ac:dyDescent="0.35">
      <c r="B1679" s="75">
        <v>2752</v>
      </c>
      <c r="D1679" s="77" t="str">
        <f t="shared" si="26"/>
        <v>0</v>
      </c>
      <c r="E1679" s="78">
        <v>1</v>
      </c>
      <c r="F1679" s="81">
        <v>0.32563000917434598</v>
      </c>
      <c r="G1679" s="80">
        <v>47</v>
      </c>
      <c r="H1679" s="80">
        <v>32</v>
      </c>
      <c r="I1679" s="80">
        <v>4</v>
      </c>
      <c r="J1679" s="80">
        <v>1</v>
      </c>
      <c r="K1679" s="80">
        <v>156</v>
      </c>
      <c r="L1679" s="80">
        <v>0</v>
      </c>
      <c r="M1679" s="80">
        <v>0</v>
      </c>
    </row>
    <row r="1680" spans="2:13" ht="12" customHeight="1" thickBot="1" x14ac:dyDescent="0.35">
      <c r="B1680" s="75">
        <v>2753</v>
      </c>
      <c r="D1680" s="77" t="str">
        <f t="shared" si="26"/>
        <v>0</v>
      </c>
      <c r="E1680" s="78">
        <v>0</v>
      </c>
      <c r="F1680" s="81">
        <v>0.32563000917434598</v>
      </c>
      <c r="G1680" s="80">
        <v>51</v>
      </c>
      <c r="H1680" s="80">
        <v>34</v>
      </c>
      <c r="I1680" s="80">
        <v>3</v>
      </c>
      <c r="J1680" s="80">
        <v>3</v>
      </c>
      <c r="K1680" s="80">
        <v>111</v>
      </c>
      <c r="L1680" s="80">
        <v>0</v>
      </c>
      <c r="M1680" s="80">
        <v>0</v>
      </c>
    </row>
    <row r="1681" spans="2:13" ht="12" customHeight="1" thickBot="1" x14ac:dyDescent="0.35">
      <c r="B1681" s="75">
        <v>2754</v>
      </c>
      <c r="D1681" s="77" t="str">
        <f t="shared" si="26"/>
        <v>0</v>
      </c>
      <c r="E1681" s="78">
        <v>0</v>
      </c>
      <c r="F1681" s="81">
        <v>0.32563000917434598</v>
      </c>
      <c r="G1681" s="80">
        <v>54</v>
      </c>
      <c r="H1681" s="80">
        <v>195</v>
      </c>
      <c r="I1681" s="80">
        <v>2</v>
      </c>
      <c r="J1681" s="80">
        <v>2</v>
      </c>
      <c r="K1681" s="80">
        <v>477</v>
      </c>
      <c r="L1681" s="80">
        <v>1</v>
      </c>
      <c r="M1681" s="80">
        <v>0</v>
      </c>
    </row>
    <row r="1682" spans="2:13" ht="12" customHeight="1" thickBot="1" x14ac:dyDescent="0.35">
      <c r="B1682" s="75">
        <v>2759</v>
      </c>
      <c r="D1682" s="77" t="str">
        <f t="shared" si="26"/>
        <v>0</v>
      </c>
      <c r="E1682" s="78">
        <v>1</v>
      </c>
      <c r="F1682" s="81">
        <v>0.31516599655151301</v>
      </c>
      <c r="G1682" s="80">
        <v>62</v>
      </c>
      <c r="H1682" s="80">
        <v>35</v>
      </c>
      <c r="I1682" s="80">
        <v>2</v>
      </c>
      <c r="J1682" s="80">
        <v>3</v>
      </c>
      <c r="K1682" s="80">
        <v>0</v>
      </c>
      <c r="L1682" s="80">
        <v>0</v>
      </c>
      <c r="M1682" s="80">
        <v>1</v>
      </c>
    </row>
    <row r="1683" spans="2:13" ht="12" customHeight="1" thickBot="1" x14ac:dyDescent="0.35">
      <c r="B1683" s="75">
        <v>2760</v>
      </c>
      <c r="D1683" s="77" t="str">
        <f t="shared" si="26"/>
        <v>0</v>
      </c>
      <c r="E1683" s="78">
        <v>0</v>
      </c>
      <c r="F1683" s="81">
        <v>0.31516599655151301</v>
      </c>
      <c r="G1683" s="80">
        <v>59</v>
      </c>
      <c r="H1683" s="80">
        <v>64</v>
      </c>
      <c r="I1683" s="80">
        <v>3</v>
      </c>
      <c r="J1683" s="80">
        <v>2</v>
      </c>
      <c r="K1683" s="80">
        <v>0</v>
      </c>
      <c r="L1683" s="80">
        <v>0</v>
      </c>
      <c r="M1683" s="80">
        <v>0</v>
      </c>
    </row>
    <row r="1684" spans="2:13" ht="12" customHeight="1" thickBot="1" x14ac:dyDescent="0.35">
      <c r="B1684" s="75">
        <v>2761</v>
      </c>
      <c r="D1684" s="77" t="str">
        <f t="shared" si="26"/>
        <v>0</v>
      </c>
      <c r="E1684" s="78">
        <v>0</v>
      </c>
      <c r="F1684" s="81">
        <v>0.30562299489974898</v>
      </c>
      <c r="G1684" s="80">
        <v>32</v>
      </c>
      <c r="H1684" s="80">
        <v>49</v>
      </c>
      <c r="I1684" s="80">
        <v>3</v>
      </c>
      <c r="J1684" s="80">
        <v>1</v>
      </c>
      <c r="K1684" s="80">
        <v>0</v>
      </c>
      <c r="L1684" s="80">
        <v>0</v>
      </c>
      <c r="M1684" s="80">
        <v>0</v>
      </c>
    </row>
    <row r="1685" spans="2:13" ht="12" customHeight="1" thickBot="1" x14ac:dyDescent="0.35">
      <c r="B1685" s="75">
        <v>2762</v>
      </c>
      <c r="D1685" s="77" t="str">
        <f t="shared" si="26"/>
        <v>0</v>
      </c>
      <c r="E1685" s="78">
        <v>1</v>
      </c>
      <c r="F1685" s="81">
        <v>0.30562299489974898</v>
      </c>
      <c r="G1685" s="80">
        <v>35</v>
      </c>
      <c r="H1685" s="80">
        <v>44</v>
      </c>
      <c r="I1685" s="80">
        <v>4</v>
      </c>
      <c r="J1685" s="80">
        <v>2</v>
      </c>
      <c r="K1685" s="80">
        <v>192</v>
      </c>
      <c r="L1685" s="80">
        <v>0</v>
      </c>
      <c r="M1685" s="80">
        <v>0</v>
      </c>
    </row>
    <row r="1686" spans="2:13" ht="12" customHeight="1" thickBot="1" x14ac:dyDescent="0.35">
      <c r="B1686" s="75">
        <v>2763</v>
      </c>
      <c r="D1686" s="77" t="str">
        <f t="shared" si="26"/>
        <v>0</v>
      </c>
      <c r="E1686" s="78">
        <v>0</v>
      </c>
      <c r="F1686" s="81">
        <v>0.248263999819755</v>
      </c>
      <c r="G1686" s="80">
        <v>56</v>
      </c>
      <c r="H1686" s="80">
        <v>65</v>
      </c>
      <c r="I1686" s="80">
        <v>2</v>
      </c>
      <c r="J1686" s="80">
        <v>1</v>
      </c>
      <c r="K1686" s="80">
        <v>0</v>
      </c>
      <c r="L1686" s="80">
        <v>0</v>
      </c>
      <c r="M1686" s="80">
        <v>0</v>
      </c>
    </row>
    <row r="1687" spans="2:13" ht="12" customHeight="1" thickBot="1" x14ac:dyDescent="0.35">
      <c r="B1687" s="75">
        <v>2765</v>
      </c>
      <c r="D1687" s="77" t="str">
        <f t="shared" si="26"/>
        <v>0</v>
      </c>
      <c r="E1687" s="78">
        <v>1</v>
      </c>
      <c r="F1687" s="81">
        <v>0.27864599227905201</v>
      </c>
      <c r="G1687" s="80">
        <v>31</v>
      </c>
      <c r="H1687" s="80">
        <v>84</v>
      </c>
      <c r="I1687" s="80">
        <v>1</v>
      </c>
      <c r="J1687" s="80">
        <v>3</v>
      </c>
      <c r="K1687" s="80">
        <v>105</v>
      </c>
      <c r="L1687" s="80">
        <v>0</v>
      </c>
      <c r="M1687" s="80">
        <v>0</v>
      </c>
    </row>
    <row r="1688" spans="2:13" ht="12" customHeight="1" thickBot="1" x14ac:dyDescent="0.35">
      <c r="B1688" s="75">
        <v>2766</v>
      </c>
      <c r="D1688" s="77" t="str">
        <f t="shared" si="26"/>
        <v>0</v>
      </c>
      <c r="E1688" s="78">
        <v>0</v>
      </c>
      <c r="F1688" s="81">
        <v>0.248263999819755</v>
      </c>
      <c r="G1688" s="80">
        <v>54</v>
      </c>
      <c r="H1688" s="80">
        <v>28</v>
      </c>
      <c r="I1688" s="80">
        <v>4</v>
      </c>
      <c r="J1688" s="80">
        <v>2</v>
      </c>
      <c r="K1688" s="80">
        <v>101</v>
      </c>
      <c r="L1688" s="80">
        <v>0</v>
      </c>
      <c r="M1688" s="80">
        <v>0</v>
      </c>
    </row>
    <row r="1689" spans="2:13" ht="12" customHeight="1" thickBot="1" x14ac:dyDescent="0.35">
      <c r="B1689" s="75">
        <v>2768</v>
      </c>
      <c r="D1689" s="77" t="str">
        <f t="shared" si="26"/>
        <v>0</v>
      </c>
      <c r="E1689" s="78">
        <v>0</v>
      </c>
      <c r="F1689" s="81">
        <v>0.32563000917434598</v>
      </c>
      <c r="G1689" s="80">
        <v>48</v>
      </c>
      <c r="H1689" s="80">
        <v>59</v>
      </c>
      <c r="I1689" s="80">
        <v>1</v>
      </c>
      <c r="J1689" s="80">
        <v>1</v>
      </c>
      <c r="K1689" s="80">
        <v>144</v>
      </c>
      <c r="L1689" s="80">
        <v>0</v>
      </c>
      <c r="M1689" s="80">
        <v>0</v>
      </c>
    </row>
    <row r="1690" spans="2:13" ht="12" customHeight="1" thickBot="1" x14ac:dyDescent="0.35">
      <c r="B1690" s="75">
        <v>2769</v>
      </c>
      <c r="D1690" s="77" t="str">
        <f t="shared" si="26"/>
        <v>0</v>
      </c>
      <c r="E1690" s="78">
        <v>0</v>
      </c>
      <c r="F1690" s="81">
        <v>0.32563000917434598</v>
      </c>
      <c r="G1690" s="80">
        <v>48</v>
      </c>
      <c r="H1690" s="80">
        <v>163</v>
      </c>
      <c r="I1690" s="80">
        <v>1</v>
      </c>
      <c r="J1690" s="80">
        <v>1</v>
      </c>
      <c r="K1690" s="80">
        <v>396</v>
      </c>
      <c r="L1690" s="80">
        <v>0</v>
      </c>
      <c r="M1690" s="80">
        <v>0</v>
      </c>
    </row>
    <row r="1691" spans="2:13" ht="12" customHeight="1" thickBot="1" x14ac:dyDescent="0.35">
      <c r="B1691" s="75">
        <v>2771</v>
      </c>
      <c r="D1691" s="77" t="str">
        <f t="shared" si="26"/>
        <v>0</v>
      </c>
      <c r="E1691" s="78">
        <v>0</v>
      </c>
      <c r="F1691" s="81">
        <v>0.22468400001525801</v>
      </c>
      <c r="G1691" s="80">
        <v>36</v>
      </c>
      <c r="H1691" s="80">
        <v>69</v>
      </c>
      <c r="I1691" s="80">
        <v>4</v>
      </c>
      <c r="J1691" s="80">
        <v>3</v>
      </c>
      <c r="K1691" s="80">
        <v>0</v>
      </c>
      <c r="L1691" s="80">
        <v>0</v>
      </c>
      <c r="M1691" s="80">
        <v>0</v>
      </c>
    </row>
    <row r="1692" spans="2:13" ht="12" customHeight="1" thickBot="1" x14ac:dyDescent="0.35">
      <c r="B1692" s="75">
        <v>2772</v>
      </c>
      <c r="D1692" s="77" t="str">
        <f t="shared" si="26"/>
        <v>0</v>
      </c>
      <c r="E1692" s="78">
        <v>0</v>
      </c>
      <c r="F1692" s="81">
        <v>0.32613900303840598</v>
      </c>
      <c r="G1692" s="80">
        <v>41</v>
      </c>
      <c r="H1692" s="80">
        <v>115</v>
      </c>
      <c r="I1692" s="80">
        <v>1</v>
      </c>
      <c r="J1692" s="80">
        <v>1</v>
      </c>
      <c r="K1692" s="80">
        <v>0</v>
      </c>
      <c r="L1692" s="80">
        <v>0</v>
      </c>
      <c r="M1692" s="80">
        <v>0</v>
      </c>
    </row>
    <row r="1693" spans="2:13" ht="12" customHeight="1" thickBot="1" x14ac:dyDescent="0.35">
      <c r="B1693" s="75">
        <v>2775</v>
      </c>
      <c r="D1693" s="77" t="str">
        <f t="shared" si="26"/>
        <v>0</v>
      </c>
      <c r="E1693" s="78">
        <v>0</v>
      </c>
      <c r="F1693" s="81">
        <v>0.248263999819755</v>
      </c>
      <c r="G1693" s="80">
        <v>53</v>
      </c>
      <c r="H1693" s="80">
        <v>118</v>
      </c>
      <c r="I1693" s="80">
        <v>2</v>
      </c>
      <c r="J1693" s="80">
        <v>1</v>
      </c>
      <c r="K1693" s="80">
        <v>0</v>
      </c>
      <c r="L1693" s="80">
        <v>0</v>
      </c>
      <c r="M1693" s="80">
        <v>0</v>
      </c>
    </row>
    <row r="1694" spans="2:13" ht="12" customHeight="1" thickBot="1" x14ac:dyDescent="0.35">
      <c r="B1694" s="75">
        <v>2776</v>
      </c>
      <c r="D1694" s="77" t="str">
        <f t="shared" si="26"/>
        <v>0</v>
      </c>
      <c r="E1694" s="78">
        <v>0</v>
      </c>
      <c r="F1694" s="81">
        <v>0.27864599227905201</v>
      </c>
      <c r="G1694" s="80">
        <v>38</v>
      </c>
      <c r="H1694" s="80">
        <v>163</v>
      </c>
      <c r="I1694" s="80">
        <v>1</v>
      </c>
      <c r="J1694" s="80">
        <v>1</v>
      </c>
      <c r="K1694" s="80">
        <v>0</v>
      </c>
      <c r="L1694" s="80">
        <v>0</v>
      </c>
      <c r="M1694" s="80">
        <v>0</v>
      </c>
    </row>
    <row r="1695" spans="2:13" ht="12" customHeight="1" thickBot="1" x14ac:dyDescent="0.35">
      <c r="B1695" s="75">
        <v>2781</v>
      </c>
      <c r="D1695" s="77" t="str">
        <f t="shared" si="26"/>
        <v>0</v>
      </c>
      <c r="E1695" s="78">
        <v>0</v>
      </c>
      <c r="F1695" s="81">
        <v>0.22468400001525801</v>
      </c>
      <c r="G1695" s="80">
        <v>39</v>
      </c>
      <c r="H1695" s="80">
        <v>69</v>
      </c>
      <c r="I1695" s="80">
        <v>3</v>
      </c>
      <c r="J1695" s="80">
        <v>2</v>
      </c>
      <c r="K1695" s="80">
        <v>0</v>
      </c>
      <c r="L1695" s="80">
        <v>0</v>
      </c>
      <c r="M1695" s="80">
        <v>0</v>
      </c>
    </row>
    <row r="1696" spans="2:13" ht="12" customHeight="1" thickBot="1" x14ac:dyDescent="0.35">
      <c r="B1696" s="75">
        <v>2783</v>
      </c>
      <c r="D1696" s="77" t="str">
        <f t="shared" si="26"/>
        <v>0</v>
      </c>
      <c r="E1696" s="78">
        <v>0</v>
      </c>
      <c r="F1696" s="81">
        <v>0.32563000917434598</v>
      </c>
      <c r="G1696" s="80">
        <v>47</v>
      </c>
      <c r="H1696" s="80">
        <v>53</v>
      </c>
      <c r="I1696" s="80">
        <v>1</v>
      </c>
      <c r="J1696" s="80">
        <v>1</v>
      </c>
      <c r="K1696" s="80">
        <v>213</v>
      </c>
      <c r="L1696" s="80">
        <v>0</v>
      </c>
      <c r="M1696" s="80">
        <v>0</v>
      </c>
    </row>
    <row r="1697" spans="2:13" ht="12" customHeight="1" thickBot="1" x14ac:dyDescent="0.35">
      <c r="B1697" s="75">
        <v>2784</v>
      </c>
      <c r="D1697" s="77" t="str">
        <f t="shared" si="26"/>
        <v>0</v>
      </c>
      <c r="E1697" s="78">
        <v>1</v>
      </c>
      <c r="F1697" s="81">
        <v>0.248263999819755</v>
      </c>
      <c r="G1697" s="80">
        <v>53</v>
      </c>
      <c r="H1697" s="80">
        <v>25</v>
      </c>
      <c r="I1697" s="80">
        <v>2</v>
      </c>
      <c r="J1697" s="80">
        <v>2</v>
      </c>
      <c r="K1697" s="80">
        <v>0</v>
      </c>
      <c r="L1697" s="80">
        <v>0</v>
      </c>
      <c r="M1697" s="80">
        <v>0</v>
      </c>
    </row>
    <row r="1698" spans="2:13" ht="12" customHeight="1" thickBot="1" x14ac:dyDescent="0.35">
      <c r="B1698" s="75">
        <v>2785</v>
      </c>
      <c r="D1698" s="77" t="str">
        <f t="shared" si="26"/>
        <v>0</v>
      </c>
      <c r="E1698" s="78">
        <v>0</v>
      </c>
      <c r="F1698" s="81">
        <v>0.27864599227905201</v>
      </c>
      <c r="G1698" s="80">
        <v>36</v>
      </c>
      <c r="H1698" s="80">
        <v>115</v>
      </c>
      <c r="I1698" s="80">
        <v>4</v>
      </c>
      <c r="J1698" s="80">
        <v>2</v>
      </c>
      <c r="K1698" s="80">
        <v>0</v>
      </c>
      <c r="L1698" s="80">
        <v>1</v>
      </c>
      <c r="M1698" s="80">
        <v>0</v>
      </c>
    </row>
    <row r="1699" spans="2:13" ht="12" customHeight="1" thickBot="1" x14ac:dyDescent="0.35">
      <c r="B1699" s="75">
        <v>2786</v>
      </c>
      <c r="D1699" s="77" t="str">
        <f t="shared" si="26"/>
        <v>0</v>
      </c>
      <c r="E1699" s="78">
        <v>1</v>
      </c>
      <c r="F1699" s="81">
        <v>0.30562299489974898</v>
      </c>
      <c r="G1699" s="80">
        <v>34</v>
      </c>
      <c r="H1699" s="80">
        <v>31</v>
      </c>
      <c r="I1699" s="80">
        <v>4</v>
      </c>
      <c r="J1699" s="80">
        <v>3</v>
      </c>
      <c r="K1699" s="80">
        <v>85</v>
      </c>
      <c r="L1699" s="80">
        <v>0</v>
      </c>
      <c r="M1699" s="80">
        <v>1</v>
      </c>
    </row>
    <row r="1700" spans="2:13" ht="12" customHeight="1" thickBot="1" x14ac:dyDescent="0.35">
      <c r="B1700" s="75">
        <v>2787</v>
      </c>
      <c r="D1700" s="77" t="str">
        <f t="shared" si="26"/>
        <v>0</v>
      </c>
      <c r="E1700" s="78">
        <v>1</v>
      </c>
      <c r="F1700" s="81">
        <v>0.27864599227905201</v>
      </c>
      <c r="G1700" s="80">
        <v>36</v>
      </c>
      <c r="H1700" s="80">
        <v>83</v>
      </c>
      <c r="I1700" s="80">
        <v>1</v>
      </c>
      <c r="J1700" s="80">
        <v>3</v>
      </c>
      <c r="K1700" s="80">
        <v>0</v>
      </c>
      <c r="L1700" s="80">
        <v>0</v>
      </c>
      <c r="M1700" s="80">
        <v>0</v>
      </c>
    </row>
    <row r="1701" spans="2:13" ht="12" customHeight="1" thickBot="1" x14ac:dyDescent="0.35">
      <c r="B1701" s="75">
        <v>2788</v>
      </c>
      <c r="D1701" s="77" t="str">
        <f t="shared" si="26"/>
        <v>0</v>
      </c>
      <c r="E1701" s="78">
        <v>0</v>
      </c>
      <c r="F1701" s="81">
        <v>0.31516599655151301</v>
      </c>
      <c r="G1701" s="80">
        <v>60</v>
      </c>
      <c r="H1701" s="80">
        <v>152</v>
      </c>
      <c r="I1701" s="80">
        <v>2</v>
      </c>
      <c r="J1701" s="80">
        <v>1</v>
      </c>
      <c r="K1701" s="80">
        <v>0</v>
      </c>
      <c r="L1701" s="80">
        <v>0</v>
      </c>
      <c r="M1701" s="80">
        <v>0</v>
      </c>
    </row>
    <row r="1702" spans="2:13" ht="12" customHeight="1" thickBot="1" x14ac:dyDescent="0.35">
      <c r="B1702" s="75">
        <v>2789</v>
      </c>
      <c r="D1702" s="77" t="str">
        <f t="shared" si="26"/>
        <v>0</v>
      </c>
      <c r="E1702" s="78">
        <v>0</v>
      </c>
      <c r="F1702" s="81">
        <v>0.32613900303840598</v>
      </c>
      <c r="G1702" s="80">
        <v>45</v>
      </c>
      <c r="H1702" s="80">
        <v>30</v>
      </c>
      <c r="I1702" s="80">
        <v>1</v>
      </c>
      <c r="J1702" s="80">
        <v>1</v>
      </c>
      <c r="K1702" s="80">
        <v>0</v>
      </c>
      <c r="L1702" s="80">
        <v>0</v>
      </c>
      <c r="M1702" s="80">
        <v>0</v>
      </c>
    </row>
    <row r="1703" spans="2:13" ht="12" customHeight="1" thickBot="1" x14ac:dyDescent="0.35">
      <c r="B1703" s="75">
        <v>2790</v>
      </c>
      <c r="D1703" s="77" t="str">
        <f t="shared" si="26"/>
        <v>0</v>
      </c>
      <c r="E1703" s="78">
        <v>1</v>
      </c>
      <c r="F1703" s="81">
        <v>0.30562299489974898</v>
      </c>
      <c r="G1703" s="80">
        <v>27</v>
      </c>
      <c r="H1703" s="80">
        <v>34</v>
      </c>
      <c r="I1703" s="80">
        <v>1</v>
      </c>
      <c r="J1703" s="80">
        <v>3</v>
      </c>
      <c r="K1703" s="80">
        <v>0</v>
      </c>
      <c r="L1703" s="80">
        <v>0</v>
      </c>
      <c r="M1703" s="80">
        <v>0</v>
      </c>
    </row>
    <row r="1704" spans="2:13" ht="12" customHeight="1" thickBot="1" x14ac:dyDescent="0.35">
      <c r="B1704" s="75">
        <v>2792</v>
      </c>
      <c r="D1704" s="77" t="str">
        <f t="shared" si="26"/>
        <v>0</v>
      </c>
      <c r="E1704" s="78">
        <v>0</v>
      </c>
      <c r="F1704" s="81">
        <v>0.32613900303840598</v>
      </c>
      <c r="G1704" s="80">
        <v>44</v>
      </c>
      <c r="H1704" s="80">
        <v>182</v>
      </c>
      <c r="I1704" s="80">
        <v>2</v>
      </c>
      <c r="J1704" s="80">
        <v>1</v>
      </c>
      <c r="K1704" s="80">
        <v>0</v>
      </c>
      <c r="L1704" s="80">
        <v>0</v>
      </c>
      <c r="M1704" s="80">
        <v>0</v>
      </c>
    </row>
    <row r="1705" spans="2:13" ht="12" customHeight="1" thickBot="1" x14ac:dyDescent="0.35">
      <c r="B1705" s="75">
        <v>2794</v>
      </c>
      <c r="D1705" s="77" t="str">
        <f t="shared" si="26"/>
        <v>0</v>
      </c>
      <c r="E1705" s="78">
        <v>1</v>
      </c>
      <c r="F1705" s="81">
        <v>0.32563000917434598</v>
      </c>
      <c r="G1705" s="80">
        <v>57</v>
      </c>
      <c r="H1705" s="80">
        <v>122</v>
      </c>
      <c r="I1705" s="80">
        <v>2</v>
      </c>
      <c r="J1705" s="80">
        <v>1</v>
      </c>
      <c r="K1705" s="80">
        <v>153</v>
      </c>
      <c r="L1705" s="80">
        <v>0</v>
      </c>
      <c r="M1705" s="80">
        <v>1</v>
      </c>
    </row>
    <row r="1706" spans="2:13" ht="12" customHeight="1" thickBot="1" x14ac:dyDescent="0.35">
      <c r="B1706" s="75">
        <v>2795</v>
      </c>
      <c r="D1706" s="77" t="str">
        <f t="shared" si="26"/>
        <v>0</v>
      </c>
      <c r="E1706" s="78">
        <v>0</v>
      </c>
      <c r="F1706" s="81">
        <v>0.248263999819755</v>
      </c>
      <c r="G1706" s="80">
        <v>52</v>
      </c>
      <c r="H1706" s="80">
        <v>35</v>
      </c>
      <c r="I1706" s="80">
        <v>4</v>
      </c>
      <c r="J1706" s="80">
        <v>1</v>
      </c>
      <c r="K1706" s="80">
        <v>0</v>
      </c>
      <c r="L1706" s="80">
        <v>0</v>
      </c>
      <c r="M1706" s="80">
        <v>0</v>
      </c>
    </row>
    <row r="1707" spans="2:13" ht="12" customHeight="1" thickBot="1" x14ac:dyDescent="0.35">
      <c r="B1707" s="75">
        <v>2796</v>
      </c>
      <c r="D1707" s="77" t="str">
        <f t="shared" si="26"/>
        <v>0</v>
      </c>
      <c r="E1707" s="78">
        <v>0</v>
      </c>
      <c r="F1707" s="81">
        <v>0.248263999819755</v>
      </c>
      <c r="G1707" s="80">
        <v>51</v>
      </c>
      <c r="H1707" s="80">
        <v>91</v>
      </c>
      <c r="I1707" s="80">
        <v>1</v>
      </c>
      <c r="J1707" s="80">
        <v>3</v>
      </c>
      <c r="K1707" s="80">
        <v>0</v>
      </c>
      <c r="L1707" s="80">
        <v>0</v>
      </c>
      <c r="M1707" s="80">
        <v>0</v>
      </c>
    </row>
    <row r="1708" spans="2:13" ht="12" customHeight="1" thickBot="1" x14ac:dyDescent="0.35">
      <c r="B1708" s="75">
        <v>2797</v>
      </c>
      <c r="D1708" s="77" t="str">
        <f t="shared" si="26"/>
        <v>0</v>
      </c>
      <c r="E1708" s="78">
        <v>0</v>
      </c>
      <c r="F1708" s="81">
        <v>0.248263999819755</v>
      </c>
      <c r="G1708" s="80">
        <v>57</v>
      </c>
      <c r="H1708" s="80">
        <v>30</v>
      </c>
      <c r="I1708" s="80">
        <v>2</v>
      </c>
      <c r="J1708" s="80">
        <v>2</v>
      </c>
      <c r="K1708" s="80">
        <v>0</v>
      </c>
      <c r="L1708" s="80">
        <v>0</v>
      </c>
      <c r="M1708" s="80">
        <v>0</v>
      </c>
    </row>
    <row r="1709" spans="2:13" ht="12" customHeight="1" thickBot="1" x14ac:dyDescent="0.35">
      <c r="B1709" s="75">
        <v>2799</v>
      </c>
      <c r="D1709" s="77" t="str">
        <f t="shared" si="26"/>
        <v>0</v>
      </c>
      <c r="E1709" s="78">
        <v>0</v>
      </c>
      <c r="F1709" s="81">
        <v>0.31516599655151301</v>
      </c>
      <c r="G1709" s="80">
        <v>58</v>
      </c>
      <c r="H1709" s="80">
        <v>28</v>
      </c>
      <c r="I1709" s="80">
        <v>1</v>
      </c>
      <c r="J1709" s="80">
        <v>3</v>
      </c>
      <c r="K1709" s="80">
        <v>0</v>
      </c>
      <c r="L1709" s="80">
        <v>0</v>
      </c>
      <c r="M1709" s="80">
        <v>0</v>
      </c>
    </row>
    <row r="1710" spans="2:13" ht="12" customHeight="1" thickBot="1" x14ac:dyDescent="0.35">
      <c r="B1710" s="75">
        <v>2800</v>
      </c>
      <c r="D1710" s="77" t="str">
        <f t="shared" si="26"/>
        <v>0</v>
      </c>
      <c r="E1710" s="78">
        <v>0</v>
      </c>
      <c r="F1710" s="81">
        <v>0.32563000917434598</v>
      </c>
      <c r="G1710" s="80">
        <v>64</v>
      </c>
      <c r="H1710" s="80">
        <v>85</v>
      </c>
      <c r="I1710" s="80">
        <v>4</v>
      </c>
      <c r="J1710" s="80">
        <v>2</v>
      </c>
      <c r="K1710" s="80">
        <v>200</v>
      </c>
      <c r="L1710" s="80">
        <v>0</v>
      </c>
      <c r="M1710" s="80">
        <v>0</v>
      </c>
    </row>
    <row r="1711" spans="2:13" ht="12" customHeight="1" thickBot="1" x14ac:dyDescent="0.35">
      <c r="B1711" s="75">
        <v>2801</v>
      </c>
      <c r="D1711" s="77" t="str">
        <f t="shared" si="26"/>
        <v>0</v>
      </c>
      <c r="E1711" s="78">
        <v>1</v>
      </c>
      <c r="F1711" s="81">
        <v>0.248263999819755</v>
      </c>
      <c r="G1711" s="80">
        <v>52</v>
      </c>
      <c r="H1711" s="80">
        <v>28</v>
      </c>
      <c r="I1711" s="80">
        <v>2</v>
      </c>
      <c r="J1711" s="80">
        <v>2</v>
      </c>
      <c r="K1711" s="80">
        <v>90</v>
      </c>
      <c r="L1711" s="80">
        <v>0</v>
      </c>
      <c r="M1711" s="80">
        <v>0</v>
      </c>
    </row>
    <row r="1712" spans="2:13" ht="12" customHeight="1" thickBot="1" x14ac:dyDescent="0.35">
      <c r="B1712" s="75">
        <v>2802</v>
      </c>
      <c r="D1712" s="77" t="str">
        <f t="shared" si="26"/>
        <v>0</v>
      </c>
      <c r="E1712" s="78">
        <v>0</v>
      </c>
      <c r="F1712" s="81">
        <v>0.32563000917434598</v>
      </c>
      <c r="G1712" s="80">
        <v>58</v>
      </c>
      <c r="H1712" s="80">
        <v>41</v>
      </c>
      <c r="I1712" s="80">
        <v>4</v>
      </c>
      <c r="J1712" s="80">
        <v>1</v>
      </c>
      <c r="K1712" s="80">
        <v>177</v>
      </c>
      <c r="L1712" s="80">
        <v>0</v>
      </c>
      <c r="M1712" s="80">
        <v>0</v>
      </c>
    </row>
    <row r="1713" spans="2:13" ht="12" customHeight="1" thickBot="1" x14ac:dyDescent="0.35">
      <c r="B1713" s="75">
        <v>2803</v>
      </c>
      <c r="D1713" s="77" t="str">
        <f t="shared" si="26"/>
        <v>0</v>
      </c>
      <c r="E1713" s="78">
        <v>0</v>
      </c>
      <c r="F1713" s="81">
        <v>0.248263999819755</v>
      </c>
      <c r="G1713" s="80">
        <v>52</v>
      </c>
      <c r="H1713" s="80">
        <v>154</v>
      </c>
      <c r="I1713" s="80">
        <v>1</v>
      </c>
      <c r="J1713" s="80">
        <v>3</v>
      </c>
      <c r="K1713" s="80">
        <v>0</v>
      </c>
      <c r="L1713" s="80">
        <v>1</v>
      </c>
      <c r="M1713" s="80">
        <v>1</v>
      </c>
    </row>
    <row r="1714" spans="2:13" ht="12" customHeight="1" thickBot="1" x14ac:dyDescent="0.35">
      <c r="B1714" s="75">
        <v>2805</v>
      </c>
      <c r="D1714" s="77" t="str">
        <f t="shared" si="26"/>
        <v>0</v>
      </c>
      <c r="E1714" s="78">
        <v>0</v>
      </c>
      <c r="F1714" s="81">
        <v>0.248263999819755</v>
      </c>
      <c r="G1714" s="80">
        <v>56</v>
      </c>
      <c r="H1714" s="80">
        <v>33</v>
      </c>
      <c r="I1714" s="80">
        <v>3</v>
      </c>
      <c r="J1714" s="80">
        <v>1</v>
      </c>
      <c r="K1714" s="80">
        <v>0</v>
      </c>
      <c r="L1714" s="80">
        <v>0</v>
      </c>
      <c r="M1714" s="80">
        <v>0</v>
      </c>
    </row>
    <row r="1715" spans="2:13" ht="12" customHeight="1" thickBot="1" x14ac:dyDescent="0.35">
      <c r="B1715" s="75">
        <v>2807</v>
      </c>
      <c r="D1715" s="77" t="str">
        <f t="shared" si="26"/>
        <v>0</v>
      </c>
      <c r="E1715" s="78">
        <v>0</v>
      </c>
      <c r="F1715" s="81">
        <v>0.248263999819755</v>
      </c>
      <c r="G1715" s="80">
        <v>53</v>
      </c>
      <c r="H1715" s="80">
        <v>59</v>
      </c>
      <c r="I1715" s="80">
        <v>2</v>
      </c>
      <c r="J1715" s="80">
        <v>3</v>
      </c>
      <c r="K1715" s="80">
        <v>0</v>
      </c>
      <c r="L1715" s="80">
        <v>0</v>
      </c>
      <c r="M1715" s="80">
        <v>0</v>
      </c>
    </row>
    <row r="1716" spans="2:13" ht="12" customHeight="1" thickBot="1" x14ac:dyDescent="0.35">
      <c r="B1716" s="75">
        <v>2808</v>
      </c>
      <c r="D1716" s="77" t="str">
        <f t="shared" si="26"/>
        <v>0</v>
      </c>
      <c r="E1716" s="78">
        <v>0</v>
      </c>
      <c r="F1716" s="81">
        <v>0.27864599227905201</v>
      </c>
      <c r="G1716" s="80">
        <v>27</v>
      </c>
      <c r="H1716" s="80">
        <v>129</v>
      </c>
      <c r="I1716" s="80">
        <v>2</v>
      </c>
      <c r="J1716" s="80">
        <v>1</v>
      </c>
      <c r="K1716" s="80">
        <v>0</v>
      </c>
      <c r="L1716" s="80">
        <v>0</v>
      </c>
      <c r="M1716" s="80">
        <v>1</v>
      </c>
    </row>
    <row r="1717" spans="2:13" ht="12" customHeight="1" thickBot="1" x14ac:dyDescent="0.35">
      <c r="B1717" s="75">
        <v>2809</v>
      </c>
      <c r="D1717" s="77" t="str">
        <f t="shared" si="26"/>
        <v>0</v>
      </c>
      <c r="E1717" s="78">
        <v>0</v>
      </c>
      <c r="F1717" s="81">
        <v>0.32563000917434598</v>
      </c>
      <c r="G1717" s="80">
        <v>53</v>
      </c>
      <c r="H1717" s="80">
        <v>35</v>
      </c>
      <c r="I1717" s="80">
        <v>3</v>
      </c>
      <c r="J1717" s="80">
        <v>3</v>
      </c>
      <c r="K1717" s="80">
        <v>136</v>
      </c>
      <c r="L1717" s="80">
        <v>0</v>
      </c>
      <c r="M1717" s="80">
        <v>0</v>
      </c>
    </row>
    <row r="1718" spans="2:13" ht="12" customHeight="1" thickBot="1" x14ac:dyDescent="0.35">
      <c r="B1718" s="75">
        <v>2810</v>
      </c>
      <c r="D1718" s="77" t="str">
        <f t="shared" si="26"/>
        <v>0</v>
      </c>
      <c r="E1718" s="78">
        <v>1</v>
      </c>
      <c r="F1718" s="81">
        <v>0.32613900303840598</v>
      </c>
      <c r="G1718" s="80">
        <v>42</v>
      </c>
      <c r="H1718" s="80">
        <v>185</v>
      </c>
      <c r="I1718" s="80">
        <v>3</v>
      </c>
      <c r="J1718" s="80">
        <v>2</v>
      </c>
      <c r="K1718" s="80">
        <v>0</v>
      </c>
      <c r="L1718" s="80">
        <v>1</v>
      </c>
      <c r="M1718" s="80">
        <v>1</v>
      </c>
    </row>
    <row r="1719" spans="2:13" ht="12" customHeight="1" thickBot="1" x14ac:dyDescent="0.35">
      <c r="B1719" s="75">
        <v>2811</v>
      </c>
      <c r="D1719" s="77" t="str">
        <f t="shared" si="26"/>
        <v>0</v>
      </c>
      <c r="E1719" s="78">
        <v>0</v>
      </c>
      <c r="F1719" s="81">
        <v>0.32563000917434598</v>
      </c>
      <c r="G1719" s="80">
        <v>58</v>
      </c>
      <c r="H1719" s="80">
        <v>45</v>
      </c>
      <c r="I1719" s="80">
        <v>4</v>
      </c>
      <c r="J1719" s="80">
        <v>2</v>
      </c>
      <c r="K1719" s="80">
        <v>201</v>
      </c>
      <c r="L1719" s="80">
        <v>0</v>
      </c>
      <c r="M1719" s="80">
        <v>0</v>
      </c>
    </row>
    <row r="1720" spans="2:13" ht="12" customHeight="1" thickBot="1" x14ac:dyDescent="0.35">
      <c r="B1720" s="75">
        <v>2812</v>
      </c>
      <c r="D1720" s="77" t="str">
        <f t="shared" si="26"/>
        <v>0</v>
      </c>
      <c r="E1720" s="78">
        <v>0</v>
      </c>
      <c r="F1720" s="81">
        <v>0.22468400001525801</v>
      </c>
      <c r="G1720" s="80">
        <v>36</v>
      </c>
      <c r="H1720" s="80">
        <v>62</v>
      </c>
      <c r="I1720" s="80">
        <v>4</v>
      </c>
      <c r="J1720" s="80">
        <v>2</v>
      </c>
      <c r="K1720" s="80">
        <v>145</v>
      </c>
      <c r="L1720" s="80">
        <v>0</v>
      </c>
      <c r="M1720" s="80">
        <v>0</v>
      </c>
    </row>
    <row r="1721" spans="2:13" ht="12" customHeight="1" thickBot="1" x14ac:dyDescent="0.35">
      <c r="B1721" s="75">
        <v>2813</v>
      </c>
      <c r="D1721" s="77" t="str">
        <f t="shared" si="26"/>
        <v>0</v>
      </c>
      <c r="E1721" s="78">
        <v>1</v>
      </c>
      <c r="F1721" s="81">
        <v>0.32563000917434598</v>
      </c>
      <c r="G1721" s="80">
        <v>53</v>
      </c>
      <c r="H1721" s="80">
        <v>183</v>
      </c>
      <c r="I1721" s="80">
        <v>3</v>
      </c>
      <c r="J1721" s="80">
        <v>3</v>
      </c>
      <c r="K1721" s="80">
        <v>467</v>
      </c>
      <c r="L1721" s="80">
        <v>1</v>
      </c>
      <c r="M1721" s="80">
        <v>0</v>
      </c>
    </row>
    <row r="1722" spans="2:13" ht="12" customHeight="1" thickBot="1" x14ac:dyDescent="0.35">
      <c r="B1722" s="75">
        <v>2814</v>
      </c>
      <c r="D1722" s="77" t="str">
        <f t="shared" si="26"/>
        <v>0</v>
      </c>
      <c r="E1722" s="78">
        <v>0</v>
      </c>
      <c r="F1722" s="81">
        <v>0.248263999819755</v>
      </c>
      <c r="G1722" s="80">
        <v>48</v>
      </c>
      <c r="H1722" s="80">
        <v>14</v>
      </c>
      <c r="I1722" s="80">
        <v>2</v>
      </c>
      <c r="J1722" s="80">
        <v>3</v>
      </c>
      <c r="K1722" s="80">
        <v>0</v>
      </c>
      <c r="L1722" s="80">
        <v>0</v>
      </c>
      <c r="M1722" s="80">
        <v>0</v>
      </c>
    </row>
    <row r="1723" spans="2:13" ht="12" customHeight="1" thickBot="1" x14ac:dyDescent="0.35">
      <c r="B1723" s="75">
        <v>2815</v>
      </c>
      <c r="D1723" s="77" t="str">
        <f t="shared" si="26"/>
        <v>0</v>
      </c>
      <c r="E1723" s="78">
        <v>1</v>
      </c>
      <c r="F1723" s="81">
        <v>0.248263999819755</v>
      </c>
      <c r="G1723" s="80">
        <v>54</v>
      </c>
      <c r="H1723" s="80">
        <v>53</v>
      </c>
      <c r="I1723" s="80">
        <v>1</v>
      </c>
      <c r="J1723" s="80">
        <v>3</v>
      </c>
      <c r="K1723" s="80">
        <v>0</v>
      </c>
      <c r="L1723" s="80">
        <v>0</v>
      </c>
      <c r="M1723" s="80">
        <v>0</v>
      </c>
    </row>
    <row r="1724" spans="2:13" ht="12" customHeight="1" thickBot="1" x14ac:dyDescent="0.35">
      <c r="B1724" s="75">
        <v>2817</v>
      </c>
      <c r="D1724" s="77" t="str">
        <f t="shared" si="26"/>
        <v>0</v>
      </c>
      <c r="E1724" s="78">
        <v>0</v>
      </c>
      <c r="F1724" s="81">
        <v>0.248263999819755</v>
      </c>
      <c r="G1724" s="80">
        <v>50</v>
      </c>
      <c r="H1724" s="80">
        <v>128</v>
      </c>
      <c r="I1724" s="80">
        <v>2</v>
      </c>
      <c r="J1724" s="80">
        <v>1</v>
      </c>
      <c r="K1724" s="80">
        <v>0</v>
      </c>
      <c r="L1724" s="80">
        <v>0</v>
      </c>
      <c r="M1724" s="80">
        <v>0</v>
      </c>
    </row>
    <row r="1725" spans="2:13" ht="12" customHeight="1" thickBot="1" x14ac:dyDescent="0.35">
      <c r="B1725" s="75">
        <v>2818</v>
      </c>
      <c r="D1725" s="77" t="str">
        <f t="shared" si="26"/>
        <v>0</v>
      </c>
      <c r="E1725" s="78">
        <v>0</v>
      </c>
      <c r="F1725" s="81">
        <v>0.27864599227905201</v>
      </c>
      <c r="G1725" s="80">
        <v>31</v>
      </c>
      <c r="H1725" s="80">
        <v>105</v>
      </c>
      <c r="I1725" s="80">
        <v>1</v>
      </c>
      <c r="J1725" s="80">
        <v>1</v>
      </c>
      <c r="K1725" s="80">
        <v>331</v>
      </c>
      <c r="L1725" s="80">
        <v>0</v>
      </c>
      <c r="M1725" s="80">
        <v>0</v>
      </c>
    </row>
    <row r="1726" spans="2:13" ht="12" customHeight="1" thickBot="1" x14ac:dyDescent="0.35">
      <c r="B1726" s="75">
        <v>2819</v>
      </c>
      <c r="D1726" s="77" t="str">
        <f t="shared" si="26"/>
        <v>0</v>
      </c>
      <c r="E1726" s="78">
        <v>1</v>
      </c>
      <c r="F1726" s="81">
        <v>0.30562299489974898</v>
      </c>
      <c r="G1726" s="80">
        <v>35</v>
      </c>
      <c r="H1726" s="80">
        <v>40</v>
      </c>
      <c r="I1726" s="80">
        <v>3</v>
      </c>
      <c r="J1726" s="80">
        <v>1</v>
      </c>
      <c r="K1726" s="80">
        <v>0</v>
      </c>
      <c r="L1726" s="80">
        <v>0</v>
      </c>
      <c r="M1726" s="80">
        <v>0</v>
      </c>
    </row>
    <row r="1727" spans="2:13" ht="12" customHeight="1" thickBot="1" x14ac:dyDescent="0.35">
      <c r="B1727" s="75">
        <v>2820</v>
      </c>
      <c r="D1727" s="77" t="str">
        <f t="shared" si="26"/>
        <v>0</v>
      </c>
      <c r="E1727" s="78">
        <v>0</v>
      </c>
      <c r="F1727" s="81">
        <v>0.31516599655151301</v>
      </c>
      <c r="G1727" s="80">
        <v>63</v>
      </c>
      <c r="H1727" s="80">
        <v>10</v>
      </c>
      <c r="I1727" s="80">
        <v>2</v>
      </c>
      <c r="J1727" s="80">
        <v>1</v>
      </c>
      <c r="K1727" s="80">
        <v>0</v>
      </c>
      <c r="L1727" s="80">
        <v>0</v>
      </c>
      <c r="M1727" s="80">
        <v>0</v>
      </c>
    </row>
    <row r="1728" spans="2:13" ht="12" customHeight="1" thickBot="1" x14ac:dyDescent="0.35">
      <c r="B1728" s="75">
        <v>2821</v>
      </c>
      <c r="D1728" s="77" t="str">
        <f t="shared" si="26"/>
        <v>0</v>
      </c>
      <c r="E1728" s="78">
        <v>0</v>
      </c>
      <c r="F1728" s="81">
        <v>0.27864599227905201</v>
      </c>
      <c r="G1728" s="80">
        <v>29</v>
      </c>
      <c r="H1728" s="80">
        <v>102</v>
      </c>
      <c r="I1728" s="80">
        <v>2</v>
      </c>
      <c r="J1728" s="80">
        <v>1</v>
      </c>
      <c r="K1728" s="80">
        <v>303</v>
      </c>
      <c r="L1728" s="80">
        <v>0</v>
      </c>
      <c r="M1728" s="80">
        <v>0</v>
      </c>
    </row>
    <row r="1729" spans="2:13" ht="12" customHeight="1" thickBot="1" x14ac:dyDescent="0.35">
      <c r="B1729" s="75">
        <v>2823</v>
      </c>
      <c r="D1729" s="77" t="str">
        <f t="shared" si="26"/>
        <v>0</v>
      </c>
      <c r="E1729" s="78">
        <v>0</v>
      </c>
      <c r="F1729" s="81">
        <v>0.30562299489974898</v>
      </c>
      <c r="G1729" s="80">
        <v>30</v>
      </c>
      <c r="H1729" s="80">
        <v>30</v>
      </c>
      <c r="I1729" s="80">
        <v>4</v>
      </c>
      <c r="J1729" s="80">
        <v>1</v>
      </c>
      <c r="K1729" s="80">
        <v>158</v>
      </c>
      <c r="L1729" s="80">
        <v>0</v>
      </c>
      <c r="M1729" s="80">
        <v>0</v>
      </c>
    </row>
    <row r="1730" spans="2:13" ht="12" customHeight="1" thickBot="1" x14ac:dyDescent="0.35">
      <c r="B1730" s="75">
        <v>2824</v>
      </c>
      <c r="D1730" s="77" t="str">
        <f t="shared" si="26"/>
        <v>0</v>
      </c>
      <c r="E1730" s="78">
        <v>0</v>
      </c>
      <c r="F1730" s="81">
        <v>0.30562299489974898</v>
      </c>
      <c r="G1730" s="80">
        <v>33</v>
      </c>
      <c r="H1730" s="80">
        <v>21</v>
      </c>
      <c r="I1730" s="80">
        <v>1</v>
      </c>
      <c r="J1730" s="80">
        <v>3</v>
      </c>
      <c r="K1730" s="80">
        <v>0</v>
      </c>
      <c r="L1730" s="80">
        <v>0</v>
      </c>
      <c r="M1730" s="80">
        <v>1</v>
      </c>
    </row>
    <row r="1731" spans="2:13" ht="12" customHeight="1" thickBot="1" x14ac:dyDescent="0.35">
      <c r="B1731" s="75">
        <v>2825</v>
      </c>
      <c r="D1731" s="77" t="str">
        <f t="shared" si="26"/>
        <v>0</v>
      </c>
      <c r="E1731" s="78">
        <v>0</v>
      </c>
      <c r="F1731" s="81">
        <v>0.31516599655151301</v>
      </c>
      <c r="G1731" s="80">
        <v>62</v>
      </c>
      <c r="H1731" s="80">
        <v>44</v>
      </c>
      <c r="I1731" s="80">
        <v>2</v>
      </c>
      <c r="J1731" s="80">
        <v>1</v>
      </c>
      <c r="K1731" s="80">
        <v>0</v>
      </c>
      <c r="L1731" s="80">
        <v>0</v>
      </c>
      <c r="M1731" s="80">
        <v>0</v>
      </c>
    </row>
    <row r="1732" spans="2:13" ht="12" customHeight="1" thickBot="1" x14ac:dyDescent="0.35">
      <c r="B1732" s="75">
        <v>2826</v>
      </c>
      <c r="D1732" s="77" t="str">
        <f t="shared" si="26"/>
        <v>0</v>
      </c>
      <c r="E1732" s="78">
        <v>0</v>
      </c>
      <c r="F1732" s="81">
        <v>0.30562299489974898</v>
      </c>
      <c r="G1732" s="80">
        <v>35</v>
      </c>
      <c r="H1732" s="80">
        <v>48</v>
      </c>
      <c r="I1732" s="80">
        <v>1</v>
      </c>
      <c r="J1732" s="80">
        <v>3</v>
      </c>
      <c r="K1732" s="80">
        <v>164</v>
      </c>
      <c r="L1732" s="80">
        <v>0</v>
      </c>
      <c r="M1732" s="80">
        <v>0</v>
      </c>
    </row>
    <row r="1733" spans="2:13" ht="12" customHeight="1" thickBot="1" x14ac:dyDescent="0.35">
      <c r="B1733" s="75">
        <v>2828</v>
      </c>
      <c r="D1733" s="77" t="str">
        <f t="shared" si="26"/>
        <v>0</v>
      </c>
      <c r="E1733" s="78">
        <v>1</v>
      </c>
      <c r="F1733" s="81">
        <v>0.27864599227905201</v>
      </c>
      <c r="G1733" s="80">
        <v>37</v>
      </c>
      <c r="H1733" s="80">
        <v>84</v>
      </c>
      <c r="I1733" s="80">
        <v>4</v>
      </c>
      <c r="J1733" s="80">
        <v>2</v>
      </c>
      <c r="K1733" s="80">
        <v>0</v>
      </c>
      <c r="L1733" s="80">
        <v>0</v>
      </c>
      <c r="M1733" s="80">
        <v>0</v>
      </c>
    </row>
    <row r="1734" spans="2:13" ht="12" customHeight="1" thickBot="1" x14ac:dyDescent="0.35">
      <c r="B1734" s="75">
        <v>2830</v>
      </c>
      <c r="D1734" s="77" t="str">
        <f t="shared" si="26"/>
        <v>0</v>
      </c>
      <c r="E1734" s="78">
        <v>0</v>
      </c>
      <c r="F1734" s="81">
        <v>0.22468400001525801</v>
      </c>
      <c r="G1734" s="80">
        <v>35</v>
      </c>
      <c r="H1734" s="80">
        <v>82</v>
      </c>
      <c r="I1734" s="80">
        <v>1</v>
      </c>
      <c r="J1734" s="80">
        <v>1</v>
      </c>
      <c r="K1734" s="80">
        <v>138</v>
      </c>
      <c r="L1734" s="80">
        <v>0</v>
      </c>
      <c r="M1734" s="80">
        <v>0</v>
      </c>
    </row>
    <row r="1735" spans="2:13" ht="12" customHeight="1" thickBot="1" x14ac:dyDescent="0.35">
      <c r="B1735" s="75">
        <v>2831</v>
      </c>
      <c r="D1735" s="77" t="str">
        <f t="shared" si="26"/>
        <v>0</v>
      </c>
      <c r="E1735" s="78">
        <v>0</v>
      </c>
      <c r="F1735" s="81">
        <v>0.31516599655151301</v>
      </c>
      <c r="G1735" s="80">
        <v>59</v>
      </c>
      <c r="H1735" s="80">
        <v>39</v>
      </c>
      <c r="I1735" s="80">
        <v>4</v>
      </c>
      <c r="J1735" s="80">
        <v>1</v>
      </c>
      <c r="K1735" s="80">
        <v>0</v>
      </c>
      <c r="L1735" s="80">
        <v>0</v>
      </c>
      <c r="M1735" s="80">
        <v>0</v>
      </c>
    </row>
    <row r="1736" spans="2:13" ht="12" customHeight="1" thickBot="1" x14ac:dyDescent="0.35">
      <c r="B1736" s="75">
        <v>2833</v>
      </c>
      <c r="D1736" s="77" t="str">
        <f t="shared" si="26"/>
        <v>0</v>
      </c>
      <c r="E1736" s="78">
        <v>1</v>
      </c>
      <c r="F1736" s="81">
        <v>0.32613900303840598</v>
      </c>
      <c r="G1736" s="80">
        <v>45</v>
      </c>
      <c r="H1736" s="80">
        <v>133</v>
      </c>
      <c r="I1736" s="80">
        <v>4</v>
      </c>
      <c r="J1736" s="80">
        <v>3</v>
      </c>
      <c r="K1736" s="80">
        <v>0</v>
      </c>
      <c r="L1736" s="80">
        <v>1</v>
      </c>
      <c r="M1736" s="80">
        <v>0</v>
      </c>
    </row>
    <row r="1737" spans="2:13" ht="12" customHeight="1" thickBot="1" x14ac:dyDescent="0.35">
      <c r="B1737" s="75">
        <v>2834</v>
      </c>
      <c r="D1737" s="77" t="str">
        <f t="shared" ref="D1737:D1800" si="27">IF(F1737&gt;=$F$5,"1","0")</f>
        <v>0</v>
      </c>
      <c r="E1737" s="78">
        <v>0</v>
      </c>
      <c r="F1737" s="81">
        <v>0.32613900303840598</v>
      </c>
      <c r="G1737" s="80">
        <v>46</v>
      </c>
      <c r="H1737" s="80">
        <v>152</v>
      </c>
      <c r="I1737" s="80">
        <v>2</v>
      </c>
      <c r="J1737" s="80">
        <v>1</v>
      </c>
      <c r="K1737" s="80">
        <v>0</v>
      </c>
      <c r="L1737" s="80">
        <v>0</v>
      </c>
      <c r="M1737" s="80">
        <v>0</v>
      </c>
    </row>
    <row r="1738" spans="2:13" ht="12" customHeight="1" thickBot="1" x14ac:dyDescent="0.35">
      <c r="B1738" s="75">
        <v>2835</v>
      </c>
      <c r="D1738" s="77" t="str">
        <f t="shared" si="27"/>
        <v>0</v>
      </c>
      <c r="E1738" s="78">
        <v>0</v>
      </c>
      <c r="F1738" s="81">
        <v>0.30562299489974898</v>
      </c>
      <c r="G1738" s="80">
        <v>40</v>
      </c>
      <c r="H1738" s="80">
        <v>12</v>
      </c>
      <c r="I1738" s="80">
        <v>1</v>
      </c>
      <c r="J1738" s="80">
        <v>1</v>
      </c>
      <c r="K1738" s="80">
        <v>91</v>
      </c>
      <c r="L1738" s="80">
        <v>0</v>
      </c>
      <c r="M1738" s="80">
        <v>1</v>
      </c>
    </row>
    <row r="1739" spans="2:13" ht="12" customHeight="1" thickBot="1" x14ac:dyDescent="0.35">
      <c r="B1739" s="75">
        <v>2836</v>
      </c>
      <c r="D1739" s="77" t="str">
        <f t="shared" si="27"/>
        <v>0</v>
      </c>
      <c r="E1739" s="78">
        <v>0</v>
      </c>
      <c r="F1739" s="81">
        <v>0.32563000917434598</v>
      </c>
      <c r="G1739" s="80">
        <v>42</v>
      </c>
      <c r="H1739" s="80">
        <v>32</v>
      </c>
      <c r="I1739" s="80">
        <v>3</v>
      </c>
      <c r="J1739" s="80">
        <v>1</v>
      </c>
      <c r="K1739" s="80">
        <v>149</v>
      </c>
      <c r="L1739" s="80">
        <v>0</v>
      </c>
      <c r="M1739" s="80">
        <v>0</v>
      </c>
    </row>
    <row r="1740" spans="2:13" ht="12" customHeight="1" thickBot="1" x14ac:dyDescent="0.35">
      <c r="B1740" s="75">
        <v>2837</v>
      </c>
      <c r="D1740" s="77" t="str">
        <f t="shared" si="27"/>
        <v>0</v>
      </c>
      <c r="E1740" s="78">
        <v>0</v>
      </c>
      <c r="F1740" s="81">
        <v>0.22468400001525801</v>
      </c>
      <c r="G1740" s="80">
        <v>25</v>
      </c>
      <c r="H1740" s="80">
        <v>74</v>
      </c>
      <c r="I1740" s="80">
        <v>4</v>
      </c>
      <c r="J1740" s="80">
        <v>1</v>
      </c>
      <c r="K1740" s="80">
        <v>204</v>
      </c>
      <c r="L1740" s="80">
        <v>0</v>
      </c>
      <c r="M1740" s="80">
        <v>0</v>
      </c>
    </row>
    <row r="1741" spans="2:13" ht="12" customHeight="1" thickBot="1" x14ac:dyDescent="0.35">
      <c r="B1741" s="75">
        <v>2838</v>
      </c>
      <c r="D1741" s="77" t="str">
        <f t="shared" si="27"/>
        <v>0</v>
      </c>
      <c r="E1741" s="78">
        <v>1</v>
      </c>
      <c r="F1741" s="81">
        <v>0.22468400001525801</v>
      </c>
      <c r="G1741" s="80">
        <v>39</v>
      </c>
      <c r="H1741" s="80">
        <v>54</v>
      </c>
      <c r="I1741" s="80">
        <v>2</v>
      </c>
      <c r="J1741" s="80">
        <v>2</v>
      </c>
      <c r="K1741" s="80">
        <v>159</v>
      </c>
      <c r="L1741" s="80">
        <v>0</v>
      </c>
      <c r="M1741" s="80">
        <v>0</v>
      </c>
    </row>
    <row r="1742" spans="2:13" ht="12" customHeight="1" thickBot="1" x14ac:dyDescent="0.35">
      <c r="B1742" s="75">
        <v>2839</v>
      </c>
      <c r="D1742" s="77" t="str">
        <f t="shared" si="27"/>
        <v>0</v>
      </c>
      <c r="E1742" s="78">
        <v>1</v>
      </c>
      <c r="F1742" s="81">
        <v>0.27864599227905201</v>
      </c>
      <c r="G1742" s="80">
        <v>30</v>
      </c>
      <c r="H1742" s="80">
        <v>181</v>
      </c>
      <c r="I1742" s="80">
        <v>3</v>
      </c>
      <c r="J1742" s="80">
        <v>2</v>
      </c>
      <c r="K1742" s="80">
        <v>0</v>
      </c>
      <c r="L1742" s="80">
        <v>1</v>
      </c>
      <c r="M1742" s="80">
        <v>0</v>
      </c>
    </row>
    <row r="1743" spans="2:13" ht="12" customHeight="1" thickBot="1" x14ac:dyDescent="0.35">
      <c r="B1743" s="75">
        <v>2840</v>
      </c>
      <c r="D1743" s="77" t="str">
        <f t="shared" si="27"/>
        <v>0</v>
      </c>
      <c r="E1743" s="78">
        <v>0</v>
      </c>
      <c r="F1743" s="81">
        <v>0.31516599655151301</v>
      </c>
      <c r="G1743" s="80">
        <v>58</v>
      </c>
      <c r="H1743" s="80">
        <v>75</v>
      </c>
      <c r="I1743" s="80">
        <v>2</v>
      </c>
      <c r="J1743" s="80">
        <v>3</v>
      </c>
      <c r="K1743" s="80">
        <v>0</v>
      </c>
      <c r="L1743" s="80">
        <v>0</v>
      </c>
      <c r="M1743" s="80">
        <v>0</v>
      </c>
    </row>
    <row r="1744" spans="2:13" ht="12" customHeight="1" thickBot="1" x14ac:dyDescent="0.35">
      <c r="B1744" s="75">
        <v>2842</v>
      </c>
      <c r="D1744" s="77" t="str">
        <f t="shared" si="27"/>
        <v>0</v>
      </c>
      <c r="E1744" s="78">
        <v>0</v>
      </c>
      <c r="F1744" s="81">
        <v>0.27864599227905201</v>
      </c>
      <c r="G1744" s="80">
        <v>37</v>
      </c>
      <c r="H1744" s="80">
        <v>190</v>
      </c>
      <c r="I1744" s="80">
        <v>4</v>
      </c>
      <c r="J1744" s="80">
        <v>2</v>
      </c>
      <c r="K1744" s="80">
        <v>565</v>
      </c>
      <c r="L1744" s="80">
        <v>1</v>
      </c>
      <c r="M1744" s="80">
        <v>0</v>
      </c>
    </row>
    <row r="1745" spans="2:13" ht="12" customHeight="1" thickBot="1" x14ac:dyDescent="0.35">
      <c r="B1745" s="75">
        <v>2843</v>
      </c>
      <c r="D1745" s="77" t="str">
        <f t="shared" si="27"/>
        <v>0</v>
      </c>
      <c r="E1745" s="78">
        <v>0</v>
      </c>
      <c r="F1745" s="81">
        <v>0.27864599227905201</v>
      </c>
      <c r="G1745" s="80">
        <v>36</v>
      </c>
      <c r="H1745" s="80">
        <v>90</v>
      </c>
      <c r="I1745" s="80">
        <v>1</v>
      </c>
      <c r="J1745" s="80">
        <v>1</v>
      </c>
      <c r="K1745" s="80">
        <v>0</v>
      </c>
      <c r="L1745" s="80">
        <v>0</v>
      </c>
      <c r="M1745" s="80">
        <v>0</v>
      </c>
    </row>
    <row r="1746" spans="2:13" ht="12" customHeight="1" thickBot="1" x14ac:dyDescent="0.35">
      <c r="B1746" s="75">
        <v>2844</v>
      </c>
      <c r="D1746" s="77" t="str">
        <f t="shared" si="27"/>
        <v>0</v>
      </c>
      <c r="E1746" s="78">
        <v>1</v>
      </c>
      <c r="F1746" s="81">
        <v>0.30562299489974898</v>
      </c>
      <c r="G1746" s="80">
        <v>27</v>
      </c>
      <c r="H1746" s="80">
        <v>20</v>
      </c>
      <c r="I1746" s="80">
        <v>4</v>
      </c>
      <c r="J1746" s="80">
        <v>1</v>
      </c>
      <c r="K1746" s="80">
        <v>134</v>
      </c>
      <c r="L1746" s="80">
        <v>0</v>
      </c>
      <c r="M1746" s="80">
        <v>0</v>
      </c>
    </row>
    <row r="1747" spans="2:13" ht="12" customHeight="1" thickBot="1" x14ac:dyDescent="0.35">
      <c r="B1747" s="75">
        <v>2845</v>
      </c>
      <c r="D1747" s="77" t="str">
        <f t="shared" si="27"/>
        <v>0</v>
      </c>
      <c r="E1747" s="78">
        <v>0</v>
      </c>
      <c r="F1747" s="81">
        <v>0.31516599655151301</v>
      </c>
      <c r="G1747" s="80">
        <v>60</v>
      </c>
      <c r="H1747" s="80">
        <v>64</v>
      </c>
      <c r="I1747" s="80">
        <v>3</v>
      </c>
      <c r="J1747" s="80">
        <v>3</v>
      </c>
      <c r="K1747" s="80">
        <v>0</v>
      </c>
      <c r="L1747" s="80">
        <v>0</v>
      </c>
      <c r="M1747" s="80">
        <v>0</v>
      </c>
    </row>
    <row r="1748" spans="2:13" ht="12" customHeight="1" thickBot="1" x14ac:dyDescent="0.35">
      <c r="B1748" s="75">
        <v>2848</v>
      </c>
      <c r="D1748" s="77" t="str">
        <f t="shared" si="27"/>
        <v>0</v>
      </c>
      <c r="E1748" s="78">
        <v>0</v>
      </c>
      <c r="F1748" s="81">
        <v>0.32613900303840598</v>
      </c>
      <c r="G1748" s="80">
        <v>44</v>
      </c>
      <c r="H1748" s="80">
        <v>21</v>
      </c>
      <c r="I1748" s="80">
        <v>1</v>
      </c>
      <c r="J1748" s="80">
        <v>1</v>
      </c>
      <c r="K1748" s="80">
        <v>0</v>
      </c>
      <c r="L1748" s="80">
        <v>0</v>
      </c>
      <c r="M1748" s="80">
        <v>0</v>
      </c>
    </row>
    <row r="1749" spans="2:13" ht="12" customHeight="1" thickBot="1" x14ac:dyDescent="0.35">
      <c r="B1749" s="75">
        <v>2850</v>
      </c>
      <c r="D1749" s="77" t="str">
        <f t="shared" si="27"/>
        <v>0</v>
      </c>
      <c r="E1749" s="78">
        <v>1</v>
      </c>
      <c r="F1749" s="81">
        <v>0.32563000917434598</v>
      </c>
      <c r="G1749" s="80">
        <v>45</v>
      </c>
      <c r="H1749" s="80">
        <v>158</v>
      </c>
      <c r="I1749" s="80">
        <v>2</v>
      </c>
      <c r="J1749" s="80">
        <v>1</v>
      </c>
      <c r="K1749" s="80">
        <v>132</v>
      </c>
      <c r="L1749" s="80">
        <v>0</v>
      </c>
      <c r="M1749" s="80">
        <v>0</v>
      </c>
    </row>
    <row r="1750" spans="2:13" ht="12" customHeight="1" thickBot="1" x14ac:dyDescent="0.35">
      <c r="B1750" s="75">
        <v>2851</v>
      </c>
      <c r="D1750" s="77" t="str">
        <f t="shared" si="27"/>
        <v>0</v>
      </c>
      <c r="E1750" s="78">
        <v>0</v>
      </c>
      <c r="F1750" s="81">
        <v>0.32563000917434598</v>
      </c>
      <c r="G1750" s="80">
        <v>58</v>
      </c>
      <c r="H1750" s="80">
        <v>125</v>
      </c>
      <c r="I1750" s="80">
        <v>1</v>
      </c>
      <c r="J1750" s="80">
        <v>1</v>
      </c>
      <c r="K1750" s="80">
        <v>219</v>
      </c>
      <c r="L1750" s="80">
        <v>0</v>
      </c>
      <c r="M1750" s="80">
        <v>0</v>
      </c>
    </row>
    <row r="1751" spans="2:13" ht="12" customHeight="1" thickBot="1" x14ac:dyDescent="0.35">
      <c r="B1751" s="75">
        <v>2857</v>
      </c>
      <c r="D1751" s="77" t="str">
        <f t="shared" si="27"/>
        <v>0</v>
      </c>
      <c r="E1751" s="78">
        <v>0</v>
      </c>
      <c r="F1751" s="81">
        <v>0.27864599227905201</v>
      </c>
      <c r="G1751" s="80">
        <v>36</v>
      </c>
      <c r="H1751" s="80">
        <v>172</v>
      </c>
      <c r="I1751" s="80">
        <v>4</v>
      </c>
      <c r="J1751" s="80">
        <v>2</v>
      </c>
      <c r="K1751" s="80">
        <v>295</v>
      </c>
      <c r="L1751" s="80">
        <v>1</v>
      </c>
      <c r="M1751" s="80">
        <v>0</v>
      </c>
    </row>
    <row r="1752" spans="2:13" ht="12" customHeight="1" thickBot="1" x14ac:dyDescent="0.35">
      <c r="B1752" s="75">
        <v>2858</v>
      </c>
      <c r="D1752" s="77" t="str">
        <f t="shared" si="27"/>
        <v>0</v>
      </c>
      <c r="E1752" s="78">
        <v>0</v>
      </c>
      <c r="F1752" s="81">
        <v>0.27864599227905201</v>
      </c>
      <c r="G1752" s="80">
        <v>34</v>
      </c>
      <c r="H1752" s="80">
        <v>184</v>
      </c>
      <c r="I1752" s="80">
        <v>3</v>
      </c>
      <c r="J1752" s="80">
        <v>1</v>
      </c>
      <c r="K1752" s="80">
        <v>0</v>
      </c>
      <c r="L1752" s="80">
        <v>1</v>
      </c>
      <c r="M1752" s="80">
        <v>0</v>
      </c>
    </row>
    <row r="1753" spans="2:13" ht="12" customHeight="1" thickBot="1" x14ac:dyDescent="0.35">
      <c r="B1753" s="75">
        <v>2860</v>
      </c>
      <c r="D1753" s="77" t="str">
        <f t="shared" si="27"/>
        <v>0</v>
      </c>
      <c r="E1753" s="78">
        <v>0</v>
      </c>
      <c r="F1753" s="81">
        <v>0.27864599227905201</v>
      </c>
      <c r="G1753" s="80">
        <v>35</v>
      </c>
      <c r="H1753" s="80">
        <v>188</v>
      </c>
      <c r="I1753" s="80">
        <v>1</v>
      </c>
      <c r="J1753" s="80">
        <v>3</v>
      </c>
      <c r="K1753" s="80">
        <v>282</v>
      </c>
      <c r="L1753" s="80">
        <v>1</v>
      </c>
      <c r="M1753" s="80">
        <v>0</v>
      </c>
    </row>
    <row r="1754" spans="2:13" ht="12" customHeight="1" thickBot="1" x14ac:dyDescent="0.35">
      <c r="B1754" s="75">
        <v>2862</v>
      </c>
      <c r="D1754" s="77" t="str">
        <f t="shared" si="27"/>
        <v>0</v>
      </c>
      <c r="E1754" s="78">
        <v>1</v>
      </c>
      <c r="F1754" s="81">
        <v>0.32563000917434598</v>
      </c>
      <c r="G1754" s="80">
        <v>42</v>
      </c>
      <c r="H1754" s="80">
        <v>60</v>
      </c>
      <c r="I1754" s="80">
        <v>4</v>
      </c>
      <c r="J1754" s="80">
        <v>3</v>
      </c>
      <c r="K1754" s="80">
        <v>151</v>
      </c>
      <c r="L1754" s="80">
        <v>0</v>
      </c>
      <c r="M1754" s="80">
        <v>0</v>
      </c>
    </row>
    <row r="1755" spans="2:13" ht="12" customHeight="1" thickBot="1" x14ac:dyDescent="0.35">
      <c r="B1755" s="75">
        <v>2866</v>
      </c>
      <c r="D1755" s="77" t="str">
        <f t="shared" si="27"/>
        <v>0</v>
      </c>
      <c r="E1755" s="78">
        <v>0</v>
      </c>
      <c r="F1755" s="81">
        <v>0.31516599655151301</v>
      </c>
      <c r="G1755" s="80">
        <v>59</v>
      </c>
      <c r="H1755" s="80">
        <v>23</v>
      </c>
      <c r="I1755" s="80">
        <v>2</v>
      </c>
      <c r="J1755" s="80">
        <v>3</v>
      </c>
      <c r="K1755" s="80">
        <v>0</v>
      </c>
      <c r="L1755" s="80">
        <v>0</v>
      </c>
      <c r="M1755" s="80">
        <v>0</v>
      </c>
    </row>
    <row r="1756" spans="2:13" ht="12" customHeight="1" thickBot="1" x14ac:dyDescent="0.35">
      <c r="B1756" s="75">
        <v>2867</v>
      </c>
      <c r="D1756" s="77" t="str">
        <f t="shared" si="27"/>
        <v>0</v>
      </c>
      <c r="E1756" s="78">
        <v>1</v>
      </c>
      <c r="F1756" s="81">
        <v>0.32613900303840598</v>
      </c>
      <c r="G1756" s="80">
        <v>46</v>
      </c>
      <c r="H1756" s="80">
        <v>141</v>
      </c>
      <c r="I1756" s="80">
        <v>2</v>
      </c>
      <c r="J1756" s="80">
        <v>1</v>
      </c>
      <c r="K1756" s="80">
        <v>0</v>
      </c>
      <c r="L1756" s="80">
        <v>0</v>
      </c>
      <c r="M1756" s="80">
        <v>1</v>
      </c>
    </row>
    <row r="1757" spans="2:13" ht="12" customHeight="1" thickBot="1" x14ac:dyDescent="0.35">
      <c r="B1757" s="75">
        <v>2869</v>
      </c>
      <c r="D1757" s="77" t="str">
        <f t="shared" si="27"/>
        <v>0</v>
      </c>
      <c r="E1757" s="78">
        <v>1</v>
      </c>
      <c r="F1757" s="81">
        <v>0.248263999819755</v>
      </c>
      <c r="G1757" s="80">
        <v>52</v>
      </c>
      <c r="H1757" s="80">
        <v>31</v>
      </c>
      <c r="I1757" s="80">
        <v>4</v>
      </c>
      <c r="J1757" s="80">
        <v>1</v>
      </c>
      <c r="K1757" s="80">
        <v>0</v>
      </c>
      <c r="L1757" s="80">
        <v>0</v>
      </c>
      <c r="M1757" s="80">
        <v>0</v>
      </c>
    </row>
    <row r="1758" spans="2:13" ht="12" customHeight="1" thickBot="1" x14ac:dyDescent="0.35">
      <c r="B1758" s="75">
        <v>2870</v>
      </c>
      <c r="D1758" s="77" t="str">
        <f t="shared" si="27"/>
        <v>0</v>
      </c>
      <c r="E1758" s="78">
        <v>0</v>
      </c>
      <c r="F1758" s="81">
        <v>0.31516599655151301</v>
      </c>
      <c r="G1758" s="80">
        <v>60</v>
      </c>
      <c r="H1758" s="80">
        <v>22</v>
      </c>
      <c r="I1758" s="80">
        <v>1</v>
      </c>
      <c r="J1758" s="80">
        <v>1</v>
      </c>
      <c r="K1758" s="80">
        <v>80</v>
      </c>
      <c r="L1758" s="80">
        <v>0</v>
      </c>
      <c r="M1758" s="80">
        <v>0</v>
      </c>
    </row>
    <row r="1759" spans="2:13" ht="12" customHeight="1" thickBot="1" x14ac:dyDescent="0.35">
      <c r="B1759" s="75">
        <v>2873</v>
      </c>
      <c r="D1759" s="77" t="str">
        <f t="shared" si="27"/>
        <v>0</v>
      </c>
      <c r="E1759" s="78">
        <v>0</v>
      </c>
      <c r="F1759" s="81">
        <v>0.248263999819755</v>
      </c>
      <c r="G1759" s="80">
        <v>50</v>
      </c>
      <c r="H1759" s="80">
        <v>23</v>
      </c>
      <c r="I1759" s="80">
        <v>1</v>
      </c>
      <c r="J1759" s="80">
        <v>1</v>
      </c>
      <c r="K1759" s="80">
        <v>0</v>
      </c>
      <c r="L1759" s="80">
        <v>0</v>
      </c>
      <c r="M1759" s="80">
        <v>0</v>
      </c>
    </row>
    <row r="1760" spans="2:13" ht="12" customHeight="1" thickBot="1" x14ac:dyDescent="0.35">
      <c r="B1760" s="75">
        <v>2874</v>
      </c>
      <c r="D1760" s="77" t="str">
        <f t="shared" si="27"/>
        <v>0</v>
      </c>
      <c r="E1760" s="78">
        <v>0</v>
      </c>
      <c r="F1760" s="81">
        <v>0.248263999819755</v>
      </c>
      <c r="G1760" s="80">
        <v>48</v>
      </c>
      <c r="H1760" s="80">
        <v>35</v>
      </c>
      <c r="I1760" s="80">
        <v>1</v>
      </c>
      <c r="J1760" s="80">
        <v>1</v>
      </c>
      <c r="K1760" s="80">
        <v>0</v>
      </c>
      <c r="L1760" s="80">
        <v>0</v>
      </c>
      <c r="M1760" s="80">
        <v>1</v>
      </c>
    </row>
    <row r="1761" spans="2:13" ht="12" customHeight="1" thickBot="1" x14ac:dyDescent="0.35">
      <c r="B1761" s="75">
        <v>2875</v>
      </c>
      <c r="D1761" s="77" t="str">
        <f t="shared" si="27"/>
        <v>0</v>
      </c>
      <c r="E1761" s="78">
        <v>0</v>
      </c>
      <c r="F1761" s="81">
        <v>0.248263999819755</v>
      </c>
      <c r="G1761" s="80">
        <v>49</v>
      </c>
      <c r="H1761" s="80">
        <v>114</v>
      </c>
      <c r="I1761" s="80">
        <v>1</v>
      </c>
      <c r="J1761" s="80">
        <v>3</v>
      </c>
      <c r="K1761" s="80">
        <v>0</v>
      </c>
      <c r="L1761" s="80">
        <v>1</v>
      </c>
      <c r="M1761" s="80">
        <v>0</v>
      </c>
    </row>
    <row r="1762" spans="2:13" ht="12" customHeight="1" thickBot="1" x14ac:dyDescent="0.35">
      <c r="B1762" s="75">
        <v>2879</v>
      </c>
      <c r="D1762" s="77" t="str">
        <f t="shared" si="27"/>
        <v>0</v>
      </c>
      <c r="E1762" s="78">
        <v>0</v>
      </c>
      <c r="F1762" s="81">
        <v>0.32613900303840598</v>
      </c>
      <c r="G1762" s="80">
        <v>45</v>
      </c>
      <c r="H1762" s="80">
        <v>122</v>
      </c>
      <c r="I1762" s="80">
        <v>4</v>
      </c>
      <c r="J1762" s="80">
        <v>2</v>
      </c>
      <c r="K1762" s="80">
        <v>0</v>
      </c>
      <c r="L1762" s="80">
        <v>1</v>
      </c>
      <c r="M1762" s="80">
        <v>0</v>
      </c>
    </row>
    <row r="1763" spans="2:13" ht="12" customHeight="1" thickBot="1" x14ac:dyDescent="0.35">
      <c r="B1763" s="75">
        <v>2882</v>
      </c>
      <c r="D1763" s="77" t="str">
        <f t="shared" si="27"/>
        <v>0</v>
      </c>
      <c r="E1763" s="78">
        <v>0</v>
      </c>
      <c r="F1763" s="81">
        <v>0.248263999819755</v>
      </c>
      <c r="G1763" s="80">
        <v>49</v>
      </c>
      <c r="H1763" s="80">
        <v>55</v>
      </c>
      <c r="I1763" s="80">
        <v>4</v>
      </c>
      <c r="J1763" s="80">
        <v>3</v>
      </c>
      <c r="K1763" s="80">
        <v>0</v>
      </c>
      <c r="L1763" s="80">
        <v>0</v>
      </c>
      <c r="M1763" s="80">
        <v>0</v>
      </c>
    </row>
    <row r="1764" spans="2:13" ht="12" customHeight="1" thickBot="1" x14ac:dyDescent="0.35">
      <c r="B1764" s="75">
        <v>2885</v>
      </c>
      <c r="D1764" s="77" t="str">
        <f t="shared" si="27"/>
        <v>0</v>
      </c>
      <c r="E1764" s="78">
        <v>1</v>
      </c>
      <c r="F1764" s="81">
        <v>0.30562299489974898</v>
      </c>
      <c r="G1764" s="80">
        <v>28</v>
      </c>
      <c r="H1764" s="80">
        <v>48</v>
      </c>
      <c r="I1764" s="80">
        <v>4</v>
      </c>
      <c r="J1764" s="80">
        <v>3</v>
      </c>
      <c r="K1764" s="80">
        <v>0</v>
      </c>
      <c r="L1764" s="80">
        <v>0</v>
      </c>
      <c r="M1764" s="80">
        <v>0</v>
      </c>
    </row>
    <row r="1765" spans="2:13" ht="12" customHeight="1" thickBot="1" x14ac:dyDescent="0.35">
      <c r="B1765" s="75">
        <v>2886</v>
      </c>
      <c r="D1765" s="77" t="str">
        <f t="shared" si="27"/>
        <v>0</v>
      </c>
      <c r="E1765" s="78">
        <v>0</v>
      </c>
      <c r="F1765" s="81">
        <v>0.32563000917434598</v>
      </c>
      <c r="G1765" s="80">
        <v>57</v>
      </c>
      <c r="H1765" s="80">
        <v>113</v>
      </c>
      <c r="I1765" s="80">
        <v>4</v>
      </c>
      <c r="J1765" s="80">
        <v>3</v>
      </c>
      <c r="K1765" s="80">
        <v>327</v>
      </c>
      <c r="L1765" s="80">
        <v>1</v>
      </c>
      <c r="M1765" s="80">
        <v>0</v>
      </c>
    </row>
    <row r="1766" spans="2:13" ht="12" customHeight="1" thickBot="1" x14ac:dyDescent="0.35">
      <c r="B1766" s="75">
        <v>2887</v>
      </c>
      <c r="D1766" s="77" t="str">
        <f t="shared" si="27"/>
        <v>0</v>
      </c>
      <c r="E1766" s="78">
        <v>0</v>
      </c>
      <c r="F1766" s="81">
        <v>0.248263999819755</v>
      </c>
      <c r="G1766" s="80">
        <v>50</v>
      </c>
      <c r="H1766" s="80">
        <v>58</v>
      </c>
      <c r="I1766" s="80">
        <v>1</v>
      </c>
      <c r="J1766" s="80">
        <v>2</v>
      </c>
      <c r="K1766" s="80">
        <v>0</v>
      </c>
      <c r="L1766" s="80">
        <v>0</v>
      </c>
      <c r="M1766" s="80">
        <v>0</v>
      </c>
    </row>
    <row r="1767" spans="2:13" ht="12" customHeight="1" thickBot="1" x14ac:dyDescent="0.35">
      <c r="B1767" s="75">
        <v>2888</v>
      </c>
      <c r="D1767" s="77" t="str">
        <f t="shared" si="27"/>
        <v>0</v>
      </c>
      <c r="E1767" s="78">
        <v>0</v>
      </c>
      <c r="F1767" s="81">
        <v>0.27864599227905201</v>
      </c>
      <c r="G1767" s="80">
        <v>40</v>
      </c>
      <c r="H1767" s="80">
        <v>109</v>
      </c>
      <c r="I1767" s="80">
        <v>2</v>
      </c>
      <c r="J1767" s="80">
        <v>1</v>
      </c>
      <c r="K1767" s="80">
        <v>0</v>
      </c>
      <c r="L1767" s="80">
        <v>0</v>
      </c>
      <c r="M1767" s="80">
        <v>0</v>
      </c>
    </row>
    <row r="1768" spans="2:13" ht="12" customHeight="1" thickBot="1" x14ac:dyDescent="0.35">
      <c r="B1768" s="75">
        <v>2890</v>
      </c>
      <c r="D1768" s="77" t="str">
        <f t="shared" si="27"/>
        <v>0</v>
      </c>
      <c r="E1768" s="78">
        <v>0</v>
      </c>
      <c r="F1768" s="81">
        <v>0.32563000917434598</v>
      </c>
      <c r="G1768" s="80">
        <v>53</v>
      </c>
      <c r="H1768" s="80">
        <v>33</v>
      </c>
      <c r="I1768" s="80">
        <v>3</v>
      </c>
      <c r="J1768" s="80">
        <v>2</v>
      </c>
      <c r="K1768" s="80">
        <v>144</v>
      </c>
      <c r="L1768" s="80">
        <v>0</v>
      </c>
      <c r="M1768" s="80">
        <v>0</v>
      </c>
    </row>
    <row r="1769" spans="2:13" ht="12" customHeight="1" thickBot="1" x14ac:dyDescent="0.35">
      <c r="B1769" s="75">
        <v>2893</v>
      </c>
      <c r="D1769" s="77" t="str">
        <f t="shared" si="27"/>
        <v>0</v>
      </c>
      <c r="E1769" s="78">
        <v>0</v>
      </c>
      <c r="F1769" s="81">
        <v>0.31516599655151301</v>
      </c>
      <c r="G1769" s="80">
        <v>58</v>
      </c>
      <c r="H1769" s="80">
        <v>43</v>
      </c>
      <c r="I1769" s="80">
        <v>1</v>
      </c>
      <c r="J1769" s="80">
        <v>2</v>
      </c>
      <c r="K1769" s="80">
        <v>0</v>
      </c>
      <c r="L1769" s="80">
        <v>0</v>
      </c>
      <c r="M1769" s="80">
        <v>0</v>
      </c>
    </row>
    <row r="1770" spans="2:13" ht="12" customHeight="1" thickBot="1" x14ac:dyDescent="0.35">
      <c r="B1770" s="75">
        <v>2894</v>
      </c>
      <c r="D1770" s="77" t="str">
        <f t="shared" si="27"/>
        <v>0</v>
      </c>
      <c r="E1770" s="78">
        <v>0</v>
      </c>
      <c r="F1770" s="81">
        <v>0.22468400001525801</v>
      </c>
      <c r="G1770" s="80">
        <v>38</v>
      </c>
      <c r="H1770" s="80">
        <v>70</v>
      </c>
      <c r="I1770" s="80">
        <v>4</v>
      </c>
      <c r="J1770" s="80">
        <v>3</v>
      </c>
      <c r="K1770" s="80">
        <v>0</v>
      </c>
      <c r="L1770" s="80">
        <v>0</v>
      </c>
      <c r="M1770" s="80">
        <v>0</v>
      </c>
    </row>
    <row r="1771" spans="2:13" ht="12" customHeight="1" thickBot="1" x14ac:dyDescent="0.35">
      <c r="B1771" s="75">
        <v>2895</v>
      </c>
      <c r="D1771" s="77" t="str">
        <f t="shared" si="27"/>
        <v>0</v>
      </c>
      <c r="E1771" s="78">
        <v>0</v>
      </c>
      <c r="F1771" s="81">
        <v>0.248263999819755</v>
      </c>
      <c r="G1771" s="80">
        <v>49</v>
      </c>
      <c r="H1771" s="80">
        <v>19</v>
      </c>
      <c r="I1771" s="80">
        <v>1</v>
      </c>
      <c r="J1771" s="80">
        <v>3</v>
      </c>
      <c r="K1771" s="80">
        <v>0</v>
      </c>
      <c r="L1771" s="80">
        <v>0</v>
      </c>
      <c r="M1771" s="80">
        <v>0</v>
      </c>
    </row>
    <row r="1772" spans="2:13" ht="12" customHeight="1" thickBot="1" x14ac:dyDescent="0.35">
      <c r="B1772" s="75">
        <v>2902</v>
      </c>
      <c r="D1772" s="77" t="str">
        <f t="shared" si="27"/>
        <v>0</v>
      </c>
      <c r="E1772" s="78">
        <v>0</v>
      </c>
      <c r="F1772" s="81">
        <v>0.248263999819755</v>
      </c>
      <c r="G1772" s="80">
        <v>54</v>
      </c>
      <c r="H1772" s="80">
        <v>21</v>
      </c>
      <c r="I1772" s="80">
        <v>1</v>
      </c>
      <c r="J1772" s="80">
        <v>2</v>
      </c>
      <c r="K1772" s="80">
        <v>76</v>
      </c>
      <c r="L1772" s="80">
        <v>0</v>
      </c>
      <c r="M1772" s="80">
        <v>0</v>
      </c>
    </row>
    <row r="1773" spans="2:13" ht="12" customHeight="1" thickBot="1" x14ac:dyDescent="0.35">
      <c r="B1773" s="75">
        <v>2903</v>
      </c>
      <c r="D1773" s="77" t="str">
        <f t="shared" si="27"/>
        <v>0</v>
      </c>
      <c r="E1773" s="78">
        <v>0</v>
      </c>
      <c r="F1773" s="81">
        <v>0.248263999819755</v>
      </c>
      <c r="G1773" s="80">
        <v>56</v>
      </c>
      <c r="H1773" s="80">
        <v>50</v>
      </c>
      <c r="I1773" s="80">
        <v>4</v>
      </c>
      <c r="J1773" s="80">
        <v>2</v>
      </c>
      <c r="K1773" s="80">
        <v>0</v>
      </c>
      <c r="L1773" s="80">
        <v>0</v>
      </c>
      <c r="M1773" s="80">
        <v>1</v>
      </c>
    </row>
    <row r="1774" spans="2:13" ht="12" customHeight="1" thickBot="1" x14ac:dyDescent="0.35">
      <c r="B1774" s="75">
        <v>2904</v>
      </c>
      <c r="D1774" s="77" t="str">
        <f t="shared" si="27"/>
        <v>0</v>
      </c>
      <c r="E1774" s="78">
        <v>1</v>
      </c>
      <c r="F1774" s="81">
        <v>0.31516599655151301</v>
      </c>
      <c r="G1774" s="80">
        <v>58</v>
      </c>
      <c r="H1774" s="80">
        <v>41</v>
      </c>
      <c r="I1774" s="80">
        <v>3</v>
      </c>
      <c r="J1774" s="80">
        <v>1</v>
      </c>
      <c r="K1774" s="80">
        <v>0</v>
      </c>
      <c r="L1774" s="80">
        <v>0</v>
      </c>
      <c r="M1774" s="80">
        <v>0</v>
      </c>
    </row>
    <row r="1775" spans="2:13" ht="12" customHeight="1" thickBot="1" x14ac:dyDescent="0.35">
      <c r="B1775" s="75">
        <v>2907</v>
      </c>
      <c r="D1775" s="77" t="str">
        <f t="shared" si="27"/>
        <v>0</v>
      </c>
      <c r="E1775" s="78">
        <v>0</v>
      </c>
      <c r="F1775" s="81">
        <v>0.22468400001525801</v>
      </c>
      <c r="G1775" s="80">
        <v>35</v>
      </c>
      <c r="H1775" s="80">
        <v>55</v>
      </c>
      <c r="I1775" s="80">
        <v>2</v>
      </c>
      <c r="J1775" s="80">
        <v>2</v>
      </c>
      <c r="K1775" s="80">
        <v>0</v>
      </c>
      <c r="L1775" s="80">
        <v>0</v>
      </c>
      <c r="M1775" s="80">
        <v>0</v>
      </c>
    </row>
    <row r="1776" spans="2:13" ht="12" customHeight="1" thickBot="1" x14ac:dyDescent="0.35">
      <c r="B1776" s="75">
        <v>2908</v>
      </c>
      <c r="D1776" s="77" t="str">
        <f t="shared" si="27"/>
        <v>0</v>
      </c>
      <c r="E1776" s="78">
        <v>1</v>
      </c>
      <c r="F1776" s="81">
        <v>0.32613900303840598</v>
      </c>
      <c r="G1776" s="80">
        <v>45</v>
      </c>
      <c r="H1776" s="80">
        <v>40</v>
      </c>
      <c r="I1776" s="80">
        <v>2</v>
      </c>
      <c r="J1776" s="80">
        <v>1</v>
      </c>
      <c r="K1776" s="80">
        <v>0</v>
      </c>
      <c r="L1776" s="80">
        <v>0</v>
      </c>
      <c r="M1776" s="80">
        <v>0</v>
      </c>
    </row>
    <row r="1777" spans="2:13" ht="12" customHeight="1" thickBot="1" x14ac:dyDescent="0.35">
      <c r="B1777" s="75">
        <v>2910</v>
      </c>
      <c r="D1777" s="77" t="str">
        <f t="shared" si="27"/>
        <v>0</v>
      </c>
      <c r="E1777" s="78">
        <v>1</v>
      </c>
      <c r="F1777" s="81">
        <v>0.30562299489974898</v>
      </c>
      <c r="G1777" s="80">
        <v>35</v>
      </c>
      <c r="H1777" s="80">
        <v>44</v>
      </c>
      <c r="I1777" s="80">
        <v>2</v>
      </c>
      <c r="J1777" s="80">
        <v>2</v>
      </c>
      <c r="K1777" s="80">
        <v>0</v>
      </c>
      <c r="L1777" s="80">
        <v>0</v>
      </c>
      <c r="M1777" s="80">
        <v>1</v>
      </c>
    </row>
    <row r="1778" spans="2:13" ht="12" customHeight="1" thickBot="1" x14ac:dyDescent="0.35">
      <c r="B1778" s="75">
        <v>2912</v>
      </c>
      <c r="D1778" s="77" t="str">
        <f t="shared" si="27"/>
        <v>0</v>
      </c>
      <c r="E1778" s="78">
        <v>0</v>
      </c>
      <c r="F1778" s="81">
        <v>0.22468400001525801</v>
      </c>
      <c r="G1778" s="80">
        <v>30</v>
      </c>
      <c r="H1778" s="80">
        <v>54</v>
      </c>
      <c r="I1778" s="80">
        <v>4</v>
      </c>
      <c r="J1778" s="80">
        <v>3</v>
      </c>
      <c r="K1778" s="80">
        <v>235</v>
      </c>
      <c r="L1778" s="80">
        <v>0</v>
      </c>
      <c r="M1778" s="80">
        <v>0</v>
      </c>
    </row>
    <row r="1779" spans="2:13" ht="12" customHeight="1" thickBot="1" x14ac:dyDescent="0.35">
      <c r="B1779" s="75">
        <v>2914</v>
      </c>
      <c r="D1779" s="77" t="str">
        <f t="shared" si="27"/>
        <v>0</v>
      </c>
      <c r="E1779" s="78">
        <v>1</v>
      </c>
      <c r="F1779" s="81">
        <v>0.22468400001525801</v>
      </c>
      <c r="G1779" s="80">
        <v>39</v>
      </c>
      <c r="H1779" s="80">
        <v>75</v>
      </c>
      <c r="I1779" s="80">
        <v>3</v>
      </c>
      <c r="J1779" s="80">
        <v>2</v>
      </c>
      <c r="K1779" s="80">
        <v>0</v>
      </c>
      <c r="L1779" s="80">
        <v>0</v>
      </c>
      <c r="M1779" s="80">
        <v>0</v>
      </c>
    </row>
    <row r="1780" spans="2:13" ht="12" customHeight="1" thickBot="1" x14ac:dyDescent="0.35">
      <c r="B1780" s="75">
        <v>2915</v>
      </c>
      <c r="D1780" s="77" t="str">
        <f t="shared" si="27"/>
        <v>0</v>
      </c>
      <c r="E1780" s="78">
        <v>0</v>
      </c>
      <c r="F1780" s="81">
        <v>0.32613900303840598</v>
      </c>
      <c r="G1780" s="80">
        <v>42</v>
      </c>
      <c r="H1780" s="80">
        <v>42</v>
      </c>
      <c r="I1780" s="80">
        <v>2</v>
      </c>
      <c r="J1780" s="80">
        <v>1</v>
      </c>
      <c r="K1780" s="80">
        <v>0</v>
      </c>
      <c r="L1780" s="80">
        <v>0</v>
      </c>
      <c r="M1780" s="80">
        <v>0</v>
      </c>
    </row>
    <row r="1781" spans="2:13" ht="12" customHeight="1" thickBot="1" x14ac:dyDescent="0.35">
      <c r="B1781" s="75">
        <v>2916</v>
      </c>
      <c r="D1781" s="77" t="str">
        <f t="shared" si="27"/>
        <v>0</v>
      </c>
      <c r="E1781" s="78">
        <v>0</v>
      </c>
      <c r="F1781" s="81">
        <v>0.27864599227905201</v>
      </c>
      <c r="G1781" s="80">
        <v>34</v>
      </c>
      <c r="H1781" s="80">
        <v>133</v>
      </c>
      <c r="I1781" s="80">
        <v>1</v>
      </c>
      <c r="J1781" s="80">
        <v>1</v>
      </c>
      <c r="K1781" s="80">
        <v>0</v>
      </c>
      <c r="L1781" s="80">
        <v>0</v>
      </c>
      <c r="M1781" s="80">
        <v>0</v>
      </c>
    </row>
    <row r="1782" spans="2:13" ht="12" customHeight="1" thickBot="1" x14ac:dyDescent="0.35">
      <c r="B1782" s="75">
        <v>2917</v>
      </c>
      <c r="D1782" s="77" t="str">
        <f t="shared" si="27"/>
        <v>0</v>
      </c>
      <c r="E1782" s="78">
        <v>0</v>
      </c>
      <c r="F1782" s="81">
        <v>0.32613900303840598</v>
      </c>
      <c r="G1782" s="80">
        <v>46</v>
      </c>
      <c r="H1782" s="80">
        <v>40</v>
      </c>
      <c r="I1782" s="80">
        <v>1</v>
      </c>
      <c r="J1782" s="80">
        <v>2</v>
      </c>
      <c r="K1782" s="80">
        <v>0</v>
      </c>
      <c r="L1782" s="80">
        <v>0</v>
      </c>
      <c r="M1782" s="80">
        <v>0</v>
      </c>
    </row>
    <row r="1783" spans="2:13" ht="12" customHeight="1" thickBot="1" x14ac:dyDescent="0.35">
      <c r="B1783" s="75">
        <v>2919</v>
      </c>
      <c r="D1783" s="77" t="str">
        <f t="shared" si="27"/>
        <v>0</v>
      </c>
      <c r="E1783" s="78">
        <v>0</v>
      </c>
      <c r="F1783" s="81">
        <v>0.27864599227905201</v>
      </c>
      <c r="G1783" s="80">
        <v>28</v>
      </c>
      <c r="H1783" s="80">
        <v>142</v>
      </c>
      <c r="I1783" s="80">
        <v>1</v>
      </c>
      <c r="J1783" s="80">
        <v>1</v>
      </c>
      <c r="K1783" s="80">
        <v>0</v>
      </c>
      <c r="L1783" s="80">
        <v>0</v>
      </c>
      <c r="M1783" s="80">
        <v>0</v>
      </c>
    </row>
    <row r="1784" spans="2:13" ht="12" customHeight="1" thickBot="1" x14ac:dyDescent="0.35">
      <c r="B1784" s="75">
        <v>2920</v>
      </c>
      <c r="D1784" s="77" t="str">
        <f t="shared" si="27"/>
        <v>0</v>
      </c>
      <c r="E1784" s="78">
        <v>1</v>
      </c>
      <c r="F1784" s="81">
        <v>0.22468400001525801</v>
      </c>
      <c r="G1784" s="80">
        <v>35</v>
      </c>
      <c r="H1784" s="80">
        <v>64</v>
      </c>
      <c r="I1784" s="80">
        <v>3</v>
      </c>
      <c r="J1784" s="80">
        <v>1</v>
      </c>
      <c r="K1784" s="80">
        <v>0</v>
      </c>
      <c r="L1784" s="80">
        <v>0</v>
      </c>
      <c r="M1784" s="80">
        <v>0</v>
      </c>
    </row>
    <row r="1785" spans="2:13" ht="12" customHeight="1" thickBot="1" x14ac:dyDescent="0.35">
      <c r="B1785" s="75">
        <v>2923</v>
      </c>
      <c r="D1785" s="77" t="str">
        <f t="shared" si="27"/>
        <v>0</v>
      </c>
      <c r="E1785" s="78">
        <v>0</v>
      </c>
      <c r="F1785" s="81">
        <v>0.248263999819755</v>
      </c>
      <c r="G1785" s="80">
        <v>52</v>
      </c>
      <c r="H1785" s="80">
        <v>49</v>
      </c>
      <c r="I1785" s="80">
        <v>1</v>
      </c>
      <c r="J1785" s="80">
        <v>3</v>
      </c>
      <c r="K1785" s="80">
        <v>0</v>
      </c>
      <c r="L1785" s="80">
        <v>0</v>
      </c>
      <c r="M1785" s="80">
        <v>0</v>
      </c>
    </row>
    <row r="1786" spans="2:13" ht="12" customHeight="1" thickBot="1" x14ac:dyDescent="0.35">
      <c r="B1786" s="75">
        <v>2924</v>
      </c>
      <c r="D1786" s="77" t="str">
        <f t="shared" si="27"/>
        <v>0</v>
      </c>
      <c r="E1786" s="78">
        <v>0</v>
      </c>
      <c r="F1786" s="81">
        <v>0.248263999819755</v>
      </c>
      <c r="G1786" s="80">
        <v>51</v>
      </c>
      <c r="H1786" s="80">
        <v>12</v>
      </c>
      <c r="I1786" s="80">
        <v>2</v>
      </c>
      <c r="J1786" s="80">
        <v>1</v>
      </c>
      <c r="K1786" s="80">
        <v>0</v>
      </c>
      <c r="L1786" s="80">
        <v>0</v>
      </c>
      <c r="M1786" s="80">
        <v>0</v>
      </c>
    </row>
    <row r="1787" spans="2:13" ht="12" customHeight="1" thickBot="1" x14ac:dyDescent="0.35">
      <c r="B1787" s="75">
        <v>2926</v>
      </c>
      <c r="D1787" s="77" t="str">
        <f t="shared" si="27"/>
        <v>0</v>
      </c>
      <c r="E1787" s="78">
        <v>0</v>
      </c>
      <c r="F1787" s="81">
        <v>0.31516599655151301</v>
      </c>
      <c r="G1787" s="80">
        <v>59</v>
      </c>
      <c r="H1787" s="80">
        <v>42</v>
      </c>
      <c r="I1787" s="80">
        <v>4</v>
      </c>
      <c r="J1787" s="80">
        <v>1</v>
      </c>
      <c r="K1787" s="80">
        <v>0</v>
      </c>
      <c r="L1787" s="80">
        <v>0</v>
      </c>
      <c r="M1787" s="80">
        <v>0</v>
      </c>
    </row>
    <row r="1788" spans="2:13" ht="12" customHeight="1" thickBot="1" x14ac:dyDescent="0.35">
      <c r="B1788" s="75">
        <v>2927</v>
      </c>
      <c r="D1788" s="77" t="str">
        <f t="shared" si="27"/>
        <v>0</v>
      </c>
      <c r="E1788" s="78">
        <v>1</v>
      </c>
      <c r="F1788" s="81">
        <v>0.248263999819755</v>
      </c>
      <c r="G1788" s="80">
        <v>53</v>
      </c>
      <c r="H1788" s="80">
        <v>44</v>
      </c>
      <c r="I1788" s="80">
        <v>2</v>
      </c>
      <c r="J1788" s="80">
        <v>3</v>
      </c>
      <c r="K1788" s="80">
        <v>0</v>
      </c>
      <c r="L1788" s="80">
        <v>0</v>
      </c>
      <c r="M1788" s="80">
        <v>0</v>
      </c>
    </row>
    <row r="1789" spans="2:13" ht="12" customHeight="1" thickBot="1" x14ac:dyDescent="0.35">
      <c r="B1789" s="75">
        <v>2928</v>
      </c>
      <c r="D1789" s="77" t="str">
        <f t="shared" si="27"/>
        <v>0</v>
      </c>
      <c r="E1789" s="78">
        <v>0</v>
      </c>
      <c r="F1789" s="81">
        <v>0.32613900303840598</v>
      </c>
      <c r="G1789" s="80">
        <v>43</v>
      </c>
      <c r="H1789" s="80">
        <v>124</v>
      </c>
      <c r="I1789" s="80">
        <v>1</v>
      </c>
      <c r="J1789" s="80">
        <v>1</v>
      </c>
      <c r="K1789" s="80">
        <v>0</v>
      </c>
      <c r="L1789" s="80">
        <v>0</v>
      </c>
      <c r="M1789" s="80">
        <v>0</v>
      </c>
    </row>
    <row r="1790" spans="2:13" ht="12" customHeight="1" thickBot="1" x14ac:dyDescent="0.35">
      <c r="B1790" s="75">
        <v>2930</v>
      </c>
      <c r="D1790" s="77" t="str">
        <f t="shared" si="27"/>
        <v>0</v>
      </c>
      <c r="E1790" s="78">
        <v>0</v>
      </c>
      <c r="F1790" s="81">
        <v>0.30562299489974898</v>
      </c>
      <c r="G1790" s="80">
        <v>32</v>
      </c>
      <c r="H1790" s="80">
        <v>22</v>
      </c>
      <c r="I1790" s="80">
        <v>4</v>
      </c>
      <c r="J1790" s="80">
        <v>1</v>
      </c>
      <c r="K1790" s="80">
        <v>0</v>
      </c>
      <c r="L1790" s="80">
        <v>0</v>
      </c>
      <c r="M1790" s="80">
        <v>0</v>
      </c>
    </row>
    <row r="1791" spans="2:13" ht="12" customHeight="1" thickBot="1" x14ac:dyDescent="0.35">
      <c r="B1791" s="75">
        <v>2933</v>
      </c>
      <c r="D1791" s="77" t="str">
        <f t="shared" si="27"/>
        <v>0</v>
      </c>
      <c r="E1791" s="78">
        <v>1</v>
      </c>
      <c r="F1791" s="81">
        <v>0.32613900303840598</v>
      </c>
      <c r="G1791" s="80">
        <v>41</v>
      </c>
      <c r="H1791" s="80">
        <v>154</v>
      </c>
      <c r="I1791" s="80">
        <v>1</v>
      </c>
      <c r="J1791" s="80">
        <v>1</v>
      </c>
      <c r="K1791" s="80">
        <v>0</v>
      </c>
      <c r="L1791" s="80">
        <v>0</v>
      </c>
      <c r="M1791" s="80">
        <v>0</v>
      </c>
    </row>
    <row r="1792" spans="2:13" ht="12" customHeight="1" thickBot="1" x14ac:dyDescent="0.35">
      <c r="B1792" s="75">
        <v>2937</v>
      </c>
      <c r="D1792" s="77" t="str">
        <f t="shared" si="27"/>
        <v>0</v>
      </c>
      <c r="E1792" s="78">
        <v>0</v>
      </c>
      <c r="F1792" s="81">
        <v>0.248263999819755</v>
      </c>
      <c r="G1792" s="80">
        <v>49</v>
      </c>
      <c r="H1792" s="80">
        <v>81</v>
      </c>
      <c r="I1792" s="80">
        <v>3</v>
      </c>
      <c r="J1792" s="80">
        <v>2</v>
      </c>
      <c r="K1792" s="80">
        <v>0</v>
      </c>
      <c r="L1792" s="80">
        <v>0</v>
      </c>
      <c r="M1792" s="80">
        <v>0</v>
      </c>
    </row>
    <row r="1793" spans="2:13" ht="12" customHeight="1" thickBot="1" x14ac:dyDescent="0.35">
      <c r="B1793" s="75">
        <v>2938</v>
      </c>
      <c r="D1793" s="77" t="str">
        <f t="shared" si="27"/>
        <v>0</v>
      </c>
      <c r="E1793" s="78">
        <v>1</v>
      </c>
      <c r="F1793" s="81">
        <v>0.31516599655151301</v>
      </c>
      <c r="G1793" s="80">
        <v>62</v>
      </c>
      <c r="H1793" s="80">
        <v>89</v>
      </c>
      <c r="I1793" s="80">
        <v>2</v>
      </c>
      <c r="J1793" s="80">
        <v>1</v>
      </c>
      <c r="K1793" s="80">
        <v>0</v>
      </c>
      <c r="L1793" s="80">
        <v>0</v>
      </c>
      <c r="M1793" s="80">
        <v>0</v>
      </c>
    </row>
    <row r="1794" spans="2:13" ht="12" customHeight="1" thickBot="1" x14ac:dyDescent="0.35">
      <c r="B1794" s="75">
        <v>2940</v>
      </c>
      <c r="D1794" s="77" t="str">
        <f t="shared" si="27"/>
        <v>0</v>
      </c>
      <c r="E1794" s="78">
        <v>1</v>
      </c>
      <c r="F1794" s="81">
        <v>0.248263999819755</v>
      </c>
      <c r="G1794" s="80">
        <v>54</v>
      </c>
      <c r="H1794" s="80">
        <v>25</v>
      </c>
      <c r="I1794" s="80">
        <v>4</v>
      </c>
      <c r="J1794" s="80">
        <v>3</v>
      </c>
      <c r="K1794" s="80">
        <v>0</v>
      </c>
      <c r="L1794" s="80">
        <v>0</v>
      </c>
      <c r="M1794" s="80">
        <v>0</v>
      </c>
    </row>
    <row r="1795" spans="2:13" ht="12" customHeight="1" thickBot="1" x14ac:dyDescent="0.35">
      <c r="B1795" s="75">
        <v>2941</v>
      </c>
      <c r="D1795" s="77" t="str">
        <f t="shared" si="27"/>
        <v>0</v>
      </c>
      <c r="E1795" s="78">
        <v>0</v>
      </c>
      <c r="F1795" s="81">
        <v>0.30562299489974898</v>
      </c>
      <c r="G1795" s="80">
        <v>27</v>
      </c>
      <c r="H1795" s="80">
        <v>43</v>
      </c>
      <c r="I1795" s="80">
        <v>3</v>
      </c>
      <c r="J1795" s="80">
        <v>2</v>
      </c>
      <c r="K1795" s="80">
        <v>163</v>
      </c>
      <c r="L1795" s="80">
        <v>0</v>
      </c>
      <c r="M1795" s="80">
        <v>0</v>
      </c>
    </row>
    <row r="1796" spans="2:13" ht="12" customHeight="1" thickBot="1" x14ac:dyDescent="0.35">
      <c r="B1796" s="75">
        <v>2942</v>
      </c>
      <c r="D1796" s="77" t="str">
        <f t="shared" si="27"/>
        <v>0</v>
      </c>
      <c r="E1796" s="78">
        <v>0</v>
      </c>
      <c r="F1796" s="81">
        <v>0.32563000917434598</v>
      </c>
      <c r="G1796" s="80">
        <v>60</v>
      </c>
      <c r="H1796" s="80">
        <v>122</v>
      </c>
      <c r="I1796" s="80">
        <v>1</v>
      </c>
      <c r="J1796" s="80">
        <v>1</v>
      </c>
      <c r="K1796" s="80">
        <v>352</v>
      </c>
      <c r="L1796" s="80">
        <v>0</v>
      </c>
      <c r="M1796" s="80">
        <v>0</v>
      </c>
    </row>
    <row r="1797" spans="2:13" ht="12" customHeight="1" thickBot="1" x14ac:dyDescent="0.35">
      <c r="B1797" s="75">
        <v>2943</v>
      </c>
      <c r="D1797" s="77" t="str">
        <f t="shared" si="27"/>
        <v>0</v>
      </c>
      <c r="E1797" s="78">
        <v>0</v>
      </c>
      <c r="F1797" s="81">
        <v>0.27864599227905201</v>
      </c>
      <c r="G1797" s="80">
        <v>29</v>
      </c>
      <c r="H1797" s="80">
        <v>160</v>
      </c>
      <c r="I1797" s="80">
        <v>1</v>
      </c>
      <c r="J1797" s="80">
        <v>1</v>
      </c>
      <c r="K1797" s="80">
        <v>385</v>
      </c>
      <c r="L1797" s="80">
        <v>0</v>
      </c>
      <c r="M1797" s="80">
        <v>0</v>
      </c>
    </row>
    <row r="1798" spans="2:13" ht="12" customHeight="1" thickBot="1" x14ac:dyDescent="0.35">
      <c r="B1798" s="75">
        <v>2944</v>
      </c>
      <c r="D1798" s="77" t="str">
        <f t="shared" si="27"/>
        <v>0</v>
      </c>
      <c r="E1798" s="78">
        <v>0</v>
      </c>
      <c r="F1798" s="81">
        <v>0.248263999819755</v>
      </c>
      <c r="G1798" s="80">
        <v>56</v>
      </c>
      <c r="H1798" s="80">
        <v>83</v>
      </c>
      <c r="I1798" s="80">
        <v>4</v>
      </c>
      <c r="J1798" s="80">
        <v>2</v>
      </c>
      <c r="K1798" s="80">
        <v>0</v>
      </c>
      <c r="L1798" s="80">
        <v>0</v>
      </c>
      <c r="M1798" s="80">
        <v>0</v>
      </c>
    </row>
    <row r="1799" spans="2:13" ht="12" customHeight="1" thickBot="1" x14ac:dyDescent="0.35">
      <c r="B1799" s="75">
        <v>2945</v>
      </c>
      <c r="D1799" s="77" t="str">
        <f t="shared" si="27"/>
        <v>0</v>
      </c>
      <c r="E1799" s="78">
        <v>0</v>
      </c>
      <c r="F1799" s="81">
        <v>0.248263999819755</v>
      </c>
      <c r="G1799" s="80">
        <v>55</v>
      </c>
      <c r="H1799" s="80">
        <v>79</v>
      </c>
      <c r="I1799" s="80">
        <v>2</v>
      </c>
      <c r="J1799" s="80">
        <v>3</v>
      </c>
      <c r="K1799" s="80">
        <v>0</v>
      </c>
      <c r="L1799" s="80">
        <v>0</v>
      </c>
      <c r="M1799" s="80">
        <v>0</v>
      </c>
    </row>
    <row r="1800" spans="2:13" ht="12" customHeight="1" thickBot="1" x14ac:dyDescent="0.35">
      <c r="B1800" s="75">
        <v>2947</v>
      </c>
      <c r="D1800" s="77" t="str">
        <f t="shared" si="27"/>
        <v>0</v>
      </c>
      <c r="E1800" s="78">
        <v>0</v>
      </c>
      <c r="F1800" s="81">
        <v>0.27864599227905201</v>
      </c>
      <c r="G1800" s="80">
        <v>33</v>
      </c>
      <c r="H1800" s="80">
        <v>145</v>
      </c>
      <c r="I1800" s="80">
        <v>1</v>
      </c>
      <c r="J1800" s="80">
        <v>1</v>
      </c>
      <c r="K1800" s="80">
        <v>437</v>
      </c>
      <c r="L1800" s="80">
        <v>0</v>
      </c>
      <c r="M1800" s="80">
        <v>0</v>
      </c>
    </row>
    <row r="1801" spans="2:13" ht="12" customHeight="1" thickBot="1" x14ac:dyDescent="0.35">
      <c r="B1801" s="75">
        <v>2948</v>
      </c>
      <c r="D1801" s="77" t="str">
        <f t="shared" ref="D1801:D1864" si="28">IF(F1801&gt;=$F$5,"1","0")</f>
        <v>0</v>
      </c>
      <c r="E1801" s="78">
        <v>0</v>
      </c>
      <c r="F1801" s="81">
        <v>0.32563000917434598</v>
      </c>
      <c r="G1801" s="80">
        <v>45</v>
      </c>
      <c r="H1801" s="80">
        <v>151</v>
      </c>
      <c r="I1801" s="80">
        <v>2</v>
      </c>
      <c r="J1801" s="80">
        <v>1</v>
      </c>
      <c r="K1801" s="80">
        <v>328</v>
      </c>
      <c r="L1801" s="80">
        <v>0</v>
      </c>
      <c r="M1801" s="80">
        <v>0</v>
      </c>
    </row>
    <row r="1802" spans="2:13" ht="12" customHeight="1" thickBot="1" x14ac:dyDescent="0.35">
      <c r="B1802" s="75">
        <v>2949</v>
      </c>
      <c r="D1802" s="77" t="str">
        <f t="shared" si="28"/>
        <v>0</v>
      </c>
      <c r="E1802" s="78">
        <v>1</v>
      </c>
      <c r="F1802" s="81">
        <v>0.32613900303840598</v>
      </c>
      <c r="G1802" s="80">
        <v>44</v>
      </c>
      <c r="H1802" s="80">
        <v>14</v>
      </c>
      <c r="I1802" s="80">
        <v>2</v>
      </c>
      <c r="J1802" s="80">
        <v>3</v>
      </c>
      <c r="K1802" s="80">
        <v>98</v>
      </c>
      <c r="L1802" s="80">
        <v>0</v>
      </c>
      <c r="M1802" s="80">
        <v>0</v>
      </c>
    </row>
    <row r="1803" spans="2:13" ht="12" customHeight="1" thickBot="1" x14ac:dyDescent="0.35">
      <c r="B1803" s="75">
        <v>2950</v>
      </c>
      <c r="D1803" s="77" t="str">
        <f t="shared" si="28"/>
        <v>0</v>
      </c>
      <c r="E1803" s="78">
        <v>0</v>
      </c>
      <c r="F1803" s="81">
        <v>0.30562299489974898</v>
      </c>
      <c r="G1803" s="80">
        <v>37</v>
      </c>
      <c r="H1803" s="80">
        <v>19</v>
      </c>
      <c r="I1803" s="80">
        <v>3</v>
      </c>
      <c r="J1803" s="80">
        <v>2</v>
      </c>
      <c r="K1803" s="80">
        <v>0</v>
      </c>
      <c r="L1803" s="80">
        <v>0</v>
      </c>
      <c r="M1803" s="80">
        <v>0</v>
      </c>
    </row>
    <row r="1804" spans="2:13" ht="12" customHeight="1" thickBot="1" x14ac:dyDescent="0.35">
      <c r="B1804" s="75">
        <v>2951</v>
      </c>
      <c r="D1804" s="77" t="str">
        <f t="shared" si="28"/>
        <v>0</v>
      </c>
      <c r="E1804" s="78">
        <v>0</v>
      </c>
      <c r="F1804" s="81">
        <v>0.32563000917434598</v>
      </c>
      <c r="G1804" s="80">
        <v>42</v>
      </c>
      <c r="H1804" s="80">
        <v>55</v>
      </c>
      <c r="I1804" s="80">
        <v>1</v>
      </c>
      <c r="J1804" s="80">
        <v>3</v>
      </c>
      <c r="K1804" s="80">
        <v>135</v>
      </c>
      <c r="L1804" s="80">
        <v>0</v>
      </c>
      <c r="M1804" s="80">
        <v>0</v>
      </c>
    </row>
    <row r="1805" spans="2:13" ht="12" customHeight="1" thickBot="1" x14ac:dyDescent="0.35">
      <c r="B1805" s="75">
        <v>2952</v>
      </c>
      <c r="D1805" s="77" t="str">
        <f t="shared" si="28"/>
        <v>0</v>
      </c>
      <c r="E1805" s="78">
        <v>1</v>
      </c>
      <c r="F1805" s="81">
        <v>0.27864599227905201</v>
      </c>
      <c r="G1805" s="80">
        <v>26</v>
      </c>
      <c r="H1805" s="80">
        <v>132</v>
      </c>
      <c r="I1805" s="80">
        <v>2</v>
      </c>
      <c r="J1805" s="80">
        <v>3</v>
      </c>
      <c r="K1805" s="80">
        <v>0</v>
      </c>
      <c r="L1805" s="80">
        <v>1</v>
      </c>
      <c r="M1805" s="80">
        <v>0</v>
      </c>
    </row>
    <row r="1806" spans="2:13" ht="12" customHeight="1" thickBot="1" x14ac:dyDescent="0.35">
      <c r="B1806" s="75">
        <v>2954</v>
      </c>
      <c r="D1806" s="77" t="str">
        <f t="shared" si="28"/>
        <v>0</v>
      </c>
      <c r="E1806" s="78">
        <v>1</v>
      </c>
      <c r="F1806" s="81">
        <v>0.31516599655151301</v>
      </c>
      <c r="G1806" s="80">
        <v>61</v>
      </c>
      <c r="H1806" s="80">
        <v>78</v>
      </c>
      <c r="I1806" s="80">
        <v>3</v>
      </c>
      <c r="J1806" s="80">
        <v>1</v>
      </c>
      <c r="K1806" s="80">
        <v>0</v>
      </c>
      <c r="L1806" s="80">
        <v>0</v>
      </c>
      <c r="M1806" s="80">
        <v>0</v>
      </c>
    </row>
    <row r="1807" spans="2:13" ht="12" customHeight="1" thickBot="1" x14ac:dyDescent="0.35">
      <c r="B1807" s="75">
        <v>2955</v>
      </c>
      <c r="D1807" s="77" t="str">
        <f t="shared" si="28"/>
        <v>0</v>
      </c>
      <c r="E1807" s="78">
        <v>1</v>
      </c>
      <c r="F1807" s="81">
        <v>0.30562299489974898</v>
      </c>
      <c r="G1807" s="80">
        <v>31</v>
      </c>
      <c r="H1807" s="80">
        <v>42</v>
      </c>
      <c r="I1807" s="80">
        <v>1</v>
      </c>
      <c r="J1807" s="80">
        <v>2</v>
      </c>
      <c r="K1807" s="80">
        <v>0</v>
      </c>
      <c r="L1807" s="80">
        <v>0</v>
      </c>
      <c r="M1807" s="80">
        <v>0</v>
      </c>
    </row>
    <row r="1808" spans="2:13" ht="12" customHeight="1" thickBot="1" x14ac:dyDescent="0.35">
      <c r="B1808" s="75">
        <v>2956</v>
      </c>
      <c r="D1808" s="77" t="str">
        <f t="shared" si="28"/>
        <v>0</v>
      </c>
      <c r="E1808" s="78">
        <v>0</v>
      </c>
      <c r="F1808" s="81">
        <v>0.32563000917434598</v>
      </c>
      <c r="G1808" s="80">
        <v>54</v>
      </c>
      <c r="H1808" s="80">
        <v>44</v>
      </c>
      <c r="I1808" s="80">
        <v>2</v>
      </c>
      <c r="J1808" s="80">
        <v>3</v>
      </c>
      <c r="K1808" s="80">
        <v>187</v>
      </c>
      <c r="L1808" s="80">
        <v>0</v>
      </c>
      <c r="M1808" s="80">
        <v>0</v>
      </c>
    </row>
    <row r="1809" spans="2:13" ht="12" customHeight="1" thickBot="1" x14ac:dyDescent="0.35">
      <c r="B1809" s="75">
        <v>2957</v>
      </c>
      <c r="D1809" s="77" t="str">
        <f t="shared" si="28"/>
        <v>0</v>
      </c>
      <c r="E1809" s="78">
        <v>1</v>
      </c>
      <c r="F1809" s="81">
        <v>0.32563000917434598</v>
      </c>
      <c r="G1809" s="80">
        <v>62</v>
      </c>
      <c r="H1809" s="80">
        <v>195</v>
      </c>
      <c r="I1809" s="80">
        <v>4</v>
      </c>
      <c r="J1809" s="80">
        <v>3</v>
      </c>
      <c r="K1809" s="80">
        <v>522</v>
      </c>
      <c r="L1809" s="80">
        <v>1</v>
      </c>
      <c r="M1809" s="80">
        <v>0</v>
      </c>
    </row>
    <row r="1810" spans="2:13" ht="12" customHeight="1" thickBot="1" x14ac:dyDescent="0.35">
      <c r="B1810" s="75">
        <v>2959</v>
      </c>
      <c r="D1810" s="77" t="str">
        <f t="shared" si="28"/>
        <v>0</v>
      </c>
      <c r="E1810" s="78">
        <v>0</v>
      </c>
      <c r="F1810" s="81">
        <v>0.31516599655151301</v>
      </c>
      <c r="G1810" s="80">
        <v>66</v>
      </c>
      <c r="H1810" s="80">
        <v>65</v>
      </c>
      <c r="I1810" s="80">
        <v>3</v>
      </c>
      <c r="J1810" s="80">
        <v>1</v>
      </c>
      <c r="K1810" s="80">
        <v>0</v>
      </c>
      <c r="L1810" s="80">
        <v>0</v>
      </c>
      <c r="M1810" s="80">
        <v>0</v>
      </c>
    </row>
    <row r="1811" spans="2:13" ht="12" customHeight="1" thickBot="1" x14ac:dyDescent="0.35">
      <c r="B1811" s="75">
        <v>2960</v>
      </c>
      <c r="D1811" s="77" t="str">
        <f t="shared" si="28"/>
        <v>0</v>
      </c>
      <c r="E1811" s="78">
        <v>0</v>
      </c>
      <c r="F1811" s="81">
        <v>0.30562299489974898</v>
      </c>
      <c r="G1811" s="80">
        <v>38</v>
      </c>
      <c r="H1811" s="80">
        <v>43</v>
      </c>
      <c r="I1811" s="80">
        <v>4</v>
      </c>
      <c r="J1811" s="80">
        <v>1</v>
      </c>
      <c r="K1811" s="80">
        <v>0</v>
      </c>
      <c r="L1811" s="80">
        <v>0</v>
      </c>
      <c r="M1811" s="80">
        <v>0</v>
      </c>
    </row>
    <row r="1812" spans="2:13" ht="12" customHeight="1" thickBot="1" x14ac:dyDescent="0.35">
      <c r="B1812" s="75">
        <v>2963</v>
      </c>
      <c r="D1812" s="77" t="str">
        <f t="shared" si="28"/>
        <v>0</v>
      </c>
      <c r="E1812" s="78">
        <v>0</v>
      </c>
      <c r="F1812" s="81">
        <v>0.22468400001525801</v>
      </c>
      <c r="G1812" s="80">
        <v>23</v>
      </c>
      <c r="H1812" s="80">
        <v>81</v>
      </c>
      <c r="I1812" s="80">
        <v>2</v>
      </c>
      <c r="J1812" s="80">
        <v>2</v>
      </c>
      <c r="K1812" s="80">
        <v>0</v>
      </c>
      <c r="L1812" s="80">
        <v>0</v>
      </c>
      <c r="M1812" s="80">
        <v>0</v>
      </c>
    </row>
    <row r="1813" spans="2:13" ht="12" customHeight="1" thickBot="1" x14ac:dyDescent="0.35">
      <c r="B1813" s="75">
        <v>2965</v>
      </c>
      <c r="D1813" s="77" t="str">
        <f t="shared" si="28"/>
        <v>0</v>
      </c>
      <c r="E1813" s="78">
        <v>0</v>
      </c>
      <c r="F1813" s="81">
        <v>0.22468400001525801</v>
      </c>
      <c r="G1813" s="80">
        <v>35</v>
      </c>
      <c r="H1813" s="80">
        <v>73</v>
      </c>
      <c r="I1813" s="80">
        <v>3</v>
      </c>
      <c r="J1813" s="80">
        <v>1</v>
      </c>
      <c r="K1813" s="80">
        <v>0</v>
      </c>
      <c r="L1813" s="80">
        <v>0</v>
      </c>
      <c r="M1813" s="80">
        <v>0</v>
      </c>
    </row>
    <row r="1814" spans="2:13" ht="12" customHeight="1" thickBot="1" x14ac:dyDescent="0.35">
      <c r="B1814" s="75">
        <v>2968</v>
      </c>
      <c r="D1814" s="77" t="str">
        <f t="shared" si="28"/>
        <v>0</v>
      </c>
      <c r="E1814" s="78">
        <v>1</v>
      </c>
      <c r="F1814" s="81">
        <v>0.27864599227905201</v>
      </c>
      <c r="G1814" s="80">
        <v>38</v>
      </c>
      <c r="H1814" s="80">
        <v>95</v>
      </c>
      <c r="I1814" s="80">
        <v>2</v>
      </c>
      <c r="J1814" s="80">
        <v>1</v>
      </c>
      <c r="K1814" s="80">
        <v>0</v>
      </c>
      <c r="L1814" s="80">
        <v>0</v>
      </c>
      <c r="M1814" s="80">
        <v>0</v>
      </c>
    </row>
    <row r="1815" spans="2:13" ht="12" customHeight="1" thickBot="1" x14ac:dyDescent="0.35">
      <c r="B1815" s="75">
        <v>2970</v>
      </c>
      <c r="D1815" s="77" t="str">
        <f t="shared" si="28"/>
        <v>0</v>
      </c>
      <c r="E1815" s="78">
        <v>0</v>
      </c>
      <c r="F1815" s="81">
        <v>0.32563000917434598</v>
      </c>
      <c r="G1815" s="80">
        <v>43</v>
      </c>
      <c r="H1815" s="80">
        <v>60</v>
      </c>
      <c r="I1815" s="80">
        <v>2</v>
      </c>
      <c r="J1815" s="80">
        <v>3</v>
      </c>
      <c r="K1815" s="80">
        <v>115</v>
      </c>
      <c r="L1815" s="80">
        <v>0</v>
      </c>
      <c r="M1815" s="80">
        <v>0</v>
      </c>
    </row>
    <row r="1816" spans="2:13" ht="12" customHeight="1" thickBot="1" x14ac:dyDescent="0.35">
      <c r="B1816" s="75">
        <v>2973</v>
      </c>
      <c r="D1816" s="77" t="str">
        <f t="shared" si="28"/>
        <v>0</v>
      </c>
      <c r="E1816" s="78">
        <v>1</v>
      </c>
      <c r="F1816" s="81">
        <v>0.30562299489974898</v>
      </c>
      <c r="G1816" s="80">
        <v>31</v>
      </c>
      <c r="H1816" s="80">
        <v>38</v>
      </c>
      <c r="I1816" s="80">
        <v>1</v>
      </c>
      <c r="J1816" s="80">
        <v>2</v>
      </c>
      <c r="K1816" s="80">
        <v>182</v>
      </c>
      <c r="L1816" s="80">
        <v>0</v>
      </c>
      <c r="M1816" s="80">
        <v>0</v>
      </c>
    </row>
    <row r="1817" spans="2:13" ht="12" customHeight="1" thickBot="1" x14ac:dyDescent="0.35">
      <c r="B1817" s="75">
        <v>2974</v>
      </c>
      <c r="D1817" s="77" t="str">
        <f t="shared" si="28"/>
        <v>0</v>
      </c>
      <c r="E1817" s="78">
        <v>0</v>
      </c>
      <c r="F1817" s="81">
        <v>0.32563000917434598</v>
      </c>
      <c r="G1817" s="80">
        <v>47</v>
      </c>
      <c r="H1817" s="80">
        <v>82</v>
      </c>
      <c r="I1817" s="80">
        <v>1</v>
      </c>
      <c r="J1817" s="80">
        <v>1</v>
      </c>
      <c r="K1817" s="80">
        <v>276</v>
      </c>
      <c r="L1817" s="80">
        <v>0</v>
      </c>
      <c r="M1817" s="80">
        <v>0</v>
      </c>
    </row>
    <row r="1818" spans="2:13" ht="12" customHeight="1" thickBot="1" x14ac:dyDescent="0.35">
      <c r="B1818" s="75">
        <v>2978</v>
      </c>
      <c r="D1818" s="77" t="str">
        <f t="shared" si="28"/>
        <v>0</v>
      </c>
      <c r="E1818" s="78">
        <v>0</v>
      </c>
      <c r="F1818" s="81">
        <v>0.27864599227905201</v>
      </c>
      <c r="G1818" s="80">
        <v>35</v>
      </c>
      <c r="H1818" s="80">
        <v>161</v>
      </c>
      <c r="I1818" s="80">
        <v>1</v>
      </c>
      <c r="J1818" s="80">
        <v>1</v>
      </c>
      <c r="K1818" s="80">
        <v>0</v>
      </c>
      <c r="L1818" s="80">
        <v>0</v>
      </c>
      <c r="M1818" s="80">
        <v>1</v>
      </c>
    </row>
    <row r="1819" spans="2:13" ht="12" customHeight="1" thickBot="1" x14ac:dyDescent="0.35">
      <c r="B1819" s="75">
        <v>2979</v>
      </c>
      <c r="D1819" s="77" t="str">
        <f t="shared" si="28"/>
        <v>0</v>
      </c>
      <c r="E1819" s="78">
        <v>0</v>
      </c>
      <c r="F1819" s="81">
        <v>0.248263999819755</v>
      </c>
      <c r="G1819" s="80">
        <v>56</v>
      </c>
      <c r="H1819" s="80">
        <v>24</v>
      </c>
      <c r="I1819" s="80">
        <v>2</v>
      </c>
      <c r="J1819" s="80">
        <v>2</v>
      </c>
      <c r="K1819" s="80">
        <v>0</v>
      </c>
      <c r="L1819" s="80">
        <v>0</v>
      </c>
      <c r="M1819" s="80">
        <v>0</v>
      </c>
    </row>
    <row r="1820" spans="2:13" ht="12" customHeight="1" thickBot="1" x14ac:dyDescent="0.35">
      <c r="B1820" s="75">
        <v>2981</v>
      </c>
      <c r="D1820" s="77" t="str">
        <f t="shared" si="28"/>
        <v>0</v>
      </c>
      <c r="E1820" s="78">
        <v>0</v>
      </c>
      <c r="F1820" s="81">
        <v>0.22468400001525801</v>
      </c>
      <c r="G1820" s="80">
        <v>25</v>
      </c>
      <c r="H1820" s="80">
        <v>53</v>
      </c>
      <c r="I1820" s="80">
        <v>3</v>
      </c>
      <c r="J1820" s="80">
        <v>2</v>
      </c>
      <c r="K1820" s="80">
        <v>0</v>
      </c>
      <c r="L1820" s="80">
        <v>0</v>
      </c>
      <c r="M1820" s="80">
        <v>0</v>
      </c>
    </row>
    <row r="1821" spans="2:13" ht="12" customHeight="1" thickBot="1" x14ac:dyDescent="0.35">
      <c r="B1821" s="75">
        <v>2982</v>
      </c>
      <c r="D1821" s="77" t="str">
        <f t="shared" si="28"/>
        <v>0</v>
      </c>
      <c r="E1821" s="78">
        <v>0</v>
      </c>
      <c r="F1821" s="81">
        <v>0.248263999819755</v>
      </c>
      <c r="G1821" s="80">
        <v>53</v>
      </c>
      <c r="H1821" s="80">
        <v>85</v>
      </c>
      <c r="I1821" s="80">
        <v>1</v>
      </c>
      <c r="J1821" s="80">
        <v>1</v>
      </c>
      <c r="K1821" s="80">
        <v>0</v>
      </c>
      <c r="L1821" s="80">
        <v>0</v>
      </c>
      <c r="M1821" s="80">
        <v>0</v>
      </c>
    </row>
    <row r="1822" spans="2:13" ht="12" customHeight="1" thickBot="1" x14ac:dyDescent="0.35">
      <c r="B1822" s="75">
        <v>2984</v>
      </c>
      <c r="D1822" s="77" t="str">
        <f t="shared" si="28"/>
        <v>0</v>
      </c>
      <c r="E1822" s="78">
        <v>1</v>
      </c>
      <c r="F1822" s="81">
        <v>0.248263999819755</v>
      </c>
      <c r="G1822" s="80">
        <v>56</v>
      </c>
      <c r="H1822" s="80">
        <v>90</v>
      </c>
      <c r="I1822" s="80">
        <v>2</v>
      </c>
      <c r="J1822" s="80">
        <v>1</v>
      </c>
      <c r="K1822" s="80">
        <v>0</v>
      </c>
      <c r="L1822" s="80">
        <v>0</v>
      </c>
      <c r="M1822" s="80">
        <v>0</v>
      </c>
    </row>
    <row r="1823" spans="2:13" ht="12" customHeight="1" thickBot="1" x14ac:dyDescent="0.35">
      <c r="B1823" s="75">
        <v>2985</v>
      </c>
      <c r="D1823" s="77" t="str">
        <f t="shared" si="28"/>
        <v>0</v>
      </c>
      <c r="E1823" s="78">
        <v>0</v>
      </c>
      <c r="F1823" s="81">
        <v>0.32563000917434598</v>
      </c>
      <c r="G1823" s="80">
        <v>54</v>
      </c>
      <c r="H1823" s="80">
        <v>94</v>
      </c>
      <c r="I1823" s="80">
        <v>2</v>
      </c>
      <c r="J1823" s="80">
        <v>1</v>
      </c>
      <c r="K1823" s="80">
        <v>188</v>
      </c>
      <c r="L1823" s="80">
        <v>0</v>
      </c>
      <c r="M1823" s="80">
        <v>0</v>
      </c>
    </row>
    <row r="1824" spans="2:13" ht="12" customHeight="1" thickBot="1" x14ac:dyDescent="0.35">
      <c r="B1824" s="75">
        <v>2986</v>
      </c>
      <c r="D1824" s="77" t="str">
        <f t="shared" si="28"/>
        <v>0</v>
      </c>
      <c r="E1824" s="78">
        <v>0</v>
      </c>
      <c r="F1824" s="81">
        <v>0.248263999819755</v>
      </c>
      <c r="G1824" s="80">
        <v>48</v>
      </c>
      <c r="H1824" s="80">
        <v>63</v>
      </c>
      <c r="I1824" s="80">
        <v>4</v>
      </c>
      <c r="J1824" s="80">
        <v>3</v>
      </c>
      <c r="K1824" s="80">
        <v>0</v>
      </c>
      <c r="L1824" s="80">
        <v>0</v>
      </c>
      <c r="M1824" s="80">
        <v>0</v>
      </c>
    </row>
    <row r="1825" spans="2:13" ht="12" customHeight="1" thickBot="1" x14ac:dyDescent="0.35">
      <c r="B1825" s="75">
        <v>2987</v>
      </c>
      <c r="D1825" s="77" t="str">
        <f t="shared" si="28"/>
        <v>0</v>
      </c>
      <c r="E1825" s="78">
        <v>0</v>
      </c>
      <c r="F1825" s="81">
        <v>0.248263999819755</v>
      </c>
      <c r="G1825" s="80">
        <v>55</v>
      </c>
      <c r="H1825" s="80">
        <v>153</v>
      </c>
      <c r="I1825" s="80">
        <v>2</v>
      </c>
      <c r="J1825" s="80">
        <v>2</v>
      </c>
      <c r="K1825" s="80">
        <v>0</v>
      </c>
      <c r="L1825" s="80">
        <v>1</v>
      </c>
      <c r="M1825" s="80">
        <v>1</v>
      </c>
    </row>
    <row r="1826" spans="2:13" ht="12" customHeight="1" thickBot="1" x14ac:dyDescent="0.35">
      <c r="B1826" s="75">
        <v>2988</v>
      </c>
      <c r="D1826" s="77" t="str">
        <f t="shared" si="28"/>
        <v>0</v>
      </c>
      <c r="E1826" s="78">
        <v>0</v>
      </c>
      <c r="F1826" s="81">
        <v>0.30562299489974898</v>
      </c>
      <c r="G1826" s="80">
        <v>33</v>
      </c>
      <c r="H1826" s="80">
        <v>39</v>
      </c>
      <c r="I1826" s="80">
        <v>2</v>
      </c>
      <c r="J1826" s="80">
        <v>3</v>
      </c>
      <c r="K1826" s="80">
        <v>0</v>
      </c>
      <c r="L1826" s="80">
        <v>0</v>
      </c>
      <c r="M1826" s="80">
        <v>0</v>
      </c>
    </row>
    <row r="1827" spans="2:13" ht="12" customHeight="1" thickBot="1" x14ac:dyDescent="0.35">
      <c r="B1827" s="75">
        <v>2989</v>
      </c>
      <c r="D1827" s="77" t="str">
        <f t="shared" si="28"/>
        <v>0</v>
      </c>
      <c r="E1827" s="78">
        <v>0</v>
      </c>
      <c r="F1827" s="81">
        <v>0.32563000917434598</v>
      </c>
      <c r="G1827" s="80">
        <v>46</v>
      </c>
      <c r="H1827" s="80">
        <v>205</v>
      </c>
      <c r="I1827" s="80">
        <v>2</v>
      </c>
      <c r="J1827" s="80">
        <v>1</v>
      </c>
      <c r="K1827" s="80">
        <v>181</v>
      </c>
      <c r="L1827" s="80">
        <v>0</v>
      </c>
      <c r="M1827" s="80">
        <v>1</v>
      </c>
    </row>
    <row r="1828" spans="2:13" ht="12" customHeight="1" thickBot="1" x14ac:dyDescent="0.35">
      <c r="B1828" s="75">
        <v>2991</v>
      </c>
      <c r="D1828" s="77" t="str">
        <f t="shared" si="28"/>
        <v>0</v>
      </c>
      <c r="E1828" s="78">
        <v>0</v>
      </c>
      <c r="F1828" s="81">
        <v>0.248263999819755</v>
      </c>
      <c r="G1828" s="80">
        <v>49</v>
      </c>
      <c r="H1828" s="80">
        <v>163</v>
      </c>
      <c r="I1828" s="80">
        <v>2</v>
      </c>
      <c r="J1828" s="80">
        <v>1</v>
      </c>
      <c r="K1828" s="80">
        <v>0</v>
      </c>
      <c r="L1828" s="80">
        <v>0</v>
      </c>
      <c r="M1828" s="80">
        <v>1</v>
      </c>
    </row>
    <row r="1829" spans="2:13" ht="12" customHeight="1" thickBot="1" x14ac:dyDescent="0.35">
      <c r="B1829" s="75">
        <v>2992</v>
      </c>
      <c r="D1829" s="77" t="str">
        <f t="shared" si="28"/>
        <v>0</v>
      </c>
      <c r="E1829" s="78">
        <v>0</v>
      </c>
      <c r="F1829" s="81">
        <v>0.32613900303840598</v>
      </c>
      <c r="G1829" s="80">
        <v>42</v>
      </c>
      <c r="H1829" s="80">
        <v>113</v>
      </c>
      <c r="I1829" s="80">
        <v>3</v>
      </c>
      <c r="J1829" s="80">
        <v>1</v>
      </c>
      <c r="K1829" s="80">
        <v>0</v>
      </c>
      <c r="L1829" s="80">
        <v>0</v>
      </c>
      <c r="M1829" s="80">
        <v>1</v>
      </c>
    </row>
    <row r="1830" spans="2:13" ht="12" customHeight="1" thickBot="1" x14ac:dyDescent="0.35">
      <c r="B1830" s="75">
        <v>2994</v>
      </c>
      <c r="D1830" s="77" t="str">
        <f t="shared" si="28"/>
        <v>0</v>
      </c>
      <c r="E1830" s="78">
        <v>1</v>
      </c>
      <c r="F1830" s="81">
        <v>0.31516599655151301</v>
      </c>
      <c r="G1830" s="80">
        <v>65</v>
      </c>
      <c r="H1830" s="80">
        <v>20</v>
      </c>
      <c r="I1830" s="80">
        <v>3</v>
      </c>
      <c r="J1830" s="80">
        <v>3</v>
      </c>
      <c r="K1830" s="80">
        <v>0</v>
      </c>
      <c r="L1830" s="80">
        <v>0</v>
      </c>
      <c r="M1830" s="80">
        <v>0</v>
      </c>
    </row>
    <row r="1831" spans="2:13" ht="12" customHeight="1" thickBot="1" x14ac:dyDescent="0.35">
      <c r="B1831" s="75">
        <v>2997</v>
      </c>
      <c r="D1831" s="77" t="str">
        <f t="shared" si="28"/>
        <v>0</v>
      </c>
      <c r="E1831" s="78">
        <v>1</v>
      </c>
      <c r="F1831" s="81">
        <v>0.32613900303840598</v>
      </c>
      <c r="G1831" s="80">
        <v>42</v>
      </c>
      <c r="H1831" s="80">
        <v>103</v>
      </c>
      <c r="I1831" s="80">
        <v>1</v>
      </c>
      <c r="J1831" s="80">
        <v>1</v>
      </c>
      <c r="K1831" s="80">
        <v>0</v>
      </c>
      <c r="L1831" s="80">
        <v>1</v>
      </c>
      <c r="M1831" s="80">
        <v>1</v>
      </c>
    </row>
    <row r="1832" spans="2:13" ht="12" customHeight="1" thickBot="1" x14ac:dyDescent="0.35">
      <c r="B1832" s="75">
        <v>2998</v>
      </c>
      <c r="D1832" s="77" t="str">
        <f t="shared" si="28"/>
        <v>0</v>
      </c>
      <c r="E1832" s="78">
        <v>0</v>
      </c>
      <c r="F1832" s="81">
        <v>0.248263999819755</v>
      </c>
      <c r="G1832" s="80">
        <v>57</v>
      </c>
      <c r="H1832" s="80">
        <v>80</v>
      </c>
      <c r="I1832" s="80">
        <v>4</v>
      </c>
      <c r="J1832" s="80">
        <v>2</v>
      </c>
      <c r="K1832" s="80">
        <v>0</v>
      </c>
      <c r="L1832" s="80">
        <v>0</v>
      </c>
      <c r="M1832" s="80">
        <v>0</v>
      </c>
    </row>
    <row r="1833" spans="2:13" ht="12" customHeight="1" thickBot="1" x14ac:dyDescent="0.35">
      <c r="B1833" s="75">
        <v>2999</v>
      </c>
      <c r="D1833" s="77" t="str">
        <f t="shared" si="28"/>
        <v>0</v>
      </c>
      <c r="E1833" s="78">
        <v>0</v>
      </c>
      <c r="F1833" s="81">
        <v>0.31516599655151301</v>
      </c>
      <c r="G1833" s="80">
        <v>61</v>
      </c>
      <c r="H1833" s="80">
        <v>38</v>
      </c>
      <c r="I1833" s="80">
        <v>2</v>
      </c>
      <c r="J1833" s="80">
        <v>1</v>
      </c>
      <c r="K1833" s="80">
        <v>0</v>
      </c>
      <c r="L1833" s="80">
        <v>0</v>
      </c>
      <c r="M1833" s="80">
        <v>0</v>
      </c>
    </row>
    <row r="1834" spans="2:13" ht="12" customHeight="1" thickBot="1" x14ac:dyDescent="0.35">
      <c r="B1834" s="75">
        <v>3000</v>
      </c>
      <c r="D1834" s="77" t="str">
        <f t="shared" si="28"/>
        <v>0</v>
      </c>
      <c r="E1834" s="78">
        <v>1</v>
      </c>
      <c r="F1834" s="81">
        <v>0.31516599655151301</v>
      </c>
      <c r="G1834" s="80">
        <v>60</v>
      </c>
      <c r="H1834" s="80">
        <v>44</v>
      </c>
      <c r="I1834" s="80">
        <v>1</v>
      </c>
      <c r="J1834" s="80">
        <v>1</v>
      </c>
      <c r="K1834" s="80">
        <v>0</v>
      </c>
      <c r="L1834" s="80">
        <v>0</v>
      </c>
      <c r="M1834" s="80">
        <v>0</v>
      </c>
    </row>
    <row r="1835" spans="2:13" ht="12" customHeight="1" thickBot="1" x14ac:dyDescent="0.35">
      <c r="B1835" s="75">
        <v>3005</v>
      </c>
      <c r="D1835" s="77" t="str">
        <f t="shared" si="28"/>
        <v>0</v>
      </c>
      <c r="E1835" s="78">
        <v>1</v>
      </c>
      <c r="F1835" s="81">
        <v>0.27864599227905201</v>
      </c>
      <c r="G1835" s="80">
        <v>33</v>
      </c>
      <c r="H1835" s="80">
        <v>88</v>
      </c>
      <c r="I1835" s="80">
        <v>3</v>
      </c>
      <c r="J1835" s="80">
        <v>1</v>
      </c>
      <c r="K1835" s="80">
        <v>0</v>
      </c>
      <c r="L1835" s="80">
        <v>0</v>
      </c>
      <c r="M1835" s="80">
        <v>0</v>
      </c>
    </row>
    <row r="1836" spans="2:13" ht="12" customHeight="1" thickBot="1" x14ac:dyDescent="0.35">
      <c r="B1836" s="75">
        <v>3006</v>
      </c>
      <c r="D1836" s="77" t="str">
        <f t="shared" si="28"/>
        <v>0</v>
      </c>
      <c r="E1836" s="78">
        <v>0</v>
      </c>
      <c r="F1836" s="81">
        <v>0.31516599655151301</v>
      </c>
      <c r="G1836" s="80">
        <v>62</v>
      </c>
      <c r="H1836" s="80">
        <v>148</v>
      </c>
      <c r="I1836" s="80">
        <v>3</v>
      </c>
      <c r="J1836" s="80">
        <v>2</v>
      </c>
      <c r="K1836" s="80">
        <v>0</v>
      </c>
      <c r="L1836" s="80">
        <v>1</v>
      </c>
      <c r="M1836" s="80">
        <v>0</v>
      </c>
    </row>
    <row r="1837" spans="2:13" ht="12" customHeight="1" thickBot="1" x14ac:dyDescent="0.35">
      <c r="B1837" s="75">
        <v>3007</v>
      </c>
      <c r="D1837" s="77" t="str">
        <f t="shared" si="28"/>
        <v>0</v>
      </c>
      <c r="E1837" s="78">
        <v>1</v>
      </c>
      <c r="F1837" s="81">
        <v>0.32563000917434598</v>
      </c>
      <c r="G1837" s="80">
        <v>62</v>
      </c>
      <c r="H1837" s="80">
        <v>169</v>
      </c>
      <c r="I1837" s="80">
        <v>3</v>
      </c>
      <c r="J1837" s="80">
        <v>2</v>
      </c>
      <c r="K1837" s="80">
        <v>184</v>
      </c>
      <c r="L1837" s="80">
        <v>1</v>
      </c>
      <c r="M1837" s="80">
        <v>0</v>
      </c>
    </row>
    <row r="1838" spans="2:13" ht="12" customHeight="1" thickBot="1" x14ac:dyDescent="0.35">
      <c r="B1838" s="75">
        <v>3008</v>
      </c>
      <c r="D1838" s="77" t="str">
        <f t="shared" si="28"/>
        <v>0</v>
      </c>
      <c r="E1838" s="78">
        <v>1</v>
      </c>
      <c r="F1838" s="81">
        <v>0.32563000917434598</v>
      </c>
      <c r="G1838" s="80">
        <v>63</v>
      </c>
      <c r="H1838" s="80">
        <v>11</v>
      </c>
      <c r="I1838" s="80">
        <v>1</v>
      </c>
      <c r="J1838" s="80">
        <v>2</v>
      </c>
      <c r="K1838" s="80">
        <v>102</v>
      </c>
      <c r="L1838" s="80">
        <v>0</v>
      </c>
      <c r="M1838" s="80">
        <v>0</v>
      </c>
    </row>
    <row r="1839" spans="2:13" ht="12" customHeight="1" thickBot="1" x14ac:dyDescent="0.35">
      <c r="B1839" s="75">
        <v>3010</v>
      </c>
      <c r="D1839" s="77" t="str">
        <f t="shared" si="28"/>
        <v>0</v>
      </c>
      <c r="E1839" s="78">
        <v>0</v>
      </c>
      <c r="F1839" s="81">
        <v>0.22468400001525801</v>
      </c>
      <c r="G1839" s="80">
        <v>33</v>
      </c>
      <c r="H1839" s="80">
        <v>74</v>
      </c>
      <c r="I1839" s="80">
        <v>3</v>
      </c>
      <c r="J1839" s="80">
        <v>2</v>
      </c>
      <c r="K1839" s="80">
        <v>0</v>
      </c>
      <c r="L1839" s="80">
        <v>0</v>
      </c>
      <c r="M1839" s="80">
        <v>0</v>
      </c>
    </row>
    <row r="1840" spans="2:13" ht="12" customHeight="1" thickBot="1" x14ac:dyDescent="0.35">
      <c r="B1840" s="75">
        <v>3013</v>
      </c>
      <c r="D1840" s="77" t="str">
        <f t="shared" si="28"/>
        <v>0</v>
      </c>
      <c r="E1840" s="78">
        <v>0</v>
      </c>
      <c r="F1840" s="81">
        <v>0.27864599227905201</v>
      </c>
      <c r="G1840" s="80">
        <v>29</v>
      </c>
      <c r="H1840" s="80">
        <v>172</v>
      </c>
      <c r="I1840" s="80">
        <v>2</v>
      </c>
      <c r="J1840" s="80">
        <v>1</v>
      </c>
      <c r="K1840" s="80">
        <v>415</v>
      </c>
      <c r="L1840" s="80">
        <v>0</v>
      </c>
      <c r="M1840" s="80">
        <v>0</v>
      </c>
    </row>
    <row r="1841" spans="2:13" ht="12" customHeight="1" thickBot="1" x14ac:dyDescent="0.35">
      <c r="B1841" s="75">
        <v>3014</v>
      </c>
      <c r="D1841" s="77" t="str">
        <f t="shared" si="28"/>
        <v>0</v>
      </c>
      <c r="E1841" s="78">
        <v>1</v>
      </c>
      <c r="F1841" s="81">
        <v>0.32613900303840598</v>
      </c>
      <c r="G1841" s="80">
        <v>45</v>
      </c>
      <c r="H1841" s="80">
        <v>183</v>
      </c>
      <c r="I1841" s="80">
        <v>2</v>
      </c>
      <c r="J1841" s="80">
        <v>1</v>
      </c>
      <c r="K1841" s="80">
        <v>0</v>
      </c>
      <c r="L1841" s="80">
        <v>0</v>
      </c>
      <c r="M1841" s="80">
        <v>0</v>
      </c>
    </row>
    <row r="1842" spans="2:13" ht="12" customHeight="1" thickBot="1" x14ac:dyDescent="0.35">
      <c r="B1842" s="75">
        <v>3016</v>
      </c>
      <c r="D1842" s="77" t="str">
        <f t="shared" si="28"/>
        <v>0</v>
      </c>
      <c r="E1842" s="78">
        <v>1</v>
      </c>
      <c r="F1842" s="81">
        <v>0.32613900303840598</v>
      </c>
      <c r="G1842" s="80">
        <v>44</v>
      </c>
      <c r="H1842" s="80">
        <v>68</v>
      </c>
      <c r="I1842" s="80">
        <v>4</v>
      </c>
      <c r="J1842" s="80">
        <v>1</v>
      </c>
      <c r="K1842" s="80">
        <v>0</v>
      </c>
      <c r="L1842" s="80">
        <v>0</v>
      </c>
      <c r="M1842" s="80">
        <v>1</v>
      </c>
    </row>
    <row r="1843" spans="2:13" ht="12" customHeight="1" thickBot="1" x14ac:dyDescent="0.35">
      <c r="B1843" s="75">
        <v>3017</v>
      </c>
      <c r="D1843" s="77" t="str">
        <f t="shared" si="28"/>
        <v>0</v>
      </c>
      <c r="E1843" s="78">
        <v>0</v>
      </c>
      <c r="F1843" s="81">
        <v>0.248263999819755</v>
      </c>
      <c r="G1843" s="80">
        <v>48</v>
      </c>
      <c r="H1843" s="80">
        <v>78</v>
      </c>
      <c r="I1843" s="80">
        <v>4</v>
      </c>
      <c r="J1843" s="80">
        <v>3</v>
      </c>
      <c r="K1843" s="80">
        <v>0</v>
      </c>
      <c r="L1843" s="80">
        <v>0</v>
      </c>
      <c r="M1843" s="80">
        <v>0</v>
      </c>
    </row>
    <row r="1844" spans="2:13" ht="12" customHeight="1" thickBot="1" x14ac:dyDescent="0.35">
      <c r="B1844" s="75">
        <v>3021</v>
      </c>
      <c r="D1844" s="77" t="str">
        <f t="shared" si="28"/>
        <v>0</v>
      </c>
      <c r="E1844" s="78">
        <v>0</v>
      </c>
      <c r="F1844" s="81">
        <v>0.32563000917434598</v>
      </c>
      <c r="G1844" s="80">
        <v>44</v>
      </c>
      <c r="H1844" s="80">
        <v>151</v>
      </c>
      <c r="I1844" s="80">
        <v>1</v>
      </c>
      <c r="J1844" s="80">
        <v>1</v>
      </c>
      <c r="K1844" s="80">
        <v>392</v>
      </c>
      <c r="L1844" s="80">
        <v>0</v>
      </c>
      <c r="M1844" s="80">
        <v>0</v>
      </c>
    </row>
    <row r="1845" spans="2:13" ht="12" customHeight="1" thickBot="1" x14ac:dyDescent="0.35">
      <c r="B1845" s="75">
        <v>3023</v>
      </c>
      <c r="D1845" s="77" t="str">
        <f t="shared" si="28"/>
        <v>0</v>
      </c>
      <c r="E1845" s="78">
        <v>1</v>
      </c>
      <c r="F1845" s="81">
        <v>0.31516599655151301</v>
      </c>
      <c r="G1845" s="80">
        <v>59</v>
      </c>
      <c r="H1845" s="80">
        <v>89</v>
      </c>
      <c r="I1845" s="80">
        <v>4</v>
      </c>
      <c r="J1845" s="80">
        <v>2</v>
      </c>
      <c r="K1845" s="80">
        <v>0</v>
      </c>
      <c r="L1845" s="80">
        <v>0</v>
      </c>
      <c r="M1845" s="80">
        <v>0</v>
      </c>
    </row>
    <row r="1846" spans="2:13" ht="12" customHeight="1" thickBot="1" x14ac:dyDescent="0.35">
      <c r="B1846" s="75">
        <v>3024</v>
      </c>
      <c r="D1846" s="77" t="str">
        <f t="shared" si="28"/>
        <v>0</v>
      </c>
      <c r="E1846" s="78">
        <v>1</v>
      </c>
      <c r="F1846" s="81">
        <v>0.32563000917434598</v>
      </c>
      <c r="G1846" s="80">
        <v>63</v>
      </c>
      <c r="H1846" s="80">
        <v>105</v>
      </c>
      <c r="I1846" s="80">
        <v>4</v>
      </c>
      <c r="J1846" s="80">
        <v>3</v>
      </c>
      <c r="K1846" s="80">
        <v>244</v>
      </c>
      <c r="L1846" s="80">
        <v>0</v>
      </c>
      <c r="M1846" s="80">
        <v>0</v>
      </c>
    </row>
    <row r="1847" spans="2:13" ht="12" customHeight="1" thickBot="1" x14ac:dyDescent="0.35">
      <c r="B1847" s="75">
        <v>3025</v>
      </c>
      <c r="D1847" s="77" t="str">
        <f t="shared" si="28"/>
        <v>0</v>
      </c>
      <c r="E1847" s="78">
        <v>1</v>
      </c>
      <c r="F1847" s="81">
        <v>0.31516599655151301</v>
      </c>
      <c r="G1847" s="80">
        <v>61</v>
      </c>
      <c r="H1847" s="80">
        <v>78</v>
      </c>
      <c r="I1847" s="80">
        <v>2</v>
      </c>
      <c r="J1847" s="80">
        <v>1</v>
      </c>
      <c r="K1847" s="80">
        <v>0</v>
      </c>
      <c r="L1847" s="80">
        <v>0</v>
      </c>
      <c r="M1847" s="80">
        <v>0</v>
      </c>
    </row>
    <row r="1848" spans="2:13" ht="12" customHeight="1" thickBot="1" x14ac:dyDescent="0.35">
      <c r="B1848" s="75">
        <v>3027</v>
      </c>
      <c r="D1848" s="77" t="str">
        <f t="shared" si="28"/>
        <v>0</v>
      </c>
      <c r="E1848" s="78">
        <v>1</v>
      </c>
      <c r="F1848" s="81">
        <v>0.32563000917434598</v>
      </c>
      <c r="G1848" s="80">
        <v>44</v>
      </c>
      <c r="H1848" s="80">
        <v>81</v>
      </c>
      <c r="I1848" s="80">
        <v>4</v>
      </c>
      <c r="J1848" s="80">
        <v>1</v>
      </c>
      <c r="K1848" s="80">
        <v>228</v>
      </c>
      <c r="L1848" s="80">
        <v>0</v>
      </c>
      <c r="M1848" s="80">
        <v>0</v>
      </c>
    </row>
    <row r="1849" spans="2:13" ht="12" customHeight="1" thickBot="1" x14ac:dyDescent="0.35">
      <c r="B1849" s="75">
        <v>3028</v>
      </c>
      <c r="D1849" s="77" t="str">
        <f t="shared" si="28"/>
        <v>0</v>
      </c>
      <c r="E1849" s="78">
        <v>0</v>
      </c>
      <c r="F1849" s="81">
        <v>0.32563000917434598</v>
      </c>
      <c r="G1849" s="80">
        <v>53</v>
      </c>
      <c r="H1849" s="80">
        <v>50</v>
      </c>
      <c r="I1849" s="80">
        <v>4</v>
      </c>
      <c r="J1849" s="80">
        <v>3</v>
      </c>
      <c r="K1849" s="80">
        <v>152</v>
      </c>
      <c r="L1849" s="80">
        <v>0</v>
      </c>
      <c r="M1849" s="80">
        <v>0</v>
      </c>
    </row>
    <row r="1850" spans="2:13" ht="12" customHeight="1" thickBot="1" x14ac:dyDescent="0.35">
      <c r="B1850" s="75">
        <v>3029</v>
      </c>
      <c r="D1850" s="77" t="str">
        <f t="shared" si="28"/>
        <v>0</v>
      </c>
      <c r="E1850" s="78">
        <v>1</v>
      </c>
      <c r="F1850" s="81">
        <v>0.32563000917434598</v>
      </c>
      <c r="G1850" s="80">
        <v>63</v>
      </c>
      <c r="H1850" s="80">
        <v>38</v>
      </c>
      <c r="I1850" s="80">
        <v>3</v>
      </c>
      <c r="J1850" s="80">
        <v>3</v>
      </c>
      <c r="K1850" s="80">
        <v>178</v>
      </c>
      <c r="L1850" s="80">
        <v>0</v>
      </c>
      <c r="M1850" s="80">
        <v>0</v>
      </c>
    </row>
    <row r="1851" spans="2:13" ht="12" customHeight="1" thickBot="1" x14ac:dyDescent="0.35">
      <c r="B1851" s="75">
        <v>3032</v>
      </c>
      <c r="D1851" s="77" t="str">
        <f t="shared" si="28"/>
        <v>0</v>
      </c>
      <c r="E1851" s="78">
        <v>1</v>
      </c>
      <c r="F1851" s="81">
        <v>0.32563000917434598</v>
      </c>
      <c r="G1851" s="80">
        <v>51</v>
      </c>
      <c r="H1851" s="80">
        <v>29</v>
      </c>
      <c r="I1851" s="80">
        <v>1</v>
      </c>
      <c r="J1851" s="80">
        <v>3</v>
      </c>
      <c r="K1851" s="80">
        <v>102</v>
      </c>
      <c r="L1851" s="80">
        <v>0</v>
      </c>
      <c r="M1851" s="80">
        <v>0</v>
      </c>
    </row>
    <row r="1852" spans="2:13" ht="12" customHeight="1" thickBot="1" x14ac:dyDescent="0.35">
      <c r="B1852" s="75">
        <v>3033</v>
      </c>
      <c r="D1852" s="77" t="str">
        <f t="shared" si="28"/>
        <v>0</v>
      </c>
      <c r="E1852" s="78">
        <v>0</v>
      </c>
      <c r="F1852" s="81">
        <v>0.32613900303840598</v>
      </c>
      <c r="G1852" s="80">
        <v>47</v>
      </c>
      <c r="H1852" s="80">
        <v>19</v>
      </c>
      <c r="I1852" s="80">
        <v>1</v>
      </c>
      <c r="J1852" s="80">
        <v>3</v>
      </c>
      <c r="K1852" s="80">
        <v>0</v>
      </c>
      <c r="L1852" s="80">
        <v>0</v>
      </c>
      <c r="M1852" s="80">
        <v>0</v>
      </c>
    </row>
    <row r="1853" spans="2:13" ht="12" customHeight="1" thickBot="1" x14ac:dyDescent="0.35">
      <c r="B1853" s="75">
        <v>3034</v>
      </c>
      <c r="D1853" s="77" t="str">
        <f t="shared" si="28"/>
        <v>0</v>
      </c>
      <c r="E1853" s="78">
        <v>1</v>
      </c>
      <c r="F1853" s="81">
        <v>0.32563000917434598</v>
      </c>
      <c r="G1853" s="80">
        <v>43</v>
      </c>
      <c r="H1853" s="80">
        <v>130</v>
      </c>
      <c r="I1853" s="80">
        <v>2</v>
      </c>
      <c r="J1853" s="80">
        <v>3</v>
      </c>
      <c r="K1853" s="80">
        <v>221</v>
      </c>
      <c r="L1853" s="80">
        <v>1</v>
      </c>
      <c r="M1853" s="80">
        <v>0</v>
      </c>
    </row>
    <row r="1854" spans="2:13" ht="12" customHeight="1" thickBot="1" x14ac:dyDescent="0.35">
      <c r="B1854" s="75">
        <v>3036</v>
      </c>
      <c r="D1854" s="77" t="str">
        <f t="shared" si="28"/>
        <v>0</v>
      </c>
      <c r="E1854" s="78">
        <v>0</v>
      </c>
      <c r="F1854" s="81">
        <v>0.248263999819755</v>
      </c>
      <c r="G1854" s="80">
        <v>50</v>
      </c>
      <c r="H1854" s="80">
        <v>31</v>
      </c>
      <c r="I1854" s="80">
        <v>1</v>
      </c>
      <c r="J1854" s="80">
        <v>3</v>
      </c>
      <c r="K1854" s="80">
        <v>0</v>
      </c>
      <c r="L1854" s="80">
        <v>0</v>
      </c>
      <c r="M1854" s="80">
        <v>0</v>
      </c>
    </row>
    <row r="1855" spans="2:13" ht="12" customHeight="1" thickBot="1" x14ac:dyDescent="0.35">
      <c r="B1855" s="75">
        <v>3039</v>
      </c>
      <c r="D1855" s="77" t="str">
        <f t="shared" si="28"/>
        <v>0</v>
      </c>
      <c r="E1855" s="78">
        <v>0</v>
      </c>
      <c r="F1855" s="81">
        <v>0.30562299489974898</v>
      </c>
      <c r="G1855" s="80">
        <v>34</v>
      </c>
      <c r="H1855" s="80">
        <v>39</v>
      </c>
      <c r="I1855" s="80">
        <v>4</v>
      </c>
      <c r="J1855" s="80">
        <v>1</v>
      </c>
      <c r="K1855" s="80">
        <v>115</v>
      </c>
      <c r="L1855" s="80">
        <v>0</v>
      </c>
      <c r="M1855" s="80">
        <v>0</v>
      </c>
    </row>
    <row r="1856" spans="2:13" ht="12" customHeight="1" thickBot="1" x14ac:dyDescent="0.35">
      <c r="B1856" s="75">
        <v>3040</v>
      </c>
      <c r="D1856" s="77" t="str">
        <f t="shared" si="28"/>
        <v>0</v>
      </c>
      <c r="E1856" s="78">
        <v>1</v>
      </c>
      <c r="F1856" s="81">
        <v>0.27864599227905201</v>
      </c>
      <c r="G1856" s="80">
        <v>34</v>
      </c>
      <c r="H1856" s="80">
        <v>141</v>
      </c>
      <c r="I1856" s="80">
        <v>2</v>
      </c>
      <c r="J1856" s="80">
        <v>3</v>
      </c>
      <c r="K1856" s="80">
        <v>0</v>
      </c>
      <c r="L1856" s="80">
        <v>1</v>
      </c>
      <c r="M1856" s="80">
        <v>0</v>
      </c>
    </row>
    <row r="1857" spans="2:13" ht="12" customHeight="1" thickBot="1" x14ac:dyDescent="0.35">
      <c r="B1857" s="75">
        <v>3041</v>
      </c>
      <c r="D1857" s="77" t="str">
        <f t="shared" si="28"/>
        <v>0</v>
      </c>
      <c r="E1857" s="78">
        <v>0</v>
      </c>
      <c r="F1857" s="81">
        <v>0.30562299489974898</v>
      </c>
      <c r="G1857" s="80">
        <v>28</v>
      </c>
      <c r="H1857" s="80">
        <v>33</v>
      </c>
      <c r="I1857" s="80">
        <v>3</v>
      </c>
      <c r="J1857" s="80">
        <v>1</v>
      </c>
      <c r="K1857" s="80">
        <v>167</v>
      </c>
      <c r="L1857" s="80">
        <v>0</v>
      </c>
      <c r="M1857" s="80">
        <v>0</v>
      </c>
    </row>
    <row r="1858" spans="2:13" ht="12" customHeight="1" thickBot="1" x14ac:dyDescent="0.35">
      <c r="B1858" s="75">
        <v>3042</v>
      </c>
      <c r="D1858" s="77" t="str">
        <f t="shared" si="28"/>
        <v>0</v>
      </c>
      <c r="E1858" s="78">
        <v>0</v>
      </c>
      <c r="F1858" s="81">
        <v>0.27864599227905201</v>
      </c>
      <c r="G1858" s="80">
        <v>29</v>
      </c>
      <c r="H1858" s="80">
        <v>92</v>
      </c>
      <c r="I1858" s="80">
        <v>2</v>
      </c>
      <c r="J1858" s="80">
        <v>1</v>
      </c>
      <c r="K1858" s="80">
        <v>0</v>
      </c>
      <c r="L1858" s="80">
        <v>0</v>
      </c>
      <c r="M1858" s="80">
        <v>0</v>
      </c>
    </row>
    <row r="1859" spans="2:13" ht="12" customHeight="1" thickBot="1" x14ac:dyDescent="0.35">
      <c r="B1859" s="75">
        <v>3043</v>
      </c>
      <c r="D1859" s="77" t="str">
        <f t="shared" si="28"/>
        <v>0</v>
      </c>
      <c r="E1859" s="78">
        <v>0</v>
      </c>
      <c r="F1859" s="81">
        <v>0.248263999819755</v>
      </c>
      <c r="G1859" s="80">
        <v>52</v>
      </c>
      <c r="H1859" s="80">
        <v>78</v>
      </c>
      <c r="I1859" s="80">
        <v>3</v>
      </c>
      <c r="J1859" s="80">
        <v>2</v>
      </c>
      <c r="K1859" s="80">
        <v>0</v>
      </c>
      <c r="L1859" s="80">
        <v>0</v>
      </c>
      <c r="M1859" s="80">
        <v>0</v>
      </c>
    </row>
    <row r="1860" spans="2:13" ht="12" customHeight="1" thickBot="1" x14ac:dyDescent="0.35">
      <c r="B1860" s="75">
        <v>3044</v>
      </c>
      <c r="D1860" s="77" t="str">
        <f t="shared" si="28"/>
        <v>0</v>
      </c>
      <c r="E1860" s="78">
        <v>1</v>
      </c>
      <c r="F1860" s="81">
        <v>0.32613900303840598</v>
      </c>
      <c r="G1860" s="80">
        <v>47</v>
      </c>
      <c r="H1860" s="80">
        <v>42</v>
      </c>
      <c r="I1860" s="80">
        <v>3</v>
      </c>
      <c r="J1860" s="80">
        <v>2</v>
      </c>
      <c r="K1860" s="80">
        <v>0</v>
      </c>
      <c r="L1860" s="80">
        <v>0</v>
      </c>
      <c r="M1860" s="80">
        <v>0</v>
      </c>
    </row>
    <row r="1861" spans="2:13" ht="12" customHeight="1" thickBot="1" x14ac:dyDescent="0.35">
      <c r="B1861" s="75">
        <v>3046</v>
      </c>
      <c r="D1861" s="77" t="str">
        <f t="shared" si="28"/>
        <v>0</v>
      </c>
      <c r="E1861" s="78">
        <v>0</v>
      </c>
      <c r="F1861" s="81">
        <v>0.31516599655151301</v>
      </c>
      <c r="G1861" s="80">
        <v>58</v>
      </c>
      <c r="H1861" s="80">
        <v>48</v>
      </c>
      <c r="I1861" s="80">
        <v>1</v>
      </c>
      <c r="J1861" s="80">
        <v>2</v>
      </c>
      <c r="K1861" s="80">
        <v>0</v>
      </c>
      <c r="L1861" s="80">
        <v>0</v>
      </c>
      <c r="M1861" s="80">
        <v>0</v>
      </c>
    </row>
    <row r="1862" spans="2:13" ht="12" customHeight="1" thickBot="1" x14ac:dyDescent="0.35">
      <c r="B1862" s="75">
        <v>3047</v>
      </c>
      <c r="D1862" s="77" t="str">
        <f t="shared" si="28"/>
        <v>0</v>
      </c>
      <c r="E1862" s="78">
        <v>0</v>
      </c>
      <c r="F1862" s="81">
        <v>0.22468400001525801</v>
      </c>
      <c r="G1862" s="80">
        <v>37</v>
      </c>
      <c r="H1862" s="80">
        <v>63</v>
      </c>
      <c r="I1862" s="80">
        <v>3</v>
      </c>
      <c r="J1862" s="80">
        <v>1</v>
      </c>
      <c r="K1862" s="80">
        <v>0</v>
      </c>
      <c r="L1862" s="80">
        <v>0</v>
      </c>
      <c r="M1862" s="80">
        <v>0</v>
      </c>
    </row>
    <row r="1863" spans="2:13" ht="12" customHeight="1" thickBot="1" x14ac:dyDescent="0.35">
      <c r="B1863" s="75">
        <v>3048</v>
      </c>
      <c r="D1863" s="77" t="str">
        <f t="shared" si="28"/>
        <v>0</v>
      </c>
      <c r="E1863" s="78">
        <v>0</v>
      </c>
      <c r="F1863" s="81">
        <v>0.248263999819755</v>
      </c>
      <c r="G1863" s="80">
        <v>57</v>
      </c>
      <c r="H1863" s="80">
        <v>149</v>
      </c>
      <c r="I1863" s="80">
        <v>1</v>
      </c>
      <c r="J1863" s="80">
        <v>1</v>
      </c>
      <c r="K1863" s="80">
        <v>0</v>
      </c>
      <c r="L1863" s="80">
        <v>0</v>
      </c>
      <c r="M1863" s="80">
        <v>1</v>
      </c>
    </row>
    <row r="1864" spans="2:13" ht="12" customHeight="1" thickBot="1" x14ac:dyDescent="0.35">
      <c r="B1864" s="75">
        <v>3050</v>
      </c>
      <c r="D1864" s="77" t="str">
        <f t="shared" si="28"/>
        <v>0</v>
      </c>
      <c r="E1864" s="78">
        <v>0</v>
      </c>
      <c r="F1864" s="81">
        <v>0.31516599655151301</v>
      </c>
      <c r="G1864" s="80">
        <v>60</v>
      </c>
      <c r="H1864" s="80">
        <v>125</v>
      </c>
      <c r="I1864" s="80">
        <v>2</v>
      </c>
      <c r="J1864" s="80">
        <v>1</v>
      </c>
      <c r="K1864" s="80">
        <v>0</v>
      </c>
      <c r="L1864" s="80">
        <v>0</v>
      </c>
      <c r="M1864" s="80">
        <v>0</v>
      </c>
    </row>
    <row r="1865" spans="2:13" ht="12" customHeight="1" thickBot="1" x14ac:dyDescent="0.35">
      <c r="B1865" s="75">
        <v>3051</v>
      </c>
      <c r="D1865" s="77" t="str">
        <f t="shared" ref="D1865:D1928" si="29">IF(F1865&gt;=$F$5,"1","0")</f>
        <v>0</v>
      </c>
      <c r="E1865" s="78">
        <v>0</v>
      </c>
      <c r="F1865" s="81">
        <v>0.248263999819755</v>
      </c>
      <c r="G1865" s="80">
        <v>50</v>
      </c>
      <c r="H1865" s="80">
        <v>58</v>
      </c>
      <c r="I1865" s="80">
        <v>1</v>
      </c>
      <c r="J1865" s="80">
        <v>2</v>
      </c>
      <c r="K1865" s="80">
        <v>0</v>
      </c>
      <c r="L1865" s="80">
        <v>0</v>
      </c>
      <c r="M1865" s="80">
        <v>0</v>
      </c>
    </row>
    <row r="1866" spans="2:13" ht="12" customHeight="1" thickBot="1" x14ac:dyDescent="0.35">
      <c r="B1866" s="75">
        <v>3053</v>
      </c>
      <c r="D1866" s="77" t="str">
        <f t="shared" si="29"/>
        <v>0</v>
      </c>
      <c r="E1866" s="78">
        <v>1</v>
      </c>
      <c r="F1866" s="81">
        <v>0.248263999819755</v>
      </c>
      <c r="G1866" s="80">
        <v>54</v>
      </c>
      <c r="H1866" s="80">
        <v>75</v>
      </c>
      <c r="I1866" s="80">
        <v>2</v>
      </c>
      <c r="J1866" s="80">
        <v>3</v>
      </c>
      <c r="K1866" s="80">
        <v>0</v>
      </c>
      <c r="L1866" s="80">
        <v>0</v>
      </c>
      <c r="M1866" s="80">
        <v>0</v>
      </c>
    </row>
    <row r="1867" spans="2:13" ht="12" customHeight="1" thickBot="1" x14ac:dyDescent="0.35">
      <c r="B1867" s="75">
        <v>3055</v>
      </c>
      <c r="D1867" s="77" t="str">
        <f t="shared" si="29"/>
        <v>0</v>
      </c>
      <c r="E1867" s="78">
        <v>1</v>
      </c>
      <c r="F1867" s="81">
        <v>0.32613900303840598</v>
      </c>
      <c r="G1867" s="80">
        <v>45</v>
      </c>
      <c r="H1867" s="80">
        <v>134</v>
      </c>
      <c r="I1867" s="80">
        <v>4</v>
      </c>
      <c r="J1867" s="80">
        <v>2</v>
      </c>
      <c r="K1867" s="80">
        <v>0</v>
      </c>
      <c r="L1867" s="80">
        <v>1</v>
      </c>
      <c r="M1867" s="80">
        <v>0</v>
      </c>
    </row>
    <row r="1868" spans="2:13" ht="12" customHeight="1" thickBot="1" x14ac:dyDescent="0.35">
      <c r="B1868" s="75">
        <v>3057</v>
      </c>
      <c r="D1868" s="77" t="str">
        <f t="shared" si="29"/>
        <v>0</v>
      </c>
      <c r="E1868" s="78">
        <v>0</v>
      </c>
      <c r="F1868" s="81">
        <v>0.32563000917434598</v>
      </c>
      <c r="G1868" s="80">
        <v>54</v>
      </c>
      <c r="H1868" s="80">
        <v>62</v>
      </c>
      <c r="I1868" s="80">
        <v>4</v>
      </c>
      <c r="J1868" s="80">
        <v>2</v>
      </c>
      <c r="K1868" s="80">
        <v>149</v>
      </c>
      <c r="L1868" s="80">
        <v>0</v>
      </c>
      <c r="M1868" s="80">
        <v>0</v>
      </c>
    </row>
    <row r="1869" spans="2:13" ht="12" customHeight="1" thickBot="1" x14ac:dyDescent="0.35">
      <c r="B1869" s="75">
        <v>3060</v>
      </c>
      <c r="D1869" s="77" t="str">
        <f t="shared" si="29"/>
        <v>0</v>
      </c>
      <c r="E1869" s="78">
        <v>0</v>
      </c>
      <c r="F1869" s="81">
        <v>0.31516599655151301</v>
      </c>
      <c r="G1869" s="80">
        <v>61</v>
      </c>
      <c r="H1869" s="80">
        <v>128</v>
      </c>
      <c r="I1869" s="80">
        <v>1</v>
      </c>
      <c r="J1869" s="80">
        <v>1</v>
      </c>
      <c r="K1869" s="80">
        <v>0</v>
      </c>
      <c r="L1869" s="80">
        <v>0</v>
      </c>
      <c r="M1869" s="80">
        <v>0</v>
      </c>
    </row>
    <row r="1870" spans="2:13" ht="12" customHeight="1" thickBot="1" x14ac:dyDescent="0.35">
      <c r="B1870" s="75">
        <v>3062</v>
      </c>
      <c r="D1870" s="77" t="str">
        <f t="shared" si="29"/>
        <v>0</v>
      </c>
      <c r="E1870" s="78">
        <v>0</v>
      </c>
      <c r="F1870" s="81">
        <v>0.22468400001525801</v>
      </c>
      <c r="G1870" s="80">
        <v>38</v>
      </c>
      <c r="H1870" s="80">
        <v>81</v>
      </c>
      <c r="I1870" s="80">
        <v>1</v>
      </c>
      <c r="J1870" s="80">
        <v>3</v>
      </c>
      <c r="K1870" s="80">
        <v>206</v>
      </c>
      <c r="L1870" s="80">
        <v>0</v>
      </c>
      <c r="M1870" s="80">
        <v>1</v>
      </c>
    </row>
    <row r="1871" spans="2:13" ht="12" customHeight="1" thickBot="1" x14ac:dyDescent="0.35">
      <c r="B1871" s="75">
        <v>3064</v>
      </c>
      <c r="D1871" s="77" t="str">
        <f t="shared" si="29"/>
        <v>0</v>
      </c>
      <c r="E1871" s="78">
        <v>0</v>
      </c>
      <c r="F1871" s="81">
        <v>0.248263999819755</v>
      </c>
      <c r="G1871" s="80">
        <v>54</v>
      </c>
      <c r="H1871" s="80">
        <v>21</v>
      </c>
      <c r="I1871" s="80">
        <v>4</v>
      </c>
      <c r="J1871" s="80">
        <v>3</v>
      </c>
      <c r="K1871" s="80">
        <v>0</v>
      </c>
      <c r="L1871" s="80">
        <v>0</v>
      </c>
      <c r="M1871" s="80">
        <v>0</v>
      </c>
    </row>
    <row r="1872" spans="2:13" ht="12" customHeight="1" thickBot="1" x14ac:dyDescent="0.35">
      <c r="B1872" s="75">
        <v>3066</v>
      </c>
      <c r="D1872" s="77" t="str">
        <f t="shared" si="29"/>
        <v>0</v>
      </c>
      <c r="E1872" s="78">
        <v>0</v>
      </c>
      <c r="F1872" s="81">
        <v>0.27864599227905201</v>
      </c>
      <c r="G1872" s="80">
        <v>39</v>
      </c>
      <c r="H1872" s="80">
        <v>121</v>
      </c>
      <c r="I1872" s="80">
        <v>1</v>
      </c>
      <c r="J1872" s="80">
        <v>1</v>
      </c>
      <c r="K1872" s="80">
        <v>368</v>
      </c>
      <c r="L1872" s="80">
        <v>0</v>
      </c>
      <c r="M1872" s="80">
        <v>1</v>
      </c>
    </row>
    <row r="1873" spans="2:13" ht="12" customHeight="1" thickBot="1" x14ac:dyDescent="0.35">
      <c r="B1873" s="75">
        <v>3067</v>
      </c>
      <c r="D1873" s="77" t="str">
        <f t="shared" si="29"/>
        <v>0</v>
      </c>
      <c r="E1873" s="78">
        <v>0</v>
      </c>
      <c r="F1873" s="81">
        <v>0.31516599655151301</v>
      </c>
      <c r="G1873" s="80">
        <v>63</v>
      </c>
      <c r="H1873" s="80">
        <v>40</v>
      </c>
      <c r="I1873" s="80">
        <v>4</v>
      </c>
      <c r="J1873" s="80">
        <v>3</v>
      </c>
      <c r="K1873" s="80">
        <v>0</v>
      </c>
      <c r="L1873" s="80">
        <v>0</v>
      </c>
      <c r="M1873" s="80">
        <v>0</v>
      </c>
    </row>
    <row r="1874" spans="2:13" ht="12" customHeight="1" thickBot="1" x14ac:dyDescent="0.35">
      <c r="B1874" s="75">
        <v>3068</v>
      </c>
      <c r="D1874" s="77" t="str">
        <f t="shared" si="29"/>
        <v>0</v>
      </c>
      <c r="E1874" s="78">
        <v>0</v>
      </c>
      <c r="F1874" s="81">
        <v>0.27864599227905201</v>
      </c>
      <c r="G1874" s="80">
        <v>31</v>
      </c>
      <c r="H1874" s="80">
        <v>101</v>
      </c>
      <c r="I1874" s="80">
        <v>1</v>
      </c>
      <c r="J1874" s="80">
        <v>3</v>
      </c>
      <c r="K1874" s="80">
        <v>170</v>
      </c>
      <c r="L1874" s="80">
        <v>0</v>
      </c>
      <c r="M1874" s="80">
        <v>1</v>
      </c>
    </row>
    <row r="1875" spans="2:13" ht="12" customHeight="1" thickBot="1" x14ac:dyDescent="0.35">
      <c r="B1875" s="75">
        <v>3069</v>
      </c>
      <c r="D1875" s="77" t="str">
        <f t="shared" si="29"/>
        <v>0</v>
      </c>
      <c r="E1875" s="78">
        <v>0</v>
      </c>
      <c r="F1875" s="81">
        <v>0.248263999819755</v>
      </c>
      <c r="G1875" s="80">
        <v>56</v>
      </c>
      <c r="H1875" s="80">
        <v>90</v>
      </c>
      <c r="I1875" s="80">
        <v>2</v>
      </c>
      <c r="J1875" s="80">
        <v>3</v>
      </c>
      <c r="K1875" s="80">
        <v>0</v>
      </c>
      <c r="L1875" s="80">
        <v>0</v>
      </c>
      <c r="M1875" s="80">
        <v>0</v>
      </c>
    </row>
    <row r="1876" spans="2:13" ht="12" customHeight="1" thickBot="1" x14ac:dyDescent="0.35">
      <c r="B1876" s="75">
        <v>3070</v>
      </c>
      <c r="D1876" s="77" t="str">
        <f t="shared" si="29"/>
        <v>0</v>
      </c>
      <c r="E1876" s="78">
        <v>1</v>
      </c>
      <c r="F1876" s="81">
        <v>0.32613900303840598</v>
      </c>
      <c r="G1876" s="80">
        <v>47</v>
      </c>
      <c r="H1876" s="80">
        <v>68</v>
      </c>
      <c r="I1876" s="80">
        <v>1</v>
      </c>
      <c r="J1876" s="80">
        <v>2</v>
      </c>
      <c r="K1876" s="80">
        <v>0</v>
      </c>
      <c r="L1876" s="80">
        <v>0</v>
      </c>
      <c r="M1876" s="80">
        <v>0</v>
      </c>
    </row>
    <row r="1877" spans="2:13" ht="12" customHeight="1" thickBot="1" x14ac:dyDescent="0.35">
      <c r="B1877" s="75">
        <v>3073</v>
      </c>
      <c r="D1877" s="77" t="str">
        <f t="shared" si="29"/>
        <v>0</v>
      </c>
      <c r="E1877" s="78">
        <v>0</v>
      </c>
      <c r="F1877" s="81">
        <v>0.248263999819755</v>
      </c>
      <c r="G1877" s="80">
        <v>54</v>
      </c>
      <c r="H1877" s="80">
        <v>51</v>
      </c>
      <c r="I1877" s="80">
        <v>2</v>
      </c>
      <c r="J1877" s="80">
        <v>3</v>
      </c>
      <c r="K1877" s="80">
        <v>0</v>
      </c>
      <c r="L1877" s="80">
        <v>0</v>
      </c>
      <c r="M1877" s="80">
        <v>0</v>
      </c>
    </row>
    <row r="1878" spans="2:13" ht="12" customHeight="1" thickBot="1" x14ac:dyDescent="0.35">
      <c r="B1878" s="75">
        <v>3075</v>
      </c>
      <c r="D1878" s="77" t="str">
        <f t="shared" si="29"/>
        <v>0</v>
      </c>
      <c r="E1878" s="78">
        <v>1</v>
      </c>
      <c r="F1878" s="81">
        <v>0.30562299489974898</v>
      </c>
      <c r="G1878" s="80">
        <v>39</v>
      </c>
      <c r="H1878" s="80">
        <v>31</v>
      </c>
      <c r="I1878" s="80">
        <v>1</v>
      </c>
      <c r="J1878" s="80">
        <v>3</v>
      </c>
      <c r="K1878" s="80">
        <v>88</v>
      </c>
      <c r="L1878" s="80">
        <v>0</v>
      </c>
      <c r="M1878" s="80">
        <v>0</v>
      </c>
    </row>
    <row r="1879" spans="2:13" ht="12" customHeight="1" thickBot="1" x14ac:dyDescent="0.35">
      <c r="B1879" s="75">
        <v>3076</v>
      </c>
      <c r="D1879" s="77" t="str">
        <f t="shared" si="29"/>
        <v>0</v>
      </c>
      <c r="E1879" s="78">
        <v>0</v>
      </c>
      <c r="F1879" s="81">
        <v>0.27864599227905201</v>
      </c>
      <c r="G1879" s="80">
        <v>26</v>
      </c>
      <c r="H1879" s="80">
        <v>85</v>
      </c>
      <c r="I1879" s="80">
        <v>2</v>
      </c>
      <c r="J1879" s="80">
        <v>3</v>
      </c>
      <c r="K1879" s="80">
        <v>0</v>
      </c>
      <c r="L1879" s="80">
        <v>0</v>
      </c>
      <c r="M1879" s="80">
        <v>0</v>
      </c>
    </row>
    <row r="1880" spans="2:13" ht="12" customHeight="1" thickBot="1" x14ac:dyDescent="0.35">
      <c r="B1880" s="75">
        <v>3078</v>
      </c>
      <c r="D1880" s="77" t="str">
        <f t="shared" si="29"/>
        <v>0</v>
      </c>
      <c r="E1880" s="78">
        <v>0</v>
      </c>
      <c r="F1880" s="81">
        <v>0.32563000917434598</v>
      </c>
      <c r="G1880" s="80">
        <v>46</v>
      </c>
      <c r="H1880" s="80">
        <v>44</v>
      </c>
      <c r="I1880" s="80">
        <v>1</v>
      </c>
      <c r="J1880" s="80">
        <v>1</v>
      </c>
      <c r="K1880" s="80">
        <v>110</v>
      </c>
      <c r="L1880" s="80">
        <v>0</v>
      </c>
      <c r="M1880" s="80">
        <v>1</v>
      </c>
    </row>
    <row r="1881" spans="2:13" ht="12" customHeight="1" thickBot="1" x14ac:dyDescent="0.35">
      <c r="B1881" s="75">
        <v>3080</v>
      </c>
      <c r="D1881" s="77" t="str">
        <f t="shared" si="29"/>
        <v>0</v>
      </c>
      <c r="E1881" s="78">
        <v>1</v>
      </c>
      <c r="F1881" s="81">
        <v>0.248263999819755</v>
      </c>
      <c r="G1881" s="80">
        <v>55</v>
      </c>
      <c r="H1881" s="80">
        <v>23</v>
      </c>
      <c r="I1881" s="80">
        <v>2</v>
      </c>
      <c r="J1881" s="80">
        <v>1</v>
      </c>
      <c r="K1881" s="80">
        <v>0</v>
      </c>
      <c r="L1881" s="80">
        <v>0</v>
      </c>
      <c r="M1881" s="80">
        <v>0</v>
      </c>
    </row>
    <row r="1882" spans="2:13" ht="12" customHeight="1" thickBot="1" x14ac:dyDescent="0.35">
      <c r="B1882" s="75">
        <v>3084</v>
      </c>
      <c r="D1882" s="77" t="str">
        <f t="shared" si="29"/>
        <v>0</v>
      </c>
      <c r="E1882" s="78">
        <v>0</v>
      </c>
      <c r="F1882" s="81">
        <v>0.22468400001525801</v>
      </c>
      <c r="G1882" s="80">
        <v>40</v>
      </c>
      <c r="H1882" s="80">
        <v>78</v>
      </c>
      <c r="I1882" s="80">
        <v>4</v>
      </c>
      <c r="J1882" s="80">
        <v>1</v>
      </c>
      <c r="K1882" s="80">
        <v>0</v>
      </c>
      <c r="L1882" s="80">
        <v>0</v>
      </c>
      <c r="M1882" s="80">
        <v>1</v>
      </c>
    </row>
    <row r="1883" spans="2:13" ht="12" customHeight="1" thickBot="1" x14ac:dyDescent="0.35">
      <c r="B1883" s="75">
        <v>3085</v>
      </c>
      <c r="D1883" s="77" t="str">
        <f t="shared" si="29"/>
        <v>0</v>
      </c>
      <c r="E1883" s="78">
        <v>0</v>
      </c>
      <c r="F1883" s="81">
        <v>0.27864599227905201</v>
      </c>
      <c r="G1883" s="80">
        <v>26</v>
      </c>
      <c r="H1883" s="80">
        <v>129</v>
      </c>
      <c r="I1883" s="80">
        <v>3</v>
      </c>
      <c r="J1883" s="80">
        <v>2</v>
      </c>
      <c r="K1883" s="80">
        <v>0</v>
      </c>
      <c r="L1883" s="80">
        <v>1</v>
      </c>
      <c r="M1883" s="80">
        <v>0</v>
      </c>
    </row>
    <row r="1884" spans="2:13" ht="12" customHeight="1" thickBot="1" x14ac:dyDescent="0.35">
      <c r="B1884" s="75">
        <v>3087</v>
      </c>
      <c r="D1884" s="77" t="str">
        <f t="shared" si="29"/>
        <v>0</v>
      </c>
      <c r="E1884" s="78">
        <v>0</v>
      </c>
      <c r="F1884" s="81">
        <v>0.31516599655151301</v>
      </c>
      <c r="G1884" s="80">
        <v>61</v>
      </c>
      <c r="H1884" s="80">
        <v>23</v>
      </c>
      <c r="I1884" s="80">
        <v>3</v>
      </c>
      <c r="J1884" s="80">
        <v>3</v>
      </c>
      <c r="K1884" s="80">
        <v>0</v>
      </c>
      <c r="L1884" s="80">
        <v>0</v>
      </c>
      <c r="M1884" s="80">
        <v>0</v>
      </c>
    </row>
    <row r="1885" spans="2:13" ht="12" customHeight="1" thickBot="1" x14ac:dyDescent="0.35">
      <c r="B1885" s="75">
        <v>3089</v>
      </c>
      <c r="D1885" s="77" t="str">
        <f t="shared" si="29"/>
        <v>0</v>
      </c>
      <c r="E1885" s="78">
        <v>1</v>
      </c>
      <c r="F1885" s="81">
        <v>0.32563000917434598</v>
      </c>
      <c r="G1885" s="80">
        <v>56</v>
      </c>
      <c r="H1885" s="80">
        <v>28</v>
      </c>
      <c r="I1885" s="80">
        <v>1</v>
      </c>
      <c r="J1885" s="80">
        <v>1</v>
      </c>
      <c r="K1885" s="80">
        <v>138</v>
      </c>
      <c r="L1885" s="80">
        <v>0</v>
      </c>
      <c r="M1885" s="80">
        <v>0</v>
      </c>
    </row>
    <row r="1886" spans="2:13" ht="12" customHeight="1" thickBot="1" x14ac:dyDescent="0.35">
      <c r="B1886" s="75">
        <v>3090</v>
      </c>
      <c r="D1886" s="77" t="str">
        <f t="shared" si="29"/>
        <v>0</v>
      </c>
      <c r="E1886" s="78">
        <v>0</v>
      </c>
      <c r="F1886" s="81">
        <v>0.30562299489974898</v>
      </c>
      <c r="G1886" s="80">
        <v>31</v>
      </c>
      <c r="H1886" s="80">
        <v>23</v>
      </c>
      <c r="I1886" s="80">
        <v>3</v>
      </c>
      <c r="J1886" s="80">
        <v>1</v>
      </c>
      <c r="K1886" s="80">
        <v>95</v>
      </c>
      <c r="L1886" s="80">
        <v>0</v>
      </c>
      <c r="M1886" s="80">
        <v>0</v>
      </c>
    </row>
    <row r="1887" spans="2:13" ht="12" customHeight="1" thickBot="1" x14ac:dyDescent="0.35">
      <c r="B1887" s="75">
        <v>3091</v>
      </c>
      <c r="D1887" s="77" t="str">
        <f t="shared" si="29"/>
        <v>0</v>
      </c>
      <c r="E1887" s="78">
        <v>0</v>
      </c>
      <c r="F1887" s="81">
        <v>0.31516599655151301</v>
      </c>
      <c r="G1887" s="80">
        <v>61</v>
      </c>
      <c r="H1887" s="80">
        <v>19</v>
      </c>
      <c r="I1887" s="80">
        <v>1</v>
      </c>
      <c r="J1887" s="80">
        <v>3</v>
      </c>
      <c r="K1887" s="80">
        <v>0</v>
      </c>
      <c r="L1887" s="80">
        <v>0</v>
      </c>
      <c r="M1887" s="80">
        <v>0</v>
      </c>
    </row>
    <row r="1888" spans="2:13" ht="12" customHeight="1" thickBot="1" x14ac:dyDescent="0.35">
      <c r="B1888" s="75">
        <v>3094</v>
      </c>
      <c r="D1888" s="77" t="str">
        <f t="shared" si="29"/>
        <v>0</v>
      </c>
      <c r="E1888" s="78">
        <v>1</v>
      </c>
      <c r="F1888" s="81">
        <v>0.30562299489974898</v>
      </c>
      <c r="G1888" s="80">
        <v>29</v>
      </c>
      <c r="H1888" s="80">
        <v>34</v>
      </c>
      <c r="I1888" s="80">
        <v>4</v>
      </c>
      <c r="J1888" s="80">
        <v>2</v>
      </c>
      <c r="K1888" s="80">
        <v>0</v>
      </c>
      <c r="L1888" s="80">
        <v>0</v>
      </c>
      <c r="M1888" s="80">
        <v>0</v>
      </c>
    </row>
    <row r="1889" spans="2:13" ht="12" customHeight="1" thickBot="1" x14ac:dyDescent="0.35">
      <c r="B1889" s="75">
        <v>3095</v>
      </c>
      <c r="D1889" s="77" t="str">
        <f t="shared" si="29"/>
        <v>0</v>
      </c>
      <c r="E1889" s="78">
        <v>1</v>
      </c>
      <c r="F1889" s="81">
        <v>0.32563000917434598</v>
      </c>
      <c r="G1889" s="80">
        <v>50</v>
      </c>
      <c r="H1889" s="80">
        <v>19</v>
      </c>
      <c r="I1889" s="80">
        <v>1</v>
      </c>
      <c r="J1889" s="80">
        <v>2</v>
      </c>
      <c r="K1889" s="80">
        <v>104</v>
      </c>
      <c r="L1889" s="80">
        <v>0</v>
      </c>
      <c r="M1889" s="80">
        <v>0</v>
      </c>
    </row>
    <row r="1890" spans="2:13" ht="12" customHeight="1" thickBot="1" x14ac:dyDescent="0.35">
      <c r="B1890" s="75">
        <v>3096</v>
      </c>
      <c r="D1890" s="77" t="str">
        <f t="shared" si="29"/>
        <v>0</v>
      </c>
      <c r="E1890" s="78">
        <v>1</v>
      </c>
      <c r="F1890" s="81">
        <v>0.248263999819755</v>
      </c>
      <c r="G1890" s="80">
        <v>49</v>
      </c>
      <c r="H1890" s="80">
        <v>43</v>
      </c>
      <c r="I1890" s="80">
        <v>1</v>
      </c>
      <c r="J1890" s="80">
        <v>2</v>
      </c>
      <c r="K1890" s="80">
        <v>0</v>
      </c>
      <c r="L1890" s="80">
        <v>0</v>
      </c>
      <c r="M1890" s="80">
        <v>0</v>
      </c>
    </row>
    <row r="1891" spans="2:13" ht="12" customHeight="1" thickBot="1" x14ac:dyDescent="0.35">
      <c r="B1891" s="75">
        <v>3097</v>
      </c>
      <c r="D1891" s="77" t="str">
        <f t="shared" si="29"/>
        <v>0</v>
      </c>
      <c r="E1891" s="78">
        <v>0</v>
      </c>
      <c r="F1891" s="81">
        <v>0.32613900303840598</v>
      </c>
      <c r="G1891" s="80">
        <v>43</v>
      </c>
      <c r="H1891" s="80">
        <v>179</v>
      </c>
      <c r="I1891" s="80">
        <v>3</v>
      </c>
      <c r="J1891" s="80">
        <v>1</v>
      </c>
      <c r="K1891" s="80">
        <v>0</v>
      </c>
      <c r="L1891" s="80">
        <v>1</v>
      </c>
      <c r="M1891" s="80">
        <v>1</v>
      </c>
    </row>
    <row r="1892" spans="2:13" ht="12" customHeight="1" thickBot="1" x14ac:dyDescent="0.35">
      <c r="B1892" s="75">
        <v>3098</v>
      </c>
      <c r="D1892" s="77" t="str">
        <f t="shared" si="29"/>
        <v>0</v>
      </c>
      <c r="E1892" s="78">
        <v>0</v>
      </c>
      <c r="F1892" s="81">
        <v>0.31516599655151301</v>
      </c>
      <c r="G1892" s="80">
        <v>58</v>
      </c>
      <c r="H1892" s="80">
        <v>44</v>
      </c>
      <c r="I1892" s="80">
        <v>3</v>
      </c>
      <c r="J1892" s="80">
        <v>3</v>
      </c>
      <c r="K1892" s="80">
        <v>0</v>
      </c>
      <c r="L1892" s="80">
        <v>0</v>
      </c>
      <c r="M1892" s="80">
        <v>0</v>
      </c>
    </row>
    <row r="1893" spans="2:13" ht="12" customHeight="1" thickBot="1" x14ac:dyDescent="0.35">
      <c r="B1893" s="75">
        <v>3099</v>
      </c>
      <c r="D1893" s="77" t="str">
        <f t="shared" si="29"/>
        <v>0</v>
      </c>
      <c r="E1893" s="78">
        <v>0</v>
      </c>
      <c r="F1893" s="81">
        <v>0.32613900303840598</v>
      </c>
      <c r="G1893" s="80">
        <v>41</v>
      </c>
      <c r="H1893" s="80">
        <v>21</v>
      </c>
      <c r="I1893" s="80">
        <v>2</v>
      </c>
      <c r="J1893" s="80">
        <v>2</v>
      </c>
      <c r="K1893" s="80">
        <v>0</v>
      </c>
      <c r="L1893" s="80">
        <v>0</v>
      </c>
      <c r="M1893" s="80">
        <v>0</v>
      </c>
    </row>
    <row r="1894" spans="2:13" ht="12" customHeight="1" thickBot="1" x14ac:dyDescent="0.35">
      <c r="B1894" s="75">
        <v>3104</v>
      </c>
      <c r="D1894" s="77" t="str">
        <f t="shared" si="29"/>
        <v>0</v>
      </c>
      <c r="E1894" s="78">
        <v>0</v>
      </c>
      <c r="F1894" s="81">
        <v>0.248263999819755</v>
      </c>
      <c r="G1894" s="80">
        <v>52</v>
      </c>
      <c r="H1894" s="80">
        <v>55</v>
      </c>
      <c r="I1894" s="80">
        <v>3</v>
      </c>
      <c r="J1894" s="80">
        <v>3</v>
      </c>
      <c r="K1894" s="80">
        <v>0</v>
      </c>
      <c r="L1894" s="80">
        <v>0</v>
      </c>
      <c r="M1894" s="80">
        <v>0</v>
      </c>
    </row>
    <row r="1895" spans="2:13" ht="12" customHeight="1" thickBot="1" x14ac:dyDescent="0.35">
      <c r="B1895" s="75">
        <v>3105</v>
      </c>
      <c r="D1895" s="77" t="str">
        <f t="shared" si="29"/>
        <v>0</v>
      </c>
      <c r="E1895" s="78">
        <v>1</v>
      </c>
      <c r="F1895" s="81">
        <v>0.248263999819755</v>
      </c>
      <c r="G1895" s="80">
        <v>56</v>
      </c>
      <c r="H1895" s="80">
        <v>48</v>
      </c>
      <c r="I1895" s="80">
        <v>2</v>
      </c>
      <c r="J1895" s="80">
        <v>3</v>
      </c>
      <c r="K1895" s="80">
        <v>0</v>
      </c>
      <c r="L1895" s="80">
        <v>0</v>
      </c>
      <c r="M1895" s="80">
        <v>0</v>
      </c>
    </row>
    <row r="1896" spans="2:13" ht="12" customHeight="1" thickBot="1" x14ac:dyDescent="0.35">
      <c r="B1896" s="75">
        <v>3109</v>
      </c>
      <c r="D1896" s="77" t="str">
        <f t="shared" si="29"/>
        <v>0</v>
      </c>
      <c r="E1896" s="78">
        <v>0</v>
      </c>
      <c r="F1896" s="81">
        <v>0.32613900303840598</v>
      </c>
      <c r="G1896" s="80">
        <v>42</v>
      </c>
      <c r="H1896" s="80">
        <v>21</v>
      </c>
      <c r="I1896" s="80">
        <v>3</v>
      </c>
      <c r="J1896" s="80">
        <v>2</v>
      </c>
      <c r="K1896" s="80">
        <v>0</v>
      </c>
      <c r="L1896" s="80">
        <v>0</v>
      </c>
      <c r="M1896" s="80">
        <v>0</v>
      </c>
    </row>
    <row r="1897" spans="2:13" ht="12" customHeight="1" thickBot="1" x14ac:dyDescent="0.35">
      <c r="B1897" s="75">
        <v>3111</v>
      </c>
      <c r="D1897" s="77" t="str">
        <f t="shared" si="29"/>
        <v>0</v>
      </c>
      <c r="E1897" s="78">
        <v>1</v>
      </c>
      <c r="F1897" s="81">
        <v>0.32613900303840598</v>
      </c>
      <c r="G1897" s="80">
        <v>44</v>
      </c>
      <c r="H1897" s="80">
        <v>30</v>
      </c>
      <c r="I1897" s="80">
        <v>4</v>
      </c>
      <c r="J1897" s="80">
        <v>1</v>
      </c>
      <c r="K1897" s="80">
        <v>0</v>
      </c>
      <c r="L1897" s="80">
        <v>0</v>
      </c>
      <c r="M1897" s="80">
        <v>0</v>
      </c>
    </row>
    <row r="1898" spans="2:13" ht="12" customHeight="1" thickBot="1" x14ac:dyDescent="0.35">
      <c r="B1898" s="75">
        <v>3113</v>
      </c>
      <c r="D1898" s="77" t="str">
        <f t="shared" si="29"/>
        <v>0</v>
      </c>
      <c r="E1898" s="78">
        <v>0</v>
      </c>
      <c r="F1898" s="81">
        <v>0.248263999819755</v>
      </c>
      <c r="G1898" s="80">
        <v>56</v>
      </c>
      <c r="H1898" s="80">
        <v>65</v>
      </c>
      <c r="I1898" s="80">
        <v>2</v>
      </c>
      <c r="J1898" s="80">
        <v>3</v>
      </c>
      <c r="K1898" s="80">
        <v>0</v>
      </c>
      <c r="L1898" s="80">
        <v>0</v>
      </c>
      <c r="M1898" s="80">
        <v>0</v>
      </c>
    </row>
    <row r="1899" spans="2:13" ht="12" customHeight="1" thickBot="1" x14ac:dyDescent="0.35">
      <c r="B1899" s="75">
        <v>3117</v>
      </c>
      <c r="D1899" s="77" t="str">
        <f t="shared" si="29"/>
        <v>0</v>
      </c>
      <c r="E1899" s="78">
        <v>1</v>
      </c>
      <c r="F1899" s="81">
        <v>0.30562299489974898</v>
      </c>
      <c r="G1899" s="80">
        <v>36</v>
      </c>
      <c r="H1899" s="80">
        <v>21</v>
      </c>
      <c r="I1899" s="80">
        <v>3</v>
      </c>
      <c r="J1899" s="80">
        <v>2</v>
      </c>
      <c r="K1899" s="80">
        <v>0</v>
      </c>
      <c r="L1899" s="80">
        <v>0</v>
      </c>
      <c r="M1899" s="80">
        <v>0</v>
      </c>
    </row>
    <row r="1900" spans="2:13" ht="12" customHeight="1" thickBot="1" x14ac:dyDescent="0.35">
      <c r="B1900" s="75">
        <v>3118</v>
      </c>
      <c r="D1900" s="77" t="str">
        <f t="shared" si="29"/>
        <v>0</v>
      </c>
      <c r="E1900" s="78">
        <v>0</v>
      </c>
      <c r="F1900" s="81">
        <v>0.32563000917434598</v>
      </c>
      <c r="G1900" s="80">
        <v>42</v>
      </c>
      <c r="H1900" s="80">
        <v>65</v>
      </c>
      <c r="I1900" s="80">
        <v>3</v>
      </c>
      <c r="J1900" s="80">
        <v>3</v>
      </c>
      <c r="K1900" s="80">
        <v>256</v>
      </c>
      <c r="L1900" s="80">
        <v>0</v>
      </c>
      <c r="M1900" s="80">
        <v>0</v>
      </c>
    </row>
    <row r="1901" spans="2:13" ht="12" customHeight="1" thickBot="1" x14ac:dyDescent="0.35">
      <c r="B1901" s="75">
        <v>3119</v>
      </c>
      <c r="D1901" s="77" t="str">
        <f t="shared" si="29"/>
        <v>0</v>
      </c>
      <c r="E1901" s="78">
        <v>0</v>
      </c>
      <c r="F1901" s="81">
        <v>0.31516599655151301</v>
      </c>
      <c r="G1901" s="80">
        <v>64</v>
      </c>
      <c r="H1901" s="80">
        <v>114</v>
      </c>
      <c r="I1901" s="80">
        <v>1</v>
      </c>
      <c r="J1901" s="80">
        <v>3</v>
      </c>
      <c r="K1901" s="80">
        <v>0</v>
      </c>
      <c r="L1901" s="80">
        <v>0</v>
      </c>
      <c r="M1901" s="80">
        <v>0</v>
      </c>
    </row>
    <row r="1902" spans="2:13" ht="12" customHeight="1" thickBot="1" x14ac:dyDescent="0.35">
      <c r="B1902" s="75">
        <v>3120</v>
      </c>
      <c r="D1902" s="77" t="str">
        <f t="shared" si="29"/>
        <v>0</v>
      </c>
      <c r="E1902" s="78">
        <v>0</v>
      </c>
      <c r="F1902" s="81">
        <v>0.32563000917434598</v>
      </c>
      <c r="G1902" s="80">
        <v>61</v>
      </c>
      <c r="H1902" s="80">
        <v>54</v>
      </c>
      <c r="I1902" s="80">
        <v>3</v>
      </c>
      <c r="J1902" s="80">
        <v>3</v>
      </c>
      <c r="K1902" s="80">
        <v>179</v>
      </c>
      <c r="L1902" s="80">
        <v>0</v>
      </c>
      <c r="M1902" s="80">
        <v>0</v>
      </c>
    </row>
    <row r="1903" spans="2:13" ht="12" customHeight="1" thickBot="1" x14ac:dyDescent="0.35">
      <c r="B1903" s="75">
        <v>3121</v>
      </c>
      <c r="D1903" s="77" t="str">
        <f t="shared" si="29"/>
        <v>0</v>
      </c>
      <c r="E1903" s="78">
        <v>0</v>
      </c>
      <c r="F1903" s="81">
        <v>0.22468400001525801</v>
      </c>
      <c r="G1903" s="80">
        <v>35</v>
      </c>
      <c r="H1903" s="80">
        <v>75</v>
      </c>
      <c r="I1903" s="80">
        <v>2</v>
      </c>
      <c r="J1903" s="80">
        <v>2</v>
      </c>
      <c r="K1903" s="80">
        <v>0</v>
      </c>
      <c r="L1903" s="80">
        <v>0</v>
      </c>
      <c r="M1903" s="80">
        <v>0</v>
      </c>
    </row>
    <row r="1904" spans="2:13" ht="12" customHeight="1" thickBot="1" x14ac:dyDescent="0.35">
      <c r="B1904" s="75">
        <v>3122</v>
      </c>
      <c r="D1904" s="77" t="str">
        <f t="shared" si="29"/>
        <v>0</v>
      </c>
      <c r="E1904" s="78">
        <v>1</v>
      </c>
      <c r="F1904" s="81">
        <v>0.30562299489974898</v>
      </c>
      <c r="G1904" s="80">
        <v>28</v>
      </c>
      <c r="H1904" s="80">
        <v>13</v>
      </c>
      <c r="I1904" s="80">
        <v>4</v>
      </c>
      <c r="J1904" s="80">
        <v>1</v>
      </c>
      <c r="K1904" s="80">
        <v>0</v>
      </c>
      <c r="L1904" s="80">
        <v>0</v>
      </c>
      <c r="M1904" s="80">
        <v>0</v>
      </c>
    </row>
    <row r="1905" spans="2:13" ht="12" customHeight="1" thickBot="1" x14ac:dyDescent="0.35">
      <c r="B1905" s="75">
        <v>3124</v>
      </c>
      <c r="D1905" s="77" t="str">
        <f t="shared" si="29"/>
        <v>0</v>
      </c>
      <c r="E1905" s="78">
        <v>1</v>
      </c>
      <c r="F1905" s="81">
        <v>0.32563000917434598</v>
      </c>
      <c r="G1905" s="80">
        <v>44</v>
      </c>
      <c r="H1905" s="80">
        <v>22</v>
      </c>
      <c r="I1905" s="80">
        <v>3</v>
      </c>
      <c r="J1905" s="80">
        <v>2</v>
      </c>
      <c r="K1905" s="80">
        <v>126</v>
      </c>
      <c r="L1905" s="80">
        <v>0</v>
      </c>
      <c r="M1905" s="80">
        <v>0</v>
      </c>
    </row>
    <row r="1906" spans="2:13" ht="12" customHeight="1" thickBot="1" x14ac:dyDescent="0.35">
      <c r="B1906" s="75">
        <v>3125</v>
      </c>
      <c r="D1906" s="77" t="str">
        <f t="shared" si="29"/>
        <v>0</v>
      </c>
      <c r="E1906" s="78">
        <v>1</v>
      </c>
      <c r="F1906" s="81">
        <v>0.32613900303840598</v>
      </c>
      <c r="G1906" s="80">
        <v>45</v>
      </c>
      <c r="H1906" s="80">
        <v>198</v>
      </c>
      <c r="I1906" s="80">
        <v>2</v>
      </c>
      <c r="J1906" s="80">
        <v>1</v>
      </c>
      <c r="K1906" s="80">
        <v>0</v>
      </c>
      <c r="L1906" s="80">
        <v>0</v>
      </c>
      <c r="M1906" s="80">
        <v>0</v>
      </c>
    </row>
    <row r="1907" spans="2:13" ht="12" customHeight="1" thickBot="1" x14ac:dyDescent="0.35">
      <c r="B1907" s="75">
        <v>3128</v>
      </c>
      <c r="D1907" s="77" t="str">
        <f t="shared" si="29"/>
        <v>0</v>
      </c>
      <c r="E1907" s="78">
        <v>0</v>
      </c>
      <c r="F1907" s="81">
        <v>0.22468400001525801</v>
      </c>
      <c r="G1907" s="80">
        <v>40</v>
      </c>
      <c r="H1907" s="80">
        <v>61</v>
      </c>
      <c r="I1907" s="80">
        <v>4</v>
      </c>
      <c r="J1907" s="80">
        <v>3</v>
      </c>
      <c r="K1907" s="80">
        <v>0</v>
      </c>
      <c r="L1907" s="80">
        <v>0</v>
      </c>
      <c r="M1907" s="80">
        <v>0</v>
      </c>
    </row>
    <row r="1908" spans="2:13" ht="12" customHeight="1" thickBot="1" x14ac:dyDescent="0.35">
      <c r="B1908" s="75">
        <v>3129</v>
      </c>
      <c r="D1908" s="77" t="str">
        <f t="shared" si="29"/>
        <v>0</v>
      </c>
      <c r="E1908" s="78">
        <v>0</v>
      </c>
      <c r="F1908" s="81">
        <v>0.22468400001525801</v>
      </c>
      <c r="G1908" s="80">
        <v>38</v>
      </c>
      <c r="H1908" s="80">
        <v>64</v>
      </c>
      <c r="I1908" s="80">
        <v>2</v>
      </c>
      <c r="J1908" s="80">
        <v>1</v>
      </c>
      <c r="K1908" s="80">
        <v>0</v>
      </c>
      <c r="L1908" s="80">
        <v>0</v>
      </c>
      <c r="M1908" s="80">
        <v>0</v>
      </c>
    </row>
    <row r="1909" spans="2:13" ht="12" customHeight="1" thickBot="1" x14ac:dyDescent="0.35">
      <c r="B1909" s="75">
        <v>3130</v>
      </c>
      <c r="D1909" s="77" t="str">
        <f t="shared" si="29"/>
        <v>0</v>
      </c>
      <c r="E1909" s="78">
        <v>1</v>
      </c>
      <c r="F1909" s="81">
        <v>0.30562299489974898</v>
      </c>
      <c r="G1909" s="80">
        <v>39</v>
      </c>
      <c r="H1909" s="80">
        <v>10</v>
      </c>
      <c r="I1909" s="80">
        <v>2</v>
      </c>
      <c r="J1909" s="80">
        <v>2</v>
      </c>
      <c r="K1909" s="80">
        <v>0</v>
      </c>
      <c r="L1909" s="80">
        <v>0</v>
      </c>
      <c r="M1909" s="80">
        <v>1</v>
      </c>
    </row>
    <row r="1910" spans="2:13" ht="12" customHeight="1" thickBot="1" x14ac:dyDescent="0.35">
      <c r="B1910" s="75">
        <v>3131</v>
      </c>
      <c r="D1910" s="77" t="str">
        <f t="shared" si="29"/>
        <v>0</v>
      </c>
      <c r="E1910" s="78">
        <v>1</v>
      </c>
      <c r="F1910" s="81">
        <v>0.22468400001525801</v>
      </c>
      <c r="G1910" s="80">
        <v>23</v>
      </c>
      <c r="H1910" s="80">
        <v>82</v>
      </c>
      <c r="I1910" s="80">
        <v>2</v>
      </c>
      <c r="J1910" s="80">
        <v>2</v>
      </c>
      <c r="K1910" s="80">
        <v>0</v>
      </c>
      <c r="L1910" s="80">
        <v>0</v>
      </c>
      <c r="M1910" s="80">
        <v>1</v>
      </c>
    </row>
    <row r="1911" spans="2:13" ht="12" customHeight="1" thickBot="1" x14ac:dyDescent="0.35">
      <c r="B1911" s="75">
        <v>3132</v>
      </c>
      <c r="D1911" s="77" t="str">
        <f t="shared" si="29"/>
        <v>0</v>
      </c>
      <c r="E1911" s="78">
        <v>1</v>
      </c>
      <c r="F1911" s="81">
        <v>0.32563000917434598</v>
      </c>
      <c r="G1911" s="80">
        <v>47</v>
      </c>
      <c r="H1911" s="80">
        <v>61</v>
      </c>
      <c r="I1911" s="80">
        <v>3</v>
      </c>
      <c r="J1911" s="80">
        <v>2</v>
      </c>
      <c r="K1911" s="80">
        <v>168</v>
      </c>
      <c r="L1911" s="80">
        <v>0</v>
      </c>
      <c r="M1911" s="80">
        <v>0</v>
      </c>
    </row>
    <row r="1912" spans="2:13" ht="12" customHeight="1" thickBot="1" x14ac:dyDescent="0.35">
      <c r="B1912" s="75">
        <v>3134</v>
      </c>
      <c r="D1912" s="77" t="str">
        <f t="shared" si="29"/>
        <v>0</v>
      </c>
      <c r="E1912" s="78">
        <v>0</v>
      </c>
      <c r="F1912" s="81">
        <v>0.22468400001525801</v>
      </c>
      <c r="G1912" s="80">
        <v>30</v>
      </c>
      <c r="H1912" s="80">
        <v>73</v>
      </c>
      <c r="I1912" s="80">
        <v>3</v>
      </c>
      <c r="J1912" s="80">
        <v>3</v>
      </c>
      <c r="K1912" s="80">
        <v>0</v>
      </c>
      <c r="L1912" s="80">
        <v>0</v>
      </c>
      <c r="M1912" s="80">
        <v>0</v>
      </c>
    </row>
    <row r="1913" spans="2:13" ht="12" customHeight="1" thickBot="1" x14ac:dyDescent="0.35">
      <c r="B1913" s="75">
        <v>3135</v>
      </c>
      <c r="D1913" s="77" t="str">
        <f t="shared" si="29"/>
        <v>0</v>
      </c>
      <c r="E1913" s="78">
        <v>0</v>
      </c>
      <c r="F1913" s="81">
        <v>0.248263999819755</v>
      </c>
      <c r="G1913" s="80">
        <v>54</v>
      </c>
      <c r="H1913" s="80">
        <v>22</v>
      </c>
      <c r="I1913" s="80">
        <v>2</v>
      </c>
      <c r="J1913" s="80">
        <v>1</v>
      </c>
      <c r="K1913" s="80">
        <v>89</v>
      </c>
      <c r="L1913" s="80">
        <v>0</v>
      </c>
      <c r="M1913" s="80">
        <v>0</v>
      </c>
    </row>
    <row r="1914" spans="2:13" ht="12" customHeight="1" thickBot="1" x14ac:dyDescent="0.35">
      <c r="B1914" s="75">
        <v>3139</v>
      </c>
      <c r="D1914" s="77" t="str">
        <f t="shared" si="29"/>
        <v>0</v>
      </c>
      <c r="E1914" s="78">
        <v>0</v>
      </c>
      <c r="F1914" s="81">
        <v>0.27864599227905201</v>
      </c>
      <c r="G1914" s="80">
        <v>36</v>
      </c>
      <c r="H1914" s="80">
        <v>103</v>
      </c>
      <c r="I1914" s="80">
        <v>1</v>
      </c>
      <c r="J1914" s="80">
        <v>1</v>
      </c>
      <c r="K1914" s="80">
        <v>255</v>
      </c>
      <c r="L1914" s="80">
        <v>0</v>
      </c>
      <c r="M1914" s="80">
        <v>0</v>
      </c>
    </row>
    <row r="1915" spans="2:13" ht="12" customHeight="1" thickBot="1" x14ac:dyDescent="0.35">
      <c r="B1915" s="75">
        <v>3140</v>
      </c>
      <c r="D1915" s="77" t="str">
        <f t="shared" si="29"/>
        <v>0</v>
      </c>
      <c r="E1915" s="78">
        <v>0</v>
      </c>
      <c r="F1915" s="81">
        <v>0.248263999819755</v>
      </c>
      <c r="G1915" s="80">
        <v>52</v>
      </c>
      <c r="H1915" s="80">
        <v>95</v>
      </c>
      <c r="I1915" s="80">
        <v>1</v>
      </c>
      <c r="J1915" s="80">
        <v>1</v>
      </c>
      <c r="K1915" s="80">
        <v>0</v>
      </c>
      <c r="L1915" s="80">
        <v>0</v>
      </c>
      <c r="M1915" s="80">
        <v>0</v>
      </c>
    </row>
    <row r="1916" spans="2:13" ht="12" customHeight="1" thickBot="1" x14ac:dyDescent="0.35">
      <c r="B1916" s="75">
        <v>3141</v>
      </c>
      <c r="D1916" s="77" t="str">
        <f t="shared" si="29"/>
        <v>0</v>
      </c>
      <c r="E1916" s="78">
        <v>1</v>
      </c>
      <c r="F1916" s="81">
        <v>0.30562299489974898</v>
      </c>
      <c r="G1916" s="80">
        <v>33</v>
      </c>
      <c r="H1916" s="80">
        <v>31</v>
      </c>
      <c r="I1916" s="80">
        <v>4</v>
      </c>
      <c r="J1916" s="80">
        <v>1</v>
      </c>
      <c r="K1916" s="80">
        <v>0</v>
      </c>
      <c r="L1916" s="80">
        <v>0</v>
      </c>
      <c r="M1916" s="80">
        <v>0</v>
      </c>
    </row>
    <row r="1917" spans="2:13" ht="12" customHeight="1" thickBot="1" x14ac:dyDescent="0.35">
      <c r="B1917" s="75">
        <v>3143</v>
      </c>
      <c r="D1917" s="77" t="str">
        <f t="shared" si="29"/>
        <v>0</v>
      </c>
      <c r="E1917" s="78">
        <v>1</v>
      </c>
      <c r="F1917" s="81">
        <v>0.27864599227905201</v>
      </c>
      <c r="G1917" s="80">
        <v>34</v>
      </c>
      <c r="H1917" s="80">
        <v>175</v>
      </c>
      <c r="I1917" s="80">
        <v>4</v>
      </c>
      <c r="J1917" s="80">
        <v>3</v>
      </c>
      <c r="K1917" s="80">
        <v>0</v>
      </c>
      <c r="L1917" s="80">
        <v>1</v>
      </c>
      <c r="M1917" s="80">
        <v>1</v>
      </c>
    </row>
    <row r="1918" spans="2:13" ht="12" customHeight="1" thickBot="1" x14ac:dyDescent="0.35">
      <c r="B1918" s="75">
        <v>3144</v>
      </c>
      <c r="D1918" s="77" t="str">
        <f t="shared" si="29"/>
        <v>0</v>
      </c>
      <c r="E1918" s="78">
        <v>0</v>
      </c>
      <c r="F1918" s="81">
        <v>0.248263999819755</v>
      </c>
      <c r="G1918" s="80">
        <v>50</v>
      </c>
      <c r="H1918" s="80">
        <v>38</v>
      </c>
      <c r="I1918" s="80">
        <v>4</v>
      </c>
      <c r="J1918" s="80">
        <v>1</v>
      </c>
      <c r="K1918" s="80">
        <v>0</v>
      </c>
      <c r="L1918" s="80">
        <v>0</v>
      </c>
      <c r="M1918" s="80">
        <v>0</v>
      </c>
    </row>
    <row r="1919" spans="2:13" ht="12" customHeight="1" thickBot="1" x14ac:dyDescent="0.35">
      <c r="B1919" s="75">
        <v>3149</v>
      </c>
      <c r="D1919" s="77" t="str">
        <f t="shared" si="29"/>
        <v>0</v>
      </c>
      <c r="E1919" s="78">
        <v>0</v>
      </c>
      <c r="F1919" s="81">
        <v>0.32563000917434598</v>
      </c>
      <c r="G1919" s="80">
        <v>48</v>
      </c>
      <c r="H1919" s="80">
        <v>19</v>
      </c>
      <c r="I1919" s="80">
        <v>2</v>
      </c>
      <c r="J1919" s="80">
        <v>3</v>
      </c>
      <c r="K1919" s="80">
        <v>106</v>
      </c>
      <c r="L1919" s="80">
        <v>0</v>
      </c>
      <c r="M1919" s="80">
        <v>0</v>
      </c>
    </row>
    <row r="1920" spans="2:13" ht="12" customHeight="1" thickBot="1" x14ac:dyDescent="0.35">
      <c r="B1920" s="75">
        <v>3150</v>
      </c>
      <c r="D1920" s="77" t="str">
        <f t="shared" si="29"/>
        <v>0</v>
      </c>
      <c r="E1920" s="78">
        <v>1</v>
      </c>
      <c r="F1920" s="81">
        <v>0.248263999819755</v>
      </c>
      <c r="G1920" s="80">
        <v>49</v>
      </c>
      <c r="H1920" s="80">
        <v>25</v>
      </c>
      <c r="I1920" s="80">
        <v>4</v>
      </c>
      <c r="J1920" s="80">
        <v>1</v>
      </c>
      <c r="K1920" s="80">
        <v>0</v>
      </c>
      <c r="L1920" s="80">
        <v>0</v>
      </c>
      <c r="M1920" s="80">
        <v>0</v>
      </c>
    </row>
    <row r="1921" spans="2:13" ht="12" customHeight="1" thickBot="1" x14ac:dyDescent="0.35">
      <c r="B1921" s="75">
        <v>3151</v>
      </c>
      <c r="D1921" s="77" t="str">
        <f t="shared" si="29"/>
        <v>0</v>
      </c>
      <c r="E1921" s="78">
        <v>0</v>
      </c>
      <c r="F1921" s="81">
        <v>0.32613900303840598</v>
      </c>
      <c r="G1921" s="80">
        <v>47</v>
      </c>
      <c r="H1921" s="80">
        <v>124</v>
      </c>
      <c r="I1921" s="80">
        <v>4</v>
      </c>
      <c r="J1921" s="80">
        <v>3</v>
      </c>
      <c r="K1921" s="80">
        <v>0</v>
      </c>
      <c r="L1921" s="80">
        <v>1</v>
      </c>
      <c r="M1921" s="80">
        <v>0</v>
      </c>
    </row>
    <row r="1922" spans="2:13" ht="12" customHeight="1" thickBot="1" x14ac:dyDescent="0.35">
      <c r="B1922" s="75">
        <v>3152</v>
      </c>
      <c r="D1922" s="77" t="str">
        <f t="shared" si="29"/>
        <v>0</v>
      </c>
      <c r="E1922" s="78">
        <v>0</v>
      </c>
      <c r="F1922" s="81">
        <v>0.32613900303840598</v>
      </c>
      <c r="G1922" s="80">
        <v>43</v>
      </c>
      <c r="H1922" s="80">
        <v>20</v>
      </c>
      <c r="I1922" s="80">
        <v>3</v>
      </c>
      <c r="J1922" s="80">
        <v>1</v>
      </c>
      <c r="K1922" s="80">
        <v>0</v>
      </c>
      <c r="L1922" s="80">
        <v>0</v>
      </c>
      <c r="M1922" s="80">
        <v>0</v>
      </c>
    </row>
    <row r="1923" spans="2:13" ht="12" customHeight="1" thickBot="1" x14ac:dyDescent="0.35">
      <c r="B1923" s="75">
        <v>3155</v>
      </c>
      <c r="D1923" s="77" t="str">
        <f t="shared" si="29"/>
        <v>0</v>
      </c>
      <c r="E1923" s="78">
        <v>1</v>
      </c>
      <c r="F1923" s="81">
        <v>0.27864599227905201</v>
      </c>
      <c r="G1923" s="80">
        <v>27</v>
      </c>
      <c r="H1923" s="80">
        <v>99</v>
      </c>
      <c r="I1923" s="80">
        <v>1</v>
      </c>
      <c r="J1923" s="80">
        <v>3</v>
      </c>
      <c r="K1923" s="80">
        <v>149</v>
      </c>
      <c r="L1923" s="80">
        <v>1</v>
      </c>
      <c r="M1923" s="80">
        <v>0</v>
      </c>
    </row>
    <row r="1924" spans="2:13" ht="12" customHeight="1" thickBot="1" x14ac:dyDescent="0.35">
      <c r="B1924" s="75">
        <v>3157</v>
      </c>
      <c r="D1924" s="77" t="str">
        <f t="shared" si="29"/>
        <v>0</v>
      </c>
      <c r="E1924" s="78">
        <v>0</v>
      </c>
      <c r="F1924" s="81">
        <v>0.248263999819755</v>
      </c>
      <c r="G1924" s="80">
        <v>54</v>
      </c>
      <c r="H1924" s="80">
        <v>24</v>
      </c>
      <c r="I1924" s="80">
        <v>1</v>
      </c>
      <c r="J1924" s="80">
        <v>2</v>
      </c>
      <c r="K1924" s="80">
        <v>0</v>
      </c>
      <c r="L1924" s="80">
        <v>0</v>
      </c>
      <c r="M1924" s="80">
        <v>0</v>
      </c>
    </row>
    <row r="1925" spans="2:13" ht="12" customHeight="1" thickBot="1" x14ac:dyDescent="0.35">
      <c r="B1925" s="75">
        <v>3159</v>
      </c>
      <c r="D1925" s="77" t="str">
        <f t="shared" si="29"/>
        <v>0</v>
      </c>
      <c r="E1925" s="78">
        <v>0</v>
      </c>
      <c r="F1925" s="81">
        <v>0.248263999819755</v>
      </c>
      <c r="G1925" s="80">
        <v>54</v>
      </c>
      <c r="H1925" s="80">
        <v>64</v>
      </c>
      <c r="I1925" s="80">
        <v>2</v>
      </c>
      <c r="J1925" s="80">
        <v>3</v>
      </c>
      <c r="K1925" s="80">
        <v>0</v>
      </c>
      <c r="L1925" s="80">
        <v>0</v>
      </c>
      <c r="M1925" s="80">
        <v>1</v>
      </c>
    </row>
    <row r="1926" spans="2:13" ht="12" customHeight="1" thickBot="1" x14ac:dyDescent="0.35">
      <c r="B1926" s="75">
        <v>3160</v>
      </c>
      <c r="D1926" s="77" t="str">
        <f t="shared" si="29"/>
        <v>0</v>
      </c>
      <c r="E1926" s="78">
        <v>0</v>
      </c>
      <c r="F1926" s="81">
        <v>0.32563000917434598</v>
      </c>
      <c r="G1926" s="80">
        <v>57</v>
      </c>
      <c r="H1926" s="80">
        <v>62</v>
      </c>
      <c r="I1926" s="80">
        <v>3</v>
      </c>
      <c r="J1926" s="80">
        <v>1</v>
      </c>
      <c r="K1926" s="80">
        <v>240</v>
      </c>
      <c r="L1926" s="80">
        <v>0</v>
      </c>
      <c r="M1926" s="80">
        <v>0</v>
      </c>
    </row>
    <row r="1927" spans="2:13" ht="12" customHeight="1" thickBot="1" x14ac:dyDescent="0.35">
      <c r="B1927" s="75">
        <v>3161</v>
      </c>
      <c r="D1927" s="77" t="str">
        <f t="shared" si="29"/>
        <v>0</v>
      </c>
      <c r="E1927" s="78">
        <v>1</v>
      </c>
      <c r="F1927" s="81">
        <v>0.32613900303840598</v>
      </c>
      <c r="G1927" s="80">
        <v>41</v>
      </c>
      <c r="H1927" s="80">
        <v>158</v>
      </c>
      <c r="I1927" s="80">
        <v>1</v>
      </c>
      <c r="J1927" s="80">
        <v>2</v>
      </c>
      <c r="K1927" s="80">
        <v>0</v>
      </c>
      <c r="L1927" s="80">
        <v>1</v>
      </c>
      <c r="M1927" s="80">
        <v>1</v>
      </c>
    </row>
    <row r="1928" spans="2:13" ht="12" customHeight="1" thickBot="1" x14ac:dyDescent="0.35">
      <c r="B1928" s="75">
        <v>3163</v>
      </c>
      <c r="D1928" s="77" t="str">
        <f t="shared" si="29"/>
        <v>0</v>
      </c>
      <c r="E1928" s="78">
        <v>0</v>
      </c>
      <c r="F1928" s="81">
        <v>0.30562299489974898</v>
      </c>
      <c r="G1928" s="80">
        <v>33</v>
      </c>
      <c r="H1928" s="80">
        <v>28</v>
      </c>
      <c r="I1928" s="80">
        <v>4</v>
      </c>
      <c r="J1928" s="80">
        <v>1</v>
      </c>
      <c r="K1928" s="80">
        <v>0</v>
      </c>
      <c r="L1928" s="80">
        <v>0</v>
      </c>
      <c r="M1928" s="80">
        <v>0</v>
      </c>
    </row>
    <row r="1929" spans="2:13" ht="12" customHeight="1" thickBot="1" x14ac:dyDescent="0.35">
      <c r="B1929" s="75">
        <v>3164</v>
      </c>
      <c r="D1929" s="77" t="str">
        <f t="shared" ref="D1929:D1992" si="30">IF(F1929&gt;=$F$5,"1","0")</f>
        <v>0</v>
      </c>
      <c r="E1929" s="78">
        <v>0</v>
      </c>
      <c r="F1929" s="81">
        <v>0.248263999819755</v>
      </c>
      <c r="G1929" s="80">
        <v>51</v>
      </c>
      <c r="H1929" s="80">
        <v>52</v>
      </c>
      <c r="I1929" s="80">
        <v>2</v>
      </c>
      <c r="J1929" s="80">
        <v>3</v>
      </c>
      <c r="K1929" s="80">
        <v>0</v>
      </c>
      <c r="L1929" s="80">
        <v>0</v>
      </c>
      <c r="M1929" s="80">
        <v>0</v>
      </c>
    </row>
    <row r="1930" spans="2:13" ht="12" customHeight="1" thickBot="1" x14ac:dyDescent="0.35">
      <c r="B1930" s="75">
        <v>3167</v>
      </c>
      <c r="D1930" s="77" t="str">
        <f t="shared" si="30"/>
        <v>0</v>
      </c>
      <c r="E1930" s="78">
        <v>1</v>
      </c>
      <c r="F1930" s="81">
        <v>0.22468400001525801</v>
      </c>
      <c r="G1930" s="80">
        <v>29</v>
      </c>
      <c r="H1930" s="80">
        <v>80</v>
      </c>
      <c r="I1930" s="80">
        <v>1</v>
      </c>
      <c r="J1930" s="80">
        <v>2</v>
      </c>
      <c r="K1930" s="80">
        <v>0</v>
      </c>
      <c r="L1930" s="80">
        <v>0</v>
      </c>
      <c r="M1930" s="80">
        <v>0</v>
      </c>
    </row>
    <row r="1931" spans="2:13" ht="12" customHeight="1" thickBot="1" x14ac:dyDescent="0.35">
      <c r="B1931" s="75">
        <v>3169</v>
      </c>
      <c r="D1931" s="77" t="str">
        <f t="shared" si="30"/>
        <v>0</v>
      </c>
      <c r="E1931" s="78">
        <v>0</v>
      </c>
      <c r="F1931" s="81">
        <v>0.248263999819755</v>
      </c>
      <c r="G1931" s="80">
        <v>51</v>
      </c>
      <c r="H1931" s="80">
        <v>180</v>
      </c>
      <c r="I1931" s="80">
        <v>1</v>
      </c>
      <c r="J1931" s="80">
        <v>1</v>
      </c>
      <c r="K1931" s="80">
        <v>0</v>
      </c>
      <c r="L1931" s="80">
        <v>0</v>
      </c>
      <c r="M1931" s="80">
        <v>0</v>
      </c>
    </row>
    <row r="1932" spans="2:13" ht="12" customHeight="1" thickBot="1" x14ac:dyDescent="0.35">
      <c r="B1932" s="75">
        <v>3170</v>
      </c>
      <c r="D1932" s="77" t="str">
        <f t="shared" si="30"/>
        <v>0</v>
      </c>
      <c r="E1932" s="78">
        <v>0</v>
      </c>
      <c r="F1932" s="81">
        <v>0.32563000917434598</v>
      </c>
      <c r="G1932" s="80">
        <v>52</v>
      </c>
      <c r="H1932" s="80">
        <v>55</v>
      </c>
      <c r="I1932" s="80">
        <v>1</v>
      </c>
      <c r="J1932" s="80">
        <v>2</v>
      </c>
      <c r="K1932" s="80">
        <v>227</v>
      </c>
      <c r="L1932" s="80">
        <v>0</v>
      </c>
      <c r="M1932" s="80">
        <v>0</v>
      </c>
    </row>
    <row r="1933" spans="2:13" ht="12" customHeight="1" thickBot="1" x14ac:dyDescent="0.35">
      <c r="B1933" s="75">
        <v>3172</v>
      </c>
      <c r="D1933" s="77" t="str">
        <f t="shared" si="30"/>
        <v>0</v>
      </c>
      <c r="E1933" s="78">
        <v>0</v>
      </c>
      <c r="F1933" s="81">
        <v>0.22468400001525801</v>
      </c>
      <c r="G1933" s="80">
        <v>39</v>
      </c>
      <c r="H1933" s="80">
        <v>62</v>
      </c>
      <c r="I1933" s="80">
        <v>3</v>
      </c>
      <c r="J1933" s="80">
        <v>2</v>
      </c>
      <c r="K1933" s="80">
        <v>0</v>
      </c>
      <c r="L1933" s="80">
        <v>0</v>
      </c>
      <c r="M1933" s="80">
        <v>0</v>
      </c>
    </row>
    <row r="1934" spans="2:13" ht="12" customHeight="1" thickBot="1" x14ac:dyDescent="0.35">
      <c r="B1934" s="75">
        <v>3173</v>
      </c>
      <c r="D1934" s="77" t="str">
        <f t="shared" si="30"/>
        <v>0</v>
      </c>
      <c r="E1934" s="78">
        <v>0</v>
      </c>
      <c r="F1934" s="81">
        <v>0.30562299489974898</v>
      </c>
      <c r="G1934" s="80">
        <v>35</v>
      </c>
      <c r="H1934" s="80">
        <v>23</v>
      </c>
      <c r="I1934" s="80">
        <v>4</v>
      </c>
      <c r="J1934" s="80">
        <v>1</v>
      </c>
      <c r="K1934" s="80">
        <v>0</v>
      </c>
      <c r="L1934" s="80">
        <v>0</v>
      </c>
      <c r="M1934" s="80">
        <v>0</v>
      </c>
    </row>
    <row r="1935" spans="2:13" ht="12" customHeight="1" thickBot="1" x14ac:dyDescent="0.35">
      <c r="B1935" s="75">
        <v>3174</v>
      </c>
      <c r="D1935" s="77" t="str">
        <f t="shared" si="30"/>
        <v>0</v>
      </c>
      <c r="E1935" s="78">
        <v>0</v>
      </c>
      <c r="F1935" s="81">
        <v>0.30562299489974898</v>
      </c>
      <c r="G1935" s="80">
        <v>34</v>
      </c>
      <c r="H1935" s="80">
        <v>35</v>
      </c>
      <c r="I1935" s="80">
        <v>1</v>
      </c>
      <c r="J1935" s="80">
        <v>1</v>
      </c>
      <c r="K1935" s="80">
        <v>0</v>
      </c>
      <c r="L1935" s="80">
        <v>0</v>
      </c>
      <c r="M1935" s="80">
        <v>0</v>
      </c>
    </row>
    <row r="1936" spans="2:13" ht="12" customHeight="1" thickBot="1" x14ac:dyDescent="0.35">
      <c r="B1936" s="75">
        <v>3175</v>
      </c>
      <c r="D1936" s="77" t="str">
        <f t="shared" si="30"/>
        <v>0</v>
      </c>
      <c r="E1936" s="78">
        <v>1</v>
      </c>
      <c r="F1936" s="81">
        <v>0.248263999819755</v>
      </c>
      <c r="G1936" s="80">
        <v>49</v>
      </c>
      <c r="H1936" s="80">
        <v>35</v>
      </c>
      <c r="I1936" s="80">
        <v>4</v>
      </c>
      <c r="J1936" s="80">
        <v>2</v>
      </c>
      <c r="K1936" s="80">
        <v>0</v>
      </c>
      <c r="L1936" s="80">
        <v>0</v>
      </c>
      <c r="M1936" s="80">
        <v>0</v>
      </c>
    </row>
    <row r="1937" spans="2:13" ht="12" customHeight="1" thickBot="1" x14ac:dyDescent="0.35">
      <c r="B1937" s="75">
        <v>3176</v>
      </c>
      <c r="D1937" s="77" t="str">
        <f t="shared" si="30"/>
        <v>0</v>
      </c>
      <c r="E1937" s="78">
        <v>0</v>
      </c>
      <c r="F1937" s="81">
        <v>0.32613900303840598</v>
      </c>
      <c r="G1937" s="80">
        <v>43</v>
      </c>
      <c r="H1937" s="80">
        <v>74</v>
      </c>
      <c r="I1937" s="80">
        <v>4</v>
      </c>
      <c r="J1937" s="80">
        <v>1</v>
      </c>
      <c r="K1937" s="80">
        <v>0</v>
      </c>
      <c r="L1937" s="80">
        <v>0</v>
      </c>
      <c r="M1937" s="80">
        <v>0</v>
      </c>
    </row>
    <row r="1938" spans="2:13" ht="12" customHeight="1" thickBot="1" x14ac:dyDescent="0.35">
      <c r="B1938" s="75">
        <v>3177</v>
      </c>
      <c r="D1938" s="77" t="str">
        <f t="shared" si="30"/>
        <v>0</v>
      </c>
      <c r="E1938" s="78">
        <v>0</v>
      </c>
      <c r="F1938" s="81">
        <v>0.248263999819755</v>
      </c>
      <c r="G1938" s="80">
        <v>48</v>
      </c>
      <c r="H1938" s="80">
        <v>14</v>
      </c>
      <c r="I1938" s="80">
        <v>3</v>
      </c>
      <c r="J1938" s="80">
        <v>1</v>
      </c>
      <c r="K1938" s="80">
        <v>0</v>
      </c>
      <c r="L1938" s="80">
        <v>0</v>
      </c>
      <c r="M1938" s="80">
        <v>0</v>
      </c>
    </row>
    <row r="1939" spans="2:13" ht="12" customHeight="1" thickBot="1" x14ac:dyDescent="0.35">
      <c r="B1939" s="75">
        <v>3179</v>
      </c>
      <c r="D1939" s="77" t="str">
        <f t="shared" si="30"/>
        <v>0</v>
      </c>
      <c r="E1939" s="78">
        <v>0</v>
      </c>
      <c r="F1939" s="81">
        <v>0.32613900303840598</v>
      </c>
      <c r="G1939" s="80">
        <v>46</v>
      </c>
      <c r="H1939" s="80">
        <v>71</v>
      </c>
      <c r="I1939" s="80">
        <v>4</v>
      </c>
      <c r="J1939" s="80">
        <v>3</v>
      </c>
      <c r="K1939" s="80">
        <v>0</v>
      </c>
      <c r="L1939" s="80">
        <v>0</v>
      </c>
      <c r="M1939" s="80">
        <v>0</v>
      </c>
    </row>
    <row r="1940" spans="2:13" ht="12" customHeight="1" thickBot="1" x14ac:dyDescent="0.35">
      <c r="B1940" s="75">
        <v>3180</v>
      </c>
      <c r="D1940" s="77" t="str">
        <f t="shared" si="30"/>
        <v>0</v>
      </c>
      <c r="E1940" s="78">
        <v>0</v>
      </c>
      <c r="F1940" s="81">
        <v>0.32563000917434598</v>
      </c>
      <c r="G1940" s="80">
        <v>43</v>
      </c>
      <c r="H1940" s="80">
        <v>53</v>
      </c>
      <c r="I1940" s="80">
        <v>2</v>
      </c>
      <c r="J1940" s="80">
        <v>1</v>
      </c>
      <c r="K1940" s="80">
        <v>130</v>
      </c>
      <c r="L1940" s="80">
        <v>0</v>
      </c>
      <c r="M1940" s="80">
        <v>1</v>
      </c>
    </row>
    <row r="1941" spans="2:13" ht="12" customHeight="1" thickBot="1" x14ac:dyDescent="0.35">
      <c r="B1941" s="75">
        <v>3181</v>
      </c>
      <c r="D1941" s="77" t="str">
        <f t="shared" si="30"/>
        <v>0</v>
      </c>
      <c r="E1941" s="78">
        <v>0</v>
      </c>
      <c r="F1941" s="81">
        <v>0.27864599227905201</v>
      </c>
      <c r="G1941" s="80">
        <v>27</v>
      </c>
      <c r="H1941" s="80">
        <v>103</v>
      </c>
      <c r="I1941" s="80">
        <v>2</v>
      </c>
      <c r="J1941" s="80">
        <v>1</v>
      </c>
      <c r="K1941" s="80">
        <v>84</v>
      </c>
      <c r="L1941" s="80">
        <v>0</v>
      </c>
      <c r="M1941" s="80">
        <v>0</v>
      </c>
    </row>
    <row r="1942" spans="2:13" ht="12" customHeight="1" thickBot="1" x14ac:dyDescent="0.35">
      <c r="B1942" s="75">
        <v>3184</v>
      </c>
      <c r="D1942" s="77" t="str">
        <f t="shared" si="30"/>
        <v>0</v>
      </c>
      <c r="E1942" s="78">
        <v>0</v>
      </c>
      <c r="F1942" s="81">
        <v>0.32613900303840598</v>
      </c>
      <c r="G1942" s="80">
        <v>44</v>
      </c>
      <c r="H1942" s="80">
        <v>12</v>
      </c>
      <c r="I1942" s="80">
        <v>3</v>
      </c>
      <c r="J1942" s="80">
        <v>2</v>
      </c>
      <c r="K1942" s="80">
        <v>0</v>
      </c>
      <c r="L1942" s="80">
        <v>0</v>
      </c>
      <c r="M1942" s="80">
        <v>0</v>
      </c>
    </row>
    <row r="1943" spans="2:13" ht="12" customHeight="1" thickBot="1" x14ac:dyDescent="0.35">
      <c r="B1943" s="75">
        <v>3185</v>
      </c>
      <c r="D1943" s="77" t="str">
        <f t="shared" si="30"/>
        <v>0</v>
      </c>
      <c r="E1943" s="78">
        <v>0</v>
      </c>
      <c r="F1943" s="81">
        <v>0.27864599227905201</v>
      </c>
      <c r="G1943" s="80">
        <v>39</v>
      </c>
      <c r="H1943" s="80">
        <v>141</v>
      </c>
      <c r="I1943" s="80">
        <v>2</v>
      </c>
      <c r="J1943" s="80">
        <v>1</v>
      </c>
      <c r="K1943" s="80">
        <v>0</v>
      </c>
      <c r="L1943" s="80">
        <v>0</v>
      </c>
      <c r="M1943" s="80">
        <v>0</v>
      </c>
    </row>
    <row r="1944" spans="2:13" ht="12" customHeight="1" thickBot="1" x14ac:dyDescent="0.35">
      <c r="B1944" s="75">
        <v>3186</v>
      </c>
      <c r="D1944" s="77" t="str">
        <f t="shared" si="30"/>
        <v>0</v>
      </c>
      <c r="E1944" s="78">
        <v>0</v>
      </c>
      <c r="F1944" s="81">
        <v>0.27864599227905201</v>
      </c>
      <c r="G1944" s="80">
        <v>35</v>
      </c>
      <c r="H1944" s="80">
        <v>128</v>
      </c>
      <c r="I1944" s="80">
        <v>1</v>
      </c>
      <c r="J1944" s="80">
        <v>1</v>
      </c>
      <c r="K1944" s="80">
        <v>0</v>
      </c>
      <c r="L1944" s="80">
        <v>0</v>
      </c>
      <c r="M1944" s="80">
        <v>0</v>
      </c>
    </row>
    <row r="1945" spans="2:13" ht="12" customHeight="1" thickBot="1" x14ac:dyDescent="0.35">
      <c r="B1945" s="75">
        <v>3187</v>
      </c>
      <c r="D1945" s="77" t="str">
        <f t="shared" si="30"/>
        <v>0</v>
      </c>
      <c r="E1945" s="78">
        <v>0</v>
      </c>
      <c r="F1945" s="81">
        <v>0.32563000917434598</v>
      </c>
      <c r="G1945" s="80">
        <v>41</v>
      </c>
      <c r="H1945" s="80">
        <v>98</v>
      </c>
      <c r="I1945" s="80">
        <v>3</v>
      </c>
      <c r="J1945" s="80">
        <v>1</v>
      </c>
      <c r="K1945" s="80">
        <v>296</v>
      </c>
      <c r="L1945" s="80">
        <v>0</v>
      </c>
      <c r="M1945" s="80">
        <v>0</v>
      </c>
    </row>
    <row r="1946" spans="2:13" ht="12" customHeight="1" thickBot="1" x14ac:dyDescent="0.35">
      <c r="B1946" s="75">
        <v>3190</v>
      </c>
      <c r="D1946" s="77" t="str">
        <f t="shared" si="30"/>
        <v>0</v>
      </c>
      <c r="E1946" s="78">
        <v>0</v>
      </c>
      <c r="F1946" s="81">
        <v>0.30562299489974898</v>
      </c>
      <c r="G1946" s="80">
        <v>32</v>
      </c>
      <c r="H1946" s="80">
        <v>31</v>
      </c>
      <c r="I1946" s="80">
        <v>1</v>
      </c>
      <c r="J1946" s="80">
        <v>1</v>
      </c>
      <c r="K1946" s="80">
        <v>0</v>
      </c>
      <c r="L1946" s="80">
        <v>0</v>
      </c>
      <c r="M1946" s="80">
        <v>0</v>
      </c>
    </row>
    <row r="1947" spans="2:13" ht="12" customHeight="1" thickBot="1" x14ac:dyDescent="0.35">
      <c r="B1947" s="75">
        <v>3191</v>
      </c>
      <c r="D1947" s="77" t="str">
        <f t="shared" si="30"/>
        <v>0</v>
      </c>
      <c r="E1947" s="78">
        <v>0</v>
      </c>
      <c r="F1947" s="81">
        <v>0.248263999819755</v>
      </c>
      <c r="G1947" s="80">
        <v>56</v>
      </c>
      <c r="H1947" s="80">
        <v>74</v>
      </c>
      <c r="I1947" s="80">
        <v>1</v>
      </c>
      <c r="J1947" s="80">
        <v>3</v>
      </c>
      <c r="K1947" s="80">
        <v>0</v>
      </c>
      <c r="L1947" s="80">
        <v>0</v>
      </c>
      <c r="M1947" s="80">
        <v>0</v>
      </c>
    </row>
    <row r="1948" spans="2:13" ht="12" customHeight="1" thickBot="1" x14ac:dyDescent="0.35">
      <c r="B1948" s="75">
        <v>3194</v>
      </c>
      <c r="D1948" s="77" t="str">
        <f t="shared" si="30"/>
        <v>0</v>
      </c>
      <c r="E1948" s="78">
        <v>1</v>
      </c>
      <c r="F1948" s="81">
        <v>0.27864599227905201</v>
      </c>
      <c r="G1948" s="80">
        <v>31</v>
      </c>
      <c r="H1948" s="80">
        <v>140</v>
      </c>
      <c r="I1948" s="80">
        <v>1</v>
      </c>
      <c r="J1948" s="80">
        <v>1</v>
      </c>
      <c r="K1948" s="80">
        <v>0</v>
      </c>
      <c r="L1948" s="80">
        <v>0</v>
      </c>
      <c r="M1948" s="80">
        <v>0</v>
      </c>
    </row>
    <row r="1949" spans="2:13" ht="12" customHeight="1" thickBot="1" x14ac:dyDescent="0.35">
      <c r="B1949" s="75">
        <v>3195</v>
      </c>
      <c r="D1949" s="77" t="str">
        <f t="shared" si="30"/>
        <v>0</v>
      </c>
      <c r="E1949" s="78">
        <v>0</v>
      </c>
      <c r="F1949" s="81">
        <v>0.32613900303840598</v>
      </c>
      <c r="G1949" s="80">
        <v>41</v>
      </c>
      <c r="H1949" s="80">
        <v>65</v>
      </c>
      <c r="I1949" s="80">
        <v>3</v>
      </c>
      <c r="J1949" s="80">
        <v>3</v>
      </c>
      <c r="K1949" s="80">
        <v>0</v>
      </c>
      <c r="L1949" s="80">
        <v>0</v>
      </c>
      <c r="M1949" s="80">
        <v>0</v>
      </c>
    </row>
    <row r="1950" spans="2:13" ht="12" customHeight="1" thickBot="1" x14ac:dyDescent="0.35">
      <c r="B1950" s="75">
        <v>3197</v>
      </c>
      <c r="D1950" s="77" t="str">
        <f t="shared" si="30"/>
        <v>0</v>
      </c>
      <c r="E1950" s="78">
        <v>1</v>
      </c>
      <c r="F1950" s="81">
        <v>0.22468400001525801</v>
      </c>
      <c r="G1950" s="80">
        <v>37</v>
      </c>
      <c r="H1950" s="80">
        <v>73</v>
      </c>
      <c r="I1950" s="80">
        <v>4</v>
      </c>
      <c r="J1950" s="80">
        <v>3</v>
      </c>
      <c r="K1950" s="80">
        <v>0</v>
      </c>
      <c r="L1950" s="80">
        <v>0</v>
      </c>
      <c r="M1950" s="80">
        <v>0</v>
      </c>
    </row>
    <row r="1951" spans="2:13" ht="12" customHeight="1" thickBot="1" x14ac:dyDescent="0.35">
      <c r="B1951" s="75">
        <v>3198</v>
      </c>
      <c r="D1951" s="77" t="str">
        <f t="shared" si="30"/>
        <v>0</v>
      </c>
      <c r="E1951" s="78">
        <v>0</v>
      </c>
      <c r="F1951" s="81">
        <v>0.30562299489974898</v>
      </c>
      <c r="G1951" s="80">
        <v>34</v>
      </c>
      <c r="H1951" s="80">
        <v>29</v>
      </c>
      <c r="I1951" s="80">
        <v>1</v>
      </c>
      <c r="J1951" s="80">
        <v>2</v>
      </c>
      <c r="K1951" s="80">
        <v>0</v>
      </c>
      <c r="L1951" s="80">
        <v>0</v>
      </c>
      <c r="M1951" s="80">
        <v>0</v>
      </c>
    </row>
    <row r="1952" spans="2:13" ht="12" customHeight="1" thickBot="1" x14ac:dyDescent="0.35">
      <c r="B1952" s="75">
        <v>3200</v>
      </c>
      <c r="D1952" s="77" t="str">
        <f t="shared" si="30"/>
        <v>0</v>
      </c>
      <c r="E1952" s="78">
        <v>0</v>
      </c>
      <c r="F1952" s="81">
        <v>0.30562299489974898</v>
      </c>
      <c r="G1952" s="80">
        <v>33</v>
      </c>
      <c r="H1952" s="80">
        <v>20</v>
      </c>
      <c r="I1952" s="80">
        <v>4</v>
      </c>
      <c r="J1952" s="80">
        <v>2</v>
      </c>
      <c r="K1952" s="80">
        <v>0</v>
      </c>
      <c r="L1952" s="80">
        <v>0</v>
      </c>
      <c r="M1952" s="80">
        <v>0</v>
      </c>
    </row>
    <row r="1953" spans="2:13" ht="12" customHeight="1" thickBot="1" x14ac:dyDescent="0.35">
      <c r="B1953" s="75">
        <v>3202</v>
      </c>
      <c r="D1953" s="77" t="str">
        <f t="shared" si="30"/>
        <v>0</v>
      </c>
      <c r="E1953" s="78">
        <v>0</v>
      </c>
      <c r="F1953" s="81">
        <v>0.22468400001525801</v>
      </c>
      <c r="G1953" s="80">
        <v>28</v>
      </c>
      <c r="H1953" s="80">
        <v>81</v>
      </c>
      <c r="I1953" s="80">
        <v>4</v>
      </c>
      <c r="J1953" s="80">
        <v>1</v>
      </c>
      <c r="K1953" s="80">
        <v>0</v>
      </c>
      <c r="L1953" s="80">
        <v>0</v>
      </c>
      <c r="M1953" s="80">
        <v>0</v>
      </c>
    </row>
    <row r="1954" spans="2:13" ht="12" customHeight="1" thickBot="1" x14ac:dyDescent="0.35">
      <c r="B1954" s="75">
        <v>3203</v>
      </c>
      <c r="D1954" s="77" t="str">
        <f t="shared" si="30"/>
        <v>0</v>
      </c>
      <c r="E1954" s="78">
        <v>0</v>
      </c>
      <c r="F1954" s="81">
        <v>0.30562299489974898</v>
      </c>
      <c r="G1954" s="80">
        <v>30</v>
      </c>
      <c r="H1954" s="80">
        <v>25</v>
      </c>
      <c r="I1954" s="80">
        <v>2</v>
      </c>
      <c r="J1954" s="80">
        <v>1</v>
      </c>
      <c r="K1954" s="80">
        <v>0</v>
      </c>
      <c r="L1954" s="80">
        <v>0</v>
      </c>
      <c r="M1954" s="80">
        <v>1</v>
      </c>
    </row>
    <row r="1955" spans="2:13" ht="12" customHeight="1" thickBot="1" x14ac:dyDescent="0.35">
      <c r="B1955" s="75">
        <v>3204</v>
      </c>
      <c r="D1955" s="77" t="str">
        <f t="shared" si="30"/>
        <v>0</v>
      </c>
      <c r="E1955" s="78">
        <v>0</v>
      </c>
      <c r="F1955" s="81">
        <v>0.32563000917434598</v>
      </c>
      <c r="G1955" s="80">
        <v>44</v>
      </c>
      <c r="H1955" s="80">
        <v>119</v>
      </c>
      <c r="I1955" s="80">
        <v>2</v>
      </c>
      <c r="J1955" s="80">
        <v>1</v>
      </c>
      <c r="K1955" s="80">
        <v>239</v>
      </c>
      <c r="L1955" s="80">
        <v>0</v>
      </c>
      <c r="M1955" s="80">
        <v>0</v>
      </c>
    </row>
    <row r="1956" spans="2:13" ht="12" customHeight="1" thickBot="1" x14ac:dyDescent="0.35">
      <c r="B1956" s="75">
        <v>3206</v>
      </c>
      <c r="D1956" s="77" t="str">
        <f t="shared" si="30"/>
        <v>0</v>
      </c>
      <c r="E1956" s="78">
        <v>1</v>
      </c>
      <c r="F1956" s="81">
        <v>0.31516599655151301</v>
      </c>
      <c r="G1956" s="80">
        <v>59</v>
      </c>
      <c r="H1956" s="80">
        <v>38</v>
      </c>
      <c r="I1956" s="80">
        <v>1</v>
      </c>
      <c r="J1956" s="80">
        <v>1</v>
      </c>
      <c r="K1956" s="80">
        <v>0</v>
      </c>
      <c r="L1956" s="80">
        <v>0</v>
      </c>
      <c r="M1956" s="80">
        <v>0</v>
      </c>
    </row>
    <row r="1957" spans="2:13" ht="12" customHeight="1" thickBot="1" x14ac:dyDescent="0.35">
      <c r="B1957" s="75">
        <v>3208</v>
      </c>
      <c r="D1957" s="77" t="str">
        <f t="shared" si="30"/>
        <v>0</v>
      </c>
      <c r="E1957" s="78">
        <v>1</v>
      </c>
      <c r="F1957" s="81">
        <v>0.248263999819755</v>
      </c>
      <c r="G1957" s="80">
        <v>56</v>
      </c>
      <c r="H1957" s="80">
        <v>84</v>
      </c>
      <c r="I1957" s="80">
        <v>1</v>
      </c>
      <c r="J1957" s="80">
        <v>1</v>
      </c>
      <c r="K1957" s="80">
        <v>0</v>
      </c>
      <c r="L1957" s="80">
        <v>0</v>
      </c>
      <c r="M1957" s="80">
        <v>0</v>
      </c>
    </row>
    <row r="1958" spans="2:13" ht="12" customHeight="1" thickBot="1" x14ac:dyDescent="0.35">
      <c r="B1958" s="75">
        <v>3210</v>
      </c>
      <c r="D1958" s="77" t="str">
        <f t="shared" si="30"/>
        <v>0</v>
      </c>
      <c r="E1958" s="78">
        <v>1</v>
      </c>
      <c r="F1958" s="81">
        <v>0.32563000917434598</v>
      </c>
      <c r="G1958" s="80">
        <v>42</v>
      </c>
      <c r="H1958" s="80">
        <v>173</v>
      </c>
      <c r="I1958" s="80">
        <v>2</v>
      </c>
      <c r="J1958" s="80">
        <v>2</v>
      </c>
      <c r="K1958" s="80">
        <v>373</v>
      </c>
      <c r="L1958" s="80">
        <v>1</v>
      </c>
      <c r="M1958" s="80">
        <v>0</v>
      </c>
    </row>
    <row r="1959" spans="2:13" ht="12" customHeight="1" thickBot="1" x14ac:dyDescent="0.35">
      <c r="B1959" s="75">
        <v>3211</v>
      </c>
      <c r="D1959" s="77" t="str">
        <f t="shared" si="30"/>
        <v>0</v>
      </c>
      <c r="E1959" s="78">
        <v>0</v>
      </c>
      <c r="F1959" s="81">
        <v>0.32613900303840598</v>
      </c>
      <c r="G1959" s="80">
        <v>43</v>
      </c>
      <c r="H1959" s="80">
        <v>60</v>
      </c>
      <c r="I1959" s="80">
        <v>2</v>
      </c>
      <c r="J1959" s="80">
        <v>1</v>
      </c>
      <c r="K1959" s="80">
        <v>0</v>
      </c>
      <c r="L1959" s="80">
        <v>0</v>
      </c>
      <c r="M1959" s="80">
        <v>1</v>
      </c>
    </row>
    <row r="1960" spans="2:13" ht="12" customHeight="1" thickBot="1" x14ac:dyDescent="0.35">
      <c r="B1960" s="75">
        <v>3212</v>
      </c>
      <c r="D1960" s="77" t="str">
        <f t="shared" si="30"/>
        <v>0</v>
      </c>
      <c r="E1960" s="78">
        <v>0</v>
      </c>
      <c r="F1960" s="81">
        <v>0.27864599227905201</v>
      </c>
      <c r="G1960" s="80">
        <v>35</v>
      </c>
      <c r="H1960" s="80">
        <v>83</v>
      </c>
      <c r="I1960" s="80">
        <v>2</v>
      </c>
      <c r="J1960" s="80">
        <v>3</v>
      </c>
      <c r="K1960" s="80">
        <v>0</v>
      </c>
      <c r="L1960" s="80">
        <v>0</v>
      </c>
      <c r="M1960" s="80">
        <v>0</v>
      </c>
    </row>
    <row r="1961" spans="2:13" ht="12" customHeight="1" thickBot="1" x14ac:dyDescent="0.35">
      <c r="B1961" s="75">
        <v>3214</v>
      </c>
      <c r="D1961" s="77" t="str">
        <f t="shared" si="30"/>
        <v>0</v>
      </c>
      <c r="E1961" s="78">
        <v>0</v>
      </c>
      <c r="F1961" s="81">
        <v>0.30562299489974898</v>
      </c>
      <c r="G1961" s="80">
        <v>39</v>
      </c>
      <c r="H1961" s="80">
        <v>32</v>
      </c>
      <c r="I1961" s="80">
        <v>3</v>
      </c>
      <c r="J1961" s="80">
        <v>3</v>
      </c>
      <c r="K1961" s="80">
        <v>116</v>
      </c>
      <c r="L1961" s="80">
        <v>0</v>
      </c>
      <c r="M1961" s="80">
        <v>0</v>
      </c>
    </row>
    <row r="1962" spans="2:13" ht="12" customHeight="1" thickBot="1" x14ac:dyDescent="0.35">
      <c r="B1962" s="75">
        <v>3216</v>
      </c>
      <c r="D1962" s="77" t="str">
        <f t="shared" si="30"/>
        <v>0</v>
      </c>
      <c r="E1962" s="78">
        <v>0</v>
      </c>
      <c r="F1962" s="81">
        <v>0.30562299489974898</v>
      </c>
      <c r="G1962" s="80">
        <v>40</v>
      </c>
      <c r="H1962" s="80">
        <v>19</v>
      </c>
      <c r="I1962" s="80">
        <v>4</v>
      </c>
      <c r="J1962" s="80">
        <v>3</v>
      </c>
      <c r="K1962" s="80">
        <v>0</v>
      </c>
      <c r="L1962" s="80">
        <v>0</v>
      </c>
      <c r="M1962" s="80">
        <v>0</v>
      </c>
    </row>
    <row r="1963" spans="2:13" ht="12" customHeight="1" thickBot="1" x14ac:dyDescent="0.35">
      <c r="B1963" s="75">
        <v>3217</v>
      </c>
      <c r="D1963" s="77" t="str">
        <f t="shared" si="30"/>
        <v>0</v>
      </c>
      <c r="E1963" s="78">
        <v>0</v>
      </c>
      <c r="F1963" s="81">
        <v>0.30562299489974898</v>
      </c>
      <c r="G1963" s="80">
        <v>34</v>
      </c>
      <c r="H1963" s="80">
        <v>14</v>
      </c>
      <c r="I1963" s="80">
        <v>4</v>
      </c>
      <c r="J1963" s="80">
        <v>1</v>
      </c>
      <c r="K1963" s="80">
        <v>0</v>
      </c>
      <c r="L1963" s="80">
        <v>0</v>
      </c>
      <c r="M1963" s="80">
        <v>0</v>
      </c>
    </row>
    <row r="1964" spans="2:13" ht="12" customHeight="1" thickBot="1" x14ac:dyDescent="0.35">
      <c r="B1964" s="75">
        <v>3218</v>
      </c>
      <c r="D1964" s="77" t="str">
        <f t="shared" si="30"/>
        <v>0</v>
      </c>
      <c r="E1964" s="78">
        <v>1</v>
      </c>
      <c r="F1964" s="81">
        <v>0.32563000917434598</v>
      </c>
      <c r="G1964" s="80">
        <v>65</v>
      </c>
      <c r="H1964" s="80">
        <v>94</v>
      </c>
      <c r="I1964" s="80">
        <v>4</v>
      </c>
      <c r="J1964" s="80">
        <v>1</v>
      </c>
      <c r="K1964" s="80">
        <v>120</v>
      </c>
      <c r="L1964" s="80">
        <v>1</v>
      </c>
      <c r="M1964" s="80">
        <v>0</v>
      </c>
    </row>
    <row r="1965" spans="2:13" ht="12" customHeight="1" thickBot="1" x14ac:dyDescent="0.35">
      <c r="B1965" s="75">
        <v>3219</v>
      </c>
      <c r="D1965" s="77" t="str">
        <f t="shared" si="30"/>
        <v>0</v>
      </c>
      <c r="E1965" s="78">
        <v>0</v>
      </c>
      <c r="F1965" s="81">
        <v>0.27864599227905201</v>
      </c>
      <c r="G1965" s="80">
        <v>40</v>
      </c>
      <c r="H1965" s="80">
        <v>154</v>
      </c>
      <c r="I1965" s="80">
        <v>2</v>
      </c>
      <c r="J1965" s="80">
        <v>1</v>
      </c>
      <c r="K1965" s="80">
        <v>325</v>
      </c>
      <c r="L1965" s="80">
        <v>0</v>
      </c>
      <c r="M1965" s="80">
        <v>0</v>
      </c>
    </row>
    <row r="1966" spans="2:13" ht="12" customHeight="1" thickBot="1" x14ac:dyDescent="0.35">
      <c r="B1966" s="75">
        <v>3223</v>
      </c>
      <c r="D1966" s="77" t="str">
        <f t="shared" si="30"/>
        <v>0</v>
      </c>
      <c r="E1966" s="78">
        <v>0</v>
      </c>
      <c r="F1966" s="81">
        <v>0.248263999819755</v>
      </c>
      <c r="G1966" s="80">
        <v>49</v>
      </c>
      <c r="H1966" s="80">
        <v>81</v>
      </c>
      <c r="I1966" s="80">
        <v>2</v>
      </c>
      <c r="J1966" s="80">
        <v>3</v>
      </c>
      <c r="K1966" s="80">
        <v>0</v>
      </c>
      <c r="L1966" s="80">
        <v>0</v>
      </c>
      <c r="M1966" s="80">
        <v>0</v>
      </c>
    </row>
    <row r="1967" spans="2:13" ht="12" customHeight="1" thickBot="1" x14ac:dyDescent="0.35">
      <c r="B1967" s="75">
        <v>3225</v>
      </c>
      <c r="D1967" s="77" t="str">
        <f t="shared" si="30"/>
        <v>0</v>
      </c>
      <c r="E1967" s="78">
        <v>0</v>
      </c>
      <c r="F1967" s="81">
        <v>0.32613900303840598</v>
      </c>
      <c r="G1967" s="80">
        <v>45</v>
      </c>
      <c r="H1967" s="80">
        <v>58</v>
      </c>
      <c r="I1967" s="80">
        <v>3</v>
      </c>
      <c r="J1967" s="80">
        <v>3</v>
      </c>
      <c r="K1967" s="80">
        <v>0</v>
      </c>
      <c r="L1967" s="80">
        <v>0</v>
      </c>
      <c r="M1967" s="80">
        <v>1</v>
      </c>
    </row>
    <row r="1968" spans="2:13" ht="12" customHeight="1" thickBot="1" x14ac:dyDescent="0.35">
      <c r="B1968" s="75">
        <v>3227</v>
      </c>
      <c r="D1968" s="77" t="str">
        <f t="shared" si="30"/>
        <v>0</v>
      </c>
      <c r="E1968" s="78">
        <v>1</v>
      </c>
      <c r="F1968" s="81">
        <v>0.22468400001525801</v>
      </c>
      <c r="G1968" s="80">
        <v>32</v>
      </c>
      <c r="H1968" s="80">
        <v>82</v>
      </c>
      <c r="I1968" s="80">
        <v>3</v>
      </c>
      <c r="J1968" s="80">
        <v>1</v>
      </c>
      <c r="K1968" s="80">
        <v>0</v>
      </c>
      <c r="L1968" s="80">
        <v>0</v>
      </c>
      <c r="M1968" s="80">
        <v>0</v>
      </c>
    </row>
    <row r="1969" spans="2:13" ht="12" customHeight="1" thickBot="1" x14ac:dyDescent="0.35">
      <c r="B1969" s="75">
        <v>3229</v>
      </c>
      <c r="D1969" s="77" t="str">
        <f t="shared" si="30"/>
        <v>0</v>
      </c>
      <c r="E1969" s="78">
        <v>1</v>
      </c>
      <c r="F1969" s="81">
        <v>0.30562299489974898</v>
      </c>
      <c r="G1969" s="80">
        <v>27</v>
      </c>
      <c r="H1969" s="80">
        <v>45</v>
      </c>
      <c r="I1969" s="80">
        <v>2</v>
      </c>
      <c r="J1969" s="80">
        <v>2</v>
      </c>
      <c r="K1969" s="80">
        <v>0</v>
      </c>
      <c r="L1969" s="80">
        <v>0</v>
      </c>
      <c r="M1969" s="80">
        <v>0</v>
      </c>
    </row>
    <row r="1970" spans="2:13" ht="12" customHeight="1" thickBot="1" x14ac:dyDescent="0.35">
      <c r="B1970" s="75">
        <v>3230</v>
      </c>
      <c r="D1970" s="77" t="str">
        <f t="shared" si="30"/>
        <v>0</v>
      </c>
      <c r="E1970" s="78">
        <v>0</v>
      </c>
      <c r="F1970" s="81">
        <v>0.22468400001525801</v>
      </c>
      <c r="G1970" s="80">
        <v>33</v>
      </c>
      <c r="H1970" s="80">
        <v>64</v>
      </c>
      <c r="I1970" s="80">
        <v>4</v>
      </c>
      <c r="J1970" s="80">
        <v>1</v>
      </c>
      <c r="K1970" s="80">
        <v>0</v>
      </c>
      <c r="L1970" s="80">
        <v>0</v>
      </c>
      <c r="M1970" s="80">
        <v>0</v>
      </c>
    </row>
    <row r="1971" spans="2:13" ht="12" customHeight="1" thickBot="1" x14ac:dyDescent="0.35">
      <c r="B1971" s="75">
        <v>3233</v>
      </c>
      <c r="D1971" s="77" t="str">
        <f t="shared" si="30"/>
        <v>0</v>
      </c>
      <c r="E1971" s="78">
        <v>0</v>
      </c>
      <c r="F1971" s="81">
        <v>0.248263999819755</v>
      </c>
      <c r="G1971" s="80">
        <v>55</v>
      </c>
      <c r="H1971" s="80">
        <v>65</v>
      </c>
      <c r="I1971" s="80">
        <v>4</v>
      </c>
      <c r="J1971" s="80">
        <v>3</v>
      </c>
      <c r="K1971" s="80">
        <v>0</v>
      </c>
      <c r="L1971" s="80">
        <v>0</v>
      </c>
      <c r="M1971" s="80">
        <v>0</v>
      </c>
    </row>
    <row r="1972" spans="2:13" ht="12" customHeight="1" thickBot="1" x14ac:dyDescent="0.35">
      <c r="B1972" s="75">
        <v>3236</v>
      </c>
      <c r="D1972" s="77" t="str">
        <f t="shared" si="30"/>
        <v>0</v>
      </c>
      <c r="E1972" s="78">
        <v>0</v>
      </c>
      <c r="F1972" s="81">
        <v>0.31516599655151301</v>
      </c>
      <c r="G1972" s="80">
        <v>60</v>
      </c>
      <c r="H1972" s="80">
        <v>39</v>
      </c>
      <c r="I1972" s="80">
        <v>2</v>
      </c>
      <c r="J1972" s="80">
        <v>3</v>
      </c>
      <c r="K1972" s="80">
        <v>0</v>
      </c>
      <c r="L1972" s="80">
        <v>0</v>
      </c>
      <c r="M1972" s="80">
        <v>0</v>
      </c>
    </row>
    <row r="1973" spans="2:13" ht="12" customHeight="1" thickBot="1" x14ac:dyDescent="0.35">
      <c r="B1973" s="75">
        <v>3237</v>
      </c>
      <c r="D1973" s="77" t="str">
        <f t="shared" si="30"/>
        <v>0</v>
      </c>
      <c r="E1973" s="78">
        <v>1</v>
      </c>
      <c r="F1973" s="81">
        <v>0.32613900303840598</v>
      </c>
      <c r="G1973" s="80">
        <v>44</v>
      </c>
      <c r="H1973" s="80">
        <v>19</v>
      </c>
      <c r="I1973" s="80">
        <v>1</v>
      </c>
      <c r="J1973" s="80">
        <v>3</v>
      </c>
      <c r="K1973" s="80">
        <v>0</v>
      </c>
      <c r="L1973" s="80">
        <v>0</v>
      </c>
      <c r="M1973" s="80">
        <v>0</v>
      </c>
    </row>
    <row r="1974" spans="2:13" ht="12" customHeight="1" thickBot="1" x14ac:dyDescent="0.35">
      <c r="B1974" s="75">
        <v>3238</v>
      </c>
      <c r="D1974" s="77" t="str">
        <f t="shared" si="30"/>
        <v>0</v>
      </c>
      <c r="E1974" s="78">
        <v>1</v>
      </c>
      <c r="F1974" s="81">
        <v>0.30562299489974898</v>
      </c>
      <c r="G1974" s="80">
        <v>35</v>
      </c>
      <c r="H1974" s="80">
        <v>22</v>
      </c>
      <c r="I1974" s="80">
        <v>3</v>
      </c>
      <c r="J1974" s="80">
        <v>2</v>
      </c>
      <c r="K1974" s="80">
        <v>0</v>
      </c>
      <c r="L1974" s="80">
        <v>0</v>
      </c>
      <c r="M1974" s="80">
        <v>0</v>
      </c>
    </row>
    <row r="1975" spans="2:13" ht="12" customHeight="1" thickBot="1" x14ac:dyDescent="0.35">
      <c r="B1975" s="75">
        <v>3239</v>
      </c>
      <c r="D1975" s="77" t="str">
        <f t="shared" si="30"/>
        <v>0</v>
      </c>
      <c r="E1975" s="78">
        <v>0</v>
      </c>
      <c r="F1975" s="81">
        <v>0.248263999819755</v>
      </c>
      <c r="G1975" s="80">
        <v>52</v>
      </c>
      <c r="H1975" s="80">
        <v>49</v>
      </c>
      <c r="I1975" s="80">
        <v>4</v>
      </c>
      <c r="J1975" s="80">
        <v>2</v>
      </c>
      <c r="K1975" s="80">
        <v>0</v>
      </c>
      <c r="L1975" s="80">
        <v>0</v>
      </c>
      <c r="M1975" s="80">
        <v>0</v>
      </c>
    </row>
    <row r="1976" spans="2:13" ht="12" customHeight="1" thickBot="1" x14ac:dyDescent="0.35">
      <c r="B1976" s="75">
        <v>3241</v>
      </c>
      <c r="D1976" s="77" t="str">
        <f t="shared" si="30"/>
        <v>0</v>
      </c>
      <c r="E1976" s="78">
        <v>0</v>
      </c>
      <c r="F1976" s="81">
        <v>0.32563000917434598</v>
      </c>
      <c r="G1976" s="80">
        <v>62</v>
      </c>
      <c r="H1976" s="80">
        <v>63</v>
      </c>
      <c r="I1976" s="80">
        <v>1</v>
      </c>
      <c r="J1976" s="80">
        <v>1</v>
      </c>
      <c r="K1976" s="80">
        <v>118</v>
      </c>
      <c r="L1976" s="80">
        <v>0</v>
      </c>
      <c r="M1976" s="80">
        <v>0</v>
      </c>
    </row>
    <row r="1977" spans="2:13" ht="12" customHeight="1" thickBot="1" x14ac:dyDescent="0.35">
      <c r="B1977" s="75">
        <v>3245</v>
      </c>
      <c r="D1977" s="77" t="str">
        <f t="shared" si="30"/>
        <v>0</v>
      </c>
      <c r="E1977" s="78">
        <v>0</v>
      </c>
      <c r="F1977" s="81">
        <v>0.248263999819755</v>
      </c>
      <c r="G1977" s="80">
        <v>48</v>
      </c>
      <c r="H1977" s="80">
        <v>24</v>
      </c>
      <c r="I1977" s="80">
        <v>4</v>
      </c>
      <c r="J1977" s="80">
        <v>1</v>
      </c>
      <c r="K1977" s="80">
        <v>0</v>
      </c>
      <c r="L1977" s="80">
        <v>0</v>
      </c>
      <c r="M1977" s="80">
        <v>0</v>
      </c>
    </row>
    <row r="1978" spans="2:13" ht="12" customHeight="1" thickBot="1" x14ac:dyDescent="0.35">
      <c r="B1978" s="75">
        <v>3246</v>
      </c>
      <c r="D1978" s="77" t="str">
        <f t="shared" si="30"/>
        <v>0</v>
      </c>
      <c r="E1978" s="78">
        <v>1</v>
      </c>
      <c r="F1978" s="81">
        <v>0.32613900303840598</v>
      </c>
      <c r="G1978" s="80">
        <v>47</v>
      </c>
      <c r="H1978" s="80">
        <v>81</v>
      </c>
      <c r="I1978" s="80">
        <v>4</v>
      </c>
      <c r="J1978" s="80">
        <v>3</v>
      </c>
      <c r="K1978" s="80">
        <v>0</v>
      </c>
      <c r="L1978" s="80">
        <v>0</v>
      </c>
      <c r="M1978" s="80">
        <v>0</v>
      </c>
    </row>
    <row r="1979" spans="2:13" ht="12" customHeight="1" thickBot="1" x14ac:dyDescent="0.35">
      <c r="B1979" s="75">
        <v>3249</v>
      </c>
      <c r="D1979" s="77" t="str">
        <f t="shared" si="30"/>
        <v>0</v>
      </c>
      <c r="E1979" s="78">
        <v>0</v>
      </c>
      <c r="F1979" s="81">
        <v>0.27864599227905201</v>
      </c>
      <c r="G1979" s="80">
        <v>31</v>
      </c>
      <c r="H1979" s="80">
        <v>92</v>
      </c>
      <c r="I1979" s="80">
        <v>2</v>
      </c>
      <c r="J1979" s="80">
        <v>1</v>
      </c>
      <c r="K1979" s="80">
        <v>0</v>
      </c>
      <c r="L1979" s="80">
        <v>0</v>
      </c>
      <c r="M1979" s="80">
        <v>0</v>
      </c>
    </row>
    <row r="1980" spans="2:13" ht="12" customHeight="1" thickBot="1" x14ac:dyDescent="0.35">
      <c r="B1980" s="75">
        <v>3251</v>
      </c>
      <c r="D1980" s="77" t="str">
        <f t="shared" si="30"/>
        <v>0</v>
      </c>
      <c r="E1980" s="78">
        <v>1</v>
      </c>
      <c r="F1980" s="81">
        <v>0.27864599227905201</v>
      </c>
      <c r="G1980" s="80">
        <v>36</v>
      </c>
      <c r="H1980" s="80">
        <v>101</v>
      </c>
      <c r="I1980" s="80">
        <v>3</v>
      </c>
      <c r="J1980" s="80">
        <v>3</v>
      </c>
      <c r="K1980" s="80">
        <v>0</v>
      </c>
      <c r="L1980" s="80">
        <v>0</v>
      </c>
      <c r="M1980" s="80">
        <v>1</v>
      </c>
    </row>
    <row r="1981" spans="2:13" ht="12" customHeight="1" thickBot="1" x14ac:dyDescent="0.35">
      <c r="B1981" s="75">
        <v>3254</v>
      </c>
      <c r="D1981" s="77" t="str">
        <f t="shared" si="30"/>
        <v>0</v>
      </c>
      <c r="E1981" s="78">
        <v>1</v>
      </c>
      <c r="F1981" s="81">
        <v>0.32563000917434598</v>
      </c>
      <c r="G1981" s="80">
        <v>55</v>
      </c>
      <c r="H1981" s="80">
        <v>35</v>
      </c>
      <c r="I1981" s="80">
        <v>1</v>
      </c>
      <c r="J1981" s="80">
        <v>2</v>
      </c>
      <c r="K1981" s="80">
        <v>118</v>
      </c>
      <c r="L1981" s="80">
        <v>0</v>
      </c>
      <c r="M1981" s="80">
        <v>0</v>
      </c>
    </row>
    <row r="1982" spans="2:13" ht="12" customHeight="1" thickBot="1" x14ac:dyDescent="0.35">
      <c r="B1982" s="75">
        <v>3256</v>
      </c>
      <c r="D1982" s="77" t="str">
        <f t="shared" si="30"/>
        <v>0</v>
      </c>
      <c r="E1982" s="78">
        <v>1</v>
      </c>
      <c r="F1982" s="81">
        <v>0.22468400001525801</v>
      </c>
      <c r="G1982" s="80">
        <v>34</v>
      </c>
      <c r="H1982" s="80">
        <v>82</v>
      </c>
      <c r="I1982" s="80">
        <v>4</v>
      </c>
      <c r="J1982" s="80">
        <v>2</v>
      </c>
      <c r="K1982" s="80">
        <v>0</v>
      </c>
      <c r="L1982" s="80">
        <v>0</v>
      </c>
      <c r="M1982" s="80">
        <v>0</v>
      </c>
    </row>
    <row r="1983" spans="2:13" ht="12" customHeight="1" thickBot="1" x14ac:dyDescent="0.35">
      <c r="B1983" s="75">
        <v>3257</v>
      </c>
      <c r="D1983" s="77" t="str">
        <f t="shared" si="30"/>
        <v>0</v>
      </c>
      <c r="E1983" s="78">
        <v>0</v>
      </c>
      <c r="F1983" s="81">
        <v>0.30562299489974898</v>
      </c>
      <c r="G1983" s="80">
        <v>34</v>
      </c>
      <c r="H1983" s="80">
        <v>41</v>
      </c>
      <c r="I1983" s="80">
        <v>1</v>
      </c>
      <c r="J1983" s="80">
        <v>3</v>
      </c>
      <c r="K1983" s="80">
        <v>0</v>
      </c>
      <c r="L1983" s="80">
        <v>0</v>
      </c>
      <c r="M1983" s="80">
        <v>0</v>
      </c>
    </row>
    <row r="1984" spans="2:13" ht="12" customHeight="1" thickBot="1" x14ac:dyDescent="0.35">
      <c r="B1984" s="75">
        <v>3258</v>
      </c>
      <c r="D1984" s="77" t="str">
        <f t="shared" si="30"/>
        <v>0</v>
      </c>
      <c r="E1984" s="78">
        <v>0</v>
      </c>
      <c r="F1984" s="81">
        <v>0.31516599655151301</v>
      </c>
      <c r="G1984" s="80">
        <v>59</v>
      </c>
      <c r="H1984" s="80">
        <v>84</v>
      </c>
      <c r="I1984" s="80">
        <v>1</v>
      </c>
      <c r="J1984" s="80">
        <v>3</v>
      </c>
      <c r="K1984" s="80">
        <v>0</v>
      </c>
      <c r="L1984" s="80">
        <v>0</v>
      </c>
      <c r="M1984" s="80">
        <v>0</v>
      </c>
    </row>
    <row r="1985" spans="2:13" ht="12" customHeight="1" thickBot="1" x14ac:dyDescent="0.35">
      <c r="B1985" s="75">
        <v>3259</v>
      </c>
      <c r="D1985" s="77" t="str">
        <f t="shared" si="30"/>
        <v>0</v>
      </c>
      <c r="E1985" s="78">
        <v>0</v>
      </c>
      <c r="F1985" s="81">
        <v>0.32563000917434598</v>
      </c>
      <c r="G1985" s="80">
        <v>41</v>
      </c>
      <c r="H1985" s="80">
        <v>42</v>
      </c>
      <c r="I1985" s="80">
        <v>4</v>
      </c>
      <c r="J1985" s="80">
        <v>2</v>
      </c>
      <c r="K1985" s="80">
        <v>185</v>
      </c>
      <c r="L1985" s="80">
        <v>0</v>
      </c>
      <c r="M1985" s="80">
        <v>1</v>
      </c>
    </row>
    <row r="1986" spans="2:13" ht="12" customHeight="1" thickBot="1" x14ac:dyDescent="0.35">
      <c r="B1986" s="75">
        <v>3261</v>
      </c>
      <c r="D1986" s="77" t="str">
        <f t="shared" si="30"/>
        <v>0</v>
      </c>
      <c r="E1986" s="78">
        <v>0</v>
      </c>
      <c r="F1986" s="81">
        <v>0.248263999819755</v>
      </c>
      <c r="G1986" s="80">
        <v>55</v>
      </c>
      <c r="H1986" s="80">
        <v>84</v>
      </c>
      <c r="I1986" s="80">
        <v>2</v>
      </c>
      <c r="J1986" s="80">
        <v>3</v>
      </c>
      <c r="K1986" s="80">
        <v>0</v>
      </c>
      <c r="L1986" s="80">
        <v>0</v>
      </c>
      <c r="M1986" s="80">
        <v>0</v>
      </c>
    </row>
    <row r="1987" spans="2:13" ht="12" customHeight="1" thickBot="1" x14ac:dyDescent="0.35">
      <c r="B1987" s="75">
        <v>3262</v>
      </c>
      <c r="D1987" s="77" t="str">
        <f t="shared" si="30"/>
        <v>0</v>
      </c>
      <c r="E1987" s="78">
        <v>0</v>
      </c>
      <c r="F1987" s="81">
        <v>0.31516599655151301</v>
      </c>
      <c r="G1987" s="80">
        <v>64</v>
      </c>
      <c r="H1987" s="80">
        <v>131</v>
      </c>
      <c r="I1987" s="80">
        <v>1</v>
      </c>
      <c r="J1987" s="80">
        <v>1</v>
      </c>
      <c r="K1987" s="80">
        <v>0</v>
      </c>
      <c r="L1987" s="80">
        <v>0</v>
      </c>
      <c r="M1987" s="80">
        <v>0</v>
      </c>
    </row>
    <row r="1988" spans="2:13" ht="12" customHeight="1" thickBot="1" x14ac:dyDescent="0.35">
      <c r="B1988" s="75">
        <v>3263</v>
      </c>
      <c r="D1988" s="77" t="str">
        <f t="shared" si="30"/>
        <v>0</v>
      </c>
      <c r="E1988" s="78">
        <v>0</v>
      </c>
      <c r="F1988" s="81">
        <v>0.32613900303840598</v>
      </c>
      <c r="G1988" s="80">
        <v>44</v>
      </c>
      <c r="H1988" s="80">
        <v>85</v>
      </c>
      <c r="I1988" s="80">
        <v>2</v>
      </c>
      <c r="J1988" s="80">
        <v>3</v>
      </c>
      <c r="K1988" s="80">
        <v>0</v>
      </c>
      <c r="L1988" s="80">
        <v>0</v>
      </c>
      <c r="M1988" s="80">
        <v>0</v>
      </c>
    </row>
    <row r="1989" spans="2:13" ht="12" customHeight="1" thickBot="1" x14ac:dyDescent="0.35">
      <c r="B1989" s="75">
        <v>3264</v>
      </c>
      <c r="D1989" s="77" t="str">
        <f t="shared" si="30"/>
        <v>0</v>
      </c>
      <c r="E1989" s="78">
        <v>0</v>
      </c>
      <c r="F1989" s="81">
        <v>0.27864599227905201</v>
      </c>
      <c r="G1989" s="80">
        <v>32</v>
      </c>
      <c r="H1989" s="80">
        <v>84</v>
      </c>
      <c r="I1989" s="80">
        <v>4</v>
      </c>
      <c r="J1989" s="80">
        <v>1</v>
      </c>
      <c r="K1989" s="80">
        <v>0</v>
      </c>
      <c r="L1989" s="80">
        <v>0</v>
      </c>
      <c r="M1989" s="80">
        <v>0</v>
      </c>
    </row>
    <row r="1990" spans="2:13" ht="12" customHeight="1" thickBot="1" x14ac:dyDescent="0.35">
      <c r="B1990" s="75">
        <v>3266</v>
      </c>
      <c r="D1990" s="77" t="str">
        <f t="shared" si="30"/>
        <v>0</v>
      </c>
      <c r="E1990" s="78">
        <v>0</v>
      </c>
      <c r="F1990" s="81">
        <v>0.22468400001525801</v>
      </c>
      <c r="G1990" s="80">
        <v>40</v>
      </c>
      <c r="H1990" s="80">
        <v>61</v>
      </c>
      <c r="I1990" s="80">
        <v>3</v>
      </c>
      <c r="J1990" s="80">
        <v>3</v>
      </c>
      <c r="K1990" s="80">
        <v>0</v>
      </c>
      <c r="L1990" s="80">
        <v>0</v>
      </c>
      <c r="M1990" s="80">
        <v>0</v>
      </c>
    </row>
    <row r="1991" spans="2:13" ht="12" customHeight="1" thickBot="1" x14ac:dyDescent="0.35">
      <c r="B1991" s="75">
        <v>3268</v>
      </c>
      <c r="D1991" s="77" t="str">
        <f t="shared" si="30"/>
        <v>0</v>
      </c>
      <c r="E1991" s="78">
        <v>0</v>
      </c>
      <c r="F1991" s="81">
        <v>0.32563000917434598</v>
      </c>
      <c r="G1991" s="80">
        <v>59</v>
      </c>
      <c r="H1991" s="80">
        <v>21</v>
      </c>
      <c r="I1991" s="80">
        <v>2</v>
      </c>
      <c r="J1991" s="80">
        <v>1</v>
      </c>
      <c r="K1991" s="80">
        <v>120</v>
      </c>
      <c r="L1991" s="80">
        <v>0</v>
      </c>
      <c r="M1991" s="80">
        <v>0</v>
      </c>
    </row>
    <row r="1992" spans="2:13" ht="12" customHeight="1" thickBot="1" x14ac:dyDescent="0.35">
      <c r="B1992" s="75">
        <v>3271</v>
      </c>
      <c r="D1992" s="77" t="str">
        <f t="shared" si="30"/>
        <v>0</v>
      </c>
      <c r="E1992" s="78">
        <v>0</v>
      </c>
      <c r="F1992" s="81">
        <v>0.248263999819755</v>
      </c>
      <c r="G1992" s="80">
        <v>50</v>
      </c>
      <c r="H1992" s="80">
        <v>179</v>
      </c>
      <c r="I1992" s="80">
        <v>4</v>
      </c>
      <c r="J1992" s="80">
        <v>2</v>
      </c>
      <c r="K1992" s="80">
        <v>0</v>
      </c>
      <c r="L1992" s="80">
        <v>1</v>
      </c>
      <c r="M1992" s="80">
        <v>0</v>
      </c>
    </row>
    <row r="1993" spans="2:13" ht="12" customHeight="1" thickBot="1" x14ac:dyDescent="0.35">
      <c r="B1993" s="75">
        <v>3272</v>
      </c>
      <c r="D1993" s="77" t="str">
        <f t="shared" ref="D1993:D2056" si="31">IF(F1993&gt;=$F$5,"1","0")</f>
        <v>0</v>
      </c>
      <c r="E1993" s="78">
        <v>1</v>
      </c>
      <c r="F1993" s="81">
        <v>0.248263999819755</v>
      </c>
      <c r="G1993" s="80">
        <v>52</v>
      </c>
      <c r="H1993" s="80">
        <v>93</v>
      </c>
      <c r="I1993" s="80">
        <v>4</v>
      </c>
      <c r="J1993" s="80">
        <v>2</v>
      </c>
      <c r="K1993" s="80">
        <v>0</v>
      </c>
      <c r="L1993" s="80">
        <v>1</v>
      </c>
      <c r="M1993" s="80">
        <v>0</v>
      </c>
    </row>
    <row r="1994" spans="2:13" ht="12" customHeight="1" thickBot="1" x14ac:dyDescent="0.35">
      <c r="B1994" s="75">
        <v>3274</v>
      </c>
      <c r="D1994" s="77" t="str">
        <f t="shared" si="31"/>
        <v>0</v>
      </c>
      <c r="E1994" s="78">
        <v>0</v>
      </c>
      <c r="F1994" s="81">
        <v>0.27864599227905201</v>
      </c>
      <c r="G1994" s="80">
        <v>40</v>
      </c>
      <c r="H1994" s="80">
        <v>180</v>
      </c>
      <c r="I1994" s="80">
        <v>1</v>
      </c>
      <c r="J1994" s="80">
        <v>1</v>
      </c>
      <c r="K1994" s="80">
        <v>0</v>
      </c>
      <c r="L1994" s="80">
        <v>0</v>
      </c>
      <c r="M1994" s="80">
        <v>0</v>
      </c>
    </row>
    <row r="1995" spans="2:13" ht="12" customHeight="1" thickBot="1" x14ac:dyDescent="0.35">
      <c r="B1995" s="75">
        <v>3278</v>
      </c>
      <c r="D1995" s="77" t="str">
        <f t="shared" si="31"/>
        <v>0</v>
      </c>
      <c r="E1995" s="78">
        <v>0</v>
      </c>
      <c r="F1995" s="81">
        <v>0.32613900303840598</v>
      </c>
      <c r="G1995" s="80">
        <v>43</v>
      </c>
      <c r="H1995" s="80">
        <v>81</v>
      </c>
      <c r="I1995" s="80">
        <v>2</v>
      </c>
      <c r="J1995" s="80">
        <v>1</v>
      </c>
      <c r="K1995" s="80">
        <v>0</v>
      </c>
      <c r="L1995" s="80">
        <v>0</v>
      </c>
      <c r="M1995" s="80">
        <v>0</v>
      </c>
    </row>
    <row r="1996" spans="2:13" ht="12" customHeight="1" thickBot="1" x14ac:dyDescent="0.35">
      <c r="B1996" s="75">
        <v>3280</v>
      </c>
      <c r="D1996" s="77" t="str">
        <f t="shared" si="31"/>
        <v>0</v>
      </c>
      <c r="E1996" s="78">
        <v>0</v>
      </c>
      <c r="F1996" s="81">
        <v>0.30562299489974898</v>
      </c>
      <c r="G1996" s="80">
        <v>26</v>
      </c>
      <c r="H1996" s="80">
        <v>44</v>
      </c>
      <c r="I1996" s="80">
        <v>1</v>
      </c>
      <c r="J1996" s="80">
        <v>2</v>
      </c>
      <c r="K1996" s="80">
        <v>0</v>
      </c>
      <c r="L1996" s="80">
        <v>0</v>
      </c>
      <c r="M1996" s="80">
        <v>0</v>
      </c>
    </row>
    <row r="1997" spans="2:13" ht="12" customHeight="1" thickBot="1" x14ac:dyDescent="0.35">
      <c r="B1997" s="75">
        <v>3281</v>
      </c>
      <c r="D1997" s="77" t="str">
        <f t="shared" si="31"/>
        <v>0</v>
      </c>
      <c r="E1997" s="78">
        <v>0</v>
      </c>
      <c r="F1997" s="81">
        <v>0.31516599655151301</v>
      </c>
      <c r="G1997" s="80">
        <v>58</v>
      </c>
      <c r="H1997" s="80">
        <v>98</v>
      </c>
      <c r="I1997" s="80">
        <v>1</v>
      </c>
      <c r="J1997" s="80">
        <v>1</v>
      </c>
      <c r="K1997" s="80">
        <v>0</v>
      </c>
      <c r="L1997" s="80">
        <v>0</v>
      </c>
      <c r="M1997" s="80">
        <v>0</v>
      </c>
    </row>
    <row r="1998" spans="2:13" ht="12" customHeight="1" thickBot="1" x14ac:dyDescent="0.35">
      <c r="B1998" s="75">
        <v>3282</v>
      </c>
      <c r="D1998" s="77" t="str">
        <f t="shared" si="31"/>
        <v>0</v>
      </c>
      <c r="E1998" s="78">
        <v>1</v>
      </c>
      <c r="F1998" s="81">
        <v>0.248263999819755</v>
      </c>
      <c r="G1998" s="80">
        <v>51</v>
      </c>
      <c r="H1998" s="80">
        <v>62</v>
      </c>
      <c r="I1998" s="80">
        <v>2</v>
      </c>
      <c r="J1998" s="80">
        <v>2</v>
      </c>
      <c r="K1998" s="80">
        <v>0</v>
      </c>
      <c r="L1998" s="80">
        <v>0</v>
      </c>
      <c r="M1998" s="80">
        <v>0</v>
      </c>
    </row>
    <row r="1999" spans="2:13" ht="12" customHeight="1" thickBot="1" x14ac:dyDescent="0.35">
      <c r="B1999" s="75">
        <v>3283</v>
      </c>
      <c r="D1999" s="77" t="str">
        <f t="shared" si="31"/>
        <v>0</v>
      </c>
      <c r="E1999" s="78">
        <v>0</v>
      </c>
      <c r="F1999" s="81">
        <v>0.32613900303840598</v>
      </c>
      <c r="G1999" s="80">
        <v>45</v>
      </c>
      <c r="H1999" s="80">
        <v>91</v>
      </c>
      <c r="I1999" s="80">
        <v>1</v>
      </c>
      <c r="J1999" s="80">
        <v>1</v>
      </c>
      <c r="K1999" s="80">
        <v>0</v>
      </c>
      <c r="L1999" s="80">
        <v>0</v>
      </c>
      <c r="M1999" s="80">
        <v>0</v>
      </c>
    </row>
    <row r="2000" spans="2:13" ht="12" customHeight="1" thickBot="1" x14ac:dyDescent="0.35">
      <c r="B2000" s="75">
        <v>3284</v>
      </c>
      <c r="D2000" s="77" t="str">
        <f t="shared" si="31"/>
        <v>0</v>
      </c>
      <c r="E2000" s="78">
        <v>0</v>
      </c>
      <c r="F2000" s="81">
        <v>0.248263999819755</v>
      </c>
      <c r="G2000" s="80">
        <v>56</v>
      </c>
      <c r="H2000" s="80">
        <v>29</v>
      </c>
      <c r="I2000" s="80">
        <v>4</v>
      </c>
      <c r="J2000" s="80">
        <v>2</v>
      </c>
      <c r="K2000" s="80">
        <v>87</v>
      </c>
      <c r="L2000" s="80">
        <v>0</v>
      </c>
      <c r="M2000" s="80">
        <v>0</v>
      </c>
    </row>
    <row r="2001" spans="2:13" ht="12" customHeight="1" thickBot="1" x14ac:dyDescent="0.35">
      <c r="B2001" s="75">
        <v>3287</v>
      </c>
      <c r="D2001" s="77" t="str">
        <f t="shared" si="31"/>
        <v>0</v>
      </c>
      <c r="E2001" s="78">
        <v>1</v>
      </c>
      <c r="F2001" s="81">
        <v>0.31516599655151301</v>
      </c>
      <c r="G2001" s="80">
        <v>62</v>
      </c>
      <c r="H2001" s="80">
        <v>58</v>
      </c>
      <c r="I2001" s="80">
        <v>1</v>
      </c>
      <c r="J2001" s="80">
        <v>2</v>
      </c>
      <c r="K2001" s="80">
        <v>0</v>
      </c>
      <c r="L2001" s="80">
        <v>0</v>
      </c>
      <c r="M2001" s="80">
        <v>0</v>
      </c>
    </row>
    <row r="2002" spans="2:13" ht="12" customHeight="1" thickBot="1" x14ac:dyDescent="0.35">
      <c r="B2002" s="75">
        <v>3288</v>
      </c>
      <c r="D2002" s="77" t="str">
        <f t="shared" si="31"/>
        <v>0</v>
      </c>
      <c r="E2002" s="78">
        <v>0</v>
      </c>
      <c r="F2002" s="81">
        <v>0.30562299489974898</v>
      </c>
      <c r="G2002" s="80">
        <v>39</v>
      </c>
      <c r="H2002" s="80">
        <v>32</v>
      </c>
      <c r="I2002" s="80">
        <v>2</v>
      </c>
      <c r="J2002" s="80">
        <v>3</v>
      </c>
      <c r="K2002" s="80">
        <v>0</v>
      </c>
      <c r="L2002" s="80">
        <v>0</v>
      </c>
      <c r="M2002" s="80">
        <v>0</v>
      </c>
    </row>
    <row r="2003" spans="2:13" ht="12" customHeight="1" thickBot="1" x14ac:dyDescent="0.35">
      <c r="B2003" s="75">
        <v>3290</v>
      </c>
      <c r="D2003" s="77" t="str">
        <f t="shared" si="31"/>
        <v>0</v>
      </c>
      <c r="E2003" s="78">
        <v>1</v>
      </c>
      <c r="F2003" s="81">
        <v>0.32563000917434598</v>
      </c>
      <c r="G2003" s="80">
        <v>50</v>
      </c>
      <c r="H2003" s="80">
        <v>44</v>
      </c>
      <c r="I2003" s="80">
        <v>1</v>
      </c>
      <c r="J2003" s="80">
        <v>1</v>
      </c>
      <c r="K2003" s="80">
        <v>187</v>
      </c>
      <c r="L2003" s="80">
        <v>0</v>
      </c>
      <c r="M2003" s="80">
        <v>0</v>
      </c>
    </row>
    <row r="2004" spans="2:13" ht="12" customHeight="1" thickBot="1" x14ac:dyDescent="0.35">
      <c r="B2004" s="75">
        <v>3291</v>
      </c>
      <c r="D2004" s="77" t="str">
        <f t="shared" si="31"/>
        <v>0</v>
      </c>
      <c r="E2004" s="78">
        <v>0</v>
      </c>
      <c r="F2004" s="81">
        <v>0.248263999819755</v>
      </c>
      <c r="G2004" s="80">
        <v>52</v>
      </c>
      <c r="H2004" s="80">
        <v>113</v>
      </c>
      <c r="I2004" s="80">
        <v>1</v>
      </c>
      <c r="J2004" s="80">
        <v>3</v>
      </c>
      <c r="K2004" s="80">
        <v>0</v>
      </c>
      <c r="L2004" s="80">
        <v>0</v>
      </c>
      <c r="M2004" s="80">
        <v>0</v>
      </c>
    </row>
    <row r="2005" spans="2:13" ht="12" customHeight="1" thickBot="1" x14ac:dyDescent="0.35">
      <c r="B2005" s="75">
        <v>3293</v>
      </c>
      <c r="D2005" s="77" t="str">
        <f t="shared" si="31"/>
        <v>0</v>
      </c>
      <c r="E2005" s="78">
        <v>0</v>
      </c>
      <c r="F2005" s="81">
        <v>0.30562299489974898</v>
      </c>
      <c r="G2005" s="80">
        <v>25</v>
      </c>
      <c r="H2005" s="80">
        <v>13</v>
      </c>
      <c r="I2005" s="80">
        <v>4</v>
      </c>
      <c r="J2005" s="80">
        <v>1</v>
      </c>
      <c r="K2005" s="80">
        <v>0</v>
      </c>
      <c r="L2005" s="80">
        <v>0</v>
      </c>
      <c r="M2005" s="80">
        <v>1</v>
      </c>
    </row>
    <row r="2006" spans="2:13" ht="12" customHeight="1" thickBot="1" x14ac:dyDescent="0.35">
      <c r="B2006" s="75">
        <v>3297</v>
      </c>
      <c r="D2006" s="77" t="str">
        <f t="shared" si="31"/>
        <v>0</v>
      </c>
      <c r="E2006" s="78">
        <v>0</v>
      </c>
      <c r="F2006" s="81">
        <v>0.31516599655151301</v>
      </c>
      <c r="G2006" s="80">
        <v>63</v>
      </c>
      <c r="H2006" s="80">
        <v>132</v>
      </c>
      <c r="I2006" s="80">
        <v>1</v>
      </c>
      <c r="J2006" s="80">
        <v>2</v>
      </c>
      <c r="K2006" s="80">
        <v>0</v>
      </c>
      <c r="L2006" s="80">
        <v>1</v>
      </c>
      <c r="M2006" s="80">
        <v>0</v>
      </c>
    </row>
    <row r="2007" spans="2:13" ht="12" customHeight="1" thickBot="1" x14ac:dyDescent="0.35">
      <c r="B2007" s="75">
        <v>3298</v>
      </c>
      <c r="D2007" s="77" t="str">
        <f t="shared" si="31"/>
        <v>0</v>
      </c>
      <c r="E2007" s="78">
        <v>1</v>
      </c>
      <c r="F2007" s="81">
        <v>0.248263999819755</v>
      </c>
      <c r="G2007" s="80">
        <v>57</v>
      </c>
      <c r="H2007" s="80">
        <v>23</v>
      </c>
      <c r="I2007" s="80">
        <v>1</v>
      </c>
      <c r="J2007" s="80">
        <v>3</v>
      </c>
      <c r="K2007" s="80">
        <v>0</v>
      </c>
      <c r="L2007" s="80">
        <v>0</v>
      </c>
      <c r="M2007" s="80">
        <v>0</v>
      </c>
    </row>
    <row r="2008" spans="2:13" ht="12" customHeight="1" thickBot="1" x14ac:dyDescent="0.35">
      <c r="B2008" s="75">
        <v>3300</v>
      </c>
      <c r="D2008" s="77" t="str">
        <f t="shared" si="31"/>
        <v>0</v>
      </c>
      <c r="E2008" s="78">
        <v>0</v>
      </c>
      <c r="F2008" s="81">
        <v>0.31516599655151301</v>
      </c>
      <c r="G2008" s="80">
        <v>60</v>
      </c>
      <c r="H2008" s="80">
        <v>90</v>
      </c>
      <c r="I2008" s="80">
        <v>4</v>
      </c>
      <c r="J2008" s="80">
        <v>2</v>
      </c>
      <c r="K2008" s="80">
        <v>0</v>
      </c>
      <c r="L2008" s="80">
        <v>0</v>
      </c>
      <c r="M2008" s="80">
        <v>0</v>
      </c>
    </row>
    <row r="2009" spans="2:13" ht="12" customHeight="1" thickBot="1" x14ac:dyDescent="0.35">
      <c r="B2009" s="75">
        <v>3301</v>
      </c>
      <c r="D2009" s="77" t="str">
        <f t="shared" si="31"/>
        <v>0</v>
      </c>
      <c r="E2009" s="78">
        <v>0</v>
      </c>
      <c r="F2009" s="81">
        <v>0.31516599655151301</v>
      </c>
      <c r="G2009" s="80">
        <v>62</v>
      </c>
      <c r="H2009" s="80">
        <v>43</v>
      </c>
      <c r="I2009" s="80">
        <v>1</v>
      </c>
      <c r="J2009" s="80">
        <v>2</v>
      </c>
      <c r="K2009" s="80">
        <v>0</v>
      </c>
      <c r="L2009" s="80">
        <v>0</v>
      </c>
      <c r="M2009" s="80">
        <v>0</v>
      </c>
    </row>
    <row r="2010" spans="2:13" ht="12" customHeight="1" thickBot="1" x14ac:dyDescent="0.35">
      <c r="B2010" s="75">
        <v>3302</v>
      </c>
      <c r="D2010" s="77" t="str">
        <f t="shared" si="31"/>
        <v>0</v>
      </c>
      <c r="E2010" s="78">
        <v>1</v>
      </c>
      <c r="F2010" s="81">
        <v>0.248263999819755</v>
      </c>
      <c r="G2010" s="80">
        <v>48</v>
      </c>
      <c r="H2010" s="80">
        <v>59</v>
      </c>
      <c r="I2010" s="80">
        <v>4</v>
      </c>
      <c r="J2010" s="80">
        <v>1</v>
      </c>
      <c r="K2010" s="80">
        <v>0</v>
      </c>
      <c r="L2010" s="80">
        <v>0</v>
      </c>
      <c r="M2010" s="80">
        <v>0</v>
      </c>
    </row>
    <row r="2011" spans="2:13" ht="12" customHeight="1" thickBot="1" x14ac:dyDescent="0.35">
      <c r="B2011" s="75">
        <v>3303</v>
      </c>
      <c r="D2011" s="77" t="str">
        <f t="shared" si="31"/>
        <v>0</v>
      </c>
      <c r="E2011" s="78">
        <v>0</v>
      </c>
      <c r="F2011" s="81">
        <v>0.30562299489974898</v>
      </c>
      <c r="G2011" s="80">
        <v>37</v>
      </c>
      <c r="H2011" s="80">
        <v>28</v>
      </c>
      <c r="I2011" s="80">
        <v>2</v>
      </c>
      <c r="J2011" s="80">
        <v>3</v>
      </c>
      <c r="K2011" s="80">
        <v>0</v>
      </c>
      <c r="L2011" s="80">
        <v>0</v>
      </c>
      <c r="M2011" s="80">
        <v>0</v>
      </c>
    </row>
    <row r="2012" spans="2:13" ht="12" customHeight="1" thickBot="1" x14ac:dyDescent="0.35">
      <c r="B2012" s="75">
        <v>3304</v>
      </c>
      <c r="D2012" s="77" t="str">
        <f t="shared" si="31"/>
        <v>0</v>
      </c>
      <c r="E2012" s="78">
        <v>1</v>
      </c>
      <c r="F2012" s="81">
        <v>0.248263999819755</v>
      </c>
      <c r="G2012" s="80">
        <v>55</v>
      </c>
      <c r="H2012" s="80">
        <v>28</v>
      </c>
      <c r="I2012" s="80">
        <v>2</v>
      </c>
      <c r="J2012" s="80">
        <v>2</v>
      </c>
      <c r="K2012" s="80">
        <v>82</v>
      </c>
      <c r="L2012" s="80">
        <v>0</v>
      </c>
      <c r="M2012" s="80">
        <v>0</v>
      </c>
    </row>
    <row r="2013" spans="2:13" ht="12" customHeight="1" thickBot="1" x14ac:dyDescent="0.35">
      <c r="B2013" s="75">
        <v>3305</v>
      </c>
      <c r="D2013" s="77" t="str">
        <f t="shared" si="31"/>
        <v>0</v>
      </c>
      <c r="E2013" s="78">
        <v>0</v>
      </c>
      <c r="F2013" s="81">
        <v>0.32563000917434598</v>
      </c>
      <c r="G2013" s="80">
        <v>42</v>
      </c>
      <c r="H2013" s="80">
        <v>108</v>
      </c>
      <c r="I2013" s="80">
        <v>3</v>
      </c>
      <c r="J2013" s="80">
        <v>1</v>
      </c>
      <c r="K2013" s="80">
        <v>383</v>
      </c>
      <c r="L2013" s="80">
        <v>0</v>
      </c>
      <c r="M2013" s="80">
        <v>0</v>
      </c>
    </row>
    <row r="2014" spans="2:13" ht="12" customHeight="1" thickBot="1" x14ac:dyDescent="0.35">
      <c r="B2014" s="75">
        <v>3306</v>
      </c>
      <c r="D2014" s="77" t="str">
        <f t="shared" si="31"/>
        <v>0</v>
      </c>
      <c r="E2014" s="78">
        <v>0</v>
      </c>
      <c r="F2014" s="81">
        <v>0.22468400001525801</v>
      </c>
      <c r="G2014" s="80">
        <v>39</v>
      </c>
      <c r="H2014" s="80">
        <v>78</v>
      </c>
      <c r="I2014" s="80">
        <v>1</v>
      </c>
      <c r="J2014" s="80">
        <v>3</v>
      </c>
      <c r="K2014" s="80">
        <v>0</v>
      </c>
      <c r="L2014" s="80">
        <v>0</v>
      </c>
      <c r="M2014" s="80">
        <v>0</v>
      </c>
    </row>
    <row r="2015" spans="2:13" ht="12" customHeight="1" thickBot="1" x14ac:dyDescent="0.35">
      <c r="B2015" s="75">
        <v>3307</v>
      </c>
      <c r="D2015" s="77" t="str">
        <f t="shared" si="31"/>
        <v>0</v>
      </c>
      <c r="E2015" s="78">
        <v>0</v>
      </c>
      <c r="F2015" s="81">
        <v>0.32613900303840598</v>
      </c>
      <c r="G2015" s="80">
        <v>47</v>
      </c>
      <c r="H2015" s="80">
        <v>65</v>
      </c>
      <c r="I2015" s="80">
        <v>1</v>
      </c>
      <c r="J2015" s="80">
        <v>1</v>
      </c>
      <c r="K2015" s="80">
        <v>0</v>
      </c>
      <c r="L2015" s="80">
        <v>0</v>
      </c>
      <c r="M2015" s="80">
        <v>0</v>
      </c>
    </row>
    <row r="2016" spans="2:13" ht="12" customHeight="1" thickBot="1" x14ac:dyDescent="0.35">
      <c r="B2016" s="75">
        <v>3308</v>
      </c>
      <c r="D2016" s="77" t="str">
        <f t="shared" si="31"/>
        <v>0</v>
      </c>
      <c r="E2016" s="78">
        <v>0</v>
      </c>
      <c r="F2016" s="81">
        <v>0.30562299489974898</v>
      </c>
      <c r="G2016" s="80">
        <v>34</v>
      </c>
      <c r="H2016" s="80">
        <v>25</v>
      </c>
      <c r="I2016" s="80">
        <v>4</v>
      </c>
      <c r="J2016" s="80">
        <v>1</v>
      </c>
      <c r="K2016" s="80">
        <v>0</v>
      </c>
      <c r="L2016" s="80">
        <v>0</v>
      </c>
      <c r="M2016" s="80">
        <v>0</v>
      </c>
    </row>
    <row r="2017" spans="2:13" ht="12" customHeight="1" thickBot="1" x14ac:dyDescent="0.35">
      <c r="B2017" s="75">
        <v>3310</v>
      </c>
      <c r="D2017" s="77" t="str">
        <f t="shared" si="31"/>
        <v>0</v>
      </c>
      <c r="E2017" s="78">
        <v>0</v>
      </c>
      <c r="F2017" s="81">
        <v>0.248263999819755</v>
      </c>
      <c r="G2017" s="80">
        <v>52</v>
      </c>
      <c r="H2017" s="80">
        <v>43</v>
      </c>
      <c r="I2017" s="80">
        <v>4</v>
      </c>
      <c r="J2017" s="80">
        <v>2</v>
      </c>
      <c r="K2017" s="80">
        <v>0</v>
      </c>
      <c r="L2017" s="80">
        <v>0</v>
      </c>
      <c r="M2017" s="80">
        <v>0</v>
      </c>
    </row>
    <row r="2018" spans="2:13" ht="12" customHeight="1" thickBot="1" x14ac:dyDescent="0.35">
      <c r="B2018" s="75">
        <v>3312</v>
      </c>
      <c r="D2018" s="77" t="str">
        <f t="shared" si="31"/>
        <v>0</v>
      </c>
      <c r="E2018" s="78">
        <v>0</v>
      </c>
      <c r="F2018" s="81">
        <v>0.248263999819755</v>
      </c>
      <c r="G2018" s="80">
        <v>49</v>
      </c>
      <c r="H2018" s="80">
        <v>24</v>
      </c>
      <c r="I2018" s="80">
        <v>1</v>
      </c>
      <c r="J2018" s="80">
        <v>1</v>
      </c>
      <c r="K2018" s="80">
        <v>0</v>
      </c>
      <c r="L2018" s="80">
        <v>0</v>
      </c>
      <c r="M2018" s="80">
        <v>0</v>
      </c>
    </row>
    <row r="2019" spans="2:13" ht="12" customHeight="1" thickBot="1" x14ac:dyDescent="0.35">
      <c r="B2019" s="75">
        <v>3313</v>
      </c>
      <c r="D2019" s="77" t="str">
        <f t="shared" si="31"/>
        <v>0</v>
      </c>
      <c r="E2019" s="78">
        <v>0</v>
      </c>
      <c r="F2019" s="81">
        <v>0.32613900303840598</v>
      </c>
      <c r="G2019" s="80">
        <v>47</v>
      </c>
      <c r="H2019" s="80">
        <v>190</v>
      </c>
      <c r="I2019" s="80">
        <v>2</v>
      </c>
      <c r="J2019" s="80">
        <v>1</v>
      </c>
      <c r="K2019" s="80">
        <v>0</v>
      </c>
      <c r="L2019" s="80">
        <v>0</v>
      </c>
      <c r="M2019" s="80">
        <v>0</v>
      </c>
    </row>
    <row r="2020" spans="2:13" ht="12" customHeight="1" thickBot="1" x14ac:dyDescent="0.35">
      <c r="B2020" s="75">
        <v>3315</v>
      </c>
      <c r="D2020" s="77" t="str">
        <f t="shared" si="31"/>
        <v>0</v>
      </c>
      <c r="E2020" s="78">
        <v>0</v>
      </c>
      <c r="F2020" s="81">
        <v>0.30562299489974898</v>
      </c>
      <c r="G2020" s="80">
        <v>38</v>
      </c>
      <c r="H2020" s="80">
        <v>41</v>
      </c>
      <c r="I2020" s="80">
        <v>4</v>
      </c>
      <c r="J2020" s="80">
        <v>1</v>
      </c>
      <c r="K2020" s="80">
        <v>0</v>
      </c>
      <c r="L2020" s="80">
        <v>0</v>
      </c>
      <c r="M2020" s="80">
        <v>0</v>
      </c>
    </row>
    <row r="2021" spans="2:13" ht="12" customHeight="1" thickBot="1" x14ac:dyDescent="0.35">
      <c r="B2021" s="75">
        <v>3317</v>
      </c>
      <c r="D2021" s="77" t="str">
        <f t="shared" si="31"/>
        <v>0</v>
      </c>
      <c r="E2021" s="78">
        <v>0</v>
      </c>
      <c r="F2021" s="81">
        <v>0.248263999819755</v>
      </c>
      <c r="G2021" s="80">
        <v>56</v>
      </c>
      <c r="H2021" s="80">
        <v>63</v>
      </c>
      <c r="I2021" s="80">
        <v>3</v>
      </c>
      <c r="J2021" s="80">
        <v>3</v>
      </c>
      <c r="K2021" s="80">
        <v>0</v>
      </c>
      <c r="L2021" s="80">
        <v>0</v>
      </c>
      <c r="M2021" s="80">
        <v>0</v>
      </c>
    </row>
    <row r="2022" spans="2:13" ht="12" customHeight="1" thickBot="1" x14ac:dyDescent="0.35">
      <c r="B2022" s="75">
        <v>3318</v>
      </c>
      <c r="D2022" s="77" t="str">
        <f t="shared" si="31"/>
        <v>0</v>
      </c>
      <c r="E2022" s="78">
        <v>0</v>
      </c>
      <c r="F2022" s="81">
        <v>0.31516599655151301</v>
      </c>
      <c r="G2022" s="80">
        <v>65</v>
      </c>
      <c r="H2022" s="80">
        <v>79</v>
      </c>
      <c r="I2022" s="80">
        <v>3</v>
      </c>
      <c r="J2022" s="80">
        <v>3</v>
      </c>
      <c r="K2022" s="80">
        <v>0</v>
      </c>
      <c r="L2022" s="80">
        <v>0</v>
      </c>
      <c r="M2022" s="80">
        <v>0</v>
      </c>
    </row>
    <row r="2023" spans="2:13" ht="12" customHeight="1" thickBot="1" x14ac:dyDescent="0.35">
      <c r="B2023" s="75">
        <v>3320</v>
      </c>
      <c r="D2023" s="77" t="str">
        <f t="shared" si="31"/>
        <v>0</v>
      </c>
      <c r="E2023" s="78">
        <v>1</v>
      </c>
      <c r="F2023" s="81">
        <v>0.31516599655151301</v>
      </c>
      <c r="G2023" s="80">
        <v>60</v>
      </c>
      <c r="H2023" s="80">
        <v>153</v>
      </c>
      <c r="I2023" s="80">
        <v>3</v>
      </c>
      <c r="J2023" s="80">
        <v>3</v>
      </c>
      <c r="K2023" s="80">
        <v>0</v>
      </c>
      <c r="L2023" s="80">
        <v>1</v>
      </c>
      <c r="M2023" s="80">
        <v>0</v>
      </c>
    </row>
    <row r="2024" spans="2:13" ht="12" customHeight="1" thickBot="1" x14ac:dyDescent="0.35">
      <c r="B2024" s="75">
        <v>3322</v>
      </c>
      <c r="D2024" s="77" t="str">
        <f t="shared" si="31"/>
        <v>0</v>
      </c>
      <c r="E2024" s="78">
        <v>0</v>
      </c>
      <c r="F2024" s="81">
        <v>0.32613900303840598</v>
      </c>
      <c r="G2024" s="80">
        <v>41</v>
      </c>
      <c r="H2024" s="80">
        <v>120</v>
      </c>
      <c r="I2024" s="80">
        <v>1</v>
      </c>
      <c r="J2024" s="80">
        <v>1</v>
      </c>
      <c r="K2024" s="80">
        <v>0</v>
      </c>
      <c r="L2024" s="80">
        <v>0</v>
      </c>
      <c r="M2024" s="80">
        <v>0</v>
      </c>
    </row>
    <row r="2025" spans="2:13" ht="12" customHeight="1" thickBot="1" x14ac:dyDescent="0.35">
      <c r="B2025" s="75">
        <v>3324</v>
      </c>
      <c r="D2025" s="77" t="str">
        <f t="shared" si="31"/>
        <v>0</v>
      </c>
      <c r="E2025" s="78">
        <v>0</v>
      </c>
      <c r="F2025" s="81">
        <v>0.31516599655151301</v>
      </c>
      <c r="G2025" s="80">
        <v>60</v>
      </c>
      <c r="H2025" s="80">
        <v>20</v>
      </c>
      <c r="I2025" s="80">
        <v>1</v>
      </c>
      <c r="J2025" s="80">
        <v>1</v>
      </c>
      <c r="K2025" s="80">
        <v>0</v>
      </c>
      <c r="L2025" s="80">
        <v>0</v>
      </c>
      <c r="M2025" s="80">
        <v>0</v>
      </c>
    </row>
    <row r="2026" spans="2:13" ht="12" customHeight="1" thickBot="1" x14ac:dyDescent="0.35">
      <c r="B2026" s="75">
        <v>3326</v>
      </c>
      <c r="D2026" s="77" t="str">
        <f t="shared" si="31"/>
        <v>0</v>
      </c>
      <c r="E2026" s="78">
        <v>0</v>
      </c>
      <c r="F2026" s="81">
        <v>0.248263999819755</v>
      </c>
      <c r="G2026" s="80">
        <v>48</v>
      </c>
      <c r="H2026" s="80">
        <v>35</v>
      </c>
      <c r="I2026" s="80">
        <v>2</v>
      </c>
      <c r="J2026" s="80">
        <v>1</v>
      </c>
      <c r="K2026" s="80">
        <v>0</v>
      </c>
      <c r="L2026" s="80">
        <v>0</v>
      </c>
      <c r="M2026" s="80">
        <v>0</v>
      </c>
    </row>
    <row r="2027" spans="2:13" ht="12" customHeight="1" thickBot="1" x14ac:dyDescent="0.35">
      <c r="B2027" s="75">
        <v>3327</v>
      </c>
      <c r="D2027" s="77" t="str">
        <f t="shared" si="31"/>
        <v>0</v>
      </c>
      <c r="E2027" s="78">
        <v>0</v>
      </c>
      <c r="F2027" s="81">
        <v>0.248263999819755</v>
      </c>
      <c r="G2027" s="80">
        <v>53</v>
      </c>
      <c r="H2027" s="80">
        <v>174</v>
      </c>
      <c r="I2027" s="80">
        <v>1</v>
      </c>
      <c r="J2027" s="80">
        <v>2</v>
      </c>
      <c r="K2027" s="80">
        <v>0</v>
      </c>
      <c r="L2027" s="80">
        <v>1</v>
      </c>
      <c r="M2027" s="80">
        <v>0</v>
      </c>
    </row>
    <row r="2028" spans="2:13" ht="12" customHeight="1" thickBot="1" x14ac:dyDescent="0.35">
      <c r="B2028" s="75">
        <v>3330</v>
      </c>
      <c r="D2028" s="77" t="str">
        <f t="shared" si="31"/>
        <v>0</v>
      </c>
      <c r="E2028" s="78">
        <v>1</v>
      </c>
      <c r="F2028" s="81">
        <v>0.27864599227905201</v>
      </c>
      <c r="G2028" s="80">
        <v>35</v>
      </c>
      <c r="H2028" s="80">
        <v>132</v>
      </c>
      <c r="I2028" s="80">
        <v>1</v>
      </c>
      <c r="J2028" s="80">
        <v>1</v>
      </c>
      <c r="K2028" s="80">
        <v>82</v>
      </c>
      <c r="L2028" s="80">
        <v>0</v>
      </c>
      <c r="M2028" s="80">
        <v>0</v>
      </c>
    </row>
    <row r="2029" spans="2:13" ht="12" customHeight="1" thickBot="1" x14ac:dyDescent="0.35">
      <c r="B2029" s="75">
        <v>3333</v>
      </c>
      <c r="D2029" s="77" t="str">
        <f t="shared" si="31"/>
        <v>0</v>
      </c>
      <c r="E2029" s="78">
        <v>1</v>
      </c>
      <c r="F2029" s="81">
        <v>0.30562299489974898</v>
      </c>
      <c r="G2029" s="80">
        <v>36</v>
      </c>
      <c r="H2029" s="80">
        <v>49</v>
      </c>
      <c r="I2029" s="80">
        <v>2</v>
      </c>
      <c r="J2029" s="80">
        <v>2</v>
      </c>
      <c r="K2029" s="80">
        <v>0</v>
      </c>
      <c r="L2029" s="80">
        <v>0</v>
      </c>
      <c r="M2029" s="80">
        <v>0</v>
      </c>
    </row>
    <row r="2030" spans="2:13" ht="12" customHeight="1" thickBot="1" x14ac:dyDescent="0.35">
      <c r="B2030" s="75">
        <v>3336</v>
      </c>
      <c r="D2030" s="77" t="str">
        <f t="shared" si="31"/>
        <v>0</v>
      </c>
      <c r="E2030" s="78">
        <v>0</v>
      </c>
      <c r="F2030" s="81">
        <v>0.27864599227905201</v>
      </c>
      <c r="G2030" s="80">
        <v>35</v>
      </c>
      <c r="H2030" s="80">
        <v>118</v>
      </c>
      <c r="I2030" s="80">
        <v>2</v>
      </c>
      <c r="J2030" s="80">
        <v>1</v>
      </c>
      <c r="K2030" s="80">
        <v>358</v>
      </c>
      <c r="L2030" s="80">
        <v>0</v>
      </c>
      <c r="M2030" s="80">
        <v>0</v>
      </c>
    </row>
    <row r="2031" spans="2:13" ht="12" customHeight="1" thickBot="1" x14ac:dyDescent="0.35">
      <c r="B2031" s="75">
        <v>3338</v>
      </c>
      <c r="D2031" s="77" t="str">
        <f t="shared" si="31"/>
        <v>0</v>
      </c>
      <c r="E2031" s="78">
        <v>0</v>
      </c>
      <c r="F2031" s="81">
        <v>0.31516599655151301</v>
      </c>
      <c r="G2031" s="80">
        <v>59</v>
      </c>
      <c r="H2031" s="80">
        <v>61</v>
      </c>
      <c r="I2031" s="80">
        <v>3</v>
      </c>
      <c r="J2031" s="80">
        <v>3</v>
      </c>
      <c r="K2031" s="80">
        <v>0</v>
      </c>
      <c r="L2031" s="80">
        <v>0</v>
      </c>
      <c r="M2031" s="80">
        <v>0</v>
      </c>
    </row>
    <row r="2032" spans="2:13" ht="12" customHeight="1" thickBot="1" x14ac:dyDescent="0.35">
      <c r="B2032" s="75">
        <v>3341</v>
      </c>
      <c r="D2032" s="77" t="str">
        <f t="shared" si="31"/>
        <v>0</v>
      </c>
      <c r="E2032" s="78">
        <v>0</v>
      </c>
      <c r="F2032" s="81">
        <v>0.22468400001525801</v>
      </c>
      <c r="G2032" s="80">
        <v>29</v>
      </c>
      <c r="H2032" s="80">
        <v>54</v>
      </c>
      <c r="I2032" s="80">
        <v>4</v>
      </c>
      <c r="J2032" s="80">
        <v>3</v>
      </c>
      <c r="K2032" s="80">
        <v>0</v>
      </c>
      <c r="L2032" s="80">
        <v>0</v>
      </c>
      <c r="M2032" s="80">
        <v>0</v>
      </c>
    </row>
    <row r="2033" spans="2:13" ht="12" customHeight="1" thickBot="1" x14ac:dyDescent="0.35">
      <c r="B2033" s="75">
        <v>3342</v>
      </c>
      <c r="D2033" s="77" t="str">
        <f t="shared" si="31"/>
        <v>0</v>
      </c>
      <c r="E2033" s="78">
        <v>0</v>
      </c>
      <c r="F2033" s="81">
        <v>0.30562299489974898</v>
      </c>
      <c r="G2033" s="80">
        <v>35</v>
      </c>
      <c r="H2033" s="80">
        <v>33</v>
      </c>
      <c r="I2033" s="80">
        <v>2</v>
      </c>
      <c r="J2033" s="80">
        <v>1</v>
      </c>
      <c r="K2033" s="80">
        <v>0</v>
      </c>
      <c r="L2033" s="80">
        <v>0</v>
      </c>
      <c r="M2033" s="80">
        <v>1</v>
      </c>
    </row>
    <row r="2034" spans="2:13" ht="12" customHeight="1" thickBot="1" x14ac:dyDescent="0.35">
      <c r="B2034" s="75">
        <v>3343</v>
      </c>
      <c r="D2034" s="77" t="str">
        <f t="shared" si="31"/>
        <v>0</v>
      </c>
      <c r="E2034" s="78">
        <v>1</v>
      </c>
      <c r="F2034" s="81">
        <v>0.27864599227905201</v>
      </c>
      <c r="G2034" s="80">
        <v>38</v>
      </c>
      <c r="H2034" s="80">
        <v>84</v>
      </c>
      <c r="I2034" s="80">
        <v>3</v>
      </c>
      <c r="J2034" s="80">
        <v>3</v>
      </c>
      <c r="K2034" s="80">
        <v>121</v>
      </c>
      <c r="L2034" s="80">
        <v>0</v>
      </c>
      <c r="M2034" s="80">
        <v>0</v>
      </c>
    </row>
    <row r="2035" spans="2:13" ht="12" customHeight="1" thickBot="1" x14ac:dyDescent="0.35">
      <c r="B2035" s="75">
        <v>3344</v>
      </c>
      <c r="D2035" s="77" t="str">
        <f t="shared" si="31"/>
        <v>0</v>
      </c>
      <c r="E2035" s="78">
        <v>0</v>
      </c>
      <c r="F2035" s="81">
        <v>0.31516599655151301</v>
      </c>
      <c r="G2035" s="80">
        <v>62</v>
      </c>
      <c r="H2035" s="80">
        <v>125</v>
      </c>
      <c r="I2035" s="80">
        <v>1</v>
      </c>
      <c r="J2035" s="80">
        <v>3</v>
      </c>
      <c r="K2035" s="80">
        <v>0</v>
      </c>
      <c r="L2035" s="80">
        <v>1</v>
      </c>
      <c r="M2035" s="80">
        <v>0</v>
      </c>
    </row>
    <row r="2036" spans="2:13" ht="12" customHeight="1" thickBot="1" x14ac:dyDescent="0.35">
      <c r="B2036" s="75">
        <v>3351</v>
      </c>
      <c r="D2036" s="77" t="str">
        <f t="shared" si="31"/>
        <v>0</v>
      </c>
      <c r="E2036" s="78">
        <v>0</v>
      </c>
      <c r="F2036" s="81">
        <v>0.27864599227905201</v>
      </c>
      <c r="G2036" s="80">
        <v>28</v>
      </c>
      <c r="H2036" s="80">
        <v>95</v>
      </c>
      <c r="I2036" s="80">
        <v>2</v>
      </c>
      <c r="J2036" s="80">
        <v>2</v>
      </c>
      <c r="K2036" s="80">
        <v>0</v>
      </c>
      <c r="L2036" s="80">
        <v>0</v>
      </c>
      <c r="M2036" s="80">
        <v>0</v>
      </c>
    </row>
    <row r="2037" spans="2:13" ht="12" customHeight="1" thickBot="1" x14ac:dyDescent="0.35">
      <c r="B2037" s="75">
        <v>3352</v>
      </c>
      <c r="D2037" s="77" t="str">
        <f t="shared" si="31"/>
        <v>0</v>
      </c>
      <c r="E2037" s="78">
        <v>0</v>
      </c>
      <c r="F2037" s="81">
        <v>0.248263999819755</v>
      </c>
      <c r="G2037" s="80">
        <v>52</v>
      </c>
      <c r="H2037" s="80">
        <v>191</v>
      </c>
      <c r="I2037" s="80">
        <v>1</v>
      </c>
      <c r="J2037" s="80">
        <v>1</v>
      </c>
      <c r="K2037" s="80">
        <v>0</v>
      </c>
      <c r="L2037" s="80">
        <v>0</v>
      </c>
      <c r="M2037" s="80">
        <v>0</v>
      </c>
    </row>
    <row r="2038" spans="2:13" ht="12" customHeight="1" thickBot="1" x14ac:dyDescent="0.35">
      <c r="B2038" s="75">
        <v>3353</v>
      </c>
      <c r="D2038" s="77" t="str">
        <f t="shared" si="31"/>
        <v>0</v>
      </c>
      <c r="E2038" s="78">
        <v>0</v>
      </c>
      <c r="F2038" s="81">
        <v>0.30562299489974898</v>
      </c>
      <c r="G2038" s="80">
        <v>34</v>
      </c>
      <c r="H2038" s="80">
        <v>19</v>
      </c>
      <c r="I2038" s="80">
        <v>1</v>
      </c>
      <c r="J2038" s="80">
        <v>3</v>
      </c>
      <c r="K2038" s="80">
        <v>83</v>
      </c>
      <c r="L2038" s="80">
        <v>0</v>
      </c>
      <c r="M2038" s="80">
        <v>0</v>
      </c>
    </row>
    <row r="2039" spans="2:13" ht="12" customHeight="1" thickBot="1" x14ac:dyDescent="0.35">
      <c r="B2039" s="75">
        <v>3354</v>
      </c>
      <c r="D2039" s="77" t="str">
        <f t="shared" si="31"/>
        <v>0</v>
      </c>
      <c r="E2039" s="78">
        <v>1</v>
      </c>
      <c r="F2039" s="81">
        <v>0.248263999819755</v>
      </c>
      <c r="G2039" s="80">
        <v>49</v>
      </c>
      <c r="H2039" s="80">
        <v>19</v>
      </c>
      <c r="I2039" s="80">
        <v>4</v>
      </c>
      <c r="J2039" s="80">
        <v>3</v>
      </c>
      <c r="K2039" s="80">
        <v>0</v>
      </c>
      <c r="L2039" s="80">
        <v>0</v>
      </c>
      <c r="M2039" s="80">
        <v>0</v>
      </c>
    </row>
    <row r="2040" spans="2:13" ht="12" customHeight="1" thickBot="1" x14ac:dyDescent="0.35">
      <c r="B2040" s="75">
        <v>3355</v>
      </c>
      <c r="D2040" s="77" t="str">
        <f t="shared" si="31"/>
        <v>0</v>
      </c>
      <c r="E2040" s="78">
        <v>0</v>
      </c>
      <c r="F2040" s="81">
        <v>0.32613900303840598</v>
      </c>
      <c r="G2040" s="80">
        <v>42</v>
      </c>
      <c r="H2040" s="80">
        <v>39</v>
      </c>
      <c r="I2040" s="80">
        <v>1</v>
      </c>
      <c r="J2040" s="80">
        <v>3</v>
      </c>
      <c r="K2040" s="80">
        <v>0</v>
      </c>
      <c r="L2040" s="80">
        <v>0</v>
      </c>
      <c r="M2040" s="80">
        <v>0</v>
      </c>
    </row>
    <row r="2041" spans="2:13" ht="12" customHeight="1" thickBot="1" x14ac:dyDescent="0.35">
      <c r="B2041" s="75">
        <v>3357</v>
      </c>
      <c r="D2041" s="77" t="str">
        <f t="shared" si="31"/>
        <v>0</v>
      </c>
      <c r="E2041" s="78">
        <v>0</v>
      </c>
      <c r="F2041" s="81">
        <v>0.248263999819755</v>
      </c>
      <c r="G2041" s="80">
        <v>49</v>
      </c>
      <c r="H2041" s="80">
        <v>115</v>
      </c>
      <c r="I2041" s="80">
        <v>3</v>
      </c>
      <c r="J2041" s="80">
        <v>3</v>
      </c>
      <c r="K2041" s="80">
        <v>0</v>
      </c>
      <c r="L2041" s="80">
        <v>1</v>
      </c>
      <c r="M2041" s="80">
        <v>0</v>
      </c>
    </row>
    <row r="2042" spans="2:13" ht="12" customHeight="1" thickBot="1" x14ac:dyDescent="0.35">
      <c r="B2042" s="75">
        <v>3359</v>
      </c>
      <c r="D2042" s="77" t="str">
        <f t="shared" si="31"/>
        <v>0</v>
      </c>
      <c r="E2042" s="78">
        <v>0</v>
      </c>
      <c r="F2042" s="81">
        <v>0.31516599655151301</v>
      </c>
      <c r="G2042" s="80">
        <v>59</v>
      </c>
      <c r="H2042" s="80">
        <v>40</v>
      </c>
      <c r="I2042" s="80">
        <v>4</v>
      </c>
      <c r="J2042" s="80">
        <v>1</v>
      </c>
      <c r="K2042" s="80">
        <v>0</v>
      </c>
      <c r="L2042" s="80">
        <v>0</v>
      </c>
      <c r="M2042" s="80">
        <v>0</v>
      </c>
    </row>
    <row r="2043" spans="2:13" ht="12" customHeight="1" thickBot="1" x14ac:dyDescent="0.35">
      <c r="B2043" s="75">
        <v>3360</v>
      </c>
      <c r="D2043" s="77" t="str">
        <f t="shared" si="31"/>
        <v>0</v>
      </c>
      <c r="E2043" s="78">
        <v>0</v>
      </c>
      <c r="F2043" s="81">
        <v>0.32613900303840598</v>
      </c>
      <c r="G2043" s="80">
        <v>43</v>
      </c>
      <c r="H2043" s="80">
        <v>45</v>
      </c>
      <c r="I2043" s="80">
        <v>3</v>
      </c>
      <c r="J2043" s="80">
        <v>2</v>
      </c>
      <c r="K2043" s="80">
        <v>0</v>
      </c>
      <c r="L2043" s="80">
        <v>0</v>
      </c>
      <c r="M2043" s="80">
        <v>0</v>
      </c>
    </row>
    <row r="2044" spans="2:13" ht="12" customHeight="1" thickBot="1" x14ac:dyDescent="0.35">
      <c r="B2044" s="75">
        <v>3361</v>
      </c>
      <c r="D2044" s="77" t="str">
        <f t="shared" si="31"/>
        <v>0</v>
      </c>
      <c r="E2044" s="78">
        <v>0</v>
      </c>
      <c r="F2044" s="81">
        <v>0.248263999819755</v>
      </c>
      <c r="G2044" s="80">
        <v>48</v>
      </c>
      <c r="H2044" s="80">
        <v>133</v>
      </c>
      <c r="I2044" s="80">
        <v>1</v>
      </c>
      <c r="J2044" s="80">
        <v>1</v>
      </c>
      <c r="K2044" s="80">
        <v>0</v>
      </c>
      <c r="L2044" s="80">
        <v>0</v>
      </c>
      <c r="M2044" s="80">
        <v>0</v>
      </c>
    </row>
    <row r="2045" spans="2:13" ht="12" customHeight="1" thickBot="1" x14ac:dyDescent="0.35">
      <c r="B2045" s="75">
        <v>3364</v>
      </c>
      <c r="D2045" s="77" t="str">
        <f t="shared" si="31"/>
        <v>0</v>
      </c>
      <c r="E2045" s="78">
        <v>0</v>
      </c>
      <c r="F2045" s="81">
        <v>0.31516599655151301</v>
      </c>
      <c r="G2045" s="80">
        <v>58</v>
      </c>
      <c r="H2045" s="80">
        <v>54</v>
      </c>
      <c r="I2045" s="80">
        <v>4</v>
      </c>
      <c r="J2045" s="80">
        <v>2</v>
      </c>
      <c r="K2045" s="80">
        <v>0</v>
      </c>
      <c r="L2045" s="80">
        <v>0</v>
      </c>
      <c r="M2045" s="80">
        <v>0</v>
      </c>
    </row>
    <row r="2046" spans="2:13" ht="12" customHeight="1" thickBot="1" x14ac:dyDescent="0.35">
      <c r="B2046" s="75">
        <v>3365</v>
      </c>
      <c r="D2046" s="77" t="str">
        <f t="shared" si="31"/>
        <v>0</v>
      </c>
      <c r="E2046" s="78">
        <v>0</v>
      </c>
      <c r="F2046" s="81">
        <v>0.32563000917434598</v>
      </c>
      <c r="G2046" s="80">
        <v>41</v>
      </c>
      <c r="H2046" s="80">
        <v>41</v>
      </c>
      <c r="I2046" s="80">
        <v>2</v>
      </c>
      <c r="J2046" s="80">
        <v>2</v>
      </c>
      <c r="K2046" s="80">
        <v>105</v>
      </c>
      <c r="L2046" s="80">
        <v>0</v>
      </c>
      <c r="M2046" s="80">
        <v>0</v>
      </c>
    </row>
    <row r="2047" spans="2:13" ht="12" customHeight="1" thickBot="1" x14ac:dyDescent="0.35">
      <c r="B2047" s="75">
        <v>3366</v>
      </c>
      <c r="D2047" s="77" t="str">
        <f t="shared" si="31"/>
        <v>0</v>
      </c>
      <c r="E2047" s="78">
        <v>0</v>
      </c>
      <c r="F2047" s="81">
        <v>0.30562299489974898</v>
      </c>
      <c r="G2047" s="80">
        <v>38</v>
      </c>
      <c r="H2047" s="80">
        <v>21</v>
      </c>
      <c r="I2047" s="80">
        <v>1</v>
      </c>
      <c r="J2047" s="80">
        <v>3</v>
      </c>
      <c r="K2047" s="80">
        <v>0</v>
      </c>
      <c r="L2047" s="80">
        <v>0</v>
      </c>
      <c r="M2047" s="80">
        <v>0</v>
      </c>
    </row>
    <row r="2048" spans="2:13" ht="12" customHeight="1" thickBot="1" x14ac:dyDescent="0.35">
      <c r="B2048" s="75">
        <v>3367</v>
      </c>
      <c r="D2048" s="77" t="str">
        <f t="shared" si="31"/>
        <v>0</v>
      </c>
      <c r="E2048" s="78">
        <v>1</v>
      </c>
      <c r="F2048" s="81">
        <v>0.27864599227905201</v>
      </c>
      <c r="G2048" s="80">
        <v>33</v>
      </c>
      <c r="H2048" s="80">
        <v>152</v>
      </c>
      <c r="I2048" s="80">
        <v>1</v>
      </c>
      <c r="J2048" s="80">
        <v>1</v>
      </c>
      <c r="K2048" s="80">
        <v>0</v>
      </c>
      <c r="L2048" s="80">
        <v>0</v>
      </c>
      <c r="M2048" s="80">
        <v>0</v>
      </c>
    </row>
    <row r="2049" spans="2:13" ht="12" customHeight="1" thickBot="1" x14ac:dyDescent="0.35">
      <c r="B2049" s="75">
        <v>3369</v>
      </c>
      <c r="D2049" s="77" t="str">
        <f t="shared" si="31"/>
        <v>0</v>
      </c>
      <c r="E2049" s="78">
        <v>1</v>
      </c>
      <c r="F2049" s="81">
        <v>0.32613900303840598</v>
      </c>
      <c r="G2049" s="80">
        <v>45</v>
      </c>
      <c r="H2049" s="80">
        <v>163</v>
      </c>
      <c r="I2049" s="80">
        <v>3</v>
      </c>
      <c r="J2049" s="80">
        <v>2</v>
      </c>
      <c r="K2049" s="80">
        <v>0</v>
      </c>
      <c r="L2049" s="80">
        <v>1</v>
      </c>
      <c r="M2049" s="80">
        <v>0</v>
      </c>
    </row>
    <row r="2050" spans="2:13" ht="12" customHeight="1" thickBot="1" x14ac:dyDescent="0.35">
      <c r="B2050" s="75">
        <v>3370</v>
      </c>
      <c r="D2050" s="77" t="str">
        <f t="shared" si="31"/>
        <v>0</v>
      </c>
      <c r="E2050" s="78">
        <v>0</v>
      </c>
      <c r="F2050" s="81">
        <v>0.27864599227905201</v>
      </c>
      <c r="G2050" s="80">
        <v>34</v>
      </c>
      <c r="H2050" s="80">
        <v>84</v>
      </c>
      <c r="I2050" s="80">
        <v>4</v>
      </c>
      <c r="J2050" s="80">
        <v>2</v>
      </c>
      <c r="K2050" s="80">
        <v>0</v>
      </c>
      <c r="L2050" s="80">
        <v>0</v>
      </c>
      <c r="M2050" s="80">
        <v>0</v>
      </c>
    </row>
    <row r="2051" spans="2:13" ht="12" customHeight="1" thickBot="1" x14ac:dyDescent="0.35">
      <c r="B2051" s="75">
        <v>3372</v>
      </c>
      <c r="D2051" s="77" t="str">
        <f t="shared" si="31"/>
        <v>0</v>
      </c>
      <c r="E2051" s="78">
        <v>0</v>
      </c>
      <c r="F2051" s="81">
        <v>0.32613900303840598</v>
      </c>
      <c r="G2051" s="80">
        <v>44</v>
      </c>
      <c r="H2051" s="80">
        <v>33</v>
      </c>
      <c r="I2051" s="80">
        <v>3</v>
      </c>
      <c r="J2051" s="80">
        <v>2</v>
      </c>
      <c r="K2051" s="80">
        <v>0</v>
      </c>
      <c r="L2051" s="80">
        <v>0</v>
      </c>
      <c r="M2051" s="80">
        <v>0</v>
      </c>
    </row>
    <row r="2052" spans="2:13" ht="12" customHeight="1" thickBot="1" x14ac:dyDescent="0.35">
      <c r="B2052" s="75">
        <v>3373</v>
      </c>
      <c r="D2052" s="77" t="str">
        <f t="shared" si="31"/>
        <v>0</v>
      </c>
      <c r="E2052" s="78">
        <v>0</v>
      </c>
      <c r="F2052" s="81">
        <v>0.32563000917434598</v>
      </c>
      <c r="G2052" s="80">
        <v>55</v>
      </c>
      <c r="H2052" s="80">
        <v>81</v>
      </c>
      <c r="I2052" s="80">
        <v>4</v>
      </c>
      <c r="J2052" s="80">
        <v>1</v>
      </c>
      <c r="K2052" s="80">
        <v>209</v>
      </c>
      <c r="L2052" s="80">
        <v>0</v>
      </c>
      <c r="M2052" s="80">
        <v>0</v>
      </c>
    </row>
    <row r="2053" spans="2:13" ht="12" customHeight="1" thickBot="1" x14ac:dyDescent="0.35">
      <c r="B2053" s="75">
        <v>3375</v>
      </c>
      <c r="D2053" s="77" t="str">
        <f t="shared" si="31"/>
        <v>0</v>
      </c>
      <c r="E2053" s="78">
        <v>0</v>
      </c>
      <c r="F2053" s="81">
        <v>0.248263999819755</v>
      </c>
      <c r="G2053" s="80">
        <v>57</v>
      </c>
      <c r="H2053" s="80">
        <v>61</v>
      </c>
      <c r="I2053" s="80">
        <v>1</v>
      </c>
      <c r="J2053" s="80">
        <v>3</v>
      </c>
      <c r="K2053" s="80">
        <v>0</v>
      </c>
      <c r="L2053" s="80">
        <v>0</v>
      </c>
      <c r="M2053" s="80">
        <v>0</v>
      </c>
    </row>
    <row r="2054" spans="2:13" ht="12" customHeight="1" thickBot="1" x14ac:dyDescent="0.35">
      <c r="B2054" s="75">
        <v>3376</v>
      </c>
      <c r="D2054" s="77" t="str">
        <f t="shared" si="31"/>
        <v>0</v>
      </c>
      <c r="E2054" s="78">
        <v>0</v>
      </c>
      <c r="F2054" s="81">
        <v>0.32613900303840598</v>
      </c>
      <c r="G2054" s="80">
        <v>43</v>
      </c>
      <c r="H2054" s="80">
        <v>88</v>
      </c>
      <c r="I2054" s="80">
        <v>4</v>
      </c>
      <c r="J2054" s="80">
        <v>2</v>
      </c>
      <c r="K2054" s="80">
        <v>0</v>
      </c>
      <c r="L2054" s="80">
        <v>0</v>
      </c>
      <c r="M2054" s="80">
        <v>0</v>
      </c>
    </row>
    <row r="2055" spans="2:13" ht="12" customHeight="1" thickBot="1" x14ac:dyDescent="0.35">
      <c r="B2055" s="75">
        <v>3377</v>
      </c>
      <c r="D2055" s="77" t="str">
        <f t="shared" si="31"/>
        <v>0</v>
      </c>
      <c r="E2055" s="78">
        <v>0</v>
      </c>
      <c r="F2055" s="81">
        <v>0.32613900303840598</v>
      </c>
      <c r="G2055" s="80">
        <v>46</v>
      </c>
      <c r="H2055" s="80">
        <v>170</v>
      </c>
      <c r="I2055" s="80">
        <v>2</v>
      </c>
      <c r="J2055" s="80">
        <v>1</v>
      </c>
      <c r="K2055" s="80">
        <v>0</v>
      </c>
      <c r="L2055" s="80">
        <v>0</v>
      </c>
      <c r="M2055" s="80">
        <v>0</v>
      </c>
    </row>
    <row r="2056" spans="2:13" ht="12" customHeight="1" thickBot="1" x14ac:dyDescent="0.35">
      <c r="B2056" s="75">
        <v>3379</v>
      </c>
      <c r="D2056" s="77" t="str">
        <f t="shared" si="31"/>
        <v>0</v>
      </c>
      <c r="E2056" s="78">
        <v>1</v>
      </c>
      <c r="F2056" s="81">
        <v>0.30562299489974898</v>
      </c>
      <c r="G2056" s="80">
        <v>25</v>
      </c>
      <c r="H2056" s="80">
        <v>44</v>
      </c>
      <c r="I2056" s="80">
        <v>4</v>
      </c>
      <c r="J2056" s="80">
        <v>2</v>
      </c>
      <c r="K2056" s="80">
        <v>0</v>
      </c>
      <c r="L2056" s="80">
        <v>0</v>
      </c>
      <c r="M2056" s="80">
        <v>0</v>
      </c>
    </row>
    <row r="2057" spans="2:13" ht="12" customHeight="1" thickBot="1" x14ac:dyDescent="0.35">
      <c r="B2057" s="75">
        <v>3380</v>
      </c>
      <c r="D2057" s="77" t="str">
        <f t="shared" ref="D2057:D2120" si="32">IF(F2057&gt;=$F$5,"1","0")</f>
        <v>0</v>
      </c>
      <c r="E2057" s="78">
        <v>0</v>
      </c>
      <c r="F2057" s="81">
        <v>0.31516599655151301</v>
      </c>
      <c r="G2057" s="80">
        <v>65</v>
      </c>
      <c r="H2057" s="80">
        <v>83</v>
      </c>
      <c r="I2057" s="80">
        <v>3</v>
      </c>
      <c r="J2057" s="80">
        <v>3</v>
      </c>
      <c r="K2057" s="80">
        <v>0</v>
      </c>
      <c r="L2057" s="80">
        <v>0</v>
      </c>
      <c r="M2057" s="80">
        <v>0</v>
      </c>
    </row>
    <row r="2058" spans="2:13" ht="12" customHeight="1" thickBot="1" x14ac:dyDescent="0.35">
      <c r="B2058" s="75">
        <v>3381</v>
      </c>
      <c r="D2058" s="77" t="str">
        <f t="shared" si="32"/>
        <v>0</v>
      </c>
      <c r="E2058" s="78">
        <v>1</v>
      </c>
      <c r="F2058" s="81">
        <v>0.31516599655151301</v>
      </c>
      <c r="G2058" s="80">
        <v>64</v>
      </c>
      <c r="H2058" s="80">
        <v>21</v>
      </c>
      <c r="I2058" s="80">
        <v>1</v>
      </c>
      <c r="J2058" s="80">
        <v>2</v>
      </c>
      <c r="K2058" s="80">
        <v>76</v>
      </c>
      <c r="L2058" s="80">
        <v>0</v>
      </c>
      <c r="M2058" s="80">
        <v>0</v>
      </c>
    </row>
    <row r="2059" spans="2:13" ht="12" customHeight="1" thickBot="1" x14ac:dyDescent="0.35">
      <c r="B2059" s="75">
        <v>3382</v>
      </c>
      <c r="D2059" s="77" t="str">
        <f t="shared" si="32"/>
        <v>0</v>
      </c>
      <c r="E2059" s="78">
        <v>1</v>
      </c>
      <c r="F2059" s="81">
        <v>0.27864599227905201</v>
      </c>
      <c r="G2059" s="80">
        <v>39</v>
      </c>
      <c r="H2059" s="80">
        <v>143</v>
      </c>
      <c r="I2059" s="80">
        <v>1</v>
      </c>
      <c r="J2059" s="80">
        <v>1</v>
      </c>
      <c r="K2059" s="80">
        <v>0</v>
      </c>
      <c r="L2059" s="80">
        <v>0</v>
      </c>
      <c r="M2059" s="80">
        <v>0</v>
      </c>
    </row>
    <row r="2060" spans="2:13" ht="12" customHeight="1" thickBot="1" x14ac:dyDescent="0.35">
      <c r="B2060" s="75">
        <v>3383</v>
      </c>
      <c r="D2060" s="77" t="str">
        <f t="shared" si="32"/>
        <v>0</v>
      </c>
      <c r="E2060" s="78">
        <v>0</v>
      </c>
      <c r="F2060" s="81">
        <v>0.31516599655151301</v>
      </c>
      <c r="G2060" s="80">
        <v>62</v>
      </c>
      <c r="H2060" s="80">
        <v>103</v>
      </c>
      <c r="I2060" s="80">
        <v>2</v>
      </c>
      <c r="J2060" s="80">
        <v>1</v>
      </c>
      <c r="K2060" s="80">
        <v>0</v>
      </c>
      <c r="L2060" s="80">
        <v>0</v>
      </c>
      <c r="M2060" s="80">
        <v>1</v>
      </c>
    </row>
    <row r="2061" spans="2:13" ht="12" customHeight="1" thickBot="1" x14ac:dyDescent="0.35">
      <c r="B2061" s="75">
        <v>3386</v>
      </c>
      <c r="D2061" s="77" t="str">
        <f t="shared" si="32"/>
        <v>0</v>
      </c>
      <c r="E2061" s="78">
        <v>0</v>
      </c>
      <c r="F2061" s="81">
        <v>0.32613900303840598</v>
      </c>
      <c r="G2061" s="80">
        <v>42</v>
      </c>
      <c r="H2061" s="80">
        <v>73</v>
      </c>
      <c r="I2061" s="80">
        <v>4</v>
      </c>
      <c r="J2061" s="80">
        <v>1</v>
      </c>
      <c r="K2061" s="80">
        <v>0</v>
      </c>
      <c r="L2061" s="80">
        <v>0</v>
      </c>
      <c r="M2061" s="80">
        <v>1</v>
      </c>
    </row>
    <row r="2062" spans="2:13" ht="12" customHeight="1" thickBot="1" x14ac:dyDescent="0.35">
      <c r="B2062" s="75">
        <v>3387</v>
      </c>
      <c r="D2062" s="77" t="str">
        <f t="shared" si="32"/>
        <v>0</v>
      </c>
      <c r="E2062" s="78">
        <v>0</v>
      </c>
      <c r="F2062" s="81">
        <v>0.27864599227905201</v>
      </c>
      <c r="G2062" s="80">
        <v>35</v>
      </c>
      <c r="H2062" s="80">
        <v>142</v>
      </c>
      <c r="I2062" s="80">
        <v>4</v>
      </c>
      <c r="J2062" s="80">
        <v>3</v>
      </c>
      <c r="K2062" s="80">
        <v>0</v>
      </c>
      <c r="L2062" s="80">
        <v>1</v>
      </c>
      <c r="M2062" s="80">
        <v>0</v>
      </c>
    </row>
    <row r="2063" spans="2:13" ht="12" customHeight="1" thickBot="1" x14ac:dyDescent="0.35">
      <c r="B2063" s="75">
        <v>3388</v>
      </c>
      <c r="D2063" s="77" t="str">
        <f t="shared" si="32"/>
        <v>0</v>
      </c>
      <c r="E2063" s="78">
        <v>0</v>
      </c>
      <c r="F2063" s="81">
        <v>0.31516599655151301</v>
      </c>
      <c r="G2063" s="80">
        <v>63</v>
      </c>
      <c r="H2063" s="80">
        <v>25</v>
      </c>
      <c r="I2063" s="80">
        <v>2</v>
      </c>
      <c r="J2063" s="80">
        <v>3</v>
      </c>
      <c r="K2063" s="80">
        <v>0</v>
      </c>
      <c r="L2063" s="80">
        <v>0</v>
      </c>
      <c r="M2063" s="80">
        <v>0</v>
      </c>
    </row>
    <row r="2064" spans="2:13" ht="12" customHeight="1" thickBot="1" x14ac:dyDescent="0.35">
      <c r="B2064" s="75">
        <v>3390</v>
      </c>
      <c r="D2064" s="77" t="str">
        <f t="shared" si="32"/>
        <v>0</v>
      </c>
      <c r="E2064" s="78">
        <v>0</v>
      </c>
      <c r="F2064" s="81">
        <v>0.27864599227905201</v>
      </c>
      <c r="G2064" s="80">
        <v>27</v>
      </c>
      <c r="H2064" s="80">
        <v>88</v>
      </c>
      <c r="I2064" s="80">
        <v>3</v>
      </c>
      <c r="J2064" s="80">
        <v>1</v>
      </c>
      <c r="K2064" s="80">
        <v>238</v>
      </c>
      <c r="L2064" s="80">
        <v>0</v>
      </c>
      <c r="M2064" s="80">
        <v>0</v>
      </c>
    </row>
    <row r="2065" spans="2:13" ht="12" customHeight="1" thickBot="1" x14ac:dyDescent="0.35">
      <c r="B2065" s="75">
        <v>3391</v>
      </c>
      <c r="D2065" s="77" t="str">
        <f t="shared" si="32"/>
        <v>0</v>
      </c>
      <c r="E2065" s="78">
        <v>0</v>
      </c>
      <c r="F2065" s="81">
        <v>0.22468400001525801</v>
      </c>
      <c r="G2065" s="80">
        <v>29</v>
      </c>
      <c r="H2065" s="80">
        <v>73</v>
      </c>
      <c r="I2065" s="80">
        <v>3</v>
      </c>
      <c r="J2065" s="80">
        <v>3</v>
      </c>
      <c r="K2065" s="80">
        <v>0</v>
      </c>
      <c r="L2065" s="80">
        <v>0</v>
      </c>
      <c r="M2065" s="80">
        <v>0</v>
      </c>
    </row>
    <row r="2066" spans="2:13" ht="12" customHeight="1" thickBot="1" x14ac:dyDescent="0.35">
      <c r="B2066" s="75">
        <v>3393</v>
      </c>
      <c r="D2066" s="77" t="str">
        <f t="shared" si="32"/>
        <v>0</v>
      </c>
      <c r="E2066" s="78">
        <v>0</v>
      </c>
      <c r="F2066" s="81">
        <v>0.22468400001525801</v>
      </c>
      <c r="G2066" s="80">
        <v>32</v>
      </c>
      <c r="H2066" s="80">
        <v>58</v>
      </c>
      <c r="I2066" s="80">
        <v>1</v>
      </c>
      <c r="J2066" s="80">
        <v>1</v>
      </c>
      <c r="K2066" s="80">
        <v>0</v>
      </c>
      <c r="L2066" s="80">
        <v>0</v>
      </c>
      <c r="M2066" s="80">
        <v>0</v>
      </c>
    </row>
    <row r="2067" spans="2:13" ht="12" customHeight="1" thickBot="1" x14ac:dyDescent="0.35">
      <c r="B2067" s="75">
        <v>3395</v>
      </c>
      <c r="D2067" s="77" t="str">
        <f t="shared" si="32"/>
        <v>0</v>
      </c>
      <c r="E2067" s="78">
        <v>0</v>
      </c>
      <c r="F2067" s="81">
        <v>0.27864599227905201</v>
      </c>
      <c r="G2067" s="80">
        <v>25</v>
      </c>
      <c r="H2067" s="80">
        <v>113</v>
      </c>
      <c r="I2067" s="80">
        <v>4</v>
      </c>
      <c r="J2067" s="80">
        <v>3</v>
      </c>
      <c r="K2067" s="80">
        <v>0</v>
      </c>
      <c r="L2067" s="80">
        <v>0</v>
      </c>
      <c r="M2067" s="80">
        <v>0</v>
      </c>
    </row>
    <row r="2068" spans="2:13" ht="12" customHeight="1" thickBot="1" x14ac:dyDescent="0.35">
      <c r="B2068" s="75">
        <v>3397</v>
      </c>
      <c r="D2068" s="77" t="str">
        <f t="shared" si="32"/>
        <v>0</v>
      </c>
      <c r="E2068" s="78">
        <v>1</v>
      </c>
      <c r="F2068" s="81">
        <v>0.248263999819755</v>
      </c>
      <c r="G2068" s="80">
        <v>52</v>
      </c>
      <c r="H2068" s="80">
        <v>65</v>
      </c>
      <c r="I2068" s="80">
        <v>1</v>
      </c>
      <c r="J2068" s="80">
        <v>1</v>
      </c>
      <c r="K2068" s="80">
        <v>0</v>
      </c>
      <c r="L2068" s="80">
        <v>0</v>
      </c>
      <c r="M2068" s="80">
        <v>0</v>
      </c>
    </row>
    <row r="2069" spans="2:13" ht="12" customHeight="1" thickBot="1" x14ac:dyDescent="0.35">
      <c r="B2069" s="75">
        <v>3398</v>
      </c>
      <c r="D2069" s="77" t="str">
        <f t="shared" si="32"/>
        <v>0</v>
      </c>
      <c r="E2069" s="78">
        <v>0</v>
      </c>
      <c r="F2069" s="81">
        <v>0.27864599227905201</v>
      </c>
      <c r="G2069" s="80">
        <v>31</v>
      </c>
      <c r="H2069" s="80">
        <v>170</v>
      </c>
      <c r="I2069" s="80">
        <v>2</v>
      </c>
      <c r="J2069" s="80">
        <v>1</v>
      </c>
      <c r="K2069" s="80">
        <v>137</v>
      </c>
      <c r="L2069" s="80">
        <v>0</v>
      </c>
      <c r="M2069" s="80">
        <v>0</v>
      </c>
    </row>
    <row r="2070" spans="2:13" ht="12" customHeight="1" thickBot="1" x14ac:dyDescent="0.35">
      <c r="B2070" s="75">
        <v>3401</v>
      </c>
      <c r="D2070" s="77" t="str">
        <f t="shared" si="32"/>
        <v>0</v>
      </c>
      <c r="E2070" s="78">
        <v>0</v>
      </c>
      <c r="F2070" s="81">
        <v>0.248263999819755</v>
      </c>
      <c r="G2070" s="80">
        <v>48</v>
      </c>
      <c r="H2070" s="80">
        <v>39</v>
      </c>
      <c r="I2070" s="80">
        <v>1</v>
      </c>
      <c r="J2070" s="80">
        <v>2</v>
      </c>
      <c r="K2070" s="80">
        <v>0</v>
      </c>
      <c r="L2070" s="80">
        <v>0</v>
      </c>
      <c r="M2070" s="80">
        <v>0</v>
      </c>
    </row>
    <row r="2071" spans="2:13" ht="12" customHeight="1" thickBot="1" x14ac:dyDescent="0.35">
      <c r="B2071" s="75">
        <v>3402</v>
      </c>
      <c r="D2071" s="77" t="str">
        <f t="shared" si="32"/>
        <v>0</v>
      </c>
      <c r="E2071" s="78">
        <v>1</v>
      </c>
      <c r="F2071" s="81">
        <v>0.30562299489974898</v>
      </c>
      <c r="G2071" s="80">
        <v>39</v>
      </c>
      <c r="H2071" s="80">
        <v>28</v>
      </c>
      <c r="I2071" s="80">
        <v>1</v>
      </c>
      <c r="J2071" s="80">
        <v>3</v>
      </c>
      <c r="K2071" s="80">
        <v>118</v>
      </c>
      <c r="L2071" s="80">
        <v>0</v>
      </c>
      <c r="M2071" s="80">
        <v>0</v>
      </c>
    </row>
    <row r="2072" spans="2:13" ht="12" customHeight="1" thickBot="1" x14ac:dyDescent="0.35">
      <c r="B2072" s="75">
        <v>3404</v>
      </c>
      <c r="D2072" s="77" t="str">
        <f t="shared" si="32"/>
        <v>0</v>
      </c>
      <c r="E2072" s="78">
        <v>0</v>
      </c>
      <c r="F2072" s="81">
        <v>0.248263999819755</v>
      </c>
      <c r="G2072" s="80">
        <v>54</v>
      </c>
      <c r="H2072" s="80">
        <v>82</v>
      </c>
      <c r="I2072" s="80">
        <v>3</v>
      </c>
      <c r="J2072" s="80">
        <v>2</v>
      </c>
      <c r="K2072" s="80">
        <v>0</v>
      </c>
      <c r="L2072" s="80">
        <v>1</v>
      </c>
      <c r="M2072" s="80">
        <v>0</v>
      </c>
    </row>
    <row r="2073" spans="2:13" ht="12" customHeight="1" thickBot="1" x14ac:dyDescent="0.35">
      <c r="B2073" s="75">
        <v>3406</v>
      </c>
      <c r="D2073" s="77" t="str">
        <f t="shared" si="32"/>
        <v>0</v>
      </c>
      <c r="E2073" s="78">
        <v>0</v>
      </c>
      <c r="F2073" s="81">
        <v>0.248263999819755</v>
      </c>
      <c r="G2073" s="80">
        <v>55</v>
      </c>
      <c r="H2073" s="80">
        <v>50</v>
      </c>
      <c r="I2073" s="80">
        <v>2</v>
      </c>
      <c r="J2073" s="80">
        <v>3</v>
      </c>
      <c r="K2073" s="80">
        <v>0</v>
      </c>
      <c r="L2073" s="80">
        <v>0</v>
      </c>
      <c r="M2073" s="80">
        <v>0</v>
      </c>
    </row>
    <row r="2074" spans="2:13" ht="12" customHeight="1" thickBot="1" x14ac:dyDescent="0.35">
      <c r="B2074" s="75">
        <v>3407</v>
      </c>
      <c r="D2074" s="77" t="str">
        <f t="shared" si="32"/>
        <v>0</v>
      </c>
      <c r="E2074" s="78">
        <v>1</v>
      </c>
      <c r="F2074" s="81">
        <v>0.32613900303840598</v>
      </c>
      <c r="G2074" s="80">
        <v>42</v>
      </c>
      <c r="H2074" s="80">
        <v>34</v>
      </c>
      <c r="I2074" s="80">
        <v>3</v>
      </c>
      <c r="J2074" s="80">
        <v>3</v>
      </c>
      <c r="K2074" s="80">
        <v>0</v>
      </c>
      <c r="L2074" s="80">
        <v>0</v>
      </c>
      <c r="M2074" s="80">
        <v>0</v>
      </c>
    </row>
    <row r="2075" spans="2:13" ht="12" customHeight="1" thickBot="1" x14ac:dyDescent="0.35">
      <c r="B2075" s="75">
        <v>3409</v>
      </c>
      <c r="D2075" s="77" t="str">
        <f t="shared" si="32"/>
        <v>0</v>
      </c>
      <c r="E2075" s="78">
        <v>0</v>
      </c>
      <c r="F2075" s="81">
        <v>0.32613900303840598</v>
      </c>
      <c r="G2075" s="80">
        <v>45</v>
      </c>
      <c r="H2075" s="80">
        <v>71</v>
      </c>
      <c r="I2075" s="80">
        <v>4</v>
      </c>
      <c r="J2075" s="80">
        <v>1</v>
      </c>
      <c r="K2075" s="80">
        <v>0</v>
      </c>
      <c r="L2075" s="80">
        <v>0</v>
      </c>
      <c r="M2075" s="80">
        <v>0</v>
      </c>
    </row>
    <row r="2076" spans="2:13" ht="12" customHeight="1" thickBot="1" x14ac:dyDescent="0.35">
      <c r="B2076" s="75">
        <v>3411</v>
      </c>
      <c r="D2076" s="77" t="str">
        <f t="shared" si="32"/>
        <v>0</v>
      </c>
      <c r="E2076" s="78">
        <v>0</v>
      </c>
      <c r="F2076" s="81">
        <v>0.30562299489974898</v>
      </c>
      <c r="G2076" s="80">
        <v>36</v>
      </c>
      <c r="H2076" s="80">
        <v>9</v>
      </c>
      <c r="I2076" s="80">
        <v>4</v>
      </c>
      <c r="J2076" s="80">
        <v>3</v>
      </c>
      <c r="K2076" s="80">
        <v>0</v>
      </c>
      <c r="L2076" s="80">
        <v>0</v>
      </c>
      <c r="M2076" s="80">
        <v>0</v>
      </c>
    </row>
    <row r="2077" spans="2:13" ht="12" customHeight="1" thickBot="1" x14ac:dyDescent="0.35">
      <c r="B2077" s="75">
        <v>3412</v>
      </c>
      <c r="D2077" s="77" t="str">
        <f t="shared" si="32"/>
        <v>0</v>
      </c>
      <c r="E2077" s="78">
        <v>0</v>
      </c>
      <c r="F2077" s="81">
        <v>0.32563000917434598</v>
      </c>
      <c r="G2077" s="80">
        <v>63</v>
      </c>
      <c r="H2077" s="80">
        <v>118</v>
      </c>
      <c r="I2077" s="80">
        <v>1</v>
      </c>
      <c r="J2077" s="80">
        <v>1</v>
      </c>
      <c r="K2077" s="80">
        <v>427</v>
      </c>
      <c r="L2077" s="80">
        <v>0</v>
      </c>
      <c r="M2077" s="80">
        <v>0</v>
      </c>
    </row>
    <row r="2078" spans="2:13" ht="12" customHeight="1" thickBot="1" x14ac:dyDescent="0.35">
      <c r="B2078" s="75">
        <v>3413</v>
      </c>
      <c r="D2078" s="77" t="str">
        <f t="shared" si="32"/>
        <v>0</v>
      </c>
      <c r="E2078" s="78">
        <v>0</v>
      </c>
      <c r="F2078" s="81">
        <v>0.248263999819755</v>
      </c>
      <c r="G2078" s="80">
        <v>55</v>
      </c>
      <c r="H2078" s="80">
        <v>79</v>
      </c>
      <c r="I2078" s="80">
        <v>4</v>
      </c>
      <c r="J2078" s="80">
        <v>1</v>
      </c>
      <c r="K2078" s="80">
        <v>0</v>
      </c>
      <c r="L2078" s="80">
        <v>0</v>
      </c>
      <c r="M2078" s="80">
        <v>0</v>
      </c>
    </row>
    <row r="2079" spans="2:13" ht="12" customHeight="1" thickBot="1" x14ac:dyDescent="0.35">
      <c r="B2079" s="75">
        <v>3414</v>
      </c>
      <c r="D2079" s="77" t="str">
        <f t="shared" si="32"/>
        <v>0</v>
      </c>
      <c r="E2079" s="78">
        <v>1</v>
      </c>
      <c r="F2079" s="81">
        <v>0.248263999819755</v>
      </c>
      <c r="G2079" s="80">
        <v>54</v>
      </c>
      <c r="H2079" s="80">
        <v>72</v>
      </c>
      <c r="I2079" s="80">
        <v>3</v>
      </c>
      <c r="J2079" s="80">
        <v>3</v>
      </c>
      <c r="K2079" s="80">
        <v>0</v>
      </c>
      <c r="L2079" s="80">
        <v>0</v>
      </c>
      <c r="M2079" s="80">
        <v>0</v>
      </c>
    </row>
    <row r="2080" spans="2:13" ht="12" customHeight="1" thickBot="1" x14ac:dyDescent="0.35">
      <c r="B2080" s="75">
        <v>3417</v>
      </c>
      <c r="D2080" s="77" t="str">
        <f t="shared" si="32"/>
        <v>0</v>
      </c>
      <c r="E2080" s="78">
        <v>0</v>
      </c>
      <c r="F2080" s="81">
        <v>0.32563000917434598</v>
      </c>
      <c r="G2080" s="80">
        <v>61</v>
      </c>
      <c r="H2080" s="80">
        <v>62</v>
      </c>
      <c r="I2080" s="80">
        <v>1</v>
      </c>
      <c r="J2080" s="80">
        <v>2</v>
      </c>
      <c r="K2080" s="80">
        <v>244</v>
      </c>
      <c r="L2080" s="80">
        <v>0</v>
      </c>
      <c r="M2080" s="80">
        <v>0</v>
      </c>
    </row>
    <row r="2081" spans="2:13" ht="12" customHeight="1" thickBot="1" x14ac:dyDescent="0.35">
      <c r="B2081" s="75">
        <v>3418</v>
      </c>
      <c r="D2081" s="77" t="str">
        <f t="shared" si="32"/>
        <v>0</v>
      </c>
      <c r="E2081" s="78">
        <v>1</v>
      </c>
      <c r="F2081" s="81">
        <v>0.30562299489974898</v>
      </c>
      <c r="G2081" s="80">
        <v>39</v>
      </c>
      <c r="H2081" s="80">
        <v>23</v>
      </c>
      <c r="I2081" s="80">
        <v>3</v>
      </c>
      <c r="J2081" s="80">
        <v>2</v>
      </c>
      <c r="K2081" s="80">
        <v>0</v>
      </c>
      <c r="L2081" s="80">
        <v>0</v>
      </c>
      <c r="M2081" s="80">
        <v>0</v>
      </c>
    </row>
    <row r="2082" spans="2:13" ht="12" customHeight="1" thickBot="1" x14ac:dyDescent="0.35">
      <c r="B2082" s="75">
        <v>3419</v>
      </c>
      <c r="D2082" s="77" t="str">
        <f t="shared" si="32"/>
        <v>0</v>
      </c>
      <c r="E2082" s="78">
        <v>1</v>
      </c>
      <c r="F2082" s="81">
        <v>0.248263999819755</v>
      </c>
      <c r="G2082" s="80">
        <v>57</v>
      </c>
      <c r="H2082" s="80">
        <v>40</v>
      </c>
      <c r="I2082" s="80">
        <v>3</v>
      </c>
      <c r="J2082" s="80">
        <v>3</v>
      </c>
      <c r="K2082" s="80">
        <v>0</v>
      </c>
      <c r="L2082" s="80">
        <v>0</v>
      </c>
      <c r="M2082" s="80">
        <v>0</v>
      </c>
    </row>
    <row r="2083" spans="2:13" ht="12" customHeight="1" thickBot="1" x14ac:dyDescent="0.35">
      <c r="B2083" s="75">
        <v>3420</v>
      </c>
      <c r="D2083" s="77" t="str">
        <f t="shared" si="32"/>
        <v>0</v>
      </c>
      <c r="E2083" s="78">
        <v>1</v>
      </c>
      <c r="F2083" s="81">
        <v>0.30562299489974898</v>
      </c>
      <c r="G2083" s="80">
        <v>35</v>
      </c>
      <c r="H2083" s="80">
        <v>34</v>
      </c>
      <c r="I2083" s="80">
        <v>4</v>
      </c>
      <c r="J2083" s="80">
        <v>1</v>
      </c>
      <c r="K2083" s="80">
        <v>87</v>
      </c>
      <c r="L2083" s="80">
        <v>0</v>
      </c>
      <c r="M2083" s="80">
        <v>0</v>
      </c>
    </row>
    <row r="2084" spans="2:13" ht="12" customHeight="1" thickBot="1" x14ac:dyDescent="0.35">
      <c r="B2084" s="75">
        <v>3421</v>
      </c>
      <c r="D2084" s="77" t="str">
        <f t="shared" si="32"/>
        <v>0</v>
      </c>
      <c r="E2084" s="78">
        <v>1</v>
      </c>
      <c r="F2084" s="81">
        <v>0.31516599655151301</v>
      </c>
      <c r="G2084" s="80">
        <v>66</v>
      </c>
      <c r="H2084" s="80">
        <v>114</v>
      </c>
      <c r="I2084" s="80">
        <v>1</v>
      </c>
      <c r="J2084" s="80">
        <v>3</v>
      </c>
      <c r="K2084" s="80">
        <v>0</v>
      </c>
      <c r="L2084" s="80">
        <v>0</v>
      </c>
      <c r="M2084" s="80">
        <v>0</v>
      </c>
    </row>
    <row r="2085" spans="2:13" ht="12" customHeight="1" thickBot="1" x14ac:dyDescent="0.35">
      <c r="B2085" s="75">
        <v>3422</v>
      </c>
      <c r="D2085" s="77" t="str">
        <f t="shared" si="32"/>
        <v>0</v>
      </c>
      <c r="E2085" s="78">
        <v>1</v>
      </c>
      <c r="F2085" s="81">
        <v>0.248263999819755</v>
      </c>
      <c r="G2085" s="80">
        <v>49</v>
      </c>
      <c r="H2085" s="80">
        <v>125</v>
      </c>
      <c r="I2085" s="80">
        <v>1</v>
      </c>
      <c r="J2085" s="80">
        <v>1</v>
      </c>
      <c r="K2085" s="80">
        <v>0</v>
      </c>
      <c r="L2085" s="80">
        <v>0</v>
      </c>
      <c r="M2085" s="80">
        <v>0</v>
      </c>
    </row>
    <row r="2086" spans="2:13" ht="12" customHeight="1" thickBot="1" x14ac:dyDescent="0.35">
      <c r="B2086" s="75">
        <v>3424</v>
      </c>
      <c r="D2086" s="77" t="str">
        <f t="shared" si="32"/>
        <v>0</v>
      </c>
      <c r="E2086" s="78">
        <v>0</v>
      </c>
      <c r="F2086" s="81">
        <v>0.31516599655151301</v>
      </c>
      <c r="G2086" s="80">
        <v>61</v>
      </c>
      <c r="H2086" s="80">
        <v>38</v>
      </c>
      <c r="I2086" s="80">
        <v>2</v>
      </c>
      <c r="J2086" s="80">
        <v>3</v>
      </c>
      <c r="K2086" s="80">
        <v>0</v>
      </c>
      <c r="L2086" s="80">
        <v>0</v>
      </c>
      <c r="M2086" s="80">
        <v>0</v>
      </c>
    </row>
    <row r="2087" spans="2:13" ht="12" customHeight="1" thickBot="1" x14ac:dyDescent="0.35">
      <c r="B2087" s="75">
        <v>3425</v>
      </c>
      <c r="D2087" s="77" t="str">
        <f t="shared" si="32"/>
        <v>0</v>
      </c>
      <c r="E2087" s="78">
        <v>1</v>
      </c>
      <c r="F2087" s="81">
        <v>0.32613900303840598</v>
      </c>
      <c r="G2087" s="80">
        <v>44</v>
      </c>
      <c r="H2087" s="80">
        <v>45</v>
      </c>
      <c r="I2087" s="80">
        <v>4</v>
      </c>
      <c r="J2087" s="80">
        <v>2</v>
      </c>
      <c r="K2087" s="80">
        <v>0</v>
      </c>
      <c r="L2087" s="80">
        <v>0</v>
      </c>
      <c r="M2087" s="80">
        <v>0</v>
      </c>
    </row>
    <row r="2088" spans="2:13" ht="12" customHeight="1" thickBot="1" x14ac:dyDescent="0.35">
      <c r="B2088" s="75">
        <v>3429</v>
      </c>
      <c r="D2088" s="77" t="str">
        <f t="shared" si="32"/>
        <v>0</v>
      </c>
      <c r="E2088" s="78">
        <v>0</v>
      </c>
      <c r="F2088" s="81">
        <v>0.32613900303840598</v>
      </c>
      <c r="G2088" s="80">
        <v>45</v>
      </c>
      <c r="H2088" s="80">
        <v>24</v>
      </c>
      <c r="I2088" s="80">
        <v>1</v>
      </c>
      <c r="J2088" s="80">
        <v>3</v>
      </c>
      <c r="K2088" s="80">
        <v>0</v>
      </c>
      <c r="L2088" s="80">
        <v>0</v>
      </c>
      <c r="M2088" s="80">
        <v>0</v>
      </c>
    </row>
    <row r="2089" spans="2:13" ht="12" customHeight="1" thickBot="1" x14ac:dyDescent="0.35">
      <c r="B2089" s="75">
        <v>3430</v>
      </c>
      <c r="D2089" s="77" t="str">
        <f t="shared" si="32"/>
        <v>0</v>
      </c>
      <c r="E2089" s="78">
        <v>1</v>
      </c>
      <c r="F2089" s="81">
        <v>0.30562299489974898</v>
      </c>
      <c r="G2089" s="80">
        <v>39</v>
      </c>
      <c r="H2089" s="80">
        <v>28</v>
      </c>
      <c r="I2089" s="80">
        <v>2</v>
      </c>
      <c r="J2089" s="80">
        <v>2</v>
      </c>
      <c r="K2089" s="80">
        <v>108</v>
      </c>
      <c r="L2089" s="80">
        <v>0</v>
      </c>
      <c r="M2089" s="80">
        <v>0</v>
      </c>
    </row>
    <row r="2090" spans="2:13" ht="12" customHeight="1" thickBot="1" x14ac:dyDescent="0.35">
      <c r="B2090" s="75">
        <v>3431</v>
      </c>
      <c r="D2090" s="77" t="str">
        <f t="shared" si="32"/>
        <v>0</v>
      </c>
      <c r="E2090" s="78">
        <v>1</v>
      </c>
      <c r="F2090" s="81">
        <v>0.31516599655151301</v>
      </c>
      <c r="G2090" s="80">
        <v>64</v>
      </c>
      <c r="H2090" s="80">
        <v>32</v>
      </c>
      <c r="I2090" s="80">
        <v>2</v>
      </c>
      <c r="J2090" s="80">
        <v>1</v>
      </c>
      <c r="K2090" s="80">
        <v>0</v>
      </c>
      <c r="L2090" s="80">
        <v>0</v>
      </c>
      <c r="M2090" s="80">
        <v>0</v>
      </c>
    </row>
    <row r="2091" spans="2:13" ht="12" customHeight="1" thickBot="1" x14ac:dyDescent="0.35">
      <c r="B2091" s="75">
        <v>3432</v>
      </c>
      <c r="D2091" s="77" t="str">
        <f t="shared" si="32"/>
        <v>0</v>
      </c>
      <c r="E2091" s="78">
        <v>0</v>
      </c>
      <c r="F2091" s="81">
        <v>0.32563000917434598</v>
      </c>
      <c r="G2091" s="80">
        <v>64</v>
      </c>
      <c r="H2091" s="80">
        <v>63</v>
      </c>
      <c r="I2091" s="80">
        <v>2</v>
      </c>
      <c r="J2091" s="80">
        <v>3</v>
      </c>
      <c r="K2091" s="80">
        <v>184</v>
      </c>
      <c r="L2091" s="80">
        <v>0</v>
      </c>
      <c r="M2091" s="80">
        <v>1</v>
      </c>
    </row>
    <row r="2092" spans="2:13" ht="12" customHeight="1" thickBot="1" x14ac:dyDescent="0.35">
      <c r="B2092" s="75">
        <v>3433</v>
      </c>
      <c r="D2092" s="77" t="str">
        <f t="shared" si="32"/>
        <v>0</v>
      </c>
      <c r="E2092" s="78">
        <v>1</v>
      </c>
      <c r="F2092" s="81">
        <v>0.32613900303840598</v>
      </c>
      <c r="G2092" s="80">
        <v>47</v>
      </c>
      <c r="H2092" s="80">
        <v>32</v>
      </c>
      <c r="I2092" s="80">
        <v>1</v>
      </c>
      <c r="J2092" s="80">
        <v>1</v>
      </c>
      <c r="K2092" s="80">
        <v>0</v>
      </c>
      <c r="L2092" s="80">
        <v>0</v>
      </c>
      <c r="M2092" s="80">
        <v>0</v>
      </c>
    </row>
    <row r="2093" spans="2:13" ht="12" customHeight="1" thickBot="1" x14ac:dyDescent="0.35">
      <c r="B2093" s="75">
        <v>3435</v>
      </c>
      <c r="D2093" s="77" t="str">
        <f t="shared" si="32"/>
        <v>0</v>
      </c>
      <c r="E2093" s="78">
        <v>0</v>
      </c>
      <c r="F2093" s="81">
        <v>0.248263999819755</v>
      </c>
      <c r="G2093" s="80">
        <v>56</v>
      </c>
      <c r="H2093" s="80">
        <v>53</v>
      </c>
      <c r="I2093" s="80">
        <v>2</v>
      </c>
      <c r="J2093" s="80">
        <v>3</v>
      </c>
      <c r="K2093" s="80">
        <v>78</v>
      </c>
      <c r="L2093" s="80">
        <v>0</v>
      </c>
      <c r="M2093" s="80">
        <v>0</v>
      </c>
    </row>
    <row r="2094" spans="2:13" ht="12" customHeight="1" thickBot="1" x14ac:dyDescent="0.35">
      <c r="B2094" s="75">
        <v>3436</v>
      </c>
      <c r="D2094" s="77" t="str">
        <f t="shared" si="32"/>
        <v>0</v>
      </c>
      <c r="E2094" s="78">
        <v>0</v>
      </c>
      <c r="F2094" s="81">
        <v>0.22468400001525801</v>
      </c>
      <c r="G2094" s="80">
        <v>33</v>
      </c>
      <c r="H2094" s="80">
        <v>58</v>
      </c>
      <c r="I2094" s="80">
        <v>4</v>
      </c>
      <c r="J2094" s="80">
        <v>1</v>
      </c>
      <c r="K2094" s="80">
        <v>0</v>
      </c>
      <c r="L2094" s="80">
        <v>0</v>
      </c>
      <c r="M2094" s="80">
        <v>1</v>
      </c>
    </row>
    <row r="2095" spans="2:13" ht="12" customHeight="1" thickBot="1" x14ac:dyDescent="0.35">
      <c r="B2095" s="75">
        <v>3438</v>
      </c>
      <c r="D2095" s="77" t="str">
        <f t="shared" si="32"/>
        <v>0</v>
      </c>
      <c r="E2095" s="78">
        <v>0</v>
      </c>
      <c r="F2095" s="81">
        <v>0.248263999819755</v>
      </c>
      <c r="G2095" s="80">
        <v>57</v>
      </c>
      <c r="H2095" s="80">
        <v>39</v>
      </c>
      <c r="I2095" s="80">
        <v>4</v>
      </c>
      <c r="J2095" s="80">
        <v>2</v>
      </c>
      <c r="K2095" s="80">
        <v>0</v>
      </c>
      <c r="L2095" s="80">
        <v>0</v>
      </c>
      <c r="M2095" s="80">
        <v>1</v>
      </c>
    </row>
    <row r="2096" spans="2:13" ht="12" customHeight="1" thickBot="1" x14ac:dyDescent="0.35">
      <c r="B2096" s="75">
        <v>3439</v>
      </c>
      <c r="D2096" s="77" t="str">
        <f t="shared" si="32"/>
        <v>0</v>
      </c>
      <c r="E2096" s="78">
        <v>0</v>
      </c>
      <c r="F2096" s="81">
        <v>0.32563000917434598</v>
      </c>
      <c r="G2096" s="80">
        <v>43</v>
      </c>
      <c r="H2096" s="80">
        <v>72</v>
      </c>
      <c r="I2096" s="80">
        <v>1</v>
      </c>
      <c r="J2096" s="80">
        <v>1</v>
      </c>
      <c r="K2096" s="80">
        <v>271</v>
      </c>
      <c r="L2096" s="80">
        <v>0</v>
      </c>
      <c r="M2096" s="80">
        <v>0</v>
      </c>
    </row>
    <row r="2097" spans="2:13" ht="12" customHeight="1" thickBot="1" x14ac:dyDescent="0.35">
      <c r="B2097" s="75">
        <v>3440</v>
      </c>
      <c r="D2097" s="77" t="str">
        <f t="shared" si="32"/>
        <v>0</v>
      </c>
      <c r="E2097" s="78">
        <v>1</v>
      </c>
      <c r="F2097" s="81">
        <v>0.32613900303840598</v>
      </c>
      <c r="G2097" s="80">
        <v>43</v>
      </c>
      <c r="H2097" s="80">
        <v>80</v>
      </c>
      <c r="I2097" s="80">
        <v>3</v>
      </c>
      <c r="J2097" s="80">
        <v>1</v>
      </c>
      <c r="K2097" s="80">
        <v>0</v>
      </c>
      <c r="L2097" s="80">
        <v>0</v>
      </c>
      <c r="M2097" s="80">
        <v>0</v>
      </c>
    </row>
    <row r="2098" spans="2:13" ht="12" customHeight="1" thickBot="1" x14ac:dyDescent="0.35">
      <c r="B2098" s="75">
        <v>3442</v>
      </c>
      <c r="D2098" s="77" t="str">
        <f t="shared" si="32"/>
        <v>0</v>
      </c>
      <c r="E2098" s="78">
        <v>1</v>
      </c>
      <c r="F2098" s="81">
        <v>0.31516599655151301</v>
      </c>
      <c r="G2098" s="80">
        <v>64</v>
      </c>
      <c r="H2098" s="80">
        <v>18</v>
      </c>
      <c r="I2098" s="80">
        <v>2</v>
      </c>
      <c r="J2098" s="80">
        <v>3</v>
      </c>
      <c r="K2098" s="80">
        <v>0</v>
      </c>
      <c r="L2098" s="80">
        <v>0</v>
      </c>
      <c r="M2098" s="80">
        <v>1</v>
      </c>
    </row>
    <row r="2099" spans="2:13" ht="12" customHeight="1" thickBot="1" x14ac:dyDescent="0.35">
      <c r="B2099" s="75">
        <v>3444</v>
      </c>
      <c r="D2099" s="77" t="str">
        <f t="shared" si="32"/>
        <v>0</v>
      </c>
      <c r="E2099" s="78">
        <v>0</v>
      </c>
      <c r="F2099" s="81">
        <v>0.32563000917434598</v>
      </c>
      <c r="G2099" s="80">
        <v>44</v>
      </c>
      <c r="H2099" s="80">
        <v>54</v>
      </c>
      <c r="I2099" s="80">
        <v>1</v>
      </c>
      <c r="J2099" s="80">
        <v>1</v>
      </c>
      <c r="K2099" s="80">
        <v>202</v>
      </c>
      <c r="L2099" s="80">
        <v>0</v>
      </c>
      <c r="M2099" s="80">
        <v>0</v>
      </c>
    </row>
    <row r="2100" spans="2:13" ht="12" customHeight="1" thickBot="1" x14ac:dyDescent="0.35">
      <c r="B2100" s="75">
        <v>3446</v>
      </c>
      <c r="D2100" s="77" t="str">
        <f t="shared" si="32"/>
        <v>0</v>
      </c>
      <c r="E2100" s="78">
        <v>1</v>
      </c>
      <c r="F2100" s="81">
        <v>0.30562299489974898</v>
      </c>
      <c r="G2100" s="80">
        <v>37</v>
      </c>
      <c r="H2100" s="80">
        <v>38</v>
      </c>
      <c r="I2100" s="80">
        <v>1</v>
      </c>
      <c r="J2100" s="80">
        <v>2</v>
      </c>
      <c r="K2100" s="80">
        <v>116</v>
      </c>
      <c r="L2100" s="80">
        <v>0</v>
      </c>
      <c r="M2100" s="80">
        <v>0</v>
      </c>
    </row>
    <row r="2101" spans="2:13" ht="12" customHeight="1" thickBot="1" x14ac:dyDescent="0.35">
      <c r="B2101" s="75">
        <v>3447</v>
      </c>
      <c r="D2101" s="77" t="str">
        <f t="shared" si="32"/>
        <v>0</v>
      </c>
      <c r="E2101" s="78">
        <v>0</v>
      </c>
      <c r="F2101" s="81">
        <v>0.32563000917434598</v>
      </c>
      <c r="G2101" s="80">
        <v>56</v>
      </c>
      <c r="H2101" s="80">
        <v>120</v>
      </c>
      <c r="I2101" s="80">
        <v>1</v>
      </c>
      <c r="J2101" s="80">
        <v>1</v>
      </c>
      <c r="K2101" s="80">
        <v>186</v>
      </c>
      <c r="L2101" s="80">
        <v>0</v>
      </c>
      <c r="M2101" s="80">
        <v>0</v>
      </c>
    </row>
    <row r="2102" spans="2:13" ht="12" customHeight="1" thickBot="1" x14ac:dyDescent="0.35">
      <c r="B2102" s="75">
        <v>3448</v>
      </c>
      <c r="D2102" s="77" t="str">
        <f t="shared" si="32"/>
        <v>0</v>
      </c>
      <c r="E2102" s="78">
        <v>0</v>
      </c>
      <c r="F2102" s="81">
        <v>0.32563000917434598</v>
      </c>
      <c r="G2102" s="80">
        <v>54</v>
      </c>
      <c r="H2102" s="80">
        <v>25</v>
      </c>
      <c r="I2102" s="80">
        <v>4</v>
      </c>
      <c r="J2102" s="80">
        <v>3</v>
      </c>
      <c r="K2102" s="80">
        <v>109</v>
      </c>
      <c r="L2102" s="80">
        <v>0</v>
      </c>
      <c r="M2102" s="80">
        <v>0</v>
      </c>
    </row>
    <row r="2103" spans="2:13" ht="12" customHeight="1" thickBot="1" x14ac:dyDescent="0.35">
      <c r="B2103" s="75">
        <v>3450</v>
      </c>
      <c r="D2103" s="77" t="str">
        <f t="shared" si="32"/>
        <v>0</v>
      </c>
      <c r="E2103" s="78">
        <v>0</v>
      </c>
      <c r="F2103" s="81">
        <v>0.248263999819755</v>
      </c>
      <c r="G2103" s="80">
        <v>57</v>
      </c>
      <c r="H2103" s="80">
        <v>135</v>
      </c>
      <c r="I2103" s="80">
        <v>3</v>
      </c>
      <c r="J2103" s="80">
        <v>2</v>
      </c>
      <c r="K2103" s="80">
        <v>0</v>
      </c>
      <c r="L2103" s="80">
        <v>1</v>
      </c>
      <c r="M2103" s="80">
        <v>1</v>
      </c>
    </row>
    <row r="2104" spans="2:13" ht="12" customHeight="1" thickBot="1" x14ac:dyDescent="0.35">
      <c r="B2104" s="75">
        <v>3454</v>
      </c>
      <c r="D2104" s="77" t="str">
        <f t="shared" si="32"/>
        <v>0</v>
      </c>
      <c r="E2104" s="78">
        <v>0</v>
      </c>
      <c r="F2104" s="81">
        <v>0.30562299489974898</v>
      </c>
      <c r="G2104" s="80">
        <v>29</v>
      </c>
      <c r="H2104" s="80">
        <v>31</v>
      </c>
      <c r="I2104" s="80">
        <v>4</v>
      </c>
      <c r="J2104" s="80">
        <v>2</v>
      </c>
      <c r="K2104" s="80">
        <v>0</v>
      </c>
      <c r="L2104" s="80">
        <v>0</v>
      </c>
      <c r="M2104" s="80">
        <v>0</v>
      </c>
    </row>
    <row r="2105" spans="2:13" ht="12" customHeight="1" thickBot="1" x14ac:dyDescent="0.35">
      <c r="B2105" s="75">
        <v>3455</v>
      </c>
      <c r="D2105" s="77" t="str">
        <f t="shared" si="32"/>
        <v>0</v>
      </c>
      <c r="E2105" s="78">
        <v>0</v>
      </c>
      <c r="F2105" s="81">
        <v>0.32613900303840598</v>
      </c>
      <c r="G2105" s="80">
        <v>47</v>
      </c>
      <c r="H2105" s="80">
        <v>132</v>
      </c>
      <c r="I2105" s="80">
        <v>1</v>
      </c>
      <c r="J2105" s="80">
        <v>1</v>
      </c>
      <c r="K2105" s="80">
        <v>0</v>
      </c>
      <c r="L2105" s="80">
        <v>0</v>
      </c>
      <c r="M2105" s="80">
        <v>0</v>
      </c>
    </row>
    <row r="2106" spans="2:13" ht="12" customHeight="1" thickBot="1" x14ac:dyDescent="0.35">
      <c r="B2106" s="75">
        <v>3456</v>
      </c>
      <c r="D2106" s="77" t="str">
        <f t="shared" si="32"/>
        <v>0</v>
      </c>
      <c r="E2106" s="78">
        <v>1</v>
      </c>
      <c r="F2106" s="81">
        <v>0.32613900303840598</v>
      </c>
      <c r="G2106" s="80">
        <v>43</v>
      </c>
      <c r="H2106" s="80">
        <v>28</v>
      </c>
      <c r="I2106" s="80">
        <v>3</v>
      </c>
      <c r="J2106" s="80">
        <v>1</v>
      </c>
      <c r="K2106" s="80">
        <v>0</v>
      </c>
      <c r="L2106" s="80">
        <v>0</v>
      </c>
      <c r="M2106" s="80">
        <v>0</v>
      </c>
    </row>
    <row r="2107" spans="2:13" ht="12" customHeight="1" thickBot="1" x14ac:dyDescent="0.35">
      <c r="B2107" s="75">
        <v>3457</v>
      </c>
      <c r="D2107" s="77" t="str">
        <f t="shared" si="32"/>
        <v>0</v>
      </c>
      <c r="E2107" s="78">
        <v>0</v>
      </c>
      <c r="F2107" s="81">
        <v>0.32613900303840598</v>
      </c>
      <c r="G2107" s="80">
        <v>46</v>
      </c>
      <c r="H2107" s="80">
        <v>125</v>
      </c>
      <c r="I2107" s="80">
        <v>2</v>
      </c>
      <c r="J2107" s="80">
        <v>3</v>
      </c>
      <c r="K2107" s="80">
        <v>0</v>
      </c>
      <c r="L2107" s="80">
        <v>1</v>
      </c>
      <c r="M2107" s="80">
        <v>0</v>
      </c>
    </row>
    <row r="2108" spans="2:13" ht="12" customHeight="1" thickBot="1" x14ac:dyDescent="0.35">
      <c r="B2108" s="75">
        <v>3458</v>
      </c>
      <c r="D2108" s="77" t="str">
        <f t="shared" si="32"/>
        <v>0</v>
      </c>
      <c r="E2108" s="78">
        <v>0</v>
      </c>
      <c r="F2108" s="81">
        <v>0.248263999819755</v>
      </c>
      <c r="G2108" s="80">
        <v>55</v>
      </c>
      <c r="H2108" s="80">
        <v>91</v>
      </c>
      <c r="I2108" s="80">
        <v>2</v>
      </c>
      <c r="J2108" s="80">
        <v>1</v>
      </c>
      <c r="K2108" s="80">
        <v>0</v>
      </c>
      <c r="L2108" s="80">
        <v>0</v>
      </c>
      <c r="M2108" s="80">
        <v>0</v>
      </c>
    </row>
    <row r="2109" spans="2:13" ht="12" customHeight="1" thickBot="1" x14ac:dyDescent="0.35">
      <c r="B2109" s="75">
        <v>3459</v>
      </c>
      <c r="D2109" s="77" t="str">
        <f t="shared" si="32"/>
        <v>0</v>
      </c>
      <c r="E2109" s="78">
        <v>1</v>
      </c>
      <c r="F2109" s="81">
        <v>0.32563000917434598</v>
      </c>
      <c r="G2109" s="80">
        <v>48</v>
      </c>
      <c r="H2109" s="80">
        <v>191</v>
      </c>
      <c r="I2109" s="80">
        <v>2</v>
      </c>
      <c r="J2109" s="80">
        <v>1</v>
      </c>
      <c r="K2109" s="80">
        <v>231</v>
      </c>
      <c r="L2109" s="80">
        <v>0</v>
      </c>
      <c r="M2109" s="80">
        <v>0</v>
      </c>
    </row>
    <row r="2110" spans="2:13" ht="12" customHeight="1" thickBot="1" x14ac:dyDescent="0.35">
      <c r="B2110" s="75">
        <v>3463</v>
      </c>
      <c r="D2110" s="77" t="str">
        <f t="shared" si="32"/>
        <v>0</v>
      </c>
      <c r="E2110" s="78">
        <v>0</v>
      </c>
      <c r="F2110" s="81">
        <v>0.32563000917434598</v>
      </c>
      <c r="G2110" s="80">
        <v>58</v>
      </c>
      <c r="H2110" s="80">
        <v>28</v>
      </c>
      <c r="I2110" s="80">
        <v>2</v>
      </c>
      <c r="J2110" s="80">
        <v>2</v>
      </c>
      <c r="K2110" s="80">
        <v>146</v>
      </c>
      <c r="L2110" s="80">
        <v>0</v>
      </c>
      <c r="M2110" s="80">
        <v>1</v>
      </c>
    </row>
    <row r="2111" spans="2:13" ht="12" customHeight="1" thickBot="1" x14ac:dyDescent="0.35">
      <c r="B2111" s="75">
        <v>3464</v>
      </c>
      <c r="D2111" s="77" t="str">
        <f t="shared" si="32"/>
        <v>0</v>
      </c>
      <c r="E2111" s="78">
        <v>0</v>
      </c>
      <c r="F2111" s="81">
        <v>0.27864599227905201</v>
      </c>
      <c r="G2111" s="80">
        <v>28</v>
      </c>
      <c r="H2111" s="80">
        <v>149</v>
      </c>
      <c r="I2111" s="80">
        <v>1</v>
      </c>
      <c r="J2111" s="80">
        <v>1</v>
      </c>
      <c r="K2111" s="80">
        <v>0</v>
      </c>
      <c r="L2111" s="80">
        <v>0</v>
      </c>
      <c r="M2111" s="80">
        <v>0</v>
      </c>
    </row>
    <row r="2112" spans="2:13" ht="12" customHeight="1" thickBot="1" x14ac:dyDescent="0.35">
      <c r="B2112" s="75">
        <v>3465</v>
      </c>
      <c r="D2112" s="77" t="str">
        <f t="shared" si="32"/>
        <v>0</v>
      </c>
      <c r="E2112" s="78">
        <v>1</v>
      </c>
      <c r="F2112" s="81">
        <v>0.31516599655151301</v>
      </c>
      <c r="G2112" s="80">
        <v>61</v>
      </c>
      <c r="H2112" s="80">
        <v>172</v>
      </c>
      <c r="I2112" s="80">
        <v>4</v>
      </c>
      <c r="J2112" s="80">
        <v>1</v>
      </c>
      <c r="K2112" s="80">
        <v>0</v>
      </c>
      <c r="L2112" s="80">
        <v>1</v>
      </c>
      <c r="M2112" s="80">
        <v>0</v>
      </c>
    </row>
    <row r="2113" spans="2:13" ht="12" customHeight="1" thickBot="1" x14ac:dyDescent="0.35">
      <c r="B2113" s="75">
        <v>3467</v>
      </c>
      <c r="D2113" s="77" t="str">
        <f t="shared" si="32"/>
        <v>0</v>
      </c>
      <c r="E2113" s="78">
        <v>1</v>
      </c>
      <c r="F2113" s="81">
        <v>0.22468400001525801</v>
      </c>
      <c r="G2113" s="80">
        <v>33</v>
      </c>
      <c r="H2113" s="80">
        <v>53</v>
      </c>
      <c r="I2113" s="80">
        <v>2</v>
      </c>
      <c r="J2113" s="80">
        <v>2</v>
      </c>
      <c r="K2113" s="80">
        <v>96</v>
      </c>
      <c r="L2113" s="80">
        <v>0</v>
      </c>
      <c r="M2113" s="80">
        <v>0</v>
      </c>
    </row>
    <row r="2114" spans="2:13" ht="12" customHeight="1" thickBot="1" x14ac:dyDescent="0.35">
      <c r="B2114" s="75">
        <v>3469</v>
      </c>
      <c r="D2114" s="77" t="str">
        <f t="shared" si="32"/>
        <v>0</v>
      </c>
      <c r="E2114" s="78">
        <v>1</v>
      </c>
      <c r="F2114" s="81">
        <v>0.32613900303840598</v>
      </c>
      <c r="G2114" s="80">
        <v>43</v>
      </c>
      <c r="H2114" s="80">
        <v>113</v>
      </c>
      <c r="I2114" s="80">
        <v>2</v>
      </c>
      <c r="J2114" s="80">
        <v>2</v>
      </c>
      <c r="K2114" s="80">
        <v>0</v>
      </c>
      <c r="L2114" s="80">
        <v>0</v>
      </c>
      <c r="M2114" s="80">
        <v>0</v>
      </c>
    </row>
    <row r="2115" spans="2:13" ht="12" customHeight="1" thickBot="1" x14ac:dyDescent="0.35">
      <c r="B2115" s="75">
        <v>3470</v>
      </c>
      <c r="D2115" s="77" t="str">
        <f t="shared" si="32"/>
        <v>0</v>
      </c>
      <c r="E2115" s="78">
        <v>0</v>
      </c>
      <c r="F2115" s="81">
        <v>0.22468400001525801</v>
      </c>
      <c r="G2115" s="80">
        <v>26</v>
      </c>
      <c r="H2115" s="80">
        <v>79</v>
      </c>
      <c r="I2115" s="80">
        <v>2</v>
      </c>
      <c r="J2115" s="80">
        <v>1</v>
      </c>
      <c r="K2115" s="80">
        <v>0</v>
      </c>
      <c r="L2115" s="80">
        <v>0</v>
      </c>
      <c r="M2115" s="80">
        <v>0</v>
      </c>
    </row>
    <row r="2116" spans="2:13" ht="12" customHeight="1" thickBot="1" x14ac:dyDescent="0.35">
      <c r="B2116" s="75">
        <v>3471</v>
      </c>
      <c r="D2116" s="77" t="str">
        <f t="shared" si="32"/>
        <v>0</v>
      </c>
      <c r="E2116" s="78">
        <v>1</v>
      </c>
      <c r="F2116" s="81">
        <v>0.32563000917434598</v>
      </c>
      <c r="G2116" s="80">
        <v>57</v>
      </c>
      <c r="H2116" s="80">
        <v>175</v>
      </c>
      <c r="I2116" s="80">
        <v>2</v>
      </c>
      <c r="J2116" s="80">
        <v>1</v>
      </c>
      <c r="K2116" s="80">
        <v>429</v>
      </c>
      <c r="L2116" s="80">
        <v>0</v>
      </c>
      <c r="M2116" s="80">
        <v>0</v>
      </c>
    </row>
    <row r="2117" spans="2:13" ht="12" customHeight="1" thickBot="1" x14ac:dyDescent="0.35">
      <c r="B2117" s="75">
        <v>3473</v>
      </c>
      <c r="D2117" s="77" t="str">
        <f t="shared" si="32"/>
        <v>0</v>
      </c>
      <c r="E2117" s="78">
        <v>0</v>
      </c>
      <c r="F2117" s="81">
        <v>0.32563000917434598</v>
      </c>
      <c r="G2117" s="80">
        <v>54</v>
      </c>
      <c r="H2117" s="80">
        <v>120</v>
      </c>
      <c r="I2117" s="80">
        <v>4</v>
      </c>
      <c r="J2117" s="80">
        <v>2</v>
      </c>
      <c r="K2117" s="80">
        <v>431</v>
      </c>
      <c r="L2117" s="80">
        <v>1</v>
      </c>
      <c r="M2117" s="80">
        <v>0</v>
      </c>
    </row>
    <row r="2118" spans="2:13" ht="12" customHeight="1" thickBot="1" x14ac:dyDescent="0.35">
      <c r="B2118" s="75">
        <v>3474</v>
      </c>
      <c r="D2118" s="77" t="str">
        <f t="shared" si="32"/>
        <v>0</v>
      </c>
      <c r="E2118" s="78">
        <v>0</v>
      </c>
      <c r="F2118" s="81">
        <v>0.31516599655151301</v>
      </c>
      <c r="G2118" s="80">
        <v>59</v>
      </c>
      <c r="H2118" s="80">
        <v>52</v>
      </c>
      <c r="I2118" s="80">
        <v>4</v>
      </c>
      <c r="J2118" s="80">
        <v>1</v>
      </c>
      <c r="K2118" s="80">
        <v>0</v>
      </c>
      <c r="L2118" s="80">
        <v>0</v>
      </c>
      <c r="M2118" s="80">
        <v>1</v>
      </c>
    </row>
    <row r="2119" spans="2:13" ht="12" customHeight="1" thickBot="1" x14ac:dyDescent="0.35">
      <c r="B2119" s="75">
        <v>3476</v>
      </c>
      <c r="D2119" s="77" t="str">
        <f t="shared" si="32"/>
        <v>0</v>
      </c>
      <c r="E2119" s="78">
        <v>0</v>
      </c>
      <c r="F2119" s="81">
        <v>0.248263999819755</v>
      </c>
      <c r="G2119" s="80">
        <v>54</v>
      </c>
      <c r="H2119" s="80">
        <v>13</v>
      </c>
      <c r="I2119" s="80">
        <v>1</v>
      </c>
      <c r="J2119" s="80">
        <v>1</v>
      </c>
      <c r="K2119" s="80">
        <v>0</v>
      </c>
      <c r="L2119" s="80">
        <v>0</v>
      </c>
      <c r="M2119" s="80">
        <v>0</v>
      </c>
    </row>
    <row r="2120" spans="2:13" ht="12" customHeight="1" thickBot="1" x14ac:dyDescent="0.35">
      <c r="B2120" s="75">
        <v>3477</v>
      </c>
      <c r="D2120" s="77" t="str">
        <f t="shared" si="32"/>
        <v>0</v>
      </c>
      <c r="E2120" s="78">
        <v>0</v>
      </c>
      <c r="F2120" s="81">
        <v>0.31516599655151301</v>
      </c>
      <c r="G2120" s="80">
        <v>65</v>
      </c>
      <c r="H2120" s="80">
        <v>141</v>
      </c>
      <c r="I2120" s="80">
        <v>2</v>
      </c>
      <c r="J2120" s="80">
        <v>1</v>
      </c>
      <c r="K2120" s="80">
        <v>0</v>
      </c>
      <c r="L2120" s="80">
        <v>0</v>
      </c>
      <c r="M2120" s="80">
        <v>1</v>
      </c>
    </row>
    <row r="2121" spans="2:13" ht="12" customHeight="1" thickBot="1" x14ac:dyDescent="0.35">
      <c r="B2121" s="75">
        <v>3481</v>
      </c>
      <c r="D2121" s="77" t="str">
        <f t="shared" ref="D2121:D2184" si="33">IF(F2121&gt;=$F$5,"1","0")</f>
        <v>0</v>
      </c>
      <c r="E2121" s="78">
        <v>0</v>
      </c>
      <c r="F2121" s="81">
        <v>0.31516599655151301</v>
      </c>
      <c r="G2121" s="80">
        <v>64</v>
      </c>
      <c r="H2121" s="80">
        <v>49</v>
      </c>
      <c r="I2121" s="80">
        <v>2</v>
      </c>
      <c r="J2121" s="80">
        <v>1</v>
      </c>
      <c r="K2121" s="80">
        <v>0</v>
      </c>
      <c r="L2121" s="80">
        <v>0</v>
      </c>
      <c r="M2121" s="80">
        <v>1</v>
      </c>
    </row>
    <row r="2122" spans="2:13" ht="12" customHeight="1" thickBot="1" x14ac:dyDescent="0.35">
      <c r="B2122" s="75">
        <v>3482</v>
      </c>
      <c r="D2122" s="77" t="str">
        <f t="shared" si="33"/>
        <v>0</v>
      </c>
      <c r="E2122" s="78">
        <v>0</v>
      </c>
      <c r="F2122" s="81">
        <v>0.248263999819755</v>
      </c>
      <c r="G2122" s="80">
        <v>52</v>
      </c>
      <c r="H2122" s="80">
        <v>34</v>
      </c>
      <c r="I2122" s="80">
        <v>1</v>
      </c>
      <c r="J2122" s="80">
        <v>3</v>
      </c>
      <c r="K2122" s="80">
        <v>0</v>
      </c>
      <c r="L2122" s="80">
        <v>0</v>
      </c>
      <c r="M2122" s="80">
        <v>0</v>
      </c>
    </row>
    <row r="2123" spans="2:13" ht="12" customHeight="1" thickBot="1" x14ac:dyDescent="0.35">
      <c r="B2123" s="75">
        <v>3483</v>
      </c>
      <c r="D2123" s="77" t="str">
        <f t="shared" si="33"/>
        <v>0</v>
      </c>
      <c r="E2123" s="78">
        <v>0</v>
      </c>
      <c r="F2123" s="81">
        <v>0.248263999819755</v>
      </c>
      <c r="G2123" s="80">
        <v>57</v>
      </c>
      <c r="H2123" s="80">
        <v>91</v>
      </c>
      <c r="I2123" s="80">
        <v>1</v>
      </c>
      <c r="J2123" s="80">
        <v>1</v>
      </c>
      <c r="K2123" s="80">
        <v>81</v>
      </c>
      <c r="L2123" s="80">
        <v>0</v>
      </c>
      <c r="M2123" s="80">
        <v>1</v>
      </c>
    </row>
    <row r="2124" spans="2:13" ht="12" customHeight="1" thickBot="1" x14ac:dyDescent="0.35">
      <c r="B2124" s="75">
        <v>3484</v>
      </c>
      <c r="D2124" s="77" t="str">
        <f t="shared" si="33"/>
        <v>0</v>
      </c>
      <c r="E2124" s="78">
        <v>0</v>
      </c>
      <c r="F2124" s="81">
        <v>0.31516599655151301</v>
      </c>
      <c r="G2124" s="80">
        <v>60</v>
      </c>
      <c r="H2124" s="80">
        <v>195</v>
      </c>
      <c r="I2124" s="80">
        <v>1</v>
      </c>
      <c r="J2124" s="80">
        <v>1</v>
      </c>
      <c r="K2124" s="80">
        <v>0</v>
      </c>
      <c r="L2124" s="80">
        <v>0</v>
      </c>
      <c r="M2124" s="80">
        <v>0</v>
      </c>
    </row>
    <row r="2125" spans="2:13" ht="12" customHeight="1" thickBot="1" x14ac:dyDescent="0.35">
      <c r="B2125" s="75">
        <v>3485</v>
      </c>
      <c r="D2125" s="77" t="str">
        <f t="shared" si="33"/>
        <v>0</v>
      </c>
      <c r="E2125" s="78">
        <v>0</v>
      </c>
      <c r="F2125" s="81">
        <v>0.32563000917434598</v>
      </c>
      <c r="G2125" s="80">
        <v>45</v>
      </c>
      <c r="H2125" s="80">
        <v>53</v>
      </c>
      <c r="I2125" s="80">
        <v>3</v>
      </c>
      <c r="J2125" s="80">
        <v>2</v>
      </c>
      <c r="K2125" s="80">
        <v>112</v>
      </c>
      <c r="L2125" s="80">
        <v>0</v>
      </c>
      <c r="M2125" s="80">
        <v>0</v>
      </c>
    </row>
    <row r="2126" spans="2:13" ht="12" customHeight="1" thickBot="1" x14ac:dyDescent="0.35">
      <c r="B2126" s="75">
        <v>3486</v>
      </c>
      <c r="D2126" s="77" t="str">
        <f t="shared" si="33"/>
        <v>0</v>
      </c>
      <c r="E2126" s="78">
        <v>0</v>
      </c>
      <c r="F2126" s="81">
        <v>0.30562299489974898</v>
      </c>
      <c r="G2126" s="80">
        <v>39</v>
      </c>
      <c r="H2126" s="80">
        <v>39</v>
      </c>
      <c r="I2126" s="80">
        <v>2</v>
      </c>
      <c r="J2126" s="80">
        <v>3</v>
      </c>
      <c r="K2126" s="80">
        <v>0</v>
      </c>
      <c r="L2126" s="80">
        <v>0</v>
      </c>
      <c r="M2126" s="80">
        <v>0</v>
      </c>
    </row>
    <row r="2127" spans="2:13" ht="12" customHeight="1" thickBot="1" x14ac:dyDescent="0.35">
      <c r="B2127" s="75">
        <v>3487</v>
      </c>
      <c r="D2127" s="77" t="str">
        <f t="shared" si="33"/>
        <v>0</v>
      </c>
      <c r="E2127" s="78">
        <v>1</v>
      </c>
      <c r="F2127" s="81">
        <v>0.30562299489974898</v>
      </c>
      <c r="G2127" s="80">
        <v>25</v>
      </c>
      <c r="H2127" s="80">
        <v>20</v>
      </c>
      <c r="I2127" s="80">
        <v>4</v>
      </c>
      <c r="J2127" s="80">
        <v>1</v>
      </c>
      <c r="K2127" s="80">
        <v>0</v>
      </c>
      <c r="L2127" s="80">
        <v>0</v>
      </c>
      <c r="M2127" s="80">
        <v>0</v>
      </c>
    </row>
    <row r="2128" spans="2:13" ht="12" customHeight="1" thickBot="1" x14ac:dyDescent="0.35">
      <c r="B2128" s="75">
        <v>3489</v>
      </c>
      <c r="D2128" s="77" t="str">
        <f t="shared" si="33"/>
        <v>0</v>
      </c>
      <c r="E2128" s="78">
        <v>0</v>
      </c>
      <c r="F2128" s="81">
        <v>0.30562299489974898</v>
      </c>
      <c r="G2128" s="80">
        <v>40</v>
      </c>
      <c r="H2128" s="80">
        <v>51</v>
      </c>
      <c r="I2128" s="80">
        <v>2</v>
      </c>
      <c r="J2128" s="80">
        <v>2</v>
      </c>
      <c r="K2128" s="80">
        <v>131</v>
      </c>
      <c r="L2128" s="80">
        <v>0</v>
      </c>
      <c r="M2128" s="80">
        <v>0</v>
      </c>
    </row>
    <row r="2129" spans="2:13" ht="12" customHeight="1" thickBot="1" x14ac:dyDescent="0.35">
      <c r="B2129" s="75">
        <v>3491</v>
      </c>
      <c r="D2129" s="77" t="str">
        <f t="shared" si="33"/>
        <v>0</v>
      </c>
      <c r="E2129" s="78">
        <v>0</v>
      </c>
      <c r="F2129" s="81">
        <v>0.30562299489974898</v>
      </c>
      <c r="G2129" s="80">
        <v>33</v>
      </c>
      <c r="H2129" s="80">
        <v>38</v>
      </c>
      <c r="I2129" s="80">
        <v>1</v>
      </c>
      <c r="J2129" s="80">
        <v>1</v>
      </c>
      <c r="K2129" s="80">
        <v>115</v>
      </c>
      <c r="L2129" s="80">
        <v>0</v>
      </c>
      <c r="M2129" s="80">
        <v>0</v>
      </c>
    </row>
    <row r="2130" spans="2:13" ht="12" customHeight="1" thickBot="1" x14ac:dyDescent="0.35">
      <c r="B2130" s="75">
        <v>3492</v>
      </c>
      <c r="D2130" s="77" t="str">
        <f t="shared" si="33"/>
        <v>0</v>
      </c>
      <c r="E2130" s="78">
        <v>1</v>
      </c>
      <c r="F2130" s="81">
        <v>0.248263999819755</v>
      </c>
      <c r="G2130" s="80">
        <v>51</v>
      </c>
      <c r="H2130" s="80">
        <v>12</v>
      </c>
      <c r="I2130" s="80">
        <v>2</v>
      </c>
      <c r="J2130" s="80">
        <v>1</v>
      </c>
      <c r="K2130" s="80">
        <v>0</v>
      </c>
      <c r="L2130" s="80">
        <v>0</v>
      </c>
      <c r="M2130" s="80">
        <v>0</v>
      </c>
    </row>
    <row r="2131" spans="2:13" ht="12" customHeight="1" thickBot="1" x14ac:dyDescent="0.35">
      <c r="B2131" s="75">
        <v>3494</v>
      </c>
      <c r="D2131" s="77" t="str">
        <f t="shared" si="33"/>
        <v>0</v>
      </c>
      <c r="E2131" s="78">
        <v>0</v>
      </c>
      <c r="F2131" s="81">
        <v>0.248263999819755</v>
      </c>
      <c r="G2131" s="80">
        <v>54</v>
      </c>
      <c r="H2131" s="80">
        <v>33</v>
      </c>
      <c r="I2131" s="80">
        <v>2</v>
      </c>
      <c r="J2131" s="80">
        <v>3</v>
      </c>
      <c r="K2131" s="80">
        <v>0</v>
      </c>
      <c r="L2131" s="80">
        <v>0</v>
      </c>
      <c r="M2131" s="80">
        <v>0</v>
      </c>
    </row>
    <row r="2132" spans="2:13" ht="12" customHeight="1" thickBot="1" x14ac:dyDescent="0.35">
      <c r="B2132" s="75">
        <v>3497</v>
      </c>
      <c r="D2132" s="77" t="str">
        <f t="shared" si="33"/>
        <v>0</v>
      </c>
      <c r="E2132" s="78">
        <v>0</v>
      </c>
      <c r="F2132" s="81">
        <v>0.30562299489974898</v>
      </c>
      <c r="G2132" s="80">
        <v>37</v>
      </c>
      <c r="H2132" s="80">
        <v>49</v>
      </c>
      <c r="I2132" s="80">
        <v>4</v>
      </c>
      <c r="J2132" s="80">
        <v>3</v>
      </c>
      <c r="K2132" s="80">
        <v>192</v>
      </c>
      <c r="L2132" s="80">
        <v>0</v>
      </c>
      <c r="M2132" s="80">
        <v>0</v>
      </c>
    </row>
    <row r="2133" spans="2:13" ht="12" customHeight="1" thickBot="1" x14ac:dyDescent="0.35">
      <c r="B2133" s="75">
        <v>3498</v>
      </c>
      <c r="D2133" s="77" t="str">
        <f t="shared" si="33"/>
        <v>0</v>
      </c>
      <c r="E2133" s="78">
        <v>0</v>
      </c>
      <c r="F2133" s="81">
        <v>0.248263999819755</v>
      </c>
      <c r="G2133" s="80">
        <v>55</v>
      </c>
      <c r="H2133" s="80">
        <v>134</v>
      </c>
      <c r="I2133" s="80">
        <v>2</v>
      </c>
      <c r="J2133" s="80">
        <v>1</v>
      </c>
      <c r="K2133" s="80">
        <v>0</v>
      </c>
      <c r="L2133" s="80">
        <v>0</v>
      </c>
      <c r="M2133" s="80">
        <v>0</v>
      </c>
    </row>
    <row r="2134" spans="2:13" ht="12" customHeight="1" thickBot="1" x14ac:dyDescent="0.35">
      <c r="B2134" s="75">
        <v>3499</v>
      </c>
      <c r="D2134" s="77" t="str">
        <f t="shared" si="33"/>
        <v>0</v>
      </c>
      <c r="E2134" s="78">
        <v>0</v>
      </c>
      <c r="F2134" s="81">
        <v>0.27864599227905201</v>
      </c>
      <c r="G2134" s="80">
        <v>30</v>
      </c>
      <c r="H2134" s="80">
        <v>182</v>
      </c>
      <c r="I2134" s="80">
        <v>4</v>
      </c>
      <c r="J2134" s="80">
        <v>3</v>
      </c>
      <c r="K2134" s="80">
        <v>94</v>
      </c>
      <c r="L2134" s="80">
        <v>1</v>
      </c>
      <c r="M2134" s="80">
        <v>0</v>
      </c>
    </row>
    <row r="2135" spans="2:13" ht="12" customHeight="1" thickBot="1" x14ac:dyDescent="0.35">
      <c r="B2135" s="75">
        <v>3500</v>
      </c>
      <c r="D2135" s="77" t="str">
        <f t="shared" si="33"/>
        <v>0</v>
      </c>
      <c r="E2135" s="78">
        <v>0</v>
      </c>
      <c r="F2135" s="81">
        <v>0.32563000917434598</v>
      </c>
      <c r="G2135" s="80">
        <v>49</v>
      </c>
      <c r="H2135" s="80">
        <v>114</v>
      </c>
      <c r="I2135" s="80">
        <v>1</v>
      </c>
      <c r="J2135" s="80">
        <v>1</v>
      </c>
      <c r="K2135" s="80">
        <v>286</v>
      </c>
      <c r="L2135" s="80">
        <v>0</v>
      </c>
      <c r="M2135" s="80">
        <v>0</v>
      </c>
    </row>
    <row r="2136" spans="2:13" ht="12" customHeight="1" thickBot="1" x14ac:dyDescent="0.35">
      <c r="B2136" s="75">
        <v>3501</v>
      </c>
      <c r="D2136" s="77" t="str">
        <f t="shared" si="33"/>
        <v>0</v>
      </c>
      <c r="E2136" s="78">
        <v>1</v>
      </c>
      <c r="F2136" s="81">
        <v>0.248263999819755</v>
      </c>
      <c r="G2136" s="80">
        <v>51</v>
      </c>
      <c r="H2136" s="80">
        <v>90</v>
      </c>
      <c r="I2136" s="80">
        <v>1</v>
      </c>
      <c r="J2136" s="80">
        <v>2</v>
      </c>
      <c r="K2136" s="80">
        <v>0</v>
      </c>
      <c r="L2136" s="80">
        <v>0</v>
      </c>
      <c r="M2136" s="80">
        <v>0</v>
      </c>
    </row>
    <row r="2137" spans="2:13" ht="12" customHeight="1" thickBot="1" x14ac:dyDescent="0.35">
      <c r="B2137" s="75">
        <v>3503</v>
      </c>
      <c r="D2137" s="77" t="str">
        <f t="shared" si="33"/>
        <v>0</v>
      </c>
      <c r="E2137" s="78">
        <v>0</v>
      </c>
      <c r="F2137" s="81">
        <v>0.22468400001525801</v>
      </c>
      <c r="G2137" s="80">
        <v>32</v>
      </c>
      <c r="H2137" s="80">
        <v>58</v>
      </c>
      <c r="I2137" s="80">
        <v>3</v>
      </c>
      <c r="J2137" s="80">
        <v>1</v>
      </c>
      <c r="K2137" s="80">
        <v>90</v>
      </c>
      <c r="L2137" s="80">
        <v>0</v>
      </c>
      <c r="M2137" s="80">
        <v>0</v>
      </c>
    </row>
    <row r="2138" spans="2:13" ht="12" customHeight="1" thickBot="1" x14ac:dyDescent="0.35">
      <c r="B2138" s="75">
        <v>3505</v>
      </c>
      <c r="D2138" s="77" t="str">
        <f t="shared" si="33"/>
        <v>0</v>
      </c>
      <c r="E2138" s="78">
        <v>0</v>
      </c>
      <c r="F2138" s="81">
        <v>0.32613900303840598</v>
      </c>
      <c r="G2138" s="80">
        <v>46</v>
      </c>
      <c r="H2138" s="80">
        <v>15</v>
      </c>
      <c r="I2138" s="80">
        <v>4</v>
      </c>
      <c r="J2138" s="80">
        <v>3</v>
      </c>
      <c r="K2138" s="80">
        <v>0</v>
      </c>
      <c r="L2138" s="80">
        <v>0</v>
      </c>
      <c r="M2138" s="80">
        <v>1</v>
      </c>
    </row>
    <row r="2139" spans="2:13" ht="12" customHeight="1" thickBot="1" x14ac:dyDescent="0.35">
      <c r="B2139" s="75">
        <v>3509</v>
      </c>
      <c r="D2139" s="77" t="str">
        <f t="shared" si="33"/>
        <v>0</v>
      </c>
      <c r="E2139" s="78">
        <v>0</v>
      </c>
      <c r="F2139" s="81">
        <v>0.27864599227905201</v>
      </c>
      <c r="G2139" s="80">
        <v>33</v>
      </c>
      <c r="H2139" s="80">
        <v>125</v>
      </c>
      <c r="I2139" s="80">
        <v>1</v>
      </c>
      <c r="J2139" s="80">
        <v>3</v>
      </c>
      <c r="K2139" s="80">
        <v>0</v>
      </c>
      <c r="L2139" s="80">
        <v>1</v>
      </c>
      <c r="M2139" s="80">
        <v>0</v>
      </c>
    </row>
    <row r="2140" spans="2:13" ht="12" customHeight="1" thickBot="1" x14ac:dyDescent="0.35">
      <c r="B2140" s="75">
        <v>3511</v>
      </c>
      <c r="D2140" s="77" t="str">
        <f t="shared" si="33"/>
        <v>0</v>
      </c>
      <c r="E2140" s="78">
        <v>0</v>
      </c>
      <c r="F2140" s="81">
        <v>0.22468400001525801</v>
      </c>
      <c r="G2140" s="80">
        <v>38</v>
      </c>
      <c r="H2140" s="80">
        <v>69</v>
      </c>
      <c r="I2140" s="80">
        <v>3</v>
      </c>
      <c r="J2140" s="80">
        <v>2</v>
      </c>
      <c r="K2140" s="80">
        <v>0</v>
      </c>
      <c r="L2140" s="80">
        <v>0</v>
      </c>
      <c r="M2140" s="80">
        <v>0</v>
      </c>
    </row>
    <row r="2141" spans="2:13" ht="12" customHeight="1" thickBot="1" x14ac:dyDescent="0.35">
      <c r="B2141" s="75">
        <v>3515</v>
      </c>
      <c r="D2141" s="77" t="str">
        <f t="shared" si="33"/>
        <v>0</v>
      </c>
      <c r="E2141" s="78">
        <v>0</v>
      </c>
      <c r="F2141" s="81">
        <v>0.30562299489974898</v>
      </c>
      <c r="G2141" s="80">
        <v>35</v>
      </c>
      <c r="H2141" s="80">
        <v>41</v>
      </c>
      <c r="I2141" s="80">
        <v>4</v>
      </c>
      <c r="J2141" s="80">
        <v>2</v>
      </c>
      <c r="K2141" s="80">
        <v>0</v>
      </c>
      <c r="L2141" s="80">
        <v>0</v>
      </c>
      <c r="M2141" s="80">
        <v>0</v>
      </c>
    </row>
    <row r="2142" spans="2:13" ht="12" customHeight="1" thickBot="1" x14ac:dyDescent="0.35">
      <c r="B2142" s="75">
        <v>3517</v>
      </c>
      <c r="D2142" s="77" t="str">
        <f t="shared" si="33"/>
        <v>0</v>
      </c>
      <c r="E2142" s="78">
        <v>0</v>
      </c>
      <c r="F2142" s="81">
        <v>0.32563000917434598</v>
      </c>
      <c r="G2142" s="80">
        <v>45</v>
      </c>
      <c r="H2142" s="80">
        <v>38</v>
      </c>
      <c r="I2142" s="80">
        <v>3</v>
      </c>
      <c r="J2142" s="80">
        <v>2</v>
      </c>
      <c r="K2142" s="80">
        <v>148</v>
      </c>
      <c r="L2142" s="80">
        <v>0</v>
      </c>
      <c r="M2142" s="80">
        <v>0</v>
      </c>
    </row>
    <row r="2143" spans="2:13" ht="12" customHeight="1" thickBot="1" x14ac:dyDescent="0.35">
      <c r="B2143" s="75">
        <v>3520</v>
      </c>
      <c r="D2143" s="77" t="str">
        <f t="shared" si="33"/>
        <v>0</v>
      </c>
      <c r="E2143" s="78">
        <v>0</v>
      </c>
      <c r="F2143" s="81">
        <v>0.27864599227905201</v>
      </c>
      <c r="G2143" s="80">
        <v>31</v>
      </c>
      <c r="H2143" s="80">
        <v>84</v>
      </c>
      <c r="I2143" s="80">
        <v>4</v>
      </c>
      <c r="J2143" s="80">
        <v>2</v>
      </c>
      <c r="K2143" s="80">
        <v>0</v>
      </c>
      <c r="L2143" s="80">
        <v>0</v>
      </c>
      <c r="M2143" s="80">
        <v>1</v>
      </c>
    </row>
    <row r="2144" spans="2:13" ht="12" customHeight="1" thickBot="1" x14ac:dyDescent="0.35">
      <c r="B2144" s="75">
        <v>3521</v>
      </c>
      <c r="D2144" s="77" t="str">
        <f t="shared" si="33"/>
        <v>0</v>
      </c>
      <c r="E2144" s="78">
        <v>0</v>
      </c>
      <c r="F2144" s="81">
        <v>0.31516599655151301</v>
      </c>
      <c r="G2144" s="80">
        <v>60</v>
      </c>
      <c r="H2144" s="80">
        <v>29</v>
      </c>
      <c r="I2144" s="80">
        <v>3</v>
      </c>
      <c r="J2144" s="80">
        <v>2</v>
      </c>
      <c r="K2144" s="80">
        <v>0</v>
      </c>
      <c r="L2144" s="80">
        <v>0</v>
      </c>
      <c r="M2144" s="80">
        <v>0</v>
      </c>
    </row>
    <row r="2145" spans="2:13" ht="12" customHeight="1" thickBot="1" x14ac:dyDescent="0.35">
      <c r="B2145" s="75">
        <v>3522</v>
      </c>
      <c r="D2145" s="77" t="str">
        <f t="shared" si="33"/>
        <v>0</v>
      </c>
      <c r="E2145" s="78">
        <v>0</v>
      </c>
      <c r="F2145" s="81">
        <v>0.30562299489974898</v>
      </c>
      <c r="G2145" s="80">
        <v>36</v>
      </c>
      <c r="H2145" s="80">
        <v>30</v>
      </c>
      <c r="I2145" s="80">
        <v>2</v>
      </c>
      <c r="J2145" s="80">
        <v>3</v>
      </c>
      <c r="K2145" s="80">
        <v>0</v>
      </c>
      <c r="L2145" s="80">
        <v>0</v>
      </c>
      <c r="M2145" s="80">
        <v>0</v>
      </c>
    </row>
    <row r="2146" spans="2:13" ht="12" customHeight="1" thickBot="1" x14ac:dyDescent="0.35">
      <c r="B2146" s="75">
        <v>3523</v>
      </c>
      <c r="D2146" s="77" t="str">
        <f t="shared" si="33"/>
        <v>0</v>
      </c>
      <c r="E2146" s="78">
        <v>0</v>
      </c>
      <c r="F2146" s="81">
        <v>0.32563000917434598</v>
      </c>
      <c r="G2146" s="80">
        <v>64</v>
      </c>
      <c r="H2146" s="80">
        <v>90</v>
      </c>
      <c r="I2146" s="80">
        <v>2</v>
      </c>
      <c r="J2146" s="80">
        <v>3</v>
      </c>
      <c r="K2146" s="80">
        <v>134</v>
      </c>
      <c r="L2146" s="80">
        <v>0</v>
      </c>
      <c r="M2146" s="80">
        <v>0</v>
      </c>
    </row>
    <row r="2147" spans="2:13" ht="12" customHeight="1" thickBot="1" x14ac:dyDescent="0.35">
      <c r="B2147" s="75">
        <v>3526</v>
      </c>
      <c r="D2147" s="77" t="str">
        <f t="shared" si="33"/>
        <v>0</v>
      </c>
      <c r="E2147" s="78">
        <v>0</v>
      </c>
      <c r="F2147" s="81">
        <v>0.31516599655151301</v>
      </c>
      <c r="G2147" s="80">
        <v>59</v>
      </c>
      <c r="H2147" s="80">
        <v>13</v>
      </c>
      <c r="I2147" s="80">
        <v>4</v>
      </c>
      <c r="J2147" s="80">
        <v>2</v>
      </c>
      <c r="K2147" s="80">
        <v>0</v>
      </c>
      <c r="L2147" s="80">
        <v>0</v>
      </c>
      <c r="M2147" s="80">
        <v>0</v>
      </c>
    </row>
    <row r="2148" spans="2:13" ht="12" customHeight="1" thickBot="1" x14ac:dyDescent="0.35">
      <c r="B2148" s="75">
        <v>3527</v>
      </c>
      <c r="D2148" s="77" t="str">
        <f t="shared" si="33"/>
        <v>0</v>
      </c>
      <c r="E2148" s="78">
        <v>0</v>
      </c>
      <c r="F2148" s="81">
        <v>0.31516599655151301</v>
      </c>
      <c r="G2148" s="80">
        <v>58</v>
      </c>
      <c r="H2148" s="80">
        <v>9</v>
      </c>
      <c r="I2148" s="80">
        <v>2</v>
      </c>
      <c r="J2148" s="80">
        <v>3</v>
      </c>
      <c r="K2148" s="80">
        <v>0</v>
      </c>
      <c r="L2148" s="80">
        <v>0</v>
      </c>
      <c r="M2148" s="80">
        <v>0</v>
      </c>
    </row>
    <row r="2149" spans="2:13" ht="12" customHeight="1" thickBot="1" x14ac:dyDescent="0.35">
      <c r="B2149" s="75">
        <v>3535</v>
      </c>
      <c r="D2149" s="77" t="str">
        <f t="shared" si="33"/>
        <v>0</v>
      </c>
      <c r="E2149" s="78">
        <v>1</v>
      </c>
      <c r="F2149" s="81">
        <v>0.22468400001525801</v>
      </c>
      <c r="G2149" s="80">
        <v>34</v>
      </c>
      <c r="H2149" s="80">
        <v>61</v>
      </c>
      <c r="I2149" s="80">
        <v>3</v>
      </c>
      <c r="J2149" s="80">
        <v>1</v>
      </c>
      <c r="K2149" s="80">
        <v>0</v>
      </c>
      <c r="L2149" s="80">
        <v>0</v>
      </c>
      <c r="M2149" s="80">
        <v>0</v>
      </c>
    </row>
    <row r="2150" spans="2:13" ht="12" customHeight="1" thickBot="1" x14ac:dyDescent="0.35">
      <c r="B2150" s="75">
        <v>3536</v>
      </c>
      <c r="D2150" s="77" t="str">
        <f t="shared" si="33"/>
        <v>0</v>
      </c>
      <c r="E2150" s="78">
        <v>1</v>
      </c>
      <c r="F2150" s="81">
        <v>0.248263999819755</v>
      </c>
      <c r="G2150" s="80">
        <v>52</v>
      </c>
      <c r="H2150" s="80">
        <v>65</v>
      </c>
      <c r="I2150" s="80">
        <v>1</v>
      </c>
      <c r="J2150" s="80">
        <v>1</v>
      </c>
      <c r="K2150" s="80">
        <v>0</v>
      </c>
      <c r="L2150" s="80">
        <v>0</v>
      </c>
      <c r="M2150" s="80">
        <v>0</v>
      </c>
    </row>
    <row r="2151" spans="2:13" ht="12" customHeight="1" thickBot="1" x14ac:dyDescent="0.35">
      <c r="B2151" s="75">
        <v>3538</v>
      </c>
      <c r="D2151" s="77" t="str">
        <f t="shared" si="33"/>
        <v>0</v>
      </c>
      <c r="E2151" s="78">
        <v>0</v>
      </c>
      <c r="F2151" s="81">
        <v>0.31516599655151301</v>
      </c>
      <c r="G2151" s="80">
        <v>60</v>
      </c>
      <c r="H2151" s="80">
        <v>19</v>
      </c>
      <c r="I2151" s="80">
        <v>3</v>
      </c>
      <c r="J2151" s="80">
        <v>3</v>
      </c>
      <c r="K2151" s="80">
        <v>0</v>
      </c>
      <c r="L2151" s="80">
        <v>0</v>
      </c>
      <c r="M2151" s="80">
        <v>0</v>
      </c>
    </row>
    <row r="2152" spans="2:13" ht="12" customHeight="1" thickBot="1" x14ac:dyDescent="0.35">
      <c r="B2152" s="75">
        <v>3539</v>
      </c>
      <c r="D2152" s="77" t="str">
        <f t="shared" si="33"/>
        <v>0</v>
      </c>
      <c r="E2152" s="78">
        <v>0</v>
      </c>
      <c r="F2152" s="81">
        <v>0.30562299489974898</v>
      </c>
      <c r="G2152" s="80">
        <v>26</v>
      </c>
      <c r="H2152" s="80">
        <v>23</v>
      </c>
      <c r="I2152" s="80">
        <v>1</v>
      </c>
      <c r="J2152" s="80">
        <v>2</v>
      </c>
      <c r="K2152" s="80">
        <v>0</v>
      </c>
      <c r="L2152" s="80">
        <v>0</v>
      </c>
      <c r="M2152" s="80">
        <v>0</v>
      </c>
    </row>
    <row r="2153" spans="2:13" ht="12" customHeight="1" thickBot="1" x14ac:dyDescent="0.35">
      <c r="B2153" s="75">
        <v>3541</v>
      </c>
      <c r="D2153" s="77" t="str">
        <f t="shared" si="33"/>
        <v>0</v>
      </c>
      <c r="E2153" s="78">
        <v>1</v>
      </c>
      <c r="F2153" s="81">
        <v>0.30562299489974898</v>
      </c>
      <c r="G2153" s="80">
        <v>39</v>
      </c>
      <c r="H2153" s="80">
        <v>30</v>
      </c>
      <c r="I2153" s="80">
        <v>4</v>
      </c>
      <c r="J2153" s="80">
        <v>1</v>
      </c>
      <c r="K2153" s="80">
        <v>0</v>
      </c>
      <c r="L2153" s="80">
        <v>0</v>
      </c>
      <c r="M2153" s="80">
        <v>1</v>
      </c>
    </row>
    <row r="2154" spans="2:13" ht="12" customHeight="1" thickBot="1" x14ac:dyDescent="0.35">
      <c r="B2154" s="75">
        <v>3544</v>
      </c>
      <c r="D2154" s="77" t="str">
        <f t="shared" si="33"/>
        <v>0</v>
      </c>
      <c r="E2154" s="78">
        <v>0</v>
      </c>
      <c r="F2154" s="81">
        <v>0.27864599227905201</v>
      </c>
      <c r="G2154" s="80">
        <v>37</v>
      </c>
      <c r="H2154" s="80">
        <v>194</v>
      </c>
      <c r="I2154" s="80">
        <v>2</v>
      </c>
      <c r="J2154" s="80">
        <v>1</v>
      </c>
      <c r="K2154" s="80">
        <v>0</v>
      </c>
      <c r="L2154" s="80">
        <v>0</v>
      </c>
      <c r="M2154" s="80">
        <v>0</v>
      </c>
    </row>
    <row r="2155" spans="2:13" ht="12" customHeight="1" thickBot="1" x14ac:dyDescent="0.35">
      <c r="B2155" s="75">
        <v>3545</v>
      </c>
      <c r="D2155" s="77" t="str">
        <f t="shared" si="33"/>
        <v>0</v>
      </c>
      <c r="E2155" s="78">
        <v>0</v>
      </c>
      <c r="F2155" s="81">
        <v>0.32613900303840598</v>
      </c>
      <c r="G2155" s="80">
        <v>45</v>
      </c>
      <c r="H2155" s="80">
        <v>109</v>
      </c>
      <c r="I2155" s="80">
        <v>3</v>
      </c>
      <c r="J2155" s="80">
        <v>1</v>
      </c>
      <c r="K2155" s="80">
        <v>0</v>
      </c>
      <c r="L2155" s="80">
        <v>0</v>
      </c>
      <c r="M2155" s="80">
        <v>0</v>
      </c>
    </row>
    <row r="2156" spans="2:13" ht="12" customHeight="1" thickBot="1" x14ac:dyDescent="0.35">
      <c r="B2156" s="75">
        <v>3548</v>
      </c>
      <c r="D2156" s="77" t="str">
        <f t="shared" si="33"/>
        <v>0</v>
      </c>
      <c r="E2156" s="78">
        <v>0</v>
      </c>
      <c r="F2156" s="81">
        <v>0.32613900303840598</v>
      </c>
      <c r="G2156" s="80">
        <v>46</v>
      </c>
      <c r="H2156" s="80">
        <v>84</v>
      </c>
      <c r="I2156" s="80">
        <v>3</v>
      </c>
      <c r="J2156" s="80">
        <v>2</v>
      </c>
      <c r="K2156" s="80">
        <v>0</v>
      </c>
      <c r="L2156" s="80">
        <v>0</v>
      </c>
      <c r="M2156" s="80">
        <v>0</v>
      </c>
    </row>
    <row r="2157" spans="2:13" ht="12" customHeight="1" thickBot="1" x14ac:dyDescent="0.35">
      <c r="B2157" s="75">
        <v>3550</v>
      </c>
      <c r="D2157" s="77" t="str">
        <f t="shared" si="33"/>
        <v>0</v>
      </c>
      <c r="E2157" s="78">
        <v>0</v>
      </c>
      <c r="F2157" s="81">
        <v>0.27864599227905201</v>
      </c>
      <c r="G2157" s="80">
        <v>33</v>
      </c>
      <c r="H2157" s="80">
        <v>92</v>
      </c>
      <c r="I2157" s="80">
        <v>3</v>
      </c>
      <c r="J2157" s="80">
        <v>1</v>
      </c>
      <c r="K2157" s="80">
        <v>0</v>
      </c>
      <c r="L2157" s="80">
        <v>0</v>
      </c>
      <c r="M2157" s="80">
        <v>0</v>
      </c>
    </row>
    <row r="2158" spans="2:13" ht="12" customHeight="1" thickBot="1" x14ac:dyDescent="0.35">
      <c r="B2158" s="75">
        <v>3551</v>
      </c>
      <c r="D2158" s="77" t="str">
        <f t="shared" si="33"/>
        <v>0</v>
      </c>
      <c r="E2158" s="78">
        <v>0</v>
      </c>
      <c r="F2158" s="81">
        <v>0.30562299489974898</v>
      </c>
      <c r="G2158" s="80">
        <v>40</v>
      </c>
      <c r="H2158" s="80">
        <v>19</v>
      </c>
      <c r="I2158" s="80">
        <v>1</v>
      </c>
      <c r="J2158" s="80">
        <v>3</v>
      </c>
      <c r="K2158" s="80">
        <v>116</v>
      </c>
      <c r="L2158" s="80">
        <v>0</v>
      </c>
      <c r="M2158" s="80">
        <v>0</v>
      </c>
    </row>
    <row r="2159" spans="2:13" ht="12" customHeight="1" thickBot="1" x14ac:dyDescent="0.35">
      <c r="B2159" s="75">
        <v>3552</v>
      </c>
      <c r="D2159" s="77" t="str">
        <f t="shared" si="33"/>
        <v>0</v>
      </c>
      <c r="E2159" s="78">
        <v>0</v>
      </c>
      <c r="F2159" s="81">
        <v>0.32563000917434598</v>
      </c>
      <c r="G2159" s="80">
        <v>60</v>
      </c>
      <c r="H2159" s="80">
        <v>55</v>
      </c>
      <c r="I2159" s="80">
        <v>3</v>
      </c>
      <c r="J2159" s="80">
        <v>2</v>
      </c>
      <c r="K2159" s="80">
        <v>172</v>
      </c>
      <c r="L2159" s="80">
        <v>0</v>
      </c>
      <c r="M2159" s="80">
        <v>0</v>
      </c>
    </row>
    <row r="2160" spans="2:13" ht="12" customHeight="1" thickBot="1" x14ac:dyDescent="0.35">
      <c r="B2160" s="75">
        <v>3554</v>
      </c>
      <c r="D2160" s="77" t="str">
        <f t="shared" si="33"/>
        <v>0</v>
      </c>
      <c r="E2160" s="78">
        <v>0</v>
      </c>
      <c r="F2160" s="81">
        <v>0.32613900303840598</v>
      </c>
      <c r="G2160" s="80">
        <v>41</v>
      </c>
      <c r="H2160" s="80">
        <v>155</v>
      </c>
      <c r="I2160" s="80">
        <v>1</v>
      </c>
      <c r="J2160" s="80">
        <v>1</v>
      </c>
      <c r="K2160" s="80">
        <v>0</v>
      </c>
      <c r="L2160" s="80">
        <v>0</v>
      </c>
      <c r="M2160" s="80">
        <v>0</v>
      </c>
    </row>
    <row r="2161" spans="2:13" ht="12" customHeight="1" thickBot="1" x14ac:dyDescent="0.35">
      <c r="B2161" s="75">
        <v>3555</v>
      </c>
      <c r="D2161" s="77" t="str">
        <f t="shared" si="33"/>
        <v>0</v>
      </c>
      <c r="E2161" s="78">
        <v>0</v>
      </c>
      <c r="F2161" s="81">
        <v>0.22468400001525801</v>
      </c>
      <c r="G2161" s="80">
        <v>37</v>
      </c>
      <c r="H2161" s="80">
        <v>72</v>
      </c>
      <c r="I2161" s="80">
        <v>4</v>
      </c>
      <c r="J2161" s="80">
        <v>3</v>
      </c>
      <c r="K2161" s="80">
        <v>0</v>
      </c>
      <c r="L2161" s="80">
        <v>0</v>
      </c>
      <c r="M2161" s="80">
        <v>1</v>
      </c>
    </row>
    <row r="2162" spans="2:13" ht="12" customHeight="1" thickBot="1" x14ac:dyDescent="0.35">
      <c r="B2162" s="75">
        <v>3557</v>
      </c>
      <c r="D2162" s="77" t="str">
        <f t="shared" si="33"/>
        <v>0</v>
      </c>
      <c r="E2162" s="78">
        <v>1</v>
      </c>
      <c r="F2162" s="81">
        <v>0.30562299489974898</v>
      </c>
      <c r="G2162" s="80">
        <v>35</v>
      </c>
      <c r="H2162" s="80">
        <v>30</v>
      </c>
      <c r="I2162" s="80">
        <v>1</v>
      </c>
      <c r="J2162" s="80">
        <v>1</v>
      </c>
      <c r="K2162" s="80">
        <v>0</v>
      </c>
      <c r="L2162" s="80">
        <v>0</v>
      </c>
      <c r="M2162" s="80">
        <v>1</v>
      </c>
    </row>
    <row r="2163" spans="2:13" ht="12" customHeight="1" thickBot="1" x14ac:dyDescent="0.35">
      <c r="B2163" s="75">
        <v>3561</v>
      </c>
      <c r="D2163" s="77" t="str">
        <f t="shared" si="33"/>
        <v>0</v>
      </c>
      <c r="E2163" s="78">
        <v>0</v>
      </c>
      <c r="F2163" s="81">
        <v>0.22468400001525801</v>
      </c>
      <c r="G2163" s="80">
        <v>31</v>
      </c>
      <c r="H2163" s="80">
        <v>65</v>
      </c>
      <c r="I2163" s="80">
        <v>4</v>
      </c>
      <c r="J2163" s="80">
        <v>2</v>
      </c>
      <c r="K2163" s="80">
        <v>126</v>
      </c>
      <c r="L2163" s="80">
        <v>0</v>
      </c>
      <c r="M2163" s="80">
        <v>0</v>
      </c>
    </row>
    <row r="2164" spans="2:13" ht="12" customHeight="1" thickBot="1" x14ac:dyDescent="0.35">
      <c r="B2164" s="75">
        <v>3562</v>
      </c>
      <c r="D2164" s="77" t="str">
        <f t="shared" si="33"/>
        <v>0</v>
      </c>
      <c r="E2164" s="78">
        <v>0</v>
      </c>
      <c r="F2164" s="81">
        <v>0.30562299489974898</v>
      </c>
      <c r="G2164" s="80">
        <v>30</v>
      </c>
      <c r="H2164" s="80">
        <v>31</v>
      </c>
      <c r="I2164" s="80">
        <v>3</v>
      </c>
      <c r="J2164" s="80">
        <v>2</v>
      </c>
      <c r="K2164" s="80">
        <v>142</v>
      </c>
      <c r="L2164" s="80">
        <v>0</v>
      </c>
      <c r="M2164" s="80">
        <v>0</v>
      </c>
    </row>
    <row r="2165" spans="2:13" ht="12" customHeight="1" thickBot="1" x14ac:dyDescent="0.35">
      <c r="B2165" s="75">
        <v>3563</v>
      </c>
      <c r="D2165" s="77" t="str">
        <f t="shared" si="33"/>
        <v>0</v>
      </c>
      <c r="E2165" s="78">
        <v>0</v>
      </c>
      <c r="F2165" s="81">
        <v>0.27864599227905201</v>
      </c>
      <c r="G2165" s="80">
        <v>32</v>
      </c>
      <c r="H2165" s="80">
        <v>169</v>
      </c>
      <c r="I2165" s="80">
        <v>1</v>
      </c>
      <c r="J2165" s="80">
        <v>3</v>
      </c>
      <c r="K2165" s="80">
        <v>272</v>
      </c>
      <c r="L2165" s="80">
        <v>1</v>
      </c>
      <c r="M2165" s="80">
        <v>1</v>
      </c>
    </row>
    <row r="2166" spans="2:13" ht="12" customHeight="1" thickBot="1" x14ac:dyDescent="0.35">
      <c r="B2166" s="75">
        <v>3564</v>
      </c>
      <c r="D2166" s="77" t="str">
        <f t="shared" si="33"/>
        <v>0</v>
      </c>
      <c r="E2166" s="78">
        <v>0</v>
      </c>
      <c r="F2166" s="81">
        <v>0.248263999819755</v>
      </c>
      <c r="G2166" s="80">
        <v>53</v>
      </c>
      <c r="H2166" s="80">
        <v>139</v>
      </c>
      <c r="I2166" s="80">
        <v>1</v>
      </c>
      <c r="J2166" s="80">
        <v>3</v>
      </c>
      <c r="K2166" s="80">
        <v>0</v>
      </c>
      <c r="L2166" s="80">
        <v>1</v>
      </c>
      <c r="M2166" s="80">
        <v>0</v>
      </c>
    </row>
    <row r="2167" spans="2:13" ht="12" customHeight="1" thickBot="1" x14ac:dyDescent="0.35">
      <c r="B2167" s="75">
        <v>3565</v>
      </c>
      <c r="D2167" s="77" t="str">
        <f t="shared" si="33"/>
        <v>0</v>
      </c>
      <c r="E2167" s="78">
        <v>0</v>
      </c>
      <c r="F2167" s="81">
        <v>0.30562299489974898</v>
      </c>
      <c r="G2167" s="80">
        <v>33</v>
      </c>
      <c r="H2167" s="80">
        <v>29</v>
      </c>
      <c r="I2167" s="80">
        <v>1</v>
      </c>
      <c r="J2167" s="80">
        <v>3</v>
      </c>
      <c r="K2167" s="80">
        <v>0</v>
      </c>
      <c r="L2167" s="80">
        <v>0</v>
      </c>
      <c r="M2167" s="80">
        <v>0</v>
      </c>
    </row>
    <row r="2168" spans="2:13" ht="12" customHeight="1" thickBot="1" x14ac:dyDescent="0.35">
      <c r="B2168" s="75">
        <v>3568</v>
      </c>
      <c r="D2168" s="77" t="str">
        <f t="shared" si="33"/>
        <v>0</v>
      </c>
      <c r="E2168" s="78">
        <v>0</v>
      </c>
      <c r="F2168" s="81">
        <v>0.32563000917434598</v>
      </c>
      <c r="G2168" s="80">
        <v>51</v>
      </c>
      <c r="H2168" s="80">
        <v>43</v>
      </c>
      <c r="I2168" s="80">
        <v>1</v>
      </c>
      <c r="J2168" s="80">
        <v>2</v>
      </c>
      <c r="K2168" s="80">
        <v>123</v>
      </c>
      <c r="L2168" s="80">
        <v>0</v>
      </c>
      <c r="M2168" s="80">
        <v>0</v>
      </c>
    </row>
    <row r="2169" spans="2:13" ht="12" customHeight="1" thickBot="1" x14ac:dyDescent="0.35">
      <c r="B2169" s="75">
        <v>3569</v>
      </c>
      <c r="D2169" s="77" t="str">
        <f t="shared" si="33"/>
        <v>0</v>
      </c>
      <c r="E2169" s="78">
        <v>1</v>
      </c>
      <c r="F2169" s="81">
        <v>0.27864599227905201</v>
      </c>
      <c r="G2169" s="80">
        <v>30</v>
      </c>
      <c r="H2169" s="80">
        <v>194</v>
      </c>
      <c r="I2169" s="80">
        <v>2</v>
      </c>
      <c r="J2169" s="80">
        <v>1</v>
      </c>
      <c r="K2169" s="80">
        <v>0</v>
      </c>
      <c r="L2169" s="80">
        <v>0</v>
      </c>
      <c r="M2169" s="80">
        <v>0</v>
      </c>
    </row>
    <row r="2170" spans="2:13" ht="12" customHeight="1" thickBot="1" x14ac:dyDescent="0.35">
      <c r="B2170" s="75">
        <v>3570</v>
      </c>
      <c r="D2170" s="77" t="str">
        <f t="shared" si="33"/>
        <v>0</v>
      </c>
      <c r="E2170" s="78">
        <v>0</v>
      </c>
      <c r="F2170" s="81">
        <v>0.32613900303840598</v>
      </c>
      <c r="G2170" s="80">
        <v>41</v>
      </c>
      <c r="H2170" s="80">
        <v>24</v>
      </c>
      <c r="I2170" s="80">
        <v>2</v>
      </c>
      <c r="J2170" s="80">
        <v>3</v>
      </c>
      <c r="K2170" s="80">
        <v>0</v>
      </c>
      <c r="L2170" s="80">
        <v>0</v>
      </c>
      <c r="M2170" s="80">
        <v>1</v>
      </c>
    </row>
    <row r="2171" spans="2:13" ht="12" customHeight="1" thickBot="1" x14ac:dyDescent="0.35">
      <c r="B2171" s="75">
        <v>3573</v>
      </c>
      <c r="D2171" s="77" t="str">
        <f t="shared" si="33"/>
        <v>0</v>
      </c>
      <c r="E2171" s="78">
        <v>1</v>
      </c>
      <c r="F2171" s="81">
        <v>0.30562299489974898</v>
      </c>
      <c r="G2171" s="80">
        <v>30</v>
      </c>
      <c r="H2171" s="80">
        <v>30</v>
      </c>
      <c r="I2171" s="80">
        <v>1</v>
      </c>
      <c r="J2171" s="80">
        <v>3</v>
      </c>
      <c r="K2171" s="80">
        <v>0</v>
      </c>
      <c r="L2171" s="80">
        <v>0</v>
      </c>
      <c r="M2171" s="80">
        <v>0</v>
      </c>
    </row>
    <row r="2172" spans="2:13" ht="12" customHeight="1" thickBot="1" x14ac:dyDescent="0.35">
      <c r="B2172" s="75">
        <v>3574</v>
      </c>
      <c r="D2172" s="77" t="str">
        <f t="shared" si="33"/>
        <v>0</v>
      </c>
      <c r="E2172" s="78">
        <v>1</v>
      </c>
      <c r="F2172" s="81">
        <v>0.31516599655151301</v>
      </c>
      <c r="G2172" s="80">
        <v>60</v>
      </c>
      <c r="H2172" s="80">
        <v>165</v>
      </c>
      <c r="I2172" s="80">
        <v>3</v>
      </c>
      <c r="J2172" s="80">
        <v>1</v>
      </c>
      <c r="K2172" s="80">
        <v>0</v>
      </c>
      <c r="L2172" s="80">
        <v>1</v>
      </c>
      <c r="M2172" s="80">
        <v>0</v>
      </c>
    </row>
    <row r="2173" spans="2:13" ht="12" customHeight="1" thickBot="1" x14ac:dyDescent="0.35">
      <c r="B2173" s="75">
        <v>3575</v>
      </c>
      <c r="D2173" s="77" t="str">
        <f t="shared" si="33"/>
        <v>0</v>
      </c>
      <c r="E2173" s="78">
        <v>1</v>
      </c>
      <c r="F2173" s="81">
        <v>0.248263999819755</v>
      </c>
      <c r="G2173" s="80">
        <v>56</v>
      </c>
      <c r="H2173" s="80">
        <v>64</v>
      </c>
      <c r="I2173" s="80">
        <v>3</v>
      </c>
      <c r="J2173" s="80">
        <v>2</v>
      </c>
      <c r="K2173" s="80">
        <v>0</v>
      </c>
      <c r="L2173" s="80">
        <v>0</v>
      </c>
      <c r="M2173" s="80">
        <v>0</v>
      </c>
    </row>
    <row r="2174" spans="2:13" ht="12" customHeight="1" thickBot="1" x14ac:dyDescent="0.35">
      <c r="B2174" s="75">
        <v>3579</v>
      </c>
      <c r="D2174" s="77" t="str">
        <f t="shared" si="33"/>
        <v>0</v>
      </c>
      <c r="E2174" s="78">
        <v>0</v>
      </c>
      <c r="F2174" s="81">
        <v>0.27864599227905201</v>
      </c>
      <c r="G2174" s="80">
        <v>29</v>
      </c>
      <c r="H2174" s="80">
        <v>128</v>
      </c>
      <c r="I2174" s="80">
        <v>2</v>
      </c>
      <c r="J2174" s="80">
        <v>2</v>
      </c>
      <c r="K2174" s="80">
        <v>209</v>
      </c>
      <c r="L2174" s="80">
        <v>1</v>
      </c>
      <c r="M2174" s="80">
        <v>0</v>
      </c>
    </row>
    <row r="2175" spans="2:13" ht="12" customHeight="1" thickBot="1" x14ac:dyDescent="0.35">
      <c r="B2175" s="75">
        <v>3580</v>
      </c>
      <c r="D2175" s="77" t="str">
        <f t="shared" si="33"/>
        <v>0</v>
      </c>
      <c r="E2175" s="78">
        <v>1</v>
      </c>
      <c r="F2175" s="81">
        <v>0.27864599227905201</v>
      </c>
      <c r="G2175" s="80">
        <v>28</v>
      </c>
      <c r="H2175" s="80">
        <v>84</v>
      </c>
      <c r="I2175" s="80">
        <v>1</v>
      </c>
      <c r="J2175" s="80">
        <v>3</v>
      </c>
      <c r="K2175" s="80">
        <v>102</v>
      </c>
      <c r="L2175" s="80">
        <v>0</v>
      </c>
      <c r="M2175" s="80">
        <v>1</v>
      </c>
    </row>
    <row r="2176" spans="2:13" ht="12" customHeight="1" thickBot="1" x14ac:dyDescent="0.35">
      <c r="B2176" s="75">
        <v>3581</v>
      </c>
      <c r="D2176" s="77" t="str">
        <f t="shared" si="33"/>
        <v>0</v>
      </c>
      <c r="E2176" s="78">
        <v>1</v>
      </c>
      <c r="F2176" s="81">
        <v>0.32613900303840598</v>
      </c>
      <c r="G2176" s="80">
        <v>41</v>
      </c>
      <c r="H2176" s="80">
        <v>62</v>
      </c>
      <c r="I2176" s="80">
        <v>2</v>
      </c>
      <c r="J2176" s="80">
        <v>3</v>
      </c>
      <c r="K2176" s="80">
        <v>0</v>
      </c>
      <c r="L2176" s="80">
        <v>0</v>
      </c>
      <c r="M2176" s="80">
        <v>0</v>
      </c>
    </row>
    <row r="2177" spans="2:13" ht="12" customHeight="1" thickBot="1" x14ac:dyDescent="0.35">
      <c r="B2177" s="75">
        <v>3585</v>
      </c>
      <c r="D2177" s="77" t="str">
        <f t="shared" si="33"/>
        <v>0</v>
      </c>
      <c r="E2177" s="78">
        <v>0</v>
      </c>
      <c r="F2177" s="81">
        <v>0.32563000917434598</v>
      </c>
      <c r="G2177" s="80">
        <v>63</v>
      </c>
      <c r="H2177" s="80">
        <v>15</v>
      </c>
      <c r="I2177" s="80">
        <v>1</v>
      </c>
      <c r="J2177" s="80">
        <v>2</v>
      </c>
      <c r="K2177" s="80">
        <v>115</v>
      </c>
      <c r="L2177" s="80">
        <v>0</v>
      </c>
      <c r="M2177" s="80">
        <v>0</v>
      </c>
    </row>
    <row r="2178" spans="2:13" ht="12" customHeight="1" thickBot="1" x14ac:dyDescent="0.35">
      <c r="B2178" s="75">
        <v>3588</v>
      </c>
      <c r="D2178" s="77" t="str">
        <f t="shared" si="33"/>
        <v>0</v>
      </c>
      <c r="E2178" s="78">
        <v>0</v>
      </c>
      <c r="F2178" s="81">
        <v>0.30562299489974898</v>
      </c>
      <c r="G2178" s="80">
        <v>28</v>
      </c>
      <c r="H2178" s="80">
        <v>29</v>
      </c>
      <c r="I2178" s="80">
        <v>3</v>
      </c>
      <c r="J2178" s="80">
        <v>2</v>
      </c>
      <c r="K2178" s="80">
        <v>0</v>
      </c>
      <c r="L2178" s="80">
        <v>0</v>
      </c>
      <c r="M2178" s="80">
        <v>0</v>
      </c>
    </row>
    <row r="2179" spans="2:13" ht="12" customHeight="1" thickBot="1" x14ac:dyDescent="0.35">
      <c r="B2179" s="75">
        <v>3591</v>
      </c>
      <c r="D2179" s="77" t="str">
        <f t="shared" si="33"/>
        <v>0</v>
      </c>
      <c r="E2179" s="78">
        <v>1</v>
      </c>
      <c r="F2179" s="81">
        <v>0.22468400001525801</v>
      </c>
      <c r="G2179" s="80">
        <v>32</v>
      </c>
      <c r="H2179" s="80">
        <v>64</v>
      </c>
      <c r="I2179" s="80">
        <v>2</v>
      </c>
      <c r="J2179" s="80">
        <v>1</v>
      </c>
      <c r="K2179" s="80">
        <v>0</v>
      </c>
      <c r="L2179" s="80">
        <v>0</v>
      </c>
      <c r="M2179" s="80">
        <v>0</v>
      </c>
    </row>
    <row r="2180" spans="2:13" ht="12" customHeight="1" thickBot="1" x14ac:dyDescent="0.35">
      <c r="B2180" s="75">
        <v>3592</v>
      </c>
      <c r="D2180" s="77" t="str">
        <f t="shared" si="33"/>
        <v>0</v>
      </c>
      <c r="E2180" s="78">
        <v>1</v>
      </c>
      <c r="F2180" s="81">
        <v>0.32563000917434598</v>
      </c>
      <c r="G2180" s="80">
        <v>58</v>
      </c>
      <c r="H2180" s="80">
        <v>73</v>
      </c>
      <c r="I2180" s="80">
        <v>2</v>
      </c>
      <c r="J2180" s="80">
        <v>3</v>
      </c>
      <c r="K2180" s="80">
        <v>224</v>
      </c>
      <c r="L2180" s="80">
        <v>0</v>
      </c>
      <c r="M2180" s="80">
        <v>0</v>
      </c>
    </row>
    <row r="2181" spans="2:13" ht="12" customHeight="1" thickBot="1" x14ac:dyDescent="0.35">
      <c r="B2181" s="75">
        <v>3593</v>
      </c>
      <c r="D2181" s="77" t="str">
        <f t="shared" si="33"/>
        <v>0</v>
      </c>
      <c r="E2181" s="78">
        <v>0</v>
      </c>
      <c r="F2181" s="81">
        <v>0.30562299489974898</v>
      </c>
      <c r="G2181" s="80">
        <v>33</v>
      </c>
      <c r="H2181" s="80">
        <v>20</v>
      </c>
      <c r="I2181" s="80">
        <v>1</v>
      </c>
      <c r="J2181" s="80">
        <v>3</v>
      </c>
      <c r="K2181" s="80">
        <v>0</v>
      </c>
      <c r="L2181" s="80">
        <v>0</v>
      </c>
      <c r="M2181" s="80">
        <v>0</v>
      </c>
    </row>
    <row r="2182" spans="2:13" ht="12" customHeight="1" thickBot="1" x14ac:dyDescent="0.35">
      <c r="B2182" s="75">
        <v>3594</v>
      </c>
      <c r="D2182" s="77" t="str">
        <f t="shared" si="33"/>
        <v>0</v>
      </c>
      <c r="E2182" s="78">
        <v>0</v>
      </c>
      <c r="F2182" s="81">
        <v>0.32563000917434598</v>
      </c>
      <c r="G2182" s="80">
        <v>60</v>
      </c>
      <c r="H2182" s="80">
        <v>44</v>
      </c>
      <c r="I2182" s="80">
        <v>2</v>
      </c>
      <c r="J2182" s="80">
        <v>1</v>
      </c>
      <c r="K2182" s="80">
        <v>192</v>
      </c>
      <c r="L2182" s="80">
        <v>0</v>
      </c>
      <c r="M2182" s="80">
        <v>0</v>
      </c>
    </row>
    <row r="2183" spans="2:13" ht="12" customHeight="1" thickBot="1" x14ac:dyDescent="0.35">
      <c r="B2183" s="75">
        <v>3598</v>
      </c>
      <c r="D2183" s="77" t="str">
        <f t="shared" si="33"/>
        <v>0</v>
      </c>
      <c r="E2183" s="78">
        <v>0</v>
      </c>
      <c r="F2183" s="81">
        <v>0.248263999819755</v>
      </c>
      <c r="G2183" s="80">
        <v>56</v>
      </c>
      <c r="H2183" s="80">
        <v>51</v>
      </c>
      <c r="I2183" s="80">
        <v>3</v>
      </c>
      <c r="J2183" s="80">
        <v>3</v>
      </c>
      <c r="K2183" s="80">
        <v>0</v>
      </c>
      <c r="L2183" s="80">
        <v>0</v>
      </c>
      <c r="M2183" s="80">
        <v>0</v>
      </c>
    </row>
    <row r="2184" spans="2:13" ht="12" customHeight="1" thickBot="1" x14ac:dyDescent="0.35">
      <c r="B2184" s="75">
        <v>3600</v>
      </c>
      <c r="D2184" s="77" t="str">
        <f t="shared" si="33"/>
        <v>0</v>
      </c>
      <c r="E2184" s="78">
        <v>1</v>
      </c>
      <c r="F2184" s="81">
        <v>0.32613900303840598</v>
      </c>
      <c r="G2184" s="80">
        <v>45</v>
      </c>
      <c r="H2184" s="80">
        <v>23</v>
      </c>
      <c r="I2184" s="80">
        <v>2</v>
      </c>
      <c r="J2184" s="80">
        <v>3</v>
      </c>
      <c r="K2184" s="80">
        <v>91</v>
      </c>
      <c r="L2184" s="80">
        <v>0</v>
      </c>
      <c r="M2184" s="80">
        <v>0</v>
      </c>
    </row>
    <row r="2185" spans="2:13" ht="12" customHeight="1" thickBot="1" x14ac:dyDescent="0.35">
      <c r="B2185" s="75">
        <v>3602</v>
      </c>
      <c r="D2185" s="77" t="str">
        <f t="shared" ref="D2185:D2248" si="34">IF(F2185&gt;=$F$5,"1","0")</f>
        <v>0</v>
      </c>
      <c r="E2185" s="78">
        <v>0</v>
      </c>
      <c r="F2185" s="81">
        <v>0.22468400001525801</v>
      </c>
      <c r="G2185" s="80">
        <v>37</v>
      </c>
      <c r="H2185" s="80">
        <v>75</v>
      </c>
      <c r="I2185" s="80">
        <v>3</v>
      </c>
      <c r="J2185" s="80">
        <v>2</v>
      </c>
      <c r="K2185" s="80">
        <v>0</v>
      </c>
      <c r="L2185" s="80">
        <v>0</v>
      </c>
      <c r="M2185" s="80">
        <v>1</v>
      </c>
    </row>
    <row r="2186" spans="2:13" ht="12" customHeight="1" thickBot="1" x14ac:dyDescent="0.35">
      <c r="B2186" s="75">
        <v>3603</v>
      </c>
      <c r="D2186" s="77" t="str">
        <f t="shared" si="34"/>
        <v>0</v>
      </c>
      <c r="E2186" s="78">
        <v>1</v>
      </c>
      <c r="F2186" s="81">
        <v>0.32613900303840598</v>
      </c>
      <c r="G2186" s="80">
        <v>47</v>
      </c>
      <c r="H2186" s="80">
        <v>42</v>
      </c>
      <c r="I2186" s="80">
        <v>4</v>
      </c>
      <c r="J2186" s="80">
        <v>1</v>
      </c>
      <c r="K2186" s="80">
        <v>0</v>
      </c>
      <c r="L2186" s="80">
        <v>0</v>
      </c>
      <c r="M2186" s="80">
        <v>0</v>
      </c>
    </row>
    <row r="2187" spans="2:13" ht="12" customHeight="1" thickBot="1" x14ac:dyDescent="0.35">
      <c r="B2187" s="75">
        <v>3606</v>
      </c>
      <c r="D2187" s="77" t="str">
        <f t="shared" si="34"/>
        <v>0</v>
      </c>
      <c r="E2187" s="78">
        <v>0</v>
      </c>
      <c r="F2187" s="81">
        <v>0.31516599655151301</v>
      </c>
      <c r="G2187" s="80">
        <v>61</v>
      </c>
      <c r="H2187" s="80">
        <v>130</v>
      </c>
      <c r="I2187" s="80">
        <v>2</v>
      </c>
      <c r="J2187" s="80">
        <v>3</v>
      </c>
      <c r="K2187" s="80">
        <v>0</v>
      </c>
      <c r="L2187" s="80">
        <v>1</v>
      </c>
      <c r="M2187" s="80">
        <v>0</v>
      </c>
    </row>
    <row r="2188" spans="2:13" ht="12" customHeight="1" thickBot="1" x14ac:dyDescent="0.35">
      <c r="B2188" s="75">
        <v>3607</v>
      </c>
      <c r="D2188" s="77" t="str">
        <f t="shared" si="34"/>
        <v>0</v>
      </c>
      <c r="E2188" s="78">
        <v>1</v>
      </c>
      <c r="F2188" s="81">
        <v>0.32613900303840598</v>
      </c>
      <c r="G2188" s="80">
        <v>43</v>
      </c>
      <c r="H2188" s="80">
        <v>9</v>
      </c>
      <c r="I2188" s="80">
        <v>2</v>
      </c>
      <c r="J2188" s="80">
        <v>3</v>
      </c>
      <c r="K2188" s="80">
        <v>96</v>
      </c>
      <c r="L2188" s="80">
        <v>0</v>
      </c>
      <c r="M2188" s="80">
        <v>0</v>
      </c>
    </row>
    <row r="2189" spans="2:13" ht="12" customHeight="1" thickBot="1" x14ac:dyDescent="0.35">
      <c r="B2189" s="75">
        <v>3609</v>
      </c>
      <c r="D2189" s="77" t="str">
        <f t="shared" si="34"/>
        <v>0</v>
      </c>
      <c r="E2189" s="78">
        <v>0</v>
      </c>
      <c r="F2189" s="81">
        <v>0.32563000917434598</v>
      </c>
      <c r="G2189" s="80">
        <v>59</v>
      </c>
      <c r="H2189" s="80">
        <v>202</v>
      </c>
      <c r="I2189" s="80">
        <v>1</v>
      </c>
      <c r="J2189" s="80">
        <v>1</v>
      </c>
      <c r="K2189" s="80">
        <v>553</v>
      </c>
      <c r="L2189" s="80">
        <v>0</v>
      </c>
      <c r="M2189" s="80">
        <v>0</v>
      </c>
    </row>
    <row r="2190" spans="2:13" ht="12" customHeight="1" thickBot="1" x14ac:dyDescent="0.35">
      <c r="B2190" s="75">
        <v>3610</v>
      </c>
      <c r="D2190" s="77" t="str">
        <f t="shared" si="34"/>
        <v>0</v>
      </c>
      <c r="E2190" s="78">
        <v>1</v>
      </c>
      <c r="F2190" s="81">
        <v>0.27864599227905201</v>
      </c>
      <c r="G2190" s="80">
        <v>29</v>
      </c>
      <c r="H2190" s="80">
        <v>162</v>
      </c>
      <c r="I2190" s="80">
        <v>1</v>
      </c>
      <c r="J2190" s="80">
        <v>1</v>
      </c>
      <c r="K2190" s="80">
        <v>0</v>
      </c>
      <c r="L2190" s="80">
        <v>0</v>
      </c>
      <c r="M2190" s="80">
        <v>0</v>
      </c>
    </row>
    <row r="2191" spans="2:13" ht="12" customHeight="1" thickBot="1" x14ac:dyDescent="0.35">
      <c r="B2191" s="75">
        <v>3612</v>
      </c>
      <c r="D2191" s="77" t="str">
        <f t="shared" si="34"/>
        <v>0</v>
      </c>
      <c r="E2191" s="78">
        <v>0</v>
      </c>
      <c r="F2191" s="81">
        <v>0.31516599655151301</v>
      </c>
      <c r="G2191" s="80">
        <v>64</v>
      </c>
      <c r="H2191" s="80">
        <v>145</v>
      </c>
      <c r="I2191" s="80">
        <v>1</v>
      </c>
      <c r="J2191" s="80">
        <v>1</v>
      </c>
      <c r="K2191" s="80">
        <v>0</v>
      </c>
      <c r="L2191" s="80">
        <v>0</v>
      </c>
      <c r="M2191" s="80">
        <v>0</v>
      </c>
    </row>
    <row r="2192" spans="2:13" ht="12" customHeight="1" thickBot="1" x14ac:dyDescent="0.35">
      <c r="B2192" s="75">
        <v>3613</v>
      </c>
      <c r="D2192" s="77" t="str">
        <f t="shared" si="34"/>
        <v>0</v>
      </c>
      <c r="E2192" s="78">
        <v>1</v>
      </c>
      <c r="F2192" s="81">
        <v>0.32563000917434598</v>
      </c>
      <c r="G2192" s="80">
        <v>50</v>
      </c>
      <c r="H2192" s="80">
        <v>99</v>
      </c>
      <c r="I2192" s="80">
        <v>1</v>
      </c>
      <c r="J2192" s="80">
        <v>1</v>
      </c>
      <c r="K2192" s="80">
        <v>368</v>
      </c>
      <c r="L2192" s="80">
        <v>1</v>
      </c>
      <c r="M2192" s="80">
        <v>1</v>
      </c>
    </row>
    <row r="2193" spans="2:13" ht="12" customHeight="1" thickBot="1" x14ac:dyDescent="0.35">
      <c r="B2193" s="75">
        <v>3614</v>
      </c>
      <c r="D2193" s="77" t="str">
        <f t="shared" si="34"/>
        <v>0</v>
      </c>
      <c r="E2193" s="78">
        <v>0</v>
      </c>
      <c r="F2193" s="81">
        <v>0.27864599227905201</v>
      </c>
      <c r="G2193" s="80">
        <v>35</v>
      </c>
      <c r="H2193" s="80">
        <v>148</v>
      </c>
      <c r="I2193" s="80">
        <v>1</v>
      </c>
      <c r="J2193" s="80">
        <v>3</v>
      </c>
      <c r="K2193" s="80">
        <v>0</v>
      </c>
      <c r="L2193" s="80">
        <v>1</v>
      </c>
      <c r="M2193" s="80">
        <v>0</v>
      </c>
    </row>
    <row r="2194" spans="2:13" ht="12" customHeight="1" thickBot="1" x14ac:dyDescent="0.35">
      <c r="B2194" s="75">
        <v>3615</v>
      </c>
      <c r="D2194" s="77" t="str">
        <f t="shared" si="34"/>
        <v>0</v>
      </c>
      <c r="E2194" s="78">
        <v>0</v>
      </c>
      <c r="F2194" s="81">
        <v>0.27864599227905201</v>
      </c>
      <c r="G2194" s="80">
        <v>34</v>
      </c>
      <c r="H2194" s="80">
        <v>154</v>
      </c>
      <c r="I2194" s="80">
        <v>3</v>
      </c>
      <c r="J2194" s="80">
        <v>2</v>
      </c>
      <c r="K2194" s="80">
        <v>0</v>
      </c>
      <c r="L2194" s="80">
        <v>1</v>
      </c>
      <c r="M2194" s="80">
        <v>0</v>
      </c>
    </row>
    <row r="2195" spans="2:13" ht="12" customHeight="1" thickBot="1" x14ac:dyDescent="0.35">
      <c r="B2195" s="75">
        <v>3616</v>
      </c>
      <c r="D2195" s="77" t="str">
        <f t="shared" si="34"/>
        <v>0</v>
      </c>
      <c r="E2195" s="78">
        <v>1</v>
      </c>
      <c r="F2195" s="81">
        <v>0.31516599655151301</v>
      </c>
      <c r="G2195" s="80">
        <v>58</v>
      </c>
      <c r="H2195" s="80">
        <v>149</v>
      </c>
      <c r="I2195" s="80">
        <v>2</v>
      </c>
      <c r="J2195" s="80">
        <v>1</v>
      </c>
      <c r="K2195" s="80">
        <v>0</v>
      </c>
      <c r="L2195" s="80">
        <v>0</v>
      </c>
      <c r="M2195" s="80">
        <v>0</v>
      </c>
    </row>
    <row r="2196" spans="2:13" ht="12" customHeight="1" thickBot="1" x14ac:dyDescent="0.35">
      <c r="B2196" s="75">
        <v>3618</v>
      </c>
      <c r="D2196" s="77" t="str">
        <f t="shared" si="34"/>
        <v>0</v>
      </c>
      <c r="E2196" s="78">
        <v>0</v>
      </c>
      <c r="F2196" s="81">
        <v>0.30562299489974898</v>
      </c>
      <c r="G2196" s="80">
        <v>37</v>
      </c>
      <c r="H2196" s="80">
        <v>30</v>
      </c>
      <c r="I2196" s="80">
        <v>2</v>
      </c>
      <c r="J2196" s="80">
        <v>1</v>
      </c>
      <c r="K2196" s="80">
        <v>146</v>
      </c>
      <c r="L2196" s="80">
        <v>0</v>
      </c>
      <c r="M2196" s="80">
        <v>0</v>
      </c>
    </row>
    <row r="2197" spans="2:13" ht="12" customHeight="1" thickBot="1" x14ac:dyDescent="0.35">
      <c r="B2197" s="75">
        <v>3619</v>
      </c>
      <c r="D2197" s="77" t="str">
        <f t="shared" si="34"/>
        <v>0</v>
      </c>
      <c r="E2197" s="78">
        <v>0</v>
      </c>
      <c r="F2197" s="81">
        <v>0.30562299489974898</v>
      </c>
      <c r="G2197" s="80">
        <v>35</v>
      </c>
      <c r="H2197" s="80">
        <v>48</v>
      </c>
      <c r="I2197" s="80">
        <v>2</v>
      </c>
      <c r="J2197" s="80">
        <v>2</v>
      </c>
      <c r="K2197" s="80">
        <v>0</v>
      </c>
      <c r="L2197" s="80">
        <v>0</v>
      </c>
      <c r="M2197" s="80">
        <v>0</v>
      </c>
    </row>
    <row r="2198" spans="2:13" ht="12" customHeight="1" thickBot="1" x14ac:dyDescent="0.35">
      <c r="B2198" s="75">
        <v>3620</v>
      </c>
      <c r="D2198" s="77" t="str">
        <f t="shared" si="34"/>
        <v>0</v>
      </c>
      <c r="E2198" s="78">
        <v>0</v>
      </c>
      <c r="F2198" s="81">
        <v>0.32613900303840598</v>
      </c>
      <c r="G2198" s="80">
        <v>45</v>
      </c>
      <c r="H2198" s="80">
        <v>42</v>
      </c>
      <c r="I2198" s="80">
        <v>1</v>
      </c>
      <c r="J2198" s="80">
        <v>3</v>
      </c>
      <c r="K2198" s="80">
        <v>0</v>
      </c>
      <c r="L2198" s="80">
        <v>0</v>
      </c>
      <c r="M2198" s="80">
        <v>0</v>
      </c>
    </row>
    <row r="2199" spans="2:13" ht="12" customHeight="1" thickBot="1" x14ac:dyDescent="0.35">
      <c r="B2199" s="75">
        <v>3622</v>
      </c>
      <c r="D2199" s="77" t="str">
        <f t="shared" si="34"/>
        <v>0</v>
      </c>
      <c r="E2199" s="78">
        <v>0</v>
      </c>
      <c r="F2199" s="81">
        <v>0.32563000917434598</v>
      </c>
      <c r="G2199" s="80">
        <v>53</v>
      </c>
      <c r="H2199" s="80">
        <v>81</v>
      </c>
      <c r="I2199" s="80">
        <v>3</v>
      </c>
      <c r="J2199" s="80">
        <v>2</v>
      </c>
      <c r="K2199" s="80">
        <v>193</v>
      </c>
      <c r="L2199" s="80">
        <v>0</v>
      </c>
      <c r="M2199" s="80">
        <v>0</v>
      </c>
    </row>
    <row r="2200" spans="2:13" ht="12" customHeight="1" thickBot="1" x14ac:dyDescent="0.35">
      <c r="B2200" s="75">
        <v>3623</v>
      </c>
      <c r="D2200" s="77" t="str">
        <f t="shared" si="34"/>
        <v>0</v>
      </c>
      <c r="E2200" s="78">
        <v>1</v>
      </c>
      <c r="F2200" s="81">
        <v>0.248263999819755</v>
      </c>
      <c r="G2200" s="80">
        <v>54</v>
      </c>
      <c r="H2200" s="80">
        <v>60</v>
      </c>
      <c r="I2200" s="80">
        <v>4</v>
      </c>
      <c r="J2200" s="80">
        <v>2</v>
      </c>
      <c r="K2200" s="80">
        <v>0</v>
      </c>
      <c r="L2200" s="80">
        <v>0</v>
      </c>
      <c r="M2200" s="80">
        <v>0</v>
      </c>
    </row>
    <row r="2201" spans="2:13" ht="12" customHeight="1" thickBot="1" x14ac:dyDescent="0.35">
      <c r="B2201" s="75">
        <v>3625</v>
      </c>
      <c r="D2201" s="77" t="str">
        <f t="shared" si="34"/>
        <v>0</v>
      </c>
      <c r="E2201" s="78">
        <v>0</v>
      </c>
      <c r="F2201" s="81">
        <v>0.31516599655151301</v>
      </c>
      <c r="G2201" s="80">
        <v>58</v>
      </c>
      <c r="H2201" s="80">
        <v>70</v>
      </c>
      <c r="I2201" s="80">
        <v>1</v>
      </c>
      <c r="J2201" s="80">
        <v>3</v>
      </c>
      <c r="K2201" s="80">
        <v>0</v>
      </c>
      <c r="L2201" s="80">
        <v>0</v>
      </c>
      <c r="M2201" s="80">
        <v>0</v>
      </c>
    </row>
    <row r="2202" spans="2:13" ht="12" customHeight="1" thickBot="1" x14ac:dyDescent="0.35">
      <c r="B2202" s="75">
        <v>3627</v>
      </c>
      <c r="D2202" s="77" t="str">
        <f t="shared" si="34"/>
        <v>0</v>
      </c>
      <c r="E2202" s="78">
        <v>0</v>
      </c>
      <c r="F2202" s="81">
        <v>0.30562299489974898</v>
      </c>
      <c r="G2202" s="80">
        <v>24</v>
      </c>
      <c r="H2202" s="80">
        <v>28</v>
      </c>
      <c r="I2202" s="80">
        <v>4</v>
      </c>
      <c r="J2202" s="80">
        <v>3</v>
      </c>
      <c r="K2202" s="80">
        <v>0</v>
      </c>
      <c r="L2202" s="80">
        <v>0</v>
      </c>
      <c r="M2202" s="80">
        <v>0</v>
      </c>
    </row>
    <row r="2203" spans="2:13" ht="12" customHeight="1" thickBot="1" x14ac:dyDescent="0.35">
      <c r="B2203" s="75">
        <v>3629</v>
      </c>
      <c r="D2203" s="77" t="str">
        <f t="shared" si="34"/>
        <v>0</v>
      </c>
      <c r="E2203" s="78">
        <v>1</v>
      </c>
      <c r="F2203" s="81">
        <v>0.32613900303840598</v>
      </c>
      <c r="G2203" s="80">
        <v>42</v>
      </c>
      <c r="H2203" s="80">
        <v>131</v>
      </c>
      <c r="I2203" s="80">
        <v>1</v>
      </c>
      <c r="J2203" s="80">
        <v>1</v>
      </c>
      <c r="K2203" s="80">
        <v>0</v>
      </c>
      <c r="L2203" s="80">
        <v>0</v>
      </c>
      <c r="M2203" s="80">
        <v>0</v>
      </c>
    </row>
    <row r="2204" spans="2:13" ht="12" customHeight="1" thickBot="1" x14ac:dyDescent="0.35">
      <c r="B2204" s="75">
        <v>3630</v>
      </c>
      <c r="D2204" s="77" t="str">
        <f t="shared" si="34"/>
        <v>0</v>
      </c>
      <c r="E2204" s="78">
        <v>1</v>
      </c>
      <c r="F2204" s="81">
        <v>0.248263999819755</v>
      </c>
      <c r="G2204" s="80">
        <v>50</v>
      </c>
      <c r="H2204" s="80">
        <v>82</v>
      </c>
      <c r="I2204" s="80">
        <v>1</v>
      </c>
      <c r="J2204" s="80">
        <v>1</v>
      </c>
      <c r="K2204" s="80">
        <v>0</v>
      </c>
      <c r="L2204" s="80">
        <v>0</v>
      </c>
      <c r="M2204" s="80">
        <v>0</v>
      </c>
    </row>
    <row r="2205" spans="2:13" ht="12" customHeight="1" thickBot="1" x14ac:dyDescent="0.35">
      <c r="B2205" s="75">
        <v>3631</v>
      </c>
      <c r="D2205" s="77" t="str">
        <f t="shared" si="34"/>
        <v>0</v>
      </c>
      <c r="E2205" s="78">
        <v>0</v>
      </c>
      <c r="F2205" s="81">
        <v>0.32563000917434598</v>
      </c>
      <c r="G2205" s="80">
        <v>41</v>
      </c>
      <c r="H2205" s="80">
        <v>79</v>
      </c>
      <c r="I2205" s="80">
        <v>1</v>
      </c>
      <c r="J2205" s="80">
        <v>3</v>
      </c>
      <c r="K2205" s="80">
        <v>225</v>
      </c>
      <c r="L2205" s="80">
        <v>0</v>
      </c>
      <c r="M2205" s="80">
        <v>0</v>
      </c>
    </row>
    <row r="2206" spans="2:13" ht="12" customHeight="1" thickBot="1" x14ac:dyDescent="0.35">
      <c r="B2206" s="75">
        <v>3632</v>
      </c>
      <c r="D2206" s="77" t="str">
        <f t="shared" si="34"/>
        <v>0</v>
      </c>
      <c r="E2206" s="78">
        <v>0</v>
      </c>
      <c r="F2206" s="81">
        <v>0.32613900303840598</v>
      </c>
      <c r="G2206" s="80">
        <v>46</v>
      </c>
      <c r="H2206" s="80">
        <v>51</v>
      </c>
      <c r="I2206" s="80">
        <v>4</v>
      </c>
      <c r="J2206" s="80">
        <v>3</v>
      </c>
      <c r="K2206" s="80">
        <v>0</v>
      </c>
      <c r="L2206" s="80">
        <v>0</v>
      </c>
      <c r="M2206" s="80">
        <v>0</v>
      </c>
    </row>
    <row r="2207" spans="2:13" ht="12" customHeight="1" thickBot="1" x14ac:dyDescent="0.35">
      <c r="B2207" s="75">
        <v>3633</v>
      </c>
      <c r="D2207" s="77" t="str">
        <f t="shared" si="34"/>
        <v>0</v>
      </c>
      <c r="E2207" s="78">
        <v>1</v>
      </c>
      <c r="F2207" s="81">
        <v>0.32613900303840598</v>
      </c>
      <c r="G2207" s="80">
        <v>46</v>
      </c>
      <c r="H2207" s="80">
        <v>111</v>
      </c>
      <c r="I2207" s="80">
        <v>2</v>
      </c>
      <c r="J2207" s="80">
        <v>1</v>
      </c>
      <c r="K2207" s="80">
        <v>0</v>
      </c>
      <c r="L2207" s="80">
        <v>0</v>
      </c>
      <c r="M2207" s="80">
        <v>0</v>
      </c>
    </row>
    <row r="2208" spans="2:13" ht="12" customHeight="1" thickBot="1" x14ac:dyDescent="0.35">
      <c r="B2208" s="75">
        <v>3636</v>
      </c>
      <c r="D2208" s="77" t="str">
        <f t="shared" si="34"/>
        <v>0</v>
      </c>
      <c r="E2208" s="78">
        <v>0</v>
      </c>
      <c r="F2208" s="81">
        <v>0.31516599655151301</v>
      </c>
      <c r="G2208" s="80">
        <v>58</v>
      </c>
      <c r="H2208" s="80">
        <v>24</v>
      </c>
      <c r="I2208" s="80">
        <v>2</v>
      </c>
      <c r="J2208" s="80">
        <v>2</v>
      </c>
      <c r="K2208" s="80">
        <v>0</v>
      </c>
      <c r="L2208" s="80">
        <v>0</v>
      </c>
      <c r="M2208" s="80">
        <v>0</v>
      </c>
    </row>
    <row r="2209" spans="2:13" ht="12" customHeight="1" thickBot="1" x14ac:dyDescent="0.35">
      <c r="B2209" s="75">
        <v>3637</v>
      </c>
      <c r="D2209" s="77" t="str">
        <f t="shared" si="34"/>
        <v>0</v>
      </c>
      <c r="E2209" s="78">
        <v>0</v>
      </c>
      <c r="F2209" s="81">
        <v>0.22468400001525801</v>
      </c>
      <c r="G2209" s="80">
        <v>37</v>
      </c>
      <c r="H2209" s="80">
        <v>64</v>
      </c>
      <c r="I2209" s="80">
        <v>3</v>
      </c>
      <c r="J2209" s="80">
        <v>2</v>
      </c>
      <c r="K2209" s="80">
        <v>0</v>
      </c>
      <c r="L2209" s="80">
        <v>0</v>
      </c>
      <c r="M2209" s="80">
        <v>0</v>
      </c>
    </row>
    <row r="2210" spans="2:13" ht="12" customHeight="1" thickBot="1" x14ac:dyDescent="0.35">
      <c r="B2210" s="75">
        <v>3638</v>
      </c>
      <c r="D2210" s="77" t="str">
        <f t="shared" si="34"/>
        <v>0</v>
      </c>
      <c r="E2210" s="78">
        <v>0</v>
      </c>
      <c r="F2210" s="81">
        <v>0.27864599227905201</v>
      </c>
      <c r="G2210" s="80">
        <v>39</v>
      </c>
      <c r="H2210" s="80">
        <v>104</v>
      </c>
      <c r="I2210" s="80">
        <v>3</v>
      </c>
      <c r="J2210" s="80">
        <v>1</v>
      </c>
      <c r="K2210" s="80">
        <v>242</v>
      </c>
      <c r="L2210" s="80">
        <v>0</v>
      </c>
      <c r="M2210" s="80">
        <v>0</v>
      </c>
    </row>
    <row r="2211" spans="2:13" ht="12" customHeight="1" thickBot="1" x14ac:dyDescent="0.35">
      <c r="B2211" s="75">
        <v>3639</v>
      </c>
      <c r="D2211" s="77" t="str">
        <f t="shared" si="34"/>
        <v>0</v>
      </c>
      <c r="E2211" s="78">
        <v>0</v>
      </c>
      <c r="F2211" s="81">
        <v>0.32613900303840598</v>
      </c>
      <c r="G2211" s="80">
        <v>47</v>
      </c>
      <c r="H2211" s="80">
        <v>38</v>
      </c>
      <c r="I2211" s="80">
        <v>4</v>
      </c>
      <c r="J2211" s="80">
        <v>3</v>
      </c>
      <c r="K2211" s="80">
        <v>0</v>
      </c>
      <c r="L2211" s="80">
        <v>0</v>
      </c>
      <c r="M2211" s="80">
        <v>0</v>
      </c>
    </row>
    <row r="2212" spans="2:13" ht="12" customHeight="1" thickBot="1" x14ac:dyDescent="0.35">
      <c r="B2212" s="75">
        <v>3640</v>
      </c>
      <c r="D2212" s="77" t="str">
        <f t="shared" si="34"/>
        <v>0</v>
      </c>
      <c r="E2212" s="78">
        <v>0</v>
      </c>
      <c r="F2212" s="81">
        <v>0.248263999819755</v>
      </c>
      <c r="G2212" s="80">
        <v>51</v>
      </c>
      <c r="H2212" s="80">
        <v>191</v>
      </c>
      <c r="I2212" s="80">
        <v>1</v>
      </c>
      <c r="J2212" s="80">
        <v>1</v>
      </c>
      <c r="K2212" s="80">
        <v>0</v>
      </c>
      <c r="L2212" s="80">
        <v>0</v>
      </c>
      <c r="M2212" s="80">
        <v>1</v>
      </c>
    </row>
    <row r="2213" spans="2:13" ht="12" customHeight="1" thickBot="1" x14ac:dyDescent="0.35">
      <c r="B2213" s="75">
        <v>3642</v>
      </c>
      <c r="D2213" s="77" t="str">
        <f t="shared" si="34"/>
        <v>0</v>
      </c>
      <c r="E2213" s="78">
        <v>0</v>
      </c>
      <c r="F2213" s="81">
        <v>0.31516599655151301</v>
      </c>
      <c r="G2213" s="80">
        <v>59</v>
      </c>
      <c r="H2213" s="80">
        <v>74</v>
      </c>
      <c r="I2213" s="80">
        <v>4</v>
      </c>
      <c r="J2213" s="80">
        <v>3</v>
      </c>
      <c r="K2213" s="80">
        <v>0</v>
      </c>
      <c r="L2213" s="80">
        <v>0</v>
      </c>
      <c r="M2213" s="80">
        <v>0</v>
      </c>
    </row>
    <row r="2214" spans="2:13" ht="12" customHeight="1" thickBot="1" x14ac:dyDescent="0.35">
      <c r="B2214" s="75">
        <v>3646</v>
      </c>
      <c r="D2214" s="77" t="str">
        <f t="shared" si="34"/>
        <v>0</v>
      </c>
      <c r="E2214" s="78">
        <v>1</v>
      </c>
      <c r="F2214" s="81">
        <v>0.32613900303840598</v>
      </c>
      <c r="G2214" s="80">
        <v>42</v>
      </c>
      <c r="H2214" s="80">
        <v>79</v>
      </c>
      <c r="I2214" s="80">
        <v>1</v>
      </c>
      <c r="J2214" s="80">
        <v>3</v>
      </c>
      <c r="K2214" s="80">
        <v>0</v>
      </c>
      <c r="L2214" s="80">
        <v>0</v>
      </c>
      <c r="M2214" s="80">
        <v>1</v>
      </c>
    </row>
    <row r="2215" spans="2:13" ht="12" customHeight="1" thickBot="1" x14ac:dyDescent="0.35">
      <c r="B2215" s="75">
        <v>3648</v>
      </c>
      <c r="D2215" s="77" t="str">
        <f t="shared" si="34"/>
        <v>0</v>
      </c>
      <c r="E2215" s="78">
        <v>1</v>
      </c>
      <c r="F2215" s="81">
        <v>0.32613900303840598</v>
      </c>
      <c r="G2215" s="80">
        <v>41</v>
      </c>
      <c r="H2215" s="80">
        <v>32</v>
      </c>
      <c r="I2215" s="80">
        <v>3</v>
      </c>
      <c r="J2215" s="80">
        <v>2</v>
      </c>
      <c r="K2215" s="80">
        <v>0</v>
      </c>
      <c r="L2215" s="80">
        <v>0</v>
      </c>
      <c r="M2215" s="80">
        <v>0</v>
      </c>
    </row>
    <row r="2216" spans="2:13" ht="12" customHeight="1" thickBot="1" x14ac:dyDescent="0.35">
      <c r="B2216" s="75">
        <v>3651</v>
      </c>
      <c r="D2216" s="77" t="str">
        <f t="shared" si="34"/>
        <v>0</v>
      </c>
      <c r="E2216" s="78">
        <v>0</v>
      </c>
      <c r="F2216" s="81">
        <v>0.32563000917434598</v>
      </c>
      <c r="G2216" s="80">
        <v>47</v>
      </c>
      <c r="H2216" s="80">
        <v>93</v>
      </c>
      <c r="I2216" s="80">
        <v>2</v>
      </c>
      <c r="J2216" s="80">
        <v>3</v>
      </c>
      <c r="K2216" s="80">
        <v>107</v>
      </c>
      <c r="L2216" s="80">
        <v>0</v>
      </c>
      <c r="M2216" s="80">
        <v>0</v>
      </c>
    </row>
    <row r="2217" spans="2:13" ht="12" customHeight="1" thickBot="1" x14ac:dyDescent="0.35">
      <c r="B2217" s="75">
        <v>3652</v>
      </c>
      <c r="D2217" s="77" t="str">
        <f t="shared" si="34"/>
        <v>0</v>
      </c>
      <c r="E2217" s="78">
        <v>1</v>
      </c>
      <c r="F2217" s="81">
        <v>0.248263999819755</v>
      </c>
      <c r="G2217" s="80">
        <v>49</v>
      </c>
      <c r="H2217" s="80">
        <v>140</v>
      </c>
      <c r="I2217" s="80">
        <v>1</v>
      </c>
      <c r="J2217" s="80">
        <v>3</v>
      </c>
      <c r="K2217" s="80">
        <v>0</v>
      </c>
      <c r="L2217" s="80">
        <v>1</v>
      </c>
      <c r="M2217" s="80">
        <v>0</v>
      </c>
    </row>
    <row r="2218" spans="2:13" ht="12" customHeight="1" thickBot="1" x14ac:dyDescent="0.35">
      <c r="B2218" s="75">
        <v>3653</v>
      </c>
      <c r="D2218" s="77" t="str">
        <f t="shared" si="34"/>
        <v>0</v>
      </c>
      <c r="E2218" s="78">
        <v>1</v>
      </c>
      <c r="F2218" s="81">
        <v>0.22468400001525801</v>
      </c>
      <c r="G2218" s="80">
        <v>35</v>
      </c>
      <c r="H2218" s="80">
        <v>69</v>
      </c>
      <c r="I2218" s="80">
        <v>4</v>
      </c>
      <c r="J2218" s="80">
        <v>2</v>
      </c>
      <c r="K2218" s="80">
        <v>0</v>
      </c>
      <c r="L2218" s="80">
        <v>0</v>
      </c>
      <c r="M2218" s="80">
        <v>0</v>
      </c>
    </row>
    <row r="2219" spans="2:13" ht="12" customHeight="1" thickBot="1" x14ac:dyDescent="0.35">
      <c r="B2219" s="75">
        <v>3654</v>
      </c>
      <c r="D2219" s="77" t="str">
        <f t="shared" si="34"/>
        <v>0</v>
      </c>
      <c r="E2219" s="78">
        <v>1</v>
      </c>
      <c r="F2219" s="81">
        <v>0.248263999819755</v>
      </c>
      <c r="G2219" s="80">
        <v>52</v>
      </c>
      <c r="H2219" s="80">
        <v>32</v>
      </c>
      <c r="I2219" s="80">
        <v>2</v>
      </c>
      <c r="J2219" s="80">
        <v>2</v>
      </c>
      <c r="K2219" s="80">
        <v>0</v>
      </c>
      <c r="L2219" s="80">
        <v>0</v>
      </c>
      <c r="M2219" s="80">
        <v>0</v>
      </c>
    </row>
    <row r="2220" spans="2:13" ht="12" customHeight="1" thickBot="1" x14ac:dyDescent="0.35">
      <c r="B2220" s="75">
        <v>3658</v>
      </c>
      <c r="D2220" s="77" t="str">
        <f t="shared" si="34"/>
        <v>0</v>
      </c>
      <c r="E2220" s="78">
        <v>1</v>
      </c>
      <c r="F2220" s="81">
        <v>0.248263999819755</v>
      </c>
      <c r="G2220" s="80">
        <v>52</v>
      </c>
      <c r="H2220" s="80">
        <v>104</v>
      </c>
      <c r="I2220" s="80">
        <v>2</v>
      </c>
      <c r="J2220" s="80">
        <v>2</v>
      </c>
      <c r="K2220" s="80">
        <v>0</v>
      </c>
      <c r="L2220" s="80">
        <v>0</v>
      </c>
      <c r="M2220" s="80">
        <v>0</v>
      </c>
    </row>
    <row r="2221" spans="2:13" ht="12" customHeight="1" thickBot="1" x14ac:dyDescent="0.35">
      <c r="B2221" s="75">
        <v>3660</v>
      </c>
      <c r="D2221" s="77" t="str">
        <f t="shared" si="34"/>
        <v>0</v>
      </c>
      <c r="E2221" s="78">
        <v>0</v>
      </c>
      <c r="F2221" s="81">
        <v>0.30562299489974898</v>
      </c>
      <c r="G2221" s="80">
        <v>33</v>
      </c>
      <c r="H2221" s="80">
        <v>22</v>
      </c>
      <c r="I2221" s="80">
        <v>1</v>
      </c>
      <c r="J2221" s="80">
        <v>2</v>
      </c>
      <c r="K2221" s="80">
        <v>0</v>
      </c>
      <c r="L2221" s="80">
        <v>0</v>
      </c>
      <c r="M2221" s="80">
        <v>0</v>
      </c>
    </row>
    <row r="2222" spans="2:13" ht="12" customHeight="1" thickBot="1" x14ac:dyDescent="0.35">
      <c r="B2222" s="75">
        <v>3662</v>
      </c>
      <c r="D2222" s="77" t="str">
        <f t="shared" si="34"/>
        <v>0</v>
      </c>
      <c r="E2222" s="78">
        <v>1</v>
      </c>
      <c r="F2222" s="81">
        <v>0.27864599227905201</v>
      </c>
      <c r="G2222" s="80">
        <v>29</v>
      </c>
      <c r="H2222" s="80">
        <v>120</v>
      </c>
      <c r="I2222" s="80">
        <v>1</v>
      </c>
      <c r="J2222" s="80">
        <v>2</v>
      </c>
      <c r="K2222" s="80">
        <v>0</v>
      </c>
      <c r="L2222" s="80">
        <v>1</v>
      </c>
      <c r="M2222" s="80">
        <v>1</v>
      </c>
    </row>
    <row r="2223" spans="2:13" ht="12" customHeight="1" thickBot="1" x14ac:dyDescent="0.35">
      <c r="B2223" s="75">
        <v>3663</v>
      </c>
      <c r="D2223" s="77" t="str">
        <f t="shared" si="34"/>
        <v>0</v>
      </c>
      <c r="E2223" s="78">
        <v>0</v>
      </c>
      <c r="F2223" s="81">
        <v>0.27864599227905201</v>
      </c>
      <c r="G2223" s="80">
        <v>35</v>
      </c>
      <c r="H2223" s="80">
        <v>164</v>
      </c>
      <c r="I2223" s="80">
        <v>2</v>
      </c>
      <c r="J2223" s="80">
        <v>1</v>
      </c>
      <c r="K2223" s="80">
        <v>500</v>
      </c>
      <c r="L2223" s="80">
        <v>0</v>
      </c>
      <c r="M2223" s="80">
        <v>0</v>
      </c>
    </row>
    <row r="2224" spans="2:13" ht="12" customHeight="1" thickBot="1" x14ac:dyDescent="0.35">
      <c r="B2224" s="75">
        <v>3664</v>
      </c>
      <c r="D2224" s="77" t="str">
        <f t="shared" si="34"/>
        <v>0</v>
      </c>
      <c r="E2224" s="78">
        <v>1</v>
      </c>
      <c r="F2224" s="81">
        <v>0.22468400001525801</v>
      </c>
      <c r="G2224" s="80">
        <v>26</v>
      </c>
      <c r="H2224" s="80">
        <v>60</v>
      </c>
      <c r="I2224" s="80">
        <v>4</v>
      </c>
      <c r="J2224" s="80">
        <v>1</v>
      </c>
      <c r="K2224" s="80">
        <v>0</v>
      </c>
      <c r="L2224" s="80">
        <v>0</v>
      </c>
      <c r="M2224" s="80">
        <v>0</v>
      </c>
    </row>
    <row r="2225" spans="2:13" ht="12" customHeight="1" thickBot="1" x14ac:dyDescent="0.35">
      <c r="B2225" s="75">
        <v>3665</v>
      </c>
      <c r="D2225" s="77" t="str">
        <f t="shared" si="34"/>
        <v>0</v>
      </c>
      <c r="E2225" s="78">
        <v>0</v>
      </c>
      <c r="F2225" s="81">
        <v>0.248263999819755</v>
      </c>
      <c r="G2225" s="80">
        <v>48</v>
      </c>
      <c r="H2225" s="80">
        <v>43</v>
      </c>
      <c r="I2225" s="80">
        <v>3</v>
      </c>
      <c r="J2225" s="80">
        <v>2</v>
      </c>
      <c r="K2225" s="80">
        <v>0</v>
      </c>
      <c r="L2225" s="80">
        <v>0</v>
      </c>
      <c r="M2225" s="80">
        <v>0</v>
      </c>
    </row>
    <row r="2226" spans="2:13" ht="12" customHeight="1" thickBot="1" x14ac:dyDescent="0.35">
      <c r="B2226" s="75">
        <v>3666</v>
      </c>
      <c r="D2226" s="77" t="str">
        <f t="shared" si="34"/>
        <v>0</v>
      </c>
      <c r="E2226" s="78">
        <v>0</v>
      </c>
      <c r="F2226" s="81">
        <v>0.32613900303840598</v>
      </c>
      <c r="G2226" s="80">
        <v>43</v>
      </c>
      <c r="H2226" s="80">
        <v>70</v>
      </c>
      <c r="I2226" s="80">
        <v>3</v>
      </c>
      <c r="J2226" s="80">
        <v>1</v>
      </c>
      <c r="K2226" s="80">
        <v>0</v>
      </c>
      <c r="L2226" s="80">
        <v>0</v>
      </c>
      <c r="M2226" s="80">
        <v>1</v>
      </c>
    </row>
    <row r="2227" spans="2:13" ht="12" customHeight="1" thickBot="1" x14ac:dyDescent="0.35">
      <c r="B2227" s="75">
        <v>3667</v>
      </c>
      <c r="D2227" s="77" t="str">
        <f t="shared" si="34"/>
        <v>0</v>
      </c>
      <c r="E2227" s="78">
        <v>0</v>
      </c>
      <c r="F2227" s="81">
        <v>0.31516599655151301</v>
      </c>
      <c r="G2227" s="80">
        <v>60</v>
      </c>
      <c r="H2227" s="80">
        <v>51</v>
      </c>
      <c r="I2227" s="80">
        <v>2</v>
      </c>
      <c r="J2227" s="80">
        <v>1</v>
      </c>
      <c r="K2227" s="80">
        <v>0</v>
      </c>
      <c r="L2227" s="80">
        <v>0</v>
      </c>
      <c r="M2227" s="80">
        <v>0</v>
      </c>
    </row>
    <row r="2228" spans="2:13" ht="12" customHeight="1" thickBot="1" x14ac:dyDescent="0.35">
      <c r="B2228" s="75">
        <v>3668</v>
      </c>
      <c r="D2228" s="77" t="str">
        <f t="shared" si="34"/>
        <v>0</v>
      </c>
      <c r="E2228" s="78">
        <v>0</v>
      </c>
      <c r="F2228" s="81">
        <v>0.22468400001525801</v>
      </c>
      <c r="G2228" s="80">
        <v>27</v>
      </c>
      <c r="H2228" s="80">
        <v>59</v>
      </c>
      <c r="I2228" s="80">
        <v>4</v>
      </c>
      <c r="J2228" s="80">
        <v>1</v>
      </c>
      <c r="K2228" s="80">
        <v>0</v>
      </c>
      <c r="L2228" s="80">
        <v>0</v>
      </c>
      <c r="M2228" s="80">
        <v>0</v>
      </c>
    </row>
    <row r="2229" spans="2:13" ht="12" customHeight="1" thickBot="1" x14ac:dyDescent="0.35">
      <c r="B2229" s="75">
        <v>3670</v>
      </c>
      <c r="D2229" s="77" t="str">
        <f t="shared" si="34"/>
        <v>0</v>
      </c>
      <c r="E2229" s="78">
        <v>1</v>
      </c>
      <c r="F2229" s="81">
        <v>0.30562299489974898</v>
      </c>
      <c r="G2229" s="80">
        <v>40</v>
      </c>
      <c r="H2229" s="80">
        <v>22</v>
      </c>
      <c r="I2229" s="80">
        <v>2</v>
      </c>
      <c r="J2229" s="80">
        <v>2</v>
      </c>
      <c r="K2229" s="80">
        <v>0</v>
      </c>
      <c r="L2229" s="80">
        <v>0</v>
      </c>
      <c r="M2229" s="80">
        <v>0</v>
      </c>
    </row>
    <row r="2230" spans="2:13" ht="12" customHeight="1" thickBot="1" x14ac:dyDescent="0.35">
      <c r="B2230" s="75">
        <v>3673</v>
      </c>
      <c r="D2230" s="77" t="str">
        <f t="shared" si="34"/>
        <v>0</v>
      </c>
      <c r="E2230" s="78">
        <v>0</v>
      </c>
      <c r="F2230" s="81">
        <v>0.22468400001525801</v>
      </c>
      <c r="G2230" s="80">
        <v>38</v>
      </c>
      <c r="H2230" s="80">
        <v>65</v>
      </c>
      <c r="I2230" s="80">
        <v>3</v>
      </c>
      <c r="J2230" s="80">
        <v>3</v>
      </c>
      <c r="K2230" s="80">
        <v>0</v>
      </c>
      <c r="L2230" s="80">
        <v>0</v>
      </c>
      <c r="M2230" s="80">
        <v>0</v>
      </c>
    </row>
    <row r="2231" spans="2:13" ht="12" customHeight="1" thickBot="1" x14ac:dyDescent="0.35">
      <c r="B2231" s="75">
        <v>3674</v>
      </c>
      <c r="D2231" s="77" t="str">
        <f t="shared" si="34"/>
        <v>0</v>
      </c>
      <c r="E2231" s="78">
        <v>1</v>
      </c>
      <c r="F2231" s="81">
        <v>0.22468400001525801</v>
      </c>
      <c r="G2231" s="80">
        <v>34</v>
      </c>
      <c r="H2231" s="80">
        <v>65</v>
      </c>
      <c r="I2231" s="80">
        <v>4</v>
      </c>
      <c r="J2231" s="80">
        <v>1</v>
      </c>
      <c r="K2231" s="80">
        <v>0</v>
      </c>
      <c r="L2231" s="80">
        <v>0</v>
      </c>
      <c r="M2231" s="80">
        <v>0</v>
      </c>
    </row>
    <row r="2232" spans="2:13" ht="12" customHeight="1" thickBot="1" x14ac:dyDescent="0.35">
      <c r="B2232" s="75">
        <v>3675</v>
      </c>
      <c r="D2232" s="77" t="str">
        <f t="shared" si="34"/>
        <v>0</v>
      </c>
      <c r="E2232" s="78">
        <v>0</v>
      </c>
      <c r="F2232" s="81">
        <v>0.32613900303840598</v>
      </c>
      <c r="G2232" s="80">
        <v>42</v>
      </c>
      <c r="H2232" s="80">
        <v>38</v>
      </c>
      <c r="I2232" s="80">
        <v>1</v>
      </c>
      <c r="J2232" s="80">
        <v>1</v>
      </c>
      <c r="K2232" s="80">
        <v>0</v>
      </c>
      <c r="L2232" s="80">
        <v>0</v>
      </c>
      <c r="M2232" s="80">
        <v>1</v>
      </c>
    </row>
    <row r="2233" spans="2:13" ht="12" customHeight="1" thickBot="1" x14ac:dyDescent="0.35">
      <c r="B2233" s="75">
        <v>3676</v>
      </c>
      <c r="D2233" s="77" t="str">
        <f t="shared" si="34"/>
        <v>0</v>
      </c>
      <c r="E2233" s="78">
        <v>0</v>
      </c>
      <c r="F2233" s="81">
        <v>0.31516599655151301</v>
      </c>
      <c r="G2233" s="80">
        <v>60</v>
      </c>
      <c r="H2233" s="80">
        <v>110</v>
      </c>
      <c r="I2233" s="80">
        <v>2</v>
      </c>
      <c r="J2233" s="80">
        <v>1</v>
      </c>
      <c r="K2233" s="80">
        <v>0</v>
      </c>
      <c r="L2233" s="80">
        <v>0</v>
      </c>
      <c r="M2233" s="80">
        <v>0</v>
      </c>
    </row>
    <row r="2234" spans="2:13" ht="12" customHeight="1" thickBot="1" x14ac:dyDescent="0.35">
      <c r="B2234" s="75">
        <v>3679</v>
      </c>
      <c r="D2234" s="77" t="str">
        <f t="shared" si="34"/>
        <v>0</v>
      </c>
      <c r="E2234" s="78">
        <v>0</v>
      </c>
      <c r="F2234" s="81">
        <v>0.248263999819755</v>
      </c>
      <c r="G2234" s="80">
        <v>49</v>
      </c>
      <c r="H2234" s="80">
        <v>30</v>
      </c>
      <c r="I2234" s="80">
        <v>4</v>
      </c>
      <c r="J2234" s="80">
        <v>1</v>
      </c>
      <c r="K2234" s="80">
        <v>0</v>
      </c>
      <c r="L2234" s="80">
        <v>0</v>
      </c>
      <c r="M2234" s="80">
        <v>0</v>
      </c>
    </row>
    <row r="2235" spans="2:13" ht="12" customHeight="1" thickBot="1" x14ac:dyDescent="0.35">
      <c r="B2235" s="75">
        <v>3680</v>
      </c>
      <c r="D2235" s="77" t="str">
        <f t="shared" si="34"/>
        <v>0</v>
      </c>
      <c r="E2235" s="78">
        <v>0</v>
      </c>
      <c r="F2235" s="81">
        <v>0.248263999819755</v>
      </c>
      <c r="G2235" s="80">
        <v>49</v>
      </c>
      <c r="H2235" s="80">
        <v>134</v>
      </c>
      <c r="I2235" s="80">
        <v>2</v>
      </c>
      <c r="J2235" s="80">
        <v>1</v>
      </c>
      <c r="K2235" s="80">
        <v>0</v>
      </c>
      <c r="L2235" s="80">
        <v>0</v>
      </c>
      <c r="M2235" s="80">
        <v>0</v>
      </c>
    </row>
    <row r="2236" spans="2:13" ht="12" customHeight="1" thickBot="1" x14ac:dyDescent="0.35">
      <c r="B2236" s="75">
        <v>3681</v>
      </c>
      <c r="D2236" s="77" t="str">
        <f t="shared" si="34"/>
        <v>0</v>
      </c>
      <c r="E2236" s="78">
        <v>0</v>
      </c>
      <c r="F2236" s="81">
        <v>0.30562299489974898</v>
      </c>
      <c r="G2236" s="80">
        <v>36</v>
      </c>
      <c r="H2236" s="80">
        <v>32</v>
      </c>
      <c r="I2236" s="80">
        <v>3</v>
      </c>
      <c r="J2236" s="80">
        <v>1</v>
      </c>
      <c r="K2236" s="80">
        <v>0</v>
      </c>
      <c r="L2236" s="80">
        <v>0</v>
      </c>
      <c r="M2236" s="80">
        <v>0</v>
      </c>
    </row>
    <row r="2237" spans="2:13" ht="12" customHeight="1" thickBot="1" x14ac:dyDescent="0.35">
      <c r="B2237" s="75">
        <v>3684</v>
      </c>
      <c r="D2237" s="77" t="str">
        <f t="shared" si="34"/>
        <v>0</v>
      </c>
      <c r="E2237" s="78">
        <v>0</v>
      </c>
      <c r="F2237" s="81">
        <v>0.248263999819755</v>
      </c>
      <c r="G2237" s="80">
        <v>53</v>
      </c>
      <c r="H2237" s="80">
        <v>62</v>
      </c>
      <c r="I2237" s="80">
        <v>3</v>
      </c>
      <c r="J2237" s="80">
        <v>2</v>
      </c>
      <c r="K2237" s="80">
        <v>0</v>
      </c>
      <c r="L2237" s="80">
        <v>0</v>
      </c>
      <c r="M2237" s="80">
        <v>1</v>
      </c>
    </row>
    <row r="2238" spans="2:13" ht="12" customHeight="1" thickBot="1" x14ac:dyDescent="0.35">
      <c r="B2238" s="75">
        <v>3685</v>
      </c>
      <c r="D2238" s="77" t="str">
        <f t="shared" si="34"/>
        <v>0</v>
      </c>
      <c r="E2238" s="78">
        <v>0</v>
      </c>
      <c r="F2238" s="81">
        <v>0.32563000917434598</v>
      </c>
      <c r="G2238" s="80">
        <v>57</v>
      </c>
      <c r="H2238" s="80">
        <v>51</v>
      </c>
      <c r="I2238" s="80">
        <v>4</v>
      </c>
      <c r="J2238" s="80">
        <v>2</v>
      </c>
      <c r="K2238" s="80">
        <v>103</v>
      </c>
      <c r="L2238" s="80">
        <v>0</v>
      </c>
      <c r="M2238" s="80">
        <v>0</v>
      </c>
    </row>
    <row r="2239" spans="2:13" ht="12" customHeight="1" thickBot="1" x14ac:dyDescent="0.35">
      <c r="B2239" s="75">
        <v>3686</v>
      </c>
      <c r="D2239" s="77" t="str">
        <f t="shared" si="34"/>
        <v>0</v>
      </c>
      <c r="E2239" s="78">
        <v>0</v>
      </c>
      <c r="F2239" s="81">
        <v>0.32563000917434598</v>
      </c>
      <c r="G2239" s="80">
        <v>53</v>
      </c>
      <c r="H2239" s="80">
        <v>93</v>
      </c>
      <c r="I2239" s="80">
        <v>1</v>
      </c>
      <c r="J2239" s="80">
        <v>3</v>
      </c>
      <c r="K2239" s="80">
        <v>313</v>
      </c>
      <c r="L2239" s="80">
        <v>0</v>
      </c>
      <c r="M2239" s="80">
        <v>0</v>
      </c>
    </row>
    <row r="2240" spans="2:13" ht="12" customHeight="1" thickBot="1" x14ac:dyDescent="0.35">
      <c r="B2240" s="75">
        <v>3687</v>
      </c>
      <c r="D2240" s="77" t="str">
        <f t="shared" si="34"/>
        <v>0</v>
      </c>
      <c r="E2240" s="78">
        <v>0</v>
      </c>
      <c r="F2240" s="81">
        <v>0.31516599655151301</v>
      </c>
      <c r="G2240" s="80">
        <v>60</v>
      </c>
      <c r="H2240" s="80">
        <v>122</v>
      </c>
      <c r="I2240" s="80">
        <v>1</v>
      </c>
      <c r="J2240" s="80">
        <v>1</v>
      </c>
      <c r="K2240" s="80">
        <v>0</v>
      </c>
      <c r="L2240" s="80">
        <v>0</v>
      </c>
      <c r="M2240" s="80">
        <v>0</v>
      </c>
    </row>
    <row r="2241" spans="2:13" ht="12" customHeight="1" thickBot="1" x14ac:dyDescent="0.35">
      <c r="B2241" s="75">
        <v>3688</v>
      </c>
      <c r="D2241" s="77" t="str">
        <f t="shared" si="34"/>
        <v>0</v>
      </c>
      <c r="E2241" s="78">
        <v>0</v>
      </c>
      <c r="F2241" s="81">
        <v>0.30562299489974898</v>
      </c>
      <c r="G2241" s="80">
        <v>34</v>
      </c>
      <c r="H2241" s="80">
        <v>45</v>
      </c>
      <c r="I2241" s="80">
        <v>1</v>
      </c>
      <c r="J2241" s="80">
        <v>1</v>
      </c>
      <c r="K2241" s="80">
        <v>0</v>
      </c>
      <c r="L2241" s="80">
        <v>0</v>
      </c>
      <c r="M2241" s="80">
        <v>0</v>
      </c>
    </row>
    <row r="2242" spans="2:13" ht="12" customHeight="1" thickBot="1" x14ac:dyDescent="0.35">
      <c r="B2242" s="75">
        <v>3693</v>
      </c>
      <c r="D2242" s="77" t="str">
        <f t="shared" si="34"/>
        <v>0</v>
      </c>
      <c r="E2242" s="78">
        <v>0</v>
      </c>
      <c r="F2242" s="81">
        <v>0.248263999819755</v>
      </c>
      <c r="G2242" s="80">
        <v>57</v>
      </c>
      <c r="H2242" s="80">
        <v>64</v>
      </c>
      <c r="I2242" s="80">
        <v>4</v>
      </c>
      <c r="J2242" s="80">
        <v>1</v>
      </c>
      <c r="K2242" s="80">
        <v>0</v>
      </c>
      <c r="L2242" s="80">
        <v>0</v>
      </c>
      <c r="M2242" s="80">
        <v>0</v>
      </c>
    </row>
    <row r="2243" spans="2:13" ht="12" customHeight="1" thickBot="1" x14ac:dyDescent="0.35">
      <c r="B2243" s="75">
        <v>3694</v>
      </c>
      <c r="D2243" s="77" t="str">
        <f t="shared" si="34"/>
        <v>0</v>
      </c>
      <c r="E2243" s="78">
        <v>0</v>
      </c>
      <c r="F2243" s="81">
        <v>0.248263999819755</v>
      </c>
      <c r="G2243" s="80">
        <v>52</v>
      </c>
      <c r="H2243" s="80">
        <v>28</v>
      </c>
      <c r="I2243" s="80">
        <v>3</v>
      </c>
      <c r="J2243" s="80">
        <v>2</v>
      </c>
      <c r="K2243" s="80">
        <v>0</v>
      </c>
      <c r="L2243" s="80">
        <v>0</v>
      </c>
      <c r="M2243" s="80">
        <v>0</v>
      </c>
    </row>
    <row r="2244" spans="2:13" ht="12" customHeight="1" thickBot="1" x14ac:dyDescent="0.35">
      <c r="B2244" s="75">
        <v>3695</v>
      </c>
      <c r="D2244" s="77" t="str">
        <f t="shared" si="34"/>
        <v>0</v>
      </c>
      <c r="E2244" s="78">
        <v>0</v>
      </c>
      <c r="F2244" s="81">
        <v>0.30562299489974898</v>
      </c>
      <c r="G2244" s="80">
        <v>38</v>
      </c>
      <c r="H2244" s="80">
        <v>21</v>
      </c>
      <c r="I2244" s="80">
        <v>1</v>
      </c>
      <c r="J2244" s="80">
        <v>3</v>
      </c>
      <c r="K2244" s="80">
        <v>0</v>
      </c>
      <c r="L2244" s="80">
        <v>0</v>
      </c>
      <c r="M2244" s="80">
        <v>0</v>
      </c>
    </row>
    <row r="2245" spans="2:13" ht="12" customHeight="1" thickBot="1" x14ac:dyDescent="0.35">
      <c r="B2245" s="75">
        <v>3696</v>
      </c>
      <c r="D2245" s="77" t="str">
        <f t="shared" si="34"/>
        <v>0</v>
      </c>
      <c r="E2245" s="78">
        <v>0</v>
      </c>
      <c r="F2245" s="81">
        <v>0.31516599655151301</v>
      </c>
      <c r="G2245" s="80">
        <v>61</v>
      </c>
      <c r="H2245" s="80">
        <v>60</v>
      </c>
      <c r="I2245" s="80">
        <v>1</v>
      </c>
      <c r="J2245" s="80">
        <v>2</v>
      </c>
      <c r="K2245" s="80">
        <v>0</v>
      </c>
      <c r="L2245" s="80">
        <v>0</v>
      </c>
      <c r="M2245" s="80">
        <v>0</v>
      </c>
    </row>
    <row r="2246" spans="2:13" ht="12" customHeight="1" thickBot="1" x14ac:dyDescent="0.35">
      <c r="B2246" s="75">
        <v>3697</v>
      </c>
      <c r="D2246" s="77" t="str">
        <f t="shared" si="34"/>
        <v>0</v>
      </c>
      <c r="E2246" s="78">
        <v>1</v>
      </c>
      <c r="F2246" s="81">
        <v>0.22468400001525801</v>
      </c>
      <c r="G2246" s="80">
        <v>31</v>
      </c>
      <c r="H2246" s="80">
        <v>78</v>
      </c>
      <c r="I2246" s="80">
        <v>2</v>
      </c>
      <c r="J2246" s="80">
        <v>1</v>
      </c>
      <c r="K2246" s="80">
        <v>0</v>
      </c>
      <c r="L2246" s="80">
        <v>0</v>
      </c>
      <c r="M2246" s="80">
        <v>0</v>
      </c>
    </row>
    <row r="2247" spans="2:13" ht="12" customHeight="1" thickBot="1" x14ac:dyDescent="0.35">
      <c r="B2247" s="75">
        <v>3698</v>
      </c>
      <c r="D2247" s="77" t="str">
        <f t="shared" si="34"/>
        <v>0</v>
      </c>
      <c r="E2247" s="78">
        <v>0</v>
      </c>
      <c r="F2247" s="81">
        <v>0.22468400001525801</v>
      </c>
      <c r="G2247" s="80">
        <v>39</v>
      </c>
      <c r="H2247" s="80">
        <v>59</v>
      </c>
      <c r="I2247" s="80">
        <v>3</v>
      </c>
      <c r="J2247" s="80">
        <v>3</v>
      </c>
      <c r="K2247" s="80">
        <v>0</v>
      </c>
      <c r="L2247" s="80">
        <v>0</v>
      </c>
      <c r="M2247" s="80">
        <v>0</v>
      </c>
    </row>
    <row r="2248" spans="2:13" ht="12" customHeight="1" thickBot="1" x14ac:dyDescent="0.35">
      <c r="B2248" s="75">
        <v>3699</v>
      </c>
      <c r="D2248" s="77" t="str">
        <f t="shared" si="34"/>
        <v>0</v>
      </c>
      <c r="E2248" s="78">
        <v>1</v>
      </c>
      <c r="F2248" s="81">
        <v>0.22468400001525801</v>
      </c>
      <c r="G2248" s="80">
        <v>38</v>
      </c>
      <c r="H2248" s="80">
        <v>59</v>
      </c>
      <c r="I2248" s="80">
        <v>3</v>
      </c>
      <c r="J2248" s="80">
        <v>3</v>
      </c>
      <c r="K2248" s="80">
        <v>0</v>
      </c>
      <c r="L2248" s="80">
        <v>0</v>
      </c>
      <c r="M2248" s="80">
        <v>1</v>
      </c>
    </row>
    <row r="2249" spans="2:13" ht="12" customHeight="1" thickBot="1" x14ac:dyDescent="0.35">
      <c r="B2249" s="75">
        <v>3700</v>
      </c>
      <c r="D2249" s="77" t="str">
        <f t="shared" ref="D2249:D2312" si="35">IF(F2249&gt;=$F$5,"1","0")</f>
        <v>0</v>
      </c>
      <c r="E2249" s="78">
        <v>1</v>
      </c>
      <c r="F2249" s="81">
        <v>0.32613900303840598</v>
      </c>
      <c r="G2249" s="80">
        <v>46</v>
      </c>
      <c r="H2249" s="80">
        <v>83</v>
      </c>
      <c r="I2249" s="80">
        <v>4</v>
      </c>
      <c r="J2249" s="80">
        <v>2</v>
      </c>
      <c r="K2249" s="80">
        <v>0</v>
      </c>
      <c r="L2249" s="80">
        <v>0</v>
      </c>
      <c r="M2249" s="80">
        <v>0</v>
      </c>
    </row>
    <row r="2250" spans="2:13" ht="12" customHeight="1" thickBot="1" x14ac:dyDescent="0.35">
      <c r="B2250" s="75">
        <v>3701</v>
      </c>
      <c r="D2250" s="77" t="str">
        <f t="shared" si="35"/>
        <v>0</v>
      </c>
      <c r="E2250" s="78">
        <v>0</v>
      </c>
      <c r="F2250" s="81">
        <v>0.248263999819755</v>
      </c>
      <c r="G2250" s="80">
        <v>48</v>
      </c>
      <c r="H2250" s="80">
        <v>128</v>
      </c>
      <c r="I2250" s="80">
        <v>1</v>
      </c>
      <c r="J2250" s="80">
        <v>1</v>
      </c>
      <c r="K2250" s="80">
        <v>0</v>
      </c>
      <c r="L2250" s="80">
        <v>0</v>
      </c>
      <c r="M2250" s="80">
        <v>1</v>
      </c>
    </row>
    <row r="2251" spans="2:13" ht="12" customHeight="1" thickBot="1" x14ac:dyDescent="0.35">
      <c r="B2251" s="75">
        <v>3702</v>
      </c>
      <c r="D2251" s="77" t="str">
        <f t="shared" si="35"/>
        <v>0</v>
      </c>
      <c r="E2251" s="78">
        <v>0</v>
      </c>
      <c r="F2251" s="81">
        <v>0.31516599655151301</v>
      </c>
      <c r="G2251" s="80">
        <v>58</v>
      </c>
      <c r="H2251" s="80">
        <v>95</v>
      </c>
      <c r="I2251" s="80">
        <v>1</v>
      </c>
      <c r="J2251" s="80">
        <v>1</v>
      </c>
      <c r="K2251" s="80">
        <v>0</v>
      </c>
      <c r="L2251" s="80">
        <v>0</v>
      </c>
      <c r="M2251" s="80">
        <v>0</v>
      </c>
    </row>
    <row r="2252" spans="2:13" ht="12" customHeight="1" thickBot="1" x14ac:dyDescent="0.35">
      <c r="B2252" s="75">
        <v>3703</v>
      </c>
      <c r="D2252" s="77" t="str">
        <f t="shared" si="35"/>
        <v>0</v>
      </c>
      <c r="E2252" s="78">
        <v>0</v>
      </c>
      <c r="F2252" s="81">
        <v>0.32563000917434598</v>
      </c>
      <c r="G2252" s="80">
        <v>50</v>
      </c>
      <c r="H2252" s="80">
        <v>160</v>
      </c>
      <c r="I2252" s="80">
        <v>4</v>
      </c>
      <c r="J2252" s="80">
        <v>3</v>
      </c>
      <c r="K2252" s="80">
        <v>410</v>
      </c>
      <c r="L2252" s="80">
        <v>1</v>
      </c>
      <c r="M2252" s="80">
        <v>0</v>
      </c>
    </row>
    <row r="2253" spans="2:13" ht="12" customHeight="1" thickBot="1" x14ac:dyDescent="0.35">
      <c r="B2253" s="75">
        <v>3704</v>
      </c>
      <c r="D2253" s="77" t="str">
        <f t="shared" si="35"/>
        <v>0</v>
      </c>
      <c r="E2253" s="78">
        <v>0</v>
      </c>
      <c r="F2253" s="81">
        <v>0.31516599655151301</v>
      </c>
      <c r="G2253" s="80">
        <v>67</v>
      </c>
      <c r="H2253" s="80">
        <v>78</v>
      </c>
      <c r="I2253" s="80">
        <v>4</v>
      </c>
      <c r="J2253" s="80">
        <v>3</v>
      </c>
      <c r="K2253" s="80">
        <v>0</v>
      </c>
      <c r="L2253" s="80">
        <v>0</v>
      </c>
      <c r="M2253" s="80">
        <v>1</v>
      </c>
    </row>
    <row r="2254" spans="2:13" ht="12" customHeight="1" thickBot="1" x14ac:dyDescent="0.35">
      <c r="B2254" s="75">
        <v>3705</v>
      </c>
      <c r="D2254" s="77" t="str">
        <f t="shared" si="35"/>
        <v>0</v>
      </c>
      <c r="E2254" s="78">
        <v>0</v>
      </c>
      <c r="F2254" s="81">
        <v>0.27864599227905201</v>
      </c>
      <c r="G2254" s="80">
        <v>36</v>
      </c>
      <c r="H2254" s="80">
        <v>184</v>
      </c>
      <c r="I2254" s="80">
        <v>2</v>
      </c>
      <c r="J2254" s="80">
        <v>2</v>
      </c>
      <c r="K2254" s="80">
        <v>0</v>
      </c>
      <c r="L2254" s="80">
        <v>1</v>
      </c>
      <c r="M2254" s="80">
        <v>0</v>
      </c>
    </row>
    <row r="2255" spans="2:13" ht="12" customHeight="1" thickBot="1" x14ac:dyDescent="0.35">
      <c r="B2255" s="75">
        <v>3706</v>
      </c>
      <c r="D2255" s="77" t="str">
        <f t="shared" si="35"/>
        <v>0</v>
      </c>
      <c r="E2255" s="78">
        <v>0</v>
      </c>
      <c r="F2255" s="81">
        <v>0.30562299489974898</v>
      </c>
      <c r="G2255" s="80">
        <v>30</v>
      </c>
      <c r="H2255" s="80">
        <v>30</v>
      </c>
      <c r="I2255" s="80">
        <v>3</v>
      </c>
      <c r="J2255" s="80">
        <v>1</v>
      </c>
      <c r="K2255" s="80">
        <v>0</v>
      </c>
      <c r="L2255" s="80">
        <v>0</v>
      </c>
      <c r="M2255" s="80">
        <v>0</v>
      </c>
    </row>
    <row r="2256" spans="2:13" ht="12" customHeight="1" thickBot="1" x14ac:dyDescent="0.35">
      <c r="B2256" s="75">
        <v>3707</v>
      </c>
      <c r="D2256" s="77" t="str">
        <f t="shared" si="35"/>
        <v>0</v>
      </c>
      <c r="E2256" s="78">
        <v>0</v>
      </c>
      <c r="F2256" s="81">
        <v>0.32563000917434598</v>
      </c>
      <c r="G2256" s="80">
        <v>58</v>
      </c>
      <c r="H2256" s="80">
        <v>51</v>
      </c>
      <c r="I2256" s="80">
        <v>2</v>
      </c>
      <c r="J2256" s="80">
        <v>3</v>
      </c>
      <c r="K2256" s="80">
        <v>123</v>
      </c>
      <c r="L2256" s="80">
        <v>0</v>
      </c>
      <c r="M2256" s="80">
        <v>0</v>
      </c>
    </row>
    <row r="2257" spans="2:13" ht="12" customHeight="1" thickBot="1" x14ac:dyDescent="0.35">
      <c r="B2257" s="75">
        <v>3708</v>
      </c>
      <c r="D2257" s="77" t="str">
        <f t="shared" si="35"/>
        <v>0</v>
      </c>
      <c r="E2257" s="78">
        <v>0</v>
      </c>
      <c r="F2257" s="81">
        <v>0.32613900303840598</v>
      </c>
      <c r="G2257" s="80">
        <v>43</v>
      </c>
      <c r="H2257" s="80">
        <v>35</v>
      </c>
      <c r="I2257" s="80">
        <v>1</v>
      </c>
      <c r="J2257" s="80">
        <v>3</v>
      </c>
      <c r="K2257" s="80">
        <v>0</v>
      </c>
      <c r="L2257" s="80">
        <v>0</v>
      </c>
      <c r="M2257" s="80">
        <v>0</v>
      </c>
    </row>
    <row r="2258" spans="2:13" ht="12" customHeight="1" thickBot="1" x14ac:dyDescent="0.35">
      <c r="B2258" s="75">
        <v>3710</v>
      </c>
      <c r="D2258" s="77" t="str">
        <f t="shared" si="35"/>
        <v>0</v>
      </c>
      <c r="E2258" s="78">
        <v>0</v>
      </c>
      <c r="F2258" s="81">
        <v>0.30562299489974898</v>
      </c>
      <c r="G2258" s="80">
        <v>37</v>
      </c>
      <c r="H2258" s="80">
        <v>43</v>
      </c>
      <c r="I2258" s="80">
        <v>4</v>
      </c>
      <c r="J2258" s="80">
        <v>2</v>
      </c>
      <c r="K2258" s="80">
        <v>0</v>
      </c>
      <c r="L2258" s="80">
        <v>0</v>
      </c>
      <c r="M2258" s="80">
        <v>1</v>
      </c>
    </row>
    <row r="2259" spans="2:13" ht="12" customHeight="1" thickBot="1" x14ac:dyDescent="0.35">
      <c r="B2259" s="75">
        <v>3717</v>
      </c>
      <c r="D2259" s="77" t="str">
        <f t="shared" si="35"/>
        <v>0</v>
      </c>
      <c r="E2259" s="78">
        <v>0</v>
      </c>
      <c r="F2259" s="81">
        <v>0.248263999819755</v>
      </c>
      <c r="G2259" s="80">
        <v>55</v>
      </c>
      <c r="H2259" s="80">
        <v>65</v>
      </c>
      <c r="I2259" s="80">
        <v>3</v>
      </c>
      <c r="J2259" s="80">
        <v>1</v>
      </c>
      <c r="K2259" s="80">
        <v>0</v>
      </c>
      <c r="L2259" s="80">
        <v>0</v>
      </c>
      <c r="M2259" s="80">
        <v>0</v>
      </c>
    </row>
    <row r="2260" spans="2:13" ht="12" customHeight="1" thickBot="1" x14ac:dyDescent="0.35">
      <c r="B2260" s="75">
        <v>3718</v>
      </c>
      <c r="D2260" s="77" t="str">
        <f t="shared" si="35"/>
        <v>0</v>
      </c>
      <c r="E2260" s="78">
        <v>0</v>
      </c>
      <c r="F2260" s="81">
        <v>0.32563000917434598</v>
      </c>
      <c r="G2260" s="80">
        <v>61</v>
      </c>
      <c r="H2260" s="80">
        <v>73</v>
      </c>
      <c r="I2260" s="80">
        <v>3</v>
      </c>
      <c r="J2260" s="80">
        <v>3</v>
      </c>
      <c r="K2260" s="80">
        <v>285</v>
      </c>
      <c r="L2260" s="80">
        <v>0</v>
      </c>
      <c r="M2260" s="80">
        <v>0</v>
      </c>
    </row>
    <row r="2261" spans="2:13" ht="12" customHeight="1" thickBot="1" x14ac:dyDescent="0.35">
      <c r="B2261" s="75">
        <v>3720</v>
      </c>
      <c r="D2261" s="77" t="str">
        <f t="shared" si="35"/>
        <v>0</v>
      </c>
      <c r="E2261" s="78">
        <v>0</v>
      </c>
      <c r="F2261" s="81">
        <v>0.22468400001525801</v>
      </c>
      <c r="G2261" s="80">
        <v>33</v>
      </c>
      <c r="H2261" s="80">
        <v>53</v>
      </c>
      <c r="I2261" s="80">
        <v>3</v>
      </c>
      <c r="J2261" s="80">
        <v>1</v>
      </c>
      <c r="K2261" s="80">
        <v>76</v>
      </c>
      <c r="L2261" s="80">
        <v>0</v>
      </c>
      <c r="M2261" s="80">
        <v>0</v>
      </c>
    </row>
    <row r="2262" spans="2:13" ht="12" customHeight="1" thickBot="1" x14ac:dyDescent="0.35">
      <c r="B2262" s="75">
        <v>3721</v>
      </c>
      <c r="D2262" s="77" t="str">
        <f t="shared" si="35"/>
        <v>0</v>
      </c>
      <c r="E2262" s="78">
        <v>0</v>
      </c>
      <c r="F2262" s="81">
        <v>0.32563000917434598</v>
      </c>
      <c r="G2262" s="80">
        <v>63</v>
      </c>
      <c r="H2262" s="80">
        <v>131</v>
      </c>
      <c r="I2262" s="80">
        <v>3</v>
      </c>
      <c r="J2262" s="80">
        <v>3</v>
      </c>
      <c r="K2262" s="80">
        <v>229</v>
      </c>
      <c r="L2262" s="80">
        <v>1</v>
      </c>
      <c r="M2262" s="80">
        <v>0</v>
      </c>
    </row>
    <row r="2263" spans="2:13" ht="12" customHeight="1" thickBot="1" x14ac:dyDescent="0.35">
      <c r="B2263" s="75">
        <v>3722</v>
      </c>
      <c r="D2263" s="77" t="str">
        <f t="shared" si="35"/>
        <v>0</v>
      </c>
      <c r="E2263" s="78">
        <v>1</v>
      </c>
      <c r="F2263" s="81">
        <v>0.30562299489974898</v>
      </c>
      <c r="G2263" s="80">
        <v>32</v>
      </c>
      <c r="H2263" s="80">
        <v>13</v>
      </c>
      <c r="I2263" s="80">
        <v>4</v>
      </c>
      <c r="J2263" s="80">
        <v>1</v>
      </c>
      <c r="K2263" s="80">
        <v>0</v>
      </c>
      <c r="L2263" s="80">
        <v>0</v>
      </c>
      <c r="M2263" s="80">
        <v>1</v>
      </c>
    </row>
    <row r="2264" spans="2:13" ht="12" customHeight="1" thickBot="1" x14ac:dyDescent="0.35">
      <c r="B2264" s="75">
        <v>3724</v>
      </c>
      <c r="D2264" s="77" t="str">
        <f t="shared" si="35"/>
        <v>0</v>
      </c>
      <c r="E2264" s="78">
        <v>0</v>
      </c>
      <c r="F2264" s="81">
        <v>0.248263999819755</v>
      </c>
      <c r="G2264" s="80">
        <v>51</v>
      </c>
      <c r="H2264" s="80">
        <v>45</v>
      </c>
      <c r="I2264" s="80">
        <v>1</v>
      </c>
      <c r="J2264" s="80">
        <v>2</v>
      </c>
      <c r="K2264" s="80">
        <v>82</v>
      </c>
      <c r="L2264" s="80">
        <v>0</v>
      </c>
      <c r="M2264" s="80">
        <v>0</v>
      </c>
    </row>
    <row r="2265" spans="2:13" ht="12" customHeight="1" thickBot="1" x14ac:dyDescent="0.35">
      <c r="B2265" s="75">
        <v>3725</v>
      </c>
      <c r="D2265" s="77" t="str">
        <f t="shared" si="35"/>
        <v>0</v>
      </c>
      <c r="E2265" s="78">
        <v>0</v>
      </c>
      <c r="F2265" s="81">
        <v>0.32563000917434598</v>
      </c>
      <c r="G2265" s="80">
        <v>44</v>
      </c>
      <c r="H2265" s="80">
        <v>39</v>
      </c>
      <c r="I2265" s="80">
        <v>2</v>
      </c>
      <c r="J2265" s="80">
        <v>3</v>
      </c>
      <c r="K2265" s="80">
        <v>119</v>
      </c>
      <c r="L2265" s="80">
        <v>0</v>
      </c>
      <c r="M2265" s="80">
        <v>0</v>
      </c>
    </row>
    <row r="2266" spans="2:13" ht="12" customHeight="1" thickBot="1" x14ac:dyDescent="0.35">
      <c r="B2266" s="75">
        <v>3727</v>
      </c>
      <c r="D2266" s="77" t="str">
        <f t="shared" si="35"/>
        <v>0</v>
      </c>
      <c r="E2266" s="78">
        <v>0</v>
      </c>
      <c r="F2266" s="81">
        <v>0.30562299489974898</v>
      </c>
      <c r="G2266" s="80">
        <v>39</v>
      </c>
      <c r="H2266" s="80">
        <v>43</v>
      </c>
      <c r="I2266" s="80">
        <v>3</v>
      </c>
      <c r="J2266" s="80">
        <v>3</v>
      </c>
      <c r="K2266" s="80">
        <v>0</v>
      </c>
      <c r="L2266" s="80">
        <v>0</v>
      </c>
      <c r="M2266" s="80">
        <v>0</v>
      </c>
    </row>
    <row r="2267" spans="2:13" ht="12" customHeight="1" thickBot="1" x14ac:dyDescent="0.35">
      <c r="B2267" s="75">
        <v>3728</v>
      </c>
      <c r="D2267" s="77" t="str">
        <f t="shared" si="35"/>
        <v>0</v>
      </c>
      <c r="E2267" s="78">
        <v>1</v>
      </c>
      <c r="F2267" s="81">
        <v>0.32563000917434598</v>
      </c>
      <c r="G2267" s="80">
        <v>56</v>
      </c>
      <c r="H2267" s="80">
        <v>31</v>
      </c>
      <c r="I2267" s="80">
        <v>2</v>
      </c>
      <c r="J2267" s="80">
        <v>1</v>
      </c>
      <c r="K2267" s="80">
        <v>109</v>
      </c>
      <c r="L2267" s="80">
        <v>0</v>
      </c>
      <c r="M2267" s="80">
        <v>1</v>
      </c>
    </row>
    <row r="2268" spans="2:13" ht="12" customHeight="1" thickBot="1" x14ac:dyDescent="0.35">
      <c r="B2268" s="75">
        <v>3729</v>
      </c>
      <c r="D2268" s="77" t="str">
        <f t="shared" si="35"/>
        <v>0</v>
      </c>
      <c r="E2268" s="78">
        <v>0</v>
      </c>
      <c r="F2268" s="81">
        <v>0.27864599227905201</v>
      </c>
      <c r="G2268" s="80">
        <v>28</v>
      </c>
      <c r="H2268" s="80">
        <v>118</v>
      </c>
      <c r="I2268" s="80">
        <v>3</v>
      </c>
      <c r="J2268" s="80">
        <v>2</v>
      </c>
      <c r="K2268" s="80">
        <v>161</v>
      </c>
      <c r="L2268" s="80">
        <v>1</v>
      </c>
      <c r="M2268" s="80">
        <v>0</v>
      </c>
    </row>
    <row r="2269" spans="2:13" ht="12" customHeight="1" thickBot="1" x14ac:dyDescent="0.35">
      <c r="B2269" s="75">
        <v>3731</v>
      </c>
      <c r="D2269" s="77" t="str">
        <f t="shared" si="35"/>
        <v>0</v>
      </c>
      <c r="E2269" s="78">
        <v>0</v>
      </c>
      <c r="F2269" s="81">
        <v>0.27864599227905201</v>
      </c>
      <c r="G2269" s="80">
        <v>30</v>
      </c>
      <c r="H2269" s="80">
        <v>112</v>
      </c>
      <c r="I2269" s="80">
        <v>3</v>
      </c>
      <c r="J2269" s="80">
        <v>1</v>
      </c>
      <c r="K2269" s="80">
        <v>0</v>
      </c>
      <c r="L2269" s="80">
        <v>0</v>
      </c>
      <c r="M2269" s="80">
        <v>0</v>
      </c>
    </row>
    <row r="2270" spans="2:13" ht="12" customHeight="1" thickBot="1" x14ac:dyDescent="0.35">
      <c r="B2270" s="75">
        <v>3732</v>
      </c>
      <c r="D2270" s="77" t="str">
        <f t="shared" si="35"/>
        <v>0</v>
      </c>
      <c r="E2270" s="78">
        <v>0</v>
      </c>
      <c r="F2270" s="81">
        <v>0.30562299489974898</v>
      </c>
      <c r="G2270" s="80">
        <v>34</v>
      </c>
      <c r="H2270" s="80">
        <v>10</v>
      </c>
      <c r="I2270" s="80">
        <v>1</v>
      </c>
      <c r="J2270" s="80">
        <v>2</v>
      </c>
      <c r="K2270" s="80">
        <v>0</v>
      </c>
      <c r="L2270" s="80">
        <v>0</v>
      </c>
      <c r="M2270" s="80">
        <v>0</v>
      </c>
    </row>
    <row r="2271" spans="2:13" ht="12" customHeight="1" thickBot="1" x14ac:dyDescent="0.35">
      <c r="B2271" s="75">
        <v>3733</v>
      </c>
      <c r="D2271" s="77" t="str">
        <f t="shared" si="35"/>
        <v>0</v>
      </c>
      <c r="E2271" s="78">
        <v>0</v>
      </c>
      <c r="F2271" s="81">
        <v>0.30562299489974898</v>
      </c>
      <c r="G2271" s="80">
        <v>26</v>
      </c>
      <c r="H2271" s="80">
        <v>18</v>
      </c>
      <c r="I2271" s="80">
        <v>2</v>
      </c>
      <c r="J2271" s="80">
        <v>3</v>
      </c>
      <c r="K2271" s="80">
        <v>95</v>
      </c>
      <c r="L2271" s="80">
        <v>0</v>
      </c>
      <c r="M2271" s="80">
        <v>0</v>
      </c>
    </row>
    <row r="2272" spans="2:13" ht="12" customHeight="1" thickBot="1" x14ac:dyDescent="0.35">
      <c r="B2272" s="75">
        <v>3738</v>
      </c>
      <c r="D2272" s="77" t="str">
        <f t="shared" si="35"/>
        <v>0</v>
      </c>
      <c r="E2272" s="78">
        <v>0</v>
      </c>
      <c r="F2272" s="81">
        <v>0.32613900303840598</v>
      </c>
      <c r="G2272" s="80">
        <v>44</v>
      </c>
      <c r="H2272" s="80">
        <v>30</v>
      </c>
      <c r="I2272" s="80">
        <v>1</v>
      </c>
      <c r="J2272" s="80">
        <v>3</v>
      </c>
      <c r="K2272" s="80">
        <v>0</v>
      </c>
      <c r="L2272" s="80">
        <v>0</v>
      </c>
      <c r="M2272" s="80">
        <v>0</v>
      </c>
    </row>
    <row r="2273" spans="2:13" ht="12" customHeight="1" thickBot="1" x14ac:dyDescent="0.35">
      <c r="B2273" s="75">
        <v>3739</v>
      </c>
      <c r="D2273" s="77" t="str">
        <f t="shared" si="35"/>
        <v>0</v>
      </c>
      <c r="E2273" s="78">
        <v>1</v>
      </c>
      <c r="F2273" s="81">
        <v>0.248263999819755</v>
      </c>
      <c r="G2273" s="80">
        <v>54</v>
      </c>
      <c r="H2273" s="80">
        <v>45</v>
      </c>
      <c r="I2273" s="80">
        <v>3</v>
      </c>
      <c r="J2273" s="80">
        <v>1</v>
      </c>
      <c r="K2273" s="80">
        <v>0</v>
      </c>
      <c r="L2273" s="80">
        <v>0</v>
      </c>
      <c r="M2273" s="80">
        <v>0</v>
      </c>
    </row>
    <row r="2274" spans="2:13" ht="12" customHeight="1" thickBot="1" x14ac:dyDescent="0.35">
      <c r="B2274" s="75">
        <v>3740</v>
      </c>
      <c r="D2274" s="77" t="str">
        <f t="shared" si="35"/>
        <v>0</v>
      </c>
      <c r="E2274" s="78">
        <v>0</v>
      </c>
      <c r="F2274" s="81">
        <v>0.22468400001525801</v>
      </c>
      <c r="G2274" s="80">
        <v>39</v>
      </c>
      <c r="H2274" s="80">
        <v>80</v>
      </c>
      <c r="I2274" s="80">
        <v>2</v>
      </c>
      <c r="J2274" s="80">
        <v>1</v>
      </c>
      <c r="K2274" s="80">
        <v>0</v>
      </c>
      <c r="L2274" s="80">
        <v>0</v>
      </c>
      <c r="M2274" s="80">
        <v>0</v>
      </c>
    </row>
    <row r="2275" spans="2:13" ht="12" customHeight="1" thickBot="1" x14ac:dyDescent="0.35">
      <c r="B2275" s="75">
        <v>3742</v>
      </c>
      <c r="D2275" s="77" t="str">
        <f t="shared" si="35"/>
        <v>0</v>
      </c>
      <c r="E2275" s="78">
        <v>0</v>
      </c>
      <c r="F2275" s="81">
        <v>0.248263999819755</v>
      </c>
      <c r="G2275" s="80">
        <v>53</v>
      </c>
      <c r="H2275" s="80">
        <v>51</v>
      </c>
      <c r="I2275" s="80">
        <v>2</v>
      </c>
      <c r="J2275" s="80">
        <v>3</v>
      </c>
      <c r="K2275" s="80">
        <v>0</v>
      </c>
      <c r="L2275" s="80">
        <v>0</v>
      </c>
      <c r="M2275" s="80">
        <v>0</v>
      </c>
    </row>
    <row r="2276" spans="2:13" ht="12" customHeight="1" thickBot="1" x14ac:dyDescent="0.35">
      <c r="B2276" s="75">
        <v>3743</v>
      </c>
      <c r="D2276" s="77" t="str">
        <f t="shared" si="35"/>
        <v>0</v>
      </c>
      <c r="E2276" s="78">
        <v>1</v>
      </c>
      <c r="F2276" s="81">
        <v>0.27864599227905201</v>
      </c>
      <c r="G2276" s="80">
        <v>32</v>
      </c>
      <c r="H2276" s="80">
        <v>181</v>
      </c>
      <c r="I2276" s="80">
        <v>1</v>
      </c>
      <c r="J2276" s="80">
        <v>1</v>
      </c>
      <c r="K2276" s="80">
        <v>0</v>
      </c>
      <c r="L2276" s="80">
        <v>0</v>
      </c>
      <c r="M2276" s="80">
        <v>0</v>
      </c>
    </row>
    <row r="2277" spans="2:13" ht="12" customHeight="1" thickBot="1" x14ac:dyDescent="0.35">
      <c r="B2277" s="75">
        <v>3744</v>
      </c>
      <c r="D2277" s="77" t="str">
        <f t="shared" si="35"/>
        <v>0</v>
      </c>
      <c r="E2277" s="78">
        <v>1</v>
      </c>
      <c r="F2277" s="81">
        <v>0.22468400001525801</v>
      </c>
      <c r="G2277" s="80">
        <v>40</v>
      </c>
      <c r="H2277" s="80">
        <v>78</v>
      </c>
      <c r="I2277" s="80">
        <v>4</v>
      </c>
      <c r="J2277" s="80">
        <v>2</v>
      </c>
      <c r="K2277" s="80">
        <v>194</v>
      </c>
      <c r="L2277" s="80">
        <v>0</v>
      </c>
      <c r="M2277" s="80">
        <v>0</v>
      </c>
    </row>
    <row r="2278" spans="2:13" ht="12" customHeight="1" thickBot="1" x14ac:dyDescent="0.35">
      <c r="B2278" s="75">
        <v>3746</v>
      </c>
      <c r="D2278" s="77" t="str">
        <f t="shared" si="35"/>
        <v>0</v>
      </c>
      <c r="E2278" s="78">
        <v>0</v>
      </c>
      <c r="F2278" s="81">
        <v>0.27864599227905201</v>
      </c>
      <c r="G2278" s="80">
        <v>27</v>
      </c>
      <c r="H2278" s="80">
        <v>119</v>
      </c>
      <c r="I2278" s="80">
        <v>1</v>
      </c>
      <c r="J2278" s="80">
        <v>1</v>
      </c>
      <c r="K2278" s="80">
        <v>118</v>
      </c>
      <c r="L2278" s="80">
        <v>0</v>
      </c>
      <c r="M2278" s="80">
        <v>0</v>
      </c>
    </row>
    <row r="2279" spans="2:13" ht="12" customHeight="1" thickBot="1" x14ac:dyDescent="0.35">
      <c r="B2279" s="75">
        <v>3747</v>
      </c>
      <c r="D2279" s="77" t="str">
        <f t="shared" si="35"/>
        <v>0</v>
      </c>
      <c r="E2279" s="78">
        <v>1</v>
      </c>
      <c r="F2279" s="81">
        <v>0.32563000917434598</v>
      </c>
      <c r="G2279" s="80">
        <v>63</v>
      </c>
      <c r="H2279" s="80">
        <v>49</v>
      </c>
      <c r="I2279" s="80">
        <v>4</v>
      </c>
      <c r="J2279" s="80">
        <v>2</v>
      </c>
      <c r="K2279" s="80">
        <v>109</v>
      </c>
      <c r="L2279" s="80">
        <v>0</v>
      </c>
      <c r="M2279" s="80">
        <v>1</v>
      </c>
    </row>
    <row r="2280" spans="2:13" ht="12" customHeight="1" thickBot="1" x14ac:dyDescent="0.35">
      <c r="B2280" s="75">
        <v>3748</v>
      </c>
      <c r="D2280" s="77" t="str">
        <f t="shared" si="35"/>
        <v>0</v>
      </c>
      <c r="E2280" s="78">
        <v>0</v>
      </c>
      <c r="F2280" s="81">
        <v>0.27864599227905201</v>
      </c>
      <c r="G2280" s="80">
        <v>26</v>
      </c>
      <c r="H2280" s="80">
        <v>83</v>
      </c>
      <c r="I2280" s="80">
        <v>3</v>
      </c>
      <c r="J2280" s="80">
        <v>2</v>
      </c>
      <c r="K2280" s="80">
        <v>0</v>
      </c>
      <c r="L2280" s="80">
        <v>1</v>
      </c>
      <c r="M2280" s="80">
        <v>0</v>
      </c>
    </row>
    <row r="2281" spans="2:13" ht="12" customHeight="1" thickBot="1" x14ac:dyDescent="0.35">
      <c r="B2281" s="75">
        <v>3749</v>
      </c>
      <c r="D2281" s="77" t="str">
        <f t="shared" si="35"/>
        <v>0</v>
      </c>
      <c r="E2281" s="78">
        <v>0</v>
      </c>
      <c r="F2281" s="81">
        <v>0.27864599227905201</v>
      </c>
      <c r="G2281" s="80">
        <v>33</v>
      </c>
      <c r="H2281" s="80">
        <v>100</v>
      </c>
      <c r="I2281" s="80">
        <v>1</v>
      </c>
      <c r="J2281" s="80">
        <v>2</v>
      </c>
      <c r="K2281" s="80">
        <v>126</v>
      </c>
      <c r="L2281" s="80">
        <v>0</v>
      </c>
      <c r="M2281" s="80">
        <v>0</v>
      </c>
    </row>
    <row r="2282" spans="2:13" ht="12" customHeight="1" thickBot="1" x14ac:dyDescent="0.35">
      <c r="B2282" s="75">
        <v>3753</v>
      </c>
      <c r="D2282" s="77" t="str">
        <f t="shared" si="35"/>
        <v>0</v>
      </c>
      <c r="E2282" s="78">
        <v>1</v>
      </c>
      <c r="F2282" s="81">
        <v>0.32563000917434598</v>
      </c>
      <c r="G2282" s="80">
        <v>55</v>
      </c>
      <c r="H2282" s="80">
        <v>82</v>
      </c>
      <c r="I2282" s="80">
        <v>4</v>
      </c>
      <c r="J2282" s="80">
        <v>3</v>
      </c>
      <c r="K2282" s="80">
        <v>219</v>
      </c>
      <c r="L2282" s="80">
        <v>0</v>
      </c>
      <c r="M2282" s="80">
        <v>0</v>
      </c>
    </row>
    <row r="2283" spans="2:13" ht="12" customHeight="1" thickBot="1" x14ac:dyDescent="0.35">
      <c r="B2283" s="75">
        <v>3755</v>
      </c>
      <c r="D2283" s="77" t="str">
        <f t="shared" si="35"/>
        <v>0</v>
      </c>
      <c r="E2283" s="78">
        <v>1</v>
      </c>
      <c r="F2283" s="81">
        <v>0.31516599655151301</v>
      </c>
      <c r="G2283" s="80">
        <v>63</v>
      </c>
      <c r="H2283" s="80">
        <v>112</v>
      </c>
      <c r="I2283" s="80">
        <v>4</v>
      </c>
      <c r="J2283" s="80">
        <v>3</v>
      </c>
      <c r="K2283" s="80">
        <v>0</v>
      </c>
      <c r="L2283" s="80">
        <v>0</v>
      </c>
      <c r="M2283" s="80">
        <v>0</v>
      </c>
    </row>
    <row r="2284" spans="2:13" ht="12" customHeight="1" thickBot="1" x14ac:dyDescent="0.35">
      <c r="B2284" s="75">
        <v>3757</v>
      </c>
      <c r="D2284" s="77" t="str">
        <f t="shared" si="35"/>
        <v>0</v>
      </c>
      <c r="E2284" s="78">
        <v>0</v>
      </c>
      <c r="F2284" s="81">
        <v>0.27864599227905201</v>
      </c>
      <c r="G2284" s="80">
        <v>35</v>
      </c>
      <c r="H2284" s="80">
        <v>83</v>
      </c>
      <c r="I2284" s="80">
        <v>2</v>
      </c>
      <c r="J2284" s="80">
        <v>1</v>
      </c>
      <c r="K2284" s="80">
        <v>0</v>
      </c>
      <c r="L2284" s="80">
        <v>0</v>
      </c>
      <c r="M2284" s="80">
        <v>0</v>
      </c>
    </row>
    <row r="2285" spans="2:13" ht="12" customHeight="1" thickBot="1" x14ac:dyDescent="0.35">
      <c r="B2285" s="75">
        <v>3759</v>
      </c>
      <c r="D2285" s="77" t="str">
        <f t="shared" si="35"/>
        <v>0</v>
      </c>
      <c r="E2285" s="78">
        <v>0</v>
      </c>
      <c r="F2285" s="81">
        <v>0.32613900303840598</v>
      </c>
      <c r="G2285" s="80">
        <v>47</v>
      </c>
      <c r="H2285" s="80">
        <v>199</v>
      </c>
      <c r="I2285" s="80">
        <v>2</v>
      </c>
      <c r="J2285" s="80">
        <v>1</v>
      </c>
      <c r="K2285" s="80">
        <v>0</v>
      </c>
      <c r="L2285" s="80">
        <v>0</v>
      </c>
      <c r="M2285" s="80">
        <v>0</v>
      </c>
    </row>
    <row r="2286" spans="2:13" ht="12" customHeight="1" thickBot="1" x14ac:dyDescent="0.35">
      <c r="B2286" s="75">
        <v>3760</v>
      </c>
      <c r="D2286" s="77" t="str">
        <f t="shared" si="35"/>
        <v>0</v>
      </c>
      <c r="E2286" s="78">
        <v>1</v>
      </c>
      <c r="F2286" s="81">
        <v>0.30562299489974898</v>
      </c>
      <c r="G2286" s="80">
        <v>31</v>
      </c>
      <c r="H2286" s="80">
        <v>29</v>
      </c>
      <c r="I2286" s="80">
        <v>4</v>
      </c>
      <c r="J2286" s="80">
        <v>2</v>
      </c>
      <c r="K2286" s="80">
        <v>121</v>
      </c>
      <c r="L2286" s="80">
        <v>0</v>
      </c>
      <c r="M2286" s="80">
        <v>0</v>
      </c>
    </row>
    <row r="2287" spans="2:13" ht="12" customHeight="1" thickBot="1" x14ac:dyDescent="0.35">
      <c r="B2287" s="75">
        <v>3761</v>
      </c>
      <c r="D2287" s="77" t="str">
        <f t="shared" si="35"/>
        <v>0</v>
      </c>
      <c r="E2287" s="78">
        <v>1</v>
      </c>
      <c r="F2287" s="81">
        <v>0.32563000917434598</v>
      </c>
      <c r="G2287" s="80">
        <v>56</v>
      </c>
      <c r="H2287" s="80">
        <v>70</v>
      </c>
      <c r="I2287" s="80">
        <v>3</v>
      </c>
      <c r="J2287" s="80">
        <v>3</v>
      </c>
      <c r="K2287" s="80">
        <v>273</v>
      </c>
      <c r="L2287" s="80">
        <v>0</v>
      </c>
      <c r="M2287" s="80">
        <v>0</v>
      </c>
    </row>
    <row r="2288" spans="2:13" ht="12" customHeight="1" thickBot="1" x14ac:dyDescent="0.35">
      <c r="B2288" s="75">
        <v>3762</v>
      </c>
      <c r="D2288" s="77" t="str">
        <f t="shared" si="35"/>
        <v>0</v>
      </c>
      <c r="E2288" s="78">
        <v>0</v>
      </c>
      <c r="F2288" s="81">
        <v>0.248263999819755</v>
      </c>
      <c r="G2288" s="80">
        <v>49</v>
      </c>
      <c r="H2288" s="80">
        <v>25</v>
      </c>
      <c r="I2288" s="80">
        <v>2</v>
      </c>
      <c r="J2288" s="80">
        <v>3</v>
      </c>
      <c r="K2288" s="80">
        <v>0</v>
      </c>
      <c r="L2288" s="80">
        <v>0</v>
      </c>
      <c r="M2288" s="80">
        <v>0</v>
      </c>
    </row>
    <row r="2289" spans="2:13" ht="12" customHeight="1" thickBot="1" x14ac:dyDescent="0.35">
      <c r="B2289" s="75">
        <v>3765</v>
      </c>
      <c r="D2289" s="77" t="str">
        <f t="shared" si="35"/>
        <v>0</v>
      </c>
      <c r="E2289" s="78">
        <v>0</v>
      </c>
      <c r="F2289" s="81">
        <v>0.31516599655151301</v>
      </c>
      <c r="G2289" s="80">
        <v>63</v>
      </c>
      <c r="H2289" s="80">
        <v>15</v>
      </c>
      <c r="I2289" s="80">
        <v>2</v>
      </c>
      <c r="J2289" s="80">
        <v>1</v>
      </c>
      <c r="K2289" s="80">
        <v>0</v>
      </c>
      <c r="L2289" s="80">
        <v>0</v>
      </c>
      <c r="M2289" s="80">
        <v>0</v>
      </c>
    </row>
    <row r="2290" spans="2:13" ht="12" customHeight="1" thickBot="1" x14ac:dyDescent="0.35">
      <c r="B2290" s="75">
        <v>3766</v>
      </c>
      <c r="D2290" s="77" t="str">
        <f t="shared" si="35"/>
        <v>0</v>
      </c>
      <c r="E2290" s="78">
        <v>0</v>
      </c>
      <c r="F2290" s="81">
        <v>0.22468400001525801</v>
      </c>
      <c r="G2290" s="80">
        <v>26</v>
      </c>
      <c r="H2290" s="80">
        <v>54</v>
      </c>
      <c r="I2290" s="80">
        <v>3</v>
      </c>
      <c r="J2290" s="80">
        <v>3</v>
      </c>
      <c r="K2290" s="80">
        <v>0</v>
      </c>
      <c r="L2290" s="80">
        <v>0</v>
      </c>
      <c r="M2290" s="80">
        <v>0</v>
      </c>
    </row>
    <row r="2291" spans="2:13" ht="12" customHeight="1" thickBot="1" x14ac:dyDescent="0.35">
      <c r="B2291" s="75">
        <v>3771</v>
      </c>
      <c r="D2291" s="77" t="str">
        <f t="shared" si="35"/>
        <v>0</v>
      </c>
      <c r="E2291" s="78">
        <v>0</v>
      </c>
      <c r="F2291" s="81">
        <v>0.22468400001525801</v>
      </c>
      <c r="G2291" s="80">
        <v>40</v>
      </c>
      <c r="H2291" s="80">
        <v>75</v>
      </c>
      <c r="I2291" s="80">
        <v>3</v>
      </c>
      <c r="J2291" s="80">
        <v>1</v>
      </c>
      <c r="K2291" s="80">
        <v>79</v>
      </c>
      <c r="L2291" s="80">
        <v>0</v>
      </c>
      <c r="M2291" s="80">
        <v>0</v>
      </c>
    </row>
    <row r="2292" spans="2:13" ht="12" customHeight="1" thickBot="1" x14ac:dyDescent="0.35">
      <c r="B2292" s="75">
        <v>3772</v>
      </c>
      <c r="D2292" s="77" t="str">
        <f t="shared" si="35"/>
        <v>0</v>
      </c>
      <c r="E2292" s="78">
        <v>1</v>
      </c>
      <c r="F2292" s="81">
        <v>0.27864599227905201</v>
      </c>
      <c r="G2292" s="80">
        <v>31</v>
      </c>
      <c r="H2292" s="80">
        <v>109</v>
      </c>
      <c r="I2292" s="80">
        <v>2</v>
      </c>
      <c r="J2292" s="80">
        <v>2</v>
      </c>
      <c r="K2292" s="80">
        <v>341</v>
      </c>
      <c r="L2292" s="80">
        <v>0</v>
      </c>
      <c r="M2292" s="80">
        <v>0</v>
      </c>
    </row>
    <row r="2293" spans="2:13" ht="12" customHeight="1" thickBot="1" x14ac:dyDescent="0.35">
      <c r="B2293" s="75">
        <v>3775</v>
      </c>
      <c r="D2293" s="77" t="str">
        <f t="shared" si="35"/>
        <v>0</v>
      </c>
      <c r="E2293" s="78">
        <v>0</v>
      </c>
      <c r="F2293" s="81">
        <v>0.248263999819755</v>
      </c>
      <c r="G2293" s="80">
        <v>51</v>
      </c>
      <c r="H2293" s="80">
        <v>52</v>
      </c>
      <c r="I2293" s="80">
        <v>4</v>
      </c>
      <c r="J2293" s="80">
        <v>3</v>
      </c>
      <c r="K2293" s="80">
        <v>0</v>
      </c>
      <c r="L2293" s="80">
        <v>0</v>
      </c>
      <c r="M2293" s="80">
        <v>0</v>
      </c>
    </row>
    <row r="2294" spans="2:13" ht="12" customHeight="1" thickBot="1" x14ac:dyDescent="0.35">
      <c r="B2294" s="75">
        <v>3776</v>
      </c>
      <c r="D2294" s="77" t="str">
        <f t="shared" si="35"/>
        <v>0</v>
      </c>
      <c r="E2294" s="78">
        <v>1</v>
      </c>
      <c r="F2294" s="81">
        <v>0.30562299489974898</v>
      </c>
      <c r="G2294" s="80">
        <v>32</v>
      </c>
      <c r="H2294" s="80">
        <v>31</v>
      </c>
      <c r="I2294" s="80">
        <v>2</v>
      </c>
      <c r="J2294" s="80">
        <v>3</v>
      </c>
      <c r="K2294" s="80">
        <v>0</v>
      </c>
      <c r="L2294" s="80">
        <v>0</v>
      </c>
      <c r="M2294" s="80">
        <v>0</v>
      </c>
    </row>
    <row r="2295" spans="2:13" ht="12" customHeight="1" thickBot="1" x14ac:dyDescent="0.35">
      <c r="B2295" s="75">
        <v>3778</v>
      </c>
      <c r="D2295" s="77" t="str">
        <f t="shared" si="35"/>
        <v>0</v>
      </c>
      <c r="E2295" s="78">
        <v>0</v>
      </c>
      <c r="F2295" s="81">
        <v>0.32563000917434598</v>
      </c>
      <c r="G2295" s="80">
        <v>62</v>
      </c>
      <c r="H2295" s="80">
        <v>98</v>
      </c>
      <c r="I2295" s="80">
        <v>1</v>
      </c>
      <c r="J2295" s="80">
        <v>1</v>
      </c>
      <c r="K2295" s="80">
        <v>151</v>
      </c>
      <c r="L2295" s="80">
        <v>0</v>
      </c>
      <c r="M2295" s="80">
        <v>0</v>
      </c>
    </row>
    <row r="2296" spans="2:13" ht="12" customHeight="1" thickBot="1" x14ac:dyDescent="0.35">
      <c r="B2296" s="75">
        <v>3782</v>
      </c>
      <c r="D2296" s="77" t="str">
        <f t="shared" si="35"/>
        <v>0</v>
      </c>
      <c r="E2296" s="78">
        <v>1</v>
      </c>
      <c r="F2296" s="81">
        <v>0.32563000917434598</v>
      </c>
      <c r="G2296" s="80">
        <v>65</v>
      </c>
      <c r="H2296" s="80">
        <v>118</v>
      </c>
      <c r="I2296" s="80">
        <v>1</v>
      </c>
      <c r="J2296" s="80">
        <v>1</v>
      </c>
      <c r="K2296" s="80">
        <v>333</v>
      </c>
      <c r="L2296" s="80">
        <v>0</v>
      </c>
      <c r="M2296" s="80">
        <v>0</v>
      </c>
    </row>
    <row r="2297" spans="2:13" ht="12" customHeight="1" thickBot="1" x14ac:dyDescent="0.35">
      <c r="B2297" s="75">
        <v>3783</v>
      </c>
      <c r="D2297" s="77" t="str">
        <f t="shared" si="35"/>
        <v>0</v>
      </c>
      <c r="E2297" s="78">
        <v>0</v>
      </c>
      <c r="F2297" s="81">
        <v>0.22468400001525801</v>
      </c>
      <c r="G2297" s="80">
        <v>30</v>
      </c>
      <c r="H2297" s="80">
        <v>80</v>
      </c>
      <c r="I2297" s="80">
        <v>4</v>
      </c>
      <c r="J2297" s="80">
        <v>2</v>
      </c>
      <c r="K2297" s="80">
        <v>0</v>
      </c>
      <c r="L2297" s="80">
        <v>0</v>
      </c>
      <c r="M2297" s="80">
        <v>1</v>
      </c>
    </row>
    <row r="2298" spans="2:13" ht="12" customHeight="1" thickBot="1" x14ac:dyDescent="0.35">
      <c r="B2298" s="75">
        <v>3785</v>
      </c>
      <c r="D2298" s="77" t="str">
        <f t="shared" si="35"/>
        <v>0</v>
      </c>
      <c r="E2298" s="78">
        <v>0</v>
      </c>
      <c r="F2298" s="81">
        <v>0.27864599227905201</v>
      </c>
      <c r="G2298" s="80">
        <v>30</v>
      </c>
      <c r="H2298" s="80">
        <v>115</v>
      </c>
      <c r="I2298" s="80">
        <v>4</v>
      </c>
      <c r="J2298" s="80">
        <v>2</v>
      </c>
      <c r="K2298" s="80">
        <v>0</v>
      </c>
      <c r="L2298" s="80">
        <v>1</v>
      </c>
      <c r="M2298" s="80">
        <v>0</v>
      </c>
    </row>
    <row r="2299" spans="2:13" ht="12" customHeight="1" thickBot="1" x14ac:dyDescent="0.35">
      <c r="B2299" s="75">
        <v>3787</v>
      </c>
      <c r="D2299" s="77" t="str">
        <f t="shared" si="35"/>
        <v>0</v>
      </c>
      <c r="E2299" s="78">
        <v>0</v>
      </c>
      <c r="F2299" s="81">
        <v>0.248263999819755</v>
      </c>
      <c r="G2299" s="80">
        <v>54</v>
      </c>
      <c r="H2299" s="80">
        <v>90</v>
      </c>
      <c r="I2299" s="80">
        <v>1</v>
      </c>
      <c r="J2299" s="80">
        <v>1</v>
      </c>
      <c r="K2299" s="80">
        <v>0</v>
      </c>
      <c r="L2299" s="80">
        <v>0</v>
      </c>
      <c r="M2299" s="80">
        <v>0</v>
      </c>
    </row>
    <row r="2300" spans="2:13" ht="12" customHeight="1" thickBot="1" x14ac:dyDescent="0.35">
      <c r="B2300" s="75">
        <v>3788</v>
      </c>
      <c r="D2300" s="77" t="str">
        <f t="shared" si="35"/>
        <v>0</v>
      </c>
      <c r="E2300" s="78">
        <v>0</v>
      </c>
      <c r="F2300" s="81">
        <v>0.30562299489974898</v>
      </c>
      <c r="G2300" s="80">
        <v>37</v>
      </c>
      <c r="H2300" s="80">
        <v>28</v>
      </c>
      <c r="I2300" s="80">
        <v>4</v>
      </c>
      <c r="J2300" s="80">
        <v>1</v>
      </c>
      <c r="K2300" s="80">
        <v>0</v>
      </c>
      <c r="L2300" s="80">
        <v>0</v>
      </c>
      <c r="M2300" s="80">
        <v>1</v>
      </c>
    </row>
    <row r="2301" spans="2:13" ht="12" customHeight="1" thickBot="1" x14ac:dyDescent="0.35">
      <c r="B2301" s="75">
        <v>3789</v>
      </c>
      <c r="D2301" s="77" t="str">
        <f t="shared" si="35"/>
        <v>0</v>
      </c>
      <c r="E2301" s="78">
        <v>1</v>
      </c>
      <c r="F2301" s="81">
        <v>0.22468400001525801</v>
      </c>
      <c r="G2301" s="80">
        <v>32</v>
      </c>
      <c r="H2301" s="80">
        <v>82</v>
      </c>
      <c r="I2301" s="80">
        <v>2</v>
      </c>
      <c r="J2301" s="80">
        <v>1</v>
      </c>
      <c r="K2301" s="80">
        <v>221</v>
      </c>
      <c r="L2301" s="80">
        <v>0</v>
      </c>
      <c r="M2301" s="80">
        <v>0</v>
      </c>
    </row>
    <row r="2302" spans="2:13" ht="12" customHeight="1" thickBot="1" x14ac:dyDescent="0.35">
      <c r="B2302" s="75">
        <v>3790</v>
      </c>
      <c r="D2302" s="77" t="str">
        <f t="shared" si="35"/>
        <v>0</v>
      </c>
      <c r="E2302" s="78">
        <v>1</v>
      </c>
      <c r="F2302" s="81">
        <v>0.248263999819755</v>
      </c>
      <c r="G2302" s="80">
        <v>51</v>
      </c>
      <c r="H2302" s="80">
        <v>24</v>
      </c>
      <c r="I2302" s="80">
        <v>3</v>
      </c>
      <c r="J2302" s="80">
        <v>1</v>
      </c>
      <c r="K2302" s="80">
        <v>0</v>
      </c>
      <c r="L2302" s="80">
        <v>0</v>
      </c>
      <c r="M2302" s="80">
        <v>0</v>
      </c>
    </row>
    <row r="2303" spans="2:13" ht="12" customHeight="1" thickBot="1" x14ac:dyDescent="0.35">
      <c r="B2303" s="75">
        <v>3794</v>
      </c>
      <c r="D2303" s="77" t="str">
        <f t="shared" si="35"/>
        <v>0</v>
      </c>
      <c r="E2303" s="78">
        <v>0</v>
      </c>
      <c r="F2303" s="81">
        <v>0.248263999819755</v>
      </c>
      <c r="G2303" s="80">
        <v>54</v>
      </c>
      <c r="H2303" s="80">
        <v>140</v>
      </c>
      <c r="I2303" s="80">
        <v>1</v>
      </c>
      <c r="J2303" s="80">
        <v>1</v>
      </c>
      <c r="K2303" s="80">
        <v>0</v>
      </c>
      <c r="L2303" s="80">
        <v>0</v>
      </c>
      <c r="M2303" s="80">
        <v>0</v>
      </c>
    </row>
    <row r="2304" spans="2:13" ht="12" customHeight="1" thickBot="1" x14ac:dyDescent="0.35">
      <c r="B2304" s="75">
        <v>3795</v>
      </c>
      <c r="D2304" s="77" t="str">
        <f t="shared" si="35"/>
        <v>0</v>
      </c>
      <c r="E2304" s="78">
        <v>0</v>
      </c>
      <c r="F2304" s="81">
        <v>0.248263999819755</v>
      </c>
      <c r="G2304" s="80">
        <v>52</v>
      </c>
      <c r="H2304" s="80">
        <v>39</v>
      </c>
      <c r="I2304" s="80">
        <v>4</v>
      </c>
      <c r="J2304" s="80">
        <v>2</v>
      </c>
      <c r="K2304" s="80">
        <v>0</v>
      </c>
      <c r="L2304" s="80">
        <v>0</v>
      </c>
      <c r="M2304" s="80">
        <v>1</v>
      </c>
    </row>
    <row r="2305" spans="2:13" ht="12" customHeight="1" thickBot="1" x14ac:dyDescent="0.35">
      <c r="B2305" s="75">
        <v>3798</v>
      </c>
      <c r="D2305" s="77" t="str">
        <f t="shared" si="35"/>
        <v>0</v>
      </c>
      <c r="E2305" s="78">
        <v>0</v>
      </c>
      <c r="F2305" s="81">
        <v>0.31516599655151301</v>
      </c>
      <c r="G2305" s="80">
        <v>61</v>
      </c>
      <c r="H2305" s="80">
        <v>31</v>
      </c>
      <c r="I2305" s="80">
        <v>2</v>
      </c>
      <c r="J2305" s="80">
        <v>1</v>
      </c>
      <c r="K2305" s="80">
        <v>0</v>
      </c>
      <c r="L2305" s="80">
        <v>0</v>
      </c>
      <c r="M2305" s="80">
        <v>0</v>
      </c>
    </row>
    <row r="2306" spans="2:13" ht="12" customHeight="1" thickBot="1" x14ac:dyDescent="0.35">
      <c r="B2306" s="75">
        <v>3799</v>
      </c>
      <c r="D2306" s="77" t="str">
        <f t="shared" si="35"/>
        <v>0</v>
      </c>
      <c r="E2306" s="78">
        <v>1</v>
      </c>
      <c r="F2306" s="81">
        <v>0.32563000917434598</v>
      </c>
      <c r="G2306" s="80">
        <v>55</v>
      </c>
      <c r="H2306" s="80">
        <v>35</v>
      </c>
      <c r="I2306" s="80">
        <v>3</v>
      </c>
      <c r="J2306" s="80">
        <v>3</v>
      </c>
      <c r="K2306" s="80">
        <v>144</v>
      </c>
      <c r="L2306" s="80">
        <v>0</v>
      </c>
      <c r="M2306" s="80">
        <v>0</v>
      </c>
    </row>
    <row r="2307" spans="2:13" ht="12" customHeight="1" thickBot="1" x14ac:dyDescent="0.35">
      <c r="B2307" s="75">
        <v>3800</v>
      </c>
      <c r="D2307" s="77" t="str">
        <f t="shared" si="35"/>
        <v>0</v>
      </c>
      <c r="E2307" s="78">
        <v>1</v>
      </c>
      <c r="F2307" s="81">
        <v>0.30562299489974898</v>
      </c>
      <c r="G2307" s="80">
        <v>37</v>
      </c>
      <c r="H2307" s="80">
        <v>44</v>
      </c>
      <c r="I2307" s="80">
        <v>4</v>
      </c>
      <c r="J2307" s="80">
        <v>1</v>
      </c>
      <c r="K2307" s="80">
        <v>0</v>
      </c>
      <c r="L2307" s="80">
        <v>0</v>
      </c>
      <c r="M2307" s="80">
        <v>0</v>
      </c>
    </row>
    <row r="2308" spans="2:13" ht="12" customHeight="1" thickBot="1" x14ac:dyDescent="0.35">
      <c r="B2308" s="75">
        <v>3801</v>
      </c>
      <c r="D2308" s="77" t="str">
        <f t="shared" si="35"/>
        <v>0</v>
      </c>
      <c r="E2308" s="78">
        <v>0</v>
      </c>
      <c r="F2308" s="81">
        <v>0.31516599655151301</v>
      </c>
      <c r="G2308" s="80">
        <v>64</v>
      </c>
      <c r="H2308" s="80">
        <v>35</v>
      </c>
      <c r="I2308" s="80">
        <v>1</v>
      </c>
      <c r="J2308" s="80">
        <v>3</v>
      </c>
      <c r="K2308" s="80">
        <v>0</v>
      </c>
      <c r="L2308" s="80">
        <v>0</v>
      </c>
      <c r="M2308" s="80">
        <v>0</v>
      </c>
    </row>
    <row r="2309" spans="2:13" ht="12" customHeight="1" thickBot="1" x14ac:dyDescent="0.35">
      <c r="B2309" s="75">
        <v>3805</v>
      </c>
      <c r="D2309" s="77" t="str">
        <f t="shared" si="35"/>
        <v>0</v>
      </c>
      <c r="E2309" s="78">
        <v>0</v>
      </c>
      <c r="F2309" s="81">
        <v>0.32613900303840598</v>
      </c>
      <c r="G2309" s="80">
        <v>47</v>
      </c>
      <c r="H2309" s="80">
        <v>203</v>
      </c>
      <c r="I2309" s="80">
        <v>2</v>
      </c>
      <c r="J2309" s="80">
        <v>1</v>
      </c>
      <c r="K2309" s="80">
        <v>0</v>
      </c>
      <c r="L2309" s="80">
        <v>0</v>
      </c>
      <c r="M2309" s="80">
        <v>0</v>
      </c>
    </row>
    <row r="2310" spans="2:13" ht="12" customHeight="1" thickBot="1" x14ac:dyDescent="0.35">
      <c r="B2310" s="75">
        <v>3806</v>
      </c>
      <c r="D2310" s="77" t="str">
        <f t="shared" si="35"/>
        <v>0</v>
      </c>
      <c r="E2310" s="78">
        <v>0</v>
      </c>
      <c r="F2310" s="81">
        <v>0.27864599227905201</v>
      </c>
      <c r="G2310" s="80">
        <v>29</v>
      </c>
      <c r="H2310" s="80">
        <v>84</v>
      </c>
      <c r="I2310" s="80">
        <v>3</v>
      </c>
      <c r="J2310" s="80">
        <v>1</v>
      </c>
      <c r="K2310" s="80">
        <v>0</v>
      </c>
      <c r="L2310" s="80">
        <v>0</v>
      </c>
      <c r="M2310" s="80">
        <v>0</v>
      </c>
    </row>
    <row r="2311" spans="2:13" ht="12" customHeight="1" thickBot="1" x14ac:dyDescent="0.35">
      <c r="B2311" s="75">
        <v>3808</v>
      </c>
      <c r="D2311" s="77" t="str">
        <f t="shared" si="35"/>
        <v>0</v>
      </c>
      <c r="E2311" s="78">
        <v>1</v>
      </c>
      <c r="F2311" s="81">
        <v>0.27864599227905201</v>
      </c>
      <c r="G2311" s="80">
        <v>36</v>
      </c>
      <c r="H2311" s="80">
        <v>164</v>
      </c>
      <c r="I2311" s="80">
        <v>2</v>
      </c>
      <c r="J2311" s="80">
        <v>1</v>
      </c>
      <c r="K2311" s="80">
        <v>0</v>
      </c>
      <c r="L2311" s="80">
        <v>0</v>
      </c>
      <c r="M2311" s="80">
        <v>0</v>
      </c>
    </row>
    <row r="2312" spans="2:13" ht="12" customHeight="1" thickBot="1" x14ac:dyDescent="0.35">
      <c r="B2312" s="75">
        <v>3809</v>
      </c>
      <c r="D2312" s="77" t="str">
        <f t="shared" si="35"/>
        <v>0</v>
      </c>
      <c r="E2312" s="78">
        <v>0</v>
      </c>
      <c r="F2312" s="81">
        <v>0.27864599227905201</v>
      </c>
      <c r="G2312" s="80">
        <v>34</v>
      </c>
      <c r="H2312" s="80">
        <v>152</v>
      </c>
      <c r="I2312" s="80">
        <v>2</v>
      </c>
      <c r="J2312" s="80">
        <v>1</v>
      </c>
      <c r="K2312" s="80">
        <v>0</v>
      </c>
      <c r="L2312" s="80">
        <v>0</v>
      </c>
      <c r="M2312" s="80">
        <v>0</v>
      </c>
    </row>
    <row r="2313" spans="2:13" ht="12" customHeight="1" thickBot="1" x14ac:dyDescent="0.35">
      <c r="B2313" s="75">
        <v>3810</v>
      </c>
      <c r="D2313" s="77" t="str">
        <f t="shared" ref="D2313:D2376" si="36">IF(F2313&gt;=$F$5,"1","0")</f>
        <v>0</v>
      </c>
      <c r="E2313" s="78">
        <v>0</v>
      </c>
      <c r="F2313" s="81">
        <v>0.22468400001525801</v>
      </c>
      <c r="G2313" s="80">
        <v>26</v>
      </c>
      <c r="H2313" s="80">
        <v>62</v>
      </c>
      <c r="I2313" s="80">
        <v>4</v>
      </c>
      <c r="J2313" s="80">
        <v>1</v>
      </c>
      <c r="K2313" s="80">
        <v>0</v>
      </c>
      <c r="L2313" s="80">
        <v>0</v>
      </c>
      <c r="M2313" s="80">
        <v>1</v>
      </c>
    </row>
    <row r="2314" spans="2:13" ht="12" customHeight="1" thickBot="1" x14ac:dyDescent="0.35">
      <c r="B2314" s="75">
        <v>3814</v>
      </c>
      <c r="D2314" s="77" t="str">
        <f t="shared" si="36"/>
        <v>0</v>
      </c>
      <c r="E2314" s="78">
        <v>0</v>
      </c>
      <c r="F2314" s="81">
        <v>0.31516599655151301</v>
      </c>
      <c r="G2314" s="80">
        <v>62</v>
      </c>
      <c r="H2314" s="80">
        <v>19</v>
      </c>
      <c r="I2314" s="80">
        <v>3</v>
      </c>
      <c r="J2314" s="80">
        <v>2</v>
      </c>
      <c r="K2314" s="80">
        <v>97</v>
      </c>
      <c r="L2314" s="80">
        <v>0</v>
      </c>
      <c r="M2314" s="80">
        <v>0</v>
      </c>
    </row>
    <row r="2315" spans="2:13" ht="12" customHeight="1" thickBot="1" x14ac:dyDescent="0.35">
      <c r="B2315" s="75">
        <v>3817</v>
      </c>
      <c r="D2315" s="77" t="str">
        <f t="shared" si="36"/>
        <v>0</v>
      </c>
      <c r="E2315" s="78">
        <v>1</v>
      </c>
      <c r="F2315" s="81">
        <v>0.248263999819755</v>
      </c>
      <c r="G2315" s="80">
        <v>55</v>
      </c>
      <c r="H2315" s="80">
        <v>70</v>
      </c>
      <c r="I2315" s="80">
        <v>3</v>
      </c>
      <c r="J2315" s="80">
        <v>2</v>
      </c>
      <c r="K2315" s="80">
        <v>0</v>
      </c>
      <c r="L2315" s="80">
        <v>0</v>
      </c>
      <c r="M2315" s="80">
        <v>0</v>
      </c>
    </row>
    <row r="2316" spans="2:13" ht="12" customHeight="1" thickBot="1" x14ac:dyDescent="0.35">
      <c r="B2316" s="75">
        <v>3818</v>
      </c>
      <c r="D2316" s="77" t="str">
        <f t="shared" si="36"/>
        <v>0</v>
      </c>
      <c r="E2316" s="78">
        <v>0</v>
      </c>
      <c r="F2316" s="81">
        <v>0.31516599655151301</v>
      </c>
      <c r="G2316" s="80">
        <v>65</v>
      </c>
      <c r="H2316" s="80">
        <v>140</v>
      </c>
      <c r="I2316" s="80">
        <v>1</v>
      </c>
      <c r="J2316" s="80">
        <v>1</v>
      </c>
      <c r="K2316" s="80">
        <v>0</v>
      </c>
      <c r="L2316" s="80">
        <v>0</v>
      </c>
      <c r="M2316" s="80">
        <v>0</v>
      </c>
    </row>
    <row r="2317" spans="2:13" ht="12" customHeight="1" thickBot="1" x14ac:dyDescent="0.35">
      <c r="B2317" s="75">
        <v>3819</v>
      </c>
      <c r="D2317" s="77" t="str">
        <f t="shared" si="36"/>
        <v>0</v>
      </c>
      <c r="E2317" s="78">
        <v>0</v>
      </c>
      <c r="F2317" s="81">
        <v>0.27864599227905201</v>
      </c>
      <c r="G2317" s="80">
        <v>26</v>
      </c>
      <c r="H2317" s="80">
        <v>102</v>
      </c>
      <c r="I2317" s="80">
        <v>4</v>
      </c>
      <c r="J2317" s="80">
        <v>3</v>
      </c>
      <c r="K2317" s="80">
        <v>0</v>
      </c>
      <c r="L2317" s="80">
        <v>0</v>
      </c>
      <c r="M2317" s="80">
        <v>0</v>
      </c>
    </row>
    <row r="2318" spans="2:13" ht="12" customHeight="1" thickBot="1" x14ac:dyDescent="0.35">
      <c r="B2318" s="75">
        <v>3820</v>
      </c>
      <c r="D2318" s="77" t="str">
        <f t="shared" si="36"/>
        <v>0</v>
      </c>
      <c r="E2318" s="78">
        <v>0</v>
      </c>
      <c r="F2318" s="81">
        <v>0.248263999819755</v>
      </c>
      <c r="G2318" s="80">
        <v>57</v>
      </c>
      <c r="H2318" s="80">
        <v>50</v>
      </c>
      <c r="I2318" s="80">
        <v>4</v>
      </c>
      <c r="J2318" s="80">
        <v>3</v>
      </c>
      <c r="K2318" s="80">
        <v>0</v>
      </c>
      <c r="L2318" s="80">
        <v>0</v>
      </c>
      <c r="M2318" s="80">
        <v>0</v>
      </c>
    </row>
    <row r="2319" spans="2:13" ht="12" customHeight="1" thickBot="1" x14ac:dyDescent="0.35">
      <c r="B2319" s="75">
        <v>3821</v>
      </c>
      <c r="D2319" s="77" t="str">
        <f t="shared" si="36"/>
        <v>0</v>
      </c>
      <c r="E2319" s="78">
        <v>1</v>
      </c>
      <c r="F2319" s="81">
        <v>0.22468400001525801</v>
      </c>
      <c r="G2319" s="80">
        <v>32</v>
      </c>
      <c r="H2319" s="80">
        <v>61</v>
      </c>
      <c r="I2319" s="80">
        <v>3</v>
      </c>
      <c r="J2319" s="80">
        <v>1</v>
      </c>
      <c r="K2319" s="80">
        <v>205</v>
      </c>
      <c r="L2319" s="80">
        <v>0</v>
      </c>
      <c r="M2319" s="80">
        <v>0</v>
      </c>
    </row>
    <row r="2320" spans="2:13" ht="12" customHeight="1" thickBot="1" x14ac:dyDescent="0.35">
      <c r="B2320" s="75">
        <v>3826</v>
      </c>
      <c r="D2320" s="77" t="str">
        <f t="shared" si="36"/>
        <v>0</v>
      </c>
      <c r="E2320" s="78">
        <v>1</v>
      </c>
      <c r="F2320" s="81">
        <v>0.22468400001525801</v>
      </c>
      <c r="G2320" s="80">
        <v>30</v>
      </c>
      <c r="H2320" s="80">
        <v>69</v>
      </c>
      <c r="I2320" s="80">
        <v>4</v>
      </c>
      <c r="J2320" s="80">
        <v>1</v>
      </c>
      <c r="K2320" s="80">
        <v>188</v>
      </c>
      <c r="L2320" s="80">
        <v>0</v>
      </c>
      <c r="M2320" s="80">
        <v>0</v>
      </c>
    </row>
    <row r="2321" spans="2:13" ht="12" customHeight="1" thickBot="1" x14ac:dyDescent="0.35">
      <c r="B2321" s="75">
        <v>3829</v>
      </c>
      <c r="D2321" s="77" t="str">
        <f t="shared" si="36"/>
        <v>0</v>
      </c>
      <c r="E2321" s="78">
        <v>0</v>
      </c>
      <c r="F2321" s="81">
        <v>0.30562299489974898</v>
      </c>
      <c r="G2321" s="80">
        <v>31</v>
      </c>
      <c r="H2321" s="80">
        <v>44</v>
      </c>
      <c r="I2321" s="80">
        <v>4</v>
      </c>
      <c r="J2321" s="80">
        <v>1</v>
      </c>
      <c r="K2321" s="80">
        <v>122</v>
      </c>
      <c r="L2321" s="80">
        <v>0</v>
      </c>
      <c r="M2321" s="80">
        <v>0</v>
      </c>
    </row>
    <row r="2322" spans="2:13" ht="12" customHeight="1" thickBot="1" x14ac:dyDescent="0.35">
      <c r="B2322" s="75">
        <v>3830</v>
      </c>
      <c r="D2322" s="77" t="str">
        <f t="shared" si="36"/>
        <v>0</v>
      </c>
      <c r="E2322" s="78">
        <v>1</v>
      </c>
      <c r="F2322" s="81">
        <v>0.31516599655151301</v>
      </c>
      <c r="G2322" s="80">
        <v>65</v>
      </c>
      <c r="H2322" s="80">
        <v>44</v>
      </c>
      <c r="I2322" s="80">
        <v>1</v>
      </c>
      <c r="J2322" s="80">
        <v>3</v>
      </c>
      <c r="K2322" s="80">
        <v>0</v>
      </c>
      <c r="L2322" s="80">
        <v>0</v>
      </c>
      <c r="M2322" s="80">
        <v>0</v>
      </c>
    </row>
    <row r="2323" spans="2:13" ht="12" customHeight="1" thickBot="1" x14ac:dyDescent="0.35">
      <c r="B2323" s="75">
        <v>3831</v>
      </c>
      <c r="D2323" s="77" t="str">
        <f t="shared" si="36"/>
        <v>0</v>
      </c>
      <c r="E2323" s="78">
        <v>0</v>
      </c>
      <c r="F2323" s="81">
        <v>0.30562299489974898</v>
      </c>
      <c r="G2323" s="80">
        <v>34</v>
      </c>
      <c r="H2323" s="80">
        <v>34</v>
      </c>
      <c r="I2323" s="80">
        <v>2</v>
      </c>
      <c r="J2323" s="80">
        <v>3</v>
      </c>
      <c r="K2323" s="80">
        <v>0</v>
      </c>
      <c r="L2323" s="80">
        <v>0</v>
      </c>
      <c r="M2323" s="80">
        <v>1</v>
      </c>
    </row>
    <row r="2324" spans="2:13" ht="12" customHeight="1" thickBot="1" x14ac:dyDescent="0.35">
      <c r="B2324" s="75">
        <v>3832</v>
      </c>
      <c r="D2324" s="77" t="str">
        <f t="shared" si="36"/>
        <v>0</v>
      </c>
      <c r="E2324" s="78">
        <v>0</v>
      </c>
      <c r="F2324" s="81">
        <v>0.27864599227905201</v>
      </c>
      <c r="G2324" s="80">
        <v>37</v>
      </c>
      <c r="H2324" s="80">
        <v>132</v>
      </c>
      <c r="I2324" s="80">
        <v>2</v>
      </c>
      <c r="J2324" s="80">
        <v>1</v>
      </c>
      <c r="K2324" s="80">
        <v>0</v>
      </c>
      <c r="L2324" s="80">
        <v>0</v>
      </c>
      <c r="M2324" s="80">
        <v>0</v>
      </c>
    </row>
    <row r="2325" spans="2:13" ht="12" customHeight="1" thickBot="1" x14ac:dyDescent="0.35">
      <c r="B2325" s="75">
        <v>3833</v>
      </c>
      <c r="D2325" s="77" t="str">
        <f t="shared" si="36"/>
        <v>0</v>
      </c>
      <c r="E2325" s="78">
        <v>1</v>
      </c>
      <c r="F2325" s="81">
        <v>0.31516599655151301</v>
      </c>
      <c r="G2325" s="80">
        <v>62</v>
      </c>
      <c r="H2325" s="80">
        <v>158</v>
      </c>
      <c r="I2325" s="80">
        <v>2</v>
      </c>
      <c r="J2325" s="80">
        <v>1</v>
      </c>
      <c r="K2325" s="80">
        <v>0</v>
      </c>
      <c r="L2325" s="80">
        <v>0</v>
      </c>
      <c r="M2325" s="80">
        <v>0</v>
      </c>
    </row>
    <row r="2326" spans="2:13" ht="12" customHeight="1" thickBot="1" x14ac:dyDescent="0.35">
      <c r="B2326" s="75">
        <v>3834</v>
      </c>
      <c r="D2326" s="77" t="str">
        <f t="shared" si="36"/>
        <v>0</v>
      </c>
      <c r="E2326" s="78">
        <v>0</v>
      </c>
      <c r="F2326" s="81">
        <v>0.27864599227905201</v>
      </c>
      <c r="G2326" s="80">
        <v>33</v>
      </c>
      <c r="H2326" s="80">
        <v>83</v>
      </c>
      <c r="I2326" s="80">
        <v>1</v>
      </c>
      <c r="J2326" s="80">
        <v>1</v>
      </c>
      <c r="K2326" s="80">
        <v>0</v>
      </c>
      <c r="L2326" s="80">
        <v>0</v>
      </c>
      <c r="M2326" s="80">
        <v>0</v>
      </c>
    </row>
    <row r="2327" spans="2:13" ht="12" customHeight="1" thickBot="1" x14ac:dyDescent="0.35">
      <c r="B2327" s="75">
        <v>3835</v>
      </c>
      <c r="D2327" s="77" t="str">
        <f t="shared" si="36"/>
        <v>0</v>
      </c>
      <c r="E2327" s="78">
        <v>0</v>
      </c>
      <c r="F2327" s="81">
        <v>0.248263999819755</v>
      </c>
      <c r="G2327" s="80">
        <v>48</v>
      </c>
      <c r="H2327" s="80">
        <v>28</v>
      </c>
      <c r="I2327" s="80">
        <v>1</v>
      </c>
      <c r="J2327" s="80">
        <v>3</v>
      </c>
      <c r="K2327" s="80">
        <v>75</v>
      </c>
      <c r="L2327" s="80">
        <v>0</v>
      </c>
      <c r="M2327" s="80">
        <v>0</v>
      </c>
    </row>
    <row r="2328" spans="2:13" ht="12" customHeight="1" thickBot="1" x14ac:dyDescent="0.35">
      <c r="B2328" s="75">
        <v>3837</v>
      </c>
      <c r="D2328" s="77" t="str">
        <f t="shared" si="36"/>
        <v>0</v>
      </c>
      <c r="E2328" s="78">
        <v>1</v>
      </c>
      <c r="F2328" s="81">
        <v>0.32613900303840598</v>
      </c>
      <c r="G2328" s="80">
        <v>45</v>
      </c>
      <c r="H2328" s="80">
        <v>31</v>
      </c>
      <c r="I2328" s="80">
        <v>3</v>
      </c>
      <c r="J2328" s="80">
        <v>2</v>
      </c>
      <c r="K2328" s="80">
        <v>0</v>
      </c>
      <c r="L2328" s="80">
        <v>0</v>
      </c>
      <c r="M2328" s="80">
        <v>0</v>
      </c>
    </row>
    <row r="2329" spans="2:13" ht="12" customHeight="1" thickBot="1" x14ac:dyDescent="0.35">
      <c r="B2329" s="75">
        <v>3838</v>
      </c>
      <c r="D2329" s="77" t="str">
        <f t="shared" si="36"/>
        <v>0</v>
      </c>
      <c r="E2329" s="78">
        <v>0</v>
      </c>
      <c r="F2329" s="81">
        <v>0.32613900303840598</v>
      </c>
      <c r="G2329" s="80">
        <v>44</v>
      </c>
      <c r="H2329" s="80">
        <v>40</v>
      </c>
      <c r="I2329" s="80">
        <v>4</v>
      </c>
      <c r="J2329" s="80">
        <v>2</v>
      </c>
      <c r="K2329" s="80">
        <v>0</v>
      </c>
      <c r="L2329" s="80">
        <v>0</v>
      </c>
      <c r="M2329" s="80">
        <v>0</v>
      </c>
    </row>
    <row r="2330" spans="2:13" ht="12" customHeight="1" thickBot="1" x14ac:dyDescent="0.35">
      <c r="B2330" s="75">
        <v>3839</v>
      </c>
      <c r="D2330" s="77" t="str">
        <f t="shared" si="36"/>
        <v>0</v>
      </c>
      <c r="E2330" s="78">
        <v>0</v>
      </c>
      <c r="F2330" s="81">
        <v>0.22468400001525801</v>
      </c>
      <c r="G2330" s="80">
        <v>37</v>
      </c>
      <c r="H2330" s="80">
        <v>71</v>
      </c>
      <c r="I2330" s="80">
        <v>2</v>
      </c>
      <c r="J2330" s="80">
        <v>1</v>
      </c>
      <c r="K2330" s="80">
        <v>127</v>
      </c>
      <c r="L2330" s="80">
        <v>0</v>
      </c>
      <c r="M2330" s="80">
        <v>1</v>
      </c>
    </row>
    <row r="2331" spans="2:13" ht="12" customHeight="1" thickBot="1" x14ac:dyDescent="0.35">
      <c r="B2331" s="75">
        <v>3842</v>
      </c>
      <c r="D2331" s="77" t="str">
        <f t="shared" si="36"/>
        <v>0</v>
      </c>
      <c r="E2331" s="78">
        <v>0</v>
      </c>
      <c r="F2331" s="81">
        <v>0.22468400001525801</v>
      </c>
      <c r="G2331" s="80">
        <v>30</v>
      </c>
      <c r="H2331" s="80">
        <v>81</v>
      </c>
      <c r="I2331" s="80">
        <v>2</v>
      </c>
      <c r="J2331" s="80">
        <v>1</v>
      </c>
      <c r="K2331" s="80">
        <v>0</v>
      </c>
      <c r="L2331" s="80">
        <v>0</v>
      </c>
      <c r="M2331" s="80">
        <v>0</v>
      </c>
    </row>
    <row r="2332" spans="2:13" ht="12" customHeight="1" thickBot="1" x14ac:dyDescent="0.35">
      <c r="B2332" s="75">
        <v>3844</v>
      </c>
      <c r="D2332" s="77" t="str">
        <f t="shared" si="36"/>
        <v>0</v>
      </c>
      <c r="E2332" s="78">
        <v>1</v>
      </c>
      <c r="F2332" s="81">
        <v>0.27864599227905201</v>
      </c>
      <c r="G2332" s="80">
        <v>32</v>
      </c>
      <c r="H2332" s="80">
        <v>129</v>
      </c>
      <c r="I2332" s="80">
        <v>4</v>
      </c>
      <c r="J2332" s="80">
        <v>2</v>
      </c>
      <c r="K2332" s="80">
        <v>0</v>
      </c>
      <c r="L2332" s="80">
        <v>1</v>
      </c>
      <c r="M2332" s="80">
        <v>0</v>
      </c>
    </row>
    <row r="2333" spans="2:13" ht="12" customHeight="1" thickBot="1" x14ac:dyDescent="0.35">
      <c r="B2333" s="75">
        <v>3846</v>
      </c>
      <c r="D2333" s="77" t="str">
        <f t="shared" si="36"/>
        <v>0</v>
      </c>
      <c r="E2333" s="78">
        <v>0</v>
      </c>
      <c r="F2333" s="81">
        <v>0.22468400001525801</v>
      </c>
      <c r="G2333" s="80">
        <v>26</v>
      </c>
      <c r="H2333" s="80">
        <v>54</v>
      </c>
      <c r="I2333" s="80">
        <v>4</v>
      </c>
      <c r="J2333" s="80">
        <v>2</v>
      </c>
      <c r="K2333" s="80">
        <v>230</v>
      </c>
      <c r="L2333" s="80">
        <v>0</v>
      </c>
      <c r="M2333" s="80">
        <v>0</v>
      </c>
    </row>
    <row r="2334" spans="2:13" ht="12" customHeight="1" thickBot="1" x14ac:dyDescent="0.35">
      <c r="B2334" s="75">
        <v>3847</v>
      </c>
      <c r="D2334" s="77" t="str">
        <f t="shared" si="36"/>
        <v>0</v>
      </c>
      <c r="E2334" s="78">
        <v>0</v>
      </c>
      <c r="F2334" s="81">
        <v>0.30562299489974898</v>
      </c>
      <c r="G2334" s="80">
        <v>31</v>
      </c>
      <c r="H2334" s="80">
        <v>43</v>
      </c>
      <c r="I2334" s="80">
        <v>1</v>
      </c>
      <c r="J2334" s="80">
        <v>1</v>
      </c>
      <c r="K2334" s="80">
        <v>0</v>
      </c>
      <c r="L2334" s="80">
        <v>0</v>
      </c>
      <c r="M2334" s="80">
        <v>0</v>
      </c>
    </row>
    <row r="2335" spans="2:13" ht="12" customHeight="1" thickBot="1" x14ac:dyDescent="0.35">
      <c r="B2335" s="75">
        <v>3848</v>
      </c>
      <c r="D2335" s="77" t="str">
        <f t="shared" si="36"/>
        <v>0</v>
      </c>
      <c r="E2335" s="78">
        <v>0</v>
      </c>
      <c r="F2335" s="81">
        <v>0.32613900303840598</v>
      </c>
      <c r="G2335" s="80">
        <v>43</v>
      </c>
      <c r="H2335" s="80">
        <v>94</v>
      </c>
      <c r="I2335" s="80">
        <v>4</v>
      </c>
      <c r="J2335" s="80">
        <v>2</v>
      </c>
      <c r="K2335" s="80">
        <v>0</v>
      </c>
      <c r="L2335" s="80">
        <v>0</v>
      </c>
      <c r="M2335" s="80">
        <v>0</v>
      </c>
    </row>
    <row r="2336" spans="2:13" ht="12" customHeight="1" thickBot="1" x14ac:dyDescent="0.35">
      <c r="B2336" s="75">
        <v>3850</v>
      </c>
      <c r="D2336" s="77" t="str">
        <f t="shared" si="36"/>
        <v>0</v>
      </c>
      <c r="E2336" s="78">
        <v>0</v>
      </c>
      <c r="F2336" s="81">
        <v>0.32613900303840598</v>
      </c>
      <c r="G2336" s="80">
        <v>42</v>
      </c>
      <c r="H2336" s="80">
        <v>34</v>
      </c>
      <c r="I2336" s="80">
        <v>1</v>
      </c>
      <c r="J2336" s="80">
        <v>2</v>
      </c>
      <c r="K2336" s="80">
        <v>0</v>
      </c>
      <c r="L2336" s="80">
        <v>0</v>
      </c>
      <c r="M2336" s="80">
        <v>1</v>
      </c>
    </row>
    <row r="2337" spans="2:13" ht="12" customHeight="1" thickBot="1" x14ac:dyDescent="0.35">
      <c r="B2337" s="75">
        <v>3851</v>
      </c>
      <c r="D2337" s="77" t="str">
        <f t="shared" si="36"/>
        <v>0</v>
      </c>
      <c r="E2337" s="78">
        <v>0</v>
      </c>
      <c r="F2337" s="81">
        <v>0.248263999819755</v>
      </c>
      <c r="G2337" s="80">
        <v>48</v>
      </c>
      <c r="H2337" s="80">
        <v>15</v>
      </c>
      <c r="I2337" s="80">
        <v>4</v>
      </c>
      <c r="J2337" s="80">
        <v>1</v>
      </c>
      <c r="K2337" s="80">
        <v>0</v>
      </c>
      <c r="L2337" s="80">
        <v>0</v>
      </c>
      <c r="M2337" s="80">
        <v>0</v>
      </c>
    </row>
    <row r="2338" spans="2:13" ht="12" customHeight="1" thickBot="1" x14ac:dyDescent="0.35">
      <c r="B2338" s="75">
        <v>3852</v>
      </c>
      <c r="D2338" s="77" t="str">
        <f t="shared" si="36"/>
        <v>0</v>
      </c>
      <c r="E2338" s="78">
        <v>0</v>
      </c>
      <c r="F2338" s="81">
        <v>0.32563000917434598</v>
      </c>
      <c r="G2338" s="80">
        <v>46</v>
      </c>
      <c r="H2338" s="80">
        <v>99</v>
      </c>
      <c r="I2338" s="80">
        <v>2</v>
      </c>
      <c r="J2338" s="80">
        <v>3</v>
      </c>
      <c r="K2338" s="80">
        <v>194</v>
      </c>
      <c r="L2338" s="80">
        <v>0</v>
      </c>
      <c r="M2338" s="80">
        <v>0</v>
      </c>
    </row>
    <row r="2339" spans="2:13" ht="12" customHeight="1" thickBot="1" x14ac:dyDescent="0.35">
      <c r="B2339" s="75">
        <v>3853</v>
      </c>
      <c r="D2339" s="77" t="str">
        <f t="shared" si="36"/>
        <v>0</v>
      </c>
      <c r="E2339" s="78">
        <v>1</v>
      </c>
      <c r="F2339" s="81">
        <v>0.30562299489974898</v>
      </c>
      <c r="G2339" s="80">
        <v>33</v>
      </c>
      <c r="H2339" s="80">
        <v>15</v>
      </c>
      <c r="I2339" s="80">
        <v>1</v>
      </c>
      <c r="J2339" s="80">
        <v>2</v>
      </c>
      <c r="K2339" s="80">
        <v>82</v>
      </c>
      <c r="L2339" s="80">
        <v>0</v>
      </c>
      <c r="M2339" s="80">
        <v>1</v>
      </c>
    </row>
    <row r="2340" spans="2:13" ht="12" customHeight="1" thickBot="1" x14ac:dyDescent="0.35">
      <c r="B2340" s="75">
        <v>3856</v>
      </c>
      <c r="D2340" s="77" t="str">
        <f t="shared" si="36"/>
        <v>0</v>
      </c>
      <c r="E2340" s="78">
        <v>0</v>
      </c>
      <c r="F2340" s="81">
        <v>0.32613900303840598</v>
      </c>
      <c r="G2340" s="80">
        <v>42</v>
      </c>
      <c r="H2340" s="80">
        <v>143</v>
      </c>
      <c r="I2340" s="80">
        <v>1</v>
      </c>
      <c r="J2340" s="80">
        <v>1</v>
      </c>
      <c r="K2340" s="80">
        <v>0</v>
      </c>
      <c r="L2340" s="80">
        <v>0</v>
      </c>
      <c r="M2340" s="80">
        <v>1</v>
      </c>
    </row>
    <row r="2341" spans="2:13" ht="12" customHeight="1" thickBot="1" x14ac:dyDescent="0.35">
      <c r="B2341" s="75">
        <v>3857</v>
      </c>
      <c r="D2341" s="77" t="str">
        <f t="shared" si="36"/>
        <v>0</v>
      </c>
      <c r="E2341" s="78">
        <v>0</v>
      </c>
      <c r="F2341" s="81">
        <v>0.248263999819755</v>
      </c>
      <c r="G2341" s="80">
        <v>56</v>
      </c>
      <c r="H2341" s="80">
        <v>81</v>
      </c>
      <c r="I2341" s="80">
        <v>4</v>
      </c>
      <c r="J2341" s="80">
        <v>3</v>
      </c>
      <c r="K2341" s="80">
        <v>0</v>
      </c>
      <c r="L2341" s="80">
        <v>0</v>
      </c>
      <c r="M2341" s="80">
        <v>0</v>
      </c>
    </row>
    <row r="2342" spans="2:13" ht="12" customHeight="1" thickBot="1" x14ac:dyDescent="0.35">
      <c r="B2342" s="75">
        <v>3859</v>
      </c>
      <c r="D2342" s="77" t="str">
        <f t="shared" si="36"/>
        <v>0</v>
      </c>
      <c r="E2342" s="78">
        <v>1</v>
      </c>
      <c r="F2342" s="81">
        <v>0.32563000917434598</v>
      </c>
      <c r="G2342" s="80">
        <v>42</v>
      </c>
      <c r="H2342" s="80">
        <v>158</v>
      </c>
      <c r="I2342" s="80">
        <v>2</v>
      </c>
      <c r="J2342" s="80">
        <v>2</v>
      </c>
      <c r="K2342" s="80">
        <v>277</v>
      </c>
      <c r="L2342" s="80">
        <v>1</v>
      </c>
      <c r="M2342" s="80">
        <v>0</v>
      </c>
    </row>
    <row r="2343" spans="2:13" ht="12" customHeight="1" thickBot="1" x14ac:dyDescent="0.35">
      <c r="B2343" s="75">
        <v>3860</v>
      </c>
      <c r="D2343" s="77" t="str">
        <f t="shared" si="36"/>
        <v>0</v>
      </c>
      <c r="E2343" s="78">
        <v>0</v>
      </c>
      <c r="F2343" s="81">
        <v>0.248263999819755</v>
      </c>
      <c r="G2343" s="80">
        <v>50</v>
      </c>
      <c r="H2343" s="80">
        <v>62</v>
      </c>
      <c r="I2343" s="80">
        <v>1</v>
      </c>
      <c r="J2343" s="80">
        <v>3</v>
      </c>
      <c r="K2343" s="80">
        <v>0</v>
      </c>
      <c r="L2343" s="80">
        <v>0</v>
      </c>
      <c r="M2343" s="80">
        <v>0</v>
      </c>
    </row>
    <row r="2344" spans="2:13" ht="12" customHeight="1" thickBot="1" x14ac:dyDescent="0.35">
      <c r="B2344" s="75">
        <v>3869</v>
      </c>
      <c r="D2344" s="77" t="str">
        <f t="shared" si="36"/>
        <v>0</v>
      </c>
      <c r="E2344" s="78">
        <v>0</v>
      </c>
      <c r="F2344" s="81">
        <v>0.32613900303840598</v>
      </c>
      <c r="G2344" s="80">
        <v>41</v>
      </c>
      <c r="H2344" s="80">
        <v>44</v>
      </c>
      <c r="I2344" s="80">
        <v>1</v>
      </c>
      <c r="J2344" s="80">
        <v>3</v>
      </c>
      <c r="K2344" s="80">
        <v>0</v>
      </c>
      <c r="L2344" s="80">
        <v>0</v>
      </c>
      <c r="M2344" s="80">
        <v>0</v>
      </c>
    </row>
    <row r="2345" spans="2:13" ht="12" customHeight="1" thickBot="1" x14ac:dyDescent="0.35">
      <c r="B2345" s="75">
        <v>3871</v>
      </c>
      <c r="D2345" s="77" t="str">
        <f t="shared" si="36"/>
        <v>0</v>
      </c>
      <c r="E2345" s="78">
        <v>0</v>
      </c>
      <c r="F2345" s="81">
        <v>0.30562299489974898</v>
      </c>
      <c r="G2345" s="80">
        <v>25</v>
      </c>
      <c r="H2345" s="80">
        <v>25</v>
      </c>
      <c r="I2345" s="80">
        <v>2</v>
      </c>
      <c r="J2345" s="80">
        <v>3</v>
      </c>
      <c r="K2345" s="80">
        <v>0</v>
      </c>
      <c r="L2345" s="80">
        <v>0</v>
      </c>
      <c r="M2345" s="80">
        <v>0</v>
      </c>
    </row>
    <row r="2346" spans="2:13" ht="12" customHeight="1" thickBot="1" x14ac:dyDescent="0.35">
      <c r="B2346" s="75">
        <v>3877</v>
      </c>
      <c r="D2346" s="77" t="str">
        <f t="shared" si="36"/>
        <v>0</v>
      </c>
      <c r="E2346" s="78">
        <v>0</v>
      </c>
      <c r="F2346" s="81">
        <v>0.30562299489974898</v>
      </c>
      <c r="G2346" s="80">
        <v>35</v>
      </c>
      <c r="H2346" s="80">
        <v>40</v>
      </c>
      <c r="I2346" s="80">
        <v>1</v>
      </c>
      <c r="J2346" s="80">
        <v>2</v>
      </c>
      <c r="K2346" s="80">
        <v>0</v>
      </c>
      <c r="L2346" s="80">
        <v>0</v>
      </c>
      <c r="M2346" s="80">
        <v>0</v>
      </c>
    </row>
    <row r="2347" spans="2:13" ht="12" customHeight="1" thickBot="1" x14ac:dyDescent="0.35">
      <c r="B2347" s="75">
        <v>3879</v>
      </c>
      <c r="D2347" s="77" t="str">
        <f t="shared" si="36"/>
        <v>0</v>
      </c>
      <c r="E2347" s="78">
        <v>1</v>
      </c>
      <c r="F2347" s="81">
        <v>0.22468400001525801</v>
      </c>
      <c r="G2347" s="80">
        <v>35</v>
      </c>
      <c r="H2347" s="80">
        <v>81</v>
      </c>
      <c r="I2347" s="80">
        <v>2</v>
      </c>
      <c r="J2347" s="80">
        <v>1</v>
      </c>
      <c r="K2347" s="80">
        <v>0</v>
      </c>
      <c r="L2347" s="80">
        <v>0</v>
      </c>
      <c r="M2347" s="80">
        <v>0</v>
      </c>
    </row>
    <row r="2348" spans="2:13" ht="12" customHeight="1" thickBot="1" x14ac:dyDescent="0.35">
      <c r="B2348" s="75">
        <v>3880</v>
      </c>
      <c r="D2348" s="77" t="str">
        <f t="shared" si="36"/>
        <v>0</v>
      </c>
      <c r="E2348" s="78">
        <v>0</v>
      </c>
      <c r="F2348" s="81">
        <v>0.27864599227905201</v>
      </c>
      <c r="G2348" s="80">
        <v>28</v>
      </c>
      <c r="H2348" s="80">
        <v>101</v>
      </c>
      <c r="I2348" s="80">
        <v>3</v>
      </c>
      <c r="J2348" s="80">
        <v>1</v>
      </c>
      <c r="K2348" s="80">
        <v>270</v>
      </c>
      <c r="L2348" s="80">
        <v>0</v>
      </c>
      <c r="M2348" s="80">
        <v>0</v>
      </c>
    </row>
    <row r="2349" spans="2:13" ht="12" customHeight="1" thickBot="1" x14ac:dyDescent="0.35">
      <c r="B2349" s="75">
        <v>3881</v>
      </c>
      <c r="D2349" s="77" t="str">
        <f t="shared" si="36"/>
        <v>0</v>
      </c>
      <c r="E2349" s="78">
        <v>0</v>
      </c>
      <c r="F2349" s="81">
        <v>0.248263999819755</v>
      </c>
      <c r="G2349" s="80">
        <v>48</v>
      </c>
      <c r="H2349" s="80">
        <v>25</v>
      </c>
      <c r="I2349" s="80">
        <v>4</v>
      </c>
      <c r="J2349" s="80">
        <v>2</v>
      </c>
      <c r="K2349" s="80">
        <v>0</v>
      </c>
      <c r="L2349" s="80">
        <v>0</v>
      </c>
      <c r="M2349" s="80">
        <v>0</v>
      </c>
    </row>
    <row r="2350" spans="2:13" ht="12" customHeight="1" thickBot="1" x14ac:dyDescent="0.35">
      <c r="B2350" s="75">
        <v>3883</v>
      </c>
      <c r="D2350" s="77" t="str">
        <f t="shared" si="36"/>
        <v>0</v>
      </c>
      <c r="E2350" s="78">
        <v>1</v>
      </c>
      <c r="F2350" s="81">
        <v>0.30562299489974898</v>
      </c>
      <c r="G2350" s="80">
        <v>31</v>
      </c>
      <c r="H2350" s="80">
        <v>43</v>
      </c>
      <c r="I2350" s="80">
        <v>1</v>
      </c>
      <c r="J2350" s="80">
        <v>3</v>
      </c>
      <c r="K2350" s="80">
        <v>166</v>
      </c>
      <c r="L2350" s="80">
        <v>0</v>
      </c>
      <c r="M2350" s="80">
        <v>0</v>
      </c>
    </row>
    <row r="2351" spans="2:13" ht="12" customHeight="1" thickBot="1" x14ac:dyDescent="0.35">
      <c r="B2351" s="75">
        <v>3884</v>
      </c>
      <c r="D2351" s="77" t="str">
        <f t="shared" si="36"/>
        <v>0</v>
      </c>
      <c r="E2351" s="78">
        <v>0</v>
      </c>
      <c r="F2351" s="81">
        <v>0.27864599227905201</v>
      </c>
      <c r="G2351" s="80">
        <v>40</v>
      </c>
      <c r="H2351" s="80">
        <v>98</v>
      </c>
      <c r="I2351" s="80">
        <v>2</v>
      </c>
      <c r="J2351" s="80">
        <v>2</v>
      </c>
      <c r="K2351" s="80">
        <v>98</v>
      </c>
      <c r="L2351" s="80">
        <v>0</v>
      </c>
      <c r="M2351" s="80">
        <v>0</v>
      </c>
    </row>
    <row r="2352" spans="2:13" ht="12" customHeight="1" thickBot="1" x14ac:dyDescent="0.35">
      <c r="B2352" s="75">
        <v>3887</v>
      </c>
      <c r="D2352" s="77" t="str">
        <f t="shared" si="36"/>
        <v>0</v>
      </c>
      <c r="E2352" s="78">
        <v>1</v>
      </c>
      <c r="F2352" s="81">
        <v>0.32563000917434598</v>
      </c>
      <c r="G2352" s="80">
        <v>67</v>
      </c>
      <c r="H2352" s="80">
        <v>79</v>
      </c>
      <c r="I2352" s="80">
        <v>4</v>
      </c>
      <c r="J2352" s="80">
        <v>2</v>
      </c>
      <c r="K2352" s="80">
        <v>215</v>
      </c>
      <c r="L2352" s="80">
        <v>0</v>
      </c>
      <c r="M2352" s="80">
        <v>0</v>
      </c>
    </row>
    <row r="2353" spans="2:13" ht="12" customHeight="1" thickBot="1" x14ac:dyDescent="0.35">
      <c r="B2353" s="75">
        <v>3888</v>
      </c>
      <c r="D2353" s="77" t="str">
        <f t="shared" si="36"/>
        <v>0</v>
      </c>
      <c r="E2353" s="78">
        <v>0</v>
      </c>
      <c r="F2353" s="81">
        <v>0.27864599227905201</v>
      </c>
      <c r="G2353" s="80">
        <v>24</v>
      </c>
      <c r="H2353" s="80">
        <v>118</v>
      </c>
      <c r="I2353" s="80">
        <v>2</v>
      </c>
      <c r="J2353" s="80">
        <v>1</v>
      </c>
      <c r="K2353" s="80">
        <v>0</v>
      </c>
      <c r="L2353" s="80">
        <v>0</v>
      </c>
      <c r="M2353" s="80">
        <v>1</v>
      </c>
    </row>
    <row r="2354" spans="2:13" ht="12" customHeight="1" thickBot="1" x14ac:dyDescent="0.35">
      <c r="B2354" s="75">
        <v>3889</v>
      </c>
      <c r="D2354" s="77" t="str">
        <f t="shared" si="36"/>
        <v>0</v>
      </c>
      <c r="E2354" s="78">
        <v>1</v>
      </c>
      <c r="F2354" s="81">
        <v>0.32563000917434598</v>
      </c>
      <c r="G2354" s="80">
        <v>45</v>
      </c>
      <c r="H2354" s="80">
        <v>81</v>
      </c>
      <c r="I2354" s="80">
        <v>3</v>
      </c>
      <c r="J2354" s="80">
        <v>2</v>
      </c>
      <c r="K2354" s="80">
        <v>251</v>
      </c>
      <c r="L2354" s="80">
        <v>0</v>
      </c>
      <c r="M2354" s="80">
        <v>0</v>
      </c>
    </row>
    <row r="2355" spans="2:13" ht="12" customHeight="1" thickBot="1" x14ac:dyDescent="0.35">
      <c r="B2355" s="75">
        <v>3893</v>
      </c>
      <c r="D2355" s="77" t="str">
        <f t="shared" si="36"/>
        <v>0</v>
      </c>
      <c r="E2355" s="78">
        <v>0</v>
      </c>
      <c r="F2355" s="81">
        <v>0.31516599655151301</v>
      </c>
      <c r="G2355" s="80">
        <v>59</v>
      </c>
      <c r="H2355" s="80">
        <v>102</v>
      </c>
      <c r="I2355" s="80">
        <v>2</v>
      </c>
      <c r="J2355" s="80">
        <v>1</v>
      </c>
      <c r="K2355" s="80">
        <v>0</v>
      </c>
      <c r="L2355" s="80">
        <v>0</v>
      </c>
      <c r="M2355" s="80">
        <v>0</v>
      </c>
    </row>
    <row r="2356" spans="2:13" ht="12" customHeight="1" thickBot="1" x14ac:dyDescent="0.35">
      <c r="B2356" s="75">
        <v>3894</v>
      </c>
      <c r="D2356" s="77" t="str">
        <f t="shared" si="36"/>
        <v>0</v>
      </c>
      <c r="E2356" s="78">
        <v>0</v>
      </c>
      <c r="F2356" s="81">
        <v>0.30562299489974898</v>
      </c>
      <c r="G2356" s="80">
        <v>30</v>
      </c>
      <c r="H2356" s="80">
        <v>40</v>
      </c>
      <c r="I2356" s="80">
        <v>4</v>
      </c>
      <c r="J2356" s="80">
        <v>2</v>
      </c>
      <c r="K2356" s="80">
        <v>0</v>
      </c>
      <c r="L2356" s="80">
        <v>0</v>
      </c>
      <c r="M2356" s="80">
        <v>0</v>
      </c>
    </row>
    <row r="2357" spans="2:13" ht="12" customHeight="1" thickBot="1" x14ac:dyDescent="0.35">
      <c r="B2357" s="75">
        <v>3895</v>
      </c>
      <c r="D2357" s="77" t="str">
        <f t="shared" si="36"/>
        <v>0</v>
      </c>
      <c r="E2357" s="78">
        <v>1</v>
      </c>
      <c r="F2357" s="81">
        <v>0.30562299489974898</v>
      </c>
      <c r="G2357" s="80">
        <v>32</v>
      </c>
      <c r="H2357" s="80">
        <v>44</v>
      </c>
      <c r="I2357" s="80">
        <v>1</v>
      </c>
      <c r="J2357" s="80">
        <v>1</v>
      </c>
      <c r="K2357" s="80">
        <v>81</v>
      </c>
      <c r="L2357" s="80">
        <v>0</v>
      </c>
      <c r="M2357" s="80">
        <v>0</v>
      </c>
    </row>
    <row r="2358" spans="2:13" ht="12" customHeight="1" thickBot="1" x14ac:dyDescent="0.35">
      <c r="B2358" s="75">
        <v>3898</v>
      </c>
      <c r="D2358" s="77" t="str">
        <f t="shared" si="36"/>
        <v>0</v>
      </c>
      <c r="E2358" s="78">
        <v>0</v>
      </c>
      <c r="F2358" s="81">
        <v>0.248263999819755</v>
      </c>
      <c r="G2358" s="80">
        <v>56</v>
      </c>
      <c r="H2358" s="80">
        <v>64</v>
      </c>
      <c r="I2358" s="80">
        <v>2</v>
      </c>
      <c r="J2358" s="80">
        <v>3</v>
      </c>
      <c r="K2358" s="80">
        <v>0</v>
      </c>
      <c r="L2358" s="80">
        <v>0</v>
      </c>
      <c r="M2358" s="80">
        <v>0</v>
      </c>
    </row>
    <row r="2359" spans="2:13" ht="12" customHeight="1" thickBot="1" x14ac:dyDescent="0.35">
      <c r="B2359" s="75">
        <v>3900</v>
      </c>
      <c r="D2359" s="77" t="str">
        <f t="shared" si="36"/>
        <v>0</v>
      </c>
      <c r="E2359" s="78">
        <v>1</v>
      </c>
      <c r="F2359" s="81">
        <v>0.31516599655151301</v>
      </c>
      <c r="G2359" s="80">
        <v>60</v>
      </c>
      <c r="H2359" s="80">
        <v>43</v>
      </c>
      <c r="I2359" s="80">
        <v>1</v>
      </c>
      <c r="J2359" s="80">
        <v>1</v>
      </c>
      <c r="K2359" s="80">
        <v>0</v>
      </c>
      <c r="L2359" s="80">
        <v>0</v>
      </c>
      <c r="M2359" s="80">
        <v>0</v>
      </c>
    </row>
    <row r="2360" spans="2:13" ht="12" customHeight="1" thickBot="1" x14ac:dyDescent="0.35">
      <c r="B2360" s="75">
        <v>3902</v>
      </c>
      <c r="D2360" s="77" t="str">
        <f t="shared" si="36"/>
        <v>0</v>
      </c>
      <c r="E2360" s="78">
        <v>0</v>
      </c>
      <c r="F2360" s="81">
        <v>0.22468400001525801</v>
      </c>
      <c r="G2360" s="80">
        <v>34</v>
      </c>
      <c r="H2360" s="80">
        <v>53</v>
      </c>
      <c r="I2360" s="80">
        <v>3</v>
      </c>
      <c r="J2360" s="80">
        <v>2</v>
      </c>
      <c r="K2360" s="80">
        <v>0</v>
      </c>
      <c r="L2360" s="80">
        <v>0</v>
      </c>
      <c r="M2360" s="80">
        <v>0</v>
      </c>
    </row>
    <row r="2361" spans="2:13" ht="12" customHeight="1" thickBot="1" x14ac:dyDescent="0.35">
      <c r="B2361" s="75">
        <v>3903</v>
      </c>
      <c r="D2361" s="77" t="str">
        <f t="shared" si="36"/>
        <v>0</v>
      </c>
      <c r="E2361" s="78">
        <v>1</v>
      </c>
      <c r="F2361" s="81">
        <v>0.32613900303840598</v>
      </c>
      <c r="G2361" s="80">
        <v>45</v>
      </c>
      <c r="H2361" s="80">
        <v>39</v>
      </c>
      <c r="I2361" s="80">
        <v>2</v>
      </c>
      <c r="J2361" s="80">
        <v>3</v>
      </c>
      <c r="K2361" s="80">
        <v>0</v>
      </c>
      <c r="L2361" s="80">
        <v>0</v>
      </c>
      <c r="M2361" s="80">
        <v>0</v>
      </c>
    </row>
    <row r="2362" spans="2:13" ht="12" customHeight="1" thickBot="1" x14ac:dyDescent="0.35">
      <c r="B2362" s="75">
        <v>3904</v>
      </c>
      <c r="D2362" s="77" t="str">
        <f t="shared" si="36"/>
        <v>0</v>
      </c>
      <c r="E2362" s="78">
        <v>0</v>
      </c>
      <c r="F2362" s="81">
        <v>0.32613900303840598</v>
      </c>
      <c r="G2362" s="80">
        <v>47</v>
      </c>
      <c r="H2362" s="80">
        <v>65</v>
      </c>
      <c r="I2362" s="80">
        <v>1</v>
      </c>
      <c r="J2362" s="80">
        <v>1</v>
      </c>
      <c r="K2362" s="80">
        <v>0</v>
      </c>
      <c r="L2362" s="80">
        <v>0</v>
      </c>
      <c r="M2362" s="80">
        <v>0</v>
      </c>
    </row>
    <row r="2363" spans="2:13" ht="12" customHeight="1" thickBot="1" x14ac:dyDescent="0.35">
      <c r="B2363" s="75">
        <v>3905</v>
      </c>
      <c r="D2363" s="77" t="str">
        <f t="shared" si="36"/>
        <v>0</v>
      </c>
      <c r="E2363" s="78">
        <v>1</v>
      </c>
      <c r="F2363" s="81">
        <v>0.30562299489974898</v>
      </c>
      <c r="G2363" s="80">
        <v>29</v>
      </c>
      <c r="H2363" s="80">
        <v>18</v>
      </c>
      <c r="I2363" s="80">
        <v>1</v>
      </c>
      <c r="J2363" s="80">
        <v>3</v>
      </c>
      <c r="K2363" s="80">
        <v>94</v>
      </c>
      <c r="L2363" s="80">
        <v>0</v>
      </c>
      <c r="M2363" s="80">
        <v>0</v>
      </c>
    </row>
    <row r="2364" spans="2:13" ht="12" customHeight="1" thickBot="1" x14ac:dyDescent="0.35">
      <c r="B2364" s="75">
        <v>3906</v>
      </c>
      <c r="D2364" s="77" t="str">
        <f t="shared" si="36"/>
        <v>0</v>
      </c>
      <c r="E2364" s="78">
        <v>0</v>
      </c>
      <c r="F2364" s="81">
        <v>0.248263999819755</v>
      </c>
      <c r="G2364" s="80">
        <v>52</v>
      </c>
      <c r="H2364" s="80">
        <v>55</v>
      </c>
      <c r="I2364" s="80">
        <v>1</v>
      </c>
      <c r="J2364" s="80">
        <v>3</v>
      </c>
      <c r="K2364" s="80">
        <v>0</v>
      </c>
      <c r="L2364" s="80">
        <v>0</v>
      </c>
      <c r="M2364" s="80">
        <v>0</v>
      </c>
    </row>
    <row r="2365" spans="2:13" ht="12" customHeight="1" thickBot="1" x14ac:dyDescent="0.35">
      <c r="B2365" s="75">
        <v>3907</v>
      </c>
      <c r="D2365" s="77" t="str">
        <f t="shared" si="36"/>
        <v>0</v>
      </c>
      <c r="E2365" s="78">
        <v>0</v>
      </c>
      <c r="F2365" s="81">
        <v>0.31516599655151301</v>
      </c>
      <c r="G2365" s="80">
        <v>61</v>
      </c>
      <c r="H2365" s="80">
        <v>60</v>
      </c>
      <c r="I2365" s="80">
        <v>1</v>
      </c>
      <c r="J2365" s="80">
        <v>3</v>
      </c>
      <c r="K2365" s="80">
        <v>0</v>
      </c>
      <c r="L2365" s="80">
        <v>0</v>
      </c>
      <c r="M2365" s="80">
        <v>0</v>
      </c>
    </row>
    <row r="2366" spans="2:13" ht="12" customHeight="1" thickBot="1" x14ac:dyDescent="0.35">
      <c r="B2366" s="75">
        <v>3908</v>
      </c>
      <c r="D2366" s="77" t="str">
        <f t="shared" si="36"/>
        <v>0</v>
      </c>
      <c r="E2366" s="78">
        <v>0</v>
      </c>
      <c r="F2366" s="81">
        <v>0.30562299489974898</v>
      </c>
      <c r="G2366" s="80">
        <v>40</v>
      </c>
      <c r="H2366" s="80">
        <v>42</v>
      </c>
      <c r="I2366" s="80">
        <v>2</v>
      </c>
      <c r="J2366" s="80">
        <v>1</v>
      </c>
      <c r="K2366" s="80">
        <v>187</v>
      </c>
      <c r="L2366" s="80">
        <v>0</v>
      </c>
      <c r="M2366" s="80">
        <v>0</v>
      </c>
    </row>
    <row r="2367" spans="2:13" ht="12" customHeight="1" thickBot="1" x14ac:dyDescent="0.35">
      <c r="B2367" s="75">
        <v>3909</v>
      </c>
      <c r="D2367" s="77" t="str">
        <f t="shared" si="36"/>
        <v>0</v>
      </c>
      <c r="E2367" s="78">
        <v>0</v>
      </c>
      <c r="F2367" s="81">
        <v>0.30562299489974898</v>
      </c>
      <c r="G2367" s="80">
        <v>24</v>
      </c>
      <c r="H2367" s="80">
        <v>44</v>
      </c>
      <c r="I2367" s="80">
        <v>3</v>
      </c>
      <c r="J2367" s="80">
        <v>2</v>
      </c>
      <c r="K2367" s="80">
        <v>0</v>
      </c>
      <c r="L2367" s="80">
        <v>0</v>
      </c>
      <c r="M2367" s="80">
        <v>0</v>
      </c>
    </row>
    <row r="2368" spans="2:13" ht="12" customHeight="1" thickBot="1" x14ac:dyDescent="0.35">
      <c r="B2368" s="75">
        <v>3910</v>
      </c>
      <c r="D2368" s="77" t="str">
        <f t="shared" si="36"/>
        <v>0</v>
      </c>
      <c r="E2368" s="78">
        <v>0</v>
      </c>
      <c r="F2368" s="81">
        <v>0.27864599227905201</v>
      </c>
      <c r="G2368" s="80">
        <v>33</v>
      </c>
      <c r="H2368" s="80">
        <v>111</v>
      </c>
      <c r="I2368" s="80">
        <v>2</v>
      </c>
      <c r="J2368" s="80">
        <v>1</v>
      </c>
      <c r="K2368" s="80">
        <v>0</v>
      </c>
      <c r="L2368" s="80">
        <v>0</v>
      </c>
      <c r="M2368" s="80">
        <v>0</v>
      </c>
    </row>
    <row r="2369" spans="2:13" ht="12" customHeight="1" thickBot="1" x14ac:dyDescent="0.35">
      <c r="B2369" s="75">
        <v>3911</v>
      </c>
      <c r="D2369" s="77" t="str">
        <f t="shared" si="36"/>
        <v>0</v>
      </c>
      <c r="E2369" s="78">
        <v>0</v>
      </c>
      <c r="F2369" s="81">
        <v>0.22468400001525801</v>
      </c>
      <c r="G2369" s="80">
        <v>33</v>
      </c>
      <c r="H2369" s="80">
        <v>62</v>
      </c>
      <c r="I2369" s="80">
        <v>1</v>
      </c>
      <c r="J2369" s="80">
        <v>1</v>
      </c>
      <c r="K2369" s="80">
        <v>0</v>
      </c>
      <c r="L2369" s="80">
        <v>0</v>
      </c>
      <c r="M2369" s="80">
        <v>0</v>
      </c>
    </row>
    <row r="2370" spans="2:13" ht="12" customHeight="1" thickBot="1" x14ac:dyDescent="0.35">
      <c r="B2370" s="75">
        <v>3915</v>
      </c>
      <c r="D2370" s="77" t="str">
        <f t="shared" si="36"/>
        <v>0</v>
      </c>
      <c r="E2370" s="78">
        <v>0</v>
      </c>
      <c r="F2370" s="81">
        <v>0.30562299489974898</v>
      </c>
      <c r="G2370" s="80">
        <v>27</v>
      </c>
      <c r="H2370" s="80">
        <v>35</v>
      </c>
      <c r="I2370" s="80">
        <v>1</v>
      </c>
      <c r="J2370" s="80">
        <v>2</v>
      </c>
      <c r="K2370" s="80">
        <v>0</v>
      </c>
      <c r="L2370" s="80">
        <v>0</v>
      </c>
      <c r="M2370" s="80">
        <v>0</v>
      </c>
    </row>
    <row r="2371" spans="2:13" ht="12" customHeight="1" thickBot="1" x14ac:dyDescent="0.35">
      <c r="B2371" s="75">
        <v>3917</v>
      </c>
      <c r="D2371" s="77" t="str">
        <f t="shared" si="36"/>
        <v>0</v>
      </c>
      <c r="E2371" s="78">
        <v>0</v>
      </c>
      <c r="F2371" s="81">
        <v>0.248263999819755</v>
      </c>
      <c r="G2371" s="80">
        <v>50</v>
      </c>
      <c r="H2371" s="80">
        <v>12</v>
      </c>
      <c r="I2371" s="80">
        <v>1</v>
      </c>
      <c r="J2371" s="80">
        <v>1</v>
      </c>
      <c r="K2371" s="80">
        <v>96</v>
      </c>
      <c r="L2371" s="80">
        <v>0</v>
      </c>
      <c r="M2371" s="80">
        <v>0</v>
      </c>
    </row>
    <row r="2372" spans="2:13" ht="12" customHeight="1" thickBot="1" x14ac:dyDescent="0.35">
      <c r="B2372" s="75">
        <v>3918</v>
      </c>
      <c r="D2372" s="77" t="str">
        <f t="shared" si="36"/>
        <v>0</v>
      </c>
      <c r="E2372" s="78">
        <v>0</v>
      </c>
      <c r="F2372" s="81">
        <v>0.32563000917434598</v>
      </c>
      <c r="G2372" s="80">
        <v>41</v>
      </c>
      <c r="H2372" s="80">
        <v>89</v>
      </c>
      <c r="I2372" s="80">
        <v>3</v>
      </c>
      <c r="J2372" s="80">
        <v>1</v>
      </c>
      <c r="K2372" s="80">
        <v>292</v>
      </c>
      <c r="L2372" s="80">
        <v>0</v>
      </c>
      <c r="M2372" s="80">
        <v>0</v>
      </c>
    </row>
    <row r="2373" spans="2:13" ht="12" customHeight="1" thickBot="1" x14ac:dyDescent="0.35">
      <c r="B2373" s="75">
        <v>3919</v>
      </c>
      <c r="D2373" s="77" t="str">
        <f t="shared" si="36"/>
        <v>0</v>
      </c>
      <c r="E2373" s="78">
        <v>0</v>
      </c>
      <c r="F2373" s="81">
        <v>0.31516599655151301</v>
      </c>
      <c r="G2373" s="80">
        <v>60</v>
      </c>
      <c r="H2373" s="80">
        <v>65</v>
      </c>
      <c r="I2373" s="80">
        <v>4</v>
      </c>
      <c r="J2373" s="80">
        <v>2</v>
      </c>
      <c r="K2373" s="80">
        <v>0</v>
      </c>
      <c r="L2373" s="80">
        <v>0</v>
      </c>
      <c r="M2373" s="80">
        <v>1</v>
      </c>
    </row>
    <row r="2374" spans="2:13" ht="12" customHeight="1" thickBot="1" x14ac:dyDescent="0.35">
      <c r="B2374" s="75">
        <v>3920</v>
      </c>
      <c r="D2374" s="77" t="str">
        <f t="shared" si="36"/>
        <v>0</v>
      </c>
      <c r="E2374" s="78">
        <v>0</v>
      </c>
      <c r="F2374" s="81">
        <v>0.32563000917434598</v>
      </c>
      <c r="G2374" s="80">
        <v>64</v>
      </c>
      <c r="H2374" s="80">
        <v>179</v>
      </c>
      <c r="I2374" s="80">
        <v>2</v>
      </c>
      <c r="J2374" s="80">
        <v>3</v>
      </c>
      <c r="K2374" s="80">
        <v>400</v>
      </c>
      <c r="L2374" s="80">
        <v>1</v>
      </c>
      <c r="M2374" s="80">
        <v>0</v>
      </c>
    </row>
    <row r="2375" spans="2:13" ht="12" customHeight="1" thickBot="1" x14ac:dyDescent="0.35">
      <c r="B2375" s="75">
        <v>3922</v>
      </c>
      <c r="D2375" s="77" t="str">
        <f t="shared" si="36"/>
        <v>0</v>
      </c>
      <c r="E2375" s="78">
        <v>0</v>
      </c>
      <c r="F2375" s="81">
        <v>0.30562299489974898</v>
      </c>
      <c r="G2375" s="80">
        <v>30</v>
      </c>
      <c r="H2375" s="80">
        <v>48</v>
      </c>
      <c r="I2375" s="80">
        <v>1</v>
      </c>
      <c r="J2375" s="80">
        <v>1</v>
      </c>
      <c r="K2375" s="80">
        <v>0</v>
      </c>
      <c r="L2375" s="80">
        <v>0</v>
      </c>
      <c r="M2375" s="80">
        <v>0</v>
      </c>
    </row>
    <row r="2376" spans="2:13" ht="12" customHeight="1" thickBot="1" x14ac:dyDescent="0.35">
      <c r="B2376" s="75">
        <v>3924</v>
      </c>
      <c r="D2376" s="77" t="str">
        <f t="shared" si="36"/>
        <v>0</v>
      </c>
      <c r="E2376" s="78">
        <v>0</v>
      </c>
      <c r="F2376" s="81">
        <v>0.32563000917434598</v>
      </c>
      <c r="G2376" s="80">
        <v>41</v>
      </c>
      <c r="H2376" s="80">
        <v>91</v>
      </c>
      <c r="I2376" s="80">
        <v>1</v>
      </c>
      <c r="J2376" s="80">
        <v>3</v>
      </c>
      <c r="K2376" s="80">
        <v>330</v>
      </c>
      <c r="L2376" s="80">
        <v>0</v>
      </c>
      <c r="M2376" s="80">
        <v>1</v>
      </c>
    </row>
    <row r="2377" spans="2:13" ht="12" customHeight="1" thickBot="1" x14ac:dyDescent="0.35">
      <c r="B2377" s="75">
        <v>3925</v>
      </c>
      <c r="D2377" s="77" t="str">
        <f t="shared" ref="D2377:D2440" si="37">IF(F2377&gt;=$F$5,"1","0")</f>
        <v>0</v>
      </c>
      <c r="E2377" s="78">
        <v>0</v>
      </c>
      <c r="F2377" s="81">
        <v>0.31516599655151301</v>
      </c>
      <c r="G2377" s="80">
        <v>61</v>
      </c>
      <c r="H2377" s="80">
        <v>122</v>
      </c>
      <c r="I2377" s="80">
        <v>2</v>
      </c>
      <c r="J2377" s="80">
        <v>1</v>
      </c>
      <c r="K2377" s="80">
        <v>0</v>
      </c>
      <c r="L2377" s="80">
        <v>0</v>
      </c>
      <c r="M2377" s="80">
        <v>0</v>
      </c>
    </row>
    <row r="2378" spans="2:13" ht="12" customHeight="1" thickBot="1" x14ac:dyDescent="0.35">
      <c r="B2378" s="75">
        <v>3926</v>
      </c>
      <c r="D2378" s="77" t="str">
        <f t="shared" si="37"/>
        <v>0</v>
      </c>
      <c r="E2378" s="78">
        <v>0</v>
      </c>
      <c r="F2378" s="81">
        <v>0.32613900303840598</v>
      </c>
      <c r="G2378" s="80">
        <v>42</v>
      </c>
      <c r="H2378" s="80">
        <v>22</v>
      </c>
      <c r="I2378" s="80">
        <v>1</v>
      </c>
      <c r="J2378" s="80">
        <v>3</v>
      </c>
      <c r="K2378" s="80">
        <v>0</v>
      </c>
      <c r="L2378" s="80">
        <v>0</v>
      </c>
      <c r="M2378" s="80">
        <v>0</v>
      </c>
    </row>
    <row r="2379" spans="2:13" ht="12" customHeight="1" thickBot="1" x14ac:dyDescent="0.35">
      <c r="B2379" s="75">
        <v>3927</v>
      </c>
      <c r="D2379" s="77" t="str">
        <f t="shared" si="37"/>
        <v>0</v>
      </c>
      <c r="E2379" s="78">
        <v>0</v>
      </c>
      <c r="F2379" s="81">
        <v>0.248263999819755</v>
      </c>
      <c r="G2379" s="80">
        <v>48</v>
      </c>
      <c r="H2379" s="80">
        <v>43</v>
      </c>
      <c r="I2379" s="80">
        <v>2</v>
      </c>
      <c r="J2379" s="80">
        <v>1</v>
      </c>
      <c r="K2379" s="80">
        <v>0</v>
      </c>
      <c r="L2379" s="80">
        <v>0</v>
      </c>
      <c r="M2379" s="80">
        <v>0</v>
      </c>
    </row>
    <row r="2380" spans="2:13" ht="12" customHeight="1" thickBot="1" x14ac:dyDescent="0.35">
      <c r="B2380" s="75">
        <v>3928</v>
      </c>
      <c r="D2380" s="77" t="str">
        <f t="shared" si="37"/>
        <v>0</v>
      </c>
      <c r="E2380" s="78">
        <v>1</v>
      </c>
      <c r="F2380" s="81">
        <v>0.31516599655151301</v>
      </c>
      <c r="G2380" s="80">
        <v>59</v>
      </c>
      <c r="H2380" s="80">
        <v>38</v>
      </c>
      <c r="I2380" s="80">
        <v>4</v>
      </c>
      <c r="J2380" s="80">
        <v>1</v>
      </c>
      <c r="K2380" s="80">
        <v>0</v>
      </c>
      <c r="L2380" s="80">
        <v>0</v>
      </c>
      <c r="M2380" s="80">
        <v>0</v>
      </c>
    </row>
    <row r="2381" spans="2:13" ht="12" customHeight="1" thickBot="1" x14ac:dyDescent="0.35">
      <c r="B2381" s="75">
        <v>3929</v>
      </c>
      <c r="D2381" s="77" t="str">
        <f t="shared" si="37"/>
        <v>0</v>
      </c>
      <c r="E2381" s="78">
        <v>0</v>
      </c>
      <c r="F2381" s="81">
        <v>0.248263999819755</v>
      </c>
      <c r="G2381" s="80">
        <v>57</v>
      </c>
      <c r="H2381" s="80">
        <v>61</v>
      </c>
      <c r="I2381" s="80">
        <v>3</v>
      </c>
      <c r="J2381" s="80">
        <v>1</v>
      </c>
      <c r="K2381" s="80">
        <v>0</v>
      </c>
      <c r="L2381" s="80">
        <v>0</v>
      </c>
      <c r="M2381" s="80">
        <v>0</v>
      </c>
    </row>
    <row r="2382" spans="2:13" ht="12" customHeight="1" thickBot="1" x14ac:dyDescent="0.35">
      <c r="B2382" s="75">
        <v>3931</v>
      </c>
      <c r="D2382" s="77" t="str">
        <f t="shared" si="37"/>
        <v>0</v>
      </c>
      <c r="E2382" s="78">
        <v>0</v>
      </c>
      <c r="F2382" s="81">
        <v>0.32563000917434598</v>
      </c>
      <c r="G2382" s="80">
        <v>53</v>
      </c>
      <c r="H2382" s="80">
        <v>145</v>
      </c>
      <c r="I2382" s="80">
        <v>1</v>
      </c>
      <c r="J2382" s="80">
        <v>1</v>
      </c>
      <c r="K2382" s="80">
        <v>345</v>
      </c>
      <c r="L2382" s="80">
        <v>0</v>
      </c>
      <c r="M2382" s="80">
        <v>0</v>
      </c>
    </row>
    <row r="2383" spans="2:13" ht="12" customHeight="1" thickBot="1" x14ac:dyDescent="0.35">
      <c r="B2383" s="75">
        <v>3932</v>
      </c>
      <c r="D2383" s="77" t="str">
        <f t="shared" si="37"/>
        <v>0</v>
      </c>
      <c r="E2383" s="78">
        <v>0</v>
      </c>
      <c r="F2383" s="81">
        <v>0.248263999819755</v>
      </c>
      <c r="G2383" s="80">
        <v>53</v>
      </c>
      <c r="H2383" s="80">
        <v>170</v>
      </c>
      <c r="I2383" s="80">
        <v>1</v>
      </c>
      <c r="J2383" s="80">
        <v>1</v>
      </c>
      <c r="K2383" s="80">
        <v>0</v>
      </c>
      <c r="L2383" s="80">
        <v>0</v>
      </c>
      <c r="M2383" s="80">
        <v>0</v>
      </c>
    </row>
    <row r="2384" spans="2:13" ht="12" customHeight="1" thickBot="1" x14ac:dyDescent="0.35">
      <c r="B2384" s="75">
        <v>3934</v>
      </c>
      <c r="D2384" s="77" t="str">
        <f t="shared" si="37"/>
        <v>0</v>
      </c>
      <c r="E2384" s="78">
        <v>0</v>
      </c>
      <c r="F2384" s="81">
        <v>0.30562299489974898</v>
      </c>
      <c r="G2384" s="80">
        <v>39</v>
      </c>
      <c r="H2384" s="80">
        <v>40</v>
      </c>
      <c r="I2384" s="80">
        <v>1</v>
      </c>
      <c r="J2384" s="80">
        <v>3</v>
      </c>
      <c r="K2384" s="80">
        <v>0</v>
      </c>
      <c r="L2384" s="80">
        <v>0</v>
      </c>
      <c r="M2384" s="80">
        <v>0</v>
      </c>
    </row>
    <row r="2385" spans="2:13" ht="12" customHeight="1" thickBot="1" x14ac:dyDescent="0.35">
      <c r="B2385" s="75">
        <v>3935</v>
      </c>
      <c r="D2385" s="77" t="str">
        <f t="shared" si="37"/>
        <v>0</v>
      </c>
      <c r="E2385" s="78">
        <v>1</v>
      </c>
      <c r="F2385" s="81">
        <v>0.22468400001525801</v>
      </c>
      <c r="G2385" s="80">
        <v>35</v>
      </c>
      <c r="H2385" s="80">
        <v>68</v>
      </c>
      <c r="I2385" s="80">
        <v>2</v>
      </c>
      <c r="J2385" s="80">
        <v>1</v>
      </c>
      <c r="K2385" s="80">
        <v>126</v>
      </c>
      <c r="L2385" s="80">
        <v>0</v>
      </c>
      <c r="M2385" s="80">
        <v>0</v>
      </c>
    </row>
    <row r="2386" spans="2:13" ht="12" customHeight="1" thickBot="1" x14ac:dyDescent="0.35">
      <c r="B2386" s="75">
        <v>3937</v>
      </c>
      <c r="D2386" s="77" t="str">
        <f t="shared" si="37"/>
        <v>0</v>
      </c>
      <c r="E2386" s="78">
        <v>0</v>
      </c>
      <c r="F2386" s="81">
        <v>0.32613900303840598</v>
      </c>
      <c r="G2386" s="80">
        <v>43</v>
      </c>
      <c r="H2386" s="80">
        <v>63</v>
      </c>
      <c r="I2386" s="80">
        <v>3</v>
      </c>
      <c r="J2386" s="80">
        <v>3</v>
      </c>
      <c r="K2386" s="80">
        <v>0</v>
      </c>
      <c r="L2386" s="80">
        <v>0</v>
      </c>
      <c r="M2386" s="80">
        <v>1</v>
      </c>
    </row>
    <row r="2387" spans="2:13" ht="12" customHeight="1" thickBot="1" x14ac:dyDescent="0.35">
      <c r="B2387" s="75">
        <v>3939</v>
      </c>
      <c r="D2387" s="77" t="str">
        <f t="shared" si="37"/>
        <v>0</v>
      </c>
      <c r="E2387" s="78">
        <v>0</v>
      </c>
      <c r="F2387" s="81">
        <v>0.248263999819755</v>
      </c>
      <c r="G2387" s="80">
        <v>49</v>
      </c>
      <c r="H2387" s="80">
        <v>13</v>
      </c>
      <c r="I2387" s="80">
        <v>2</v>
      </c>
      <c r="J2387" s="80">
        <v>1</v>
      </c>
      <c r="K2387" s="80">
        <v>0</v>
      </c>
      <c r="L2387" s="80">
        <v>0</v>
      </c>
      <c r="M2387" s="80">
        <v>0</v>
      </c>
    </row>
    <row r="2388" spans="2:13" ht="12" customHeight="1" thickBot="1" x14ac:dyDescent="0.35">
      <c r="B2388" s="75">
        <v>3940</v>
      </c>
      <c r="D2388" s="77" t="str">
        <f t="shared" si="37"/>
        <v>0</v>
      </c>
      <c r="E2388" s="78">
        <v>1</v>
      </c>
      <c r="F2388" s="81">
        <v>0.32563000917434598</v>
      </c>
      <c r="G2388" s="80">
        <v>47</v>
      </c>
      <c r="H2388" s="80">
        <v>12</v>
      </c>
      <c r="I2388" s="80">
        <v>4</v>
      </c>
      <c r="J2388" s="80">
        <v>1</v>
      </c>
      <c r="K2388" s="80">
        <v>102</v>
      </c>
      <c r="L2388" s="80">
        <v>0</v>
      </c>
      <c r="M2388" s="80">
        <v>0</v>
      </c>
    </row>
    <row r="2389" spans="2:13" ht="12" customHeight="1" thickBot="1" x14ac:dyDescent="0.35">
      <c r="B2389" s="75">
        <v>3941</v>
      </c>
      <c r="D2389" s="77" t="str">
        <f t="shared" si="37"/>
        <v>0</v>
      </c>
      <c r="E2389" s="78">
        <v>0</v>
      </c>
      <c r="F2389" s="81">
        <v>0.32563000917434598</v>
      </c>
      <c r="G2389" s="80">
        <v>41</v>
      </c>
      <c r="H2389" s="80">
        <v>53</v>
      </c>
      <c r="I2389" s="80">
        <v>2</v>
      </c>
      <c r="J2389" s="80">
        <v>1</v>
      </c>
      <c r="K2389" s="80">
        <v>102</v>
      </c>
      <c r="L2389" s="80">
        <v>0</v>
      </c>
      <c r="M2389" s="80">
        <v>0</v>
      </c>
    </row>
    <row r="2390" spans="2:13" ht="12" customHeight="1" thickBot="1" x14ac:dyDescent="0.35">
      <c r="B2390" s="75">
        <v>3942</v>
      </c>
      <c r="D2390" s="77" t="str">
        <f t="shared" si="37"/>
        <v>0</v>
      </c>
      <c r="E2390" s="78">
        <v>1</v>
      </c>
      <c r="F2390" s="81">
        <v>0.32563000917434598</v>
      </c>
      <c r="G2390" s="80">
        <v>57</v>
      </c>
      <c r="H2390" s="80">
        <v>79</v>
      </c>
      <c r="I2390" s="80">
        <v>1</v>
      </c>
      <c r="J2390" s="80">
        <v>2</v>
      </c>
      <c r="K2390" s="80">
        <v>294</v>
      </c>
      <c r="L2390" s="80">
        <v>0</v>
      </c>
      <c r="M2390" s="80">
        <v>0</v>
      </c>
    </row>
    <row r="2391" spans="2:13" ht="12" customHeight="1" thickBot="1" x14ac:dyDescent="0.35">
      <c r="B2391" s="75">
        <v>3944</v>
      </c>
      <c r="D2391" s="77" t="str">
        <f t="shared" si="37"/>
        <v>0</v>
      </c>
      <c r="E2391" s="78">
        <v>0</v>
      </c>
      <c r="F2391" s="81">
        <v>0.31516599655151301</v>
      </c>
      <c r="G2391" s="80">
        <v>61</v>
      </c>
      <c r="H2391" s="80">
        <v>188</v>
      </c>
      <c r="I2391" s="80">
        <v>1</v>
      </c>
      <c r="J2391" s="80">
        <v>2</v>
      </c>
      <c r="K2391" s="80">
        <v>0</v>
      </c>
      <c r="L2391" s="80">
        <v>1</v>
      </c>
      <c r="M2391" s="80">
        <v>0</v>
      </c>
    </row>
    <row r="2392" spans="2:13" ht="12" customHeight="1" thickBot="1" x14ac:dyDescent="0.35">
      <c r="B2392" s="75">
        <v>3946</v>
      </c>
      <c r="D2392" s="77" t="str">
        <f t="shared" si="37"/>
        <v>0</v>
      </c>
      <c r="E2392" s="78">
        <v>0</v>
      </c>
      <c r="F2392" s="81">
        <v>0.27864599227905201</v>
      </c>
      <c r="G2392" s="80">
        <v>29</v>
      </c>
      <c r="H2392" s="80">
        <v>123</v>
      </c>
      <c r="I2392" s="80">
        <v>3</v>
      </c>
      <c r="J2392" s="80">
        <v>3</v>
      </c>
      <c r="K2392" s="80">
        <v>428</v>
      </c>
      <c r="L2392" s="80">
        <v>1</v>
      </c>
      <c r="M2392" s="80">
        <v>0</v>
      </c>
    </row>
    <row r="2393" spans="2:13" ht="12" customHeight="1" thickBot="1" x14ac:dyDescent="0.35">
      <c r="B2393" s="75">
        <v>3947</v>
      </c>
      <c r="D2393" s="77" t="str">
        <f t="shared" si="37"/>
        <v>0</v>
      </c>
      <c r="E2393" s="78">
        <v>0</v>
      </c>
      <c r="F2393" s="81">
        <v>0.30562299489974898</v>
      </c>
      <c r="G2393" s="80">
        <v>25</v>
      </c>
      <c r="H2393" s="80">
        <v>40</v>
      </c>
      <c r="I2393" s="80">
        <v>3</v>
      </c>
      <c r="J2393" s="80">
        <v>2</v>
      </c>
      <c r="K2393" s="80">
        <v>0</v>
      </c>
      <c r="L2393" s="80">
        <v>0</v>
      </c>
      <c r="M2393" s="80">
        <v>0</v>
      </c>
    </row>
    <row r="2394" spans="2:13" ht="12" customHeight="1" thickBot="1" x14ac:dyDescent="0.35">
      <c r="B2394" s="75">
        <v>3948</v>
      </c>
      <c r="D2394" s="77" t="str">
        <f t="shared" si="37"/>
        <v>0</v>
      </c>
      <c r="E2394" s="78">
        <v>0</v>
      </c>
      <c r="F2394" s="81">
        <v>0.27864599227905201</v>
      </c>
      <c r="G2394" s="80">
        <v>32</v>
      </c>
      <c r="H2394" s="80">
        <v>119</v>
      </c>
      <c r="I2394" s="80">
        <v>4</v>
      </c>
      <c r="J2394" s="80">
        <v>3</v>
      </c>
      <c r="K2394" s="80">
        <v>0</v>
      </c>
      <c r="L2394" s="80">
        <v>1</v>
      </c>
      <c r="M2394" s="80">
        <v>0</v>
      </c>
    </row>
    <row r="2395" spans="2:13" ht="12" customHeight="1" thickBot="1" x14ac:dyDescent="0.35">
      <c r="B2395" s="75">
        <v>3949</v>
      </c>
      <c r="D2395" s="77" t="str">
        <f t="shared" si="37"/>
        <v>0</v>
      </c>
      <c r="E2395" s="78">
        <v>1</v>
      </c>
      <c r="F2395" s="81">
        <v>0.27864599227905201</v>
      </c>
      <c r="G2395" s="80">
        <v>37</v>
      </c>
      <c r="H2395" s="80">
        <v>123</v>
      </c>
      <c r="I2395" s="80">
        <v>4</v>
      </c>
      <c r="J2395" s="80">
        <v>2</v>
      </c>
      <c r="K2395" s="80">
        <v>253</v>
      </c>
      <c r="L2395" s="80">
        <v>1</v>
      </c>
      <c r="M2395" s="80">
        <v>0</v>
      </c>
    </row>
    <row r="2396" spans="2:13" ht="12" customHeight="1" thickBot="1" x14ac:dyDescent="0.35">
      <c r="B2396" s="75">
        <v>3950</v>
      </c>
      <c r="D2396" s="77" t="str">
        <f t="shared" si="37"/>
        <v>0</v>
      </c>
      <c r="E2396" s="78">
        <v>1</v>
      </c>
      <c r="F2396" s="81">
        <v>0.30562299489974898</v>
      </c>
      <c r="G2396" s="80">
        <v>31</v>
      </c>
      <c r="H2396" s="80">
        <v>23</v>
      </c>
      <c r="I2396" s="80">
        <v>1</v>
      </c>
      <c r="J2396" s="80">
        <v>2</v>
      </c>
      <c r="K2396" s="80">
        <v>0</v>
      </c>
      <c r="L2396" s="80">
        <v>0</v>
      </c>
      <c r="M2396" s="80">
        <v>0</v>
      </c>
    </row>
    <row r="2397" spans="2:13" ht="12" customHeight="1" thickBot="1" x14ac:dyDescent="0.35">
      <c r="B2397" s="75">
        <v>3953</v>
      </c>
      <c r="D2397" s="77" t="str">
        <f t="shared" si="37"/>
        <v>0</v>
      </c>
      <c r="E2397" s="78">
        <v>1</v>
      </c>
      <c r="F2397" s="81">
        <v>0.31516599655151301</v>
      </c>
      <c r="G2397" s="80">
        <v>61</v>
      </c>
      <c r="H2397" s="80">
        <v>124</v>
      </c>
      <c r="I2397" s="80">
        <v>2</v>
      </c>
      <c r="J2397" s="80">
        <v>1</v>
      </c>
      <c r="K2397" s="80">
        <v>0</v>
      </c>
      <c r="L2397" s="80">
        <v>0</v>
      </c>
      <c r="M2397" s="80">
        <v>1</v>
      </c>
    </row>
    <row r="2398" spans="2:13" ht="12" customHeight="1" thickBot="1" x14ac:dyDescent="0.35">
      <c r="B2398" s="75">
        <v>3955</v>
      </c>
      <c r="D2398" s="77" t="str">
        <f t="shared" si="37"/>
        <v>0</v>
      </c>
      <c r="E2398" s="78">
        <v>0</v>
      </c>
      <c r="F2398" s="81">
        <v>0.27864599227905201</v>
      </c>
      <c r="G2398" s="80">
        <v>32</v>
      </c>
      <c r="H2398" s="80">
        <v>134</v>
      </c>
      <c r="I2398" s="80">
        <v>2</v>
      </c>
      <c r="J2398" s="80">
        <v>1</v>
      </c>
      <c r="K2398" s="80">
        <v>0</v>
      </c>
      <c r="L2398" s="80">
        <v>0</v>
      </c>
      <c r="M2398" s="80">
        <v>0</v>
      </c>
    </row>
    <row r="2399" spans="2:13" ht="12" customHeight="1" thickBot="1" x14ac:dyDescent="0.35">
      <c r="B2399" s="75">
        <v>3956</v>
      </c>
      <c r="D2399" s="77" t="str">
        <f t="shared" si="37"/>
        <v>0</v>
      </c>
      <c r="E2399" s="78">
        <v>0</v>
      </c>
      <c r="F2399" s="81">
        <v>0.31516599655151301</v>
      </c>
      <c r="G2399" s="80">
        <v>62</v>
      </c>
      <c r="H2399" s="80">
        <v>58</v>
      </c>
      <c r="I2399" s="80">
        <v>1</v>
      </c>
      <c r="J2399" s="80">
        <v>2</v>
      </c>
      <c r="K2399" s="80">
        <v>0</v>
      </c>
      <c r="L2399" s="80">
        <v>0</v>
      </c>
      <c r="M2399" s="80">
        <v>0</v>
      </c>
    </row>
    <row r="2400" spans="2:13" ht="12" customHeight="1" thickBot="1" x14ac:dyDescent="0.35">
      <c r="B2400" s="75">
        <v>3957</v>
      </c>
      <c r="D2400" s="77" t="str">
        <f t="shared" si="37"/>
        <v>0</v>
      </c>
      <c r="E2400" s="78">
        <v>1</v>
      </c>
      <c r="F2400" s="81">
        <v>0.32563000917434598</v>
      </c>
      <c r="G2400" s="80">
        <v>62</v>
      </c>
      <c r="H2400" s="80">
        <v>45</v>
      </c>
      <c r="I2400" s="80">
        <v>3</v>
      </c>
      <c r="J2400" s="80">
        <v>2</v>
      </c>
      <c r="K2400" s="80">
        <v>200</v>
      </c>
      <c r="L2400" s="80">
        <v>0</v>
      </c>
      <c r="M2400" s="80">
        <v>0</v>
      </c>
    </row>
    <row r="2401" spans="2:13" ht="12" customHeight="1" thickBot="1" x14ac:dyDescent="0.35">
      <c r="B2401" s="75">
        <v>3959</v>
      </c>
      <c r="D2401" s="77" t="str">
        <f t="shared" si="37"/>
        <v>0</v>
      </c>
      <c r="E2401" s="78">
        <v>0</v>
      </c>
      <c r="F2401" s="81">
        <v>0.31516599655151301</v>
      </c>
      <c r="G2401" s="80">
        <v>59</v>
      </c>
      <c r="H2401" s="80">
        <v>23</v>
      </c>
      <c r="I2401" s="80">
        <v>4</v>
      </c>
      <c r="J2401" s="80">
        <v>2</v>
      </c>
      <c r="K2401" s="80">
        <v>78</v>
      </c>
      <c r="L2401" s="80">
        <v>0</v>
      </c>
      <c r="M2401" s="80">
        <v>0</v>
      </c>
    </row>
    <row r="2402" spans="2:13" ht="12" customHeight="1" thickBot="1" x14ac:dyDescent="0.35">
      <c r="B2402" s="75">
        <v>3963</v>
      </c>
      <c r="D2402" s="77" t="str">
        <f t="shared" si="37"/>
        <v>0</v>
      </c>
      <c r="E2402" s="78">
        <v>0</v>
      </c>
      <c r="F2402" s="81">
        <v>0.30562299489974898</v>
      </c>
      <c r="G2402" s="80">
        <v>29</v>
      </c>
      <c r="H2402" s="80">
        <v>31</v>
      </c>
      <c r="I2402" s="80">
        <v>1</v>
      </c>
      <c r="J2402" s="80">
        <v>3</v>
      </c>
      <c r="K2402" s="80">
        <v>0</v>
      </c>
      <c r="L2402" s="80">
        <v>0</v>
      </c>
      <c r="M2402" s="80">
        <v>0</v>
      </c>
    </row>
    <row r="2403" spans="2:13" ht="12" customHeight="1" thickBot="1" x14ac:dyDescent="0.35">
      <c r="B2403" s="75">
        <v>3965</v>
      </c>
      <c r="D2403" s="77" t="str">
        <f t="shared" si="37"/>
        <v>0</v>
      </c>
      <c r="E2403" s="78">
        <v>0</v>
      </c>
      <c r="F2403" s="81">
        <v>0.32613900303840598</v>
      </c>
      <c r="G2403" s="80">
        <v>43</v>
      </c>
      <c r="H2403" s="80">
        <v>78</v>
      </c>
      <c r="I2403" s="80">
        <v>4</v>
      </c>
      <c r="J2403" s="80">
        <v>3</v>
      </c>
      <c r="K2403" s="80">
        <v>0</v>
      </c>
      <c r="L2403" s="80">
        <v>0</v>
      </c>
      <c r="M2403" s="80">
        <v>0</v>
      </c>
    </row>
    <row r="2404" spans="2:13" ht="12" customHeight="1" thickBot="1" x14ac:dyDescent="0.35">
      <c r="B2404" s="75">
        <v>3967</v>
      </c>
      <c r="D2404" s="77" t="str">
        <f t="shared" si="37"/>
        <v>0</v>
      </c>
      <c r="E2404" s="78">
        <v>0</v>
      </c>
      <c r="F2404" s="81">
        <v>0.27864599227905201</v>
      </c>
      <c r="G2404" s="80">
        <v>33</v>
      </c>
      <c r="H2404" s="80">
        <v>84</v>
      </c>
      <c r="I2404" s="80">
        <v>1</v>
      </c>
      <c r="J2404" s="80">
        <v>3</v>
      </c>
      <c r="K2404" s="80">
        <v>0</v>
      </c>
      <c r="L2404" s="80">
        <v>0</v>
      </c>
      <c r="M2404" s="80">
        <v>0</v>
      </c>
    </row>
    <row r="2405" spans="2:13" ht="12" customHeight="1" thickBot="1" x14ac:dyDescent="0.35">
      <c r="B2405" s="75">
        <v>3969</v>
      </c>
      <c r="D2405" s="77" t="str">
        <f t="shared" si="37"/>
        <v>0</v>
      </c>
      <c r="E2405" s="78">
        <v>1</v>
      </c>
      <c r="F2405" s="81">
        <v>0.22468400001525801</v>
      </c>
      <c r="G2405" s="80">
        <v>28</v>
      </c>
      <c r="H2405" s="80">
        <v>78</v>
      </c>
      <c r="I2405" s="80">
        <v>4</v>
      </c>
      <c r="J2405" s="80">
        <v>1</v>
      </c>
      <c r="K2405" s="80">
        <v>0</v>
      </c>
      <c r="L2405" s="80">
        <v>0</v>
      </c>
      <c r="M2405" s="80">
        <v>0</v>
      </c>
    </row>
    <row r="2406" spans="2:13" ht="12" customHeight="1" thickBot="1" x14ac:dyDescent="0.35">
      <c r="B2406" s="75">
        <v>3970</v>
      </c>
      <c r="D2406" s="77" t="str">
        <f t="shared" si="37"/>
        <v>0</v>
      </c>
      <c r="E2406" s="78">
        <v>0</v>
      </c>
      <c r="F2406" s="81">
        <v>0.22468400001525801</v>
      </c>
      <c r="G2406" s="80">
        <v>38</v>
      </c>
      <c r="H2406" s="80">
        <v>75</v>
      </c>
      <c r="I2406" s="80">
        <v>3</v>
      </c>
      <c r="J2406" s="80">
        <v>2</v>
      </c>
      <c r="K2406" s="80">
        <v>0</v>
      </c>
      <c r="L2406" s="80">
        <v>0</v>
      </c>
      <c r="M2406" s="80">
        <v>0</v>
      </c>
    </row>
    <row r="2407" spans="2:13" ht="12" customHeight="1" thickBot="1" x14ac:dyDescent="0.35">
      <c r="B2407" s="75">
        <v>3971</v>
      </c>
      <c r="D2407" s="77" t="str">
        <f t="shared" si="37"/>
        <v>0</v>
      </c>
      <c r="E2407" s="78">
        <v>1</v>
      </c>
      <c r="F2407" s="81">
        <v>0.31516599655151301</v>
      </c>
      <c r="G2407" s="80">
        <v>65</v>
      </c>
      <c r="H2407" s="80">
        <v>71</v>
      </c>
      <c r="I2407" s="80">
        <v>3</v>
      </c>
      <c r="J2407" s="80">
        <v>1</v>
      </c>
      <c r="K2407" s="80">
        <v>0</v>
      </c>
      <c r="L2407" s="80">
        <v>0</v>
      </c>
      <c r="M2407" s="80">
        <v>0</v>
      </c>
    </row>
    <row r="2408" spans="2:13" ht="12" customHeight="1" thickBot="1" x14ac:dyDescent="0.35">
      <c r="B2408" s="75">
        <v>3978</v>
      </c>
      <c r="D2408" s="77" t="str">
        <f t="shared" si="37"/>
        <v>0</v>
      </c>
      <c r="E2408" s="78">
        <v>1</v>
      </c>
      <c r="F2408" s="81">
        <v>0.32563000917434598</v>
      </c>
      <c r="G2408" s="80">
        <v>54</v>
      </c>
      <c r="H2408" s="80">
        <v>51</v>
      </c>
      <c r="I2408" s="80">
        <v>3</v>
      </c>
      <c r="J2408" s="80">
        <v>2</v>
      </c>
      <c r="K2408" s="80">
        <v>113</v>
      </c>
      <c r="L2408" s="80">
        <v>0</v>
      </c>
      <c r="M2408" s="80">
        <v>1</v>
      </c>
    </row>
    <row r="2409" spans="2:13" ht="12" customHeight="1" thickBot="1" x14ac:dyDescent="0.35">
      <c r="B2409" s="75">
        <v>3979</v>
      </c>
      <c r="D2409" s="77" t="str">
        <f t="shared" si="37"/>
        <v>0</v>
      </c>
      <c r="E2409" s="78">
        <v>0</v>
      </c>
      <c r="F2409" s="81">
        <v>0.32613900303840598</v>
      </c>
      <c r="G2409" s="80">
        <v>43</v>
      </c>
      <c r="H2409" s="80">
        <v>19</v>
      </c>
      <c r="I2409" s="80">
        <v>2</v>
      </c>
      <c r="J2409" s="80">
        <v>2</v>
      </c>
      <c r="K2409" s="80">
        <v>0</v>
      </c>
      <c r="L2409" s="80">
        <v>0</v>
      </c>
      <c r="M2409" s="80">
        <v>0</v>
      </c>
    </row>
    <row r="2410" spans="2:13" ht="12" customHeight="1" thickBot="1" x14ac:dyDescent="0.35">
      <c r="B2410" s="75">
        <v>3980</v>
      </c>
      <c r="D2410" s="77" t="str">
        <f t="shared" si="37"/>
        <v>0</v>
      </c>
      <c r="E2410" s="78">
        <v>1</v>
      </c>
      <c r="F2410" s="81">
        <v>0.27864599227905201</v>
      </c>
      <c r="G2410" s="80">
        <v>38</v>
      </c>
      <c r="H2410" s="80">
        <v>90</v>
      </c>
      <c r="I2410" s="80">
        <v>2</v>
      </c>
      <c r="J2410" s="80">
        <v>1</v>
      </c>
      <c r="K2410" s="80">
        <v>258</v>
      </c>
      <c r="L2410" s="80">
        <v>0</v>
      </c>
      <c r="M2410" s="80">
        <v>1</v>
      </c>
    </row>
    <row r="2411" spans="2:13" ht="12" customHeight="1" thickBot="1" x14ac:dyDescent="0.35">
      <c r="B2411" s="75">
        <v>3981</v>
      </c>
      <c r="D2411" s="77" t="str">
        <f t="shared" si="37"/>
        <v>0</v>
      </c>
      <c r="E2411" s="78">
        <v>0</v>
      </c>
      <c r="F2411" s="81">
        <v>0.32613900303840598</v>
      </c>
      <c r="G2411" s="80">
        <v>46</v>
      </c>
      <c r="H2411" s="80">
        <v>89</v>
      </c>
      <c r="I2411" s="80">
        <v>4</v>
      </c>
      <c r="J2411" s="80">
        <v>2</v>
      </c>
      <c r="K2411" s="80">
        <v>0</v>
      </c>
      <c r="L2411" s="80">
        <v>0</v>
      </c>
      <c r="M2411" s="80">
        <v>0</v>
      </c>
    </row>
    <row r="2412" spans="2:13" ht="12" customHeight="1" thickBot="1" x14ac:dyDescent="0.35">
      <c r="B2412" s="75">
        <v>3982</v>
      </c>
      <c r="D2412" s="77" t="str">
        <f t="shared" si="37"/>
        <v>0</v>
      </c>
      <c r="E2412" s="78">
        <v>1</v>
      </c>
      <c r="F2412" s="81">
        <v>0.31516599655151301</v>
      </c>
      <c r="G2412" s="80">
        <v>64</v>
      </c>
      <c r="H2412" s="80">
        <v>22</v>
      </c>
      <c r="I2412" s="80">
        <v>3</v>
      </c>
      <c r="J2412" s="80">
        <v>1</v>
      </c>
      <c r="K2412" s="80">
        <v>0</v>
      </c>
      <c r="L2412" s="80">
        <v>0</v>
      </c>
      <c r="M2412" s="80">
        <v>1</v>
      </c>
    </row>
    <row r="2413" spans="2:13" ht="12" customHeight="1" thickBot="1" x14ac:dyDescent="0.35">
      <c r="B2413" s="75">
        <v>3987</v>
      </c>
      <c r="D2413" s="77" t="str">
        <f t="shared" si="37"/>
        <v>0</v>
      </c>
      <c r="E2413" s="78">
        <v>1</v>
      </c>
      <c r="F2413" s="81">
        <v>0.27864599227905201</v>
      </c>
      <c r="G2413" s="80">
        <v>38</v>
      </c>
      <c r="H2413" s="80">
        <v>182</v>
      </c>
      <c r="I2413" s="80">
        <v>3</v>
      </c>
      <c r="J2413" s="80">
        <v>3</v>
      </c>
      <c r="K2413" s="80">
        <v>0</v>
      </c>
      <c r="L2413" s="80">
        <v>1</v>
      </c>
      <c r="M2413" s="80">
        <v>0</v>
      </c>
    </row>
    <row r="2414" spans="2:13" ht="12" customHeight="1" thickBot="1" x14ac:dyDescent="0.35">
      <c r="B2414" s="75">
        <v>3989</v>
      </c>
      <c r="D2414" s="77" t="str">
        <f t="shared" si="37"/>
        <v>0</v>
      </c>
      <c r="E2414" s="78">
        <v>1</v>
      </c>
      <c r="F2414" s="81">
        <v>0.31516599655151301</v>
      </c>
      <c r="G2414" s="80">
        <v>59</v>
      </c>
      <c r="H2414" s="80">
        <v>85</v>
      </c>
      <c r="I2414" s="80">
        <v>1</v>
      </c>
      <c r="J2414" s="80">
        <v>3</v>
      </c>
      <c r="K2414" s="80">
        <v>0</v>
      </c>
      <c r="L2414" s="80">
        <v>1</v>
      </c>
      <c r="M2414" s="80">
        <v>0</v>
      </c>
    </row>
    <row r="2415" spans="2:13" ht="12" customHeight="1" thickBot="1" x14ac:dyDescent="0.35">
      <c r="B2415" s="75">
        <v>3991</v>
      </c>
      <c r="D2415" s="77" t="str">
        <f t="shared" si="37"/>
        <v>0</v>
      </c>
      <c r="E2415" s="78">
        <v>0</v>
      </c>
      <c r="F2415" s="81">
        <v>0.32563000917434598</v>
      </c>
      <c r="G2415" s="80">
        <v>57</v>
      </c>
      <c r="H2415" s="80">
        <v>59</v>
      </c>
      <c r="I2415" s="80">
        <v>2</v>
      </c>
      <c r="J2415" s="80">
        <v>1</v>
      </c>
      <c r="K2415" s="80">
        <v>134</v>
      </c>
      <c r="L2415" s="80">
        <v>0</v>
      </c>
      <c r="M2415" s="80">
        <v>0</v>
      </c>
    </row>
    <row r="2416" spans="2:13" ht="12" customHeight="1" thickBot="1" x14ac:dyDescent="0.35">
      <c r="B2416" s="75">
        <v>3993</v>
      </c>
      <c r="D2416" s="77" t="str">
        <f t="shared" si="37"/>
        <v>0</v>
      </c>
      <c r="E2416" s="78">
        <v>0</v>
      </c>
      <c r="F2416" s="81">
        <v>0.32613900303840598</v>
      </c>
      <c r="G2416" s="80">
        <v>47</v>
      </c>
      <c r="H2416" s="80">
        <v>95</v>
      </c>
      <c r="I2416" s="80">
        <v>2</v>
      </c>
      <c r="J2416" s="80">
        <v>2</v>
      </c>
      <c r="K2416" s="80">
        <v>0</v>
      </c>
      <c r="L2416" s="80">
        <v>1</v>
      </c>
      <c r="M2416" s="80">
        <v>0</v>
      </c>
    </row>
    <row r="2417" spans="2:13" ht="12" customHeight="1" thickBot="1" x14ac:dyDescent="0.35">
      <c r="B2417" s="75">
        <v>3995</v>
      </c>
      <c r="D2417" s="77" t="str">
        <f t="shared" si="37"/>
        <v>0</v>
      </c>
      <c r="E2417" s="78">
        <v>1</v>
      </c>
      <c r="F2417" s="81">
        <v>0.32613900303840598</v>
      </c>
      <c r="G2417" s="80">
        <v>42</v>
      </c>
      <c r="H2417" s="80">
        <v>88</v>
      </c>
      <c r="I2417" s="80">
        <v>4</v>
      </c>
      <c r="J2417" s="80">
        <v>1</v>
      </c>
      <c r="K2417" s="80">
        <v>0</v>
      </c>
      <c r="L2417" s="80">
        <v>0</v>
      </c>
      <c r="M2417" s="80">
        <v>0</v>
      </c>
    </row>
    <row r="2418" spans="2:13" ht="12" customHeight="1" thickBot="1" x14ac:dyDescent="0.35">
      <c r="B2418" s="75">
        <v>3996</v>
      </c>
      <c r="D2418" s="77" t="str">
        <f t="shared" si="37"/>
        <v>0</v>
      </c>
      <c r="E2418" s="78">
        <v>1</v>
      </c>
      <c r="F2418" s="81">
        <v>0.248263999819755</v>
      </c>
      <c r="G2418" s="80">
        <v>53</v>
      </c>
      <c r="H2418" s="80">
        <v>34</v>
      </c>
      <c r="I2418" s="80">
        <v>2</v>
      </c>
      <c r="J2418" s="80">
        <v>3</v>
      </c>
      <c r="K2418" s="80">
        <v>0</v>
      </c>
      <c r="L2418" s="80">
        <v>0</v>
      </c>
      <c r="M2418" s="80">
        <v>0</v>
      </c>
    </row>
    <row r="2419" spans="2:13" ht="12" customHeight="1" thickBot="1" x14ac:dyDescent="0.35">
      <c r="B2419" s="75">
        <v>3997</v>
      </c>
      <c r="D2419" s="77" t="str">
        <f t="shared" si="37"/>
        <v>0</v>
      </c>
      <c r="E2419" s="78">
        <v>1</v>
      </c>
      <c r="F2419" s="81">
        <v>0.248263999819755</v>
      </c>
      <c r="G2419" s="80">
        <v>50</v>
      </c>
      <c r="H2419" s="80">
        <v>11</v>
      </c>
      <c r="I2419" s="80">
        <v>4</v>
      </c>
      <c r="J2419" s="80">
        <v>3</v>
      </c>
      <c r="K2419" s="80">
        <v>0</v>
      </c>
      <c r="L2419" s="80">
        <v>0</v>
      </c>
      <c r="M2419" s="80">
        <v>0</v>
      </c>
    </row>
    <row r="2420" spans="2:13" ht="12" customHeight="1" thickBot="1" x14ac:dyDescent="0.35">
      <c r="B2420" s="75">
        <v>3999</v>
      </c>
      <c r="D2420" s="77" t="str">
        <f t="shared" si="37"/>
        <v>0</v>
      </c>
      <c r="E2420" s="78">
        <v>1</v>
      </c>
      <c r="F2420" s="81">
        <v>0.30562299489974898</v>
      </c>
      <c r="G2420" s="80">
        <v>34</v>
      </c>
      <c r="H2420" s="80">
        <v>41</v>
      </c>
      <c r="I2420" s="80">
        <v>1</v>
      </c>
      <c r="J2420" s="80">
        <v>1</v>
      </c>
      <c r="K2420" s="80">
        <v>0</v>
      </c>
      <c r="L2420" s="80">
        <v>0</v>
      </c>
      <c r="M2420" s="80">
        <v>0</v>
      </c>
    </row>
    <row r="2421" spans="2:13" ht="12" customHeight="1" thickBot="1" x14ac:dyDescent="0.35">
      <c r="B2421" s="75">
        <v>4000</v>
      </c>
      <c r="D2421" s="77" t="str">
        <f t="shared" si="37"/>
        <v>0</v>
      </c>
      <c r="E2421" s="78">
        <v>0</v>
      </c>
      <c r="F2421" s="81">
        <v>0.32613900303840598</v>
      </c>
      <c r="G2421" s="80">
        <v>47</v>
      </c>
      <c r="H2421" s="80">
        <v>90</v>
      </c>
      <c r="I2421" s="80">
        <v>2</v>
      </c>
      <c r="J2421" s="80">
        <v>3</v>
      </c>
      <c r="K2421" s="80">
        <v>0</v>
      </c>
      <c r="L2421" s="80">
        <v>0</v>
      </c>
      <c r="M2421" s="80">
        <v>0</v>
      </c>
    </row>
    <row r="2422" spans="2:13" ht="12" customHeight="1" thickBot="1" x14ac:dyDescent="0.35">
      <c r="B2422" s="75">
        <v>4002</v>
      </c>
      <c r="D2422" s="77" t="str">
        <f t="shared" si="37"/>
        <v>0</v>
      </c>
      <c r="E2422" s="78">
        <v>0</v>
      </c>
      <c r="F2422" s="81">
        <v>0.31516599655151301</v>
      </c>
      <c r="G2422" s="80">
        <v>61</v>
      </c>
      <c r="H2422" s="80">
        <v>81</v>
      </c>
      <c r="I2422" s="80">
        <v>4</v>
      </c>
      <c r="J2422" s="80">
        <v>2</v>
      </c>
      <c r="K2422" s="80">
        <v>0</v>
      </c>
      <c r="L2422" s="80">
        <v>0</v>
      </c>
      <c r="M2422" s="80">
        <v>0</v>
      </c>
    </row>
    <row r="2423" spans="2:13" ht="12" customHeight="1" thickBot="1" x14ac:dyDescent="0.35">
      <c r="B2423" s="75">
        <v>4003</v>
      </c>
      <c r="D2423" s="77" t="str">
        <f t="shared" si="37"/>
        <v>0</v>
      </c>
      <c r="E2423" s="78">
        <v>0</v>
      </c>
      <c r="F2423" s="81">
        <v>0.31516599655151301</v>
      </c>
      <c r="G2423" s="80">
        <v>59</v>
      </c>
      <c r="H2423" s="80">
        <v>60</v>
      </c>
      <c r="I2423" s="80">
        <v>2</v>
      </c>
      <c r="J2423" s="80">
        <v>1</v>
      </c>
      <c r="K2423" s="80">
        <v>0</v>
      </c>
      <c r="L2423" s="80">
        <v>0</v>
      </c>
      <c r="M2423" s="80">
        <v>0</v>
      </c>
    </row>
    <row r="2424" spans="2:13" ht="12" customHeight="1" thickBot="1" x14ac:dyDescent="0.35">
      <c r="B2424" s="75">
        <v>4005</v>
      </c>
      <c r="D2424" s="77" t="str">
        <f t="shared" si="37"/>
        <v>0</v>
      </c>
      <c r="E2424" s="78">
        <v>0</v>
      </c>
      <c r="F2424" s="81">
        <v>0.31516599655151301</v>
      </c>
      <c r="G2424" s="80">
        <v>65</v>
      </c>
      <c r="H2424" s="80">
        <v>22</v>
      </c>
      <c r="I2424" s="80">
        <v>3</v>
      </c>
      <c r="J2424" s="80">
        <v>2</v>
      </c>
      <c r="K2424" s="80">
        <v>0</v>
      </c>
      <c r="L2424" s="80">
        <v>0</v>
      </c>
      <c r="M2424" s="80">
        <v>0</v>
      </c>
    </row>
    <row r="2425" spans="2:13" ht="12" customHeight="1" thickBot="1" x14ac:dyDescent="0.35">
      <c r="B2425" s="75">
        <v>4007</v>
      </c>
      <c r="D2425" s="77" t="str">
        <f t="shared" si="37"/>
        <v>0</v>
      </c>
      <c r="E2425" s="78">
        <v>0</v>
      </c>
      <c r="F2425" s="81">
        <v>0.248263999819755</v>
      </c>
      <c r="G2425" s="80">
        <v>56</v>
      </c>
      <c r="H2425" s="80">
        <v>28</v>
      </c>
      <c r="I2425" s="80">
        <v>1</v>
      </c>
      <c r="J2425" s="80">
        <v>3</v>
      </c>
      <c r="K2425" s="80">
        <v>0</v>
      </c>
      <c r="L2425" s="80">
        <v>0</v>
      </c>
      <c r="M2425" s="80">
        <v>0</v>
      </c>
    </row>
    <row r="2426" spans="2:13" ht="12" customHeight="1" thickBot="1" x14ac:dyDescent="0.35">
      <c r="B2426" s="75">
        <v>4009</v>
      </c>
      <c r="D2426" s="77" t="str">
        <f t="shared" si="37"/>
        <v>0</v>
      </c>
      <c r="E2426" s="78">
        <v>1</v>
      </c>
      <c r="F2426" s="81">
        <v>0.32563000917434598</v>
      </c>
      <c r="G2426" s="80">
        <v>61</v>
      </c>
      <c r="H2426" s="80">
        <v>154</v>
      </c>
      <c r="I2426" s="80">
        <v>3</v>
      </c>
      <c r="J2426" s="80">
        <v>3</v>
      </c>
      <c r="K2426" s="80">
        <v>351</v>
      </c>
      <c r="L2426" s="80">
        <v>1</v>
      </c>
      <c r="M2426" s="80">
        <v>0</v>
      </c>
    </row>
    <row r="2427" spans="2:13" ht="12" customHeight="1" thickBot="1" x14ac:dyDescent="0.35">
      <c r="B2427" s="75">
        <v>4010</v>
      </c>
      <c r="D2427" s="77" t="str">
        <f t="shared" si="37"/>
        <v>0</v>
      </c>
      <c r="E2427" s="78">
        <v>0</v>
      </c>
      <c r="F2427" s="81">
        <v>0.32613900303840598</v>
      </c>
      <c r="G2427" s="80">
        <v>42</v>
      </c>
      <c r="H2427" s="80">
        <v>189</v>
      </c>
      <c r="I2427" s="80">
        <v>2</v>
      </c>
      <c r="J2427" s="80">
        <v>1</v>
      </c>
      <c r="K2427" s="80">
        <v>0</v>
      </c>
      <c r="L2427" s="80">
        <v>0</v>
      </c>
      <c r="M2427" s="80">
        <v>0</v>
      </c>
    </row>
    <row r="2428" spans="2:13" ht="12" customHeight="1" thickBot="1" x14ac:dyDescent="0.35">
      <c r="B2428" s="75">
        <v>4012</v>
      </c>
      <c r="D2428" s="77" t="str">
        <f t="shared" si="37"/>
        <v>0</v>
      </c>
      <c r="E2428" s="78">
        <v>0</v>
      </c>
      <c r="F2428" s="81">
        <v>0.32613900303840598</v>
      </c>
      <c r="G2428" s="80">
        <v>47</v>
      </c>
      <c r="H2428" s="80">
        <v>88</v>
      </c>
      <c r="I2428" s="80">
        <v>2</v>
      </c>
      <c r="J2428" s="80">
        <v>2</v>
      </c>
      <c r="K2428" s="80">
        <v>0</v>
      </c>
      <c r="L2428" s="80">
        <v>0</v>
      </c>
      <c r="M2428" s="80">
        <v>0</v>
      </c>
    </row>
    <row r="2429" spans="2:13" ht="12" customHeight="1" thickBot="1" x14ac:dyDescent="0.35">
      <c r="B2429" s="75">
        <v>4014</v>
      </c>
      <c r="D2429" s="77" t="str">
        <f t="shared" si="37"/>
        <v>0</v>
      </c>
      <c r="E2429" s="78">
        <v>0</v>
      </c>
      <c r="F2429" s="81">
        <v>0.31516599655151301</v>
      </c>
      <c r="G2429" s="80">
        <v>62</v>
      </c>
      <c r="H2429" s="80">
        <v>23</v>
      </c>
      <c r="I2429" s="80">
        <v>2</v>
      </c>
      <c r="J2429" s="80">
        <v>3</v>
      </c>
      <c r="K2429" s="80">
        <v>0</v>
      </c>
      <c r="L2429" s="80">
        <v>0</v>
      </c>
      <c r="M2429" s="80">
        <v>0</v>
      </c>
    </row>
    <row r="2430" spans="2:13" ht="12" customHeight="1" thickBot="1" x14ac:dyDescent="0.35">
      <c r="B2430" s="75">
        <v>4018</v>
      </c>
      <c r="D2430" s="77" t="str">
        <f t="shared" si="37"/>
        <v>0</v>
      </c>
      <c r="E2430" s="78">
        <v>0</v>
      </c>
      <c r="F2430" s="81">
        <v>0.30562299489974898</v>
      </c>
      <c r="G2430" s="80">
        <v>26</v>
      </c>
      <c r="H2430" s="80">
        <v>42</v>
      </c>
      <c r="I2430" s="80">
        <v>4</v>
      </c>
      <c r="J2430" s="80">
        <v>3</v>
      </c>
      <c r="K2430" s="80">
        <v>153</v>
      </c>
      <c r="L2430" s="80">
        <v>0</v>
      </c>
      <c r="M2430" s="80">
        <v>0</v>
      </c>
    </row>
    <row r="2431" spans="2:13" ht="12" customHeight="1" thickBot="1" x14ac:dyDescent="0.35">
      <c r="B2431" s="75">
        <v>4020</v>
      </c>
      <c r="D2431" s="77" t="str">
        <f t="shared" si="37"/>
        <v>0</v>
      </c>
      <c r="E2431" s="78">
        <v>0</v>
      </c>
      <c r="F2431" s="81">
        <v>0.31516599655151301</v>
      </c>
      <c r="G2431" s="80">
        <v>62</v>
      </c>
      <c r="H2431" s="80">
        <v>28</v>
      </c>
      <c r="I2431" s="80">
        <v>3</v>
      </c>
      <c r="J2431" s="80">
        <v>2</v>
      </c>
      <c r="K2431" s="80">
        <v>0</v>
      </c>
      <c r="L2431" s="80">
        <v>0</v>
      </c>
      <c r="M2431" s="80">
        <v>0</v>
      </c>
    </row>
    <row r="2432" spans="2:13" ht="12" customHeight="1" thickBot="1" x14ac:dyDescent="0.35">
      <c r="B2432" s="75">
        <v>4021</v>
      </c>
      <c r="D2432" s="77" t="str">
        <f t="shared" si="37"/>
        <v>0</v>
      </c>
      <c r="E2432" s="78">
        <v>1</v>
      </c>
      <c r="F2432" s="81">
        <v>0.32563000917434598</v>
      </c>
      <c r="G2432" s="80">
        <v>58</v>
      </c>
      <c r="H2432" s="80">
        <v>191</v>
      </c>
      <c r="I2432" s="80">
        <v>4</v>
      </c>
      <c r="J2432" s="80">
        <v>3</v>
      </c>
      <c r="K2432" s="80">
        <v>194</v>
      </c>
      <c r="L2432" s="80">
        <v>1</v>
      </c>
      <c r="M2432" s="80">
        <v>0</v>
      </c>
    </row>
    <row r="2433" spans="2:13" ht="12" customHeight="1" thickBot="1" x14ac:dyDescent="0.35">
      <c r="B2433" s="75">
        <v>4023</v>
      </c>
      <c r="D2433" s="77" t="str">
        <f t="shared" si="37"/>
        <v>0</v>
      </c>
      <c r="E2433" s="78">
        <v>0</v>
      </c>
      <c r="F2433" s="81">
        <v>0.22468400001525801</v>
      </c>
      <c r="G2433" s="80">
        <v>35</v>
      </c>
      <c r="H2433" s="80">
        <v>81</v>
      </c>
      <c r="I2433" s="80">
        <v>4</v>
      </c>
      <c r="J2433" s="80">
        <v>3</v>
      </c>
      <c r="K2433" s="80">
        <v>0</v>
      </c>
      <c r="L2433" s="80">
        <v>0</v>
      </c>
      <c r="M2433" s="80">
        <v>0</v>
      </c>
    </row>
    <row r="2434" spans="2:13" ht="12" customHeight="1" thickBot="1" x14ac:dyDescent="0.35">
      <c r="B2434" s="75">
        <v>4024</v>
      </c>
      <c r="D2434" s="77" t="str">
        <f t="shared" si="37"/>
        <v>0</v>
      </c>
      <c r="E2434" s="78">
        <v>0</v>
      </c>
      <c r="F2434" s="81">
        <v>0.32563000917434598</v>
      </c>
      <c r="G2434" s="80">
        <v>51</v>
      </c>
      <c r="H2434" s="80">
        <v>175</v>
      </c>
      <c r="I2434" s="80">
        <v>3</v>
      </c>
      <c r="J2434" s="80">
        <v>1</v>
      </c>
      <c r="K2434" s="80">
        <v>312</v>
      </c>
      <c r="L2434" s="80">
        <v>1</v>
      </c>
      <c r="M2434" s="80">
        <v>0</v>
      </c>
    </row>
    <row r="2435" spans="2:13" ht="12" customHeight="1" thickBot="1" x14ac:dyDescent="0.35">
      <c r="B2435" s="75">
        <v>4025</v>
      </c>
      <c r="D2435" s="77" t="str">
        <f t="shared" si="37"/>
        <v>0</v>
      </c>
      <c r="E2435" s="78">
        <v>0</v>
      </c>
      <c r="F2435" s="81">
        <v>0.32613900303840598</v>
      </c>
      <c r="G2435" s="80">
        <v>41</v>
      </c>
      <c r="H2435" s="80">
        <v>82</v>
      </c>
      <c r="I2435" s="80">
        <v>3</v>
      </c>
      <c r="J2435" s="80">
        <v>1</v>
      </c>
      <c r="K2435" s="80">
        <v>0</v>
      </c>
      <c r="L2435" s="80">
        <v>0</v>
      </c>
      <c r="M2435" s="80">
        <v>0</v>
      </c>
    </row>
    <row r="2436" spans="2:13" ht="12" customHeight="1" thickBot="1" x14ac:dyDescent="0.35">
      <c r="B2436" s="75">
        <v>4026</v>
      </c>
      <c r="D2436" s="77" t="str">
        <f t="shared" si="37"/>
        <v>0</v>
      </c>
      <c r="E2436" s="78">
        <v>1</v>
      </c>
      <c r="F2436" s="81">
        <v>0.248263999819755</v>
      </c>
      <c r="G2436" s="80">
        <v>51</v>
      </c>
      <c r="H2436" s="80">
        <v>53</v>
      </c>
      <c r="I2436" s="80">
        <v>1</v>
      </c>
      <c r="J2436" s="80">
        <v>3</v>
      </c>
      <c r="K2436" s="80">
        <v>0</v>
      </c>
      <c r="L2436" s="80">
        <v>0</v>
      </c>
      <c r="M2436" s="80">
        <v>0</v>
      </c>
    </row>
    <row r="2437" spans="2:13" ht="12" customHeight="1" thickBot="1" x14ac:dyDescent="0.35">
      <c r="B2437" s="75">
        <v>4028</v>
      </c>
      <c r="D2437" s="77" t="str">
        <f t="shared" si="37"/>
        <v>0</v>
      </c>
      <c r="E2437" s="78">
        <v>0</v>
      </c>
      <c r="F2437" s="81">
        <v>0.32613900303840598</v>
      </c>
      <c r="G2437" s="80">
        <v>46</v>
      </c>
      <c r="H2437" s="80">
        <v>42</v>
      </c>
      <c r="I2437" s="80">
        <v>4</v>
      </c>
      <c r="J2437" s="80">
        <v>3</v>
      </c>
      <c r="K2437" s="80">
        <v>0</v>
      </c>
      <c r="L2437" s="80">
        <v>0</v>
      </c>
      <c r="M2437" s="80">
        <v>0</v>
      </c>
    </row>
    <row r="2438" spans="2:13" ht="12" customHeight="1" thickBot="1" x14ac:dyDescent="0.35">
      <c r="B2438" s="75">
        <v>4029</v>
      </c>
      <c r="D2438" s="77" t="str">
        <f t="shared" si="37"/>
        <v>0</v>
      </c>
      <c r="E2438" s="78">
        <v>0</v>
      </c>
      <c r="F2438" s="81">
        <v>0.32563000917434598</v>
      </c>
      <c r="G2438" s="80">
        <v>46</v>
      </c>
      <c r="H2438" s="80">
        <v>64</v>
      </c>
      <c r="I2438" s="80">
        <v>4</v>
      </c>
      <c r="J2438" s="80">
        <v>1</v>
      </c>
      <c r="K2438" s="80">
        <v>189</v>
      </c>
      <c r="L2438" s="80">
        <v>0</v>
      </c>
      <c r="M2438" s="80">
        <v>0</v>
      </c>
    </row>
    <row r="2439" spans="2:13" ht="12" customHeight="1" thickBot="1" x14ac:dyDescent="0.35">
      <c r="B2439" s="75">
        <v>4030</v>
      </c>
      <c r="D2439" s="77" t="str">
        <f t="shared" si="37"/>
        <v>0</v>
      </c>
      <c r="E2439" s="78">
        <v>0</v>
      </c>
      <c r="F2439" s="81">
        <v>0.27864599227905201</v>
      </c>
      <c r="G2439" s="80">
        <v>31</v>
      </c>
      <c r="H2439" s="80">
        <v>90</v>
      </c>
      <c r="I2439" s="80">
        <v>2</v>
      </c>
      <c r="J2439" s="80">
        <v>1</v>
      </c>
      <c r="K2439" s="80">
        <v>0</v>
      </c>
      <c r="L2439" s="80">
        <v>0</v>
      </c>
      <c r="M2439" s="80">
        <v>1</v>
      </c>
    </row>
    <row r="2440" spans="2:13" ht="12" customHeight="1" thickBot="1" x14ac:dyDescent="0.35">
      <c r="B2440" s="75">
        <v>4032</v>
      </c>
      <c r="D2440" s="77" t="str">
        <f t="shared" si="37"/>
        <v>0</v>
      </c>
      <c r="E2440" s="78">
        <v>0</v>
      </c>
      <c r="F2440" s="81">
        <v>0.32613900303840598</v>
      </c>
      <c r="G2440" s="80">
        <v>42</v>
      </c>
      <c r="H2440" s="80">
        <v>29</v>
      </c>
      <c r="I2440" s="80">
        <v>1</v>
      </c>
      <c r="J2440" s="80">
        <v>3</v>
      </c>
      <c r="K2440" s="80">
        <v>0</v>
      </c>
      <c r="L2440" s="80">
        <v>0</v>
      </c>
      <c r="M2440" s="80">
        <v>0</v>
      </c>
    </row>
    <row r="2441" spans="2:13" ht="12" customHeight="1" thickBot="1" x14ac:dyDescent="0.35">
      <c r="B2441" s="75">
        <v>4033</v>
      </c>
      <c r="D2441" s="77" t="str">
        <f t="shared" ref="D2441:D2504" si="38">IF(F2441&gt;=$F$5,"1","0")</f>
        <v>0</v>
      </c>
      <c r="E2441" s="78">
        <v>1</v>
      </c>
      <c r="F2441" s="81">
        <v>0.31516599655151301</v>
      </c>
      <c r="G2441" s="80">
        <v>59</v>
      </c>
      <c r="H2441" s="80">
        <v>93</v>
      </c>
      <c r="I2441" s="80">
        <v>2</v>
      </c>
      <c r="J2441" s="80">
        <v>1</v>
      </c>
      <c r="K2441" s="80">
        <v>0</v>
      </c>
      <c r="L2441" s="80">
        <v>0</v>
      </c>
      <c r="M2441" s="80">
        <v>0</v>
      </c>
    </row>
    <row r="2442" spans="2:13" ht="12" customHeight="1" thickBot="1" x14ac:dyDescent="0.35">
      <c r="B2442" s="75">
        <v>4034</v>
      </c>
      <c r="D2442" s="77" t="str">
        <f t="shared" si="38"/>
        <v>0</v>
      </c>
      <c r="E2442" s="78">
        <v>0</v>
      </c>
      <c r="F2442" s="81">
        <v>0.32563000917434598</v>
      </c>
      <c r="G2442" s="80">
        <v>54</v>
      </c>
      <c r="H2442" s="80">
        <v>69</v>
      </c>
      <c r="I2442" s="80">
        <v>3</v>
      </c>
      <c r="J2442" s="80">
        <v>3</v>
      </c>
      <c r="K2442" s="80">
        <v>132</v>
      </c>
      <c r="L2442" s="80">
        <v>0</v>
      </c>
      <c r="M2442" s="80">
        <v>0</v>
      </c>
    </row>
    <row r="2443" spans="2:13" ht="12" customHeight="1" thickBot="1" x14ac:dyDescent="0.35">
      <c r="B2443" s="75">
        <v>4037</v>
      </c>
      <c r="D2443" s="77" t="str">
        <f t="shared" si="38"/>
        <v>0</v>
      </c>
      <c r="E2443" s="78">
        <v>0</v>
      </c>
      <c r="F2443" s="81">
        <v>0.32613900303840598</v>
      </c>
      <c r="G2443" s="80">
        <v>46</v>
      </c>
      <c r="H2443" s="80">
        <v>13</v>
      </c>
      <c r="I2443" s="80">
        <v>2</v>
      </c>
      <c r="J2443" s="80">
        <v>3</v>
      </c>
      <c r="K2443" s="80">
        <v>0</v>
      </c>
      <c r="L2443" s="80">
        <v>0</v>
      </c>
      <c r="M2443" s="80">
        <v>0</v>
      </c>
    </row>
    <row r="2444" spans="2:13" ht="12" customHeight="1" thickBot="1" x14ac:dyDescent="0.35">
      <c r="B2444" s="75">
        <v>4038</v>
      </c>
      <c r="D2444" s="77" t="str">
        <f t="shared" si="38"/>
        <v>0</v>
      </c>
      <c r="E2444" s="78">
        <v>0</v>
      </c>
      <c r="F2444" s="81">
        <v>0.32563000917434598</v>
      </c>
      <c r="G2444" s="80">
        <v>52</v>
      </c>
      <c r="H2444" s="80">
        <v>72</v>
      </c>
      <c r="I2444" s="80">
        <v>1</v>
      </c>
      <c r="J2444" s="80">
        <v>1</v>
      </c>
      <c r="K2444" s="80">
        <v>178</v>
      </c>
      <c r="L2444" s="80">
        <v>0</v>
      </c>
      <c r="M2444" s="80">
        <v>0</v>
      </c>
    </row>
    <row r="2445" spans="2:13" ht="12" customHeight="1" thickBot="1" x14ac:dyDescent="0.35">
      <c r="B2445" s="75">
        <v>4039</v>
      </c>
      <c r="D2445" s="77" t="str">
        <f t="shared" si="38"/>
        <v>0</v>
      </c>
      <c r="E2445" s="78">
        <v>0</v>
      </c>
      <c r="F2445" s="81">
        <v>0.248263999819755</v>
      </c>
      <c r="G2445" s="80">
        <v>55</v>
      </c>
      <c r="H2445" s="80">
        <v>54</v>
      </c>
      <c r="I2445" s="80">
        <v>3</v>
      </c>
      <c r="J2445" s="80">
        <v>1</v>
      </c>
      <c r="K2445" s="80">
        <v>0</v>
      </c>
      <c r="L2445" s="80">
        <v>0</v>
      </c>
      <c r="M2445" s="80">
        <v>0</v>
      </c>
    </row>
    <row r="2446" spans="2:13" ht="12" customHeight="1" thickBot="1" x14ac:dyDescent="0.35">
      <c r="B2446" s="75">
        <v>4040</v>
      </c>
      <c r="D2446" s="77" t="str">
        <f t="shared" si="38"/>
        <v>0</v>
      </c>
      <c r="E2446" s="78">
        <v>1</v>
      </c>
      <c r="F2446" s="81">
        <v>0.27864599227905201</v>
      </c>
      <c r="G2446" s="80">
        <v>34</v>
      </c>
      <c r="H2446" s="80">
        <v>104</v>
      </c>
      <c r="I2446" s="80">
        <v>1</v>
      </c>
      <c r="J2446" s="80">
        <v>1</v>
      </c>
      <c r="K2446" s="80">
        <v>0</v>
      </c>
      <c r="L2446" s="80">
        <v>0</v>
      </c>
      <c r="M2446" s="80">
        <v>0</v>
      </c>
    </row>
    <row r="2447" spans="2:13" ht="12" customHeight="1" thickBot="1" x14ac:dyDescent="0.35">
      <c r="B2447" s="75">
        <v>4041</v>
      </c>
      <c r="D2447" s="77" t="str">
        <f t="shared" si="38"/>
        <v>0</v>
      </c>
      <c r="E2447" s="78">
        <v>0</v>
      </c>
      <c r="F2447" s="81">
        <v>0.32563000917434598</v>
      </c>
      <c r="G2447" s="80">
        <v>57</v>
      </c>
      <c r="H2447" s="80">
        <v>44</v>
      </c>
      <c r="I2447" s="80">
        <v>2</v>
      </c>
      <c r="J2447" s="80">
        <v>2</v>
      </c>
      <c r="K2447" s="80">
        <v>157</v>
      </c>
      <c r="L2447" s="80">
        <v>0</v>
      </c>
      <c r="M2447" s="80">
        <v>0</v>
      </c>
    </row>
    <row r="2448" spans="2:13" ht="12" customHeight="1" thickBot="1" x14ac:dyDescent="0.35">
      <c r="B2448" s="75">
        <v>4042</v>
      </c>
      <c r="D2448" s="77" t="str">
        <f t="shared" si="38"/>
        <v>0</v>
      </c>
      <c r="E2448" s="78">
        <v>1</v>
      </c>
      <c r="F2448" s="81">
        <v>0.32613900303840598</v>
      </c>
      <c r="G2448" s="80">
        <v>45</v>
      </c>
      <c r="H2448" s="80">
        <v>40</v>
      </c>
      <c r="I2448" s="80">
        <v>1</v>
      </c>
      <c r="J2448" s="80">
        <v>1</v>
      </c>
      <c r="K2448" s="80">
        <v>0</v>
      </c>
      <c r="L2448" s="80">
        <v>0</v>
      </c>
      <c r="M2448" s="80">
        <v>1</v>
      </c>
    </row>
    <row r="2449" spans="2:13" ht="12" customHeight="1" thickBot="1" x14ac:dyDescent="0.35">
      <c r="B2449" s="75">
        <v>4044</v>
      </c>
      <c r="D2449" s="77" t="str">
        <f t="shared" si="38"/>
        <v>0</v>
      </c>
      <c r="E2449" s="78">
        <v>1</v>
      </c>
      <c r="F2449" s="81">
        <v>0.248263999819755</v>
      </c>
      <c r="G2449" s="80">
        <v>49</v>
      </c>
      <c r="H2449" s="80">
        <v>64</v>
      </c>
      <c r="I2449" s="80">
        <v>4</v>
      </c>
      <c r="J2449" s="80">
        <v>1</v>
      </c>
      <c r="K2449" s="80">
        <v>0</v>
      </c>
      <c r="L2449" s="80">
        <v>0</v>
      </c>
      <c r="M2449" s="80">
        <v>0</v>
      </c>
    </row>
    <row r="2450" spans="2:13" ht="12" customHeight="1" thickBot="1" x14ac:dyDescent="0.35">
      <c r="B2450" s="75">
        <v>4045</v>
      </c>
      <c r="D2450" s="77" t="str">
        <f t="shared" si="38"/>
        <v>0</v>
      </c>
      <c r="E2450" s="78">
        <v>0</v>
      </c>
      <c r="F2450" s="81">
        <v>0.30562299489974898</v>
      </c>
      <c r="G2450" s="80">
        <v>36</v>
      </c>
      <c r="H2450" s="80">
        <v>9</v>
      </c>
      <c r="I2450" s="80">
        <v>2</v>
      </c>
      <c r="J2450" s="80">
        <v>2</v>
      </c>
      <c r="K2450" s="80">
        <v>99</v>
      </c>
      <c r="L2450" s="80">
        <v>0</v>
      </c>
      <c r="M2450" s="80">
        <v>1</v>
      </c>
    </row>
    <row r="2451" spans="2:13" ht="12" customHeight="1" thickBot="1" x14ac:dyDescent="0.35">
      <c r="B2451" s="75">
        <v>4047</v>
      </c>
      <c r="D2451" s="77" t="str">
        <f t="shared" si="38"/>
        <v>0</v>
      </c>
      <c r="E2451" s="78">
        <v>0</v>
      </c>
      <c r="F2451" s="81">
        <v>0.22468400001525801</v>
      </c>
      <c r="G2451" s="80">
        <v>25</v>
      </c>
      <c r="H2451" s="80">
        <v>72</v>
      </c>
      <c r="I2451" s="80">
        <v>3</v>
      </c>
      <c r="J2451" s="80">
        <v>3</v>
      </c>
      <c r="K2451" s="80">
        <v>0</v>
      </c>
      <c r="L2451" s="80">
        <v>0</v>
      </c>
      <c r="M2451" s="80">
        <v>0</v>
      </c>
    </row>
    <row r="2452" spans="2:13" ht="12" customHeight="1" thickBot="1" x14ac:dyDescent="0.35">
      <c r="B2452" s="75">
        <v>4050</v>
      </c>
      <c r="D2452" s="77" t="str">
        <f t="shared" si="38"/>
        <v>0</v>
      </c>
      <c r="E2452" s="78">
        <v>0</v>
      </c>
      <c r="F2452" s="81">
        <v>0.32563000917434598</v>
      </c>
      <c r="G2452" s="80">
        <v>54</v>
      </c>
      <c r="H2452" s="80">
        <v>82</v>
      </c>
      <c r="I2452" s="80">
        <v>4</v>
      </c>
      <c r="J2452" s="80">
        <v>3</v>
      </c>
      <c r="K2452" s="80">
        <v>294</v>
      </c>
      <c r="L2452" s="80">
        <v>0</v>
      </c>
      <c r="M2452" s="80">
        <v>0</v>
      </c>
    </row>
    <row r="2453" spans="2:13" ht="12" customHeight="1" thickBot="1" x14ac:dyDescent="0.35">
      <c r="B2453" s="75">
        <v>4051</v>
      </c>
      <c r="D2453" s="77" t="str">
        <f t="shared" si="38"/>
        <v>0</v>
      </c>
      <c r="E2453" s="78">
        <v>0</v>
      </c>
      <c r="F2453" s="81">
        <v>0.248263999819755</v>
      </c>
      <c r="G2453" s="80">
        <v>53</v>
      </c>
      <c r="H2453" s="80">
        <v>14</v>
      </c>
      <c r="I2453" s="80">
        <v>2</v>
      </c>
      <c r="J2453" s="80">
        <v>2</v>
      </c>
      <c r="K2453" s="80">
        <v>83</v>
      </c>
      <c r="L2453" s="80">
        <v>0</v>
      </c>
      <c r="M2453" s="80">
        <v>0</v>
      </c>
    </row>
    <row r="2454" spans="2:13" ht="12" customHeight="1" thickBot="1" x14ac:dyDescent="0.35">
      <c r="B2454" s="75">
        <v>4052</v>
      </c>
      <c r="D2454" s="77" t="str">
        <f t="shared" si="38"/>
        <v>0</v>
      </c>
      <c r="E2454" s="78">
        <v>1</v>
      </c>
      <c r="F2454" s="81">
        <v>0.248263999819755</v>
      </c>
      <c r="G2454" s="80">
        <v>55</v>
      </c>
      <c r="H2454" s="80">
        <v>162</v>
      </c>
      <c r="I2454" s="80">
        <v>1</v>
      </c>
      <c r="J2454" s="80">
        <v>1</v>
      </c>
      <c r="K2454" s="80">
        <v>0</v>
      </c>
      <c r="L2454" s="80">
        <v>0</v>
      </c>
      <c r="M2454" s="80">
        <v>0</v>
      </c>
    </row>
    <row r="2455" spans="2:13" ht="12" customHeight="1" thickBot="1" x14ac:dyDescent="0.35">
      <c r="B2455" s="75">
        <v>4056</v>
      </c>
      <c r="D2455" s="77" t="str">
        <f t="shared" si="38"/>
        <v>0</v>
      </c>
      <c r="E2455" s="78">
        <v>1</v>
      </c>
      <c r="F2455" s="81">
        <v>0.32613900303840598</v>
      </c>
      <c r="G2455" s="80">
        <v>42</v>
      </c>
      <c r="H2455" s="80">
        <v>65</v>
      </c>
      <c r="I2455" s="80">
        <v>3</v>
      </c>
      <c r="J2455" s="80">
        <v>3</v>
      </c>
      <c r="K2455" s="80">
        <v>0</v>
      </c>
      <c r="L2455" s="80">
        <v>0</v>
      </c>
      <c r="M2455" s="80">
        <v>0</v>
      </c>
    </row>
    <row r="2456" spans="2:13" ht="12" customHeight="1" thickBot="1" x14ac:dyDescent="0.35">
      <c r="B2456" s="75">
        <v>4057</v>
      </c>
      <c r="D2456" s="77" t="str">
        <f t="shared" si="38"/>
        <v>0</v>
      </c>
      <c r="E2456" s="78">
        <v>0</v>
      </c>
      <c r="F2456" s="81">
        <v>0.248263999819755</v>
      </c>
      <c r="G2456" s="80">
        <v>51</v>
      </c>
      <c r="H2456" s="80">
        <v>113</v>
      </c>
      <c r="I2456" s="80">
        <v>2</v>
      </c>
      <c r="J2456" s="80">
        <v>1</v>
      </c>
      <c r="K2456" s="80">
        <v>0</v>
      </c>
      <c r="L2456" s="80">
        <v>0</v>
      </c>
      <c r="M2456" s="80">
        <v>0</v>
      </c>
    </row>
    <row r="2457" spans="2:13" ht="12" customHeight="1" thickBot="1" x14ac:dyDescent="0.35">
      <c r="B2457" s="75">
        <v>4060</v>
      </c>
      <c r="D2457" s="77" t="str">
        <f t="shared" si="38"/>
        <v>0</v>
      </c>
      <c r="E2457" s="78">
        <v>0</v>
      </c>
      <c r="F2457" s="81">
        <v>0.248263999819755</v>
      </c>
      <c r="G2457" s="80">
        <v>53</v>
      </c>
      <c r="H2457" s="80">
        <v>39</v>
      </c>
      <c r="I2457" s="80">
        <v>4</v>
      </c>
      <c r="J2457" s="80">
        <v>3</v>
      </c>
      <c r="K2457" s="80">
        <v>0</v>
      </c>
      <c r="L2457" s="80">
        <v>0</v>
      </c>
      <c r="M2457" s="80">
        <v>0</v>
      </c>
    </row>
    <row r="2458" spans="2:13" ht="12" customHeight="1" thickBot="1" x14ac:dyDescent="0.35">
      <c r="B2458" s="75">
        <v>4061</v>
      </c>
      <c r="D2458" s="77" t="str">
        <f t="shared" si="38"/>
        <v>0</v>
      </c>
      <c r="E2458" s="78">
        <v>1</v>
      </c>
      <c r="F2458" s="81">
        <v>0.27864599227905201</v>
      </c>
      <c r="G2458" s="80">
        <v>31</v>
      </c>
      <c r="H2458" s="80">
        <v>174</v>
      </c>
      <c r="I2458" s="80">
        <v>2</v>
      </c>
      <c r="J2458" s="80">
        <v>1</v>
      </c>
      <c r="K2458" s="80">
        <v>0</v>
      </c>
      <c r="L2458" s="80">
        <v>0</v>
      </c>
      <c r="M2458" s="80">
        <v>0</v>
      </c>
    </row>
    <row r="2459" spans="2:13" ht="12" customHeight="1" thickBot="1" x14ac:dyDescent="0.35">
      <c r="B2459" s="75">
        <v>4063</v>
      </c>
      <c r="D2459" s="77" t="str">
        <f t="shared" si="38"/>
        <v>0</v>
      </c>
      <c r="E2459" s="78">
        <v>0</v>
      </c>
      <c r="F2459" s="81">
        <v>0.30562299489974898</v>
      </c>
      <c r="G2459" s="80">
        <v>38</v>
      </c>
      <c r="H2459" s="80">
        <v>43</v>
      </c>
      <c r="I2459" s="80">
        <v>2</v>
      </c>
      <c r="J2459" s="80">
        <v>1</v>
      </c>
      <c r="K2459" s="80">
        <v>0</v>
      </c>
      <c r="L2459" s="80">
        <v>0</v>
      </c>
      <c r="M2459" s="80">
        <v>0</v>
      </c>
    </row>
    <row r="2460" spans="2:13" ht="12" customHeight="1" thickBot="1" x14ac:dyDescent="0.35">
      <c r="B2460" s="75">
        <v>4068</v>
      </c>
      <c r="D2460" s="77" t="str">
        <f t="shared" si="38"/>
        <v>0</v>
      </c>
      <c r="E2460" s="78">
        <v>0</v>
      </c>
      <c r="F2460" s="81">
        <v>0.248263999819755</v>
      </c>
      <c r="G2460" s="80">
        <v>52</v>
      </c>
      <c r="H2460" s="80">
        <v>21</v>
      </c>
      <c r="I2460" s="80">
        <v>4</v>
      </c>
      <c r="J2460" s="80">
        <v>2</v>
      </c>
      <c r="K2460" s="80">
        <v>0</v>
      </c>
      <c r="L2460" s="80">
        <v>0</v>
      </c>
      <c r="M2460" s="80">
        <v>0</v>
      </c>
    </row>
    <row r="2461" spans="2:13" ht="12" customHeight="1" thickBot="1" x14ac:dyDescent="0.35">
      <c r="B2461" s="75">
        <v>4069</v>
      </c>
      <c r="D2461" s="77" t="str">
        <f t="shared" si="38"/>
        <v>0</v>
      </c>
      <c r="E2461" s="78">
        <v>0</v>
      </c>
      <c r="F2461" s="81">
        <v>0.31516599655151301</v>
      </c>
      <c r="G2461" s="80">
        <v>59</v>
      </c>
      <c r="H2461" s="80">
        <v>21</v>
      </c>
      <c r="I2461" s="80">
        <v>2</v>
      </c>
      <c r="J2461" s="80">
        <v>2</v>
      </c>
      <c r="K2461" s="80">
        <v>0</v>
      </c>
      <c r="L2461" s="80">
        <v>0</v>
      </c>
      <c r="M2461" s="80">
        <v>0</v>
      </c>
    </row>
    <row r="2462" spans="2:13" ht="12" customHeight="1" thickBot="1" x14ac:dyDescent="0.35">
      <c r="B2462" s="75">
        <v>4070</v>
      </c>
      <c r="D2462" s="77" t="str">
        <f t="shared" si="38"/>
        <v>0</v>
      </c>
      <c r="E2462" s="78">
        <v>0</v>
      </c>
      <c r="F2462" s="81">
        <v>0.248263999819755</v>
      </c>
      <c r="G2462" s="80">
        <v>56</v>
      </c>
      <c r="H2462" s="80">
        <v>31</v>
      </c>
      <c r="I2462" s="80">
        <v>4</v>
      </c>
      <c r="J2462" s="80">
        <v>1</v>
      </c>
      <c r="K2462" s="80">
        <v>0</v>
      </c>
      <c r="L2462" s="80">
        <v>0</v>
      </c>
      <c r="M2462" s="80">
        <v>0</v>
      </c>
    </row>
    <row r="2463" spans="2:13" ht="12" customHeight="1" thickBot="1" x14ac:dyDescent="0.35">
      <c r="B2463" s="75">
        <v>4071</v>
      </c>
      <c r="D2463" s="77" t="str">
        <f t="shared" si="38"/>
        <v>0</v>
      </c>
      <c r="E2463" s="78">
        <v>0</v>
      </c>
      <c r="F2463" s="81">
        <v>0.31516599655151301</v>
      </c>
      <c r="G2463" s="80">
        <v>58</v>
      </c>
      <c r="H2463" s="80">
        <v>70</v>
      </c>
      <c r="I2463" s="80">
        <v>4</v>
      </c>
      <c r="J2463" s="80">
        <v>1</v>
      </c>
      <c r="K2463" s="80">
        <v>0</v>
      </c>
      <c r="L2463" s="80">
        <v>0</v>
      </c>
      <c r="M2463" s="80">
        <v>1</v>
      </c>
    </row>
    <row r="2464" spans="2:13" ht="12" customHeight="1" thickBot="1" x14ac:dyDescent="0.35">
      <c r="B2464" s="75">
        <v>4072</v>
      </c>
      <c r="D2464" s="77" t="str">
        <f t="shared" si="38"/>
        <v>0</v>
      </c>
      <c r="E2464" s="78">
        <v>1</v>
      </c>
      <c r="F2464" s="81">
        <v>0.30562299489974898</v>
      </c>
      <c r="G2464" s="80">
        <v>30</v>
      </c>
      <c r="H2464" s="80">
        <v>25</v>
      </c>
      <c r="I2464" s="80">
        <v>3</v>
      </c>
      <c r="J2464" s="80">
        <v>2</v>
      </c>
      <c r="K2464" s="80">
        <v>135</v>
      </c>
      <c r="L2464" s="80">
        <v>0</v>
      </c>
      <c r="M2464" s="80">
        <v>0</v>
      </c>
    </row>
    <row r="2465" spans="2:13" ht="12" customHeight="1" thickBot="1" x14ac:dyDescent="0.35">
      <c r="B2465" s="75">
        <v>4076</v>
      </c>
      <c r="D2465" s="77" t="str">
        <f t="shared" si="38"/>
        <v>0</v>
      </c>
      <c r="E2465" s="78">
        <v>0</v>
      </c>
      <c r="F2465" s="81">
        <v>0.30562299489974898</v>
      </c>
      <c r="G2465" s="80">
        <v>30</v>
      </c>
      <c r="H2465" s="80">
        <v>40</v>
      </c>
      <c r="I2465" s="80">
        <v>4</v>
      </c>
      <c r="J2465" s="80">
        <v>1</v>
      </c>
      <c r="K2465" s="80">
        <v>0</v>
      </c>
      <c r="L2465" s="80">
        <v>0</v>
      </c>
      <c r="M2465" s="80">
        <v>0</v>
      </c>
    </row>
    <row r="2466" spans="2:13" ht="12" customHeight="1" thickBot="1" x14ac:dyDescent="0.35">
      <c r="B2466" s="75">
        <v>4078</v>
      </c>
      <c r="D2466" s="77" t="str">
        <f t="shared" si="38"/>
        <v>0</v>
      </c>
      <c r="E2466" s="78">
        <v>0</v>
      </c>
      <c r="F2466" s="81">
        <v>0.22468400001525801</v>
      </c>
      <c r="G2466" s="80">
        <v>26</v>
      </c>
      <c r="H2466" s="80">
        <v>71</v>
      </c>
      <c r="I2466" s="80">
        <v>4</v>
      </c>
      <c r="J2466" s="80">
        <v>2</v>
      </c>
      <c r="K2466" s="80">
        <v>0</v>
      </c>
      <c r="L2466" s="80">
        <v>0</v>
      </c>
      <c r="M2466" s="80">
        <v>1</v>
      </c>
    </row>
    <row r="2467" spans="2:13" ht="12" customHeight="1" thickBot="1" x14ac:dyDescent="0.35">
      <c r="B2467" s="75">
        <v>4080</v>
      </c>
      <c r="D2467" s="77" t="str">
        <f t="shared" si="38"/>
        <v>0</v>
      </c>
      <c r="E2467" s="78">
        <v>0</v>
      </c>
      <c r="F2467" s="81">
        <v>0.31516599655151301</v>
      </c>
      <c r="G2467" s="80">
        <v>65</v>
      </c>
      <c r="H2467" s="80">
        <v>75</v>
      </c>
      <c r="I2467" s="80">
        <v>3</v>
      </c>
      <c r="J2467" s="80">
        <v>1</v>
      </c>
      <c r="K2467" s="80">
        <v>0</v>
      </c>
      <c r="L2467" s="80">
        <v>0</v>
      </c>
      <c r="M2467" s="80">
        <v>0</v>
      </c>
    </row>
    <row r="2468" spans="2:13" ht="12" customHeight="1" thickBot="1" x14ac:dyDescent="0.35">
      <c r="B2468" s="75">
        <v>4081</v>
      </c>
      <c r="D2468" s="77" t="str">
        <f t="shared" si="38"/>
        <v>0</v>
      </c>
      <c r="E2468" s="78">
        <v>1</v>
      </c>
      <c r="F2468" s="81">
        <v>0.30562299489974898</v>
      </c>
      <c r="G2468" s="80">
        <v>27</v>
      </c>
      <c r="H2468" s="80">
        <v>40</v>
      </c>
      <c r="I2468" s="80">
        <v>1</v>
      </c>
      <c r="J2468" s="80">
        <v>2</v>
      </c>
      <c r="K2468" s="80">
        <v>110</v>
      </c>
      <c r="L2468" s="80">
        <v>0</v>
      </c>
      <c r="M2468" s="80">
        <v>0</v>
      </c>
    </row>
    <row r="2469" spans="2:13" ht="12" customHeight="1" thickBot="1" x14ac:dyDescent="0.35">
      <c r="B2469" s="75">
        <v>4082</v>
      </c>
      <c r="D2469" s="77" t="str">
        <f t="shared" si="38"/>
        <v>0</v>
      </c>
      <c r="E2469" s="78">
        <v>1</v>
      </c>
      <c r="F2469" s="81">
        <v>0.31516599655151301</v>
      </c>
      <c r="G2469" s="80">
        <v>60</v>
      </c>
      <c r="H2469" s="80">
        <v>155</v>
      </c>
      <c r="I2469" s="80">
        <v>1</v>
      </c>
      <c r="J2469" s="80">
        <v>3</v>
      </c>
      <c r="K2469" s="80">
        <v>0</v>
      </c>
      <c r="L2469" s="80">
        <v>1</v>
      </c>
      <c r="M2469" s="80">
        <v>0</v>
      </c>
    </row>
    <row r="2470" spans="2:13" ht="12" customHeight="1" thickBot="1" x14ac:dyDescent="0.35">
      <c r="B2470" s="75">
        <v>4085</v>
      </c>
      <c r="D2470" s="77" t="str">
        <f t="shared" si="38"/>
        <v>0</v>
      </c>
      <c r="E2470" s="78">
        <v>0</v>
      </c>
      <c r="F2470" s="81">
        <v>0.31516599655151301</v>
      </c>
      <c r="G2470" s="80">
        <v>60</v>
      </c>
      <c r="H2470" s="80">
        <v>59</v>
      </c>
      <c r="I2470" s="80">
        <v>1</v>
      </c>
      <c r="J2470" s="80">
        <v>2</v>
      </c>
      <c r="K2470" s="80">
        <v>0</v>
      </c>
      <c r="L2470" s="80">
        <v>0</v>
      </c>
      <c r="M2470" s="80">
        <v>1</v>
      </c>
    </row>
    <row r="2471" spans="2:13" ht="12" customHeight="1" thickBot="1" x14ac:dyDescent="0.35">
      <c r="B2471" s="75">
        <v>4087</v>
      </c>
      <c r="D2471" s="77" t="str">
        <f t="shared" si="38"/>
        <v>0</v>
      </c>
      <c r="E2471" s="78">
        <v>0</v>
      </c>
      <c r="F2471" s="81">
        <v>0.248263999819755</v>
      </c>
      <c r="G2471" s="80">
        <v>50</v>
      </c>
      <c r="H2471" s="80">
        <v>11</v>
      </c>
      <c r="I2471" s="80">
        <v>4</v>
      </c>
      <c r="J2471" s="80">
        <v>1</v>
      </c>
      <c r="K2471" s="80">
        <v>0</v>
      </c>
      <c r="L2471" s="80">
        <v>0</v>
      </c>
      <c r="M2471" s="80">
        <v>1</v>
      </c>
    </row>
    <row r="2472" spans="2:13" ht="12" customHeight="1" thickBot="1" x14ac:dyDescent="0.35">
      <c r="B2472" s="75">
        <v>4089</v>
      </c>
      <c r="D2472" s="77" t="str">
        <f t="shared" si="38"/>
        <v>0</v>
      </c>
      <c r="E2472" s="78">
        <v>0</v>
      </c>
      <c r="F2472" s="81">
        <v>0.22468400001525801</v>
      </c>
      <c r="G2472" s="80">
        <v>29</v>
      </c>
      <c r="H2472" s="80">
        <v>71</v>
      </c>
      <c r="I2472" s="80">
        <v>2</v>
      </c>
      <c r="J2472" s="80">
        <v>3</v>
      </c>
      <c r="K2472" s="80">
        <v>0</v>
      </c>
      <c r="L2472" s="80">
        <v>0</v>
      </c>
      <c r="M2472" s="80">
        <v>0</v>
      </c>
    </row>
    <row r="2473" spans="2:13" ht="12" customHeight="1" thickBot="1" x14ac:dyDescent="0.35">
      <c r="B2473" s="75">
        <v>4091</v>
      </c>
      <c r="D2473" s="77" t="str">
        <f t="shared" si="38"/>
        <v>0</v>
      </c>
      <c r="E2473" s="78">
        <v>0</v>
      </c>
      <c r="F2473" s="81">
        <v>0.32613900303840598</v>
      </c>
      <c r="G2473" s="80">
        <v>42</v>
      </c>
      <c r="H2473" s="80">
        <v>49</v>
      </c>
      <c r="I2473" s="80">
        <v>3</v>
      </c>
      <c r="J2473" s="80">
        <v>3</v>
      </c>
      <c r="K2473" s="80">
        <v>0</v>
      </c>
      <c r="L2473" s="80">
        <v>0</v>
      </c>
      <c r="M2473" s="80">
        <v>1</v>
      </c>
    </row>
    <row r="2474" spans="2:13" ht="12" customHeight="1" thickBot="1" x14ac:dyDescent="0.35">
      <c r="B2474" s="75">
        <v>4094</v>
      </c>
      <c r="D2474" s="77" t="str">
        <f t="shared" si="38"/>
        <v>0</v>
      </c>
      <c r="E2474" s="78">
        <v>0</v>
      </c>
      <c r="F2474" s="81">
        <v>0.248263999819755</v>
      </c>
      <c r="G2474" s="80">
        <v>49</v>
      </c>
      <c r="H2474" s="80">
        <v>138</v>
      </c>
      <c r="I2474" s="80">
        <v>2</v>
      </c>
      <c r="J2474" s="80">
        <v>2</v>
      </c>
      <c r="K2474" s="80">
        <v>0</v>
      </c>
      <c r="L2474" s="80">
        <v>1</v>
      </c>
      <c r="M2474" s="80">
        <v>0</v>
      </c>
    </row>
    <row r="2475" spans="2:13" ht="12" customHeight="1" thickBot="1" x14ac:dyDescent="0.35">
      <c r="B2475" s="75">
        <v>4096</v>
      </c>
      <c r="D2475" s="77" t="str">
        <f t="shared" si="38"/>
        <v>0</v>
      </c>
      <c r="E2475" s="78">
        <v>0</v>
      </c>
      <c r="F2475" s="81">
        <v>0.32613900303840598</v>
      </c>
      <c r="G2475" s="80">
        <v>42</v>
      </c>
      <c r="H2475" s="80">
        <v>59</v>
      </c>
      <c r="I2475" s="80">
        <v>4</v>
      </c>
      <c r="J2475" s="80">
        <v>1</v>
      </c>
      <c r="K2475" s="80">
        <v>0</v>
      </c>
      <c r="L2475" s="80">
        <v>0</v>
      </c>
      <c r="M2475" s="80">
        <v>0</v>
      </c>
    </row>
    <row r="2476" spans="2:13" ht="12" customHeight="1" thickBot="1" x14ac:dyDescent="0.35">
      <c r="B2476" s="75">
        <v>4097</v>
      </c>
      <c r="D2476" s="77" t="str">
        <f t="shared" si="38"/>
        <v>0</v>
      </c>
      <c r="E2476" s="78">
        <v>0</v>
      </c>
      <c r="F2476" s="81">
        <v>0.30562299489974898</v>
      </c>
      <c r="G2476" s="80">
        <v>38</v>
      </c>
      <c r="H2476" s="80">
        <v>49</v>
      </c>
      <c r="I2476" s="80">
        <v>3</v>
      </c>
      <c r="J2476" s="80">
        <v>1</v>
      </c>
      <c r="K2476" s="80">
        <v>0</v>
      </c>
      <c r="L2476" s="80">
        <v>0</v>
      </c>
      <c r="M2476" s="80">
        <v>0</v>
      </c>
    </row>
    <row r="2477" spans="2:13" ht="12" customHeight="1" thickBot="1" x14ac:dyDescent="0.35">
      <c r="B2477" s="75">
        <v>4098</v>
      </c>
      <c r="D2477" s="77" t="str">
        <f t="shared" si="38"/>
        <v>0</v>
      </c>
      <c r="E2477" s="78">
        <v>0</v>
      </c>
      <c r="F2477" s="81">
        <v>0.31516599655151301</v>
      </c>
      <c r="G2477" s="80">
        <v>60</v>
      </c>
      <c r="H2477" s="80">
        <v>92</v>
      </c>
      <c r="I2477" s="80">
        <v>2</v>
      </c>
      <c r="J2477" s="80">
        <v>1</v>
      </c>
      <c r="K2477" s="80">
        <v>0</v>
      </c>
      <c r="L2477" s="80">
        <v>0</v>
      </c>
      <c r="M2477" s="80">
        <v>0</v>
      </c>
    </row>
    <row r="2478" spans="2:13" ht="12" customHeight="1" thickBot="1" x14ac:dyDescent="0.35">
      <c r="B2478" s="75">
        <v>4100</v>
      </c>
      <c r="D2478" s="77" t="str">
        <f t="shared" si="38"/>
        <v>0</v>
      </c>
      <c r="E2478" s="78">
        <v>1</v>
      </c>
      <c r="F2478" s="81">
        <v>0.31516599655151301</v>
      </c>
      <c r="G2478" s="80">
        <v>61</v>
      </c>
      <c r="H2478" s="80">
        <v>60</v>
      </c>
      <c r="I2478" s="80">
        <v>1</v>
      </c>
      <c r="J2478" s="80">
        <v>2</v>
      </c>
      <c r="K2478" s="80">
        <v>0</v>
      </c>
      <c r="L2478" s="80">
        <v>0</v>
      </c>
      <c r="M2478" s="80">
        <v>0</v>
      </c>
    </row>
    <row r="2479" spans="2:13" ht="12" customHeight="1" thickBot="1" x14ac:dyDescent="0.35">
      <c r="B2479" s="75">
        <v>4101</v>
      </c>
      <c r="D2479" s="77" t="str">
        <f t="shared" si="38"/>
        <v>0</v>
      </c>
      <c r="E2479" s="78">
        <v>0</v>
      </c>
      <c r="F2479" s="81">
        <v>0.30562299489974898</v>
      </c>
      <c r="G2479" s="80">
        <v>27</v>
      </c>
      <c r="H2479" s="80">
        <v>41</v>
      </c>
      <c r="I2479" s="80">
        <v>2</v>
      </c>
      <c r="J2479" s="80">
        <v>2</v>
      </c>
      <c r="K2479" s="80">
        <v>0</v>
      </c>
      <c r="L2479" s="80">
        <v>0</v>
      </c>
      <c r="M2479" s="80">
        <v>0</v>
      </c>
    </row>
    <row r="2480" spans="2:13" ht="12" customHeight="1" thickBot="1" x14ac:dyDescent="0.35">
      <c r="B2480" s="75">
        <v>4109</v>
      </c>
      <c r="D2480" s="77" t="str">
        <f t="shared" si="38"/>
        <v>0</v>
      </c>
      <c r="E2480" s="78">
        <v>1</v>
      </c>
      <c r="F2480" s="81">
        <v>0.31516599655151301</v>
      </c>
      <c r="G2480" s="80">
        <v>64</v>
      </c>
      <c r="H2480" s="80">
        <v>73</v>
      </c>
      <c r="I2480" s="80">
        <v>3</v>
      </c>
      <c r="J2480" s="80">
        <v>1</v>
      </c>
      <c r="K2480" s="80">
        <v>0</v>
      </c>
      <c r="L2480" s="80">
        <v>0</v>
      </c>
      <c r="M2480" s="80">
        <v>1</v>
      </c>
    </row>
    <row r="2481" spans="2:13" ht="12" customHeight="1" thickBot="1" x14ac:dyDescent="0.35">
      <c r="B2481" s="75">
        <v>4112</v>
      </c>
      <c r="D2481" s="77" t="str">
        <f t="shared" si="38"/>
        <v>0</v>
      </c>
      <c r="E2481" s="78">
        <v>0</v>
      </c>
      <c r="F2481" s="81">
        <v>0.32613900303840598</v>
      </c>
      <c r="G2481" s="80">
        <v>43</v>
      </c>
      <c r="H2481" s="80">
        <v>21</v>
      </c>
      <c r="I2481" s="80">
        <v>3</v>
      </c>
      <c r="J2481" s="80">
        <v>1</v>
      </c>
      <c r="K2481" s="80">
        <v>0</v>
      </c>
      <c r="L2481" s="80">
        <v>0</v>
      </c>
      <c r="M2481" s="80">
        <v>0</v>
      </c>
    </row>
    <row r="2482" spans="2:13" ht="12" customHeight="1" thickBot="1" x14ac:dyDescent="0.35">
      <c r="B2482" s="75">
        <v>4113</v>
      </c>
      <c r="D2482" s="77" t="str">
        <f t="shared" si="38"/>
        <v>0</v>
      </c>
      <c r="E2482" s="78">
        <v>0</v>
      </c>
      <c r="F2482" s="81">
        <v>0.22468400001525801</v>
      </c>
      <c r="G2482" s="80">
        <v>34</v>
      </c>
      <c r="H2482" s="80">
        <v>65</v>
      </c>
      <c r="I2482" s="80">
        <v>3</v>
      </c>
      <c r="J2482" s="80">
        <v>2</v>
      </c>
      <c r="K2482" s="80">
        <v>104</v>
      </c>
      <c r="L2482" s="80">
        <v>0</v>
      </c>
      <c r="M2482" s="80">
        <v>0</v>
      </c>
    </row>
    <row r="2483" spans="2:13" ht="12" customHeight="1" thickBot="1" x14ac:dyDescent="0.35">
      <c r="B2483" s="75">
        <v>4114</v>
      </c>
      <c r="D2483" s="77" t="str">
        <f t="shared" si="38"/>
        <v>0</v>
      </c>
      <c r="E2483" s="78">
        <v>0</v>
      </c>
      <c r="F2483" s="81">
        <v>0.30562299489974898</v>
      </c>
      <c r="G2483" s="80">
        <v>28</v>
      </c>
      <c r="H2483" s="80">
        <v>41</v>
      </c>
      <c r="I2483" s="80">
        <v>3</v>
      </c>
      <c r="J2483" s="80">
        <v>2</v>
      </c>
      <c r="K2483" s="80">
        <v>161</v>
      </c>
      <c r="L2483" s="80">
        <v>0</v>
      </c>
      <c r="M2483" s="80">
        <v>0</v>
      </c>
    </row>
    <row r="2484" spans="2:13" ht="12" customHeight="1" thickBot="1" x14ac:dyDescent="0.35">
      <c r="B2484" s="75">
        <v>4115</v>
      </c>
      <c r="D2484" s="77" t="str">
        <f t="shared" si="38"/>
        <v>0</v>
      </c>
      <c r="E2484" s="78">
        <v>0</v>
      </c>
      <c r="F2484" s="81">
        <v>0.32563000917434598</v>
      </c>
      <c r="G2484" s="80">
        <v>52</v>
      </c>
      <c r="H2484" s="80">
        <v>52</v>
      </c>
      <c r="I2484" s="80">
        <v>4</v>
      </c>
      <c r="J2484" s="80">
        <v>3</v>
      </c>
      <c r="K2484" s="80">
        <v>121</v>
      </c>
      <c r="L2484" s="80">
        <v>0</v>
      </c>
      <c r="M2484" s="80">
        <v>0</v>
      </c>
    </row>
    <row r="2485" spans="2:13" ht="12" customHeight="1" thickBot="1" x14ac:dyDescent="0.35">
      <c r="B2485" s="75">
        <v>4116</v>
      </c>
      <c r="D2485" s="77" t="str">
        <f t="shared" si="38"/>
        <v>0</v>
      </c>
      <c r="E2485" s="78">
        <v>0</v>
      </c>
      <c r="F2485" s="81">
        <v>0.32563000917434598</v>
      </c>
      <c r="G2485" s="80">
        <v>45</v>
      </c>
      <c r="H2485" s="80">
        <v>84</v>
      </c>
      <c r="I2485" s="80">
        <v>4</v>
      </c>
      <c r="J2485" s="80">
        <v>2</v>
      </c>
      <c r="K2485" s="80">
        <v>180</v>
      </c>
      <c r="L2485" s="80">
        <v>0</v>
      </c>
      <c r="M2485" s="80">
        <v>0</v>
      </c>
    </row>
    <row r="2486" spans="2:13" ht="12" customHeight="1" thickBot="1" x14ac:dyDescent="0.35">
      <c r="B2486" s="75">
        <v>4119</v>
      </c>
      <c r="D2486" s="77" t="str">
        <f t="shared" si="38"/>
        <v>0</v>
      </c>
      <c r="E2486" s="78">
        <v>1</v>
      </c>
      <c r="F2486" s="81">
        <v>0.30562299489974898</v>
      </c>
      <c r="G2486" s="80">
        <v>40</v>
      </c>
      <c r="H2486" s="80">
        <v>34</v>
      </c>
      <c r="I2486" s="80">
        <v>1</v>
      </c>
      <c r="J2486" s="80">
        <v>1</v>
      </c>
      <c r="K2486" s="80">
        <v>0</v>
      </c>
      <c r="L2486" s="80">
        <v>0</v>
      </c>
      <c r="M2486" s="80">
        <v>0</v>
      </c>
    </row>
    <row r="2487" spans="2:13" ht="12" customHeight="1" thickBot="1" x14ac:dyDescent="0.35">
      <c r="B2487" s="75">
        <v>4120</v>
      </c>
      <c r="D2487" s="77" t="str">
        <f t="shared" si="38"/>
        <v>0</v>
      </c>
      <c r="E2487" s="78">
        <v>0</v>
      </c>
      <c r="F2487" s="81">
        <v>0.27864599227905201</v>
      </c>
      <c r="G2487" s="80">
        <v>30</v>
      </c>
      <c r="H2487" s="80">
        <v>85</v>
      </c>
      <c r="I2487" s="80">
        <v>4</v>
      </c>
      <c r="J2487" s="80">
        <v>3</v>
      </c>
      <c r="K2487" s="80">
        <v>0</v>
      </c>
      <c r="L2487" s="80">
        <v>0</v>
      </c>
      <c r="M2487" s="80">
        <v>0</v>
      </c>
    </row>
    <row r="2488" spans="2:13" ht="12" customHeight="1" thickBot="1" x14ac:dyDescent="0.35">
      <c r="B2488" s="75">
        <v>4121</v>
      </c>
      <c r="D2488" s="77" t="str">
        <f t="shared" si="38"/>
        <v>0</v>
      </c>
      <c r="E2488" s="78">
        <v>0</v>
      </c>
      <c r="F2488" s="81">
        <v>0.248263999819755</v>
      </c>
      <c r="G2488" s="80">
        <v>49</v>
      </c>
      <c r="H2488" s="80">
        <v>23</v>
      </c>
      <c r="I2488" s="80">
        <v>1</v>
      </c>
      <c r="J2488" s="80">
        <v>3</v>
      </c>
      <c r="K2488" s="80">
        <v>0</v>
      </c>
      <c r="L2488" s="80">
        <v>0</v>
      </c>
      <c r="M2488" s="80">
        <v>0</v>
      </c>
    </row>
    <row r="2489" spans="2:13" ht="12" customHeight="1" thickBot="1" x14ac:dyDescent="0.35">
      <c r="B2489" s="75">
        <v>4123</v>
      </c>
      <c r="D2489" s="77" t="str">
        <f t="shared" si="38"/>
        <v>0</v>
      </c>
      <c r="E2489" s="78">
        <v>0</v>
      </c>
      <c r="F2489" s="81">
        <v>0.248263999819755</v>
      </c>
      <c r="G2489" s="80">
        <v>56</v>
      </c>
      <c r="H2489" s="80">
        <v>195</v>
      </c>
      <c r="I2489" s="80">
        <v>1</v>
      </c>
      <c r="J2489" s="80">
        <v>1</v>
      </c>
      <c r="K2489" s="80">
        <v>0</v>
      </c>
      <c r="L2489" s="80">
        <v>0</v>
      </c>
      <c r="M2489" s="80">
        <v>0</v>
      </c>
    </row>
    <row r="2490" spans="2:13" ht="12" customHeight="1" thickBot="1" x14ac:dyDescent="0.35">
      <c r="B2490" s="75">
        <v>4125</v>
      </c>
      <c r="D2490" s="77" t="str">
        <f t="shared" si="38"/>
        <v>0</v>
      </c>
      <c r="E2490" s="78">
        <v>0</v>
      </c>
      <c r="F2490" s="81">
        <v>0.248263999819755</v>
      </c>
      <c r="G2490" s="80">
        <v>53</v>
      </c>
      <c r="H2490" s="80">
        <v>141</v>
      </c>
      <c r="I2490" s="80">
        <v>2</v>
      </c>
      <c r="J2490" s="80">
        <v>3</v>
      </c>
      <c r="K2490" s="80">
        <v>0</v>
      </c>
      <c r="L2490" s="80">
        <v>1</v>
      </c>
      <c r="M2490" s="80">
        <v>0</v>
      </c>
    </row>
    <row r="2491" spans="2:13" ht="12" customHeight="1" thickBot="1" x14ac:dyDescent="0.35">
      <c r="B2491" s="75">
        <v>4127</v>
      </c>
      <c r="D2491" s="77" t="str">
        <f t="shared" si="38"/>
        <v>0</v>
      </c>
      <c r="E2491" s="78">
        <v>0</v>
      </c>
      <c r="F2491" s="81">
        <v>0.32563000917434598</v>
      </c>
      <c r="G2491" s="80">
        <v>58</v>
      </c>
      <c r="H2491" s="80">
        <v>23</v>
      </c>
      <c r="I2491" s="80">
        <v>3</v>
      </c>
      <c r="J2491" s="80">
        <v>2</v>
      </c>
      <c r="K2491" s="80">
        <v>131</v>
      </c>
      <c r="L2491" s="80">
        <v>0</v>
      </c>
      <c r="M2491" s="80">
        <v>0</v>
      </c>
    </row>
    <row r="2492" spans="2:13" ht="12" customHeight="1" thickBot="1" x14ac:dyDescent="0.35">
      <c r="B2492" s="75">
        <v>4128</v>
      </c>
      <c r="D2492" s="77" t="str">
        <f t="shared" si="38"/>
        <v>0</v>
      </c>
      <c r="E2492" s="78">
        <v>1</v>
      </c>
      <c r="F2492" s="81">
        <v>0.32613900303840598</v>
      </c>
      <c r="G2492" s="80">
        <v>43</v>
      </c>
      <c r="H2492" s="80">
        <v>82</v>
      </c>
      <c r="I2492" s="80">
        <v>2</v>
      </c>
      <c r="J2492" s="80">
        <v>2</v>
      </c>
      <c r="K2492" s="80">
        <v>0</v>
      </c>
      <c r="L2492" s="80">
        <v>0</v>
      </c>
      <c r="M2492" s="80">
        <v>0</v>
      </c>
    </row>
    <row r="2493" spans="2:13" ht="12" customHeight="1" thickBot="1" x14ac:dyDescent="0.35">
      <c r="B2493" s="75">
        <v>4129</v>
      </c>
      <c r="D2493" s="77" t="str">
        <f t="shared" si="38"/>
        <v>0</v>
      </c>
      <c r="E2493" s="78">
        <v>0</v>
      </c>
      <c r="F2493" s="81">
        <v>0.32613900303840598</v>
      </c>
      <c r="G2493" s="80">
        <v>46</v>
      </c>
      <c r="H2493" s="80">
        <v>53</v>
      </c>
      <c r="I2493" s="80">
        <v>4</v>
      </c>
      <c r="J2493" s="80">
        <v>3</v>
      </c>
      <c r="K2493" s="80">
        <v>0</v>
      </c>
      <c r="L2493" s="80">
        <v>0</v>
      </c>
      <c r="M2493" s="80">
        <v>0</v>
      </c>
    </row>
    <row r="2494" spans="2:13" ht="12" customHeight="1" thickBot="1" x14ac:dyDescent="0.35">
      <c r="B2494" s="75">
        <v>4131</v>
      </c>
      <c r="D2494" s="77" t="str">
        <f t="shared" si="38"/>
        <v>0</v>
      </c>
      <c r="E2494" s="78">
        <v>0</v>
      </c>
      <c r="F2494" s="81">
        <v>0.32563000917434598</v>
      </c>
      <c r="G2494" s="80">
        <v>56</v>
      </c>
      <c r="H2494" s="80">
        <v>75</v>
      </c>
      <c r="I2494" s="80">
        <v>1</v>
      </c>
      <c r="J2494" s="80">
        <v>2</v>
      </c>
      <c r="K2494" s="80">
        <v>125</v>
      </c>
      <c r="L2494" s="80">
        <v>0</v>
      </c>
      <c r="M2494" s="80">
        <v>0</v>
      </c>
    </row>
    <row r="2495" spans="2:13" ht="12" customHeight="1" thickBot="1" x14ac:dyDescent="0.35">
      <c r="B2495" s="75">
        <v>4132</v>
      </c>
      <c r="D2495" s="77" t="str">
        <f t="shared" si="38"/>
        <v>0</v>
      </c>
      <c r="E2495" s="78">
        <v>0</v>
      </c>
      <c r="F2495" s="81">
        <v>0.32563000917434598</v>
      </c>
      <c r="G2495" s="80">
        <v>48</v>
      </c>
      <c r="H2495" s="80">
        <v>23</v>
      </c>
      <c r="I2495" s="80">
        <v>4</v>
      </c>
      <c r="J2495" s="80">
        <v>2</v>
      </c>
      <c r="K2495" s="80">
        <v>122</v>
      </c>
      <c r="L2495" s="80">
        <v>0</v>
      </c>
      <c r="M2495" s="80">
        <v>0</v>
      </c>
    </row>
    <row r="2496" spans="2:13" ht="12" customHeight="1" thickBot="1" x14ac:dyDescent="0.35">
      <c r="B2496" s="75">
        <v>4133</v>
      </c>
      <c r="D2496" s="77" t="str">
        <f t="shared" si="38"/>
        <v>0</v>
      </c>
      <c r="E2496" s="78">
        <v>0</v>
      </c>
      <c r="F2496" s="81">
        <v>0.31516599655151301</v>
      </c>
      <c r="G2496" s="80">
        <v>61</v>
      </c>
      <c r="H2496" s="80">
        <v>133</v>
      </c>
      <c r="I2496" s="80">
        <v>1</v>
      </c>
      <c r="J2496" s="80">
        <v>1</v>
      </c>
      <c r="K2496" s="80">
        <v>0</v>
      </c>
      <c r="L2496" s="80">
        <v>0</v>
      </c>
      <c r="M2496" s="80">
        <v>0</v>
      </c>
    </row>
    <row r="2497" spans="2:13" ht="12" customHeight="1" thickBot="1" x14ac:dyDescent="0.35">
      <c r="B2497" s="75">
        <v>4136</v>
      </c>
      <c r="D2497" s="77" t="str">
        <f t="shared" si="38"/>
        <v>0</v>
      </c>
      <c r="E2497" s="78">
        <v>0</v>
      </c>
      <c r="F2497" s="81">
        <v>0.32563000917434598</v>
      </c>
      <c r="G2497" s="80">
        <v>48</v>
      </c>
      <c r="H2497" s="80">
        <v>168</v>
      </c>
      <c r="I2497" s="80">
        <v>2</v>
      </c>
      <c r="J2497" s="80">
        <v>1</v>
      </c>
      <c r="K2497" s="80">
        <v>308</v>
      </c>
      <c r="L2497" s="80">
        <v>0</v>
      </c>
      <c r="M2497" s="80">
        <v>0</v>
      </c>
    </row>
    <row r="2498" spans="2:13" ht="12" customHeight="1" thickBot="1" x14ac:dyDescent="0.35">
      <c r="B2498" s="75">
        <v>4137</v>
      </c>
      <c r="D2498" s="77" t="str">
        <f t="shared" si="38"/>
        <v>0</v>
      </c>
      <c r="E2498" s="78">
        <v>0</v>
      </c>
      <c r="F2498" s="81">
        <v>0.32613900303840598</v>
      </c>
      <c r="G2498" s="80">
        <v>43</v>
      </c>
      <c r="H2498" s="80">
        <v>83</v>
      </c>
      <c r="I2498" s="80">
        <v>4</v>
      </c>
      <c r="J2498" s="80">
        <v>3</v>
      </c>
      <c r="K2498" s="80">
        <v>0</v>
      </c>
      <c r="L2498" s="80">
        <v>0</v>
      </c>
      <c r="M2498" s="80">
        <v>0</v>
      </c>
    </row>
    <row r="2499" spans="2:13" ht="12" customHeight="1" thickBot="1" x14ac:dyDescent="0.35">
      <c r="B2499" s="75">
        <v>4138</v>
      </c>
      <c r="D2499" s="77" t="str">
        <f t="shared" si="38"/>
        <v>0</v>
      </c>
      <c r="E2499" s="78">
        <v>0</v>
      </c>
      <c r="F2499" s="81">
        <v>0.22468400001525801</v>
      </c>
      <c r="G2499" s="80">
        <v>37</v>
      </c>
      <c r="H2499" s="80">
        <v>52</v>
      </c>
      <c r="I2499" s="80">
        <v>2</v>
      </c>
      <c r="J2499" s="80">
        <v>2</v>
      </c>
      <c r="K2499" s="80">
        <v>0</v>
      </c>
      <c r="L2499" s="80">
        <v>0</v>
      </c>
      <c r="M2499" s="80">
        <v>0</v>
      </c>
    </row>
    <row r="2500" spans="2:13" ht="12" customHeight="1" thickBot="1" x14ac:dyDescent="0.35">
      <c r="B2500" s="75">
        <v>4142</v>
      </c>
      <c r="D2500" s="77" t="str">
        <f t="shared" si="38"/>
        <v>0</v>
      </c>
      <c r="E2500" s="78">
        <v>0</v>
      </c>
      <c r="F2500" s="81">
        <v>0.32613900303840598</v>
      </c>
      <c r="G2500" s="80">
        <v>43</v>
      </c>
      <c r="H2500" s="80">
        <v>63</v>
      </c>
      <c r="I2500" s="80">
        <v>3</v>
      </c>
      <c r="J2500" s="80">
        <v>3</v>
      </c>
      <c r="K2500" s="80">
        <v>0</v>
      </c>
      <c r="L2500" s="80">
        <v>0</v>
      </c>
      <c r="M2500" s="80">
        <v>0</v>
      </c>
    </row>
    <row r="2501" spans="2:13" ht="12" customHeight="1" thickBot="1" x14ac:dyDescent="0.35">
      <c r="B2501" s="75">
        <v>4144</v>
      </c>
      <c r="D2501" s="77" t="str">
        <f t="shared" si="38"/>
        <v>0</v>
      </c>
      <c r="E2501" s="78">
        <v>0</v>
      </c>
      <c r="F2501" s="81">
        <v>0.248263999819755</v>
      </c>
      <c r="G2501" s="80">
        <v>55</v>
      </c>
      <c r="H2501" s="80">
        <v>20</v>
      </c>
      <c r="I2501" s="80">
        <v>2</v>
      </c>
      <c r="J2501" s="80">
        <v>1</v>
      </c>
      <c r="K2501" s="80">
        <v>0</v>
      </c>
      <c r="L2501" s="80">
        <v>0</v>
      </c>
      <c r="M2501" s="80">
        <v>0</v>
      </c>
    </row>
    <row r="2502" spans="2:13" ht="12" customHeight="1" thickBot="1" x14ac:dyDescent="0.35">
      <c r="B2502" s="75">
        <v>4145</v>
      </c>
      <c r="D2502" s="77" t="str">
        <f t="shared" si="38"/>
        <v>0</v>
      </c>
      <c r="E2502" s="78">
        <v>1</v>
      </c>
      <c r="F2502" s="81">
        <v>0.32613900303840598</v>
      </c>
      <c r="G2502" s="80">
        <v>47</v>
      </c>
      <c r="H2502" s="80">
        <v>138</v>
      </c>
      <c r="I2502" s="80">
        <v>2</v>
      </c>
      <c r="J2502" s="80">
        <v>1</v>
      </c>
      <c r="K2502" s="80">
        <v>0</v>
      </c>
      <c r="L2502" s="80">
        <v>0</v>
      </c>
      <c r="M2502" s="80">
        <v>0</v>
      </c>
    </row>
    <row r="2503" spans="2:13" ht="12" customHeight="1" thickBot="1" x14ac:dyDescent="0.35">
      <c r="B2503" s="75">
        <v>4146</v>
      </c>
      <c r="D2503" s="77" t="str">
        <f t="shared" si="38"/>
        <v>0</v>
      </c>
      <c r="E2503" s="78">
        <v>0</v>
      </c>
      <c r="F2503" s="81">
        <v>0.31516599655151301</v>
      </c>
      <c r="G2503" s="80">
        <v>58</v>
      </c>
      <c r="H2503" s="80">
        <v>63</v>
      </c>
      <c r="I2503" s="80">
        <v>4</v>
      </c>
      <c r="J2503" s="80">
        <v>2</v>
      </c>
      <c r="K2503" s="80">
        <v>0</v>
      </c>
      <c r="L2503" s="80">
        <v>0</v>
      </c>
      <c r="M2503" s="80">
        <v>0</v>
      </c>
    </row>
    <row r="2504" spans="2:13" ht="12" customHeight="1" thickBot="1" x14ac:dyDescent="0.35">
      <c r="B2504" s="75">
        <v>4147</v>
      </c>
      <c r="D2504" s="77" t="str">
        <f t="shared" si="38"/>
        <v>0</v>
      </c>
      <c r="E2504" s="78">
        <v>0</v>
      </c>
      <c r="F2504" s="81">
        <v>0.32563000917434598</v>
      </c>
      <c r="G2504" s="80">
        <v>53</v>
      </c>
      <c r="H2504" s="80">
        <v>85</v>
      </c>
      <c r="I2504" s="80">
        <v>1</v>
      </c>
      <c r="J2504" s="80">
        <v>3</v>
      </c>
      <c r="K2504" s="80">
        <v>118</v>
      </c>
      <c r="L2504" s="80">
        <v>0</v>
      </c>
      <c r="M2504" s="80">
        <v>0</v>
      </c>
    </row>
    <row r="2505" spans="2:13" ht="12" customHeight="1" thickBot="1" x14ac:dyDescent="0.35">
      <c r="B2505" s="75">
        <v>4150</v>
      </c>
      <c r="D2505" s="77" t="str">
        <f t="shared" ref="D2505:D2568" si="39">IF(F2505&gt;=$F$5,"1","0")</f>
        <v>0</v>
      </c>
      <c r="E2505" s="78">
        <v>0</v>
      </c>
      <c r="F2505" s="81">
        <v>0.32613900303840598</v>
      </c>
      <c r="G2505" s="80">
        <v>41</v>
      </c>
      <c r="H2505" s="80">
        <v>53</v>
      </c>
      <c r="I2505" s="80">
        <v>1</v>
      </c>
      <c r="J2505" s="80">
        <v>3</v>
      </c>
      <c r="K2505" s="80">
        <v>0</v>
      </c>
      <c r="L2505" s="80">
        <v>0</v>
      </c>
      <c r="M2505" s="80">
        <v>0</v>
      </c>
    </row>
    <row r="2506" spans="2:13" ht="12" customHeight="1" thickBot="1" x14ac:dyDescent="0.35">
      <c r="B2506" s="75">
        <v>4151</v>
      </c>
      <c r="D2506" s="77" t="str">
        <f t="shared" si="39"/>
        <v>0</v>
      </c>
      <c r="E2506" s="78">
        <v>0</v>
      </c>
      <c r="F2506" s="81">
        <v>0.32613900303840598</v>
      </c>
      <c r="G2506" s="80">
        <v>46</v>
      </c>
      <c r="H2506" s="80">
        <v>72</v>
      </c>
      <c r="I2506" s="80">
        <v>2</v>
      </c>
      <c r="J2506" s="80">
        <v>2</v>
      </c>
      <c r="K2506" s="80">
        <v>75</v>
      </c>
      <c r="L2506" s="80">
        <v>0</v>
      </c>
      <c r="M2506" s="80">
        <v>0</v>
      </c>
    </row>
    <row r="2507" spans="2:13" ht="12" customHeight="1" thickBot="1" x14ac:dyDescent="0.35">
      <c r="B2507" s="75">
        <v>4153</v>
      </c>
      <c r="D2507" s="77" t="str">
        <f t="shared" si="39"/>
        <v>0</v>
      </c>
      <c r="E2507" s="78">
        <v>0</v>
      </c>
      <c r="F2507" s="81">
        <v>0.32613900303840598</v>
      </c>
      <c r="G2507" s="80">
        <v>44</v>
      </c>
      <c r="H2507" s="80">
        <v>91</v>
      </c>
      <c r="I2507" s="80">
        <v>2</v>
      </c>
      <c r="J2507" s="80">
        <v>3</v>
      </c>
      <c r="K2507" s="80">
        <v>0</v>
      </c>
      <c r="L2507" s="80">
        <v>0</v>
      </c>
      <c r="M2507" s="80">
        <v>0</v>
      </c>
    </row>
    <row r="2508" spans="2:13" ht="12" customHeight="1" thickBot="1" x14ac:dyDescent="0.35">
      <c r="B2508" s="75">
        <v>4155</v>
      </c>
      <c r="D2508" s="77" t="str">
        <f t="shared" si="39"/>
        <v>0</v>
      </c>
      <c r="E2508" s="78">
        <v>0</v>
      </c>
      <c r="F2508" s="81">
        <v>0.248263999819755</v>
      </c>
      <c r="G2508" s="80">
        <v>51</v>
      </c>
      <c r="H2508" s="80">
        <v>163</v>
      </c>
      <c r="I2508" s="80">
        <v>2</v>
      </c>
      <c r="J2508" s="80">
        <v>3</v>
      </c>
      <c r="K2508" s="80">
        <v>0</v>
      </c>
      <c r="L2508" s="80">
        <v>1</v>
      </c>
      <c r="M2508" s="80">
        <v>0</v>
      </c>
    </row>
    <row r="2509" spans="2:13" ht="12" customHeight="1" thickBot="1" x14ac:dyDescent="0.35">
      <c r="B2509" s="75">
        <v>4156</v>
      </c>
      <c r="D2509" s="77" t="str">
        <f t="shared" si="39"/>
        <v>0</v>
      </c>
      <c r="E2509" s="78">
        <v>1</v>
      </c>
      <c r="F2509" s="81">
        <v>0.32563000917434598</v>
      </c>
      <c r="G2509" s="80">
        <v>55</v>
      </c>
      <c r="H2509" s="80">
        <v>28</v>
      </c>
      <c r="I2509" s="80">
        <v>4</v>
      </c>
      <c r="J2509" s="80">
        <v>3</v>
      </c>
      <c r="K2509" s="80">
        <v>149</v>
      </c>
      <c r="L2509" s="80">
        <v>0</v>
      </c>
      <c r="M2509" s="80">
        <v>0</v>
      </c>
    </row>
    <row r="2510" spans="2:13" ht="12" customHeight="1" thickBot="1" x14ac:dyDescent="0.35">
      <c r="B2510" s="75">
        <v>4157</v>
      </c>
      <c r="D2510" s="77" t="str">
        <f t="shared" si="39"/>
        <v>0</v>
      </c>
      <c r="E2510" s="78">
        <v>0</v>
      </c>
      <c r="F2510" s="81">
        <v>0.27864599227905201</v>
      </c>
      <c r="G2510" s="80">
        <v>37</v>
      </c>
      <c r="H2510" s="80">
        <v>193</v>
      </c>
      <c r="I2510" s="80">
        <v>1</v>
      </c>
      <c r="J2510" s="80">
        <v>1</v>
      </c>
      <c r="K2510" s="80">
        <v>0</v>
      </c>
      <c r="L2510" s="80">
        <v>0</v>
      </c>
      <c r="M2510" s="80">
        <v>0</v>
      </c>
    </row>
    <row r="2511" spans="2:13" ht="12" customHeight="1" thickBot="1" x14ac:dyDescent="0.35">
      <c r="B2511" s="75">
        <v>4160</v>
      </c>
      <c r="D2511" s="77" t="str">
        <f t="shared" si="39"/>
        <v>0</v>
      </c>
      <c r="E2511" s="78">
        <v>1</v>
      </c>
      <c r="F2511" s="81">
        <v>0.32613900303840598</v>
      </c>
      <c r="G2511" s="80">
        <v>45</v>
      </c>
      <c r="H2511" s="80">
        <v>70</v>
      </c>
      <c r="I2511" s="80">
        <v>4</v>
      </c>
      <c r="J2511" s="80">
        <v>3</v>
      </c>
      <c r="K2511" s="80">
        <v>0</v>
      </c>
      <c r="L2511" s="80">
        <v>0</v>
      </c>
      <c r="M2511" s="80">
        <v>0</v>
      </c>
    </row>
    <row r="2512" spans="2:13" ht="12" customHeight="1" thickBot="1" x14ac:dyDescent="0.35">
      <c r="B2512" s="75">
        <v>4161</v>
      </c>
      <c r="D2512" s="77" t="str">
        <f t="shared" si="39"/>
        <v>0</v>
      </c>
      <c r="E2512" s="78">
        <v>1</v>
      </c>
      <c r="F2512" s="81">
        <v>0.30562299489974898</v>
      </c>
      <c r="G2512" s="80">
        <v>30</v>
      </c>
      <c r="H2512" s="80">
        <v>11</v>
      </c>
      <c r="I2512" s="80">
        <v>1</v>
      </c>
      <c r="J2512" s="80">
        <v>2</v>
      </c>
      <c r="K2512" s="80">
        <v>0</v>
      </c>
      <c r="L2512" s="80">
        <v>0</v>
      </c>
      <c r="M2512" s="80">
        <v>0</v>
      </c>
    </row>
    <row r="2513" spans="2:13" ht="12" customHeight="1" thickBot="1" x14ac:dyDescent="0.35">
      <c r="B2513" s="75">
        <v>4164</v>
      </c>
      <c r="D2513" s="77" t="str">
        <f t="shared" si="39"/>
        <v>0</v>
      </c>
      <c r="E2513" s="78">
        <v>0</v>
      </c>
      <c r="F2513" s="81">
        <v>0.248263999819755</v>
      </c>
      <c r="G2513" s="80">
        <v>54</v>
      </c>
      <c r="H2513" s="80">
        <v>108</v>
      </c>
      <c r="I2513" s="80">
        <v>4</v>
      </c>
      <c r="J2513" s="80">
        <v>2</v>
      </c>
      <c r="K2513" s="80">
        <v>0</v>
      </c>
      <c r="L2513" s="80">
        <v>1</v>
      </c>
      <c r="M2513" s="80">
        <v>0</v>
      </c>
    </row>
    <row r="2514" spans="2:13" ht="12" customHeight="1" thickBot="1" x14ac:dyDescent="0.35">
      <c r="B2514" s="75">
        <v>4165</v>
      </c>
      <c r="D2514" s="77" t="str">
        <f t="shared" si="39"/>
        <v>0</v>
      </c>
      <c r="E2514" s="78">
        <v>1</v>
      </c>
      <c r="F2514" s="81">
        <v>0.30562299489974898</v>
      </c>
      <c r="G2514" s="80">
        <v>35</v>
      </c>
      <c r="H2514" s="80">
        <v>23</v>
      </c>
      <c r="I2514" s="80">
        <v>4</v>
      </c>
      <c r="J2514" s="80">
        <v>3</v>
      </c>
      <c r="K2514" s="80">
        <v>0</v>
      </c>
      <c r="L2514" s="80">
        <v>0</v>
      </c>
      <c r="M2514" s="80">
        <v>0</v>
      </c>
    </row>
    <row r="2515" spans="2:13" ht="12" customHeight="1" thickBot="1" x14ac:dyDescent="0.35">
      <c r="B2515" s="75">
        <v>4166</v>
      </c>
      <c r="D2515" s="77" t="str">
        <f t="shared" si="39"/>
        <v>0</v>
      </c>
      <c r="E2515" s="78">
        <v>0</v>
      </c>
      <c r="F2515" s="81">
        <v>0.32563000917434598</v>
      </c>
      <c r="G2515" s="80">
        <v>63</v>
      </c>
      <c r="H2515" s="80">
        <v>135</v>
      </c>
      <c r="I2515" s="80">
        <v>2</v>
      </c>
      <c r="J2515" s="80">
        <v>3</v>
      </c>
      <c r="K2515" s="80">
        <v>183</v>
      </c>
      <c r="L2515" s="80">
        <v>1</v>
      </c>
      <c r="M2515" s="80">
        <v>0</v>
      </c>
    </row>
    <row r="2516" spans="2:13" ht="12" customHeight="1" thickBot="1" x14ac:dyDescent="0.35">
      <c r="B2516" s="75">
        <v>4167</v>
      </c>
      <c r="D2516" s="77" t="str">
        <f t="shared" si="39"/>
        <v>0</v>
      </c>
      <c r="E2516" s="78">
        <v>0</v>
      </c>
      <c r="F2516" s="81">
        <v>0.31516599655151301</v>
      </c>
      <c r="G2516" s="80">
        <v>66</v>
      </c>
      <c r="H2516" s="80">
        <v>30</v>
      </c>
      <c r="I2516" s="80">
        <v>2</v>
      </c>
      <c r="J2516" s="80">
        <v>3</v>
      </c>
      <c r="K2516" s="80">
        <v>86</v>
      </c>
      <c r="L2516" s="80">
        <v>0</v>
      </c>
      <c r="M2516" s="80">
        <v>0</v>
      </c>
    </row>
    <row r="2517" spans="2:13" ht="12" customHeight="1" thickBot="1" x14ac:dyDescent="0.35">
      <c r="B2517" s="75">
        <v>4169</v>
      </c>
      <c r="D2517" s="77" t="str">
        <f t="shared" si="39"/>
        <v>0</v>
      </c>
      <c r="E2517" s="78">
        <v>0</v>
      </c>
      <c r="F2517" s="81">
        <v>0.31516599655151301</v>
      </c>
      <c r="G2517" s="80">
        <v>60</v>
      </c>
      <c r="H2517" s="80">
        <v>139</v>
      </c>
      <c r="I2517" s="80">
        <v>4</v>
      </c>
      <c r="J2517" s="80">
        <v>1</v>
      </c>
      <c r="K2517" s="80">
        <v>0</v>
      </c>
      <c r="L2517" s="80">
        <v>1</v>
      </c>
      <c r="M2517" s="80">
        <v>0</v>
      </c>
    </row>
    <row r="2518" spans="2:13" ht="12" customHeight="1" thickBot="1" x14ac:dyDescent="0.35">
      <c r="B2518" s="75">
        <v>4171</v>
      </c>
      <c r="D2518" s="77" t="str">
        <f t="shared" si="39"/>
        <v>0</v>
      </c>
      <c r="E2518" s="78">
        <v>1</v>
      </c>
      <c r="F2518" s="81">
        <v>0.30562299489974898</v>
      </c>
      <c r="G2518" s="80">
        <v>31</v>
      </c>
      <c r="H2518" s="80">
        <v>44</v>
      </c>
      <c r="I2518" s="80">
        <v>1</v>
      </c>
      <c r="J2518" s="80">
        <v>1</v>
      </c>
      <c r="K2518" s="80">
        <v>0</v>
      </c>
      <c r="L2518" s="80">
        <v>0</v>
      </c>
      <c r="M2518" s="80">
        <v>0</v>
      </c>
    </row>
    <row r="2519" spans="2:13" ht="12" customHeight="1" thickBot="1" x14ac:dyDescent="0.35">
      <c r="B2519" s="75">
        <v>4172</v>
      </c>
      <c r="D2519" s="77" t="str">
        <f t="shared" si="39"/>
        <v>0</v>
      </c>
      <c r="E2519" s="78">
        <v>0</v>
      </c>
      <c r="F2519" s="81">
        <v>0.31516599655151301</v>
      </c>
      <c r="G2519" s="80">
        <v>58</v>
      </c>
      <c r="H2519" s="80">
        <v>49</v>
      </c>
      <c r="I2519" s="80">
        <v>4</v>
      </c>
      <c r="J2519" s="80">
        <v>2</v>
      </c>
      <c r="K2519" s="80">
        <v>0</v>
      </c>
      <c r="L2519" s="80">
        <v>0</v>
      </c>
      <c r="M2519" s="80">
        <v>0</v>
      </c>
    </row>
    <row r="2520" spans="2:13" ht="12" customHeight="1" thickBot="1" x14ac:dyDescent="0.35">
      <c r="B2520" s="75">
        <v>4174</v>
      </c>
      <c r="D2520" s="77" t="str">
        <f t="shared" si="39"/>
        <v>0</v>
      </c>
      <c r="E2520" s="78">
        <v>0</v>
      </c>
      <c r="F2520" s="81">
        <v>0.30562299489974898</v>
      </c>
      <c r="G2520" s="80">
        <v>35</v>
      </c>
      <c r="H2520" s="80">
        <v>43</v>
      </c>
      <c r="I2520" s="80">
        <v>2</v>
      </c>
      <c r="J2520" s="80">
        <v>1</v>
      </c>
      <c r="K2520" s="80">
        <v>0</v>
      </c>
      <c r="L2520" s="80">
        <v>0</v>
      </c>
      <c r="M2520" s="80">
        <v>0</v>
      </c>
    </row>
    <row r="2521" spans="2:13" ht="12" customHeight="1" thickBot="1" x14ac:dyDescent="0.35">
      <c r="B2521" s="75">
        <v>4175</v>
      </c>
      <c r="D2521" s="77" t="str">
        <f t="shared" si="39"/>
        <v>0</v>
      </c>
      <c r="E2521" s="78">
        <v>0</v>
      </c>
      <c r="F2521" s="81">
        <v>0.22468400001525801</v>
      </c>
      <c r="G2521" s="80">
        <v>40</v>
      </c>
      <c r="H2521" s="80">
        <v>59</v>
      </c>
      <c r="I2521" s="80">
        <v>3</v>
      </c>
      <c r="J2521" s="80">
        <v>3</v>
      </c>
      <c r="K2521" s="80">
        <v>0</v>
      </c>
      <c r="L2521" s="80">
        <v>0</v>
      </c>
      <c r="M2521" s="80">
        <v>0</v>
      </c>
    </row>
    <row r="2522" spans="2:13" ht="12" customHeight="1" thickBot="1" x14ac:dyDescent="0.35">
      <c r="B2522" s="75">
        <v>4177</v>
      </c>
      <c r="D2522" s="77" t="str">
        <f t="shared" si="39"/>
        <v>0</v>
      </c>
      <c r="E2522" s="78">
        <v>1</v>
      </c>
      <c r="F2522" s="81">
        <v>0.32613900303840598</v>
      </c>
      <c r="G2522" s="80">
        <v>44</v>
      </c>
      <c r="H2522" s="80">
        <v>75</v>
      </c>
      <c r="I2522" s="80">
        <v>1</v>
      </c>
      <c r="J2522" s="80">
        <v>3</v>
      </c>
      <c r="K2522" s="80">
        <v>0</v>
      </c>
      <c r="L2522" s="80">
        <v>0</v>
      </c>
      <c r="M2522" s="80">
        <v>0</v>
      </c>
    </row>
    <row r="2523" spans="2:13" ht="12" customHeight="1" thickBot="1" x14ac:dyDescent="0.35">
      <c r="B2523" s="75">
        <v>4179</v>
      </c>
      <c r="D2523" s="77" t="str">
        <f t="shared" si="39"/>
        <v>0</v>
      </c>
      <c r="E2523" s="78">
        <v>0</v>
      </c>
      <c r="F2523" s="81">
        <v>0.32563000917434598</v>
      </c>
      <c r="G2523" s="80">
        <v>59</v>
      </c>
      <c r="H2523" s="80">
        <v>88</v>
      </c>
      <c r="I2523" s="80">
        <v>2</v>
      </c>
      <c r="J2523" s="80">
        <v>1</v>
      </c>
      <c r="K2523" s="80">
        <v>278</v>
      </c>
      <c r="L2523" s="80">
        <v>0</v>
      </c>
      <c r="M2523" s="80">
        <v>0</v>
      </c>
    </row>
    <row r="2524" spans="2:13" ht="12" customHeight="1" thickBot="1" x14ac:dyDescent="0.35">
      <c r="B2524" s="75">
        <v>4182</v>
      </c>
      <c r="D2524" s="77" t="str">
        <f t="shared" si="39"/>
        <v>0</v>
      </c>
      <c r="E2524" s="78">
        <v>0</v>
      </c>
      <c r="F2524" s="81">
        <v>0.32613900303840598</v>
      </c>
      <c r="G2524" s="80">
        <v>47</v>
      </c>
      <c r="H2524" s="80">
        <v>22</v>
      </c>
      <c r="I2524" s="80">
        <v>1</v>
      </c>
      <c r="J2524" s="80">
        <v>3</v>
      </c>
      <c r="K2524" s="80">
        <v>0</v>
      </c>
      <c r="L2524" s="80">
        <v>0</v>
      </c>
      <c r="M2524" s="80">
        <v>0</v>
      </c>
    </row>
    <row r="2525" spans="2:13" ht="12" customHeight="1" thickBot="1" x14ac:dyDescent="0.35">
      <c r="B2525" s="75">
        <v>4183</v>
      </c>
      <c r="D2525" s="77" t="str">
        <f t="shared" si="39"/>
        <v>0</v>
      </c>
      <c r="E2525" s="78">
        <v>1</v>
      </c>
      <c r="F2525" s="81">
        <v>0.32563000917434598</v>
      </c>
      <c r="G2525" s="80">
        <v>55</v>
      </c>
      <c r="H2525" s="80">
        <v>49</v>
      </c>
      <c r="I2525" s="80">
        <v>2</v>
      </c>
      <c r="J2525" s="80">
        <v>3</v>
      </c>
      <c r="K2525" s="80">
        <v>220</v>
      </c>
      <c r="L2525" s="80">
        <v>0</v>
      </c>
      <c r="M2525" s="80">
        <v>0</v>
      </c>
    </row>
    <row r="2526" spans="2:13" ht="12" customHeight="1" thickBot="1" x14ac:dyDescent="0.35">
      <c r="B2526" s="75">
        <v>4184</v>
      </c>
      <c r="D2526" s="77" t="str">
        <f t="shared" si="39"/>
        <v>0</v>
      </c>
      <c r="E2526" s="78">
        <v>0</v>
      </c>
      <c r="F2526" s="81">
        <v>0.32563000917434598</v>
      </c>
      <c r="G2526" s="80">
        <v>41</v>
      </c>
      <c r="H2526" s="80">
        <v>140</v>
      </c>
      <c r="I2526" s="80">
        <v>1</v>
      </c>
      <c r="J2526" s="80">
        <v>1</v>
      </c>
      <c r="K2526" s="80">
        <v>342</v>
      </c>
      <c r="L2526" s="80">
        <v>0</v>
      </c>
      <c r="M2526" s="80">
        <v>0</v>
      </c>
    </row>
    <row r="2527" spans="2:13" ht="12" customHeight="1" thickBot="1" x14ac:dyDescent="0.35">
      <c r="B2527" s="75">
        <v>4186</v>
      </c>
      <c r="D2527" s="77" t="str">
        <f t="shared" si="39"/>
        <v>0</v>
      </c>
      <c r="E2527" s="78">
        <v>0</v>
      </c>
      <c r="F2527" s="81">
        <v>0.22468400001525801</v>
      </c>
      <c r="G2527" s="80">
        <v>26</v>
      </c>
      <c r="H2527" s="80">
        <v>82</v>
      </c>
      <c r="I2527" s="80">
        <v>2</v>
      </c>
      <c r="J2527" s="80">
        <v>1</v>
      </c>
      <c r="K2527" s="80">
        <v>199</v>
      </c>
      <c r="L2527" s="80">
        <v>0</v>
      </c>
      <c r="M2527" s="80">
        <v>0</v>
      </c>
    </row>
    <row r="2528" spans="2:13" ht="12" customHeight="1" thickBot="1" x14ac:dyDescent="0.35">
      <c r="B2528" s="75">
        <v>4189</v>
      </c>
      <c r="D2528" s="77" t="str">
        <f t="shared" si="39"/>
        <v>0</v>
      </c>
      <c r="E2528" s="78">
        <v>0</v>
      </c>
      <c r="F2528" s="81">
        <v>0.30562299489974898</v>
      </c>
      <c r="G2528" s="80">
        <v>30</v>
      </c>
      <c r="H2528" s="80">
        <v>45</v>
      </c>
      <c r="I2528" s="80">
        <v>4</v>
      </c>
      <c r="J2528" s="80">
        <v>3</v>
      </c>
      <c r="K2528" s="80">
        <v>0</v>
      </c>
      <c r="L2528" s="80">
        <v>0</v>
      </c>
      <c r="M2528" s="80">
        <v>0</v>
      </c>
    </row>
    <row r="2529" spans="2:13" ht="12" customHeight="1" thickBot="1" x14ac:dyDescent="0.35">
      <c r="B2529" s="75">
        <v>4190</v>
      </c>
      <c r="D2529" s="77" t="str">
        <f t="shared" si="39"/>
        <v>0</v>
      </c>
      <c r="E2529" s="78">
        <v>0</v>
      </c>
      <c r="F2529" s="81">
        <v>0.32613900303840598</v>
      </c>
      <c r="G2529" s="80">
        <v>45</v>
      </c>
      <c r="H2529" s="80">
        <v>93</v>
      </c>
      <c r="I2529" s="80">
        <v>2</v>
      </c>
      <c r="J2529" s="80">
        <v>2</v>
      </c>
      <c r="K2529" s="80">
        <v>0</v>
      </c>
      <c r="L2529" s="80">
        <v>0</v>
      </c>
      <c r="M2529" s="80">
        <v>0</v>
      </c>
    </row>
    <row r="2530" spans="2:13" ht="12" customHeight="1" thickBot="1" x14ac:dyDescent="0.35">
      <c r="B2530" s="75">
        <v>4196</v>
      </c>
      <c r="D2530" s="77" t="str">
        <f t="shared" si="39"/>
        <v>0</v>
      </c>
      <c r="E2530" s="78">
        <v>0</v>
      </c>
      <c r="F2530" s="81">
        <v>0.32613900303840598</v>
      </c>
      <c r="G2530" s="80">
        <v>43</v>
      </c>
      <c r="H2530" s="80">
        <v>52</v>
      </c>
      <c r="I2530" s="80">
        <v>4</v>
      </c>
      <c r="J2530" s="80">
        <v>2</v>
      </c>
      <c r="K2530" s="80">
        <v>0</v>
      </c>
      <c r="L2530" s="80">
        <v>0</v>
      </c>
      <c r="M2530" s="80">
        <v>0</v>
      </c>
    </row>
    <row r="2531" spans="2:13" ht="12" customHeight="1" thickBot="1" x14ac:dyDescent="0.35">
      <c r="B2531" s="75">
        <v>4198</v>
      </c>
      <c r="D2531" s="77" t="str">
        <f t="shared" si="39"/>
        <v>0</v>
      </c>
      <c r="E2531" s="78">
        <v>0</v>
      </c>
      <c r="F2531" s="81">
        <v>0.248263999819755</v>
      </c>
      <c r="G2531" s="80">
        <v>51</v>
      </c>
      <c r="H2531" s="80">
        <v>21</v>
      </c>
      <c r="I2531" s="80">
        <v>2</v>
      </c>
      <c r="J2531" s="80">
        <v>3</v>
      </c>
      <c r="K2531" s="80">
        <v>76</v>
      </c>
      <c r="L2531" s="80">
        <v>0</v>
      </c>
      <c r="M2531" s="80">
        <v>1</v>
      </c>
    </row>
    <row r="2532" spans="2:13" ht="12" customHeight="1" thickBot="1" x14ac:dyDescent="0.35">
      <c r="B2532" s="75">
        <v>4199</v>
      </c>
      <c r="D2532" s="77" t="str">
        <f t="shared" si="39"/>
        <v>0</v>
      </c>
      <c r="E2532" s="78">
        <v>0</v>
      </c>
      <c r="F2532" s="81">
        <v>0.32563000917434598</v>
      </c>
      <c r="G2532" s="80">
        <v>61</v>
      </c>
      <c r="H2532" s="80">
        <v>50</v>
      </c>
      <c r="I2532" s="80">
        <v>4</v>
      </c>
      <c r="J2532" s="80">
        <v>1</v>
      </c>
      <c r="K2532" s="80">
        <v>189</v>
      </c>
      <c r="L2532" s="80">
        <v>0</v>
      </c>
      <c r="M2532" s="80">
        <v>0</v>
      </c>
    </row>
    <row r="2533" spans="2:13" ht="12" customHeight="1" thickBot="1" x14ac:dyDescent="0.35">
      <c r="B2533" s="75">
        <v>4202</v>
      </c>
      <c r="D2533" s="77" t="str">
        <f t="shared" si="39"/>
        <v>0</v>
      </c>
      <c r="E2533" s="78">
        <v>0</v>
      </c>
      <c r="F2533" s="81">
        <v>0.31516599655151301</v>
      </c>
      <c r="G2533" s="80">
        <v>61</v>
      </c>
      <c r="H2533" s="80">
        <v>89</v>
      </c>
      <c r="I2533" s="80">
        <v>3</v>
      </c>
      <c r="J2533" s="80">
        <v>1</v>
      </c>
      <c r="K2533" s="80">
        <v>0</v>
      </c>
      <c r="L2533" s="80">
        <v>0</v>
      </c>
      <c r="M2533" s="80">
        <v>0</v>
      </c>
    </row>
    <row r="2534" spans="2:13" ht="12" customHeight="1" thickBot="1" x14ac:dyDescent="0.35">
      <c r="B2534" s="75">
        <v>4203</v>
      </c>
      <c r="D2534" s="77" t="str">
        <f t="shared" si="39"/>
        <v>0</v>
      </c>
      <c r="E2534" s="78">
        <v>0</v>
      </c>
      <c r="F2534" s="81">
        <v>0.22468400001525801</v>
      </c>
      <c r="G2534" s="80">
        <v>35</v>
      </c>
      <c r="H2534" s="80">
        <v>82</v>
      </c>
      <c r="I2534" s="80">
        <v>3</v>
      </c>
      <c r="J2534" s="80">
        <v>2</v>
      </c>
      <c r="K2534" s="80">
        <v>0</v>
      </c>
      <c r="L2534" s="80">
        <v>0</v>
      </c>
      <c r="M2534" s="80">
        <v>0</v>
      </c>
    </row>
    <row r="2535" spans="2:13" ht="12" customHeight="1" thickBot="1" x14ac:dyDescent="0.35">
      <c r="B2535" s="75">
        <v>4204</v>
      </c>
      <c r="D2535" s="77" t="str">
        <f t="shared" si="39"/>
        <v>0</v>
      </c>
      <c r="E2535" s="78">
        <v>0</v>
      </c>
      <c r="F2535" s="81">
        <v>0.31516599655151301</v>
      </c>
      <c r="G2535" s="80">
        <v>59</v>
      </c>
      <c r="H2535" s="80">
        <v>88</v>
      </c>
      <c r="I2535" s="80">
        <v>4</v>
      </c>
      <c r="J2535" s="80">
        <v>2</v>
      </c>
      <c r="K2535" s="80">
        <v>0</v>
      </c>
      <c r="L2535" s="80">
        <v>0</v>
      </c>
      <c r="M2535" s="80">
        <v>0</v>
      </c>
    </row>
    <row r="2536" spans="2:13" ht="12" customHeight="1" thickBot="1" x14ac:dyDescent="0.35">
      <c r="B2536" s="75">
        <v>4205</v>
      </c>
      <c r="D2536" s="77" t="str">
        <f t="shared" si="39"/>
        <v>0</v>
      </c>
      <c r="E2536" s="78">
        <v>0</v>
      </c>
      <c r="F2536" s="81">
        <v>0.22468400001525801</v>
      </c>
      <c r="G2536" s="80">
        <v>40</v>
      </c>
      <c r="H2536" s="80">
        <v>61</v>
      </c>
      <c r="I2536" s="80">
        <v>3</v>
      </c>
      <c r="J2536" s="80">
        <v>3</v>
      </c>
      <c r="K2536" s="80">
        <v>0</v>
      </c>
      <c r="L2536" s="80">
        <v>0</v>
      </c>
      <c r="M2536" s="80">
        <v>0</v>
      </c>
    </row>
    <row r="2537" spans="2:13" ht="12" customHeight="1" thickBot="1" x14ac:dyDescent="0.35">
      <c r="B2537" s="75">
        <v>4207</v>
      </c>
      <c r="D2537" s="77" t="str">
        <f t="shared" si="39"/>
        <v>0</v>
      </c>
      <c r="E2537" s="78">
        <v>0</v>
      </c>
      <c r="F2537" s="81">
        <v>0.248263999819755</v>
      </c>
      <c r="G2537" s="80">
        <v>48</v>
      </c>
      <c r="H2537" s="80">
        <v>29</v>
      </c>
      <c r="I2537" s="80">
        <v>1</v>
      </c>
      <c r="J2537" s="80">
        <v>2</v>
      </c>
      <c r="K2537" s="80">
        <v>0</v>
      </c>
      <c r="L2537" s="80">
        <v>0</v>
      </c>
      <c r="M2537" s="80">
        <v>0</v>
      </c>
    </row>
    <row r="2538" spans="2:13" ht="12" customHeight="1" thickBot="1" x14ac:dyDescent="0.35">
      <c r="B2538" s="75">
        <v>4208</v>
      </c>
      <c r="D2538" s="77" t="str">
        <f t="shared" si="39"/>
        <v>0</v>
      </c>
      <c r="E2538" s="78">
        <v>1</v>
      </c>
      <c r="F2538" s="81">
        <v>0.30562299489974898</v>
      </c>
      <c r="G2538" s="80">
        <v>37</v>
      </c>
      <c r="H2538" s="80">
        <v>51</v>
      </c>
      <c r="I2538" s="80">
        <v>3</v>
      </c>
      <c r="J2538" s="80">
        <v>1</v>
      </c>
      <c r="K2538" s="80">
        <v>0</v>
      </c>
      <c r="L2538" s="80">
        <v>0</v>
      </c>
      <c r="M2538" s="80">
        <v>0</v>
      </c>
    </row>
    <row r="2539" spans="2:13" ht="12" customHeight="1" thickBot="1" x14ac:dyDescent="0.35">
      <c r="B2539" s="75">
        <v>4209</v>
      </c>
      <c r="D2539" s="77" t="str">
        <f t="shared" si="39"/>
        <v>0</v>
      </c>
      <c r="E2539" s="78">
        <v>0</v>
      </c>
      <c r="F2539" s="81">
        <v>0.32563000917434598</v>
      </c>
      <c r="G2539" s="80">
        <v>56</v>
      </c>
      <c r="H2539" s="80">
        <v>58</v>
      </c>
      <c r="I2539" s="80">
        <v>1</v>
      </c>
      <c r="J2539" s="80">
        <v>3</v>
      </c>
      <c r="K2539" s="80">
        <v>241</v>
      </c>
      <c r="L2539" s="80">
        <v>0</v>
      </c>
      <c r="M2539" s="80">
        <v>0</v>
      </c>
    </row>
    <row r="2540" spans="2:13" ht="12" customHeight="1" thickBot="1" x14ac:dyDescent="0.35">
      <c r="B2540" s="75">
        <v>4213</v>
      </c>
      <c r="D2540" s="77" t="str">
        <f t="shared" si="39"/>
        <v>0</v>
      </c>
      <c r="E2540" s="78">
        <v>0</v>
      </c>
      <c r="F2540" s="81">
        <v>0.248263999819755</v>
      </c>
      <c r="G2540" s="80">
        <v>50</v>
      </c>
      <c r="H2540" s="80">
        <v>9</v>
      </c>
      <c r="I2540" s="80">
        <v>1</v>
      </c>
      <c r="J2540" s="80">
        <v>2</v>
      </c>
      <c r="K2540" s="80">
        <v>98</v>
      </c>
      <c r="L2540" s="80">
        <v>0</v>
      </c>
      <c r="M2540" s="80">
        <v>0</v>
      </c>
    </row>
    <row r="2541" spans="2:13" ht="12" customHeight="1" thickBot="1" x14ac:dyDescent="0.35">
      <c r="B2541" s="75">
        <v>4218</v>
      </c>
      <c r="D2541" s="77" t="str">
        <f t="shared" si="39"/>
        <v>0</v>
      </c>
      <c r="E2541" s="78">
        <v>1</v>
      </c>
      <c r="F2541" s="81">
        <v>0.32563000917434598</v>
      </c>
      <c r="G2541" s="80">
        <v>45</v>
      </c>
      <c r="H2541" s="80">
        <v>29</v>
      </c>
      <c r="I2541" s="80">
        <v>1</v>
      </c>
      <c r="J2541" s="80">
        <v>3</v>
      </c>
      <c r="K2541" s="80">
        <v>105</v>
      </c>
      <c r="L2541" s="80">
        <v>0</v>
      </c>
      <c r="M2541" s="80">
        <v>0</v>
      </c>
    </row>
    <row r="2542" spans="2:13" ht="12" customHeight="1" thickBot="1" x14ac:dyDescent="0.35">
      <c r="B2542" s="75">
        <v>4222</v>
      </c>
      <c r="D2542" s="77" t="str">
        <f t="shared" si="39"/>
        <v>0</v>
      </c>
      <c r="E2542" s="78">
        <v>0</v>
      </c>
      <c r="F2542" s="81">
        <v>0.32563000917434598</v>
      </c>
      <c r="G2542" s="80">
        <v>48</v>
      </c>
      <c r="H2542" s="80">
        <v>83</v>
      </c>
      <c r="I2542" s="80">
        <v>2</v>
      </c>
      <c r="J2542" s="80">
        <v>3</v>
      </c>
      <c r="K2542" s="80">
        <v>248</v>
      </c>
      <c r="L2542" s="80">
        <v>0</v>
      </c>
      <c r="M2542" s="80">
        <v>0</v>
      </c>
    </row>
    <row r="2543" spans="2:13" ht="12" customHeight="1" thickBot="1" x14ac:dyDescent="0.35">
      <c r="B2543" s="75">
        <v>4225</v>
      </c>
      <c r="D2543" s="77" t="str">
        <f t="shared" si="39"/>
        <v>0</v>
      </c>
      <c r="E2543" s="78">
        <v>1</v>
      </c>
      <c r="F2543" s="81">
        <v>0.248263999819755</v>
      </c>
      <c r="G2543" s="80">
        <v>57</v>
      </c>
      <c r="H2543" s="80">
        <v>39</v>
      </c>
      <c r="I2543" s="80">
        <v>3</v>
      </c>
      <c r="J2543" s="80">
        <v>3</v>
      </c>
      <c r="K2543" s="80">
        <v>0</v>
      </c>
      <c r="L2543" s="80">
        <v>0</v>
      </c>
      <c r="M2543" s="80">
        <v>1</v>
      </c>
    </row>
    <row r="2544" spans="2:13" ht="12" customHeight="1" thickBot="1" x14ac:dyDescent="0.35">
      <c r="B2544" s="75">
        <v>4226</v>
      </c>
      <c r="D2544" s="77" t="str">
        <f t="shared" si="39"/>
        <v>0</v>
      </c>
      <c r="E2544" s="78">
        <v>0</v>
      </c>
      <c r="F2544" s="81">
        <v>0.32613900303840598</v>
      </c>
      <c r="G2544" s="80">
        <v>43</v>
      </c>
      <c r="H2544" s="80">
        <v>204</v>
      </c>
      <c r="I2544" s="80">
        <v>2</v>
      </c>
      <c r="J2544" s="80">
        <v>1</v>
      </c>
      <c r="K2544" s="80">
        <v>0</v>
      </c>
      <c r="L2544" s="80">
        <v>0</v>
      </c>
      <c r="M2544" s="80">
        <v>0</v>
      </c>
    </row>
    <row r="2545" spans="2:13" ht="12" customHeight="1" thickBot="1" x14ac:dyDescent="0.35">
      <c r="B2545" s="75">
        <v>4227</v>
      </c>
      <c r="D2545" s="77" t="str">
        <f t="shared" si="39"/>
        <v>0</v>
      </c>
      <c r="E2545" s="78">
        <v>0</v>
      </c>
      <c r="F2545" s="81">
        <v>0.30562299489974898</v>
      </c>
      <c r="G2545" s="80">
        <v>37</v>
      </c>
      <c r="H2545" s="80">
        <v>45</v>
      </c>
      <c r="I2545" s="80">
        <v>1</v>
      </c>
      <c r="J2545" s="80">
        <v>1</v>
      </c>
      <c r="K2545" s="80">
        <v>0</v>
      </c>
      <c r="L2545" s="80">
        <v>0</v>
      </c>
      <c r="M2545" s="80">
        <v>0</v>
      </c>
    </row>
    <row r="2546" spans="2:13" ht="12" customHeight="1" thickBot="1" x14ac:dyDescent="0.35">
      <c r="B2546" s="75">
        <v>4230</v>
      </c>
      <c r="D2546" s="77" t="str">
        <f t="shared" si="39"/>
        <v>0</v>
      </c>
      <c r="E2546" s="78">
        <v>0</v>
      </c>
      <c r="F2546" s="81">
        <v>0.248263999819755</v>
      </c>
      <c r="G2546" s="80">
        <v>54</v>
      </c>
      <c r="H2546" s="80">
        <v>83</v>
      </c>
      <c r="I2546" s="80">
        <v>1</v>
      </c>
      <c r="J2546" s="80">
        <v>3</v>
      </c>
      <c r="K2546" s="80">
        <v>0</v>
      </c>
      <c r="L2546" s="80">
        <v>0</v>
      </c>
      <c r="M2546" s="80">
        <v>0</v>
      </c>
    </row>
    <row r="2547" spans="2:13" ht="12" customHeight="1" thickBot="1" x14ac:dyDescent="0.35">
      <c r="B2547" s="75">
        <v>4234</v>
      </c>
      <c r="D2547" s="77" t="str">
        <f t="shared" si="39"/>
        <v>0</v>
      </c>
      <c r="E2547" s="78">
        <v>0</v>
      </c>
      <c r="F2547" s="81">
        <v>0.27864599227905201</v>
      </c>
      <c r="G2547" s="80">
        <v>32</v>
      </c>
      <c r="H2547" s="80">
        <v>134</v>
      </c>
      <c r="I2547" s="80">
        <v>2</v>
      </c>
      <c r="J2547" s="80">
        <v>1</v>
      </c>
      <c r="K2547" s="80">
        <v>0</v>
      </c>
      <c r="L2547" s="80">
        <v>0</v>
      </c>
      <c r="M2547" s="80">
        <v>0</v>
      </c>
    </row>
    <row r="2548" spans="2:13" ht="12" customHeight="1" thickBot="1" x14ac:dyDescent="0.35">
      <c r="B2548" s="75">
        <v>4235</v>
      </c>
      <c r="D2548" s="77" t="str">
        <f t="shared" si="39"/>
        <v>0</v>
      </c>
      <c r="E2548" s="78">
        <v>0</v>
      </c>
      <c r="F2548" s="81">
        <v>0.248263999819755</v>
      </c>
      <c r="G2548" s="80">
        <v>50</v>
      </c>
      <c r="H2548" s="80">
        <v>91</v>
      </c>
      <c r="I2548" s="80">
        <v>1</v>
      </c>
      <c r="J2548" s="80">
        <v>3</v>
      </c>
      <c r="K2548" s="80">
        <v>0</v>
      </c>
      <c r="L2548" s="80">
        <v>0</v>
      </c>
      <c r="M2548" s="80">
        <v>0</v>
      </c>
    </row>
    <row r="2549" spans="2:13" ht="12" customHeight="1" thickBot="1" x14ac:dyDescent="0.35">
      <c r="B2549" s="75">
        <v>4237</v>
      </c>
      <c r="D2549" s="77" t="str">
        <f t="shared" si="39"/>
        <v>0</v>
      </c>
      <c r="E2549" s="78">
        <v>1</v>
      </c>
      <c r="F2549" s="81">
        <v>0.27864599227905201</v>
      </c>
      <c r="G2549" s="80">
        <v>37</v>
      </c>
      <c r="H2549" s="80">
        <v>128</v>
      </c>
      <c r="I2549" s="80">
        <v>2</v>
      </c>
      <c r="J2549" s="80">
        <v>1</v>
      </c>
      <c r="K2549" s="80">
        <v>0</v>
      </c>
      <c r="L2549" s="80">
        <v>0</v>
      </c>
      <c r="M2549" s="80">
        <v>0</v>
      </c>
    </row>
    <row r="2550" spans="2:13" ht="12" customHeight="1" thickBot="1" x14ac:dyDescent="0.35">
      <c r="B2550" s="75">
        <v>4238</v>
      </c>
      <c r="D2550" s="77" t="str">
        <f t="shared" si="39"/>
        <v>0</v>
      </c>
      <c r="E2550" s="78">
        <v>0</v>
      </c>
      <c r="F2550" s="81">
        <v>0.31516599655151301</v>
      </c>
      <c r="G2550" s="80">
        <v>60</v>
      </c>
      <c r="H2550" s="80">
        <v>78</v>
      </c>
      <c r="I2550" s="80">
        <v>3</v>
      </c>
      <c r="J2550" s="80">
        <v>1</v>
      </c>
      <c r="K2550" s="80">
        <v>0</v>
      </c>
      <c r="L2550" s="80">
        <v>0</v>
      </c>
      <c r="M2550" s="80">
        <v>1</v>
      </c>
    </row>
    <row r="2551" spans="2:13" ht="12" customHeight="1" thickBot="1" x14ac:dyDescent="0.35">
      <c r="B2551" s="75">
        <v>4239</v>
      </c>
      <c r="D2551" s="77" t="str">
        <f t="shared" si="39"/>
        <v>0</v>
      </c>
      <c r="E2551" s="78">
        <v>0</v>
      </c>
      <c r="F2551" s="81">
        <v>0.32563000917434598</v>
      </c>
      <c r="G2551" s="80">
        <v>43</v>
      </c>
      <c r="H2551" s="80">
        <v>161</v>
      </c>
      <c r="I2551" s="80">
        <v>2</v>
      </c>
      <c r="J2551" s="80">
        <v>1</v>
      </c>
      <c r="K2551" s="80">
        <v>464</v>
      </c>
      <c r="L2551" s="80">
        <v>0</v>
      </c>
      <c r="M2551" s="80">
        <v>0</v>
      </c>
    </row>
    <row r="2552" spans="2:13" ht="12" customHeight="1" thickBot="1" x14ac:dyDescent="0.35">
      <c r="B2552" s="75">
        <v>4240</v>
      </c>
      <c r="D2552" s="77" t="str">
        <f t="shared" si="39"/>
        <v>0</v>
      </c>
      <c r="E2552" s="78">
        <v>0</v>
      </c>
      <c r="F2552" s="81">
        <v>0.31516599655151301</v>
      </c>
      <c r="G2552" s="80">
        <v>62</v>
      </c>
      <c r="H2552" s="80">
        <v>60</v>
      </c>
      <c r="I2552" s="80">
        <v>3</v>
      </c>
      <c r="J2552" s="80">
        <v>3</v>
      </c>
      <c r="K2552" s="80">
        <v>0</v>
      </c>
      <c r="L2552" s="80">
        <v>0</v>
      </c>
      <c r="M2552" s="80">
        <v>0</v>
      </c>
    </row>
    <row r="2553" spans="2:13" ht="12" customHeight="1" thickBot="1" x14ac:dyDescent="0.35">
      <c r="B2553" s="75">
        <v>4242</v>
      </c>
      <c r="D2553" s="77" t="str">
        <f t="shared" si="39"/>
        <v>0</v>
      </c>
      <c r="E2553" s="78">
        <v>1</v>
      </c>
      <c r="F2553" s="81">
        <v>0.30562299489974898</v>
      </c>
      <c r="G2553" s="80">
        <v>34</v>
      </c>
      <c r="H2553" s="80">
        <v>40</v>
      </c>
      <c r="I2553" s="80">
        <v>4</v>
      </c>
      <c r="J2553" s="80">
        <v>2</v>
      </c>
      <c r="K2553" s="80">
        <v>0</v>
      </c>
      <c r="L2553" s="80">
        <v>0</v>
      </c>
      <c r="M2553" s="80">
        <v>0</v>
      </c>
    </row>
    <row r="2554" spans="2:13" ht="12" customHeight="1" thickBot="1" x14ac:dyDescent="0.35">
      <c r="B2554" s="75">
        <v>4246</v>
      </c>
      <c r="D2554" s="77" t="str">
        <f t="shared" si="39"/>
        <v>0</v>
      </c>
      <c r="E2554" s="78">
        <v>1</v>
      </c>
      <c r="F2554" s="81">
        <v>0.32613900303840598</v>
      </c>
      <c r="G2554" s="80">
        <v>44</v>
      </c>
      <c r="H2554" s="80">
        <v>145</v>
      </c>
      <c r="I2554" s="80">
        <v>1</v>
      </c>
      <c r="J2554" s="80">
        <v>1</v>
      </c>
      <c r="K2554" s="80">
        <v>0</v>
      </c>
      <c r="L2554" s="80">
        <v>0</v>
      </c>
      <c r="M2554" s="80">
        <v>0</v>
      </c>
    </row>
    <row r="2555" spans="2:13" ht="12" customHeight="1" thickBot="1" x14ac:dyDescent="0.35">
      <c r="B2555" s="75">
        <v>4247</v>
      </c>
      <c r="D2555" s="77" t="str">
        <f t="shared" si="39"/>
        <v>0</v>
      </c>
      <c r="E2555" s="78">
        <v>0</v>
      </c>
      <c r="F2555" s="81">
        <v>0.31516599655151301</v>
      </c>
      <c r="G2555" s="80">
        <v>60</v>
      </c>
      <c r="H2555" s="80">
        <v>24</v>
      </c>
      <c r="I2555" s="80">
        <v>1</v>
      </c>
      <c r="J2555" s="80">
        <v>2</v>
      </c>
      <c r="K2555" s="80">
        <v>0</v>
      </c>
      <c r="L2555" s="80">
        <v>0</v>
      </c>
      <c r="M2555" s="80">
        <v>0</v>
      </c>
    </row>
    <row r="2556" spans="2:13" ht="12" customHeight="1" thickBot="1" x14ac:dyDescent="0.35">
      <c r="B2556" s="75">
        <v>4248</v>
      </c>
      <c r="D2556" s="77" t="str">
        <f t="shared" si="39"/>
        <v>0</v>
      </c>
      <c r="E2556" s="78">
        <v>0</v>
      </c>
      <c r="F2556" s="81">
        <v>0.31516599655151301</v>
      </c>
      <c r="G2556" s="80">
        <v>65</v>
      </c>
      <c r="H2556" s="80">
        <v>10</v>
      </c>
      <c r="I2556" s="80">
        <v>1</v>
      </c>
      <c r="J2556" s="80">
        <v>2</v>
      </c>
      <c r="K2556" s="80">
        <v>0</v>
      </c>
      <c r="L2556" s="80">
        <v>0</v>
      </c>
      <c r="M2556" s="80">
        <v>0</v>
      </c>
    </row>
    <row r="2557" spans="2:13" ht="12" customHeight="1" thickBot="1" x14ac:dyDescent="0.35">
      <c r="B2557" s="75">
        <v>4249</v>
      </c>
      <c r="D2557" s="77" t="str">
        <f t="shared" si="39"/>
        <v>0</v>
      </c>
      <c r="E2557" s="78">
        <v>0</v>
      </c>
      <c r="F2557" s="81">
        <v>0.31516599655151301</v>
      </c>
      <c r="G2557" s="80">
        <v>58</v>
      </c>
      <c r="H2557" s="80">
        <v>138</v>
      </c>
      <c r="I2557" s="80">
        <v>2</v>
      </c>
      <c r="J2557" s="80">
        <v>1</v>
      </c>
      <c r="K2557" s="80">
        <v>0</v>
      </c>
      <c r="L2557" s="80">
        <v>0</v>
      </c>
      <c r="M2557" s="80">
        <v>1</v>
      </c>
    </row>
    <row r="2558" spans="2:13" ht="12" customHeight="1" thickBot="1" x14ac:dyDescent="0.35">
      <c r="B2558" s="75">
        <v>4252</v>
      </c>
      <c r="D2558" s="77" t="str">
        <f t="shared" si="39"/>
        <v>0</v>
      </c>
      <c r="E2558" s="78">
        <v>0</v>
      </c>
      <c r="F2558" s="81">
        <v>0.32613900303840598</v>
      </c>
      <c r="G2558" s="80">
        <v>42</v>
      </c>
      <c r="H2558" s="80">
        <v>62</v>
      </c>
      <c r="I2558" s="80">
        <v>3</v>
      </c>
      <c r="J2558" s="80">
        <v>3</v>
      </c>
      <c r="K2558" s="80">
        <v>0</v>
      </c>
      <c r="L2558" s="80">
        <v>0</v>
      </c>
      <c r="M2558" s="80">
        <v>0</v>
      </c>
    </row>
    <row r="2559" spans="2:13" ht="12" customHeight="1" thickBot="1" x14ac:dyDescent="0.35">
      <c r="B2559" s="75">
        <v>4254</v>
      </c>
      <c r="D2559" s="77" t="str">
        <f t="shared" si="39"/>
        <v>0</v>
      </c>
      <c r="E2559" s="78">
        <v>1</v>
      </c>
      <c r="F2559" s="81">
        <v>0.248263999819755</v>
      </c>
      <c r="G2559" s="80">
        <v>54</v>
      </c>
      <c r="H2559" s="80">
        <v>61</v>
      </c>
      <c r="I2559" s="80">
        <v>3</v>
      </c>
      <c r="J2559" s="80">
        <v>2</v>
      </c>
      <c r="K2559" s="80">
        <v>0</v>
      </c>
      <c r="L2559" s="80">
        <v>0</v>
      </c>
      <c r="M2559" s="80">
        <v>0</v>
      </c>
    </row>
    <row r="2560" spans="2:13" ht="12" customHeight="1" thickBot="1" x14ac:dyDescent="0.35">
      <c r="B2560" s="75">
        <v>4255</v>
      </c>
      <c r="D2560" s="77" t="str">
        <f t="shared" si="39"/>
        <v>0</v>
      </c>
      <c r="E2560" s="78">
        <v>0</v>
      </c>
      <c r="F2560" s="81">
        <v>0.248263999819755</v>
      </c>
      <c r="G2560" s="80">
        <v>51</v>
      </c>
      <c r="H2560" s="80">
        <v>68</v>
      </c>
      <c r="I2560" s="80">
        <v>1</v>
      </c>
      <c r="J2560" s="80">
        <v>3</v>
      </c>
      <c r="K2560" s="80">
        <v>0</v>
      </c>
      <c r="L2560" s="80">
        <v>0</v>
      </c>
      <c r="M2560" s="80">
        <v>0</v>
      </c>
    </row>
    <row r="2561" spans="2:13" ht="12" customHeight="1" thickBot="1" x14ac:dyDescent="0.35">
      <c r="B2561" s="75">
        <v>4257</v>
      </c>
      <c r="D2561" s="77" t="str">
        <f t="shared" si="39"/>
        <v>0</v>
      </c>
      <c r="E2561" s="78">
        <v>0</v>
      </c>
      <c r="F2561" s="81">
        <v>0.32563000917434598</v>
      </c>
      <c r="G2561" s="80">
        <v>41</v>
      </c>
      <c r="H2561" s="80">
        <v>165</v>
      </c>
      <c r="I2561" s="80">
        <v>2</v>
      </c>
      <c r="J2561" s="80">
        <v>1</v>
      </c>
      <c r="K2561" s="80">
        <v>157</v>
      </c>
      <c r="L2561" s="80">
        <v>0</v>
      </c>
      <c r="M2561" s="80">
        <v>0</v>
      </c>
    </row>
    <row r="2562" spans="2:13" ht="12" customHeight="1" thickBot="1" x14ac:dyDescent="0.35">
      <c r="B2562" s="75">
        <v>4260</v>
      </c>
      <c r="D2562" s="77" t="str">
        <f t="shared" si="39"/>
        <v>0</v>
      </c>
      <c r="E2562" s="78">
        <v>1</v>
      </c>
      <c r="F2562" s="81">
        <v>0.32563000917434598</v>
      </c>
      <c r="G2562" s="80">
        <v>52</v>
      </c>
      <c r="H2562" s="80">
        <v>158</v>
      </c>
      <c r="I2562" s="80">
        <v>2</v>
      </c>
      <c r="J2562" s="80">
        <v>3</v>
      </c>
      <c r="K2562" s="80">
        <v>251</v>
      </c>
      <c r="L2562" s="80">
        <v>1</v>
      </c>
      <c r="M2562" s="80">
        <v>0</v>
      </c>
    </row>
    <row r="2563" spans="2:13" ht="12" customHeight="1" thickBot="1" x14ac:dyDescent="0.35">
      <c r="B2563" s="75">
        <v>4261</v>
      </c>
      <c r="D2563" s="77" t="str">
        <f t="shared" si="39"/>
        <v>0</v>
      </c>
      <c r="E2563" s="78">
        <v>0</v>
      </c>
      <c r="F2563" s="81">
        <v>0.248263999819755</v>
      </c>
      <c r="G2563" s="80">
        <v>57</v>
      </c>
      <c r="H2563" s="80">
        <v>52</v>
      </c>
      <c r="I2563" s="80">
        <v>1</v>
      </c>
      <c r="J2563" s="80">
        <v>1</v>
      </c>
      <c r="K2563" s="80">
        <v>0</v>
      </c>
      <c r="L2563" s="80">
        <v>0</v>
      </c>
      <c r="M2563" s="80">
        <v>0</v>
      </c>
    </row>
    <row r="2564" spans="2:13" ht="12" customHeight="1" thickBot="1" x14ac:dyDescent="0.35">
      <c r="B2564" s="75">
        <v>4263</v>
      </c>
      <c r="D2564" s="77" t="str">
        <f t="shared" si="39"/>
        <v>0</v>
      </c>
      <c r="E2564" s="78">
        <v>0</v>
      </c>
      <c r="F2564" s="81">
        <v>0.31516599655151301</v>
      </c>
      <c r="G2564" s="80">
        <v>58</v>
      </c>
      <c r="H2564" s="80">
        <v>42</v>
      </c>
      <c r="I2564" s="80">
        <v>4</v>
      </c>
      <c r="J2564" s="80">
        <v>1</v>
      </c>
      <c r="K2564" s="80">
        <v>0</v>
      </c>
      <c r="L2564" s="80">
        <v>0</v>
      </c>
      <c r="M2564" s="80">
        <v>0</v>
      </c>
    </row>
    <row r="2565" spans="2:13" ht="12" customHeight="1" thickBot="1" x14ac:dyDescent="0.35">
      <c r="B2565" s="75">
        <v>4264</v>
      </c>
      <c r="D2565" s="77" t="str">
        <f t="shared" si="39"/>
        <v>0</v>
      </c>
      <c r="E2565" s="78">
        <v>0</v>
      </c>
      <c r="F2565" s="81">
        <v>0.31516599655151301</v>
      </c>
      <c r="G2565" s="80">
        <v>59</v>
      </c>
      <c r="H2565" s="80">
        <v>18</v>
      </c>
      <c r="I2565" s="80">
        <v>2</v>
      </c>
      <c r="J2565" s="80">
        <v>3</v>
      </c>
      <c r="K2565" s="80">
        <v>0</v>
      </c>
      <c r="L2565" s="80">
        <v>0</v>
      </c>
      <c r="M2565" s="80">
        <v>0</v>
      </c>
    </row>
    <row r="2566" spans="2:13" ht="12" customHeight="1" thickBot="1" x14ac:dyDescent="0.35">
      <c r="B2566" s="75">
        <v>4265</v>
      </c>
      <c r="D2566" s="77" t="str">
        <f t="shared" si="39"/>
        <v>0</v>
      </c>
      <c r="E2566" s="78">
        <v>1</v>
      </c>
      <c r="F2566" s="81">
        <v>0.248263999819755</v>
      </c>
      <c r="G2566" s="80">
        <v>57</v>
      </c>
      <c r="H2566" s="80">
        <v>40</v>
      </c>
      <c r="I2566" s="80">
        <v>2</v>
      </c>
      <c r="J2566" s="80">
        <v>1</v>
      </c>
      <c r="K2566" s="80">
        <v>0</v>
      </c>
      <c r="L2566" s="80">
        <v>0</v>
      </c>
      <c r="M2566" s="80">
        <v>1</v>
      </c>
    </row>
    <row r="2567" spans="2:13" ht="12" customHeight="1" thickBot="1" x14ac:dyDescent="0.35">
      <c r="B2567" s="75">
        <v>4266</v>
      </c>
      <c r="D2567" s="77" t="str">
        <f t="shared" si="39"/>
        <v>0</v>
      </c>
      <c r="E2567" s="78">
        <v>0</v>
      </c>
      <c r="F2567" s="81">
        <v>0.30562299489974898</v>
      </c>
      <c r="G2567" s="80">
        <v>27</v>
      </c>
      <c r="H2567" s="80">
        <v>44</v>
      </c>
      <c r="I2567" s="80">
        <v>4</v>
      </c>
      <c r="J2567" s="80">
        <v>2</v>
      </c>
      <c r="K2567" s="80">
        <v>0</v>
      </c>
      <c r="L2567" s="80">
        <v>0</v>
      </c>
      <c r="M2567" s="80">
        <v>1</v>
      </c>
    </row>
    <row r="2568" spans="2:13" ht="12" customHeight="1" thickBot="1" x14ac:dyDescent="0.35">
      <c r="B2568" s="75">
        <v>4267</v>
      </c>
      <c r="D2568" s="77" t="str">
        <f t="shared" si="39"/>
        <v>0</v>
      </c>
      <c r="E2568" s="78">
        <v>1</v>
      </c>
      <c r="F2568" s="81">
        <v>0.32613900303840598</v>
      </c>
      <c r="G2568" s="80">
        <v>42</v>
      </c>
      <c r="H2568" s="80">
        <v>11</v>
      </c>
      <c r="I2568" s="80">
        <v>1</v>
      </c>
      <c r="J2568" s="80">
        <v>1</v>
      </c>
      <c r="K2568" s="80">
        <v>87</v>
      </c>
      <c r="L2568" s="80">
        <v>0</v>
      </c>
      <c r="M2568" s="80">
        <v>0</v>
      </c>
    </row>
    <row r="2569" spans="2:13" ht="12" customHeight="1" thickBot="1" x14ac:dyDescent="0.35">
      <c r="B2569" s="75">
        <v>4268</v>
      </c>
      <c r="D2569" s="77" t="str">
        <f t="shared" ref="D2569:D2632" si="40">IF(F2569&gt;=$F$5,"1","0")</f>
        <v>0</v>
      </c>
      <c r="E2569" s="78">
        <v>0</v>
      </c>
      <c r="F2569" s="81">
        <v>0.248263999819755</v>
      </c>
      <c r="G2569" s="80">
        <v>52</v>
      </c>
      <c r="H2569" s="80">
        <v>194</v>
      </c>
      <c r="I2569" s="80">
        <v>2</v>
      </c>
      <c r="J2569" s="80">
        <v>2</v>
      </c>
      <c r="K2569" s="80">
        <v>0</v>
      </c>
      <c r="L2569" s="80">
        <v>1</v>
      </c>
      <c r="M2569" s="80">
        <v>0</v>
      </c>
    </row>
    <row r="2570" spans="2:13" ht="12" customHeight="1" thickBot="1" x14ac:dyDescent="0.35">
      <c r="B2570" s="75">
        <v>4271</v>
      </c>
      <c r="D2570" s="77" t="str">
        <f t="shared" si="40"/>
        <v>0</v>
      </c>
      <c r="E2570" s="78">
        <v>1</v>
      </c>
      <c r="F2570" s="81">
        <v>0.32613900303840598</v>
      </c>
      <c r="G2570" s="80">
        <v>45</v>
      </c>
      <c r="H2570" s="80">
        <v>19</v>
      </c>
      <c r="I2570" s="80">
        <v>3</v>
      </c>
      <c r="J2570" s="80">
        <v>1</v>
      </c>
      <c r="K2570" s="80">
        <v>94</v>
      </c>
      <c r="L2570" s="80">
        <v>0</v>
      </c>
      <c r="M2570" s="80">
        <v>0</v>
      </c>
    </row>
    <row r="2571" spans="2:13" ht="12" customHeight="1" thickBot="1" x14ac:dyDescent="0.35">
      <c r="B2571" s="75">
        <v>4272</v>
      </c>
      <c r="D2571" s="77" t="str">
        <f t="shared" si="40"/>
        <v>0</v>
      </c>
      <c r="E2571" s="78">
        <v>0</v>
      </c>
      <c r="F2571" s="81">
        <v>0.27864599227905201</v>
      </c>
      <c r="G2571" s="80">
        <v>25</v>
      </c>
      <c r="H2571" s="80">
        <v>150</v>
      </c>
      <c r="I2571" s="80">
        <v>1</v>
      </c>
      <c r="J2571" s="80">
        <v>1</v>
      </c>
      <c r="K2571" s="80">
        <v>0</v>
      </c>
      <c r="L2571" s="80">
        <v>0</v>
      </c>
      <c r="M2571" s="80">
        <v>0</v>
      </c>
    </row>
    <row r="2572" spans="2:13" ht="12" customHeight="1" thickBot="1" x14ac:dyDescent="0.35">
      <c r="B2572" s="75">
        <v>4274</v>
      </c>
      <c r="D2572" s="77" t="str">
        <f t="shared" si="40"/>
        <v>0</v>
      </c>
      <c r="E2572" s="78">
        <v>1</v>
      </c>
      <c r="F2572" s="81">
        <v>0.32613900303840598</v>
      </c>
      <c r="G2572" s="80">
        <v>44</v>
      </c>
      <c r="H2572" s="80">
        <v>83</v>
      </c>
      <c r="I2572" s="80">
        <v>2</v>
      </c>
      <c r="J2572" s="80">
        <v>3</v>
      </c>
      <c r="K2572" s="80">
        <v>0</v>
      </c>
      <c r="L2572" s="80">
        <v>0</v>
      </c>
      <c r="M2572" s="80">
        <v>1</v>
      </c>
    </row>
    <row r="2573" spans="2:13" ht="12" customHeight="1" thickBot="1" x14ac:dyDescent="0.35">
      <c r="B2573" s="75">
        <v>4275</v>
      </c>
      <c r="D2573" s="77" t="str">
        <f t="shared" si="40"/>
        <v>0</v>
      </c>
      <c r="E2573" s="78">
        <v>0</v>
      </c>
      <c r="F2573" s="81">
        <v>0.22468400001525801</v>
      </c>
      <c r="G2573" s="80">
        <v>30</v>
      </c>
      <c r="H2573" s="80">
        <v>79</v>
      </c>
      <c r="I2573" s="80">
        <v>4</v>
      </c>
      <c r="J2573" s="80">
        <v>2</v>
      </c>
      <c r="K2573" s="80">
        <v>0</v>
      </c>
      <c r="L2573" s="80">
        <v>0</v>
      </c>
      <c r="M2573" s="80">
        <v>0</v>
      </c>
    </row>
    <row r="2574" spans="2:13" ht="12" customHeight="1" thickBot="1" x14ac:dyDescent="0.35">
      <c r="B2574" s="75">
        <v>4277</v>
      </c>
      <c r="D2574" s="77" t="str">
        <f t="shared" si="40"/>
        <v>0</v>
      </c>
      <c r="E2574" s="78">
        <v>1</v>
      </c>
      <c r="F2574" s="81">
        <v>0.248263999819755</v>
      </c>
      <c r="G2574" s="80">
        <v>50</v>
      </c>
      <c r="H2574" s="80">
        <v>155</v>
      </c>
      <c r="I2574" s="80">
        <v>1</v>
      </c>
      <c r="J2574" s="80">
        <v>1</v>
      </c>
      <c r="K2574" s="80">
        <v>0</v>
      </c>
      <c r="L2574" s="80">
        <v>0</v>
      </c>
      <c r="M2574" s="80">
        <v>0</v>
      </c>
    </row>
    <row r="2575" spans="2:13" ht="12" customHeight="1" thickBot="1" x14ac:dyDescent="0.35">
      <c r="B2575" s="75">
        <v>4278</v>
      </c>
      <c r="D2575" s="77" t="str">
        <f t="shared" si="40"/>
        <v>0</v>
      </c>
      <c r="E2575" s="78">
        <v>0</v>
      </c>
      <c r="F2575" s="81">
        <v>0.27864599227905201</v>
      </c>
      <c r="G2575" s="80">
        <v>40</v>
      </c>
      <c r="H2575" s="80">
        <v>138</v>
      </c>
      <c r="I2575" s="80">
        <v>1</v>
      </c>
      <c r="J2575" s="80">
        <v>1</v>
      </c>
      <c r="K2575" s="80">
        <v>0</v>
      </c>
      <c r="L2575" s="80">
        <v>0</v>
      </c>
      <c r="M2575" s="80">
        <v>0</v>
      </c>
    </row>
    <row r="2576" spans="2:13" ht="12" customHeight="1" thickBot="1" x14ac:dyDescent="0.35">
      <c r="B2576" s="75">
        <v>4282</v>
      </c>
      <c r="D2576" s="77" t="str">
        <f t="shared" si="40"/>
        <v>0</v>
      </c>
      <c r="E2576" s="78">
        <v>1</v>
      </c>
      <c r="F2576" s="81">
        <v>0.30562299489974898</v>
      </c>
      <c r="G2576" s="80">
        <v>28</v>
      </c>
      <c r="H2576" s="80">
        <v>34</v>
      </c>
      <c r="I2576" s="80">
        <v>4</v>
      </c>
      <c r="J2576" s="80">
        <v>2</v>
      </c>
      <c r="K2576" s="80">
        <v>162</v>
      </c>
      <c r="L2576" s="80">
        <v>0</v>
      </c>
      <c r="M2576" s="80">
        <v>0</v>
      </c>
    </row>
    <row r="2577" spans="2:13" ht="12" customHeight="1" thickBot="1" x14ac:dyDescent="0.35">
      <c r="B2577" s="75">
        <v>4283</v>
      </c>
      <c r="D2577" s="77" t="str">
        <f t="shared" si="40"/>
        <v>0</v>
      </c>
      <c r="E2577" s="78">
        <v>0</v>
      </c>
      <c r="F2577" s="81">
        <v>0.27864599227905201</v>
      </c>
      <c r="G2577" s="80">
        <v>26</v>
      </c>
      <c r="H2577" s="80">
        <v>195</v>
      </c>
      <c r="I2577" s="80">
        <v>3</v>
      </c>
      <c r="J2577" s="80">
        <v>3</v>
      </c>
      <c r="K2577" s="80">
        <v>0</v>
      </c>
      <c r="L2577" s="80">
        <v>1</v>
      </c>
      <c r="M2577" s="80">
        <v>1</v>
      </c>
    </row>
    <row r="2578" spans="2:13" ht="12" customHeight="1" thickBot="1" x14ac:dyDescent="0.35">
      <c r="B2578" s="75">
        <v>4284</v>
      </c>
      <c r="D2578" s="77" t="str">
        <f t="shared" si="40"/>
        <v>0</v>
      </c>
      <c r="E2578" s="78">
        <v>1</v>
      </c>
      <c r="F2578" s="81">
        <v>0.32563000917434598</v>
      </c>
      <c r="G2578" s="80">
        <v>58</v>
      </c>
      <c r="H2578" s="80">
        <v>62</v>
      </c>
      <c r="I2578" s="80">
        <v>3</v>
      </c>
      <c r="J2578" s="80">
        <v>3</v>
      </c>
      <c r="K2578" s="80">
        <v>217</v>
      </c>
      <c r="L2578" s="80">
        <v>0</v>
      </c>
      <c r="M2578" s="80">
        <v>0</v>
      </c>
    </row>
    <row r="2579" spans="2:13" ht="12" customHeight="1" thickBot="1" x14ac:dyDescent="0.35">
      <c r="B2579" s="75">
        <v>4285</v>
      </c>
      <c r="D2579" s="77" t="str">
        <f t="shared" si="40"/>
        <v>0</v>
      </c>
      <c r="E2579" s="78">
        <v>0</v>
      </c>
      <c r="F2579" s="81">
        <v>0.27864599227905201</v>
      </c>
      <c r="G2579" s="80">
        <v>38</v>
      </c>
      <c r="H2579" s="80">
        <v>173</v>
      </c>
      <c r="I2579" s="80">
        <v>2</v>
      </c>
      <c r="J2579" s="80">
        <v>1</v>
      </c>
      <c r="K2579" s="80">
        <v>243</v>
      </c>
      <c r="L2579" s="80">
        <v>0</v>
      </c>
      <c r="M2579" s="80">
        <v>0</v>
      </c>
    </row>
    <row r="2580" spans="2:13" ht="12" customHeight="1" thickBot="1" x14ac:dyDescent="0.35">
      <c r="B2580" s="75">
        <v>4286</v>
      </c>
      <c r="D2580" s="77" t="str">
        <f t="shared" si="40"/>
        <v>0</v>
      </c>
      <c r="E2580" s="78">
        <v>0</v>
      </c>
      <c r="F2580" s="81">
        <v>0.27864599227905201</v>
      </c>
      <c r="G2580" s="80">
        <v>23</v>
      </c>
      <c r="H2580" s="80">
        <v>149</v>
      </c>
      <c r="I2580" s="80">
        <v>2</v>
      </c>
      <c r="J2580" s="80">
        <v>1</v>
      </c>
      <c r="K2580" s="80">
        <v>0</v>
      </c>
      <c r="L2580" s="80">
        <v>0</v>
      </c>
      <c r="M2580" s="80">
        <v>0</v>
      </c>
    </row>
    <row r="2581" spans="2:13" ht="12" customHeight="1" thickBot="1" x14ac:dyDescent="0.35">
      <c r="B2581" s="75">
        <v>4287</v>
      </c>
      <c r="D2581" s="77" t="str">
        <f t="shared" si="40"/>
        <v>0</v>
      </c>
      <c r="E2581" s="78">
        <v>1</v>
      </c>
      <c r="F2581" s="81">
        <v>0.32563000917434598</v>
      </c>
      <c r="G2581" s="80">
        <v>53</v>
      </c>
      <c r="H2581" s="80">
        <v>20</v>
      </c>
      <c r="I2581" s="80">
        <v>1</v>
      </c>
      <c r="J2581" s="80">
        <v>1</v>
      </c>
      <c r="K2581" s="80">
        <v>131</v>
      </c>
      <c r="L2581" s="80">
        <v>0</v>
      </c>
      <c r="M2581" s="80">
        <v>0</v>
      </c>
    </row>
    <row r="2582" spans="2:13" ht="12" customHeight="1" thickBot="1" x14ac:dyDescent="0.35">
      <c r="B2582" s="75">
        <v>4289</v>
      </c>
      <c r="D2582" s="77" t="str">
        <f t="shared" si="40"/>
        <v>0</v>
      </c>
      <c r="E2582" s="78">
        <v>1</v>
      </c>
      <c r="F2582" s="81">
        <v>0.32613900303840598</v>
      </c>
      <c r="G2582" s="80">
        <v>42</v>
      </c>
      <c r="H2582" s="80">
        <v>28</v>
      </c>
      <c r="I2582" s="80">
        <v>1</v>
      </c>
      <c r="J2582" s="80">
        <v>3</v>
      </c>
      <c r="K2582" s="80">
        <v>0</v>
      </c>
      <c r="L2582" s="80">
        <v>0</v>
      </c>
      <c r="M2582" s="80">
        <v>0</v>
      </c>
    </row>
    <row r="2583" spans="2:13" ht="12" customHeight="1" thickBot="1" x14ac:dyDescent="0.35">
      <c r="B2583" s="75">
        <v>4290</v>
      </c>
      <c r="D2583" s="77" t="str">
        <f t="shared" si="40"/>
        <v>0</v>
      </c>
      <c r="E2583" s="78">
        <v>0</v>
      </c>
      <c r="F2583" s="81">
        <v>0.248263999819755</v>
      </c>
      <c r="G2583" s="80">
        <v>54</v>
      </c>
      <c r="H2583" s="80">
        <v>95</v>
      </c>
      <c r="I2583" s="80">
        <v>1</v>
      </c>
      <c r="J2583" s="80">
        <v>2</v>
      </c>
      <c r="K2583" s="80">
        <v>0</v>
      </c>
      <c r="L2583" s="80">
        <v>0</v>
      </c>
      <c r="M2583" s="80">
        <v>0</v>
      </c>
    </row>
    <row r="2584" spans="2:13" ht="12" customHeight="1" thickBot="1" x14ac:dyDescent="0.35">
      <c r="B2584" s="75">
        <v>4293</v>
      </c>
      <c r="D2584" s="77" t="str">
        <f t="shared" si="40"/>
        <v>0</v>
      </c>
      <c r="E2584" s="78">
        <v>0</v>
      </c>
      <c r="F2584" s="81">
        <v>0.32563000917434598</v>
      </c>
      <c r="G2584" s="80">
        <v>63</v>
      </c>
      <c r="H2584" s="80">
        <v>191</v>
      </c>
      <c r="I2584" s="80">
        <v>2</v>
      </c>
      <c r="J2584" s="80">
        <v>3</v>
      </c>
      <c r="K2584" s="80">
        <v>205</v>
      </c>
      <c r="L2584" s="80">
        <v>1</v>
      </c>
      <c r="M2584" s="80">
        <v>0</v>
      </c>
    </row>
    <row r="2585" spans="2:13" ht="12" customHeight="1" thickBot="1" x14ac:dyDescent="0.35">
      <c r="B2585" s="75">
        <v>4294</v>
      </c>
      <c r="D2585" s="77" t="str">
        <f t="shared" si="40"/>
        <v>0</v>
      </c>
      <c r="E2585" s="78">
        <v>1</v>
      </c>
      <c r="F2585" s="81">
        <v>0.32563000917434598</v>
      </c>
      <c r="G2585" s="80">
        <v>63</v>
      </c>
      <c r="H2585" s="80">
        <v>41</v>
      </c>
      <c r="I2585" s="80">
        <v>2</v>
      </c>
      <c r="J2585" s="80">
        <v>1</v>
      </c>
      <c r="K2585" s="80">
        <v>173</v>
      </c>
      <c r="L2585" s="80">
        <v>0</v>
      </c>
      <c r="M2585" s="80">
        <v>0</v>
      </c>
    </row>
    <row r="2586" spans="2:13" ht="12" customHeight="1" thickBot="1" x14ac:dyDescent="0.35">
      <c r="B2586" s="75">
        <v>4296</v>
      </c>
      <c r="D2586" s="77" t="str">
        <f t="shared" si="40"/>
        <v>0</v>
      </c>
      <c r="E2586" s="78">
        <v>0</v>
      </c>
      <c r="F2586" s="81">
        <v>0.32563000917434598</v>
      </c>
      <c r="G2586" s="80">
        <v>65</v>
      </c>
      <c r="H2586" s="80">
        <v>91</v>
      </c>
      <c r="I2586" s="80">
        <v>2</v>
      </c>
      <c r="J2586" s="80">
        <v>3</v>
      </c>
      <c r="K2586" s="80">
        <v>146</v>
      </c>
      <c r="L2586" s="80">
        <v>0</v>
      </c>
      <c r="M2586" s="80">
        <v>0</v>
      </c>
    </row>
    <row r="2587" spans="2:13" ht="12" customHeight="1" thickBot="1" x14ac:dyDescent="0.35">
      <c r="B2587" s="75">
        <v>4297</v>
      </c>
      <c r="D2587" s="77" t="str">
        <f t="shared" si="40"/>
        <v>0</v>
      </c>
      <c r="E2587" s="78">
        <v>0</v>
      </c>
      <c r="F2587" s="81">
        <v>0.27864599227905201</v>
      </c>
      <c r="G2587" s="80">
        <v>35</v>
      </c>
      <c r="H2587" s="80">
        <v>84</v>
      </c>
      <c r="I2587" s="80">
        <v>4</v>
      </c>
      <c r="J2587" s="80">
        <v>2</v>
      </c>
      <c r="K2587" s="80">
        <v>0</v>
      </c>
      <c r="L2587" s="80">
        <v>0</v>
      </c>
      <c r="M2587" s="80">
        <v>0</v>
      </c>
    </row>
    <row r="2588" spans="2:13" ht="12" customHeight="1" thickBot="1" x14ac:dyDescent="0.35">
      <c r="B2588" s="75">
        <v>4298</v>
      </c>
      <c r="D2588" s="77" t="str">
        <f t="shared" si="40"/>
        <v>0</v>
      </c>
      <c r="E2588" s="78">
        <v>0</v>
      </c>
      <c r="F2588" s="81">
        <v>0.22468400001525801</v>
      </c>
      <c r="G2588" s="80">
        <v>33</v>
      </c>
      <c r="H2588" s="80">
        <v>73</v>
      </c>
      <c r="I2588" s="80">
        <v>4</v>
      </c>
      <c r="J2588" s="80">
        <v>1</v>
      </c>
      <c r="K2588" s="80">
        <v>140</v>
      </c>
      <c r="L2588" s="80">
        <v>0</v>
      </c>
      <c r="M2588" s="80">
        <v>0</v>
      </c>
    </row>
    <row r="2589" spans="2:13" ht="12" customHeight="1" thickBot="1" x14ac:dyDescent="0.35">
      <c r="B2589" s="75">
        <v>4300</v>
      </c>
      <c r="D2589" s="77" t="str">
        <f t="shared" si="40"/>
        <v>0</v>
      </c>
      <c r="E2589" s="78">
        <v>0</v>
      </c>
      <c r="F2589" s="81">
        <v>0.22468400001525801</v>
      </c>
      <c r="G2589" s="80">
        <v>30</v>
      </c>
      <c r="H2589" s="80">
        <v>73</v>
      </c>
      <c r="I2589" s="80">
        <v>1</v>
      </c>
      <c r="J2589" s="80">
        <v>2</v>
      </c>
      <c r="K2589" s="80">
        <v>133</v>
      </c>
      <c r="L2589" s="80">
        <v>0</v>
      </c>
      <c r="M2589" s="80">
        <v>0</v>
      </c>
    </row>
    <row r="2590" spans="2:13" ht="12" customHeight="1" thickBot="1" x14ac:dyDescent="0.35">
      <c r="B2590" s="75">
        <v>4301</v>
      </c>
      <c r="D2590" s="77" t="str">
        <f t="shared" si="40"/>
        <v>0</v>
      </c>
      <c r="E2590" s="78">
        <v>0</v>
      </c>
      <c r="F2590" s="81">
        <v>0.31516599655151301</v>
      </c>
      <c r="G2590" s="80">
        <v>61</v>
      </c>
      <c r="H2590" s="80">
        <v>20</v>
      </c>
      <c r="I2590" s="80">
        <v>2</v>
      </c>
      <c r="J2590" s="80">
        <v>3</v>
      </c>
      <c r="K2590" s="80">
        <v>0</v>
      </c>
      <c r="L2590" s="80">
        <v>0</v>
      </c>
      <c r="M2590" s="80">
        <v>0</v>
      </c>
    </row>
    <row r="2591" spans="2:13" ht="12" customHeight="1" thickBot="1" x14ac:dyDescent="0.35">
      <c r="B2591" s="75">
        <v>4302</v>
      </c>
      <c r="D2591" s="77" t="str">
        <f t="shared" si="40"/>
        <v>0</v>
      </c>
      <c r="E2591" s="78">
        <v>0</v>
      </c>
      <c r="F2591" s="81">
        <v>0.32563000917434598</v>
      </c>
      <c r="G2591" s="80">
        <v>49</v>
      </c>
      <c r="H2591" s="80">
        <v>130</v>
      </c>
      <c r="I2591" s="80">
        <v>4</v>
      </c>
      <c r="J2591" s="80">
        <v>1</v>
      </c>
      <c r="K2591" s="80">
        <v>281</v>
      </c>
      <c r="L2591" s="80">
        <v>1</v>
      </c>
      <c r="M2591" s="80">
        <v>0</v>
      </c>
    </row>
    <row r="2592" spans="2:13" ht="12" customHeight="1" thickBot="1" x14ac:dyDescent="0.35">
      <c r="B2592" s="75">
        <v>4303</v>
      </c>
      <c r="D2592" s="77" t="str">
        <f t="shared" si="40"/>
        <v>0</v>
      </c>
      <c r="E2592" s="78">
        <v>0</v>
      </c>
      <c r="F2592" s="81">
        <v>0.248263999819755</v>
      </c>
      <c r="G2592" s="80">
        <v>52</v>
      </c>
      <c r="H2592" s="80">
        <v>85</v>
      </c>
      <c r="I2592" s="80">
        <v>3</v>
      </c>
      <c r="J2592" s="80">
        <v>3</v>
      </c>
      <c r="K2592" s="80">
        <v>0</v>
      </c>
      <c r="L2592" s="80">
        <v>1</v>
      </c>
      <c r="M2592" s="80">
        <v>0</v>
      </c>
    </row>
    <row r="2593" spans="2:13" ht="12" customHeight="1" thickBot="1" x14ac:dyDescent="0.35">
      <c r="B2593" s="75">
        <v>4304</v>
      </c>
      <c r="D2593" s="77" t="str">
        <f t="shared" si="40"/>
        <v>0</v>
      </c>
      <c r="E2593" s="78">
        <v>1</v>
      </c>
      <c r="F2593" s="81">
        <v>0.32613900303840598</v>
      </c>
      <c r="G2593" s="80">
        <v>45</v>
      </c>
      <c r="H2593" s="80">
        <v>134</v>
      </c>
      <c r="I2593" s="80">
        <v>2</v>
      </c>
      <c r="J2593" s="80">
        <v>1</v>
      </c>
      <c r="K2593" s="80">
        <v>0</v>
      </c>
      <c r="L2593" s="80">
        <v>0</v>
      </c>
      <c r="M2593" s="80">
        <v>0</v>
      </c>
    </row>
    <row r="2594" spans="2:13" ht="12" customHeight="1" thickBot="1" x14ac:dyDescent="0.35">
      <c r="B2594" s="75">
        <v>4306</v>
      </c>
      <c r="D2594" s="77" t="str">
        <f t="shared" si="40"/>
        <v>0</v>
      </c>
      <c r="E2594" s="78">
        <v>0</v>
      </c>
      <c r="F2594" s="81">
        <v>0.22468400001525801</v>
      </c>
      <c r="G2594" s="80">
        <v>26</v>
      </c>
      <c r="H2594" s="80">
        <v>54</v>
      </c>
      <c r="I2594" s="80">
        <v>2</v>
      </c>
      <c r="J2594" s="80">
        <v>3</v>
      </c>
      <c r="K2594" s="80">
        <v>0</v>
      </c>
      <c r="L2594" s="80">
        <v>0</v>
      </c>
      <c r="M2594" s="80">
        <v>1</v>
      </c>
    </row>
    <row r="2595" spans="2:13" ht="12" customHeight="1" thickBot="1" x14ac:dyDescent="0.35">
      <c r="B2595" s="75">
        <v>4308</v>
      </c>
      <c r="D2595" s="77" t="str">
        <f t="shared" si="40"/>
        <v>0</v>
      </c>
      <c r="E2595" s="78">
        <v>0</v>
      </c>
      <c r="F2595" s="81">
        <v>0.32613900303840598</v>
      </c>
      <c r="G2595" s="80">
        <v>45</v>
      </c>
      <c r="H2595" s="80">
        <v>128</v>
      </c>
      <c r="I2595" s="80">
        <v>4</v>
      </c>
      <c r="J2595" s="80">
        <v>3</v>
      </c>
      <c r="K2595" s="80">
        <v>0</v>
      </c>
      <c r="L2595" s="80">
        <v>1</v>
      </c>
      <c r="M2595" s="80">
        <v>0</v>
      </c>
    </row>
    <row r="2596" spans="2:13" ht="12" customHeight="1" thickBot="1" x14ac:dyDescent="0.35">
      <c r="B2596" s="75">
        <v>4309</v>
      </c>
      <c r="D2596" s="77" t="str">
        <f t="shared" si="40"/>
        <v>0</v>
      </c>
      <c r="E2596" s="78">
        <v>0</v>
      </c>
      <c r="F2596" s="81">
        <v>0.32563000917434598</v>
      </c>
      <c r="G2596" s="80">
        <v>44</v>
      </c>
      <c r="H2596" s="80">
        <v>132</v>
      </c>
      <c r="I2596" s="80">
        <v>3</v>
      </c>
      <c r="J2596" s="80">
        <v>1</v>
      </c>
      <c r="K2596" s="80">
        <v>308</v>
      </c>
      <c r="L2596" s="80">
        <v>1</v>
      </c>
      <c r="M2596" s="80">
        <v>0</v>
      </c>
    </row>
    <row r="2597" spans="2:13" ht="12" customHeight="1" thickBot="1" x14ac:dyDescent="0.35">
      <c r="B2597" s="75">
        <v>4311</v>
      </c>
      <c r="D2597" s="77" t="str">
        <f t="shared" si="40"/>
        <v>0</v>
      </c>
      <c r="E2597" s="78">
        <v>1</v>
      </c>
      <c r="F2597" s="81">
        <v>0.31516599655151301</v>
      </c>
      <c r="G2597" s="80">
        <v>65</v>
      </c>
      <c r="H2597" s="80">
        <v>170</v>
      </c>
      <c r="I2597" s="80">
        <v>4</v>
      </c>
      <c r="J2597" s="80">
        <v>2</v>
      </c>
      <c r="K2597" s="80">
        <v>0</v>
      </c>
      <c r="L2597" s="80">
        <v>1</v>
      </c>
      <c r="M2597" s="80">
        <v>0</v>
      </c>
    </row>
    <row r="2598" spans="2:13" ht="12" customHeight="1" thickBot="1" x14ac:dyDescent="0.35">
      <c r="B2598" s="75">
        <v>4312</v>
      </c>
      <c r="D2598" s="77" t="str">
        <f t="shared" si="40"/>
        <v>0</v>
      </c>
      <c r="E2598" s="78">
        <v>0</v>
      </c>
      <c r="F2598" s="81">
        <v>0.30562299489974898</v>
      </c>
      <c r="G2598" s="80">
        <v>32</v>
      </c>
      <c r="H2598" s="80">
        <v>14</v>
      </c>
      <c r="I2598" s="80">
        <v>3</v>
      </c>
      <c r="J2598" s="80">
        <v>3</v>
      </c>
      <c r="K2598" s="80">
        <v>111</v>
      </c>
      <c r="L2598" s="80">
        <v>0</v>
      </c>
      <c r="M2598" s="80">
        <v>0</v>
      </c>
    </row>
    <row r="2599" spans="2:13" ht="12" customHeight="1" thickBot="1" x14ac:dyDescent="0.35">
      <c r="B2599" s="75">
        <v>4313</v>
      </c>
      <c r="D2599" s="77" t="str">
        <f t="shared" si="40"/>
        <v>0</v>
      </c>
      <c r="E2599" s="78">
        <v>0</v>
      </c>
      <c r="F2599" s="81">
        <v>0.32613900303840598</v>
      </c>
      <c r="G2599" s="80">
        <v>41</v>
      </c>
      <c r="H2599" s="80">
        <v>93</v>
      </c>
      <c r="I2599" s="80">
        <v>1</v>
      </c>
      <c r="J2599" s="80">
        <v>3</v>
      </c>
      <c r="K2599" s="80">
        <v>0</v>
      </c>
      <c r="L2599" s="80">
        <v>0</v>
      </c>
      <c r="M2599" s="80">
        <v>0</v>
      </c>
    </row>
    <row r="2600" spans="2:13" ht="12" customHeight="1" thickBot="1" x14ac:dyDescent="0.35">
      <c r="B2600" s="75">
        <v>4315</v>
      </c>
      <c r="D2600" s="77" t="str">
        <f t="shared" si="40"/>
        <v>0</v>
      </c>
      <c r="E2600" s="78">
        <v>0</v>
      </c>
      <c r="F2600" s="81">
        <v>0.22468400001525801</v>
      </c>
      <c r="G2600" s="80">
        <v>35</v>
      </c>
      <c r="H2600" s="80">
        <v>79</v>
      </c>
      <c r="I2600" s="80">
        <v>4</v>
      </c>
      <c r="J2600" s="80">
        <v>2</v>
      </c>
      <c r="K2600" s="80">
        <v>0</v>
      </c>
      <c r="L2600" s="80">
        <v>0</v>
      </c>
      <c r="M2600" s="80">
        <v>0</v>
      </c>
    </row>
    <row r="2601" spans="2:13" ht="12" customHeight="1" thickBot="1" x14ac:dyDescent="0.35">
      <c r="B2601" s="75">
        <v>4317</v>
      </c>
      <c r="D2601" s="77" t="str">
        <f t="shared" si="40"/>
        <v>0</v>
      </c>
      <c r="E2601" s="78">
        <v>0</v>
      </c>
      <c r="F2601" s="81">
        <v>0.27864599227905201</v>
      </c>
      <c r="G2601" s="80">
        <v>30</v>
      </c>
      <c r="H2601" s="80">
        <v>95</v>
      </c>
      <c r="I2601" s="80">
        <v>2</v>
      </c>
      <c r="J2601" s="80">
        <v>1</v>
      </c>
      <c r="K2601" s="80">
        <v>0</v>
      </c>
      <c r="L2601" s="80">
        <v>0</v>
      </c>
      <c r="M2601" s="80">
        <v>1</v>
      </c>
    </row>
    <row r="2602" spans="2:13" ht="12" customHeight="1" thickBot="1" x14ac:dyDescent="0.35">
      <c r="B2602" s="75">
        <v>4318</v>
      </c>
      <c r="D2602" s="77" t="str">
        <f t="shared" si="40"/>
        <v>0</v>
      </c>
      <c r="E2602" s="78">
        <v>0</v>
      </c>
      <c r="F2602" s="81">
        <v>0.31516599655151301</v>
      </c>
      <c r="G2602" s="80">
        <v>58</v>
      </c>
      <c r="H2602" s="80">
        <v>60</v>
      </c>
      <c r="I2602" s="80">
        <v>4</v>
      </c>
      <c r="J2602" s="80">
        <v>3</v>
      </c>
      <c r="K2602" s="80">
        <v>0</v>
      </c>
      <c r="L2602" s="80">
        <v>0</v>
      </c>
      <c r="M2602" s="80">
        <v>0</v>
      </c>
    </row>
    <row r="2603" spans="2:13" ht="12" customHeight="1" thickBot="1" x14ac:dyDescent="0.35">
      <c r="B2603" s="75">
        <v>4323</v>
      </c>
      <c r="D2603" s="77" t="str">
        <f t="shared" si="40"/>
        <v>0</v>
      </c>
      <c r="E2603" s="78">
        <v>0</v>
      </c>
      <c r="F2603" s="81">
        <v>0.30562299489974898</v>
      </c>
      <c r="G2603" s="80">
        <v>38</v>
      </c>
      <c r="H2603" s="80">
        <v>44</v>
      </c>
      <c r="I2603" s="80">
        <v>2</v>
      </c>
      <c r="J2603" s="80">
        <v>1</v>
      </c>
      <c r="K2603" s="80">
        <v>0</v>
      </c>
      <c r="L2603" s="80">
        <v>0</v>
      </c>
      <c r="M2603" s="80">
        <v>0</v>
      </c>
    </row>
    <row r="2604" spans="2:13" ht="12" customHeight="1" thickBot="1" x14ac:dyDescent="0.35">
      <c r="B2604" s="75">
        <v>4326</v>
      </c>
      <c r="D2604" s="77" t="str">
        <f t="shared" si="40"/>
        <v>0</v>
      </c>
      <c r="E2604" s="78">
        <v>1</v>
      </c>
      <c r="F2604" s="81">
        <v>0.31516599655151301</v>
      </c>
      <c r="G2604" s="80">
        <v>59</v>
      </c>
      <c r="H2604" s="80">
        <v>52</v>
      </c>
      <c r="I2604" s="80">
        <v>4</v>
      </c>
      <c r="J2604" s="80">
        <v>1</v>
      </c>
      <c r="K2604" s="80">
        <v>0</v>
      </c>
      <c r="L2604" s="80">
        <v>0</v>
      </c>
      <c r="M2604" s="80">
        <v>0</v>
      </c>
    </row>
    <row r="2605" spans="2:13" ht="12" customHeight="1" thickBot="1" x14ac:dyDescent="0.35">
      <c r="B2605" s="75">
        <v>4327</v>
      </c>
      <c r="D2605" s="77" t="str">
        <f t="shared" si="40"/>
        <v>0</v>
      </c>
      <c r="E2605" s="78">
        <v>0</v>
      </c>
      <c r="F2605" s="81">
        <v>0.30562299489974898</v>
      </c>
      <c r="G2605" s="80">
        <v>32</v>
      </c>
      <c r="H2605" s="80">
        <v>42</v>
      </c>
      <c r="I2605" s="80">
        <v>1</v>
      </c>
      <c r="J2605" s="80">
        <v>3</v>
      </c>
      <c r="K2605" s="80">
        <v>102</v>
      </c>
      <c r="L2605" s="80">
        <v>0</v>
      </c>
      <c r="M2605" s="80">
        <v>0</v>
      </c>
    </row>
    <row r="2606" spans="2:13" ht="12" customHeight="1" thickBot="1" x14ac:dyDescent="0.35">
      <c r="B2606" s="75">
        <v>4329</v>
      </c>
      <c r="D2606" s="77" t="str">
        <f t="shared" si="40"/>
        <v>0</v>
      </c>
      <c r="E2606" s="78">
        <v>0</v>
      </c>
      <c r="F2606" s="81">
        <v>0.31516599655151301</v>
      </c>
      <c r="G2606" s="80">
        <v>64</v>
      </c>
      <c r="H2606" s="80">
        <v>143</v>
      </c>
      <c r="I2606" s="80">
        <v>2</v>
      </c>
      <c r="J2606" s="80">
        <v>3</v>
      </c>
      <c r="K2606" s="80">
        <v>0</v>
      </c>
      <c r="L2606" s="80">
        <v>1</v>
      </c>
      <c r="M2606" s="80">
        <v>1</v>
      </c>
    </row>
    <row r="2607" spans="2:13" ht="12" customHeight="1" thickBot="1" x14ac:dyDescent="0.35">
      <c r="B2607" s="75">
        <v>4330</v>
      </c>
      <c r="D2607" s="77" t="str">
        <f t="shared" si="40"/>
        <v>0</v>
      </c>
      <c r="E2607" s="78">
        <v>0</v>
      </c>
      <c r="F2607" s="81">
        <v>0.31516599655151301</v>
      </c>
      <c r="G2607" s="80">
        <v>59</v>
      </c>
      <c r="H2607" s="80">
        <v>10</v>
      </c>
      <c r="I2607" s="80">
        <v>4</v>
      </c>
      <c r="J2607" s="80">
        <v>3</v>
      </c>
      <c r="K2607" s="80">
        <v>0</v>
      </c>
      <c r="L2607" s="80">
        <v>0</v>
      </c>
      <c r="M2607" s="80">
        <v>0</v>
      </c>
    </row>
    <row r="2608" spans="2:13" ht="12" customHeight="1" thickBot="1" x14ac:dyDescent="0.35">
      <c r="B2608" s="75">
        <v>4332</v>
      </c>
      <c r="D2608" s="77" t="str">
        <f t="shared" si="40"/>
        <v>0</v>
      </c>
      <c r="E2608" s="78">
        <v>1</v>
      </c>
      <c r="F2608" s="81">
        <v>0.32563000917434598</v>
      </c>
      <c r="G2608" s="80">
        <v>61</v>
      </c>
      <c r="H2608" s="80">
        <v>158</v>
      </c>
      <c r="I2608" s="80">
        <v>2</v>
      </c>
      <c r="J2608" s="80">
        <v>1</v>
      </c>
      <c r="K2608" s="80">
        <v>306</v>
      </c>
      <c r="L2608" s="80">
        <v>0</v>
      </c>
      <c r="M2608" s="80">
        <v>1</v>
      </c>
    </row>
    <row r="2609" spans="2:13" ht="12" customHeight="1" thickBot="1" x14ac:dyDescent="0.35">
      <c r="B2609" s="75">
        <v>4335</v>
      </c>
      <c r="D2609" s="77" t="str">
        <f t="shared" si="40"/>
        <v>0</v>
      </c>
      <c r="E2609" s="78">
        <v>0</v>
      </c>
      <c r="F2609" s="81">
        <v>0.248263999819755</v>
      </c>
      <c r="G2609" s="80">
        <v>55</v>
      </c>
      <c r="H2609" s="80">
        <v>92</v>
      </c>
      <c r="I2609" s="80">
        <v>1</v>
      </c>
      <c r="J2609" s="80">
        <v>2</v>
      </c>
      <c r="K2609" s="80">
        <v>0</v>
      </c>
      <c r="L2609" s="80">
        <v>0</v>
      </c>
      <c r="M2609" s="80">
        <v>0</v>
      </c>
    </row>
    <row r="2610" spans="2:13" ht="12" customHeight="1" thickBot="1" x14ac:dyDescent="0.35">
      <c r="B2610" s="75">
        <v>4336</v>
      </c>
      <c r="D2610" s="77" t="str">
        <f t="shared" si="40"/>
        <v>0</v>
      </c>
      <c r="E2610" s="78">
        <v>1</v>
      </c>
      <c r="F2610" s="81">
        <v>0.22468400001525801</v>
      </c>
      <c r="G2610" s="80">
        <v>36</v>
      </c>
      <c r="H2610" s="80">
        <v>82</v>
      </c>
      <c r="I2610" s="80">
        <v>2</v>
      </c>
      <c r="J2610" s="80">
        <v>1</v>
      </c>
      <c r="K2610" s="80">
        <v>0</v>
      </c>
      <c r="L2610" s="80">
        <v>0</v>
      </c>
      <c r="M2610" s="80">
        <v>0</v>
      </c>
    </row>
    <row r="2611" spans="2:13" ht="12" customHeight="1" thickBot="1" x14ac:dyDescent="0.35">
      <c r="B2611" s="75">
        <v>4337</v>
      </c>
      <c r="D2611" s="77" t="str">
        <f t="shared" si="40"/>
        <v>0</v>
      </c>
      <c r="E2611" s="78">
        <v>0</v>
      </c>
      <c r="F2611" s="81">
        <v>0.32613900303840598</v>
      </c>
      <c r="G2611" s="80">
        <v>44</v>
      </c>
      <c r="H2611" s="80">
        <v>44</v>
      </c>
      <c r="I2611" s="80">
        <v>4</v>
      </c>
      <c r="J2611" s="80">
        <v>2</v>
      </c>
      <c r="K2611" s="80">
        <v>0</v>
      </c>
      <c r="L2611" s="80">
        <v>0</v>
      </c>
      <c r="M2611" s="80">
        <v>0</v>
      </c>
    </row>
    <row r="2612" spans="2:13" ht="12" customHeight="1" thickBot="1" x14ac:dyDescent="0.35">
      <c r="B2612" s="75">
        <v>4338</v>
      </c>
      <c r="D2612" s="77" t="str">
        <f t="shared" si="40"/>
        <v>0</v>
      </c>
      <c r="E2612" s="78">
        <v>0</v>
      </c>
      <c r="F2612" s="81">
        <v>0.27864599227905201</v>
      </c>
      <c r="G2612" s="80">
        <v>26</v>
      </c>
      <c r="H2612" s="80">
        <v>182</v>
      </c>
      <c r="I2612" s="80">
        <v>2</v>
      </c>
      <c r="J2612" s="80">
        <v>2</v>
      </c>
      <c r="K2612" s="80">
        <v>0</v>
      </c>
      <c r="L2612" s="80">
        <v>1</v>
      </c>
      <c r="M2612" s="80">
        <v>0</v>
      </c>
    </row>
    <row r="2613" spans="2:13" ht="12" customHeight="1" thickBot="1" x14ac:dyDescent="0.35">
      <c r="B2613" s="75">
        <v>4339</v>
      </c>
      <c r="D2613" s="77" t="str">
        <f t="shared" si="40"/>
        <v>0</v>
      </c>
      <c r="E2613" s="78">
        <v>0</v>
      </c>
      <c r="F2613" s="81">
        <v>0.248263999819755</v>
      </c>
      <c r="G2613" s="80">
        <v>54</v>
      </c>
      <c r="H2613" s="80">
        <v>121</v>
      </c>
      <c r="I2613" s="80">
        <v>2</v>
      </c>
      <c r="J2613" s="80">
        <v>1</v>
      </c>
      <c r="K2613" s="80">
        <v>0</v>
      </c>
      <c r="L2613" s="80">
        <v>0</v>
      </c>
      <c r="M2613" s="80">
        <v>0</v>
      </c>
    </row>
    <row r="2614" spans="2:13" ht="12" customHeight="1" thickBot="1" x14ac:dyDescent="0.35">
      <c r="B2614" s="75">
        <v>4340</v>
      </c>
      <c r="D2614" s="77" t="str">
        <f t="shared" si="40"/>
        <v>0</v>
      </c>
      <c r="E2614" s="78">
        <v>1</v>
      </c>
      <c r="F2614" s="81">
        <v>0.30562299489974898</v>
      </c>
      <c r="G2614" s="80">
        <v>35</v>
      </c>
      <c r="H2614" s="80">
        <v>38</v>
      </c>
      <c r="I2614" s="80">
        <v>1</v>
      </c>
      <c r="J2614" s="80">
        <v>1</v>
      </c>
      <c r="K2614" s="80">
        <v>0</v>
      </c>
      <c r="L2614" s="80">
        <v>0</v>
      </c>
      <c r="M2614" s="80">
        <v>0</v>
      </c>
    </row>
    <row r="2615" spans="2:13" ht="12" customHeight="1" thickBot="1" x14ac:dyDescent="0.35">
      <c r="B2615" s="75">
        <v>4341</v>
      </c>
      <c r="D2615" s="77" t="str">
        <f t="shared" si="40"/>
        <v>0</v>
      </c>
      <c r="E2615" s="78">
        <v>1</v>
      </c>
      <c r="F2615" s="81">
        <v>0.27864599227905201</v>
      </c>
      <c r="G2615" s="80">
        <v>34</v>
      </c>
      <c r="H2615" s="80">
        <v>92</v>
      </c>
      <c r="I2615" s="80">
        <v>2</v>
      </c>
      <c r="J2615" s="80">
        <v>1</v>
      </c>
      <c r="K2615" s="80">
        <v>0</v>
      </c>
      <c r="L2615" s="80">
        <v>0</v>
      </c>
      <c r="M2615" s="80">
        <v>1</v>
      </c>
    </row>
    <row r="2616" spans="2:13" ht="12" customHeight="1" thickBot="1" x14ac:dyDescent="0.35">
      <c r="B2616" s="75">
        <v>4342</v>
      </c>
      <c r="D2616" s="77" t="str">
        <f t="shared" si="40"/>
        <v>0</v>
      </c>
      <c r="E2616" s="78">
        <v>0</v>
      </c>
      <c r="F2616" s="81">
        <v>0.22468400001525801</v>
      </c>
      <c r="G2616" s="80">
        <v>28</v>
      </c>
      <c r="H2616" s="80">
        <v>53</v>
      </c>
      <c r="I2616" s="80">
        <v>2</v>
      </c>
      <c r="J2616" s="80">
        <v>3</v>
      </c>
      <c r="K2616" s="80">
        <v>0</v>
      </c>
      <c r="L2616" s="80">
        <v>0</v>
      </c>
      <c r="M2616" s="80">
        <v>0</v>
      </c>
    </row>
    <row r="2617" spans="2:13" ht="12" customHeight="1" thickBot="1" x14ac:dyDescent="0.35">
      <c r="B2617" s="75">
        <v>4343</v>
      </c>
      <c r="D2617" s="77" t="str">
        <f t="shared" si="40"/>
        <v>0</v>
      </c>
      <c r="E2617" s="78">
        <v>0</v>
      </c>
      <c r="F2617" s="81">
        <v>0.30562299489974898</v>
      </c>
      <c r="G2617" s="80">
        <v>32</v>
      </c>
      <c r="H2617" s="80">
        <v>45</v>
      </c>
      <c r="I2617" s="80">
        <v>3</v>
      </c>
      <c r="J2617" s="80">
        <v>1</v>
      </c>
      <c r="K2617" s="80">
        <v>83</v>
      </c>
      <c r="L2617" s="80">
        <v>0</v>
      </c>
      <c r="M2617" s="80">
        <v>1</v>
      </c>
    </row>
    <row r="2618" spans="2:13" ht="12" customHeight="1" thickBot="1" x14ac:dyDescent="0.35">
      <c r="B2618" s="75">
        <v>4344</v>
      </c>
      <c r="D2618" s="77" t="str">
        <f t="shared" si="40"/>
        <v>0</v>
      </c>
      <c r="E2618" s="78">
        <v>0</v>
      </c>
      <c r="F2618" s="81">
        <v>0.22468400001525801</v>
      </c>
      <c r="G2618" s="80">
        <v>38</v>
      </c>
      <c r="H2618" s="80">
        <v>63</v>
      </c>
      <c r="I2618" s="80">
        <v>1</v>
      </c>
      <c r="J2618" s="80">
        <v>2</v>
      </c>
      <c r="K2618" s="80">
        <v>0</v>
      </c>
      <c r="L2618" s="80">
        <v>0</v>
      </c>
      <c r="M2618" s="80">
        <v>1</v>
      </c>
    </row>
    <row r="2619" spans="2:13" ht="12" customHeight="1" thickBot="1" x14ac:dyDescent="0.35">
      <c r="B2619" s="75">
        <v>4346</v>
      </c>
      <c r="D2619" s="77" t="str">
        <f t="shared" si="40"/>
        <v>0</v>
      </c>
      <c r="E2619" s="78">
        <v>1</v>
      </c>
      <c r="F2619" s="81">
        <v>0.27864599227905201</v>
      </c>
      <c r="G2619" s="80">
        <v>26</v>
      </c>
      <c r="H2619" s="80">
        <v>184</v>
      </c>
      <c r="I2619" s="80">
        <v>2</v>
      </c>
      <c r="J2619" s="80">
        <v>3</v>
      </c>
      <c r="K2619" s="80">
        <v>577</v>
      </c>
      <c r="L2619" s="80">
        <v>1</v>
      </c>
      <c r="M2619" s="80">
        <v>0</v>
      </c>
    </row>
    <row r="2620" spans="2:13" ht="12" customHeight="1" thickBot="1" x14ac:dyDescent="0.35">
      <c r="B2620" s="75">
        <v>4350</v>
      </c>
      <c r="D2620" s="77" t="str">
        <f t="shared" si="40"/>
        <v>0</v>
      </c>
      <c r="E2620" s="78">
        <v>0</v>
      </c>
      <c r="F2620" s="81">
        <v>0.32563000917434598</v>
      </c>
      <c r="G2620" s="80">
        <v>45</v>
      </c>
      <c r="H2620" s="80">
        <v>44</v>
      </c>
      <c r="I2620" s="80">
        <v>3</v>
      </c>
      <c r="J2620" s="80">
        <v>2</v>
      </c>
      <c r="K2620" s="80">
        <v>193</v>
      </c>
      <c r="L2620" s="80">
        <v>0</v>
      </c>
      <c r="M2620" s="80">
        <v>0</v>
      </c>
    </row>
    <row r="2621" spans="2:13" ht="12" customHeight="1" thickBot="1" x14ac:dyDescent="0.35">
      <c r="B2621" s="75">
        <v>4351</v>
      </c>
      <c r="D2621" s="77" t="str">
        <f t="shared" si="40"/>
        <v>0</v>
      </c>
      <c r="E2621" s="78">
        <v>1</v>
      </c>
      <c r="F2621" s="81">
        <v>0.31516599655151301</v>
      </c>
      <c r="G2621" s="80">
        <v>64</v>
      </c>
      <c r="H2621" s="80">
        <v>101</v>
      </c>
      <c r="I2621" s="80">
        <v>4</v>
      </c>
      <c r="J2621" s="80">
        <v>2</v>
      </c>
      <c r="K2621" s="80">
        <v>0</v>
      </c>
      <c r="L2621" s="80">
        <v>0</v>
      </c>
      <c r="M2621" s="80">
        <v>0</v>
      </c>
    </row>
    <row r="2622" spans="2:13" ht="12" customHeight="1" thickBot="1" x14ac:dyDescent="0.35">
      <c r="B2622" s="75">
        <v>4352</v>
      </c>
      <c r="D2622" s="77" t="str">
        <f t="shared" si="40"/>
        <v>0</v>
      </c>
      <c r="E2622" s="78">
        <v>1</v>
      </c>
      <c r="F2622" s="81">
        <v>0.30562299489974898</v>
      </c>
      <c r="G2622" s="80">
        <v>30</v>
      </c>
      <c r="H2622" s="80">
        <v>32</v>
      </c>
      <c r="I2622" s="80">
        <v>1</v>
      </c>
      <c r="J2622" s="80">
        <v>2</v>
      </c>
      <c r="K2622" s="80">
        <v>0</v>
      </c>
      <c r="L2622" s="80">
        <v>0</v>
      </c>
      <c r="M2622" s="80">
        <v>0</v>
      </c>
    </row>
    <row r="2623" spans="2:13" ht="12" customHeight="1" thickBot="1" x14ac:dyDescent="0.35">
      <c r="B2623" s="75">
        <v>4353</v>
      </c>
      <c r="D2623" s="77" t="str">
        <f t="shared" si="40"/>
        <v>0</v>
      </c>
      <c r="E2623" s="78">
        <v>0</v>
      </c>
      <c r="F2623" s="81">
        <v>0.22468400001525801</v>
      </c>
      <c r="G2623" s="80">
        <v>40</v>
      </c>
      <c r="H2623" s="80">
        <v>59</v>
      </c>
      <c r="I2623" s="80">
        <v>4</v>
      </c>
      <c r="J2623" s="80">
        <v>1</v>
      </c>
      <c r="K2623" s="80">
        <v>0</v>
      </c>
      <c r="L2623" s="80">
        <v>0</v>
      </c>
      <c r="M2623" s="80">
        <v>0</v>
      </c>
    </row>
    <row r="2624" spans="2:13" ht="12" customHeight="1" thickBot="1" x14ac:dyDescent="0.35">
      <c r="B2624" s="75">
        <v>4354</v>
      </c>
      <c r="D2624" s="77" t="str">
        <f t="shared" si="40"/>
        <v>0</v>
      </c>
      <c r="E2624" s="78">
        <v>1</v>
      </c>
      <c r="F2624" s="81">
        <v>0.31516599655151301</v>
      </c>
      <c r="G2624" s="80">
        <v>61</v>
      </c>
      <c r="H2624" s="80">
        <v>25</v>
      </c>
      <c r="I2624" s="80">
        <v>2</v>
      </c>
      <c r="J2624" s="80">
        <v>2</v>
      </c>
      <c r="K2624" s="80">
        <v>0</v>
      </c>
      <c r="L2624" s="80">
        <v>0</v>
      </c>
      <c r="M2624" s="80">
        <v>0</v>
      </c>
    </row>
    <row r="2625" spans="2:13" ht="12" customHeight="1" thickBot="1" x14ac:dyDescent="0.35">
      <c r="B2625" s="75">
        <v>4355</v>
      </c>
      <c r="D2625" s="77" t="str">
        <f t="shared" si="40"/>
        <v>0</v>
      </c>
      <c r="E2625" s="78">
        <v>0</v>
      </c>
      <c r="F2625" s="81">
        <v>0.27864599227905201</v>
      </c>
      <c r="G2625" s="80">
        <v>40</v>
      </c>
      <c r="H2625" s="80">
        <v>140</v>
      </c>
      <c r="I2625" s="80">
        <v>3</v>
      </c>
      <c r="J2625" s="80">
        <v>1</v>
      </c>
      <c r="K2625" s="80">
        <v>0</v>
      </c>
      <c r="L2625" s="80">
        <v>1</v>
      </c>
      <c r="M2625" s="80">
        <v>0</v>
      </c>
    </row>
    <row r="2626" spans="2:13" ht="12" customHeight="1" thickBot="1" x14ac:dyDescent="0.35">
      <c r="B2626" s="75">
        <v>4360</v>
      </c>
      <c r="D2626" s="77" t="str">
        <f t="shared" si="40"/>
        <v>0</v>
      </c>
      <c r="E2626" s="78">
        <v>0</v>
      </c>
      <c r="F2626" s="81">
        <v>0.22468400001525801</v>
      </c>
      <c r="G2626" s="80">
        <v>38</v>
      </c>
      <c r="H2626" s="80">
        <v>58</v>
      </c>
      <c r="I2626" s="80">
        <v>2</v>
      </c>
      <c r="J2626" s="80">
        <v>1</v>
      </c>
      <c r="K2626" s="80">
        <v>0</v>
      </c>
      <c r="L2626" s="80">
        <v>0</v>
      </c>
      <c r="M2626" s="80">
        <v>0</v>
      </c>
    </row>
    <row r="2627" spans="2:13" ht="12" customHeight="1" thickBot="1" x14ac:dyDescent="0.35">
      <c r="B2627" s="75">
        <v>4361</v>
      </c>
      <c r="D2627" s="77" t="str">
        <f t="shared" si="40"/>
        <v>0</v>
      </c>
      <c r="E2627" s="78">
        <v>0</v>
      </c>
      <c r="F2627" s="81">
        <v>0.31516599655151301</v>
      </c>
      <c r="G2627" s="80">
        <v>67</v>
      </c>
      <c r="H2627" s="80">
        <v>41</v>
      </c>
      <c r="I2627" s="80">
        <v>2</v>
      </c>
      <c r="J2627" s="80">
        <v>1</v>
      </c>
      <c r="K2627" s="80">
        <v>0</v>
      </c>
      <c r="L2627" s="80">
        <v>0</v>
      </c>
      <c r="M2627" s="80">
        <v>0</v>
      </c>
    </row>
    <row r="2628" spans="2:13" ht="12" customHeight="1" thickBot="1" x14ac:dyDescent="0.35">
      <c r="B2628" s="75">
        <v>4365</v>
      </c>
      <c r="D2628" s="77" t="str">
        <f t="shared" si="40"/>
        <v>0</v>
      </c>
      <c r="E2628" s="78">
        <v>0</v>
      </c>
      <c r="F2628" s="81">
        <v>0.31516599655151301</v>
      </c>
      <c r="G2628" s="80">
        <v>59</v>
      </c>
      <c r="H2628" s="80">
        <v>75</v>
      </c>
      <c r="I2628" s="80">
        <v>4</v>
      </c>
      <c r="J2628" s="80">
        <v>3</v>
      </c>
      <c r="K2628" s="80">
        <v>0</v>
      </c>
      <c r="L2628" s="80">
        <v>0</v>
      </c>
      <c r="M2628" s="80">
        <v>1</v>
      </c>
    </row>
    <row r="2629" spans="2:13" ht="12" customHeight="1" thickBot="1" x14ac:dyDescent="0.35">
      <c r="B2629" s="75">
        <v>4367</v>
      </c>
      <c r="D2629" s="77" t="str">
        <f t="shared" si="40"/>
        <v>0</v>
      </c>
      <c r="E2629" s="78">
        <v>0</v>
      </c>
      <c r="F2629" s="81">
        <v>0.248263999819755</v>
      </c>
      <c r="G2629" s="80">
        <v>52</v>
      </c>
      <c r="H2629" s="80">
        <v>43</v>
      </c>
      <c r="I2629" s="80">
        <v>4</v>
      </c>
      <c r="J2629" s="80">
        <v>2</v>
      </c>
      <c r="K2629" s="80">
        <v>0</v>
      </c>
      <c r="L2629" s="80">
        <v>0</v>
      </c>
      <c r="M2629" s="80">
        <v>0</v>
      </c>
    </row>
    <row r="2630" spans="2:13" ht="12" customHeight="1" thickBot="1" x14ac:dyDescent="0.35">
      <c r="B2630" s="75">
        <v>4368</v>
      </c>
      <c r="D2630" s="77" t="str">
        <f t="shared" si="40"/>
        <v>0</v>
      </c>
      <c r="E2630" s="78">
        <v>1</v>
      </c>
      <c r="F2630" s="81">
        <v>0.27864599227905201</v>
      </c>
      <c r="G2630" s="80">
        <v>40</v>
      </c>
      <c r="H2630" s="80">
        <v>149</v>
      </c>
      <c r="I2630" s="80">
        <v>2</v>
      </c>
      <c r="J2630" s="80">
        <v>1</v>
      </c>
      <c r="K2630" s="80">
        <v>319</v>
      </c>
      <c r="L2630" s="80">
        <v>0</v>
      </c>
      <c r="M2630" s="80">
        <v>0</v>
      </c>
    </row>
    <row r="2631" spans="2:13" ht="12" customHeight="1" thickBot="1" x14ac:dyDescent="0.35">
      <c r="B2631" s="75">
        <v>4370</v>
      </c>
      <c r="D2631" s="77" t="str">
        <f t="shared" si="40"/>
        <v>0</v>
      </c>
      <c r="E2631" s="78">
        <v>1</v>
      </c>
      <c r="F2631" s="81">
        <v>0.32563000917434598</v>
      </c>
      <c r="G2631" s="80">
        <v>50</v>
      </c>
      <c r="H2631" s="80">
        <v>19</v>
      </c>
      <c r="I2631" s="80">
        <v>4</v>
      </c>
      <c r="J2631" s="80">
        <v>2</v>
      </c>
      <c r="K2631" s="80">
        <v>103</v>
      </c>
      <c r="L2631" s="80">
        <v>0</v>
      </c>
      <c r="M2631" s="80">
        <v>0</v>
      </c>
    </row>
    <row r="2632" spans="2:13" ht="12" customHeight="1" thickBot="1" x14ac:dyDescent="0.35">
      <c r="B2632" s="75">
        <v>4372</v>
      </c>
      <c r="D2632" s="77" t="str">
        <f t="shared" si="40"/>
        <v>0</v>
      </c>
      <c r="E2632" s="78">
        <v>0</v>
      </c>
      <c r="F2632" s="81">
        <v>0.31516599655151301</v>
      </c>
      <c r="G2632" s="80">
        <v>64</v>
      </c>
      <c r="H2632" s="80">
        <v>13</v>
      </c>
      <c r="I2632" s="80">
        <v>4</v>
      </c>
      <c r="J2632" s="80">
        <v>2</v>
      </c>
      <c r="K2632" s="80">
        <v>0</v>
      </c>
      <c r="L2632" s="80">
        <v>0</v>
      </c>
      <c r="M2632" s="80">
        <v>0</v>
      </c>
    </row>
    <row r="2633" spans="2:13" ht="12" customHeight="1" thickBot="1" x14ac:dyDescent="0.35">
      <c r="B2633" s="75">
        <v>4373</v>
      </c>
      <c r="D2633" s="77" t="str">
        <f t="shared" ref="D2633:D2696" si="41">IF(F2633&gt;=$F$5,"1","0")</f>
        <v>0</v>
      </c>
      <c r="E2633" s="78">
        <v>0</v>
      </c>
      <c r="F2633" s="81">
        <v>0.30562299489974898</v>
      </c>
      <c r="G2633" s="80">
        <v>34</v>
      </c>
      <c r="H2633" s="80">
        <v>41</v>
      </c>
      <c r="I2633" s="80">
        <v>1</v>
      </c>
      <c r="J2633" s="80">
        <v>2</v>
      </c>
      <c r="K2633" s="80">
        <v>0</v>
      </c>
      <c r="L2633" s="80">
        <v>0</v>
      </c>
      <c r="M2633" s="80">
        <v>0</v>
      </c>
    </row>
    <row r="2634" spans="2:13" ht="12" customHeight="1" thickBot="1" x14ac:dyDescent="0.35">
      <c r="B2634" s="75">
        <v>4376</v>
      </c>
      <c r="D2634" s="77" t="str">
        <f t="shared" si="41"/>
        <v>0</v>
      </c>
      <c r="E2634" s="78">
        <v>0</v>
      </c>
      <c r="F2634" s="81">
        <v>0.30562299489974898</v>
      </c>
      <c r="G2634" s="80">
        <v>34</v>
      </c>
      <c r="H2634" s="80">
        <v>51</v>
      </c>
      <c r="I2634" s="80">
        <v>3</v>
      </c>
      <c r="J2634" s="80">
        <v>1</v>
      </c>
      <c r="K2634" s="80">
        <v>130</v>
      </c>
      <c r="L2634" s="80">
        <v>0</v>
      </c>
      <c r="M2634" s="80">
        <v>0</v>
      </c>
    </row>
    <row r="2635" spans="2:13" ht="12" customHeight="1" thickBot="1" x14ac:dyDescent="0.35">
      <c r="B2635" s="75">
        <v>4378</v>
      </c>
      <c r="D2635" s="77" t="str">
        <f t="shared" si="41"/>
        <v>0</v>
      </c>
      <c r="E2635" s="78">
        <v>0</v>
      </c>
      <c r="F2635" s="81">
        <v>0.27864599227905201</v>
      </c>
      <c r="G2635" s="80">
        <v>33</v>
      </c>
      <c r="H2635" s="80">
        <v>145</v>
      </c>
      <c r="I2635" s="80">
        <v>1</v>
      </c>
      <c r="J2635" s="80">
        <v>3</v>
      </c>
      <c r="K2635" s="80">
        <v>0</v>
      </c>
      <c r="L2635" s="80">
        <v>1</v>
      </c>
      <c r="M2635" s="80">
        <v>0</v>
      </c>
    </row>
    <row r="2636" spans="2:13" ht="12" customHeight="1" thickBot="1" x14ac:dyDescent="0.35">
      <c r="B2636" s="75">
        <v>4380</v>
      </c>
      <c r="D2636" s="77" t="str">
        <f t="shared" si="41"/>
        <v>0</v>
      </c>
      <c r="E2636" s="78">
        <v>0</v>
      </c>
      <c r="F2636" s="81">
        <v>0.32613900303840598</v>
      </c>
      <c r="G2636" s="80">
        <v>42</v>
      </c>
      <c r="H2636" s="80">
        <v>53</v>
      </c>
      <c r="I2636" s="80">
        <v>4</v>
      </c>
      <c r="J2636" s="80">
        <v>3</v>
      </c>
      <c r="K2636" s="80">
        <v>0</v>
      </c>
      <c r="L2636" s="80">
        <v>0</v>
      </c>
      <c r="M2636" s="80">
        <v>0</v>
      </c>
    </row>
    <row r="2637" spans="2:13" ht="12" customHeight="1" thickBot="1" x14ac:dyDescent="0.35">
      <c r="B2637" s="75">
        <v>4381</v>
      </c>
      <c r="D2637" s="77" t="str">
        <f t="shared" si="41"/>
        <v>0</v>
      </c>
      <c r="E2637" s="78">
        <v>0</v>
      </c>
      <c r="F2637" s="81">
        <v>0.22468400001525801</v>
      </c>
      <c r="G2637" s="80">
        <v>37</v>
      </c>
      <c r="H2637" s="80">
        <v>64</v>
      </c>
      <c r="I2637" s="80">
        <v>1</v>
      </c>
      <c r="J2637" s="80">
        <v>3</v>
      </c>
      <c r="K2637" s="80">
        <v>0</v>
      </c>
      <c r="L2637" s="80">
        <v>0</v>
      </c>
      <c r="M2637" s="80">
        <v>0</v>
      </c>
    </row>
    <row r="2638" spans="2:13" ht="12" customHeight="1" thickBot="1" x14ac:dyDescent="0.35">
      <c r="B2638" s="75">
        <v>4382</v>
      </c>
      <c r="D2638" s="77" t="str">
        <f t="shared" si="41"/>
        <v>0</v>
      </c>
      <c r="E2638" s="78">
        <v>0</v>
      </c>
      <c r="F2638" s="81">
        <v>0.30562299489974898</v>
      </c>
      <c r="G2638" s="80">
        <v>33</v>
      </c>
      <c r="H2638" s="80">
        <v>39</v>
      </c>
      <c r="I2638" s="80">
        <v>4</v>
      </c>
      <c r="J2638" s="80">
        <v>1</v>
      </c>
      <c r="K2638" s="80">
        <v>0</v>
      </c>
      <c r="L2638" s="80">
        <v>0</v>
      </c>
      <c r="M2638" s="80">
        <v>0</v>
      </c>
    </row>
    <row r="2639" spans="2:13" ht="12" customHeight="1" thickBot="1" x14ac:dyDescent="0.35">
      <c r="B2639" s="75">
        <v>4383</v>
      </c>
      <c r="D2639" s="77" t="str">
        <f t="shared" si="41"/>
        <v>0</v>
      </c>
      <c r="E2639" s="78">
        <v>0</v>
      </c>
      <c r="F2639" s="81">
        <v>0.31516599655151301</v>
      </c>
      <c r="G2639" s="80">
        <v>60</v>
      </c>
      <c r="H2639" s="80">
        <v>38</v>
      </c>
      <c r="I2639" s="80">
        <v>3</v>
      </c>
      <c r="J2639" s="80">
        <v>3</v>
      </c>
      <c r="K2639" s="80">
        <v>0</v>
      </c>
      <c r="L2639" s="80">
        <v>0</v>
      </c>
      <c r="M2639" s="80">
        <v>1</v>
      </c>
    </row>
    <row r="2640" spans="2:13" ht="12" customHeight="1" thickBot="1" x14ac:dyDescent="0.35">
      <c r="B2640" s="75">
        <v>4384</v>
      </c>
      <c r="D2640" s="77" t="str">
        <f t="shared" si="41"/>
        <v>0</v>
      </c>
      <c r="E2640" s="78">
        <v>0</v>
      </c>
      <c r="F2640" s="81">
        <v>0.27864599227905201</v>
      </c>
      <c r="G2640" s="80">
        <v>28</v>
      </c>
      <c r="H2640" s="80">
        <v>85</v>
      </c>
      <c r="I2640" s="80">
        <v>3</v>
      </c>
      <c r="J2640" s="80">
        <v>1</v>
      </c>
      <c r="K2640" s="80">
        <v>0</v>
      </c>
      <c r="L2640" s="80">
        <v>0</v>
      </c>
      <c r="M2640" s="80">
        <v>0</v>
      </c>
    </row>
    <row r="2641" spans="2:13" ht="12" customHeight="1" thickBot="1" x14ac:dyDescent="0.35">
      <c r="B2641" s="75">
        <v>4385</v>
      </c>
      <c r="D2641" s="77" t="str">
        <f t="shared" si="41"/>
        <v>0</v>
      </c>
      <c r="E2641" s="78">
        <v>1</v>
      </c>
      <c r="F2641" s="81">
        <v>0.32613900303840598</v>
      </c>
      <c r="G2641" s="80">
        <v>45</v>
      </c>
      <c r="H2641" s="80">
        <v>61</v>
      </c>
      <c r="I2641" s="80">
        <v>3</v>
      </c>
      <c r="J2641" s="80">
        <v>2</v>
      </c>
      <c r="K2641" s="80">
        <v>0</v>
      </c>
      <c r="L2641" s="80">
        <v>0</v>
      </c>
      <c r="M2641" s="80">
        <v>0</v>
      </c>
    </row>
    <row r="2642" spans="2:13" ht="12" customHeight="1" thickBot="1" x14ac:dyDescent="0.35">
      <c r="B2642" s="75">
        <v>4386</v>
      </c>
      <c r="D2642" s="77" t="str">
        <f t="shared" si="41"/>
        <v>0</v>
      </c>
      <c r="E2642" s="78">
        <v>1</v>
      </c>
      <c r="F2642" s="81">
        <v>0.32563000917434598</v>
      </c>
      <c r="G2642" s="80">
        <v>56</v>
      </c>
      <c r="H2642" s="80">
        <v>23</v>
      </c>
      <c r="I2642" s="80">
        <v>1</v>
      </c>
      <c r="J2642" s="80">
        <v>3</v>
      </c>
      <c r="K2642" s="80">
        <v>127</v>
      </c>
      <c r="L2642" s="80">
        <v>0</v>
      </c>
      <c r="M2642" s="80">
        <v>0</v>
      </c>
    </row>
    <row r="2643" spans="2:13" ht="12" customHeight="1" thickBot="1" x14ac:dyDescent="0.35">
      <c r="B2643" s="75">
        <v>4387</v>
      </c>
      <c r="D2643" s="77" t="str">
        <f t="shared" si="41"/>
        <v>0</v>
      </c>
      <c r="E2643" s="78">
        <v>0</v>
      </c>
      <c r="F2643" s="81">
        <v>0.32563000917434598</v>
      </c>
      <c r="G2643" s="80">
        <v>53</v>
      </c>
      <c r="H2643" s="80">
        <v>122</v>
      </c>
      <c r="I2643" s="80">
        <v>1</v>
      </c>
      <c r="J2643" s="80">
        <v>1</v>
      </c>
      <c r="K2643" s="80">
        <v>330</v>
      </c>
      <c r="L2643" s="80">
        <v>0</v>
      </c>
      <c r="M2643" s="80">
        <v>0</v>
      </c>
    </row>
    <row r="2644" spans="2:13" ht="12" customHeight="1" thickBot="1" x14ac:dyDescent="0.35">
      <c r="B2644" s="75">
        <v>4389</v>
      </c>
      <c r="D2644" s="77" t="str">
        <f t="shared" si="41"/>
        <v>0</v>
      </c>
      <c r="E2644" s="78">
        <v>0</v>
      </c>
      <c r="F2644" s="81">
        <v>0.32613900303840598</v>
      </c>
      <c r="G2644" s="80">
        <v>47</v>
      </c>
      <c r="H2644" s="80">
        <v>123</v>
      </c>
      <c r="I2644" s="80">
        <v>1</v>
      </c>
      <c r="J2644" s="80">
        <v>1</v>
      </c>
      <c r="K2644" s="80">
        <v>0</v>
      </c>
      <c r="L2644" s="80">
        <v>0</v>
      </c>
      <c r="M2644" s="80">
        <v>0</v>
      </c>
    </row>
    <row r="2645" spans="2:13" ht="12" customHeight="1" thickBot="1" x14ac:dyDescent="0.35">
      <c r="B2645" s="75">
        <v>4390</v>
      </c>
      <c r="D2645" s="77" t="str">
        <f t="shared" si="41"/>
        <v>0</v>
      </c>
      <c r="E2645" s="78">
        <v>1</v>
      </c>
      <c r="F2645" s="81">
        <v>0.31516599655151301</v>
      </c>
      <c r="G2645" s="80">
        <v>58</v>
      </c>
      <c r="H2645" s="80">
        <v>40</v>
      </c>
      <c r="I2645" s="80">
        <v>1</v>
      </c>
      <c r="J2645" s="80">
        <v>1</v>
      </c>
      <c r="K2645" s="80">
        <v>0</v>
      </c>
      <c r="L2645" s="80">
        <v>0</v>
      </c>
      <c r="M2645" s="80">
        <v>1</v>
      </c>
    </row>
    <row r="2646" spans="2:13" ht="12" customHeight="1" thickBot="1" x14ac:dyDescent="0.35">
      <c r="B2646" s="75">
        <v>4391</v>
      </c>
      <c r="D2646" s="77" t="str">
        <f t="shared" si="41"/>
        <v>0</v>
      </c>
      <c r="E2646" s="78">
        <v>0</v>
      </c>
      <c r="F2646" s="81">
        <v>0.248263999819755</v>
      </c>
      <c r="G2646" s="80">
        <v>52</v>
      </c>
      <c r="H2646" s="80">
        <v>62</v>
      </c>
      <c r="I2646" s="80">
        <v>4</v>
      </c>
      <c r="J2646" s="80">
        <v>2</v>
      </c>
      <c r="K2646" s="80">
        <v>0</v>
      </c>
      <c r="L2646" s="80">
        <v>0</v>
      </c>
      <c r="M2646" s="80">
        <v>0</v>
      </c>
    </row>
    <row r="2647" spans="2:13" ht="12" customHeight="1" thickBot="1" x14ac:dyDescent="0.35">
      <c r="B2647" s="75">
        <v>4393</v>
      </c>
      <c r="D2647" s="77" t="str">
        <f t="shared" si="41"/>
        <v>0</v>
      </c>
      <c r="E2647" s="78">
        <v>0</v>
      </c>
      <c r="F2647" s="81">
        <v>0.248263999819755</v>
      </c>
      <c r="G2647" s="80">
        <v>52</v>
      </c>
      <c r="H2647" s="80">
        <v>81</v>
      </c>
      <c r="I2647" s="80">
        <v>4</v>
      </c>
      <c r="J2647" s="80">
        <v>2</v>
      </c>
      <c r="K2647" s="80">
        <v>0</v>
      </c>
      <c r="L2647" s="80">
        <v>0</v>
      </c>
      <c r="M2647" s="80">
        <v>0</v>
      </c>
    </row>
    <row r="2648" spans="2:13" ht="12" customHeight="1" thickBot="1" x14ac:dyDescent="0.35">
      <c r="B2648" s="75">
        <v>4394</v>
      </c>
      <c r="D2648" s="77" t="str">
        <f t="shared" si="41"/>
        <v>0</v>
      </c>
      <c r="E2648" s="78">
        <v>0</v>
      </c>
      <c r="F2648" s="81">
        <v>0.22468400001525801</v>
      </c>
      <c r="G2648" s="80">
        <v>24</v>
      </c>
      <c r="H2648" s="80">
        <v>59</v>
      </c>
      <c r="I2648" s="80">
        <v>4</v>
      </c>
      <c r="J2648" s="80">
        <v>1</v>
      </c>
      <c r="K2648" s="80">
        <v>0</v>
      </c>
      <c r="L2648" s="80">
        <v>0</v>
      </c>
      <c r="M2648" s="80">
        <v>0</v>
      </c>
    </row>
    <row r="2649" spans="2:13" ht="12" customHeight="1" thickBot="1" x14ac:dyDescent="0.35">
      <c r="B2649" s="75">
        <v>4395</v>
      </c>
      <c r="D2649" s="77" t="str">
        <f t="shared" si="41"/>
        <v>0</v>
      </c>
      <c r="E2649" s="78">
        <v>0</v>
      </c>
      <c r="F2649" s="81">
        <v>0.32563000917434598</v>
      </c>
      <c r="G2649" s="80">
        <v>57</v>
      </c>
      <c r="H2649" s="80">
        <v>25</v>
      </c>
      <c r="I2649" s="80">
        <v>2</v>
      </c>
      <c r="J2649" s="80">
        <v>2</v>
      </c>
      <c r="K2649" s="80">
        <v>103</v>
      </c>
      <c r="L2649" s="80">
        <v>0</v>
      </c>
      <c r="M2649" s="80">
        <v>0</v>
      </c>
    </row>
    <row r="2650" spans="2:13" ht="12" customHeight="1" thickBot="1" x14ac:dyDescent="0.35">
      <c r="B2650" s="75">
        <v>4400</v>
      </c>
      <c r="D2650" s="77" t="str">
        <f t="shared" si="41"/>
        <v>0</v>
      </c>
      <c r="E2650" s="78">
        <v>0</v>
      </c>
      <c r="F2650" s="81">
        <v>0.248263999819755</v>
      </c>
      <c r="G2650" s="80">
        <v>48</v>
      </c>
      <c r="H2650" s="80">
        <v>21</v>
      </c>
      <c r="I2650" s="80">
        <v>1</v>
      </c>
      <c r="J2650" s="80">
        <v>1</v>
      </c>
      <c r="K2650" s="80">
        <v>0</v>
      </c>
      <c r="L2650" s="80">
        <v>0</v>
      </c>
      <c r="M2650" s="80">
        <v>0</v>
      </c>
    </row>
    <row r="2651" spans="2:13" ht="12" customHeight="1" thickBot="1" x14ac:dyDescent="0.35">
      <c r="B2651" s="75">
        <v>4402</v>
      </c>
      <c r="D2651" s="77" t="str">
        <f t="shared" si="41"/>
        <v>0</v>
      </c>
      <c r="E2651" s="78">
        <v>1</v>
      </c>
      <c r="F2651" s="81">
        <v>0.31516599655151301</v>
      </c>
      <c r="G2651" s="80">
        <v>60</v>
      </c>
      <c r="H2651" s="80">
        <v>42</v>
      </c>
      <c r="I2651" s="80">
        <v>3</v>
      </c>
      <c r="J2651" s="80">
        <v>1</v>
      </c>
      <c r="K2651" s="80">
        <v>0</v>
      </c>
      <c r="L2651" s="80">
        <v>0</v>
      </c>
      <c r="M2651" s="80">
        <v>0</v>
      </c>
    </row>
    <row r="2652" spans="2:13" ht="12" customHeight="1" thickBot="1" x14ac:dyDescent="0.35">
      <c r="B2652" s="75">
        <v>4404</v>
      </c>
      <c r="D2652" s="77" t="str">
        <f t="shared" si="41"/>
        <v>0</v>
      </c>
      <c r="E2652" s="78">
        <v>0</v>
      </c>
      <c r="F2652" s="81">
        <v>0.248263999819755</v>
      </c>
      <c r="G2652" s="80">
        <v>50</v>
      </c>
      <c r="H2652" s="80">
        <v>112</v>
      </c>
      <c r="I2652" s="80">
        <v>1</v>
      </c>
      <c r="J2652" s="80">
        <v>1</v>
      </c>
      <c r="K2652" s="80">
        <v>0</v>
      </c>
      <c r="L2652" s="80">
        <v>0</v>
      </c>
      <c r="M2652" s="80">
        <v>0</v>
      </c>
    </row>
    <row r="2653" spans="2:13" ht="12" customHeight="1" thickBot="1" x14ac:dyDescent="0.35">
      <c r="B2653" s="75">
        <v>4407</v>
      </c>
      <c r="D2653" s="77" t="str">
        <f t="shared" si="41"/>
        <v>0</v>
      </c>
      <c r="E2653" s="78">
        <v>0</v>
      </c>
      <c r="F2653" s="81">
        <v>0.32563000917434598</v>
      </c>
      <c r="G2653" s="80">
        <v>50</v>
      </c>
      <c r="H2653" s="80">
        <v>24</v>
      </c>
      <c r="I2653" s="80">
        <v>4</v>
      </c>
      <c r="J2653" s="80">
        <v>2</v>
      </c>
      <c r="K2653" s="80">
        <v>137</v>
      </c>
      <c r="L2653" s="80">
        <v>0</v>
      </c>
      <c r="M2653" s="80">
        <v>0</v>
      </c>
    </row>
    <row r="2654" spans="2:13" ht="12" customHeight="1" thickBot="1" x14ac:dyDescent="0.35">
      <c r="B2654" s="75">
        <v>4408</v>
      </c>
      <c r="D2654" s="77" t="str">
        <f t="shared" si="41"/>
        <v>0</v>
      </c>
      <c r="E2654" s="78">
        <v>1</v>
      </c>
      <c r="F2654" s="81">
        <v>0.22468400001525801</v>
      </c>
      <c r="G2654" s="80">
        <v>37</v>
      </c>
      <c r="H2654" s="80">
        <v>71</v>
      </c>
      <c r="I2654" s="80">
        <v>2</v>
      </c>
      <c r="J2654" s="80">
        <v>2</v>
      </c>
      <c r="K2654" s="80">
        <v>0</v>
      </c>
      <c r="L2654" s="80">
        <v>0</v>
      </c>
      <c r="M2654" s="80">
        <v>0</v>
      </c>
    </row>
    <row r="2655" spans="2:13" ht="12" customHeight="1" thickBot="1" x14ac:dyDescent="0.35">
      <c r="B2655" s="75">
        <v>4409</v>
      </c>
      <c r="D2655" s="77" t="str">
        <f t="shared" si="41"/>
        <v>0</v>
      </c>
      <c r="E2655" s="78">
        <v>1</v>
      </c>
      <c r="F2655" s="81">
        <v>0.31516599655151301</v>
      </c>
      <c r="G2655" s="80">
        <v>64</v>
      </c>
      <c r="H2655" s="80">
        <v>181</v>
      </c>
      <c r="I2655" s="80">
        <v>2</v>
      </c>
      <c r="J2655" s="80">
        <v>2</v>
      </c>
      <c r="K2655" s="80">
        <v>0</v>
      </c>
      <c r="L2655" s="80">
        <v>1</v>
      </c>
      <c r="M2655" s="80">
        <v>0</v>
      </c>
    </row>
    <row r="2656" spans="2:13" ht="12" customHeight="1" thickBot="1" x14ac:dyDescent="0.35">
      <c r="B2656" s="75">
        <v>4410</v>
      </c>
      <c r="D2656" s="77" t="str">
        <f t="shared" si="41"/>
        <v>0</v>
      </c>
      <c r="E2656" s="78">
        <v>0</v>
      </c>
      <c r="F2656" s="81">
        <v>0.32563000917434598</v>
      </c>
      <c r="G2656" s="80">
        <v>43</v>
      </c>
      <c r="H2656" s="80">
        <v>75</v>
      </c>
      <c r="I2656" s="80">
        <v>4</v>
      </c>
      <c r="J2656" s="80">
        <v>3</v>
      </c>
      <c r="K2656" s="80">
        <v>102</v>
      </c>
      <c r="L2656" s="80">
        <v>0</v>
      </c>
      <c r="M2656" s="80">
        <v>0</v>
      </c>
    </row>
    <row r="2657" spans="2:13" ht="12" customHeight="1" thickBot="1" x14ac:dyDescent="0.35">
      <c r="B2657" s="75">
        <v>4412</v>
      </c>
      <c r="D2657" s="77" t="str">
        <f t="shared" si="41"/>
        <v>0</v>
      </c>
      <c r="E2657" s="78">
        <v>1</v>
      </c>
      <c r="F2657" s="81">
        <v>0.22468400001525801</v>
      </c>
      <c r="G2657" s="80">
        <v>23</v>
      </c>
      <c r="H2657" s="80">
        <v>75</v>
      </c>
      <c r="I2657" s="80">
        <v>2</v>
      </c>
      <c r="J2657" s="80">
        <v>2</v>
      </c>
      <c r="K2657" s="80">
        <v>0</v>
      </c>
      <c r="L2657" s="80">
        <v>0</v>
      </c>
      <c r="M2657" s="80">
        <v>0</v>
      </c>
    </row>
    <row r="2658" spans="2:13" ht="12" customHeight="1" thickBot="1" x14ac:dyDescent="0.35">
      <c r="B2658" s="75">
        <v>4413</v>
      </c>
      <c r="D2658" s="77" t="str">
        <f t="shared" si="41"/>
        <v>0</v>
      </c>
      <c r="E2658" s="78">
        <v>0</v>
      </c>
      <c r="F2658" s="81">
        <v>0.30562299489974898</v>
      </c>
      <c r="G2658" s="80">
        <v>34</v>
      </c>
      <c r="H2658" s="80">
        <v>19</v>
      </c>
      <c r="I2658" s="80">
        <v>4</v>
      </c>
      <c r="J2658" s="80">
        <v>2</v>
      </c>
      <c r="K2658" s="80">
        <v>0</v>
      </c>
      <c r="L2658" s="80">
        <v>0</v>
      </c>
      <c r="M2658" s="80">
        <v>0</v>
      </c>
    </row>
    <row r="2659" spans="2:13" ht="12" customHeight="1" thickBot="1" x14ac:dyDescent="0.35">
      <c r="B2659" s="75">
        <v>4414</v>
      </c>
      <c r="D2659" s="77" t="str">
        <f t="shared" si="41"/>
        <v>0</v>
      </c>
      <c r="E2659" s="78">
        <v>1</v>
      </c>
      <c r="F2659" s="81">
        <v>0.30562299489974898</v>
      </c>
      <c r="G2659" s="80">
        <v>29</v>
      </c>
      <c r="H2659" s="80">
        <v>31</v>
      </c>
      <c r="I2659" s="80">
        <v>4</v>
      </c>
      <c r="J2659" s="80">
        <v>2</v>
      </c>
      <c r="K2659" s="80">
        <v>0</v>
      </c>
      <c r="L2659" s="80">
        <v>0</v>
      </c>
      <c r="M2659" s="80">
        <v>0</v>
      </c>
    </row>
    <row r="2660" spans="2:13" ht="12" customHeight="1" thickBot="1" x14ac:dyDescent="0.35">
      <c r="B2660" s="75">
        <v>4415</v>
      </c>
      <c r="D2660" s="77" t="str">
        <f t="shared" si="41"/>
        <v>0</v>
      </c>
      <c r="E2660" s="78">
        <v>0</v>
      </c>
      <c r="F2660" s="81">
        <v>0.27864599227905201</v>
      </c>
      <c r="G2660" s="80">
        <v>33</v>
      </c>
      <c r="H2660" s="80">
        <v>178</v>
      </c>
      <c r="I2660" s="80">
        <v>3</v>
      </c>
      <c r="J2660" s="80">
        <v>1</v>
      </c>
      <c r="K2660" s="80">
        <v>0</v>
      </c>
      <c r="L2660" s="80">
        <v>1</v>
      </c>
      <c r="M2660" s="80">
        <v>1</v>
      </c>
    </row>
    <row r="2661" spans="2:13" ht="12" customHeight="1" thickBot="1" x14ac:dyDescent="0.35">
      <c r="B2661" s="75">
        <v>4416</v>
      </c>
      <c r="D2661" s="77" t="str">
        <f t="shared" si="41"/>
        <v>0</v>
      </c>
      <c r="E2661" s="78">
        <v>1</v>
      </c>
      <c r="F2661" s="81">
        <v>0.32563000917434598</v>
      </c>
      <c r="G2661" s="80">
        <v>60</v>
      </c>
      <c r="H2661" s="80">
        <v>65</v>
      </c>
      <c r="I2661" s="80">
        <v>2</v>
      </c>
      <c r="J2661" s="80">
        <v>1</v>
      </c>
      <c r="K2661" s="80">
        <v>220</v>
      </c>
      <c r="L2661" s="80">
        <v>0</v>
      </c>
      <c r="M2661" s="80">
        <v>0</v>
      </c>
    </row>
    <row r="2662" spans="2:13" ht="12" customHeight="1" thickBot="1" x14ac:dyDescent="0.35">
      <c r="B2662" s="75">
        <v>4417</v>
      </c>
      <c r="D2662" s="77" t="str">
        <f t="shared" si="41"/>
        <v>0</v>
      </c>
      <c r="E2662" s="78">
        <v>0</v>
      </c>
      <c r="F2662" s="81">
        <v>0.248263999819755</v>
      </c>
      <c r="G2662" s="80">
        <v>49</v>
      </c>
      <c r="H2662" s="80">
        <v>8</v>
      </c>
      <c r="I2662" s="80">
        <v>1</v>
      </c>
      <c r="J2662" s="80">
        <v>1</v>
      </c>
      <c r="K2662" s="80">
        <v>97</v>
      </c>
      <c r="L2662" s="80">
        <v>0</v>
      </c>
      <c r="M2662" s="80">
        <v>0</v>
      </c>
    </row>
    <row r="2663" spans="2:13" ht="12" customHeight="1" thickBot="1" x14ac:dyDescent="0.35">
      <c r="B2663" s="75">
        <v>4418</v>
      </c>
      <c r="D2663" s="77" t="str">
        <f t="shared" si="41"/>
        <v>0</v>
      </c>
      <c r="E2663" s="78">
        <v>0</v>
      </c>
      <c r="F2663" s="81">
        <v>0.248263999819755</v>
      </c>
      <c r="G2663" s="80">
        <v>54</v>
      </c>
      <c r="H2663" s="80">
        <v>92</v>
      </c>
      <c r="I2663" s="80">
        <v>2</v>
      </c>
      <c r="J2663" s="80">
        <v>1</v>
      </c>
      <c r="K2663" s="80">
        <v>0</v>
      </c>
      <c r="L2663" s="80">
        <v>0</v>
      </c>
      <c r="M2663" s="80">
        <v>0</v>
      </c>
    </row>
    <row r="2664" spans="2:13" ht="12" customHeight="1" thickBot="1" x14ac:dyDescent="0.35">
      <c r="B2664" s="75">
        <v>4421</v>
      </c>
      <c r="D2664" s="77" t="str">
        <f t="shared" si="41"/>
        <v>0</v>
      </c>
      <c r="E2664" s="78">
        <v>0</v>
      </c>
      <c r="F2664" s="81">
        <v>0.31516599655151301</v>
      </c>
      <c r="G2664" s="80">
        <v>62</v>
      </c>
      <c r="H2664" s="80">
        <v>149</v>
      </c>
      <c r="I2664" s="80">
        <v>1</v>
      </c>
      <c r="J2664" s="80">
        <v>1</v>
      </c>
      <c r="K2664" s="80">
        <v>0</v>
      </c>
      <c r="L2664" s="80">
        <v>0</v>
      </c>
      <c r="M2664" s="80">
        <v>0</v>
      </c>
    </row>
    <row r="2665" spans="2:13" ht="12" customHeight="1" thickBot="1" x14ac:dyDescent="0.35">
      <c r="B2665" s="75">
        <v>4423</v>
      </c>
      <c r="D2665" s="77" t="str">
        <f t="shared" si="41"/>
        <v>0</v>
      </c>
      <c r="E2665" s="78">
        <v>1</v>
      </c>
      <c r="F2665" s="81">
        <v>0.32563000917434598</v>
      </c>
      <c r="G2665" s="80">
        <v>57</v>
      </c>
      <c r="H2665" s="80">
        <v>164</v>
      </c>
      <c r="I2665" s="80">
        <v>2</v>
      </c>
      <c r="J2665" s="80">
        <v>3</v>
      </c>
      <c r="K2665" s="80">
        <v>422</v>
      </c>
      <c r="L2665" s="80">
        <v>1</v>
      </c>
      <c r="M2665" s="80">
        <v>0</v>
      </c>
    </row>
    <row r="2666" spans="2:13" ht="12" customHeight="1" thickBot="1" x14ac:dyDescent="0.35">
      <c r="B2666" s="75">
        <v>4427</v>
      </c>
      <c r="D2666" s="77" t="str">
        <f t="shared" si="41"/>
        <v>0</v>
      </c>
      <c r="E2666" s="78">
        <v>0</v>
      </c>
      <c r="F2666" s="81">
        <v>0.27864599227905201</v>
      </c>
      <c r="G2666" s="80">
        <v>33</v>
      </c>
      <c r="H2666" s="80">
        <v>140</v>
      </c>
      <c r="I2666" s="80">
        <v>1</v>
      </c>
      <c r="J2666" s="80">
        <v>1</v>
      </c>
      <c r="K2666" s="80">
        <v>0</v>
      </c>
      <c r="L2666" s="80">
        <v>0</v>
      </c>
      <c r="M2666" s="80">
        <v>0</v>
      </c>
    </row>
    <row r="2667" spans="2:13" ht="12" customHeight="1" thickBot="1" x14ac:dyDescent="0.35">
      <c r="B2667" s="75">
        <v>4428</v>
      </c>
      <c r="D2667" s="77" t="str">
        <f t="shared" si="41"/>
        <v>0</v>
      </c>
      <c r="E2667" s="78">
        <v>0</v>
      </c>
      <c r="F2667" s="81">
        <v>0.30562299489974898</v>
      </c>
      <c r="G2667" s="80">
        <v>31</v>
      </c>
      <c r="H2667" s="80">
        <v>18</v>
      </c>
      <c r="I2667" s="80">
        <v>1</v>
      </c>
      <c r="J2667" s="80">
        <v>3</v>
      </c>
      <c r="K2667" s="80">
        <v>0</v>
      </c>
      <c r="L2667" s="80">
        <v>0</v>
      </c>
      <c r="M2667" s="80">
        <v>0</v>
      </c>
    </row>
    <row r="2668" spans="2:13" ht="12" customHeight="1" thickBot="1" x14ac:dyDescent="0.35">
      <c r="B2668" s="75">
        <v>4429</v>
      </c>
      <c r="D2668" s="77" t="str">
        <f t="shared" si="41"/>
        <v>0</v>
      </c>
      <c r="E2668" s="78">
        <v>0</v>
      </c>
      <c r="F2668" s="81">
        <v>0.248263999819755</v>
      </c>
      <c r="G2668" s="80">
        <v>51</v>
      </c>
      <c r="H2668" s="80">
        <v>12</v>
      </c>
      <c r="I2668" s="80">
        <v>4</v>
      </c>
      <c r="J2668" s="80">
        <v>1</v>
      </c>
      <c r="K2668" s="80">
        <v>0</v>
      </c>
      <c r="L2668" s="80">
        <v>0</v>
      </c>
      <c r="M2668" s="80">
        <v>1</v>
      </c>
    </row>
    <row r="2669" spans="2:13" ht="12" customHeight="1" thickBot="1" x14ac:dyDescent="0.35">
      <c r="B2669" s="75">
        <v>4430</v>
      </c>
      <c r="D2669" s="77" t="str">
        <f t="shared" si="41"/>
        <v>0</v>
      </c>
      <c r="E2669" s="78">
        <v>0</v>
      </c>
      <c r="F2669" s="81">
        <v>0.248263999819755</v>
      </c>
      <c r="G2669" s="80">
        <v>55</v>
      </c>
      <c r="H2669" s="80">
        <v>140</v>
      </c>
      <c r="I2669" s="80">
        <v>2</v>
      </c>
      <c r="J2669" s="80">
        <v>1</v>
      </c>
      <c r="K2669" s="80">
        <v>0</v>
      </c>
      <c r="L2669" s="80">
        <v>0</v>
      </c>
      <c r="M2669" s="80">
        <v>0</v>
      </c>
    </row>
    <row r="2670" spans="2:13" ht="12" customHeight="1" thickBot="1" x14ac:dyDescent="0.35">
      <c r="B2670" s="75">
        <v>4435</v>
      </c>
      <c r="D2670" s="77" t="str">
        <f t="shared" si="41"/>
        <v>0</v>
      </c>
      <c r="E2670" s="78">
        <v>0</v>
      </c>
      <c r="F2670" s="81">
        <v>0.30562299489974898</v>
      </c>
      <c r="G2670" s="80">
        <v>35</v>
      </c>
      <c r="H2670" s="80">
        <v>51</v>
      </c>
      <c r="I2670" s="80">
        <v>4</v>
      </c>
      <c r="J2670" s="80">
        <v>2</v>
      </c>
      <c r="K2670" s="80">
        <v>110</v>
      </c>
      <c r="L2670" s="80">
        <v>0</v>
      </c>
      <c r="M2670" s="80">
        <v>0</v>
      </c>
    </row>
    <row r="2671" spans="2:13" ht="12" customHeight="1" thickBot="1" x14ac:dyDescent="0.35">
      <c r="B2671" s="75">
        <v>4437</v>
      </c>
      <c r="D2671" s="77" t="str">
        <f t="shared" si="41"/>
        <v>0</v>
      </c>
      <c r="E2671" s="78">
        <v>0</v>
      </c>
      <c r="F2671" s="81">
        <v>0.31516599655151301</v>
      </c>
      <c r="G2671" s="80">
        <v>60</v>
      </c>
      <c r="H2671" s="80">
        <v>33</v>
      </c>
      <c r="I2671" s="80">
        <v>2</v>
      </c>
      <c r="J2671" s="80">
        <v>2</v>
      </c>
      <c r="K2671" s="80">
        <v>0</v>
      </c>
      <c r="L2671" s="80">
        <v>0</v>
      </c>
      <c r="M2671" s="80">
        <v>0</v>
      </c>
    </row>
    <row r="2672" spans="2:13" ht="12" customHeight="1" thickBot="1" x14ac:dyDescent="0.35">
      <c r="B2672" s="75">
        <v>4439</v>
      </c>
      <c r="D2672" s="77" t="str">
        <f t="shared" si="41"/>
        <v>0</v>
      </c>
      <c r="E2672" s="78">
        <v>0</v>
      </c>
      <c r="F2672" s="81">
        <v>0.32613900303840598</v>
      </c>
      <c r="G2672" s="80">
        <v>43</v>
      </c>
      <c r="H2672" s="80">
        <v>22</v>
      </c>
      <c r="I2672" s="80">
        <v>2</v>
      </c>
      <c r="J2672" s="80">
        <v>3</v>
      </c>
      <c r="K2672" s="80">
        <v>0</v>
      </c>
      <c r="L2672" s="80">
        <v>0</v>
      </c>
      <c r="M2672" s="80">
        <v>0</v>
      </c>
    </row>
    <row r="2673" spans="2:13" ht="12" customHeight="1" thickBot="1" x14ac:dyDescent="0.35">
      <c r="B2673" s="75">
        <v>4441</v>
      </c>
      <c r="D2673" s="77" t="str">
        <f t="shared" si="41"/>
        <v>0</v>
      </c>
      <c r="E2673" s="78">
        <v>0</v>
      </c>
      <c r="F2673" s="81">
        <v>0.32613900303840598</v>
      </c>
      <c r="G2673" s="80">
        <v>43</v>
      </c>
      <c r="H2673" s="80">
        <v>75</v>
      </c>
      <c r="I2673" s="80">
        <v>3</v>
      </c>
      <c r="J2673" s="80">
        <v>3</v>
      </c>
      <c r="K2673" s="80">
        <v>0</v>
      </c>
      <c r="L2673" s="80">
        <v>0</v>
      </c>
      <c r="M2673" s="80">
        <v>0</v>
      </c>
    </row>
    <row r="2674" spans="2:13" ht="12" customHeight="1" thickBot="1" x14ac:dyDescent="0.35">
      <c r="B2674" s="75">
        <v>4442</v>
      </c>
      <c r="D2674" s="77" t="str">
        <f t="shared" si="41"/>
        <v>0</v>
      </c>
      <c r="E2674" s="78">
        <v>0</v>
      </c>
      <c r="F2674" s="81">
        <v>0.31516599655151301</v>
      </c>
      <c r="G2674" s="80">
        <v>62</v>
      </c>
      <c r="H2674" s="80">
        <v>75</v>
      </c>
      <c r="I2674" s="80">
        <v>2</v>
      </c>
      <c r="J2674" s="80">
        <v>3</v>
      </c>
      <c r="K2674" s="80">
        <v>0</v>
      </c>
      <c r="L2674" s="80">
        <v>0</v>
      </c>
      <c r="M2674" s="80">
        <v>0</v>
      </c>
    </row>
    <row r="2675" spans="2:13" ht="12" customHeight="1" thickBot="1" x14ac:dyDescent="0.35">
      <c r="B2675" s="75">
        <v>4446</v>
      </c>
      <c r="D2675" s="77" t="str">
        <f t="shared" si="41"/>
        <v>0</v>
      </c>
      <c r="E2675" s="78">
        <v>1</v>
      </c>
      <c r="F2675" s="81">
        <v>0.248263999819755</v>
      </c>
      <c r="G2675" s="80">
        <v>49</v>
      </c>
      <c r="H2675" s="80">
        <v>135</v>
      </c>
      <c r="I2675" s="80">
        <v>2</v>
      </c>
      <c r="J2675" s="80">
        <v>1</v>
      </c>
      <c r="K2675" s="80">
        <v>82</v>
      </c>
      <c r="L2675" s="80">
        <v>0</v>
      </c>
      <c r="M2675" s="80">
        <v>0</v>
      </c>
    </row>
    <row r="2676" spans="2:13" ht="12" customHeight="1" thickBot="1" x14ac:dyDescent="0.35">
      <c r="B2676" s="75">
        <v>4447</v>
      </c>
      <c r="D2676" s="77" t="str">
        <f t="shared" si="41"/>
        <v>0</v>
      </c>
      <c r="E2676" s="78">
        <v>1</v>
      </c>
      <c r="F2676" s="81">
        <v>0.32563000917434598</v>
      </c>
      <c r="G2676" s="80">
        <v>61</v>
      </c>
      <c r="H2676" s="80">
        <v>61</v>
      </c>
      <c r="I2676" s="80">
        <v>3</v>
      </c>
      <c r="J2676" s="80">
        <v>3</v>
      </c>
      <c r="K2676" s="80">
        <v>117</v>
      </c>
      <c r="L2676" s="80">
        <v>0</v>
      </c>
      <c r="M2676" s="80">
        <v>0</v>
      </c>
    </row>
    <row r="2677" spans="2:13" ht="12" customHeight="1" thickBot="1" x14ac:dyDescent="0.35">
      <c r="B2677" s="75">
        <v>4448</v>
      </c>
      <c r="D2677" s="77" t="str">
        <f t="shared" si="41"/>
        <v>0</v>
      </c>
      <c r="E2677" s="78">
        <v>0</v>
      </c>
      <c r="F2677" s="81">
        <v>0.248263999819755</v>
      </c>
      <c r="G2677" s="80">
        <v>49</v>
      </c>
      <c r="H2677" s="80">
        <v>78</v>
      </c>
      <c r="I2677" s="80">
        <v>3</v>
      </c>
      <c r="J2677" s="80">
        <v>2</v>
      </c>
      <c r="K2677" s="80">
        <v>0</v>
      </c>
      <c r="L2677" s="80">
        <v>0</v>
      </c>
      <c r="M2677" s="80">
        <v>0</v>
      </c>
    </row>
    <row r="2678" spans="2:13" ht="12" customHeight="1" thickBot="1" x14ac:dyDescent="0.35">
      <c r="B2678" s="75">
        <v>4449</v>
      </c>
      <c r="D2678" s="77" t="str">
        <f t="shared" si="41"/>
        <v>0</v>
      </c>
      <c r="E2678" s="78">
        <v>0</v>
      </c>
      <c r="F2678" s="81">
        <v>0.31516599655151301</v>
      </c>
      <c r="G2678" s="80">
        <v>59</v>
      </c>
      <c r="H2678" s="80">
        <v>40</v>
      </c>
      <c r="I2678" s="80">
        <v>3</v>
      </c>
      <c r="J2678" s="80">
        <v>3</v>
      </c>
      <c r="K2678" s="80">
        <v>0</v>
      </c>
      <c r="L2678" s="80">
        <v>0</v>
      </c>
      <c r="M2678" s="80">
        <v>0</v>
      </c>
    </row>
    <row r="2679" spans="2:13" ht="12" customHeight="1" thickBot="1" x14ac:dyDescent="0.35">
      <c r="B2679" s="75">
        <v>4452</v>
      </c>
      <c r="D2679" s="77" t="str">
        <f t="shared" si="41"/>
        <v>0</v>
      </c>
      <c r="E2679" s="78">
        <v>0</v>
      </c>
      <c r="F2679" s="81">
        <v>0.31516599655151301</v>
      </c>
      <c r="G2679" s="80">
        <v>67</v>
      </c>
      <c r="H2679" s="80">
        <v>18</v>
      </c>
      <c r="I2679" s="80">
        <v>2</v>
      </c>
      <c r="J2679" s="80">
        <v>1</v>
      </c>
      <c r="K2679" s="80">
        <v>0</v>
      </c>
      <c r="L2679" s="80">
        <v>0</v>
      </c>
      <c r="M2679" s="80">
        <v>0</v>
      </c>
    </row>
    <row r="2680" spans="2:13" ht="12" customHeight="1" thickBot="1" x14ac:dyDescent="0.35">
      <c r="B2680" s="75">
        <v>4454</v>
      </c>
      <c r="D2680" s="77" t="str">
        <f t="shared" si="41"/>
        <v>0</v>
      </c>
      <c r="E2680" s="78">
        <v>0</v>
      </c>
      <c r="F2680" s="81">
        <v>0.30562299489974898</v>
      </c>
      <c r="G2680" s="80">
        <v>37</v>
      </c>
      <c r="H2680" s="80">
        <v>11</v>
      </c>
      <c r="I2680" s="80">
        <v>3</v>
      </c>
      <c r="J2680" s="80">
        <v>2</v>
      </c>
      <c r="K2680" s="80">
        <v>0</v>
      </c>
      <c r="L2680" s="80">
        <v>0</v>
      </c>
      <c r="M2680" s="80">
        <v>0</v>
      </c>
    </row>
    <row r="2681" spans="2:13" ht="12" customHeight="1" thickBot="1" x14ac:dyDescent="0.35">
      <c r="B2681" s="75">
        <v>4456</v>
      </c>
      <c r="D2681" s="77" t="str">
        <f t="shared" si="41"/>
        <v>0</v>
      </c>
      <c r="E2681" s="78">
        <v>1</v>
      </c>
      <c r="F2681" s="81">
        <v>0.248263999819755</v>
      </c>
      <c r="G2681" s="80">
        <v>56</v>
      </c>
      <c r="H2681" s="80">
        <v>28</v>
      </c>
      <c r="I2681" s="80">
        <v>1</v>
      </c>
      <c r="J2681" s="80">
        <v>2</v>
      </c>
      <c r="K2681" s="80">
        <v>0</v>
      </c>
      <c r="L2681" s="80">
        <v>0</v>
      </c>
      <c r="M2681" s="80">
        <v>1</v>
      </c>
    </row>
    <row r="2682" spans="2:13" ht="12" customHeight="1" thickBot="1" x14ac:dyDescent="0.35">
      <c r="B2682" s="75">
        <v>4457</v>
      </c>
      <c r="D2682" s="77" t="str">
        <f t="shared" si="41"/>
        <v>0</v>
      </c>
      <c r="E2682" s="78">
        <v>1</v>
      </c>
      <c r="F2682" s="81">
        <v>0.30562299489974898</v>
      </c>
      <c r="G2682" s="80">
        <v>29</v>
      </c>
      <c r="H2682" s="80">
        <v>35</v>
      </c>
      <c r="I2682" s="80">
        <v>2</v>
      </c>
      <c r="J2682" s="80">
        <v>1</v>
      </c>
      <c r="K2682" s="80">
        <v>88</v>
      </c>
      <c r="L2682" s="80">
        <v>0</v>
      </c>
      <c r="M2682" s="80">
        <v>0</v>
      </c>
    </row>
    <row r="2683" spans="2:13" ht="12" customHeight="1" thickBot="1" x14ac:dyDescent="0.35">
      <c r="B2683" s="75">
        <v>4459</v>
      </c>
      <c r="D2683" s="77" t="str">
        <f t="shared" si="41"/>
        <v>0</v>
      </c>
      <c r="E2683" s="78">
        <v>0</v>
      </c>
      <c r="F2683" s="81">
        <v>0.32563000917434598</v>
      </c>
      <c r="G2683" s="80">
        <v>48</v>
      </c>
      <c r="H2683" s="80">
        <v>90</v>
      </c>
      <c r="I2683" s="80">
        <v>2</v>
      </c>
      <c r="J2683" s="80">
        <v>3</v>
      </c>
      <c r="K2683" s="80">
        <v>205</v>
      </c>
      <c r="L2683" s="80">
        <v>0</v>
      </c>
      <c r="M2683" s="80">
        <v>0</v>
      </c>
    </row>
    <row r="2684" spans="2:13" ht="12" customHeight="1" thickBot="1" x14ac:dyDescent="0.35">
      <c r="B2684" s="75">
        <v>4461</v>
      </c>
      <c r="D2684" s="77" t="str">
        <f t="shared" si="41"/>
        <v>0</v>
      </c>
      <c r="E2684" s="78">
        <v>0</v>
      </c>
      <c r="F2684" s="81">
        <v>0.32613900303840598</v>
      </c>
      <c r="G2684" s="80">
        <v>47</v>
      </c>
      <c r="H2684" s="80">
        <v>78</v>
      </c>
      <c r="I2684" s="80">
        <v>1</v>
      </c>
      <c r="J2684" s="80">
        <v>2</v>
      </c>
      <c r="K2684" s="80">
        <v>0</v>
      </c>
      <c r="L2684" s="80">
        <v>0</v>
      </c>
      <c r="M2684" s="80">
        <v>0</v>
      </c>
    </row>
    <row r="2685" spans="2:13" ht="12" customHeight="1" thickBot="1" x14ac:dyDescent="0.35">
      <c r="B2685" s="75">
        <v>4464</v>
      </c>
      <c r="D2685" s="77" t="str">
        <f t="shared" si="41"/>
        <v>0</v>
      </c>
      <c r="E2685" s="78">
        <v>0</v>
      </c>
      <c r="F2685" s="81">
        <v>0.22468400001525801</v>
      </c>
      <c r="G2685" s="80">
        <v>39</v>
      </c>
      <c r="H2685" s="80">
        <v>69</v>
      </c>
      <c r="I2685" s="80">
        <v>3</v>
      </c>
      <c r="J2685" s="80">
        <v>1</v>
      </c>
      <c r="K2685" s="80">
        <v>0</v>
      </c>
      <c r="L2685" s="80">
        <v>0</v>
      </c>
      <c r="M2685" s="80">
        <v>0</v>
      </c>
    </row>
    <row r="2686" spans="2:13" ht="12" customHeight="1" thickBot="1" x14ac:dyDescent="0.35">
      <c r="B2686" s="75">
        <v>4466</v>
      </c>
      <c r="D2686" s="77" t="str">
        <f t="shared" si="41"/>
        <v>0</v>
      </c>
      <c r="E2686" s="78">
        <v>1</v>
      </c>
      <c r="F2686" s="81">
        <v>0.22468400001525801</v>
      </c>
      <c r="G2686" s="80">
        <v>39</v>
      </c>
      <c r="H2686" s="80">
        <v>54</v>
      </c>
      <c r="I2686" s="80">
        <v>4</v>
      </c>
      <c r="J2686" s="80">
        <v>2</v>
      </c>
      <c r="K2686" s="80">
        <v>0</v>
      </c>
      <c r="L2686" s="80">
        <v>0</v>
      </c>
      <c r="M2686" s="80">
        <v>0</v>
      </c>
    </row>
    <row r="2687" spans="2:13" ht="12" customHeight="1" thickBot="1" x14ac:dyDescent="0.35">
      <c r="B2687" s="75">
        <v>4467</v>
      </c>
      <c r="D2687" s="77" t="str">
        <f t="shared" si="41"/>
        <v>0</v>
      </c>
      <c r="E2687" s="78">
        <v>1</v>
      </c>
      <c r="F2687" s="81">
        <v>0.22468400001525801</v>
      </c>
      <c r="G2687" s="80">
        <v>34</v>
      </c>
      <c r="H2687" s="80">
        <v>60</v>
      </c>
      <c r="I2687" s="80">
        <v>3</v>
      </c>
      <c r="J2687" s="80">
        <v>1</v>
      </c>
      <c r="K2687" s="80">
        <v>0</v>
      </c>
      <c r="L2687" s="80">
        <v>0</v>
      </c>
      <c r="M2687" s="80">
        <v>0</v>
      </c>
    </row>
    <row r="2688" spans="2:13" ht="12" customHeight="1" thickBot="1" x14ac:dyDescent="0.35">
      <c r="B2688" s="75">
        <v>4471</v>
      </c>
      <c r="D2688" s="77" t="str">
        <f t="shared" si="41"/>
        <v>0</v>
      </c>
      <c r="E2688" s="78">
        <v>0</v>
      </c>
      <c r="F2688" s="81">
        <v>0.32613900303840598</v>
      </c>
      <c r="G2688" s="80">
        <v>44</v>
      </c>
      <c r="H2688" s="80">
        <v>111</v>
      </c>
      <c r="I2688" s="80">
        <v>2</v>
      </c>
      <c r="J2688" s="80">
        <v>2</v>
      </c>
      <c r="K2688" s="80">
        <v>0</v>
      </c>
      <c r="L2688" s="80">
        <v>1</v>
      </c>
      <c r="M2688" s="80">
        <v>0</v>
      </c>
    </row>
    <row r="2689" spans="2:13" ht="12" customHeight="1" thickBot="1" x14ac:dyDescent="0.35">
      <c r="B2689" s="75">
        <v>4472</v>
      </c>
      <c r="D2689" s="77" t="str">
        <f t="shared" si="41"/>
        <v>0</v>
      </c>
      <c r="E2689" s="78">
        <v>0</v>
      </c>
      <c r="F2689" s="81">
        <v>0.32563000917434598</v>
      </c>
      <c r="G2689" s="80">
        <v>56</v>
      </c>
      <c r="H2689" s="80">
        <v>79</v>
      </c>
      <c r="I2689" s="80">
        <v>3</v>
      </c>
      <c r="J2689" s="80">
        <v>1</v>
      </c>
      <c r="K2689" s="80">
        <v>302</v>
      </c>
      <c r="L2689" s="80">
        <v>0</v>
      </c>
      <c r="M2689" s="80">
        <v>0</v>
      </c>
    </row>
    <row r="2690" spans="2:13" ht="12" customHeight="1" thickBot="1" x14ac:dyDescent="0.35">
      <c r="B2690" s="75">
        <v>4473</v>
      </c>
      <c r="D2690" s="77" t="str">
        <f t="shared" si="41"/>
        <v>0</v>
      </c>
      <c r="E2690" s="78">
        <v>0</v>
      </c>
      <c r="F2690" s="81">
        <v>0.248263999819755</v>
      </c>
      <c r="G2690" s="80">
        <v>50</v>
      </c>
      <c r="H2690" s="80">
        <v>90</v>
      </c>
      <c r="I2690" s="80">
        <v>1</v>
      </c>
      <c r="J2690" s="80">
        <v>2</v>
      </c>
      <c r="K2690" s="80">
        <v>0</v>
      </c>
      <c r="L2690" s="80">
        <v>0</v>
      </c>
      <c r="M2690" s="80">
        <v>0</v>
      </c>
    </row>
    <row r="2691" spans="2:13" ht="12" customHeight="1" thickBot="1" x14ac:dyDescent="0.35">
      <c r="B2691" s="75">
        <v>4474</v>
      </c>
      <c r="D2691" s="77" t="str">
        <f t="shared" si="41"/>
        <v>0</v>
      </c>
      <c r="E2691" s="78">
        <v>1</v>
      </c>
      <c r="F2691" s="81">
        <v>0.30562299489974898</v>
      </c>
      <c r="G2691" s="80">
        <v>31</v>
      </c>
      <c r="H2691" s="80">
        <v>18</v>
      </c>
      <c r="I2691" s="80">
        <v>2</v>
      </c>
      <c r="J2691" s="80">
        <v>1</v>
      </c>
      <c r="K2691" s="80">
        <v>124</v>
      </c>
      <c r="L2691" s="80">
        <v>0</v>
      </c>
      <c r="M2691" s="80">
        <v>0</v>
      </c>
    </row>
    <row r="2692" spans="2:13" ht="12" customHeight="1" thickBot="1" x14ac:dyDescent="0.35">
      <c r="B2692" s="75">
        <v>4475</v>
      </c>
      <c r="D2692" s="77" t="str">
        <f t="shared" si="41"/>
        <v>0</v>
      </c>
      <c r="E2692" s="78">
        <v>0</v>
      </c>
      <c r="F2692" s="81">
        <v>0.31516599655151301</v>
      </c>
      <c r="G2692" s="80">
        <v>66</v>
      </c>
      <c r="H2692" s="80">
        <v>73</v>
      </c>
      <c r="I2692" s="80">
        <v>3</v>
      </c>
      <c r="J2692" s="80">
        <v>1</v>
      </c>
      <c r="K2692" s="80">
        <v>0</v>
      </c>
      <c r="L2692" s="80">
        <v>0</v>
      </c>
      <c r="M2692" s="80">
        <v>0</v>
      </c>
    </row>
    <row r="2693" spans="2:13" ht="12" customHeight="1" thickBot="1" x14ac:dyDescent="0.35">
      <c r="B2693" s="75">
        <v>4476</v>
      </c>
      <c r="D2693" s="77" t="str">
        <f t="shared" si="41"/>
        <v>0</v>
      </c>
      <c r="E2693" s="78">
        <v>0</v>
      </c>
      <c r="F2693" s="81">
        <v>0.32613900303840598</v>
      </c>
      <c r="G2693" s="80">
        <v>43</v>
      </c>
      <c r="H2693" s="80">
        <v>59</v>
      </c>
      <c r="I2693" s="80">
        <v>3</v>
      </c>
      <c r="J2693" s="80">
        <v>3</v>
      </c>
      <c r="K2693" s="80">
        <v>91</v>
      </c>
      <c r="L2693" s="80">
        <v>0</v>
      </c>
      <c r="M2693" s="80">
        <v>0</v>
      </c>
    </row>
    <row r="2694" spans="2:13" ht="12" customHeight="1" thickBot="1" x14ac:dyDescent="0.35">
      <c r="B2694" s="75">
        <v>4479</v>
      </c>
      <c r="D2694" s="77" t="str">
        <f t="shared" si="41"/>
        <v>0</v>
      </c>
      <c r="E2694" s="78">
        <v>0</v>
      </c>
      <c r="F2694" s="81">
        <v>0.22468400001525801</v>
      </c>
      <c r="G2694" s="80">
        <v>33</v>
      </c>
      <c r="H2694" s="80">
        <v>53</v>
      </c>
      <c r="I2694" s="80">
        <v>1</v>
      </c>
      <c r="J2694" s="80">
        <v>3</v>
      </c>
      <c r="K2694" s="80">
        <v>0</v>
      </c>
      <c r="L2694" s="80">
        <v>0</v>
      </c>
      <c r="M2694" s="80">
        <v>0</v>
      </c>
    </row>
    <row r="2695" spans="2:13" ht="12" customHeight="1" thickBot="1" x14ac:dyDescent="0.35">
      <c r="B2695" s="75">
        <v>4480</v>
      </c>
      <c r="D2695" s="77" t="str">
        <f t="shared" si="41"/>
        <v>0</v>
      </c>
      <c r="E2695" s="78">
        <v>0</v>
      </c>
      <c r="F2695" s="81">
        <v>0.27864599227905201</v>
      </c>
      <c r="G2695" s="80">
        <v>32</v>
      </c>
      <c r="H2695" s="80">
        <v>128</v>
      </c>
      <c r="I2695" s="80">
        <v>2</v>
      </c>
      <c r="J2695" s="80">
        <v>1</v>
      </c>
      <c r="K2695" s="80">
        <v>0</v>
      </c>
      <c r="L2695" s="80">
        <v>0</v>
      </c>
      <c r="M2695" s="80">
        <v>0</v>
      </c>
    </row>
    <row r="2696" spans="2:13" ht="12" customHeight="1" thickBot="1" x14ac:dyDescent="0.35">
      <c r="B2696" s="75">
        <v>4482</v>
      </c>
      <c r="D2696" s="77" t="str">
        <f t="shared" si="41"/>
        <v>0</v>
      </c>
      <c r="E2696" s="78">
        <v>0</v>
      </c>
      <c r="F2696" s="81">
        <v>0.30562299489974898</v>
      </c>
      <c r="G2696" s="80">
        <v>25</v>
      </c>
      <c r="H2696" s="80">
        <v>35</v>
      </c>
      <c r="I2696" s="80">
        <v>4</v>
      </c>
      <c r="J2696" s="80">
        <v>3</v>
      </c>
      <c r="K2696" s="80">
        <v>0</v>
      </c>
      <c r="L2696" s="80">
        <v>0</v>
      </c>
      <c r="M2696" s="80">
        <v>0</v>
      </c>
    </row>
    <row r="2697" spans="2:13" ht="12" customHeight="1" thickBot="1" x14ac:dyDescent="0.35">
      <c r="B2697" s="75">
        <v>4483</v>
      </c>
      <c r="D2697" s="77" t="str">
        <f t="shared" ref="D2697:D2760" si="42">IF(F2697&gt;=$F$5,"1","0")</f>
        <v>0</v>
      </c>
      <c r="E2697" s="78">
        <v>0</v>
      </c>
      <c r="F2697" s="81">
        <v>0.30562299489974898</v>
      </c>
      <c r="G2697" s="80">
        <v>40</v>
      </c>
      <c r="H2697" s="80">
        <v>28</v>
      </c>
      <c r="I2697" s="80">
        <v>2</v>
      </c>
      <c r="J2697" s="80">
        <v>3</v>
      </c>
      <c r="K2697" s="80">
        <v>0</v>
      </c>
      <c r="L2697" s="80">
        <v>0</v>
      </c>
      <c r="M2697" s="80">
        <v>0</v>
      </c>
    </row>
    <row r="2698" spans="2:13" ht="12" customHeight="1" thickBot="1" x14ac:dyDescent="0.35">
      <c r="B2698" s="75">
        <v>4484</v>
      </c>
      <c r="D2698" s="77" t="str">
        <f t="shared" si="42"/>
        <v>0</v>
      </c>
      <c r="E2698" s="78">
        <v>1</v>
      </c>
      <c r="F2698" s="81">
        <v>0.32563000917434598</v>
      </c>
      <c r="G2698" s="80">
        <v>54</v>
      </c>
      <c r="H2698" s="80">
        <v>155</v>
      </c>
      <c r="I2698" s="80">
        <v>1</v>
      </c>
      <c r="J2698" s="80">
        <v>1</v>
      </c>
      <c r="K2698" s="80">
        <v>256</v>
      </c>
      <c r="L2698" s="80">
        <v>0</v>
      </c>
      <c r="M2698" s="80">
        <v>0</v>
      </c>
    </row>
    <row r="2699" spans="2:13" ht="12" customHeight="1" thickBot="1" x14ac:dyDescent="0.35">
      <c r="B2699" s="75">
        <v>4485</v>
      </c>
      <c r="D2699" s="77" t="str">
        <f t="shared" si="42"/>
        <v>0</v>
      </c>
      <c r="E2699" s="78">
        <v>1</v>
      </c>
      <c r="F2699" s="81">
        <v>0.27864599227905201</v>
      </c>
      <c r="G2699" s="80">
        <v>36</v>
      </c>
      <c r="H2699" s="80">
        <v>195</v>
      </c>
      <c r="I2699" s="80">
        <v>2</v>
      </c>
      <c r="J2699" s="80">
        <v>1</v>
      </c>
      <c r="K2699" s="80">
        <v>0</v>
      </c>
      <c r="L2699" s="80">
        <v>0</v>
      </c>
      <c r="M2699" s="80">
        <v>0</v>
      </c>
    </row>
    <row r="2700" spans="2:13" ht="12" customHeight="1" thickBot="1" x14ac:dyDescent="0.35">
      <c r="B2700" s="75">
        <v>4486</v>
      </c>
      <c r="D2700" s="77" t="str">
        <f t="shared" si="42"/>
        <v>0</v>
      </c>
      <c r="E2700" s="78">
        <v>0</v>
      </c>
      <c r="F2700" s="81">
        <v>0.30562299489974898</v>
      </c>
      <c r="G2700" s="80">
        <v>35</v>
      </c>
      <c r="H2700" s="80">
        <v>50</v>
      </c>
      <c r="I2700" s="80">
        <v>4</v>
      </c>
      <c r="J2700" s="80">
        <v>2</v>
      </c>
      <c r="K2700" s="80">
        <v>0</v>
      </c>
      <c r="L2700" s="80">
        <v>0</v>
      </c>
      <c r="M2700" s="80">
        <v>0</v>
      </c>
    </row>
    <row r="2701" spans="2:13" ht="12" customHeight="1" thickBot="1" x14ac:dyDescent="0.35">
      <c r="B2701" s="75">
        <v>4490</v>
      </c>
      <c r="D2701" s="77" t="str">
        <f t="shared" si="42"/>
        <v>0</v>
      </c>
      <c r="E2701" s="78">
        <v>0</v>
      </c>
      <c r="F2701" s="81">
        <v>0.30562299489974898</v>
      </c>
      <c r="G2701" s="80">
        <v>39</v>
      </c>
      <c r="H2701" s="80">
        <v>21</v>
      </c>
      <c r="I2701" s="80">
        <v>3</v>
      </c>
      <c r="J2701" s="80">
        <v>2</v>
      </c>
      <c r="K2701" s="80">
        <v>0</v>
      </c>
      <c r="L2701" s="80">
        <v>0</v>
      </c>
      <c r="M2701" s="80">
        <v>0</v>
      </c>
    </row>
    <row r="2702" spans="2:13" ht="12" customHeight="1" thickBot="1" x14ac:dyDescent="0.35">
      <c r="B2702" s="75">
        <v>4491</v>
      </c>
      <c r="D2702" s="77" t="str">
        <f t="shared" si="42"/>
        <v>0</v>
      </c>
      <c r="E2702" s="78">
        <v>0</v>
      </c>
      <c r="F2702" s="81">
        <v>0.27864599227905201</v>
      </c>
      <c r="G2702" s="80">
        <v>35</v>
      </c>
      <c r="H2702" s="80">
        <v>142</v>
      </c>
      <c r="I2702" s="80">
        <v>2</v>
      </c>
      <c r="J2702" s="80">
        <v>1</v>
      </c>
      <c r="K2702" s="80">
        <v>0</v>
      </c>
      <c r="L2702" s="80">
        <v>0</v>
      </c>
      <c r="M2702" s="80">
        <v>1</v>
      </c>
    </row>
    <row r="2703" spans="2:13" ht="12" customHeight="1" thickBot="1" x14ac:dyDescent="0.35">
      <c r="B2703" s="75">
        <v>4492</v>
      </c>
      <c r="D2703" s="77" t="str">
        <f t="shared" si="42"/>
        <v>0</v>
      </c>
      <c r="E2703" s="78">
        <v>0</v>
      </c>
      <c r="F2703" s="81">
        <v>0.32613900303840598</v>
      </c>
      <c r="G2703" s="80">
        <v>41</v>
      </c>
      <c r="H2703" s="80">
        <v>64</v>
      </c>
      <c r="I2703" s="80">
        <v>4</v>
      </c>
      <c r="J2703" s="80">
        <v>1</v>
      </c>
      <c r="K2703" s="80">
        <v>0</v>
      </c>
      <c r="L2703" s="80">
        <v>0</v>
      </c>
      <c r="M2703" s="80">
        <v>0</v>
      </c>
    </row>
    <row r="2704" spans="2:13" ht="12" customHeight="1" thickBot="1" x14ac:dyDescent="0.35">
      <c r="B2704" s="75">
        <v>4493</v>
      </c>
      <c r="D2704" s="77" t="str">
        <f t="shared" si="42"/>
        <v>0</v>
      </c>
      <c r="E2704" s="78">
        <v>1</v>
      </c>
      <c r="F2704" s="81">
        <v>0.248263999819755</v>
      </c>
      <c r="G2704" s="80">
        <v>56</v>
      </c>
      <c r="H2704" s="80">
        <v>91</v>
      </c>
      <c r="I2704" s="80">
        <v>1</v>
      </c>
      <c r="J2704" s="80">
        <v>3</v>
      </c>
      <c r="K2704" s="80">
        <v>0</v>
      </c>
      <c r="L2704" s="80">
        <v>0</v>
      </c>
      <c r="M2704" s="80">
        <v>0</v>
      </c>
    </row>
    <row r="2705" spans="2:13" ht="12" customHeight="1" thickBot="1" x14ac:dyDescent="0.35">
      <c r="B2705" s="75">
        <v>4494</v>
      </c>
      <c r="D2705" s="77" t="str">
        <f t="shared" si="42"/>
        <v>0</v>
      </c>
      <c r="E2705" s="78">
        <v>1</v>
      </c>
      <c r="F2705" s="81">
        <v>0.248263999819755</v>
      </c>
      <c r="G2705" s="80">
        <v>52</v>
      </c>
      <c r="H2705" s="80">
        <v>74</v>
      </c>
      <c r="I2705" s="80">
        <v>1</v>
      </c>
      <c r="J2705" s="80">
        <v>2</v>
      </c>
      <c r="K2705" s="80">
        <v>0</v>
      </c>
      <c r="L2705" s="80">
        <v>0</v>
      </c>
      <c r="M2705" s="80">
        <v>0</v>
      </c>
    </row>
    <row r="2706" spans="2:13" ht="12" customHeight="1" thickBot="1" x14ac:dyDescent="0.35">
      <c r="B2706" s="75">
        <v>4499</v>
      </c>
      <c r="D2706" s="77" t="str">
        <f t="shared" si="42"/>
        <v>0</v>
      </c>
      <c r="E2706" s="78">
        <v>0</v>
      </c>
      <c r="F2706" s="81">
        <v>0.32563000917434598</v>
      </c>
      <c r="G2706" s="80">
        <v>51</v>
      </c>
      <c r="H2706" s="80">
        <v>133</v>
      </c>
      <c r="I2706" s="80">
        <v>1</v>
      </c>
      <c r="J2706" s="80">
        <v>1</v>
      </c>
      <c r="K2706" s="80">
        <v>328</v>
      </c>
      <c r="L2706" s="80">
        <v>0</v>
      </c>
      <c r="M2706" s="80">
        <v>0</v>
      </c>
    </row>
    <row r="2707" spans="2:13" ht="12" customHeight="1" thickBot="1" x14ac:dyDescent="0.35">
      <c r="B2707" s="75">
        <v>4500</v>
      </c>
      <c r="D2707" s="77" t="str">
        <f t="shared" si="42"/>
        <v>0</v>
      </c>
      <c r="E2707" s="78">
        <v>1</v>
      </c>
      <c r="F2707" s="81">
        <v>0.248263999819755</v>
      </c>
      <c r="G2707" s="80">
        <v>53</v>
      </c>
      <c r="H2707" s="80">
        <v>22</v>
      </c>
      <c r="I2707" s="80">
        <v>1</v>
      </c>
      <c r="J2707" s="80">
        <v>2</v>
      </c>
      <c r="K2707" s="80">
        <v>0</v>
      </c>
      <c r="L2707" s="80">
        <v>0</v>
      </c>
      <c r="M2707" s="80">
        <v>0</v>
      </c>
    </row>
    <row r="2708" spans="2:13" ht="12" customHeight="1" thickBot="1" x14ac:dyDescent="0.35">
      <c r="B2708" s="75">
        <v>4501</v>
      </c>
      <c r="D2708" s="77" t="str">
        <f t="shared" si="42"/>
        <v>0</v>
      </c>
      <c r="E2708" s="78">
        <v>1</v>
      </c>
      <c r="F2708" s="81">
        <v>0.248263999819755</v>
      </c>
      <c r="G2708" s="80">
        <v>50</v>
      </c>
      <c r="H2708" s="80">
        <v>24</v>
      </c>
      <c r="I2708" s="80">
        <v>4</v>
      </c>
      <c r="J2708" s="80">
        <v>2</v>
      </c>
      <c r="K2708" s="80">
        <v>0</v>
      </c>
      <c r="L2708" s="80">
        <v>0</v>
      </c>
      <c r="M2708" s="80">
        <v>0</v>
      </c>
    </row>
    <row r="2709" spans="2:13" ht="12" customHeight="1" thickBot="1" x14ac:dyDescent="0.35">
      <c r="B2709" s="75">
        <v>4510</v>
      </c>
      <c r="D2709" s="77" t="str">
        <f t="shared" si="42"/>
        <v>0</v>
      </c>
      <c r="E2709" s="78">
        <v>0</v>
      </c>
      <c r="F2709" s="81">
        <v>0.248263999819755</v>
      </c>
      <c r="G2709" s="80">
        <v>55</v>
      </c>
      <c r="H2709" s="80">
        <v>53</v>
      </c>
      <c r="I2709" s="80">
        <v>3</v>
      </c>
      <c r="J2709" s="80">
        <v>1</v>
      </c>
      <c r="K2709" s="80">
        <v>0</v>
      </c>
      <c r="L2709" s="80">
        <v>0</v>
      </c>
      <c r="M2709" s="80">
        <v>0</v>
      </c>
    </row>
    <row r="2710" spans="2:13" ht="12" customHeight="1" thickBot="1" x14ac:dyDescent="0.35">
      <c r="B2710" s="75">
        <v>4511</v>
      </c>
      <c r="D2710" s="77" t="str">
        <f t="shared" si="42"/>
        <v>0</v>
      </c>
      <c r="E2710" s="78">
        <v>0</v>
      </c>
      <c r="F2710" s="81">
        <v>0.31516599655151301</v>
      </c>
      <c r="G2710" s="80">
        <v>64</v>
      </c>
      <c r="H2710" s="80">
        <v>20</v>
      </c>
      <c r="I2710" s="80">
        <v>3</v>
      </c>
      <c r="J2710" s="80">
        <v>3</v>
      </c>
      <c r="K2710" s="80">
        <v>0</v>
      </c>
      <c r="L2710" s="80">
        <v>0</v>
      </c>
      <c r="M2710" s="80">
        <v>0</v>
      </c>
    </row>
    <row r="2711" spans="2:13" ht="12" customHeight="1" thickBot="1" x14ac:dyDescent="0.35">
      <c r="B2711" s="75">
        <v>4512</v>
      </c>
      <c r="D2711" s="77" t="str">
        <f t="shared" si="42"/>
        <v>0</v>
      </c>
      <c r="E2711" s="78">
        <v>1</v>
      </c>
      <c r="F2711" s="81">
        <v>0.32613900303840598</v>
      </c>
      <c r="G2711" s="80">
        <v>41</v>
      </c>
      <c r="H2711" s="80">
        <v>9</v>
      </c>
      <c r="I2711" s="80">
        <v>1</v>
      </c>
      <c r="J2711" s="80">
        <v>1</v>
      </c>
      <c r="K2711" s="80">
        <v>0</v>
      </c>
      <c r="L2711" s="80">
        <v>0</v>
      </c>
      <c r="M2711" s="80">
        <v>0</v>
      </c>
    </row>
    <row r="2712" spans="2:13" ht="12" customHeight="1" thickBot="1" x14ac:dyDescent="0.35">
      <c r="B2712" s="75">
        <v>4513</v>
      </c>
      <c r="D2712" s="77" t="str">
        <f t="shared" si="42"/>
        <v>0</v>
      </c>
      <c r="E2712" s="78">
        <v>1</v>
      </c>
      <c r="F2712" s="81">
        <v>0.32613900303840598</v>
      </c>
      <c r="G2712" s="80">
        <v>46</v>
      </c>
      <c r="H2712" s="80">
        <v>25</v>
      </c>
      <c r="I2712" s="80">
        <v>4</v>
      </c>
      <c r="J2712" s="80">
        <v>1</v>
      </c>
      <c r="K2712" s="80">
        <v>0</v>
      </c>
      <c r="L2712" s="80">
        <v>0</v>
      </c>
      <c r="M2712" s="80">
        <v>0</v>
      </c>
    </row>
    <row r="2713" spans="2:13" ht="12" customHeight="1" thickBot="1" x14ac:dyDescent="0.35">
      <c r="B2713" s="75">
        <v>4514</v>
      </c>
      <c r="D2713" s="77" t="str">
        <f t="shared" si="42"/>
        <v>0</v>
      </c>
      <c r="E2713" s="78">
        <v>0</v>
      </c>
      <c r="F2713" s="81">
        <v>0.32613900303840598</v>
      </c>
      <c r="G2713" s="80">
        <v>43</v>
      </c>
      <c r="H2713" s="80">
        <v>114</v>
      </c>
      <c r="I2713" s="80">
        <v>1</v>
      </c>
      <c r="J2713" s="80">
        <v>1</v>
      </c>
      <c r="K2713" s="80">
        <v>0</v>
      </c>
      <c r="L2713" s="80">
        <v>0</v>
      </c>
      <c r="M2713" s="80">
        <v>0</v>
      </c>
    </row>
    <row r="2714" spans="2:13" ht="12" customHeight="1" thickBot="1" x14ac:dyDescent="0.35">
      <c r="B2714" s="75">
        <v>4515</v>
      </c>
      <c r="D2714" s="77" t="str">
        <f t="shared" si="42"/>
        <v>0</v>
      </c>
      <c r="E2714" s="78">
        <v>0</v>
      </c>
      <c r="F2714" s="81">
        <v>0.30562299489974898</v>
      </c>
      <c r="G2714" s="80">
        <v>24</v>
      </c>
      <c r="H2714" s="80">
        <v>41</v>
      </c>
      <c r="I2714" s="80">
        <v>4</v>
      </c>
      <c r="J2714" s="80">
        <v>3</v>
      </c>
      <c r="K2714" s="80">
        <v>0</v>
      </c>
      <c r="L2714" s="80">
        <v>0</v>
      </c>
      <c r="M2714" s="80">
        <v>0</v>
      </c>
    </row>
    <row r="2715" spans="2:13" ht="12" customHeight="1" thickBot="1" x14ac:dyDescent="0.35">
      <c r="B2715" s="75">
        <v>4516</v>
      </c>
      <c r="D2715" s="77" t="str">
        <f t="shared" si="42"/>
        <v>0</v>
      </c>
      <c r="E2715" s="78">
        <v>0</v>
      </c>
      <c r="F2715" s="81">
        <v>0.30562299489974898</v>
      </c>
      <c r="G2715" s="80">
        <v>29</v>
      </c>
      <c r="H2715" s="80">
        <v>49</v>
      </c>
      <c r="I2715" s="80">
        <v>4</v>
      </c>
      <c r="J2715" s="80">
        <v>3</v>
      </c>
      <c r="K2715" s="80">
        <v>0</v>
      </c>
      <c r="L2715" s="80">
        <v>0</v>
      </c>
      <c r="M2715" s="80">
        <v>0</v>
      </c>
    </row>
    <row r="2716" spans="2:13" ht="12" customHeight="1" thickBot="1" x14ac:dyDescent="0.35">
      <c r="B2716" s="75">
        <v>4518</v>
      </c>
      <c r="D2716" s="77" t="str">
        <f t="shared" si="42"/>
        <v>0</v>
      </c>
      <c r="E2716" s="78">
        <v>0</v>
      </c>
      <c r="F2716" s="81">
        <v>0.32613900303840598</v>
      </c>
      <c r="G2716" s="80">
        <v>45</v>
      </c>
      <c r="H2716" s="80">
        <v>50</v>
      </c>
      <c r="I2716" s="80">
        <v>3</v>
      </c>
      <c r="J2716" s="80">
        <v>2</v>
      </c>
      <c r="K2716" s="80">
        <v>0</v>
      </c>
      <c r="L2716" s="80">
        <v>0</v>
      </c>
      <c r="M2716" s="80">
        <v>0</v>
      </c>
    </row>
    <row r="2717" spans="2:13" ht="12" customHeight="1" thickBot="1" x14ac:dyDescent="0.35">
      <c r="B2717" s="75">
        <v>4521</v>
      </c>
      <c r="D2717" s="77" t="str">
        <f t="shared" si="42"/>
        <v>0</v>
      </c>
      <c r="E2717" s="78">
        <v>0</v>
      </c>
      <c r="F2717" s="81">
        <v>0.30562299489974898</v>
      </c>
      <c r="G2717" s="80">
        <v>32</v>
      </c>
      <c r="H2717" s="80">
        <v>41</v>
      </c>
      <c r="I2717" s="80">
        <v>4</v>
      </c>
      <c r="J2717" s="80">
        <v>2</v>
      </c>
      <c r="K2717" s="80">
        <v>0</v>
      </c>
      <c r="L2717" s="80">
        <v>0</v>
      </c>
      <c r="M2717" s="80">
        <v>0</v>
      </c>
    </row>
    <row r="2718" spans="2:13" ht="12" customHeight="1" thickBot="1" x14ac:dyDescent="0.35">
      <c r="B2718" s="75">
        <v>4522</v>
      </c>
      <c r="D2718" s="77" t="str">
        <f t="shared" si="42"/>
        <v>0</v>
      </c>
      <c r="E2718" s="78">
        <v>0</v>
      </c>
      <c r="F2718" s="81">
        <v>0.248263999819755</v>
      </c>
      <c r="G2718" s="80">
        <v>56</v>
      </c>
      <c r="H2718" s="80">
        <v>25</v>
      </c>
      <c r="I2718" s="80">
        <v>3</v>
      </c>
      <c r="J2718" s="80">
        <v>2</v>
      </c>
      <c r="K2718" s="80">
        <v>0</v>
      </c>
      <c r="L2718" s="80">
        <v>0</v>
      </c>
      <c r="M2718" s="80">
        <v>0</v>
      </c>
    </row>
    <row r="2719" spans="2:13" ht="12" customHeight="1" thickBot="1" x14ac:dyDescent="0.35">
      <c r="B2719" s="75">
        <v>4524</v>
      </c>
      <c r="D2719" s="77" t="str">
        <f t="shared" si="42"/>
        <v>0</v>
      </c>
      <c r="E2719" s="78">
        <v>0</v>
      </c>
      <c r="F2719" s="81">
        <v>0.30562299489974898</v>
      </c>
      <c r="G2719" s="80">
        <v>29</v>
      </c>
      <c r="H2719" s="80">
        <v>50</v>
      </c>
      <c r="I2719" s="80">
        <v>4</v>
      </c>
      <c r="J2719" s="80">
        <v>2</v>
      </c>
      <c r="K2719" s="80">
        <v>0</v>
      </c>
      <c r="L2719" s="80">
        <v>0</v>
      </c>
      <c r="M2719" s="80">
        <v>0</v>
      </c>
    </row>
    <row r="2720" spans="2:13" ht="12" customHeight="1" thickBot="1" x14ac:dyDescent="0.35">
      <c r="B2720" s="75">
        <v>4526</v>
      </c>
      <c r="D2720" s="77" t="str">
        <f t="shared" si="42"/>
        <v>0</v>
      </c>
      <c r="E2720" s="78">
        <v>1</v>
      </c>
      <c r="F2720" s="81">
        <v>0.27864599227905201</v>
      </c>
      <c r="G2720" s="80">
        <v>36</v>
      </c>
      <c r="H2720" s="80">
        <v>110</v>
      </c>
      <c r="I2720" s="80">
        <v>1</v>
      </c>
      <c r="J2720" s="80">
        <v>1</v>
      </c>
      <c r="K2720" s="80">
        <v>0</v>
      </c>
      <c r="L2720" s="80">
        <v>0</v>
      </c>
      <c r="M2720" s="80">
        <v>0</v>
      </c>
    </row>
    <row r="2721" spans="2:13" ht="12" customHeight="1" thickBot="1" x14ac:dyDescent="0.35">
      <c r="B2721" s="75">
        <v>4528</v>
      </c>
      <c r="D2721" s="77" t="str">
        <f t="shared" si="42"/>
        <v>0</v>
      </c>
      <c r="E2721" s="78">
        <v>1</v>
      </c>
      <c r="F2721" s="81">
        <v>0.32613900303840598</v>
      </c>
      <c r="G2721" s="80">
        <v>41</v>
      </c>
      <c r="H2721" s="80">
        <v>18</v>
      </c>
      <c r="I2721" s="80">
        <v>1</v>
      </c>
      <c r="J2721" s="80">
        <v>3</v>
      </c>
      <c r="K2721" s="80">
        <v>0</v>
      </c>
      <c r="L2721" s="80">
        <v>0</v>
      </c>
      <c r="M2721" s="80">
        <v>0</v>
      </c>
    </row>
    <row r="2722" spans="2:13" ht="12" customHeight="1" thickBot="1" x14ac:dyDescent="0.35">
      <c r="B2722" s="75">
        <v>4530</v>
      </c>
      <c r="D2722" s="77" t="str">
        <f t="shared" si="42"/>
        <v>0</v>
      </c>
      <c r="E2722" s="78">
        <v>0</v>
      </c>
      <c r="F2722" s="81">
        <v>0.30562299489974898</v>
      </c>
      <c r="G2722" s="80">
        <v>27</v>
      </c>
      <c r="H2722" s="80">
        <v>40</v>
      </c>
      <c r="I2722" s="80">
        <v>4</v>
      </c>
      <c r="J2722" s="80">
        <v>3</v>
      </c>
      <c r="K2722" s="80">
        <v>0</v>
      </c>
      <c r="L2722" s="80">
        <v>0</v>
      </c>
      <c r="M2722" s="80">
        <v>0</v>
      </c>
    </row>
    <row r="2723" spans="2:13" ht="12" customHeight="1" thickBot="1" x14ac:dyDescent="0.35">
      <c r="B2723" s="75">
        <v>4533</v>
      </c>
      <c r="D2723" s="77" t="str">
        <f t="shared" si="42"/>
        <v>0</v>
      </c>
      <c r="E2723" s="78">
        <v>0</v>
      </c>
      <c r="F2723" s="81">
        <v>0.248263999819755</v>
      </c>
      <c r="G2723" s="80">
        <v>48</v>
      </c>
      <c r="H2723" s="80">
        <v>133</v>
      </c>
      <c r="I2723" s="80">
        <v>2</v>
      </c>
      <c r="J2723" s="80">
        <v>2</v>
      </c>
      <c r="K2723" s="80">
        <v>0</v>
      </c>
      <c r="L2723" s="80">
        <v>1</v>
      </c>
      <c r="M2723" s="80">
        <v>0</v>
      </c>
    </row>
    <row r="2724" spans="2:13" ht="12" customHeight="1" thickBot="1" x14ac:dyDescent="0.35">
      <c r="B2724" s="75">
        <v>4534</v>
      </c>
      <c r="D2724" s="77" t="str">
        <f t="shared" si="42"/>
        <v>0</v>
      </c>
      <c r="E2724" s="78">
        <v>0</v>
      </c>
      <c r="F2724" s="81">
        <v>0.31516599655151301</v>
      </c>
      <c r="G2724" s="80">
        <v>59</v>
      </c>
      <c r="H2724" s="80">
        <v>19</v>
      </c>
      <c r="I2724" s="80">
        <v>2</v>
      </c>
      <c r="J2724" s="80">
        <v>2</v>
      </c>
      <c r="K2724" s="80">
        <v>0</v>
      </c>
      <c r="L2724" s="80">
        <v>0</v>
      </c>
      <c r="M2724" s="80">
        <v>0</v>
      </c>
    </row>
    <row r="2725" spans="2:13" ht="12" customHeight="1" thickBot="1" x14ac:dyDescent="0.35">
      <c r="B2725" s="75">
        <v>4535</v>
      </c>
      <c r="D2725" s="77" t="str">
        <f t="shared" si="42"/>
        <v>0</v>
      </c>
      <c r="E2725" s="78">
        <v>0</v>
      </c>
      <c r="F2725" s="81">
        <v>0.32613900303840598</v>
      </c>
      <c r="G2725" s="80">
        <v>41</v>
      </c>
      <c r="H2725" s="80">
        <v>83</v>
      </c>
      <c r="I2725" s="80">
        <v>4</v>
      </c>
      <c r="J2725" s="80">
        <v>1</v>
      </c>
      <c r="K2725" s="80">
        <v>0</v>
      </c>
      <c r="L2725" s="80">
        <v>0</v>
      </c>
      <c r="M2725" s="80">
        <v>0</v>
      </c>
    </row>
    <row r="2726" spans="2:13" ht="12" customHeight="1" thickBot="1" x14ac:dyDescent="0.35">
      <c r="B2726" s="75">
        <v>4536</v>
      </c>
      <c r="D2726" s="77" t="str">
        <f t="shared" si="42"/>
        <v>0</v>
      </c>
      <c r="E2726" s="78">
        <v>0</v>
      </c>
      <c r="F2726" s="81">
        <v>0.32613900303840598</v>
      </c>
      <c r="G2726" s="80">
        <v>42</v>
      </c>
      <c r="H2726" s="80">
        <v>39</v>
      </c>
      <c r="I2726" s="80">
        <v>3</v>
      </c>
      <c r="J2726" s="80">
        <v>3</v>
      </c>
      <c r="K2726" s="80">
        <v>0</v>
      </c>
      <c r="L2726" s="80">
        <v>0</v>
      </c>
      <c r="M2726" s="80">
        <v>0</v>
      </c>
    </row>
    <row r="2727" spans="2:13" ht="12" customHeight="1" thickBot="1" x14ac:dyDescent="0.35">
      <c r="B2727" s="75">
        <v>4538</v>
      </c>
      <c r="D2727" s="77" t="str">
        <f t="shared" si="42"/>
        <v>0</v>
      </c>
      <c r="E2727" s="78">
        <v>1</v>
      </c>
      <c r="F2727" s="81">
        <v>0.31516599655151301</v>
      </c>
      <c r="G2727" s="80">
        <v>62</v>
      </c>
      <c r="H2727" s="80">
        <v>63</v>
      </c>
      <c r="I2727" s="80">
        <v>1</v>
      </c>
      <c r="J2727" s="80">
        <v>3</v>
      </c>
      <c r="K2727" s="80">
        <v>0</v>
      </c>
      <c r="L2727" s="80">
        <v>0</v>
      </c>
      <c r="M2727" s="80">
        <v>0</v>
      </c>
    </row>
    <row r="2728" spans="2:13" ht="12" customHeight="1" thickBot="1" x14ac:dyDescent="0.35">
      <c r="B2728" s="75">
        <v>4539</v>
      </c>
      <c r="D2728" s="77" t="str">
        <f t="shared" si="42"/>
        <v>0</v>
      </c>
      <c r="E2728" s="78">
        <v>0</v>
      </c>
      <c r="F2728" s="81">
        <v>0.248263999819755</v>
      </c>
      <c r="G2728" s="80">
        <v>51</v>
      </c>
      <c r="H2728" s="80">
        <v>85</v>
      </c>
      <c r="I2728" s="80">
        <v>3</v>
      </c>
      <c r="J2728" s="80">
        <v>2</v>
      </c>
      <c r="K2728" s="80">
        <v>0</v>
      </c>
      <c r="L2728" s="80">
        <v>0</v>
      </c>
      <c r="M2728" s="80">
        <v>0</v>
      </c>
    </row>
    <row r="2729" spans="2:13" ht="12" customHeight="1" thickBot="1" x14ac:dyDescent="0.35">
      <c r="B2729" s="75">
        <v>4540</v>
      </c>
      <c r="D2729" s="77" t="str">
        <f t="shared" si="42"/>
        <v>0</v>
      </c>
      <c r="E2729" s="78">
        <v>0</v>
      </c>
      <c r="F2729" s="81">
        <v>0.248263999819755</v>
      </c>
      <c r="G2729" s="80">
        <v>48</v>
      </c>
      <c r="H2729" s="80">
        <v>14</v>
      </c>
      <c r="I2729" s="80">
        <v>4</v>
      </c>
      <c r="J2729" s="80">
        <v>1</v>
      </c>
      <c r="K2729" s="80">
        <v>0</v>
      </c>
      <c r="L2729" s="80">
        <v>0</v>
      </c>
      <c r="M2729" s="80">
        <v>0</v>
      </c>
    </row>
    <row r="2730" spans="2:13" ht="12" customHeight="1" thickBot="1" x14ac:dyDescent="0.35">
      <c r="B2730" s="75">
        <v>4541</v>
      </c>
      <c r="D2730" s="77" t="str">
        <f t="shared" si="42"/>
        <v>0</v>
      </c>
      <c r="E2730" s="78">
        <v>0</v>
      </c>
      <c r="F2730" s="81">
        <v>0.248263999819755</v>
      </c>
      <c r="G2730" s="80">
        <v>56</v>
      </c>
      <c r="H2730" s="80">
        <v>64</v>
      </c>
      <c r="I2730" s="80">
        <v>4</v>
      </c>
      <c r="J2730" s="80">
        <v>1</v>
      </c>
      <c r="K2730" s="80">
        <v>0</v>
      </c>
      <c r="L2730" s="80">
        <v>0</v>
      </c>
      <c r="M2730" s="80">
        <v>0</v>
      </c>
    </row>
    <row r="2731" spans="2:13" ht="12" customHeight="1" thickBot="1" x14ac:dyDescent="0.35">
      <c r="B2731" s="75">
        <v>4542</v>
      </c>
      <c r="D2731" s="77" t="str">
        <f t="shared" si="42"/>
        <v>0</v>
      </c>
      <c r="E2731" s="78">
        <v>0</v>
      </c>
      <c r="F2731" s="81">
        <v>0.32563000917434598</v>
      </c>
      <c r="G2731" s="80">
        <v>62</v>
      </c>
      <c r="H2731" s="80">
        <v>124</v>
      </c>
      <c r="I2731" s="80">
        <v>1</v>
      </c>
      <c r="J2731" s="80">
        <v>1</v>
      </c>
      <c r="K2731" s="80">
        <v>405</v>
      </c>
      <c r="L2731" s="80">
        <v>0</v>
      </c>
      <c r="M2731" s="80">
        <v>0</v>
      </c>
    </row>
    <row r="2732" spans="2:13" ht="12" customHeight="1" thickBot="1" x14ac:dyDescent="0.35">
      <c r="B2732" s="75">
        <v>4545</v>
      </c>
      <c r="D2732" s="77" t="str">
        <f t="shared" si="42"/>
        <v>0</v>
      </c>
      <c r="E2732" s="78">
        <v>0</v>
      </c>
      <c r="F2732" s="81">
        <v>0.22468400001525801</v>
      </c>
      <c r="G2732" s="80">
        <v>28</v>
      </c>
      <c r="H2732" s="80">
        <v>80</v>
      </c>
      <c r="I2732" s="80">
        <v>3</v>
      </c>
      <c r="J2732" s="80">
        <v>1</v>
      </c>
      <c r="K2732" s="80">
        <v>0</v>
      </c>
      <c r="L2732" s="80">
        <v>0</v>
      </c>
      <c r="M2732" s="80">
        <v>0</v>
      </c>
    </row>
    <row r="2733" spans="2:13" ht="12" customHeight="1" thickBot="1" x14ac:dyDescent="0.35">
      <c r="B2733" s="75">
        <v>4546</v>
      </c>
      <c r="D2733" s="77" t="str">
        <f t="shared" si="42"/>
        <v>0</v>
      </c>
      <c r="E2733" s="78">
        <v>0</v>
      </c>
      <c r="F2733" s="81">
        <v>0.31516599655151301</v>
      </c>
      <c r="G2733" s="80">
        <v>61</v>
      </c>
      <c r="H2733" s="80">
        <v>35</v>
      </c>
      <c r="I2733" s="80">
        <v>2</v>
      </c>
      <c r="J2733" s="80">
        <v>3</v>
      </c>
      <c r="K2733" s="80">
        <v>0</v>
      </c>
      <c r="L2733" s="80">
        <v>0</v>
      </c>
      <c r="M2733" s="80">
        <v>0</v>
      </c>
    </row>
    <row r="2734" spans="2:13" ht="12" customHeight="1" thickBot="1" x14ac:dyDescent="0.35">
      <c r="B2734" s="75">
        <v>4547</v>
      </c>
      <c r="D2734" s="77" t="str">
        <f t="shared" si="42"/>
        <v>0</v>
      </c>
      <c r="E2734" s="78">
        <v>0</v>
      </c>
      <c r="F2734" s="81">
        <v>0.248263999819755</v>
      </c>
      <c r="G2734" s="80">
        <v>48</v>
      </c>
      <c r="H2734" s="80">
        <v>74</v>
      </c>
      <c r="I2734" s="80">
        <v>3</v>
      </c>
      <c r="J2734" s="80">
        <v>1</v>
      </c>
      <c r="K2734" s="80">
        <v>0</v>
      </c>
      <c r="L2734" s="80">
        <v>0</v>
      </c>
      <c r="M2734" s="80">
        <v>1</v>
      </c>
    </row>
    <row r="2735" spans="2:13" ht="12" customHeight="1" thickBot="1" x14ac:dyDescent="0.35">
      <c r="B2735" s="75">
        <v>4548</v>
      </c>
      <c r="D2735" s="77" t="str">
        <f t="shared" si="42"/>
        <v>0</v>
      </c>
      <c r="E2735" s="78">
        <v>0</v>
      </c>
      <c r="F2735" s="81">
        <v>0.248263999819755</v>
      </c>
      <c r="G2735" s="80">
        <v>50</v>
      </c>
      <c r="H2735" s="80">
        <v>32</v>
      </c>
      <c r="I2735" s="80">
        <v>2</v>
      </c>
      <c r="J2735" s="80">
        <v>2</v>
      </c>
      <c r="K2735" s="80">
        <v>0</v>
      </c>
      <c r="L2735" s="80">
        <v>0</v>
      </c>
      <c r="M2735" s="80">
        <v>0</v>
      </c>
    </row>
    <row r="2736" spans="2:13" ht="12" customHeight="1" thickBot="1" x14ac:dyDescent="0.35">
      <c r="B2736" s="75">
        <v>4549</v>
      </c>
      <c r="D2736" s="77" t="str">
        <f t="shared" si="42"/>
        <v>0</v>
      </c>
      <c r="E2736" s="78">
        <v>0</v>
      </c>
      <c r="F2736" s="81">
        <v>0.32563000917434598</v>
      </c>
      <c r="G2736" s="80">
        <v>58</v>
      </c>
      <c r="H2736" s="80">
        <v>73</v>
      </c>
      <c r="I2736" s="80">
        <v>4</v>
      </c>
      <c r="J2736" s="80">
        <v>1</v>
      </c>
      <c r="K2736" s="80">
        <v>241</v>
      </c>
      <c r="L2736" s="80">
        <v>0</v>
      </c>
      <c r="M2736" s="80">
        <v>0</v>
      </c>
    </row>
    <row r="2737" spans="2:13" ht="12" customHeight="1" thickBot="1" x14ac:dyDescent="0.35">
      <c r="B2737" s="75">
        <v>4553</v>
      </c>
      <c r="D2737" s="77" t="str">
        <f t="shared" si="42"/>
        <v>0</v>
      </c>
      <c r="E2737" s="78">
        <v>0</v>
      </c>
      <c r="F2737" s="81">
        <v>0.248263999819755</v>
      </c>
      <c r="G2737" s="80">
        <v>50</v>
      </c>
      <c r="H2737" s="80">
        <v>64</v>
      </c>
      <c r="I2737" s="80">
        <v>1</v>
      </c>
      <c r="J2737" s="80">
        <v>2</v>
      </c>
      <c r="K2737" s="80">
        <v>0</v>
      </c>
      <c r="L2737" s="80">
        <v>0</v>
      </c>
      <c r="M2737" s="80">
        <v>0</v>
      </c>
    </row>
    <row r="2738" spans="2:13" ht="12" customHeight="1" thickBot="1" x14ac:dyDescent="0.35">
      <c r="B2738" s="75">
        <v>4554</v>
      </c>
      <c r="D2738" s="77" t="str">
        <f t="shared" si="42"/>
        <v>0</v>
      </c>
      <c r="E2738" s="78">
        <v>0</v>
      </c>
      <c r="F2738" s="81">
        <v>0.32563000917434598</v>
      </c>
      <c r="G2738" s="80">
        <v>50</v>
      </c>
      <c r="H2738" s="80">
        <v>44</v>
      </c>
      <c r="I2738" s="80">
        <v>2</v>
      </c>
      <c r="J2738" s="80">
        <v>2</v>
      </c>
      <c r="K2738" s="80">
        <v>192</v>
      </c>
      <c r="L2738" s="80">
        <v>0</v>
      </c>
      <c r="M2738" s="80">
        <v>0</v>
      </c>
    </row>
    <row r="2739" spans="2:13" ht="12" customHeight="1" thickBot="1" x14ac:dyDescent="0.35">
      <c r="B2739" s="75">
        <v>4558</v>
      </c>
      <c r="D2739" s="77" t="str">
        <f t="shared" si="42"/>
        <v>0</v>
      </c>
      <c r="E2739" s="78">
        <v>0</v>
      </c>
      <c r="F2739" s="81">
        <v>0.30562299489974898</v>
      </c>
      <c r="G2739" s="80">
        <v>33</v>
      </c>
      <c r="H2739" s="80">
        <v>30</v>
      </c>
      <c r="I2739" s="80">
        <v>2</v>
      </c>
      <c r="J2739" s="80">
        <v>2</v>
      </c>
      <c r="K2739" s="80">
        <v>0</v>
      </c>
      <c r="L2739" s="80">
        <v>0</v>
      </c>
      <c r="M2739" s="80">
        <v>0</v>
      </c>
    </row>
    <row r="2740" spans="2:13" ht="12" customHeight="1" thickBot="1" x14ac:dyDescent="0.35">
      <c r="B2740" s="75">
        <v>4560</v>
      </c>
      <c r="D2740" s="77" t="str">
        <f t="shared" si="42"/>
        <v>0</v>
      </c>
      <c r="E2740" s="78">
        <v>0</v>
      </c>
      <c r="F2740" s="81">
        <v>0.32563000917434598</v>
      </c>
      <c r="G2740" s="80">
        <v>47</v>
      </c>
      <c r="H2740" s="80">
        <v>101</v>
      </c>
      <c r="I2740" s="80">
        <v>3</v>
      </c>
      <c r="J2740" s="80">
        <v>2</v>
      </c>
      <c r="K2740" s="80">
        <v>270</v>
      </c>
      <c r="L2740" s="80">
        <v>0</v>
      </c>
      <c r="M2740" s="80">
        <v>0</v>
      </c>
    </row>
    <row r="2741" spans="2:13" ht="12" customHeight="1" thickBot="1" x14ac:dyDescent="0.35">
      <c r="B2741" s="75">
        <v>4563</v>
      </c>
      <c r="D2741" s="77" t="str">
        <f t="shared" si="42"/>
        <v>0</v>
      </c>
      <c r="E2741" s="78">
        <v>1</v>
      </c>
      <c r="F2741" s="81">
        <v>0.31516599655151301</v>
      </c>
      <c r="G2741" s="80">
        <v>65</v>
      </c>
      <c r="H2741" s="80">
        <v>64</v>
      </c>
      <c r="I2741" s="80">
        <v>2</v>
      </c>
      <c r="J2741" s="80">
        <v>1</v>
      </c>
      <c r="K2741" s="80">
        <v>0</v>
      </c>
      <c r="L2741" s="80">
        <v>0</v>
      </c>
      <c r="M2741" s="80">
        <v>0</v>
      </c>
    </row>
    <row r="2742" spans="2:13" ht="12" customHeight="1" thickBot="1" x14ac:dyDescent="0.35">
      <c r="B2742" s="75">
        <v>4566</v>
      </c>
      <c r="D2742" s="77" t="str">
        <f t="shared" si="42"/>
        <v>0</v>
      </c>
      <c r="E2742" s="78">
        <v>1</v>
      </c>
      <c r="F2742" s="81">
        <v>0.27864599227905201</v>
      </c>
      <c r="G2742" s="80">
        <v>33</v>
      </c>
      <c r="H2742" s="80">
        <v>120</v>
      </c>
      <c r="I2742" s="80">
        <v>2</v>
      </c>
      <c r="J2742" s="80">
        <v>3</v>
      </c>
      <c r="K2742" s="80">
        <v>76</v>
      </c>
      <c r="L2742" s="80">
        <v>1</v>
      </c>
      <c r="M2742" s="80">
        <v>0</v>
      </c>
    </row>
    <row r="2743" spans="2:13" ht="12" customHeight="1" thickBot="1" x14ac:dyDescent="0.35">
      <c r="B2743" s="75">
        <v>4568</v>
      </c>
      <c r="D2743" s="77" t="str">
        <f t="shared" si="42"/>
        <v>0</v>
      </c>
      <c r="E2743" s="78">
        <v>0</v>
      </c>
      <c r="F2743" s="81">
        <v>0.32613900303840598</v>
      </c>
      <c r="G2743" s="80">
        <v>46</v>
      </c>
      <c r="H2743" s="80">
        <v>19</v>
      </c>
      <c r="I2743" s="80">
        <v>3</v>
      </c>
      <c r="J2743" s="80">
        <v>2</v>
      </c>
      <c r="K2743" s="80">
        <v>97</v>
      </c>
      <c r="L2743" s="80">
        <v>0</v>
      </c>
      <c r="M2743" s="80">
        <v>1</v>
      </c>
    </row>
    <row r="2744" spans="2:13" ht="12" customHeight="1" thickBot="1" x14ac:dyDescent="0.35">
      <c r="B2744" s="75">
        <v>4570</v>
      </c>
      <c r="D2744" s="77" t="str">
        <f t="shared" si="42"/>
        <v>0</v>
      </c>
      <c r="E2744" s="78">
        <v>0</v>
      </c>
      <c r="F2744" s="81">
        <v>0.32613900303840598</v>
      </c>
      <c r="G2744" s="80">
        <v>47</v>
      </c>
      <c r="H2744" s="80">
        <v>49</v>
      </c>
      <c r="I2744" s="80">
        <v>3</v>
      </c>
      <c r="J2744" s="80">
        <v>2</v>
      </c>
      <c r="K2744" s="80">
        <v>0</v>
      </c>
      <c r="L2744" s="80">
        <v>0</v>
      </c>
      <c r="M2744" s="80">
        <v>1</v>
      </c>
    </row>
    <row r="2745" spans="2:13" ht="12" customHeight="1" thickBot="1" x14ac:dyDescent="0.35">
      <c r="B2745" s="75">
        <v>4571</v>
      </c>
      <c r="D2745" s="77" t="str">
        <f t="shared" si="42"/>
        <v>0</v>
      </c>
      <c r="E2745" s="78">
        <v>0</v>
      </c>
      <c r="F2745" s="81">
        <v>0.27864599227905201</v>
      </c>
      <c r="G2745" s="80">
        <v>32</v>
      </c>
      <c r="H2745" s="80">
        <v>99</v>
      </c>
      <c r="I2745" s="80">
        <v>2</v>
      </c>
      <c r="J2745" s="80">
        <v>3</v>
      </c>
      <c r="K2745" s="80">
        <v>249</v>
      </c>
      <c r="L2745" s="80">
        <v>0</v>
      </c>
      <c r="M2745" s="80">
        <v>0</v>
      </c>
    </row>
    <row r="2746" spans="2:13" ht="12" customHeight="1" thickBot="1" x14ac:dyDescent="0.35">
      <c r="B2746" s="75">
        <v>4573</v>
      </c>
      <c r="D2746" s="77" t="str">
        <f t="shared" si="42"/>
        <v>0</v>
      </c>
      <c r="E2746" s="78">
        <v>0</v>
      </c>
      <c r="F2746" s="81">
        <v>0.22468400001525801</v>
      </c>
      <c r="G2746" s="80">
        <v>32</v>
      </c>
      <c r="H2746" s="80">
        <v>81</v>
      </c>
      <c r="I2746" s="80">
        <v>4</v>
      </c>
      <c r="J2746" s="80">
        <v>3</v>
      </c>
      <c r="K2746" s="80">
        <v>0</v>
      </c>
      <c r="L2746" s="80">
        <v>0</v>
      </c>
      <c r="M2746" s="80">
        <v>0</v>
      </c>
    </row>
    <row r="2747" spans="2:13" ht="12" customHeight="1" thickBot="1" x14ac:dyDescent="0.35">
      <c r="B2747" s="75">
        <v>4574</v>
      </c>
      <c r="D2747" s="77" t="str">
        <f t="shared" si="42"/>
        <v>0</v>
      </c>
      <c r="E2747" s="78">
        <v>1</v>
      </c>
      <c r="F2747" s="81">
        <v>0.32563000917434598</v>
      </c>
      <c r="G2747" s="80">
        <v>46</v>
      </c>
      <c r="H2747" s="80">
        <v>73</v>
      </c>
      <c r="I2747" s="80">
        <v>2</v>
      </c>
      <c r="J2747" s="80">
        <v>3</v>
      </c>
      <c r="K2747" s="80">
        <v>264</v>
      </c>
      <c r="L2747" s="80">
        <v>0</v>
      </c>
      <c r="M2747" s="80">
        <v>0</v>
      </c>
    </row>
    <row r="2748" spans="2:13" ht="12" customHeight="1" thickBot="1" x14ac:dyDescent="0.35">
      <c r="B2748" s="75">
        <v>4575</v>
      </c>
      <c r="D2748" s="77" t="str">
        <f t="shared" si="42"/>
        <v>0</v>
      </c>
      <c r="E2748" s="78">
        <v>1</v>
      </c>
      <c r="F2748" s="81">
        <v>0.27864599227905201</v>
      </c>
      <c r="G2748" s="80">
        <v>35</v>
      </c>
      <c r="H2748" s="80">
        <v>193</v>
      </c>
      <c r="I2748" s="80">
        <v>2</v>
      </c>
      <c r="J2748" s="80">
        <v>1</v>
      </c>
      <c r="K2748" s="80">
        <v>0</v>
      </c>
      <c r="L2748" s="80">
        <v>0</v>
      </c>
      <c r="M2748" s="80">
        <v>0</v>
      </c>
    </row>
    <row r="2749" spans="2:13" ht="12" customHeight="1" thickBot="1" x14ac:dyDescent="0.35">
      <c r="B2749" s="75">
        <v>4576</v>
      </c>
      <c r="D2749" s="77" t="str">
        <f t="shared" si="42"/>
        <v>0</v>
      </c>
      <c r="E2749" s="78">
        <v>0</v>
      </c>
      <c r="F2749" s="81">
        <v>0.248263999819755</v>
      </c>
      <c r="G2749" s="80">
        <v>53</v>
      </c>
      <c r="H2749" s="80">
        <v>115</v>
      </c>
      <c r="I2749" s="80">
        <v>2</v>
      </c>
      <c r="J2749" s="80">
        <v>3</v>
      </c>
      <c r="K2749" s="80">
        <v>0</v>
      </c>
      <c r="L2749" s="80">
        <v>1</v>
      </c>
      <c r="M2749" s="80">
        <v>0</v>
      </c>
    </row>
    <row r="2750" spans="2:13" ht="12" customHeight="1" thickBot="1" x14ac:dyDescent="0.35">
      <c r="B2750" s="75">
        <v>4577</v>
      </c>
      <c r="D2750" s="77" t="str">
        <f t="shared" si="42"/>
        <v>0</v>
      </c>
      <c r="E2750" s="78">
        <v>1</v>
      </c>
      <c r="F2750" s="81">
        <v>0.248263999819755</v>
      </c>
      <c r="G2750" s="80">
        <v>55</v>
      </c>
      <c r="H2750" s="80">
        <v>41</v>
      </c>
      <c r="I2750" s="80">
        <v>2</v>
      </c>
      <c r="J2750" s="80">
        <v>3</v>
      </c>
      <c r="K2750" s="80">
        <v>0</v>
      </c>
      <c r="L2750" s="80">
        <v>0</v>
      </c>
      <c r="M2750" s="80">
        <v>0</v>
      </c>
    </row>
    <row r="2751" spans="2:13" ht="12" customHeight="1" thickBot="1" x14ac:dyDescent="0.35">
      <c r="B2751" s="75">
        <v>4578</v>
      </c>
      <c r="D2751" s="77" t="str">
        <f t="shared" si="42"/>
        <v>0</v>
      </c>
      <c r="E2751" s="78">
        <v>1</v>
      </c>
      <c r="F2751" s="81">
        <v>0.31516599655151301</v>
      </c>
      <c r="G2751" s="80">
        <v>63</v>
      </c>
      <c r="H2751" s="80">
        <v>80</v>
      </c>
      <c r="I2751" s="80">
        <v>2</v>
      </c>
      <c r="J2751" s="80">
        <v>3</v>
      </c>
      <c r="K2751" s="80">
        <v>0</v>
      </c>
      <c r="L2751" s="80">
        <v>0</v>
      </c>
      <c r="M2751" s="80">
        <v>0</v>
      </c>
    </row>
    <row r="2752" spans="2:13" ht="12" customHeight="1" thickBot="1" x14ac:dyDescent="0.35">
      <c r="B2752" s="75">
        <v>4579</v>
      </c>
      <c r="D2752" s="77" t="str">
        <f t="shared" si="42"/>
        <v>0</v>
      </c>
      <c r="E2752" s="78">
        <v>1</v>
      </c>
      <c r="F2752" s="81">
        <v>0.32613900303840598</v>
      </c>
      <c r="G2752" s="80">
        <v>45</v>
      </c>
      <c r="H2752" s="80">
        <v>90</v>
      </c>
      <c r="I2752" s="80">
        <v>4</v>
      </c>
      <c r="J2752" s="80">
        <v>2</v>
      </c>
      <c r="K2752" s="80">
        <v>0</v>
      </c>
      <c r="L2752" s="80">
        <v>0</v>
      </c>
      <c r="M2752" s="80">
        <v>0</v>
      </c>
    </row>
    <row r="2753" spans="2:13" ht="12" customHeight="1" thickBot="1" x14ac:dyDescent="0.35">
      <c r="B2753" s="75">
        <v>4581</v>
      </c>
      <c r="D2753" s="77" t="str">
        <f t="shared" si="42"/>
        <v>0</v>
      </c>
      <c r="E2753" s="78">
        <v>0</v>
      </c>
      <c r="F2753" s="81">
        <v>0.248263999819755</v>
      </c>
      <c r="G2753" s="80">
        <v>50</v>
      </c>
      <c r="H2753" s="80">
        <v>102</v>
      </c>
      <c r="I2753" s="80">
        <v>2</v>
      </c>
      <c r="J2753" s="80">
        <v>1</v>
      </c>
      <c r="K2753" s="80">
        <v>0</v>
      </c>
      <c r="L2753" s="80">
        <v>0</v>
      </c>
      <c r="M2753" s="80">
        <v>0</v>
      </c>
    </row>
    <row r="2754" spans="2:13" ht="12" customHeight="1" thickBot="1" x14ac:dyDescent="0.35">
      <c r="B2754" s="75">
        <v>4584</v>
      </c>
      <c r="D2754" s="77" t="str">
        <f t="shared" si="42"/>
        <v>0</v>
      </c>
      <c r="E2754" s="78">
        <v>0</v>
      </c>
      <c r="F2754" s="81">
        <v>0.248263999819755</v>
      </c>
      <c r="G2754" s="80">
        <v>52</v>
      </c>
      <c r="H2754" s="80">
        <v>83</v>
      </c>
      <c r="I2754" s="80">
        <v>1</v>
      </c>
      <c r="J2754" s="80">
        <v>1</v>
      </c>
      <c r="K2754" s="80">
        <v>0</v>
      </c>
      <c r="L2754" s="80">
        <v>1</v>
      </c>
      <c r="M2754" s="80">
        <v>0</v>
      </c>
    </row>
    <row r="2755" spans="2:13" ht="12" customHeight="1" thickBot="1" x14ac:dyDescent="0.35">
      <c r="B2755" s="75">
        <v>4586</v>
      </c>
      <c r="D2755" s="77" t="str">
        <f t="shared" si="42"/>
        <v>0</v>
      </c>
      <c r="E2755" s="78">
        <v>1</v>
      </c>
      <c r="F2755" s="81">
        <v>0.27864599227905201</v>
      </c>
      <c r="G2755" s="80">
        <v>35</v>
      </c>
      <c r="H2755" s="80">
        <v>180</v>
      </c>
      <c r="I2755" s="80">
        <v>1</v>
      </c>
      <c r="J2755" s="80">
        <v>3</v>
      </c>
      <c r="K2755" s="80">
        <v>571</v>
      </c>
      <c r="L2755" s="80">
        <v>1</v>
      </c>
      <c r="M2755" s="80">
        <v>0</v>
      </c>
    </row>
    <row r="2756" spans="2:13" ht="12" customHeight="1" thickBot="1" x14ac:dyDescent="0.35">
      <c r="B2756" s="75">
        <v>4587</v>
      </c>
      <c r="D2756" s="77" t="str">
        <f t="shared" si="42"/>
        <v>0</v>
      </c>
      <c r="E2756" s="78">
        <v>1</v>
      </c>
      <c r="F2756" s="81">
        <v>0.31516599655151301</v>
      </c>
      <c r="G2756" s="80">
        <v>58</v>
      </c>
      <c r="H2756" s="80">
        <v>61</v>
      </c>
      <c r="I2756" s="80">
        <v>3</v>
      </c>
      <c r="J2756" s="80">
        <v>3</v>
      </c>
      <c r="K2756" s="80">
        <v>0</v>
      </c>
      <c r="L2756" s="80">
        <v>0</v>
      </c>
      <c r="M2756" s="80">
        <v>0</v>
      </c>
    </row>
    <row r="2757" spans="2:13" ht="12" customHeight="1" thickBot="1" x14ac:dyDescent="0.35">
      <c r="B2757" s="75">
        <v>4588</v>
      </c>
      <c r="D2757" s="77" t="str">
        <f t="shared" si="42"/>
        <v>0</v>
      </c>
      <c r="E2757" s="78">
        <v>0</v>
      </c>
      <c r="F2757" s="81">
        <v>0.22468400001525801</v>
      </c>
      <c r="G2757" s="80">
        <v>37</v>
      </c>
      <c r="H2757" s="80">
        <v>59</v>
      </c>
      <c r="I2757" s="80">
        <v>4</v>
      </c>
      <c r="J2757" s="80">
        <v>3</v>
      </c>
      <c r="K2757" s="80">
        <v>0</v>
      </c>
      <c r="L2757" s="80">
        <v>0</v>
      </c>
      <c r="M2757" s="80">
        <v>0</v>
      </c>
    </row>
    <row r="2758" spans="2:13" ht="12" customHeight="1" thickBot="1" x14ac:dyDescent="0.35">
      <c r="B2758" s="75">
        <v>4591</v>
      </c>
      <c r="D2758" s="77" t="str">
        <f t="shared" si="42"/>
        <v>0</v>
      </c>
      <c r="E2758" s="78">
        <v>0</v>
      </c>
      <c r="F2758" s="81">
        <v>0.31516599655151301</v>
      </c>
      <c r="G2758" s="80">
        <v>58</v>
      </c>
      <c r="H2758" s="80">
        <v>151</v>
      </c>
      <c r="I2758" s="80">
        <v>3</v>
      </c>
      <c r="J2758" s="80">
        <v>2</v>
      </c>
      <c r="K2758" s="80">
        <v>0</v>
      </c>
      <c r="L2758" s="80">
        <v>1</v>
      </c>
      <c r="M2758" s="80">
        <v>0</v>
      </c>
    </row>
    <row r="2759" spans="2:13" ht="12" customHeight="1" thickBot="1" x14ac:dyDescent="0.35">
      <c r="B2759" s="75">
        <v>4592</v>
      </c>
      <c r="D2759" s="77" t="str">
        <f t="shared" si="42"/>
        <v>0</v>
      </c>
      <c r="E2759" s="78">
        <v>0</v>
      </c>
      <c r="F2759" s="81">
        <v>0.32613900303840598</v>
      </c>
      <c r="G2759" s="80">
        <v>43</v>
      </c>
      <c r="H2759" s="80">
        <v>44</v>
      </c>
      <c r="I2759" s="80">
        <v>3</v>
      </c>
      <c r="J2759" s="80">
        <v>2</v>
      </c>
      <c r="K2759" s="80">
        <v>0</v>
      </c>
      <c r="L2759" s="80">
        <v>0</v>
      </c>
      <c r="M2759" s="80">
        <v>0</v>
      </c>
    </row>
    <row r="2760" spans="2:13" ht="12" customHeight="1" thickBot="1" x14ac:dyDescent="0.35">
      <c r="B2760" s="75">
        <v>4594</v>
      </c>
      <c r="D2760" s="77" t="str">
        <f t="shared" si="42"/>
        <v>0</v>
      </c>
      <c r="E2760" s="78">
        <v>1</v>
      </c>
      <c r="F2760" s="81">
        <v>0.248263999819755</v>
      </c>
      <c r="G2760" s="80">
        <v>54</v>
      </c>
      <c r="H2760" s="80">
        <v>133</v>
      </c>
      <c r="I2760" s="80">
        <v>1</v>
      </c>
      <c r="J2760" s="80">
        <v>2</v>
      </c>
      <c r="K2760" s="80">
        <v>0</v>
      </c>
      <c r="L2760" s="80">
        <v>1</v>
      </c>
      <c r="M2760" s="80">
        <v>0</v>
      </c>
    </row>
    <row r="2761" spans="2:13" ht="12" customHeight="1" thickBot="1" x14ac:dyDescent="0.35">
      <c r="B2761" s="75">
        <v>4595</v>
      </c>
      <c r="D2761" s="77" t="str">
        <f t="shared" ref="D2761:D2824" si="43">IF(F2761&gt;=$F$5,"1","0")</f>
        <v>0</v>
      </c>
      <c r="E2761" s="78">
        <v>0</v>
      </c>
      <c r="F2761" s="81">
        <v>0.248263999819755</v>
      </c>
      <c r="G2761" s="80">
        <v>53</v>
      </c>
      <c r="H2761" s="80">
        <v>31</v>
      </c>
      <c r="I2761" s="80">
        <v>3</v>
      </c>
      <c r="J2761" s="80">
        <v>3</v>
      </c>
      <c r="K2761" s="80">
        <v>78</v>
      </c>
      <c r="L2761" s="80">
        <v>0</v>
      </c>
      <c r="M2761" s="80">
        <v>0</v>
      </c>
    </row>
    <row r="2762" spans="2:13" ht="12" customHeight="1" thickBot="1" x14ac:dyDescent="0.35">
      <c r="B2762" s="75">
        <v>4597</v>
      </c>
      <c r="D2762" s="77" t="str">
        <f t="shared" si="43"/>
        <v>0</v>
      </c>
      <c r="E2762" s="78">
        <v>0</v>
      </c>
      <c r="F2762" s="81">
        <v>0.22468400001525801</v>
      </c>
      <c r="G2762" s="80">
        <v>37</v>
      </c>
      <c r="H2762" s="80">
        <v>61</v>
      </c>
      <c r="I2762" s="80">
        <v>3</v>
      </c>
      <c r="J2762" s="80">
        <v>1</v>
      </c>
      <c r="K2762" s="80">
        <v>0</v>
      </c>
      <c r="L2762" s="80">
        <v>0</v>
      </c>
      <c r="M2762" s="80">
        <v>0</v>
      </c>
    </row>
    <row r="2763" spans="2:13" ht="12" customHeight="1" thickBot="1" x14ac:dyDescent="0.35">
      <c r="B2763" s="75">
        <v>4600</v>
      </c>
      <c r="D2763" s="77" t="str">
        <f t="shared" si="43"/>
        <v>0</v>
      </c>
      <c r="E2763" s="78">
        <v>0</v>
      </c>
      <c r="F2763" s="81">
        <v>0.248263999819755</v>
      </c>
      <c r="G2763" s="80">
        <v>49</v>
      </c>
      <c r="H2763" s="80">
        <v>149</v>
      </c>
      <c r="I2763" s="80">
        <v>2</v>
      </c>
      <c r="J2763" s="80">
        <v>1</v>
      </c>
      <c r="K2763" s="80">
        <v>0</v>
      </c>
      <c r="L2763" s="80">
        <v>0</v>
      </c>
      <c r="M2763" s="80">
        <v>0</v>
      </c>
    </row>
    <row r="2764" spans="2:13" ht="12" customHeight="1" thickBot="1" x14ac:dyDescent="0.35">
      <c r="B2764" s="75">
        <v>4601</v>
      </c>
      <c r="D2764" s="77" t="str">
        <f t="shared" si="43"/>
        <v>0</v>
      </c>
      <c r="E2764" s="78">
        <v>0</v>
      </c>
      <c r="F2764" s="81">
        <v>0.248263999819755</v>
      </c>
      <c r="G2764" s="80">
        <v>54</v>
      </c>
      <c r="H2764" s="80">
        <v>75</v>
      </c>
      <c r="I2764" s="80">
        <v>1</v>
      </c>
      <c r="J2764" s="80">
        <v>3</v>
      </c>
      <c r="K2764" s="80">
        <v>0</v>
      </c>
      <c r="L2764" s="80">
        <v>0</v>
      </c>
      <c r="M2764" s="80">
        <v>0</v>
      </c>
    </row>
    <row r="2765" spans="2:13" ht="12" customHeight="1" thickBot="1" x14ac:dyDescent="0.35">
      <c r="B2765" s="75">
        <v>4602</v>
      </c>
      <c r="D2765" s="77" t="str">
        <f t="shared" si="43"/>
        <v>0</v>
      </c>
      <c r="E2765" s="78">
        <v>0</v>
      </c>
      <c r="F2765" s="81">
        <v>0.22468400001525801</v>
      </c>
      <c r="G2765" s="80">
        <v>37</v>
      </c>
      <c r="H2765" s="80">
        <v>55</v>
      </c>
      <c r="I2765" s="80">
        <v>1</v>
      </c>
      <c r="J2765" s="80">
        <v>3</v>
      </c>
      <c r="K2765" s="80">
        <v>0</v>
      </c>
      <c r="L2765" s="80">
        <v>0</v>
      </c>
      <c r="M2765" s="80">
        <v>0</v>
      </c>
    </row>
    <row r="2766" spans="2:13" ht="12" customHeight="1" thickBot="1" x14ac:dyDescent="0.35">
      <c r="B2766" s="75">
        <v>4603</v>
      </c>
      <c r="D2766" s="77" t="str">
        <f t="shared" si="43"/>
        <v>0</v>
      </c>
      <c r="E2766" s="78">
        <v>1</v>
      </c>
      <c r="F2766" s="81">
        <v>0.32563000917434598</v>
      </c>
      <c r="G2766" s="80">
        <v>57</v>
      </c>
      <c r="H2766" s="80">
        <v>81</v>
      </c>
      <c r="I2766" s="80">
        <v>2</v>
      </c>
      <c r="J2766" s="80">
        <v>1</v>
      </c>
      <c r="K2766" s="80">
        <v>226</v>
      </c>
      <c r="L2766" s="80">
        <v>0</v>
      </c>
      <c r="M2766" s="80">
        <v>0</v>
      </c>
    </row>
    <row r="2767" spans="2:13" ht="12" customHeight="1" thickBot="1" x14ac:dyDescent="0.35">
      <c r="B2767" s="75">
        <v>4604</v>
      </c>
      <c r="D2767" s="77" t="str">
        <f t="shared" si="43"/>
        <v>0</v>
      </c>
      <c r="E2767" s="78">
        <v>0</v>
      </c>
      <c r="F2767" s="81">
        <v>0.27864599227905201</v>
      </c>
      <c r="G2767" s="80">
        <v>37</v>
      </c>
      <c r="H2767" s="80">
        <v>179</v>
      </c>
      <c r="I2767" s="80">
        <v>1</v>
      </c>
      <c r="J2767" s="80">
        <v>1</v>
      </c>
      <c r="K2767" s="80">
        <v>0</v>
      </c>
      <c r="L2767" s="80">
        <v>0</v>
      </c>
      <c r="M2767" s="80">
        <v>0</v>
      </c>
    </row>
    <row r="2768" spans="2:13" ht="12" customHeight="1" thickBot="1" x14ac:dyDescent="0.35">
      <c r="B2768" s="75">
        <v>4605</v>
      </c>
      <c r="D2768" s="77" t="str">
        <f t="shared" si="43"/>
        <v>0</v>
      </c>
      <c r="E2768" s="78">
        <v>1</v>
      </c>
      <c r="F2768" s="81">
        <v>0.22468400001525801</v>
      </c>
      <c r="G2768" s="80">
        <v>32</v>
      </c>
      <c r="H2768" s="80">
        <v>81</v>
      </c>
      <c r="I2768" s="80">
        <v>2</v>
      </c>
      <c r="J2768" s="80">
        <v>2</v>
      </c>
      <c r="K2768" s="80">
        <v>0</v>
      </c>
      <c r="L2768" s="80">
        <v>1</v>
      </c>
      <c r="M2768" s="80">
        <v>0</v>
      </c>
    </row>
    <row r="2769" spans="2:13" ht="12" customHeight="1" thickBot="1" x14ac:dyDescent="0.35">
      <c r="B2769" s="75">
        <v>4607</v>
      </c>
      <c r="D2769" s="77" t="str">
        <f t="shared" si="43"/>
        <v>0</v>
      </c>
      <c r="E2769" s="78">
        <v>0</v>
      </c>
      <c r="F2769" s="81">
        <v>0.32613900303840598</v>
      </c>
      <c r="G2769" s="80">
        <v>44</v>
      </c>
      <c r="H2769" s="80">
        <v>199</v>
      </c>
      <c r="I2769" s="80">
        <v>2</v>
      </c>
      <c r="J2769" s="80">
        <v>1</v>
      </c>
      <c r="K2769" s="80">
        <v>0</v>
      </c>
      <c r="L2769" s="80">
        <v>0</v>
      </c>
      <c r="M2769" s="80">
        <v>0</v>
      </c>
    </row>
    <row r="2770" spans="2:13" ht="12" customHeight="1" thickBot="1" x14ac:dyDescent="0.35">
      <c r="B2770" s="75">
        <v>4608</v>
      </c>
      <c r="D2770" s="77" t="str">
        <f t="shared" si="43"/>
        <v>0</v>
      </c>
      <c r="E2770" s="78">
        <v>1</v>
      </c>
      <c r="F2770" s="81">
        <v>0.248263999819755</v>
      </c>
      <c r="G2770" s="80">
        <v>50</v>
      </c>
      <c r="H2770" s="80">
        <v>18</v>
      </c>
      <c r="I2770" s="80">
        <v>1</v>
      </c>
      <c r="J2770" s="80">
        <v>2</v>
      </c>
      <c r="K2770" s="80">
        <v>0</v>
      </c>
      <c r="L2770" s="80">
        <v>0</v>
      </c>
      <c r="M2770" s="80">
        <v>0</v>
      </c>
    </row>
    <row r="2771" spans="2:13" ht="12" customHeight="1" thickBot="1" x14ac:dyDescent="0.35">
      <c r="B2771" s="75">
        <v>4609</v>
      </c>
      <c r="D2771" s="77" t="str">
        <f t="shared" si="43"/>
        <v>0</v>
      </c>
      <c r="E2771" s="78">
        <v>0</v>
      </c>
      <c r="F2771" s="81">
        <v>0.32613900303840598</v>
      </c>
      <c r="G2771" s="80">
        <v>44</v>
      </c>
      <c r="H2771" s="80">
        <v>28</v>
      </c>
      <c r="I2771" s="80">
        <v>1</v>
      </c>
      <c r="J2771" s="80">
        <v>3</v>
      </c>
      <c r="K2771" s="80">
        <v>0</v>
      </c>
      <c r="L2771" s="80">
        <v>0</v>
      </c>
      <c r="M2771" s="80">
        <v>0</v>
      </c>
    </row>
    <row r="2772" spans="2:13" ht="12" customHeight="1" thickBot="1" x14ac:dyDescent="0.35">
      <c r="B2772" s="75">
        <v>4610</v>
      </c>
      <c r="D2772" s="77" t="str">
        <f t="shared" si="43"/>
        <v>0</v>
      </c>
      <c r="E2772" s="78">
        <v>0</v>
      </c>
      <c r="F2772" s="81">
        <v>0.32563000917434598</v>
      </c>
      <c r="G2772" s="80">
        <v>54</v>
      </c>
      <c r="H2772" s="80">
        <v>80</v>
      </c>
      <c r="I2772" s="80">
        <v>4</v>
      </c>
      <c r="J2772" s="80">
        <v>3</v>
      </c>
      <c r="K2772" s="80">
        <v>143</v>
      </c>
      <c r="L2772" s="80">
        <v>0</v>
      </c>
      <c r="M2772" s="80">
        <v>0</v>
      </c>
    </row>
    <row r="2773" spans="2:13" ht="12" customHeight="1" thickBot="1" x14ac:dyDescent="0.35">
      <c r="B2773" s="75">
        <v>4611</v>
      </c>
      <c r="D2773" s="77" t="str">
        <f t="shared" si="43"/>
        <v>0</v>
      </c>
      <c r="E2773" s="78">
        <v>0</v>
      </c>
      <c r="F2773" s="81">
        <v>0.22468400001525801</v>
      </c>
      <c r="G2773" s="80">
        <v>37</v>
      </c>
      <c r="H2773" s="80">
        <v>79</v>
      </c>
      <c r="I2773" s="80">
        <v>1</v>
      </c>
      <c r="J2773" s="80">
        <v>2</v>
      </c>
      <c r="K2773" s="80">
        <v>104</v>
      </c>
      <c r="L2773" s="80">
        <v>0</v>
      </c>
      <c r="M2773" s="80">
        <v>0</v>
      </c>
    </row>
    <row r="2774" spans="2:13" ht="12" customHeight="1" thickBot="1" x14ac:dyDescent="0.35">
      <c r="B2774" s="75">
        <v>4612</v>
      </c>
      <c r="D2774" s="77" t="str">
        <f t="shared" si="43"/>
        <v>0</v>
      </c>
      <c r="E2774" s="78">
        <v>0</v>
      </c>
      <c r="F2774" s="81">
        <v>0.22468400001525801</v>
      </c>
      <c r="G2774" s="80">
        <v>34</v>
      </c>
      <c r="H2774" s="80">
        <v>52</v>
      </c>
      <c r="I2774" s="80">
        <v>2</v>
      </c>
      <c r="J2774" s="80">
        <v>2</v>
      </c>
      <c r="K2774" s="80">
        <v>0</v>
      </c>
      <c r="L2774" s="80">
        <v>0</v>
      </c>
      <c r="M2774" s="80">
        <v>0</v>
      </c>
    </row>
    <row r="2775" spans="2:13" ht="12" customHeight="1" thickBot="1" x14ac:dyDescent="0.35">
      <c r="B2775" s="75">
        <v>4615</v>
      </c>
      <c r="D2775" s="77" t="str">
        <f t="shared" si="43"/>
        <v>0</v>
      </c>
      <c r="E2775" s="78">
        <v>0</v>
      </c>
      <c r="F2775" s="81">
        <v>0.32563000917434598</v>
      </c>
      <c r="G2775" s="80">
        <v>56</v>
      </c>
      <c r="H2775" s="80">
        <v>15</v>
      </c>
      <c r="I2775" s="80">
        <v>4</v>
      </c>
      <c r="J2775" s="80">
        <v>3</v>
      </c>
      <c r="K2775" s="80">
        <v>102</v>
      </c>
      <c r="L2775" s="80">
        <v>0</v>
      </c>
      <c r="M2775" s="80">
        <v>0</v>
      </c>
    </row>
    <row r="2776" spans="2:13" ht="12" customHeight="1" thickBot="1" x14ac:dyDescent="0.35">
      <c r="B2776" s="75">
        <v>4616</v>
      </c>
      <c r="D2776" s="77" t="str">
        <f t="shared" si="43"/>
        <v>0</v>
      </c>
      <c r="E2776" s="78">
        <v>0</v>
      </c>
      <c r="F2776" s="81">
        <v>0.27864599227905201</v>
      </c>
      <c r="G2776" s="80">
        <v>37</v>
      </c>
      <c r="H2776" s="80">
        <v>84</v>
      </c>
      <c r="I2776" s="80">
        <v>4</v>
      </c>
      <c r="J2776" s="80">
        <v>3</v>
      </c>
      <c r="K2776" s="80">
        <v>0</v>
      </c>
      <c r="L2776" s="80">
        <v>0</v>
      </c>
      <c r="M2776" s="80">
        <v>0</v>
      </c>
    </row>
    <row r="2777" spans="2:13" ht="12" customHeight="1" thickBot="1" x14ac:dyDescent="0.35">
      <c r="B2777" s="75">
        <v>4617</v>
      </c>
      <c r="D2777" s="77" t="str">
        <f t="shared" si="43"/>
        <v>0</v>
      </c>
      <c r="E2777" s="78">
        <v>1</v>
      </c>
      <c r="F2777" s="81">
        <v>0.31516599655151301</v>
      </c>
      <c r="G2777" s="80">
        <v>66</v>
      </c>
      <c r="H2777" s="80">
        <v>114</v>
      </c>
      <c r="I2777" s="80">
        <v>1</v>
      </c>
      <c r="J2777" s="80">
        <v>3</v>
      </c>
      <c r="K2777" s="80">
        <v>0</v>
      </c>
      <c r="L2777" s="80">
        <v>0</v>
      </c>
      <c r="M2777" s="80">
        <v>0</v>
      </c>
    </row>
    <row r="2778" spans="2:13" ht="12" customHeight="1" thickBot="1" x14ac:dyDescent="0.35">
      <c r="B2778" s="75">
        <v>4620</v>
      </c>
      <c r="D2778" s="77" t="str">
        <f t="shared" si="43"/>
        <v>0</v>
      </c>
      <c r="E2778" s="78">
        <v>0</v>
      </c>
      <c r="F2778" s="81">
        <v>0.31516599655151301</v>
      </c>
      <c r="G2778" s="80">
        <v>61</v>
      </c>
      <c r="H2778" s="80">
        <v>23</v>
      </c>
      <c r="I2778" s="80">
        <v>1</v>
      </c>
      <c r="J2778" s="80">
        <v>1</v>
      </c>
      <c r="K2778" s="80">
        <v>96</v>
      </c>
      <c r="L2778" s="80">
        <v>0</v>
      </c>
      <c r="M2778" s="80">
        <v>0</v>
      </c>
    </row>
    <row r="2779" spans="2:13" ht="12" customHeight="1" thickBot="1" x14ac:dyDescent="0.35">
      <c r="B2779" s="75">
        <v>4622</v>
      </c>
      <c r="D2779" s="77" t="str">
        <f t="shared" si="43"/>
        <v>0</v>
      </c>
      <c r="E2779" s="78">
        <v>1</v>
      </c>
      <c r="F2779" s="81">
        <v>0.248263999819755</v>
      </c>
      <c r="G2779" s="80">
        <v>57</v>
      </c>
      <c r="H2779" s="80">
        <v>60</v>
      </c>
      <c r="I2779" s="80">
        <v>3</v>
      </c>
      <c r="J2779" s="80">
        <v>1</v>
      </c>
      <c r="K2779" s="80">
        <v>0</v>
      </c>
      <c r="L2779" s="80">
        <v>0</v>
      </c>
      <c r="M2779" s="80">
        <v>1</v>
      </c>
    </row>
    <row r="2780" spans="2:13" ht="12" customHeight="1" thickBot="1" x14ac:dyDescent="0.35">
      <c r="B2780" s="75">
        <v>4623</v>
      </c>
      <c r="D2780" s="77" t="str">
        <f t="shared" si="43"/>
        <v>0</v>
      </c>
      <c r="E2780" s="78">
        <v>0</v>
      </c>
      <c r="F2780" s="81">
        <v>0.32613900303840598</v>
      </c>
      <c r="G2780" s="80">
        <v>47</v>
      </c>
      <c r="H2780" s="80">
        <v>13</v>
      </c>
      <c r="I2780" s="80">
        <v>3</v>
      </c>
      <c r="J2780" s="80">
        <v>2</v>
      </c>
      <c r="K2780" s="80">
        <v>0</v>
      </c>
      <c r="L2780" s="80">
        <v>0</v>
      </c>
      <c r="M2780" s="80">
        <v>0</v>
      </c>
    </row>
    <row r="2781" spans="2:13" ht="12" customHeight="1" thickBot="1" x14ac:dyDescent="0.35">
      <c r="B2781" s="75">
        <v>4624</v>
      </c>
      <c r="D2781" s="77" t="str">
        <f t="shared" si="43"/>
        <v>0</v>
      </c>
      <c r="E2781" s="78">
        <v>0</v>
      </c>
      <c r="F2781" s="81">
        <v>0.248263999819755</v>
      </c>
      <c r="G2781" s="80">
        <v>50</v>
      </c>
      <c r="H2781" s="80">
        <v>45</v>
      </c>
      <c r="I2781" s="80">
        <v>2</v>
      </c>
      <c r="J2781" s="80">
        <v>3</v>
      </c>
      <c r="K2781" s="80">
        <v>0</v>
      </c>
      <c r="L2781" s="80">
        <v>0</v>
      </c>
      <c r="M2781" s="80">
        <v>0</v>
      </c>
    </row>
    <row r="2782" spans="2:13" ht="12" customHeight="1" thickBot="1" x14ac:dyDescent="0.35">
      <c r="B2782" s="75">
        <v>4625</v>
      </c>
      <c r="D2782" s="77" t="str">
        <f t="shared" si="43"/>
        <v>0</v>
      </c>
      <c r="E2782" s="78">
        <v>0</v>
      </c>
      <c r="F2782" s="81">
        <v>0.27864599227905201</v>
      </c>
      <c r="G2782" s="80">
        <v>36</v>
      </c>
      <c r="H2782" s="80">
        <v>83</v>
      </c>
      <c r="I2782" s="80">
        <v>1</v>
      </c>
      <c r="J2782" s="80">
        <v>1</v>
      </c>
      <c r="K2782" s="80">
        <v>0</v>
      </c>
      <c r="L2782" s="80">
        <v>0</v>
      </c>
      <c r="M2782" s="80">
        <v>0</v>
      </c>
    </row>
    <row r="2783" spans="2:13" ht="12" customHeight="1" thickBot="1" x14ac:dyDescent="0.35">
      <c r="B2783" s="75">
        <v>4627</v>
      </c>
      <c r="D2783" s="77" t="str">
        <f t="shared" si="43"/>
        <v>0</v>
      </c>
      <c r="E2783" s="78">
        <v>0</v>
      </c>
      <c r="F2783" s="81">
        <v>0.32563000917434598</v>
      </c>
      <c r="G2783" s="80">
        <v>58</v>
      </c>
      <c r="H2783" s="80">
        <v>58</v>
      </c>
      <c r="I2783" s="80">
        <v>4</v>
      </c>
      <c r="J2783" s="80">
        <v>3</v>
      </c>
      <c r="K2783" s="80">
        <v>169</v>
      </c>
      <c r="L2783" s="80">
        <v>0</v>
      </c>
      <c r="M2783" s="80">
        <v>0</v>
      </c>
    </row>
    <row r="2784" spans="2:13" ht="12" customHeight="1" thickBot="1" x14ac:dyDescent="0.35">
      <c r="B2784" s="75">
        <v>4628</v>
      </c>
      <c r="D2784" s="77" t="str">
        <f t="shared" si="43"/>
        <v>0</v>
      </c>
      <c r="E2784" s="78">
        <v>0</v>
      </c>
      <c r="F2784" s="81">
        <v>0.27864599227905201</v>
      </c>
      <c r="G2784" s="80">
        <v>27</v>
      </c>
      <c r="H2784" s="80">
        <v>134</v>
      </c>
      <c r="I2784" s="80">
        <v>1</v>
      </c>
      <c r="J2784" s="80">
        <v>2</v>
      </c>
      <c r="K2784" s="80">
        <v>307</v>
      </c>
      <c r="L2784" s="80">
        <v>1</v>
      </c>
      <c r="M2784" s="80">
        <v>0</v>
      </c>
    </row>
    <row r="2785" spans="2:13" ht="12" customHeight="1" thickBot="1" x14ac:dyDescent="0.35">
      <c r="B2785" s="75">
        <v>4629</v>
      </c>
      <c r="D2785" s="77" t="str">
        <f t="shared" si="43"/>
        <v>0</v>
      </c>
      <c r="E2785" s="78">
        <v>0</v>
      </c>
      <c r="F2785" s="81">
        <v>0.27864599227905201</v>
      </c>
      <c r="G2785" s="80">
        <v>27</v>
      </c>
      <c r="H2785" s="80">
        <v>130</v>
      </c>
      <c r="I2785" s="80">
        <v>3</v>
      </c>
      <c r="J2785" s="80">
        <v>2</v>
      </c>
      <c r="K2785" s="80">
        <v>0</v>
      </c>
      <c r="L2785" s="80">
        <v>1</v>
      </c>
      <c r="M2785" s="80">
        <v>0</v>
      </c>
    </row>
    <row r="2786" spans="2:13" ht="12" customHeight="1" thickBot="1" x14ac:dyDescent="0.35">
      <c r="B2786" s="75">
        <v>4633</v>
      </c>
      <c r="D2786" s="77" t="str">
        <f t="shared" si="43"/>
        <v>0</v>
      </c>
      <c r="E2786" s="78">
        <v>1</v>
      </c>
      <c r="F2786" s="81">
        <v>0.248263999819755</v>
      </c>
      <c r="G2786" s="80">
        <v>54</v>
      </c>
      <c r="H2786" s="80">
        <v>62</v>
      </c>
      <c r="I2786" s="80">
        <v>4</v>
      </c>
      <c r="J2786" s="80">
        <v>1</v>
      </c>
      <c r="K2786" s="80">
        <v>0</v>
      </c>
      <c r="L2786" s="80">
        <v>0</v>
      </c>
      <c r="M2786" s="80">
        <v>0</v>
      </c>
    </row>
    <row r="2787" spans="2:13" ht="12" customHeight="1" thickBot="1" x14ac:dyDescent="0.35">
      <c r="B2787" s="75">
        <v>4635</v>
      </c>
      <c r="D2787" s="77" t="str">
        <f t="shared" si="43"/>
        <v>0</v>
      </c>
      <c r="E2787" s="78">
        <v>0</v>
      </c>
      <c r="F2787" s="81">
        <v>0.32613900303840598</v>
      </c>
      <c r="G2787" s="80">
        <v>42</v>
      </c>
      <c r="H2787" s="80">
        <v>29</v>
      </c>
      <c r="I2787" s="80">
        <v>1</v>
      </c>
      <c r="J2787" s="80">
        <v>3</v>
      </c>
      <c r="K2787" s="80">
        <v>0</v>
      </c>
      <c r="L2787" s="80">
        <v>0</v>
      </c>
      <c r="M2787" s="80">
        <v>0</v>
      </c>
    </row>
    <row r="2788" spans="2:13" ht="12" customHeight="1" thickBot="1" x14ac:dyDescent="0.35">
      <c r="B2788" s="75">
        <v>4638</v>
      </c>
      <c r="D2788" s="77" t="str">
        <f t="shared" si="43"/>
        <v>0</v>
      </c>
      <c r="E2788" s="78">
        <v>1</v>
      </c>
      <c r="F2788" s="81">
        <v>0.32613900303840598</v>
      </c>
      <c r="G2788" s="80">
        <v>44</v>
      </c>
      <c r="H2788" s="80">
        <v>85</v>
      </c>
      <c r="I2788" s="80">
        <v>4</v>
      </c>
      <c r="J2788" s="80">
        <v>3</v>
      </c>
      <c r="K2788" s="80">
        <v>0</v>
      </c>
      <c r="L2788" s="80">
        <v>0</v>
      </c>
      <c r="M2788" s="80">
        <v>0</v>
      </c>
    </row>
    <row r="2789" spans="2:13" ht="12" customHeight="1" thickBot="1" x14ac:dyDescent="0.35">
      <c r="B2789" s="75">
        <v>4639</v>
      </c>
      <c r="D2789" s="77" t="str">
        <f t="shared" si="43"/>
        <v>0</v>
      </c>
      <c r="E2789" s="78">
        <v>0</v>
      </c>
      <c r="F2789" s="81">
        <v>0.27864599227905201</v>
      </c>
      <c r="G2789" s="80">
        <v>37</v>
      </c>
      <c r="H2789" s="80">
        <v>89</v>
      </c>
      <c r="I2789" s="80">
        <v>2</v>
      </c>
      <c r="J2789" s="80">
        <v>2</v>
      </c>
      <c r="K2789" s="80">
        <v>0</v>
      </c>
      <c r="L2789" s="80">
        <v>0</v>
      </c>
      <c r="M2789" s="80">
        <v>0</v>
      </c>
    </row>
    <row r="2790" spans="2:13" ht="12" customHeight="1" thickBot="1" x14ac:dyDescent="0.35">
      <c r="B2790" s="75">
        <v>4642</v>
      </c>
      <c r="D2790" s="77" t="str">
        <f t="shared" si="43"/>
        <v>0</v>
      </c>
      <c r="E2790" s="78">
        <v>1</v>
      </c>
      <c r="F2790" s="81">
        <v>0.30562299489974898</v>
      </c>
      <c r="G2790" s="80">
        <v>36</v>
      </c>
      <c r="H2790" s="80">
        <v>31</v>
      </c>
      <c r="I2790" s="80">
        <v>4</v>
      </c>
      <c r="J2790" s="80">
        <v>1</v>
      </c>
      <c r="K2790" s="80">
        <v>124</v>
      </c>
      <c r="L2790" s="80">
        <v>0</v>
      </c>
      <c r="M2790" s="80">
        <v>0</v>
      </c>
    </row>
    <row r="2791" spans="2:13" ht="12" customHeight="1" thickBot="1" x14ac:dyDescent="0.35">
      <c r="B2791" s="75">
        <v>4645</v>
      </c>
      <c r="D2791" s="77" t="str">
        <f t="shared" si="43"/>
        <v>0</v>
      </c>
      <c r="E2791" s="78">
        <v>0</v>
      </c>
      <c r="F2791" s="81">
        <v>0.31516599655151301</v>
      </c>
      <c r="G2791" s="80">
        <v>58</v>
      </c>
      <c r="H2791" s="80">
        <v>22</v>
      </c>
      <c r="I2791" s="80">
        <v>1</v>
      </c>
      <c r="J2791" s="80">
        <v>2</v>
      </c>
      <c r="K2791" s="80">
        <v>0</v>
      </c>
      <c r="L2791" s="80">
        <v>0</v>
      </c>
      <c r="M2791" s="80">
        <v>0</v>
      </c>
    </row>
    <row r="2792" spans="2:13" ht="12" customHeight="1" thickBot="1" x14ac:dyDescent="0.35">
      <c r="B2792" s="75">
        <v>4646</v>
      </c>
      <c r="D2792" s="77" t="str">
        <f t="shared" si="43"/>
        <v>0</v>
      </c>
      <c r="E2792" s="78">
        <v>0</v>
      </c>
      <c r="F2792" s="81">
        <v>0.30562299489974898</v>
      </c>
      <c r="G2792" s="80">
        <v>34</v>
      </c>
      <c r="H2792" s="80">
        <v>45</v>
      </c>
      <c r="I2792" s="80">
        <v>1</v>
      </c>
      <c r="J2792" s="80">
        <v>1</v>
      </c>
      <c r="K2792" s="80">
        <v>84</v>
      </c>
      <c r="L2792" s="80">
        <v>0</v>
      </c>
      <c r="M2792" s="80">
        <v>0</v>
      </c>
    </row>
    <row r="2793" spans="2:13" ht="12" customHeight="1" thickBot="1" x14ac:dyDescent="0.35">
      <c r="B2793" s="75">
        <v>4649</v>
      </c>
      <c r="D2793" s="77" t="str">
        <f t="shared" si="43"/>
        <v>0</v>
      </c>
      <c r="E2793" s="78">
        <v>0</v>
      </c>
      <c r="F2793" s="81">
        <v>0.22468400001525801</v>
      </c>
      <c r="G2793" s="80">
        <v>37</v>
      </c>
      <c r="H2793" s="80">
        <v>75</v>
      </c>
      <c r="I2793" s="80">
        <v>3</v>
      </c>
      <c r="J2793" s="80">
        <v>2</v>
      </c>
      <c r="K2793" s="80">
        <v>0</v>
      </c>
      <c r="L2793" s="80">
        <v>0</v>
      </c>
      <c r="M2793" s="80">
        <v>0</v>
      </c>
    </row>
    <row r="2794" spans="2:13" ht="12" customHeight="1" thickBot="1" x14ac:dyDescent="0.35">
      <c r="B2794" s="75">
        <v>4650</v>
      </c>
      <c r="D2794" s="77" t="str">
        <f t="shared" si="43"/>
        <v>0</v>
      </c>
      <c r="E2794" s="78">
        <v>0</v>
      </c>
      <c r="F2794" s="81">
        <v>0.31516599655151301</v>
      </c>
      <c r="G2794" s="80">
        <v>59</v>
      </c>
      <c r="H2794" s="80">
        <v>121</v>
      </c>
      <c r="I2794" s="80">
        <v>1</v>
      </c>
      <c r="J2794" s="80">
        <v>1</v>
      </c>
      <c r="K2794" s="80">
        <v>0</v>
      </c>
      <c r="L2794" s="80">
        <v>0</v>
      </c>
      <c r="M2794" s="80">
        <v>0</v>
      </c>
    </row>
    <row r="2795" spans="2:13" ht="12" customHeight="1" thickBot="1" x14ac:dyDescent="0.35">
      <c r="B2795" s="75">
        <v>4651</v>
      </c>
      <c r="D2795" s="77" t="str">
        <f t="shared" si="43"/>
        <v>0</v>
      </c>
      <c r="E2795" s="78">
        <v>0</v>
      </c>
      <c r="F2795" s="81">
        <v>0.32613900303840598</v>
      </c>
      <c r="G2795" s="80">
        <v>47</v>
      </c>
      <c r="H2795" s="80">
        <v>63</v>
      </c>
      <c r="I2795" s="80">
        <v>1</v>
      </c>
      <c r="J2795" s="80">
        <v>3</v>
      </c>
      <c r="K2795" s="80">
        <v>0</v>
      </c>
      <c r="L2795" s="80">
        <v>0</v>
      </c>
      <c r="M2795" s="80">
        <v>0</v>
      </c>
    </row>
    <row r="2796" spans="2:13" ht="12" customHeight="1" thickBot="1" x14ac:dyDescent="0.35">
      <c r="B2796" s="75">
        <v>4652</v>
      </c>
      <c r="D2796" s="77" t="str">
        <f t="shared" si="43"/>
        <v>0</v>
      </c>
      <c r="E2796" s="78">
        <v>0</v>
      </c>
      <c r="F2796" s="81">
        <v>0.248263999819755</v>
      </c>
      <c r="G2796" s="80">
        <v>48</v>
      </c>
      <c r="H2796" s="80">
        <v>58</v>
      </c>
      <c r="I2796" s="80">
        <v>2</v>
      </c>
      <c r="J2796" s="80">
        <v>1</v>
      </c>
      <c r="K2796" s="80">
        <v>0</v>
      </c>
      <c r="L2796" s="80">
        <v>0</v>
      </c>
      <c r="M2796" s="80">
        <v>0</v>
      </c>
    </row>
    <row r="2797" spans="2:13" ht="12" customHeight="1" thickBot="1" x14ac:dyDescent="0.35">
      <c r="B2797" s="75">
        <v>4656</v>
      </c>
      <c r="D2797" s="77" t="str">
        <f t="shared" si="43"/>
        <v>0</v>
      </c>
      <c r="E2797" s="78">
        <v>0</v>
      </c>
      <c r="F2797" s="81">
        <v>0.27864599227905201</v>
      </c>
      <c r="G2797" s="80">
        <v>33</v>
      </c>
      <c r="H2797" s="80">
        <v>188</v>
      </c>
      <c r="I2797" s="80">
        <v>2</v>
      </c>
      <c r="J2797" s="80">
        <v>2</v>
      </c>
      <c r="K2797" s="80">
        <v>581</v>
      </c>
      <c r="L2797" s="80">
        <v>1</v>
      </c>
      <c r="M2797" s="80">
        <v>0</v>
      </c>
    </row>
    <row r="2798" spans="2:13" ht="12" customHeight="1" thickBot="1" x14ac:dyDescent="0.35">
      <c r="B2798" s="75">
        <v>4657</v>
      </c>
      <c r="D2798" s="77" t="str">
        <f t="shared" si="43"/>
        <v>0</v>
      </c>
      <c r="E2798" s="78">
        <v>0</v>
      </c>
      <c r="F2798" s="81">
        <v>0.32613900303840598</v>
      </c>
      <c r="G2798" s="80">
        <v>47</v>
      </c>
      <c r="H2798" s="80">
        <v>38</v>
      </c>
      <c r="I2798" s="80">
        <v>3</v>
      </c>
      <c r="J2798" s="80">
        <v>2</v>
      </c>
      <c r="K2798" s="80">
        <v>0</v>
      </c>
      <c r="L2798" s="80">
        <v>0</v>
      </c>
      <c r="M2798" s="80">
        <v>1</v>
      </c>
    </row>
    <row r="2799" spans="2:13" ht="12" customHeight="1" thickBot="1" x14ac:dyDescent="0.35">
      <c r="B2799" s="75">
        <v>4658</v>
      </c>
      <c r="D2799" s="77" t="str">
        <f t="shared" si="43"/>
        <v>0</v>
      </c>
      <c r="E2799" s="78">
        <v>1</v>
      </c>
      <c r="F2799" s="81">
        <v>0.32613900303840598</v>
      </c>
      <c r="G2799" s="80">
        <v>41</v>
      </c>
      <c r="H2799" s="80">
        <v>9</v>
      </c>
      <c r="I2799" s="80">
        <v>2</v>
      </c>
      <c r="J2799" s="80">
        <v>2</v>
      </c>
      <c r="K2799" s="80">
        <v>0</v>
      </c>
      <c r="L2799" s="80">
        <v>0</v>
      </c>
      <c r="M2799" s="80">
        <v>0</v>
      </c>
    </row>
    <row r="2800" spans="2:13" ht="12" customHeight="1" thickBot="1" x14ac:dyDescent="0.35">
      <c r="B2800" s="75">
        <v>4659</v>
      </c>
      <c r="D2800" s="77" t="str">
        <f t="shared" si="43"/>
        <v>0</v>
      </c>
      <c r="E2800" s="78">
        <v>1</v>
      </c>
      <c r="F2800" s="81">
        <v>0.22468400001525801</v>
      </c>
      <c r="G2800" s="80">
        <v>36</v>
      </c>
      <c r="H2800" s="80">
        <v>69</v>
      </c>
      <c r="I2800" s="80">
        <v>4</v>
      </c>
      <c r="J2800" s="80">
        <v>3</v>
      </c>
      <c r="K2800" s="80">
        <v>0</v>
      </c>
      <c r="L2800" s="80">
        <v>0</v>
      </c>
      <c r="M2800" s="80">
        <v>0</v>
      </c>
    </row>
    <row r="2801" spans="2:13" ht="12" customHeight="1" thickBot="1" x14ac:dyDescent="0.35">
      <c r="B2801" s="75">
        <v>4660</v>
      </c>
      <c r="D2801" s="77" t="str">
        <f t="shared" si="43"/>
        <v>0</v>
      </c>
      <c r="E2801" s="78">
        <v>0</v>
      </c>
      <c r="F2801" s="81">
        <v>0.27864599227905201</v>
      </c>
      <c r="G2801" s="80">
        <v>28</v>
      </c>
      <c r="H2801" s="80">
        <v>199</v>
      </c>
      <c r="I2801" s="80">
        <v>1</v>
      </c>
      <c r="J2801" s="80">
        <v>1</v>
      </c>
      <c r="K2801" s="80">
        <v>0</v>
      </c>
      <c r="L2801" s="80">
        <v>0</v>
      </c>
      <c r="M2801" s="80">
        <v>0</v>
      </c>
    </row>
    <row r="2802" spans="2:13" ht="12" customHeight="1" thickBot="1" x14ac:dyDescent="0.35">
      <c r="B2802" s="75">
        <v>4661</v>
      </c>
      <c r="D2802" s="77" t="str">
        <f t="shared" si="43"/>
        <v>0</v>
      </c>
      <c r="E2802" s="78">
        <v>0</v>
      </c>
      <c r="F2802" s="81">
        <v>0.31516599655151301</v>
      </c>
      <c r="G2802" s="80">
        <v>59</v>
      </c>
      <c r="H2802" s="80">
        <v>38</v>
      </c>
      <c r="I2802" s="80">
        <v>1</v>
      </c>
      <c r="J2802" s="80">
        <v>1</v>
      </c>
      <c r="K2802" s="80">
        <v>0</v>
      </c>
      <c r="L2802" s="80">
        <v>0</v>
      </c>
      <c r="M2802" s="80">
        <v>0</v>
      </c>
    </row>
    <row r="2803" spans="2:13" ht="12" customHeight="1" thickBot="1" x14ac:dyDescent="0.35">
      <c r="B2803" s="75">
        <v>4662</v>
      </c>
      <c r="D2803" s="77" t="str">
        <f t="shared" si="43"/>
        <v>0</v>
      </c>
      <c r="E2803" s="78">
        <v>0</v>
      </c>
      <c r="F2803" s="81">
        <v>0.32613900303840598</v>
      </c>
      <c r="G2803" s="80">
        <v>43</v>
      </c>
      <c r="H2803" s="80">
        <v>129</v>
      </c>
      <c r="I2803" s="80">
        <v>1</v>
      </c>
      <c r="J2803" s="80">
        <v>1</v>
      </c>
      <c r="K2803" s="80">
        <v>0</v>
      </c>
      <c r="L2803" s="80">
        <v>0</v>
      </c>
      <c r="M2803" s="80">
        <v>1</v>
      </c>
    </row>
    <row r="2804" spans="2:13" ht="12" customHeight="1" thickBot="1" x14ac:dyDescent="0.35">
      <c r="B2804" s="75">
        <v>4663</v>
      </c>
      <c r="D2804" s="77" t="str">
        <f t="shared" si="43"/>
        <v>0</v>
      </c>
      <c r="E2804" s="78">
        <v>0</v>
      </c>
      <c r="F2804" s="81">
        <v>0.248263999819755</v>
      </c>
      <c r="G2804" s="80">
        <v>56</v>
      </c>
      <c r="H2804" s="80">
        <v>59</v>
      </c>
      <c r="I2804" s="80">
        <v>2</v>
      </c>
      <c r="J2804" s="80">
        <v>2</v>
      </c>
      <c r="K2804" s="80">
        <v>0</v>
      </c>
      <c r="L2804" s="80">
        <v>0</v>
      </c>
      <c r="M2804" s="80">
        <v>0</v>
      </c>
    </row>
    <row r="2805" spans="2:13" ht="12" customHeight="1" thickBot="1" x14ac:dyDescent="0.35">
      <c r="B2805" s="75">
        <v>4664</v>
      </c>
      <c r="D2805" s="77" t="str">
        <f t="shared" si="43"/>
        <v>0</v>
      </c>
      <c r="E2805" s="78">
        <v>0</v>
      </c>
      <c r="F2805" s="81">
        <v>0.27864599227905201</v>
      </c>
      <c r="G2805" s="80">
        <v>28</v>
      </c>
      <c r="H2805" s="80">
        <v>115</v>
      </c>
      <c r="I2805" s="80">
        <v>1</v>
      </c>
      <c r="J2805" s="80">
        <v>1</v>
      </c>
      <c r="K2805" s="80">
        <v>200</v>
      </c>
      <c r="L2805" s="80">
        <v>0</v>
      </c>
      <c r="M2805" s="80">
        <v>0</v>
      </c>
    </row>
    <row r="2806" spans="2:13" ht="12" customHeight="1" thickBot="1" x14ac:dyDescent="0.35">
      <c r="B2806" s="75">
        <v>4665</v>
      </c>
      <c r="D2806" s="77" t="str">
        <f t="shared" si="43"/>
        <v>0</v>
      </c>
      <c r="E2806" s="78">
        <v>0</v>
      </c>
      <c r="F2806" s="81">
        <v>0.31516599655151301</v>
      </c>
      <c r="G2806" s="80">
        <v>62</v>
      </c>
      <c r="H2806" s="80">
        <v>83</v>
      </c>
      <c r="I2806" s="80">
        <v>4</v>
      </c>
      <c r="J2806" s="80">
        <v>2</v>
      </c>
      <c r="K2806" s="80">
        <v>0</v>
      </c>
      <c r="L2806" s="80">
        <v>0</v>
      </c>
      <c r="M2806" s="80">
        <v>0</v>
      </c>
    </row>
    <row r="2807" spans="2:13" ht="12" customHeight="1" thickBot="1" x14ac:dyDescent="0.35">
      <c r="B2807" s="75">
        <v>4666</v>
      </c>
      <c r="D2807" s="77" t="str">
        <f t="shared" si="43"/>
        <v>0</v>
      </c>
      <c r="E2807" s="78">
        <v>0</v>
      </c>
      <c r="F2807" s="81">
        <v>0.22468400001525801</v>
      </c>
      <c r="G2807" s="80">
        <v>40</v>
      </c>
      <c r="H2807" s="80">
        <v>65</v>
      </c>
      <c r="I2807" s="80">
        <v>2</v>
      </c>
      <c r="J2807" s="80">
        <v>1</v>
      </c>
      <c r="K2807" s="80">
        <v>0</v>
      </c>
      <c r="L2807" s="80">
        <v>0</v>
      </c>
      <c r="M2807" s="80">
        <v>0</v>
      </c>
    </row>
    <row r="2808" spans="2:13" ht="12" customHeight="1" thickBot="1" x14ac:dyDescent="0.35">
      <c r="B2808" s="75">
        <v>4667</v>
      </c>
      <c r="D2808" s="77" t="str">
        <f t="shared" si="43"/>
        <v>0</v>
      </c>
      <c r="E2808" s="78">
        <v>0</v>
      </c>
      <c r="F2808" s="81">
        <v>0.22468400001525801</v>
      </c>
      <c r="G2808" s="80">
        <v>34</v>
      </c>
      <c r="H2808" s="80">
        <v>72</v>
      </c>
      <c r="I2808" s="80">
        <v>3</v>
      </c>
      <c r="J2808" s="80">
        <v>1</v>
      </c>
      <c r="K2808" s="80">
        <v>124</v>
      </c>
      <c r="L2808" s="80">
        <v>0</v>
      </c>
      <c r="M2808" s="80">
        <v>0</v>
      </c>
    </row>
    <row r="2809" spans="2:13" ht="12" customHeight="1" thickBot="1" x14ac:dyDescent="0.35">
      <c r="B2809" s="75">
        <v>4669</v>
      </c>
      <c r="D2809" s="77" t="str">
        <f t="shared" si="43"/>
        <v>0</v>
      </c>
      <c r="E2809" s="78">
        <v>0</v>
      </c>
      <c r="F2809" s="81">
        <v>0.22468400001525801</v>
      </c>
      <c r="G2809" s="80">
        <v>40</v>
      </c>
      <c r="H2809" s="80">
        <v>63</v>
      </c>
      <c r="I2809" s="80">
        <v>3</v>
      </c>
      <c r="J2809" s="80">
        <v>3</v>
      </c>
      <c r="K2809" s="80">
        <v>221</v>
      </c>
      <c r="L2809" s="80">
        <v>0</v>
      </c>
      <c r="M2809" s="80">
        <v>0</v>
      </c>
    </row>
    <row r="2810" spans="2:13" ht="12" customHeight="1" thickBot="1" x14ac:dyDescent="0.35">
      <c r="B2810" s="75">
        <v>4670</v>
      </c>
      <c r="D2810" s="77" t="str">
        <f t="shared" si="43"/>
        <v>0</v>
      </c>
      <c r="E2810" s="78">
        <v>1</v>
      </c>
      <c r="F2810" s="81">
        <v>0.22468400001525801</v>
      </c>
      <c r="G2810" s="80">
        <v>27</v>
      </c>
      <c r="H2810" s="80">
        <v>64</v>
      </c>
      <c r="I2810" s="80">
        <v>4</v>
      </c>
      <c r="J2810" s="80">
        <v>2</v>
      </c>
      <c r="K2810" s="80">
        <v>0</v>
      </c>
      <c r="L2810" s="80">
        <v>0</v>
      </c>
      <c r="M2810" s="80">
        <v>0</v>
      </c>
    </row>
    <row r="2811" spans="2:13" ht="12" customHeight="1" thickBot="1" x14ac:dyDescent="0.35">
      <c r="B2811" s="75">
        <v>4673</v>
      </c>
      <c r="D2811" s="77" t="str">
        <f t="shared" si="43"/>
        <v>0</v>
      </c>
      <c r="E2811" s="78">
        <v>0</v>
      </c>
      <c r="F2811" s="81">
        <v>0.32563000917434598</v>
      </c>
      <c r="G2811" s="80">
        <v>52</v>
      </c>
      <c r="H2811" s="80">
        <v>180</v>
      </c>
      <c r="I2811" s="80">
        <v>1</v>
      </c>
      <c r="J2811" s="80">
        <v>1</v>
      </c>
      <c r="K2811" s="80">
        <v>550</v>
      </c>
      <c r="L2811" s="80">
        <v>0</v>
      </c>
      <c r="M2811" s="80">
        <v>0</v>
      </c>
    </row>
    <row r="2812" spans="2:13" ht="12" customHeight="1" thickBot="1" x14ac:dyDescent="0.35">
      <c r="B2812" s="75">
        <v>4674</v>
      </c>
      <c r="D2812" s="77" t="str">
        <f t="shared" si="43"/>
        <v>0</v>
      </c>
      <c r="E2812" s="78">
        <v>1</v>
      </c>
      <c r="F2812" s="81">
        <v>0.248263999819755</v>
      </c>
      <c r="G2812" s="80">
        <v>50</v>
      </c>
      <c r="H2812" s="80">
        <v>18</v>
      </c>
      <c r="I2812" s="80">
        <v>2</v>
      </c>
      <c r="J2812" s="80">
        <v>2</v>
      </c>
      <c r="K2812" s="80">
        <v>88</v>
      </c>
      <c r="L2812" s="80">
        <v>0</v>
      </c>
      <c r="M2812" s="80">
        <v>0</v>
      </c>
    </row>
    <row r="2813" spans="2:13" ht="12" customHeight="1" thickBot="1" x14ac:dyDescent="0.35">
      <c r="B2813" s="75">
        <v>4676</v>
      </c>
      <c r="D2813" s="77" t="str">
        <f t="shared" si="43"/>
        <v>0</v>
      </c>
      <c r="E2813" s="78">
        <v>1</v>
      </c>
      <c r="F2813" s="81">
        <v>0.30562299489974898</v>
      </c>
      <c r="G2813" s="80">
        <v>35</v>
      </c>
      <c r="H2813" s="80">
        <v>32</v>
      </c>
      <c r="I2813" s="80">
        <v>1</v>
      </c>
      <c r="J2813" s="80">
        <v>1</v>
      </c>
      <c r="K2813" s="80">
        <v>137</v>
      </c>
      <c r="L2813" s="80">
        <v>0</v>
      </c>
      <c r="M2813" s="80">
        <v>0</v>
      </c>
    </row>
    <row r="2814" spans="2:13" ht="12" customHeight="1" thickBot="1" x14ac:dyDescent="0.35">
      <c r="B2814" s="75">
        <v>4677</v>
      </c>
      <c r="D2814" s="77" t="str">
        <f t="shared" si="43"/>
        <v>0</v>
      </c>
      <c r="E2814" s="78">
        <v>0</v>
      </c>
      <c r="F2814" s="81">
        <v>0.22468400001525801</v>
      </c>
      <c r="G2814" s="80">
        <v>39</v>
      </c>
      <c r="H2814" s="80">
        <v>68</v>
      </c>
      <c r="I2814" s="80">
        <v>3</v>
      </c>
      <c r="J2814" s="80">
        <v>1</v>
      </c>
      <c r="K2814" s="80">
        <v>0</v>
      </c>
      <c r="L2814" s="80">
        <v>0</v>
      </c>
      <c r="M2814" s="80">
        <v>1</v>
      </c>
    </row>
    <row r="2815" spans="2:13" ht="12" customHeight="1" thickBot="1" x14ac:dyDescent="0.35">
      <c r="B2815" s="75">
        <v>4678</v>
      </c>
      <c r="D2815" s="77" t="str">
        <f t="shared" si="43"/>
        <v>0</v>
      </c>
      <c r="E2815" s="78">
        <v>0</v>
      </c>
      <c r="F2815" s="81">
        <v>0.30562299489974898</v>
      </c>
      <c r="G2815" s="80">
        <v>25</v>
      </c>
      <c r="H2815" s="80">
        <v>38</v>
      </c>
      <c r="I2815" s="80">
        <v>2</v>
      </c>
      <c r="J2815" s="80">
        <v>3</v>
      </c>
      <c r="K2815" s="80">
        <v>0</v>
      </c>
      <c r="L2815" s="80">
        <v>0</v>
      </c>
      <c r="M2815" s="80">
        <v>0</v>
      </c>
    </row>
    <row r="2816" spans="2:13" ht="12" customHeight="1" thickBot="1" x14ac:dyDescent="0.35">
      <c r="B2816" s="75">
        <v>4679</v>
      </c>
      <c r="D2816" s="77" t="str">
        <f t="shared" si="43"/>
        <v>0</v>
      </c>
      <c r="E2816" s="78">
        <v>0</v>
      </c>
      <c r="F2816" s="81">
        <v>0.27864599227905201</v>
      </c>
      <c r="G2816" s="80">
        <v>33</v>
      </c>
      <c r="H2816" s="80">
        <v>115</v>
      </c>
      <c r="I2816" s="80">
        <v>1</v>
      </c>
      <c r="J2816" s="80">
        <v>2</v>
      </c>
      <c r="K2816" s="80">
        <v>283</v>
      </c>
      <c r="L2816" s="80">
        <v>0</v>
      </c>
      <c r="M2816" s="80">
        <v>0</v>
      </c>
    </row>
    <row r="2817" spans="2:13" ht="12" customHeight="1" thickBot="1" x14ac:dyDescent="0.35">
      <c r="B2817" s="75">
        <v>4680</v>
      </c>
      <c r="D2817" s="77" t="str">
        <f t="shared" si="43"/>
        <v>0</v>
      </c>
      <c r="E2817" s="78">
        <v>0</v>
      </c>
      <c r="F2817" s="81">
        <v>0.27864599227905201</v>
      </c>
      <c r="G2817" s="80">
        <v>26</v>
      </c>
      <c r="H2817" s="80">
        <v>161</v>
      </c>
      <c r="I2817" s="80">
        <v>2</v>
      </c>
      <c r="J2817" s="80">
        <v>1</v>
      </c>
      <c r="K2817" s="80">
        <v>0</v>
      </c>
      <c r="L2817" s="80">
        <v>0</v>
      </c>
      <c r="M2817" s="80">
        <v>0</v>
      </c>
    </row>
    <row r="2818" spans="2:13" ht="12" customHeight="1" thickBot="1" x14ac:dyDescent="0.35">
      <c r="B2818" s="75">
        <v>4681</v>
      </c>
      <c r="D2818" s="77" t="str">
        <f t="shared" si="43"/>
        <v>0</v>
      </c>
      <c r="E2818" s="78">
        <v>0</v>
      </c>
      <c r="F2818" s="81">
        <v>0.32613900303840598</v>
      </c>
      <c r="G2818" s="80">
        <v>46</v>
      </c>
      <c r="H2818" s="80">
        <v>154</v>
      </c>
      <c r="I2818" s="80">
        <v>2</v>
      </c>
      <c r="J2818" s="80">
        <v>1</v>
      </c>
      <c r="K2818" s="80">
        <v>94</v>
      </c>
      <c r="L2818" s="80">
        <v>0</v>
      </c>
      <c r="M2818" s="80">
        <v>0</v>
      </c>
    </row>
    <row r="2819" spans="2:13" ht="12" customHeight="1" thickBot="1" x14ac:dyDescent="0.35">
      <c r="B2819" s="75">
        <v>4683</v>
      </c>
      <c r="D2819" s="77" t="str">
        <f t="shared" si="43"/>
        <v>0</v>
      </c>
      <c r="E2819" s="78">
        <v>0</v>
      </c>
      <c r="F2819" s="81">
        <v>0.248263999819755</v>
      </c>
      <c r="G2819" s="80">
        <v>55</v>
      </c>
      <c r="H2819" s="80">
        <v>44</v>
      </c>
      <c r="I2819" s="80">
        <v>3</v>
      </c>
      <c r="J2819" s="80">
        <v>3</v>
      </c>
      <c r="K2819" s="80">
        <v>0</v>
      </c>
      <c r="L2819" s="80">
        <v>0</v>
      </c>
      <c r="M2819" s="80">
        <v>0</v>
      </c>
    </row>
    <row r="2820" spans="2:13" ht="12" customHeight="1" thickBot="1" x14ac:dyDescent="0.35">
      <c r="B2820" s="75">
        <v>4684</v>
      </c>
      <c r="D2820" s="77" t="str">
        <f t="shared" si="43"/>
        <v>0</v>
      </c>
      <c r="E2820" s="78">
        <v>0</v>
      </c>
      <c r="F2820" s="81">
        <v>0.248263999819755</v>
      </c>
      <c r="G2820" s="80">
        <v>52</v>
      </c>
      <c r="H2820" s="80">
        <v>149</v>
      </c>
      <c r="I2820" s="80">
        <v>2</v>
      </c>
      <c r="J2820" s="80">
        <v>1</v>
      </c>
      <c r="K2820" s="80">
        <v>0</v>
      </c>
      <c r="L2820" s="80">
        <v>0</v>
      </c>
      <c r="M2820" s="80">
        <v>0</v>
      </c>
    </row>
    <row r="2821" spans="2:13" ht="12" customHeight="1" thickBot="1" x14ac:dyDescent="0.35">
      <c r="B2821" s="75">
        <v>4685</v>
      </c>
      <c r="D2821" s="77" t="str">
        <f t="shared" si="43"/>
        <v>0</v>
      </c>
      <c r="E2821" s="78">
        <v>0</v>
      </c>
      <c r="F2821" s="81">
        <v>0.31516599655151301</v>
      </c>
      <c r="G2821" s="80">
        <v>59</v>
      </c>
      <c r="H2821" s="80">
        <v>103</v>
      </c>
      <c r="I2821" s="80">
        <v>1</v>
      </c>
      <c r="J2821" s="80">
        <v>1</v>
      </c>
      <c r="K2821" s="80">
        <v>0</v>
      </c>
      <c r="L2821" s="80">
        <v>0</v>
      </c>
      <c r="M2821" s="80">
        <v>0</v>
      </c>
    </row>
    <row r="2822" spans="2:13" ht="12" customHeight="1" thickBot="1" x14ac:dyDescent="0.35">
      <c r="B2822" s="75">
        <v>4686</v>
      </c>
      <c r="D2822" s="77" t="str">
        <f t="shared" si="43"/>
        <v>0</v>
      </c>
      <c r="E2822" s="78">
        <v>0</v>
      </c>
      <c r="F2822" s="81">
        <v>0.31516599655151301</v>
      </c>
      <c r="G2822" s="80">
        <v>63</v>
      </c>
      <c r="H2822" s="80">
        <v>41</v>
      </c>
      <c r="I2822" s="80">
        <v>4</v>
      </c>
      <c r="J2822" s="80">
        <v>2</v>
      </c>
      <c r="K2822" s="80">
        <v>0</v>
      </c>
      <c r="L2822" s="80">
        <v>0</v>
      </c>
      <c r="M2822" s="80">
        <v>0</v>
      </c>
    </row>
    <row r="2823" spans="2:13" ht="12" customHeight="1" thickBot="1" x14ac:dyDescent="0.35">
      <c r="B2823" s="75">
        <v>4688</v>
      </c>
      <c r="D2823" s="77" t="str">
        <f t="shared" si="43"/>
        <v>0</v>
      </c>
      <c r="E2823" s="78">
        <v>1</v>
      </c>
      <c r="F2823" s="81">
        <v>0.31516599655151301</v>
      </c>
      <c r="G2823" s="80">
        <v>58</v>
      </c>
      <c r="H2823" s="80">
        <v>48</v>
      </c>
      <c r="I2823" s="80">
        <v>4</v>
      </c>
      <c r="J2823" s="80">
        <v>2</v>
      </c>
      <c r="K2823" s="80">
        <v>0</v>
      </c>
      <c r="L2823" s="80">
        <v>0</v>
      </c>
      <c r="M2823" s="80">
        <v>0</v>
      </c>
    </row>
    <row r="2824" spans="2:13" ht="12" customHeight="1" thickBot="1" x14ac:dyDescent="0.35">
      <c r="B2824" s="75">
        <v>4690</v>
      </c>
      <c r="D2824" s="77" t="str">
        <f t="shared" si="43"/>
        <v>0</v>
      </c>
      <c r="E2824" s="78">
        <v>1</v>
      </c>
      <c r="F2824" s="81">
        <v>0.32563000917434598</v>
      </c>
      <c r="G2824" s="80">
        <v>51</v>
      </c>
      <c r="H2824" s="80">
        <v>43</v>
      </c>
      <c r="I2824" s="80">
        <v>4</v>
      </c>
      <c r="J2824" s="80">
        <v>2</v>
      </c>
      <c r="K2824" s="80">
        <v>164</v>
      </c>
      <c r="L2824" s="80">
        <v>0</v>
      </c>
      <c r="M2824" s="80">
        <v>0</v>
      </c>
    </row>
    <row r="2825" spans="2:13" ht="12" customHeight="1" thickBot="1" x14ac:dyDescent="0.35">
      <c r="B2825" s="75">
        <v>4693</v>
      </c>
      <c r="D2825" s="77" t="str">
        <f t="shared" ref="D2825:D2888" si="44">IF(F2825&gt;=$F$5,"1","0")</f>
        <v>0</v>
      </c>
      <c r="E2825" s="78">
        <v>1</v>
      </c>
      <c r="F2825" s="81">
        <v>0.31516599655151301</v>
      </c>
      <c r="G2825" s="80">
        <v>59</v>
      </c>
      <c r="H2825" s="80">
        <v>32</v>
      </c>
      <c r="I2825" s="80">
        <v>3</v>
      </c>
      <c r="J2825" s="80">
        <v>2</v>
      </c>
      <c r="K2825" s="80">
        <v>0</v>
      </c>
      <c r="L2825" s="80">
        <v>0</v>
      </c>
      <c r="M2825" s="80">
        <v>0</v>
      </c>
    </row>
    <row r="2826" spans="2:13" ht="12" customHeight="1" thickBot="1" x14ac:dyDescent="0.35">
      <c r="B2826" s="75">
        <v>4694</v>
      </c>
      <c r="D2826" s="77" t="str">
        <f t="shared" si="44"/>
        <v>0</v>
      </c>
      <c r="E2826" s="78">
        <v>0</v>
      </c>
      <c r="F2826" s="81">
        <v>0.248263999819755</v>
      </c>
      <c r="G2826" s="80">
        <v>52</v>
      </c>
      <c r="H2826" s="80">
        <v>20</v>
      </c>
      <c r="I2826" s="80">
        <v>1</v>
      </c>
      <c r="J2826" s="80">
        <v>1</v>
      </c>
      <c r="K2826" s="80">
        <v>0</v>
      </c>
      <c r="L2826" s="80">
        <v>0</v>
      </c>
      <c r="M2826" s="80">
        <v>0</v>
      </c>
    </row>
    <row r="2827" spans="2:13" ht="12" customHeight="1" thickBot="1" x14ac:dyDescent="0.35">
      <c r="B2827" s="75">
        <v>4695</v>
      </c>
      <c r="D2827" s="77" t="str">
        <f t="shared" si="44"/>
        <v>0</v>
      </c>
      <c r="E2827" s="78">
        <v>0</v>
      </c>
      <c r="F2827" s="81">
        <v>0.30562299489974898</v>
      </c>
      <c r="G2827" s="80">
        <v>39</v>
      </c>
      <c r="H2827" s="80">
        <v>25</v>
      </c>
      <c r="I2827" s="80">
        <v>2</v>
      </c>
      <c r="J2827" s="80">
        <v>3</v>
      </c>
      <c r="K2827" s="80">
        <v>0</v>
      </c>
      <c r="L2827" s="80">
        <v>0</v>
      </c>
      <c r="M2827" s="80">
        <v>0</v>
      </c>
    </row>
    <row r="2828" spans="2:13" ht="12" customHeight="1" thickBot="1" x14ac:dyDescent="0.35">
      <c r="B2828" s="75">
        <v>4696</v>
      </c>
      <c r="D2828" s="77" t="str">
        <f t="shared" si="44"/>
        <v>0</v>
      </c>
      <c r="E2828" s="78">
        <v>1</v>
      </c>
      <c r="F2828" s="81">
        <v>0.32613900303840598</v>
      </c>
      <c r="G2828" s="80">
        <v>45</v>
      </c>
      <c r="H2828" s="80">
        <v>70</v>
      </c>
      <c r="I2828" s="80">
        <v>1</v>
      </c>
      <c r="J2828" s="80">
        <v>1</v>
      </c>
      <c r="K2828" s="80">
        <v>0</v>
      </c>
      <c r="L2828" s="80">
        <v>0</v>
      </c>
      <c r="M2828" s="80">
        <v>0</v>
      </c>
    </row>
    <row r="2829" spans="2:13" ht="12" customHeight="1" thickBot="1" x14ac:dyDescent="0.35">
      <c r="B2829" s="75">
        <v>4701</v>
      </c>
      <c r="D2829" s="77" t="str">
        <f t="shared" si="44"/>
        <v>0</v>
      </c>
      <c r="E2829" s="78">
        <v>0</v>
      </c>
      <c r="F2829" s="81">
        <v>0.27864599227905201</v>
      </c>
      <c r="G2829" s="80">
        <v>31</v>
      </c>
      <c r="H2829" s="80">
        <v>170</v>
      </c>
      <c r="I2829" s="80">
        <v>1</v>
      </c>
      <c r="J2829" s="80">
        <v>1</v>
      </c>
      <c r="K2829" s="80">
        <v>0</v>
      </c>
      <c r="L2829" s="80">
        <v>0</v>
      </c>
      <c r="M2829" s="80">
        <v>0</v>
      </c>
    </row>
    <row r="2830" spans="2:13" ht="12" customHeight="1" thickBot="1" x14ac:dyDescent="0.35">
      <c r="B2830" s="75">
        <v>4704</v>
      </c>
      <c r="D2830" s="77" t="str">
        <f t="shared" si="44"/>
        <v>0</v>
      </c>
      <c r="E2830" s="78">
        <v>0</v>
      </c>
      <c r="F2830" s="81">
        <v>0.248263999819755</v>
      </c>
      <c r="G2830" s="80">
        <v>57</v>
      </c>
      <c r="H2830" s="80">
        <v>62</v>
      </c>
      <c r="I2830" s="80">
        <v>3</v>
      </c>
      <c r="J2830" s="80">
        <v>3</v>
      </c>
      <c r="K2830" s="80">
        <v>0</v>
      </c>
      <c r="L2830" s="80">
        <v>0</v>
      </c>
      <c r="M2830" s="80">
        <v>0</v>
      </c>
    </row>
    <row r="2831" spans="2:13" ht="12" customHeight="1" thickBot="1" x14ac:dyDescent="0.35">
      <c r="B2831" s="75">
        <v>4705</v>
      </c>
      <c r="D2831" s="77" t="str">
        <f t="shared" si="44"/>
        <v>0</v>
      </c>
      <c r="E2831" s="78">
        <v>0</v>
      </c>
      <c r="F2831" s="81">
        <v>0.248263999819755</v>
      </c>
      <c r="G2831" s="80">
        <v>54</v>
      </c>
      <c r="H2831" s="80">
        <v>102</v>
      </c>
      <c r="I2831" s="80">
        <v>3</v>
      </c>
      <c r="J2831" s="80">
        <v>2</v>
      </c>
      <c r="K2831" s="80">
        <v>0</v>
      </c>
      <c r="L2831" s="80">
        <v>0</v>
      </c>
      <c r="M2831" s="80">
        <v>0</v>
      </c>
    </row>
    <row r="2832" spans="2:13" ht="12" customHeight="1" thickBot="1" x14ac:dyDescent="0.35">
      <c r="B2832" s="75">
        <v>4706</v>
      </c>
      <c r="D2832" s="77" t="str">
        <f t="shared" si="44"/>
        <v>0</v>
      </c>
      <c r="E2832" s="78">
        <v>1</v>
      </c>
      <c r="F2832" s="81">
        <v>0.31516599655151301</v>
      </c>
      <c r="G2832" s="80">
        <v>61</v>
      </c>
      <c r="H2832" s="80">
        <v>141</v>
      </c>
      <c r="I2832" s="80">
        <v>3</v>
      </c>
      <c r="J2832" s="80">
        <v>1</v>
      </c>
      <c r="K2832" s="80">
        <v>0</v>
      </c>
      <c r="L2832" s="80">
        <v>1</v>
      </c>
      <c r="M2832" s="80">
        <v>0</v>
      </c>
    </row>
    <row r="2833" spans="2:13" ht="12" customHeight="1" thickBot="1" x14ac:dyDescent="0.35">
      <c r="B2833" s="75">
        <v>4713</v>
      </c>
      <c r="D2833" s="77" t="str">
        <f t="shared" si="44"/>
        <v>0</v>
      </c>
      <c r="E2833" s="78">
        <v>1</v>
      </c>
      <c r="F2833" s="81">
        <v>0.30562299489974898</v>
      </c>
      <c r="G2833" s="80">
        <v>25</v>
      </c>
      <c r="H2833" s="80">
        <v>14</v>
      </c>
      <c r="I2833" s="80">
        <v>2</v>
      </c>
      <c r="J2833" s="80">
        <v>3</v>
      </c>
      <c r="K2833" s="80">
        <v>0</v>
      </c>
      <c r="L2833" s="80">
        <v>0</v>
      </c>
      <c r="M2833" s="80">
        <v>0</v>
      </c>
    </row>
    <row r="2834" spans="2:13" ht="12" customHeight="1" thickBot="1" x14ac:dyDescent="0.35">
      <c r="B2834" s="75">
        <v>4714</v>
      </c>
      <c r="D2834" s="77" t="str">
        <f t="shared" si="44"/>
        <v>0</v>
      </c>
      <c r="E2834" s="78">
        <v>0</v>
      </c>
      <c r="F2834" s="81">
        <v>0.27864599227905201</v>
      </c>
      <c r="G2834" s="80">
        <v>25</v>
      </c>
      <c r="H2834" s="80">
        <v>122</v>
      </c>
      <c r="I2834" s="80">
        <v>2</v>
      </c>
      <c r="J2834" s="80">
        <v>1</v>
      </c>
      <c r="K2834" s="80">
        <v>0</v>
      </c>
      <c r="L2834" s="80">
        <v>0</v>
      </c>
      <c r="M2834" s="80">
        <v>0</v>
      </c>
    </row>
    <row r="2835" spans="2:13" ht="12" customHeight="1" thickBot="1" x14ac:dyDescent="0.35">
      <c r="B2835" s="75">
        <v>4716</v>
      </c>
      <c r="D2835" s="77" t="str">
        <f t="shared" si="44"/>
        <v>0</v>
      </c>
      <c r="E2835" s="78">
        <v>0</v>
      </c>
      <c r="F2835" s="81">
        <v>0.32563000917434598</v>
      </c>
      <c r="G2835" s="80">
        <v>65</v>
      </c>
      <c r="H2835" s="80">
        <v>35</v>
      </c>
      <c r="I2835" s="80">
        <v>1</v>
      </c>
      <c r="J2835" s="80">
        <v>3</v>
      </c>
      <c r="K2835" s="80">
        <v>150</v>
      </c>
      <c r="L2835" s="80">
        <v>0</v>
      </c>
      <c r="M2835" s="80">
        <v>0</v>
      </c>
    </row>
    <row r="2836" spans="2:13" ht="12" customHeight="1" thickBot="1" x14ac:dyDescent="0.35">
      <c r="B2836" s="75">
        <v>4717</v>
      </c>
      <c r="D2836" s="77" t="str">
        <f t="shared" si="44"/>
        <v>0</v>
      </c>
      <c r="E2836" s="78">
        <v>0</v>
      </c>
      <c r="F2836" s="81">
        <v>0.31516599655151301</v>
      </c>
      <c r="G2836" s="80">
        <v>60</v>
      </c>
      <c r="H2836" s="80">
        <v>83</v>
      </c>
      <c r="I2836" s="80">
        <v>2</v>
      </c>
      <c r="J2836" s="80">
        <v>1</v>
      </c>
      <c r="K2836" s="80">
        <v>75</v>
      </c>
      <c r="L2836" s="80">
        <v>0</v>
      </c>
      <c r="M2836" s="80">
        <v>1</v>
      </c>
    </row>
    <row r="2837" spans="2:13" ht="12" customHeight="1" thickBot="1" x14ac:dyDescent="0.35">
      <c r="B2837" s="75">
        <v>4719</v>
      </c>
      <c r="D2837" s="77" t="str">
        <f t="shared" si="44"/>
        <v>0</v>
      </c>
      <c r="E2837" s="78">
        <v>0</v>
      </c>
      <c r="F2837" s="81">
        <v>0.30562299489974898</v>
      </c>
      <c r="G2837" s="80">
        <v>32</v>
      </c>
      <c r="H2837" s="80">
        <v>35</v>
      </c>
      <c r="I2837" s="80">
        <v>3</v>
      </c>
      <c r="J2837" s="80">
        <v>1</v>
      </c>
      <c r="K2837" s="80">
        <v>0</v>
      </c>
      <c r="L2837" s="80">
        <v>0</v>
      </c>
      <c r="M2837" s="80">
        <v>1</v>
      </c>
    </row>
    <row r="2838" spans="2:13" ht="12" customHeight="1" thickBot="1" x14ac:dyDescent="0.35">
      <c r="B2838" s="75">
        <v>4721</v>
      </c>
      <c r="D2838" s="77" t="str">
        <f t="shared" si="44"/>
        <v>0</v>
      </c>
      <c r="E2838" s="78">
        <v>0</v>
      </c>
      <c r="F2838" s="81">
        <v>0.32613900303840598</v>
      </c>
      <c r="G2838" s="80">
        <v>41</v>
      </c>
      <c r="H2838" s="80">
        <v>88</v>
      </c>
      <c r="I2838" s="80">
        <v>1</v>
      </c>
      <c r="J2838" s="80">
        <v>3</v>
      </c>
      <c r="K2838" s="80">
        <v>0</v>
      </c>
      <c r="L2838" s="80">
        <v>0</v>
      </c>
      <c r="M2838" s="80">
        <v>1</v>
      </c>
    </row>
    <row r="2839" spans="2:13" ht="12" customHeight="1" thickBot="1" x14ac:dyDescent="0.35">
      <c r="B2839" s="75">
        <v>4722</v>
      </c>
      <c r="D2839" s="77" t="str">
        <f t="shared" si="44"/>
        <v>0</v>
      </c>
      <c r="E2839" s="78">
        <v>0</v>
      </c>
      <c r="F2839" s="81">
        <v>0.248263999819755</v>
      </c>
      <c r="G2839" s="80">
        <v>52</v>
      </c>
      <c r="H2839" s="80">
        <v>70</v>
      </c>
      <c r="I2839" s="80">
        <v>2</v>
      </c>
      <c r="J2839" s="80">
        <v>1</v>
      </c>
      <c r="K2839" s="80">
        <v>0</v>
      </c>
      <c r="L2839" s="80">
        <v>0</v>
      </c>
      <c r="M2839" s="80">
        <v>1</v>
      </c>
    </row>
    <row r="2840" spans="2:13" ht="12" customHeight="1" thickBot="1" x14ac:dyDescent="0.35">
      <c r="B2840" s="75">
        <v>4723</v>
      </c>
      <c r="D2840" s="77" t="str">
        <f t="shared" si="44"/>
        <v>0</v>
      </c>
      <c r="E2840" s="78">
        <v>0</v>
      </c>
      <c r="F2840" s="81">
        <v>0.22468400001525801</v>
      </c>
      <c r="G2840" s="80">
        <v>40</v>
      </c>
      <c r="H2840" s="80">
        <v>63</v>
      </c>
      <c r="I2840" s="80">
        <v>1</v>
      </c>
      <c r="J2840" s="80">
        <v>3</v>
      </c>
      <c r="K2840" s="80">
        <v>0</v>
      </c>
      <c r="L2840" s="80">
        <v>0</v>
      </c>
      <c r="M2840" s="80">
        <v>0</v>
      </c>
    </row>
    <row r="2841" spans="2:13" ht="12" customHeight="1" thickBot="1" x14ac:dyDescent="0.35">
      <c r="B2841" s="75">
        <v>4724</v>
      </c>
      <c r="D2841" s="77" t="str">
        <f t="shared" si="44"/>
        <v>0</v>
      </c>
      <c r="E2841" s="78">
        <v>1</v>
      </c>
      <c r="F2841" s="81">
        <v>0.27864599227905201</v>
      </c>
      <c r="G2841" s="80">
        <v>39</v>
      </c>
      <c r="H2841" s="80">
        <v>125</v>
      </c>
      <c r="I2841" s="80">
        <v>1</v>
      </c>
      <c r="J2841" s="80">
        <v>1</v>
      </c>
      <c r="K2841" s="80">
        <v>0</v>
      </c>
      <c r="L2841" s="80">
        <v>0</v>
      </c>
      <c r="M2841" s="80">
        <v>0</v>
      </c>
    </row>
    <row r="2842" spans="2:13" ht="12" customHeight="1" thickBot="1" x14ac:dyDescent="0.35">
      <c r="B2842" s="75">
        <v>4725</v>
      </c>
      <c r="D2842" s="77" t="str">
        <f t="shared" si="44"/>
        <v>0</v>
      </c>
      <c r="E2842" s="78">
        <v>0</v>
      </c>
      <c r="F2842" s="81">
        <v>0.30562299489974898</v>
      </c>
      <c r="G2842" s="80">
        <v>34</v>
      </c>
      <c r="H2842" s="80">
        <v>21</v>
      </c>
      <c r="I2842" s="80">
        <v>4</v>
      </c>
      <c r="J2842" s="80">
        <v>1</v>
      </c>
      <c r="K2842" s="80">
        <v>0</v>
      </c>
      <c r="L2842" s="80">
        <v>0</v>
      </c>
      <c r="M2842" s="80">
        <v>0</v>
      </c>
    </row>
    <row r="2843" spans="2:13" ht="12" customHeight="1" thickBot="1" x14ac:dyDescent="0.35">
      <c r="B2843" s="75">
        <v>4726</v>
      </c>
      <c r="D2843" s="77" t="str">
        <f t="shared" si="44"/>
        <v>0</v>
      </c>
      <c r="E2843" s="78">
        <v>0</v>
      </c>
      <c r="F2843" s="81">
        <v>0.22468400001525801</v>
      </c>
      <c r="G2843" s="80">
        <v>34</v>
      </c>
      <c r="H2843" s="80">
        <v>75</v>
      </c>
      <c r="I2843" s="80">
        <v>2</v>
      </c>
      <c r="J2843" s="80">
        <v>1</v>
      </c>
      <c r="K2843" s="80">
        <v>0</v>
      </c>
      <c r="L2843" s="80">
        <v>0</v>
      </c>
      <c r="M2843" s="80">
        <v>0</v>
      </c>
    </row>
    <row r="2844" spans="2:13" ht="12" customHeight="1" thickBot="1" x14ac:dyDescent="0.35">
      <c r="B2844" s="75">
        <v>4728</v>
      </c>
      <c r="D2844" s="77" t="str">
        <f t="shared" si="44"/>
        <v>0</v>
      </c>
      <c r="E2844" s="78">
        <v>1</v>
      </c>
      <c r="F2844" s="81">
        <v>0.32613900303840598</v>
      </c>
      <c r="G2844" s="80">
        <v>41</v>
      </c>
      <c r="H2844" s="80">
        <v>58</v>
      </c>
      <c r="I2844" s="80">
        <v>4</v>
      </c>
      <c r="J2844" s="80">
        <v>1</v>
      </c>
      <c r="K2844" s="80">
        <v>0</v>
      </c>
      <c r="L2844" s="80">
        <v>0</v>
      </c>
      <c r="M2844" s="80">
        <v>0</v>
      </c>
    </row>
    <row r="2845" spans="2:13" ht="12" customHeight="1" thickBot="1" x14ac:dyDescent="0.35">
      <c r="B2845" s="75">
        <v>4729</v>
      </c>
      <c r="D2845" s="77" t="str">
        <f t="shared" si="44"/>
        <v>0</v>
      </c>
      <c r="E2845" s="78">
        <v>0</v>
      </c>
      <c r="F2845" s="81">
        <v>0.31516599655151301</v>
      </c>
      <c r="G2845" s="80">
        <v>59</v>
      </c>
      <c r="H2845" s="80">
        <v>31</v>
      </c>
      <c r="I2845" s="80">
        <v>3</v>
      </c>
      <c r="J2845" s="80">
        <v>2</v>
      </c>
      <c r="K2845" s="80">
        <v>0</v>
      </c>
      <c r="L2845" s="80">
        <v>0</v>
      </c>
      <c r="M2845" s="80">
        <v>0</v>
      </c>
    </row>
    <row r="2846" spans="2:13" ht="12" customHeight="1" thickBot="1" x14ac:dyDescent="0.35">
      <c r="B2846" s="75">
        <v>4730</v>
      </c>
      <c r="D2846" s="77" t="str">
        <f t="shared" si="44"/>
        <v>0</v>
      </c>
      <c r="E2846" s="78">
        <v>0</v>
      </c>
      <c r="F2846" s="81">
        <v>0.30562299489974898</v>
      </c>
      <c r="G2846" s="80">
        <v>40</v>
      </c>
      <c r="H2846" s="80">
        <v>18</v>
      </c>
      <c r="I2846" s="80">
        <v>4</v>
      </c>
      <c r="J2846" s="80">
        <v>3</v>
      </c>
      <c r="K2846" s="80">
        <v>0</v>
      </c>
      <c r="L2846" s="80">
        <v>0</v>
      </c>
      <c r="M2846" s="80">
        <v>0</v>
      </c>
    </row>
    <row r="2847" spans="2:13" ht="12" customHeight="1" thickBot="1" x14ac:dyDescent="0.35">
      <c r="B2847" s="75">
        <v>4733</v>
      </c>
      <c r="D2847" s="77" t="str">
        <f t="shared" si="44"/>
        <v>0</v>
      </c>
      <c r="E2847" s="78">
        <v>0</v>
      </c>
      <c r="F2847" s="81">
        <v>0.22468400001525801</v>
      </c>
      <c r="G2847" s="80">
        <v>39</v>
      </c>
      <c r="H2847" s="80">
        <v>69</v>
      </c>
      <c r="I2847" s="80">
        <v>3</v>
      </c>
      <c r="J2847" s="80">
        <v>1</v>
      </c>
      <c r="K2847" s="80">
        <v>247</v>
      </c>
      <c r="L2847" s="80">
        <v>0</v>
      </c>
      <c r="M2847" s="80">
        <v>0</v>
      </c>
    </row>
    <row r="2848" spans="2:13" ht="12" customHeight="1" thickBot="1" x14ac:dyDescent="0.35">
      <c r="B2848" s="75">
        <v>4734</v>
      </c>
      <c r="D2848" s="77" t="str">
        <f t="shared" si="44"/>
        <v>0</v>
      </c>
      <c r="E2848" s="78">
        <v>0</v>
      </c>
      <c r="F2848" s="81">
        <v>0.248263999819755</v>
      </c>
      <c r="G2848" s="80">
        <v>49</v>
      </c>
      <c r="H2848" s="80">
        <v>121</v>
      </c>
      <c r="I2848" s="80">
        <v>1</v>
      </c>
      <c r="J2848" s="80">
        <v>1</v>
      </c>
      <c r="K2848" s="80">
        <v>0</v>
      </c>
      <c r="L2848" s="80">
        <v>0</v>
      </c>
      <c r="M2848" s="80">
        <v>0</v>
      </c>
    </row>
    <row r="2849" spans="2:13" ht="12" customHeight="1" thickBot="1" x14ac:dyDescent="0.35">
      <c r="B2849" s="75">
        <v>4735</v>
      </c>
      <c r="D2849" s="77" t="str">
        <f t="shared" si="44"/>
        <v>0</v>
      </c>
      <c r="E2849" s="78">
        <v>1</v>
      </c>
      <c r="F2849" s="81">
        <v>0.32563000917434598</v>
      </c>
      <c r="G2849" s="80">
        <v>63</v>
      </c>
      <c r="H2849" s="80">
        <v>64</v>
      </c>
      <c r="I2849" s="80">
        <v>1</v>
      </c>
      <c r="J2849" s="80">
        <v>3</v>
      </c>
      <c r="K2849" s="80">
        <v>147</v>
      </c>
      <c r="L2849" s="80">
        <v>0</v>
      </c>
      <c r="M2849" s="80">
        <v>0</v>
      </c>
    </row>
    <row r="2850" spans="2:13" ht="12" customHeight="1" thickBot="1" x14ac:dyDescent="0.35">
      <c r="B2850" s="75">
        <v>4736</v>
      </c>
      <c r="D2850" s="77" t="str">
        <f t="shared" si="44"/>
        <v>0</v>
      </c>
      <c r="E2850" s="78">
        <v>0</v>
      </c>
      <c r="F2850" s="81">
        <v>0.27864599227905201</v>
      </c>
      <c r="G2850" s="80">
        <v>34</v>
      </c>
      <c r="H2850" s="80">
        <v>84</v>
      </c>
      <c r="I2850" s="80">
        <v>4</v>
      </c>
      <c r="J2850" s="80">
        <v>2</v>
      </c>
      <c r="K2850" s="80">
        <v>323</v>
      </c>
      <c r="L2850" s="80">
        <v>0</v>
      </c>
      <c r="M2850" s="80">
        <v>0</v>
      </c>
    </row>
    <row r="2851" spans="2:13" ht="12" customHeight="1" thickBot="1" x14ac:dyDescent="0.35">
      <c r="B2851" s="75">
        <v>4737</v>
      </c>
      <c r="D2851" s="77" t="str">
        <f t="shared" si="44"/>
        <v>0</v>
      </c>
      <c r="E2851" s="78">
        <v>0</v>
      </c>
      <c r="F2851" s="81">
        <v>0.248263999819755</v>
      </c>
      <c r="G2851" s="80">
        <v>51</v>
      </c>
      <c r="H2851" s="80">
        <v>65</v>
      </c>
      <c r="I2851" s="80">
        <v>3</v>
      </c>
      <c r="J2851" s="80">
        <v>2</v>
      </c>
      <c r="K2851" s="80">
        <v>0</v>
      </c>
      <c r="L2851" s="80">
        <v>0</v>
      </c>
      <c r="M2851" s="80">
        <v>0</v>
      </c>
    </row>
    <row r="2852" spans="2:13" ht="12" customHeight="1" thickBot="1" x14ac:dyDescent="0.35">
      <c r="B2852" s="75">
        <v>4738</v>
      </c>
      <c r="D2852" s="77" t="str">
        <f t="shared" si="44"/>
        <v>0</v>
      </c>
      <c r="E2852" s="78">
        <v>0</v>
      </c>
      <c r="F2852" s="81">
        <v>0.31516599655151301</v>
      </c>
      <c r="G2852" s="80">
        <v>61</v>
      </c>
      <c r="H2852" s="80">
        <v>85</v>
      </c>
      <c r="I2852" s="80">
        <v>3</v>
      </c>
      <c r="J2852" s="80">
        <v>2</v>
      </c>
      <c r="K2852" s="80">
        <v>0</v>
      </c>
      <c r="L2852" s="80">
        <v>0</v>
      </c>
      <c r="M2852" s="80">
        <v>0</v>
      </c>
    </row>
    <row r="2853" spans="2:13" ht="12" customHeight="1" thickBot="1" x14ac:dyDescent="0.35">
      <c r="B2853" s="75">
        <v>4741</v>
      </c>
      <c r="D2853" s="77" t="str">
        <f t="shared" si="44"/>
        <v>0</v>
      </c>
      <c r="E2853" s="78">
        <v>0</v>
      </c>
      <c r="F2853" s="81">
        <v>0.248263999819755</v>
      </c>
      <c r="G2853" s="80">
        <v>56</v>
      </c>
      <c r="H2853" s="80">
        <v>178</v>
      </c>
      <c r="I2853" s="80">
        <v>1</v>
      </c>
      <c r="J2853" s="80">
        <v>1</v>
      </c>
      <c r="K2853" s="80">
        <v>0</v>
      </c>
      <c r="L2853" s="80">
        <v>0</v>
      </c>
      <c r="M2853" s="80">
        <v>0</v>
      </c>
    </row>
    <row r="2854" spans="2:13" ht="12" customHeight="1" thickBot="1" x14ac:dyDescent="0.35">
      <c r="B2854" s="75">
        <v>4742</v>
      </c>
      <c r="D2854" s="77" t="str">
        <f t="shared" si="44"/>
        <v>0</v>
      </c>
      <c r="E2854" s="78">
        <v>0</v>
      </c>
      <c r="F2854" s="81">
        <v>0.31516599655151301</v>
      </c>
      <c r="G2854" s="80">
        <v>58</v>
      </c>
      <c r="H2854" s="80">
        <v>55</v>
      </c>
      <c r="I2854" s="80">
        <v>4</v>
      </c>
      <c r="J2854" s="80">
        <v>1</v>
      </c>
      <c r="K2854" s="80">
        <v>0</v>
      </c>
      <c r="L2854" s="80">
        <v>0</v>
      </c>
      <c r="M2854" s="80">
        <v>0</v>
      </c>
    </row>
    <row r="2855" spans="2:13" ht="12" customHeight="1" thickBot="1" x14ac:dyDescent="0.35">
      <c r="B2855" s="75">
        <v>4745</v>
      </c>
      <c r="D2855" s="77" t="str">
        <f t="shared" si="44"/>
        <v>0</v>
      </c>
      <c r="E2855" s="78">
        <v>0</v>
      </c>
      <c r="F2855" s="81">
        <v>0.32613900303840598</v>
      </c>
      <c r="G2855" s="80">
        <v>44</v>
      </c>
      <c r="H2855" s="80">
        <v>72</v>
      </c>
      <c r="I2855" s="80">
        <v>3</v>
      </c>
      <c r="J2855" s="80">
        <v>3</v>
      </c>
      <c r="K2855" s="80">
        <v>0</v>
      </c>
      <c r="L2855" s="80">
        <v>0</v>
      </c>
      <c r="M2855" s="80">
        <v>0</v>
      </c>
    </row>
    <row r="2856" spans="2:13" ht="12" customHeight="1" thickBot="1" x14ac:dyDescent="0.35">
      <c r="B2856" s="75">
        <v>4746</v>
      </c>
      <c r="D2856" s="77" t="str">
        <f t="shared" si="44"/>
        <v>0</v>
      </c>
      <c r="E2856" s="78">
        <v>1</v>
      </c>
      <c r="F2856" s="81">
        <v>0.248263999819755</v>
      </c>
      <c r="G2856" s="80">
        <v>49</v>
      </c>
      <c r="H2856" s="80">
        <v>129</v>
      </c>
      <c r="I2856" s="80">
        <v>1</v>
      </c>
      <c r="J2856" s="80">
        <v>1</v>
      </c>
      <c r="K2856" s="80">
        <v>0</v>
      </c>
      <c r="L2856" s="80">
        <v>0</v>
      </c>
      <c r="M2856" s="80">
        <v>0</v>
      </c>
    </row>
    <row r="2857" spans="2:13" ht="12" customHeight="1" thickBot="1" x14ac:dyDescent="0.35">
      <c r="B2857" s="75">
        <v>4747</v>
      </c>
      <c r="D2857" s="77" t="str">
        <f t="shared" si="44"/>
        <v>0</v>
      </c>
      <c r="E2857" s="78">
        <v>0</v>
      </c>
      <c r="F2857" s="81">
        <v>0.30562299489974898</v>
      </c>
      <c r="G2857" s="80">
        <v>31</v>
      </c>
      <c r="H2857" s="80">
        <v>18</v>
      </c>
      <c r="I2857" s="80">
        <v>1</v>
      </c>
      <c r="J2857" s="80">
        <v>3</v>
      </c>
      <c r="K2857" s="80">
        <v>0</v>
      </c>
      <c r="L2857" s="80">
        <v>0</v>
      </c>
      <c r="M2857" s="80">
        <v>0</v>
      </c>
    </row>
    <row r="2858" spans="2:13" ht="12" customHeight="1" thickBot="1" x14ac:dyDescent="0.35">
      <c r="B2858" s="75">
        <v>4748</v>
      </c>
      <c r="D2858" s="77" t="str">
        <f t="shared" si="44"/>
        <v>0</v>
      </c>
      <c r="E2858" s="78">
        <v>0</v>
      </c>
      <c r="F2858" s="81">
        <v>0.248263999819755</v>
      </c>
      <c r="G2858" s="80">
        <v>49</v>
      </c>
      <c r="H2858" s="80">
        <v>91</v>
      </c>
      <c r="I2858" s="80">
        <v>4</v>
      </c>
      <c r="J2858" s="80">
        <v>2</v>
      </c>
      <c r="K2858" s="80">
        <v>0</v>
      </c>
      <c r="L2858" s="80">
        <v>0</v>
      </c>
      <c r="M2858" s="80">
        <v>0</v>
      </c>
    </row>
    <row r="2859" spans="2:13" ht="12" customHeight="1" thickBot="1" x14ac:dyDescent="0.35">
      <c r="B2859" s="75">
        <v>4749</v>
      </c>
      <c r="D2859" s="77" t="str">
        <f t="shared" si="44"/>
        <v>0</v>
      </c>
      <c r="E2859" s="78">
        <v>0</v>
      </c>
      <c r="F2859" s="81">
        <v>0.32563000917434598</v>
      </c>
      <c r="G2859" s="80">
        <v>43</v>
      </c>
      <c r="H2859" s="80">
        <v>38</v>
      </c>
      <c r="I2859" s="80">
        <v>1</v>
      </c>
      <c r="J2859" s="80">
        <v>3</v>
      </c>
      <c r="K2859" s="80">
        <v>144</v>
      </c>
      <c r="L2859" s="80">
        <v>0</v>
      </c>
      <c r="M2859" s="80">
        <v>0</v>
      </c>
    </row>
    <row r="2860" spans="2:13" ht="12" customHeight="1" thickBot="1" x14ac:dyDescent="0.35">
      <c r="B2860" s="75">
        <v>4750</v>
      </c>
      <c r="D2860" s="77" t="str">
        <f t="shared" si="44"/>
        <v>0</v>
      </c>
      <c r="E2860" s="78">
        <v>0</v>
      </c>
      <c r="F2860" s="81">
        <v>0.30562299489974898</v>
      </c>
      <c r="G2860" s="80">
        <v>31</v>
      </c>
      <c r="H2860" s="80">
        <v>21</v>
      </c>
      <c r="I2860" s="80">
        <v>3</v>
      </c>
      <c r="J2860" s="80">
        <v>1</v>
      </c>
      <c r="K2860" s="80">
        <v>0</v>
      </c>
      <c r="L2860" s="80">
        <v>0</v>
      </c>
      <c r="M2860" s="80">
        <v>0</v>
      </c>
    </row>
    <row r="2861" spans="2:13" ht="12" customHeight="1" thickBot="1" x14ac:dyDescent="0.35">
      <c r="B2861" s="75">
        <v>4751</v>
      </c>
      <c r="D2861" s="77" t="str">
        <f t="shared" si="44"/>
        <v>0</v>
      </c>
      <c r="E2861" s="78">
        <v>1</v>
      </c>
      <c r="F2861" s="81">
        <v>0.31516599655151301</v>
      </c>
      <c r="G2861" s="80">
        <v>66</v>
      </c>
      <c r="H2861" s="80">
        <v>38</v>
      </c>
      <c r="I2861" s="80">
        <v>1</v>
      </c>
      <c r="J2861" s="80">
        <v>3</v>
      </c>
      <c r="K2861" s="80">
        <v>0</v>
      </c>
      <c r="L2861" s="80">
        <v>0</v>
      </c>
      <c r="M2861" s="80">
        <v>0</v>
      </c>
    </row>
    <row r="2862" spans="2:13" ht="12" customHeight="1" thickBot="1" x14ac:dyDescent="0.35">
      <c r="B2862" s="75">
        <v>4752</v>
      </c>
      <c r="D2862" s="77" t="str">
        <f t="shared" si="44"/>
        <v>0</v>
      </c>
      <c r="E2862" s="78">
        <v>1</v>
      </c>
      <c r="F2862" s="81">
        <v>0.32613900303840598</v>
      </c>
      <c r="G2862" s="80">
        <v>41</v>
      </c>
      <c r="H2862" s="80">
        <v>154</v>
      </c>
      <c r="I2862" s="80">
        <v>1</v>
      </c>
      <c r="J2862" s="80">
        <v>1</v>
      </c>
      <c r="K2862" s="80">
        <v>0</v>
      </c>
      <c r="L2862" s="80">
        <v>0</v>
      </c>
      <c r="M2862" s="80">
        <v>0</v>
      </c>
    </row>
    <row r="2863" spans="2:13" ht="12" customHeight="1" thickBot="1" x14ac:dyDescent="0.35">
      <c r="B2863" s="75">
        <v>4757</v>
      </c>
      <c r="D2863" s="77" t="str">
        <f t="shared" si="44"/>
        <v>0</v>
      </c>
      <c r="E2863" s="78">
        <v>0</v>
      </c>
      <c r="F2863" s="81">
        <v>0.22468400001525801</v>
      </c>
      <c r="G2863" s="80">
        <v>30</v>
      </c>
      <c r="H2863" s="80">
        <v>78</v>
      </c>
      <c r="I2863" s="80">
        <v>4</v>
      </c>
      <c r="J2863" s="80">
        <v>2</v>
      </c>
      <c r="K2863" s="80">
        <v>236</v>
      </c>
      <c r="L2863" s="80">
        <v>0</v>
      </c>
      <c r="M2863" s="80">
        <v>1</v>
      </c>
    </row>
    <row r="2864" spans="2:13" ht="12" customHeight="1" thickBot="1" x14ac:dyDescent="0.35">
      <c r="B2864" s="75">
        <v>4761</v>
      </c>
      <c r="D2864" s="77" t="str">
        <f t="shared" si="44"/>
        <v>0</v>
      </c>
      <c r="E2864" s="78">
        <v>1</v>
      </c>
      <c r="F2864" s="81">
        <v>0.248263999819755</v>
      </c>
      <c r="G2864" s="80">
        <v>50</v>
      </c>
      <c r="H2864" s="80">
        <v>18</v>
      </c>
      <c r="I2864" s="80">
        <v>2</v>
      </c>
      <c r="J2864" s="80">
        <v>1</v>
      </c>
      <c r="K2864" s="80">
        <v>0</v>
      </c>
      <c r="L2864" s="80">
        <v>0</v>
      </c>
      <c r="M2864" s="80">
        <v>0</v>
      </c>
    </row>
    <row r="2865" spans="2:13" ht="12" customHeight="1" thickBot="1" x14ac:dyDescent="0.35">
      <c r="B2865" s="75">
        <v>4762</v>
      </c>
      <c r="D2865" s="77" t="str">
        <f t="shared" si="44"/>
        <v>0</v>
      </c>
      <c r="E2865" s="78">
        <v>1</v>
      </c>
      <c r="F2865" s="81">
        <v>0.31516599655151301</v>
      </c>
      <c r="G2865" s="80">
        <v>61</v>
      </c>
      <c r="H2865" s="80">
        <v>74</v>
      </c>
      <c r="I2865" s="80">
        <v>2</v>
      </c>
      <c r="J2865" s="80">
        <v>2</v>
      </c>
      <c r="K2865" s="80">
        <v>0</v>
      </c>
      <c r="L2865" s="80">
        <v>0</v>
      </c>
      <c r="M2865" s="80">
        <v>0</v>
      </c>
    </row>
    <row r="2866" spans="2:13" ht="12" customHeight="1" thickBot="1" x14ac:dyDescent="0.35">
      <c r="B2866" s="75">
        <v>4765</v>
      </c>
      <c r="D2866" s="77" t="str">
        <f t="shared" si="44"/>
        <v>0</v>
      </c>
      <c r="E2866" s="78">
        <v>1</v>
      </c>
      <c r="F2866" s="81">
        <v>0.248263999819755</v>
      </c>
      <c r="G2866" s="80">
        <v>56</v>
      </c>
      <c r="H2866" s="80">
        <v>88</v>
      </c>
      <c r="I2866" s="80">
        <v>4</v>
      </c>
      <c r="J2866" s="80">
        <v>2</v>
      </c>
      <c r="K2866" s="80">
        <v>0</v>
      </c>
      <c r="L2866" s="80">
        <v>0</v>
      </c>
      <c r="M2866" s="80">
        <v>0</v>
      </c>
    </row>
    <row r="2867" spans="2:13" ht="12" customHeight="1" thickBot="1" x14ac:dyDescent="0.35">
      <c r="B2867" s="75">
        <v>4767</v>
      </c>
      <c r="D2867" s="77" t="str">
        <f t="shared" si="44"/>
        <v>0</v>
      </c>
      <c r="E2867" s="78">
        <v>0</v>
      </c>
      <c r="F2867" s="81">
        <v>0.32613900303840598</v>
      </c>
      <c r="G2867" s="80">
        <v>41</v>
      </c>
      <c r="H2867" s="80">
        <v>54</v>
      </c>
      <c r="I2867" s="80">
        <v>3</v>
      </c>
      <c r="J2867" s="80">
        <v>1</v>
      </c>
      <c r="K2867" s="80">
        <v>0</v>
      </c>
      <c r="L2867" s="80">
        <v>0</v>
      </c>
      <c r="M2867" s="80">
        <v>0</v>
      </c>
    </row>
    <row r="2868" spans="2:13" ht="12" customHeight="1" thickBot="1" x14ac:dyDescent="0.35">
      <c r="B2868" s="75">
        <v>4768</v>
      </c>
      <c r="D2868" s="77" t="str">
        <f t="shared" si="44"/>
        <v>0</v>
      </c>
      <c r="E2868" s="78">
        <v>0</v>
      </c>
      <c r="F2868" s="81">
        <v>0.30562299489974898</v>
      </c>
      <c r="G2868" s="80">
        <v>35</v>
      </c>
      <c r="H2868" s="80">
        <v>45</v>
      </c>
      <c r="I2868" s="80">
        <v>3</v>
      </c>
      <c r="J2868" s="80">
        <v>1</v>
      </c>
      <c r="K2868" s="80">
        <v>101</v>
      </c>
      <c r="L2868" s="80">
        <v>0</v>
      </c>
      <c r="M2868" s="80">
        <v>1</v>
      </c>
    </row>
    <row r="2869" spans="2:13" ht="12" customHeight="1" thickBot="1" x14ac:dyDescent="0.35">
      <c r="B2869" s="75">
        <v>4771</v>
      </c>
      <c r="D2869" s="77" t="str">
        <f t="shared" si="44"/>
        <v>0</v>
      </c>
      <c r="E2869" s="78">
        <v>1</v>
      </c>
      <c r="F2869" s="81">
        <v>0.27864599227905201</v>
      </c>
      <c r="G2869" s="80">
        <v>35</v>
      </c>
      <c r="H2869" s="80">
        <v>93</v>
      </c>
      <c r="I2869" s="80">
        <v>4</v>
      </c>
      <c r="J2869" s="80">
        <v>3</v>
      </c>
      <c r="K2869" s="80">
        <v>0</v>
      </c>
      <c r="L2869" s="80">
        <v>0</v>
      </c>
      <c r="M2869" s="80">
        <v>0</v>
      </c>
    </row>
    <row r="2870" spans="2:13" ht="12" customHeight="1" thickBot="1" x14ac:dyDescent="0.35">
      <c r="B2870" s="75">
        <v>4772</v>
      </c>
      <c r="D2870" s="77" t="str">
        <f t="shared" si="44"/>
        <v>0</v>
      </c>
      <c r="E2870" s="78">
        <v>0</v>
      </c>
      <c r="F2870" s="81">
        <v>0.27864599227905201</v>
      </c>
      <c r="G2870" s="80">
        <v>36</v>
      </c>
      <c r="H2870" s="80">
        <v>85</v>
      </c>
      <c r="I2870" s="80">
        <v>3</v>
      </c>
      <c r="J2870" s="80">
        <v>3</v>
      </c>
      <c r="K2870" s="80">
        <v>0</v>
      </c>
      <c r="L2870" s="80">
        <v>0</v>
      </c>
      <c r="M2870" s="80">
        <v>0</v>
      </c>
    </row>
    <row r="2871" spans="2:13" ht="12" customHeight="1" thickBot="1" x14ac:dyDescent="0.35">
      <c r="B2871" s="75">
        <v>4773</v>
      </c>
      <c r="D2871" s="77" t="str">
        <f t="shared" si="44"/>
        <v>0</v>
      </c>
      <c r="E2871" s="78">
        <v>0</v>
      </c>
      <c r="F2871" s="81">
        <v>0.27864599227905201</v>
      </c>
      <c r="G2871" s="80">
        <v>26</v>
      </c>
      <c r="H2871" s="80">
        <v>95</v>
      </c>
      <c r="I2871" s="80">
        <v>3</v>
      </c>
      <c r="J2871" s="80">
        <v>1</v>
      </c>
      <c r="K2871" s="80">
        <v>0</v>
      </c>
      <c r="L2871" s="80">
        <v>0</v>
      </c>
      <c r="M2871" s="80">
        <v>0</v>
      </c>
    </row>
    <row r="2872" spans="2:13" ht="12" customHeight="1" thickBot="1" x14ac:dyDescent="0.35">
      <c r="B2872" s="75">
        <v>4774</v>
      </c>
      <c r="D2872" s="77" t="str">
        <f t="shared" si="44"/>
        <v>0</v>
      </c>
      <c r="E2872" s="78">
        <v>0</v>
      </c>
      <c r="F2872" s="81">
        <v>0.248263999819755</v>
      </c>
      <c r="G2872" s="80">
        <v>53</v>
      </c>
      <c r="H2872" s="80">
        <v>48</v>
      </c>
      <c r="I2872" s="80">
        <v>2</v>
      </c>
      <c r="J2872" s="80">
        <v>2</v>
      </c>
      <c r="K2872" s="80">
        <v>0</v>
      </c>
      <c r="L2872" s="80">
        <v>0</v>
      </c>
      <c r="M2872" s="80">
        <v>0</v>
      </c>
    </row>
    <row r="2873" spans="2:13" ht="12" customHeight="1" thickBot="1" x14ac:dyDescent="0.35">
      <c r="B2873" s="75">
        <v>4775</v>
      </c>
      <c r="D2873" s="77" t="str">
        <f t="shared" si="44"/>
        <v>0</v>
      </c>
      <c r="E2873" s="78">
        <v>1</v>
      </c>
      <c r="F2873" s="81">
        <v>0.248263999819755</v>
      </c>
      <c r="G2873" s="80">
        <v>56</v>
      </c>
      <c r="H2873" s="80">
        <v>22</v>
      </c>
      <c r="I2873" s="80">
        <v>1</v>
      </c>
      <c r="J2873" s="80">
        <v>3</v>
      </c>
      <c r="K2873" s="80">
        <v>0</v>
      </c>
      <c r="L2873" s="80">
        <v>0</v>
      </c>
      <c r="M2873" s="80">
        <v>0</v>
      </c>
    </row>
    <row r="2874" spans="2:13" ht="12" customHeight="1" thickBot="1" x14ac:dyDescent="0.35">
      <c r="B2874" s="75">
        <v>4777</v>
      </c>
      <c r="D2874" s="77" t="str">
        <f t="shared" si="44"/>
        <v>0</v>
      </c>
      <c r="E2874" s="78">
        <v>0</v>
      </c>
      <c r="F2874" s="81">
        <v>0.32563000917434598</v>
      </c>
      <c r="G2874" s="80">
        <v>47</v>
      </c>
      <c r="H2874" s="80">
        <v>40</v>
      </c>
      <c r="I2874" s="80">
        <v>2</v>
      </c>
      <c r="J2874" s="80">
        <v>3</v>
      </c>
      <c r="K2874" s="80">
        <v>156</v>
      </c>
      <c r="L2874" s="80">
        <v>0</v>
      </c>
      <c r="M2874" s="80">
        <v>0</v>
      </c>
    </row>
    <row r="2875" spans="2:13" ht="12" customHeight="1" thickBot="1" x14ac:dyDescent="0.35">
      <c r="B2875" s="75">
        <v>4778</v>
      </c>
      <c r="D2875" s="77" t="str">
        <f t="shared" si="44"/>
        <v>0</v>
      </c>
      <c r="E2875" s="78">
        <v>0</v>
      </c>
      <c r="F2875" s="81">
        <v>0.30562299489974898</v>
      </c>
      <c r="G2875" s="80">
        <v>32</v>
      </c>
      <c r="H2875" s="80">
        <v>30</v>
      </c>
      <c r="I2875" s="80">
        <v>4</v>
      </c>
      <c r="J2875" s="80">
        <v>2</v>
      </c>
      <c r="K2875" s="80">
        <v>78</v>
      </c>
      <c r="L2875" s="80">
        <v>0</v>
      </c>
      <c r="M2875" s="80">
        <v>0</v>
      </c>
    </row>
    <row r="2876" spans="2:13" ht="12" customHeight="1" thickBot="1" x14ac:dyDescent="0.35">
      <c r="B2876" s="75">
        <v>4783</v>
      </c>
      <c r="D2876" s="77" t="str">
        <f t="shared" si="44"/>
        <v>0</v>
      </c>
      <c r="E2876" s="78">
        <v>1</v>
      </c>
      <c r="F2876" s="81">
        <v>0.27864599227905201</v>
      </c>
      <c r="G2876" s="80">
        <v>26</v>
      </c>
      <c r="H2876" s="80">
        <v>150</v>
      </c>
      <c r="I2876" s="80">
        <v>2</v>
      </c>
      <c r="J2876" s="80">
        <v>1</v>
      </c>
      <c r="K2876" s="80">
        <v>0</v>
      </c>
      <c r="L2876" s="80">
        <v>0</v>
      </c>
      <c r="M2876" s="80">
        <v>0</v>
      </c>
    </row>
    <row r="2877" spans="2:13" ht="12" customHeight="1" thickBot="1" x14ac:dyDescent="0.35">
      <c r="B2877" s="75">
        <v>4786</v>
      </c>
      <c r="D2877" s="77" t="str">
        <f t="shared" si="44"/>
        <v>0</v>
      </c>
      <c r="E2877" s="78">
        <v>0</v>
      </c>
      <c r="F2877" s="81">
        <v>0.30562299489974898</v>
      </c>
      <c r="G2877" s="80">
        <v>30</v>
      </c>
      <c r="H2877" s="80">
        <v>23</v>
      </c>
      <c r="I2877" s="80">
        <v>2</v>
      </c>
      <c r="J2877" s="80">
        <v>3</v>
      </c>
      <c r="K2877" s="80">
        <v>0</v>
      </c>
      <c r="L2877" s="80">
        <v>0</v>
      </c>
      <c r="M2877" s="80">
        <v>1</v>
      </c>
    </row>
    <row r="2878" spans="2:13" ht="12" customHeight="1" thickBot="1" x14ac:dyDescent="0.35">
      <c r="B2878" s="75">
        <v>4790</v>
      </c>
      <c r="D2878" s="77" t="str">
        <f t="shared" si="44"/>
        <v>0</v>
      </c>
      <c r="E2878" s="78">
        <v>0</v>
      </c>
      <c r="F2878" s="81">
        <v>0.31516599655151301</v>
      </c>
      <c r="G2878" s="80">
        <v>58</v>
      </c>
      <c r="H2878" s="80">
        <v>84</v>
      </c>
      <c r="I2878" s="80">
        <v>4</v>
      </c>
      <c r="J2878" s="80">
        <v>2</v>
      </c>
      <c r="K2878" s="80">
        <v>0</v>
      </c>
      <c r="L2878" s="80">
        <v>0</v>
      </c>
      <c r="M2878" s="80">
        <v>0</v>
      </c>
    </row>
    <row r="2879" spans="2:13" ht="12" customHeight="1" thickBot="1" x14ac:dyDescent="0.35">
      <c r="B2879" s="75">
        <v>4792</v>
      </c>
      <c r="D2879" s="77" t="str">
        <f t="shared" si="44"/>
        <v>0</v>
      </c>
      <c r="E2879" s="78">
        <v>1</v>
      </c>
      <c r="F2879" s="81">
        <v>0.31516599655151301</v>
      </c>
      <c r="G2879" s="80">
        <v>59</v>
      </c>
      <c r="H2879" s="80">
        <v>43</v>
      </c>
      <c r="I2879" s="80">
        <v>4</v>
      </c>
      <c r="J2879" s="80">
        <v>1</v>
      </c>
      <c r="K2879" s="80">
        <v>0</v>
      </c>
      <c r="L2879" s="80">
        <v>0</v>
      </c>
      <c r="M2879" s="80">
        <v>0</v>
      </c>
    </row>
    <row r="2880" spans="2:13" ht="12" customHeight="1" thickBot="1" x14ac:dyDescent="0.35">
      <c r="B2880" s="75">
        <v>4793</v>
      </c>
      <c r="D2880" s="77" t="str">
        <f t="shared" si="44"/>
        <v>0</v>
      </c>
      <c r="E2880" s="78">
        <v>0</v>
      </c>
      <c r="F2880" s="81">
        <v>0.30562299489974898</v>
      </c>
      <c r="G2880" s="80">
        <v>36</v>
      </c>
      <c r="H2880" s="80">
        <v>28</v>
      </c>
      <c r="I2880" s="80">
        <v>4</v>
      </c>
      <c r="J2880" s="80">
        <v>1</v>
      </c>
      <c r="K2880" s="80">
        <v>130</v>
      </c>
      <c r="L2880" s="80">
        <v>0</v>
      </c>
      <c r="M2880" s="80">
        <v>0</v>
      </c>
    </row>
    <row r="2881" spans="2:13" ht="12" customHeight="1" thickBot="1" x14ac:dyDescent="0.35">
      <c r="B2881" s="75">
        <v>4794</v>
      </c>
      <c r="D2881" s="77" t="str">
        <f t="shared" si="44"/>
        <v>0</v>
      </c>
      <c r="E2881" s="78">
        <v>0</v>
      </c>
      <c r="F2881" s="81">
        <v>0.32563000917434598</v>
      </c>
      <c r="G2881" s="80">
        <v>45</v>
      </c>
      <c r="H2881" s="80">
        <v>59</v>
      </c>
      <c r="I2881" s="80">
        <v>2</v>
      </c>
      <c r="J2881" s="80">
        <v>1</v>
      </c>
      <c r="K2881" s="80">
        <v>155</v>
      </c>
      <c r="L2881" s="80">
        <v>0</v>
      </c>
      <c r="M2881" s="80">
        <v>0</v>
      </c>
    </row>
    <row r="2882" spans="2:13" ht="12" customHeight="1" thickBot="1" x14ac:dyDescent="0.35">
      <c r="B2882" s="75">
        <v>4795</v>
      </c>
      <c r="D2882" s="77" t="str">
        <f t="shared" si="44"/>
        <v>0</v>
      </c>
      <c r="E2882" s="78">
        <v>0</v>
      </c>
      <c r="F2882" s="81">
        <v>0.32563000917434598</v>
      </c>
      <c r="G2882" s="80">
        <v>56</v>
      </c>
      <c r="H2882" s="80">
        <v>29</v>
      </c>
      <c r="I2882" s="80">
        <v>4</v>
      </c>
      <c r="J2882" s="80">
        <v>3</v>
      </c>
      <c r="K2882" s="80">
        <v>146</v>
      </c>
      <c r="L2882" s="80">
        <v>0</v>
      </c>
      <c r="M2882" s="80">
        <v>0</v>
      </c>
    </row>
    <row r="2883" spans="2:13" ht="12" customHeight="1" thickBot="1" x14ac:dyDescent="0.35">
      <c r="B2883" s="75">
        <v>4796</v>
      </c>
      <c r="D2883" s="77" t="str">
        <f t="shared" si="44"/>
        <v>0</v>
      </c>
      <c r="E2883" s="78">
        <v>0</v>
      </c>
      <c r="F2883" s="81">
        <v>0.32613900303840598</v>
      </c>
      <c r="G2883" s="80">
        <v>46</v>
      </c>
      <c r="H2883" s="80">
        <v>39</v>
      </c>
      <c r="I2883" s="80">
        <v>2</v>
      </c>
      <c r="J2883" s="80">
        <v>1</v>
      </c>
      <c r="K2883" s="80">
        <v>101</v>
      </c>
      <c r="L2883" s="80">
        <v>0</v>
      </c>
      <c r="M2883" s="80">
        <v>0</v>
      </c>
    </row>
    <row r="2884" spans="2:13" ht="12" customHeight="1" thickBot="1" x14ac:dyDescent="0.35">
      <c r="B2884" s="75">
        <v>4797</v>
      </c>
      <c r="D2884" s="77" t="str">
        <f t="shared" si="44"/>
        <v>0</v>
      </c>
      <c r="E2884" s="78">
        <v>0</v>
      </c>
      <c r="F2884" s="81">
        <v>0.30562299489974898</v>
      </c>
      <c r="G2884" s="80">
        <v>26</v>
      </c>
      <c r="H2884" s="80">
        <v>42</v>
      </c>
      <c r="I2884" s="80">
        <v>4</v>
      </c>
      <c r="J2884" s="80">
        <v>3</v>
      </c>
      <c r="K2884" s="80">
        <v>0</v>
      </c>
      <c r="L2884" s="80">
        <v>0</v>
      </c>
      <c r="M2884" s="80">
        <v>1</v>
      </c>
    </row>
    <row r="2885" spans="2:13" ht="12" customHeight="1" thickBot="1" x14ac:dyDescent="0.35">
      <c r="B2885" s="75">
        <v>4798</v>
      </c>
      <c r="D2885" s="77" t="str">
        <f t="shared" si="44"/>
        <v>0</v>
      </c>
      <c r="E2885" s="78">
        <v>0</v>
      </c>
      <c r="F2885" s="81">
        <v>0.30562299489974898</v>
      </c>
      <c r="G2885" s="80">
        <v>37</v>
      </c>
      <c r="H2885" s="80">
        <v>24</v>
      </c>
      <c r="I2885" s="80">
        <v>4</v>
      </c>
      <c r="J2885" s="80">
        <v>1</v>
      </c>
      <c r="K2885" s="80">
        <v>0</v>
      </c>
      <c r="L2885" s="80">
        <v>0</v>
      </c>
      <c r="M2885" s="80">
        <v>0</v>
      </c>
    </row>
    <row r="2886" spans="2:13" ht="12" customHeight="1" thickBot="1" x14ac:dyDescent="0.35">
      <c r="B2886" s="75">
        <v>4799</v>
      </c>
      <c r="D2886" s="77" t="str">
        <f t="shared" si="44"/>
        <v>0</v>
      </c>
      <c r="E2886" s="78">
        <v>1</v>
      </c>
      <c r="F2886" s="81">
        <v>0.32613900303840598</v>
      </c>
      <c r="G2886" s="80">
        <v>44</v>
      </c>
      <c r="H2886" s="80">
        <v>62</v>
      </c>
      <c r="I2886" s="80">
        <v>3</v>
      </c>
      <c r="J2886" s="80">
        <v>3</v>
      </c>
      <c r="K2886" s="80">
        <v>0</v>
      </c>
      <c r="L2886" s="80">
        <v>0</v>
      </c>
      <c r="M2886" s="80">
        <v>0</v>
      </c>
    </row>
    <row r="2887" spans="2:13" ht="12" customHeight="1" thickBot="1" x14ac:dyDescent="0.35">
      <c r="B2887" s="75">
        <v>4800</v>
      </c>
      <c r="D2887" s="77" t="str">
        <f t="shared" si="44"/>
        <v>0</v>
      </c>
      <c r="E2887" s="78">
        <v>1</v>
      </c>
      <c r="F2887" s="81">
        <v>0.32563000917434598</v>
      </c>
      <c r="G2887" s="80">
        <v>44</v>
      </c>
      <c r="H2887" s="80">
        <v>33</v>
      </c>
      <c r="I2887" s="80">
        <v>4</v>
      </c>
      <c r="J2887" s="80">
        <v>1</v>
      </c>
      <c r="K2887" s="80">
        <v>142</v>
      </c>
      <c r="L2887" s="80">
        <v>0</v>
      </c>
      <c r="M2887" s="80">
        <v>0</v>
      </c>
    </row>
    <row r="2888" spans="2:13" ht="12" customHeight="1" thickBot="1" x14ac:dyDescent="0.35">
      <c r="B2888" s="75">
        <v>4801</v>
      </c>
      <c r="D2888" s="77" t="str">
        <f t="shared" si="44"/>
        <v>0</v>
      </c>
      <c r="E2888" s="78">
        <v>0</v>
      </c>
      <c r="F2888" s="81">
        <v>0.22468400001525801</v>
      </c>
      <c r="G2888" s="80">
        <v>33</v>
      </c>
      <c r="H2888" s="80">
        <v>73</v>
      </c>
      <c r="I2888" s="80">
        <v>1</v>
      </c>
      <c r="J2888" s="80">
        <v>1</v>
      </c>
      <c r="K2888" s="80">
        <v>135</v>
      </c>
      <c r="L2888" s="80">
        <v>0</v>
      </c>
      <c r="M2888" s="80">
        <v>0</v>
      </c>
    </row>
    <row r="2889" spans="2:13" ht="12" customHeight="1" thickBot="1" x14ac:dyDescent="0.35">
      <c r="B2889" s="75">
        <v>4802</v>
      </c>
      <c r="D2889" s="77" t="str">
        <f t="shared" ref="D2889:D2952" si="45">IF(F2889&gt;=$F$5,"1","0")</f>
        <v>0</v>
      </c>
      <c r="E2889" s="78">
        <v>0</v>
      </c>
      <c r="F2889" s="81">
        <v>0.27864599227905201</v>
      </c>
      <c r="G2889" s="80">
        <v>34</v>
      </c>
      <c r="H2889" s="80">
        <v>88</v>
      </c>
      <c r="I2889" s="80">
        <v>2</v>
      </c>
      <c r="J2889" s="80">
        <v>1</v>
      </c>
      <c r="K2889" s="80">
        <v>121</v>
      </c>
      <c r="L2889" s="80">
        <v>0</v>
      </c>
      <c r="M2889" s="80">
        <v>0</v>
      </c>
    </row>
    <row r="2890" spans="2:13" ht="12" customHeight="1" thickBot="1" x14ac:dyDescent="0.35">
      <c r="B2890" s="75">
        <v>4803</v>
      </c>
      <c r="D2890" s="77" t="str">
        <f t="shared" si="45"/>
        <v>0</v>
      </c>
      <c r="E2890" s="78">
        <v>0</v>
      </c>
      <c r="F2890" s="81">
        <v>0.22468400001525801</v>
      </c>
      <c r="G2890" s="80">
        <v>35</v>
      </c>
      <c r="H2890" s="80">
        <v>58</v>
      </c>
      <c r="I2890" s="80">
        <v>3</v>
      </c>
      <c r="J2890" s="80">
        <v>1</v>
      </c>
      <c r="K2890" s="80">
        <v>0</v>
      </c>
      <c r="L2890" s="80">
        <v>0</v>
      </c>
      <c r="M2890" s="80">
        <v>0</v>
      </c>
    </row>
    <row r="2891" spans="2:13" ht="12" customHeight="1" thickBot="1" x14ac:dyDescent="0.35">
      <c r="B2891" s="75">
        <v>4805</v>
      </c>
      <c r="D2891" s="77" t="str">
        <f t="shared" si="45"/>
        <v>0</v>
      </c>
      <c r="E2891" s="78">
        <v>0</v>
      </c>
      <c r="F2891" s="81">
        <v>0.31516599655151301</v>
      </c>
      <c r="G2891" s="80">
        <v>58</v>
      </c>
      <c r="H2891" s="80">
        <v>40</v>
      </c>
      <c r="I2891" s="80">
        <v>1</v>
      </c>
      <c r="J2891" s="80">
        <v>2</v>
      </c>
      <c r="K2891" s="80">
        <v>0</v>
      </c>
      <c r="L2891" s="80">
        <v>0</v>
      </c>
      <c r="M2891" s="80">
        <v>0</v>
      </c>
    </row>
    <row r="2892" spans="2:13" ht="12" customHeight="1" thickBot="1" x14ac:dyDescent="0.35">
      <c r="B2892" s="75">
        <v>4806</v>
      </c>
      <c r="D2892" s="77" t="str">
        <f t="shared" si="45"/>
        <v>0</v>
      </c>
      <c r="E2892" s="78">
        <v>0</v>
      </c>
      <c r="F2892" s="81">
        <v>0.27864599227905201</v>
      </c>
      <c r="G2892" s="80">
        <v>30</v>
      </c>
      <c r="H2892" s="80">
        <v>160</v>
      </c>
      <c r="I2892" s="80">
        <v>1</v>
      </c>
      <c r="J2892" s="80">
        <v>1</v>
      </c>
      <c r="K2892" s="80">
        <v>249</v>
      </c>
      <c r="L2892" s="80">
        <v>0</v>
      </c>
      <c r="M2892" s="80">
        <v>0</v>
      </c>
    </row>
    <row r="2893" spans="2:13" ht="12" customHeight="1" thickBot="1" x14ac:dyDescent="0.35">
      <c r="B2893" s="75">
        <v>4807</v>
      </c>
      <c r="D2893" s="77" t="str">
        <f t="shared" si="45"/>
        <v>0</v>
      </c>
      <c r="E2893" s="78">
        <v>0</v>
      </c>
      <c r="F2893" s="81">
        <v>0.31516599655151301</v>
      </c>
      <c r="G2893" s="80">
        <v>62</v>
      </c>
      <c r="H2893" s="80">
        <v>39</v>
      </c>
      <c r="I2893" s="80">
        <v>3</v>
      </c>
      <c r="J2893" s="80">
        <v>1</v>
      </c>
      <c r="K2893" s="80">
        <v>0</v>
      </c>
      <c r="L2893" s="80">
        <v>0</v>
      </c>
      <c r="M2893" s="80">
        <v>0</v>
      </c>
    </row>
    <row r="2894" spans="2:13" ht="12" customHeight="1" thickBot="1" x14ac:dyDescent="0.35">
      <c r="B2894" s="75">
        <v>4809</v>
      </c>
      <c r="D2894" s="77" t="str">
        <f t="shared" si="45"/>
        <v>0</v>
      </c>
      <c r="E2894" s="78">
        <v>1</v>
      </c>
      <c r="F2894" s="81">
        <v>0.32613900303840598</v>
      </c>
      <c r="G2894" s="80">
        <v>42</v>
      </c>
      <c r="H2894" s="80">
        <v>32</v>
      </c>
      <c r="I2894" s="80">
        <v>3</v>
      </c>
      <c r="J2894" s="80">
        <v>2</v>
      </c>
      <c r="K2894" s="80">
        <v>0</v>
      </c>
      <c r="L2894" s="80">
        <v>0</v>
      </c>
      <c r="M2894" s="80">
        <v>0</v>
      </c>
    </row>
    <row r="2895" spans="2:13" ht="12" customHeight="1" thickBot="1" x14ac:dyDescent="0.35">
      <c r="B2895" s="75">
        <v>4810</v>
      </c>
      <c r="D2895" s="77" t="str">
        <f t="shared" si="45"/>
        <v>0</v>
      </c>
      <c r="E2895" s="78">
        <v>0</v>
      </c>
      <c r="F2895" s="81">
        <v>0.32613900303840598</v>
      </c>
      <c r="G2895" s="80">
        <v>43</v>
      </c>
      <c r="H2895" s="80">
        <v>32</v>
      </c>
      <c r="I2895" s="80">
        <v>3</v>
      </c>
      <c r="J2895" s="80">
        <v>2</v>
      </c>
      <c r="K2895" s="80">
        <v>0</v>
      </c>
      <c r="L2895" s="80">
        <v>0</v>
      </c>
      <c r="M2895" s="80">
        <v>0</v>
      </c>
    </row>
    <row r="2896" spans="2:13" ht="12" customHeight="1" thickBot="1" x14ac:dyDescent="0.35">
      <c r="B2896" s="75">
        <v>4811</v>
      </c>
      <c r="D2896" s="77" t="str">
        <f t="shared" si="45"/>
        <v>0</v>
      </c>
      <c r="E2896" s="78">
        <v>0</v>
      </c>
      <c r="F2896" s="81">
        <v>0.31516599655151301</v>
      </c>
      <c r="G2896" s="80">
        <v>58</v>
      </c>
      <c r="H2896" s="80">
        <v>11</v>
      </c>
      <c r="I2896" s="80">
        <v>2</v>
      </c>
      <c r="J2896" s="80">
        <v>1</v>
      </c>
      <c r="K2896" s="80">
        <v>96</v>
      </c>
      <c r="L2896" s="80">
        <v>0</v>
      </c>
      <c r="M2896" s="80">
        <v>0</v>
      </c>
    </row>
    <row r="2897" spans="2:13" ht="12" customHeight="1" thickBot="1" x14ac:dyDescent="0.35">
      <c r="B2897" s="75">
        <v>4813</v>
      </c>
      <c r="D2897" s="77" t="str">
        <f t="shared" si="45"/>
        <v>0</v>
      </c>
      <c r="E2897" s="78">
        <v>0</v>
      </c>
      <c r="F2897" s="81">
        <v>0.27864599227905201</v>
      </c>
      <c r="G2897" s="80">
        <v>29</v>
      </c>
      <c r="H2897" s="80">
        <v>184</v>
      </c>
      <c r="I2897" s="80">
        <v>4</v>
      </c>
      <c r="J2897" s="80">
        <v>3</v>
      </c>
      <c r="K2897" s="80">
        <v>612</v>
      </c>
      <c r="L2897" s="80">
        <v>1</v>
      </c>
      <c r="M2897" s="80">
        <v>0</v>
      </c>
    </row>
    <row r="2898" spans="2:13" ht="12" customHeight="1" thickBot="1" x14ac:dyDescent="0.35">
      <c r="B2898" s="75">
        <v>4814</v>
      </c>
      <c r="D2898" s="77" t="str">
        <f t="shared" si="45"/>
        <v>0</v>
      </c>
      <c r="E2898" s="78">
        <v>1</v>
      </c>
      <c r="F2898" s="81">
        <v>0.32563000917434598</v>
      </c>
      <c r="G2898" s="80">
        <v>49</v>
      </c>
      <c r="H2898" s="80">
        <v>60</v>
      </c>
      <c r="I2898" s="80">
        <v>3</v>
      </c>
      <c r="J2898" s="80">
        <v>2</v>
      </c>
      <c r="K2898" s="80">
        <v>142</v>
      </c>
      <c r="L2898" s="80">
        <v>0</v>
      </c>
      <c r="M2898" s="80">
        <v>0</v>
      </c>
    </row>
    <row r="2899" spans="2:13" ht="12" customHeight="1" thickBot="1" x14ac:dyDescent="0.35">
      <c r="B2899" s="75">
        <v>4815</v>
      </c>
      <c r="D2899" s="77" t="str">
        <f t="shared" si="45"/>
        <v>0</v>
      </c>
      <c r="E2899" s="78">
        <v>1</v>
      </c>
      <c r="F2899" s="81">
        <v>0.31516599655151301</v>
      </c>
      <c r="G2899" s="80">
        <v>60</v>
      </c>
      <c r="H2899" s="80">
        <v>41</v>
      </c>
      <c r="I2899" s="80">
        <v>3</v>
      </c>
      <c r="J2899" s="80">
        <v>3</v>
      </c>
      <c r="K2899" s="80">
        <v>0</v>
      </c>
      <c r="L2899" s="80">
        <v>0</v>
      </c>
      <c r="M2899" s="80">
        <v>0</v>
      </c>
    </row>
    <row r="2900" spans="2:13" ht="12" customHeight="1" thickBot="1" x14ac:dyDescent="0.35">
      <c r="B2900" s="75">
        <v>4817</v>
      </c>
      <c r="D2900" s="77" t="str">
        <f t="shared" si="45"/>
        <v>0</v>
      </c>
      <c r="E2900" s="78">
        <v>1</v>
      </c>
      <c r="F2900" s="81">
        <v>0.248263999819755</v>
      </c>
      <c r="G2900" s="80">
        <v>50</v>
      </c>
      <c r="H2900" s="80">
        <v>83</v>
      </c>
      <c r="I2900" s="80">
        <v>3</v>
      </c>
      <c r="J2900" s="80">
        <v>2</v>
      </c>
      <c r="K2900" s="80">
        <v>0</v>
      </c>
      <c r="L2900" s="80">
        <v>0</v>
      </c>
      <c r="M2900" s="80">
        <v>0</v>
      </c>
    </row>
    <row r="2901" spans="2:13" ht="12" customHeight="1" thickBot="1" x14ac:dyDescent="0.35">
      <c r="B2901" s="75">
        <v>4819</v>
      </c>
      <c r="D2901" s="77" t="str">
        <f t="shared" si="45"/>
        <v>0</v>
      </c>
      <c r="E2901" s="78">
        <v>0</v>
      </c>
      <c r="F2901" s="81">
        <v>0.32613900303840598</v>
      </c>
      <c r="G2901" s="80">
        <v>45</v>
      </c>
      <c r="H2901" s="80">
        <v>85</v>
      </c>
      <c r="I2901" s="80">
        <v>2</v>
      </c>
      <c r="J2901" s="80">
        <v>2</v>
      </c>
      <c r="K2901" s="80">
        <v>0</v>
      </c>
      <c r="L2901" s="80">
        <v>0</v>
      </c>
      <c r="M2901" s="80">
        <v>0</v>
      </c>
    </row>
    <row r="2902" spans="2:13" ht="12" customHeight="1" thickBot="1" x14ac:dyDescent="0.35">
      <c r="B2902" s="75">
        <v>4821</v>
      </c>
      <c r="D2902" s="77" t="str">
        <f t="shared" si="45"/>
        <v>0</v>
      </c>
      <c r="E2902" s="78">
        <v>1</v>
      </c>
      <c r="F2902" s="81">
        <v>0.32613900303840598</v>
      </c>
      <c r="G2902" s="80">
        <v>42</v>
      </c>
      <c r="H2902" s="80">
        <v>44</v>
      </c>
      <c r="I2902" s="80">
        <v>1</v>
      </c>
      <c r="J2902" s="80">
        <v>3</v>
      </c>
      <c r="K2902" s="80">
        <v>0</v>
      </c>
      <c r="L2902" s="80">
        <v>0</v>
      </c>
      <c r="M2902" s="80">
        <v>1</v>
      </c>
    </row>
    <row r="2903" spans="2:13" ht="12" customHeight="1" thickBot="1" x14ac:dyDescent="0.35">
      <c r="B2903" s="75">
        <v>4822</v>
      </c>
      <c r="D2903" s="77" t="str">
        <f t="shared" si="45"/>
        <v>0</v>
      </c>
      <c r="E2903" s="78">
        <v>1</v>
      </c>
      <c r="F2903" s="81">
        <v>0.22468400001525801</v>
      </c>
      <c r="G2903" s="80">
        <v>30</v>
      </c>
      <c r="H2903" s="80">
        <v>62</v>
      </c>
      <c r="I2903" s="80">
        <v>1</v>
      </c>
      <c r="J2903" s="80">
        <v>1</v>
      </c>
      <c r="K2903" s="80">
        <v>0</v>
      </c>
      <c r="L2903" s="80">
        <v>0</v>
      </c>
      <c r="M2903" s="80">
        <v>0</v>
      </c>
    </row>
    <row r="2904" spans="2:13" ht="12" customHeight="1" thickBot="1" x14ac:dyDescent="0.35">
      <c r="B2904" s="75">
        <v>4826</v>
      </c>
      <c r="D2904" s="77" t="str">
        <f t="shared" si="45"/>
        <v>0</v>
      </c>
      <c r="E2904" s="78">
        <v>0</v>
      </c>
      <c r="F2904" s="81">
        <v>0.248263999819755</v>
      </c>
      <c r="G2904" s="80">
        <v>56</v>
      </c>
      <c r="H2904" s="80">
        <v>84</v>
      </c>
      <c r="I2904" s="80">
        <v>2</v>
      </c>
      <c r="J2904" s="80">
        <v>1</v>
      </c>
      <c r="K2904" s="80">
        <v>0</v>
      </c>
      <c r="L2904" s="80">
        <v>0</v>
      </c>
      <c r="M2904" s="80">
        <v>0</v>
      </c>
    </row>
    <row r="2905" spans="2:13" ht="12" customHeight="1" thickBot="1" x14ac:dyDescent="0.35">
      <c r="B2905" s="75">
        <v>4827</v>
      </c>
      <c r="D2905" s="77" t="str">
        <f t="shared" si="45"/>
        <v>0</v>
      </c>
      <c r="E2905" s="78">
        <v>0</v>
      </c>
      <c r="F2905" s="81">
        <v>0.32563000917434598</v>
      </c>
      <c r="G2905" s="80">
        <v>56</v>
      </c>
      <c r="H2905" s="80">
        <v>81</v>
      </c>
      <c r="I2905" s="80">
        <v>2</v>
      </c>
      <c r="J2905" s="80">
        <v>3</v>
      </c>
      <c r="K2905" s="80">
        <v>225</v>
      </c>
      <c r="L2905" s="80">
        <v>0</v>
      </c>
      <c r="M2905" s="80">
        <v>0</v>
      </c>
    </row>
    <row r="2906" spans="2:13" ht="12" customHeight="1" thickBot="1" x14ac:dyDescent="0.35">
      <c r="B2906" s="75">
        <v>4828</v>
      </c>
      <c r="D2906" s="77" t="str">
        <f t="shared" si="45"/>
        <v>0</v>
      </c>
      <c r="E2906" s="78">
        <v>0</v>
      </c>
      <c r="F2906" s="81">
        <v>0.27864599227905201</v>
      </c>
      <c r="G2906" s="80">
        <v>30</v>
      </c>
      <c r="H2906" s="80">
        <v>181</v>
      </c>
      <c r="I2906" s="80">
        <v>1</v>
      </c>
      <c r="J2906" s="80">
        <v>1</v>
      </c>
      <c r="K2906" s="80">
        <v>230</v>
      </c>
      <c r="L2906" s="80">
        <v>0</v>
      </c>
      <c r="M2906" s="80">
        <v>0</v>
      </c>
    </row>
    <row r="2907" spans="2:13" ht="12" customHeight="1" thickBot="1" x14ac:dyDescent="0.35">
      <c r="B2907" s="75">
        <v>4829</v>
      </c>
      <c r="D2907" s="77" t="str">
        <f t="shared" si="45"/>
        <v>0</v>
      </c>
      <c r="E2907" s="78">
        <v>0</v>
      </c>
      <c r="F2907" s="81">
        <v>0.248263999819755</v>
      </c>
      <c r="G2907" s="80">
        <v>52</v>
      </c>
      <c r="H2907" s="80">
        <v>62</v>
      </c>
      <c r="I2907" s="80">
        <v>1</v>
      </c>
      <c r="J2907" s="80">
        <v>3</v>
      </c>
      <c r="K2907" s="80">
        <v>0</v>
      </c>
      <c r="L2907" s="80">
        <v>0</v>
      </c>
      <c r="M2907" s="80">
        <v>0</v>
      </c>
    </row>
    <row r="2908" spans="2:13" ht="12" customHeight="1" thickBot="1" x14ac:dyDescent="0.35">
      <c r="B2908" s="75">
        <v>4830</v>
      </c>
      <c r="D2908" s="77" t="str">
        <f t="shared" si="45"/>
        <v>0</v>
      </c>
      <c r="E2908" s="78">
        <v>1</v>
      </c>
      <c r="F2908" s="81">
        <v>0.30562299489974898</v>
      </c>
      <c r="G2908" s="80">
        <v>31</v>
      </c>
      <c r="H2908" s="80">
        <v>11</v>
      </c>
      <c r="I2908" s="80">
        <v>1</v>
      </c>
      <c r="J2908" s="80">
        <v>3</v>
      </c>
      <c r="K2908" s="80">
        <v>80</v>
      </c>
      <c r="L2908" s="80">
        <v>0</v>
      </c>
      <c r="M2908" s="80">
        <v>0</v>
      </c>
    </row>
    <row r="2909" spans="2:13" ht="12" customHeight="1" thickBot="1" x14ac:dyDescent="0.35">
      <c r="B2909" s="75">
        <v>4832</v>
      </c>
      <c r="D2909" s="77" t="str">
        <f t="shared" si="45"/>
        <v>0</v>
      </c>
      <c r="E2909" s="78">
        <v>1</v>
      </c>
      <c r="F2909" s="81">
        <v>0.30562299489974898</v>
      </c>
      <c r="G2909" s="80">
        <v>30</v>
      </c>
      <c r="H2909" s="80">
        <v>42</v>
      </c>
      <c r="I2909" s="80">
        <v>1</v>
      </c>
      <c r="J2909" s="80">
        <v>3</v>
      </c>
      <c r="K2909" s="80">
        <v>144</v>
      </c>
      <c r="L2909" s="80">
        <v>0</v>
      </c>
      <c r="M2909" s="80">
        <v>0</v>
      </c>
    </row>
    <row r="2910" spans="2:13" ht="12" customHeight="1" thickBot="1" x14ac:dyDescent="0.35">
      <c r="B2910" s="75">
        <v>4833</v>
      </c>
      <c r="D2910" s="77" t="str">
        <f t="shared" si="45"/>
        <v>0</v>
      </c>
      <c r="E2910" s="78">
        <v>1</v>
      </c>
      <c r="F2910" s="81">
        <v>0.27864599227905201</v>
      </c>
      <c r="G2910" s="80">
        <v>29</v>
      </c>
      <c r="H2910" s="80">
        <v>83</v>
      </c>
      <c r="I2910" s="80">
        <v>4</v>
      </c>
      <c r="J2910" s="80">
        <v>2</v>
      </c>
      <c r="K2910" s="80">
        <v>0</v>
      </c>
      <c r="L2910" s="80">
        <v>0</v>
      </c>
      <c r="M2910" s="80">
        <v>0</v>
      </c>
    </row>
    <row r="2911" spans="2:13" ht="12" customHeight="1" thickBot="1" x14ac:dyDescent="0.35">
      <c r="B2911" s="75">
        <v>4835</v>
      </c>
      <c r="D2911" s="77" t="str">
        <f t="shared" si="45"/>
        <v>0</v>
      </c>
      <c r="E2911" s="78">
        <v>0</v>
      </c>
      <c r="F2911" s="81">
        <v>0.32563000917434598</v>
      </c>
      <c r="G2911" s="80">
        <v>49</v>
      </c>
      <c r="H2911" s="80">
        <v>70</v>
      </c>
      <c r="I2911" s="80">
        <v>1</v>
      </c>
      <c r="J2911" s="80">
        <v>1</v>
      </c>
      <c r="K2911" s="80">
        <v>217</v>
      </c>
      <c r="L2911" s="80">
        <v>0</v>
      </c>
      <c r="M2911" s="80">
        <v>0</v>
      </c>
    </row>
    <row r="2912" spans="2:13" ht="12" customHeight="1" thickBot="1" x14ac:dyDescent="0.35">
      <c r="B2912" s="75">
        <v>4836</v>
      </c>
      <c r="D2912" s="77" t="str">
        <f t="shared" si="45"/>
        <v>0</v>
      </c>
      <c r="E2912" s="78">
        <v>0</v>
      </c>
      <c r="F2912" s="81">
        <v>0.32563000917434598</v>
      </c>
      <c r="G2912" s="80">
        <v>65</v>
      </c>
      <c r="H2912" s="80">
        <v>25</v>
      </c>
      <c r="I2912" s="80">
        <v>2</v>
      </c>
      <c r="J2912" s="80">
        <v>1</v>
      </c>
      <c r="K2912" s="80">
        <v>113</v>
      </c>
      <c r="L2912" s="80">
        <v>0</v>
      </c>
      <c r="M2912" s="80">
        <v>0</v>
      </c>
    </row>
    <row r="2913" spans="2:13" ht="12" customHeight="1" thickBot="1" x14ac:dyDescent="0.35">
      <c r="B2913" s="75">
        <v>4837</v>
      </c>
      <c r="D2913" s="77" t="str">
        <f t="shared" si="45"/>
        <v>0</v>
      </c>
      <c r="E2913" s="78">
        <v>1</v>
      </c>
      <c r="F2913" s="81">
        <v>0.32563000917434598</v>
      </c>
      <c r="G2913" s="80">
        <v>54</v>
      </c>
      <c r="H2913" s="80">
        <v>72</v>
      </c>
      <c r="I2913" s="80">
        <v>3</v>
      </c>
      <c r="J2913" s="80">
        <v>3</v>
      </c>
      <c r="K2913" s="80">
        <v>218</v>
      </c>
      <c r="L2913" s="80">
        <v>0</v>
      </c>
      <c r="M2913" s="80">
        <v>0</v>
      </c>
    </row>
    <row r="2914" spans="2:13" ht="12" customHeight="1" thickBot="1" x14ac:dyDescent="0.35">
      <c r="B2914" s="75">
        <v>4838</v>
      </c>
      <c r="D2914" s="77" t="str">
        <f t="shared" si="45"/>
        <v>0</v>
      </c>
      <c r="E2914" s="78">
        <v>0</v>
      </c>
      <c r="F2914" s="81">
        <v>0.27864599227905201</v>
      </c>
      <c r="G2914" s="80">
        <v>36</v>
      </c>
      <c r="H2914" s="80">
        <v>183</v>
      </c>
      <c r="I2914" s="80">
        <v>2</v>
      </c>
      <c r="J2914" s="80">
        <v>1</v>
      </c>
      <c r="K2914" s="80">
        <v>0</v>
      </c>
      <c r="L2914" s="80">
        <v>0</v>
      </c>
      <c r="M2914" s="80">
        <v>0</v>
      </c>
    </row>
    <row r="2915" spans="2:13" ht="12" customHeight="1" thickBot="1" x14ac:dyDescent="0.35">
      <c r="B2915" s="75">
        <v>4840</v>
      </c>
      <c r="D2915" s="77" t="str">
        <f t="shared" si="45"/>
        <v>0</v>
      </c>
      <c r="E2915" s="78">
        <v>0</v>
      </c>
      <c r="F2915" s="81">
        <v>0.22468400001525801</v>
      </c>
      <c r="G2915" s="80">
        <v>34</v>
      </c>
      <c r="H2915" s="80">
        <v>52</v>
      </c>
      <c r="I2915" s="80">
        <v>4</v>
      </c>
      <c r="J2915" s="80">
        <v>1</v>
      </c>
      <c r="K2915" s="80">
        <v>0</v>
      </c>
      <c r="L2915" s="80">
        <v>0</v>
      </c>
      <c r="M2915" s="80">
        <v>0</v>
      </c>
    </row>
    <row r="2916" spans="2:13" ht="12" customHeight="1" thickBot="1" x14ac:dyDescent="0.35">
      <c r="B2916" s="75">
        <v>4841</v>
      </c>
      <c r="D2916" s="77" t="str">
        <f t="shared" si="45"/>
        <v>0</v>
      </c>
      <c r="E2916" s="78">
        <v>0</v>
      </c>
      <c r="F2916" s="81">
        <v>0.30562299489974898</v>
      </c>
      <c r="G2916" s="80">
        <v>33</v>
      </c>
      <c r="H2916" s="80">
        <v>18</v>
      </c>
      <c r="I2916" s="80">
        <v>4</v>
      </c>
      <c r="J2916" s="80">
        <v>2</v>
      </c>
      <c r="K2916" s="80">
        <v>0</v>
      </c>
      <c r="L2916" s="80">
        <v>0</v>
      </c>
      <c r="M2916" s="80">
        <v>0</v>
      </c>
    </row>
    <row r="2917" spans="2:13" ht="12" customHeight="1" thickBot="1" x14ac:dyDescent="0.35">
      <c r="B2917" s="75">
        <v>4843</v>
      </c>
      <c r="D2917" s="77" t="str">
        <f t="shared" si="45"/>
        <v>0</v>
      </c>
      <c r="E2917" s="78">
        <v>0</v>
      </c>
      <c r="F2917" s="81">
        <v>0.32563000917434598</v>
      </c>
      <c r="G2917" s="80">
        <v>49</v>
      </c>
      <c r="H2917" s="80">
        <v>174</v>
      </c>
      <c r="I2917" s="80">
        <v>3</v>
      </c>
      <c r="J2917" s="80">
        <v>2</v>
      </c>
      <c r="K2917" s="80">
        <v>590</v>
      </c>
      <c r="L2917" s="80">
        <v>1</v>
      </c>
      <c r="M2917" s="80">
        <v>0</v>
      </c>
    </row>
    <row r="2918" spans="2:13" ht="12" customHeight="1" thickBot="1" x14ac:dyDescent="0.35">
      <c r="B2918" s="75">
        <v>4844</v>
      </c>
      <c r="D2918" s="77" t="str">
        <f t="shared" si="45"/>
        <v>0</v>
      </c>
      <c r="E2918" s="78">
        <v>0</v>
      </c>
      <c r="F2918" s="81">
        <v>0.31516599655151301</v>
      </c>
      <c r="G2918" s="80">
        <v>61</v>
      </c>
      <c r="H2918" s="80">
        <v>41</v>
      </c>
      <c r="I2918" s="80">
        <v>4</v>
      </c>
      <c r="J2918" s="80">
        <v>2</v>
      </c>
      <c r="K2918" s="80">
        <v>0</v>
      </c>
      <c r="L2918" s="80">
        <v>0</v>
      </c>
      <c r="M2918" s="80">
        <v>0</v>
      </c>
    </row>
    <row r="2919" spans="2:13" ht="12" customHeight="1" thickBot="1" x14ac:dyDescent="0.35">
      <c r="B2919" s="75">
        <v>4846</v>
      </c>
      <c r="D2919" s="77" t="str">
        <f t="shared" si="45"/>
        <v>0</v>
      </c>
      <c r="E2919" s="78">
        <v>0</v>
      </c>
      <c r="F2919" s="81">
        <v>0.32613900303840598</v>
      </c>
      <c r="G2919" s="80">
        <v>45</v>
      </c>
      <c r="H2919" s="80">
        <v>128</v>
      </c>
      <c r="I2919" s="80">
        <v>1</v>
      </c>
      <c r="J2919" s="80">
        <v>1</v>
      </c>
      <c r="K2919" s="80">
        <v>0</v>
      </c>
      <c r="L2919" s="80">
        <v>0</v>
      </c>
      <c r="M2919" s="80">
        <v>0</v>
      </c>
    </row>
    <row r="2920" spans="2:13" ht="12" customHeight="1" thickBot="1" x14ac:dyDescent="0.35">
      <c r="B2920" s="75">
        <v>4847</v>
      </c>
      <c r="D2920" s="77" t="str">
        <f t="shared" si="45"/>
        <v>0</v>
      </c>
      <c r="E2920" s="78">
        <v>0</v>
      </c>
      <c r="F2920" s="81">
        <v>0.27864599227905201</v>
      </c>
      <c r="G2920" s="80">
        <v>35</v>
      </c>
      <c r="H2920" s="80">
        <v>135</v>
      </c>
      <c r="I2920" s="80">
        <v>3</v>
      </c>
      <c r="J2920" s="80">
        <v>2</v>
      </c>
      <c r="K2920" s="80">
        <v>0</v>
      </c>
      <c r="L2920" s="80">
        <v>1</v>
      </c>
      <c r="M2920" s="80">
        <v>0</v>
      </c>
    </row>
    <row r="2921" spans="2:13" ht="12" customHeight="1" thickBot="1" x14ac:dyDescent="0.35">
      <c r="B2921" s="75">
        <v>4848</v>
      </c>
      <c r="D2921" s="77" t="str">
        <f t="shared" si="45"/>
        <v>0</v>
      </c>
      <c r="E2921" s="78">
        <v>0</v>
      </c>
      <c r="F2921" s="81">
        <v>0.22468400001525801</v>
      </c>
      <c r="G2921" s="80">
        <v>37</v>
      </c>
      <c r="H2921" s="80">
        <v>65</v>
      </c>
      <c r="I2921" s="80">
        <v>2</v>
      </c>
      <c r="J2921" s="80">
        <v>2</v>
      </c>
      <c r="K2921" s="80">
        <v>260</v>
      </c>
      <c r="L2921" s="80">
        <v>0</v>
      </c>
      <c r="M2921" s="80">
        <v>0</v>
      </c>
    </row>
    <row r="2922" spans="2:13" ht="12" customHeight="1" thickBot="1" x14ac:dyDescent="0.35">
      <c r="B2922" s="75">
        <v>4851</v>
      </c>
      <c r="D2922" s="77" t="str">
        <f t="shared" si="45"/>
        <v>0</v>
      </c>
      <c r="E2922" s="78">
        <v>0</v>
      </c>
      <c r="F2922" s="81">
        <v>0.31516599655151301</v>
      </c>
      <c r="G2922" s="80">
        <v>63</v>
      </c>
      <c r="H2922" s="80">
        <v>119</v>
      </c>
      <c r="I2922" s="80">
        <v>1</v>
      </c>
      <c r="J2922" s="80">
        <v>1</v>
      </c>
      <c r="K2922" s="80">
        <v>0</v>
      </c>
      <c r="L2922" s="80">
        <v>0</v>
      </c>
      <c r="M2922" s="80">
        <v>1</v>
      </c>
    </row>
    <row r="2923" spans="2:13" ht="12" customHeight="1" thickBot="1" x14ac:dyDescent="0.35">
      <c r="B2923" s="75">
        <v>4853</v>
      </c>
      <c r="D2923" s="77" t="str">
        <f t="shared" si="45"/>
        <v>0</v>
      </c>
      <c r="E2923" s="78">
        <v>1</v>
      </c>
      <c r="F2923" s="81">
        <v>0.30562299489974898</v>
      </c>
      <c r="G2923" s="80">
        <v>38</v>
      </c>
      <c r="H2923" s="80">
        <v>33</v>
      </c>
      <c r="I2923" s="80">
        <v>4</v>
      </c>
      <c r="J2923" s="80">
        <v>3</v>
      </c>
      <c r="K2923" s="80">
        <v>0</v>
      </c>
      <c r="L2923" s="80">
        <v>0</v>
      </c>
      <c r="M2923" s="80">
        <v>1</v>
      </c>
    </row>
    <row r="2924" spans="2:13" ht="12" customHeight="1" thickBot="1" x14ac:dyDescent="0.35">
      <c r="B2924" s="75">
        <v>4855</v>
      </c>
      <c r="D2924" s="77" t="str">
        <f t="shared" si="45"/>
        <v>0</v>
      </c>
      <c r="E2924" s="78">
        <v>1</v>
      </c>
      <c r="F2924" s="81">
        <v>0.32613900303840598</v>
      </c>
      <c r="G2924" s="80">
        <v>44</v>
      </c>
      <c r="H2924" s="80">
        <v>105</v>
      </c>
      <c r="I2924" s="80">
        <v>1</v>
      </c>
      <c r="J2924" s="80">
        <v>1</v>
      </c>
      <c r="K2924" s="80">
        <v>0</v>
      </c>
      <c r="L2924" s="80">
        <v>0</v>
      </c>
      <c r="M2924" s="80">
        <v>0</v>
      </c>
    </row>
    <row r="2925" spans="2:13" ht="12" customHeight="1" thickBot="1" x14ac:dyDescent="0.35">
      <c r="B2925" s="75">
        <v>4856</v>
      </c>
      <c r="D2925" s="77" t="str">
        <f t="shared" si="45"/>
        <v>0</v>
      </c>
      <c r="E2925" s="78">
        <v>0</v>
      </c>
      <c r="F2925" s="81">
        <v>0.31516599655151301</v>
      </c>
      <c r="G2925" s="80">
        <v>58</v>
      </c>
      <c r="H2925" s="80">
        <v>130</v>
      </c>
      <c r="I2925" s="80">
        <v>2</v>
      </c>
      <c r="J2925" s="80">
        <v>1</v>
      </c>
      <c r="K2925" s="80">
        <v>0</v>
      </c>
      <c r="L2925" s="80">
        <v>0</v>
      </c>
      <c r="M2925" s="80">
        <v>0</v>
      </c>
    </row>
    <row r="2926" spans="2:13" ht="12" customHeight="1" thickBot="1" x14ac:dyDescent="0.35">
      <c r="B2926" s="75">
        <v>4857</v>
      </c>
      <c r="D2926" s="77" t="str">
        <f t="shared" si="45"/>
        <v>0</v>
      </c>
      <c r="E2926" s="78">
        <v>0</v>
      </c>
      <c r="F2926" s="81">
        <v>0.248263999819755</v>
      </c>
      <c r="G2926" s="80">
        <v>56</v>
      </c>
      <c r="H2926" s="80">
        <v>80</v>
      </c>
      <c r="I2926" s="80">
        <v>4</v>
      </c>
      <c r="J2926" s="80">
        <v>3</v>
      </c>
      <c r="K2926" s="80">
        <v>0</v>
      </c>
      <c r="L2926" s="80">
        <v>0</v>
      </c>
      <c r="M2926" s="80">
        <v>0</v>
      </c>
    </row>
    <row r="2927" spans="2:13" ht="12" customHeight="1" thickBot="1" x14ac:dyDescent="0.35">
      <c r="B2927" s="75">
        <v>4859</v>
      </c>
      <c r="D2927" s="77" t="str">
        <f t="shared" si="45"/>
        <v>0</v>
      </c>
      <c r="E2927" s="78">
        <v>0</v>
      </c>
      <c r="F2927" s="81">
        <v>0.248263999819755</v>
      </c>
      <c r="G2927" s="80">
        <v>50</v>
      </c>
      <c r="H2927" s="80">
        <v>62</v>
      </c>
      <c r="I2927" s="80">
        <v>2</v>
      </c>
      <c r="J2927" s="80">
        <v>3</v>
      </c>
      <c r="K2927" s="80">
        <v>0</v>
      </c>
      <c r="L2927" s="80">
        <v>0</v>
      </c>
      <c r="M2927" s="80">
        <v>0</v>
      </c>
    </row>
    <row r="2928" spans="2:13" ht="12" customHeight="1" thickBot="1" x14ac:dyDescent="0.35">
      <c r="B2928" s="75">
        <v>4861</v>
      </c>
      <c r="D2928" s="77" t="str">
        <f t="shared" si="45"/>
        <v>0</v>
      </c>
      <c r="E2928" s="78">
        <v>0</v>
      </c>
      <c r="F2928" s="81">
        <v>0.32563000917434598</v>
      </c>
      <c r="G2928" s="80">
        <v>51</v>
      </c>
      <c r="H2928" s="80">
        <v>34</v>
      </c>
      <c r="I2928" s="80">
        <v>3</v>
      </c>
      <c r="J2928" s="80">
        <v>2</v>
      </c>
      <c r="K2928" s="80">
        <v>128</v>
      </c>
      <c r="L2928" s="80">
        <v>0</v>
      </c>
      <c r="M2928" s="80">
        <v>0</v>
      </c>
    </row>
    <row r="2929" spans="2:13" ht="12" customHeight="1" thickBot="1" x14ac:dyDescent="0.35">
      <c r="B2929" s="75">
        <v>4862</v>
      </c>
      <c r="D2929" s="77" t="str">
        <f t="shared" si="45"/>
        <v>0</v>
      </c>
      <c r="E2929" s="78">
        <v>0</v>
      </c>
      <c r="F2929" s="81">
        <v>0.32563000917434598</v>
      </c>
      <c r="G2929" s="80">
        <v>49</v>
      </c>
      <c r="H2929" s="80">
        <v>18</v>
      </c>
      <c r="I2929" s="80">
        <v>1</v>
      </c>
      <c r="J2929" s="80">
        <v>3</v>
      </c>
      <c r="K2929" s="80">
        <v>121</v>
      </c>
      <c r="L2929" s="80">
        <v>0</v>
      </c>
      <c r="M2929" s="80">
        <v>0</v>
      </c>
    </row>
    <row r="2930" spans="2:13" ht="12" customHeight="1" thickBot="1" x14ac:dyDescent="0.35">
      <c r="B2930" s="75">
        <v>4865</v>
      </c>
      <c r="D2930" s="77" t="str">
        <f t="shared" si="45"/>
        <v>0</v>
      </c>
      <c r="E2930" s="78">
        <v>0</v>
      </c>
      <c r="F2930" s="81">
        <v>0.32613900303840598</v>
      </c>
      <c r="G2930" s="80">
        <v>41</v>
      </c>
      <c r="H2930" s="80">
        <v>52</v>
      </c>
      <c r="I2930" s="80">
        <v>2</v>
      </c>
      <c r="J2930" s="80">
        <v>3</v>
      </c>
      <c r="K2930" s="80">
        <v>0</v>
      </c>
      <c r="L2930" s="80">
        <v>0</v>
      </c>
      <c r="M2930" s="80">
        <v>0</v>
      </c>
    </row>
    <row r="2931" spans="2:13" ht="12" customHeight="1" thickBot="1" x14ac:dyDescent="0.35">
      <c r="B2931" s="75">
        <v>4866</v>
      </c>
      <c r="D2931" s="77" t="str">
        <f t="shared" si="45"/>
        <v>0</v>
      </c>
      <c r="E2931" s="78">
        <v>1</v>
      </c>
      <c r="F2931" s="81">
        <v>0.32563000917434598</v>
      </c>
      <c r="G2931" s="80">
        <v>50</v>
      </c>
      <c r="H2931" s="80">
        <v>133</v>
      </c>
      <c r="I2931" s="80">
        <v>4</v>
      </c>
      <c r="J2931" s="80">
        <v>2</v>
      </c>
      <c r="K2931" s="80">
        <v>342</v>
      </c>
      <c r="L2931" s="80">
        <v>1</v>
      </c>
      <c r="M2931" s="80">
        <v>0</v>
      </c>
    </row>
    <row r="2932" spans="2:13" ht="12" customHeight="1" thickBot="1" x14ac:dyDescent="0.35">
      <c r="B2932" s="75">
        <v>4867</v>
      </c>
      <c r="D2932" s="77" t="str">
        <f t="shared" si="45"/>
        <v>0</v>
      </c>
      <c r="E2932" s="78">
        <v>1</v>
      </c>
      <c r="F2932" s="81">
        <v>0.32613900303840598</v>
      </c>
      <c r="G2932" s="80">
        <v>41</v>
      </c>
      <c r="H2932" s="80">
        <v>71</v>
      </c>
      <c r="I2932" s="80">
        <v>2</v>
      </c>
      <c r="J2932" s="80">
        <v>1</v>
      </c>
      <c r="K2932" s="80">
        <v>0</v>
      </c>
      <c r="L2932" s="80">
        <v>0</v>
      </c>
      <c r="M2932" s="80">
        <v>0</v>
      </c>
    </row>
    <row r="2933" spans="2:13" ht="12" customHeight="1" thickBot="1" x14ac:dyDescent="0.35">
      <c r="B2933" s="75">
        <v>4869</v>
      </c>
      <c r="D2933" s="77" t="str">
        <f t="shared" si="45"/>
        <v>0</v>
      </c>
      <c r="E2933" s="78">
        <v>1</v>
      </c>
      <c r="F2933" s="81">
        <v>0.32563000917434598</v>
      </c>
      <c r="G2933" s="80">
        <v>51</v>
      </c>
      <c r="H2933" s="80">
        <v>62</v>
      </c>
      <c r="I2933" s="80">
        <v>2</v>
      </c>
      <c r="J2933" s="80">
        <v>3</v>
      </c>
      <c r="K2933" s="80">
        <v>118</v>
      </c>
      <c r="L2933" s="80">
        <v>0</v>
      </c>
      <c r="M2933" s="80">
        <v>0</v>
      </c>
    </row>
    <row r="2934" spans="2:13" ht="12" customHeight="1" thickBot="1" x14ac:dyDescent="0.35">
      <c r="B2934" s="75">
        <v>4871</v>
      </c>
      <c r="D2934" s="77" t="str">
        <f t="shared" si="45"/>
        <v>0</v>
      </c>
      <c r="E2934" s="78">
        <v>1</v>
      </c>
      <c r="F2934" s="81">
        <v>0.248263999819755</v>
      </c>
      <c r="G2934" s="80">
        <v>55</v>
      </c>
      <c r="H2934" s="80">
        <v>28</v>
      </c>
      <c r="I2934" s="80">
        <v>2</v>
      </c>
      <c r="J2934" s="80">
        <v>2</v>
      </c>
      <c r="K2934" s="80">
        <v>0</v>
      </c>
      <c r="L2934" s="80">
        <v>0</v>
      </c>
      <c r="M2934" s="80">
        <v>0</v>
      </c>
    </row>
    <row r="2935" spans="2:13" ht="12" customHeight="1" thickBot="1" x14ac:dyDescent="0.35">
      <c r="B2935" s="75">
        <v>4872</v>
      </c>
      <c r="D2935" s="77" t="str">
        <f t="shared" si="45"/>
        <v>0</v>
      </c>
      <c r="E2935" s="78">
        <v>0</v>
      </c>
      <c r="F2935" s="81">
        <v>0.32563000917434598</v>
      </c>
      <c r="G2935" s="80">
        <v>46</v>
      </c>
      <c r="H2935" s="80">
        <v>53</v>
      </c>
      <c r="I2935" s="80">
        <v>4</v>
      </c>
      <c r="J2935" s="80">
        <v>1</v>
      </c>
      <c r="K2935" s="80">
        <v>187</v>
      </c>
      <c r="L2935" s="80">
        <v>0</v>
      </c>
      <c r="M2935" s="80">
        <v>0</v>
      </c>
    </row>
    <row r="2936" spans="2:13" ht="12" customHeight="1" thickBot="1" x14ac:dyDescent="0.35">
      <c r="B2936" s="75">
        <v>4873</v>
      </c>
      <c r="D2936" s="77" t="str">
        <f t="shared" si="45"/>
        <v>0</v>
      </c>
      <c r="E2936" s="78">
        <v>1</v>
      </c>
      <c r="F2936" s="81">
        <v>0.22468400001525801</v>
      </c>
      <c r="G2936" s="80">
        <v>27</v>
      </c>
      <c r="H2936" s="80">
        <v>69</v>
      </c>
      <c r="I2936" s="80">
        <v>3</v>
      </c>
      <c r="J2936" s="80">
        <v>2</v>
      </c>
      <c r="K2936" s="80">
        <v>0</v>
      </c>
      <c r="L2936" s="80">
        <v>0</v>
      </c>
      <c r="M2936" s="80">
        <v>0</v>
      </c>
    </row>
    <row r="2937" spans="2:13" ht="12" customHeight="1" thickBot="1" x14ac:dyDescent="0.35">
      <c r="B2937" s="75">
        <v>4875</v>
      </c>
      <c r="D2937" s="77" t="str">
        <f t="shared" si="45"/>
        <v>0</v>
      </c>
      <c r="E2937" s="78">
        <v>0</v>
      </c>
      <c r="F2937" s="81">
        <v>0.22468400001525801</v>
      </c>
      <c r="G2937" s="80">
        <v>26</v>
      </c>
      <c r="H2937" s="80">
        <v>75</v>
      </c>
      <c r="I2937" s="80">
        <v>3</v>
      </c>
      <c r="J2937" s="80">
        <v>3</v>
      </c>
      <c r="K2937" s="80">
        <v>0</v>
      </c>
      <c r="L2937" s="80">
        <v>0</v>
      </c>
      <c r="M2937" s="80">
        <v>0</v>
      </c>
    </row>
    <row r="2938" spans="2:13" ht="12" customHeight="1" thickBot="1" x14ac:dyDescent="0.35">
      <c r="B2938" s="75">
        <v>4879</v>
      </c>
      <c r="D2938" s="77" t="str">
        <f t="shared" si="45"/>
        <v>0</v>
      </c>
      <c r="E2938" s="78">
        <v>0</v>
      </c>
      <c r="F2938" s="81">
        <v>0.30562299489974898</v>
      </c>
      <c r="G2938" s="80">
        <v>34</v>
      </c>
      <c r="H2938" s="80">
        <v>41</v>
      </c>
      <c r="I2938" s="80">
        <v>1</v>
      </c>
      <c r="J2938" s="80">
        <v>1</v>
      </c>
      <c r="K2938" s="80">
        <v>0</v>
      </c>
      <c r="L2938" s="80">
        <v>0</v>
      </c>
      <c r="M2938" s="80">
        <v>0</v>
      </c>
    </row>
    <row r="2939" spans="2:13" ht="12" customHeight="1" thickBot="1" x14ac:dyDescent="0.35">
      <c r="B2939" s="75">
        <v>4882</v>
      </c>
      <c r="D2939" s="77" t="str">
        <f t="shared" si="45"/>
        <v>0</v>
      </c>
      <c r="E2939" s="78">
        <v>0</v>
      </c>
      <c r="F2939" s="81">
        <v>0.32563000917434598</v>
      </c>
      <c r="G2939" s="80">
        <v>57</v>
      </c>
      <c r="H2939" s="80">
        <v>24</v>
      </c>
      <c r="I2939" s="80">
        <v>2</v>
      </c>
      <c r="J2939" s="80">
        <v>3</v>
      </c>
      <c r="K2939" s="80">
        <v>140</v>
      </c>
      <c r="L2939" s="80">
        <v>0</v>
      </c>
      <c r="M2939" s="80">
        <v>0</v>
      </c>
    </row>
    <row r="2940" spans="2:13" ht="12" customHeight="1" thickBot="1" x14ac:dyDescent="0.35">
      <c r="B2940" s="75">
        <v>4883</v>
      </c>
      <c r="D2940" s="77" t="str">
        <f t="shared" si="45"/>
        <v>0</v>
      </c>
      <c r="E2940" s="78">
        <v>1</v>
      </c>
      <c r="F2940" s="81">
        <v>0.32613900303840598</v>
      </c>
      <c r="G2940" s="80">
        <v>43</v>
      </c>
      <c r="H2940" s="80">
        <v>73</v>
      </c>
      <c r="I2940" s="80">
        <v>3</v>
      </c>
      <c r="J2940" s="80">
        <v>1</v>
      </c>
      <c r="K2940" s="80">
        <v>0</v>
      </c>
      <c r="L2940" s="80">
        <v>0</v>
      </c>
      <c r="M2940" s="80">
        <v>1</v>
      </c>
    </row>
    <row r="2941" spans="2:13" ht="12" customHeight="1" thickBot="1" x14ac:dyDescent="0.35">
      <c r="B2941" s="75">
        <v>4884</v>
      </c>
      <c r="D2941" s="77" t="str">
        <f t="shared" si="45"/>
        <v>0</v>
      </c>
      <c r="E2941" s="78">
        <v>1</v>
      </c>
      <c r="F2941" s="81">
        <v>0.27864599227905201</v>
      </c>
      <c r="G2941" s="80">
        <v>38</v>
      </c>
      <c r="H2941" s="80">
        <v>129</v>
      </c>
      <c r="I2941" s="80">
        <v>3</v>
      </c>
      <c r="J2941" s="80">
        <v>3</v>
      </c>
      <c r="K2941" s="80">
        <v>0</v>
      </c>
      <c r="L2941" s="80">
        <v>1</v>
      </c>
      <c r="M2941" s="80">
        <v>0</v>
      </c>
    </row>
    <row r="2942" spans="2:13" ht="12" customHeight="1" thickBot="1" x14ac:dyDescent="0.35">
      <c r="B2942" s="75">
        <v>4885</v>
      </c>
      <c r="D2942" s="77" t="str">
        <f t="shared" si="45"/>
        <v>0</v>
      </c>
      <c r="E2942" s="78">
        <v>1</v>
      </c>
      <c r="F2942" s="81">
        <v>0.31516599655151301</v>
      </c>
      <c r="G2942" s="80">
        <v>60</v>
      </c>
      <c r="H2942" s="80">
        <v>50</v>
      </c>
      <c r="I2942" s="80">
        <v>3</v>
      </c>
      <c r="J2942" s="80">
        <v>3</v>
      </c>
      <c r="K2942" s="80">
        <v>0</v>
      </c>
      <c r="L2942" s="80">
        <v>0</v>
      </c>
      <c r="M2942" s="80">
        <v>0</v>
      </c>
    </row>
    <row r="2943" spans="2:13" ht="12" customHeight="1" thickBot="1" x14ac:dyDescent="0.35">
      <c r="B2943" s="75">
        <v>4886</v>
      </c>
      <c r="D2943" s="77" t="str">
        <f t="shared" si="45"/>
        <v>0</v>
      </c>
      <c r="E2943" s="78">
        <v>0</v>
      </c>
      <c r="F2943" s="81">
        <v>0.248263999819755</v>
      </c>
      <c r="G2943" s="80">
        <v>54</v>
      </c>
      <c r="H2943" s="80">
        <v>28</v>
      </c>
      <c r="I2943" s="80">
        <v>2</v>
      </c>
      <c r="J2943" s="80">
        <v>1</v>
      </c>
      <c r="K2943" s="80">
        <v>0</v>
      </c>
      <c r="L2943" s="80">
        <v>0</v>
      </c>
      <c r="M2943" s="80">
        <v>0</v>
      </c>
    </row>
    <row r="2944" spans="2:13" ht="12" customHeight="1" thickBot="1" x14ac:dyDescent="0.35">
      <c r="B2944" s="75">
        <v>4889</v>
      </c>
      <c r="D2944" s="77" t="str">
        <f t="shared" si="45"/>
        <v>0</v>
      </c>
      <c r="E2944" s="78">
        <v>0</v>
      </c>
      <c r="F2944" s="81">
        <v>0.27864599227905201</v>
      </c>
      <c r="G2944" s="80">
        <v>25</v>
      </c>
      <c r="H2944" s="80">
        <v>121</v>
      </c>
      <c r="I2944" s="80">
        <v>1</v>
      </c>
      <c r="J2944" s="80">
        <v>1</v>
      </c>
      <c r="K2944" s="80">
        <v>158</v>
      </c>
      <c r="L2944" s="80">
        <v>0</v>
      </c>
      <c r="M2944" s="80">
        <v>0</v>
      </c>
    </row>
    <row r="2945" spans="2:13" ht="12" customHeight="1" thickBot="1" x14ac:dyDescent="0.35">
      <c r="B2945" s="75">
        <v>4890</v>
      </c>
      <c r="D2945" s="77" t="str">
        <f t="shared" si="45"/>
        <v>0</v>
      </c>
      <c r="E2945" s="78">
        <v>0</v>
      </c>
      <c r="F2945" s="81">
        <v>0.31516599655151301</v>
      </c>
      <c r="G2945" s="80">
        <v>58</v>
      </c>
      <c r="H2945" s="80">
        <v>58</v>
      </c>
      <c r="I2945" s="80">
        <v>3</v>
      </c>
      <c r="J2945" s="80">
        <v>3</v>
      </c>
      <c r="K2945" s="80">
        <v>0</v>
      </c>
      <c r="L2945" s="80">
        <v>0</v>
      </c>
      <c r="M2945" s="80">
        <v>0</v>
      </c>
    </row>
    <row r="2946" spans="2:13" ht="12" customHeight="1" thickBot="1" x14ac:dyDescent="0.35">
      <c r="B2946" s="75">
        <v>4894</v>
      </c>
      <c r="D2946" s="77" t="str">
        <f t="shared" si="45"/>
        <v>0</v>
      </c>
      <c r="E2946" s="78">
        <v>1</v>
      </c>
      <c r="F2946" s="81">
        <v>0.32613900303840598</v>
      </c>
      <c r="G2946" s="80">
        <v>42</v>
      </c>
      <c r="H2946" s="80">
        <v>39</v>
      </c>
      <c r="I2946" s="80">
        <v>3</v>
      </c>
      <c r="J2946" s="80">
        <v>3</v>
      </c>
      <c r="K2946" s="80">
        <v>0</v>
      </c>
      <c r="L2946" s="80">
        <v>0</v>
      </c>
      <c r="M2946" s="80">
        <v>1</v>
      </c>
    </row>
    <row r="2947" spans="2:13" ht="12" customHeight="1" thickBot="1" x14ac:dyDescent="0.35">
      <c r="B2947" s="75">
        <v>4895</v>
      </c>
      <c r="D2947" s="77" t="str">
        <f t="shared" si="45"/>
        <v>0</v>
      </c>
      <c r="E2947" s="78">
        <v>0</v>
      </c>
      <c r="F2947" s="81">
        <v>0.248263999819755</v>
      </c>
      <c r="G2947" s="80">
        <v>48</v>
      </c>
      <c r="H2947" s="80">
        <v>74</v>
      </c>
      <c r="I2947" s="80">
        <v>1</v>
      </c>
      <c r="J2947" s="80">
        <v>3</v>
      </c>
      <c r="K2947" s="80">
        <v>0</v>
      </c>
      <c r="L2947" s="80">
        <v>0</v>
      </c>
      <c r="M2947" s="80">
        <v>1</v>
      </c>
    </row>
    <row r="2948" spans="2:13" ht="12" customHeight="1" thickBot="1" x14ac:dyDescent="0.35">
      <c r="B2948" s="75">
        <v>4896</v>
      </c>
      <c r="D2948" s="77" t="str">
        <f t="shared" si="45"/>
        <v>0</v>
      </c>
      <c r="E2948" s="78">
        <v>1</v>
      </c>
      <c r="F2948" s="81">
        <v>0.32613900303840598</v>
      </c>
      <c r="G2948" s="80">
        <v>45</v>
      </c>
      <c r="H2948" s="80">
        <v>201</v>
      </c>
      <c r="I2948" s="80">
        <v>2</v>
      </c>
      <c r="J2948" s="80">
        <v>1</v>
      </c>
      <c r="K2948" s="80">
        <v>0</v>
      </c>
      <c r="L2948" s="80">
        <v>0</v>
      </c>
      <c r="M2948" s="80">
        <v>0</v>
      </c>
    </row>
    <row r="2949" spans="2:13" ht="12" customHeight="1" thickBot="1" x14ac:dyDescent="0.35">
      <c r="B2949" s="75">
        <v>4897</v>
      </c>
      <c r="D2949" s="77" t="str">
        <f t="shared" si="45"/>
        <v>0</v>
      </c>
      <c r="E2949" s="78">
        <v>0</v>
      </c>
      <c r="F2949" s="81">
        <v>0.22468400001525801</v>
      </c>
      <c r="G2949" s="80">
        <v>40</v>
      </c>
      <c r="H2949" s="80">
        <v>81</v>
      </c>
      <c r="I2949" s="80">
        <v>2</v>
      </c>
      <c r="J2949" s="80">
        <v>1</v>
      </c>
      <c r="K2949" s="80">
        <v>0</v>
      </c>
      <c r="L2949" s="80">
        <v>0</v>
      </c>
      <c r="M2949" s="80">
        <v>0</v>
      </c>
    </row>
    <row r="2950" spans="2:13" ht="12" customHeight="1" thickBot="1" x14ac:dyDescent="0.35">
      <c r="B2950" s="75">
        <v>4899</v>
      </c>
      <c r="D2950" s="77" t="str">
        <f t="shared" si="45"/>
        <v>0</v>
      </c>
      <c r="E2950" s="78">
        <v>0</v>
      </c>
      <c r="F2950" s="81">
        <v>0.248263999819755</v>
      </c>
      <c r="G2950" s="80">
        <v>52</v>
      </c>
      <c r="H2950" s="80">
        <v>19</v>
      </c>
      <c r="I2950" s="80">
        <v>1</v>
      </c>
      <c r="J2950" s="80">
        <v>3</v>
      </c>
      <c r="K2950" s="80">
        <v>96</v>
      </c>
      <c r="L2950" s="80">
        <v>0</v>
      </c>
      <c r="M2950" s="80">
        <v>0</v>
      </c>
    </row>
    <row r="2951" spans="2:13" ht="12" customHeight="1" thickBot="1" x14ac:dyDescent="0.35">
      <c r="B2951" s="75">
        <v>4901</v>
      </c>
      <c r="D2951" s="77" t="str">
        <f t="shared" si="45"/>
        <v>0</v>
      </c>
      <c r="E2951" s="78">
        <v>0</v>
      </c>
      <c r="F2951" s="81">
        <v>0.22468400001525801</v>
      </c>
      <c r="G2951" s="80">
        <v>26</v>
      </c>
      <c r="H2951" s="80">
        <v>74</v>
      </c>
      <c r="I2951" s="80">
        <v>4</v>
      </c>
      <c r="J2951" s="80">
        <v>1</v>
      </c>
      <c r="K2951" s="80">
        <v>0</v>
      </c>
      <c r="L2951" s="80">
        <v>0</v>
      </c>
      <c r="M2951" s="80">
        <v>0</v>
      </c>
    </row>
    <row r="2952" spans="2:13" ht="12" customHeight="1" thickBot="1" x14ac:dyDescent="0.35">
      <c r="B2952" s="75">
        <v>4902</v>
      </c>
      <c r="D2952" s="77" t="str">
        <f t="shared" si="45"/>
        <v>0</v>
      </c>
      <c r="E2952" s="78">
        <v>0</v>
      </c>
      <c r="F2952" s="81">
        <v>0.22468400001525801</v>
      </c>
      <c r="G2952" s="80">
        <v>26</v>
      </c>
      <c r="H2952" s="80">
        <v>54</v>
      </c>
      <c r="I2952" s="80">
        <v>3</v>
      </c>
      <c r="J2952" s="80">
        <v>2</v>
      </c>
      <c r="K2952" s="80">
        <v>0</v>
      </c>
      <c r="L2952" s="80">
        <v>0</v>
      </c>
      <c r="M2952" s="80">
        <v>0</v>
      </c>
    </row>
    <row r="2953" spans="2:13" ht="12" customHeight="1" thickBot="1" x14ac:dyDescent="0.35">
      <c r="B2953" s="75">
        <v>4903</v>
      </c>
      <c r="D2953" s="77" t="str">
        <f t="shared" ref="D2953:D3007" si="46">IF(F2953&gt;=$F$5,"1","0")</f>
        <v>0</v>
      </c>
      <c r="E2953" s="78">
        <v>0</v>
      </c>
      <c r="F2953" s="81">
        <v>0.22468400001525801</v>
      </c>
      <c r="G2953" s="80">
        <v>33</v>
      </c>
      <c r="H2953" s="80">
        <v>58</v>
      </c>
      <c r="I2953" s="80">
        <v>2</v>
      </c>
      <c r="J2953" s="80">
        <v>1</v>
      </c>
      <c r="K2953" s="80">
        <v>0</v>
      </c>
      <c r="L2953" s="80">
        <v>0</v>
      </c>
      <c r="M2953" s="80">
        <v>0</v>
      </c>
    </row>
    <row r="2954" spans="2:13" ht="12" customHeight="1" thickBot="1" x14ac:dyDescent="0.35">
      <c r="B2954" s="75">
        <v>4904</v>
      </c>
      <c r="D2954" s="77" t="str">
        <f t="shared" si="46"/>
        <v>0</v>
      </c>
      <c r="E2954" s="78">
        <v>1</v>
      </c>
      <c r="F2954" s="81">
        <v>0.30562299489974898</v>
      </c>
      <c r="G2954" s="80">
        <v>40</v>
      </c>
      <c r="H2954" s="80">
        <v>18</v>
      </c>
      <c r="I2954" s="80">
        <v>2</v>
      </c>
      <c r="J2954" s="80">
        <v>2</v>
      </c>
      <c r="K2954" s="80">
        <v>119</v>
      </c>
      <c r="L2954" s="80">
        <v>0</v>
      </c>
      <c r="M2954" s="80">
        <v>0</v>
      </c>
    </row>
    <row r="2955" spans="2:13" ht="12" customHeight="1" thickBot="1" x14ac:dyDescent="0.35">
      <c r="B2955" s="75">
        <v>4906</v>
      </c>
      <c r="D2955" s="77" t="str">
        <f t="shared" si="46"/>
        <v>0</v>
      </c>
      <c r="E2955" s="78">
        <v>0</v>
      </c>
      <c r="F2955" s="81">
        <v>0.31516599655151301</v>
      </c>
      <c r="G2955" s="80">
        <v>62</v>
      </c>
      <c r="H2955" s="80">
        <v>19</v>
      </c>
      <c r="I2955" s="80">
        <v>3</v>
      </c>
      <c r="J2955" s="80">
        <v>1</v>
      </c>
      <c r="K2955" s="80">
        <v>89</v>
      </c>
      <c r="L2955" s="80">
        <v>0</v>
      </c>
      <c r="M2955" s="80">
        <v>0</v>
      </c>
    </row>
    <row r="2956" spans="2:13" ht="12" customHeight="1" thickBot="1" x14ac:dyDescent="0.35">
      <c r="B2956" s="75">
        <v>4907</v>
      </c>
      <c r="D2956" s="77" t="str">
        <f t="shared" si="46"/>
        <v>0</v>
      </c>
      <c r="E2956" s="78">
        <v>0</v>
      </c>
      <c r="F2956" s="81">
        <v>0.32563000917434598</v>
      </c>
      <c r="G2956" s="80">
        <v>54</v>
      </c>
      <c r="H2956" s="80">
        <v>49</v>
      </c>
      <c r="I2956" s="80">
        <v>1</v>
      </c>
      <c r="J2956" s="80">
        <v>3</v>
      </c>
      <c r="K2956" s="80">
        <v>128</v>
      </c>
      <c r="L2956" s="80">
        <v>0</v>
      </c>
      <c r="M2956" s="80">
        <v>0</v>
      </c>
    </row>
    <row r="2957" spans="2:13" ht="12" customHeight="1" thickBot="1" x14ac:dyDescent="0.35">
      <c r="B2957" s="75">
        <v>4910</v>
      </c>
      <c r="D2957" s="77" t="str">
        <f t="shared" si="46"/>
        <v>0</v>
      </c>
      <c r="E2957" s="78">
        <v>1</v>
      </c>
      <c r="F2957" s="81">
        <v>0.32613900303840598</v>
      </c>
      <c r="G2957" s="80">
        <v>41</v>
      </c>
      <c r="H2957" s="80">
        <v>25</v>
      </c>
      <c r="I2957" s="80">
        <v>2</v>
      </c>
      <c r="J2957" s="80">
        <v>2</v>
      </c>
      <c r="K2957" s="80">
        <v>0</v>
      </c>
      <c r="L2957" s="80">
        <v>0</v>
      </c>
      <c r="M2957" s="80">
        <v>0</v>
      </c>
    </row>
    <row r="2958" spans="2:13" ht="12" customHeight="1" thickBot="1" x14ac:dyDescent="0.35">
      <c r="B2958" s="75">
        <v>4912</v>
      </c>
      <c r="D2958" s="77" t="str">
        <f t="shared" si="46"/>
        <v>0</v>
      </c>
      <c r="E2958" s="78">
        <v>0</v>
      </c>
      <c r="F2958" s="81">
        <v>0.32613900303840598</v>
      </c>
      <c r="G2958" s="80">
        <v>46</v>
      </c>
      <c r="H2958" s="80">
        <v>153</v>
      </c>
      <c r="I2958" s="80">
        <v>2</v>
      </c>
      <c r="J2958" s="80">
        <v>1</v>
      </c>
      <c r="K2958" s="80">
        <v>0</v>
      </c>
      <c r="L2958" s="80">
        <v>0</v>
      </c>
      <c r="M2958" s="80">
        <v>0</v>
      </c>
    </row>
    <row r="2959" spans="2:13" ht="12" customHeight="1" thickBot="1" x14ac:dyDescent="0.35">
      <c r="B2959" s="75">
        <v>4913</v>
      </c>
      <c r="D2959" s="77" t="str">
        <f t="shared" si="46"/>
        <v>0</v>
      </c>
      <c r="E2959" s="78">
        <v>0</v>
      </c>
      <c r="F2959" s="81">
        <v>0.248263999819755</v>
      </c>
      <c r="G2959" s="80">
        <v>51</v>
      </c>
      <c r="H2959" s="80">
        <v>28</v>
      </c>
      <c r="I2959" s="80">
        <v>1</v>
      </c>
      <c r="J2959" s="80">
        <v>2</v>
      </c>
      <c r="K2959" s="80">
        <v>94</v>
      </c>
      <c r="L2959" s="80">
        <v>0</v>
      </c>
      <c r="M2959" s="80">
        <v>1</v>
      </c>
    </row>
    <row r="2960" spans="2:13" ht="12" customHeight="1" thickBot="1" x14ac:dyDescent="0.35">
      <c r="B2960" s="75">
        <v>4916</v>
      </c>
      <c r="D2960" s="77" t="str">
        <f t="shared" si="46"/>
        <v>0</v>
      </c>
      <c r="E2960" s="78">
        <v>1</v>
      </c>
      <c r="F2960" s="81">
        <v>0.248263999819755</v>
      </c>
      <c r="G2960" s="80">
        <v>49</v>
      </c>
      <c r="H2960" s="80">
        <v>48</v>
      </c>
      <c r="I2960" s="80">
        <v>1</v>
      </c>
      <c r="J2960" s="80">
        <v>2</v>
      </c>
      <c r="K2960" s="80">
        <v>0</v>
      </c>
      <c r="L2960" s="80">
        <v>0</v>
      </c>
      <c r="M2960" s="80">
        <v>0</v>
      </c>
    </row>
    <row r="2961" spans="2:13" ht="12" customHeight="1" thickBot="1" x14ac:dyDescent="0.35">
      <c r="B2961" s="75">
        <v>4921</v>
      </c>
      <c r="D2961" s="77" t="str">
        <f t="shared" si="46"/>
        <v>0</v>
      </c>
      <c r="E2961" s="78">
        <v>1</v>
      </c>
      <c r="F2961" s="81">
        <v>0.32613900303840598</v>
      </c>
      <c r="G2961" s="80">
        <v>42</v>
      </c>
      <c r="H2961" s="80">
        <v>28</v>
      </c>
      <c r="I2961" s="80">
        <v>4</v>
      </c>
      <c r="J2961" s="80">
        <v>3</v>
      </c>
      <c r="K2961" s="80">
        <v>91</v>
      </c>
      <c r="L2961" s="80">
        <v>0</v>
      </c>
      <c r="M2961" s="80">
        <v>0</v>
      </c>
    </row>
    <row r="2962" spans="2:13" ht="12" customHeight="1" thickBot="1" x14ac:dyDescent="0.35">
      <c r="B2962" s="75">
        <v>4926</v>
      </c>
      <c r="D2962" s="77" t="str">
        <f t="shared" si="46"/>
        <v>0</v>
      </c>
      <c r="E2962" s="78">
        <v>0</v>
      </c>
      <c r="F2962" s="81">
        <v>0.31516599655151301</v>
      </c>
      <c r="G2962" s="80">
        <v>64</v>
      </c>
      <c r="H2962" s="80">
        <v>82</v>
      </c>
      <c r="I2962" s="80">
        <v>4</v>
      </c>
      <c r="J2962" s="80">
        <v>2</v>
      </c>
      <c r="K2962" s="80">
        <v>0</v>
      </c>
      <c r="L2962" s="80">
        <v>0</v>
      </c>
      <c r="M2962" s="80">
        <v>0</v>
      </c>
    </row>
    <row r="2963" spans="2:13" ht="12" customHeight="1" thickBot="1" x14ac:dyDescent="0.35">
      <c r="B2963" s="75">
        <v>4928</v>
      </c>
      <c r="D2963" s="77" t="str">
        <f t="shared" si="46"/>
        <v>0</v>
      </c>
      <c r="E2963" s="78">
        <v>1</v>
      </c>
      <c r="F2963" s="81">
        <v>0.32613900303840598</v>
      </c>
      <c r="G2963" s="80">
        <v>43</v>
      </c>
      <c r="H2963" s="80">
        <v>121</v>
      </c>
      <c r="I2963" s="80">
        <v>1</v>
      </c>
      <c r="J2963" s="80">
        <v>2</v>
      </c>
      <c r="K2963" s="80">
        <v>0</v>
      </c>
      <c r="L2963" s="80">
        <v>1</v>
      </c>
      <c r="M2963" s="80">
        <v>0</v>
      </c>
    </row>
    <row r="2964" spans="2:13" ht="12" customHeight="1" thickBot="1" x14ac:dyDescent="0.35">
      <c r="B2964" s="75">
        <v>4929</v>
      </c>
      <c r="D2964" s="77" t="str">
        <f t="shared" si="46"/>
        <v>0</v>
      </c>
      <c r="E2964" s="78">
        <v>0</v>
      </c>
      <c r="F2964" s="81">
        <v>0.248263999819755</v>
      </c>
      <c r="G2964" s="80">
        <v>57</v>
      </c>
      <c r="H2964" s="80">
        <v>28</v>
      </c>
      <c r="I2964" s="80">
        <v>1</v>
      </c>
      <c r="J2964" s="80">
        <v>3</v>
      </c>
      <c r="K2964" s="80">
        <v>98</v>
      </c>
      <c r="L2964" s="80">
        <v>0</v>
      </c>
      <c r="M2964" s="80">
        <v>0</v>
      </c>
    </row>
    <row r="2965" spans="2:13" ht="12" customHeight="1" thickBot="1" x14ac:dyDescent="0.35">
      <c r="B2965" s="75">
        <v>4930</v>
      </c>
      <c r="D2965" s="77" t="str">
        <f t="shared" si="46"/>
        <v>0</v>
      </c>
      <c r="E2965" s="78">
        <v>0</v>
      </c>
      <c r="F2965" s="81">
        <v>0.31516599655151301</v>
      </c>
      <c r="G2965" s="80">
        <v>62</v>
      </c>
      <c r="H2965" s="80">
        <v>39</v>
      </c>
      <c r="I2965" s="80">
        <v>2</v>
      </c>
      <c r="J2965" s="80">
        <v>1</v>
      </c>
      <c r="K2965" s="80">
        <v>0</v>
      </c>
      <c r="L2965" s="80">
        <v>0</v>
      </c>
      <c r="M2965" s="80">
        <v>0</v>
      </c>
    </row>
    <row r="2966" spans="2:13" ht="12" customHeight="1" thickBot="1" x14ac:dyDescent="0.35">
      <c r="B2966" s="75">
        <v>4931</v>
      </c>
      <c r="D2966" s="77" t="str">
        <f t="shared" si="46"/>
        <v>0</v>
      </c>
      <c r="E2966" s="78">
        <v>0</v>
      </c>
      <c r="F2966" s="81">
        <v>0.32563000917434598</v>
      </c>
      <c r="G2966" s="80">
        <v>63</v>
      </c>
      <c r="H2966" s="80">
        <v>110</v>
      </c>
      <c r="I2966" s="80">
        <v>3</v>
      </c>
      <c r="J2966" s="80">
        <v>2</v>
      </c>
      <c r="K2966" s="80">
        <v>109</v>
      </c>
      <c r="L2966" s="80">
        <v>0</v>
      </c>
      <c r="M2966" s="80">
        <v>0</v>
      </c>
    </row>
    <row r="2967" spans="2:13" ht="12" customHeight="1" thickBot="1" x14ac:dyDescent="0.35">
      <c r="B2967" s="75">
        <v>4932</v>
      </c>
      <c r="D2967" s="77" t="str">
        <f t="shared" si="46"/>
        <v>0</v>
      </c>
      <c r="E2967" s="78">
        <v>0</v>
      </c>
      <c r="F2967" s="81">
        <v>0.248263999819755</v>
      </c>
      <c r="G2967" s="80">
        <v>57</v>
      </c>
      <c r="H2967" s="80">
        <v>55</v>
      </c>
      <c r="I2967" s="80">
        <v>1</v>
      </c>
      <c r="J2967" s="80">
        <v>3</v>
      </c>
      <c r="K2967" s="80">
        <v>0</v>
      </c>
      <c r="L2967" s="80">
        <v>0</v>
      </c>
      <c r="M2967" s="80">
        <v>0</v>
      </c>
    </row>
    <row r="2968" spans="2:13" ht="12" customHeight="1" thickBot="1" x14ac:dyDescent="0.35">
      <c r="B2968" s="75">
        <v>4933</v>
      </c>
      <c r="D2968" s="77" t="str">
        <f t="shared" si="46"/>
        <v>0</v>
      </c>
      <c r="E2968" s="78">
        <v>0</v>
      </c>
      <c r="F2968" s="81">
        <v>0.31516599655151301</v>
      </c>
      <c r="G2968" s="80">
        <v>59</v>
      </c>
      <c r="H2968" s="80">
        <v>111</v>
      </c>
      <c r="I2968" s="80">
        <v>1</v>
      </c>
      <c r="J2968" s="80">
        <v>1</v>
      </c>
      <c r="K2968" s="80">
        <v>0</v>
      </c>
      <c r="L2968" s="80">
        <v>0</v>
      </c>
      <c r="M2968" s="80">
        <v>0</v>
      </c>
    </row>
    <row r="2969" spans="2:13" ht="12" customHeight="1" thickBot="1" x14ac:dyDescent="0.35">
      <c r="B2969" s="75">
        <v>4936</v>
      </c>
      <c r="D2969" s="77" t="str">
        <f t="shared" si="46"/>
        <v>0</v>
      </c>
      <c r="E2969" s="78">
        <v>0</v>
      </c>
      <c r="F2969" s="81">
        <v>0.31516599655151301</v>
      </c>
      <c r="G2969" s="80">
        <v>59</v>
      </c>
      <c r="H2969" s="80">
        <v>81</v>
      </c>
      <c r="I2969" s="80">
        <v>2</v>
      </c>
      <c r="J2969" s="80">
        <v>1</v>
      </c>
      <c r="K2969" s="80">
        <v>0</v>
      </c>
      <c r="L2969" s="80">
        <v>0</v>
      </c>
      <c r="M2969" s="80">
        <v>0</v>
      </c>
    </row>
    <row r="2970" spans="2:13" ht="12" customHeight="1" thickBot="1" x14ac:dyDescent="0.35">
      <c r="B2970" s="75">
        <v>4937</v>
      </c>
      <c r="D2970" s="77" t="str">
        <f t="shared" si="46"/>
        <v>0</v>
      </c>
      <c r="E2970" s="78">
        <v>0</v>
      </c>
      <c r="F2970" s="81">
        <v>0.32613900303840598</v>
      </c>
      <c r="G2970" s="80">
        <v>45</v>
      </c>
      <c r="H2970" s="80">
        <v>94</v>
      </c>
      <c r="I2970" s="80">
        <v>3</v>
      </c>
      <c r="J2970" s="80">
        <v>3</v>
      </c>
      <c r="K2970" s="80">
        <v>0</v>
      </c>
      <c r="L2970" s="80">
        <v>0</v>
      </c>
      <c r="M2970" s="80">
        <v>0</v>
      </c>
    </row>
    <row r="2971" spans="2:13" ht="12" customHeight="1" thickBot="1" x14ac:dyDescent="0.35">
      <c r="B2971" s="75">
        <v>4940</v>
      </c>
      <c r="D2971" s="77" t="str">
        <f t="shared" si="46"/>
        <v>0</v>
      </c>
      <c r="E2971" s="78">
        <v>1</v>
      </c>
      <c r="F2971" s="81">
        <v>0.32563000917434598</v>
      </c>
      <c r="G2971" s="80">
        <v>54</v>
      </c>
      <c r="H2971" s="80">
        <v>70</v>
      </c>
      <c r="I2971" s="80">
        <v>3</v>
      </c>
      <c r="J2971" s="80">
        <v>2</v>
      </c>
      <c r="K2971" s="80">
        <v>116</v>
      </c>
      <c r="L2971" s="80">
        <v>0</v>
      </c>
      <c r="M2971" s="80">
        <v>0</v>
      </c>
    </row>
    <row r="2972" spans="2:13" ht="12" customHeight="1" thickBot="1" x14ac:dyDescent="0.35">
      <c r="B2972" s="75">
        <v>4942</v>
      </c>
      <c r="D2972" s="77" t="str">
        <f t="shared" si="46"/>
        <v>0</v>
      </c>
      <c r="E2972" s="78">
        <v>0</v>
      </c>
      <c r="F2972" s="81">
        <v>0.27864599227905201</v>
      </c>
      <c r="G2972" s="80">
        <v>28</v>
      </c>
      <c r="H2972" s="80">
        <v>112</v>
      </c>
      <c r="I2972" s="80">
        <v>2</v>
      </c>
      <c r="J2972" s="80">
        <v>2</v>
      </c>
      <c r="K2972" s="80">
        <v>0</v>
      </c>
      <c r="L2972" s="80">
        <v>1</v>
      </c>
      <c r="M2972" s="80">
        <v>0</v>
      </c>
    </row>
    <row r="2973" spans="2:13" ht="12" customHeight="1" thickBot="1" x14ac:dyDescent="0.35">
      <c r="B2973" s="75">
        <v>4944</v>
      </c>
      <c r="D2973" s="77" t="str">
        <f t="shared" si="46"/>
        <v>0</v>
      </c>
      <c r="E2973" s="78">
        <v>0</v>
      </c>
      <c r="F2973" s="81">
        <v>0.30562299489974898</v>
      </c>
      <c r="G2973" s="80">
        <v>26</v>
      </c>
      <c r="H2973" s="80">
        <v>12</v>
      </c>
      <c r="I2973" s="80">
        <v>1</v>
      </c>
      <c r="J2973" s="80">
        <v>2</v>
      </c>
      <c r="K2973" s="80">
        <v>0</v>
      </c>
      <c r="L2973" s="80">
        <v>0</v>
      </c>
      <c r="M2973" s="80">
        <v>0</v>
      </c>
    </row>
    <row r="2974" spans="2:13" ht="12" customHeight="1" thickBot="1" x14ac:dyDescent="0.35">
      <c r="B2974" s="75">
        <v>4947</v>
      </c>
      <c r="D2974" s="77" t="str">
        <f t="shared" si="46"/>
        <v>0</v>
      </c>
      <c r="E2974" s="78">
        <v>0</v>
      </c>
      <c r="F2974" s="81">
        <v>0.248263999819755</v>
      </c>
      <c r="G2974" s="80">
        <v>51</v>
      </c>
      <c r="H2974" s="80">
        <v>42</v>
      </c>
      <c r="I2974" s="80">
        <v>1</v>
      </c>
      <c r="J2974" s="80">
        <v>2</v>
      </c>
      <c r="K2974" s="80">
        <v>0</v>
      </c>
      <c r="L2974" s="80">
        <v>0</v>
      </c>
      <c r="M2974" s="80">
        <v>0</v>
      </c>
    </row>
    <row r="2975" spans="2:13" ht="12" customHeight="1" thickBot="1" x14ac:dyDescent="0.35">
      <c r="B2975" s="75">
        <v>4948</v>
      </c>
      <c r="D2975" s="77" t="str">
        <f t="shared" si="46"/>
        <v>0</v>
      </c>
      <c r="E2975" s="78">
        <v>1</v>
      </c>
      <c r="F2975" s="81">
        <v>0.30562299489974898</v>
      </c>
      <c r="G2975" s="80">
        <v>39</v>
      </c>
      <c r="H2975" s="80">
        <v>41</v>
      </c>
      <c r="I2975" s="80">
        <v>2</v>
      </c>
      <c r="J2975" s="80">
        <v>1</v>
      </c>
      <c r="K2975" s="80">
        <v>108</v>
      </c>
      <c r="L2975" s="80">
        <v>0</v>
      </c>
      <c r="M2975" s="80">
        <v>0</v>
      </c>
    </row>
    <row r="2976" spans="2:13" ht="12" customHeight="1" thickBot="1" x14ac:dyDescent="0.35">
      <c r="B2976" s="75">
        <v>4954</v>
      </c>
      <c r="D2976" s="77" t="str">
        <f t="shared" si="46"/>
        <v>0</v>
      </c>
      <c r="E2976" s="78">
        <v>0</v>
      </c>
      <c r="F2976" s="81">
        <v>0.32613900303840598</v>
      </c>
      <c r="G2976" s="80">
        <v>47</v>
      </c>
      <c r="H2976" s="80">
        <v>32</v>
      </c>
      <c r="I2976" s="80">
        <v>3</v>
      </c>
      <c r="J2976" s="80">
        <v>1</v>
      </c>
      <c r="K2976" s="80">
        <v>75</v>
      </c>
      <c r="L2976" s="80">
        <v>0</v>
      </c>
      <c r="M2976" s="80">
        <v>0</v>
      </c>
    </row>
    <row r="2977" spans="2:13" ht="12" customHeight="1" thickBot="1" x14ac:dyDescent="0.35">
      <c r="B2977" s="75">
        <v>4955</v>
      </c>
      <c r="D2977" s="77" t="str">
        <f t="shared" si="46"/>
        <v>0</v>
      </c>
      <c r="E2977" s="78">
        <v>1</v>
      </c>
      <c r="F2977" s="81">
        <v>0.32613900303840598</v>
      </c>
      <c r="G2977" s="80">
        <v>45</v>
      </c>
      <c r="H2977" s="80">
        <v>22</v>
      </c>
      <c r="I2977" s="80">
        <v>3</v>
      </c>
      <c r="J2977" s="80">
        <v>1</v>
      </c>
      <c r="K2977" s="80">
        <v>0</v>
      </c>
      <c r="L2977" s="80">
        <v>0</v>
      </c>
      <c r="M2977" s="80">
        <v>0</v>
      </c>
    </row>
    <row r="2978" spans="2:13" ht="12" customHeight="1" thickBot="1" x14ac:dyDescent="0.35">
      <c r="B2978" s="75">
        <v>4956</v>
      </c>
      <c r="D2978" s="77" t="str">
        <f t="shared" si="46"/>
        <v>0</v>
      </c>
      <c r="E2978" s="78">
        <v>1</v>
      </c>
      <c r="F2978" s="81">
        <v>0.31516599655151301</v>
      </c>
      <c r="G2978" s="80">
        <v>63</v>
      </c>
      <c r="H2978" s="80">
        <v>39</v>
      </c>
      <c r="I2978" s="80">
        <v>2</v>
      </c>
      <c r="J2978" s="80">
        <v>3</v>
      </c>
      <c r="K2978" s="80">
        <v>0</v>
      </c>
      <c r="L2978" s="80">
        <v>0</v>
      </c>
      <c r="M2978" s="80">
        <v>0</v>
      </c>
    </row>
    <row r="2979" spans="2:13" ht="12" customHeight="1" thickBot="1" x14ac:dyDescent="0.35">
      <c r="B2979" s="75">
        <v>4959</v>
      </c>
      <c r="D2979" s="77" t="str">
        <f t="shared" si="46"/>
        <v>0</v>
      </c>
      <c r="E2979" s="78">
        <v>0</v>
      </c>
      <c r="F2979" s="81">
        <v>0.248263999819755</v>
      </c>
      <c r="G2979" s="80">
        <v>50</v>
      </c>
      <c r="H2979" s="80">
        <v>19</v>
      </c>
      <c r="I2979" s="80">
        <v>1</v>
      </c>
      <c r="J2979" s="80">
        <v>3</v>
      </c>
      <c r="K2979" s="80">
        <v>0</v>
      </c>
      <c r="L2979" s="80">
        <v>0</v>
      </c>
      <c r="M2979" s="80">
        <v>0</v>
      </c>
    </row>
    <row r="2980" spans="2:13" ht="12" customHeight="1" thickBot="1" x14ac:dyDescent="0.35">
      <c r="B2980" s="75">
        <v>4960</v>
      </c>
      <c r="D2980" s="77" t="str">
        <f t="shared" si="46"/>
        <v>0</v>
      </c>
      <c r="E2980" s="78">
        <v>0</v>
      </c>
      <c r="F2980" s="81">
        <v>0.32563000917434598</v>
      </c>
      <c r="G2980" s="80">
        <v>51</v>
      </c>
      <c r="H2980" s="80">
        <v>55</v>
      </c>
      <c r="I2980" s="80">
        <v>1</v>
      </c>
      <c r="J2980" s="80">
        <v>2</v>
      </c>
      <c r="K2980" s="80">
        <v>197</v>
      </c>
      <c r="L2980" s="80">
        <v>0</v>
      </c>
      <c r="M2980" s="80">
        <v>1</v>
      </c>
    </row>
    <row r="2981" spans="2:13" ht="12" customHeight="1" thickBot="1" x14ac:dyDescent="0.35">
      <c r="B2981" s="75">
        <v>4961</v>
      </c>
      <c r="D2981" s="77" t="str">
        <f t="shared" si="46"/>
        <v>0</v>
      </c>
      <c r="E2981" s="78">
        <v>0</v>
      </c>
      <c r="F2981" s="81">
        <v>0.31516599655151301</v>
      </c>
      <c r="G2981" s="80">
        <v>58</v>
      </c>
      <c r="H2981" s="80">
        <v>81</v>
      </c>
      <c r="I2981" s="80">
        <v>1</v>
      </c>
      <c r="J2981" s="80">
        <v>3</v>
      </c>
      <c r="K2981" s="80">
        <v>0</v>
      </c>
      <c r="L2981" s="80">
        <v>0</v>
      </c>
      <c r="M2981" s="80">
        <v>0</v>
      </c>
    </row>
    <row r="2982" spans="2:13" ht="12" customHeight="1" thickBot="1" x14ac:dyDescent="0.35">
      <c r="B2982" s="75">
        <v>4962</v>
      </c>
      <c r="D2982" s="77" t="str">
        <f t="shared" si="46"/>
        <v>0</v>
      </c>
      <c r="E2982" s="78">
        <v>1</v>
      </c>
      <c r="F2982" s="81">
        <v>0.27864599227905201</v>
      </c>
      <c r="G2982" s="80">
        <v>39</v>
      </c>
      <c r="H2982" s="80">
        <v>108</v>
      </c>
      <c r="I2982" s="80">
        <v>3</v>
      </c>
      <c r="J2982" s="80">
        <v>3</v>
      </c>
      <c r="K2982" s="80">
        <v>0</v>
      </c>
      <c r="L2982" s="80">
        <v>0</v>
      </c>
      <c r="M2982" s="80">
        <v>0</v>
      </c>
    </row>
    <row r="2983" spans="2:13" ht="12" customHeight="1" thickBot="1" x14ac:dyDescent="0.35">
      <c r="B2983" s="75">
        <v>4963</v>
      </c>
      <c r="D2983" s="77" t="str">
        <f t="shared" si="46"/>
        <v>0</v>
      </c>
      <c r="E2983" s="78">
        <v>1</v>
      </c>
      <c r="F2983" s="81">
        <v>0.32613900303840598</v>
      </c>
      <c r="G2983" s="80">
        <v>46</v>
      </c>
      <c r="H2983" s="80">
        <v>122</v>
      </c>
      <c r="I2983" s="80">
        <v>3</v>
      </c>
      <c r="J2983" s="80">
        <v>3</v>
      </c>
      <c r="K2983" s="80">
        <v>0</v>
      </c>
      <c r="L2983" s="80">
        <v>1</v>
      </c>
      <c r="M2983" s="80">
        <v>0</v>
      </c>
    </row>
    <row r="2984" spans="2:13" ht="12" customHeight="1" thickBot="1" x14ac:dyDescent="0.35">
      <c r="B2984" s="75">
        <v>4964</v>
      </c>
      <c r="D2984" s="77" t="str">
        <f t="shared" si="46"/>
        <v>0</v>
      </c>
      <c r="E2984" s="78">
        <v>0</v>
      </c>
      <c r="F2984" s="81">
        <v>0.27864599227905201</v>
      </c>
      <c r="G2984" s="80">
        <v>32</v>
      </c>
      <c r="H2984" s="80">
        <v>98</v>
      </c>
      <c r="I2984" s="80">
        <v>2</v>
      </c>
      <c r="J2984" s="80">
        <v>3</v>
      </c>
      <c r="K2984" s="80">
        <v>306</v>
      </c>
      <c r="L2984" s="80">
        <v>0</v>
      </c>
      <c r="M2984" s="80">
        <v>0</v>
      </c>
    </row>
    <row r="2985" spans="2:13" ht="12" customHeight="1" thickBot="1" x14ac:dyDescent="0.35">
      <c r="B2985" s="75">
        <v>4965</v>
      </c>
      <c r="D2985" s="77" t="str">
        <f t="shared" si="46"/>
        <v>0</v>
      </c>
      <c r="E2985" s="78">
        <v>0</v>
      </c>
      <c r="F2985" s="81">
        <v>0.248263999819755</v>
      </c>
      <c r="G2985" s="80">
        <v>53</v>
      </c>
      <c r="H2985" s="80">
        <v>110</v>
      </c>
      <c r="I2985" s="80">
        <v>1</v>
      </c>
      <c r="J2985" s="80">
        <v>1</v>
      </c>
      <c r="K2985" s="80">
        <v>0</v>
      </c>
      <c r="L2985" s="80">
        <v>0</v>
      </c>
      <c r="M2985" s="80">
        <v>0</v>
      </c>
    </row>
    <row r="2986" spans="2:13" ht="12" customHeight="1" thickBot="1" x14ac:dyDescent="0.35">
      <c r="B2986" s="75">
        <v>4966</v>
      </c>
      <c r="D2986" s="77" t="str">
        <f t="shared" si="46"/>
        <v>0</v>
      </c>
      <c r="E2986" s="78">
        <v>0</v>
      </c>
      <c r="F2986" s="81">
        <v>0.30562299489974898</v>
      </c>
      <c r="G2986" s="80">
        <v>29</v>
      </c>
      <c r="H2986" s="80">
        <v>33</v>
      </c>
      <c r="I2986" s="80">
        <v>1</v>
      </c>
      <c r="J2986" s="80">
        <v>2</v>
      </c>
      <c r="K2986" s="80">
        <v>78</v>
      </c>
      <c r="L2986" s="80">
        <v>0</v>
      </c>
      <c r="M2986" s="80">
        <v>0</v>
      </c>
    </row>
    <row r="2987" spans="2:13" ht="12" customHeight="1" thickBot="1" x14ac:dyDescent="0.35">
      <c r="B2987" s="75">
        <v>4971</v>
      </c>
      <c r="D2987" s="77" t="str">
        <f t="shared" si="46"/>
        <v>0</v>
      </c>
      <c r="E2987" s="78">
        <v>1</v>
      </c>
      <c r="F2987" s="81">
        <v>0.27864599227905201</v>
      </c>
      <c r="G2987" s="80">
        <v>37</v>
      </c>
      <c r="H2987" s="80">
        <v>95</v>
      </c>
      <c r="I2987" s="80">
        <v>2</v>
      </c>
      <c r="J2987" s="80">
        <v>2</v>
      </c>
      <c r="K2987" s="80">
        <v>0</v>
      </c>
      <c r="L2987" s="80">
        <v>0</v>
      </c>
      <c r="M2987" s="80">
        <v>0</v>
      </c>
    </row>
    <row r="2988" spans="2:13" ht="12" customHeight="1" thickBot="1" x14ac:dyDescent="0.35">
      <c r="B2988" s="75">
        <v>4972</v>
      </c>
      <c r="D2988" s="77" t="str">
        <f t="shared" si="46"/>
        <v>0</v>
      </c>
      <c r="E2988" s="78">
        <v>0</v>
      </c>
      <c r="F2988" s="81">
        <v>0.31516599655151301</v>
      </c>
      <c r="G2988" s="80">
        <v>58</v>
      </c>
      <c r="H2988" s="80">
        <v>73</v>
      </c>
      <c r="I2988" s="80">
        <v>1</v>
      </c>
      <c r="J2988" s="80">
        <v>3</v>
      </c>
      <c r="K2988" s="80">
        <v>0</v>
      </c>
      <c r="L2988" s="80">
        <v>0</v>
      </c>
      <c r="M2988" s="80">
        <v>1</v>
      </c>
    </row>
    <row r="2989" spans="2:13" ht="12" customHeight="1" thickBot="1" x14ac:dyDescent="0.35">
      <c r="B2989" s="75">
        <v>4973</v>
      </c>
      <c r="D2989" s="77" t="str">
        <f t="shared" si="46"/>
        <v>0</v>
      </c>
      <c r="E2989" s="78">
        <v>1</v>
      </c>
      <c r="F2989" s="81">
        <v>0.32563000917434598</v>
      </c>
      <c r="G2989" s="80">
        <v>58</v>
      </c>
      <c r="H2989" s="80">
        <v>41</v>
      </c>
      <c r="I2989" s="80">
        <v>3</v>
      </c>
      <c r="J2989" s="80">
        <v>3</v>
      </c>
      <c r="K2989" s="80">
        <v>148</v>
      </c>
      <c r="L2989" s="80">
        <v>0</v>
      </c>
      <c r="M2989" s="80">
        <v>0</v>
      </c>
    </row>
    <row r="2990" spans="2:13" ht="12" customHeight="1" thickBot="1" x14ac:dyDescent="0.35">
      <c r="B2990" s="75">
        <v>4974</v>
      </c>
      <c r="D2990" s="77" t="str">
        <f t="shared" si="46"/>
        <v>0</v>
      </c>
      <c r="E2990" s="78">
        <v>0</v>
      </c>
      <c r="F2990" s="81">
        <v>0.22468400001525801</v>
      </c>
      <c r="G2990" s="80">
        <v>31</v>
      </c>
      <c r="H2990" s="80">
        <v>68</v>
      </c>
      <c r="I2990" s="80">
        <v>4</v>
      </c>
      <c r="J2990" s="80">
        <v>3</v>
      </c>
      <c r="K2990" s="80">
        <v>0</v>
      </c>
      <c r="L2990" s="80">
        <v>0</v>
      </c>
      <c r="M2990" s="80">
        <v>0</v>
      </c>
    </row>
    <row r="2991" spans="2:13" ht="12" customHeight="1" thickBot="1" x14ac:dyDescent="0.35">
      <c r="B2991" s="75">
        <v>4975</v>
      </c>
      <c r="D2991" s="77" t="str">
        <f t="shared" si="46"/>
        <v>0</v>
      </c>
      <c r="E2991" s="78">
        <v>1</v>
      </c>
      <c r="F2991" s="81">
        <v>0.31516599655151301</v>
      </c>
      <c r="G2991" s="80">
        <v>59</v>
      </c>
      <c r="H2991" s="80">
        <v>64</v>
      </c>
      <c r="I2991" s="80">
        <v>4</v>
      </c>
      <c r="J2991" s="80">
        <v>2</v>
      </c>
      <c r="K2991" s="80">
        <v>0</v>
      </c>
      <c r="L2991" s="80">
        <v>0</v>
      </c>
      <c r="M2991" s="80">
        <v>0</v>
      </c>
    </row>
    <row r="2992" spans="2:13" ht="12" customHeight="1" thickBot="1" x14ac:dyDescent="0.35">
      <c r="B2992" s="75">
        <v>4976</v>
      </c>
      <c r="D2992" s="77" t="str">
        <f t="shared" si="46"/>
        <v>0</v>
      </c>
      <c r="E2992" s="78">
        <v>0</v>
      </c>
      <c r="F2992" s="81">
        <v>0.30562299489974898</v>
      </c>
      <c r="G2992" s="80">
        <v>38</v>
      </c>
      <c r="H2992" s="80">
        <v>29</v>
      </c>
      <c r="I2992" s="80">
        <v>4</v>
      </c>
      <c r="J2992" s="80">
        <v>2</v>
      </c>
      <c r="K2992" s="80">
        <v>0</v>
      </c>
      <c r="L2992" s="80">
        <v>0</v>
      </c>
      <c r="M2992" s="80">
        <v>0</v>
      </c>
    </row>
    <row r="2993" spans="2:13" ht="12" customHeight="1" thickBot="1" x14ac:dyDescent="0.35">
      <c r="B2993" s="75">
        <v>4978</v>
      </c>
      <c r="D2993" s="77" t="str">
        <f t="shared" si="46"/>
        <v>0</v>
      </c>
      <c r="E2993" s="78">
        <v>0</v>
      </c>
      <c r="F2993" s="81">
        <v>0.22468400001525801</v>
      </c>
      <c r="G2993" s="80">
        <v>40</v>
      </c>
      <c r="H2993" s="80">
        <v>54</v>
      </c>
      <c r="I2993" s="80">
        <v>3</v>
      </c>
      <c r="J2993" s="80">
        <v>3</v>
      </c>
      <c r="K2993" s="80">
        <v>0</v>
      </c>
      <c r="L2993" s="80">
        <v>0</v>
      </c>
      <c r="M2993" s="80">
        <v>0</v>
      </c>
    </row>
    <row r="2994" spans="2:13" ht="12" customHeight="1" thickBot="1" x14ac:dyDescent="0.35">
      <c r="B2994" s="75">
        <v>4979</v>
      </c>
      <c r="D2994" s="77" t="str">
        <f t="shared" si="46"/>
        <v>0</v>
      </c>
      <c r="E2994" s="78">
        <v>0</v>
      </c>
      <c r="F2994" s="81">
        <v>0.248263999819755</v>
      </c>
      <c r="G2994" s="80">
        <v>57</v>
      </c>
      <c r="H2994" s="80">
        <v>63</v>
      </c>
      <c r="I2994" s="80">
        <v>4</v>
      </c>
      <c r="J2994" s="80">
        <v>3</v>
      </c>
      <c r="K2994" s="80">
        <v>0</v>
      </c>
      <c r="L2994" s="80">
        <v>0</v>
      </c>
      <c r="M2994" s="80">
        <v>0</v>
      </c>
    </row>
    <row r="2995" spans="2:13" ht="12" customHeight="1" thickBot="1" x14ac:dyDescent="0.35">
      <c r="B2995" s="75">
        <v>4980</v>
      </c>
      <c r="D2995" s="77" t="str">
        <f t="shared" si="46"/>
        <v>0</v>
      </c>
      <c r="E2995" s="78">
        <v>1</v>
      </c>
      <c r="F2995" s="81">
        <v>0.32563000917434598</v>
      </c>
      <c r="G2995" s="80">
        <v>50</v>
      </c>
      <c r="H2995" s="80">
        <v>92</v>
      </c>
      <c r="I2995" s="80">
        <v>1</v>
      </c>
      <c r="J2995" s="80">
        <v>2</v>
      </c>
      <c r="K2995" s="80">
        <v>213</v>
      </c>
      <c r="L2995" s="80">
        <v>0</v>
      </c>
      <c r="M2995" s="80">
        <v>0</v>
      </c>
    </row>
    <row r="2996" spans="2:13" ht="12" customHeight="1" thickBot="1" x14ac:dyDescent="0.35">
      <c r="B2996" s="75">
        <v>4982</v>
      </c>
      <c r="D2996" s="77" t="str">
        <f t="shared" si="46"/>
        <v>0</v>
      </c>
      <c r="E2996" s="78">
        <v>0</v>
      </c>
      <c r="F2996" s="81">
        <v>0.27864599227905201</v>
      </c>
      <c r="G2996" s="80">
        <v>34</v>
      </c>
      <c r="H2996" s="80">
        <v>195</v>
      </c>
      <c r="I2996" s="80">
        <v>2</v>
      </c>
      <c r="J2996" s="80">
        <v>1</v>
      </c>
      <c r="K2996" s="80">
        <v>122</v>
      </c>
      <c r="L2996" s="80">
        <v>0</v>
      </c>
      <c r="M2996" s="80">
        <v>0</v>
      </c>
    </row>
    <row r="2997" spans="2:13" ht="12" customHeight="1" thickBot="1" x14ac:dyDescent="0.35">
      <c r="B2997" s="75">
        <v>4984</v>
      </c>
      <c r="D2997" s="77" t="str">
        <f t="shared" si="46"/>
        <v>0</v>
      </c>
      <c r="E2997" s="78">
        <v>0</v>
      </c>
      <c r="F2997" s="81">
        <v>0.248263999819755</v>
      </c>
      <c r="G2997" s="80">
        <v>51</v>
      </c>
      <c r="H2997" s="80">
        <v>72</v>
      </c>
      <c r="I2997" s="80">
        <v>1</v>
      </c>
      <c r="J2997" s="80">
        <v>1</v>
      </c>
      <c r="K2997" s="80">
        <v>0</v>
      </c>
      <c r="L2997" s="80">
        <v>0</v>
      </c>
      <c r="M2997" s="80">
        <v>0</v>
      </c>
    </row>
    <row r="2998" spans="2:13" ht="12" customHeight="1" thickBot="1" x14ac:dyDescent="0.35">
      <c r="B2998" s="75">
        <v>4985</v>
      </c>
      <c r="D2998" s="77" t="str">
        <f t="shared" si="46"/>
        <v>0</v>
      </c>
      <c r="E2998" s="78">
        <v>1</v>
      </c>
      <c r="F2998" s="81">
        <v>0.27864599227905201</v>
      </c>
      <c r="G2998" s="80">
        <v>27</v>
      </c>
      <c r="H2998" s="80">
        <v>98</v>
      </c>
      <c r="I2998" s="80">
        <v>4</v>
      </c>
      <c r="J2998" s="80">
        <v>3</v>
      </c>
      <c r="K2998" s="80">
        <v>0</v>
      </c>
      <c r="L2998" s="80">
        <v>0</v>
      </c>
      <c r="M2998" s="80">
        <v>0</v>
      </c>
    </row>
    <row r="2999" spans="2:13" ht="12" customHeight="1" thickBot="1" x14ac:dyDescent="0.35">
      <c r="B2999" s="75">
        <v>4988</v>
      </c>
      <c r="D2999" s="77" t="str">
        <f t="shared" si="46"/>
        <v>0</v>
      </c>
      <c r="E2999" s="78">
        <v>0</v>
      </c>
      <c r="F2999" s="81">
        <v>0.32563000917434598</v>
      </c>
      <c r="G2999" s="80">
        <v>48</v>
      </c>
      <c r="H2999" s="80">
        <v>43</v>
      </c>
      <c r="I2999" s="80">
        <v>3</v>
      </c>
      <c r="J2999" s="80">
        <v>2</v>
      </c>
      <c r="K2999" s="80">
        <v>159</v>
      </c>
      <c r="L2999" s="80">
        <v>0</v>
      </c>
      <c r="M2999" s="80">
        <v>0</v>
      </c>
    </row>
    <row r="3000" spans="2:13" ht="12" customHeight="1" thickBot="1" x14ac:dyDescent="0.35">
      <c r="B3000" s="75">
        <v>4989</v>
      </c>
      <c r="D3000" s="77" t="str">
        <f t="shared" si="46"/>
        <v>0</v>
      </c>
      <c r="E3000" s="78">
        <v>1</v>
      </c>
      <c r="F3000" s="81">
        <v>0.27864599227905201</v>
      </c>
      <c r="G3000" s="80">
        <v>34</v>
      </c>
      <c r="H3000" s="80">
        <v>85</v>
      </c>
      <c r="I3000" s="80">
        <v>1</v>
      </c>
      <c r="J3000" s="80">
        <v>1</v>
      </c>
      <c r="K3000" s="80">
        <v>136</v>
      </c>
      <c r="L3000" s="80">
        <v>0</v>
      </c>
      <c r="M3000" s="80">
        <v>0</v>
      </c>
    </row>
    <row r="3001" spans="2:13" ht="12" customHeight="1" thickBot="1" x14ac:dyDescent="0.35">
      <c r="B3001" s="75">
        <v>4993</v>
      </c>
      <c r="D3001" s="77" t="str">
        <f t="shared" si="46"/>
        <v>0</v>
      </c>
      <c r="E3001" s="78">
        <v>0</v>
      </c>
      <c r="F3001" s="81">
        <v>0.30562299489974898</v>
      </c>
      <c r="G3001" s="80">
        <v>30</v>
      </c>
      <c r="H3001" s="80">
        <v>13</v>
      </c>
      <c r="I3001" s="80">
        <v>4</v>
      </c>
      <c r="J3001" s="80">
        <v>3</v>
      </c>
      <c r="K3001" s="80">
        <v>0</v>
      </c>
      <c r="L3001" s="80">
        <v>0</v>
      </c>
      <c r="M3001" s="80">
        <v>0</v>
      </c>
    </row>
    <row r="3002" spans="2:13" ht="12" customHeight="1" thickBot="1" x14ac:dyDescent="0.35">
      <c r="B3002" s="75">
        <v>4994</v>
      </c>
      <c r="D3002" s="77" t="str">
        <f t="shared" si="46"/>
        <v>0</v>
      </c>
      <c r="E3002" s="78">
        <v>0</v>
      </c>
      <c r="F3002" s="81">
        <v>0.32613900303840598</v>
      </c>
      <c r="G3002" s="80">
        <v>45</v>
      </c>
      <c r="H3002" s="80">
        <v>218</v>
      </c>
      <c r="I3002" s="80">
        <v>2</v>
      </c>
      <c r="J3002" s="80">
        <v>1</v>
      </c>
      <c r="K3002" s="80">
        <v>0</v>
      </c>
      <c r="L3002" s="80">
        <v>0</v>
      </c>
      <c r="M3002" s="80">
        <v>0</v>
      </c>
    </row>
    <row r="3003" spans="2:13" ht="12" customHeight="1" thickBot="1" x14ac:dyDescent="0.35">
      <c r="B3003" s="75">
        <v>4995</v>
      </c>
      <c r="D3003" s="77" t="str">
        <f t="shared" si="46"/>
        <v>0</v>
      </c>
      <c r="E3003" s="78">
        <v>0</v>
      </c>
      <c r="F3003" s="81">
        <v>0.31516599655151301</v>
      </c>
      <c r="G3003" s="80">
        <v>64</v>
      </c>
      <c r="H3003" s="80">
        <v>75</v>
      </c>
      <c r="I3003" s="80">
        <v>3</v>
      </c>
      <c r="J3003" s="80">
        <v>3</v>
      </c>
      <c r="K3003" s="80">
        <v>0</v>
      </c>
      <c r="L3003" s="80">
        <v>0</v>
      </c>
      <c r="M3003" s="80">
        <v>0</v>
      </c>
    </row>
    <row r="3004" spans="2:13" ht="12" customHeight="1" thickBot="1" x14ac:dyDescent="0.35">
      <c r="B3004" s="75">
        <v>4996</v>
      </c>
      <c r="D3004" s="77" t="str">
        <f t="shared" si="46"/>
        <v>0</v>
      </c>
      <c r="E3004" s="78">
        <v>0</v>
      </c>
      <c r="F3004" s="81">
        <v>0.30562299489974898</v>
      </c>
      <c r="G3004" s="80">
        <v>29</v>
      </c>
      <c r="H3004" s="80">
        <v>40</v>
      </c>
      <c r="I3004" s="80">
        <v>1</v>
      </c>
      <c r="J3004" s="80">
        <v>3</v>
      </c>
      <c r="K3004" s="80">
        <v>0</v>
      </c>
      <c r="L3004" s="80">
        <v>0</v>
      </c>
      <c r="M3004" s="80">
        <v>0</v>
      </c>
    </row>
    <row r="3005" spans="2:13" ht="12" customHeight="1" thickBot="1" x14ac:dyDescent="0.35">
      <c r="B3005" s="75">
        <v>4997</v>
      </c>
      <c r="D3005" s="77" t="str">
        <f t="shared" si="46"/>
        <v>0</v>
      </c>
      <c r="E3005" s="78">
        <v>0</v>
      </c>
      <c r="F3005" s="81">
        <v>0.30562299489974898</v>
      </c>
      <c r="G3005" s="80">
        <v>30</v>
      </c>
      <c r="H3005" s="80">
        <v>15</v>
      </c>
      <c r="I3005" s="80">
        <v>4</v>
      </c>
      <c r="J3005" s="80">
        <v>1</v>
      </c>
      <c r="K3005" s="80">
        <v>85</v>
      </c>
      <c r="L3005" s="80">
        <v>0</v>
      </c>
      <c r="M3005" s="80">
        <v>0</v>
      </c>
    </row>
    <row r="3006" spans="2:13" ht="12" customHeight="1" thickBot="1" x14ac:dyDescent="0.35">
      <c r="B3006" s="75">
        <v>4998</v>
      </c>
      <c r="D3006" s="77" t="str">
        <f t="shared" si="46"/>
        <v>0</v>
      </c>
      <c r="E3006" s="78">
        <v>0</v>
      </c>
      <c r="F3006" s="81">
        <v>0.31516599655151301</v>
      </c>
      <c r="G3006" s="80">
        <v>63</v>
      </c>
      <c r="H3006" s="80">
        <v>24</v>
      </c>
      <c r="I3006" s="80">
        <v>2</v>
      </c>
      <c r="J3006" s="80">
        <v>3</v>
      </c>
      <c r="K3006" s="80">
        <v>0</v>
      </c>
      <c r="L3006" s="80">
        <v>0</v>
      </c>
      <c r="M3006" s="80">
        <v>0</v>
      </c>
    </row>
    <row r="3007" spans="2:13" ht="12" customHeight="1" thickBot="1" x14ac:dyDescent="0.35">
      <c r="B3007" s="75">
        <v>4999</v>
      </c>
      <c r="D3007" s="77" t="str">
        <f t="shared" si="46"/>
        <v>0</v>
      </c>
      <c r="E3007" s="78">
        <v>0</v>
      </c>
      <c r="F3007" s="81">
        <v>0.31516599655151301</v>
      </c>
      <c r="G3007" s="80">
        <v>65</v>
      </c>
      <c r="H3007" s="80">
        <v>49</v>
      </c>
      <c r="I3007" s="80">
        <v>3</v>
      </c>
      <c r="J3007" s="80">
        <v>2</v>
      </c>
      <c r="K3007" s="80">
        <v>0</v>
      </c>
      <c r="L3007" s="80">
        <v>0</v>
      </c>
      <c r="M3007" s="80">
        <v>0</v>
      </c>
    </row>
  </sheetData>
  <dataConsolidate/>
  <mergeCells count="6">
    <mergeCell ref="M1:O1"/>
    <mergeCell ref="B3:C3"/>
    <mergeCell ref="D3:G3"/>
    <mergeCell ref="J3:K3"/>
    <mergeCell ref="B5:E5"/>
    <mergeCell ref="G5:K5"/>
  </mergeCells>
  <phoneticPr fontId="1" type="noConversion"/>
  <hyperlinks>
    <hyperlink ref="J3:K3" location="'CT_Output1'!A1" tooltip="Goto Navigator" display="'CT_Output1'!A1"/>
  </hyperlinks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P2007"/>
  <sheetViews>
    <sheetView showGridLines="0" workbookViewId="0"/>
  </sheetViews>
  <sheetFormatPr defaultColWidth="8.875" defaultRowHeight="12" customHeight="1" x14ac:dyDescent="0.3"/>
  <cols>
    <col min="1" max="1" width="8.875" style="2"/>
    <col min="2" max="2" width="8" style="2" customWidth="1"/>
    <col min="3" max="3" width="1.25" style="2" customWidth="1"/>
    <col min="4" max="16384" width="8.875" style="2"/>
  </cols>
  <sheetData>
    <row r="1" spans="2:16" ht="16.5" customHeight="1" x14ac:dyDescent="0.3">
      <c r="B1" s="3" t="s">
        <v>159</v>
      </c>
      <c r="C1" s="1"/>
      <c r="M1" s="149" t="s">
        <v>171</v>
      </c>
      <c r="N1" s="150"/>
      <c r="O1" s="150"/>
      <c r="P1" s="9" t="s">
        <v>8</v>
      </c>
    </row>
    <row r="3" spans="2:16" ht="12" customHeight="1" x14ac:dyDescent="0.3">
      <c r="B3" s="105" t="s">
        <v>123</v>
      </c>
      <c r="C3" s="106"/>
      <c r="D3" s="154" t="s">
        <v>148</v>
      </c>
      <c r="E3" s="155"/>
      <c r="F3" s="155"/>
      <c r="G3" s="156"/>
      <c r="J3" s="157" t="s">
        <v>118</v>
      </c>
      <c r="K3" s="158"/>
    </row>
    <row r="4" spans="2:16" ht="12" customHeight="1" thickBot="1" x14ac:dyDescent="0.35"/>
    <row r="5" spans="2:16" ht="21.95" customHeight="1" thickBot="1" x14ac:dyDescent="0.35">
      <c r="B5" s="109" t="s">
        <v>75</v>
      </c>
      <c r="C5" s="110"/>
      <c r="D5" s="110"/>
      <c r="E5" s="110"/>
      <c r="F5" s="32">
        <v>0.5</v>
      </c>
      <c r="G5" s="110" t="s">
        <v>124</v>
      </c>
      <c r="H5" s="110"/>
      <c r="I5" s="110"/>
      <c r="J5" s="110"/>
      <c r="K5" s="111"/>
    </row>
    <row r="6" spans="2:16" ht="12" customHeight="1" thickBot="1" x14ac:dyDescent="0.35"/>
    <row r="7" spans="2:16" ht="23.1" customHeight="1" thickBot="1" x14ac:dyDescent="0.35">
      <c r="B7" s="74" t="s">
        <v>125</v>
      </c>
      <c r="D7" s="76" t="s">
        <v>77</v>
      </c>
      <c r="E7" s="76" t="s">
        <v>78</v>
      </c>
      <c r="F7" s="79" t="s">
        <v>158</v>
      </c>
      <c r="G7" s="79" t="s">
        <v>128</v>
      </c>
      <c r="H7" s="79" t="s">
        <v>6</v>
      </c>
      <c r="I7" s="79" t="s">
        <v>129</v>
      </c>
      <c r="J7" s="79" t="s">
        <v>130</v>
      </c>
      <c r="K7" s="79" t="s">
        <v>131</v>
      </c>
      <c r="L7" s="79" t="s">
        <v>132</v>
      </c>
      <c r="M7" s="79" t="s">
        <v>133</v>
      </c>
    </row>
    <row r="8" spans="2:16" ht="12" customHeight="1" thickBot="1" x14ac:dyDescent="0.35">
      <c r="B8" s="75">
        <v>1</v>
      </c>
      <c r="D8" s="77" t="str">
        <f>IF(F8&gt;=$F$5,"1","0")</f>
        <v>0</v>
      </c>
      <c r="E8" s="78">
        <v>0</v>
      </c>
      <c r="F8" s="81">
        <v>0.28999999165534901</v>
      </c>
      <c r="G8" s="80">
        <v>25</v>
      </c>
      <c r="H8" s="80">
        <v>49</v>
      </c>
      <c r="I8" s="80">
        <v>4</v>
      </c>
      <c r="J8" s="80">
        <v>1</v>
      </c>
      <c r="K8" s="80">
        <v>0</v>
      </c>
      <c r="L8" s="80">
        <v>0</v>
      </c>
      <c r="M8" s="80">
        <v>1</v>
      </c>
    </row>
    <row r="9" spans="2:16" ht="12" customHeight="1" thickBot="1" x14ac:dyDescent="0.35">
      <c r="B9" s="75">
        <v>3</v>
      </c>
      <c r="D9" s="77" t="str">
        <f t="shared" ref="D9:D72" si="0">IF(F9&gt;=$F$5,"1","0")</f>
        <v>0</v>
      </c>
      <c r="E9" s="78">
        <v>0</v>
      </c>
      <c r="F9" s="81">
        <v>0.28999999165534901</v>
      </c>
      <c r="G9" s="80">
        <v>39</v>
      </c>
      <c r="H9" s="80">
        <v>11</v>
      </c>
      <c r="I9" s="80">
        <v>1</v>
      </c>
      <c r="J9" s="80">
        <v>1</v>
      </c>
      <c r="K9" s="80">
        <v>0</v>
      </c>
      <c r="L9" s="80">
        <v>0</v>
      </c>
      <c r="M9" s="80">
        <v>0</v>
      </c>
    </row>
    <row r="10" spans="2:16" ht="12" customHeight="1" thickBot="1" x14ac:dyDescent="0.35">
      <c r="B10" s="75">
        <v>6</v>
      </c>
      <c r="D10" s="77" t="str">
        <f t="shared" si="0"/>
        <v>0</v>
      </c>
      <c r="E10" s="78">
        <v>0</v>
      </c>
      <c r="F10" s="81">
        <v>0.28999999165534901</v>
      </c>
      <c r="G10" s="80">
        <v>37</v>
      </c>
      <c r="H10" s="80">
        <v>29</v>
      </c>
      <c r="I10" s="80">
        <v>4</v>
      </c>
      <c r="J10" s="80">
        <v>2</v>
      </c>
      <c r="K10" s="80">
        <v>155</v>
      </c>
      <c r="L10" s="80">
        <v>0</v>
      </c>
      <c r="M10" s="80">
        <v>0</v>
      </c>
    </row>
    <row r="11" spans="2:16" ht="12" customHeight="1" thickBot="1" x14ac:dyDescent="0.35">
      <c r="B11" s="75">
        <v>7</v>
      </c>
      <c r="D11" s="77" t="str">
        <f t="shared" si="0"/>
        <v>0</v>
      </c>
      <c r="E11" s="78">
        <v>0</v>
      </c>
      <c r="F11" s="81">
        <v>0.28999999165534901</v>
      </c>
      <c r="G11" s="80">
        <v>53</v>
      </c>
      <c r="H11" s="80">
        <v>72</v>
      </c>
      <c r="I11" s="80">
        <v>2</v>
      </c>
      <c r="J11" s="80">
        <v>2</v>
      </c>
      <c r="K11" s="80">
        <v>0</v>
      </c>
      <c r="L11" s="80">
        <v>0</v>
      </c>
      <c r="M11" s="80">
        <v>0</v>
      </c>
    </row>
    <row r="12" spans="2:16" ht="12" customHeight="1" thickBot="1" x14ac:dyDescent="0.35">
      <c r="B12" s="75">
        <v>8</v>
      </c>
      <c r="D12" s="77" t="str">
        <f t="shared" si="0"/>
        <v>0</v>
      </c>
      <c r="E12" s="78">
        <v>1</v>
      </c>
      <c r="F12" s="81">
        <v>0.28999999165534901</v>
      </c>
      <c r="G12" s="80">
        <v>50</v>
      </c>
      <c r="H12" s="80">
        <v>22</v>
      </c>
      <c r="I12" s="80">
        <v>1</v>
      </c>
      <c r="J12" s="80">
        <v>3</v>
      </c>
      <c r="K12" s="80">
        <v>0</v>
      </c>
      <c r="L12" s="80">
        <v>0</v>
      </c>
      <c r="M12" s="80">
        <v>0</v>
      </c>
    </row>
    <row r="13" spans="2:16" ht="12" customHeight="1" thickBot="1" x14ac:dyDescent="0.35">
      <c r="B13" s="75">
        <v>10</v>
      </c>
      <c r="D13" s="77" t="str">
        <f t="shared" si="0"/>
        <v>0</v>
      </c>
      <c r="E13" s="78">
        <v>0</v>
      </c>
      <c r="F13" s="81">
        <v>0.28999999165534901</v>
      </c>
      <c r="G13" s="80">
        <v>34</v>
      </c>
      <c r="H13" s="80">
        <v>180</v>
      </c>
      <c r="I13" s="80">
        <v>1</v>
      </c>
      <c r="J13" s="80">
        <v>3</v>
      </c>
      <c r="K13" s="80">
        <v>0</v>
      </c>
      <c r="L13" s="80">
        <v>1</v>
      </c>
      <c r="M13" s="80">
        <v>0</v>
      </c>
    </row>
    <row r="14" spans="2:16" ht="12" customHeight="1" thickBot="1" x14ac:dyDescent="0.35">
      <c r="B14" s="75">
        <v>12</v>
      </c>
      <c r="D14" s="77" t="str">
        <f t="shared" si="0"/>
        <v>0</v>
      </c>
      <c r="E14" s="78">
        <v>0</v>
      </c>
      <c r="F14" s="81">
        <v>0.28999999165534901</v>
      </c>
      <c r="G14" s="80">
        <v>29</v>
      </c>
      <c r="H14" s="80">
        <v>45</v>
      </c>
      <c r="I14" s="80">
        <v>3</v>
      </c>
      <c r="J14" s="80">
        <v>2</v>
      </c>
      <c r="K14" s="80">
        <v>0</v>
      </c>
      <c r="L14" s="80">
        <v>0</v>
      </c>
      <c r="M14" s="80">
        <v>0</v>
      </c>
    </row>
    <row r="15" spans="2:16" ht="12" customHeight="1" thickBot="1" x14ac:dyDescent="0.35">
      <c r="B15" s="75">
        <v>13</v>
      </c>
      <c r="D15" s="77" t="str">
        <f t="shared" si="0"/>
        <v>0</v>
      </c>
      <c r="E15" s="78">
        <v>0</v>
      </c>
      <c r="F15" s="81">
        <v>0.28999999165534901</v>
      </c>
      <c r="G15" s="80">
        <v>48</v>
      </c>
      <c r="H15" s="80">
        <v>114</v>
      </c>
      <c r="I15" s="80">
        <v>2</v>
      </c>
      <c r="J15" s="80">
        <v>3</v>
      </c>
      <c r="K15" s="80">
        <v>0</v>
      </c>
      <c r="L15" s="80">
        <v>0</v>
      </c>
      <c r="M15" s="80">
        <v>1</v>
      </c>
    </row>
    <row r="16" spans="2:16" ht="12" customHeight="1" thickBot="1" x14ac:dyDescent="0.35">
      <c r="B16" s="75">
        <v>14</v>
      </c>
      <c r="D16" s="77" t="str">
        <f t="shared" si="0"/>
        <v>0</v>
      </c>
      <c r="E16" s="78">
        <v>0</v>
      </c>
      <c r="F16" s="81">
        <v>0.28999999165534901</v>
      </c>
      <c r="G16" s="80">
        <v>59</v>
      </c>
      <c r="H16" s="80">
        <v>40</v>
      </c>
      <c r="I16" s="80">
        <v>4</v>
      </c>
      <c r="J16" s="80">
        <v>2</v>
      </c>
      <c r="K16" s="80">
        <v>0</v>
      </c>
      <c r="L16" s="80">
        <v>0</v>
      </c>
      <c r="M16" s="80">
        <v>0</v>
      </c>
    </row>
    <row r="17" spans="2:13" ht="12" customHeight="1" thickBot="1" x14ac:dyDescent="0.35">
      <c r="B17" s="75">
        <v>15</v>
      </c>
      <c r="D17" s="77" t="str">
        <f t="shared" si="0"/>
        <v>0</v>
      </c>
      <c r="E17" s="78">
        <v>0</v>
      </c>
      <c r="F17" s="81">
        <v>0.28999999165534901</v>
      </c>
      <c r="G17" s="80">
        <v>67</v>
      </c>
      <c r="H17" s="80">
        <v>112</v>
      </c>
      <c r="I17" s="80">
        <v>1</v>
      </c>
      <c r="J17" s="80">
        <v>1</v>
      </c>
      <c r="K17" s="80">
        <v>0</v>
      </c>
      <c r="L17" s="80">
        <v>0</v>
      </c>
      <c r="M17" s="80">
        <v>1</v>
      </c>
    </row>
    <row r="18" spans="2:13" ht="12" customHeight="1" thickBot="1" x14ac:dyDescent="0.35">
      <c r="B18" s="75">
        <v>22</v>
      </c>
      <c r="D18" s="77" t="str">
        <f t="shared" si="0"/>
        <v>0</v>
      </c>
      <c r="E18" s="78">
        <v>0</v>
      </c>
      <c r="F18" s="81">
        <v>0.28999999165534901</v>
      </c>
      <c r="G18" s="80">
        <v>57</v>
      </c>
      <c r="H18" s="80">
        <v>63</v>
      </c>
      <c r="I18" s="80">
        <v>3</v>
      </c>
      <c r="J18" s="80">
        <v>3</v>
      </c>
      <c r="K18" s="80">
        <v>0</v>
      </c>
      <c r="L18" s="80">
        <v>0</v>
      </c>
      <c r="M18" s="80">
        <v>0</v>
      </c>
    </row>
    <row r="19" spans="2:13" ht="12" customHeight="1" thickBot="1" x14ac:dyDescent="0.35">
      <c r="B19" s="75">
        <v>25</v>
      </c>
      <c r="D19" s="77" t="str">
        <f t="shared" si="0"/>
        <v>0</v>
      </c>
      <c r="E19" s="78">
        <v>1</v>
      </c>
      <c r="F19" s="81">
        <v>0.28999999165534901</v>
      </c>
      <c r="G19" s="80">
        <v>36</v>
      </c>
      <c r="H19" s="80">
        <v>152</v>
      </c>
      <c r="I19" s="80">
        <v>2</v>
      </c>
      <c r="J19" s="80">
        <v>1</v>
      </c>
      <c r="K19" s="80">
        <v>159</v>
      </c>
      <c r="L19" s="80">
        <v>0</v>
      </c>
      <c r="M19" s="80">
        <v>0</v>
      </c>
    </row>
    <row r="20" spans="2:13" ht="12" customHeight="1" thickBot="1" x14ac:dyDescent="0.35">
      <c r="B20" s="75">
        <v>28</v>
      </c>
      <c r="D20" s="77" t="str">
        <f t="shared" si="0"/>
        <v>0</v>
      </c>
      <c r="E20" s="78">
        <v>1</v>
      </c>
      <c r="F20" s="81">
        <v>0.28999999165534901</v>
      </c>
      <c r="G20" s="80">
        <v>46</v>
      </c>
      <c r="H20" s="80">
        <v>158</v>
      </c>
      <c r="I20" s="80">
        <v>1</v>
      </c>
      <c r="J20" s="80">
        <v>1</v>
      </c>
      <c r="K20" s="80">
        <v>0</v>
      </c>
      <c r="L20" s="80">
        <v>0</v>
      </c>
      <c r="M20" s="80">
        <v>0</v>
      </c>
    </row>
    <row r="21" spans="2:13" ht="12" customHeight="1" thickBot="1" x14ac:dyDescent="0.35">
      <c r="B21" s="75">
        <v>29</v>
      </c>
      <c r="D21" s="77" t="str">
        <f t="shared" si="0"/>
        <v>0</v>
      </c>
      <c r="E21" s="78">
        <v>1</v>
      </c>
      <c r="F21" s="81">
        <v>0.28999999165534901</v>
      </c>
      <c r="G21" s="80">
        <v>56</v>
      </c>
      <c r="H21" s="80">
        <v>48</v>
      </c>
      <c r="I21" s="80">
        <v>1</v>
      </c>
      <c r="J21" s="80">
        <v>3</v>
      </c>
      <c r="K21" s="80">
        <v>0</v>
      </c>
      <c r="L21" s="80">
        <v>0</v>
      </c>
      <c r="M21" s="80">
        <v>0</v>
      </c>
    </row>
    <row r="22" spans="2:13" ht="12" customHeight="1" thickBot="1" x14ac:dyDescent="0.35">
      <c r="B22" s="75">
        <v>31</v>
      </c>
      <c r="D22" s="77" t="str">
        <f t="shared" si="0"/>
        <v>0</v>
      </c>
      <c r="E22" s="78">
        <v>0</v>
      </c>
      <c r="F22" s="81">
        <v>0.28999999165534901</v>
      </c>
      <c r="G22" s="80">
        <v>59</v>
      </c>
      <c r="H22" s="80">
        <v>35</v>
      </c>
      <c r="I22" s="80">
        <v>1</v>
      </c>
      <c r="J22" s="80">
        <v>3</v>
      </c>
      <c r="K22" s="80">
        <v>122</v>
      </c>
      <c r="L22" s="80">
        <v>0</v>
      </c>
      <c r="M22" s="80">
        <v>0</v>
      </c>
    </row>
    <row r="23" spans="2:13" ht="12" customHeight="1" thickBot="1" x14ac:dyDescent="0.35">
      <c r="B23" s="75">
        <v>35</v>
      </c>
      <c r="D23" s="77" t="str">
        <f t="shared" si="0"/>
        <v>0</v>
      </c>
      <c r="E23" s="78">
        <v>0</v>
      </c>
      <c r="F23" s="81">
        <v>0.28999999165534901</v>
      </c>
      <c r="G23" s="80">
        <v>31</v>
      </c>
      <c r="H23" s="80">
        <v>50</v>
      </c>
      <c r="I23" s="80">
        <v>4</v>
      </c>
      <c r="J23" s="80">
        <v>3</v>
      </c>
      <c r="K23" s="80">
        <v>0</v>
      </c>
      <c r="L23" s="80">
        <v>0</v>
      </c>
      <c r="M23" s="80">
        <v>0</v>
      </c>
    </row>
    <row r="24" spans="2:13" ht="12" customHeight="1" thickBot="1" x14ac:dyDescent="0.35">
      <c r="B24" s="75">
        <v>37</v>
      </c>
      <c r="D24" s="77" t="str">
        <f t="shared" si="0"/>
        <v>0</v>
      </c>
      <c r="E24" s="78">
        <v>1</v>
      </c>
      <c r="F24" s="81">
        <v>0.28999999165534901</v>
      </c>
      <c r="G24" s="80">
        <v>59</v>
      </c>
      <c r="H24" s="80">
        <v>121</v>
      </c>
      <c r="I24" s="80">
        <v>1</v>
      </c>
      <c r="J24" s="80">
        <v>1</v>
      </c>
      <c r="K24" s="80">
        <v>0</v>
      </c>
      <c r="L24" s="80">
        <v>0</v>
      </c>
      <c r="M24" s="80">
        <v>0</v>
      </c>
    </row>
    <row r="25" spans="2:13" ht="12" customHeight="1" thickBot="1" x14ac:dyDescent="0.35">
      <c r="B25" s="75">
        <v>39</v>
      </c>
      <c r="D25" s="77" t="str">
        <f t="shared" si="0"/>
        <v>0</v>
      </c>
      <c r="E25" s="78">
        <v>0</v>
      </c>
      <c r="F25" s="81">
        <v>0.28999999165534901</v>
      </c>
      <c r="G25" s="80">
        <v>42</v>
      </c>
      <c r="H25" s="80">
        <v>141</v>
      </c>
      <c r="I25" s="80">
        <v>3</v>
      </c>
      <c r="J25" s="80">
        <v>3</v>
      </c>
      <c r="K25" s="80">
        <v>0</v>
      </c>
      <c r="L25" s="80">
        <v>1</v>
      </c>
      <c r="M25" s="80">
        <v>1</v>
      </c>
    </row>
    <row r="26" spans="2:13" ht="12" customHeight="1" thickBot="1" x14ac:dyDescent="0.35">
      <c r="B26" s="75">
        <v>42</v>
      </c>
      <c r="D26" s="77" t="str">
        <f t="shared" si="0"/>
        <v>0</v>
      </c>
      <c r="E26" s="78">
        <v>0</v>
      </c>
      <c r="F26" s="81">
        <v>0.28999999165534901</v>
      </c>
      <c r="G26" s="80">
        <v>34</v>
      </c>
      <c r="H26" s="80">
        <v>60</v>
      </c>
      <c r="I26" s="80">
        <v>3</v>
      </c>
      <c r="J26" s="80">
        <v>1</v>
      </c>
      <c r="K26" s="80">
        <v>0</v>
      </c>
      <c r="L26" s="80">
        <v>0</v>
      </c>
      <c r="M26" s="80">
        <v>0</v>
      </c>
    </row>
    <row r="27" spans="2:13" ht="12" customHeight="1" thickBot="1" x14ac:dyDescent="0.35">
      <c r="B27" s="75">
        <v>43</v>
      </c>
      <c r="D27" s="77" t="str">
        <f t="shared" si="0"/>
        <v>0</v>
      </c>
      <c r="E27" s="78">
        <v>0</v>
      </c>
      <c r="F27" s="81">
        <v>0.28999999165534901</v>
      </c>
      <c r="G27" s="80">
        <v>32</v>
      </c>
      <c r="H27" s="80">
        <v>132</v>
      </c>
      <c r="I27" s="80">
        <v>4</v>
      </c>
      <c r="J27" s="80">
        <v>2</v>
      </c>
      <c r="K27" s="80">
        <v>412</v>
      </c>
      <c r="L27" s="80">
        <v>1</v>
      </c>
      <c r="M27" s="80">
        <v>0</v>
      </c>
    </row>
    <row r="28" spans="2:13" ht="12" customHeight="1" thickBot="1" x14ac:dyDescent="0.35">
      <c r="B28" s="75">
        <v>44</v>
      </c>
      <c r="D28" s="77" t="str">
        <f t="shared" si="0"/>
        <v>0</v>
      </c>
      <c r="E28" s="78">
        <v>0</v>
      </c>
      <c r="F28" s="81">
        <v>0.28999999165534901</v>
      </c>
      <c r="G28" s="80">
        <v>39</v>
      </c>
      <c r="H28" s="80">
        <v>45</v>
      </c>
      <c r="I28" s="80">
        <v>1</v>
      </c>
      <c r="J28" s="80">
        <v>1</v>
      </c>
      <c r="K28" s="80">
        <v>0</v>
      </c>
      <c r="L28" s="80">
        <v>0</v>
      </c>
      <c r="M28" s="80">
        <v>0</v>
      </c>
    </row>
    <row r="29" spans="2:13" ht="12" customHeight="1" thickBot="1" x14ac:dyDescent="0.35">
      <c r="B29" s="75">
        <v>45</v>
      </c>
      <c r="D29" s="77" t="str">
        <f t="shared" si="0"/>
        <v>0</v>
      </c>
      <c r="E29" s="78">
        <v>1</v>
      </c>
      <c r="F29" s="81">
        <v>0.28999999165534901</v>
      </c>
      <c r="G29" s="80">
        <v>46</v>
      </c>
      <c r="H29" s="80">
        <v>104</v>
      </c>
      <c r="I29" s="80">
        <v>1</v>
      </c>
      <c r="J29" s="80">
        <v>1</v>
      </c>
      <c r="K29" s="80">
        <v>0</v>
      </c>
      <c r="L29" s="80">
        <v>0</v>
      </c>
      <c r="M29" s="80">
        <v>0</v>
      </c>
    </row>
    <row r="30" spans="2:13" ht="12" customHeight="1" thickBot="1" x14ac:dyDescent="0.35">
      <c r="B30" s="75">
        <v>46</v>
      </c>
      <c r="D30" s="77" t="str">
        <f t="shared" si="0"/>
        <v>0</v>
      </c>
      <c r="E30" s="78">
        <v>1</v>
      </c>
      <c r="F30" s="81">
        <v>0.28999999165534901</v>
      </c>
      <c r="G30" s="80">
        <v>57</v>
      </c>
      <c r="H30" s="80">
        <v>52</v>
      </c>
      <c r="I30" s="80">
        <v>4</v>
      </c>
      <c r="J30" s="80">
        <v>1</v>
      </c>
      <c r="K30" s="80">
        <v>0</v>
      </c>
      <c r="L30" s="80">
        <v>0</v>
      </c>
      <c r="M30" s="80">
        <v>0</v>
      </c>
    </row>
    <row r="31" spans="2:13" ht="12" customHeight="1" thickBot="1" x14ac:dyDescent="0.35">
      <c r="B31" s="75">
        <v>48</v>
      </c>
      <c r="D31" s="77" t="str">
        <f t="shared" si="0"/>
        <v>0</v>
      </c>
      <c r="E31" s="78">
        <v>1</v>
      </c>
      <c r="F31" s="81">
        <v>0.28999999165534901</v>
      </c>
      <c r="G31" s="80">
        <v>37</v>
      </c>
      <c r="H31" s="80">
        <v>194</v>
      </c>
      <c r="I31" s="80">
        <v>4</v>
      </c>
      <c r="J31" s="80">
        <v>3</v>
      </c>
      <c r="K31" s="80">
        <v>211</v>
      </c>
      <c r="L31" s="80">
        <v>1</v>
      </c>
      <c r="M31" s="80">
        <v>1</v>
      </c>
    </row>
    <row r="32" spans="2:13" ht="12" customHeight="1" thickBot="1" x14ac:dyDescent="0.35">
      <c r="B32" s="75">
        <v>51</v>
      </c>
      <c r="D32" s="77" t="str">
        <f t="shared" si="0"/>
        <v>0</v>
      </c>
      <c r="E32" s="78">
        <v>0</v>
      </c>
      <c r="F32" s="81">
        <v>0.28999999165534901</v>
      </c>
      <c r="G32" s="80">
        <v>32</v>
      </c>
      <c r="H32" s="80">
        <v>8</v>
      </c>
      <c r="I32" s="80">
        <v>4</v>
      </c>
      <c r="J32" s="80">
        <v>2</v>
      </c>
      <c r="K32" s="80">
        <v>0</v>
      </c>
      <c r="L32" s="80">
        <v>0</v>
      </c>
      <c r="M32" s="80">
        <v>1</v>
      </c>
    </row>
    <row r="33" spans="2:13" ht="12" customHeight="1" thickBot="1" x14ac:dyDescent="0.35">
      <c r="B33" s="75">
        <v>56</v>
      </c>
      <c r="D33" s="77" t="str">
        <f t="shared" si="0"/>
        <v>0</v>
      </c>
      <c r="E33" s="78">
        <v>0</v>
      </c>
      <c r="F33" s="81">
        <v>0.28999999165534901</v>
      </c>
      <c r="G33" s="80">
        <v>41</v>
      </c>
      <c r="H33" s="80">
        <v>139</v>
      </c>
      <c r="I33" s="80">
        <v>2</v>
      </c>
      <c r="J33" s="80">
        <v>1</v>
      </c>
      <c r="K33" s="80">
        <v>0</v>
      </c>
      <c r="L33" s="80">
        <v>0</v>
      </c>
      <c r="M33" s="80">
        <v>0</v>
      </c>
    </row>
    <row r="34" spans="2:13" ht="12" customHeight="1" thickBot="1" x14ac:dyDescent="0.35">
      <c r="B34" s="75">
        <v>58</v>
      </c>
      <c r="D34" s="77" t="str">
        <f t="shared" si="0"/>
        <v>0</v>
      </c>
      <c r="E34" s="78">
        <v>0</v>
      </c>
      <c r="F34" s="81">
        <v>0.28999999165534901</v>
      </c>
      <c r="G34" s="80">
        <v>56</v>
      </c>
      <c r="H34" s="80">
        <v>131</v>
      </c>
      <c r="I34" s="80">
        <v>2</v>
      </c>
      <c r="J34" s="80">
        <v>3</v>
      </c>
      <c r="K34" s="80">
        <v>0</v>
      </c>
      <c r="L34" s="80">
        <v>1</v>
      </c>
      <c r="M34" s="80">
        <v>0</v>
      </c>
    </row>
    <row r="35" spans="2:13" ht="12" customHeight="1" thickBot="1" x14ac:dyDescent="0.35">
      <c r="B35" s="75">
        <v>59</v>
      </c>
      <c r="D35" s="77" t="str">
        <f t="shared" si="0"/>
        <v>0</v>
      </c>
      <c r="E35" s="78">
        <v>0</v>
      </c>
      <c r="F35" s="81">
        <v>0.28999999165534901</v>
      </c>
      <c r="G35" s="80">
        <v>28</v>
      </c>
      <c r="H35" s="80">
        <v>93</v>
      </c>
      <c r="I35" s="80">
        <v>2</v>
      </c>
      <c r="J35" s="80">
        <v>1</v>
      </c>
      <c r="K35" s="80">
        <v>0</v>
      </c>
      <c r="L35" s="80">
        <v>0</v>
      </c>
      <c r="M35" s="80">
        <v>0</v>
      </c>
    </row>
    <row r="36" spans="2:13" ht="12" customHeight="1" thickBot="1" x14ac:dyDescent="0.35">
      <c r="B36" s="75">
        <v>60</v>
      </c>
      <c r="D36" s="77" t="str">
        <f t="shared" si="0"/>
        <v>0</v>
      </c>
      <c r="E36" s="78">
        <v>0</v>
      </c>
      <c r="F36" s="81">
        <v>0.28999999165534901</v>
      </c>
      <c r="G36" s="80">
        <v>31</v>
      </c>
      <c r="H36" s="80">
        <v>188</v>
      </c>
      <c r="I36" s="80">
        <v>2</v>
      </c>
      <c r="J36" s="80">
        <v>1</v>
      </c>
      <c r="K36" s="80">
        <v>455</v>
      </c>
      <c r="L36" s="80">
        <v>0</v>
      </c>
      <c r="M36" s="80">
        <v>0</v>
      </c>
    </row>
    <row r="37" spans="2:13" ht="12" customHeight="1" thickBot="1" x14ac:dyDescent="0.35">
      <c r="B37" s="75">
        <v>65</v>
      </c>
      <c r="D37" s="77" t="str">
        <f t="shared" si="0"/>
        <v>0</v>
      </c>
      <c r="E37" s="78">
        <v>0</v>
      </c>
      <c r="F37" s="81">
        <v>0.28999999165534901</v>
      </c>
      <c r="G37" s="80">
        <v>47</v>
      </c>
      <c r="H37" s="80">
        <v>105</v>
      </c>
      <c r="I37" s="80">
        <v>2</v>
      </c>
      <c r="J37" s="80">
        <v>1</v>
      </c>
      <c r="K37" s="80">
        <v>0</v>
      </c>
      <c r="L37" s="80">
        <v>0</v>
      </c>
      <c r="M37" s="80">
        <v>0</v>
      </c>
    </row>
    <row r="38" spans="2:13" ht="12" customHeight="1" thickBot="1" x14ac:dyDescent="0.35">
      <c r="B38" s="75">
        <v>67</v>
      </c>
      <c r="D38" s="77" t="str">
        <f t="shared" si="0"/>
        <v>0</v>
      </c>
      <c r="E38" s="78">
        <v>0</v>
      </c>
      <c r="F38" s="81">
        <v>0.28999999165534901</v>
      </c>
      <c r="G38" s="80">
        <v>62</v>
      </c>
      <c r="H38" s="80">
        <v>105</v>
      </c>
      <c r="I38" s="80">
        <v>2</v>
      </c>
      <c r="J38" s="80">
        <v>1</v>
      </c>
      <c r="K38" s="80">
        <v>336</v>
      </c>
      <c r="L38" s="80">
        <v>0</v>
      </c>
      <c r="M38" s="80">
        <v>0</v>
      </c>
    </row>
    <row r="39" spans="2:13" ht="12" customHeight="1" thickBot="1" x14ac:dyDescent="0.35">
      <c r="B39" s="75">
        <v>75</v>
      </c>
      <c r="D39" s="77" t="str">
        <f t="shared" si="0"/>
        <v>0</v>
      </c>
      <c r="E39" s="78">
        <v>1</v>
      </c>
      <c r="F39" s="81">
        <v>0.28999999165534901</v>
      </c>
      <c r="G39" s="80">
        <v>28</v>
      </c>
      <c r="H39" s="80">
        <v>135</v>
      </c>
      <c r="I39" s="80">
        <v>2</v>
      </c>
      <c r="J39" s="80">
        <v>1</v>
      </c>
      <c r="K39" s="80">
        <v>0</v>
      </c>
      <c r="L39" s="80">
        <v>0</v>
      </c>
      <c r="M39" s="80">
        <v>0</v>
      </c>
    </row>
    <row r="40" spans="2:13" ht="12" customHeight="1" thickBot="1" x14ac:dyDescent="0.35">
      <c r="B40" s="75">
        <v>76</v>
      </c>
      <c r="D40" s="77" t="str">
        <f t="shared" si="0"/>
        <v>0</v>
      </c>
      <c r="E40" s="78">
        <v>1</v>
      </c>
      <c r="F40" s="81">
        <v>0.28999999165534901</v>
      </c>
      <c r="G40" s="80">
        <v>31</v>
      </c>
      <c r="H40" s="80">
        <v>135</v>
      </c>
      <c r="I40" s="80">
        <v>4</v>
      </c>
      <c r="J40" s="80">
        <v>2</v>
      </c>
      <c r="K40" s="80">
        <v>0</v>
      </c>
      <c r="L40" s="80">
        <v>1</v>
      </c>
      <c r="M40" s="80">
        <v>0</v>
      </c>
    </row>
    <row r="41" spans="2:13" ht="12" customHeight="1" thickBot="1" x14ac:dyDescent="0.35">
      <c r="B41" s="75">
        <v>82</v>
      </c>
      <c r="D41" s="77" t="str">
        <f t="shared" si="0"/>
        <v>0</v>
      </c>
      <c r="E41" s="78">
        <v>0</v>
      </c>
      <c r="F41" s="81">
        <v>0.28999999165534901</v>
      </c>
      <c r="G41" s="80">
        <v>47</v>
      </c>
      <c r="H41" s="80">
        <v>40</v>
      </c>
      <c r="I41" s="80">
        <v>3</v>
      </c>
      <c r="J41" s="80">
        <v>2</v>
      </c>
      <c r="K41" s="80">
        <v>0</v>
      </c>
      <c r="L41" s="80">
        <v>0</v>
      </c>
      <c r="M41" s="80">
        <v>0</v>
      </c>
    </row>
    <row r="42" spans="2:13" ht="12" customHeight="1" thickBot="1" x14ac:dyDescent="0.35">
      <c r="B42" s="75">
        <v>84</v>
      </c>
      <c r="D42" s="77" t="str">
        <f t="shared" si="0"/>
        <v>0</v>
      </c>
      <c r="E42" s="78">
        <v>0</v>
      </c>
      <c r="F42" s="81">
        <v>0.28999999165534901</v>
      </c>
      <c r="G42" s="80">
        <v>33</v>
      </c>
      <c r="H42" s="80">
        <v>50</v>
      </c>
      <c r="I42" s="80">
        <v>1</v>
      </c>
      <c r="J42" s="80">
        <v>2</v>
      </c>
      <c r="K42" s="80">
        <v>0</v>
      </c>
      <c r="L42" s="80">
        <v>0</v>
      </c>
      <c r="M42" s="80">
        <v>0</v>
      </c>
    </row>
    <row r="43" spans="2:13" ht="12" customHeight="1" thickBot="1" x14ac:dyDescent="0.35">
      <c r="B43" s="75">
        <v>86</v>
      </c>
      <c r="D43" s="77" t="str">
        <f t="shared" si="0"/>
        <v>0</v>
      </c>
      <c r="E43" s="78">
        <v>0</v>
      </c>
      <c r="F43" s="81">
        <v>0.28999999165534901</v>
      </c>
      <c r="G43" s="80">
        <v>27</v>
      </c>
      <c r="H43" s="80">
        <v>109</v>
      </c>
      <c r="I43" s="80">
        <v>4</v>
      </c>
      <c r="J43" s="80">
        <v>3</v>
      </c>
      <c r="K43" s="80">
        <v>0</v>
      </c>
      <c r="L43" s="80">
        <v>0</v>
      </c>
      <c r="M43" s="80">
        <v>0</v>
      </c>
    </row>
    <row r="44" spans="2:13" ht="12" customHeight="1" thickBot="1" x14ac:dyDescent="0.35">
      <c r="B44" s="75">
        <v>96</v>
      </c>
      <c r="D44" s="77" t="str">
        <f t="shared" si="0"/>
        <v>0</v>
      </c>
      <c r="E44" s="78">
        <v>0</v>
      </c>
      <c r="F44" s="81">
        <v>0.28999999165534901</v>
      </c>
      <c r="G44" s="80">
        <v>38</v>
      </c>
      <c r="H44" s="80">
        <v>48</v>
      </c>
      <c r="I44" s="80">
        <v>4</v>
      </c>
      <c r="J44" s="80">
        <v>3</v>
      </c>
      <c r="K44" s="80">
        <v>0</v>
      </c>
      <c r="L44" s="80">
        <v>0</v>
      </c>
      <c r="M44" s="80">
        <v>0</v>
      </c>
    </row>
    <row r="45" spans="2:13" ht="12" customHeight="1" thickBot="1" x14ac:dyDescent="0.35">
      <c r="B45" s="75">
        <v>99</v>
      </c>
      <c r="D45" s="77" t="str">
        <f t="shared" si="0"/>
        <v>0</v>
      </c>
      <c r="E45" s="78">
        <v>0</v>
      </c>
      <c r="F45" s="81">
        <v>0.28999999165534901</v>
      </c>
      <c r="G45" s="80">
        <v>49</v>
      </c>
      <c r="H45" s="80">
        <v>94</v>
      </c>
      <c r="I45" s="80">
        <v>1</v>
      </c>
      <c r="J45" s="80">
        <v>1</v>
      </c>
      <c r="K45" s="80">
        <v>0</v>
      </c>
      <c r="L45" s="80">
        <v>0</v>
      </c>
      <c r="M45" s="80">
        <v>0</v>
      </c>
    </row>
    <row r="46" spans="2:13" ht="12" customHeight="1" thickBot="1" x14ac:dyDescent="0.35">
      <c r="B46" s="75">
        <v>102</v>
      </c>
      <c r="D46" s="77" t="str">
        <f t="shared" si="0"/>
        <v>0</v>
      </c>
      <c r="E46" s="78">
        <v>0</v>
      </c>
      <c r="F46" s="81">
        <v>0.28999999165534901</v>
      </c>
      <c r="G46" s="80">
        <v>61</v>
      </c>
      <c r="H46" s="80">
        <v>30</v>
      </c>
      <c r="I46" s="80">
        <v>3</v>
      </c>
      <c r="J46" s="80">
        <v>2</v>
      </c>
      <c r="K46" s="80">
        <v>0</v>
      </c>
      <c r="L46" s="80">
        <v>0</v>
      </c>
      <c r="M46" s="80">
        <v>0</v>
      </c>
    </row>
    <row r="47" spans="2:13" ht="12" customHeight="1" thickBot="1" x14ac:dyDescent="0.35">
      <c r="B47" s="75">
        <v>104</v>
      </c>
      <c r="D47" s="77" t="str">
        <f t="shared" si="0"/>
        <v>0</v>
      </c>
      <c r="E47" s="78">
        <v>0</v>
      </c>
      <c r="F47" s="81">
        <v>0.28999999165534901</v>
      </c>
      <c r="G47" s="80">
        <v>43</v>
      </c>
      <c r="H47" s="80">
        <v>22</v>
      </c>
      <c r="I47" s="80">
        <v>2</v>
      </c>
      <c r="J47" s="80">
        <v>2</v>
      </c>
      <c r="K47" s="80">
        <v>0</v>
      </c>
      <c r="L47" s="80">
        <v>0</v>
      </c>
      <c r="M47" s="80">
        <v>0</v>
      </c>
    </row>
    <row r="48" spans="2:13" ht="12" customHeight="1" thickBot="1" x14ac:dyDescent="0.35">
      <c r="B48" s="75">
        <v>106</v>
      </c>
      <c r="D48" s="77" t="str">
        <f t="shared" si="0"/>
        <v>0</v>
      </c>
      <c r="E48" s="78">
        <v>0</v>
      </c>
      <c r="F48" s="81">
        <v>0.28999999165534901</v>
      </c>
      <c r="G48" s="80">
        <v>24</v>
      </c>
      <c r="H48" s="80">
        <v>35</v>
      </c>
      <c r="I48" s="80">
        <v>3</v>
      </c>
      <c r="J48" s="80">
        <v>2</v>
      </c>
      <c r="K48" s="80">
        <v>0</v>
      </c>
      <c r="L48" s="80">
        <v>0</v>
      </c>
      <c r="M48" s="80">
        <v>1</v>
      </c>
    </row>
    <row r="49" spans="2:13" ht="12" customHeight="1" thickBot="1" x14ac:dyDescent="0.35">
      <c r="B49" s="75">
        <v>114</v>
      </c>
      <c r="D49" s="77" t="str">
        <f t="shared" si="0"/>
        <v>0</v>
      </c>
      <c r="E49" s="78">
        <v>0</v>
      </c>
      <c r="F49" s="81">
        <v>0.28999999165534901</v>
      </c>
      <c r="G49" s="80">
        <v>58</v>
      </c>
      <c r="H49" s="80">
        <v>92</v>
      </c>
      <c r="I49" s="80">
        <v>2</v>
      </c>
      <c r="J49" s="80">
        <v>1</v>
      </c>
      <c r="K49" s="80">
        <v>103</v>
      </c>
      <c r="L49" s="80">
        <v>0</v>
      </c>
      <c r="M49" s="80">
        <v>0</v>
      </c>
    </row>
    <row r="50" spans="2:13" ht="12" customHeight="1" thickBot="1" x14ac:dyDescent="0.35">
      <c r="B50" s="75">
        <v>118</v>
      </c>
      <c r="D50" s="77" t="str">
        <f t="shared" si="0"/>
        <v>0</v>
      </c>
      <c r="E50" s="78">
        <v>0</v>
      </c>
      <c r="F50" s="81">
        <v>0.28999999165534901</v>
      </c>
      <c r="G50" s="80">
        <v>58</v>
      </c>
      <c r="H50" s="80">
        <v>61</v>
      </c>
      <c r="I50" s="80">
        <v>2</v>
      </c>
      <c r="J50" s="80">
        <v>3</v>
      </c>
      <c r="K50" s="80">
        <v>193</v>
      </c>
      <c r="L50" s="80">
        <v>0</v>
      </c>
      <c r="M50" s="80">
        <v>0</v>
      </c>
    </row>
    <row r="51" spans="2:13" ht="12" customHeight="1" thickBot="1" x14ac:dyDescent="0.35">
      <c r="B51" s="75">
        <v>119</v>
      </c>
      <c r="D51" s="77" t="str">
        <f t="shared" si="0"/>
        <v>0</v>
      </c>
      <c r="E51" s="78">
        <v>0</v>
      </c>
      <c r="F51" s="81">
        <v>0.28999999165534901</v>
      </c>
      <c r="G51" s="80">
        <v>41</v>
      </c>
      <c r="H51" s="80">
        <v>73</v>
      </c>
      <c r="I51" s="80">
        <v>3</v>
      </c>
      <c r="J51" s="80">
        <v>1</v>
      </c>
      <c r="K51" s="80">
        <v>0</v>
      </c>
      <c r="L51" s="80">
        <v>0</v>
      </c>
      <c r="M51" s="80">
        <v>0</v>
      </c>
    </row>
    <row r="52" spans="2:13" ht="12" customHeight="1" thickBot="1" x14ac:dyDescent="0.35">
      <c r="B52" s="75">
        <v>120</v>
      </c>
      <c r="D52" s="77" t="str">
        <f t="shared" si="0"/>
        <v>0</v>
      </c>
      <c r="E52" s="78">
        <v>0</v>
      </c>
      <c r="F52" s="81">
        <v>0.28999999165534901</v>
      </c>
      <c r="G52" s="80">
        <v>32</v>
      </c>
      <c r="H52" s="80">
        <v>112</v>
      </c>
      <c r="I52" s="80">
        <v>1</v>
      </c>
      <c r="J52" s="80">
        <v>1</v>
      </c>
      <c r="K52" s="80">
        <v>366</v>
      </c>
      <c r="L52" s="80">
        <v>0</v>
      </c>
      <c r="M52" s="80">
        <v>0</v>
      </c>
    </row>
    <row r="53" spans="2:13" ht="12" customHeight="1" thickBot="1" x14ac:dyDescent="0.35">
      <c r="B53" s="75">
        <v>122</v>
      </c>
      <c r="D53" s="77" t="str">
        <f t="shared" si="0"/>
        <v>0</v>
      </c>
      <c r="E53" s="78">
        <v>0</v>
      </c>
      <c r="F53" s="81">
        <v>0.28999999165534901</v>
      </c>
      <c r="G53" s="80">
        <v>52</v>
      </c>
      <c r="H53" s="80">
        <v>38</v>
      </c>
      <c r="I53" s="80">
        <v>3</v>
      </c>
      <c r="J53" s="80">
        <v>3</v>
      </c>
      <c r="K53" s="80">
        <v>0</v>
      </c>
      <c r="L53" s="80">
        <v>0</v>
      </c>
      <c r="M53" s="80">
        <v>0</v>
      </c>
    </row>
    <row r="54" spans="2:13" ht="12" customHeight="1" thickBot="1" x14ac:dyDescent="0.35">
      <c r="B54" s="75">
        <v>128</v>
      </c>
      <c r="D54" s="77" t="str">
        <f t="shared" si="0"/>
        <v>0</v>
      </c>
      <c r="E54" s="78">
        <v>0</v>
      </c>
      <c r="F54" s="81">
        <v>0.28999999165534901</v>
      </c>
      <c r="G54" s="80">
        <v>34</v>
      </c>
      <c r="H54" s="80">
        <v>82</v>
      </c>
      <c r="I54" s="80">
        <v>1</v>
      </c>
      <c r="J54" s="80">
        <v>2</v>
      </c>
      <c r="K54" s="80">
        <v>251</v>
      </c>
      <c r="L54" s="80">
        <v>0</v>
      </c>
      <c r="M54" s="80">
        <v>0</v>
      </c>
    </row>
    <row r="55" spans="2:13" ht="12" customHeight="1" thickBot="1" x14ac:dyDescent="0.35">
      <c r="B55" s="75">
        <v>131</v>
      </c>
      <c r="D55" s="77" t="str">
        <f t="shared" si="0"/>
        <v>0</v>
      </c>
      <c r="E55" s="78">
        <v>0</v>
      </c>
      <c r="F55" s="81">
        <v>0.28999999165534901</v>
      </c>
      <c r="G55" s="80">
        <v>28</v>
      </c>
      <c r="H55" s="80">
        <v>81</v>
      </c>
      <c r="I55" s="80">
        <v>3</v>
      </c>
      <c r="J55" s="80">
        <v>1</v>
      </c>
      <c r="K55" s="80">
        <v>276</v>
      </c>
      <c r="L55" s="80">
        <v>0</v>
      </c>
      <c r="M55" s="80">
        <v>0</v>
      </c>
    </row>
    <row r="56" spans="2:13" ht="12" customHeight="1" thickBot="1" x14ac:dyDescent="0.35">
      <c r="B56" s="75">
        <v>132</v>
      </c>
      <c r="D56" s="77" t="str">
        <f t="shared" si="0"/>
        <v>0</v>
      </c>
      <c r="E56" s="78">
        <v>1</v>
      </c>
      <c r="F56" s="81">
        <v>0.28999999165534901</v>
      </c>
      <c r="G56" s="80">
        <v>58</v>
      </c>
      <c r="H56" s="80">
        <v>149</v>
      </c>
      <c r="I56" s="80">
        <v>4</v>
      </c>
      <c r="J56" s="80">
        <v>2</v>
      </c>
      <c r="K56" s="80">
        <v>0</v>
      </c>
      <c r="L56" s="80">
        <v>1</v>
      </c>
      <c r="M56" s="80">
        <v>0</v>
      </c>
    </row>
    <row r="57" spans="2:13" ht="12" customHeight="1" thickBot="1" x14ac:dyDescent="0.35">
      <c r="B57" s="75">
        <v>133</v>
      </c>
      <c r="D57" s="77" t="str">
        <f t="shared" si="0"/>
        <v>0</v>
      </c>
      <c r="E57" s="78">
        <v>0</v>
      </c>
      <c r="F57" s="81">
        <v>0.28999999165534901</v>
      </c>
      <c r="G57" s="80">
        <v>31</v>
      </c>
      <c r="H57" s="80">
        <v>51</v>
      </c>
      <c r="I57" s="80">
        <v>2</v>
      </c>
      <c r="J57" s="80">
        <v>3</v>
      </c>
      <c r="K57" s="80">
        <v>0</v>
      </c>
      <c r="L57" s="80">
        <v>0</v>
      </c>
      <c r="M57" s="80">
        <v>0</v>
      </c>
    </row>
    <row r="58" spans="2:13" ht="12" customHeight="1" thickBot="1" x14ac:dyDescent="0.35">
      <c r="B58" s="75">
        <v>134</v>
      </c>
      <c r="D58" s="77" t="str">
        <f t="shared" si="0"/>
        <v>0</v>
      </c>
      <c r="E58" s="78">
        <v>0</v>
      </c>
      <c r="F58" s="81">
        <v>0.28999999165534901</v>
      </c>
      <c r="G58" s="80">
        <v>30</v>
      </c>
      <c r="H58" s="80">
        <v>39</v>
      </c>
      <c r="I58" s="80">
        <v>3</v>
      </c>
      <c r="J58" s="80">
        <v>2</v>
      </c>
      <c r="K58" s="80">
        <v>0</v>
      </c>
      <c r="L58" s="80">
        <v>0</v>
      </c>
      <c r="M58" s="80">
        <v>0</v>
      </c>
    </row>
    <row r="59" spans="2:13" ht="12" customHeight="1" thickBot="1" x14ac:dyDescent="0.35">
      <c r="B59" s="75">
        <v>135</v>
      </c>
      <c r="D59" s="77" t="str">
        <f t="shared" si="0"/>
        <v>0</v>
      </c>
      <c r="E59" s="78">
        <v>0</v>
      </c>
      <c r="F59" s="81">
        <v>0.28999999165534901</v>
      </c>
      <c r="G59" s="80">
        <v>53</v>
      </c>
      <c r="H59" s="80">
        <v>98</v>
      </c>
      <c r="I59" s="80">
        <v>3</v>
      </c>
      <c r="J59" s="80">
        <v>2</v>
      </c>
      <c r="K59" s="80">
        <v>0</v>
      </c>
      <c r="L59" s="80">
        <v>0</v>
      </c>
      <c r="M59" s="80">
        <v>0</v>
      </c>
    </row>
    <row r="60" spans="2:13" ht="12" customHeight="1" thickBot="1" x14ac:dyDescent="0.35">
      <c r="B60" s="75">
        <v>136</v>
      </c>
      <c r="D60" s="77" t="str">
        <f t="shared" si="0"/>
        <v>0</v>
      </c>
      <c r="E60" s="78">
        <v>1</v>
      </c>
      <c r="F60" s="81">
        <v>0.28999999165534901</v>
      </c>
      <c r="G60" s="80">
        <v>58</v>
      </c>
      <c r="H60" s="80">
        <v>45</v>
      </c>
      <c r="I60" s="80">
        <v>4</v>
      </c>
      <c r="J60" s="80">
        <v>1</v>
      </c>
      <c r="K60" s="80">
        <v>0</v>
      </c>
      <c r="L60" s="80">
        <v>0</v>
      </c>
      <c r="M60" s="80">
        <v>0</v>
      </c>
    </row>
    <row r="61" spans="2:13" ht="12" customHeight="1" thickBot="1" x14ac:dyDescent="0.35">
      <c r="B61" s="75">
        <v>139</v>
      </c>
      <c r="D61" s="77" t="str">
        <f t="shared" si="0"/>
        <v>0</v>
      </c>
      <c r="E61" s="78">
        <v>1</v>
      </c>
      <c r="F61" s="81">
        <v>0.28999999165534901</v>
      </c>
      <c r="G61" s="80">
        <v>59</v>
      </c>
      <c r="H61" s="80">
        <v>42</v>
      </c>
      <c r="I61" s="80">
        <v>3</v>
      </c>
      <c r="J61" s="80">
        <v>1</v>
      </c>
      <c r="K61" s="80">
        <v>0</v>
      </c>
      <c r="L61" s="80">
        <v>0</v>
      </c>
      <c r="M61" s="80">
        <v>1</v>
      </c>
    </row>
    <row r="62" spans="2:13" ht="12" customHeight="1" thickBot="1" x14ac:dyDescent="0.35">
      <c r="B62" s="75">
        <v>142</v>
      </c>
      <c r="D62" s="77" t="str">
        <f t="shared" si="0"/>
        <v>0</v>
      </c>
      <c r="E62" s="78">
        <v>1</v>
      </c>
      <c r="F62" s="81">
        <v>0.28999999165534901</v>
      </c>
      <c r="G62" s="80">
        <v>35</v>
      </c>
      <c r="H62" s="80">
        <v>58</v>
      </c>
      <c r="I62" s="80">
        <v>3</v>
      </c>
      <c r="J62" s="80">
        <v>1</v>
      </c>
      <c r="K62" s="80">
        <v>149</v>
      </c>
      <c r="L62" s="80">
        <v>0</v>
      </c>
      <c r="M62" s="80">
        <v>0</v>
      </c>
    </row>
    <row r="63" spans="2:13" ht="12" customHeight="1" thickBot="1" x14ac:dyDescent="0.35">
      <c r="B63" s="75">
        <v>149</v>
      </c>
      <c r="D63" s="77" t="str">
        <f t="shared" si="0"/>
        <v>0</v>
      </c>
      <c r="E63" s="78">
        <v>0</v>
      </c>
      <c r="F63" s="81">
        <v>0.28999999165534901</v>
      </c>
      <c r="G63" s="80">
        <v>52</v>
      </c>
      <c r="H63" s="80">
        <v>163</v>
      </c>
      <c r="I63" s="80">
        <v>2</v>
      </c>
      <c r="J63" s="80">
        <v>1</v>
      </c>
      <c r="K63" s="80">
        <v>116</v>
      </c>
      <c r="L63" s="80">
        <v>0</v>
      </c>
      <c r="M63" s="80">
        <v>0</v>
      </c>
    </row>
    <row r="64" spans="2:13" ht="12" customHeight="1" thickBot="1" x14ac:dyDescent="0.35">
      <c r="B64" s="75">
        <v>153</v>
      </c>
      <c r="D64" s="77" t="str">
        <f t="shared" si="0"/>
        <v>0</v>
      </c>
      <c r="E64" s="78">
        <v>1</v>
      </c>
      <c r="F64" s="81">
        <v>0.28999999165534901</v>
      </c>
      <c r="G64" s="80">
        <v>57</v>
      </c>
      <c r="H64" s="80">
        <v>24</v>
      </c>
      <c r="I64" s="80">
        <v>1</v>
      </c>
      <c r="J64" s="80">
        <v>1</v>
      </c>
      <c r="K64" s="80">
        <v>0</v>
      </c>
      <c r="L64" s="80">
        <v>0</v>
      </c>
      <c r="M64" s="80">
        <v>0</v>
      </c>
    </row>
    <row r="65" spans="2:13" ht="12" customHeight="1" thickBot="1" x14ac:dyDescent="0.35">
      <c r="B65" s="75">
        <v>155</v>
      </c>
      <c r="D65" s="77" t="str">
        <f t="shared" si="0"/>
        <v>0</v>
      </c>
      <c r="E65" s="78">
        <v>0</v>
      </c>
      <c r="F65" s="81">
        <v>0.28999999165534901</v>
      </c>
      <c r="G65" s="80">
        <v>54</v>
      </c>
      <c r="H65" s="80">
        <v>58</v>
      </c>
      <c r="I65" s="80">
        <v>4</v>
      </c>
      <c r="J65" s="80">
        <v>3</v>
      </c>
      <c r="K65" s="80">
        <v>0</v>
      </c>
      <c r="L65" s="80">
        <v>0</v>
      </c>
      <c r="M65" s="80">
        <v>0</v>
      </c>
    </row>
    <row r="66" spans="2:13" ht="12" customHeight="1" thickBot="1" x14ac:dyDescent="0.35">
      <c r="B66" s="75">
        <v>159</v>
      </c>
      <c r="D66" s="77" t="str">
        <f t="shared" si="0"/>
        <v>0</v>
      </c>
      <c r="E66" s="78">
        <v>1</v>
      </c>
      <c r="F66" s="81">
        <v>0.28999999165534901</v>
      </c>
      <c r="G66" s="80">
        <v>32</v>
      </c>
      <c r="H66" s="80">
        <v>79</v>
      </c>
      <c r="I66" s="80">
        <v>2</v>
      </c>
      <c r="J66" s="80">
        <v>3</v>
      </c>
      <c r="K66" s="80">
        <v>0</v>
      </c>
      <c r="L66" s="80">
        <v>0</v>
      </c>
      <c r="M66" s="80">
        <v>0</v>
      </c>
    </row>
    <row r="67" spans="2:13" ht="12" customHeight="1" thickBot="1" x14ac:dyDescent="0.35">
      <c r="B67" s="75">
        <v>162</v>
      </c>
      <c r="D67" s="77" t="str">
        <f t="shared" si="0"/>
        <v>0</v>
      </c>
      <c r="E67" s="78">
        <v>0</v>
      </c>
      <c r="F67" s="81">
        <v>0.28999999165534901</v>
      </c>
      <c r="G67" s="80">
        <v>61</v>
      </c>
      <c r="H67" s="80">
        <v>80</v>
      </c>
      <c r="I67" s="80">
        <v>2</v>
      </c>
      <c r="J67" s="80">
        <v>1</v>
      </c>
      <c r="K67" s="80">
        <v>0</v>
      </c>
      <c r="L67" s="80">
        <v>0</v>
      </c>
      <c r="M67" s="80">
        <v>0</v>
      </c>
    </row>
    <row r="68" spans="2:13" ht="12" customHeight="1" thickBot="1" x14ac:dyDescent="0.35">
      <c r="B68" s="75">
        <v>163</v>
      </c>
      <c r="D68" s="77" t="str">
        <f t="shared" si="0"/>
        <v>0</v>
      </c>
      <c r="E68" s="78">
        <v>0</v>
      </c>
      <c r="F68" s="81">
        <v>0.28999999165534901</v>
      </c>
      <c r="G68" s="80">
        <v>38</v>
      </c>
      <c r="H68" s="80">
        <v>52</v>
      </c>
      <c r="I68" s="80">
        <v>1</v>
      </c>
      <c r="J68" s="80">
        <v>1</v>
      </c>
      <c r="K68" s="80">
        <v>0</v>
      </c>
      <c r="L68" s="80">
        <v>0</v>
      </c>
      <c r="M68" s="80">
        <v>0</v>
      </c>
    </row>
    <row r="69" spans="2:13" ht="12" customHeight="1" thickBot="1" x14ac:dyDescent="0.35">
      <c r="B69" s="75">
        <v>165</v>
      </c>
      <c r="D69" s="77" t="str">
        <f t="shared" si="0"/>
        <v>0</v>
      </c>
      <c r="E69" s="78">
        <v>0</v>
      </c>
      <c r="F69" s="81">
        <v>0.28999999165534901</v>
      </c>
      <c r="G69" s="80">
        <v>53</v>
      </c>
      <c r="H69" s="80">
        <v>92</v>
      </c>
      <c r="I69" s="80">
        <v>2</v>
      </c>
      <c r="J69" s="80">
        <v>1</v>
      </c>
      <c r="K69" s="80">
        <v>0</v>
      </c>
      <c r="L69" s="80">
        <v>0</v>
      </c>
      <c r="M69" s="80">
        <v>1</v>
      </c>
    </row>
    <row r="70" spans="2:13" ht="12" customHeight="1" thickBot="1" x14ac:dyDescent="0.35">
      <c r="B70" s="75">
        <v>166</v>
      </c>
      <c r="D70" s="77" t="str">
        <f t="shared" si="0"/>
        <v>0</v>
      </c>
      <c r="E70" s="78">
        <v>0</v>
      </c>
      <c r="F70" s="81">
        <v>0.28999999165534901</v>
      </c>
      <c r="G70" s="80">
        <v>27</v>
      </c>
      <c r="H70" s="80">
        <v>43</v>
      </c>
      <c r="I70" s="80">
        <v>1</v>
      </c>
      <c r="J70" s="80">
        <v>1</v>
      </c>
      <c r="K70" s="80">
        <v>0</v>
      </c>
      <c r="L70" s="80">
        <v>0</v>
      </c>
      <c r="M70" s="80">
        <v>0</v>
      </c>
    </row>
    <row r="71" spans="2:13" ht="12" customHeight="1" thickBot="1" x14ac:dyDescent="0.35">
      <c r="B71" s="75">
        <v>169</v>
      </c>
      <c r="D71" s="77" t="str">
        <f t="shared" si="0"/>
        <v>0</v>
      </c>
      <c r="E71" s="78">
        <v>0</v>
      </c>
      <c r="F71" s="81">
        <v>0.28999999165534901</v>
      </c>
      <c r="G71" s="80">
        <v>50</v>
      </c>
      <c r="H71" s="80">
        <v>13</v>
      </c>
      <c r="I71" s="80">
        <v>4</v>
      </c>
      <c r="J71" s="80">
        <v>1</v>
      </c>
      <c r="K71" s="80">
        <v>0</v>
      </c>
      <c r="L71" s="80">
        <v>0</v>
      </c>
      <c r="M71" s="80">
        <v>0</v>
      </c>
    </row>
    <row r="72" spans="2:13" ht="12" customHeight="1" thickBot="1" x14ac:dyDescent="0.35">
      <c r="B72" s="75">
        <v>173</v>
      </c>
      <c r="D72" s="77" t="str">
        <f t="shared" si="0"/>
        <v>0</v>
      </c>
      <c r="E72" s="78">
        <v>0</v>
      </c>
      <c r="F72" s="81">
        <v>0.28999999165534901</v>
      </c>
      <c r="G72" s="80">
        <v>38</v>
      </c>
      <c r="H72" s="80">
        <v>171</v>
      </c>
      <c r="I72" s="80">
        <v>2</v>
      </c>
      <c r="J72" s="80">
        <v>1</v>
      </c>
      <c r="K72" s="80">
        <v>0</v>
      </c>
      <c r="L72" s="80">
        <v>0</v>
      </c>
      <c r="M72" s="80">
        <v>0</v>
      </c>
    </row>
    <row r="73" spans="2:13" ht="12" customHeight="1" thickBot="1" x14ac:dyDescent="0.35">
      <c r="B73" s="75">
        <v>176</v>
      </c>
      <c r="D73" s="77" t="str">
        <f t="shared" ref="D73:D136" si="1">IF(F73&gt;=$F$5,"1","0")</f>
        <v>0</v>
      </c>
      <c r="E73" s="78">
        <v>0</v>
      </c>
      <c r="F73" s="81">
        <v>0.28999999165534901</v>
      </c>
      <c r="G73" s="80">
        <v>45</v>
      </c>
      <c r="H73" s="80">
        <v>85</v>
      </c>
      <c r="I73" s="80">
        <v>4</v>
      </c>
      <c r="J73" s="80">
        <v>2</v>
      </c>
      <c r="K73" s="80">
        <v>0</v>
      </c>
      <c r="L73" s="80">
        <v>0</v>
      </c>
      <c r="M73" s="80">
        <v>1</v>
      </c>
    </row>
    <row r="74" spans="2:13" ht="12" customHeight="1" thickBot="1" x14ac:dyDescent="0.35">
      <c r="B74" s="75">
        <v>177</v>
      </c>
      <c r="D74" s="77" t="str">
        <f t="shared" si="1"/>
        <v>0</v>
      </c>
      <c r="E74" s="78">
        <v>0</v>
      </c>
      <c r="F74" s="81">
        <v>0.28999999165534901</v>
      </c>
      <c r="G74" s="80">
        <v>52</v>
      </c>
      <c r="H74" s="80">
        <v>44</v>
      </c>
      <c r="I74" s="80">
        <v>3</v>
      </c>
      <c r="J74" s="80">
        <v>2</v>
      </c>
      <c r="K74" s="80">
        <v>135</v>
      </c>
      <c r="L74" s="80">
        <v>0</v>
      </c>
      <c r="M74" s="80">
        <v>0</v>
      </c>
    </row>
    <row r="75" spans="2:13" ht="12" customHeight="1" thickBot="1" x14ac:dyDescent="0.35">
      <c r="B75" s="75">
        <v>178</v>
      </c>
      <c r="D75" s="77" t="str">
        <f t="shared" si="1"/>
        <v>0</v>
      </c>
      <c r="E75" s="78">
        <v>0</v>
      </c>
      <c r="F75" s="81">
        <v>0.28999999165534901</v>
      </c>
      <c r="G75" s="80">
        <v>29</v>
      </c>
      <c r="H75" s="80">
        <v>65</v>
      </c>
      <c r="I75" s="80">
        <v>4</v>
      </c>
      <c r="J75" s="80">
        <v>2</v>
      </c>
      <c r="K75" s="80">
        <v>244</v>
      </c>
      <c r="L75" s="80">
        <v>0</v>
      </c>
      <c r="M75" s="80">
        <v>0</v>
      </c>
    </row>
    <row r="76" spans="2:13" ht="12" customHeight="1" thickBot="1" x14ac:dyDescent="0.35">
      <c r="B76" s="75">
        <v>180</v>
      </c>
      <c r="D76" s="77" t="str">
        <f t="shared" si="1"/>
        <v>0</v>
      </c>
      <c r="E76" s="78">
        <v>0</v>
      </c>
      <c r="F76" s="81">
        <v>0.28999999165534901</v>
      </c>
      <c r="G76" s="80">
        <v>62</v>
      </c>
      <c r="H76" s="80">
        <v>11</v>
      </c>
      <c r="I76" s="80">
        <v>1</v>
      </c>
      <c r="J76" s="80">
        <v>1</v>
      </c>
      <c r="K76" s="80">
        <v>0</v>
      </c>
      <c r="L76" s="80">
        <v>0</v>
      </c>
      <c r="M76" s="80">
        <v>0</v>
      </c>
    </row>
    <row r="77" spans="2:13" ht="12" customHeight="1" thickBot="1" x14ac:dyDescent="0.35">
      <c r="B77" s="75">
        <v>182</v>
      </c>
      <c r="D77" s="77" t="str">
        <f t="shared" si="1"/>
        <v>0</v>
      </c>
      <c r="E77" s="78">
        <v>0</v>
      </c>
      <c r="F77" s="81">
        <v>0.28999999165534901</v>
      </c>
      <c r="G77" s="80">
        <v>36</v>
      </c>
      <c r="H77" s="80">
        <v>10</v>
      </c>
      <c r="I77" s="80">
        <v>4</v>
      </c>
      <c r="J77" s="80">
        <v>2</v>
      </c>
      <c r="K77" s="80">
        <v>81</v>
      </c>
      <c r="L77" s="80">
        <v>0</v>
      </c>
      <c r="M77" s="80">
        <v>0</v>
      </c>
    </row>
    <row r="78" spans="2:13" ht="12" customHeight="1" thickBot="1" x14ac:dyDescent="0.35">
      <c r="B78" s="75">
        <v>183</v>
      </c>
      <c r="D78" s="77" t="str">
        <f t="shared" si="1"/>
        <v>0</v>
      </c>
      <c r="E78" s="78">
        <v>0</v>
      </c>
      <c r="F78" s="81">
        <v>0.28999999165534901</v>
      </c>
      <c r="G78" s="80">
        <v>24</v>
      </c>
      <c r="H78" s="80">
        <v>135</v>
      </c>
      <c r="I78" s="80">
        <v>1</v>
      </c>
      <c r="J78" s="80">
        <v>1</v>
      </c>
      <c r="K78" s="80">
        <v>0</v>
      </c>
      <c r="L78" s="80">
        <v>0</v>
      </c>
      <c r="M78" s="80">
        <v>0</v>
      </c>
    </row>
    <row r="79" spans="2:13" ht="12" customHeight="1" thickBot="1" x14ac:dyDescent="0.35">
      <c r="B79" s="75">
        <v>185</v>
      </c>
      <c r="D79" s="77" t="str">
        <f t="shared" si="1"/>
        <v>0</v>
      </c>
      <c r="E79" s="78">
        <v>0</v>
      </c>
      <c r="F79" s="81">
        <v>0.28999999165534901</v>
      </c>
      <c r="G79" s="80">
        <v>52</v>
      </c>
      <c r="H79" s="80">
        <v>63</v>
      </c>
      <c r="I79" s="80">
        <v>2</v>
      </c>
      <c r="J79" s="80">
        <v>2</v>
      </c>
      <c r="K79" s="80">
        <v>0</v>
      </c>
      <c r="L79" s="80">
        <v>0</v>
      </c>
      <c r="M79" s="80">
        <v>1</v>
      </c>
    </row>
    <row r="80" spans="2:13" ht="12" customHeight="1" thickBot="1" x14ac:dyDescent="0.35">
      <c r="B80" s="75">
        <v>187</v>
      </c>
      <c r="D80" s="77" t="str">
        <f t="shared" si="1"/>
        <v>0</v>
      </c>
      <c r="E80" s="78">
        <v>1</v>
      </c>
      <c r="F80" s="81">
        <v>0.28999999165534901</v>
      </c>
      <c r="G80" s="80">
        <v>48</v>
      </c>
      <c r="H80" s="80">
        <v>45</v>
      </c>
      <c r="I80" s="80">
        <v>1</v>
      </c>
      <c r="J80" s="80">
        <v>1</v>
      </c>
      <c r="K80" s="80">
        <v>0</v>
      </c>
      <c r="L80" s="80">
        <v>0</v>
      </c>
      <c r="M80" s="80">
        <v>0</v>
      </c>
    </row>
    <row r="81" spans="2:13" ht="12" customHeight="1" thickBot="1" x14ac:dyDescent="0.35">
      <c r="B81" s="75">
        <v>189</v>
      </c>
      <c r="D81" s="77" t="str">
        <f t="shared" si="1"/>
        <v>0</v>
      </c>
      <c r="E81" s="78">
        <v>0</v>
      </c>
      <c r="F81" s="81">
        <v>0.28999999165534901</v>
      </c>
      <c r="G81" s="80">
        <v>64</v>
      </c>
      <c r="H81" s="80">
        <v>169</v>
      </c>
      <c r="I81" s="80">
        <v>2</v>
      </c>
      <c r="J81" s="80">
        <v>1</v>
      </c>
      <c r="K81" s="80">
        <v>122</v>
      </c>
      <c r="L81" s="80">
        <v>0</v>
      </c>
      <c r="M81" s="80">
        <v>0</v>
      </c>
    </row>
    <row r="82" spans="2:13" ht="12" customHeight="1" thickBot="1" x14ac:dyDescent="0.35">
      <c r="B82" s="75">
        <v>190</v>
      </c>
      <c r="D82" s="77" t="str">
        <f t="shared" si="1"/>
        <v>0</v>
      </c>
      <c r="E82" s="78">
        <v>0</v>
      </c>
      <c r="F82" s="81">
        <v>0.28999999165534901</v>
      </c>
      <c r="G82" s="80">
        <v>55</v>
      </c>
      <c r="H82" s="80">
        <v>112</v>
      </c>
      <c r="I82" s="80">
        <v>2</v>
      </c>
      <c r="J82" s="80">
        <v>1</v>
      </c>
      <c r="K82" s="80">
        <v>0</v>
      </c>
      <c r="L82" s="80">
        <v>0</v>
      </c>
      <c r="M82" s="80">
        <v>0</v>
      </c>
    </row>
    <row r="83" spans="2:13" ht="12" customHeight="1" thickBot="1" x14ac:dyDescent="0.35">
      <c r="B83" s="75">
        <v>191</v>
      </c>
      <c r="D83" s="77" t="str">
        <f t="shared" si="1"/>
        <v>0</v>
      </c>
      <c r="E83" s="78">
        <v>0</v>
      </c>
      <c r="F83" s="81">
        <v>0.28999999165534901</v>
      </c>
      <c r="G83" s="80">
        <v>60</v>
      </c>
      <c r="H83" s="80">
        <v>93</v>
      </c>
      <c r="I83" s="80">
        <v>1</v>
      </c>
      <c r="J83" s="80">
        <v>1</v>
      </c>
      <c r="K83" s="80">
        <v>0</v>
      </c>
      <c r="L83" s="80">
        <v>0</v>
      </c>
      <c r="M83" s="80">
        <v>0</v>
      </c>
    </row>
    <row r="84" spans="2:13" ht="12" customHeight="1" thickBot="1" x14ac:dyDescent="0.35">
      <c r="B84" s="75">
        <v>193</v>
      </c>
      <c r="D84" s="77" t="str">
        <f t="shared" si="1"/>
        <v>0</v>
      </c>
      <c r="E84" s="78">
        <v>0</v>
      </c>
      <c r="F84" s="81">
        <v>0.28999999165534901</v>
      </c>
      <c r="G84" s="80">
        <v>50</v>
      </c>
      <c r="H84" s="80">
        <v>85</v>
      </c>
      <c r="I84" s="80">
        <v>1</v>
      </c>
      <c r="J84" s="80">
        <v>2</v>
      </c>
      <c r="K84" s="80">
        <v>0</v>
      </c>
      <c r="L84" s="80">
        <v>0</v>
      </c>
      <c r="M84" s="80">
        <v>0</v>
      </c>
    </row>
    <row r="85" spans="2:13" ht="12" customHeight="1" thickBot="1" x14ac:dyDescent="0.35">
      <c r="B85" s="75">
        <v>194</v>
      </c>
      <c r="D85" s="77" t="str">
        <f t="shared" si="1"/>
        <v>0</v>
      </c>
      <c r="E85" s="78">
        <v>1</v>
      </c>
      <c r="F85" s="81">
        <v>0.28999999165534901</v>
      </c>
      <c r="G85" s="80">
        <v>48</v>
      </c>
      <c r="H85" s="80">
        <v>21</v>
      </c>
      <c r="I85" s="80">
        <v>4</v>
      </c>
      <c r="J85" s="80">
        <v>1</v>
      </c>
      <c r="K85" s="80">
        <v>0</v>
      </c>
      <c r="L85" s="80">
        <v>0</v>
      </c>
      <c r="M85" s="80">
        <v>0</v>
      </c>
    </row>
    <row r="86" spans="2:13" ht="12" customHeight="1" thickBot="1" x14ac:dyDescent="0.35">
      <c r="B86" s="75">
        <v>196</v>
      </c>
      <c r="D86" s="77" t="str">
        <f t="shared" si="1"/>
        <v>0</v>
      </c>
      <c r="E86" s="78">
        <v>0</v>
      </c>
      <c r="F86" s="81">
        <v>0.28999999165534901</v>
      </c>
      <c r="G86" s="80">
        <v>34</v>
      </c>
      <c r="H86" s="80">
        <v>13</v>
      </c>
      <c r="I86" s="80">
        <v>4</v>
      </c>
      <c r="J86" s="80">
        <v>1</v>
      </c>
      <c r="K86" s="80">
        <v>95</v>
      </c>
      <c r="L86" s="80">
        <v>0</v>
      </c>
      <c r="M86" s="80">
        <v>1</v>
      </c>
    </row>
    <row r="87" spans="2:13" ht="12" customHeight="1" thickBot="1" x14ac:dyDescent="0.35">
      <c r="B87" s="75">
        <v>197</v>
      </c>
      <c r="D87" s="77" t="str">
        <f t="shared" si="1"/>
        <v>0</v>
      </c>
      <c r="E87" s="78">
        <v>1</v>
      </c>
      <c r="F87" s="81">
        <v>0.28999999165534901</v>
      </c>
      <c r="G87" s="80">
        <v>48</v>
      </c>
      <c r="H87" s="80">
        <v>165</v>
      </c>
      <c r="I87" s="80">
        <v>1</v>
      </c>
      <c r="J87" s="80">
        <v>1</v>
      </c>
      <c r="K87" s="80">
        <v>0</v>
      </c>
      <c r="L87" s="80">
        <v>0</v>
      </c>
      <c r="M87" s="80">
        <v>0</v>
      </c>
    </row>
    <row r="88" spans="2:13" ht="12" customHeight="1" thickBot="1" x14ac:dyDescent="0.35">
      <c r="B88" s="75">
        <v>200</v>
      </c>
      <c r="D88" s="77" t="str">
        <f t="shared" si="1"/>
        <v>0</v>
      </c>
      <c r="E88" s="78">
        <v>1</v>
      </c>
      <c r="F88" s="81">
        <v>0.28999999165534901</v>
      </c>
      <c r="G88" s="80">
        <v>36</v>
      </c>
      <c r="H88" s="80">
        <v>158</v>
      </c>
      <c r="I88" s="80">
        <v>1</v>
      </c>
      <c r="J88" s="80">
        <v>3</v>
      </c>
      <c r="K88" s="80">
        <v>0</v>
      </c>
      <c r="L88" s="80">
        <v>1</v>
      </c>
      <c r="M88" s="80">
        <v>0</v>
      </c>
    </row>
    <row r="89" spans="2:13" ht="12" customHeight="1" thickBot="1" x14ac:dyDescent="0.35">
      <c r="B89" s="75">
        <v>205</v>
      </c>
      <c r="D89" s="77" t="str">
        <f t="shared" si="1"/>
        <v>0</v>
      </c>
      <c r="E89" s="78">
        <v>0</v>
      </c>
      <c r="F89" s="81">
        <v>0.28999999165534901</v>
      </c>
      <c r="G89" s="80">
        <v>56</v>
      </c>
      <c r="H89" s="80">
        <v>61</v>
      </c>
      <c r="I89" s="80">
        <v>2</v>
      </c>
      <c r="J89" s="80">
        <v>2</v>
      </c>
      <c r="K89" s="80">
        <v>105</v>
      </c>
      <c r="L89" s="80">
        <v>0</v>
      </c>
      <c r="M89" s="80">
        <v>0</v>
      </c>
    </row>
    <row r="90" spans="2:13" ht="12" customHeight="1" thickBot="1" x14ac:dyDescent="0.35">
      <c r="B90" s="75">
        <v>209</v>
      </c>
      <c r="D90" s="77" t="str">
        <f t="shared" si="1"/>
        <v>0</v>
      </c>
      <c r="E90" s="78">
        <v>1</v>
      </c>
      <c r="F90" s="81">
        <v>0.28999999165534901</v>
      </c>
      <c r="G90" s="80">
        <v>40</v>
      </c>
      <c r="H90" s="80">
        <v>73</v>
      </c>
      <c r="I90" s="80">
        <v>4</v>
      </c>
      <c r="J90" s="80">
        <v>1</v>
      </c>
      <c r="K90" s="80">
        <v>0</v>
      </c>
      <c r="L90" s="80">
        <v>0</v>
      </c>
      <c r="M90" s="80">
        <v>0</v>
      </c>
    </row>
    <row r="91" spans="2:13" ht="12" customHeight="1" thickBot="1" x14ac:dyDescent="0.35">
      <c r="B91" s="75">
        <v>211</v>
      </c>
      <c r="D91" s="77" t="str">
        <f t="shared" si="1"/>
        <v>0</v>
      </c>
      <c r="E91" s="78">
        <v>0</v>
      </c>
      <c r="F91" s="81">
        <v>0.28999999165534901</v>
      </c>
      <c r="G91" s="80">
        <v>51</v>
      </c>
      <c r="H91" s="80">
        <v>20</v>
      </c>
      <c r="I91" s="80">
        <v>2</v>
      </c>
      <c r="J91" s="80">
        <v>1</v>
      </c>
      <c r="K91" s="80">
        <v>0</v>
      </c>
      <c r="L91" s="80">
        <v>0</v>
      </c>
      <c r="M91" s="80">
        <v>0</v>
      </c>
    </row>
    <row r="92" spans="2:13" ht="12" customHeight="1" thickBot="1" x14ac:dyDescent="0.35">
      <c r="B92" s="75">
        <v>212</v>
      </c>
      <c r="D92" s="77" t="str">
        <f t="shared" si="1"/>
        <v>0</v>
      </c>
      <c r="E92" s="78">
        <v>0</v>
      </c>
      <c r="F92" s="81">
        <v>0.28999999165534901</v>
      </c>
      <c r="G92" s="80">
        <v>44</v>
      </c>
      <c r="H92" s="80">
        <v>55</v>
      </c>
      <c r="I92" s="80">
        <v>1</v>
      </c>
      <c r="J92" s="80">
        <v>1</v>
      </c>
      <c r="K92" s="80">
        <v>0</v>
      </c>
      <c r="L92" s="80">
        <v>0</v>
      </c>
      <c r="M92" s="80">
        <v>0</v>
      </c>
    </row>
    <row r="93" spans="2:13" ht="12" customHeight="1" thickBot="1" x14ac:dyDescent="0.35">
      <c r="B93" s="75">
        <v>213</v>
      </c>
      <c r="D93" s="77" t="str">
        <f t="shared" si="1"/>
        <v>0</v>
      </c>
      <c r="E93" s="78">
        <v>0</v>
      </c>
      <c r="F93" s="81">
        <v>0.28999999165534901</v>
      </c>
      <c r="G93" s="80">
        <v>46</v>
      </c>
      <c r="H93" s="80">
        <v>69</v>
      </c>
      <c r="I93" s="80">
        <v>2</v>
      </c>
      <c r="J93" s="80">
        <v>1</v>
      </c>
      <c r="K93" s="80">
        <v>209</v>
      </c>
      <c r="L93" s="80">
        <v>0</v>
      </c>
      <c r="M93" s="80">
        <v>0</v>
      </c>
    </row>
    <row r="94" spans="2:13" ht="12" customHeight="1" thickBot="1" x14ac:dyDescent="0.35">
      <c r="B94" s="75">
        <v>214</v>
      </c>
      <c r="D94" s="77" t="str">
        <f t="shared" si="1"/>
        <v>0</v>
      </c>
      <c r="E94" s="78">
        <v>0</v>
      </c>
      <c r="F94" s="81">
        <v>0.28999999165534901</v>
      </c>
      <c r="G94" s="80">
        <v>57</v>
      </c>
      <c r="H94" s="80">
        <v>155</v>
      </c>
      <c r="I94" s="80">
        <v>1</v>
      </c>
      <c r="J94" s="80">
        <v>1</v>
      </c>
      <c r="K94" s="80">
        <v>0</v>
      </c>
      <c r="L94" s="80">
        <v>0</v>
      </c>
      <c r="M94" s="80">
        <v>0</v>
      </c>
    </row>
    <row r="95" spans="2:13" ht="12" customHeight="1" thickBot="1" x14ac:dyDescent="0.35">
      <c r="B95" s="75">
        <v>230</v>
      </c>
      <c r="D95" s="77" t="str">
        <f t="shared" si="1"/>
        <v>0</v>
      </c>
      <c r="E95" s="78">
        <v>1</v>
      </c>
      <c r="F95" s="81">
        <v>0.28999999165534901</v>
      </c>
      <c r="G95" s="80">
        <v>48</v>
      </c>
      <c r="H95" s="80">
        <v>71</v>
      </c>
      <c r="I95" s="80">
        <v>2</v>
      </c>
      <c r="J95" s="80">
        <v>1</v>
      </c>
      <c r="K95" s="80">
        <v>145</v>
      </c>
      <c r="L95" s="80">
        <v>0</v>
      </c>
      <c r="M95" s="80">
        <v>0</v>
      </c>
    </row>
    <row r="96" spans="2:13" ht="12" customHeight="1" thickBot="1" x14ac:dyDescent="0.35">
      <c r="B96" s="75">
        <v>233</v>
      </c>
      <c r="D96" s="77" t="str">
        <f t="shared" si="1"/>
        <v>0</v>
      </c>
      <c r="E96" s="78">
        <v>0</v>
      </c>
      <c r="F96" s="81">
        <v>0.28999999165534901</v>
      </c>
      <c r="G96" s="80">
        <v>46</v>
      </c>
      <c r="H96" s="80">
        <v>38</v>
      </c>
      <c r="I96" s="80">
        <v>3</v>
      </c>
      <c r="J96" s="80">
        <v>2</v>
      </c>
      <c r="K96" s="80">
        <v>135</v>
      </c>
      <c r="L96" s="80">
        <v>0</v>
      </c>
      <c r="M96" s="80">
        <v>0</v>
      </c>
    </row>
    <row r="97" spans="2:13" ht="12" customHeight="1" thickBot="1" x14ac:dyDescent="0.35">
      <c r="B97" s="75">
        <v>234</v>
      </c>
      <c r="D97" s="77" t="str">
        <f t="shared" si="1"/>
        <v>0</v>
      </c>
      <c r="E97" s="78">
        <v>0</v>
      </c>
      <c r="F97" s="81">
        <v>0.28999999165534901</v>
      </c>
      <c r="G97" s="80">
        <v>62</v>
      </c>
      <c r="H97" s="80">
        <v>58</v>
      </c>
      <c r="I97" s="80">
        <v>4</v>
      </c>
      <c r="J97" s="80">
        <v>1</v>
      </c>
      <c r="K97" s="80">
        <v>0</v>
      </c>
      <c r="L97" s="80">
        <v>0</v>
      </c>
      <c r="M97" s="80">
        <v>0</v>
      </c>
    </row>
    <row r="98" spans="2:13" ht="12" customHeight="1" thickBot="1" x14ac:dyDescent="0.35">
      <c r="B98" s="75">
        <v>236</v>
      </c>
      <c r="D98" s="77" t="str">
        <f t="shared" si="1"/>
        <v>0</v>
      </c>
      <c r="E98" s="78">
        <v>0</v>
      </c>
      <c r="F98" s="81">
        <v>0.28999999165534901</v>
      </c>
      <c r="G98" s="80">
        <v>38</v>
      </c>
      <c r="H98" s="80">
        <v>71</v>
      </c>
      <c r="I98" s="80">
        <v>4</v>
      </c>
      <c r="J98" s="80">
        <v>3</v>
      </c>
      <c r="K98" s="80">
        <v>0</v>
      </c>
      <c r="L98" s="80">
        <v>0</v>
      </c>
      <c r="M98" s="80">
        <v>0</v>
      </c>
    </row>
    <row r="99" spans="2:13" ht="12" customHeight="1" thickBot="1" x14ac:dyDescent="0.35">
      <c r="B99" s="75">
        <v>239</v>
      </c>
      <c r="D99" s="77" t="str">
        <f t="shared" si="1"/>
        <v>0</v>
      </c>
      <c r="E99" s="78">
        <v>1</v>
      </c>
      <c r="F99" s="81">
        <v>0.28999999165534901</v>
      </c>
      <c r="G99" s="80">
        <v>57</v>
      </c>
      <c r="H99" s="80">
        <v>28</v>
      </c>
      <c r="I99" s="80">
        <v>3</v>
      </c>
      <c r="J99" s="80">
        <v>1</v>
      </c>
      <c r="K99" s="80">
        <v>0</v>
      </c>
      <c r="L99" s="80">
        <v>0</v>
      </c>
      <c r="M99" s="80">
        <v>0</v>
      </c>
    </row>
    <row r="100" spans="2:13" ht="12" customHeight="1" thickBot="1" x14ac:dyDescent="0.35">
      <c r="B100" s="75">
        <v>241</v>
      </c>
      <c r="D100" s="77" t="str">
        <f t="shared" si="1"/>
        <v>0</v>
      </c>
      <c r="E100" s="78">
        <v>0</v>
      </c>
      <c r="F100" s="81">
        <v>0.28999999165534901</v>
      </c>
      <c r="G100" s="80">
        <v>51</v>
      </c>
      <c r="H100" s="80">
        <v>70</v>
      </c>
      <c r="I100" s="80">
        <v>1</v>
      </c>
      <c r="J100" s="80">
        <v>1</v>
      </c>
      <c r="K100" s="80">
        <v>169</v>
      </c>
      <c r="L100" s="80">
        <v>0</v>
      </c>
      <c r="M100" s="80">
        <v>0</v>
      </c>
    </row>
    <row r="101" spans="2:13" ht="12" customHeight="1" thickBot="1" x14ac:dyDescent="0.35">
      <c r="B101" s="75">
        <v>242</v>
      </c>
      <c r="D101" s="77" t="str">
        <f t="shared" si="1"/>
        <v>0</v>
      </c>
      <c r="E101" s="78">
        <v>1</v>
      </c>
      <c r="F101" s="81">
        <v>0.28999999165534901</v>
      </c>
      <c r="G101" s="80">
        <v>48</v>
      </c>
      <c r="H101" s="80">
        <v>71</v>
      </c>
      <c r="I101" s="80">
        <v>1</v>
      </c>
      <c r="J101" s="80">
        <v>3</v>
      </c>
      <c r="K101" s="80">
        <v>0</v>
      </c>
      <c r="L101" s="80">
        <v>0</v>
      </c>
      <c r="M101" s="80">
        <v>0</v>
      </c>
    </row>
    <row r="102" spans="2:13" ht="12" customHeight="1" thickBot="1" x14ac:dyDescent="0.35">
      <c r="B102" s="75">
        <v>243</v>
      </c>
      <c r="D102" s="77" t="str">
        <f t="shared" si="1"/>
        <v>0</v>
      </c>
      <c r="E102" s="78">
        <v>0</v>
      </c>
      <c r="F102" s="81">
        <v>0.28999999165534901</v>
      </c>
      <c r="G102" s="80">
        <v>41</v>
      </c>
      <c r="H102" s="80">
        <v>75</v>
      </c>
      <c r="I102" s="80">
        <v>1</v>
      </c>
      <c r="J102" s="80">
        <v>3</v>
      </c>
      <c r="K102" s="80">
        <v>280</v>
      </c>
      <c r="L102" s="80">
        <v>0</v>
      </c>
      <c r="M102" s="80">
        <v>0</v>
      </c>
    </row>
    <row r="103" spans="2:13" ht="12" customHeight="1" thickBot="1" x14ac:dyDescent="0.35">
      <c r="B103" s="75">
        <v>246</v>
      </c>
      <c r="D103" s="77" t="str">
        <f t="shared" si="1"/>
        <v>0</v>
      </c>
      <c r="E103" s="78">
        <v>0</v>
      </c>
      <c r="F103" s="81">
        <v>0.28999999165534901</v>
      </c>
      <c r="G103" s="80">
        <v>35</v>
      </c>
      <c r="H103" s="80">
        <v>25</v>
      </c>
      <c r="I103" s="80">
        <v>2</v>
      </c>
      <c r="J103" s="80">
        <v>2</v>
      </c>
      <c r="K103" s="80">
        <v>0</v>
      </c>
      <c r="L103" s="80">
        <v>0</v>
      </c>
      <c r="M103" s="80">
        <v>0</v>
      </c>
    </row>
    <row r="104" spans="2:13" ht="12" customHeight="1" thickBot="1" x14ac:dyDescent="0.35">
      <c r="B104" s="75">
        <v>247</v>
      </c>
      <c r="D104" s="77" t="str">
        <f t="shared" si="1"/>
        <v>0</v>
      </c>
      <c r="E104" s="78">
        <v>1</v>
      </c>
      <c r="F104" s="81">
        <v>0.28999999165534901</v>
      </c>
      <c r="G104" s="80">
        <v>38</v>
      </c>
      <c r="H104" s="80">
        <v>60</v>
      </c>
      <c r="I104" s="80">
        <v>2</v>
      </c>
      <c r="J104" s="80">
        <v>3</v>
      </c>
      <c r="K104" s="80">
        <v>0</v>
      </c>
      <c r="L104" s="80">
        <v>0</v>
      </c>
      <c r="M104" s="80">
        <v>0</v>
      </c>
    </row>
    <row r="105" spans="2:13" ht="12" customHeight="1" thickBot="1" x14ac:dyDescent="0.35">
      <c r="B105" s="75">
        <v>248</v>
      </c>
      <c r="D105" s="77" t="str">
        <f t="shared" si="1"/>
        <v>0</v>
      </c>
      <c r="E105" s="78">
        <v>0</v>
      </c>
      <c r="F105" s="81">
        <v>0.28999999165534901</v>
      </c>
      <c r="G105" s="80">
        <v>53</v>
      </c>
      <c r="H105" s="80">
        <v>120</v>
      </c>
      <c r="I105" s="80">
        <v>4</v>
      </c>
      <c r="J105" s="80">
        <v>2</v>
      </c>
      <c r="K105" s="80">
        <v>111</v>
      </c>
      <c r="L105" s="80">
        <v>1</v>
      </c>
      <c r="M105" s="80">
        <v>1</v>
      </c>
    </row>
    <row r="106" spans="2:13" ht="12" customHeight="1" thickBot="1" x14ac:dyDescent="0.35">
      <c r="B106" s="75">
        <v>253</v>
      </c>
      <c r="D106" s="77" t="str">
        <f t="shared" si="1"/>
        <v>0</v>
      </c>
      <c r="E106" s="78">
        <v>1</v>
      </c>
      <c r="F106" s="81">
        <v>0.28999999165534901</v>
      </c>
      <c r="G106" s="80">
        <v>65</v>
      </c>
      <c r="H106" s="80">
        <v>53</v>
      </c>
      <c r="I106" s="80">
        <v>3</v>
      </c>
      <c r="J106" s="80">
        <v>1</v>
      </c>
      <c r="K106" s="80">
        <v>0</v>
      </c>
      <c r="L106" s="80">
        <v>0</v>
      </c>
      <c r="M106" s="80">
        <v>0</v>
      </c>
    </row>
    <row r="107" spans="2:13" ht="12" customHeight="1" thickBot="1" x14ac:dyDescent="0.35">
      <c r="B107" s="75">
        <v>255</v>
      </c>
      <c r="D107" s="77" t="str">
        <f t="shared" si="1"/>
        <v>0</v>
      </c>
      <c r="E107" s="78">
        <v>0</v>
      </c>
      <c r="F107" s="81">
        <v>0.28999999165534901</v>
      </c>
      <c r="G107" s="80">
        <v>65</v>
      </c>
      <c r="H107" s="80">
        <v>134</v>
      </c>
      <c r="I107" s="80">
        <v>3</v>
      </c>
      <c r="J107" s="80">
        <v>3</v>
      </c>
      <c r="K107" s="80">
        <v>121</v>
      </c>
      <c r="L107" s="80">
        <v>1</v>
      </c>
      <c r="M107" s="80">
        <v>0</v>
      </c>
    </row>
    <row r="108" spans="2:13" ht="12" customHeight="1" thickBot="1" x14ac:dyDescent="0.35">
      <c r="B108" s="75">
        <v>256</v>
      </c>
      <c r="D108" s="77" t="str">
        <f t="shared" si="1"/>
        <v>0</v>
      </c>
      <c r="E108" s="78">
        <v>1</v>
      </c>
      <c r="F108" s="81">
        <v>0.28999999165534901</v>
      </c>
      <c r="G108" s="80">
        <v>66</v>
      </c>
      <c r="H108" s="80">
        <v>42</v>
      </c>
      <c r="I108" s="80">
        <v>2</v>
      </c>
      <c r="J108" s="80">
        <v>3</v>
      </c>
      <c r="K108" s="80">
        <v>138</v>
      </c>
      <c r="L108" s="80">
        <v>0</v>
      </c>
      <c r="M108" s="80">
        <v>0</v>
      </c>
    </row>
    <row r="109" spans="2:13" ht="12" customHeight="1" thickBot="1" x14ac:dyDescent="0.35">
      <c r="B109" s="75">
        <v>259</v>
      </c>
      <c r="D109" s="77" t="str">
        <f t="shared" si="1"/>
        <v>0</v>
      </c>
      <c r="E109" s="78">
        <v>0</v>
      </c>
      <c r="F109" s="81">
        <v>0.28999999165534901</v>
      </c>
      <c r="G109" s="80">
        <v>35</v>
      </c>
      <c r="H109" s="80">
        <v>24</v>
      </c>
      <c r="I109" s="80">
        <v>4</v>
      </c>
      <c r="J109" s="80">
        <v>1</v>
      </c>
      <c r="K109" s="80">
        <v>0</v>
      </c>
      <c r="L109" s="80">
        <v>0</v>
      </c>
      <c r="M109" s="80">
        <v>0</v>
      </c>
    </row>
    <row r="110" spans="2:13" ht="12" customHeight="1" thickBot="1" x14ac:dyDescent="0.35">
      <c r="B110" s="75">
        <v>261</v>
      </c>
      <c r="D110" s="77" t="str">
        <f t="shared" si="1"/>
        <v>0</v>
      </c>
      <c r="E110" s="78">
        <v>1</v>
      </c>
      <c r="F110" s="81">
        <v>0.28999999165534901</v>
      </c>
      <c r="G110" s="80">
        <v>51</v>
      </c>
      <c r="H110" s="80">
        <v>58</v>
      </c>
      <c r="I110" s="80">
        <v>1</v>
      </c>
      <c r="J110" s="80">
        <v>1</v>
      </c>
      <c r="K110" s="80">
        <v>0</v>
      </c>
      <c r="L110" s="80">
        <v>0</v>
      </c>
      <c r="M110" s="80">
        <v>0</v>
      </c>
    </row>
    <row r="111" spans="2:13" ht="12" customHeight="1" thickBot="1" x14ac:dyDescent="0.35">
      <c r="B111" s="75">
        <v>262</v>
      </c>
      <c r="D111" s="77" t="str">
        <f t="shared" si="1"/>
        <v>0</v>
      </c>
      <c r="E111" s="78">
        <v>0</v>
      </c>
      <c r="F111" s="81">
        <v>0.28999999165534901</v>
      </c>
      <c r="G111" s="80">
        <v>42</v>
      </c>
      <c r="H111" s="80">
        <v>111</v>
      </c>
      <c r="I111" s="80">
        <v>2</v>
      </c>
      <c r="J111" s="80">
        <v>3</v>
      </c>
      <c r="K111" s="80">
        <v>251</v>
      </c>
      <c r="L111" s="80">
        <v>1</v>
      </c>
      <c r="M111" s="80">
        <v>0</v>
      </c>
    </row>
    <row r="112" spans="2:13" ht="12" customHeight="1" thickBot="1" x14ac:dyDescent="0.35">
      <c r="B112" s="75">
        <v>265</v>
      </c>
      <c r="D112" s="77" t="str">
        <f t="shared" si="1"/>
        <v>0</v>
      </c>
      <c r="E112" s="78">
        <v>0</v>
      </c>
      <c r="F112" s="81">
        <v>0.28999999165534901</v>
      </c>
      <c r="G112" s="80">
        <v>45</v>
      </c>
      <c r="H112" s="80">
        <v>38</v>
      </c>
      <c r="I112" s="80">
        <v>2</v>
      </c>
      <c r="J112" s="80">
        <v>1</v>
      </c>
      <c r="K112" s="80">
        <v>0</v>
      </c>
      <c r="L112" s="80">
        <v>0</v>
      </c>
      <c r="M112" s="80">
        <v>0</v>
      </c>
    </row>
    <row r="113" spans="2:13" ht="12" customHeight="1" thickBot="1" x14ac:dyDescent="0.35">
      <c r="B113" s="75">
        <v>267</v>
      </c>
      <c r="D113" s="77" t="str">
        <f t="shared" si="1"/>
        <v>0</v>
      </c>
      <c r="E113" s="78">
        <v>0</v>
      </c>
      <c r="F113" s="81">
        <v>0.28999999165534901</v>
      </c>
      <c r="G113" s="80">
        <v>63</v>
      </c>
      <c r="H113" s="80">
        <v>61</v>
      </c>
      <c r="I113" s="80">
        <v>2</v>
      </c>
      <c r="J113" s="80">
        <v>1</v>
      </c>
      <c r="K113" s="80">
        <v>0</v>
      </c>
      <c r="L113" s="80">
        <v>0</v>
      </c>
      <c r="M113" s="80">
        <v>0</v>
      </c>
    </row>
    <row r="114" spans="2:13" ht="12" customHeight="1" thickBot="1" x14ac:dyDescent="0.35">
      <c r="B114" s="75">
        <v>268</v>
      </c>
      <c r="D114" s="77" t="str">
        <f t="shared" si="1"/>
        <v>0</v>
      </c>
      <c r="E114" s="78">
        <v>0</v>
      </c>
      <c r="F114" s="81">
        <v>0.28999999165534901</v>
      </c>
      <c r="G114" s="80">
        <v>47</v>
      </c>
      <c r="H114" s="80">
        <v>81</v>
      </c>
      <c r="I114" s="80">
        <v>1</v>
      </c>
      <c r="J114" s="80">
        <v>1</v>
      </c>
      <c r="K114" s="80">
        <v>138</v>
      </c>
      <c r="L114" s="80">
        <v>0</v>
      </c>
      <c r="M114" s="80">
        <v>0</v>
      </c>
    </row>
    <row r="115" spans="2:13" ht="12" customHeight="1" thickBot="1" x14ac:dyDescent="0.35">
      <c r="B115" s="75">
        <v>269</v>
      </c>
      <c r="D115" s="77" t="str">
        <f t="shared" si="1"/>
        <v>0</v>
      </c>
      <c r="E115" s="78">
        <v>0</v>
      </c>
      <c r="F115" s="81">
        <v>0.28999999165534901</v>
      </c>
      <c r="G115" s="80">
        <v>64</v>
      </c>
      <c r="H115" s="80">
        <v>129</v>
      </c>
      <c r="I115" s="80">
        <v>1</v>
      </c>
      <c r="J115" s="80">
        <v>1</v>
      </c>
      <c r="K115" s="80">
        <v>0</v>
      </c>
      <c r="L115" s="80">
        <v>0</v>
      </c>
      <c r="M115" s="80">
        <v>0</v>
      </c>
    </row>
    <row r="116" spans="2:13" ht="12" customHeight="1" thickBot="1" x14ac:dyDescent="0.35">
      <c r="B116" s="75">
        <v>270</v>
      </c>
      <c r="D116" s="77" t="str">
        <f t="shared" si="1"/>
        <v>0</v>
      </c>
      <c r="E116" s="78">
        <v>0</v>
      </c>
      <c r="F116" s="81">
        <v>0.28999999165534901</v>
      </c>
      <c r="G116" s="80">
        <v>43</v>
      </c>
      <c r="H116" s="80">
        <v>33</v>
      </c>
      <c r="I116" s="80">
        <v>1</v>
      </c>
      <c r="J116" s="80">
        <v>3</v>
      </c>
      <c r="K116" s="80">
        <v>0</v>
      </c>
      <c r="L116" s="80">
        <v>0</v>
      </c>
      <c r="M116" s="80">
        <v>0</v>
      </c>
    </row>
    <row r="117" spans="2:13" ht="12" customHeight="1" thickBot="1" x14ac:dyDescent="0.35">
      <c r="B117" s="75">
        <v>274</v>
      </c>
      <c r="D117" s="77" t="str">
        <f t="shared" si="1"/>
        <v>0</v>
      </c>
      <c r="E117" s="78">
        <v>0</v>
      </c>
      <c r="F117" s="81">
        <v>0.28999999165534901</v>
      </c>
      <c r="G117" s="80">
        <v>41</v>
      </c>
      <c r="H117" s="80">
        <v>65</v>
      </c>
      <c r="I117" s="80">
        <v>3</v>
      </c>
      <c r="J117" s="80">
        <v>3</v>
      </c>
      <c r="K117" s="80">
        <v>0</v>
      </c>
      <c r="L117" s="80">
        <v>0</v>
      </c>
      <c r="M117" s="80">
        <v>0</v>
      </c>
    </row>
    <row r="118" spans="2:13" ht="12" customHeight="1" thickBot="1" x14ac:dyDescent="0.35">
      <c r="B118" s="75">
        <v>276</v>
      </c>
      <c r="D118" s="77" t="str">
        <f t="shared" si="1"/>
        <v>0</v>
      </c>
      <c r="E118" s="78">
        <v>0</v>
      </c>
      <c r="F118" s="81">
        <v>0.28999999165534901</v>
      </c>
      <c r="G118" s="80">
        <v>49</v>
      </c>
      <c r="H118" s="80">
        <v>50</v>
      </c>
      <c r="I118" s="80">
        <v>4</v>
      </c>
      <c r="J118" s="80">
        <v>3</v>
      </c>
      <c r="K118" s="80">
        <v>0</v>
      </c>
      <c r="L118" s="80">
        <v>0</v>
      </c>
      <c r="M118" s="80">
        <v>1</v>
      </c>
    </row>
    <row r="119" spans="2:13" ht="12" customHeight="1" thickBot="1" x14ac:dyDescent="0.35">
      <c r="B119" s="75">
        <v>280</v>
      </c>
      <c r="D119" s="77" t="str">
        <f t="shared" si="1"/>
        <v>0</v>
      </c>
      <c r="E119" s="78">
        <v>0</v>
      </c>
      <c r="F119" s="81">
        <v>0.28999999165534901</v>
      </c>
      <c r="G119" s="80">
        <v>39</v>
      </c>
      <c r="H119" s="80">
        <v>155</v>
      </c>
      <c r="I119" s="80">
        <v>2</v>
      </c>
      <c r="J119" s="80">
        <v>1</v>
      </c>
      <c r="K119" s="80">
        <v>0</v>
      </c>
      <c r="L119" s="80">
        <v>0</v>
      </c>
      <c r="M119" s="80">
        <v>0</v>
      </c>
    </row>
    <row r="120" spans="2:13" ht="12" customHeight="1" thickBot="1" x14ac:dyDescent="0.35">
      <c r="B120" s="75">
        <v>283</v>
      </c>
      <c r="D120" s="77" t="str">
        <f t="shared" si="1"/>
        <v>0</v>
      </c>
      <c r="E120" s="78">
        <v>0</v>
      </c>
      <c r="F120" s="81">
        <v>0.28999999165534901</v>
      </c>
      <c r="G120" s="80">
        <v>34</v>
      </c>
      <c r="H120" s="80">
        <v>71</v>
      </c>
      <c r="I120" s="80">
        <v>4</v>
      </c>
      <c r="J120" s="80">
        <v>3</v>
      </c>
      <c r="K120" s="80">
        <v>0</v>
      </c>
      <c r="L120" s="80">
        <v>0</v>
      </c>
      <c r="M120" s="80">
        <v>0</v>
      </c>
    </row>
    <row r="121" spans="2:13" ht="12" customHeight="1" thickBot="1" x14ac:dyDescent="0.35">
      <c r="B121" s="75">
        <v>287</v>
      </c>
      <c r="D121" s="77" t="str">
        <f t="shared" si="1"/>
        <v>0</v>
      </c>
      <c r="E121" s="78">
        <v>0</v>
      </c>
      <c r="F121" s="81">
        <v>0.28999999165534901</v>
      </c>
      <c r="G121" s="80">
        <v>51</v>
      </c>
      <c r="H121" s="80">
        <v>45</v>
      </c>
      <c r="I121" s="80">
        <v>3</v>
      </c>
      <c r="J121" s="80">
        <v>2</v>
      </c>
      <c r="K121" s="80">
        <v>131</v>
      </c>
      <c r="L121" s="80">
        <v>0</v>
      </c>
      <c r="M121" s="80">
        <v>0</v>
      </c>
    </row>
    <row r="122" spans="2:13" ht="12" customHeight="1" thickBot="1" x14ac:dyDescent="0.35">
      <c r="B122" s="75">
        <v>288</v>
      </c>
      <c r="D122" s="77" t="str">
        <f t="shared" si="1"/>
        <v>0</v>
      </c>
      <c r="E122" s="78">
        <v>1</v>
      </c>
      <c r="F122" s="81">
        <v>0.28999999165534901</v>
      </c>
      <c r="G122" s="80">
        <v>37</v>
      </c>
      <c r="H122" s="80">
        <v>62</v>
      </c>
      <c r="I122" s="80">
        <v>3</v>
      </c>
      <c r="J122" s="80">
        <v>2</v>
      </c>
      <c r="K122" s="80">
        <v>0</v>
      </c>
      <c r="L122" s="80">
        <v>0</v>
      </c>
      <c r="M122" s="80">
        <v>0</v>
      </c>
    </row>
    <row r="123" spans="2:13" ht="12" customHeight="1" thickBot="1" x14ac:dyDescent="0.35">
      <c r="B123" s="75">
        <v>292</v>
      </c>
      <c r="D123" s="77" t="str">
        <f t="shared" si="1"/>
        <v>0</v>
      </c>
      <c r="E123" s="78">
        <v>0</v>
      </c>
      <c r="F123" s="81">
        <v>0.28999999165534901</v>
      </c>
      <c r="G123" s="80">
        <v>43</v>
      </c>
      <c r="H123" s="80">
        <v>8</v>
      </c>
      <c r="I123" s="80">
        <v>3</v>
      </c>
      <c r="J123" s="80">
        <v>2</v>
      </c>
      <c r="K123" s="80">
        <v>88</v>
      </c>
      <c r="L123" s="80">
        <v>0</v>
      </c>
      <c r="M123" s="80">
        <v>0</v>
      </c>
    </row>
    <row r="124" spans="2:13" ht="12" customHeight="1" thickBot="1" x14ac:dyDescent="0.35">
      <c r="B124" s="75">
        <v>294</v>
      </c>
      <c r="D124" s="77" t="str">
        <f t="shared" si="1"/>
        <v>0</v>
      </c>
      <c r="E124" s="78">
        <v>0</v>
      </c>
      <c r="F124" s="81">
        <v>0.28999999165534901</v>
      </c>
      <c r="G124" s="80">
        <v>45</v>
      </c>
      <c r="H124" s="80">
        <v>93</v>
      </c>
      <c r="I124" s="80">
        <v>4</v>
      </c>
      <c r="J124" s="80">
        <v>3</v>
      </c>
      <c r="K124" s="80">
        <v>0</v>
      </c>
      <c r="L124" s="80">
        <v>0</v>
      </c>
      <c r="M124" s="80">
        <v>0</v>
      </c>
    </row>
    <row r="125" spans="2:13" ht="12" customHeight="1" thickBot="1" x14ac:dyDescent="0.35">
      <c r="B125" s="75">
        <v>295</v>
      </c>
      <c r="D125" s="77" t="str">
        <f t="shared" si="1"/>
        <v>0</v>
      </c>
      <c r="E125" s="78">
        <v>0</v>
      </c>
      <c r="F125" s="81">
        <v>0.28999999165534901</v>
      </c>
      <c r="G125" s="80">
        <v>35</v>
      </c>
      <c r="H125" s="80">
        <v>55</v>
      </c>
      <c r="I125" s="80">
        <v>1</v>
      </c>
      <c r="J125" s="80">
        <v>1</v>
      </c>
      <c r="K125" s="80">
        <v>0</v>
      </c>
      <c r="L125" s="80">
        <v>0</v>
      </c>
      <c r="M125" s="80">
        <v>0</v>
      </c>
    </row>
    <row r="126" spans="2:13" ht="12" customHeight="1" thickBot="1" x14ac:dyDescent="0.35">
      <c r="B126" s="75">
        <v>297</v>
      </c>
      <c r="D126" s="77" t="str">
        <f t="shared" si="1"/>
        <v>0</v>
      </c>
      <c r="E126" s="78">
        <v>0</v>
      </c>
      <c r="F126" s="81">
        <v>0.28999999165534901</v>
      </c>
      <c r="G126" s="80">
        <v>34</v>
      </c>
      <c r="H126" s="80">
        <v>122</v>
      </c>
      <c r="I126" s="80">
        <v>1</v>
      </c>
      <c r="J126" s="80">
        <v>1</v>
      </c>
      <c r="K126" s="80">
        <v>0</v>
      </c>
      <c r="L126" s="80">
        <v>0</v>
      </c>
      <c r="M126" s="80">
        <v>0</v>
      </c>
    </row>
    <row r="127" spans="2:13" ht="12" customHeight="1" thickBot="1" x14ac:dyDescent="0.35">
      <c r="B127" s="75">
        <v>299</v>
      </c>
      <c r="D127" s="77" t="str">
        <f t="shared" si="1"/>
        <v>0</v>
      </c>
      <c r="E127" s="78">
        <v>0</v>
      </c>
      <c r="F127" s="81">
        <v>0.28999999165534901</v>
      </c>
      <c r="G127" s="80">
        <v>43</v>
      </c>
      <c r="H127" s="80">
        <v>81</v>
      </c>
      <c r="I127" s="80">
        <v>2</v>
      </c>
      <c r="J127" s="80">
        <v>1</v>
      </c>
      <c r="K127" s="80">
        <v>0</v>
      </c>
      <c r="L127" s="80">
        <v>0</v>
      </c>
      <c r="M127" s="80">
        <v>0</v>
      </c>
    </row>
    <row r="128" spans="2:13" ht="12" customHeight="1" thickBot="1" x14ac:dyDescent="0.35">
      <c r="B128" s="75">
        <v>301</v>
      </c>
      <c r="D128" s="77" t="str">
        <f t="shared" si="1"/>
        <v>0</v>
      </c>
      <c r="E128" s="78">
        <v>0</v>
      </c>
      <c r="F128" s="81">
        <v>0.28999999165534901</v>
      </c>
      <c r="G128" s="80">
        <v>34</v>
      </c>
      <c r="H128" s="80">
        <v>70</v>
      </c>
      <c r="I128" s="80">
        <v>4</v>
      </c>
      <c r="J128" s="80">
        <v>1</v>
      </c>
      <c r="K128" s="80">
        <v>0</v>
      </c>
      <c r="L128" s="80">
        <v>0</v>
      </c>
      <c r="M128" s="80">
        <v>1</v>
      </c>
    </row>
    <row r="129" spans="2:13" ht="12" customHeight="1" thickBot="1" x14ac:dyDescent="0.35">
      <c r="B129" s="75">
        <v>303</v>
      </c>
      <c r="D129" s="77" t="str">
        <f t="shared" si="1"/>
        <v>0</v>
      </c>
      <c r="E129" s="78">
        <v>0</v>
      </c>
      <c r="F129" s="81">
        <v>0.28999999165534901</v>
      </c>
      <c r="G129" s="80">
        <v>45</v>
      </c>
      <c r="H129" s="80">
        <v>152</v>
      </c>
      <c r="I129" s="80">
        <v>2</v>
      </c>
      <c r="J129" s="80">
        <v>1</v>
      </c>
      <c r="K129" s="80">
        <v>0</v>
      </c>
      <c r="L129" s="80">
        <v>0</v>
      </c>
      <c r="M129" s="80">
        <v>0</v>
      </c>
    </row>
    <row r="130" spans="2:13" ht="12" customHeight="1" thickBot="1" x14ac:dyDescent="0.35">
      <c r="B130" s="75">
        <v>307</v>
      </c>
      <c r="D130" s="77" t="str">
        <f t="shared" si="1"/>
        <v>0</v>
      </c>
      <c r="E130" s="78">
        <v>1</v>
      </c>
      <c r="F130" s="81">
        <v>0.28999999165534901</v>
      </c>
      <c r="G130" s="80">
        <v>55</v>
      </c>
      <c r="H130" s="80">
        <v>79</v>
      </c>
      <c r="I130" s="80">
        <v>3</v>
      </c>
      <c r="J130" s="80">
        <v>1</v>
      </c>
      <c r="K130" s="80">
        <v>0</v>
      </c>
      <c r="L130" s="80">
        <v>0</v>
      </c>
      <c r="M130" s="80">
        <v>0</v>
      </c>
    </row>
    <row r="131" spans="2:13" ht="12" customHeight="1" thickBot="1" x14ac:dyDescent="0.35">
      <c r="B131" s="75">
        <v>309</v>
      </c>
      <c r="D131" s="77" t="str">
        <f t="shared" si="1"/>
        <v>0</v>
      </c>
      <c r="E131" s="78">
        <v>1</v>
      </c>
      <c r="F131" s="81">
        <v>0.28999999165534901</v>
      </c>
      <c r="G131" s="80">
        <v>32</v>
      </c>
      <c r="H131" s="80">
        <v>128</v>
      </c>
      <c r="I131" s="80">
        <v>2</v>
      </c>
      <c r="J131" s="80">
        <v>1</v>
      </c>
      <c r="K131" s="80">
        <v>0</v>
      </c>
      <c r="L131" s="80">
        <v>0</v>
      </c>
      <c r="M131" s="80">
        <v>0</v>
      </c>
    </row>
    <row r="132" spans="2:13" ht="12" customHeight="1" thickBot="1" x14ac:dyDescent="0.35">
      <c r="B132" s="75">
        <v>310</v>
      </c>
      <c r="D132" s="77" t="str">
        <f t="shared" si="1"/>
        <v>0</v>
      </c>
      <c r="E132" s="78">
        <v>0</v>
      </c>
      <c r="F132" s="81">
        <v>0.28999999165534901</v>
      </c>
      <c r="G132" s="80">
        <v>62</v>
      </c>
      <c r="H132" s="80">
        <v>91</v>
      </c>
      <c r="I132" s="80">
        <v>1</v>
      </c>
      <c r="J132" s="80">
        <v>1</v>
      </c>
      <c r="K132" s="80">
        <v>0</v>
      </c>
      <c r="L132" s="80">
        <v>0</v>
      </c>
      <c r="M132" s="80">
        <v>1</v>
      </c>
    </row>
    <row r="133" spans="2:13" ht="12" customHeight="1" thickBot="1" x14ac:dyDescent="0.35">
      <c r="B133" s="75">
        <v>311</v>
      </c>
      <c r="D133" s="77" t="str">
        <f t="shared" si="1"/>
        <v>0</v>
      </c>
      <c r="E133" s="78">
        <v>1</v>
      </c>
      <c r="F133" s="81">
        <v>0.28999999165534901</v>
      </c>
      <c r="G133" s="80">
        <v>57</v>
      </c>
      <c r="H133" s="80">
        <v>39</v>
      </c>
      <c r="I133" s="80">
        <v>4</v>
      </c>
      <c r="J133" s="80">
        <v>1</v>
      </c>
      <c r="K133" s="80">
        <v>0</v>
      </c>
      <c r="L133" s="80">
        <v>0</v>
      </c>
      <c r="M133" s="80">
        <v>0</v>
      </c>
    </row>
    <row r="134" spans="2:13" ht="12" customHeight="1" thickBot="1" x14ac:dyDescent="0.35">
      <c r="B134" s="75">
        <v>314</v>
      </c>
      <c r="D134" s="77" t="str">
        <f t="shared" si="1"/>
        <v>0</v>
      </c>
      <c r="E134" s="78">
        <v>1</v>
      </c>
      <c r="F134" s="81">
        <v>0.28999999165534901</v>
      </c>
      <c r="G134" s="80">
        <v>34</v>
      </c>
      <c r="H134" s="80">
        <v>41</v>
      </c>
      <c r="I134" s="80">
        <v>3</v>
      </c>
      <c r="J134" s="80">
        <v>1</v>
      </c>
      <c r="K134" s="80">
        <v>0</v>
      </c>
      <c r="L134" s="80">
        <v>0</v>
      </c>
      <c r="M134" s="80">
        <v>0</v>
      </c>
    </row>
    <row r="135" spans="2:13" ht="12" customHeight="1" thickBot="1" x14ac:dyDescent="0.35">
      <c r="B135" s="75">
        <v>319</v>
      </c>
      <c r="D135" s="77" t="str">
        <f t="shared" si="1"/>
        <v>0</v>
      </c>
      <c r="E135" s="78">
        <v>0</v>
      </c>
      <c r="F135" s="81">
        <v>0.28999999165534901</v>
      </c>
      <c r="G135" s="80">
        <v>27</v>
      </c>
      <c r="H135" s="80">
        <v>110</v>
      </c>
      <c r="I135" s="80">
        <v>4</v>
      </c>
      <c r="J135" s="80">
        <v>3</v>
      </c>
      <c r="K135" s="80">
        <v>190</v>
      </c>
      <c r="L135" s="80">
        <v>0</v>
      </c>
      <c r="M135" s="80">
        <v>0</v>
      </c>
    </row>
    <row r="136" spans="2:13" ht="12" customHeight="1" thickBot="1" x14ac:dyDescent="0.35">
      <c r="B136" s="75">
        <v>320</v>
      </c>
      <c r="D136" s="77" t="str">
        <f t="shared" si="1"/>
        <v>0</v>
      </c>
      <c r="E136" s="78">
        <v>1</v>
      </c>
      <c r="F136" s="81">
        <v>0.28999999165534901</v>
      </c>
      <c r="G136" s="80">
        <v>65</v>
      </c>
      <c r="H136" s="80">
        <v>20</v>
      </c>
      <c r="I136" s="80">
        <v>3</v>
      </c>
      <c r="J136" s="80">
        <v>2</v>
      </c>
      <c r="K136" s="80">
        <v>0</v>
      </c>
      <c r="L136" s="80">
        <v>0</v>
      </c>
      <c r="M136" s="80">
        <v>0</v>
      </c>
    </row>
    <row r="137" spans="2:13" ht="12" customHeight="1" thickBot="1" x14ac:dyDescent="0.35">
      <c r="B137" s="75">
        <v>327</v>
      </c>
      <c r="D137" s="77" t="str">
        <f t="shared" ref="D137:D200" si="2">IF(F137&gt;=$F$5,"1","0")</f>
        <v>0</v>
      </c>
      <c r="E137" s="78">
        <v>1</v>
      </c>
      <c r="F137" s="81">
        <v>0.28999999165534901</v>
      </c>
      <c r="G137" s="80">
        <v>52</v>
      </c>
      <c r="H137" s="80">
        <v>80</v>
      </c>
      <c r="I137" s="80">
        <v>1</v>
      </c>
      <c r="J137" s="80">
        <v>3</v>
      </c>
      <c r="K137" s="80">
        <v>0</v>
      </c>
      <c r="L137" s="80">
        <v>0</v>
      </c>
      <c r="M137" s="80">
        <v>0</v>
      </c>
    </row>
    <row r="138" spans="2:13" ht="12" customHeight="1" thickBot="1" x14ac:dyDescent="0.35">
      <c r="B138" s="75">
        <v>330</v>
      </c>
      <c r="D138" s="77" t="str">
        <f t="shared" si="2"/>
        <v>0</v>
      </c>
      <c r="E138" s="78">
        <v>0</v>
      </c>
      <c r="F138" s="81">
        <v>0.28999999165534901</v>
      </c>
      <c r="G138" s="80">
        <v>28</v>
      </c>
      <c r="H138" s="80">
        <v>191</v>
      </c>
      <c r="I138" s="80">
        <v>1</v>
      </c>
      <c r="J138" s="80">
        <v>1</v>
      </c>
      <c r="K138" s="80">
        <v>0</v>
      </c>
      <c r="L138" s="80">
        <v>0</v>
      </c>
      <c r="M138" s="80">
        <v>0</v>
      </c>
    </row>
    <row r="139" spans="2:13" ht="12" customHeight="1" thickBot="1" x14ac:dyDescent="0.35">
      <c r="B139" s="75">
        <v>331</v>
      </c>
      <c r="D139" s="77" t="str">
        <f t="shared" si="2"/>
        <v>0</v>
      </c>
      <c r="E139" s="78">
        <v>0</v>
      </c>
      <c r="F139" s="81">
        <v>0.28999999165534901</v>
      </c>
      <c r="G139" s="80">
        <v>54</v>
      </c>
      <c r="H139" s="80">
        <v>78</v>
      </c>
      <c r="I139" s="80">
        <v>4</v>
      </c>
      <c r="J139" s="80">
        <v>2</v>
      </c>
      <c r="K139" s="80">
        <v>0</v>
      </c>
      <c r="L139" s="80">
        <v>0</v>
      </c>
      <c r="M139" s="80">
        <v>0</v>
      </c>
    </row>
    <row r="140" spans="2:13" ht="12" customHeight="1" thickBot="1" x14ac:dyDescent="0.35">
      <c r="B140" s="75">
        <v>332</v>
      </c>
      <c r="D140" s="77" t="str">
        <f t="shared" si="2"/>
        <v>0</v>
      </c>
      <c r="E140" s="78">
        <v>0</v>
      </c>
      <c r="F140" s="81">
        <v>0.28999999165534901</v>
      </c>
      <c r="G140" s="80">
        <v>32</v>
      </c>
      <c r="H140" s="80">
        <v>28</v>
      </c>
      <c r="I140" s="80">
        <v>3</v>
      </c>
      <c r="J140" s="80">
        <v>1</v>
      </c>
      <c r="K140" s="80">
        <v>0</v>
      </c>
      <c r="L140" s="80">
        <v>0</v>
      </c>
      <c r="M140" s="80">
        <v>0</v>
      </c>
    </row>
    <row r="141" spans="2:13" ht="12" customHeight="1" thickBot="1" x14ac:dyDescent="0.35">
      <c r="B141" s="75">
        <v>334</v>
      </c>
      <c r="D141" s="77" t="str">
        <f t="shared" si="2"/>
        <v>0</v>
      </c>
      <c r="E141" s="78">
        <v>0</v>
      </c>
      <c r="F141" s="81">
        <v>0.28999999165534901</v>
      </c>
      <c r="G141" s="80">
        <v>63</v>
      </c>
      <c r="H141" s="80">
        <v>140</v>
      </c>
      <c r="I141" s="80">
        <v>1</v>
      </c>
      <c r="J141" s="80">
        <v>1</v>
      </c>
      <c r="K141" s="80">
        <v>0</v>
      </c>
      <c r="L141" s="80">
        <v>0</v>
      </c>
      <c r="M141" s="80">
        <v>0</v>
      </c>
    </row>
    <row r="142" spans="2:13" ht="12" customHeight="1" thickBot="1" x14ac:dyDescent="0.35">
      <c r="B142" s="75">
        <v>337</v>
      </c>
      <c r="D142" s="77" t="str">
        <f t="shared" si="2"/>
        <v>0</v>
      </c>
      <c r="E142" s="78">
        <v>0</v>
      </c>
      <c r="F142" s="81">
        <v>0.28999999165534901</v>
      </c>
      <c r="G142" s="80">
        <v>36</v>
      </c>
      <c r="H142" s="80">
        <v>65</v>
      </c>
      <c r="I142" s="80">
        <v>3</v>
      </c>
      <c r="J142" s="80">
        <v>2</v>
      </c>
      <c r="K142" s="80">
        <v>0</v>
      </c>
      <c r="L142" s="80">
        <v>0</v>
      </c>
      <c r="M142" s="80">
        <v>0</v>
      </c>
    </row>
    <row r="143" spans="2:13" ht="12" customHeight="1" thickBot="1" x14ac:dyDescent="0.35">
      <c r="B143" s="75">
        <v>338</v>
      </c>
      <c r="D143" s="77" t="str">
        <f t="shared" si="2"/>
        <v>0</v>
      </c>
      <c r="E143" s="78">
        <v>0</v>
      </c>
      <c r="F143" s="81">
        <v>0.28999999165534901</v>
      </c>
      <c r="G143" s="80">
        <v>57</v>
      </c>
      <c r="H143" s="80">
        <v>68</v>
      </c>
      <c r="I143" s="80">
        <v>1</v>
      </c>
      <c r="J143" s="80">
        <v>3</v>
      </c>
      <c r="K143" s="80">
        <v>0</v>
      </c>
      <c r="L143" s="80">
        <v>0</v>
      </c>
      <c r="M143" s="80">
        <v>0</v>
      </c>
    </row>
    <row r="144" spans="2:13" ht="12" customHeight="1" thickBot="1" x14ac:dyDescent="0.35">
      <c r="B144" s="75">
        <v>341</v>
      </c>
      <c r="D144" s="77" t="str">
        <f t="shared" si="2"/>
        <v>0</v>
      </c>
      <c r="E144" s="78">
        <v>1</v>
      </c>
      <c r="F144" s="81">
        <v>0.28999999165534901</v>
      </c>
      <c r="G144" s="80">
        <v>59</v>
      </c>
      <c r="H144" s="80">
        <v>91</v>
      </c>
      <c r="I144" s="80">
        <v>1</v>
      </c>
      <c r="J144" s="80">
        <v>1</v>
      </c>
      <c r="K144" s="80">
        <v>0</v>
      </c>
      <c r="L144" s="80">
        <v>0</v>
      </c>
      <c r="M144" s="80">
        <v>0</v>
      </c>
    </row>
    <row r="145" spans="2:13" ht="12" customHeight="1" thickBot="1" x14ac:dyDescent="0.35">
      <c r="B145" s="75">
        <v>343</v>
      </c>
      <c r="D145" s="77" t="str">
        <f t="shared" si="2"/>
        <v>0</v>
      </c>
      <c r="E145" s="78">
        <v>1</v>
      </c>
      <c r="F145" s="81">
        <v>0.28999999165534901</v>
      </c>
      <c r="G145" s="80">
        <v>43</v>
      </c>
      <c r="H145" s="80">
        <v>118</v>
      </c>
      <c r="I145" s="80">
        <v>2</v>
      </c>
      <c r="J145" s="80">
        <v>1</v>
      </c>
      <c r="K145" s="80">
        <v>0</v>
      </c>
      <c r="L145" s="80">
        <v>0</v>
      </c>
      <c r="M145" s="80">
        <v>0</v>
      </c>
    </row>
    <row r="146" spans="2:13" ht="12" customHeight="1" thickBot="1" x14ac:dyDescent="0.35">
      <c r="B146" s="75">
        <v>346</v>
      </c>
      <c r="D146" s="77" t="str">
        <f t="shared" si="2"/>
        <v>0</v>
      </c>
      <c r="E146" s="78">
        <v>0</v>
      </c>
      <c r="F146" s="81">
        <v>0.28999999165534901</v>
      </c>
      <c r="G146" s="80">
        <v>51</v>
      </c>
      <c r="H146" s="80">
        <v>12</v>
      </c>
      <c r="I146" s="80">
        <v>4</v>
      </c>
      <c r="J146" s="80">
        <v>2</v>
      </c>
      <c r="K146" s="80">
        <v>78</v>
      </c>
      <c r="L146" s="80">
        <v>0</v>
      </c>
      <c r="M146" s="80">
        <v>1</v>
      </c>
    </row>
    <row r="147" spans="2:13" ht="12" customHeight="1" thickBot="1" x14ac:dyDescent="0.35">
      <c r="B147" s="75">
        <v>347</v>
      </c>
      <c r="D147" s="77" t="str">
        <f t="shared" si="2"/>
        <v>0</v>
      </c>
      <c r="E147" s="78">
        <v>0</v>
      </c>
      <c r="F147" s="81">
        <v>0.28999999165534901</v>
      </c>
      <c r="G147" s="80">
        <v>44</v>
      </c>
      <c r="H147" s="80">
        <v>50</v>
      </c>
      <c r="I147" s="80">
        <v>3</v>
      </c>
      <c r="J147" s="80">
        <v>2</v>
      </c>
      <c r="K147" s="80">
        <v>0</v>
      </c>
      <c r="L147" s="80">
        <v>0</v>
      </c>
      <c r="M147" s="80">
        <v>0</v>
      </c>
    </row>
    <row r="148" spans="2:13" ht="12" customHeight="1" thickBot="1" x14ac:dyDescent="0.35">
      <c r="B148" s="75">
        <v>348</v>
      </c>
      <c r="D148" s="77" t="str">
        <f t="shared" si="2"/>
        <v>0</v>
      </c>
      <c r="E148" s="78">
        <v>1</v>
      </c>
      <c r="F148" s="81">
        <v>0.28999999165534901</v>
      </c>
      <c r="G148" s="80">
        <v>25</v>
      </c>
      <c r="H148" s="80">
        <v>43</v>
      </c>
      <c r="I148" s="80">
        <v>2</v>
      </c>
      <c r="J148" s="80">
        <v>3</v>
      </c>
      <c r="K148" s="80">
        <v>0</v>
      </c>
      <c r="L148" s="80">
        <v>0</v>
      </c>
      <c r="M148" s="80">
        <v>1</v>
      </c>
    </row>
    <row r="149" spans="2:13" ht="12" customHeight="1" thickBot="1" x14ac:dyDescent="0.35">
      <c r="B149" s="75">
        <v>349</v>
      </c>
      <c r="D149" s="77" t="str">
        <f t="shared" si="2"/>
        <v>0</v>
      </c>
      <c r="E149" s="78">
        <v>1</v>
      </c>
      <c r="F149" s="81">
        <v>0.28999999165534901</v>
      </c>
      <c r="G149" s="80">
        <v>40</v>
      </c>
      <c r="H149" s="80">
        <v>173</v>
      </c>
      <c r="I149" s="80">
        <v>4</v>
      </c>
      <c r="J149" s="80">
        <v>1</v>
      </c>
      <c r="K149" s="80">
        <v>0</v>
      </c>
      <c r="L149" s="80">
        <v>1</v>
      </c>
      <c r="M149" s="80">
        <v>0</v>
      </c>
    </row>
    <row r="150" spans="2:13" ht="12" customHeight="1" thickBot="1" x14ac:dyDescent="0.35">
      <c r="B150" s="75">
        <v>351</v>
      </c>
      <c r="D150" s="77" t="str">
        <f t="shared" si="2"/>
        <v>0</v>
      </c>
      <c r="E150" s="78">
        <v>0</v>
      </c>
      <c r="F150" s="81">
        <v>0.28999999165534901</v>
      </c>
      <c r="G150" s="80">
        <v>39</v>
      </c>
      <c r="H150" s="80">
        <v>113</v>
      </c>
      <c r="I150" s="80">
        <v>1</v>
      </c>
      <c r="J150" s="80">
        <v>3</v>
      </c>
      <c r="K150" s="80">
        <v>0</v>
      </c>
      <c r="L150" s="80">
        <v>0</v>
      </c>
      <c r="M150" s="80">
        <v>1</v>
      </c>
    </row>
    <row r="151" spans="2:13" ht="12" customHeight="1" thickBot="1" x14ac:dyDescent="0.35">
      <c r="B151" s="75">
        <v>352</v>
      </c>
      <c r="D151" s="77" t="str">
        <f t="shared" si="2"/>
        <v>0</v>
      </c>
      <c r="E151" s="78">
        <v>0</v>
      </c>
      <c r="F151" s="81">
        <v>0.28999999165534901</v>
      </c>
      <c r="G151" s="80">
        <v>28</v>
      </c>
      <c r="H151" s="80">
        <v>155</v>
      </c>
      <c r="I151" s="80">
        <v>4</v>
      </c>
      <c r="J151" s="80">
        <v>2</v>
      </c>
      <c r="K151" s="80">
        <v>0</v>
      </c>
      <c r="L151" s="80">
        <v>1</v>
      </c>
      <c r="M151" s="80">
        <v>0</v>
      </c>
    </row>
    <row r="152" spans="2:13" ht="12" customHeight="1" thickBot="1" x14ac:dyDescent="0.35">
      <c r="B152" s="75">
        <v>353</v>
      </c>
      <c r="D152" s="77" t="str">
        <f t="shared" si="2"/>
        <v>0</v>
      </c>
      <c r="E152" s="78">
        <v>1</v>
      </c>
      <c r="F152" s="81">
        <v>0.28999999165534901</v>
      </c>
      <c r="G152" s="80">
        <v>52</v>
      </c>
      <c r="H152" s="80">
        <v>91</v>
      </c>
      <c r="I152" s="80">
        <v>4</v>
      </c>
      <c r="J152" s="80">
        <v>2</v>
      </c>
      <c r="K152" s="80">
        <v>0</v>
      </c>
      <c r="L152" s="80">
        <v>0</v>
      </c>
      <c r="M152" s="80">
        <v>0</v>
      </c>
    </row>
    <row r="153" spans="2:13" ht="12" customHeight="1" thickBot="1" x14ac:dyDescent="0.35">
      <c r="B153" s="75">
        <v>354</v>
      </c>
      <c r="D153" s="77" t="str">
        <f t="shared" si="2"/>
        <v>0</v>
      </c>
      <c r="E153" s="78">
        <v>0</v>
      </c>
      <c r="F153" s="81">
        <v>0.28999999165534901</v>
      </c>
      <c r="G153" s="80">
        <v>53</v>
      </c>
      <c r="H153" s="80">
        <v>55</v>
      </c>
      <c r="I153" s="80">
        <v>4</v>
      </c>
      <c r="J153" s="80">
        <v>2</v>
      </c>
      <c r="K153" s="80">
        <v>0</v>
      </c>
      <c r="L153" s="80">
        <v>0</v>
      </c>
      <c r="M153" s="80">
        <v>0</v>
      </c>
    </row>
    <row r="154" spans="2:13" ht="12" customHeight="1" thickBot="1" x14ac:dyDescent="0.35">
      <c r="B154" s="75">
        <v>360</v>
      </c>
      <c r="D154" s="77" t="str">
        <f t="shared" si="2"/>
        <v>0</v>
      </c>
      <c r="E154" s="78">
        <v>0</v>
      </c>
      <c r="F154" s="81">
        <v>0.28999999165534901</v>
      </c>
      <c r="G154" s="80">
        <v>32</v>
      </c>
      <c r="H154" s="80">
        <v>32</v>
      </c>
      <c r="I154" s="80">
        <v>1</v>
      </c>
      <c r="J154" s="80">
        <v>3</v>
      </c>
      <c r="K154" s="80">
        <v>0</v>
      </c>
      <c r="L154" s="80">
        <v>0</v>
      </c>
      <c r="M154" s="80">
        <v>0</v>
      </c>
    </row>
    <row r="155" spans="2:13" ht="12" customHeight="1" thickBot="1" x14ac:dyDescent="0.35">
      <c r="B155" s="75">
        <v>361</v>
      </c>
      <c r="D155" s="77" t="str">
        <f t="shared" si="2"/>
        <v>0</v>
      </c>
      <c r="E155" s="78">
        <v>0</v>
      </c>
      <c r="F155" s="81">
        <v>0.28999999165534901</v>
      </c>
      <c r="G155" s="80">
        <v>35</v>
      </c>
      <c r="H155" s="80">
        <v>55</v>
      </c>
      <c r="I155" s="80">
        <v>4</v>
      </c>
      <c r="J155" s="80">
        <v>1</v>
      </c>
      <c r="K155" s="80">
        <v>0</v>
      </c>
      <c r="L155" s="80">
        <v>0</v>
      </c>
      <c r="M155" s="80">
        <v>0</v>
      </c>
    </row>
    <row r="156" spans="2:13" ht="12" customHeight="1" thickBot="1" x14ac:dyDescent="0.35">
      <c r="B156" s="75">
        <v>362</v>
      </c>
      <c r="D156" s="77" t="str">
        <f t="shared" si="2"/>
        <v>0</v>
      </c>
      <c r="E156" s="78">
        <v>0</v>
      </c>
      <c r="F156" s="81">
        <v>0.28999999165534901</v>
      </c>
      <c r="G156" s="80">
        <v>43</v>
      </c>
      <c r="H156" s="80">
        <v>153</v>
      </c>
      <c r="I156" s="80">
        <v>2</v>
      </c>
      <c r="J156" s="80">
        <v>1</v>
      </c>
      <c r="K156" s="80">
        <v>0</v>
      </c>
      <c r="L156" s="80">
        <v>0</v>
      </c>
      <c r="M156" s="80">
        <v>0</v>
      </c>
    </row>
    <row r="157" spans="2:13" ht="12" customHeight="1" thickBot="1" x14ac:dyDescent="0.35">
      <c r="B157" s="75">
        <v>363</v>
      </c>
      <c r="D157" s="77" t="str">
        <f t="shared" si="2"/>
        <v>0</v>
      </c>
      <c r="E157" s="78">
        <v>1</v>
      </c>
      <c r="F157" s="81">
        <v>0.28999999165534901</v>
      </c>
      <c r="G157" s="80">
        <v>58</v>
      </c>
      <c r="H157" s="80">
        <v>113</v>
      </c>
      <c r="I157" s="80">
        <v>2</v>
      </c>
      <c r="J157" s="80">
        <v>1</v>
      </c>
      <c r="K157" s="80">
        <v>270</v>
      </c>
      <c r="L157" s="80">
        <v>0</v>
      </c>
      <c r="M157" s="80">
        <v>0</v>
      </c>
    </row>
    <row r="158" spans="2:13" ht="12" customHeight="1" thickBot="1" x14ac:dyDescent="0.35">
      <c r="B158" s="75">
        <v>364</v>
      </c>
      <c r="D158" s="77" t="str">
        <f t="shared" si="2"/>
        <v>0</v>
      </c>
      <c r="E158" s="78">
        <v>0</v>
      </c>
      <c r="F158" s="81">
        <v>0.28999999165534901</v>
      </c>
      <c r="G158" s="80">
        <v>25</v>
      </c>
      <c r="H158" s="80">
        <v>30</v>
      </c>
      <c r="I158" s="80">
        <v>2</v>
      </c>
      <c r="J158" s="80">
        <v>2</v>
      </c>
      <c r="K158" s="80">
        <v>0</v>
      </c>
      <c r="L158" s="80">
        <v>0</v>
      </c>
      <c r="M158" s="80">
        <v>0</v>
      </c>
    </row>
    <row r="159" spans="2:13" ht="12" customHeight="1" thickBot="1" x14ac:dyDescent="0.35">
      <c r="B159" s="75">
        <v>365</v>
      </c>
      <c r="D159" s="77" t="str">
        <f t="shared" si="2"/>
        <v>0</v>
      </c>
      <c r="E159" s="78">
        <v>1</v>
      </c>
      <c r="F159" s="81">
        <v>0.28999999165534901</v>
      </c>
      <c r="G159" s="80">
        <v>54</v>
      </c>
      <c r="H159" s="80">
        <v>29</v>
      </c>
      <c r="I159" s="80">
        <v>3</v>
      </c>
      <c r="J159" s="80">
        <v>3</v>
      </c>
      <c r="K159" s="80">
        <v>148</v>
      </c>
      <c r="L159" s="80">
        <v>0</v>
      </c>
      <c r="M159" s="80">
        <v>0</v>
      </c>
    </row>
    <row r="160" spans="2:13" ht="12" customHeight="1" thickBot="1" x14ac:dyDescent="0.35">
      <c r="B160" s="75">
        <v>366</v>
      </c>
      <c r="D160" s="77" t="str">
        <f t="shared" si="2"/>
        <v>0</v>
      </c>
      <c r="E160" s="78">
        <v>0</v>
      </c>
      <c r="F160" s="81">
        <v>0.28999999165534901</v>
      </c>
      <c r="G160" s="80">
        <v>57</v>
      </c>
      <c r="H160" s="80">
        <v>174</v>
      </c>
      <c r="I160" s="80">
        <v>1</v>
      </c>
      <c r="J160" s="80">
        <v>2</v>
      </c>
      <c r="K160" s="80">
        <v>466</v>
      </c>
      <c r="L160" s="80">
        <v>1</v>
      </c>
      <c r="M160" s="80">
        <v>0</v>
      </c>
    </row>
    <row r="161" spans="2:13" ht="12" customHeight="1" thickBot="1" x14ac:dyDescent="0.35">
      <c r="B161" s="75">
        <v>367</v>
      </c>
      <c r="D161" s="77" t="str">
        <f t="shared" si="2"/>
        <v>0</v>
      </c>
      <c r="E161" s="78">
        <v>0</v>
      </c>
      <c r="F161" s="81">
        <v>0.28999999165534901</v>
      </c>
      <c r="G161" s="80">
        <v>50</v>
      </c>
      <c r="H161" s="80">
        <v>35</v>
      </c>
      <c r="I161" s="80">
        <v>1</v>
      </c>
      <c r="J161" s="80">
        <v>3</v>
      </c>
      <c r="K161" s="80">
        <v>0</v>
      </c>
      <c r="L161" s="80">
        <v>0</v>
      </c>
      <c r="M161" s="80">
        <v>0</v>
      </c>
    </row>
    <row r="162" spans="2:13" ht="12" customHeight="1" thickBot="1" x14ac:dyDescent="0.35">
      <c r="B162" s="75">
        <v>368</v>
      </c>
      <c r="D162" s="77" t="str">
        <f t="shared" si="2"/>
        <v>0</v>
      </c>
      <c r="E162" s="78">
        <v>0</v>
      </c>
      <c r="F162" s="81">
        <v>0.28999999165534901</v>
      </c>
      <c r="G162" s="80">
        <v>32</v>
      </c>
      <c r="H162" s="80">
        <v>98</v>
      </c>
      <c r="I162" s="80">
        <v>2</v>
      </c>
      <c r="J162" s="80">
        <v>2</v>
      </c>
      <c r="K162" s="80">
        <v>175</v>
      </c>
      <c r="L162" s="80">
        <v>0</v>
      </c>
      <c r="M162" s="80">
        <v>0</v>
      </c>
    </row>
    <row r="163" spans="2:13" ht="12" customHeight="1" thickBot="1" x14ac:dyDescent="0.35">
      <c r="B163" s="75">
        <v>371</v>
      </c>
      <c r="D163" s="77" t="str">
        <f t="shared" si="2"/>
        <v>0</v>
      </c>
      <c r="E163" s="78">
        <v>0</v>
      </c>
      <c r="F163" s="81">
        <v>0.28999999165534901</v>
      </c>
      <c r="G163" s="80">
        <v>36</v>
      </c>
      <c r="H163" s="80">
        <v>25</v>
      </c>
      <c r="I163" s="80">
        <v>4</v>
      </c>
      <c r="J163" s="80">
        <v>1</v>
      </c>
      <c r="K163" s="80">
        <v>147</v>
      </c>
      <c r="L163" s="80">
        <v>0</v>
      </c>
      <c r="M163" s="80">
        <v>0</v>
      </c>
    </row>
    <row r="164" spans="2:13" ht="12" customHeight="1" thickBot="1" x14ac:dyDescent="0.35">
      <c r="B164" s="75">
        <v>379</v>
      </c>
      <c r="D164" s="77" t="str">
        <f t="shared" si="2"/>
        <v>0</v>
      </c>
      <c r="E164" s="78">
        <v>0</v>
      </c>
      <c r="F164" s="81">
        <v>0.28999999165534901</v>
      </c>
      <c r="G164" s="80">
        <v>47</v>
      </c>
      <c r="H164" s="80">
        <v>38</v>
      </c>
      <c r="I164" s="80">
        <v>2</v>
      </c>
      <c r="J164" s="80">
        <v>3</v>
      </c>
      <c r="K164" s="80">
        <v>0</v>
      </c>
      <c r="L164" s="80">
        <v>0</v>
      </c>
      <c r="M164" s="80">
        <v>0</v>
      </c>
    </row>
    <row r="165" spans="2:13" ht="12" customHeight="1" thickBot="1" x14ac:dyDescent="0.35">
      <c r="B165" s="75">
        <v>381</v>
      </c>
      <c r="D165" s="77" t="str">
        <f t="shared" si="2"/>
        <v>0</v>
      </c>
      <c r="E165" s="78">
        <v>1</v>
      </c>
      <c r="F165" s="81">
        <v>0.28999999165534901</v>
      </c>
      <c r="G165" s="80">
        <v>63</v>
      </c>
      <c r="H165" s="80">
        <v>34</v>
      </c>
      <c r="I165" s="80">
        <v>1</v>
      </c>
      <c r="J165" s="80">
        <v>3</v>
      </c>
      <c r="K165" s="80">
        <v>0</v>
      </c>
      <c r="L165" s="80">
        <v>0</v>
      </c>
      <c r="M165" s="80">
        <v>0</v>
      </c>
    </row>
    <row r="166" spans="2:13" ht="12" customHeight="1" thickBot="1" x14ac:dyDescent="0.35">
      <c r="B166" s="75">
        <v>382</v>
      </c>
      <c r="D166" s="77" t="str">
        <f t="shared" si="2"/>
        <v>0</v>
      </c>
      <c r="E166" s="78">
        <v>1</v>
      </c>
      <c r="F166" s="81">
        <v>0.28999999165534901</v>
      </c>
      <c r="G166" s="80">
        <v>55</v>
      </c>
      <c r="H166" s="80">
        <v>73</v>
      </c>
      <c r="I166" s="80">
        <v>2</v>
      </c>
      <c r="J166" s="80">
        <v>3</v>
      </c>
      <c r="K166" s="80">
        <v>0</v>
      </c>
      <c r="L166" s="80">
        <v>0</v>
      </c>
      <c r="M166" s="80">
        <v>0</v>
      </c>
    </row>
    <row r="167" spans="2:13" ht="12" customHeight="1" thickBot="1" x14ac:dyDescent="0.35">
      <c r="B167" s="75">
        <v>383</v>
      </c>
      <c r="D167" s="77" t="str">
        <f t="shared" si="2"/>
        <v>0</v>
      </c>
      <c r="E167" s="78">
        <v>1</v>
      </c>
      <c r="F167" s="81">
        <v>0.28999999165534901</v>
      </c>
      <c r="G167" s="80">
        <v>65</v>
      </c>
      <c r="H167" s="80">
        <v>133</v>
      </c>
      <c r="I167" s="80">
        <v>4</v>
      </c>
      <c r="J167" s="80">
        <v>1</v>
      </c>
      <c r="K167" s="80">
        <v>0</v>
      </c>
      <c r="L167" s="80">
        <v>1</v>
      </c>
      <c r="M167" s="80">
        <v>0</v>
      </c>
    </row>
    <row r="168" spans="2:13" ht="12" customHeight="1" thickBot="1" x14ac:dyDescent="0.35">
      <c r="B168" s="75">
        <v>385</v>
      </c>
      <c r="D168" s="77" t="str">
        <f t="shared" si="2"/>
        <v>0</v>
      </c>
      <c r="E168" s="78">
        <v>1</v>
      </c>
      <c r="F168" s="81">
        <v>0.28999999165534901</v>
      </c>
      <c r="G168" s="80">
        <v>51</v>
      </c>
      <c r="H168" s="80">
        <v>21</v>
      </c>
      <c r="I168" s="80">
        <v>4</v>
      </c>
      <c r="J168" s="80">
        <v>3</v>
      </c>
      <c r="K168" s="80">
        <v>0</v>
      </c>
      <c r="L168" s="80">
        <v>0</v>
      </c>
      <c r="M168" s="80">
        <v>0</v>
      </c>
    </row>
    <row r="169" spans="2:13" ht="12" customHeight="1" thickBot="1" x14ac:dyDescent="0.35">
      <c r="B169" s="75">
        <v>387</v>
      </c>
      <c r="D169" s="77" t="str">
        <f t="shared" si="2"/>
        <v>0</v>
      </c>
      <c r="E169" s="78">
        <v>0</v>
      </c>
      <c r="F169" s="81">
        <v>0.28999999165534901</v>
      </c>
      <c r="G169" s="80">
        <v>30</v>
      </c>
      <c r="H169" s="80">
        <v>41</v>
      </c>
      <c r="I169" s="80">
        <v>4</v>
      </c>
      <c r="J169" s="80">
        <v>2</v>
      </c>
      <c r="K169" s="80">
        <v>0</v>
      </c>
      <c r="L169" s="80">
        <v>0</v>
      </c>
      <c r="M169" s="80">
        <v>0</v>
      </c>
    </row>
    <row r="170" spans="2:13" ht="12" customHeight="1" thickBot="1" x14ac:dyDescent="0.35">
      <c r="B170" s="75">
        <v>388</v>
      </c>
      <c r="D170" s="77" t="str">
        <f t="shared" si="2"/>
        <v>0</v>
      </c>
      <c r="E170" s="78">
        <v>0</v>
      </c>
      <c r="F170" s="81">
        <v>0.28999999165534901</v>
      </c>
      <c r="G170" s="80">
        <v>31</v>
      </c>
      <c r="H170" s="80">
        <v>82</v>
      </c>
      <c r="I170" s="80">
        <v>4</v>
      </c>
      <c r="J170" s="80">
        <v>2</v>
      </c>
      <c r="K170" s="80">
        <v>0</v>
      </c>
      <c r="L170" s="80">
        <v>0</v>
      </c>
      <c r="M170" s="80">
        <v>0</v>
      </c>
    </row>
    <row r="171" spans="2:13" ht="12" customHeight="1" thickBot="1" x14ac:dyDescent="0.35">
      <c r="B171" s="75">
        <v>390</v>
      </c>
      <c r="D171" s="77" t="str">
        <f t="shared" si="2"/>
        <v>0</v>
      </c>
      <c r="E171" s="78">
        <v>1</v>
      </c>
      <c r="F171" s="81">
        <v>0.28999999165534901</v>
      </c>
      <c r="G171" s="80">
        <v>45</v>
      </c>
      <c r="H171" s="80">
        <v>155</v>
      </c>
      <c r="I171" s="80">
        <v>1</v>
      </c>
      <c r="J171" s="80">
        <v>1</v>
      </c>
      <c r="K171" s="80">
        <v>0</v>
      </c>
      <c r="L171" s="80">
        <v>0</v>
      </c>
      <c r="M171" s="80">
        <v>0</v>
      </c>
    </row>
    <row r="172" spans="2:13" ht="12" customHeight="1" thickBot="1" x14ac:dyDescent="0.35">
      <c r="B172" s="75">
        <v>391</v>
      </c>
      <c r="D172" s="77" t="str">
        <f t="shared" si="2"/>
        <v>0</v>
      </c>
      <c r="E172" s="78">
        <v>0</v>
      </c>
      <c r="F172" s="81">
        <v>0.28999999165534901</v>
      </c>
      <c r="G172" s="80">
        <v>45</v>
      </c>
      <c r="H172" s="80">
        <v>45</v>
      </c>
      <c r="I172" s="80">
        <v>1</v>
      </c>
      <c r="J172" s="80">
        <v>1</v>
      </c>
      <c r="K172" s="80">
        <v>0</v>
      </c>
      <c r="L172" s="80">
        <v>0</v>
      </c>
      <c r="M172" s="80">
        <v>0</v>
      </c>
    </row>
    <row r="173" spans="2:13" ht="12" customHeight="1" thickBot="1" x14ac:dyDescent="0.35">
      <c r="B173" s="75">
        <v>392</v>
      </c>
      <c r="D173" s="77" t="str">
        <f t="shared" si="2"/>
        <v>0</v>
      </c>
      <c r="E173" s="78">
        <v>1</v>
      </c>
      <c r="F173" s="81">
        <v>0.28999999165534901</v>
      </c>
      <c r="G173" s="80">
        <v>58</v>
      </c>
      <c r="H173" s="80">
        <v>9</v>
      </c>
      <c r="I173" s="80">
        <v>3</v>
      </c>
      <c r="J173" s="80">
        <v>3</v>
      </c>
      <c r="K173" s="80">
        <v>0</v>
      </c>
      <c r="L173" s="80">
        <v>0</v>
      </c>
      <c r="M173" s="80">
        <v>0</v>
      </c>
    </row>
    <row r="174" spans="2:13" ht="12" customHeight="1" thickBot="1" x14ac:dyDescent="0.35">
      <c r="B174" s="75">
        <v>394</v>
      </c>
      <c r="D174" s="77" t="str">
        <f t="shared" si="2"/>
        <v>0</v>
      </c>
      <c r="E174" s="78">
        <v>1</v>
      </c>
      <c r="F174" s="81">
        <v>0.28999999165534901</v>
      </c>
      <c r="G174" s="80">
        <v>53</v>
      </c>
      <c r="H174" s="80">
        <v>18</v>
      </c>
      <c r="I174" s="80">
        <v>4</v>
      </c>
      <c r="J174" s="80">
        <v>3</v>
      </c>
      <c r="K174" s="80">
        <v>109</v>
      </c>
      <c r="L174" s="80">
        <v>0</v>
      </c>
      <c r="M174" s="80">
        <v>1</v>
      </c>
    </row>
    <row r="175" spans="2:13" ht="12" customHeight="1" thickBot="1" x14ac:dyDescent="0.35">
      <c r="B175" s="75">
        <v>396</v>
      </c>
      <c r="D175" s="77" t="str">
        <f t="shared" si="2"/>
        <v>0</v>
      </c>
      <c r="E175" s="78">
        <v>0</v>
      </c>
      <c r="F175" s="81">
        <v>0.28999999165534901</v>
      </c>
      <c r="G175" s="80">
        <v>60</v>
      </c>
      <c r="H175" s="80">
        <v>64</v>
      </c>
      <c r="I175" s="80">
        <v>2</v>
      </c>
      <c r="J175" s="80">
        <v>1</v>
      </c>
      <c r="K175" s="80">
        <v>0</v>
      </c>
      <c r="L175" s="80">
        <v>0</v>
      </c>
      <c r="M175" s="80">
        <v>0</v>
      </c>
    </row>
    <row r="176" spans="2:13" ht="12" customHeight="1" thickBot="1" x14ac:dyDescent="0.35">
      <c r="B176" s="75">
        <v>397</v>
      </c>
      <c r="D176" s="77" t="str">
        <f t="shared" si="2"/>
        <v>0</v>
      </c>
      <c r="E176" s="78">
        <v>0</v>
      </c>
      <c r="F176" s="81">
        <v>0.28999999165534901</v>
      </c>
      <c r="G176" s="80">
        <v>50</v>
      </c>
      <c r="H176" s="80">
        <v>29</v>
      </c>
      <c r="I176" s="80">
        <v>4</v>
      </c>
      <c r="J176" s="80">
        <v>1</v>
      </c>
      <c r="K176" s="80">
        <v>0</v>
      </c>
      <c r="L176" s="80">
        <v>0</v>
      </c>
      <c r="M176" s="80">
        <v>0</v>
      </c>
    </row>
    <row r="177" spans="2:13" ht="12" customHeight="1" thickBot="1" x14ac:dyDescent="0.35">
      <c r="B177" s="75">
        <v>398</v>
      </c>
      <c r="D177" s="77" t="str">
        <f t="shared" si="2"/>
        <v>0</v>
      </c>
      <c r="E177" s="78">
        <v>0</v>
      </c>
      <c r="F177" s="81">
        <v>0.28999999165534901</v>
      </c>
      <c r="G177" s="80">
        <v>26</v>
      </c>
      <c r="H177" s="80">
        <v>48</v>
      </c>
      <c r="I177" s="80">
        <v>3</v>
      </c>
      <c r="J177" s="80">
        <v>2</v>
      </c>
      <c r="K177" s="80">
        <v>0</v>
      </c>
      <c r="L177" s="80">
        <v>0</v>
      </c>
      <c r="M177" s="80">
        <v>0</v>
      </c>
    </row>
    <row r="178" spans="2:13" ht="12" customHeight="1" thickBot="1" x14ac:dyDescent="0.35">
      <c r="B178" s="75">
        <v>401</v>
      </c>
      <c r="D178" s="77" t="str">
        <f t="shared" si="2"/>
        <v>0</v>
      </c>
      <c r="E178" s="78">
        <v>0</v>
      </c>
      <c r="F178" s="81">
        <v>0.28999999165534901</v>
      </c>
      <c r="G178" s="80">
        <v>36</v>
      </c>
      <c r="H178" s="80">
        <v>179</v>
      </c>
      <c r="I178" s="80">
        <v>3</v>
      </c>
      <c r="J178" s="80">
        <v>1</v>
      </c>
      <c r="K178" s="80">
        <v>0</v>
      </c>
      <c r="L178" s="80">
        <v>1</v>
      </c>
      <c r="M178" s="80">
        <v>0</v>
      </c>
    </row>
    <row r="179" spans="2:13" ht="12" customHeight="1" thickBot="1" x14ac:dyDescent="0.35">
      <c r="B179" s="75">
        <v>403</v>
      </c>
      <c r="D179" s="77" t="str">
        <f t="shared" si="2"/>
        <v>0</v>
      </c>
      <c r="E179" s="78">
        <v>1</v>
      </c>
      <c r="F179" s="81">
        <v>0.28999999165534901</v>
      </c>
      <c r="G179" s="80">
        <v>54</v>
      </c>
      <c r="H179" s="80">
        <v>93</v>
      </c>
      <c r="I179" s="80">
        <v>1</v>
      </c>
      <c r="J179" s="80">
        <v>1</v>
      </c>
      <c r="K179" s="80">
        <v>133</v>
      </c>
      <c r="L179" s="80">
        <v>0</v>
      </c>
      <c r="M179" s="80">
        <v>0</v>
      </c>
    </row>
    <row r="180" spans="2:13" ht="12" customHeight="1" thickBot="1" x14ac:dyDescent="0.35">
      <c r="B180" s="75">
        <v>406</v>
      </c>
      <c r="D180" s="77" t="str">
        <f t="shared" si="2"/>
        <v>0</v>
      </c>
      <c r="E180" s="78">
        <v>1</v>
      </c>
      <c r="F180" s="81">
        <v>0.28999999165534901</v>
      </c>
      <c r="G180" s="80">
        <v>36</v>
      </c>
      <c r="H180" s="80">
        <v>133</v>
      </c>
      <c r="I180" s="80">
        <v>1</v>
      </c>
      <c r="J180" s="80">
        <v>1</v>
      </c>
      <c r="K180" s="80">
        <v>290</v>
      </c>
      <c r="L180" s="80">
        <v>0</v>
      </c>
      <c r="M180" s="80">
        <v>1</v>
      </c>
    </row>
    <row r="181" spans="2:13" ht="12" customHeight="1" thickBot="1" x14ac:dyDescent="0.35">
      <c r="B181" s="75">
        <v>408</v>
      </c>
      <c r="D181" s="77" t="str">
        <f t="shared" si="2"/>
        <v>0</v>
      </c>
      <c r="E181" s="78">
        <v>0</v>
      </c>
      <c r="F181" s="81">
        <v>0.28999999165534901</v>
      </c>
      <c r="G181" s="80">
        <v>64</v>
      </c>
      <c r="H181" s="80">
        <v>58</v>
      </c>
      <c r="I181" s="80">
        <v>1</v>
      </c>
      <c r="J181" s="80">
        <v>3</v>
      </c>
      <c r="K181" s="80">
        <v>0</v>
      </c>
      <c r="L181" s="80">
        <v>0</v>
      </c>
      <c r="M181" s="80">
        <v>0</v>
      </c>
    </row>
    <row r="182" spans="2:13" ht="12" customHeight="1" thickBot="1" x14ac:dyDescent="0.35">
      <c r="B182" s="75">
        <v>410</v>
      </c>
      <c r="D182" s="77" t="str">
        <f t="shared" si="2"/>
        <v>0</v>
      </c>
      <c r="E182" s="78">
        <v>0</v>
      </c>
      <c r="F182" s="81">
        <v>0.28999999165534901</v>
      </c>
      <c r="G182" s="80">
        <v>49</v>
      </c>
      <c r="H182" s="80">
        <v>82</v>
      </c>
      <c r="I182" s="80">
        <v>1</v>
      </c>
      <c r="J182" s="80">
        <v>2</v>
      </c>
      <c r="K182" s="80">
        <v>125</v>
      </c>
      <c r="L182" s="80">
        <v>0</v>
      </c>
      <c r="M182" s="80">
        <v>0</v>
      </c>
    </row>
    <row r="183" spans="2:13" ht="12" customHeight="1" thickBot="1" x14ac:dyDescent="0.35">
      <c r="B183" s="75">
        <v>411</v>
      </c>
      <c r="D183" s="77" t="str">
        <f t="shared" si="2"/>
        <v>0</v>
      </c>
      <c r="E183" s="78">
        <v>1</v>
      </c>
      <c r="F183" s="81">
        <v>0.28999999165534901</v>
      </c>
      <c r="G183" s="80">
        <v>47</v>
      </c>
      <c r="H183" s="80">
        <v>110</v>
      </c>
      <c r="I183" s="80">
        <v>2</v>
      </c>
      <c r="J183" s="80">
        <v>1</v>
      </c>
      <c r="K183" s="80">
        <v>0</v>
      </c>
      <c r="L183" s="80">
        <v>0</v>
      </c>
      <c r="M183" s="80">
        <v>0</v>
      </c>
    </row>
    <row r="184" spans="2:13" ht="12" customHeight="1" thickBot="1" x14ac:dyDescent="0.35">
      <c r="B184" s="75">
        <v>412</v>
      </c>
      <c r="D184" s="77" t="str">
        <f t="shared" si="2"/>
        <v>0</v>
      </c>
      <c r="E184" s="78">
        <v>0</v>
      </c>
      <c r="F184" s="81">
        <v>0.28999999165534901</v>
      </c>
      <c r="G184" s="80">
        <v>60</v>
      </c>
      <c r="H184" s="80">
        <v>54</v>
      </c>
      <c r="I184" s="80">
        <v>4</v>
      </c>
      <c r="J184" s="80">
        <v>3</v>
      </c>
      <c r="K184" s="80">
        <v>0</v>
      </c>
      <c r="L184" s="80">
        <v>0</v>
      </c>
      <c r="M184" s="80">
        <v>1</v>
      </c>
    </row>
    <row r="185" spans="2:13" ht="12" customHeight="1" thickBot="1" x14ac:dyDescent="0.35">
      <c r="B185" s="75">
        <v>418</v>
      </c>
      <c r="D185" s="77" t="str">
        <f t="shared" si="2"/>
        <v>0</v>
      </c>
      <c r="E185" s="78">
        <v>0</v>
      </c>
      <c r="F185" s="81">
        <v>0.28999999165534901</v>
      </c>
      <c r="G185" s="80">
        <v>53</v>
      </c>
      <c r="H185" s="80">
        <v>83</v>
      </c>
      <c r="I185" s="80">
        <v>4</v>
      </c>
      <c r="J185" s="80">
        <v>2</v>
      </c>
      <c r="K185" s="80">
        <v>0</v>
      </c>
      <c r="L185" s="80">
        <v>0</v>
      </c>
      <c r="M185" s="80">
        <v>0</v>
      </c>
    </row>
    <row r="186" spans="2:13" ht="12" customHeight="1" thickBot="1" x14ac:dyDescent="0.35">
      <c r="B186" s="75">
        <v>421</v>
      </c>
      <c r="D186" s="77" t="str">
        <f t="shared" si="2"/>
        <v>0</v>
      </c>
      <c r="E186" s="78">
        <v>1</v>
      </c>
      <c r="F186" s="81">
        <v>0.28999999165534901</v>
      </c>
      <c r="G186" s="80">
        <v>47</v>
      </c>
      <c r="H186" s="80">
        <v>58</v>
      </c>
      <c r="I186" s="80">
        <v>4</v>
      </c>
      <c r="J186" s="80">
        <v>3</v>
      </c>
      <c r="K186" s="80">
        <v>0</v>
      </c>
      <c r="L186" s="80">
        <v>0</v>
      </c>
      <c r="M186" s="80">
        <v>0</v>
      </c>
    </row>
    <row r="187" spans="2:13" ht="12" customHeight="1" thickBot="1" x14ac:dyDescent="0.35">
      <c r="B187" s="75">
        <v>424</v>
      </c>
      <c r="D187" s="77" t="str">
        <f t="shared" si="2"/>
        <v>0</v>
      </c>
      <c r="E187" s="78">
        <v>0</v>
      </c>
      <c r="F187" s="81">
        <v>0.28999999165534901</v>
      </c>
      <c r="G187" s="80">
        <v>43</v>
      </c>
      <c r="H187" s="80">
        <v>161</v>
      </c>
      <c r="I187" s="80">
        <v>2</v>
      </c>
      <c r="J187" s="80">
        <v>1</v>
      </c>
      <c r="K187" s="80">
        <v>0</v>
      </c>
      <c r="L187" s="80">
        <v>0</v>
      </c>
      <c r="M187" s="80">
        <v>0</v>
      </c>
    </row>
    <row r="188" spans="2:13" ht="12" customHeight="1" thickBot="1" x14ac:dyDescent="0.35">
      <c r="B188" s="75">
        <v>426</v>
      </c>
      <c r="D188" s="77" t="str">
        <f t="shared" si="2"/>
        <v>0</v>
      </c>
      <c r="E188" s="78">
        <v>0</v>
      </c>
      <c r="F188" s="81">
        <v>0.28999999165534901</v>
      </c>
      <c r="G188" s="80">
        <v>28</v>
      </c>
      <c r="H188" s="80">
        <v>28</v>
      </c>
      <c r="I188" s="80">
        <v>4</v>
      </c>
      <c r="J188" s="80">
        <v>1</v>
      </c>
      <c r="K188" s="80">
        <v>0</v>
      </c>
      <c r="L188" s="80">
        <v>0</v>
      </c>
      <c r="M188" s="80">
        <v>0</v>
      </c>
    </row>
    <row r="189" spans="2:13" ht="12" customHeight="1" thickBot="1" x14ac:dyDescent="0.35">
      <c r="B189" s="75">
        <v>433</v>
      </c>
      <c r="D189" s="77" t="str">
        <f t="shared" si="2"/>
        <v>0</v>
      </c>
      <c r="E189" s="78">
        <v>0</v>
      </c>
      <c r="F189" s="81">
        <v>0.28999999165534901</v>
      </c>
      <c r="G189" s="80">
        <v>43</v>
      </c>
      <c r="H189" s="80">
        <v>91</v>
      </c>
      <c r="I189" s="80">
        <v>1</v>
      </c>
      <c r="J189" s="80">
        <v>1</v>
      </c>
      <c r="K189" s="80">
        <v>0</v>
      </c>
      <c r="L189" s="80">
        <v>0</v>
      </c>
      <c r="M189" s="80">
        <v>0</v>
      </c>
    </row>
    <row r="190" spans="2:13" ht="12" customHeight="1" thickBot="1" x14ac:dyDescent="0.35">
      <c r="B190" s="75">
        <v>434</v>
      </c>
      <c r="D190" s="77" t="str">
        <f t="shared" si="2"/>
        <v>0</v>
      </c>
      <c r="E190" s="78">
        <v>1</v>
      </c>
      <c r="F190" s="81">
        <v>0.28999999165534901</v>
      </c>
      <c r="G190" s="80">
        <v>52</v>
      </c>
      <c r="H190" s="80">
        <v>31</v>
      </c>
      <c r="I190" s="80">
        <v>4</v>
      </c>
      <c r="J190" s="80">
        <v>1</v>
      </c>
      <c r="K190" s="80">
        <v>141</v>
      </c>
      <c r="L190" s="80">
        <v>0</v>
      </c>
      <c r="M190" s="80">
        <v>0</v>
      </c>
    </row>
    <row r="191" spans="2:13" ht="12" customHeight="1" thickBot="1" x14ac:dyDescent="0.35">
      <c r="B191" s="75">
        <v>435</v>
      </c>
      <c r="D191" s="77" t="str">
        <f t="shared" si="2"/>
        <v>0</v>
      </c>
      <c r="E191" s="78">
        <v>0</v>
      </c>
      <c r="F191" s="81">
        <v>0.28999999165534901</v>
      </c>
      <c r="G191" s="80">
        <v>30</v>
      </c>
      <c r="H191" s="80">
        <v>45</v>
      </c>
      <c r="I191" s="80">
        <v>1</v>
      </c>
      <c r="J191" s="80">
        <v>2</v>
      </c>
      <c r="K191" s="80">
        <v>0</v>
      </c>
      <c r="L191" s="80">
        <v>0</v>
      </c>
      <c r="M191" s="80">
        <v>0</v>
      </c>
    </row>
    <row r="192" spans="2:13" ht="12" customHeight="1" thickBot="1" x14ac:dyDescent="0.35">
      <c r="B192" s="75">
        <v>438</v>
      </c>
      <c r="D192" s="77" t="str">
        <f t="shared" si="2"/>
        <v>0</v>
      </c>
      <c r="E192" s="78">
        <v>0</v>
      </c>
      <c r="F192" s="81">
        <v>0.28999999165534901</v>
      </c>
      <c r="G192" s="80">
        <v>36</v>
      </c>
      <c r="H192" s="80">
        <v>31</v>
      </c>
      <c r="I192" s="80">
        <v>4</v>
      </c>
      <c r="J192" s="80">
        <v>2</v>
      </c>
      <c r="K192" s="80">
        <v>0</v>
      </c>
      <c r="L192" s="80">
        <v>0</v>
      </c>
      <c r="M192" s="80">
        <v>1</v>
      </c>
    </row>
    <row r="193" spans="2:13" ht="12" customHeight="1" thickBot="1" x14ac:dyDescent="0.35">
      <c r="B193" s="75">
        <v>439</v>
      </c>
      <c r="D193" s="77" t="str">
        <f t="shared" si="2"/>
        <v>0</v>
      </c>
      <c r="E193" s="78">
        <v>1</v>
      </c>
      <c r="F193" s="81">
        <v>0.28999999165534901</v>
      </c>
      <c r="G193" s="80">
        <v>58</v>
      </c>
      <c r="H193" s="80">
        <v>113</v>
      </c>
      <c r="I193" s="80">
        <v>2</v>
      </c>
      <c r="J193" s="80">
        <v>2</v>
      </c>
      <c r="K193" s="80">
        <v>119</v>
      </c>
      <c r="L193" s="80">
        <v>1</v>
      </c>
      <c r="M193" s="80">
        <v>0</v>
      </c>
    </row>
    <row r="194" spans="2:13" ht="12" customHeight="1" thickBot="1" x14ac:dyDescent="0.35">
      <c r="B194" s="75">
        <v>443</v>
      </c>
      <c r="D194" s="77" t="str">
        <f t="shared" si="2"/>
        <v>0</v>
      </c>
      <c r="E194" s="78">
        <v>0</v>
      </c>
      <c r="F194" s="81">
        <v>0.28999999165534901</v>
      </c>
      <c r="G194" s="80">
        <v>58</v>
      </c>
      <c r="H194" s="80">
        <v>122</v>
      </c>
      <c r="I194" s="80">
        <v>1</v>
      </c>
      <c r="J194" s="80">
        <v>3</v>
      </c>
      <c r="K194" s="80">
        <v>115</v>
      </c>
      <c r="L194" s="80">
        <v>1</v>
      </c>
      <c r="M194" s="80">
        <v>0</v>
      </c>
    </row>
    <row r="195" spans="2:13" ht="12" customHeight="1" thickBot="1" x14ac:dyDescent="0.35">
      <c r="B195" s="75">
        <v>444</v>
      </c>
      <c r="D195" s="77" t="str">
        <f t="shared" si="2"/>
        <v>0</v>
      </c>
      <c r="E195" s="78">
        <v>0</v>
      </c>
      <c r="F195" s="81">
        <v>0.28999999165534901</v>
      </c>
      <c r="G195" s="80">
        <v>48</v>
      </c>
      <c r="H195" s="80">
        <v>29</v>
      </c>
      <c r="I195" s="80">
        <v>1</v>
      </c>
      <c r="J195" s="80">
        <v>1</v>
      </c>
      <c r="K195" s="80">
        <v>0</v>
      </c>
      <c r="L195" s="80">
        <v>0</v>
      </c>
      <c r="M195" s="80">
        <v>0</v>
      </c>
    </row>
    <row r="196" spans="2:13" ht="12" customHeight="1" thickBot="1" x14ac:dyDescent="0.35">
      <c r="B196" s="75">
        <v>445</v>
      </c>
      <c r="D196" s="77" t="str">
        <f t="shared" si="2"/>
        <v>0</v>
      </c>
      <c r="E196" s="78">
        <v>1</v>
      </c>
      <c r="F196" s="81">
        <v>0.28999999165534901</v>
      </c>
      <c r="G196" s="80">
        <v>64</v>
      </c>
      <c r="H196" s="80">
        <v>91</v>
      </c>
      <c r="I196" s="80">
        <v>2</v>
      </c>
      <c r="J196" s="80">
        <v>3</v>
      </c>
      <c r="K196" s="80">
        <v>0</v>
      </c>
      <c r="L196" s="80">
        <v>0</v>
      </c>
      <c r="M196" s="80">
        <v>0</v>
      </c>
    </row>
    <row r="197" spans="2:13" ht="12" customHeight="1" thickBot="1" x14ac:dyDescent="0.35">
      <c r="B197" s="75">
        <v>448</v>
      </c>
      <c r="D197" s="77" t="str">
        <f t="shared" si="2"/>
        <v>0</v>
      </c>
      <c r="E197" s="78">
        <v>0</v>
      </c>
      <c r="F197" s="81">
        <v>0.28999999165534901</v>
      </c>
      <c r="G197" s="80">
        <v>49</v>
      </c>
      <c r="H197" s="80">
        <v>71</v>
      </c>
      <c r="I197" s="80">
        <v>1</v>
      </c>
      <c r="J197" s="80">
        <v>3</v>
      </c>
      <c r="K197" s="80">
        <v>0</v>
      </c>
      <c r="L197" s="80">
        <v>0</v>
      </c>
      <c r="M197" s="80">
        <v>0</v>
      </c>
    </row>
    <row r="198" spans="2:13" ht="12" customHeight="1" thickBot="1" x14ac:dyDescent="0.35">
      <c r="B198" s="75">
        <v>449</v>
      </c>
      <c r="D198" s="77" t="str">
        <f t="shared" si="2"/>
        <v>0</v>
      </c>
      <c r="E198" s="78">
        <v>1</v>
      </c>
      <c r="F198" s="81">
        <v>0.28999999165534901</v>
      </c>
      <c r="G198" s="80">
        <v>31</v>
      </c>
      <c r="H198" s="80">
        <v>60</v>
      </c>
      <c r="I198" s="80">
        <v>4</v>
      </c>
      <c r="J198" s="80">
        <v>2</v>
      </c>
      <c r="K198" s="80">
        <v>0</v>
      </c>
      <c r="L198" s="80">
        <v>0</v>
      </c>
      <c r="M198" s="80">
        <v>0</v>
      </c>
    </row>
    <row r="199" spans="2:13" ht="12" customHeight="1" thickBot="1" x14ac:dyDescent="0.35">
      <c r="B199" s="75">
        <v>450</v>
      </c>
      <c r="D199" s="77" t="str">
        <f t="shared" si="2"/>
        <v>0</v>
      </c>
      <c r="E199" s="78">
        <v>0</v>
      </c>
      <c r="F199" s="81">
        <v>0.28999999165534901</v>
      </c>
      <c r="G199" s="80">
        <v>61</v>
      </c>
      <c r="H199" s="80">
        <v>60</v>
      </c>
      <c r="I199" s="80">
        <v>3</v>
      </c>
      <c r="J199" s="80">
        <v>3</v>
      </c>
      <c r="K199" s="80">
        <v>0</v>
      </c>
      <c r="L199" s="80">
        <v>0</v>
      </c>
      <c r="M199" s="80">
        <v>0</v>
      </c>
    </row>
    <row r="200" spans="2:13" ht="12" customHeight="1" thickBot="1" x14ac:dyDescent="0.35">
      <c r="B200" s="75">
        <v>451</v>
      </c>
      <c r="D200" s="77" t="str">
        <f t="shared" si="2"/>
        <v>0</v>
      </c>
      <c r="E200" s="78">
        <v>1</v>
      </c>
      <c r="F200" s="81">
        <v>0.28999999165534901</v>
      </c>
      <c r="G200" s="80">
        <v>51</v>
      </c>
      <c r="H200" s="80">
        <v>69</v>
      </c>
      <c r="I200" s="80">
        <v>1</v>
      </c>
      <c r="J200" s="80">
        <v>1</v>
      </c>
      <c r="K200" s="80">
        <v>0</v>
      </c>
      <c r="L200" s="80">
        <v>0</v>
      </c>
      <c r="M200" s="80">
        <v>0</v>
      </c>
    </row>
    <row r="201" spans="2:13" ht="12" customHeight="1" thickBot="1" x14ac:dyDescent="0.35">
      <c r="B201" s="75">
        <v>453</v>
      </c>
      <c r="D201" s="77" t="str">
        <f t="shared" ref="D201:D264" si="3">IF(F201&gt;=$F$5,"1","0")</f>
        <v>0</v>
      </c>
      <c r="E201" s="78">
        <v>0</v>
      </c>
      <c r="F201" s="81">
        <v>0.28999999165534901</v>
      </c>
      <c r="G201" s="80">
        <v>39</v>
      </c>
      <c r="H201" s="80">
        <v>21</v>
      </c>
      <c r="I201" s="80">
        <v>3</v>
      </c>
      <c r="J201" s="80">
        <v>2</v>
      </c>
      <c r="K201" s="80">
        <v>0</v>
      </c>
      <c r="L201" s="80">
        <v>0</v>
      </c>
      <c r="M201" s="80">
        <v>0</v>
      </c>
    </row>
    <row r="202" spans="2:13" ht="12" customHeight="1" thickBot="1" x14ac:dyDescent="0.35">
      <c r="B202" s="75">
        <v>454</v>
      </c>
      <c r="D202" s="77" t="str">
        <f t="shared" si="3"/>
        <v>0</v>
      </c>
      <c r="E202" s="78">
        <v>0</v>
      </c>
      <c r="F202" s="81">
        <v>0.28999999165534901</v>
      </c>
      <c r="G202" s="80">
        <v>54</v>
      </c>
      <c r="H202" s="80">
        <v>53</v>
      </c>
      <c r="I202" s="80">
        <v>4</v>
      </c>
      <c r="J202" s="80">
        <v>2</v>
      </c>
      <c r="K202" s="80">
        <v>0</v>
      </c>
      <c r="L202" s="80">
        <v>0</v>
      </c>
      <c r="M202" s="80">
        <v>1</v>
      </c>
    </row>
    <row r="203" spans="2:13" ht="12" customHeight="1" thickBot="1" x14ac:dyDescent="0.35">
      <c r="B203" s="75">
        <v>456</v>
      </c>
      <c r="D203" s="77" t="str">
        <f t="shared" si="3"/>
        <v>0</v>
      </c>
      <c r="E203" s="78">
        <v>0</v>
      </c>
      <c r="F203" s="81">
        <v>0.28999999165534901</v>
      </c>
      <c r="G203" s="80">
        <v>30</v>
      </c>
      <c r="H203" s="80">
        <v>60</v>
      </c>
      <c r="I203" s="80">
        <v>4</v>
      </c>
      <c r="J203" s="80">
        <v>2</v>
      </c>
      <c r="K203" s="80">
        <v>0</v>
      </c>
      <c r="L203" s="80">
        <v>0</v>
      </c>
      <c r="M203" s="80">
        <v>0</v>
      </c>
    </row>
    <row r="204" spans="2:13" ht="12" customHeight="1" thickBot="1" x14ac:dyDescent="0.35">
      <c r="B204" s="75">
        <v>457</v>
      </c>
      <c r="D204" s="77" t="str">
        <f t="shared" si="3"/>
        <v>0</v>
      </c>
      <c r="E204" s="78">
        <v>0</v>
      </c>
      <c r="F204" s="81">
        <v>0.28999999165534901</v>
      </c>
      <c r="G204" s="80">
        <v>64</v>
      </c>
      <c r="H204" s="80">
        <v>42</v>
      </c>
      <c r="I204" s="80">
        <v>3</v>
      </c>
      <c r="J204" s="80">
        <v>2</v>
      </c>
      <c r="K204" s="80">
        <v>116</v>
      </c>
      <c r="L204" s="80">
        <v>0</v>
      </c>
      <c r="M204" s="80">
        <v>0</v>
      </c>
    </row>
    <row r="205" spans="2:13" ht="12" customHeight="1" thickBot="1" x14ac:dyDescent="0.35">
      <c r="B205" s="75">
        <v>458</v>
      </c>
      <c r="D205" s="77" t="str">
        <f t="shared" si="3"/>
        <v>0</v>
      </c>
      <c r="E205" s="78">
        <v>0</v>
      </c>
      <c r="F205" s="81">
        <v>0.28999999165534901</v>
      </c>
      <c r="G205" s="80">
        <v>29</v>
      </c>
      <c r="H205" s="80">
        <v>69</v>
      </c>
      <c r="I205" s="80">
        <v>3</v>
      </c>
      <c r="J205" s="80">
        <v>3</v>
      </c>
      <c r="K205" s="80">
        <v>0</v>
      </c>
      <c r="L205" s="80">
        <v>0</v>
      </c>
      <c r="M205" s="80">
        <v>0</v>
      </c>
    </row>
    <row r="206" spans="2:13" ht="12" customHeight="1" thickBot="1" x14ac:dyDescent="0.35">
      <c r="B206" s="75">
        <v>459</v>
      </c>
      <c r="D206" s="77" t="str">
        <f t="shared" si="3"/>
        <v>0</v>
      </c>
      <c r="E206" s="78">
        <v>1</v>
      </c>
      <c r="F206" s="81">
        <v>0.28999999165534901</v>
      </c>
      <c r="G206" s="80">
        <v>48</v>
      </c>
      <c r="H206" s="80">
        <v>20</v>
      </c>
      <c r="I206" s="80">
        <v>1</v>
      </c>
      <c r="J206" s="80">
        <v>1</v>
      </c>
      <c r="K206" s="80">
        <v>0</v>
      </c>
      <c r="L206" s="80">
        <v>0</v>
      </c>
      <c r="M206" s="80">
        <v>0</v>
      </c>
    </row>
    <row r="207" spans="2:13" ht="12" customHeight="1" thickBot="1" x14ac:dyDescent="0.35">
      <c r="B207" s="75">
        <v>461</v>
      </c>
      <c r="D207" s="77" t="str">
        <f t="shared" si="3"/>
        <v>0</v>
      </c>
      <c r="E207" s="78">
        <v>1</v>
      </c>
      <c r="F207" s="81">
        <v>0.28999999165534901</v>
      </c>
      <c r="G207" s="80">
        <v>60</v>
      </c>
      <c r="H207" s="80">
        <v>141</v>
      </c>
      <c r="I207" s="80">
        <v>2</v>
      </c>
      <c r="J207" s="80">
        <v>1</v>
      </c>
      <c r="K207" s="80">
        <v>0</v>
      </c>
      <c r="L207" s="80">
        <v>0</v>
      </c>
      <c r="M207" s="80">
        <v>0</v>
      </c>
    </row>
    <row r="208" spans="2:13" ht="12" customHeight="1" thickBot="1" x14ac:dyDescent="0.35">
      <c r="B208" s="75">
        <v>464</v>
      </c>
      <c r="D208" s="77" t="str">
        <f t="shared" si="3"/>
        <v>0</v>
      </c>
      <c r="E208" s="78">
        <v>0</v>
      </c>
      <c r="F208" s="81">
        <v>0.28999999165534901</v>
      </c>
      <c r="G208" s="80">
        <v>48</v>
      </c>
      <c r="H208" s="80">
        <v>149</v>
      </c>
      <c r="I208" s="80">
        <v>2</v>
      </c>
      <c r="J208" s="80">
        <v>2</v>
      </c>
      <c r="K208" s="80">
        <v>0</v>
      </c>
      <c r="L208" s="80">
        <v>1</v>
      </c>
      <c r="M208" s="80">
        <v>1</v>
      </c>
    </row>
    <row r="209" spans="2:13" ht="12" customHeight="1" thickBot="1" x14ac:dyDescent="0.35">
      <c r="B209" s="75">
        <v>465</v>
      </c>
      <c r="D209" s="77" t="str">
        <f t="shared" si="3"/>
        <v>0</v>
      </c>
      <c r="E209" s="78">
        <v>1</v>
      </c>
      <c r="F209" s="81">
        <v>0.28999999165534901</v>
      </c>
      <c r="G209" s="80">
        <v>43</v>
      </c>
      <c r="H209" s="80">
        <v>83</v>
      </c>
      <c r="I209" s="80">
        <v>4</v>
      </c>
      <c r="J209" s="80">
        <v>3</v>
      </c>
      <c r="K209" s="80">
        <v>0</v>
      </c>
      <c r="L209" s="80">
        <v>1</v>
      </c>
      <c r="M209" s="80">
        <v>0</v>
      </c>
    </row>
    <row r="210" spans="2:13" ht="12" customHeight="1" thickBot="1" x14ac:dyDescent="0.35">
      <c r="B210" s="75">
        <v>470</v>
      </c>
      <c r="D210" s="77" t="str">
        <f t="shared" si="3"/>
        <v>0</v>
      </c>
      <c r="E210" s="78">
        <v>1</v>
      </c>
      <c r="F210" s="81">
        <v>0.28999999165534901</v>
      </c>
      <c r="G210" s="80">
        <v>48</v>
      </c>
      <c r="H210" s="80">
        <v>10</v>
      </c>
      <c r="I210" s="80">
        <v>2</v>
      </c>
      <c r="J210" s="80">
        <v>3</v>
      </c>
      <c r="K210" s="80">
        <v>0</v>
      </c>
      <c r="L210" s="80">
        <v>0</v>
      </c>
      <c r="M210" s="80">
        <v>0</v>
      </c>
    </row>
    <row r="211" spans="2:13" ht="12" customHeight="1" thickBot="1" x14ac:dyDescent="0.35">
      <c r="B211" s="75">
        <v>475</v>
      </c>
      <c r="D211" s="77" t="str">
        <f t="shared" si="3"/>
        <v>0</v>
      </c>
      <c r="E211" s="78">
        <v>0</v>
      </c>
      <c r="F211" s="81">
        <v>0.28999999165534901</v>
      </c>
      <c r="G211" s="80">
        <v>60</v>
      </c>
      <c r="H211" s="80">
        <v>114</v>
      </c>
      <c r="I211" s="80">
        <v>2</v>
      </c>
      <c r="J211" s="80">
        <v>1</v>
      </c>
      <c r="K211" s="80">
        <v>0</v>
      </c>
      <c r="L211" s="80">
        <v>0</v>
      </c>
      <c r="M211" s="80">
        <v>0</v>
      </c>
    </row>
    <row r="212" spans="2:13" ht="12" customHeight="1" thickBot="1" x14ac:dyDescent="0.35">
      <c r="B212" s="75">
        <v>481</v>
      </c>
      <c r="D212" s="77" t="str">
        <f t="shared" si="3"/>
        <v>0</v>
      </c>
      <c r="E212" s="78">
        <v>1</v>
      </c>
      <c r="F212" s="81">
        <v>0.28999999165534901</v>
      </c>
      <c r="G212" s="80">
        <v>54</v>
      </c>
      <c r="H212" s="80">
        <v>68</v>
      </c>
      <c r="I212" s="80">
        <v>3</v>
      </c>
      <c r="J212" s="80">
        <v>3</v>
      </c>
      <c r="K212" s="80">
        <v>0</v>
      </c>
      <c r="L212" s="80">
        <v>0</v>
      </c>
      <c r="M212" s="80">
        <v>0</v>
      </c>
    </row>
    <row r="213" spans="2:13" ht="12" customHeight="1" thickBot="1" x14ac:dyDescent="0.35">
      <c r="B213" s="75">
        <v>482</v>
      </c>
      <c r="D213" s="77" t="str">
        <f t="shared" si="3"/>
        <v>0</v>
      </c>
      <c r="E213" s="78">
        <v>1</v>
      </c>
      <c r="F213" s="81">
        <v>0.28999999165534901</v>
      </c>
      <c r="G213" s="80">
        <v>33</v>
      </c>
      <c r="H213" s="80">
        <v>53</v>
      </c>
      <c r="I213" s="80">
        <v>1</v>
      </c>
      <c r="J213" s="80">
        <v>1</v>
      </c>
      <c r="K213" s="80">
        <v>0</v>
      </c>
      <c r="L213" s="80">
        <v>0</v>
      </c>
      <c r="M213" s="80">
        <v>0</v>
      </c>
    </row>
    <row r="214" spans="2:13" ht="12" customHeight="1" thickBot="1" x14ac:dyDescent="0.35">
      <c r="B214" s="75">
        <v>485</v>
      </c>
      <c r="D214" s="77" t="str">
        <f t="shared" si="3"/>
        <v>0</v>
      </c>
      <c r="E214" s="78">
        <v>1</v>
      </c>
      <c r="F214" s="81">
        <v>0.28999999165534901</v>
      </c>
      <c r="G214" s="80">
        <v>25</v>
      </c>
      <c r="H214" s="80">
        <v>113</v>
      </c>
      <c r="I214" s="80">
        <v>2</v>
      </c>
      <c r="J214" s="80">
        <v>1</v>
      </c>
      <c r="K214" s="80">
        <v>0</v>
      </c>
      <c r="L214" s="80">
        <v>0</v>
      </c>
      <c r="M214" s="80">
        <v>0</v>
      </c>
    </row>
    <row r="215" spans="2:13" ht="12" customHeight="1" thickBot="1" x14ac:dyDescent="0.35">
      <c r="B215" s="75">
        <v>490</v>
      </c>
      <c r="D215" s="77" t="str">
        <f t="shared" si="3"/>
        <v>0</v>
      </c>
      <c r="E215" s="78">
        <v>1</v>
      </c>
      <c r="F215" s="81">
        <v>0.28999999165534901</v>
      </c>
      <c r="G215" s="80">
        <v>53</v>
      </c>
      <c r="H215" s="80">
        <v>43</v>
      </c>
      <c r="I215" s="80">
        <v>2</v>
      </c>
      <c r="J215" s="80">
        <v>3</v>
      </c>
      <c r="K215" s="80">
        <v>0</v>
      </c>
      <c r="L215" s="80">
        <v>0</v>
      </c>
      <c r="M215" s="80">
        <v>0</v>
      </c>
    </row>
    <row r="216" spans="2:13" ht="12" customHeight="1" thickBot="1" x14ac:dyDescent="0.35">
      <c r="B216" s="75">
        <v>493</v>
      </c>
      <c r="D216" s="77" t="str">
        <f t="shared" si="3"/>
        <v>0</v>
      </c>
      <c r="E216" s="78">
        <v>0</v>
      </c>
      <c r="F216" s="81">
        <v>0.28999999165534901</v>
      </c>
      <c r="G216" s="80">
        <v>60</v>
      </c>
      <c r="H216" s="80">
        <v>38</v>
      </c>
      <c r="I216" s="80">
        <v>4</v>
      </c>
      <c r="J216" s="80">
        <v>1</v>
      </c>
      <c r="K216" s="80">
        <v>0</v>
      </c>
      <c r="L216" s="80">
        <v>0</v>
      </c>
      <c r="M216" s="80">
        <v>0</v>
      </c>
    </row>
    <row r="217" spans="2:13" ht="12" customHeight="1" thickBot="1" x14ac:dyDescent="0.35">
      <c r="B217" s="75">
        <v>495</v>
      </c>
      <c r="D217" s="77" t="str">
        <f t="shared" si="3"/>
        <v>0</v>
      </c>
      <c r="E217" s="78">
        <v>0</v>
      </c>
      <c r="F217" s="81">
        <v>0.28999999165534901</v>
      </c>
      <c r="G217" s="80">
        <v>41</v>
      </c>
      <c r="H217" s="80">
        <v>160</v>
      </c>
      <c r="I217" s="80">
        <v>2</v>
      </c>
      <c r="J217" s="80">
        <v>1</v>
      </c>
      <c r="K217" s="80">
        <v>0</v>
      </c>
      <c r="L217" s="80">
        <v>0</v>
      </c>
      <c r="M217" s="80">
        <v>0</v>
      </c>
    </row>
    <row r="218" spans="2:13" ht="12" customHeight="1" thickBot="1" x14ac:dyDescent="0.35">
      <c r="B218" s="75">
        <v>501</v>
      </c>
      <c r="D218" s="77" t="str">
        <f t="shared" si="3"/>
        <v>0</v>
      </c>
      <c r="E218" s="78">
        <v>0</v>
      </c>
      <c r="F218" s="81">
        <v>0.28999999165534901</v>
      </c>
      <c r="G218" s="80">
        <v>59</v>
      </c>
      <c r="H218" s="80">
        <v>34</v>
      </c>
      <c r="I218" s="80">
        <v>2</v>
      </c>
      <c r="J218" s="80">
        <v>1</v>
      </c>
      <c r="K218" s="80">
        <v>0</v>
      </c>
      <c r="L218" s="80">
        <v>0</v>
      </c>
      <c r="M218" s="80">
        <v>0</v>
      </c>
    </row>
    <row r="219" spans="2:13" ht="12" customHeight="1" thickBot="1" x14ac:dyDescent="0.35">
      <c r="B219" s="75">
        <v>502</v>
      </c>
      <c r="D219" s="77" t="str">
        <f t="shared" si="3"/>
        <v>0</v>
      </c>
      <c r="E219" s="78">
        <v>0</v>
      </c>
      <c r="F219" s="81">
        <v>0.28999999165534901</v>
      </c>
      <c r="G219" s="80">
        <v>50</v>
      </c>
      <c r="H219" s="80">
        <v>39</v>
      </c>
      <c r="I219" s="80">
        <v>3</v>
      </c>
      <c r="J219" s="80">
        <v>2</v>
      </c>
      <c r="K219" s="80">
        <v>0</v>
      </c>
      <c r="L219" s="80">
        <v>0</v>
      </c>
      <c r="M219" s="80">
        <v>0</v>
      </c>
    </row>
    <row r="220" spans="2:13" ht="12" customHeight="1" thickBot="1" x14ac:dyDescent="0.35">
      <c r="B220" s="75">
        <v>504</v>
      </c>
      <c r="D220" s="77" t="str">
        <f t="shared" si="3"/>
        <v>0</v>
      </c>
      <c r="E220" s="78">
        <v>1</v>
      </c>
      <c r="F220" s="81">
        <v>0.28999999165534901</v>
      </c>
      <c r="G220" s="80">
        <v>31</v>
      </c>
      <c r="H220" s="80">
        <v>39</v>
      </c>
      <c r="I220" s="80">
        <v>4</v>
      </c>
      <c r="J220" s="80">
        <v>3</v>
      </c>
      <c r="K220" s="80">
        <v>185</v>
      </c>
      <c r="L220" s="80">
        <v>0</v>
      </c>
      <c r="M220" s="80">
        <v>0</v>
      </c>
    </row>
    <row r="221" spans="2:13" ht="12" customHeight="1" thickBot="1" x14ac:dyDescent="0.35">
      <c r="B221" s="75">
        <v>506</v>
      </c>
      <c r="D221" s="77" t="str">
        <f t="shared" si="3"/>
        <v>0</v>
      </c>
      <c r="E221" s="78">
        <v>0</v>
      </c>
      <c r="F221" s="81">
        <v>0.28999999165534901</v>
      </c>
      <c r="G221" s="80">
        <v>36</v>
      </c>
      <c r="H221" s="80">
        <v>69</v>
      </c>
      <c r="I221" s="80">
        <v>3</v>
      </c>
      <c r="J221" s="80">
        <v>2</v>
      </c>
      <c r="K221" s="80">
        <v>0</v>
      </c>
      <c r="L221" s="80">
        <v>1</v>
      </c>
      <c r="M221" s="80">
        <v>0</v>
      </c>
    </row>
    <row r="222" spans="2:13" ht="12" customHeight="1" thickBot="1" x14ac:dyDescent="0.35">
      <c r="B222" s="75">
        <v>507</v>
      </c>
      <c r="D222" s="77" t="str">
        <f t="shared" si="3"/>
        <v>0</v>
      </c>
      <c r="E222" s="78">
        <v>0</v>
      </c>
      <c r="F222" s="81">
        <v>0.28999999165534901</v>
      </c>
      <c r="G222" s="80">
        <v>51</v>
      </c>
      <c r="H222" s="80">
        <v>44</v>
      </c>
      <c r="I222" s="80">
        <v>3</v>
      </c>
      <c r="J222" s="80">
        <v>3</v>
      </c>
      <c r="K222" s="80">
        <v>0</v>
      </c>
      <c r="L222" s="80">
        <v>0</v>
      </c>
      <c r="M222" s="80">
        <v>0</v>
      </c>
    </row>
    <row r="223" spans="2:13" ht="12" customHeight="1" thickBot="1" x14ac:dyDescent="0.35">
      <c r="B223" s="75">
        <v>509</v>
      </c>
      <c r="D223" s="77" t="str">
        <f t="shared" si="3"/>
        <v>0</v>
      </c>
      <c r="E223" s="78">
        <v>0</v>
      </c>
      <c r="F223" s="81">
        <v>0.28999999165534901</v>
      </c>
      <c r="G223" s="80">
        <v>47</v>
      </c>
      <c r="H223" s="80">
        <v>15</v>
      </c>
      <c r="I223" s="80">
        <v>2</v>
      </c>
      <c r="J223" s="80">
        <v>3</v>
      </c>
      <c r="K223" s="80">
        <v>0</v>
      </c>
      <c r="L223" s="80">
        <v>0</v>
      </c>
      <c r="M223" s="80">
        <v>0</v>
      </c>
    </row>
    <row r="224" spans="2:13" ht="12" customHeight="1" thickBot="1" x14ac:dyDescent="0.35">
      <c r="B224" s="75">
        <v>517</v>
      </c>
      <c r="D224" s="77" t="str">
        <f t="shared" si="3"/>
        <v>0</v>
      </c>
      <c r="E224" s="78">
        <v>0</v>
      </c>
      <c r="F224" s="81">
        <v>0.28999999165534901</v>
      </c>
      <c r="G224" s="80">
        <v>53</v>
      </c>
      <c r="H224" s="80">
        <v>81</v>
      </c>
      <c r="I224" s="80">
        <v>3</v>
      </c>
      <c r="J224" s="80">
        <v>2</v>
      </c>
      <c r="K224" s="80">
        <v>0</v>
      </c>
      <c r="L224" s="80">
        <v>0</v>
      </c>
      <c r="M224" s="80">
        <v>0</v>
      </c>
    </row>
    <row r="225" spans="2:13" ht="12" customHeight="1" thickBot="1" x14ac:dyDescent="0.35">
      <c r="B225" s="75">
        <v>518</v>
      </c>
      <c r="D225" s="77" t="str">
        <f t="shared" si="3"/>
        <v>0</v>
      </c>
      <c r="E225" s="78">
        <v>0</v>
      </c>
      <c r="F225" s="81">
        <v>0.28999999165534901</v>
      </c>
      <c r="G225" s="80">
        <v>54</v>
      </c>
      <c r="H225" s="80">
        <v>43</v>
      </c>
      <c r="I225" s="80">
        <v>3</v>
      </c>
      <c r="J225" s="80">
        <v>2</v>
      </c>
      <c r="K225" s="80">
        <v>169</v>
      </c>
      <c r="L225" s="80">
        <v>0</v>
      </c>
      <c r="M225" s="80">
        <v>0</v>
      </c>
    </row>
    <row r="226" spans="2:13" ht="12" customHeight="1" thickBot="1" x14ac:dyDescent="0.35">
      <c r="B226" s="75">
        <v>519</v>
      </c>
      <c r="D226" s="77" t="str">
        <f t="shared" si="3"/>
        <v>0</v>
      </c>
      <c r="E226" s="78">
        <v>0</v>
      </c>
      <c r="F226" s="81">
        <v>0.28999999165534901</v>
      </c>
      <c r="G226" s="80">
        <v>28</v>
      </c>
      <c r="H226" s="80">
        <v>34</v>
      </c>
      <c r="I226" s="80">
        <v>1</v>
      </c>
      <c r="J226" s="80">
        <v>2</v>
      </c>
      <c r="K226" s="80">
        <v>0</v>
      </c>
      <c r="L226" s="80">
        <v>0</v>
      </c>
      <c r="M226" s="80">
        <v>0</v>
      </c>
    </row>
    <row r="227" spans="2:13" ht="12" customHeight="1" thickBot="1" x14ac:dyDescent="0.35">
      <c r="B227" s="75">
        <v>520</v>
      </c>
      <c r="D227" s="77" t="str">
        <f t="shared" si="3"/>
        <v>0</v>
      </c>
      <c r="E227" s="78">
        <v>0</v>
      </c>
      <c r="F227" s="81">
        <v>0.28999999165534901</v>
      </c>
      <c r="G227" s="80">
        <v>34</v>
      </c>
      <c r="H227" s="80">
        <v>48</v>
      </c>
      <c r="I227" s="80">
        <v>1</v>
      </c>
      <c r="J227" s="80">
        <v>3</v>
      </c>
      <c r="K227" s="80">
        <v>105</v>
      </c>
      <c r="L227" s="80">
        <v>0</v>
      </c>
      <c r="M227" s="80">
        <v>0</v>
      </c>
    </row>
    <row r="228" spans="2:13" ht="12" customHeight="1" thickBot="1" x14ac:dyDescent="0.35">
      <c r="B228" s="75">
        <v>521</v>
      </c>
      <c r="D228" s="77" t="str">
        <f t="shared" si="3"/>
        <v>0</v>
      </c>
      <c r="E228" s="78">
        <v>1</v>
      </c>
      <c r="F228" s="81">
        <v>0.28999999165534901</v>
      </c>
      <c r="G228" s="80">
        <v>61</v>
      </c>
      <c r="H228" s="80">
        <v>54</v>
      </c>
      <c r="I228" s="80">
        <v>4</v>
      </c>
      <c r="J228" s="80">
        <v>2</v>
      </c>
      <c r="K228" s="80">
        <v>129</v>
      </c>
      <c r="L228" s="80">
        <v>0</v>
      </c>
      <c r="M228" s="80">
        <v>0</v>
      </c>
    </row>
    <row r="229" spans="2:13" ht="12" customHeight="1" thickBot="1" x14ac:dyDescent="0.35">
      <c r="B229" s="75">
        <v>526</v>
      </c>
      <c r="D229" s="77" t="str">
        <f t="shared" si="3"/>
        <v>0</v>
      </c>
      <c r="E229" s="78">
        <v>0</v>
      </c>
      <c r="F229" s="81">
        <v>0.28999999165534901</v>
      </c>
      <c r="G229" s="80">
        <v>64</v>
      </c>
      <c r="H229" s="80">
        <v>79</v>
      </c>
      <c r="I229" s="80">
        <v>2</v>
      </c>
      <c r="J229" s="80">
        <v>1</v>
      </c>
      <c r="K229" s="80">
        <v>179</v>
      </c>
      <c r="L229" s="80">
        <v>0</v>
      </c>
      <c r="M229" s="80">
        <v>0</v>
      </c>
    </row>
    <row r="230" spans="2:13" ht="12" customHeight="1" thickBot="1" x14ac:dyDescent="0.35">
      <c r="B230" s="75">
        <v>528</v>
      </c>
      <c r="D230" s="77" t="str">
        <f t="shared" si="3"/>
        <v>0</v>
      </c>
      <c r="E230" s="78">
        <v>0</v>
      </c>
      <c r="F230" s="81">
        <v>0.28999999165534901</v>
      </c>
      <c r="G230" s="80">
        <v>33</v>
      </c>
      <c r="H230" s="80">
        <v>65</v>
      </c>
      <c r="I230" s="80">
        <v>2</v>
      </c>
      <c r="J230" s="80">
        <v>1</v>
      </c>
      <c r="K230" s="80">
        <v>89</v>
      </c>
      <c r="L230" s="80">
        <v>0</v>
      </c>
      <c r="M230" s="80">
        <v>0</v>
      </c>
    </row>
    <row r="231" spans="2:13" ht="12" customHeight="1" thickBot="1" x14ac:dyDescent="0.35">
      <c r="B231" s="75">
        <v>531</v>
      </c>
      <c r="D231" s="77" t="str">
        <f t="shared" si="3"/>
        <v>0</v>
      </c>
      <c r="E231" s="78">
        <v>1</v>
      </c>
      <c r="F231" s="81">
        <v>0.28999999165534901</v>
      </c>
      <c r="G231" s="80">
        <v>54</v>
      </c>
      <c r="H231" s="80">
        <v>21</v>
      </c>
      <c r="I231" s="80">
        <v>2</v>
      </c>
      <c r="J231" s="80">
        <v>1</v>
      </c>
      <c r="K231" s="80">
        <v>0</v>
      </c>
      <c r="L231" s="80">
        <v>0</v>
      </c>
      <c r="M231" s="80">
        <v>0</v>
      </c>
    </row>
    <row r="232" spans="2:13" ht="12" customHeight="1" thickBot="1" x14ac:dyDescent="0.35">
      <c r="B232" s="75">
        <v>533</v>
      </c>
      <c r="D232" s="77" t="str">
        <f t="shared" si="3"/>
        <v>0</v>
      </c>
      <c r="E232" s="78">
        <v>1</v>
      </c>
      <c r="F232" s="81">
        <v>0.28999999165534901</v>
      </c>
      <c r="G232" s="80">
        <v>62</v>
      </c>
      <c r="H232" s="80">
        <v>39</v>
      </c>
      <c r="I232" s="80">
        <v>2</v>
      </c>
      <c r="J232" s="80">
        <v>1</v>
      </c>
      <c r="K232" s="80">
        <v>113</v>
      </c>
      <c r="L232" s="80">
        <v>0</v>
      </c>
      <c r="M232" s="80">
        <v>0</v>
      </c>
    </row>
    <row r="233" spans="2:13" ht="12" customHeight="1" thickBot="1" x14ac:dyDescent="0.35">
      <c r="B233" s="75">
        <v>541</v>
      </c>
      <c r="D233" s="77" t="str">
        <f t="shared" si="3"/>
        <v>0</v>
      </c>
      <c r="E233" s="78">
        <v>0</v>
      </c>
      <c r="F233" s="81">
        <v>0.28999999165534901</v>
      </c>
      <c r="G233" s="80">
        <v>25</v>
      </c>
      <c r="H233" s="80">
        <v>109</v>
      </c>
      <c r="I233" s="80">
        <v>4</v>
      </c>
      <c r="J233" s="80">
        <v>3</v>
      </c>
      <c r="K233" s="80">
        <v>314</v>
      </c>
      <c r="L233" s="80">
        <v>0</v>
      </c>
      <c r="M233" s="80">
        <v>0</v>
      </c>
    </row>
    <row r="234" spans="2:13" ht="12" customHeight="1" thickBot="1" x14ac:dyDescent="0.35">
      <c r="B234" s="75">
        <v>542</v>
      </c>
      <c r="D234" s="77" t="str">
        <f t="shared" si="3"/>
        <v>0</v>
      </c>
      <c r="E234" s="78">
        <v>0</v>
      </c>
      <c r="F234" s="81">
        <v>0.28999999165534901</v>
      </c>
      <c r="G234" s="80">
        <v>30</v>
      </c>
      <c r="H234" s="80">
        <v>141</v>
      </c>
      <c r="I234" s="80">
        <v>2</v>
      </c>
      <c r="J234" s="80">
        <v>1</v>
      </c>
      <c r="K234" s="80">
        <v>0</v>
      </c>
      <c r="L234" s="80">
        <v>0</v>
      </c>
      <c r="M234" s="80">
        <v>0</v>
      </c>
    </row>
    <row r="235" spans="2:13" ht="12" customHeight="1" thickBot="1" x14ac:dyDescent="0.35">
      <c r="B235" s="75">
        <v>549</v>
      </c>
      <c r="D235" s="77" t="str">
        <f t="shared" si="3"/>
        <v>0</v>
      </c>
      <c r="E235" s="78">
        <v>1</v>
      </c>
      <c r="F235" s="81">
        <v>0.28999999165534901</v>
      </c>
      <c r="G235" s="80">
        <v>49</v>
      </c>
      <c r="H235" s="80">
        <v>61</v>
      </c>
      <c r="I235" s="80">
        <v>1</v>
      </c>
      <c r="J235" s="80">
        <v>3</v>
      </c>
      <c r="K235" s="80">
        <v>0</v>
      </c>
      <c r="L235" s="80">
        <v>0</v>
      </c>
      <c r="M235" s="80">
        <v>0</v>
      </c>
    </row>
    <row r="236" spans="2:13" ht="12" customHeight="1" thickBot="1" x14ac:dyDescent="0.35">
      <c r="B236" s="75">
        <v>555</v>
      </c>
      <c r="D236" s="77" t="str">
        <f t="shared" si="3"/>
        <v>0</v>
      </c>
      <c r="E236" s="78">
        <v>0</v>
      </c>
      <c r="F236" s="81">
        <v>0.28999999165534901</v>
      </c>
      <c r="G236" s="80">
        <v>28</v>
      </c>
      <c r="H236" s="80">
        <v>149</v>
      </c>
      <c r="I236" s="80">
        <v>2</v>
      </c>
      <c r="J236" s="80">
        <v>1</v>
      </c>
      <c r="K236" s="80">
        <v>0</v>
      </c>
      <c r="L236" s="80">
        <v>0</v>
      </c>
      <c r="M236" s="80">
        <v>0</v>
      </c>
    </row>
    <row r="237" spans="2:13" ht="12" customHeight="1" thickBot="1" x14ac:dyDescent="0.35">
      <c r="B237" s="75">
        <v>556</v>
      </c>
      <c r="D237" s="77" t="str">
        <f t="shared" si="3"/>
        <v>0</v>
      </c>
      <c r="E237" s="78">
        <v>1</v>
      </c>
      <c r="F237" s="81">
        <v>0.28999999165534901</v>
      </c>
      <c r="G237" s="80">
        <v>34</v>
      </c>
      <c r="H237" s="80">
        <v>35</v>
      </c>
      <c r="I237" s="80">
        <v>4</v>
      </c>
      <c r="J237" s="80">
        <v>1</v>
      </c>
      <c r="K237" s="80">
        <v>137</v>
      </c>
      <c r="L237" s="80">
        <v>0</v>
      </c>
      <c r="M237" s="80">
        <v>0</v>
      </c>
    </row>
    <row r="238" spans="2:13" ht="12" customHeight="1" thickBot="1" x14ac:dyDescent="0.35">
      <c r="B238" s="75">
        <v>558</v>
      </c>
      <c r="D238" s="77" t="str">
        <f t="shared" si="3"/>
        <v>0</v>
      </c>
      <c r="E238" s="78">
        <v>1</v>
      </c>
      <c r="F238" s="81">
        <v>0.28999999165534901</v>
      </c>
      <c r="G238" s="80">
        <v>39</v>
      </c>
      <c r="H238" s="80">
        <v>118</v>
      </c>
      <c r="I238" s="80">
        <v>2</v>
      </c>
      <c r="J238" s="80">
        <v>1</v>
      </c>
      <c r="K238" s="80">
        <v>0</v>
      </c>
      <c r="L238" s="80">
        <v>0</v>
      </c>
      <c r="M238" s="80">
        <v>0</v>
      </c>
    </row>
    <row r="239" spans="2:13" ht="12" customHeight="1" thickBot="1" x14ac:dyDescent="0.35">
      <c r="B239" s="75">
        <v>568</v>
      </c>
      <c r="D239" s="77" t="str">
        <f t="shared" si="3"/>
        <v>0</v>
      </c>
      <c r="E239" s="78">
        <v>0</v>
      </c>
      <c r="F239" s="81">
        <v>0.28999999165534901</v>
      </c>
      <c r="G239" s="80">
        <v>34</v>
      </c>
      <c r="H239" s="80">
        <v>28</v>
      </c>
      <c r="I239" s="80">
        <v>3</v>
      </c>
      <c r="J239" s="80">
        <v>1</v>
      </c>
      <c r="K239" s="80">
        <v>0</v>
      </c>
      <c r="L239" s="80">
        <v>0</v>
      </c>
      <c r="M239" s="80">
        <v>0</v>
      </c>
    </row>
    <row r="240" spans="2:13" ht="12" customHeight="1" thickBot="1" x14ac:dyDescent="0.35">
      <c r="B240" s="75">
        <v>569</v>
      </c>
      <c r="D240" s="77" t="str">
        <f t="shared" si="3"/>
        <v>0</v>
      </c>
      <c r="E240" s="78">
        <v>1</v>
      </c>
      <c r="F240" s="81">
        <v>0.28999999165534901</v>
      </c>
      <c r="G240" s="80">
        <v>34</v>
      </c>
      <c r="H240" s="80">
        <v>41</v>
      </c>
      <c r="I240" s="80">
        <v>2</v>
      </c>
      <c r="J240" s="80">
        <v>1</v>
      </c>
      <c r="K240" s="80">
        <v>161</v>
      </c>
      <c r="L240" s="80">
        <v>0</v>
      </c>
      <c r="M240" s="80">
        <v>0</v>
      </c>
    </row>
    <row r="241" spans="2:13" ht="12" customHeight="1" thickBot="1" x14ac:dyDescent="0.35">
      <c r="B241" s="75">
        <v>570</v>
      </c>
      <c r="D241" s="77" t="str">
        <f t="shared" si="3"/>
        <v>0</v>
      </c>
      <c r="E241" s="78">
        <v>0</v>
      </c>
      <c r="F241" s="81">
        <v>0.28999999165534901</v>
      </c>
      <c r="G241" s="80">
        <v>40</v>
      </c>
      <c r="H241" s="80">
        <v>70</v>
      </c>
      <c r="I241" s="80">
        <v>3</v>
      </c>
      <c r="J241" s="80">
        <v>1</v>
      </c>
      <c r="K241" s="80">
        <v>185</v>
      </c>
      <c r="L241" s="80">
        <v>0</v>
      </c>
      <c r="M241" s="80">
        <v>0</v>
      </c>
    </row>
    <row r="242" spans="2:13" ht="12" customHeight="1" thickBot="1" x14ac:dyDescent="0.35">
      <c r="B242" s="75">
        <v>571</v>
      </c>
      <c r="D242" s="77" t="str">
        <f t="shared" si="3"/>
        <v>0</v>
      </c>
      <c r="E242" s="78">
        <v>0</v>
      </c>
      <c r="F242" s="81">
        <v>0.28999999165534901</v>
      </c>
      <c r="G242" s="80">
        <v>49</v>
      </c>
      <c r="H242" s="80">
        <v>161</v>
      </c>
      <c r="I242" s="80">
        <v>3</v>
      </c>
      <c r="J242" s="80">
        <v>2</v>
      </c>
      <c r="K242" s="80">
        <v>485</v>
      </c>
      <c r="L242" s="80">
        <v>1</v>
      </c>
      <c r="M242" s="80">
        <v>1</v>
      </c>
    </row>
    <row r="243" spans="2:13" ht="12" customHeight="1" thickBot="1" x14ac:dyDescent="0.35">
      <c r="B243" s="75">
        <v>572</v>
      </c>
      <c r="D243" s="77" t="str">
        <f t="shared" si="3"/>
        <v>0</v>
      </c>
      <c r="E243" s="78">
        <v>0</v>
      </c>
      <c r="F243" s="81">
        <v>0.28999999165534901</v>
      </c>
      <c r="G243" s="80">
        <v>35</v>
      </c>
      <c r="H243" s="80">
        <v>53</v>
      </c>
      <c r="I243" s="80">
        <v>4</v>
      </c>
      <c r="J243" s="80">
        <v>2</v>
      </c>
      <c r="K243" s="80">
        <v>0</v>
      </c>
      <c r="L243" s="80">
        <v>0</v>
      </c>
      <c r="M243" s="80">
        <v>0</v>
      </c>
    </row>
    <row r="244" spans="2:13" ht="12" customHeight="1" thickBot="1" x14ac:dyDescent="0.35">
      <c r="B244" s="75">
        <v>573</v>
      </c>
      <c r="D244" s="77" t="str">
        <f t="shared" si="3"/>
        <v>0</v>
      </c>
      <c r="E244" s="78">
        <v>0</v>
      </c>
      <c r="F244" s="81">
        <v>0.28999999165534901</v>
      </c>
      <c r="G244" s="80">
        <v>39</v>
      </c>
      <c r="H244" s="80">
        <v>128</v>
      </c>
      <c r="I244" s="80">
        <v>1</v>
      </c>
      <c r="J244" s="80">
        <v>1</v>
      </c>
      <c r="K244" s="80">
        <v>0</v>
      </c>
      <c r="L244" s="80">
        <v>0</v>
      </c>
      <c r="M244" s="80">
        <v>0</v>
      </c>
    </row>
    <row r="245" spans="2:13" ht="12" customHeight="1" thickBot="1" x14ac:dyDescent="0.35">
      <c r="B245" s="75">
        <v>574</v>
      </c>
      <c r="D245" s="77" t="str">
        <f t="shared" si="3"/>
        <v>0</v>
      </c>
      <c r="E245" s="78">
        <v>1</v>
      </c>
      <c r="F245" s="81">
        <v>0.28999999165534901</v>
      </c>
      <c r="G245" s="80">
        <v>55</v>
      </c>
      <c r="H245" s="80">
        <v>50</v>
      </c>
      <c r="I245" s="80">
        <v>3</v>
      </c>
      <c r="J245" s="80">
        <v>2</v>
      </c>
      <c r="K245" s="80">
        <v>0</v>
      </c>
      <c r="L245" s="80">
        <v>0</v>
      </c>
      <c r="M245" s="80">
        <v>0</v>
      </c>
    </row>
    <row r="246" spans="2:13" ht="12" customHeight="1" thickBot="1" x14ac:dyDescent="0.35">
      <c r="B246" s="75">
        <v>582</v>
      </c>
      <c r="D246" s="77" t="str">
        <f t="shared" si="3"/>
        <v>0</v>
      </c>
      <c r="E246" s="78">
        <v>1</v>
      </c>
      <c r="F246" s="81">
        <v>0.28999999165534901</v>
      </c>
      <c r="G246" s="80">
        <v>28</v>
      </c>
      <c r="H246" s="80">
        <v>55</v>
      </c>
      <c r="I246" s="80">
        <v>4</v>
      </c>
      <c r="J246" s="80">
        <v>1</v>
      </c>
      <c r="K246" s="80">
        <v>0</v>
      </c>
      <c r="L246" s="80">
        <v>0</v>
      </c>
      <c r="M246" s="80">
        <v>0</v>
      </c>
    </row>
    <row r="247" spans="2:13" ht="12" customHeight="1" thickBot="1" x14ac:dyDescent="0.35">
      <c r="B247" s="75">
        <v>583</v>
      </c>
      <c r="D247" s="77" t="str">
        <f t="shared" si="3"/>
        <v>0</v>
      </c>
      <c r="E247" s="78">
        <v>0</v>
      </c>
      <c r="F247" s="81">
        <v>0.28999999165534901</v>
      </c>
      <c r="G247" s="80">
        <v>44</v>
      </c>
      <c r="H247" s="80">
        <v>72</v>
      </c>
      <c r="I247" s="80">
        <v>1</v>
      </c>
      <c r="J247" s="80">
        <v>3</v>
      </c>
      <c r="K247" s="80">
        <v>155</v>
      </c>
      <c r="L247" s="80">
        <v>0</v>
      </c>
      <c r="M247" s="80">
        <v>0</v>
      </c>
    </row>
    <row r="248" spans="2:13" ht="12" customHeight="1" thickBot="1" x14ac:dyDescent="0.35">
      <c r="B248" s="75">
        <v>584</v>
      </c>
      <c r="D248" s="77" t="str">
        <f t="shared" si="3"/>
        <v>0</v>
      </c>
      <c r="E248" s="78">
        <v>0</v>
      </c>
      <c r="F248" s="81">
        <v>0.28999999165534901</v>
      </c>
      <c r="G248" s="80">
        <v>24</v>
      </c>
      <c r="H248" s="80">
        <v>38</v>
      </c>
      <c r="I248" s="80">
        <v>2</v>
      </c>
      <c r="J248" s="80">
        <v>2</v>
      </c>
      <c r="K248" s="80">
        <v>0</v>
      </c>
      <c r="L248" s="80">
        <v>0</v>
      </c>
      <c r="M248" s="80">
        <v>0</v>
      </c>
    </row>
    <row r="249" spans="2:13" ht="12" customHeight="1" thickBot="1" x14ac:dyDescent="0.35">
      <c r="B249" s="75">
        <v>600</v>
      </c>
      <c r="D249" s="77" t="str">
        <f t="shared" si="3"/>
        <v>0</v>
      </c>
      <c r="E249" s="78">
        <v>1</v>
      </c>
      <c r="F249" s="81">
        <v>0.28999999165534901</v>
      </c>
      <c r="G249" s="80">
        <v>28</v>
      </c>
      <c r="H249" s="80">
        <v>103</v>
      </c>
      <c r="I249" s="80">
        <v>2</v>
      </c>
      <c r="J249" s="80">
        <v>1</v>
      </c>
      <c r="K249" s="80">
        <v>0</v>
      </c>
      <c r="L249" s="80">
        <v>0</v>
      </c>
      <c r="M249" s="80">
        <v>0</v>
      </c>
    </row>
    <row r="250" spans="2:13" ht="12" customHeight="1" thickBot="1" x14ac:dyDescent="0.35">
      <c r="B250" s="75">
        <v>605</v>
      </c>
      <c r="D250" s="77" t="str">
        <f t="shared" si="3"/>
        <v>0</v>
      </c>
      <c r="E250" s="78">
        <v>1</v>
      </c>
      <c r="F250" s="81">
        <v>0.28999999165534901</v>
      </c>
      <c r="G250" s="80">
        <v>28</v>
      </c>
      <c r="H250" s="80">
        <v>70</v>
      </c>
      <c r="I250" s="80">
        <v>4</v>
      </c>
      <c r="J250" s="80">
        <v>1</v>
      </c>
      <c r="K250" s="80">
        <v>240</v>
      </c>
      <c r="L250" s="80">
        <v>0</v>
      </c>
      <c r="M250" s="80">
        <v>0</v>
      </c>
    </row>
    <row r="251" spans="2:13" ht="12" customHeight="1" thickBot="1" x14ac:dyDescent="0.35">
      <c r="B251" s="75">
        <v>608</v>
      </c>
      <c r="D251" s="77" t="str">
        <f t="shared" si="3"/>
        <v>0</v>
      </c>
      <c r="E251" s="78">
        <v>0</v>
      </c>
      <c r="F251" s="81">
        <v>0.28999999165534901</v>
      </c>
      <c r="G251" s="80">
        <v>28</v>
      </c>
      <c r="H251" s="80">
        <v>170</v>
      </c>
      <c r="I251" s="80">
        <v>1</v>
      </c>
      <c r="J251" s="80">
        <v>3</v>
      </c>
      <c r="K251" s="80">
        <v>0</v>
      </c>
      <c r="L251" s="80">
        <v>1</v>
      </c>
      <c r="M251" s="80">
        <v>0</v>
      </c>
    </row>
    <row r="252" spans="2:13" ht="12" customHeight="1" thickBot="1" x14ac:dyDescent="0.35">
      <c r="B252" s="75">
        <v>610</v>
      </c>
      <c r="D252" s="77" t="str">
        <f t="shared" si="3"/>
        <v>0</v>
      </c>
      <c r="E252" s="78">
        <v>0</v>
      </c>
      <c r="F252" s="81">
        <v>0.28999999165534901</v>
      </c>
      <c r="G252" s="80">
        <v>37</v>
      </c>
      <c r="H252" s="80">
        <v>24</v>
      </c>
      <c r="I252" s="80">
        <v>4</v>
      </c>
      <c r="J252" s="80">
        <v>3</v>
      </c>
      <c r="K252" s="80">
        <v>0</v>
      </c>
      <c r="L252" s="80">
        <v>0</v>
      </c>
      <c r="M252" s="80">
        <v>0</v>
      </c>
    </row>
    <row r="253" spans="2:13" ht="12" customHeight="1" thickBot="1" x14ac:dyDescent="0.35">
      <c r="B253" s="75">
        <v>618</v>
      </c>
      <c r="D253" s="77" t="str">
        <f t="shared" si="3"/>
        <v>0</v>
      </c>
      <c r="E253" s="78">
        <v>0</v>
      </c>
      <c r="F253" s="81">
        <v>0.28999999165534901</v>
      </c>
      <c r="G253" s="80">
        <v>46</v>
      </c>
      <c r="H253" s="80">
        <v>74</v>
      </c>
      <c r="I253" s="80">
        <v>4</v>
      </c>
      <c r="J253" s="80">
        <v>3</v>
      </c>
      <c r="K253" s="80">
        <v>0</v>
      </c>
      <c r="L253" s="80">
        <v>0</v>
      </c>
      <c r="M253" s="80">
        <v>0</v>
      </c>
    </row>
    <row r="254" spans="2:13" ht="12" customHeight="1" thickBot="1" x14ac:dyDescent="0.35">
      <c r="B254" s="75">
        <v>620</v>
      </c>
      <c r="D254" s="77" t="str">
        <f t="shared" si="3"/>
        <v>0</v>
      </c>
      <c r="E254" s="78">
        <v>0</v>
      </c>
      <c r="F254" s="81">
        <v>0.28999999165534901</v>
      </c>
      <c r="G254" s="80">
        <v>57</v>
      </c>
      <c r="H254" s="80">
        <v>73</v>
      </c>
      <c r="I254" s="80">
        <v>1</v>
      </c>
      <c r="J254" s="80">
        <v>3</v>
      </c>
      <c r="K254" s="80">
        <v>0</v>
      </c>
      <c r="L254" s="80">
        <v>0</v>
      </c>
      <c r="M254" s="80">
        <v>0</v>
      </c>
    </row>
    <row r="255" spans="2:13" ht="12" customHeight="1" thickBot="1" x14ac:dyDescent="0.35">
      <c r="B255" s="75">
        <v>629</v>
      </c>
      <c r="D255" s="77" t="str">
        <f t="shared" si="3"/>
        <v>0</v>
      </c>
      <c r="E255" s="78">
        <v>0</v>
      </c>
      <c r="F255" s="81">
        <v>0.28999999165534901</v>
      </c>
      <c r="G255" s="80">
        <v>49</v>
      </c>
      <c r="H255" s="80">
        <v>51</v>
      </c>
      <c r="I255" s="80">
        <v>1</v>
      </c>
      <c r="J255" s="80">
        <v>2</v>
      </c>
      <c r="K255" s="80">
        <v>0</v>
      </c>
      <c r="L255" s="80">
        <v>0</v>
      </c>
      <c r="M255" s="80">
        <v>0</v>
      </c>
    </row>
    <row r="256" spans="2:13" ht="12" customHeight="1" thickBot="1" x14ac:dyDescent="0.35">
      <c r="B256" s="75">
        <v>632</v>
      </c>
      <c r="D256" s="77" t="str">
        <f t="shared" si="3"/>
        <v>0</v>
      </c>
      <c r="E256" s="78">
        <v>0</v>
      </c>
      <c r="F256" s="81">
        <v>0.28999999165534901</v>
      </c>
      <c r="G256" s="80">
        <v>45</v>
      </c>
      <c r="H256" s="80">
        <v>40</v>
      </c>
      <c r="I256" s="80">
        <v>3</v>
      </c>
      <c r="J256" s="80">
        <v>2</v>
      </c>
      <c r="K256" s="80">
        <v>0</v>
      </c>
      <c r="L256" s="80">
        <v>0</v>
      </c>
      <c r="M256" s="80">
        <v>0</v>
      </c>
    </row>
    <row r="257" spans="2:13" ht="12" customHeight="1" thickBot="1" x14ac:dyDescent="0.35">
      <c r="B257" s="75">
        <v>635</v>
      </c>
      <c r="D257" s="77" t="str">
        <f t="shared" si="3"/>
        <v>0</v>
      </c>
      <c r="E257" s="78">
        <v>1</v>
      </c>
      <c r="F257" s="81">
        <v>0.28999999165534901</v>
      </c>
      <c r="G257" s="80">
        <v>57</v>
      </c>
      <c r="H257" s="80">
        <v>32</v>
      </c>
      <c r="I257" s="80">
        <v>3</v>
      </c>
      <c r="J257" s="80">
        <v>1</v>
      </c>
      <c r="K257" s="80">
        <v>0</v>
      </c>
      <c r="L257" s="80">
        <v>0</v>
      </c>
      <c r="M257" s="80">
        <v>1</v>
      </c>
    </row>
    <row r="258" spans="2:13" ht="12" customHeight="1" thickBot="1" x14ac:dyDescent="0.35">
      <c r="B258" s="75">
        <v>640</v>
      </c>
      <c r="D258" s="77" t="str">
        <f t="shared" si="3"/>
        <v>0</v>
      </c>
      <c r="E258" s="78">
        <v>1</v>
      </c>
      <c r="F258" s="81">
        <v>0.28999999165534901</v>
      </c>
      <c r="G258" s="80">
        <v>62</v>
      </c>
      <c r="H258" s="80">
        <v>32</v>
      </c>
      <c r="I258" s="80">
        <v>2</v>
      </c>
      <c r="J258" s="80">
        <v>3</v>
      </c>
      <c r="K258" s="80">
        <v>0</v>
      </c>
      <c r="L258" s="80">
        <v>0</v>
      </c>
      <c r="M258" s="80">
        <v>0</v>
      </c>
    </row>
    <row r="259" spans="2:13" ht="12" customHeight="1" thickBot="1" x14ac:dyDescent="0.35">
      <c r="B259" s="75">
        <v>641</v>
      </c>
      <c r="D259" s="77" t="str">
        <f t="shared" si="3"/>
        <v>0</v>
      </c>
      <c r="E259" s="78">
        <v>0</v>
      </c>
      <c r="F259" s="81">
        <v>0.28999999165534901</v>
      </c>
      <c r="G259" s="80">
        <v>43</v>
      </c>
      <c r="H259" s="80">
        <v>85</v>
      </c>
      <c r="I259" s="80">
        <v>1</v>
      </c>
      <c r="J259" s="80">
        <v>3</v>
      </c>
      <c r="K259" s="80">
        <v>327</v>
      </c>
      <c r="L259" s="80">
        <v>0</v>
      </c>
      <c r="M259" s="80">
        <v>1</v>
      </c>
    </row>
    <row r="260" spans="2:13" ht="12" customHeight="1" thickBot="1" x14ac:dyDescent="0.35">
      <c r="B260" s="75">
        <v>643</v>
      </c>
      <c r="D260" s="77" t="str">
        <f t="shared" si="3"/>
        <v>0</v>
      </c>
      <c r="E260" s="78">
        <v>0</v>
      </c>
      <c r="F260" s="81">
        <v>0.28999999165534901</v>
      </c>
      <c r="G260" s="80">
        <v>50</v>
      </c>
      <c r="H260" s="80">
        <v>103</v>
      </c>
      <c r="I260" s="80">
        <v>1</v>
      </c>
      <c r="J260" s="80">
        <v>1</v>
      </c>
      <c r="K260" s="80">
        <v>0</v>
      </c>
      <c r="L260" s="80">
        <v>0</v>
      </c>
      <c r="M260" s="80">
        <v>0</v>
      </c>
    </row>
    <row r="261" spans="2:13" ht="12" customHeight="1" thickBot="1" x14ac:dyDescent="0.35">
      <c r="B261" s="75">
        <v>645</v>
      </c>
      <c r="D261" s="77" t="str">
        <f t="shared" si="3"/>
        <v>0</v>
      </c>
      <c r="E261" s="78">
        <v>0</v>
      </c>
      <c r="F261" s="81">
        <v>0.28999999165534901</v>
      </c>
      <c r="G261" s="80">
        <v>52</v>
      </c>
      <c r="H261" s="80">
        <v>33</v>
      </c>
      <c r="I261" s="80">
        <v>2</v>
      </c>
      <c r="J261" s="80">
        <v>2</v>
      </c>
      <c r="K261" s="80">
        <v>0</v>
      </c>
      <c r="L261" s="80">
        <v>0</v>
      </c>
      <c r="M261" s="80">
        <v>0</v>
      </c>
    </row>
    <row r="262" spans="2:13" ht="12" customHeight="1" thickBot="1" x14ac:dyDescent="0.35">
      <c r="B262" s="75">
        <v>650</v>
      </c>
      <c r="D262" s="77" t="str">
        <f t="shared" si="3"/>
        <v>0</v>
      </c>
      <c r="E262" s="78">
        <v>0</v>
      </c>
      <c r="F262" s="81">
        <v>0.28999999165534901</v>
      </c>
      <c r="G262" s="80">
        <v>25</v>
      </c>
      <c r="H262" s="80">
        <v>82</v>
      </c>
      <c r="I262" s="80">
        <v>4</v>
      </c>
      <c r="J262" s="80">
        <v>3</v>
      </c>
      <c r="K262" s="80">
        <v>0</v>
      </c>
      <c r="L262" s="80">
        <v>0</v>
      </c>
      <c r="M262" s="80">
        <v>0</v>
      </c>
    </row>
    <row r="263" spans="2:13" ht="12" customHeight="1" thickBot="1" x14ac:dyDescent="0.35">
      <c r="B263" s="75">
        <v>657</v>
      </c>
      <c r="D263" s="77" t="str">
        <f t="shared" si="3"/>
        <v>0</v>
      </c>
      <c r="E263" s="78">
        <v>0</v>
      </c>
      <c r="F263" s="81">
        <v>0.28999999165534901</v>
      </c>
      <c r="G263" s="80">
        <v>37</v>
      </c>
      <c r="H263" s="80">
        <v>81</v>
      </c>
      <c r="I263" s="80">
        <v>1</v>
      </c>
      <c r="J263" s="80">
        <v>3</v>
      </c>
      <c r="K263" s="80">
        <v>145</v>
      </c>
      <c r="L263" s="80">
        <v>0</v>
      </c>
      <c r="M263" s="80">
        <v>0</v>
      </c>
    </row>
    <row r="264" spans="2:13" ht="12" customHeight="1" thickBot="1" x14ac:dyDescent="0.35">
      <c r="B264" s="75">
        <v>662</v>
      </c>
      <c r="D264" s="77" t="str">
        <f t="shared" si="3"/>
        <v>0</v>
      </c>
      <c r="E264" s="78">
        <v>0</v>
      </c>
      <c r="F264" s="81">
        <v>0.28999999165534901</v>
      </c>
      <c r="G264" s="80">
        <v>63</v>
      </c>
      <c r="H264" s="80">
        <v>52</v>
      </c>
      <c r="I264" s="80">
        <v>2</v>
      </c>
      <c r="J264" s="80">
        <v>1</v>
      </c>
      <c r="K264" s="80">
        <v>0</v>
      </c>
      <c r="L264" s="80">
        <v>0</v>
      </c>
      <c r="M264" s="80">
        <v>0</v>
      </c>
    </row>
    <row r="265" spans="2:13" ht="12" customHeight="1" thickBot="1" x14ac:dyDescent="0.35">
      <c r="B265" s="75">
        <v>666</v>
      </c>
      <c r="D265" s="77" t="str">
        <f t="shared" ref="D265:D328" si="4">IF(F265&gt;=$F$5,"1","0")</f>
        <v>0</v>
      </c>
      <c r="E265" s="78">
        <v>0</v>
      </c>
      <c r="F265" s="81">
        <v>0.28999999165534901</v>
      </c>
      <c r="G265" s="80">
        <v>54</v>
      </c>
      <c r="H265" s="80">
        <v>61</v>
      </c>
      <c r="I265" s="80">
        <v>4</v>
      </c>
      <c r="J265" s="80">
        <v>3</v>
      </c>
      <c r="K265" s="80">
        <v>0</v>
      </c>
      <c r="L265" s="80">
        <v>0</v>
      </c>
      <c r="M265" s="80">
        <v>1</v>
      </c>
    </row>
    <row r="266" spans="2:13" ht="12" customHeight="1" thickBot="1" x14ac:dyDescent="0.35">
      <c r="B266" s="75">
        <v>668</v>
      </c>
      <c r="D266" s="77" t="str">
        <f t="shared" si="4"/>
        <v>0</v>
      </c>
      <c r="E266" s="78">
        <v>0</v>
      </c>
      <c r="F266" s="81">
        <v>0.28999999165534901</v>
      </c>
      <c r="G266" s="80">
        <v>63</v>
      </c>
      <c r="H266" s="80">
        <v>72</v>
      </c>
      <c r="I266" s="80">
        <v>3</v>
      </c>
      <c r="J266" s="80">
        <v>3</v>
      </c>
      <c r="K266" s="80">
        <v>190</v>
      </c>
      <c r="L266" s="80">
        <v>0</v>
      </c>
      <c r="M266" s="80">
        <v>1</v>
      </c>
    </row>
    <row r="267" spans="2:13" ht="12" customHeight="1" thickBot="1" x14ac:dyDescent="0.35">
      <c r="B267" s="75">
        <v>672</v>
      </c>
      <c r="D267" s="77" t="str">
        <f t="shared" si="4"/>
        <v>0</v>
      </c>
      <c r="E267" s="78">
        <v>0</v>
      </c>
      <c r="F267" s="81">
        <v>0.28999999165534901</v>
      </c>
      <c r="G267" s="80">
        <v>65</v>
      </c>
      <c r="H267" s="80">
        <v>105</v>
      </c>
      <c r="I267" s="80">
        <v>1</v>
      </c>
      <c r="J267" s="80">
        <v>2</v>
      </c>
      <c r="K267" s="80">
        <v>282</v>
      </c>
      <c r="L267" s="80">
        <v>1</v>
      </c>
      <c r="M267" s="80">
        <v>1</v>
      </c>
    </row>
    <row r="268" spans="2:13" ht="12" customHeight="1" thickBot="1" x14ac:dyDescent="0.35">
      <c r="B268" s="75">
        <v>679</v>
      </c>
      <c r="D268" s="77" t="str">
        <f t="shared" si="4"/>
        <v>0</v>
      </c>
      <c r="E268" s="78">
        <v>0</v>
      </c>
      <c r="F268" s="81">
        <v>0.28999999165534901</v>
      </c>
      <c r="G268" s="80">
        <v>52</v>
      </c>
      <c r="H268" s="80">
        <v>61</v>
      </c>
      <c r="I268" s="80">
        <v>4</v>
      </c>
      <c r="J268" s="80">
        <v>3</v>
      </c>
      <c r="K268" s="80">
        <v>207</v>
      </c>
      <c r="L268" s="80">
        <v>0</v>
      </c>
      <c r="M268" s="80">
        <v>0</v>
      </c>
    </row>
    <row r="269" spans="2:13" ht="12" customHeight="1" thickBot="1" x14ac:dyDescent="0.35">
      <c r="B269" s="75">
        <v>680</v>
      </c>
      <c r="D269" s="77" t="str">
        <f t="shared" si="4"/>
        <v>0</v>
      </c>
      <c r="E269" s="78">
        <v>0</v>
      </c>
      <c r="F269" s="81">
        <v>0.28999999165534901</v>
      </c>
      <c r="G269" s="80">
        <v>55</v>
      </c>
      <c r="H269" s="80">
        <v>103</v>
      </c>
      <c r="I269" s="80">
        <v>3</v>
      </c>
      <c r="J269" s="80">
        <v>2</v>
      </c>
      <c r="K269" s="80">
        <v>364</v>
      </c>
      <c r="L269" s="80">
        <v>0</v>
      </c>
      <c r="M269" s="80">
        <v>0</v>
      </c>
    </row>
    <row r="270" spans="2:13" ht="12" customHeight="1" thickBot="1" x14ac:dyDescent="0.35">
      <c r="B270" s="75">
        <v>691</v>
      </c>
      <c r="D270" s="77" t="str">
        <f t="shared" si="4"/>
        <v>0</v>
      </c>
      <c r="E270" s="78">
        <v>0</v>
      </c>
      <c r="F270" s="81">
        <v>0.28999999165534901</v>
      </c>
      <c r="G270" s="80">
        <v>59</v>
      </c>
      <c r="H270" s="80">
        <v>52</v>
      </c>
      <c r="I270" s="80">
        <v>2</v>
      </c>
      <c r="J270" s="80">
        <v>3</v>
      </c>
      <c r="K270" s="80">
        <v>75</v>
      </c>
      <c r="L270" s="80">
        <v>0</v>
      </c>
      <c r="M270" s="80">
        <v>0</v>
      </c>
    </row>
    <row r="271" spans="2:13" ht="12" customHeight="1" thickBot="1" x14ac:dyDescent="0.35">
      <c r="B271" s="75">
        <v>692</v>
      </c>
      <c r="D271" s="77" t="str">
        <f t="shared" si="4"/>
        <v>0</v>
      </c>
      <c r="E271" s="78">
        <v>1</v>
      </c>
      <c r="F271" s="81">
        <v>0.28999999165534901</v>
      </c>
      <c r="G271" s="80">
        <v>45</v>
      </c>
      <c r="H271" s="80">
        <v>48</v>
      </c>
      <c r="I271" s="80">
        <v>3</v>
      </c>
      <c r="J271" s="80">
        <v>2</v>
      </c>
      <c r="K271" s="80">
        <v>113</v>
      </c>
      <c r="L271" s="80">
        <v>0</v>
      </c>
      <c r="M271" s="80">
        <v>0</v>
      </c>
    </row>
    <row r="272" spans="2:13" ht="12" customHeight="1" thickBot="1" x14ac:dyDescent="0.35">
      <c r="B272" s="75">
        <v>693</v>
      </c>
      <c r="D272" s="77" t="str">
        <f t="shared" si="4"/>
        <v>0</v>
      </c>
      <c r="E272" s="78">
        <v>0</v>
      </c>
      <c r="F272" s="81">
        <v>0.28999999165534901</v>
      </c>
      <c r="G272" s="80">
        <v>26</v>
      </c>
      <c r="H272" s="80">
        <v>30</v>
      </c>
      <c r="I272" s="80">
        <v>1</v>
      </c>
      <c r="J272" s="80">
        <v>3</v>
      </c>
      <c r="K272" s="80">
        <v>111</v>
      </c>
      <c r="L272" s="80">
        <v>0</v>
      </c>
      <c r="M272" s="80">
        <v>0</v>
      </c>
    </row>
    <row r="273" spans="2:13" ht="12" customHeight="1" thickBot="1" x14ac:dyDescent="0.35">
      <c r="B273" s="75">
        <v>696</v>
      </c>
      <c r="D273" s="77" t="str">
        <f t="shared" si="4"/>
        <v>0</v>
      </c>
      <c r="E273" s="78">
        <v>0</v>
      </c>
      <c r="F273" s="81">
        <v>0.28999999165534901</v>
      </c>
      <c r="G273" s="80">
        <v>29</v>
      </c>
      <c r="H273" s="80">
        <v>115</v>
      </c>
      <c r="I273" s="80">
        <v>1</v>
      </c>
      <c r="J273" s="80">
        <v>1</v>
      </c>
      <c r="K273" s="80">
        <v>0</v>
      </c>
      <c r="L273" s="80">
        <v>0</v>
      </c>
      <c r="M273" s="80">
        <v>0</v>
      </c>
    </row>
    <row r="274" spans="2:13" ht="12" customHeight="1" thickBot="1" x14ac:dyDescent="0.35">
      <c r="B274" s="75">
        <v>697</v>
      </c>
      <c r="D274" s="77" t="str">
        <f t="shared" si="4"/>
        <v>0</v>
      </c>
      <c r="E274" s="78">
        <v>0</v>
      </c>
      <c r="F274" s="81">
        <v>0.28999999165534901</v>
      </c>
      <c r="G274" s="80">
        <v>51</v>
      </c>
      <c r="H274" s="80">
        <v>63</v>
      </c>
      <c r="I274" s="80">
        <v>2</v>
      </c>
      <c r="J274" s="80">
        <v>3</v>
      </c>
      <c r="K274" s="80">
        <v>82</v>
      </c>
      <c r="L274" s="80">
        <v>0</v>
      </c>
      <c r="M274" s="80">
        <v>0</v>
      </c>
    </row>
    <row r="275" spans="2:13" ht="12" customHeight="1" thickBot="1" x14ac:dyDescent="0.35">
      <c r="B275" s="75">
        <v>698</v>
      </c>
      <c r="D275" s="77" t="str">
        <f t="shared" si="4"/>
        <v>0</v>
      </c>
      <c r="E275" s="78">
        <v>0</v>
      </c>
      <c r="F275" s="81">
        <v>0.28999999165534901</v>
      </c>
      <c r="G275" s="80">
        <v>42</v>
      </c>
      <c r="H275" s="80">
        <v>85</v>
      </c>
      <c r="I275" s="80">
        <v>1</v>
      </c>
      <c r="J275" s="80">
        <v>3</v>
      </c>
      <c r="K275" s="80">
        <v>0</v>
      </c>
      <c r="L275" s="80">
        <v>0</v>
      </c>
      <c r="M275" s="80">
        <v>0</v>
      </c>
    </row>
    <row r="276" spans="2:13" ht="12" customHeight="1" thickBot="1" x14ac:dyDescent="0.35">
      <c r="B276" s="75">
        <v>699</v>
      </c>
      <c r="D276" s="77" t="str">
        <f t="shared" si="4"/>
        <v>0</v>
      </c>
      <c r="E276" s="78">
        <v>0</v>
      </c>
      <c r="F276" s="81">
        <v>0.28999999165534901</v>
      </c>
      <c r="G276" s="80">
        <v>64</v>
      </c>
      <c r="H276" s="80">
        <v>59</v>
      </c>
      <c r="I276" s="80">
        <v>1</v>
      </c>
      <c r="J276" s="80">
        <v>3</v>
      </c>
      <c r="K276" s="80">
        <v>220</v>
      </c>
      <c r="L276" s="80">
        <v>0</v>
      </c>
      <c r="M276" s="80">
        <v>0</v>
      </c>
    </row>
    <row r="277" spans="2:13" ht="12" customHeight="1" thickBot="1" x14ac:dyDescent="0.35">
      <c r="B277" s="75">
        <v>710</v>
      </c>
      <c r="D277" s="77" t="str">
        <f t="shared" si="4"/>
        <v>0</v>
      </c>
      <c r="E277" s="78">
        <v>0</v>
      </c>
      <c r="F277" s="81">
        <v>0.28999999165534901</v>
      </c>
      <c r="G277" s="80">
        <v>29</v>
      </c>
      <c r="H277" s="80">
        <v>72</v>
      </c>
      <c r="I277" s="80">
        <v>4</v>
      </c>
      <c r="J277" s="80">
        <v>1</v>
      </c>
      <c r="K277" s="80">
        <v>0</v>
      </c>
      <c r="L277" s="80">
        <v>0</v>
      </c>
      <c r="M277" s="80">
        <v>0</v>
      </c>
    </row>
    <row r="278" spans="2:13" ht="12" customHeight="1" thickBot="1" x14ac:dyDescent="0.35">
      <c r="B278" s="75">
        <v>713</v>
      </c>
      <c r="D278" s="77" t="str">
        <f t="shared" si="4"/>
        <v>0</v>
      </c>
      <c r="E278" s="78">
        <v>0</v>
      </c>
      <c r="F278" s="81">
        <v>0.28999999165534901</v>
      </c>
      <c r="G278" s="80">
        <v>41</v>
      </c>
      <c r="H278" s="80">
        <v>10</v>
      </c>
      <c r="I278" s="80">
        <v>2</v>
      </c>
      <c r="J278" s="80">
        <v>2</v>
      </c>
      <c r="K278" s="80">
        <v>0</v>
      </c>
      <c r="L278" s="80">
        <v>0</v>
      </c>
      <c r="M278" s="80">
        <v>0</v>
      </c>
    </row>
    <row r="279" spans="2:13" ht="12" customHeight="1" thickBot="1" x14ac:dyDescent="0.35">
      <c r="B279" s="75">
        <v>714</v>
      </c>
      <c r="D279" s="77" t="str">
        <f t="shared" si="4"/>
        <v>0</v>
      </c>
      <c r="E279" s="78">
        <v>0</v>
      </c>
      <c r="F279" s="81">
        <v>0.28999999165534901</v>
      </c>
      <c r="G279" s="80">
        <v>34</v>
      </c>
      <c r="H279" s="80">
        <v>84</v>
      </c>
      <c r="I279" s="80">
        <v>3</v>
      </c>
      <c r="J279" s="80">
        <v>2</v>
      </c>
      <c r="K279" s="80">
        <v>0</v>
      </c>
      <c r="L279" s="80">
        <v>0</v>
      </c>
      <c r="M279" s="80">
        <v>0</v>
      </c>
    </row>
    <row r="280" spans="2:13" ht="12" customHeight="1" thickBot="1" x14ac:dyDescent="0.35">
      <c r="B280" s="75">
        <v>717</v>
      </c>
      <c r="D280" s="77" t="str">
        <f t="shared" si="4"/>
        <v>0</v>
      </c>
      <c r="E280" s="78">
        <v>1</v>
      </c>
      <c r="F280" s="81">
        <v>0.28999999165534901</v>
      </c>
      <c r="G280" s="80">
        <v>29</v>
      </c>
      <c r="H280" s="80">
        <v>31</v>
      </c>
      <c r="I280" s="80">
        <v>4</v>
      </c>
      <c r="J280" s="80">
        <v>2</v>
      </c>
      <c r="K280" s="80">
        <v>161</v>
      </c>
      <c r="L280" s="80">
        <v>0</v>
      </c>
      <c r="M280" s="80">
        <v>0</v>
      </c>
    </row>
    <row r="281" spans="2:13" ht="12" customHeight="1" thickBot="1" x14ac:dyDescent="0.35">
      <c r="B281" s="75">
        <v>718</v>
      </c>
      <c r="D281" s="77" t="str">
        <f t="shared" si="4"/>
        <v>0</v>
      </c>
      <c r="E281" s="78">
        <v>1</v>
      </c>
      <c r="F281" s="81">
        <v>0.28999999165534901</v>
      </c>
      <c r="G281" s="80">
        <v>59</v>
      </c>
      <c r="H281" s="80">
        <v>94</v>
      </c>
      <c r="I281" s="80">
        <v>3</v>
      </c>
      <c r="J281" s="80">
        <v>1</v>
      </c>
      <c r="K281" s="80">
        <v>0</v>
      </c>
      <c r="L281" s="80">
        <v>0</v>
      </c>
      <c r="M281" s="80">
        <v>0</v>
      </c>
    </row>
    <row r="282" spans="2:13" ht="12" customHeight="1" thickBot="1" x14ac:dyDescent="0.35">
      <c r="B282" s="75">
        <v>719</v>
      </c>
      <c r="D282" s="77" t="str">
        <f t="shared" si="4"/>
        <v>0</v>
      </c>
      <c r="E282" s="78">
        <v>1</v>
      </c>
      <c r="F282" s="81">
        <v>0.28999999165534901</v>
      </c>
      <c r="G282" s="80">
        <v>56</v>
      </c>
      <c r="H282" s="80">
        <v>21</v>
      </c>
      <c r="I282" s="80">
        <v>2</v>
      </c>
      <c r="J282" s="80">
        <v>3</v>
      </c>
      <c r="K282" s="80">
        <v>137</v>
      </c>
      <c r="L282" s="80">
        <v>0</v>
      </c>
      <c r="M282" s="80">
        <v>0</v>
      </c>
    </row>
    <row r="283" spans="2:13" ht="12" customHeight="1" thickBot="1" x14ac:dyDescent="0.35">
      <c r="B283" s="75">
        <v>721</v>
      </c>
      <c r="D283" s="77" t="str">
        <f t="shared" si="4"/>
        <v>0</v>
      </c>
      <c r="E283" s="78">
        <v>0</v>
      </c>
      <c r="F283" s="81">
        <v>0.28999999165534901</v>
      </c>
      <c r="G283" s="80">
        <v>58</v>
      </c>
      <c r="H283" s="80">
        <v>38</v>
      </c>
      <c r="I283" s="80">
        <v>1</v>
      </c>
      <c r="J283" s="80">
        <v>3</v>
      </c>
      <c r="K283" s="80">
        <v>0</v>
      </c>
      <c r="L283" s="80">
        <v>0</v>
      </c>
      <c r="M283" s="80">
        <v>0</v>
      </c>
    </row>
    <row r="284" spans="2:13" ht="12" customHeight="1" thickBot="1" x14ac:dyDescent="0.35">
      <c r="B284" s="75">
        <v>723</v>
      </c>
      <c r="D284" s="77" t="str">
        <f t="shared" si="4"/>
        <v>0</v>
      </c>
      <c r="E284" s="78">
        <v>1</v>
      </c>
      <c r="F284" s="81">
        <v>0.28999999165534901</v>
      </c>
      <c r="G284" s="80">
        <v>45</v>
      </c>
      <c r="H284" s="80">
        <v>132</v>
      </c>
      <c r="I284" s="80">
        <v>3</v>
      </c>
      <c r="J284" s="80">
        <v>2</v>
      </c>
      <c r="K284" s="80">
        <v>0</v>
      </c>
      <c r="L284" s="80">
        <v>1</v>
      </c>
      <c r="M284" s="80">
        <v>0</v>
      </c>
    </row>
    <row r="285" spans="2:13" ht="12" customHeight="1" thickBot="1" x14ac:dyDescent="0.35">
      <c r="B285" s="75">
        <v>724</v>
      </c>
      <c r="D285" s="77" t="str">
        <f t="shared" si="4"/>
        <v>0</v>
      </c>
      <c r="E285" s="78">
        <v>0</v>
      </c>
      <c r="F285" s="81">
        <v>0.28999999165534901</v>
      </c>
      <c r="G285" s="80">
        <v>50</v>
      </c>
      <c r="H285" s="80">
        <v>61</v>
      </c>
      <c r="I285" s="80">
        <v>4</v>
      </c>
      <c r="J285" s="80">
        <v>1</v>
      </c>
      <c r="K285" s="80">
        <v>0</v>
      </c>
      <c r="L285" s="80">
        <v>0</v>
      </c>
      <c r="M285" s="80">
        <v>0</v>
      </c>
    </row>
    <row r="286" spans="2:13" ht="12" customHeight="1" thickBot="1" x14ac:dyDescent="0.35">
      <c r="B286" s="75">
        <v>731</v>
      </c>
      <c r="D286" s="77" t="str">
        <f t="shared" si="4"/>
        <v>0</v>
      </c>
      <c r="E286" s="78">
        <v>0</v>
      </c>
      <c r="F286" s="81">
        <v>0.28999999165534901</v>
      </c>
      <c r="G286" s="80">
        <v>43</v>
      </c>
      <c r="H286" s="80">
        <v>140</v>
      </c>
      <c r="I286" s="80">
        <v>1</v>
      </c>
      <c r="J286" s="80">
        <v>1</v>
      </c>
      <c r="K286" s="80">
        <v>205</v>
      </c>
      <c r="L286" s="80">
        <v>0</v>
      </c>
      <c r="M286" s="80">
        <v>0</v>
      </c>
    </row>
    <row r="287" spans="2:13" ht="12" customHeight="1" thickBot="1" x14ac:dyDescent="0.35">
      <c r="B287" s="75">
        <v>732</v>
      </c>
      <c r="D287" s="77" t="str">
        <f t="shared" si="4"/>
        <v>0</v>
      </c>
      <c r="E287" s="78">
        <v>1</v>
      </c>
      <c r="F287" s="81">
        <v>0.28999999165534901</v>
      </c>
      <c r="G287" s="80">
        <v>28</v>
      </c>
      <c r="H287" s="80">
        <v>90</v>
      </c>
      <c r="I287" s="80">
        <v>2</v>
      </c>
      <c r="J287" s="80">
        <v>1</v>
      </c>
      <c r="K287" s="80">
        <v>0</v>
      </c>
      <c r="L287" s="80">
        <v>0</v>
      </c>
      <c r="M287" s="80">
        <v>0</v>
      </c>
    </row>
    <row r="288" spans="2:13" ht="12" customHeight="1" thickBot="1" x14ac:dyDescent="0.35">
      <c r="B288" s="75">
        <v>733</v>
      </c>
      <c r="D288" s="77" t="str">
        <f t="shared" si="4"/>
        <v>0</v>
      </c>
      <c r="E288" s="78">
        <v>0</v>
      </c>
      <c r="F288" s="81">
        <v>0.28999999165534901</v>
      </c>
      <c r="G288" s="80">
        <v>26</v>
      </c>
      <c r="H288" s="80">
        <v>85</v>
      </c>
      <c r="I288" s="80">
        <v>1</v>
      </c>
      <c r="J288" s="80">
        <v>1</v>
      </c>
      <c r="K288" s="80">
        <v>0</v>
      </c>
      <c r="L288" s="80">
        <v>0</v>
      </c>
      <c r="M288" s="80">
        <v>0</v>
      </c>
    </row>
    <row r="289" spans="2:13" ht="12" customHeight="1" thickBot="1" x14ac:dyDescent="0.35">
      <c r="B289" s="75">
        <v>735</v>
      </c>
      <c r="D289" s="77" t="str">
        <f t="shared" si="4"/>
        <v>0</v>
      </c>
      <c r="E289" s="78">
        <v>1</v>
      </c>
      <c r="F289" s="81">
        <v>0.28999999165534901</v>
      </c>
      <c r="G289" s="80">
        <v>66</v>
      </c>
      <c r="H289" s="80">
        <v>53</v>
      </c>
      <c r="I289" s="80">
        <v>2</v>
      </c>
      <c r="J289" s="80">
        <v>1</v>
      </c>
      <c r="K289" s="80">
        <v>0</v>
      </c>
      <c r="L289" s="80">
        <v>0</v>
      </c>
      <c r="M289" s="80">
        <v>0</v>
      </c>
    </row>
    <row r="290" spans="2:13" ht="12" customHeight="1" thickBot="1" x14ac:dyDescent="0.35">
      <c r="B290" s="75">
        <v>738</v>
      </c>
      <c r="D290" s="77" t="str">
        <f t="shared" si="4"/>
        <v>0</v>
      </c>
      <c r="E290" s="78">
        <v>0</v>
      </c>
      <c r="F290" s="81">
        <v>0.28999999165534901</v>
      </c>
      <c r="G290" s="80">
        <v>64</v>
      </c>
      <c r="H290" s="80">
        <v>138</v>
      </c>
      <c r="I290" s="80">
        <v>2</v>
      </c>
      <c r="J290" s="80">
        <v>2</v>
      </c>
      <c r="K290" s="80">
        <v>0</v>
      </c>
      <c r="L290" s="80">
        <v>1</v>
      </c>
      <c r="M290" s="80">
        <v>0</v>
      </c>
    </row>
    <row r="291" spans="2:13" ht="12" customHeight="1" thickBot="1" x14ac:dyDescent="0.35">
      <c r="B291" s="75">
        <v>739</v>
      </c>
      <c r="D291" s="77" t="str">
        <f t="shared" si="4"/>
        <v>0</v>
      </c>
      <c r="E291" s="78">
        <v>0</v>
      </c>
      <c r="F291" s="81">
        <v>0.28999999165534901</v>
      </c>
      <c r="G291" s="80">
        <v>36</v>
      </c>
      <c r="H291" s="80">
        <v>80</v>
      </c>
      <c r="I291" s="80">
        <v>4</v>
      </c>
      <c r="J291" s="80">
        <v>2</v>
      </c>
      <c r="K291" s="80">
        <v>0</v>
      </c>
      <c r="L291" s="80">
        <v>0</v>
      </c>
      <c r="M291" s="80">
        <v>0</v>
      </c>
    </row>
    <row r="292" spans="2:13" ht="12" customHeight="1" thickBot="1" x14ac:dyDescent="0.35">
      <c r="B292" s="75">
        <v>740</v>
      </c>
      <c r="D292" s="77" t="str">
        <f t="shared" si="4"/>
        <v>0</v>
      </c>
      <c r="E292" s="78">
        <v>0</v>
      </c>
      <c r="F292" s="81">
        <v>0.28999999165534901</v>
      </c>
      <c r="G292" s="80">
        <v>49</v>
      </c>
      <c r="H292" s="80">
        <v>82</v>
      </c>
      <c r="I292" s="80">
        <v>2</v>
      </c>
      <c r="J292" s="80">
        <v>2</v>
      </c>
      <c r="K292" s="80">
        <v>0</v>
      </c>
      <c r="L292" s="80">
        <v>0</v>
      </c>
      <c r="M292" s="80">
        <v>0</v>
      </c>
    </row>
    <row r="293" spans="2:13" ht="12" customHeight="1" thickBot="1" x14ac:dyDescent="0.35">
      <c r="B293" s="75">
        <v>744</v>
      </c>
      <c r="D293" s="77" t="str">
        <f t="shared" si="4"/>
        <v>0</v>
      </c>
      <c r="E293" s="78">
        <v>1</v>
      </c>
      <c r="F293" s="81">
        <v>0.28999999165534901</v>
      </c>
      <c r="G293" s="80">
        <v>61</v>
      </c>
      <c r="H293" s="80">
        <v>40</v>
      </c>
      <c r="I293" s="80">
        <v>4</v>
      </c>
      <c r="J293" s="80">
        <v>1</v>
      </c>
      <c r="K293" s="80">
        <v>0</v>
      </c>
      <c r="L293" s="80">
        <v>0</v>
      </c>
      <c r="M293" s="80">
        <v>1</v>
      </c>
    </row>
    <row r="294" spans="2:13" ht="12" customHeight="1" thickBot="1" x14ac:dyDescent="0.35">
      <c r="B294" s="75">
        <v>751</v>
      </c>
      <c r="D294" s="77" t="str">
        <f t="shared" si="4"/>
        <v>0</v>
      </c>
      <c r="E294" s="78">
        <v>0</v>
      </c>
      <c r="F294" s="81">
        <v>0.28999999165534901</v>
      </c>
      <c r="G294" s="80">
        <v>29</v>
      </c>
      <c r="H294" s="80">
        <v>138</v>
      </c>
      <c r="I294" s="80">
        <v>2</v>
      </c>
      <c r="J294" s="80">
        <v>1</v>
      </c>
      <c r="K294" s="80">
        <v>0</v>
      </c>
      <c r="L294" s="80">
        <v>0</v>
      </c>
      <c r="M294" s="80">
        <v>0</v>
      </c>
    </row>
    <row r="295" spans="2:13" ht="12" customHeight="1" thickBot="1" x14ac:dyDescent="0.35">
      <c r="B295" s="75">
        <v>753</v>
      </c>
      <c r="D295" s="77" t="str">
        <f t="shared" si="4"/>
        <v>0</v>
      </c>
      <c r="E295" s="78">
        <v>0</v>
      </c>
      <c r="F295" s="81">
        <v>0.28999999165534901</v>
      </c>
      <c r="G295" s="80">
        <v>64</v>
      </c>
      <c r="H295" s="80">
        <v>22</v>
      </c>
      <c r="I295" s="80">
        <v>4</v>
      </c>
      <c r="J295" s="80">
        <v>2</v>
      </c>
      <c r="K295" s="80">
        <v>0</v>
      </c>
      <c r="L295" s="80">
        <v>0</v>
      </c>
      <c r="M295" s="80">
        <v>0</v>
      </c>
    </row>
    <row r="296" spans="2:13" ht="12" customHeight="1" thickBot="1" x14ac:dyDescent="0.35">
      <c r="B296" s="75">
        <v>754</v>
      </c>
      <c r="D296" s="77" t="str">
        <f t="shared" si="4"/>
        <v>0</v>
      </c>
      <c r="E296" s="78">
        <v>1</v>
      </c>
      <c r="F296" s="81">
        <v>0.28999999165534901</v>
      </c>
      <c r="G296" s="80">
        <v>49</v>
      </c>
      <c r="H296" s="80">
        <v>49</v>
      </c>
      <c r="I296" s="80">
        <v>1</v>
      </c>
      <c r="J296" s="80">
        <v>2</v>
      </c>
      <c r="K296" s="80">
        <v>0</v>
      </c>
      <c r="L296" s="80">
        <v>0</v>
      </c>
      <c r="M296" s="80">
        <v>0</v>
      </c>
    </row>
    <row r="297" spans="2:13" ht="12" customHeight="1" thickBot="1" x14ac:dyDescent="0.35">
      <c r="B297" s="75">
        <v>755</v>
      </c>
      <c r="D297" s="77" t="str">
        <f t="shared" si="4"/>
        <v>0</v>
      </c>
      <c r="E297" s="78">
        <v>1</v>
      </c>
      <c r="F297" s="81">
        <v>0.28999999165534901</v>
      </c>
      <c r="G297" s="80">
        <v>38</v>
      </c>
      <c r="H297" s="80">
        <v>102</v>
      </c>
      <c r="I297" s="80">
        <v>2</v>
      </c>
      <c r="J297" s="80">
        <v>1</v>
      </c>
      <c r="K297" s="80">
        <v>0</v>
      </c>
      <c r="L297" s="80">
        <v>0</v>
      </c>
      <c r="M297" s="80">
        <v>0</v>
      </c>
    </row>
    <row r="298" spans="2:13" ht="12" customHeight="1" thickBot="1" x14ac:dyDescent="0.35">
      <c r="B298" s="75">
        <v>758</v>
      </c>
      <c r="D298" s="77" t="str">
        <f t="shared" si="4"/>
        <v>0</v>
      </c>
      <c r="E298" s="78">
        <v>0</v>
      </c>
      <c r="F298" s="81">
        <v>0.28999999165534901</v>
      </c>
      <c r="G298" s="80">
        <v>52</v>
      </c>
      <c r="H298" s="80">
        <v>81</v>
      </c>
      <c r="I298" s="80">
        <v>3</v>
      </c>
      <c r="J298" s="80">
        <v>2</v>
      </c>
      <c r="K298" s="80">
        <v>0</v>
      </c>
      <c r="L298" s="80">
        <v>0</v>
      </c>
      <c r="M298" s="80">
        <v>1</v>
      </c>
    </row>
    <row r="299" spans="2:13" ht="12" customHeight="1" thickBot="1" x14ac:dyDescent="0.35">
      <c r="B299" s="75">
        <v>765</v>
      </c>
      <c r="D299" s="77" t="str">
        <f t="shared" si="4"/>
        <v>0</v>
      </c>
      <c r="E299" s="78">
        <v>1</v>
      </c>
      <c r="F299" s="81">
        <v>0.28999999165534901</v>
      </c>
      <c r="G299" s="80">
        <v>37</v>
      </c>
      <c r="H299" s="80">
        <v>89</v>
      </c>
      <c r="I299" s="80">
        <v>2</v>
      </c>
      <c r="J299" s="80">
        <v>2</v>
      </c>
      <c r="K299" s="80">
        <v>314</v>
      </c>
      <c r="L299" s="80">
        <v>0</v>
      </c>
      <c r="M299" s="80">
        <v>0</v>
      </c>
    </row>
    <row r="300" spans="2:13" ht="12" customHeight="1" thickBot="1" x14ac:dyDescent="0.35">
      <c r="B300" s="75">
        <v>768</v>
      </c>
      <c r="D300" s="77" t="str">
        <f t="shared" si="4"/>
        <v>0</v>
      </c>
      <c r="E300" s="78">
        <v>0</v>
      </c>
      <c r="F300" s="81">
        <v>0.28999999165534901</v>
      </c>
      <c r="G300" s="80">
        <v>64</v>
      </c>
      <c r="H300" s="80">
        <v>38</v>
      </c>
      <c r="I300" s="80">
        <v>1</v>
      </c>
      <c r="J300" s="80">
        <v>3</v>
      </c>
      <c r="K300" s="80">
        <v>108</v>
      </c>
      <c r="L300" s="80">
        <v>0</v>
      </c>
      <c r="M300" s="80">
        <v>0</v>
      </c>
    </row>
    <row r="301" spans="2:13" ht="12" customHeight="1" thickBot="1" x14ac:dyDescent="0.35">
      <c r="B301" s="75">
        <v>769</v>
      </c>
      <c r="D301" s="77" t="str">
        <f t="shared" si="4"/>
        <v>0</v>
      </c>
      <c r="E301" s="78">
        <v>0</v>
      </c>
      <c r="F301" s="81">
        <v>0.28999999165534901</v>
      </c>
      <c r="G301" s="80">
        <v>43</v>
      </c>
      <c r="H301" s="80">
        <v>72</v>
      </c>
      <c r="I301" s="80">
        <v>2</v>
      </c>
      <c r="J301" s="80">
        <v>1</v>
      </c>
      <c r="K301" s="80">
        <v>0</v>
      </c>
      <c r="L301" s="80">
        <v>0</v>
      </c>
      <c r="M301" s="80">
        <v>0</v>
      </c>
    </row>
    <row r="302" spans="2:13" ht="12" customHeight="1" thickBot="1" x14ac:dyDescent="0.35">
      <c r="B302" s="75">
        <v>770</v>
      </c>
      <c r="D302" s="77" t="str">
        <f t="shared" si="4"/>
        <v>0</v>
      </c>
      <c r="E302" s="78">
        <v>0</v>
      </c>
      <c r="F302" s="81">
        <v>0.28999999165534901</v>
      </c>
      <c r="G302" s="80">
        <v>33</v>
      </c>
      <c r="H302" s="80">
        <v>78</v>
      </c>
      <c r="I302" s="80">
        <v>4</v>
      </c>
      <c r="J302" s="80">
        <v>2</v>
      </c>
      <c r="K302" s="80">
        <v>119</v>
      </c>
      <c r="L302" s="80">
        <v>0</v>
      </c>
      <c r="M302" s="80">
        <v>1</v>
      </c>
    </row>
    <row r="303" spans="2:13" ht="12" customHeight="1" thickBot="1" x14ac:dyDescent="0.35">
      <c r="B303" s="75">
        <v>772</v>
      </c>
      <c r="D303" s="77" t="str">
        <f t="shared" si="4"/>
        <v>0</v>
      </c>
      <c r="E303" s="78">
        <v>0</v>
      </c>
      <c r="F303" s="81">
        <v>0.28999999165534901</v>
      </c>
      <c r="G303" s="80">
        <v>42</v>
      </c>
      <c r="H303" s="80">
        <v>71</v>
      </c>
      <c r="I303" s="80">
        <v>3</v>
      </c>
      <c r="J303" s="80">
        <v>1</v>
      </c>
      <c r="K303" s="80">
        <v>106</v>
      </c>
      <c r="L303" s="80">
        <v>0</v>
      </c>
      <c r="M303" s="80">
        <v>1</v>
      </c>
    </row>
    <row r="304" spans="2:13" ht="12" customHeight="1" thickBot="1" x14ac:dyDescent="0.35">
      <c r="B304" s="75">
        <v>773</v>
      </c>
      <c r="D304" s="77" t="str">
        <f t="shared" si="4"/>
        <v>0</v>
      </c>
      <c r="E304" s="78">
        <v>1</v>
      </c>
      <c r="F304" s="81">
        <v>0.28999999165534901</v>
      </c>
      <c r="G304" s="80">
        <v>54</v>
      </c>
      <c r="H304" s="80">
        <v>165</v>
      </c>
      <c r="I304" s="80">
        <v>1</v>
      </c>
      <c r="J304" s="80">
        <v>3</v>
      </c>
      <c r="K304" s="80">
        <v>0</v>
      </c>
      <c r="L304" s="80">
        <v>1</v>
      </c>
      <c r="M304" s="80">
        <v>0</v>
      </c>
    </row>
    <row r="305" spans="2:13" ht="12" customHeight="1" thickBot="1" x14ac:dyDescent="0.35">
      <c r="B305" s="75">
        <v>775</v>
      </c>
      <c r="D305" s="77" t="str">
        <f t="shared" si="4"/>
        <v>0</v>
      </c>
      <c r="E305" s="78">
        <v>1</v>
      </c>
      <c r="F305" s="81">
        <v>0.28999999165534901</v>
      </c>
      <c r="G305" s="80">
        <v>55</v>
      </c>
      <c r="H305" s="80">
        <v>39</v>
      </c>
      <c r="I305" s="80">
        <v>1</v>
      </c>
      <c r="J305" s="80">
        <v>1</v>
      </c>
      <c r="K305" s="80">
        <v>0</v>
      </c>
      <c r="L305" s="80">
        <v>0</v>
      </c>
      <c r="M305" s="80">
        <v>0</v>
      </c>
    </row>
    <row r="306" spans="2:13" ht="12" customHeight="1" thickBot="1" x14ac:dyDescent="0.35">
      <c r="B306" s="75">
        <v>778</v>
      </c>
      <c r="D306" s="77" t="str">
        <f t="shared" si="4"/>
        <v>0</v>
      </c>
      <c r="E306" s="78">
        <v>1</v>
      </c>
      <c r="F306" s="81">
        <v>0.28999999165534901</v>
      </c>
      <c r="G306" s="80">
        <v>55</v>
      </c>
      <c r="H306" s="80">
        <v>12</v>
      </c>
      <c r="I306" s="80">
        <v>2</v>
      </c>
      <c r="J306" s="80">
        <v>1</v>
      </c>
      <c r="K306" s="80">
        <v>76</v>
      </c>
      <c r="L306" s="80">
        <v>0</v>
      </c>
      <c r="M306" s="80">
        <v>0</v>
      </c>
    </row>
    <row r="307" spans="2:13" ht="12" customHeight="1" thickBot="1" x14ac:dyDescent="0.35">
      <c r="B307" s="75">
        <v>779</v>
      </c>
      <c r="D307" s="77" t="str">
        <f t="shared" si="4"/>
        <v>0</v>
      </c>
      <c r="E307" s="78">
        <v>0</v>
      </c>
      <c r="F307" s="81">
        <v>0.28999999165534901</v>
      </c>
      <c r="G307" s="80">
        <v>62</v>
      </c>
      <c r="H307" s="80">
        <v>92</v>
      </c>
      <c r="I307" s="80">
        <v>2</v>
      </c>
      <c r="J307" s="80">
        <v>2</v>
      </c>
      <c r="K307" s="80">
        <v>0</v>
      </c>
      <c r="L307" s="80">
        <v>0</v>
      </c>
      <c r="M307" s="80">
        <v>0</v>
      </c>
    </row>
    <row r="308" spans="2:13" ht="12" customHeight="1" thickBot="1" x14ac:dyDescent="0.35">
      <c r="B308" s="75">
        <v>781</v>
      </c>
      <c r="D308" s="77" t="str">
        <f t="shared" si="4"/>
        <v>0</v>
      </c>
      <c r="E308" s="78">
        <v>1</v>
      </c>
      <c r="F308" s="81">
        <v>0.28999999165534901</v>
      </c>
      <c r="G308" s="80">
        <v>32</v>
      </c>
      <c r="H308" s="80">
        <v>42</v>
      </c>
      <c r="I308" s="80">
        <v>4</v>
      </c>
      <c r="J308" s="80">
        <v>1</v>
      </c>
      <c r="K308" s="80">
        <v>0</v>
      </c>
      <c r="L308" s="80">
        <v>0</v>
      </c>
      <c r="M308" s="80">
        <v>0</v>
      </c>
    </row>
    <row r="309" spans="2:13" ht="12" customHeight="1" thickBot="1" x14ac:dyDescent="0.35">
      <c r="B309" s="75">
        <v>783</v>
      </c>
      <c r="D309" s="77" t="str">
        <f t="shared" si="4"/>
        <v>0</v>
      </c>
      <c r="E309" s="78">
        <v>1</v>
      </c>
      <c r="F309" s="81">
        <v>0.28999999165534901</v>
      </c>
      <c r="G309" s="80">
        <v>54</v>
      </c>
      <c r="H309" s="80">
        <v>194</v>
      </c>
      <c r="I309" s="80">
        <v>3</v>
      </c>
      <c r="J309" s="80">
        <v>3</v>
      </c>
      <c r="K309" s="80">
        <v>587</v>
      </c>
      <c r="L309" s="80">
        <v>1</v>
      </c>
      <c r="M309" s="80">
        <v>1</v>
      </c>
    </row>
    <row r="310" spans="2:13" ht="12" customHeight="1" thickBot="1" x14ac:dyDescent="0.35">
      <c r="B310" s="75">
        <v>785</v>
      </c>
      <c r="D310" s="77" t="str">
        <f t="shared" si="4"/>
        <v>0</v>
      </c>
      <c r="E310" s="78">
        <v>0</v>
      </c>
      <c r="F310" s="81">
        <v>0.28999999165534901</v>
      </c>
      <c r="G310" s="80">
        <v>48</v>
      </c>
      <c r="H310" s="80">
        <v>98</v>
      </c>
      <c r="I310" s="80">
        <v>2</v>
      </c>
      <c r="J310" s="80">
        <v>1</v>
      </c>
      <c r="K310" s="80">
        <v>0</v>
      </c>
      <c r="L310" s="80">
        <v>0</v>
      </c>
      <c r="M310" s="80">
        <v>0</v>
      </c>
    </row>
    <row r="311" spans="2:13" ht="12" customHeight="1" thickBot="1" x14ac:dyDescent="0.35">
      <c r="B311" s="75">
        <v>786</v>
      </c>
      <c r="D311" s="77" t="str">
        <f t="shared" si="4"/>
        <v>0</v>
      </c>
      <c r="E311" s="78">
        <v>1</v>
      </c>
      <c r="F311" s="81">
        <v>0.28999999165534901</v>
      </c>
      <c r="G311" s="80">
        <v>46</v>
      </c>
      <c r="H311" s="80">
        <v>164</v>
      </c>
      <c r="I311" s="80">
        <v>2</v>
      </c>
      <c r="J311" s="80">
        <v>1</v>
      </c>
      <c r="K311" s="80">
        <v>0</v>
      </c>
      <c r="L311" s="80">
        <v>0</v>
      </c>
      <c r="M311" s="80">
        <v>0</v>
      </c>
    </row>
    <row r="312" spans="2:13" ht="12" customHeight="1" thickBot="1" x14ac:dyDescent="0.35">
      <c r="B312" s="75">
        <v>787</v>
      </c>
      <c r="D312" s="77" t="str">
        <f t="shared" si="4"/>
        <v>0</v>
      </c>
      <c r="E312" s="78">
        <v>0</v>
      </c>
      <c r="F312" s="81">
        <v>0.28999999165534901</v>
      </c>
      <c r="G312" s="80">
        <v>45</v>
      </c>
      <c r="H312" s="80">
        <v>42</v>
      </c>
      <c r="I312" s="80">
        <v>2</v>
      </c>
      <c r="J312" s="80">
        <v>1</v>
      </c>
      <c r="K312" s="80">
        <v>0</v>
      </c>
      <c r="L312" s="80">
        <v>0</v>
      </c>
      <c r="M312" s="80">
        <v>1</v>
      </c>
    </row>
    <row r="313" spans="2:13" ht="12" customHeight="1" thickBot="1" x14ac:dyDescent="0.35">
      <c r="B313" s="75">
        <v>789</v>
      </c>
      <c r="D313" s="77" t="str">
        <f t="shared" si="4"/>
        <v>0</v>
      </c>
      <c r="E313" s="78">
        <v>0</v>
      </c>
      <c r="F313" s="81">
        <v>0.28999999165534901</v>
      </c>
      <c r="G313" s="80">
        <v>58</v>
      </c>
      <c r="H313" s="80">
        <v>10</v>
      </c>
      <c r="I313" s="80">
        <v>4</v>
      </c>
      <c r="J313" s="80">
        <v>1</v>
      </c>
      <c r="K313" s="80">
        <v>0</v>
      </c>
      <c r="L313" s="80">
        <v>0</v>
      </c>
      <c r="M313" s="80">
        <v>0</v>
      </c>
    </row>
    <row r="314" spans="2:13" ht="12" customHeight="1" thickBot="1" x14ac:dyDescent="0.35">
      <c r="B314" s="75">
        <v>791</v>
      </c>
      <c r="D314" s="77" t="str">
        <f t="shared" si="4"/>
        <v>0</v>
      </c>
      <c r="E314" s="78">
        <v>1</v>
      </c>
      <c r="F314" s="81">
        <v>0.28999999165534901</v>
      </c>
      <c r="G314" s="80">
        <v>55</v>
      </c>
      <c r="H314" s="80">
        <v>58</v>
      </c>
      <c r="I314" s="80">
        <v>4</v>
      </c>
      <c r="J314" s="80">
        <v>1</v>
      </c>
      <c r="K314" s="80">
        <v>0</v>
      </c>
      <c r="L314" s="80">
        <v>0</v>
      </c>
      <c r="M314" s="80">
        <v>0</v>
      </c>
    </row>
    <row r="315" spans="2:13" ht="12" customHeight="1" thickBot="1" x14ac:dyDescent="0.35">
      <c r="B315" s="75">
        <v>792</v>
      </c>
      <c r="D315" s="77" t="str">
        <f t="shared" si="4"/>
        <v>0</v>
      </c>
      <c r="E315" s="78">
        <v>0</v>
      </c>
      <c r="F315" s="81">
        <v>0.28999999165534901</v>
      </c>
      <c r="G315" s="80">
        <v>55</v>
      </c>
      <c r="H315" s="80">
        <v>65</v>
      </c>
      <c r="I315" s="80">
        <v>4</v>
      </c>
      <c r="J315" s="80">
        <v>2</v>
      </c>
      <c r="K315" s="80">
        <v>0</v>
      </c>
      <c r="L315" s="80">
        <v>0</v>
      </c>
      <c r="M315" s="80">
        <v>0</v>
      </c>
    </row>
    <row r="316" spans="2:13" ht="12" customHeight="1" thickBot="1" x14ac:dyDescent="0.35">
      <c r="B316" s="75">
        <v>794</v>
      </c>
      <c r="D316" s="77" t="str">
        <f t="shared" si="4"/>
        <v>0</v>
      </c>
      <c r="E316" s="78">
        <v>0</v>
      </c>
      <c r="F316" s="81">
        <v>0.28999999165534901</v>
      </c>
      <c r="G316" s="80">
        <v>24</v>
      </c>
      <c r="H316" s="80">
        <v>150</v>
      </c>
      <c r="I316" s="80">
        <v>2</v>
      </c>
      <c r="J316" s="80">
        <v>1</v>
      </c>
      <c r="K316" s="80">
        <v>0</v>
      </c>
      <c r="L316" s="80">
        <v>0</v>
      </c>
      <c r="M316" s="80">
        <v>0</v>
      </c>
    </row>
    <row r="317" spans="2:13" ht="12" customHeight="1" thickBot="1" x14ac:dyDescent="0.35">
      <c r="B317" s="75">
        <v>798</v>
      </c>
      <c r="D317" s="77" t="str">
        <f t="shared" si="4"/>
        <v>0</v>
      </c>
      <c r="E317" s="78">
        <v>0</v>
      </c>
      <c r="F317" s="81">
        <v>0.28999999165534901</v>
      </c>
      <c r="G317" s="80">
        <v>42</v>
      </c>
      <c r="H317" s="80">
        <v>61</v>
      </c>
      <c r="I317" s="80">
        <v>3</v>
      </c>
      <c r="J317" s="80">
        <v>3</v>
      </c>
      <c r="K317" s="80">
        <v>0</v>
      </c>
      <c r="L317" s="80">
        <v>0</v>
      </c>
      <c r="M317" s="80">
        <v>0</v>
      </c>
    </row>
    <row r="318" spans="2:13" ht="12" customHeight="1" thickBot="1" x14ac:dyDescent="0.35">
      <c r="B318" s="75">
        <v>803</v>
      </c>
      <c r="D318" s="77" t="str">
        <f t="shared" si="4"/>
        <v>0</v>
      </c>
      <c r="E318" s="78">
        <v>0</v>
      </c>
      <c r="F318" s="81">
        <v>0.28999999165534901</v>
      </c>
      <c r="G318" s="80">
        <v>36</v>
      </c>
      <c r="H318" s="80">
        <v>51</v>
      </c>
      <c r="I318" s="80">
        <v>3</v>
      </c>
      <c r="J318" s="80">
        <v>1</v>
      </c>
      <c r="K318" s="80">
        <v>214</v>
      </c>
      <c r="L318" s="80">
        <v>0</v>
      </c>
      <c r="M318" s="80">
        <v>0</v>
      </c>
    </row>
    <row r="319" spans="2:13" ht="12" customHeight="1" thickBot="1" x14ac:dyDescent="0.35">
      <c r="B319" s="75">
        <v>805</v>
      </c>
      <c r="D319" s="77" t="str">
        <f t="shared" si="4"/>
        <v>0</v>
      </c>
      <c r="E319" s="78">
        <v>0</v>
      </c>
      <c r="F319" s="81">
        <v>0.28999999165534901</v>
      </c>
      <c r="G319" s="80">
        <v>54</v>
      </c>
      <c r="H319" s="80">
        <v>34</v>
      </c>
      <c r="I319" s="80">
        <v>4</v>
      </c>
      <c r="J319" s="80">
        <v>2</v>
      </c>
      <c r="K319" s="80">
        <v>0</v>
      </c>
      <c r="L319" s="80">
        <v>0</v>
      </c>
      <c r="M319" s="80">
        <v>0</v>
      </c>
    </row>
    <row r="320" spans="2:13" ht="12" customHeight="1" thickBot="1" x14ac:dyDescent="0.35">
      <c r="B320" s="75">
        <v>809</v>
      </c>
      <c r="D320" s="77" t="str">
        <f t="shared" si="4"/>
        <v>0</v>
      </c>
      <c r="E320" s="78">
        <v>0</v>
      </c>
      <c r="F320" s="81">
        <v>0.28999999165534901</v>
      </c>
      <c r="G320" s="80">
        <v>64</v>
      </c>
      <c r="H320" s="80">
        <v>64</v>
      </c>
      <c r="I320" s="80">
        <v>3</v>
      </c>
      <c r="J320" s="80">
        <v>1</v>
      </c>
      <c r="K320" s="80">
        <v>0</v>
      </c>
      <c r="L320" s="80">
        <v>0</v>
      </c>
      <c r="M320" s="80">
        <v>0</v>
      </c>
    </row>
    <row r="321" spans="2:13" ht="12" customHeight="1" thickBot="1" x14ac:dyDescent="0.35">
      <c r="B321" s="75">
        <v>810</v>
      </c>
      <c r="D321" s="77" t="str">
        <f t="shared" si="4"/>
        <v>0</v>
      </c>
      <c r="E321" s="78">
        <v>1</v>
      </c>
      <c r="F321" s="81">
        <v>0.28999999165534901</v>
      </c>
      <c r="G321" s="80">
        <v>54</v>
      </c>
      <c r="H321" s="80">
        <v>111</v>
      </c>
      <c r="I321" s="80">
        <v>1</v>
      </c>
      <c r="J321" s="80">
        <v>3</v>
      </c>
      <c r="K321" s="80">
        <v>0</v>
      </c>
      <c r="L321" s="80">
        <v>0</v>
      </c>
      <c r="M321" s="80">
        <v>0</v>
      </c>
    </row>
    <row r="322" spans="2:13" ht="12" customHeight="1" thickBot="1" x14ac:dyDescent="0.35">
      <c r="B322" s="75">
        <v>815</v>
      </c>
      <c r="D322" s="77" t="str">
        <f t="shared" si="4"/>
        <v>0</v>
      </c>
      <c r="E322" s="78">
        <v>1</v>
      </c>
      <c r="F322" s="81">
        <v>0.28999999165534901</v>
      </c>
      <c r="G322" s="80">
        <v>33</v>
      </c>
      <c r="H322" s="80">
        <v>45</v>
      </c>
      <c r="I322" s="80">
        <v>2</v>
      </c>
      <c r="J322" s="80">
        <v>1</v>
      </c>
      <c r="K322" s="80">
        <v>0</v>
      </c>
      <c r="L322" s="80">
        <v>0</v>
      </c>
      <c r="M322" s="80">
        <v>0</v>
      </c>
    </row>
    <row r="323" spans="2:13" ht="12" customHeight="1" thickBot="1" x14ac:dyDescent="0.35">
      <c r="B323" s="75">
        <v>816</v>
      </c>
      <c r="D323" s="77" t="str">
        <f t="shared" si="4"/>
        <v>0</v>
      </c>
      <c r="E323" s="78">
        <v>0</v>
      </c>
      <c r="F323" s="81">
        <v>0.28999999165534901</v>
      </c>
      <c r="G323" s="80">
        <v>62</v>
      </c>
      <c r="H323" s="80">
        <v>35</v>
      </c>
      <c r="I323" s="80">
        <v>1</v>
      </c>
      <c r="J323" s="80">
        <v>2</v>
      </c>
      <c r="K323" s="80">
        <v>118</v>
      </c>
      <c r="L323" s="80">
        <v>0</v>
      </c>
      <c r="M323" s="80">
        <v>0</v>
      </c>
    </row>
    <row r="324" spans="2:13" ht="12" customHeight="1" thickBot="1" x14ac:dyDescent="0.35">
      <c r="B324" s="75">
        <v>817</v>
      </c>
      <c r="D324" s="77" t="str">
        <f t="shared" si="4"/>
        <v>0</v>
      </c>
      <c r="E324" s="78">
        <v>1</v>
      </c>
      <c r="F324" s="81">
        <v>0.28999999165534901</v>
      </c>
      <c r="G324" s="80">
        <v>49</v>
      </c>
      <c r="H324" s="80">
        <v>65</v>
      </c>
      <c r="I324" s="80">
        <v>3</v>
      </c>
      <c r="J324" s="80">
        <v>2</v>
      </c>
      <c r="K324" s="80">
        <v>263</v>
      </c>
      <c r="L324" s="80">
        <v>0</v>
      </c>
      <c r="M324" s="80">
        <v>0</v>
      </c>
    </row>
    <row r="325" spans="2:13" ht="12" customHeight="1" thickBot="1" x14ac:dyDescent="0.35">
      <c r="B325" s="75">
        <v>820</v>
      </c>
      <c r="D325" s="77" t="str">
        <f t="shared" si="4"/>
        <v>0</v>
      </c>
      <c r="E325" s="78">
        <v>0</v>
      </c>
      <c r="F325" s="81">
        <v>0.28999999165534901</v>
      </c>
      <c r="G325" s="80">
        <v>56</v>
      </c>
      <c r="H325" s="80">
        <v>45</v>
      </c>
      <c r="I325" s="80">
        <v>4</v>
      </c>
      <c r="J325" s="80">
        <v>3</v>
      </c>
      <c r="K325" s="80">
        <v>0</v>
      </c>
      <c r="L325" s="80">
        <v>0</v>
      </c>
      <c r="M325" s="80">
        <v>0</v>
      </c>
    </row>
    <row r="326" spans="2:13" ht="12" customHeight="1" thickBot="1" x14ac:dyDescent="0.35">
      <c r="B326" s="75">
        <v>823</v>
      </c>
      <c r="D326" s="77" t="str">
        <f t="shared" si="4"/>
        <v>0</v>
      </c>
      <c r="E326" s="78">
        <v>0</v>
      </c>
      <c r="F326" s="81">
        <v>0.28999999165534901</v>
      </c>
      <c r="G326" s="80">
        <v>61</v>
      </c>
      <c r="H326" s="80">
        <v>60</v>
      </c>
      <c r="I326" s="80">
        <v>3</v>
      </c>
      <c r="J326" s="80">
        <v>3</v>
      </c>
      <c r="K326" s="80">
        <v>0</v>
      </c>
      <c r="L326" s="80">
        <v>0</v>
      </c>
      <c r="M326" s="80">
        <v>0</v>
      </c>
    </row>
    <row r="327" spans="2:13" ht="12" customHeight="1" thickBot="1" x14ac:dyDescent="0.35">
      <c r="B327" s="75">
        <v>824</v>
      </c>
      <c r="D327" s="77" t="str">
        <f t="shared" si="4"/>
        <v>0</v>
      </c>
      <c r="E327" s="78">
        <v>1</v>
      </c>
      <c r="F327" s="81">
        <v>0.28999999165534901</v>
      </c>
      <c r="G327" s="80">
        <v>35</v>
      </c>
      <c r="H327" s="80">
        <v>45</v>
      </c>
      <c r="I327" s="80">
        <v>1</v>
      </c>
      <c r="J327" s="80">
        <v>1</v>
      </c>
      <c r="K327" s="80">
        <v>0</v>
      </c>
      <c r="L327" s="80">
        <v>0</v>
      </c>
      <c r="M327" s="80">
        <v>0</v>
      </c>
    </row>
    <row r="328" spans="2:13" ht="12" customHeight="1" thickBot="1" x14ac:dyDescent="0.35">
      <c r="B328" s="75">
        <v>825</v>
      </c>
      <c r="D328" s="77" t="str">
        <f t="shared" si="4"/>
        <v>0</v>
      </c>
      <c r="E328" s="78">
        <v>0</v>
      </c>
      <c r="F328" s="81">
        <v>0.28999999165534901</v>
      </c>
      <c r="G328" s="80">
        <v>39</v>
      </c>
      <c r="H328" s="80">
        <v>72</v>
      </c>
      <c r="I328" s="80">
        <v>4</v>
      </c>
      <c r="J328" s="80">
        <v>1</v>
      </c>
      <c r="K328" s="80">
        <v>0</v>
      </c>
      <c r="L328" s="80">
        <v>0</v>
      </c>
      <c r="M328" s="80">
        <v>1</v>
      </c>
    </row>
    <row r="329" spans="2:13" ht="12" customHeight="1" thickBot="1" x14ac:dyDescent="0.35">
      <c r="B329" s="75">
        <v>827</v>
      </c>
      <c r="D329" s="77" t="str">
        <f t="shared" ref="D329:D392" si="5">IF(F329&gt;=$F$5,"1","0")</f>
        <v>0</v>
      </c>
      <c r="E329" s="78">
        <v>0</v>
      </c>
      <c r="F329" s="81">
        <v>0.28999999165534901</v>
      </c>
      <c r="G329" s="80">
        <v>48</v>
      </c>
      <c r="H329" s="80">
        <v>23</v>
      </c>
      <c r="I329" s="80">
        <v>3</v>
      </c>
      <c r="J329" s="80">
        <v>2</v>
      </c>
      <c r="K329" s="80">
        <v>0</v>
      </c>
      <c r="L329" s="80">
        <v>0</v>
      </c>
      <c r="M329" s="80">
        <v>0</v>
      </c>
    </row>
    <row r="330" spans="2:13" ht="12" customHeight="1" thickBot="1" x14ac:dyDescent="0.35">
      <c r="B330" s="75">
        <v>828</v>
      </c>
      <c r="D330" s="77" t="str">
        <f t="shared" si="5"/>
        <v>0</v>
      </c>
      <c r="E330" s="78">
        <v>1</v>
      </c>
      <c r="F330" s="81">
        <v>0.28999999165534901</v>
      </c>
      <c r="G330" s="80">
        <v>63</v>
      </c>
      <c r="H330" s="80">
        <v>45</v>
      </c>
      <c r="I330" s="80">
        <v>2</v>
      </c>
      <c r="J330" s="80">
        <v>3</v>
      </c>
      <c r="K330" s="80">
        <v>88</v>
      </c>
      <c r="L330" s="80">
        <v>0</v>
      </c>
      <c r="M330" s="80">
        <v>0</v>
      </c>
    </row>
    <row r="331" spans="2:13" ht="12" customHeight="1" thickBot="1" x14ac:dyDescent="0.35">
      <c r="B331" s="75">
        <v>829</v>
      </c>
      <c r="D331" s="77" t="str">
        <f t="shared" si="5"/>
        <v>0</v>
      </c>
      <c r="E331" s="78">
        <v>0</v>
      </c>
      <c r="F331" s="81">
        <v>0.28999999165534901</v>
      </c>
      <c r="G331" s="80">
        <v>35</v>
      </c>
      <c r="H331" s="80">
        <v>28</v>
      </c>
      <c r="I331" s="80">
        <v>4</v>
      </c>
      <c r="J331" s="80">
        <v>1</v>
      </c>
      <c r="K331" s="80">
        <v>75</v>
      </c>
      <c r="L331" s="80">
        <v>0</v>
      </c>
      <c r="M331" s="80">
        <v>0</v>
      </c>
    </row>
    <row r="332" spans="2:13" ht="12" customHeight="1" thickBot="1" x14ac:dyDescent="0.35">
      <c r="B332" s="75">
        <v>832</v>
      </c>
      <c r="D332" s="77" t="str">
        <f t="shared" si="5"/>
        <v>0</v>
      </c>
      <c r="E332" s="78">
        <v>0</v>
      </c>
      <c r="F332" s="81">
        <v>0.28999999165534901</v>
      </c>
      <c r="G332" s="80">
        <v>61</v>
      </c>
      <c r="H332" s="80">
        <v>49</v>
      </c>
      <c r="I332" s="80">
        <v>4</v>
      </c>
      <c r="J332" s="80">
        <v>3</v>
      </c>
      <c r="K332" s="80">
        <v>0</v>
      </c>
      <c r="L332" s="80">
        <v>0</v>
      </c>
      <c r="M332" s="80">
        <v>0</v>
      </c>
    </row>
    <row r="333" spans="2:13" ht="12" customHeight="1" thickBot="1" x14ac:dyDescent="0.35">
      <c r="B333" s="75">
        <v>834</v>
      </c>
      <c r="D333" s="77" t="str">
        <f t="shared" si="5"/>
        <v>0</v>
      </c>
      <c r="E333" s="78">
        <v>0</v>
      </c>
      <c r="F333" s="81">
        <v>0.28999999165534901</v>
      </c>
      <c r="G333" s="80">
        <v>61</v>
      </c>
      <c r="H333" s="80">
        <v>63</v>
      </c>
      <c r="I333" s="80">
        <v>3</v>
      </c>
      <c r="J333" s="80">
        <v>3</v>
      </c>
      <c r="K333" s="80">
        <v>0</v>
      </c>
      <c r="L333" s="80">
        <v>0</v>
      </c>
      <c r="M333" s="80">
        <v>0</v>
      </c>
    </row>
    <row r="334" spans="2:13" ht="12" customHeight="1" thickBot="1" x14ac:dyDescent="0.35">
      <c r="B334" s="75">
        <v>836</v>
      </c>
      <c r="D334" s="77" t="str">
        <f t="shared" si="5"/>
        <v>0</v>
      </c>
      <c r="E334" s="78">
        <v>1</v>
      </c>
      <c r="F334" s="81">
        <v>0.28999999165534901</v>
      </c>
      <c r="G334" s="80">
        <v>58</v>
      </c>
      <c r="H334" s="80">
        <v>142</v>
      </c>
      <c r="I334" s="80">
        <v>2</v>
      </c>
      <c r="J334" s="80">
        <v>1</v>
      </c>
      <c r="K334" s="80">
        <v>193</v>
      </c>
      <c r="L334" s="80">
        <v>0</v>
      </c>
      <c r="M334" s="80">
        <v>0</v>
      </c>
    </row>
    <row r="335" spans="2:13" ht="12" customHeight="1" thickBot="1" x14ac:dyDescent="0.35">
      <c r="B335" s="75">
        <v>838</v>
      </c>
      <c r="D335" s="77" t="str">
        <f t="shared" si="5"/>
        <v>0</v>
      </c>
      <c r="E335" s="78">
        <v>0</v>
      </c>
      <c r="F335" s="81">
        <v>0.28999999165534901</v>
      </c>
      <c r="G335" s="80">
        <v>30</v>
      </c>
      <c r="H335" s="80">
        <v>24</v>
      </c>
      <c r="I335" s="80">
        <v>1</v>
      </c>
      <c r="J335" s="80">
        <v>2</v>
      </c>
      <c r="K335" s="80">
        <v>81</v>
      </c>
      <c r="L335" s="80">
        <v>0</v>
      </c>
      <c r="M335" s="80">
        <v>0</v>
      </c>
    </row>
    <row r="336" spans="2:13" ht="12" customHeight="1" thickBot="1" x14ac:dyDescent="0.35">
      <c r="B336" s="75">
        <v>840</v>
      </c>
      <c r="D336" s="77" t="str">
        <f t="shared" si="5"/>
        <v>0</v>
      </c>
      <c r="E336" s="78">
        <v>0</v>
      </c>
      <c r="F336" s="81">
        <v>0.28999999165534901</v>
      </c>
      <c r="G336" s="80">
        <v>39</v>
      </c>
      <c r="H336" s="80">
        <v>79</v>
      </c>
      <c r="I336" s="80">
        <v>4</v>
      </c>
      <c r="J336" s="80">
        <v>1</v>
      </c>
      <c r="K336" s="80">
        <v>0</v>
      </c>
      <c r="L336" s="80">
        <v>0</v>
      </c>
      <c r="M336" s="80">
        <v>0</v>
      </c>
    </row>
    <row r="337" spans="2:13" ht="12" customHeight="1" thickBot="1" x14ac:dyDescent="0.35">
      <c r="B337" s="75">
        <v>844</v>
      </c>
      <c r="D337" s="77" t="str">
        <f t="shared" si="5"/>
        <v>0</v>
      </c>
      <c r="E337" s="78">
        <v>0</v>
      </c>
      <c r="F337" s="81">
        <v>0.28999999165534901</v>
      </c>
      <c r="G337" s="80">
        <v>64</v>
      </c>
      <c r="H337" s="80">
        <v>73</v>
      </c>
      <c r="I337" s="80">
        <v>3</v>
      </c>
      <c r="J337" s="80">
        <v>1</v>
      </c>
      <c r="K337" s="80">
        <v>0</v>
      </c>
      <c r="L337" s="80">
        <v>0</v>
      </c>
      <c r="M337" s="80">
        <v>0</v>
      </c>
    </row>
    <row r="338" spans="2:13" ht="12" customHeight="1" thickBot="1" x14ac:dyDescent="0.35">
      <c r="B338" s="75">
        <v>848</v>
      </c>
      <c r="D338" s="77" t="str">
        <f t="shared" si="5"/>
        <v>0</v>
      </c>
      <c r="E338" s="78">
        <v>0</v>
      </c>
      <c r="F338" s="81">
        <v>0.28999999165534901</v>
      </c>
      <c r="G338" s="80">
        <v>40</v>
      </c>
      <c r="H338" s="80">
        <v>73</v>
      </c>
      <c r="I338" s="80">
        <v>1</v>
      </c>
      <c r="J338" s="80">
        <v>3</v>
      </c>
      <c r="K338" s="80">
        <v>252</v>
      </c>
      <c r="L338" s="80">
        <v>0</v>
      </c>
      <c r="M338" s="80">
        <v>0</v>
      </c>
    </row>
    <row r="339" spans="2:13" ht="12" customHeight="1" thickBot="1" x14ac:dyDescent="0.35">
      <c r="B339" s="75">
        <v>853</v>
      </c>
      <c r="D339" s="77" t="str">
        <f t="shared" si="5"/>
        <v>0</v>
      </c>
      <c r="E339" s="78">
        <v>1</v>
      </c>
      <c r="F339" s="81">
        <v>0.28999999165534901</v>
      </c>
      <c r="G339" s="80">
        <v>33</v>
      </c>
      <c r="H339" s="80">
        <v>29</v>
      </c>
      <c r="I339" s="80">
        <v>1</v>
      </c>
      <c r="J339" s="80">
        <v>3</v>
      </c>
      <c r="K339" s="80">
        <v>127</v>
      </c>
      <c r="L339" s="80">
        <v>0</v>
      </c>
      <c r="M339" s="80">
        <v>0</v>
      </c>
    </row>
    <row r="340" spans="2:13" ht="12" customHeight="1" thickBot="1" x14ac:dyDescent="0.35">
      <c r="B340" s="75">
        <v>854</v>
      </c>
      <c r="D340" s="77" t="str">
        <f t="shared" si="5"/>
        <v>0</v>
      </c>
      <c r="E340" s="78">
        <v>0</v>
      </c>
      <c r="F340" s="81">
        <v>0.28999999165534901</v>
      </c>
      <c r="G340" s="80">
        <v>27</v>
      </c>
      <c r="H340" s="80">
        <v>155</v>
      </c>
      <c r="I340" s="80">
        <v>1</v>
      </c>
      <c r="J340" s="80">
        <v>1</v>
      </c>
      <c r="K340" s="80">
        <v>0</v>
      </c>
      <c r="L340" s="80">
        <v>0</v>
      </c>
      <c r="M340" s="80">
        <v>0</v>
      </c>
    </row>
    <row r="341" spans="2:13" ht="12" customHeight="1" thickBot="1" x14ac:dyDescent="0.35">
      <c r="B341" s="75">
        <v>855</v>
      </c>
      <c r="D341" s="77" t="str">
        <f t="shared" si="5"/>
        <v>0</v>
      </c>
      <c r="E341" s="78">
        <v>0</v>
      </c>
      <c r="F341" s="81">
        <v>0.28999999165534901</v>
      </c>
      <c r="G341" s="80">
        <v>52</v>
      </c>
      <c r="H341" s="80">
        <v>90</v>
      </c>
      <c r="I341" s="80">
        <v>1</v>
      </c>
      <c r="J341" s="80">
        <v>2</v>
      </c>
      <c r="K341" s="80">
        <v>0</v>
      </c>
      <c r="L341" s="80">
        <v>0</v>
      </c>
      <c r="M341" s="80">
        <v>1</v>
      </c>
    </row>
    <row r="342" spans="2:13" ht="12" customHeight="1" thickBot="1" x14ac:dyDescent="0.35">
      <c r="B342" s="75">
        <v>856</v>
      </c>
      <c r="D342" s="77" t="str">
        <f t="shared" si="5"/>
        <v>0</v>
      </c>
      <c r="E342" s="78">
        <v>0</v>
      </c>
      <c r="F342" s="81">
        <v>0.28999999165534901</v>
      </c>
      <c r="G342" s="80">
        <v>59</v>
      </c>
      <c r="H342" s="80">
        <v>113</v>
      </c>
      <c r="I342" s="80">
        <v>2</v>
      </c>
      <c r="J342" s="80">
        <v>1</v>
      </c>
      <c r="K342" s="80">
        <v>77</v>
      </c>
      <c r="L342" s="80">
        <v>0</v>
      </c>
      <c r="M342" s="80">
        <v>0</v>
      </c>
    </row>
    <row r="343" spans="2:13" ht="12" customHeight="1" thickBot="1" x14ac:dyDescent="0.35">
      <c r="B343" s="75">
        <v>857</v>
      </c>
      <c r="D343" s="77" t="str">
        <f t="shared" si="5"/>
        <v>0</v>
      </c>
      <c r="E343" s="78">
        <v>0</v>
      </c>
      <c r="F343" s="81">
        <v>0.28999999165534901</v>
      </c>
      <c r="G343" s="80">
        <v>62</v>
      </c>
      <c r="H343" s="80">
        <v>42</v>
      </c>
      <c r="I343" s="80">
        <v>1</v>
      </c>
      <c r="J343" s="80">
        <v>3</v>
      </c>
      <c r="K343" s="80">
        <v>0</v>
      </c>
      <c r="L343" s="80">
        <v>0</v>
      </c>
      <c r="M343" s="80">
        <v>0</v>
      </c>
    </row>
    <row r="344" spans="2:13" ht="12" customHeight="1" thickBot="1" x14ac:dyDescent="0.35">
      <c r="B344" s="75">
        <v>858</v>
      </c>
      <c r="D344" s="77" t="str">
        <f t="shared" si="5"/>
        <v>0</v>
      </c>
      <c r="E344" s="78">
        <v>1</v>
      </c>
      <c r="F344" s="81">
        <v>0.28999999165534901</v>
      </c>
      <c r="G344" s="80">
        <v>49</v>
      </c>
      <c r="H344" s="80">
        <v>30</v>
      </c>
      <c r="I344" s="80">
        <v>4</v>
      </c>
      <c r="J344" s="80">
        <v>1</v>
      </c>
      <c r="K344" s="80">
        <v>0</v>
      </c>
      <c r="L344" s="80">
        <v>0</v>
      </c>
      <c r="M344" s="80">
        <v>0</v>
      </c>
    </row>
    <row r="345" spans="2:13" ht="12" customHeight="1" thickBot="1" x14ac:dyDescent="0.35">
      <c r="B345" s="75">
        <v>859</v>
      </c>
      <c r="D345" s="77" t="str">
        <f t="shared" si="5"/>
        <v>0</v>
      </c>
      <c r="E345" s="78">
        <v>0</v>
      </c>
      <c r="F345" s="81">
        <v>0.28999999165534901</v>
      </c>
      <c r="G345" s="80">
        <v>45</v>
      </c>
      <c r="H345" s="80">
        <v>19</v>
      </c>
      <c r="I345" s="80">
        <v>3</v>
      </c>
      <c r="J345" s="80">
        <v>2</v>
      </c>
      <c r="K345" s="80">
        <v>0</v>
      </c>
      <c r="L345" s="80">
        <v>0</v>
      </c>
      <c r="M345" s="80">
        <v>0</v>
      </c>
    </row>
    <row r="346" spans="2:13" ht="12" customHeight="1" thickBot="1" x14ac:dyDescent="0.35">
      <c r="B346" s="75">
        <v>860</v>
      </c>
      <c r="D346" s="77" t="str">
        <f t="shared" si="5"/>
        <v>0</v>
      </c>
      <c r="E346" s="78">
        <v>0</v>
      </c>
      <c r="F346" s="81">
        <v>0.28999999165534901</v>
      </c>
      <c r="G346" s="80">
        <v>63</v>
      </c>
      <c r="H346" s="80">
        <v>124</v>
      </c>
      <c r="I346" s="80">
        <v>3</v>
      </c>
      <c r="J346" s="80">
        <v>2</v>
      </c>
      <c r="K346" s="80">
        <v>170</v>
      </c>
      <c r="L346" s="80">
        <v>1</v>
      </c>
      <c r="M346" s="80">
        <v>0</v>
      </c>
    </row>
    <row r="347" spans="2:13" ht="12" customHeight="1" thickBot="1" x14ac:dyDescent="0.35">
      <c r="B347" s="75">
        <v>861</v>
      </c>
      <c r="D347" s="77" t="str">
        <f t="shared" si="5"/>
        <v>0</v>
      </c>
      <c r="E347" s="78">
        <v>0</v>
      </c>
      <c r="F347" s="81">
        <v>0.28999999165534901</v>
      </c>
      <c r="G347" s="80">
        <v>57</v>
      </c>
      <c r="H347" s="80">
        <v>30</v>
      </c>
      <c r="I347" s="80">
        <v>2</v>
      </c>
      <c r="J347" s="80">
        <v>2</v>
      </c>
      <c r="K347" s="80">
        <v>145</v>
      </c>
      <c r="L347" s="80">
        <v>0</v>
      </c>
      <c r="M347" s="80">
        <v>0</v>
      </c>
    </row>
    <row r="348" spans="2:13" ht="12" customHeight="1" thickBot="1" x14ac:dyDescent="0.35">
      <c r="B348" s="75">
        <v>866</v>
      </c>
      <c r="D348" s="77" t="str">
        <f t="shared" si="5"/>
        <v>0</v>
      </c>
      <c r="E348" s="78">
        <v>1</v>
      </c>
      <c r="F348" s="81">
        <v>0.28999999165534901</v>
      </c>
      <c r="G348" s="80">
        <v>60</v>
      </c>
      <c r="H348" s="80">
        <v>22</v>
      </c>
      <c r="I348" s="80">
        <v>3</v>
      </c>
      <c r="J348" s="80">
        <v>3</v>
      </c>
      <c r="K348" s="80">
        <v>139</v>
      </c>
      <c r="L348" s="80">
        <v>0</v>
      </c>
      <c r="M348" s="80">
        <v>0</v>
      </c>
    </row>
    <row r="349" spans="2:13" ht="12" customHeight="1" thickBot="1" x14ac:dyDescent="0.35">
      <c r="B349" s="75">
        <v>868</v>
      </c>
      <c r="D349" s="77" t="str">
        <f t="shared" si="5"/>
        <v>0</v>
      </c>
      <c r="E349" s="78">
        <v>0</v>
      </c>
      <c r="F349" s="81">
        <v>0.28999999165534901</v>
      </c>
      <c r="G349" s="80">
        <v>61</v>
      </c>
      <c r="H349" s="80">
        <v>61</v>
      </c>
      <c r="I349" s="80">
        <v>1</v>
      </c>
      <c r="J349" s="80">
        <v>1</v>
      </c>
      <c r="K349" s="80">
        <v>0</v>
      </c>
      <c r="L349" s="80">
        <v>0</v>
      </c>
      <c r="M349" s="80">
        <v>0</v>
      </c>
    </row>
    <row r="350" spans="2:13" ht="12" customHeight="1" thickBot="1" x14ac:dyDescent="0.35">
      <c r="B350" s="75">
        <v>869</v>
      </c>
      <c r="D350" s="77" t="str">
        <f t="shared" si="5"/>
        <v>0</v>
      </c>
      <c r="E350" s="78">
        <v>1</v>
      </c>
      <c r="F350" s="81">
        <v>0.28999999165534901</v>
      </c>
      <c r="G350" s="80">
        <v>40</v>
      </c>
      <c r="H350" s="80">
        <v>161</v>
      </c>
      <c r="I350" s="80">
        <v>2</v>
      </c>
      <c r="J350" s="80">
        <v>1</v>
      </c>
      <c r="K350" s="80">
        <v>0</v>
      </c>
      <c r="L350" s="80">
        <v>0</v>
      </c>
      <c r="M350" s="80">
        <v>1</v>
      </c>
    </row>
    <row r="351" spans="2:13" ht="12" customHeight="1" thickBot="1" x14ac:dyDescent="0.35">
      <c r="B351" s="75">
        <v>870</v>
      </c>
      <c r="D351" s="77" t="str">
        <f t="shared" si="5"/>
        <v>0</v>
      </c>
      <c r="E351" s="78">
        <v>1</v>
      </c>
      <c r="F351" s="81">
        <v>0.28999999165534901</v>
      </c>
      <c r="G351" s="80">
        <v>54</v>
      </c>
      <c r="H351" s="80">
        <v>29</v>
      </c>
      <c r="I351" s="80">
        <v>2</v>
      </c>
      <c r="J351" s="80">
        <v>1</v>
      </c>
      <c r="K351" s="80">
        <v>0</v>
      </c>
      <c r="L351" s="80">
        <v>0</v>
      </c>
      <c r="M351" s="80">
        <v>0</v>
      </c>
    </row>
    <row r="352" spans="2:13" ht="12" customHeight="1" thickBot="1" x14ac:dyDescent="0.35">
      <c r="B352" s="75">
        <v>872</v>
      </c>
      <c r="D352" s="77" t="str">
        <f t="shared" si="5"/>
        <v>0</v>
      </c>
      <c r="E352" s="78">
        <v>0</v>
      </c>
      <c r="F352" s="81">
        <v>0.28999999165534901</v>
      </c>
      <c r="G352" s="80">
        <v>54</v>
      </c>
      <c r="H352" s="80">
        <v>48</v>
      </c>
      <c r="I352" s="80">
        <v>4</v>
      </c>
      <c r="J352" s="80">
        <v>2</v>
      </c>
      <c r="K352" s="80">
        <v>0</v>
      </c>
      <c r="L352" s="80">
        <v>0</v>
      </c>
      <c r="M352" s="80">
        <v>0</v>
      </c>
    </row>
    <row r="353" spans="2:13" ht="12" customHeight="1" thickBot="1" x14ac:dyDescent="0.35">
      <c r="B353" s="75">
        <v>878</v>
      </c>
      <c r="D353" s="77" t="str">
        <f t="shared" si="5"/>
        <v>0</v>
      </c>
      <c r="E353" s="78">
        <v>0</v>
      </c>
      <c r="F353" s="81">
        <v>0.28999999165534901</v>
      </c>
      <c r="G353" s="80">
        <v>35</v>
      </c>
      <c r="H353" s="80">
        <v>59</v>
      </c>
      <c r="I353" s="80">
        <v>4</v>
      </c>
      <c r="J353" s="80">
        <v>2</v>
      </c>
      <c r="K353" s="80">
        <v>0</v>
      </c>
      <c r="L353" s="80">
        <v>0</v>
      </c>
      <c r="M353" s="80">
        <v>0</v>
      </c>
    </row>
    <row r="354" spans="2:13" ht="12" customHeight="1" thickBot="1" x14ac:dyDescent="0.35">
      <c r="B354" s="75">
        <v>881</v>
      </c>
      <c r="D354" s="77" t="str">
        <f t="shared" si="5"/>
        <v>0</v>
      </c>
      <c r="E354" s="78">
        <v>0</v>
      </c>
      <c r="F354" s="81">
        <v>0.28999999165534901</v>
      </c>
      <c r="G354" s="80">
        <v>57</v>
      </c>
      <c r="H354" s="80">
        <v>58</v>
      </c>
      <c r="I354" s="80">
        <v>1</v>
      </c>
      <c r="J354" s="80">
        <v>1</v>
      </c>
      <c r="K354" s="80">
        <v>177</v>
      </c>
      <c r="L354" s="80">
        <v>0</v>
      </c>
      <c r="M354" s="80">
        <v>0</v>
      </c>
    </row>
    <row r="355" spans="2:13" ht="12" customHeight="1" thickBot="1" x14ac:dyDescent="0.35">
      <c r="B355" s="75">
        <v>888</v>
      </c>
      <c r="D355" s="77" t="str">
        <f t="shared" si="5"/>
        <v>0</v>
      </c>
      <c r="E355" s="78">
        <v>0</v>
      </c>
      <c r="F355" s="81">
        <v>0.28999999165534901</v>
      </c>
      <c r="G355" s="80">
        <v>41</v>
      </c>
      <c r="H355" s="80">
        <v>118</v>
      </c>
      <c r="I355" s="80">
        <v>2</v>
      </c>
      <c r="J355" s="80">
        <v>1</v>
      </c>
      <c r="K355" s="80">
        <v>0</v>
      </c>
      <c r="L355" s="80">
        <v>0</v>
      </c>
      <c r="M355" s="80">
        <v>0</v>
      </c>
    </row>
    <row r="356" spans="2:13" ht="12" customHeight="1" thickBot="1" x14ac:dyDescent="0.35">
      <c r="B356" s="75">
        <v>891</v>
      </c>
      <c r="D356" s="77" t="str">
        <f t="shared" si="5"/>
        <v>0</v>
      </c>
      <c r="E356" s="78">
        <v>0</v>
      </c>
      <c r="F356" s="81">
        <v>0.28999999165534901</v>
      </c>
      <c r="G356" s="80">
        <v>55</v>
      </c>
      <c r="H356" s="80">
        <v>29</v>
      </c>
      <c r="I356" s="80">
        <v>4</v>
      </c>
      <c r="J356" s="80">
        <v>3</v>
      </c>
      <c r="K356" s="80">
        <v>79</v>
      </c>
      <c r="L356" s="80">
        <v>0</v>
      </c>
      <c r="M356" s="80">
        <v>0</v>
      </c>
    </row>
    <row r="357" spans="2:13" ht="12" customHeight="1" thickBot="1" x14ac:dyDescent="0.35">
      <c r="B357" s="75">
        <v>897</v>
      </c>
      <c r="D357" s="77" t="str">
        <f t="shared" si="5"/>
        <v>0</v>
      </c>
      <c r="E357" s="78">
        <v>0</v>
      </c>
      <c r="F357" s="81">
        <v>0.28999999165534901</v>
      </c>
      <c r="G357" s="80">
        <v>50</v>
      </c>
      <c r="H357" s="80">
        <v>161</v>
      </c>
      <c r="I357" s="80">
        <v>3</v>
      </c>
      <c r="J357" s="80">
        <v>1</v>
      </c>
      <c r="K357" s="80">
        <v>212</v>
      </c>
      <c r="L357" s="80">
        <v>1</v>
      </c>
      <c r="M357" s="80">
        <v>0</v>
      </c>
    </row>
    <row r="358" spans="2:13" ht="12" customHeight="1" thickBot="1" x14ac:dyDescent="0.35">
      <c r="B358" s="75">
        <v>900</v>
      </c>
      <c r="D358" s="77" t="str">
        <f t="shared" si="5"/>
        <v>0</v>
      </c>
      <c r="E358" s="78">
        <v>1</v>
      </c>
      <c r="F358" s="81">
        <v>0.28999999165534901</v>
      </c>
      <c r="G358" s="80">
        <v>30</v>
      </c>
      <c r="H358" s="80">
        <v>172</v>
      </c>
      <c r="I358" s="80">
        <v>3</v>
      </c>
      <c r="J358" s="80">
        <v>2</v>
      </c>
      <c r="K358" s="80">
        <v>0</v>
      </c>
      <c r="L358" s="80">
        <v>1</v>
      </c>
      <c r="M358" s="80">
        <v>0</v>
      </c>
    </row>
    <row r="359" spans="2:13" ht="12" customHeight="1" thickBot="1" x14ac:dyDescent="0.35">
      <c r="B359" s="75">
        <v>902</v>
      </c>
      <c r="D359" s="77" t="str">
        <f t="shared" si="5"/>
        <v>0</v>
      </c>
      <c r="E359" s="78">
        <v>0</v>
      </c>
      <c r="F359" s="81">
        <v>0.28999999165534901</v>
      </c>
      <c r="G359" s="80">
        <v>57</v>
      </c>
      <c r="H359" s="80">
        <v>24</v>
      </c>
      <c r="I359" s="80">
        <v>4</v>
      </c>
      <c r="J359" s="80">
        <v>1</v>
      </c>
      <c r="K359" s="80">
        <v>0</v>
      </c>
      <c r="L359" s="80">
        <v>0</v>
      </c>
      <c r="M359" s="80">
        <v>0</v>
      </c>
    </row>
    <row r="360" spans="2:13" ht="12" customHeight="1" thickBot="1" x14ac:dyDescent="0.35">
      <c r="B360" s="75">
        <v>906</v>
      </c>
      <c r="D360" s="77" t="str">
        <f t="shared" si="5"/>
        <v>0</v>
      </c>
      <c r="E360" s="78">
        <v>1</v>
      </c>
      <c r="F360" s="81">
        <v>0.28999999165534901</v>
      </c>
      <c r="G360" s="80">
        <v>46</v>
      </c>
      <c r="H360" s="80">
        <v>28</v>
      </c>
      <c r="I360" s="80">
        <v>1</v>
      </c>
      <c r="J360" s="80">
        <v>1</v>
      </c>
      <c r="K360" s="80">
        <v>84</v>
      </c>
      <c r="L360" s="80">
        <v>0</v>
      </c>
      <c r="M360" s="80">
        <v>0</v>
      </c>
    </row>
    <row r="361" spans="2:13" ht="12" customHeight="1" thickBot="1" x14ac:dyDescent="0.35">
      <c r="B361" s="75">
        <v>908</v>
      </c>
      <c r="D361" s="77" t="str">
        <f t="shared" si="5"/>
        <v>0</v>
      </c>
      <c r="E361" s="78">
        <v>1</v>
      </c>
      <c r="F361" s="81">
        <v>0.28999999165534901</v>
      </c>
      <c r="G361" s="80">
        <v>64</v>
      </c>
      <c r="H361" s="80">
        <v>15</v>
      </c>
      <c r="I361" s="80">
        <v>2</v>
      </c>
      <c r="J361" s="80">
        <v>3</v>
      </c>
      <c r="K361" s="80">
        <v>115</v>
      </c>
      <c r="L361" s="80">
        <v>0</v>
      </c>
      <c r="M361" s="80">
        <v>0</v>
      </c>
    </row>
    <row r="362" spans="2:13" ht="12" customHeight="1" thickBot="1" x14ac:dyDescent="0.35">
      <c r="B362" s="75">
        <v>909</v>
      </c>
      <c r="D362" s="77" t="str">
        <f t="shared" si="5"/>
        <v>0</v>
      </c>
      <c r="E362" s="78">
        <v>1</v>
      </c>
      <c r="F362" s="81">
        <v>0.28999999165534901</v>
      </c>
      <c r="G362" s="80">
        <v>66</v>
      </c>
      <c r="H362" s="80">
        <v>55</v>
      </c>
      <c r="I362" s="80">
        <v>4</v>
      </c>
      <c r="J362" s="80">
        <v>3</v>
      </c>
      <c r="K362" s="80">
        <v>0</v>
      </c>
      <c r="L362" s="80">
        <v>0</v>
      </c>
      <c r="M362" s="80">
        <v>0</v>
      </c>
    </row>
    <row r="363" spans="2:13" ht="12" customHeight="1" thickBot="1" x14ac:dyDescent="0.35">
      <c r="B363" s="75">
        <v>910</v>
      </c>
      <c r="D363" s="77" t="str">
        <f t="shared" si="5"/>
        <v>0</v>
      </c>
      <c r="E363" s="78">
        <v>1</v>
      </c>
      <c r="F363" s="81">
        <v>0.28999999165534901</v>
      </c>
      <c r="G363" s="80">
        <v>23</v>
      </c>
      <c r="H363" s="80">
        <v>149</v>
      </c>
      <c r="I363" s="80">
        <v>1</v>
      </c>
      <c r="J363" s="80">
        <v>1</v>
      </c>
      <c r="K363" s="80">
        <v>305</v>
      </c>
      <c r="L363" s="80">
        <v>0</v>
      </c>
      <c r="M363" s="80">
        <v>0</v>
      </c>
    </row>
    <row r="364" spans="2:13" ht="12" customHeight="1" thickBot="1" x14ac:dyDescent="0.35">
      <c r="B364" s="75">
        <v>911</v>
      </c>
      <c r="D364" s="77" t="str">
        <f t="shared" si="5"/>
        <v>0</v>
      </c>
      <c r="E364" s="78">
        <v>1</v>
      </c>
      <c r="F364" s="81">
        <v>0.28999999165534901</v>
      </c>
      <c r="G364" s="80">
        <v>60</v>
      </c>
      <c r="H364" s="80">
        <v>79</v>
      </c>
      <c r="I364" s="80">
        <v>1</v>
      </c>
      <c r="J364" s="80">
        <v>3</v>
      </c>
      <c r="K364" s="80">
        <v>0</v>
      </c>
      <c r="L364" s="80">
        <v>0</v>
      </c>
      <c r="M364" s="80">
        <v>0</v>
      </c>
    </row>
    <row r="365" spans="2:13" ht="12" customHeight="1" thickBot="1" x14ac:dyDescent="0.35">
      <c r="B365" s="75">
        <v>913</v>
      </c>
      <c r="D365" s="77" t="str">
        <f t="shared" si="5"/>
        <v>0</v>
      </c>
      <c r="E365" s="78">
        <v>0</v>
      </c>
      <c r="F365" s="81">
        <v>0.28999999165534901</v>
      </c>
      <c r="G365" s="80">
        <v>35</v>
      </c>
      <c r="H365" s="80">
        <v>78</v>
      </c>
      <c r="I365" s="80">
        <v>1</v>
      </c>
      <c r="J365" s="80">
        <v>2</v>
      </c>
      <c r="K365" s="80">
        <v>0</v>
      </c>
      <c r="L365" s="80">
        <v>0</v>
      </c>
      <c r="M365" s="80">
        <v>0</v>
      </c>
    </row>
    <row r="366" spans="2:13" ht="12" customHeight="1" thickBot="1" x14ac:dyDescent="0.35">
      <c r="B366" s="75">
        <v>916</v>
      </c>
      <c r="D366" s="77" t="str">
        <f t="shared" si="5"/>
        <v>0</v>
      </c>
      <c r="E366" s="78">
        <v>0</v>
      </c>
      <c r="F366" s="81">
        <v>0.28999999165534901</v>
      </c>
      <c r="G366" s="80">
        <v>53</v>
      </c>
      <c r="H366" s="80">
        <v>184</v>
      </c>
      <c r="I366" s="80">
        <v>1</v>
      </c>
      <c r="J366" s="80">
        <v>1</v>
      </c>
      <c r="K366" s="80">
        <v>303</v>
      </c>
      <c r="L366" s="80">
        <v>0</v>
      </c>
      <c r="M366" s="80">
        <v>0</v>
      </c>
    </row>
    <row r="367" spans="2:13" ht="12" customHeight="1" thickBot="1" x14ac:dyDescent="0.35">
      <c r="B367" s="75">
        <v>920</v>
      </c>
      <c r="D367" s="77" t="str">
        <f t="shared" si="5"/>
        <v>0</v>
      </c>
      <c r="E367" s="78">
        <v>1</v>
      </c>
      <c r="F367" s="81">
        <v>0.28999999165534901</v>
      </c>
      <c r="G367" s="80">
        <v>51</v>
      </c>
      <c r="H367" s="80">
        <v>88</v>
      </c>
      <c r="I367" s="80">
        <v>1</v>
      </c>
      <c r="J367" s="80">
        <v>2</v>
      </c>
      <c r="K367" s="80">
        <v>0</v>
      </c>
      <c r="L367" s="80">
        <v>0</v>
      </c>
      <c r="M367" s="80">
        <v>1</v>
      </c>
    </row>
    <row r="368" spans="2:13" ht="12" customHeight="1" thickBot="1" x14ac:dyDescent="0.35">
      <c r="B368" s="75">
        <v>921</v>
      </c>
      <c r="D368" s="77" t="str">
        <f t="shared" si="5"/>
        <v>0</v>
      </c>
      <c r="E368" s="78">
        <v>0</v>
      </c>
      <c r="F368" s="81">
        <v>0.28999999165534901</v>
      </c>
      <c r="G368" s="80">
        <v>27</v>
      </c>
      <c r="H368" s="80">
        <v>42</v>
      </c>
      <c r="I368" s="80">
        <v>3</v>
      </c>
      <c r="J368" s="80">
        <v>2</v>
      </c>
      <c r="K368" s="80">
        <v>0</v>
      </c>
      <c r="L368" s="80">
        <v>0</v>
      </c>
      <c r="M368" s="80">
        <v>0</v>
      </c>
    </row>
    <row r="369" spans="2:13" ht="12" customHeight="1" thickBot="1" x14ac:dyDescent="0.35">
      <c r="B369" s="75">
        <v>925</v>
      </c>
      <c r="D369" s="77" t="str">
        <f t="shared" si="5"/>
        <v>0</v>
      </c>
      <c r="E369" s="78">
        <v>0</v>
      </c>
      <c r="F369" s="81">
        <v>0.28999999165534901</v>
      </c>
      <c r="G369" s="80">
        <v>55</v>
      </c>
      <c r="H369" s="80">
        <v>32</v>
      </c>
      <c r="I369" s="80">
        <v>4</v>
      </c>
      <c r="J369" s="80">
        <v>3</v>
      </c>
      <c r="K369" s="80">
        <v>0</v>
      </c>
      <c r="L369" s="80">
        <v>0</v>
      </c>
      <c r="M369" s="80">
        <v>1</v>
      </c>
    </row>
    <row r="370" spans="2:13" ht="12" customHeight="1" thickBot="1" x14ac:dyDescent="0.35">
      <c r="B370" s="75">
        <v>926</v>
      </c>
      <c r="D370" s="77" t="str">
        <f t="shared" si="5"/>
        <v>0</v>
      </c>
      <c r="E370" s="78">
        <v>1</v>
      </c>
      <c r="F370" s="81">
        <v>0.28999999165534901</v>
      </c>
      <c r="G370" s="80">
        <v>42</v>
      </c>
      <c r="H370" s="80">
        <v>31</v>
      </c>
      <c r="I370" s="80">
        <v>1</v>
      </c>
      <c r="J370" s="80">
        <v>3</v>
      </c>
      <c r="K370" s="80">
        <v>0</v>
      </c>
      <c r="L370" s="80">
        <v>0</v>
      </c>
      <c r="M370" s="80">
        <v>0</v>
      </c>
    </row>
    <row r="371" spans="2:13" ht="12" customHeight="1" thickBot="1" x14ac:dyDescent="0.35">
      <c r="B371" s="75">
        <v>929</v>
      </c>
      <c r="D371" s="77" t="str">
        <f t="shared" si="5"/>
        <v>0</v>
      </c>
      <c r="E371" s="78">
        <v>0</v>
      </c>
      <c r="F371" s="81">
        <v>0.28999999165534901</v>
      </c>
      <c r="G371" s="80">
        <v>35</v>
      </c>
      <c r="H371" s="80">
        <v>74</v>
      </c>
      <c r="I371" s="80">
        <v>4</v>
      </c>
      <c r="J371" s="80">
        <v>1</v>
      </c>
      <c r="K371" s="80">
        <v>0</v>
      </c>
      <c r="L371" s="80">
        <v>0</v>
      </c>
      <c r="M371" s="80">
        <v>0</v>
      </c>
    </row>
    <row r="372" spans="2:13" ht="12" customHeight="1" thickBot="1" x14ac:dyDescent="0.35">
      <c r="B372" s="75">
        <v>933</v>
      </c>
      <c r="D372" s="77" t="str">
        <f t="shared" si="5"/>
        <v>0</v>
      </c>
      <c r="E372" s="78">
        <v>1</v>
      </c>
      <c r="F372" s="81">
        <v>0.28999999165534901</v>
      </c>
      <c r="G372" s="80">
        <v>51</v>
      </c>
      <c r="H372" s="80">
        <v>112</v>
      </c>
      <c r="I372" s="80">
        <v>3</v>
      </c>
      <c r="J372" s="80">
        <v>2</v>
      </c>
      <c r="K372" s="80">
        <v>0</v>
      </c>
      <c r="L372" s="80">
        <v>0</v>
      </c>
      <c r="M372" s="80">
        <v>1</v>
      </c>
    </row>
    <row r="373" spans="2:13" ht="12" customHeight="1" thickBot="1" x14ac:dyDescent="0.35">
      <c r="B373" s="75">
        <v>934</v>
      </c>
      <c r="D373" s="77" t="str">
        <f t="shared" si="5"/>
        <v>0</v>
      </c>
      <c r="E373" s="78">
        <v>0</v>
      </c>
      <c r="F373" s="81">
        <v>0.28999999165534901</v>
      </c>
      <c r="G373" s="80">
        <v>50</v>
      </c>
      <c r="H373" s="80">
        <v>9</v>
      </c>
      <c r="I373" s="80">
        <v>2</v>
      </c>
      <c r="J373" s="80">
        <v>2</v>
      </c>
      <c r="K373" s="80">
        <v>0</v>
      </c>
      <c r="L373" s="80">
        <v>0</v>
      </c>
      <c r="M373" s="80">
        <v>0</v>
      </c>
    </row>
    <row r="374" spans="2:13" ht="12" customHeight="1" thickBot="1" x14ac:dyDescent="0.35">
      <c r="B374" s="75">
        <v>936</v>
      </c>
      <c r="D374" s="77" t="str">
        <f t="shared" si="5"/>
        <v>0</v>
      </c>
      <c r="E374" s="78">
        <v>1</v>
      </c>
      <c r="F374" s="81">
        <v>0.28999999165534901</v>
      </c>
      <c r="G374" s="80">
        <v>46</v>
      </c>
      <c r="H374" s="80">
        <v>131</v>
      </c>
      <c r="I374" s="80">
        <v>1</v>
      </c>
      <c r="J374" s="80">
        <v>1</v>
      </c>
      <c r="K374" s="80">
        <v>256</v>
      </c>
      <c r="L374" s="80">
        <v>0</v>
      </c>
      <c r="M374" s="80">
        <v>0</v>
      </c>
    </row>
    <row r="375" spans="2:13" ht="12" customHeight="1" thickBot="1" x14ac:dyDescent="0.35">
      <c r="B375" s="75">
        <v>937</v>
      </c>
      <c r="D375" s="77" t="str">
        <f t="shared" si="5"/>
        <v>0</v>
      </c>
      <c r="E375" s="78">
        <v>0</v>
      </c>
      <c r="F375" s="81">
        <v>0.28999999165534901</v>
      </c>
      <c r="G375" s="80">
        <v>62</v>
      </c>
      <c r="H375" s="80">
        <v>19</v>
      </c>
      <c r="I375" s="80">
        <v>1</v>
      </c>
      <c r="J375" s="80">
        <v>3</v>
      </c>
      <c r="K375" s="80">
        <v>0</v>
      </c>
      <c r="L375" s="80">
        <v>0</v>
      </c>
      <c r="M375" s="80">
        <v>1</v>
      </c>
    </row>
    <row r="376" spans="2:13" ht="12" customHeight="1" thickBot="1" x14ac:dyDescent="0.35">
      <c r="B376" s="75">
        <v>939</v>
      </c>
      <c r="D376" s="77" t="str">
        <f t="shared" si="5"/>
        <v>0</v>
      </c>
      <c r="E376" s="78">
        <v>0</v>
      </c>
      <c r="F376" s="81">
        <v>0.28999999165534901</v>
      </c>
      <c r="G376" s="80">
        <v>62</v>
      </c>
      <c r="H376" s="80">
        <v>19</v>
      </c>
      <c r="I376" s="80">
        <v>4</v>
      </c>
      <c r="J376" s="80">
        <v>2</v>
      </c>
      <c r="K376" s="80">
        <v>124</v>
      </c>
      <c r="L376" s="80">
        <v>0</v>
      </c>
      <c r="M376" s="80">
        <v>1</v>
      </c>
    </row>
    <row r="377" spans="2:13" ht="12" customHeight="1" thickBot="1" x14ac:dyDescent="0.35">
      <c r="B377" s="75">
        <v>940</v>
      </c>
      <c r="D377" s="77" t="str">
        <f t="shared" si="5"/>
        <v>0</v>
      </c>
      <c r="E377" s="78">
        <v>1</v>
      </c>
      <c r="F377" s="81">
        <v>0.28999999165534901</v>
      </c>
      <c r="G377" s="80">
        <v>56</v>
      </c>
      <c r="H377" s="80">
        <v>8</v>
      </c>
      <c r="I377" s="80">
        <v>2</v>
      </c>
      <c r="J377" s="80">
        <v>1</v>
      </c>
      <c r="K377" s="80">
        <v>0</v>
      </c>
      <c r="L377" s="80">
        <v>0</v>
      </c>
      <c r="M377" s="80">
        <v>0</v>
      </c>
    </row>
    <row r="378" spans="2:13" ht="12" customHeight="1" thickBot="1" x14ac:dyDescent="0.35">
      <c r="B378" s="75">
        <v>941</v>
      </c>
      <c r="D378" s="77" t="str">
        <f t="shared" si="5"/>
        <v>0</v>
      </c>
      <c r="E378" s="78">
        <v>0</v>
      </c>
      <c r="F378" s="81">
        <v>0.28999999165534901</v>
      </c>
      <c r="G378" s="80">
        <v>61</v>
      </c>
      <c r="H378" s="80">
        <v>193</v>
      </c>
      <c r="I378" s="80">
        <v>1</v>
      </c>
      <c r="J378" s="80">
        <v>3</v>
      </c>
      <c r="K378" s="80">
        <v>203</v>
      </c>
      <c r="L378" s="80">
        <v>1</v>
      </c>
      <c r="M378" s="80">
        <v>0</v>
      </c>
    </row>
    <row r="379" spans="2:13" ht="12" customHeight="1" thickBot="1" x14ac:dyDescent="0.35">
      <c r="B379" s="75">
        <v>943</v>
      </c>
      <c r="D379" s="77" t="str">
        <f t="shared" si="5"/>
        <v>0</v>
      </c>
      <c r="E379" s="78">
        <v>1</v>
      </c>
      <c r="F379" s="81">
        <v>0.28999999165534901</v>
      </c>
      <c r="G379" s="80">
        <v>55</v>
      </c>
      <c r="H379" s="80">
        <v>30</v>
      </c>
      <c r="I379" s="80">
        <v>4</v>
      </c>
      <c r="J379" s="80">
        <v>2</v>
      </c>
      <c r="K379" s="80">
        <v>0</v>
      </c>
      <c r="L379" s="80">
        <v>0</v>
      </c>
      <c r="M379" s="80">
        <v>0</v>
      </c>
    </row>
    <row r="380" spans="2:13" ht="12" customHeight="1" thickBot="1" x14ac:dyDescent="0.35">
      <c r="B380" s="75">
        <v>948</v>
      </c>
      <c r="D380" s="77" t="str">
        <f t="shared" si="5"/>
        <v>0</v>
      </c>
      <c r="E380" s="78">
        <v>0</v>
      </c>
      <c r="F380" s="81">
        <v>0.28999999165534901</v>
      </c>
      <c r="G380" s="80">
        <v>55</v>
      </c>
      <c r="H380" s="80">
        <v>60</v>
      </c>
      <c r="I380" s="80">
        <v>3</v>
      </c>
      <c r="J380" s="80">
        <v>3</v>
      </c>
      <c r="K380" s="80">
        <v>84</v>
      </c>
      <c r="L380" s="80">
        <v>0</v>
      </c>
      <c r="M380" s="80">
        <v>0</v>
      </c>
    </row>
    <row r="381" spans="2:13" ht="12" customHeight="1" thickBot="1" x14ac:dyDescent="0.35">
      <c r="B381" s="75">
        <v>950</v>
      </c>
      <c r="D381" s="77" t="str">
        <f t="shared" si="5"/>
        <v>0</v>
      </c>
      <c r="E381" s="78">
        <v>0</v>
      </c>
      <c r="F381" s="81">
        <v>0.28999999165534901</v>
      </c>
      <c r="G381" s="80">
        <v>40</v>
      </c>
      <c r="H381" s="80">
        <v>45</v>
      </c>
      <c r="I381" s="80">
        <v>3</v>
      </c>
      <c r="J381" s="80">
        <v>2</v>
      </c>
      <c r="K381" s="80">
        <v>204</v>
      </c>
      <c r="L381" s="80">
        <v>0</v>
      </c>
      <c r="M381" s="80">
        <v>0</v>
      </c>
    </row>
    <row r="382" spans="2:13" ht="12" customHeight="1" thickBot="1" x14ac:dyDescent="0.35">
      <c r="B382" s="75">
        <v>952</v>
      </c>
      <c r="D382" s="77" t="str">
        <f t="shared" si="5"/>
        <v>0</v>
      </c>
      <c r="E382" s="78">
        <v>0</v>
      </c>
      <c r="F382" s="81">
        <v>0.28999999165534901</v>
      </c>
      <c r="G382" s="80">
        <v>59</v>
      </c>
      <c r="H382" s="80">
        <v>83</v>
      </c>
      <c r="I382" s="80">
        <v>2</v>
      </c>
      <c r="J382" s="80">
        <v>3</v>
      </c>
      <c r="K382" s="80">
        <v>0</v>
      </c>
      <c r="L382" s="80">
        <v>1</v>
      </c>
      <c r="M382" s="80">
        <v>0</v>
      </c>
    </row>
    <row r="383" spans="2:13" ht="12" customHeight="1" thickBot="1" x14ac:dyDescent="0.35">
      <c r="B383" s="75">
        <v>953</v>
      </c>
      <c r="D383" s="77" t="str">
        <f t="shared" si="5"/>
        <v>0</v>
      </c>
      <c r="E383" s="78">
        <v>1</v>
      </c>
      <c r="F383" s="81">
        <v>0.28999999165534901</v>
      </c>
      <c r="G383" s="80">
        <v>44</v>
      </c>
      <c r="H383" s="80">
        <v>180</v>
      </c>
      <c r="I383" s="80">
        <v>2</v>
      </c>
      <c r="J383" s="80">
        <v>1</v>
      </c>
      <c r="K383" s="80">
        <v>524</v>
      </c>
      <c r="L383" s="80">
        <v>0</v>
      </c>
      <c r="M383" s="80">
        <v>0</v>
      </c>
    </row>
    <row r="384" spans="2:13" ht="12" customHeight="1" thickBot="1" x14ac:dyDescent="0.35">
      <c r="B384" s="75">
        <v>954</v>
      </c>
      <c r="D384" s="77" t="str">
        <f t="shared" si="5"/>
        <v>0</v>
      </c>
      <c r="E384" s="78">
        <v>0</v>
      </c>
      <c r="F384" s="81">
        <v>0.28999999165534901</v>
      </c>
      <c r="G384" s="80">
        <v>51</v>
      </c>
      <c r="H384" s="80">
        <v>28</v>
      </c>
      <c r="I384" s="80">
        <v>4</v>
      </c>
      <c r="J384" s="80">
        <v>2</v>
      </c>
      <c r="K384" s="80">
        <v>0</v>
      </c>
      <c r="L384" s="80">
        <v>0</v>
      </c>
      <c r="M384" s="80">
        <v>1</v>
      </c>
    </row>
    <row r="385" spans="2:13" ht="12" customHeight="1" thickBot="1" x14ac:dyDescent="0.35">
      <c r="B385" s="75">
        <v>956</v>
      </c>
      <c r="D385" s="77" t="str">
        <f t="shared" si="5"/>
        <v>0</v>
      </c>
      <c r="E385" s="78">
        <v>0</v>
      </c>
      <c r="F385" s="81">
        <v>0.28999999165534901</v>
      </c>
      <c r="G385" s="80">
        <v>59</v>
      </c>
      <c r="H385" s="80">
        <v>14</v>
      </c>
      <c r="I385" s="80">
        <v>4</v>
      </c>
      <c r="J385" s="80">
        <v>1</v>
      </c>
      <c r="K385" s="80">
        <v>0</v>
      </c>
      <c r="L385" s="80">
        <v>0</v>
      </c>
      <c r="M385" s="80">
        <v>0</v>
      </c>
    </row>
    <row r="386" spans="2:13" ht="12" customHeight="1" thickBot="1" x14ac:dyDescent="0.35">
      <c r="B386" s="75">
        <v>957</v>
      </c>
      <c r="D386" s="77" t="str">
        <f t="shared" si="5"/>
        <v>0</v>
      </c>
      <c r="E386" s="78">
        <v>0</v>
      </c>
      <c r="F386" s="81">
        <v>0.28999999165534901</v>
      </c>
      <c r="G386" s="80">
        <v>37</v>
      </c>
      <c r="H386" s="80">
        <v>43</v>
      </c>
      <c r="I386" s="80">
        <v>1</v>
      </c>
      <c r="J386" s="80">
        <v>1</v>
      </c>
      <c r="K386" s="80">
        <v>0</v>
      </c>
      <c r="L386" s="80">
        <v>0</v>
      </c>
      <c r="M386" s="80">
        <v>0</v>
      </c>
    </row>
    <row r="387" spans="2:13" ht="12" customHeight="1" thickBot="1" x14ac:dyDescent="0.35">
      <c r="B387" s="75">
        <v>959</v>
      </c>
      <c r="D387" s="77" t="str">
        <f t="shared" si="5"/>
        <v>0</v>
      </c>
      <c r="E387" s="78">
        <v>1</v>
      </c>
      <c r="F387" s="81">
        <v>0.28999999165534901</v>
      </c>
      <c r="G387" s="80">
        <v>55</v>
      </c>
      <c r="H387" s="80">
        <v>78</v>
      </c>
      <c r="I387" s="80">
        <v>4</v>
      </c>
      <c r="J387" s="80">
        <v>3</v>
      </c>
      <c r="K387" s="80">
        <v>0</v>
      </c>
      <c r="L387" s="80">
        <v>0</v>
      </c>
      <c r="M387" s="80">
        <v>0</v>
      </c>
    </row>
    <row r="388" spans="2:13" ht="12" customHeight="1" thickBot="1" x14ac:dyDescent="0.35">
      <c r="B388" s="75">
        <v>960</v>
      </c>
      <c r="D388" s="77" t="str">
        <f t="shared" si="5"/>
        <v>0</v>
      </c>
      <c r="E388" s="78">
        <v>0</v>
      </c>
      <c r="F388" s="81">
        <v>0.28999999165534901</v>
      </c>
      <c r="G388" s="80">
        <v>49</v>
      </c>
      <c r="H388" s="80">
        <v>68</v>
      </c>
      <c r="I388" s="80">
        <v>1</v>
      </c>
      <c r="J388" s="80">
        <v>2</v>
      </c>
      <c r="K388" s="80">
        <v>163</v>
      </c>
      <c r="L388" s="80">
        <v>0</v>
      </c>
      <c r="M388" s="80">
        <v>0</v>
      </c>
    </row>
    <row r="389" spans="2:13" ht="12" customHeight="1" thickBot="1" x14ac:dyDescent="0.35">
      <c r="B389" s="75">
        <v>962</v>
      </c>
      <c r="D389" s="77" t="str">
        <f t="shared" si="5"/>
        <v>0</v>
      </c>
      <c r="E389" s="78">
        <v>0</v>
      </c>
      <c r="F389" s="81">
        <v>0.28999999165534901</v>
      </c>
      <c r="G389" s="80">
        <v>35</v>
      </c>
      <c r="H389" s="80">
        <v>30</v>
      </c>
      <c r="I389" s="80">
        <v>4</v>
      </c>
      <c r="J389" s="80">
        <v>1</v>
      </c>
      <c r="K389" s="80">
        <v>163</v>
      </c>
      <c r="L389" s="80">
        <v>0</v>
      </c>
      <c r="M389" s="80">
        <v>0</v>
      </c>
    </row>
    <row r="390" spans="2:13" ht="12" customHeight="1" thickBot="1" x14ac:dyDescent="0.35">
      <c r="B390" s="75">
        <v>965</v>
      </c>
      <c r="D390" s="77" t="str">
        <f t="shared" si="5"/>
        <v>0</v>
      </c>
      <c r="E390" s="78">
        <v>0</v>
      </c>
      <c r="F390" s="81">
        <v>0.28999999165534901</v>
      </c>
      <c r="G390" s="80">
        <v>27</v>
      </c>
      <c r="H390" s="80">
        <v>78</v>
      </c>
      <c r="I390" s="80">
        <v>4</v>
      </c>
      <c r="J390" s="80">
        <v>3</v>
      </c>
      <c r="K390" s="80">
        <v>157</v>
      </c>
      <c r="L390" s="80">
        <v>0</v>
      </c>
      <c r="M390" s="80">
        <v>1</v>
      </c>
    </row>
    <row r="391" spans="2:13" ht="12" customHeight="1" thickBot="1" x14ac:dyDescent="0.35">
      <c r="B391" s="75">
        <v>966</v>
      </c>
      <c r="D391" s="77" t="str">
        <f t="shared" si="5"/>
        <v>0</v>
      </c>
      <c r="E391" s="78">
        <v>0</v>
      </c>
      <c r="F391" s="81">
        <v>0.28999999165534901</v>
      </c>
      <c r="G391" s="80">
        <v>62</v>
      </c>
      <c r="H391" s="80">
        <v>135</v>
      </c>
      <c r="I391" s="80">
        <v>2</v>
      </c>
      <c r="J391" s="80">
        <v>2</v>
      </c>
      <c r="K391" s="80">
        <v>0</v>
      </c>
      <c r="L391" s="80">
        <v>1</v>
      </c>
      <c r="M391" s="80">
        <v>0</v>
      </c>
    </row>
    <row r="392" spans="2:13" ht="12" customHeight="1" thickBot="1" x14ac:dyDescent="0.35">
      <c r="B392" s="75">
        <v>970</v>
      </c>
      <c r="D392" s="77" t="str">
        <f t="shared" si="5"/>
        <v>0</v>
      </c>
      <c r="E392" s="78">
        <v>0</v>
      </c>
      <c r="F392" s="81">
        <v>0.28999999165534901</v>
      </c>
      <c r="G392" s="80">
        <v>41</v>
      </c>
      <c r="H392" s="80">
        <v>58</v>
      </c>
      <c r="I392" s="80">
        <v>3</v>
      </c>
      <c r="J392" s="80">
        <v>3</v>
      </c>
      <c r="K392" s="80">
        <v>0</v>
      </c>
      <c r="L392" s="80">
        <v>0</v>
      </c>
      <c r="M392" s="80">
        <v>0</v>
      </c>
    </row>
    <row r="393" spans="2:13" ht="12" customHeight="1" thickBot="1" x14ac:dyDescent="0.35">
      <c r="B393" s="75">
        <v>973</v>
      </c>
      <c r="D393" s="77" t="str">
        <f t="shared" ref="D393:D456" si="6">IF(F393&gt;=$F$5,"1","0")</f>
        <v>0</v>
      </c>
      <c r="E393" s="78">
        <v>0</v>
      </c>
      <c r="F393" s="81">
        <v>0.28999999165534901</v>
      </c>
      <c r="G393" s="80">
        <v>40</v>
      </c>
      <c r="H393" s="80">
        <v>50</v>
      </c>
      <c r="I393" s="80">
        <v>2</v>
      </c>
      <c r="J393" s="80">
        <v>1</v>
      </c>
      <c r="K393" s="80">
        <v>174</v>
      </c>
      <c r="L393" s="80">
        <v>0</v>
      </c>
      <c r="M393" s="80">
        <v>0</v>
      </c>
    </row>
    <row r="394" spans="2:13" ht="12" customHeight="1" thickBot="1" x14ac:dyDescent="0.35">
      <c r="B394" s="75">
        <v>985</v>
      </c>
      <c r="D394" s="77" t="str">
        <f t="shared" si="6"/>
        <v>0</v>
      </c>
      <c r="E394" s="78">
        <v>0</v>
      </c>
      <c r="F394" s="81">
        <v>0.28999999165534901</v>
      </c>
      <c r="G394" s="80">
        <v>50</v>
      </c>
      <c r="H394" s="80">
        <v>15</v>
      </c>
      <c r="I394" s="80">
        <v>1</v>
      </c>
      <c r="J394" s="80">
        <v>3</v>
      </c>
      <c r="K394" s="80">
        <v>0</v>
      </c>
      <c r="L394" s="80">
        <v>0</v>
      </c>
      <c r="M394" s="80">
        <v>0</v>
      </c>
    </row>
    <row r="395" spans="2:13" ht="12" customHeight="1" thickBot="1" x14ac:dyDescent="0.35">
      <c r="B395" s="75">
        <v>988</v>
      </c>
      <c r="D395" s="77" t="str">
        <f t="shared" si="6"/>
        <v>0</v>
      </c>
      <c r="E395" s="78">
        <v>0</v>
      </c>
      <c r="F395" s="81">
        <v>0.28999999165534901</v>
      </c>
      <c r="G395" s="80">
        <v>62</v>
      </c>
      <c r="H395" s="80">
        <v>84</v>
      </c>
      <c r="I395" s="80">
        <v>2</v>
      </c>
      <c r="J395" s="80">
        <v>1</v>
      </c>
      <c r="K395" s="80">
        <v>0</v>
      </c>
      <c r="L395" s="80">
        <v>0</v>
      </c>
      <c r="M395" s="80">
        <v>0</v>
      </c>
    </row>
    <row r="396" spans="2:13" ht="12" customHeight="1" thickBot="1" x14ac:dyDescent="0.35">
      <c r="B396" s="75">
        <v>991</v>
      </c>
      <c r="D396" s="77" t="str">
        <f t="shared" si="6"/>
        <v>0</v>
      </c>
      <c r="E396" s="78">
        <v>0</v>
      </c>
      <c r="F396" s="81">
        <v>0.28999999165534901</v>
      </c>
      <c r="G396" s="80">
        <v>34</v>
      </c>
      <c r="H396" s="80">
        <v>81</v>
      </c>
      <c r="I396" s="80">
        <v>4</v>
      </c>
      <c r="J396" s="80">
        <v>1</v>
      </c>
      <c r="K396" s="80">
        <v>0</v>
      </c>
      <c r="L396" s="80">
        <v>0</v>
      </c>
      <c r="M396" s="80">
        <v>0</v>
      </c>
    </row>
    <row r="397" spans="2:13" ht="12" customHeight="1" thickBot="1" x14ac:dyDescent="0.35">
      <c r="B397" s="75">
        <v>992</v>
      </c>
      <c r="D397" s="77" t="str">
        <f t="shared" si="6"/>
        <v>0</v>
      </c>
      <c r="E397" s="78">
        <v>1</v>
      </c>
      <c r="F397" s="81">
        <v>0.28999999165534901</v>
      </c>
      <c r="G397" s="80">
        <v>40</v>
      </c>
      <c r="H397" s="80">
        <v>28</v>
      </c>
      <c r="I397" s="80">
        <v>4</v>
      </c>
      <c r="J397" s="80">
        <v>3</v>
      </c>
      <c r="K397" s="80">
        <v>0</v>
      </c>
      <c r="L397" s="80">
        <v>0</v>
      </c>
      <c r="M397" s="80">
        <v>0</v>
      </c>
    </row>
    <row r="398" spans="2:13" ht="12" customHeight="1" thickBot="1" x14ac:dyDescent="0.35">
      <c r="B398" s="75">
        <v>995</v>
      </c>
      <c r="D398" s="77" t="str">
        <f t="shared" si="6"/>
        <v>0</v>
      </c>
      <c r="E398" s="78">
        <v>0</v>
      </c>
      <c r="F398" s="81">
        <v>0.28999999165534901</v>
      </c>
      <c r="G398" s="80">
        <v>32</v>
      </c>
      <c r="H398" s="80">
        <v>42</v>
      </c>
      <c r="I398" s="80">
        <v>1</v>
      </c>
      <c r="J398" s="80">
        <v>2</v>
      </c>
      <c r="K398" s="80">
        <v>0</v>
      </c>
      <c r="L398" s="80">
        <v>0</v>
      </c>
      <c r="M398" s="80">
        <v>0</v>
      </c>
    </row>
    <row r="399" spans="2:13" ht="12" customHeight="1" thickBot="1" x14ac:dyDescent="0.35">
      <c r="B399" s="75">
        <v>997</v>
      </c>
      <c r="D399" s="77" t="str">
        <f t="shared" si="6"/>
        <v>0</v>
      </c>
      <c r="E399" s="78">
        <v>0</v>
      </c>
      <c r="F399" s="81">
        <v>0.28999999165534901</v>
      </c>
      <c r="G399" s="80">
        <v>33</v>
      </c>
      <c r="H399" s="80">
        <v>49</v>
      </c>
      <c r="I399" s="80">
        <v>2</v>
      </c>
      <c r="J399" s="80">
        <v>2</v>
      </c>
      <c r="K399" s="80">
        <v>214</v>
      </c>
      <c r="L399" s="80">
        <v>0</v>
      </c>
      <c r="M399" s="80">
        <v>0</v>
      </c>
    </row>
    <row r="400" spans="2:13" ht="12" customHeight="1" thickBot="1" x14ac:dyDescent="0.35">
      <c r="B400" s="75">
        <v>999</v>
      </c>
      <c r="D400" s="77" t="str">
        <f t="shared" si="6"/>
        <v>0</v>
      </c>
      <c r="E400" s="78">
        <v>0</v>
      </c>
      <c r="F400" s="81">
        <v>0.28999999165534901</v>
      </c>
      <c r="G400" s="80">
        <v>52</v>
      </c>
      <c r="H400" s="80">
        <v>94</v>
      </c>
      <c r="I400" s="80">
        <v>1</v>
      </c>
      <c r="J400" s="80">
        <v>2</v>
      </c>
      <c r="K400" s="80">
        <v>333</v>
      </c>
      <c r="L400" s="80">
        <v>0</v>
      </c>
      <c r="M400" s="80">
        <v>0</v>
      </c>
    </row>
    <row r="401" spans="2:13" ht="12" customHeight="1" thickBot="1" x14ac:dyDescent="0.35">
      <c r="B401" s="75">
        <v>1000</v>
      </c>
      <c r="D401" s="77" t="str">
        <f t="shared" si="6"/>
        <v>0</v>
      </c>
      <c r="E401" s="78">
        <v>1</v>
      </c>
      <c r="F401" s="81">
        <v>0.28999999165534901</v>
      </c>
      <c r="G401" s="80">
        <v>60</v>
      </c>
      <c r="H401" s="80">
        <v>18</v>
      </c>
      <c r="I401" s="80">
        <v>1</v>
      </c>
      <c r="J401" s="80">
        <v>2</v>
      </c>
      <c r="K401" s="80">
        <v>0</v>
      </c>
      <c r="L401" s="80">
        <v>0</v>
      </c>
      <c r="M401" s="80">
        <v>0</v>
      </c>
    </row>
    <row r="402" spans="2:13" ht="12" customHeight="1" thickBot="1" x14ac:dyDescent="0.35">
      <c r="B402" s="75">
        <v>1006</v>
      </c>
      <c r="D402" s="77" t="str">
        <f t="shared" si="6"/>
        <v>0</v>
      </c>
      <c r="E402" s="78">
        <v>0</v>
      </c>
      <c r="F402" s="81">
        <v>0.28999999165534901</v>
      </c>
      <c r="G402" s="80">
        <v>38</v>
      </c>
      <c r="H402" s="80">
        <v>138</v>
      </c>
      <c r="I402" s="80">
        <v>2</v>
      </c>
      <c r="J402" s="80">
        <v>1</v>
      </c>
      <c r="K402" s="80">
        <v>0</v>
      </c>
      <c r="L402" s="80">
        <v>0</v>
      </c>
      <c r="M402" s="80">
        <v>1</v>
      </c>
    </row>
    <row r="403" spans="2:13" ht="12" customHeight="1" thickBot="1" x14ac:dyDescent="0.35">
      <c r="B403" s="75">
        <v>1007</v>
      </c>
      <c r="D403" s="77" t="str">
        <f t="shared" si="6"/>
        <v>0</v>
      </c>
      <c r="E403" s="78">
        <v>0</v>
      </c>
      <c r="F403" s="81">
        <v>0.28999999165534901</v>
      </c>
      <c r="G403" s="80">
        <v>63</v>
      </c>
      <c r="H403" s="80">
        <v>103</v>
      </c>
      <c r="I403" s="80">
        <v>1</v>
      </c>
      <c r="J403" s="80">
        <v>1</v>
      </c>
      <c r="K403" s="80">
        <v>0</v>
      </c>
      <c r="L403" s="80">
        <v>0</v>
      </c>
      <c r="M403" s="80">
        <v>0</v>
      </c>
    </row>
    <row r="404" spans="2:13" ht="12" customHeight="1" thickBot="1" x14ac:dyDescent="0.35">
      <c r="B404" s="75">
        <v>1008</v>
      </c>
      <c r="D404" s="77" t="str">
        <f t="shared" si="6"/>
        <v>0</v>
      </c>
      <c r="E404" s="78">
        <v>0</v>
      </c>
      <c r="F404" s="81">
        <v>0.28999999165534901</v>
      </c>
      <c r="G404" s="80">
        <v>44</v>
      </c>
      <c r="H404" s="80">
        <v>99</v>
      </c>
      <c r="I404" s="80">
        <v>3</v>
      </c>
      <c r="J404" s="80">
        <v>3</v>
      </c>
      <c r="K404" s="80">
        <v>357</v>
      </c>
      <c r="L404" s="80">
        <v>1</v>
      </c>
      <c r="M404" s="80">
        <v>0</v>
      </c>
    </row>
    <row r="405" spans="2:13" ht="12" customHeight="1" thickBot="1" x14ac:dyDescent="0.35">
      <c r="B405" s="75">
        <v>1009</v>
      </c>
      <c r="D405" s="77" t="str">
        <f t="shared" si="6"/>
        <v>0</v>
      </c>
      <c r="E405" s="78">
        <v>0</v>
      </c>
      <c r="F405" s="81">
        <v>0.28999999165534901</v>
      </c>
      <c r="G405" s="80">
        <v>50</v>
      </c>
      <c r="H405" s="80">
        <v>152</v>
      </c>
      <c r="I405" s="80">
        <v>1</v>
      </c>
      <c r="J405" s="80">
        <v>1</v>
      </c>
      <c r="K405" s="80">
        <v>0</v>
      </c>
      <c r="L405" s="80">
        <v>0</v>
      </c>
      <c r="M405" s="80">
        <v>0</v>
      </c>
    </row>
    <row r="406" spans="2:13" ht="12" customHeight="1" thickBot="1" x14ac:dyDescent="0.35">
      <c r="B406" s="75">
        <v>1011</v>
      </c>
      <c r="D406" s="77" t="str">
        <f t="shared" si="6"/>
        <v>0</v>
      </c>
      <c r="E406" s="78">
        <v>1</v>
      </c>
      <c r="F406" s="81">
        <v>0.28999999165534901</v>
      </c>
      <c r="G406" s="80">
        <v>27</v>
      </c>
      <c r="H406" s="80">
        <v>98</v>
      </c>
      <c r="I406" s="80">
        <v>2</v>
      </c>
      <c r="J406" s="80">
        <v>1</v>
      </c>
      <c r="K406" s="80">
        <v>361</v>
      </c>
      <c r="L406" s="80">
        <v>0</v>
      </c>
      <c r="M406" s="80">
        <v>1</v>
      </c>
    </row>
    <row r="407" spans="2:13" ht="12" customHeight="1" thickBot="1" x14ac:dyDescent="0.35">
      <c r="B407" s="75">
        <v>1012</v>
      </c>
      <c r="D407" s="77" t="str">
        <f t="shared" si="6"/>
        <v>0</v>
      </c>
      <c r="E407" s="78">
        <v>0</v>
      </c>
      <c r="F407" s="81">
        <v>0.28999999165534901</v>
      </c>
      <c r="G407" s="80">
        <v>52</v>
      </c>
      <c r="H407" s="80">
        <v>39</v>
      </c>
      <c r="I407" s="80">
        <v>2</v>
      </c>
      <c r="J407" s="80">
        <v>2</v>
      </c>
      <c r="K407" s="80">
        <v>166</v>
      </c>
      <c r="L407" s="80">
        <v>0</v>
      </c>
      <c r="M407" s="80">
        <v>0</v>
      </c>
    </row>
    <row r="408" spans="2:13" ht="12" customHeight="1" thickBot="1" x14ac:dyDescent="0.35">
      <c r="B408" s="75">
        <v>1013</v>
      </c>
      <c r="D408" s="77" t="str">
        <f t="shared" si="6"/>
        <v>0</v>
      </c>
      <c r="E408" s="78">
        <v>1</v>
      </c>
      <c r="F408" s="81">
        <v>0.28999999165534901</v>
      </c>
      <c r="G408" s="80">
        <v>50</v>
      </c>
      <c r="H408" s="80">
        <v>40</v>
      </c>
      <c r="I408" s="80">
        <v>1</v>
      </c>
      <c r="J408" s="80">
        <v>2</v>
      </c>
      <c r="K408" s="80">
        <v>0</v>
      </c>
      <c r="L408" s="80">
        <v>0</v>
      </c>
      <c r="M408" s="80">
        <v>0</v>
      </c>
    </row>
    <row r="409" spans="2:13" ht="12" customHeight="1" thickBot="1" x14ac:dyDescent="0.35">
      <c r="B409" s="75">
        <v>1015</v>
      </c>
      <c r="D409" s="77" t="str">
        <f t="shared" si="6"/>
        <v>0</v>
      </c>
      <c r="E409" s="78">
        <v>1</v>
      </c>
      <c r="F409" s="81">
        <v>0.28999999165534901</v>
      </c>
      <c r="G409" s="80">
        <v>50</v>
      </c>
      <c r="H409" s="80">
        <v>192</v>
      </c>
      <c r="I409" s="80">
        <v>2</v>
      </c>
      <c r="J409" s="80">
        <v>3</v>
      </c>
      <c r="K409" s="80">
        <v>301</v>
      </c>
      <c r="L409" s="80">
        <v>1</v>
      </c>
      <c r="M409" s="80">
        <v>0</v>
      </c>
    </row>
    <row r="410" spans="2:13" ht="12" customHeight="1" thickBot="1" x14ac:dyDescent="0.35">
      <c r="B410" s="75">
        <v>1016</v>
      </c>
      <c r="D410" s="77" t="str">
        <f t="shared" si="6"/>
        <v>0</v>
      </c>
      <c r="E410" s="78">
        <v>0</v>
      </c>
      <c r="F410" s="81">
        <v>0.28999999165534901</v>
      </c>
      <c r="G410" s="80">
        <v>60</v>
      </c>
      <c r="H410" s="80">
        <v>62</v>
      </c>
      <c r="I410" s="80">
        <v>1</v>
      </c>
      <c r="J410" s="80">
        <v>2</v>
      </c>
      <c r="K410" s="80">
        <v>0</v>
      </c>
      <c r="L410" s="80">
        <v>0</v>
      </c>
      <c r="M410" s="80">
        <v>0</v>
      </c>
    </row>
    <row r="411" spans="2:13" ht="12" customHeight="1" thickBot="1" x14ac:dyDescent="0.35">
      <c r="B411" s="75">
        <v>1017</v>
      </c>
      <c r="D411" s="77" t="str">
        <f t="shared" si="6"/>
        <v>0</v>
      </c>
      <c r="E411" s="78">
        <v>0</v>
      </c>
      <c r="F411" s="81">
        <v>0.28999999165534901</v>
      </c>
      <c r="G411" s="80">
        <v>30</v>
      </c>
      <c r="H411" s="80">
        <v>69</v>
      </c>
      <c r="I411" s="80">
        <v>1</v>
      </c>
      <c r="J411" s="80">
        <v>2</v>
      </c>
      <c r="K411" s="80">
        <v>0</v>
      </c>
      <c r="L411" s="80">
        <v>0</v>
      </c>
      <c r="M411" s="80">
        <v>1</v>
      </c>
    </row>
    <row r="412" spans="2:13" ht="12" customHeight="1" thickBot="1" x14ac:dyDescent="0.35">
      <c r="B412" s="75">
        <v>1018</v>
      </c>
      <c r="D412" s="77" t="str">
        <f t="shared" si="6"/>
        <v>0</v>
      </c>
      <c r="E412" s="78">
        <v>0</v>
      </c>
      <c r="F412" s="81">
        <v>0.28999999165534901</v>
      </c>
      <c r="G412" s="80">
        <v>31</v>
      </c>
      <c r="H412" s="80">
        <v>40</v>
      </c>
      <c r="I412" s="80">
        <v>4</v>
      </c>
      <c r="J412" s="80">
        <v>3</v>
      </c>
      <c r="K412" s="80">
        <v>170</v>
      </c>
      <c r="L412" s="80">
        <v>0</v>
      </c>
      <c r="M412" s="80">
        <v>0</v>
      </c>
    </row>
    <row r="413" spans="2:13" ht="12" customHeight="1" thickBot="1" x14ac:dyDescent="0.35">
      <c r="B413" s="75">
        <v>1021</v>
      </c>
      <c r="D413" s="77" t="str">
        <f t="shared" si="6"/>
        <v>0</v>
      </c>
      <c r="E413" s="78">
        <v>0</v>
      </c>
      <c r="F413" s="81">
        <v>0.28999999165534901</v>
      </c>
      <c r="G413" s="80">
        <v>54</v>
      </c>
      <c r="H413" s="80">
        <v>29</v>
      </c>
      <c r="I413" s="80">
        <v>1</v>
      </c>
      <c r="J413" s="80">
        <v>2</v>
      </c>
      <c r="K413" s="80">
        <v>97</v>
      </c>
      <c r="L413" s="80">
        <v>0</v>
      </c>
      <c r="M413" s="80">
        <v>0</v>
      </c>
    </row>
    <row r="414" spans="2:13" ht="12" customHeight="1" thickBot="1" x14ac:dyDescent="0.35">
      <c r="B414" s="75">
        <v>1022</v>
      </c>
      <c r="D414" s="77" t="str">
        <f t="shared" si="6"/>
        <v>0</v>
      </c>
      <c r="E414" s="78">
        <v>1</v>
      </c>
      <c r="F414" s="81">
        <v>0.28999999165534901</v>
      </c>
      <c r="G414" s="80">
        <v>35</v>
      </c>
      <c r="H414" s="80">
        <v>41</v>
      </c>
      <c r="I414" s="80">
        <v>2</v>
      </c>
      <c r="J414" s="80">
        <v>2</v>
      </c>
      <c r="K414" s="80">
        <v>0</v>
      </c>
      <c r="L414" s="80">
        <v>0</v>
      </c>
      <c r="M414" s="80">
        <v>0</v>
      </c>
    </row>
    <row r="415" spans="2:13" ht="12" customHeight="1" thickBot="1" x14ac:dyDescent="0.35">
      <c r="B415" s="75">
        <v>1023</v>
      </c>
      <c r="D415" s="77" t="str">
        <f t="shared" si="6"/>
        <v>0</v>
      </c>
      <c r="E415" s="78">
        <v>0</v>
      </c>
      <c r="F415" s="81">
        <v>0.28999999165534901</v>
      </c>
      <c r="G415" s="80">
        <v>27</v>
      </c>
      <c r="H415" s="80">
        <v>118</v>
      </c>
      <c r="I415" s="80">
        <v>1</v>
      </c>
      <c r="J415" s="80">
        <v>2</v>
      </c>
      <c r="K415" s="80">
        <v>0</v>
      </c>
      <c r="L415" s="80">
        <v>1</v>
      </c>
      <c r="M415" s="80">
        <v>0</v>
      </c>
    </row>
    <row r="416" spans="2:13" ht="12" customHeight="1" thickBot="1" x14ac:dyDescent="0.35">
      <c r="B416" s="75">
        <v>1030</v>
      </c>
      <c r="D416" s="77" t="str">
        <f t="shared" si="6"/>
        <v>0</v>
      </c>
      <c r="E416" s="78">
        <v>0</v>
      </c>
      <c r="F416" s="81">
        <v>0.28999999165534901</v>
      </c>
      <c r="G416" s="80">
        <v>41</v>
      </c>
      <c r="H416" s="80">
        <v>20</v>
      </c>
      <c r="I416" s="80">
        <v>1</v>
      </c>
      <c r="J416" s="80">
        <v>3</v>
      </c>
      <c r="K416" s="80">
        <v>0</v>
      </c>
      <c r="L416" s="80">
        <v>0</v>
      </c>
      <c r="M416" s="80">
        <v>0</v>
      </c>
    </row>
    <row r="417" spans="2:13" ht="12" customHeight="1" thickBot="1" x14ac:dyDescent="0.35">
      <c r="B417" s="75">
        <v>1031</v>
      </c>
      <c r="D417" s="77" t="str">
        <f t="shared" si="6"/>
        <v>0</v>
      </c>
      <c r="E417" s="78">
        <v>1</v>
      </c>
      <c r="F417" s="81">
        <v>0.28999999165534901</v>
      </c>
      <c r="G417" s="80">
        <v>61</v>
      </c>
      <c r="H417" s="80">
        <v>112</v>
      </c>
      <c r="I417" s="80">
        <v>4</v>
      </c>
      <c r="J417" s="80">
        <v>3</v>
      </c>
      <c r="K417" s="80">
        <v>0</v>
      </c>
      <c r="L417" s="80">
        <v>0</v>
      </c>
      <c r="M417" s="80">
        <v>0</v>
      </c>
    </row>
    <row r="418" spans="2:13" ht="12" customHeight="1" thickBot="1" x14ac:dyDescent="0.35">
      <c r="B418" s="75">
        <v>1033</v>
      </c>
      <c r="D418" s="77" t="str">
        <f t="shared" si="6"/>
        <v>0</v>
      </c>
      <c r="E418" s="78">
        <v>1</v>
      </c>
      <c r="F418" s="81">
        <v>0.28999999165534901</v>
      </c>
      <c r="G418" s="80">
        <v>37</v>
      </c>
      <c r="H418" s="80">
        <v>42</v>
      </c>
      <c r="I418" s="80">
        <v>3</v>
      </c>
      <c r="J418" s="80">
        <v>2</v>
      </c>
      <c r="K418" s="80">
        <v>0</v>
      </c>
      <c r="L418" s="80">
        <v>0</v>
      </c>
      <c r="M418" s="80">
        <v>0</v>
      </c>
    </row>
    <row r="419" spans="2:13" ht="12" customHeight="1" thickBot="1" x14ac:dyDescent="0.35">
      <c r="B419" s="75">
        <v>1034</v>
      </c>
      <c r="D419" s="77" t="str">
        <f t="shared" si="6"/>
        <v>0</v>
      </c>
      <c r="E419" s="78">
        <v>0</v>
      </c>
      <c r="F419" s="81">
        <v>0.28999999165534901</v>
      </c>
      <c r="G419" s="80">
        <v>60</v>
      </c>
      <c r="H419" s="80">
        <v>29</v>
      </c>
      <c r="I419" s="80">
        <v>2</v>
      </c>
      <c r="J419" s="80">
        <v>1</v>
      </c>
      <c r="K419" s="80">
        <v>0</v>
      </c>
      <c r="L419" s="80">
        <v>0</v>
      </c>
      <c r="M419" s="80">
        <v>0</v>
      </c>
    </row>
    <row r="420" spans="2:13" ht="12" customHeight="1" thickBot="1" x14ac:dyDescent="0.35">
      <c r="B420" s="75">
        <v>1046</v>
      </c>
      <c r="D420" s="77" t="str">
        <f t="shared" si="6"/>
        <v>0</v>
      </c>
      <c r="E420" s="78">
        <v>0</v>
      </c>
      <c r="F420" s="81">
        <v>0.28999999165534901</v>
      </c>
      <c r="G420" s="80">
        <v>43</v>
      </c>
      <c r="H420" s="80">
        <v>84</v>
      </c>
      <c r="I420" s="80">
        <v>1</v>
      </c>
      <c r="J420" s="80">
        <v>3</v>
      </c>
      <c r="K420" s="80">
        <v>0</v>
      </c>
      <c r="L420" s="80">
        <v>0</v>
      </c>
      <c r="M420" s="80">
        <v>0</v>
      </c>
    </row>
    <row r="421" spans="2:13" ht="12" customHeight="1" thickBot="1" x14ac:dyDescent="0.35">
      <c r="B421" s="75">
        <v>1047</v>
      </c>
      <c r="D421" s="77" t="str">
        <f t="shared" si="6"/>
        <v>0</v>
      </c>
      <c r="E421" s="78">
        <v>0</v>
      </c>
      <c r="F421" s="81">
        <v>0.28999999165534901</v>
      </c>
      <c r="G421" s="80">
        <v>51</v>
      </c>
      <c r="H421" s="80">
        <v>34</v>
      </c>
      <c r="I421" s="80">
        <v>4</v>
      </c>
      <c r="J421" s="80">
        <v>2</v>
      </c>
      <c r="K421" s="80">
        <v>0</v>
      </c>
      <c r="L421" s="80">
        <v>0</v>
      </c>
      <c r="M421" s="80">
        <v>0</v>
      </c>
    </row>
    <row r="422" spans="2:13" ht="12" customHeight="1" thickBot="1" x14ac:dyDescent="0.35">
      <c r="B422" s="75">
        <v>1048</v>
      </c>
      <c r="D422" s="77" t="str">
        <f t="shared" si="6"/>
        <v>0</v>
      </c>
      <c r="E422" s="78">
        <v>0</v>
      </c>
      <c r="F422" s="81">
        <v>0.28999999165534901</v>
      </c>
      <c r="G422" s="80">
        <v>55</v>
      </c>
      <c r="H422" s="80">
        <v>73</v>
      </c>
      <c r="I422" s="80">
        <v>4</v>
      </c>
      <c r="J422" s="80">
        <v>2</v>
      </c>
      <c r="K422" s="80">
        <v>0</v>
      </c>
      <c r="L422" s="80">
        <v>0</v>
      </c>
      <c r="M422" s="80">
        <v>0</v>
      </c>
    </row>
    <row r="423" spans="2:13" ht="12" customHeight="1" thickBot="1" x14ac:dyDescent="0.35">
      <c r="B423" s="75">
        <v>1049</v>
      </c>
      <c r="D423" s="77" t="str">
        <f t="shared" si="6"/>
        <v>0</v>
      </c>
      <c r="E423" s="78">
        <v>0</v>
      </c>
      <c r="F423" s="81">
        <v>0.28999999165534901</v>
      </c>
      <c r="G423" s="80">
        <v>62</v>
      </c>
      <c r="H423" s="80">
        <v>90</v>
      </c>
      <c r="I423" s="80">
        <v>3</v>
      </c>
      <c r="J423" s="80">
        <v>1</v>
      </c>
      <c r="K423" s="80">
        <v>0</v>
      </c>
      <c r="L423" s="80">
        <v>0</v>
      </c>
      <c r="M423" s="80">
        <v>0</v>
      </c>
    </row>
    <row r="424" spans="2:13" ht="12" customHeight="1" thickBot="1" x14ac:dyDescent="0.35">
      <c r="B424" s="75">
        <v>1050</v>
      </c>
      <c r="D424" s="77" t="str">
        <f t="shared" si="6"/>
        <v>0</v>
      </c>
      <c r="E424" s="78">
        <v>0</v>
      </c>
      <c r="F424" s="81">
        <v>0.28999999165534901</v>
      </c>
      <c r="G424" s="80">
        <v>35</v>
      </c>
      <c r="H424" s="80">
        <v>23</v>
      </c>
      <c r="I424" s="80">
        <v>4</v>
      </c>
      <c r="J424" s="80">
        <v>3</v>
      </c>
      <c r="K424" s="80">
        <v>0</v>
      </c>
      <c r="L424" s="80">
        <v>0</v>
      </c>
      <c r="M424" s="80">
        <v>0</v>
      </c>
    </row>
    <row r="425" spans="2:13" ht="12" customHeight="1" thickBot="1" x14ac:dyDescent="0.35">
      <c r="B425" s="75">
        <v>1052</v>
      </c>
      <c r="D425" s="77" t="str">
        <f t="shared" si="6"/>
        <v>0</v>
      </c>
      <c r="E425" s="78">
        <v>0</v>
      </c>
      <c r="F425" s="81">
        <v>0.28999999165534901</v>
      </c>
      <c r="G425" s="80">
        <v>33</v>
      </c>
      <c r="H425" s="80">
        <v>54</v>
      </c>
      <c r="I425" s="80">
        <v>4</v>
      </c>
      <c r="J425" s="80">
        <v>1</v>
      </c>
      <c r="K425" s="80">
        <v>141</v>
      </c>
      <c r="L425" s="80">
        <v>0</v>
      </c>
      <c r="M425" s="80">
        <v>1</v>
      </c>
    </row>
    <row r="426" spans="2:13" ht="12" customHeight="1" thickBot="1" x14ac:dyDescent="0.35">
      <c r="B426" s="75">
        <v>1053</v>
      </c>
      <c r="D426" s="77" t="str">
        <f t="shared" si="6"/>
        <v>0</v>
      </c>
      <c r="E426" s="78">
        <v>1</v>
      </c>
      <c r="F426" s="81">
        <v>0.28999999165534901</v>
      </c>
      <c r="G426" s="80">
        <v>43</v>
      </c>
      <c r="H426" s="80">
        <v>49</v>
      </c>
      <c r="I426" s="80">
        <v>3</v>
      </c>
      <c r="J426" s="80">
        <v>2</v>
      </c>
      <c r="K426" s="80">
        <v>103</v>
      </c>
      <c r="L426" s="80">
        <v>0</v>
      </c>
      <c r="M426" s="80">
        <v>0</v>
      </c>
    </row>
    <row r="427" spans="2:13" ht="12" customHeight="1" thickBot="1" x14ac:dyDescent="0.35">
      <c r="B427" s="75">
        <v>1054</v>
      </c>
      <c r="D427" s="77" t="str">
        <f t="shared" si="6"/>
        <v>0</v>
      </c>
      <c r="E427" s="78">
        <v>0</v>
      </c>
      <c r="F427" s="81">
        <v>0.28999999165534901</v>
      </c>
      <c r="G427" s="80">
        <v>58</v>
      </c>
      <c r="H427" s="80">
        <v>51</v>
      </c>
      <c r="I427" s="80">
        <v>1</v>
      </c>
      <c r="J427" s="80">
        <v>2</v>
      </c>
      <c r="K427" s="80">
        <v>0</v>
      </c>
      <c r="L427" s="80">
        <v>0</v>
      </c>
      <c r="M427" s="80">
        <v>0</v>
      </c>
    </row>
    <row r="428" spans="2:13" ht="12" customHeight="1" thickBot="1" x14ac:dyDescent="0.35">
      <c r="B428" s="75">
        <v>1055</v>
      </c>
      <c r="D428" s="77" t="str">
        <f t="shared" si="6"/>
        <v>0</v>
      </c>
      <c r="E428" s="78">
        <v>0</v>
      </c>
      <c r="F428" s="81">
        <v>0.28999999165534901</v>
      </c>
      <c r="G428" s="80">
        <v>63</v>
      </c>
      <c r="H428" s="80">
        <v>8</v>
      </c>
      <c r="I428" s="80">
        <v>4</v>
      </c>
      <c r="J428" s="80">
        <v>2</v>
      </c>
      <c r="K428" s="80">
        <v>0</v>
      </c>
      <c r="L428" s="80">
        <v>0</v>
      </c>
      <c r="M428" s="80">
        <v>0</v>
      </c>
    </row>
    <row r="429" spans="2:13" ht="12" customHeight="1" thickBot="1" x14ac:dyDescent="0.35">
      <c r="B429" s="75">
        <v>1056</v>
      </c>
      <c r="D429" s="77" t="str">
        <f t="shared" si="6"/>
        <v>0</v>
      </c>
      <c r="E429" s="78">
        <v>0</v>
      </c>
      <c r="F429" s="81">
        <v>0.28999999165534901</v>
      </c>
      <c r="G429" s="80">
        <v>31</v>
      </c>
      <c r="H429" s="80">
        <v>62</v>
      </c>
      <c r="I429" s="80">
        <v>1</v>
      </c>
      <c r="J429" s="80">
        <v>1</v>
      </c>
      <c r="K429" s="80">
        <v>0</v>
      </c>
      <c r="L429" s="80">
        <v>0</v>
      </c>
      <c r="M429" s="80">
        <v>1</v>
      </c>
    </row>
    <row r="430" spans="2:13" ht="12" customHeight="1" thickBot="1" x14ac:dyDescent="0.35">
      <c r="B430" s="75">
        <v>1063</v>
      </c>
      <c r="D430" s="77" t="str">
        <f t="shared" si="6"/>
        <v>0</v>
      </c>
      <c r="E430" s="78">
        <v>0</v>
      </c>
      <c r="F430" s="81">
        <v>0.28999999165534901</v>
      </c>
      <c r="G430" s="80">
        <v>47</v>
      </c>
      <c r="H430" s="80">
        <v>83</v>
      </c>
      <c r="I430" s="80">
        <v>1</v>
      </c>
      <c r="J430" s="80">
        <v>1</v>
      </c>
      <c r="K430" s="80">
        <v>97</v>
      </c>
      <c r="L430" s="80">
        <v>1</v>
      </c>
      <c r="M430" s="80">
        <v>0</v>
      </c>
    </row>
    <row r="431" spans="2:13" ht="12" customHeight="1" thickBot="1" x14ac:dyDescent="0.35">
      <c r="B431" s="75">
        <v>1064</v>
      </c>
      <c r="D431" s="77" t="str">
        <f t="shared" si="6"/>
        <v>0</v>
      </c>
      <c r="E431" s="78">
        <v>1</v>
      </c>
      <c r="F431" s="81">
        <v>0.28999999165534901</v>
      </c>
      <c r="G431" s="80">
        <v>56</v>
      </c>
      <c r="H431" s="80">
        <v>39</v>
      </c>
      <c r="I431" s="80">
        <v>3</v>
      </c>
      <c r="J431" s="80">
        <v>1</v>
      </c>
      <c r="K431" s="80">
        <v>131</v>
      </c>
      <c r="L431" s="80">
        <v>0</v>
      </c>
      <c r="M431" s="80">
        <v>0</v>
      </c>
    </row>
    <row r="432" spans="2:13" ht="12" customHeight="1" thickBot="1" x14ac:dyDescent="0.35">
      <c r="B432" s="75">
        <v>1065</v>
      </c>
      <c r="D432" s="77" t="str">
        <f t="shared" si="6"/>
        <v>0</v>
      </c>
      <c r="E432" s="78">
        <v>0</v>
      </c>
      <c r="F432" s="81">
        <v>0.28999999165534901</v>
      </c>
      <c r="G432" s="80">
        <v>41</v>
      </c>
      <c r="H432" s="80">
        <v>138</v>
      </c>
      <c r="I432" s="80">
        <v>3</v>
      </c>
      <c r="J432" s="80">
        <v>2</v>
      </c>
      <c r="K432" s="80">
        <v>0</v>
      </c>
      <c r="L432" s="80">
        <v>1</v>
      </c>
      <c r="M432" s="80">
        <v>0</v>
      </c>
    </row>
    <row r="433" spans="2:13" ht="12" customHeight="1" thickBot="1" x14ac:dyDescent="0.35">
      <c r="B433" s="75">
        <v>1066</v>
      </c>
      <c r="D433" s="77" t="str">
        <f t="shared" si="6"/>
        <v>0</v>
      </c>
      <c r="E433" s="78">
        <v>1</v>
      </c>
      <c r="F433" s="81">
        <v>0.28999999165534901</v>
      </c>
      <c r="G433" s="80">
        <v>25</v>
      </c>
      <c r="H433" s="80">
        <v>113</v>
      </c>
      <c r="I433" s="80">
        <v>3</v>
      </c>
      <c r="J433" s="80">
        <v>1</v>
      </c>
      <c r="K433" s="80">
        <v>0</v>
      </c>
      <c r="L433" s="80">
        <v>0</v>
      </c>
      <c r="M433" s="80">
        <v>0</v>
      </c>
    </row>
    <row r="434" spans="2:13" ht="12" customHeight="1" thickBot="1" x14ac:dyDescent="0.35">
      <c r="B434" s="75">
        <v>1068</v>
      </c>
      <c r="D434" s="77" t="str">
        <f t="shared" si="6"/>
        <v>0</v>
      </c>
      <c r="E434" s="78">
        <v>0</v>
      </c>
      <c r="F434" s="81">
        <v>0.28999999165534901</v>
      </c>
      <c r="G434" s="80">
        <v>50</v>
      </c>
      <c r="H434" s="80">
        <v>195</v>
      </c>
      <c r="I434" s="80">
        <v>1</v>
      </c>
      <c r="J434" s="80">
        <v>1</v>
      </c>
      <c r="K434" s="80">
        <v>0</v>
      </c>
      <c r="L434" s="80">
        <v>0</v>
      </c>
      <c r="M434" s="80">
        <v>0</v>
      </c>
    </row>
    <row r="435" spans="2:13" ht="12" customHeight="1" thickBot="1" x14ac:dyDescent="0.35">
      <c r="B435" s="75">
        <v>1069</v>
      </c>
      <c r="D435" s="77" t="str">
        <f t="shared" si="6"/>
        <v>0</v>
      </c>
      <c r="E435" s="78">
        <v>0</v>
      </c>
      <c r="F435" s="81">
        <v>0.28999999165534901</v>
      </c>
      <c r="G435" s="80">
        <v>34</v>
      </c>
      <c r="H435" s="80">
        <v>105</v>
      </c>
      <c r="I435" s="80">
        <v>3</v>
      </c>
      <c r="J435" s="80">
        <v>3</v>
      </c>
      <c r="K435" s="80">
        <v>0</v>
      </c>
      <c r="L435" s="80">
        <v>0</v>
      </c>
      <c r="M435" s="80">
        <v>1</v>
      </c>
    </row>
    <row r="436" spans="2:13" ht="12" customHeight="1" thickBot="1" x14ac:dyDescent="0.35">
      <c r="B436" s="75">
        <v>1070</v>
      </c>
      <c r="D436" s="77" t="str">
        <f t="shared" si="6"/>
        <v>0</v>
      </c>
      <c r="E436" s="78">
        <v>0</v>
      </c>
      <c r="F436" s="81">
        <v>0.28999999165534901</v>
      </c>
      <c r="G436" s="80">
        <v>44</v>
      </c>
      <c r="H436" s="80">
        <v>75</v>
      </c>
      <c r="I436" s="80">
        <v>2</v>
      </c>
      <c r="J436" s="80">
        <v>1</v>
      </c>
      <c r="K436" s="80">
        <v>0</v>
      </c>
      <c r="L436" s="80">
        <v>1</v>
      </c>
      <c r="M436" s="80">
        <v>0</v>
      </c>
    </row>
    <row r="437" spans="2:13" ht="12" customHeight="1" thickBot="1" x14ac:dyDescent="0.35">
      <c r="B437" s="75">
        <v>1071</v>
      </c>
      <c r="D437" s="77" t="str">
        <f t="shared" si="6"/>
        <v>0</v>
      </c>
      <c r="E437" s="78">
        <v>0</v>
      </c>
      <c r="F437" s="81">
        <v>0.28999999165534901</v>
      </c>
      <c r="G437" s="80">
        <v>36</v>
      </c>
      <c r="H437" s="80">
        <v>40</v>
      </c>
      <c r="I437" s="80">
        <v>2</v>
      </c>
      <c r="J437" s="80">
        <v>2</v>
      </c>
      <c r="K437" s="80">
        <v>0</v>
      </c>
      <c r="L437" s="80">
        <v>0</v>
      </c>
      <c r="M437" s="80">
        <v>0</v>
      </c>
    </row>
    <row r="438" spans="2:13" ht="12" customHeight="1" thickBot="1" x14ac:dyDescent="0.35">
      <c r="B438" s="75">
        <v>1074</v>
      </c>
      <c r="D438" s="77" t="str">
        <f t="shared" si="6"/>
        <v>0</v>
      </c>
      <c r="E438" s="78">
        <v>1</v>
      </c>
      <c r="F438" s="81">
        <v>0.28999999165534901</v>
      </c>
      <c r="G438" s="80">
        <v>33</v>
      </c>
      <c r="H438" s="80">
        <v>122</v>
      </c>
      <c r="I438" s="80">
        <v>1</v>
      </c>
      <c r="J438" s="80">
        <v>1</v>
      </c>
      <c r="K438" s="80">
        <v>0</v>
      </c>
      <c r="L438" s="80">
        <v>0</v>
      </c>
      <c r="M438" s="80">
        <v>0</v>
      </c>
    </row>
    <row r="439" spans="2:13" ht="12" customHeight="1" thickBot="1" x14ac:dyDescent="0.35">
      <c r="B439" s="75">
        <v>1079</v>
      </c>
      <c r="D439" s="77" t="str">
        <f t="shared" si="6"/>
        <v>0</v>
      </c>
      <c r="E439" s="78">
        <v>1</v>
      </c>
      <c r="F439" s="81">
        <v>0.28999999165534901</v>
      </c>
      <c r="G439" s="80">
        <v>51</v>
      </c>
      <c r="H439" s="80">
        <v>39</v>
      </c>
      <c r="I439" s="80">
        <v>2</v>
      </c>
      <c r="J439" s="80">
        <v>1</v>
      </c>
      <c r="K439" s="80">
        <v>182</v>
      </c>
      <c r="L439" s="80">
        <v>0</v>
      </c>
      <c r="M439" s="80">
        <v>0</v>
      </c>
    </row>
    <row r="440" spans="2:13" ht="12" customHeight="1" thickBot="1" x14ac:dyDescent="0.35">
      <c r="B440" s="75">
        <v>1080</v>
      </c>
      <c r="D440" s="77" t="str">
        <f t="shared" si="6"/>
        <v>0</v>
      </c>
      <c r="E440" s="78">
        <v>0</v>
      </c>
      <c r="F440" s="81">
        <v>0.28999999165534901</v>
      </c>
      <c r="G440" s="80">
        <v>54</v>
      </c>
      <c r="H440" s="80">
        <v>145</v>
      </c>
      <c r="I440" s="80">
        <v>2</v>
      </c>
      <c r="J440" s="80">
        <v>1</v>
      </c>
      <c r="K440" s="80">
        <v>0</v>
      </c>
      <c r="L440" s="80">
        <v>0</v>
      </c>
      <c r="M440" s="80">
        <v>1</v>
      </c>
    </row>
    <row r="441" spans="2:13" ht="12" customHeight="1" thickBot="1" x14ac:dyDescent="0.35">
      <c r="B441" s="75">
        <v>1081</v>
      </c>
      <c r="D441" s="77" t="str">
        <f t="shared" si="6"/>
        <v>0</v>
      </c>
      <c r="E441" s="78">
        <v>0</v>
      </c>
      <c r="F441" s="81">
        <v>0.28999999165534901</v>
      </c>
      <c r="G441" s="80">
        <v>47</v>
      </c>
      <c r="H441" s="80">
        <v>24</v>
      </c>
      <c r="I441" s="80">
        <v>4</v>
      </c>
      <c r="J441" s="80">
        <v>2</v>
      </c>
      <c r="K441" s="80">
        <v>142</v>
      </c>
      <c r="L441" s="80">
        <v>0</v>
      </c>
      <c r="M441" s="80">
        <v>0</v>
      </c>
    </row>
    <row r="442" spans="2:13" ht="12" customHeight="1" thickBot="1" x14ac:dyDescent="0.35">
      <c r="B442" s="75">
        <v>1083</v>
      </c>
      <c r="D442" s="77" t="str">
        <f t="shared" si="6"/>
        <v>0</v>
      </c>
      <c r="E442" s="78">
        <v>0</v>
      </c>
      <c r="F442" s="81">
        <v>0.28999999165534901</v>
      </c>
      <c r="G442" s="80">
        <v>30</v>
      </c>
      <c r="H442" s="80">
        <v>85</v>
      </c>
      <c r="I442" s="80">
        <v>1</v>
      </c>
      <c r="J442" s="80">
        <v>2</v>
      </c>
      <c r="K442" s="80">
        <v>0</v>
      </c>
      <c r="L442" s="80">
        <v>0</v>
      </c>
      <c r="M442" s="80">
        <v>0</v>
      </c>
    </row>
    <row r="443" spans="2:13" ht="12" customHeight="1" thickBot="1" x14ac:dyDescent="0.35">
      <c r="B443" s="75">
        <v>1085</v>
      </c>
      <c r="D443" s="77" t="str">
        <f t="shared" si="6"/>
        <v>0</v>
      </c>
      <c r="E443" s="78">
        <v>0</v>
      </c>
      <c r="F443" s="81">
        <v>0.28999999165534901</v>
      </c>
      <c r="G443" s="80">
        <v>60</v>
      </c>
      <c r="H443" s="80">
        <v>191</v>
      </c>
      <c r="I443" s="80">
        <v>4</v>
      </c>
      <c r="J443" s="80">
        <v>3</v>
      </c>
      <c r="K443" s="80">
        <v>0</v>
      </c>
      <c r="L443" s="80">
        <v>1</v>
      </c>
      <c r="M443" s="80">
        <v>0</v>
      </c>
    </row>
    <row r="444" spans="2:13" ht="12" customHeight="1" thickBot="1" x14ac:dyDescent="0.35">
      <c r="B444" s="75">
        <v>1087</v>
      </c>
      <c r="D444" s="77" t="str">
        <f t="shared" si="6"/>
        <v>0</v>
      </c>
      <c r="E444" s="78">
        <v>0</v>
      </c>
      <c r="F444" s="81">
        <v>0.28999999165534901</v>
      </c>
      <c r="G444" s="80">
        <v>63</v>
      </c>
      <c r="H444" s="80">
        <v>40</v>
      </c>
      <c r="I444" s="80">
        <v>2</v>
      </c>
      <c r="J444" s="80">
        <v>3</v>
      </c>
      <c r="K444" s="80">
        <v>167</v>
      </c>
      <c r="L444" s="80">
        <v>0</v>
      </c>
      <c r="M444" s="80">
        <v>0</v>
      </c>
    </row>
    <row r="445" spans="2:13" ht="12" customHeight="1" thickBot="1" x14ac:dyDescent="0.35">
      <c r="B445" s="75">
        <v>1090</v>
      </c>
      <c r="D445" s="77" t="str">
        <f t="shared" si="6"/>
        <v>0</v>
      </c>
      <c r="E445" s="78">
        <v>0</v>
      </c>
      <c r="F445" s="81">
        <v>0.28999999165534901</v>
      </c>
      <c r="G445" s="80">
        <v>53</v>
      </c>
      <c r="H445" s="80">
        <v>94</v>
      </c>
      <c r="I445" s="80">
        <v>4</v>
      </c>
      <c r="J445" s="80">
        <v>2</v>
      </c>
      <c r="K445" s="80">
        <v>0</v>
      </c>
      <c r="L445" s="80">
        <v>0</v>
      </c>
      <c r="M445" s="80">
        <v>0</v>
      </c>
    </row>
    <row r="446" spans="2:13" ht="12" customHeight="1" thickBot="1" x14ac:dyDescent="0.35">
      <c r="B446" s="75">
        <v>1091</v>
      </c>
      <c r="D446" s="77" t="str">
        <f t="shared" si="6"/>
        <v>0</v>
      </c>
      <c r="E446" s="78">
        <v>0</v>
      </c>
      <c r="F446" s="81">
        <v>0.28999999165534901</v>
      </c>
      <c r="G446" s="80">
        <v>31</v>
      </c>
      <c r="H446" s="80">
        <v>79</v>
      </c>
      <c r="I446" s="80">
        <v>4</v>
      </c>
      <c r="J446" s="80">
        <v>2</v>
      </c>
      <c r="K446" s="80">
        <v>0</v>
      </c>
      <c r="L446" s="80">
        <v>0</v>
      </c>
      <c r="M446" s="80">
        <v>0</v>
      </c>
    </row>
    <row r="447" spans="2:13" ht="12" customHeight="1" thickBot="1" x14ac:dyDescent="0.35">
      <c r="B447" s="75">
        <v>1092</v>
      </c>
      <c r="D447" s="77" t="str">
        <f t="shared" si="6"/>
        <v>0</v>
      </c>
      <c r="E447" s="78">
        <v>1</v>
      </c>
      <c r="F447" s="81">
        <v>0.28999999165534901</v>
      </c>
      <c r="G447" s="80">
        <v>41</v>
      </c>
      <c r="H447" s="80">
        <v>48</v>
      </c>
      <c r="I447" s="80">
        <v>3</v>
      </c>
      <c r="J447" s="80">
        <v>3</v>
      </c>
      <c r="K447" s="80">
        <v>0</v>
      </c>
      <c r="L447" s="80">
        <v>0</v>
      </c>
      <c r="M447" s="80">
        <v>0</v>
      </c>
    </row>
    <row r="448" spans="2:13" ht="12" customHeight="1" thickBot="1" x14ac:dyDescent="0.35">
      <c r="B448" s="75">
        <v>1093</v>
      </c>
      <c r="D448" s="77" t="str">
        <f t="shared" si="6"/>
        <v>0</v>
      </c>
      <c r="E448" s="78">
        <v>0</v>
      </c>
      <c r="F448" s="81">
        <v>0.28999999165534901</v>
      </c>
      <c r="G448" s="80">
        <v>25</v>
      </c>
      <c r="H448" s="80">
        <v>70</v>
      </c>
      <c r="I448" s="80">
        <v>4</v>
      </c>
      <c r="J448" s="80">
        <v>1</v>
      </c>
      <c r="K448" s="80">
        <v>0</v>
      </c>
      <c r="L448" s="80">
        <v>0</v>
      </c>
      <c r="M448" s="80">
        <v>1</v>
      </c>
    </row>
    <row r="449" spans="2:13" ht="12" customHeight="1" thickBot="1" x14ac:dyDescent="0.35">
      <c r="B449" s="75">
        <v>1094</v>
      </c>
      <c r="D449" s="77" t="str">
        <f t="shared" si="6"/>
        <v>0</v>
      </c>
      <c r="E449" s="78">
        <v>0</v>
      </c>
      <c r="F449" s="81">
        <v>0.28999999165534901</v>
      </c>
      <c r="G449" s="80">
        <v>27</v>
      </c>
      <c r="H449" s="80">
        <v>40</v>
      </c>
      <c r="I449" s="80">
        <v>3</v>
      </c>
      <c r="J449" s="80">
        <v>2</v>
      </c>
      <c r="K449" s="80">
        <v>111</v>
      </c>
      <c r="L449" s="80">
        <v>0</v>
      </c>
      <c r="M449" s="80">
        <v>0</v>
      </c>
    </row>
    <row r="450" spans="2:13" ht="12" customHeight="1" thickBot="1" x14ac:dyDescent="0.35">
      <c r="B450" s="75">
        <v>1096</v>
      </c>
      <c r="D450" s="77" t="str">
        <f t="shared" si="6"/>
        <v>0</v>
      </c>
      <c r="E450" s="78">
        <v>0</v>
      </c>
      <c r="F450" s="81">
        <v>0.28999999165534901</v>
      </c>
      <c r="G450" s="80">
        <v>50</v>
      </c>
      <c r="H450" s="80">
        <v>43</v>
      </c>
      <c r="I450" s="80">
        <v>1</v>
      </c>
      <c r="J450" s="80">
        <v>3</v>
      </c>
      <c r="K450" s="80">
        <v>137</v>
      </c>
      <c r="L450" s="80">
        <v>0</v>
      </c>
      <c r="M450" s="80">
        <v>0</v>
      </c>
    </row>
    <row r="451" spans="2:13" ht="12" customHeight="1" thickBot="1" x14ac:dyDescent="0.35">
      <c r="B451" s="75">
        <v>1099</v>
      </c>
      <c r="D451" s="77" t="str">
        <f t="shared" si="6"/>
        <v>0</v>
      </c>
      <c r="E451" s="78">
        <v>1</v>
      </c>
      <c r="F451" s="81">
        <v>0.28999999165534901</v>
      </c>
      <c r="G451" s="80">
        <v>46</v>
      </c>
      <c r="H451" s="80">
        <v>114</v>
      </c>
      <c r="I451" s="80">
        <v>1</v>
      </c>
      <c r="J451" s="80">
        <v>1</v>
      </c>
      <c r="K451" s="80">
        <v>0</v>
      </c>
      <c r="L451" s="80">
        <v>0</v>
      </c>
      <c r="M451" s="80">
        <v>0</v>
      </c>
    </row>
    <row r="452" spans="2:13" ht="12" customHeight="1" thickBot="1" x14ac:dyDescent="0.35">
      <c r="B452" s="75">
        <v>1100</v>
      </c>
      <c r="D452" s="77" t="str">
        <f t="shared" si="6"/>
        <v>0</v>
      </c>
      <c r="E452" s="78">
        <v>0</v>
      </c>
      <c r="F452" s="81">
        <v>0.28999999165534901</v>
      </c>
      <c r="G452" s="80">
        <v>30</v>
      </c>
      <c r="H452" s="80">
        <v>52</v>
      </c>
      <c r="I452" s="80">
        <v>3</v>
      </c>
      <c r="J452" s="80">
        <v>2</v>
      </c>
      <c r="K452" s="80">
        <v>0</v>
      </c>
      <c r="L452" s="80">
        <v>0</v>
      </c>
      <c r="M452" s="80">
        <v>0</v>
      </c>
    </row>
    <row r="453" spans="2:13" ht="12" customHeight="1" thickBot="1" x14ac:dyDescent="0.35">
      <c r="B453" s="75">
        <v>1102</v>
      </c>
      <c r="D453" s="77" t="str">
        <f t="shared" si="6"/>
        <v>0</v>
      </c>
      <c r="E453" s="78">
        <v>0</v>
      </c>
      <c r="F453" s="81">
        <v>0.28999999165534901</v>
      </c>
      <c r="G453" s="80">
        <v>42</v>
      </c>
      <c r="H453" s="80">
        <v>95</v>
      </c>
      <c r="I453" s="80">
        <v>3</v>
      </c>
      <c r="J453" s="80">
        <v>3</v>
      </c>
      <c r="K453" s="80">
        <v>0</v>
      </c>
      <c r="L453" s="80">
        <v>0</v>
      </c>
      <c r="M453" s="80">
        <v>0</v>
      </c>
    </row>
    <row r="454" spans="2:13" ht="12" customHeight="1" thickBot="1" x14ac:dyDescent="0.35">
      <c r="B454" s="75">
        <v>1104</v>
      </c>
      <c r="D454" s="77" t="str">
        <f t="shared" si="6"/>
        <v>0</v>
      </c>
      <c r="E454" s="78">
        <v>0</v>
      </c>
      <c r="F454" s="81">
        <v>0.28999999165534901</v>
      </c>
      <c r="G454" s="80">
        <v>38</v>
      </c>
      <c r="H454" s="80">
        <v>49</v>
      </c>
      <c r="I454" s="80">
        <v>1</v>
      </c>
      <c r="J454" s="80">
        <v>1</v>
      </c>
      <c r="K454" s="80">
        <v>0</v>
      </c>
      <c r="L454" s="80">
        <v>0</v>
      </c>
      <c r="M454" s="80">
        <v>0</v>
      </c>
    </row>
    <row r="455" spans="2:13" ht="12" customHeight="1" thickBot="1" x14ac:dyDescent="0.35">
      <c r="B455" s="75">
        <v>1107</v>
      </c>
      <c r="D455" s="77" t="str">
        <f t="shared" si="6"/>
        <v>0</v>
      </c>
      <c r="E455" s="78">
        <v>0</v>
      </c>
      <c r="F455" s="81">
        <v>0.28999999165534901</v>
      </c>
      <c r="G455" s="80">
        <v>37</v>
      </c>
      <c r="H455" s="80">
        <v>70</v>
      </c>
      <c r="I455" s="80">
        <v>2</v>
      </c>
      <c r="J455" s="80">
        <v>1</v>
      </c>
      <c r="K455" s="80">
        <v>0</v>
      </c>
      <c r="L455" s="80">
        <v>0</v>
      </c>
      <c r="M455" s="80">
        <v>0</v>
      </c>
    </row>
    <row r="456" spans="2:13" ht="12" customHeight="1" thickBot="1" x14ac:dyDescent="0.35">
      <c r="B456" s="75">
        <v>1108</v>
      </c>
      <c r="D456" s="77" t="str">
        <f t="shared" si="6"/>
        <v>0</v>
      </c>
      <c r="E456" s="78">
        <v>1</v>
      </c>
      <c r="F456" s="81">
        <v>0.28999999165534901</v>
      </c>
      <c r="G456" s="80">
        <v>47</v>
      </c>
      <c r="H456" s="80">
        <v>79</v>
      </c>
      <c r="I456" s="80">
        <v>3</v>
      </c>
      <c r="J456" s="80">
        <v>1</v>
      </c>
      <c r="K456" s="80">
        <v>185</v>
      </c>
      <c r="L456" s="80">
        <v>0</v>
      </c>
      <c r="M456" s="80">
        <v>0</v>
      </c>
    </row>
    <row r="457" spans="2:13" ht="12" customHeight="1" thickBot="1" x14ac:dyDescent="0.35">
      <c r="B457" s="75">
        <v>1111</v>
      </c>
      <c r="D457" s="77" t="str">
        <f t="shared" ref="D457:D520" si="7">IF(F457&gt;=$F$5,"1","0")</f>
        <v>0</v>
      </c>
      <c r="E457" s="78">
        <v>0</v>
      </c>
      <c r="F457" s="81">
        <v>0.28999999165534901</v>
      </c>
      <c r="G457" s="80">
        <v>58</v>
      </c>
      <c r="H457" s="80">
        <v>34</v>
      </c>
      <c r="I457" s="80">
        <v>3</v>
      </c>
      <c r="J457" s="80">
        <v>1</v>
      </c>
      <c r="K457" s="80">
        <v>83</v>
      </c>
      <c r="L457" s="80">
        <v>0</v>
      </c>
      <c r="M457" s="80">
        <v>0</v>
      </c>
    </row>
    <row r="458" spans="2:13" ht="12" customHeight="1" thickBot="1" x14ac:dyDescent="0.35">
      <c r="B458" s="75">
        <v>1115</v>
      </c>
      <c r="D458" s="77" t="str">
        <f t="shared" si="7"/>
        <v>0</v>
      </c>
      <c r="E458" s="78">
        <v>1</v>
      </c>
      <c r="F458" s="81">
        <v>0.28999999165534901</v>
      </c>
      <c r="G458" s="80">
        <v>32</v>
      </c>
      <c r="H458" s="80">
        <v>39</v>
      </c>
      <c r="I458" s="80">
        <v>1</v>
      </c>
      <c r="J458" s="80">
        <v>1</v>
      </c>
      <c r="K458" s="80">
        <v>0</v>
      </c>
      <c r="L458" s="80">
        <v>0</v>
      </c>
      <c r="M458" s="80">
        <v>0</v>
      </c>
    </row>
    <row r="459" spans="2:13" ht="12" customHeight="1" thickBot="1" x14ac:dyDescent="0.35">
      <c r="B459" s="75">
        <v>1116</v>
      </c>
      <c r="D459" s="77" t="str">
        <f t="shared" si="7"/>
        <v>0</v>
      </c>
      <c r="E459" s="78">
        <v>0</v>
      </c>
      <c r="F459" s="81">
        <v>0.28999999165534901</v>
      </c>
      <c r="G459" s="80">
        <v>51</v>
      </c>
      <c r="H459" s="80">
        <v>84</v>
      </c>
      <c r="I459" s="80">
        <v>3</v>
      </c>
      <c r="J459" s="80">
        <v>2</v>
      </c>
      <c r="K459" s="80">
        <v>0</v>
      </c>
      <c r="L459" s="80">
        <v>0</v>
      </c>
      <c r="M459" s="80">
        <v>0</v>
      </c>
    </row>
    <row r="460" spans="2:13" ht="12" customHeight="1" thickBot="1" x14ac:dyDescent="0.35">
      <c r="B460" s="75">
        <v>1117</v>
      </c>
      <c r="D460" s="77" t="str">
        <f t="shared" si="7"/>
        <v>0</v>
      </c>
      <c r="E460" s="78">
        <v>1</v>
      </c>
      <c r="F460" s="81">
        <v>0.28999999165534901</v>
      </c>
      <c r="G460" s="80">
        <v>43</v>
      </c>
      <c r="H460" s="80">
        <v>122</v>
      </c>
      <c r="I460" s="80">
        <v>1</v>
      </c>
      <c r="J460" s="80">
        <v>1</v>
      </c>
      <c r="K460" s="80">
        <v>0</v>
      </c>
      <c r="L460" s="80">
        <v>0</v>
      </c>
      <c r="M460" s="80">
        <v>0</v>
      </c>
    </row>
    <row r="461" spans="2:13" ht="12" customHeight="1" thickBot="1" x14ac:dyDescent="0.35">
      <c r="B461" s="75">
        <v>1122</v>
      </c>
      <c r="D461" s="77" t="str">
        <f t="shared" si="7"/>
        <v>0</v>
      </c>
      <c r="E461" s="78">
        <v>1</v>
      </c>
      <c r="F461" s="81">
        <v>0.28999999165534901</v>
      </c>
      <c r="G461" s="80">
        <v>30</v>
      </c>
      <c r="H461" s="80">
        <v>49</v>
      </c>
      <c r="I461" s="80">
        <v>3</v>
      </c>
      <c r="J461" s="80">
        <v>2</v>
      </c>
      <c r="K461" s="80">
        <v>196</v>
      </c>
      <c r="L461" s="80">
        <v>0</v>
      </c>
      <c r="M461" s="80">
        <v>0</v>
      </c>
    </row>
    <row r="462" spans="2:13" ht="12" customHeight="1" thickBot="1" x14ac:dyDescent="0.35">
      <c r="B462" s="75">
        <v>1123</v>
      </c>
      <c r="D462" s="77" t="str">
        <f t="shared" si="7"/>
        <v>0</v>
      </c>
      <c r="E462" s="78">
        <v>0</v>
      </c>
      <c r="F462" s="81">
        <v>0.28999999165534901</v>
      </c>
      <c r="G462" s="80">
        <v>32</v>
      </c>
      <c r="H462" s="80">
        <v>38</v>
      </c>
      <c r="I462" s="80">
        <v>1</v>
      </c>
      <c r="J462" s="80">
        <v>1</v>
      </c>
      <c r="K462" s="80">
        <v>0</v>
      </c>
      <c r="L462" s="80">
        <v>0</v>
      </c>
      <c r="M462" s="80">
        <v>0</v>
      </c>
    </row>
    <row r="463" spans="2:13" ht="12" customHeight="1" thickBot="1" x14ac:dyDescent="0.35">
      <c r="B463" s="75">
        <v>1126</v>
      </c>
      <c r="D463" s="77" t="str">
        <f t="shared" si="7"/>
        <v>0</v>
      </c>
      <c r="E463" s="78">
        <v>0</v>
      </c>
      <c r="F463" s="81">
        <v>0.28999999165534901</v>
      </c>
      <c r="G463" s="80">
        <v>37</v>
      </c>
      <c r="H463" s="80">
        <v>172</v>
      </c>
      <c r="I463" s="80">
        <v>2</v>
      </c>
      <c r="J463" s="80">
        <v>1</v>
      </c>
      <c r="K463" s="80">
        <v>0</v>
      </c>
      <c r="L463" s="80">
        <v>0</v>
      </c>
      <c r="M463" s="80">
        <v>0</v>
      </c>
    </row>
    <row r="464" spans="2:13" ht="12" customHeight="1" thickBot="1" x14ac:dyDescent="0.35">
      <c r="B464" s="75">
        <v>1127</v>
      </c>
      <c r="D464" s="77" t="str">
        <f t="shared" si="7"/>
        <v>0</v>
      </c>
      <c r="E464" s="78">
        <v>1</v>
      </c>
      <c r="F464" s="81">
        <v>0.28999999165534901</v>
      </c>
      <c r="G464" s="80">
        <v>32</v>
      </c>
      <c r="H464" s="80">
        <v>104</v>
      </c>
      <c r="I464" s="80">
        <v>2</v>
      </c>
      <c r="J464" s="80">
        <v>1</v>
      </c>
      <c r="K464" s="80">
        <v>0</v>
      </c>
      <c r="L464" s="80">
        <v>1</v>
      </c>
      <c r="M464" s="80">
        <v>0</v>
      </c>
    </row>
    <row r="465" spans="2:13" ht="12" customHeight="1" thickBot="1" x14ac:dyDescent="0.35">
      <c r="B465" s="75">
        <v>1135</v>
      </c>
      <c r="D465" s="77" t="str">
        <f t="shared" si="7"/>
        <v>0</v>
      </c>
      <c r="E465" s="78">
        <v>0</v>
      </c>
      <c r="F465" s="81">
        <v>0.28999999165534901</v>
      </c>
      <c r="G465" s="80">
        <v>39</v>
      </c>
      <c r="H465" s="80">
        <v>42</v>
      </c>
      <c r="I465" s="80">
        <v>1</v>
      </c>
      <c r="J465" s="80">
        <v>3</v>
      </c>
      <c r="K465" s="80">
        <v>0</v>
      </c>
      <c r="L465" s="80">
        <v>0</v>
      </c>
      <c r="M465" s="80">
        <v>0</v>
      </c>
    </row>
    <row r="466" spans="2:13" ht="12" customHeight="1" thickBot="1" x14ac:dyDescent="0.35">
      <c r="B466" s="75">
        <v>1136</v>
      </c>
      <c r="D466" s="77" t="str">
        <f t="shared" si="7"/>
        <v>0</v>
      </c>
      <c r="E466" s="78">
        <v>0</v>
      </c>
      <c r="F466" s="81">
        <v>0.28999999165534901</v>
      </c>
      <c r="G466" s="80">
        <v>57</v>
      </c>
      <c r="H466" s="80">
        <v>9</v>
      </c>
      <c r="I466" s="80">
        <v>1</v>
      </c>
      <c r="J466" s="80">
        <v>2</v>
      </c>
      <c r="K466" s="80">
        <v>91</v>
      </c>
      <c r="L466" s="80">
        <v>0</v>
      </c>
      <c r="M466" s="80">
        <v>1</v>
      </c>
    </row>
    <row r="467" spans="2:13" ht="12" customHeight="1" thickBot="1" x14ac:dyDescent="0.35">
      <c r="B467" s="75">
        <v>1138</v>
      </c>
      <c r="D467" s="77" t="str">
        <f t="shared" si="7"/>
        <v>0</v>
      </c>
      <c r="E467" s="78">
        <v>0</v>
      </c>
      <c r="F467" s="81">
        <v>0.28999999165534901</v>
      </c>
      <c r="G467" s="80">
        <v>51</v>
      </c>
      <c r="H467" s="80">
        <v>134</v>
      </c>
      <c r="I467" s="80">
        <v>4</v>
      </c>
      <c r="J467" s="80">
        <v>3</v>
      </c>
      <c r="K467" s="80">
        <v>0</v>
      </c>
      <c r="L467" s="80">
        <v>1</v>
      </c>
      <c r="M467" s="80">
        <v>1</v>
      </c>
    </row>
    <row r="468" spans="2:13" ht="12" customHeight="1" thickBot="1" x14ac:dyDescent="0.35">
      <c r="B468" s="75">
        <v>1140</v>
      </c>
      <c r="D468" s="77" t="str">
        <f t="shared" si="7"/>
        <v>0</v>
      </c>
      <c r="E468" s="78">
        <v>0</v>
      </c>
      <c r="F468" s="81">
        <v>0.28999999165534901</v>
      </c>
      <c r="G468" s="80">
        <v>55</v>
      </c>
      <c r="H468" s="80">
        <v>38</v>
      </c>
      <c r="I468" s="80">
        <v>3</v>
      </c>
      <c r="J468" s="80">
        <v>2</v>
      </c>
      <c r="K468" s="80">
        <v>0</v>
      </c>
      <c r="L468" s="80">
        <v>0</v>
      </c>
      <c r="M468" s="80">
        <v>0</v>
      </c>
    </row>
    <row r="469" spans="2:13" ht="12" customHeight="1" thickBot="1" x14ac:dyDescent="0.35">
      <c r="B469" s="75">
        <v>1146</v>
      </c>
      <c r="D469" s="77" t="str">
        <f t="shared" si="7"/>
        <v>0</v>
      </c>
      <c r="E469" s="78">
        <v>1</v>
      </c>
      <c r="F469" s="81">
        <v>0.28999999165534901</v>
      </c>
      <c r="G469" s="80">
        <v>32</v>
      </c>
      <c r="H469" s="80">
        <v>99</v>
      </c>
      <c r="I469" s="80">
        <v>2</v>
      </c>
      <c r="J469" s="80">
        <v>3</v>
      </c>
      <c r="K469" s="80">
        <v>0</v>
      </c>
      <c r="L469" s="80">
        <v>0</v>
      </c>
      <c r="M469" s="80">
        <v>0</v>
      </c>
    </row>
    <row r="470" spans="2:13" ht="12" customHeight="1" thickBot="1" x14ac:dyDescent="0.35">
      <c r="B470" s="75">
        <v>1148</v>
      </c>
      <c r="D470" s="77" t="str">
        <f t="shared" si="7"/>
        <v>0</v>
      </c>
      <c r="E470" s="78">
        <v>0</v>
      </c>
      <c r="F470" s="81">
        <v>0.28999999165534901</v>
      </c>
      <c r="G470" s="80">
        <v>37</v>
      </c>
      <c r="H470" s="80">
        <v>111</v>
      </c>
      <c r="I470" s="80">
        <v>1</v>
      </c>
      <c r="J470" s="80">
        <v>2</v>
      </c>
      <c r="K470" s="80">
        <v>0</v>
      </c>
      <c r="L470" s="80">
        <v>0</v>
      </c>
      <c r="M470" s="80">
        <v>0</v>
      </c>
    </row>
    <row r="471" spans="2:13" ht="12" customHeight="1" thickBot="1" x14ac:dyDescent="0.35">
      <c r="B471" s="75">
        <v>1149</v>
      </c>
      <c r="D471" s="77" t="str">
        <f t="shared" si="7"/>
        <v>0</v>
      </c>
      <c r="E471" s="78">
        <v>0</v>
      </c>
      <c r="F471" s="81">
        <v>0.28999999165534901</v>
      </c>
      <c r="G471" s="80">
        <v>41</v>
      </c>
      <c r="H471" s="80">
        <v>108</v>
      </c>
      <c r="I471" s="80">
        <v>1</v>
      </c>
      <c r="J471" s="80">
        <v>1</v>
      </c>
      <c r="K471" s="80">
        <v>0</v>
      </c>
      <c r="L471" s="80">
        <v>0</v>
      </c>
      <c r="M471" s="80">
        <v>0</v>
      </c>
    </row>
    <row r="472" spans="2:13" ht="12" customHeight="1" thickBot="1" x14ac:dyDescent="0.35">
      <c r="B472" s="75">
        <v>1151</v>
      </c>
      <c r="D472" s="77" t="str">
        <f t="shared" si="7"/>
        <v>0</v>
      </c>
      <c r="E472" s="78">
        <v>0</v>
      </c>
      <c r="F472" s="81">
        <v>0.28999999165534901</v>
      </c>
      <c r="G472" s="80">
        <v>55</v>
      </c>
      <c r="H472" s="80">
        <v>81</v>
      </c>
      <c r="I472" s="80">
        <v>3</v>
      </c>
      <c r="J472" s="80">
        <v>1</v>
      </c>
      <c r="K472" s="80">
        <v>0</v>
      </c>
      <c r="L472" s="80">
        <v>0</v>
      </c>
      <c r="M472" s="80">
        <v>0</v>
      </c>
    </row>
    <row r="473" spans="2:13" ht="12" customHeight="1" thickBot="1" x14ac:dyDescent="0.35">
      <c r="B473" s="75">
        <v>1152</v>
      </c>
      <c r="D473" s="77" t="str">
        <f t="shared" si="7"/>
        <v>0</v>
      </c>
      <c r="E473" s="78">
        <v>0</v>
      </c>
      <c r="F473" s="81">
        <v>0.28999999165534901</v>
      </c>
      <c r="G473" s="80">
        <v>49</v>
      </c>
      <c r="H473" s="80">
        <v>12</v>
      </c>
      <c r="I473" s="80">
        <v>2</v>
      </c>
      <c r="J473" s="80">
        <v>3</v>
      </c>
      <c r="K473" s="80">
        <v>0</v>
      </c>
      <c r="L473" s="80">
        <v>0</v>
      </c>
      <c r="M473" s="80">
        <v>1</v>
      </c>
    </row>
    <row r="474" spans="2:13" ht="12" customHeight="1" thickBot="1" x14ac:dyDescent="0.35">
      <c r="B474" s="75">
        <v>1153</v>
      </c>
      <c r="D474" s="77" t="str">
        <f t="shared" si="7"/>
        <v>0</v>
      </c>
      <c r="E474" s="78">
        <v>0</v>
      </c>
      <c r="F474" s="81">
        <v>0.28999999165534901</v>
      </c>
      <c r="G474" s="80">
        <v>63</v>
      </c>
      <c r="H474" s="80">
        <v>21</v>
      </c>
      <c r="I474" s="80">
        <v>2</v>
      </c>
      <c r="J474" s="80">
        <v>1</v>
      </c>
      <c r="K474" s="80">
        <v>0</v>
      </c>
      <c r="L474" s="80">
        <v>0</v>
      </c>
      <c r="M474" s="80">
        <v>0</v>
      </c>
    </row>
    <row r="475" spans="2:13" ht="12" customHeight="1" thickBot="1" x14ac:dyDescent="0.35">
      <c r="B475" s="75">
        <v>1157</v>
      </c>
      <c r="D475" s="77" t="str">
        <f t="shared" si="7"/>
        <v>0</v>
      </c>
      <c r="E475" s="78">
        <v>0</v>
      </c>
      <c r="F475" s="81">
        <v>0.28999999165534901</v>
      </c>
      <c r="G475" s="80">
        <v>49</v>
      </c>
      <c r="H475" s="80">
        <v>13</v>
      </c>
      <c r="I475" s="80">
        <v>4</v>
      </c>
      <c r="J475" s="80">
        <v>1</v>
      </c>
      <c r="K475" s="80">
        <v>87</v>
      </c>
      <c r="L475" s="80">
        <v>0</v>
      </c>
      <c r="M475" s="80">
        <v>0</v>
      </c>
    </row>
    <row r="476" spans="2:13" ht="12" customHeight="1" thickBot="1" x14ac:dyDescent="0.35">
      <c r="B476" s="75">
        <v>1159</v>
      </c>
      <c r="D476" s="77" t="str">
        <f t="shared" si="7"/>
        <v>0</v>
      </c>
      <c r="E476" s="78">
        <v>0</v>
      </c>
      <c r="F476" s="81">
        <v>0.28999999165534901</v>
      </c>
      <c r="G476" s="80">
        <v>41</v>
      </c>
      <c r="H476" s="80">
        <v>99</v>
      </c>
      <c r="I476" s="80">
        <v>1</v>
      </c>
      <c r="J476" s="80">
        <v>3</v>
      </c>
      <c r="K476" s="80">
        <v>0</v>
      </c>
      <c r="L476" s="80">
        <v>0</v>
      </c>
      <c r="M476" s="80">
        <v>0</v>
      </c>
    </row>
    <row r="477" spans="2:13" ht="12" customHeight="1" thickBot="1" x14ac:dyDescent="0.35">
      <c r="B477" s="75">
        <v>1160</v>
      </c>
      <c r="D477" s="77" t="str">
        <f t="shared" si="7"/>
        <v>0</v>
      </c>
      <c r="E477" s="78">
        <v>1</v>
      </c>
      <c r="F477" s="81">
        <v>0.28999999165534901</v>
      </c>
      <c r="G477" s="80">
        <v>50</v>
      </c>
      <c r="H477" s="80">
        <v>23</v>
      </c>
      <c r="I477" s="80">
        <v>4</v>
      </c>
      <c r="J477" s="80">
        <v>1</v>
      </c>
      <c r="K477" s="80">
        <v>0</v>
      </c>
      <c r="L477" s="80">
        <v>0</v>
      </c>
      <c r="M477" s="80">
        <v>0</v>
      </c>
    </row>
    <row r="478" spans="2:13" ht="12" customHeight="1" thickBot="1" x14ac:dyDescent="0.35">
      <c r="B478" s="75">
        <v>1161</v>
      </c>
      <c r="D478" s="77" t="str">
        <f t="shared" si="7"/>
        <v>0</v>
      </c>
      <c r="E478" s="78">
        <v>0</v>
      </c>
      <c r="F478" s="81">
        <v>0.28999999165534901</v>
      </c>
      <c r="G478" s="80">
        <v>28</v>
      </c>
      <c r="H478" s="80">
        <v>40</v>
      </c>
      <c r="I478" s="80">
        <v>1</v>
      </c>
      <c r="J478" s="80">
        <v>2</v>
      </c>
      <c r="K478" s="80">
        <v>0</v>
      </c>
      <c r="L478" s="80">
        <v>0</v>
      </c>
      <c r="M478" s="80">
        <v>1</v>
      </c>
    </row>
    <row r="479" spans="2:13" ht="12" customHeight="1" thickBot="1" x14ac:dyDescent="0.35">
      <c r="B479" s="75">
        <v>1166</v>
      </c>
      <c r="D479" s="77" t="str">
        <f t="shared" si="7"/>
        <v>0</v>
      </c>
      <c r="E479" s="78">
        <v>0</v>
      </c>
      <c r="F479" s="81">
        <v>0.28999999165534901</v>
      </c>
      <c r="G479" s="80">
        <v>43</v>
      </c>
      <c r="H479" s="80">
        <v>113</v>
      </c>
      <c r="I479" s="80">
        <v>1</v>
      </c>
      <c r="J479" s="80">
        <v>1</v>
      </c>
      <c r="K479" s="80">
        <v>0</v>
      </c>
      <c r="L479" s="80">
        <v>0</v>
      </c>
      <c r="M479" s="80">
        <v>0</v>
      </c>
    </row>
    <row r="480" spans="2:13" ht="12" customHeight="1" thickBot="1" x14ac:dyDescent="0.35">
      <c r="B480" s="75">
        <v>1167</v>
      </c>
      <c r="D480" s="77" t="str">
        <f t="shared" si="7"/>
        <v>0</v>
      </c>
      <c r="E480" s="78">
        <v>1</v>
      </c>
      <c r="F480" s="81">
        <v>0.28999999165534901</v>
      </c>
      <c r="G480" s="80">
        <v>30</v>
      </c>
      <c r="H480" s="80">
        <v>112</v>
      </c>
      <c r="I480" s="80">
        <v>4</v>
      </c>
      <c r="J480" s="80">
        <v>2</v>
      </c>
      <c r="K480" s="80">
        <v>0</v>
      </c>
      <c r="L480" s="80">
        <v>1</v>
      </c>
      <c r="M480" s="80">
        <v>0</v>
      </c>
    </row>
    <row r="481" spans="2:13" ht="12" customHeight="1" thickBot="1" x14ac:dyDescent="0.35">
      <c r="B481" s="75">
        <v>1169</v>
      </c>
      <c r="D481" s="77" t="str">
        <f t="shared" si="7"/>
        <v>0</v>
      </c>
      <c r="E481" s="78">
        <v>0</v>
      </c>
      <c r="F481" s="81">
        <v>0.28999999165534901</v>
      </c>
      <c r="G481" s="80">
        <v>62</v>
      </c>
      <c r="H481" s="80">
        <v>38</v>
      </c>
      <c r="I481" s="80">
        <v>1</v>
      </c>
      <c r="J481" s="80">
        <v>3</v>
      </c>
      <c r="K481" s="80">
        <v>0</v>
      </c>
      <c r="L481" s="80">
        <v>0</v>
      </c>
      <c r="M481" s="80">
        <v>0</v>
      </c>
    </row>
    <row r="482" spans="2:13" ht="12" customHeight="1" thickBot="1" x14ac:dyDescent="0.35">
      <c r="B482" s="75">
        <v>1173</v>
      </c>
      <c r="D482" s="77" t="str">
        <f t="shared" si="7"/>
        <v>0</v>
      </c>
      <c r="E482" s="78">
        <v>0</v>
      </c>
      <c r="F482" s="81">
        <v>0.28999999165534901</v>
      </c>
      <c r="G482" s="80">
        <v>49</v>
      </c>
      <c r="H482" s="80">
        <v>45</v>
      </c>
      <c r="I482" s="80">
        <v>3</v>
      </c>
      <c r="J482" s="80">
        <v>2</v>
      </c>
      <c r="K482" s="80">
        <v>0</v>
      </c>
      <c r="L482" s="80">
        <v>0</v>
      </c>
      <c r="M482" s="80">
        <v>1</v>
      </c>
    </row>
    <row r="483" spans="2:13" ht="12" customHeight="1" thickBot="1" x14ac:dyDescent="0.35">
      <c r="B483" s="75">
        <v>1175</v>
      </c>
      <c r="D483" s="77" t="str">
        <f t="shared" si="7"/>
        <v>0</v>
      </c>
      <c r="E483" s="78">
        <v>1</v>
      </c>
      <c r="F483" s="81">
        <v>0.28999999165534901</v>
      </c>
      <c r="G483" s="80">
        <v>36</v>
      </c>
      <c r="H483" s="80">
        <v>42</v>
      </c>
      <c r="I483" s="80">
        <v>4</v>
      </c>
      <c r="J483" s="80">
        <v>2</v>
      </c>
      <c r="K483" s="80">
        <v>0</v>
      </c>
      <c r="L483" s="80">
        <v>0</v>
      </c>
      <c r="M483" s="80">
        <v>0</v>
      </c>
    </row>
    <row r="484" spans="2:13" ht="12" customHeight="1" thickBot="1" x14ac:dyDescent="0.35">
      <c r="B484" s="75">
        <v>1176</v>
      </c>
      <c r="D484" s="77" t="str">
        <f t="shared" si="7"/>
        <v>0</v>
      </c>
      <c r="E484" s="78">
        <v>1</v>
      </c>
      <c r="F484" s="81">
        <v>0.28999999165534901</v>
      </c>
      <c r="G484" s="80">
        <v>29</v>
      </c>
      <c r="H484" s="80">
        <v>58</v>
      </c>
      <c r="I484" s="80">
        <v>1</v>
      </c>
      <c r="J484" s="80">
        <v>2</v>
      </c>
      <c r="K484" s="80">
        <v>0</v>
      </c>
      <c r="L484" s="80">
        <v>0</v>
      </c>
      <c r="M484" s="80">
        <v>0</v>
      </c>
    </row>
    <row r="485" spans="2:13" ht="12" customHeight="1" thickBot="1" x14ac:dyDescent="0.35">
      <c r="B485" s="75">
        <v>1177</v>
      </c>
      <c r="D485" s="77" t="str">
        <f t="shared" si="7"/>
        <v>0</v>
      </c>
      <c r="E485" s="78">
        <v>0</v>
      </c>
      <c r="F485" s="81">
        <v>0.28999999165534901</v>
      </c>
      <c r="G485" s="80">
        <v>29</v>
      </c>
      <c r="H485" s="80">
        <v>103</v>
      </c>
      <c r="I485" s="80">
        <v>4</v>
      </c>
      <c r="J485" s="80">
        <v>1</v>
      </c>
      <c r="K485" s="80">
        <v>0</v>
      </c>
      <c r="L485" s="80">
        <v>1</v>
      </c>
      <c r="M485" s="80">
        <v>0</v>
      </c>
    </row>
    <row r="486" spans="2:13" ht="12" customHeight="1" thickBot="1" x14ac:dyDescent="0.35">
      <c r="B486" s="75">
        <v>1183</v>
      </c>
      <c r="D486" s="77" t="str">
        <f t="shared" si="7"/>
        <v>0</v>
      </c>
      <c r="E486" s="78">
        <v>1</v>
      </c>
      <c r="F486" s="81">
        <v>0.28999999165534901</v>
      </c>
      <c r="G486" s="80">
        <v>28</v>
      </c>
      <c r="H486" s="80">
        <v>19</v>
      </c>
      <c r="I486" s="80">
        <v>4</v>
      </c>
      <c r="J486" s="80">
        <v>1</v>
      </c>
      <c r="K486" s="80">
        <v>0</v>
      </c>
      <c r="L486" s="80">
        <v>0</v>
      </c>
      <c r="M486" s="80">
        <v>0</v>
      </c>
    </row>
    <row r="487" spans="2:13" ht="12" customHeight="1" thickBot="1" x14ac:dyDescent="0.35">
      <c r="B487" s="75">
        <v>1189</v>
      </c>
      <c r="D487" s="77" t="str">
        <f t="shared" si="7"/>
        <v>0</v>
      </c>
      <c r="E487" s="78">
        <v>1</v>
      </c>
      <c r="F487" s="81">
        <v>0.28999999165534901</v>
      </c>
      <c r="G487" s="80">
        <v>45</v>
      </c>
      <c r="H487" s="80">
        <v>58</v>
      </c>
      <c r="I487" s="80">
        <v>2</v>
      </c>
      <c r="J487" s="80">
        <v>3</v>
      </c>
      <c r="K487" s="80">
        <v>0</v>
      </c>
      <c r="L487" s="80">
        <v>0</v>
      </c>
      <c r="M487" s="80">
        <v>1</v>
      </c>
    </row>
    <row r="488" spans="2:13" ht="12" customHeight="1" thickBot="1" x14ac:dyDescent="0.35">
      <c r="B488" s="75">
        <v>1190</v>
      </c>
      <c r="D488" s="77" t="str">
        <f t="shared" si="7"/>
        <v>0</v>
      </c>
      <c r="E488" s="78">
        <v>0</v>
      </c>
      <c r="F488" s="81">
        <v>0.28999999165534901</v>
      </c>
      <c r="G488" s="80">
        <v>42</v>
      </c>
      <c r="H488" s="80">
        <v>115</v>
      </c>
      <c r="I488" s="80">
        <v>2</v>
      </c>
      <c r="J488" s="80">
        <v>1</v>
      </c>
      <c r="K488" s="80">
        <v>0</v>
      </c>
      <c r="L488" s="80">
        <v>0</v>
      </c>
      <c r="M488" s="80">
        <v>0</v>
      </c>
    </row>
    <row r="489" spans="2:13" ht="12" customHeight="1" thickBot="1" x14ac:dyDescent="0.35">
      <c r="B489" s="75">
        <v>1191</v>
      </c>
      <c r="D489" s="77" t="str">
        <f t="shared" si="7"/>
        <v>0</v>
      </c>
      <c r="E489" s="78">
        <v>0</v>
      </c>
      <c r="F489" s="81">
        <v>0.28999999165534901</v>
      </c>
      <c r="G489" s="80">
        <v>39</v>
      </c>
      <c r="H489" s="80">
        <v>168</v>
      </c>
      <c r="I489" s="80">
        <v>2</v>
      </c>
      <c r="J489" s="80">
        <v>1</v>
      </c>
      <c r="K489" s="80">
        <v>152</v>
      </c>
      <c r="L489" s="80">
        <v>0</v>
      </c>
      <c r="M489" s="80">
        <v>1</v>
      </c>
    </row>
    <row r="490" spans="2:13" ht="12" customHeight="1" thickBot="1" x14ac:dyDescent="0.35">
      <c r="B490" s="75">
        <v>1192</v>
      </c>
      <c r="D490" s="77" t="str">
        <f t="shared" si="7"/>
        <v>0</v>
      </c>
      <c r="E490" s="78">
        <v>1</v>
      </c>
      <c r="F490" s="81">
        <v>0.28999999165534901</v>
      </c>
      <c r="G490" s="80">
        <v>29</v>
      </c>
      <c r="H490" s="80">
        <v>128</v>
      </c>
      <c r="I490" s="80">
        <v>1</v>
      </c>
      <c r="J490" s="80">
        <v>1</v>
      </c>
      <c r="K490" s="80">
        <v>0</v>
      </c>
      <c r="L490" s="80">
        <v>0</v>
      </c>
      <c r="M490" s="80">
        <v>0</v>
      </c>
    </row>
    <row r="491" spans="2:13" ht="12" customHeight="1" thickBot="1" x14ac:dyDescent="0.35">
      <c r="B491" s="75">
        <v>1199</v>
      </c>
      <c r="D491" s="77" t="str">
        <f t="shared" si="7"/>
        <v>0</v>
      </c>
      <c r="E491" s="78">
        <v>0</v>
      </c>
      <c r="F491" s="81">
        <v>0.28999999165534901</v>
      </c>
      <c r="G491" s="80">
        <v>40</v>
      </c>
      <c r="H491" s="80">
        <v>42</v>
      </c>
      <c r="I491" s="80">
        <v>2</v>
      </c>
      <c r="J491" s="80">
        <v>1</v>
      </c>
      <c r="K491" s="80">
        <v>101</v>
      </c>
      <c r="L491" s="80">
        <v>0</v>
      </c>
      <c r="M491" s="80">
        <v>0</v>
      </c>
    </row>
    <row r="492" spans="2:13" ht="12" customHeight="1" thickBot="1" x14ac:dyDescent="0.35">
      <c r="B492" s="75">
        <v>1201</v>
      </c>
      <c r="D492" s="77" t="str">
        <f t="shared" si="7"/>
        <v>0</v>
      </c>
      <c r="E492" s="78">
        <v>0</v>
      </c>
      <c r="F492" s="81">
        <v>0.28999999165534901</v>
      </c>
      <c r="G492" s="80">
        <v>36</v>
      </c>
      <c r="H492" s="80">
        <v>22</v>
      </c>
      <c r="I492" s="80">
        <v>4</v>
      </c>
      <c r="J492" s="80">
        <v>1</v>
      </c>
      <c r="K492" s="80">
        <v>91</v>
      </c>
      <c r="L492" s="80">
        <v>0</v>
      </c>
      <c r="M492" s="80">
        <v>1</v>
      </c>
    </row>
    <row r="493" spans="2:13" ht="12" customHeight="1" thickBot="1" x14ac:dyDescent="0.35">
      <c r="B493" s="75">
        <v>1203</v>
      </c>
      <c r="D493" s="77" t="str">
        <f t="shared" si="7"/>
        <v>0</v>
      </c>
      <c r="E493" s="78">
        <v>0</v>
      </c>
      <c r="F493" s="81">
        <v>0.28999999165534901</v>
      </c>
      <c r="G493" s="80">
        <v>35</v>
      </c>
      <c r="H493" s="80">
        <v>24</v>
      </c>
      <c r="I493" s="80">
        <v>4</v>
      </c>
      <c r="J493" s="80">
        <v>2</v>
      </c>
      <c r="K493" s="80">
        <v>0</v>
      </c>
      <c r="L493" s="80">
        <v>0</v>
      </c>
      <c r="M493" s="80">
        <v>0</v>
      </c>
    </row>
    <row r="494" spans="2:13" ht="12" customHeight="1" thickBot="1" x14ac:dyDescent="0.35">
      <c r="B494" s="75">
        <v>1207</v>
      </c>
      <c r="D494" s="77" t="str">
        <f t="shared" si="7"/>
        <v>0</v>
      </c>
      <c r="E494" s="78">
        <v>0</v>
      </c>
      <c r="F494" s="81">
        <v>0.28999999165534901</v>
      </c>
      <c r="G494" s="80">
        <v>63</v>
      </c>
      <c r="H494" s="80">
        <v>165</v>
      </c>
      <c r="I494" s="80">
        <v>4</v>
      </c>
      <c r="J494" s="80">
        <v>3</v>
      </c>
      <c r="K494" s="80">
        <v>0</v>
      </c>
      <c r="L494" s="80">
        <v>1</v>
      </c>
      <c r="M494" s="80">
        <v>0</v>
      </c>
    </row>
    <row r="495" spans="2:13" ht="12" customHeight="1" thickBot="1" x14ac:dyDescent="0.35">
      <c r="B495" s="75">
        <v>1210</v>
      </c>
      <c r="D495" s="77" t="str">
        <f t="shared" si="7"/>
        <v>0</v>
      </c>
      <c r="E495" s="78">
        <v>1</v>
      </c>
      <c r="F495" s="81">
        <v>0.28999999165534901</v>
      </c>
      <c r="G495" s="80">
        <v>46</v>
      </c>
      <c r="H495" s="80">
        <v>52</v>
      </c>
      <c r="I495" s="80">
        <v>3</v>
      </c>
      <c r="J495" s="80">
        <v>2</v>
      </c>
      <c r="K495" s="80">
        <v>228</v>
      </c>
      <c r="L495" s="80">
        <v>0</v>
      </c>
      <c r="M495" s="80">
        <v>0</v>
      </c>
    </row>
    <row r="496" spans="2:13" ht="12" customHeight="1" thickBot="1" x14ac:dyDescent="0.35">
      <c r="B496" s="75">
        <v>1214</v>
      </c>
      <c r="D496" s="77" t="str">
        <f t="shared" si="7"/>
        <v>0</v>
      </c>
      <c r="E496" s="78">
        <v>0</v>
      </c>
      <c r="F496" s="81">
        <v>0.28999999165534901</v>
      </c>
      <c r="G496" s="80">
        <v>27</v>
      </c>
      <c r="H496" s="80">
        <v>78</v>
      </c>
      <c r="I496" s="80">
        <v>4</v>
      </c>
      <c r="J496" s="80">
        <v>1</v>
      </c>
      <c r="K496" s="80">
        <v>87</v>
      </c>
      <c r="L496" s="80">
        <v>0</v>
      </c>
      <c r="M496" s="80">
        <v>0</v>
      </c>
    </row>
    <row r="497" spans="2:13" ht="12" customHeight="1" thickBot="1" x14ac:dyDescent="0.35">
      <c r="B497" s="75">
        <v>1217</v>
      </c>
      <c r="D497" s="77" t="str">
        <f t="shared" si="7"/>
        <v>0</v>
      </c>
      <c r="E497" s="78">
        <v>0</v>
      </c>
      <c r="F497" s="81">
        <v>0.28999999165534901</v>
      </c>
      <c r="G497" s="80">
        <v>50</v>
      </c>
      <c r="H497" s="80">
        <v>84</v>
      </c>
      <c r="I497" s="80">
        <v>1</v>
      </c>
      <c r="J497" s="80">
        <v>3</v>
      </c>
      <c r="K497" s="80">
        <v>0</v>
      </c>
      <c r="L497" s="80">
        <v>0</v>
      </c>
      <c r="M497" s="80">
        <v>1</v>
      </c>
    </row>
    <row r="498" spans="2:13" ht="12" customHeight="1" thickBot="1" x14ac:dyDescent="0.35">
      <c r="B498" s="75">
        <v>1220</v>
      </c>
      <c r="D498" s="77" t="str">
        <f t="shared" si="7"/>
        <v>0</v>
      </c>
      <c r="E498" s="78">
        <v>0</v>
      </c>
      <c r="F498" s="81">
        <v>0.28999999165534901</v>
      </c>
      <c r="G498" s="80">
        <v>45</v>
      </c>
      <c r="H498" s="80">
        <v>80</v>
      </c>
      <c r="I498" s="80">
        <v>3</v>
      </c>
      <c r="J498" s="80">
        <v>2</v>
      </c>
      <c r="K498" s="80">
        <v>0</v>
      </c>
      <c r="L498" s="80">
        <v>0</v>
      </c>
      <c r="M498" s="80">
        <v>0</v>
      </c>
    </row>
    <row r="499" spans="2:13" ht="12" customHeight="1" thickBot="1" x14ac:dyDescent="0.35">
      <c r="B499" s="75">
        <v>1222</v>
      </c>
      <c r="D499" s="77" t="str">
        <f t="shared" si="7"/>
        <v>0</v>
      </c>
      <c r="E499" s="78">
        <v>1</v>
      </c>
      <c r="F499" s="81">
        <v>0.28999999165534901</v>
      </c>
      <c r="G499" s="80">
        <v>30</v>
      </c>
      <c r="H499" s="80">
        <v>121</v>
      </c>
      <c r="I499" s="80">
        <v>2</v>
      </c>
      <c r="J499" s="80">
        <v>1</v>
      </c>
      <c r="K499" s="80">
        <v>0</v>
      </c>
      <c r="L499" s="80">
        <v>0</v>
      </c>
      <c r="M499" s="80">
        <v>0</v>
      </c>
    </row>
    <row r="500" spans="2:13" ht="12" customHeight="1" thickBot="1" x14ac:dyDescent="0.35">
      <c r="B500" s="75">
        <v>1224</v>
      </c>
      <c r="D500" s="77" t="str">
        <f t="shared" si="7"/>
        <v>0</v>
      </c>
      <c r="E500" s="78">
        <v>0</v>
      </c>
      <c r="F500" s="81">
        <v>0.28999999165534901</v>
      </c>
      <c r="G500" s="80">
        <v>45</v>
      </c>
      <c r="H500" s="80">
        <v>11</v>
      </c>
      <c r="I500" s="80">
        <v>1</v>
      </c>
      <c r="J500" s="80">
        <v>1</v>
      </c>
      <c r="K500" s="80">
        <v>91</v>
      </c>
      <c r="L500" s="80">
        <v>0</v>
      </c>
      <c r="M500" s="80">
        <v>0</v>
      </c>
    </row>
    <row r="501" spans="2:13" ht="12" customHeight="1" thickBot="1" x14ac:dyDescent="0.35">
      <c r="B501" s="75">
        <v>1226</v>
      </c>
      <c r="D501" s="77" t="str">
        <f t="shared" si="7"/>
        <v>0</v>
      </c>
      <c r="E501" s="78">
        <v>0</v>
      </c>
      <c r="F501" s="81">
        <v>0.28999999165534901</v>
      </c>
      <c r="G501" s="80">
        <v>30</v>
      </c>
      <c r="H501" s="80">
        <v>118</v>
      </c>
      <c r="I501" s="80">
        <v>2</v>
      </c>
      <c r="J501" s="80">
        <v>2</v>
      </c>
      <c r="K501" s="80">
        <v>0</v>
      </c>
      <c r="L501" s="80">
        <v>1</v>
      </c>
      <c r="M501" s="80">
        <v>0</v>
      </c>
    </row>
    <row r="502" spans="2:13" ht="12" customHeight="1" thickBot="1" x14ac:dyDescent="0.35">
      <c r="B502" s="75">
        <v>1230</v>
      </c>
      <c r="D502" s="77" t="str">
        <f t="shared" si="7"/>
        <v>0</v>
      </c>
      <c r="E502" s="78">
        <v>0</v>
      </c>
      <c r="F502" s="81">
        <v>0.28999999165534901</v>
      </c>
      <c r="G502" s="80">
        <v>56</v>
      </c>
      <c r="H502" s="80">
        <v>80</v>
      </c>
      <c r="I502" s="80">
        <v>3</v>
      </c>
      <c r="J502" s="80">
        <v>1</v>
      </c>
      <c r="K502" s="80">
        <v>0</v>
      </c>
      <c r="L502" s="80">
        <v>0</v>
      </c>
      <c r="M502" s="80">
        <v>0</v>
      </c>
    </row>
    <row r="503" spans="2:13" ht="12" customHeight="1" thickBot="1" x14ac:dyDescent="0.35">
      <c r="B503" s="75">
        <v>1231</v>
      </c>
      <c r="D503" s="77" t="str">
        <f t="shared" si="7"/>
        <v>0</v>
      </c>
      <c r="E503" s="78">
        <v>1</v>
      </c>
      <c r="F503" s="81">
        <v>0.28999999165534901</v>
      </c>
      <c r="G503" s="80">
        <v>27</v>
      </c>
      <c r="H503" s="80">
        <v>25</v>
      </c>
      <c r="I503" s="80">
        <v>4</v>
      </c>
      <c r="J503" s="80">
        <v>2</v>
      </c>
      <c r="K503" s="80">
        <v>0</v>
      </c>
      <c r="L503" s="80">
        <v>0</v>
      </c>
      <c r="M503" s="80">
        <v>0</v>
      </c>
    </row>
    <row r="504" spans="2:13" ht="12" customHeight="1" thickBot="1" x14ac:dyDescent="0.35">
      <c r="B504" s="75">
        <v>1232</v>
      </c>
      <c r="D504" s="77" t="str">
        <f t="shared" si="7"/>
        <v>0</v>
      </c>
      <c r="E504" s="78">
        <v>1</v>
      </c>
      <c r="F504" s="81">
        <v>0.28999999165534901</v>
      </c>
      <c r="G504" s="80">
        <v>66</v>
      </c>
      <c r="H504" s="80">
        <v>144</v>
      </c>
      <c r="I504" s="80">
        <v>1</v>
      </c>
      <c r="J504" s="80">
        <v>1</v>
      </c>
      <c r="K504" s="80">
        <v>0</v>
      </c>
      <c r="L504" s="80">
        <v>0</v>
      </c>
      <c r="M504" s="80">
        <v>1</v>
      </c>
    </row>
    <row r="505" spans="2:13" ht="12" customHeight="1" thickBot="1" x14ac:dyDescent="0.35">
      <c r="B505" s="75">
        <v>1233</v>
      </c>
      <c r="D505" s="77" t="str">
        <f t="shared" si="7"/>
        <v>0</v>
      </c>
      <c r="E505" s="78">
        <v>0</v>
      </c>
      <c r="F505" s="81">
        <v>0.28999999165534901</v>
      </c>
      <c r="G505" s="80">
        <v>43</v>
      </c>
      <c r="H505" s="80">
        <v>84</v>
      </c>
      <c r="I505" s="80">
        <v>4</v>
      </c>
      <c r="J505" s="80">
        <v>3</v>
      </c>
      <c r="K505" s="80">
        <v>297</v>
      </c>
      <c r="L505" s="80">
        <v>0</v>
      </c>
      <c r="M505" s="80">
        <v>0</v>
      </c>
    </row>
    <row r="506" spans="2:13" ht="12" customHeight="1" thickBot="1" x14ac:dyDescent="0.35">
      <c r="B506" s="75">
        <v>1235</v>
      </c>
      <c r="D506" s="77" t="str">
        <f t="shared" si="7"/>
        <v>0</v>
      </c>
      <c r="E506" s="78">
        <v>1</v>
      </c>
      <c r="F506" s="81">
        <v>0.28999999165534901</v>
      </c>
      <c r="G506" s="80">
        <v>44</v>
      </c>
      <c r="H506" s="80">
        <v>33</v>
      </c>
      <c r="I506" s="80">
        <v>3</v>
      </c>
      <c r="J506" s="80">
        <v>1</v>
      </c>
      <c r="K506" s="80">
        <v>0</v>
      </c>
      <c r="L506" s="80">
        <v>0</v>
      </c>
      <c r="M506" s="80">
        <v>0</v>
      </c>
    </row>
    <row r="507" spans="2:13" ht="12" customHeight="1" thickBot="1" x14ac:dyDescent="0.35">
      <c r="B507" s="75">
        <v>1239</v>
      </c>
      <c r="D507" s="77" t="str">
        <f t="shared" si="7"/>
        <v>0</v>
      </c>
      <c r="E507" s="78">
        <v>0</v>
      </c>
      <c r="F507" s="81">
        <v>0.28999999165534901</v>
      </c>
      <c r="G507" s="80">
        <v>28</v>
      </c>
      <c r="H507" s="80">
        <v>63</v>
      </c>
      <c r="I507" s="80">
        <v>2</v>
      </c>
      <c r="J507" s="80">
        <v>3</v>
      </c>
      <c r="K507" s="80">
        <v>0</v>
      </c>
      <c r="L507" s="80">
        <v>0</v>
      </c>
      <c r="M507" s="80">
        <v>0</v>
      </c>
    </row>
    <row r="508" spans="2:13" ht="12" customHeight="1" thickBot="1" x14ac:dyDescent="0.35">
      <c r="B508" s="75">
        <v>1243</v>
      </c>
      <c r="D508" s="77" t="str">
        <f t="shared" si="7"/>
        <v>0</v>
      </c>
      <c r="E508" s="78">
        <v>0</v>
      </c>
      <c r="F508" s="81">
        <v>0.28999999165534901</v>
      </c>
      <c r="G508" s="80">
        <v>29</v>
      </c>
      <c r="H508" s="80">
        <v>44</v>
      </c>
      <c r="I508" s="80">
        <v>4</v>
      </c>
      <c r="J508" s="80">
        <v>2</v>
      </c>
      <c r="K508" s="80">
        <v>0</v>
      </c>
      <c r="L508" s="80">
        <v>0</v>
      </c>
      <c r="M508" s="80">
        <v>0</v>
      </c>
    </row>
    <row r="509" spans="2:13" ht="12" customHeight="1" thickBot="1" x14ac:dyDescent="0.35">
      <c r="B509" s="75">
        <v>1244</v>
      </c>
      <c r="D509" s="77" t="str">
        <f t="shared" si="7"/>
        <v>0</v>
      </c>
      <c r="E509" s="78">
        <v>0</v>
      </c>
      <c r="F509" s="81">
        <v>0.28999999165534901</v>
      </c>
      <c r="G509" s="80">
        <v>34</v>
      </c>
      <c r="H509" s="80">
        <v>110</v>
      </c>
      <c r="I509" s="80">
        <v>1</v>
      </c>
      <c r="J509" s="80">
        <v>1</v>
      </c>
      <c r="K509" s="80">
        <v>0</v>
      </c>
      <c r="L509" s="80">
        <v>0</v>
      </c>
      <c r="M509" s="80">
        <v>0</v>
      </c>
    </row>
    <row r="510" spans="2:13" ht="12" customHeight="1" thickBot="1" x14ac:dyDescent="0.35">
      <c r="B510" s="75">
        <v>1245</v>
      </c>
      <c r="D510" s="77" t="str">
        <f t="shared" si="7"/>
        <v>0</v>
      </c>
      <c r="E510" s="78">
        <v>1</v>
      </c>
      <c r="F510" s="81">
        <v>0.28999999165534901</v>
      </c>
      <c r="G510" s="80">
        <v>33</v>
      </c>
      <c r="H510" s="80">
        <v>130</v>
      </c>
      <c r="I510" s="80">
        <v>3</v>
      </c>
      <c r="J510" s="80">
        <v>2</v>
      </c>
      <c r="K510" s="80">
        <v>99</v>
      </c>
      <c r="L510" s="80">
        <v>1</v>
      </c>
      <c r="M510" s="80">
        <v>0</v>
      </c>
    </row>
    <row r="511" spans="2:13" ht="12" customHeight="1" thickBot="1" x14ac:dyDescent="0.35">
      <c r="B511" s="75">
        <v>1248</v>
      </c>
      <c r="D511" s="77" t="str">
        <f t="shared" si="7"/>
        <v>0</v>
      </c>
      <c r="E511" s="78">
        <v>0</v>
      </c>
      <c r="F511" s="81">
        <v>0.28999999165534901</v>
      </c>
      <c r="G511" s="80">
        <v>52</v>
      </c>
      <c r="H511" s="80">
        <v>39</v>
      </c>
      <c r="I511" s="80">
        <v>2</v>
      </c>
      <c r="J511" s="80">
        <v>1</v>
      </c>
      <c r="K511" s="80">
        <v>0</v>
      </c>
      <c r="L511" s="80">
        <v>0</v>
      </c>
      <c r="M511" s="80">
        <v>0</v>
      </c>
    </row>
    <row r="512" spans="2:13" ht="12" customHeight="1" thickBot="1" x14ac:dyDescent="0.35">
      <c r="B512" s="75">
        <v>1251</v>
      </c>
      <c r="D512" s="77" t="str">
        <f t="shared" si="7"/>
        <v>0</v>
      </c>
      <c r="E512" s="78">
        <v>0</v>
      </c>
      <c r="F512" s="81">
        <v>0.28999999165534901</v>
      </c>
      <c r="G512" s="80">
        <v>47</v>
      </c>
      <c r="H512" s="80">
        <v>81</v>
      </c>
      <c r="I512" s="80">
        <v>1</v>
      </c>
      <c r="J512" s="80">
        <v>2</v>
      </c>
      <c r="K512" s="80">
        <v>0</v>
      </c>
      <c r="L512" s="80">
        <v>0</v>
      </c>
      <c r="M512" s="80">
        <v>0</v>
      </c>
    </row>
    <row r="513" spans="2:13" ht="12" customHeight="1" thickBot="1" x14ac:dyDescent="0.35">
      <c r="B513" s="75">
        <v>1252</v>
      </c>
      <c r="D513" s="77" t="str">
        <f t="shared" si="7"/>
        <v>0</v>
      </c>
      <c r="E513" s="78">
        <v>0</v>
      </c>
      <c r="F513" s="81">
        <v>0.28999999165534901</v>
      </c>
      <c r="G513" s="80">
        <v>39</v>
      </c>
      <c r="H513" s="80">
        <v>31</v>
      </c>
      <c r="I513" s="80">
        <v>2</v>
      </c>
      <c r="J513" s="80">
        <v>3</v>
      </c>
      <c r="K513" s="80">
        <v>0</v>
      </c>
      <c r="L513" s="80">
        <v>0</v>
      </c>
      <c r="M513" s="80">
        <v>0</v>
      </c>
    </row>
    <row r="514" spans="2:13" ht="12" customHeight="1" thickBot="1" x14ac:dyDescent="0.35">
      <c r="B514" s="75">
        <v>1257</v>
      </c>
      <c r="D514" s="77" t="str">
        <f t="shared" si="7"/>
        <v>0</v>
      </c>
      <c r="E514" s="78">
        <v>0</v>
      </c>
      <c r="F514" s="81">
        <v>0.28999999165534901</v>
      </c>
      <c r="G514" s="80">
        <v>31</v>
      </c>
      <c r="H514" s="80">
        <v>20</v>
      </c>
      <c r="I514" s="80">
        <v>1</v>
      </c>
      <c r="J514" s="80">
        <v>3</v>
      </c>
      <c r="K514" s="80">
        <v>0</v>
      </c>
      <c r="L514" s="80">
        <v>0</v>
      </c>
      <c r="M514" s="80">
        <v>0</v>
      </c>
    </row>
    <row r="515" spans="2:13" ht="12" customHeight="1" thickBot="1" x14ac:dyDescent="0.35">
      <c r="B515" s="75">
        <v>1258</v>
      </c>
      <c r="D515" s="77" t="str">
        <f t="shared" si="7"/>
        <v>0</v>
      </c>
      <c r="E515" s="78">
        <v>1</v>
      </c>
      <c r="F515" s="81">
        <v>0.28999999165534901</v>
      </c>
      <c r="G515" s="80">
        <v>63</v>
      </c>
      <c r="H515" s="80">
        <v>41</v>
      </c>
      <c r="I515" s="80">
        <v>1</v>
      </c>
      <c r="J515" s="80">
        <v>3</v>
      </c>
      <c r="K515" s="80">
        <v>0</v>
      </c>
      <c r="L515" s="80">
        <v>0</v>
      </c>
      <c r="M515" s="80">
        <v>0</v>
      </c>
    </row>
    <row r="516" spans="2:13" ht="12" customHeight="1" thickBot="1" x14ac:dyDescent="0.35">
      <c r="B516" s="75">
        <v>1264</v>
      </c>
      <c r="D516" s="77" t="str">
        <f t="shared" si="7"/>
        <v>0</v>
      </c>
      <c r="E516" s="78">
        <v>0</v>
      </c>
      <c r="F516" s="81">
        <v>0.28999999165534901</v>
      </c>
      <c r="G516" s="80">
        <v>35</v>
      </c>
      <c r="H516" s="80">
        <v>85</v>
      </c>
      <c r="I516" s="80">
        <v>4</v>
      </c>
      <c r="J516" s="80">
        <v>3</v>
      </c>
      <c r="K516" s="80">
        <v>0</v>
      </c>
      <c r="L516" s="80">
        <v>0</v>
      </c>
      <c r="M516" s="80">
        <v>0</v>
      </c>
    </row>
    <row r="517" spans="2:13" ht="12" customHeight="1" thickBot="1" x14ac:dyDescent="0.35">
      <c r="B517" s="75">
        <v>1265</v>
      </c>
      <c r="D517" s="77" t="str">
        <f t="shared" si="7"/>
        <v>0</v>
      </c>
      <c r="E517" s="78">
        <v>0</v>
      </c>
      <c r="F517" s="81">
        <v>0.28999999165534901</v>
      </c>
      <c r="G517" s="80">
        <v>58</v>
      </c>
      <c r="H517" s="80">
        <v>138</v>
      </c>
      <c r="I517" s="80">
        <v>2</v>
      </c>
      <c r="J517" s="80">
        <v>1</v>
      </c>
      <c r="K517" s="80">
        <v>0</v>
      </c>
      <c r="L517" s="80">
        <v>0</v>
      </c>
      <c r="M517" s="80">
        <v>0</v>
      </c>
    </row>
    <row r="518" spans="2:13" ht="12" customHeight="1" thickBot="1" x14ac:dyDescent="0.35">
      <c r="B518" s="75">
        <v>1266</v>
      </c>
      <c r="D518" s="77" t="str">
        <f t="shared" si="7"/>
        <v>0</v>
      </c>
      <c r="E518" s="78">
        <v>0</v>
      </c>
      <c r="F518" s="81">
        <v>0.28999999165534901</v>
      </c>
      <c r="G518" s="80">
        <v>32</v>
      </c>
      <c r="H518" s="80">
        <v>71</v>
      </c>
      <c r="I518" s="80">
        <v>2</v>
      </c>
      <c r="J518" s="80">
        <v>3</v>
      </c>
      <c r="K518" s="80">
        <v>108</v>
      </c>
      <c r="L518" s="80">
        <v>0</v>
      </c>
      <c r="M518" s="80">
        <v>0</v>
      </c>
    </row>
    <row r="519" spans="2:13" ht="12" customHeight="1" thickBot="1" x14ac:dyDescent="0.35">
      <c r="B519" s="75">
        <v>1268</v>
      </c>
      <c r="D519" s="77" t="str">
        <f t="shared" si="7"/>
        <v>0</v>
      </c>
      <c r="E519" s="78">
        <v>0</v>
      </c>
      <c r="F519" s="81">
        <v>0.28999999165534901</v>
      </c>
      <c r="G519" s="80">
        <v>50</v>
      </c>
      <c r="H519" s="80">
        <v>23</v>
      </c>
      <c r="I519" s="80">
        <v>2</v>
      </c>
      <c r="J519" s="80">
        <v>2</v>
      </c>
      <c r="K519" s="80">
        <v>0</v>
      </c>
      <c r="L519" s="80">
        <v>0</v>
      </c>
      <c r="M519" s="80">
        <v>1</v>
      </c>
    </row>
    <row r="520" spans="2:13" ht="12" customHeight="1" thickBot="1" x14ac:dyDescent="0.35">
      <c r="B520" s="75">
        <v>1271</v>
      </c>
      <c r="D520" s="77" t="str">
        <f t="shared" si="7"/>
        <v>0</v>
      </c>
      <c r="E520" s="78">
        <v>1</v>
      </c>
      <c r="F520" s="81">
        <v>0.28999999165534901</v>
      </c>
      <c r="G520" s="80">
        <v>43</v>
      </c>
      <c r="H520" s="80">
        <v>60</v>
      </c>
      <c r="I520" s="80">
        <v>2</v>
      </c>
      <c r="J520" s="80">
        <v>3</v>
      </c>
      <c r="K520" s="80">
        <v>0</v>
      </c>
      <c r="L520" s="80">
        <v>0</v>
      </c>
      <c r="M520" s="80">
        <v>0</v>
      </c>
    </row>
    <row r="521" spans="2:13" ht="12" customHeight="1" thickBot="1" x14ac:dyDescent="0.35">
      <c r="B521" s="75">
        <v>1273</v>
      </c>
      <c r="D521" s="77" t="str">
        <f t="shared" ref="D521:D584" si="8">IF(F521&gt;=$F$5,"1","0")</f>
        <v>0</v>
      </c>
      <c r="E521" s="78">
        <v>0</v>
      </c>
      <c r="F521" s="81">
        <v>0.28999999165534901</v>
      </c>
      <c r="G521" s="80">
        <v>64</v>
      </c>
      <c r="H521" s="80">
        <v>83</v>
      </c>
      <c r="I521" s="80">
        <v>3</v>
      </c>
      <c r="J521" s="80">
        <v>2</v>
      </c>
      <c r="K521" s="80">
        <v>0</v>
      </c>
      <c r="L521" s="80">
        <v>0</v>
      </c>
      <c r="M521" s="80">
        <v>0</v>
      </c>
    </row>
    <row r="522" spans="2:13" ht="12" customHeight="1" thickBot="1" x14ac:dyDescent="0.35">
      <c r="B522" s="75">
        <v>1274</v>
      </c>
      <c r="D522" s="77" t="str">
        <f t="shared" si="8"/>
        <v>0</v>
      </c>
      <c r="E522" s="78">
        <v>1</v>
      </c>
      <c r="F522" s="81">
        <v>0.28999999165534901</v>
      </c>
      <c r="G522" s="80">
        <v>60</v>
      </c>
      <c r="H522" s="80">
        <v>130</v>
      </c>
      <c r="I522" s="80">
        <v>3</v>
      </c>
      <c r="J522" s="80">
        <v>3</v>
      </c>
      <c r="K522" s="80">
        <v>437</v>
      </c>
      <c r="L522" s="80">
        <v>1</v>
      </c>
      <c r="M522" s="80">
        <v>0</v>
      </c>
    </row>
    <row r="523" spans="2:13" ht="12" customHeight="1" thickBot="1" x14ac:dyDescent="0.35">
      <c r="B523" s="75">
        <v>1276</v>
      </c>
      <c r="D523" s="77" t="str">
        <f t="shared" si="8"/>
        <v>0</v>
      </c>
      <c r="E523" s="78">
        <v>0</v>
      </c>
      <c r="F523" s="81">
        <v>0.28999999165534901</v>
      </c>
      <c r="G523" s="80">
        <v>27</v>
      </c>
      <c r="H523" s="80">
        <v>92</v>
      </c>
      <c r="I523" s="80">
        <v>2</v>
      </c>
      <c r="J523" s="80">
        <v>1</v>
      </c>
      <c r="K523" s="80">
        <v>178</v>
      </c>
      <c r="L523" s="80">
        <v>0</v>
      </c>
      <c r="M523" s="80">
        <v>0</v>
      </c>
    </row>
    <row r="524" spans="2:13" ht="12" customHeight="1" thickBot="1" x14ac:dyDescent="0.35">
      <c r="B524" s="75">
        <v>1278</v>
      </c>
      <c r="D524" s="77" t="str">
        <f t="shared" si="8"/>
        <v>0</v>
      </c>
      <c r="E524" s="78">
        <v>0</v>
      </c>
      <c r="F524" s="81">
        <v>0.28999999165534901</v>
      </c>
      <c r="G524" s="80">
        <v>45</v>
      </c>
      <c r="H524" s="80">
        <v>194</v>
      </c>
      <c r="I524" s="80">
        <v>2</v>
      </c>
      <c r="J524" s="80">
        <v>1</v>
      </c>
      <c r="K524" s="80">
        <v>428</v>
      </c>
      <c r="L524" s="80">
        <v>0</v>
      </c>
      <c r="M524" s="80">
        <v>0</v>
      </c>
    </row>
    <row r="525" spans="2:13" ht="12" customHeight="1" thickBot="1" x14ac:dyDescent="0.35">
      <c r="B525" s="75">
        <v>1282</v>
      </c>
      <c r="D525" s="77" t="str">
        <f t="shared" si="8"/>
        <v>0</v>
      </c>
      <c r="E525" s="78">
        <v>0</v>
      </c>
      <c r="F525" s="81">
        <v>0.28999999165534901</v>
      </c>
      <c r="G525" s="80">
        <v>39</v>
      </c>
      <c r="H525" s="80">
        <v>52</v>
      </c>
      <c r="I525" s="80">
        <v>3</v>
      </c>
      <c r="J525" s="80">
        <v>1</v>
      </c>
      <c r="K525" s="80">
        <v>0</v>
      </c>
      <c r="L525" s="80">
        <v>0</v>
      </c>
      <c r="M525" s="80">
        <v>0</v>
      </c>
    </row>
    <row r="526" spans="2:13" ht="12" customHeight="1" thickBot="1" x14ac:dyDescent="0.35">
      <c r="B526" s="75">
        <v>1283</v>
      </c>
      <c r="D526" s="77" t="str">
        <f t="shared" si="8"/>
        <v>0</v>
      </c>
      <c r="E526" s="78">
        <v>1</v>
      </c>
      <c r="F526" s="81">
        <v>0.28999999165534901</v>
      </c>
      <c r="G526" s="80">
        <v>51</v>
      </c>
      <c r="H526" s="80">
        <v>55</v>
      </c>
      <c r="I526" s="80">
        <v>1</v>
      </c>
      <c r="J526" s="80">
        <v>2</v>
      </c>
      <c r="K526" s="80">
        <v>236</v>
      </c>
      <c r="L526" s="80">
        <v>0</v>
      </c>
      <c r="M526" s="80">
        <v>0</v>
      </c>
    </row>
    <row r="527" spans="2:13" ht="12" customHeight="1" thickBot="1" x14ac:dyDescent="0.35">
      <c r="B527" s="75">
        <v>1285</v>
      </c>
      <c r="D527" s="77" t="str">
        <f t="shared" si="8"/>
        <v>0</v>
      </c>
      <c r="E527" s="78">
        <v>0</v>
      </c>
      <c r="F527" s="81">
        <v>0.28999999165534901</v>
      </c>
      <c r="G527" s="80">
        <v>65</v>
      </c>
      <c r="H527" s="80">
        <v>128</v>
      </c>
      <c r="I527" s="80">
        <v>1</v>
      </c>
      <c r="J527" s="80">
        <v>1</v>
      </c>
      <c r="K527" s="80">
        <v>162</v>
      </c>
      <c r="L527" s="80">
        <v>0</v>
      </c>
      <c r="M527" s="80">
        <v>0</v>
      </c>
    </row>
    <row r="528" spans="2:13" ht="12" customHeight="1" thickBot="1" x14ac:dyDescent="0.35">
      <c r="B528" s="75">
        <v>1286</v>
      </c>
      <c r="D528" s="77" t="str">
        <f t="shared" si="8"/>
        <v>0</v>
      </c>
      <c r="E528" s="78">
        <v>1</v>
      </c>
      <c r="F528" s="81">
        <v>0.28999999165534901</v>
      </c>
      <c r="G528" s="80">
        <v>38</v>
      </c>
      <c r="H528" s="80">
        <v>113</v>
      </c>
      <c r="I528" s="80">
        <v>4</v>
      </c>
      <c r="J528" s="80">
        <v>2</v>
      </c>
      <c r="K528" s="80">
        <v>0</v>
      </c>
      <c r="L528" s="80">
        <v>1</v>
      </c>
      <c r="M528" s="80">
        <v>0</v>
      </c>
    </row>
    <row r="529" spans="2:13" ht="12" customHeight="1" thickBot="1" x14ac:dyDescent="0.35">
      <c r="B529" s="75">
        <v>1287</v>
      </c>
      <c r="D529" s="77" t="str">
        <f t="shared" si="8"/>
        <v>0</v>
      </c>
      <c r="E529" s="78">
        <v>1</v>
      </c>
      <c r="F529" s="81">
        <v>0.28999999165534901</v>
      </c>
      <c r="G529" s="80">
        <v>29</v>
      </c>
      <c r="H529" s="80">
        <v>50</v>
      </c>
      <c r="I529" s="80">
        <v>3</v>
      </c>
      <c r="J529" s="80">
        <v>2</v>
      </c>
      <c r="K529" s="80">
        <v>0</v>
      </c>
      <c r="L529" s="80">
        <v>0</v>
      </c>
      <c r="M529" s="80">
        <v>0</v>
      </c>
    </row>
    <row r="530" spans="2:13" ht="12" customHeight="1" thickBot="1" x14ac:dyDescent="0.35">
      <c r="B530" s="75">
        <v>1290</v>
      </c>
      <c r="D530" s="77" t="str">
        <f t="shared" si="8"/>
        <v>0</v>
      </c>
      <c r="E530" s="78">
        <v>0</v>
      </c>
      <c r="F530" s="81">
        <v>0.28999999165534901</v>
      </c>
      <c r="G530" s="80">
        <v>46</v>
      </c>
      <c r="H530" s="80">
        <v>82</v>
      </c>
      <c r="I530" s="80">
        <v>4</v>
      </c>
      <c r="J530" s="80">
        <v>1</v>
      </c>
      <c r="K530" s="80">
        <v>0</v>
      </c>
      <c r="L530" s="80">
        <v>0</v>
      </c>
      <c r="M530" s="80">
        <v>0</v>
      </c>
    </row>
    <row r="531" spans="2:13" ht="12" customHeight="1" thickBot="1" x14ac:dyDescent="0.35">
      <c r="B531" s="75">
        <v>1292</v>
      </c>
      <c r="D531" s="77" t="str">
        <f t="shared" si="8"/>
        <v>0</v>
      </c>
      <c r="E531" s="78">
        <v>0</v>
      </c>
      <c r="F531" s="81">
        <v>0.28999999165534901</v>
      </c>
      <c r="G531" s="80">
        <v>58</v>
      </c>
      <c r="H531" s="80">
        <v>44</v>
      </c>
      <c r="I531" s="80">
        <v>4</v>
      </c>
      <c r="J531" s="80">
        <v>1</v>
      </c>
      <c r="K531" s="80">
        <v>0</v>
      </c>
      <c r="L531" s="80">
        <v>0</v>
      </c>
      <c r="M531" s="80">
        <v>1</v>
      </c>
    </row>
    <row r="532" spans="2:13" ht="12" customHeight="1" thickBot="1" x14ac:dyDescent="0.35">
      <c r="B532" s="75">
        <v>1296</v>
      </c>
      <c r="D532" s="77" t="str">
        <f t="shared" si="8"/>
        <v>0</v>
      </c>
      <c r="E532" s="78">
        <v>0</v>
      </c>
      <c r="F532" s="81">
        <v>0.28999999165534901</v>
      </c>
      <c r="G532" s="80">
        <v>42</v>
      </c>
      <c r="H532" s="80">
        <v>28</v>
      </c>
      <c r="I532" s="80">
        <v>1</v>
      </c>
      <c r="J532" s="80">
        <v>3</v>
      </c>
      <c r="K532" s="80">
        <v>90</v>
      </c>
      <c r="L532" s="80">
        <v>0</v>
      </c>
      <c r="M532" s="80">
        <v>0</v>
      </c>
    </row>
    <row r="533" spans="2:13" ht="12" customHeight="1" thickBot="1" x14ac:dyDescent="0.35">
      <c r="B533" s="75">
        <v>1299</v>
      </c>
      <c r="D533" s="77" t="str">
        <f t="shared" si="8"/>
        <v>0</v>
      </c>
      <c r="E533" s="78">
        <v>1</v>
      </c>
      <c r="F533" s="81">
        <v>0.28999999165534901</v>
      </c>
      <c r="G533" s="80">
        <v>38</v>
      </c>
      <c r="H533" s="80">
        <v>74</v>
      </c>
      <c r="I533" s="80">
        <v>1</v>
      </c>
      <c r="J533" s="80">
        <v>2</v>
      </c>
      <c r="K533" s="80">
        <v>0</v>
      </c>
      <c r="L533" s="80">
        <v>0</v>
      </c>
      <c r="M533" s="80">
        <v>0</v>
      </c>
    </row>
    <row r="534" spans="2:13" ht="12" customHeight="1" thickBot="1" x14ac:dyDescent="0.35">
      <c r="B534" s="75">
        <v>1302</v>
      </c>
      <c r="D534" s="77" t="str">
        <f t="shared" si="8"/>
        <v>0</v>
      </c>
      <c r="E534" s="78">
        <v>1</v>
      </c>
      <c r="F534" s="81">
        <v>0.28999999165534901</v>
      </c>
      <c r="G534" s="80">
        <v>41</v>
      </c>
      <c r="H534" s="80">
        <v>153</v>
      </c>
      <c r="I534" s="80">
        <v>1</v>
      </c>
      <c r="J534" s="80">
        <v>1</v>
      </c>
      <c r="K534" s="80">
        <v>337</v>
      </c>
      <c r="L534" s="80">
        <v>0</v>
      </c>
      <c r="M534" s="80">
        <v>0</v>
      </c>
    </row>
    <row r="535" spans="2:13" ht="12" customHeight="1" thickBot="1" x14ac:dyDescent="0.35">
      <c r="B535" s="75">
        <v>1305</v>
      </c>
      <c r="D535" s="77" t="str">
        <f t="shared" si="8"/>
        <v>0</v>
      </c>
      <c r="E535" s="78">
        <v>1</v>
      </c>
      <c r="F535" s="81">
        <v>0.28999999165534901</v>
      </c>
      <c r="G535" s="80">
        <v>51</v>
      </c>
      <c r="H535" s="80">
        <v>145</v>
      </c>
      <c r="I535" s="80">
        <v>1</v>
      </c>
      <c r="J535" s="80">
        <v>1</v>
      </c>
      <c r="K535" s="80">
        <v>397</v>
      </c>
      <c r="L535" s="80">
        <v>0</v>
      </c>
      <c r="M535" s="80">
        <v>0</v>
      </c>
    </row>
    <row r="536" spans="2:13" ht="12" customHeight="1" thickBot="1" x14ac:dyDescent="0.35">
      <c r="B536" s="75">
        <v>1309</v>
      </c>
      <c r="D536" s="77" t="str">
        <f t="shared" si="8"/>
        <v>0</v>
      </c>
      <c r="E536" s="78">
        <v>1</v>
      </c>
      <c r="F536" s="81">
        <v>0.28999999165534901</v>
      </c>
      <c r="G536" s="80">
        <v>54</v>
      </c>
      <c r="H536" s="80">
        <v>50</v>
      </c>
      <c r="I536" s="80">
        <v>3</v>
      </c>
      <c r="J536" s="80">
        <v>3</v>
      </c>
      <c r="K536" s="80">
        <v>0</v>
      </c>
      <c r="L536" s="80">
        <v>0</v>
      </c>
      <c r="M536" s="80">
        <v>0</v>
      </c>
    </row>
    <row r="537" spans="2:13" ht="12" customHeight="1" thickBot="1" x14ac:dyDescent="0.35">
      <c r="B537" s="75">
        <v>1311</v>
      </c>
      <c r="D537" s="77" t="str">
        <f t="shared" si="8"/>
        <v>0</v>
      </c>
      <c r="E537" s="78">
        <v>0</v>
      </c>
      <c r="F537" s="81">
        <v>0.28999999165534901</v>
      </c>
      <c r="G537" s="80">
        <v>62</v>
      </c>
      <c r="H537" s="80">
        <v>21</v>
      </c>
      <c r="I537" s="80">
        <v>3</v>
      </c>
      <c r="J537" s="80">
        <v>3</v>
      </c>
      <c r="K537" s="80">
        <v>0</v>
      </c>
      <c r="L537" s="80">
        <v>0</v>
      </c>
      <c r="M537" s="80">
        <v>0</v>
      </c>
    </row>
    <row r="538" spans="2:13" ht="12" customHeight="1" thickBot="1" x14ac:dyDescent="0.35">
      <c r="B538" s="75">
        <v>1314</v>
      </c>
      <c r="D538" s="77" t="str">
        <f t="shared" si="8"/>
        <v>0</v>
      </c>
      <c r="E538" s="78">
        <v>0</v>
      </c>
      <c r="F538" s="81">
        <v>0.28999999165534901</v>
      </c>
      <c r="G538" s="80">
        <v>52</v>
      </c>
      <c r="H538" s="80">
        <v>78</v>
      </c>
      <c r="I538" s="80">
        <v>4</v>
      </c>
      <c r="J538" s="80">
        <v>3</v>
      </c>
      <c r="K538" s="80">
        <v>141</v>
      </c>
      <c r="L538" s="80">
        <v>0</v>
      </c>
      <c r="M538" s="80">
        <v>0</v>
      </c>
    </row>
    <row r="539" spans="2:13" ht="12" customHeight="1" thickBot="1" x14ac:dyDescent="0.35">
      <c r="B539" s="75">
        <v>1319</v>
      </c>
      <c r="D539" s="77" t="str">
        <f t="shared" si="8"/>
        <v>0</v>
      </c>
      <c r="E539" s="78">
        <v>0</v>
      </c>
      <c r="F539" s="81">
        <v>0.28999999165534901</v>
      </c>
      <c r="G539" s="80">
        <v>52</v>
      </c>
      <c r="H539" s="80">
        <v>178</v>
      </c>
      <c r="I539" s="80">
        <v>1</v>
      </c>
      <c r="J539" s="80">
        <v>1</v>
      </c>
      <c r="K539" s="80">
        <v>0</v>
      </c>
      <c r="L539" s="80">
        <v>0</v>
      </c>
      <c r="M539" s="80">
        <v>0</v>
      </c>
    </row>
    <row r="540" spans="2:13" ht="12" customHeight="1" thickBot="1" x14ac:dyDescent="0.35">
      <c r="B540" s="75">
        <v>1320</v>
      </c>
      <c r="D540" s="77" t="str">
        <f t="shared" si="8"/>
        <v>0</v>
      </c>
      <c r="E540" s="78">
        <v>1</v>
      </c>
      <c r="F540" s="81">
        <v>0.28999999165534901</v>
      </c>
      <c r="G540" s="80">
        <v>32</v>
      </c>
      <c r="H540" s="80">
        <v>35</v>
      </c>
      <c r="I540" s="80">
        <v>2</v>
      </c>
      <c r="J540" s="80">
        <v>1</v>
      </c>
      <c r="K540" s="80">
        <v>0</v>
      </c>
      <c r="L540" s="80">
        <v>0</v>
      </c>
      <c r="M540" s="80">
        <v>0</v>
      </c>
    </row>
    <row r="541" spans="2:13" ht="12" customHeight="1" thickBot="1" x14ac:dyDescent="0.35">
      <c r="B541" s="75">
        <v>1325</v>
      </c>
      <c r="D541" s="77" t="str">
        <f t="shared" si="8"/>
        <v>0</v>
      </c>
      <c r="E541" s="78">
        <v>0</v>
      </c>
      <c r="F541" s="81">
        <v>0.28999999165534901</v>
      </c>
      <c r="G541" s="80">
        <v>52</v>
      </c>
      <c r="H541" s="80">
        <v>15</v>
      </c>
      <c r="I541" s="80">
        <v>1</v>
      </c>
      <c r="J541" s="80">
        <v>1</v>
      </c>
      <c r="K541" s="80">
        <v>0</v>
      </c>
      <c r="L541" s="80">
        <v>0</v>
      </c>
      <c r="M541" s="80">
        <v>0</v>
      </c>
    </row>
    <row r="542" spans="2:13" ht="12" customHeight="1" thickBot="1" x14ac:dyDescent="0.35">
      <c r="B542" s="75">
        <v>1328</v>
      </c>
      <c r="D542" s="77" t="str">
        <f t="shared" si="8"/>
        <v>0</v>
      </c>
      <c r="E542" s="78">
        <v>0</v>
      </c>
      <c r="F542" s="81">
        <v>0.28999999165534901</v>
      </c>
      <c r="G542" s="80">
        <v>61</v>
      </c>
      <c r="H542" s="80">
        <v>30</v>
      </c>
      <c r="I542" s="80">
        <v>2</v>
      </c>
      <c r="J542" s="80">
        <v>3</v>
      </c>
      <c r="K542" s="80">
        <v>0</v>
      </c>
      <c r="L542" s="80">
        <v>0</v>
      </c>
      <c r="M542" s="80">
        <v>0</v>
      </c>
    </row>
    <row r="543" spans="2:13" ht="12" customHeight="1" thickBot="1" x14ac:dyDescent="0.35">
      <c r="B543" s="75">
        <v>1330</v>
      </c>
      <c r="D543" s="77" t="str">
        <f t="shared" si="8"/>
        <v>0</v>
      </c>
      <c r="E543" s="78">
        <v>0</v>
      </c>
      <c r="F543" s="81">
        <v>0.28999999165534901</v>
      </c>
      <c r="G543" s="80">
        <v>28</v>
      </c>
      <c r="H543" s="80">
        <v>32</v>
      </c>
      <c r="I543" s="80">
        <v>3</v>
      </c>
      <c r="J543" s="80">
        <v>2</v>
      </c>
      <c r="K543" s="80">
        <v>0</v>
      </c>
      <c r="L543" s="80">
        <v>0</v>
      </c>
      <c r="M543" s="80">
        <v>0</v>
      </c>
    </row>
    <row r="544" spans="2:13" ht="12" customHeight="1" thickBot="1" x14ac:dyDescent="0.35">
      <c r="B544" s="75">
        <v>1331</v>
      </c>
      <c r="D544" s="77" t="str">
        <f t="shared" si="8"/>
        <v>0</v>
      </c>
      <c r="E544" s="78">
        <v>1</v>
      </c>
      <c r="F544" s="81">
        <v>0.28999999165534901</v>
      </c>
      <c r="G544" s="80">
        <v>34</v>
      </c>
      <c r="H544" s="80">
        <v>64</v>
      </c>
      <c r="I544" s="80">
        <v>2</v>
      </c>
      <c r="J544" s="80">
        <v>1</v>
      </c>
      <c r="K544" s="80">
        <v>224</v>
      </c>
      <c r="L544" s="80">
        <v>0</v>
      </c>
      <c r="M544" s="80">
        <v>0</v>
      </c>
    </row>
    <row r="545" spans="2:13" ht="12" customHeight="1" thickBot="1" x14ac:dyDescent="0.35">
      <c r="B545" s="75">
        <v>1335</v>
      </c>
      <c r="D545" s="77" t="str">
        <f t="shared" si="8"/>
        <v>0</v>
      </c>
      <c r="E545" s="78">
        <v>0</v>
      </c>
      <c r="F545" s="81">
        <v>0.28999999165534901</v>
      </c>
      <c r="G545" s="80">
        <v>47</v>
      </c>
      <c r="H545" s="80">
        <v>35</v>
      </c>
      <c r="I545" s="80">
        <v>2</v>
      </c>
      <c r="J545" s="80">
        <v>1</v>
      </c>
      <c r="K545" s="80">
        <v>0</v>
      </c>
      <c r="L545" s="80">
        <v>0</v>
      </c>
      <c r="M545" s="80">
        <v>0</v>
      </c>
    </row>
    <row r="546" spans="2:13" ht="12" customHeight="1" thickBot="1" x14ac:dyDescent="0.35">
      <c r="B546" s="75">
        <v>1336</v>
      </c>
      <c r="D546" s="77" t="str">
        <f t="shared" si="8"/>
        <v>0</v>
      </c>
      <c r="E546" s="78">
        <v>1</v>
      </c>
      <c r="F546" s="81">
        <v>0.28999999165534901</v>
      </c>
      <c r="G546" s="80">
        <v>50</v>
      </c>
      <c r="H546" s="80">
        <v>180</v>
      </c>
      <c r="I546" s="80">
        <v>1</v>
      </c>
      <c r="J546" s="80">
        <v>1</v>
      </c>
      <c r="K546" s="80">
        <v>0</v>
      </c>
      <c r="L546" s="80">
        <v>0</v>
      </c>
      <c r="M546" s="80">
        <v>0</v>
      </c>
    </row>
    <row r="547" spans="2:13" ht="12" customHeight="1" thickBot="1" x14ac:dyDescent="0.35">
      <c r="B547" s="75">
        <v>1338</v>
      </c>
      <c r="D547" s="77" t="str">
        <f t="shared" si="8"/>
        <v>0</v>
      </c>
      <c r="E547" s="78">
        <v>0</v>
      </c>
      <c r="F547" s="81">
        <v>0.28999999165534901</v>
      </c>
      <c r="G547" s="80">
        <v>26</v>
      </c>
      <c r="H547" s="80">
        <v>179</v>
      </c>
      <c r="I547" s="80">
        <v>4</v>
      </c>
      <c r="J547" s="80">
        <v>2</v>
      </c>
      <c r="K547" s="80">
        <v>0</v>
      </c>
      <c r="L547" s="80">
        <v>1</v>
      </c>
      <c r="M547" s="80">
        <v>0</v>
      </c>
    </row>
    <row r="548" spans="2:13" ht="12" customHeight="1" thickBot="1" x14ac:dyDescent="0.35">
      <c r="B548" s="75">
        <v>1340</v>
      </c>
      <c r="D548" s="77" t="str">
        <f t="shared" si="8"/>
        <v>0</v>
      </c>
      <c r="E548" s="78">
        <v>0</v>
      </c>
      <c r="F548" s="81">
        <v>0.28999999165534901</v>
      </c>
      <c r="G548" s="80">
        <v>52</v>
      </c>
      <c r="H548" s="80">
        <v>180</v>
      </c>
      <c r="I548" s="80">
        <v>2</v>
      </c>
      <c r="J548" s="80">
        <v>2</v>
      </c>
      <c r="K548" s="80">
        <v>297</v>
      </c>
      <c r="L548" s="80">
        <v>1</v>
      </c>
      <c r="M548" s="80">
        <v>0</v>
      </c>
    </row>
    <row r="549" spans="2:13" ht="12" customHeight="1" thickBot="1" x14ac:dyDescent="0.35">
      <c r="B549" s="75">
        <v>1341</v>
      </c>
      <c r="D549" s="77" t="str">
        <f t="shared" si="8"/>
        <v>0</v>
      </c>
      <c r="E549" s="78">
        <v>0</v>
      </c>
      <c r="F549" s="81">
        <v>0.28999999165534901</v>
      </c>
      <c r="G549" s="80">
        <v>35</v>
      </c>
      <c r="H549" s="80">
        <v>82</v>
      </c>
      <c r="I549" s="80">
        <v>4</v>
      </c>
      <c r="J549" s="80">
        <v>1</v>
      </c>
      <c r="K549" s="80">
        <v>0</v>
      </c>
      <c r="L549" s="80">
        <v>0</v>
      </c>
      <c r="M549" s="80">
        <v>0</v>
      </c>
    </row>
    <row r="550" spans="2:13" ht="12" customHeight="1" thickBot="1" x14ac:dyDescent="0.35">
      <c r="B550" s="75">
        <v>1349</v>
      </c>
      <c r="D550" s="77" t="str">
        <f t="shared" si="8"/>
        <v>0</v>
      </c>
      <c r="E550" s="78">
        <v>0</v>
      </c>
      <c r="F550" s="81">
        <v>0.28999999165534901</v>
      </c>
      <c r="G550" s="80">
        <v>38</v>
      </c>
      <c r="H550" s="80">
        <v>35</v>
      </c>
      <c r="I550" s="80">
        <v>1</v>
      </c>
      <c r="J550" s="80">
        <v>2</v>
      </c>
      <c r="K550" s="80">
        <v>97</v>
      </c>
      <c r="L550" s="80">
        <v>0</v>
      </c>
      <c r="M550" s="80">
        <v>0</v>
      </c>
    </row>
    <row r="551" spans="2:13" ht="12" customHeight="1" thickBot="1" x14ac:dyDescent="0.35">
      <c r="B551" s="75">
        <v>1352</v>
      </c>
      <c r="D551" s="77" t="str">
        <f t="shared" si="8"/>
        <v>0</v>
      </c>
      <c r="E551" s="78">
        <v>1</v>
      </c>
      <c r="F551" s="81">
        <v>0.28999999165534901</v>
      </c>
      <c r="G551" s="80">
        <v>59</v>
      </c>
      <c r="H551" s="80">
        <v>84</v>
      </c>
      <c r="I551" s="80">
        <v>1</v>
      </c>
      <c r="J551" s="80">
        <v>3</v>
      </c>
      <c r="K551" s="80">
        <v>0</v>
      </c>
      <c r="L551" s="80">
        <v>0</v>
      </c>
      <c r="M551" s="80">
        <v>0</v>
      </c>
    </row>
    <row r="552" spans="2:13" ht="12" customHeight="1" thickBot="1" x14ac:dyDescent="0.35">
      <c r="B552" s="75">
        <v>1353</v>
      </c>
      <c r="D552" s="77" t="str">
        <f t="shared" si="8"/>
        <v>0</v>
      </c>
      <c r="E552" s="78">
        <v>0</v>
      </c>
      <c r="F552" s="81">
        <v>0.28999999165534901</v>
      </c>
      <c r="G552" s="80">
        <v>51</v>
      </c>
      <c r="H552" s="80">
        <v>20</v>
      </c>
      <c r="I552" s="80">
        <v>4</v>
      </c>
      <c r="J552" s="80">
        <v>2</v>
      </c>
      <c r="K552" s="80">
        <v>0</v>
      </c>
      <c r="L552" s="80">
        <v>0</v>
      </c>
      <c r="M552" s="80">
        <v>0</v>
      </c>
    </row>
    <row r="553" spans="2:13" ht="12" customHeight="1" thickBot="1" x14ac:dyDescent="0.35">
      <c r="B553" s="75">
        <v>1356</v>
      </c>
      <c r="D553" s="77" t="str">
        <f t="shared" si="8"/>
        <v>0</v>
      </c>
      <c r="E553" s="78">
        <v>0</v>
      </c>
      <c r="F553" s="81">
        <v>0.28999999165534901</v>
      </c>
      <c r="G553" s="80">
        <v>61</v>
      </c>
      <c r="H553" s="80">
        <v>48</v>
      </c>
      <c r="I553" s="80">
        <v>1</v>
      </c>
      <c r="J553" s="80">
        <v>1</v>
      </c>
      <c r="K553" s="80">
        <v>158</v>
      </c>
      <c r="L553" s="80">
        <v>0</v>
      </c>
      <c r="M553" s="80">
        <v>0</v>
      </c>
    </row>
    <row r="554" spans="2:13" ht="12" customHeight="1" thickBot="1" x14ac:dyDescent="0.35">
      <c r="B554" s="75">
        <v>1357</v>
      </c>
      <c r="D554" s="77" t="str">
        <f t="shared" si="8"/>
        <v>0</v>
      </c>
      <c r="E554" s="78">
        <v>0</v>
      </c>
      <c r="F554" s="81">
        <v>0.28999999165534901</v>
      </c>
      <c r="G554" s="80">
        <v>42</v>
      </c>
      <c r="H554" s="80">
        <v>74</v>
      </c>
      <c r="I554" s="80">
        <v>1</v>
      </c>
      <c r="J554" s="80">
        <v>1</v>
      </c>
      <c r="K554" s="80">
        <v>0</v>
      </c>
      <c r="L554" s="80">
        <v>0</v>
      </c>
      <c r="M554" s="80">
        <v>0</v>
      </c>
    </row>
    <row r="555" spans="2:13" ht="12" customHeight="1" thickBot="1" x14ac:dyDescent="0.35">
      <c r="B555" s="75">
        <v>1358</v>
      </c>
      <c r="D555" s="77" t="str">
        <f t="shared" si="8"/>
        <v>0</v>
      </c>
      <c r="E555" s="78">
        <v>0</v>
      </c>
      <c r="F555" s="81">
        <v>0.28999999165534901</v>
      </c>
      <c r="G555" s="80">
        <v>55</v>
      </c>
      <c r="H555" s="80">
        <v>53</v>
      </c>
      <c r="I555" s="80">
        <v>1</v>
      </c>
      <c r="J555" s="80">
        <v>1</v>
      </c>
      <c r="K555" s="80">
        <v>0</v>
      </c>
      <c r="L555" s="80">
        <v>0</v>
      </c>
      <c r="M555" s="80">
        <v>0</v>
      </c>
    </row>
    <row r="556" spans="2:13" ht="12" customHeight="1" thickBot="1" x14ac:dyDescent="0.35">
      <c r="B556" s="75">
        <v>1370</v>
      </c>
      <c r="D556" s="77" t="str">
        <f t="shared" si="8"/>
        <v>0</v>
      </c>
      <c r="E556" s="78">
        <v>0</v>
      </c>
      <c r="F556" s="81">
        <v>0.28999999165534901</v>
      </c>
      <c r="G556" s="80">
        <v>57</v>
      </c>
      <c r="H556" s="80">
        <v>43</v>
      </c>
      <c r="I556" s="80">
        <v>1</v>
      </c>
      <c r="J556" s="80">
        <v>3</v>
      </c>
      <c r="K556" s="80">
        <v>0</v>
      </c>
      <c r="L556" s="80">
        <v>0</v>
      </c>
      <c r="M556" s="80">
        <v>0</v>
      </c>
    </row>
    <row r="557" spans="2:13" ht="12" customHeight="1" thickBot="1" x14ac:dyDescent="0.35">
      <c r="B557" s="75">
        <v>1371</v>
      </c>
      <c r="D557" s="77" t="str">
        <f t="shared" si="8"/>
        <v>0</v>
      </c>
      <c r="E557" s="78">
        <v>0</v>
      </c>
      <c r="F557" s="81">
        <v>0.28999999165534901</v>
      </c>
      <c r="G557" s="80">
        <v>30</v>
      </c>
      <c r="H557" s="80">
        <v>20</v>
      </c>
      <c r="I557" s="80">
        <v>4</v>
      </c>
      <c r="J557" s="80">
        <v>3</v>
      </c>
      <c r="K557" s="80">
        <v>117</v>
      </c>
      <c r="L557" s="80">
        <v>0</v>
      </c>
      <c r="M557" s="80">
        <v>0</v>
      </c>
    </row>
    <row r="558" spans="2:13" ht="12" customHeight="1" thickBot="1" x14ac:dyDescent="0.35">
      <c r="B558" s="75">
        <v>1373</v>
      </c>
      <c r="D558" s="77" t="str">
        <f t="shared" si="8"/>
        <v>0</v>
      </c>
      <c r="E558" s="78">
        <v>0</v>
      </c>
      <c r="F558" s="81">
        <v>0.28999999165534901</v>
      </c>
      <c r="G558" s="80">
        <v>39</v>
      </c>
      <c r="H558" s="80">
        <v>139</v>
      </c>
      <c r="I558" s="80">
        <v>3</v>
      </c>
      <c r="J558" s="80">
        <v>1</v>
      </c>
      <c r="K558" s="80">
        <v>483</v>
      </c>
      <c r="L558" s="80">
        <v>1</v>
      </c>
      <c r="M558" s="80">
        <v>0</v>
      </c>
    </row>
    <row r="559" spans="2:13" ht="12" customHeight="1" thickBot="1" x14ac:dyDescent="0.35">
      <c r="B559" s="75">
        <v>1375</v>
      </c>
      <c r="D559" s="77" t="str">
        <f t="shared" si="8"/>
        <v>0</v>
      </c>
      <c r="E559" s="78">
        <v>0</v>
      </c>
      <c r="F559" s="81">
        <v>0.28999999165534901</v>
      </c>
      <c r="G559" s="80">
        <v>59</v>
      </c>
      <c r="H559" s="80">
        <v>84</v>
      </c>
      <c r="I559" s="80">
        <v>3</v>
      </c>
      <c r="J559" s="80">
        <v>3</v>
      </c>
      <c r="K559" s="80">
        <v>0</v>
      </c>
      <c r="L559" s="80">
        <v>0</v>
      </c>
      <c r="M559" s="80">
        <v>0</v>
      </c>
    </row>
    <row r="560" spans="2:13" ht="12" customHeight="1" thickBot="1" x14ac:dyDescent="0.35">
      <c r="B560" s="75">
        <v>1378</v>
      </c>
      <c r="D560" s="77" t="str">
        <f t="shared" si="8"/>
        <v>0</v>
      </c>
      <c r="E560" s="78">
        <v>0</v>
      </c>
      <c r="F560" s="81">
        <v>0.28999999165534901</v>
      </c>
      <c r="G560" s="80">
        <v>27</v>
      </c>
      <c r="H560" s="80">
        <v>109</v>
      </c>
      <c r="I560" s="80">
        <v>2</v>
      </c>
      <c r="J560" s="80">
        <v>1</v>
      </c>
      <c r="K560" s="80">
        <v>0</v>
      </c>
      <c r="L560" s="80">
        <v>0</v>
      </c>
      <c r="M560" s="80">
        <v>0</v>
      </c>
    </row>
    <row r="561" spans="2:13" ht="12" customHeight="1" thickBot="1" x14ac:dyDescent="0.35">
      <c r="B561" s="75">
        <v>1379</v>
      </c>
      <c r="D561" s="77" t="str">
        <f t="shared" si="8"/>
        <v>0</v>
      </c>
      <c r="E561" s="78">
        <v>0</v>
      </c>
      <c r="F561" s="81">
        <v>0.28999999165534901</v>
      </c>
      <c r="G561" s="80">
        <v>54</v>
      </c>
      <c r="H561" s="80">
        <v>34</v>
      </c>
      <c r="I561" s="80">
        <v>4</v>
      </c>
      <c r="J561" s="80">
        <v>3</v>
      </c>
      <c r="K561" s="80">
        <v>0</v>
      </c>
      <c r="L561" s="80">
        <v>0</v>
      </c>
      <c r="M561" s="80">
        <v>0</v>
      </c>
    </row>
    <row r="562" spans="2:13" ht="12" customHeight="1" thickBot="1" x14ac:dyDescent="0.35">
      <c r="B562" s="75">
        <v>1381</v>
      </c>
      <c r="D562" s="77" t="str">
        <f t="shared" si="8"/>
        <v>0</v>
      </c>
      <c r="E562" s="78">
        <v>0</v>
      </c>
      <c r="F562" s="81">
        <v>0.28999999165534901</v>
      </c>
      <c r="G562" s="80">
        <v>60</v>
      </c>
      <c r="H562" s="80">
        <v>105</v>
      </c>
      <c r="I562" s="80">
        <v>2</v>
      </c>
      <c r="J562" s="80">
        <v>1</v>
      </c>
      <c r="K562" s="80">
        <v>0</v>
      </c>
      <c r="L562" s="80">
        <v>0</v>
      </c>
      <c r="M562" s="80">
        <v>0</v>
      </c>
    </row>
    <row r="563" spans="2:13" ht="12" customHeight="1" thickBot="1" x14ac:dyDescent="0.35">
      <c r="B563" s="75">
        <v>1383</v>
      </c>
      <c r="D563" s="77" t="str">
        <f t="shared" si="8"/>
        <v>0</v>
      </c>
      <c r="E563" s="78">
        <v>1</v>
      </c>
      <c r="F563" s="81">
        <v>0.28999999165534901</v>
      </c>
      <c r="G563" s="80">
        <v>34</v>
      </c>
      <c r="H563" s="80">
        <v>82</v>
      </c>
      <c r="I563" s="80">
        <v>2</v>
      </c>
      <c r="J563" s="80">
        <v>1</v>
      </c>
      <c r="K563" s="80">
        <v>178</v>
      </c>
      <c r="L563" s="80">
        <v>0</v>
      </c>
      <c r="M563" s="80">
        <v>0</v>
      </c>
    </row>
    <row r="564" spans="2:13" ht="12" customHeight="1" thickBot="1" x14ac:dyDescent="0.35">
      <c r="B564" s="75">
        <v>1384</v>
      </c>
      <c r="D564" s="77" t="str">
        <f t="shared" si="8"/>
        <v>0</v>
      </c>
      <c r="E564" s="78">
        <v>0</v>
      </c>
      <c r="F564" s="81">
        <v>0.28999999165534901</v>
      </c>
      <c r="G564" s="80">
        <v>65</v>
      </c>
      <c r="H564" s="80">
        <v>105</v>
      </c>
      <c r="I564" s="80">
        <v>4</v>
      </c>
      <c r="J564" s="80">
        <v>2</v>
      </c>
      <c r="K564" s="80">
        <v>230</v>
      </c>
      <c r="L564" s="80">
        <v>0</v>
      </c>
      <c r="M564" s="80">
        <v>1</v>
      </c>
    </row>
    <row r="565" spans="2:13" ht="12" customHeight="1" thickBot="1" x14ac:dyDescent="0.35">
      <c r="B565" s="75">
        <v>1385</v>
      </c>
      <c r="D565" s="77" t="str">
        <f t="shared" si="8"/>
        <v>0</v>
      </c>
      <c r="E565" s="78">
        <v>0</v>
      </c>
      <c r="F565" s="81">
        <v>0.28999999165534901</v>
      </c>
      <c r="G565" s="80">
        <v>55</v>
      </c>
      <c r="H565" s="80">
        <v>62</v>
      </c>
      <c r="I565" s="80">
        <v>1</v>
      </c>
      <c r="J565" s="80">
        <v>3</v>
      </c>
      <c r="K565" s="80">
        <v>0</v>
      </c>
      <c r="L565" s="80">
        <v>0</v>
      </c>
      <c r="M565" s="80">
        <v>0</v>
      </c>
    </row>
    <row r="566" spans="2:13" ht="12" customHeight="1" thickBot="1" x14ac:dyDescent="0.35">
      <c r="B566" s="75">
        <v>1386</v>
      </c>
      <c r="D566" s="77" t="str">
        <f t="shared" si="8"/>
        <v>0</v>
      </c>
      <c r="E566" s="78">
        <v>1</v>
      </c>
      <c r="F566" s="81">
        <v>0.28999999165534901</v>
      </c>
      <c r="G566" s="80">
        <v>57</v>
      </c>
      <c r="H566" s="80">
        <v>82</v>
      </c>
      <c r="I566" s="80">
        <v>2</v>
      </c>
      <c r="J566" s="80">
        <v>1</v>
      </c>
      <c r="K566" s="80">
        <v>83</v>
      </c>
      <c r="L566" s="80">
        <v>0</v>
      </c>
      <c r="M566" s="80">
        <v>0</v>
      </c>
    </row>
    <row r="567" spans="2:13" ht="12" customHeight="1" thickBot="1" x14ac:dyDescent="0.35">
      <c r="B567" s="75">
        <v>1389</v>
      </c>
      <c r="D567" s="77" t="str">
        <f t="shared" si="8"/>
        <v>0</v>
      </c>
      <c r="E567" s="78">
        <v>0</v>
      </c>
      <c r="F567" s="81">
        <v>0.28999999165534901</v>
      </c>
      <c r="G567" s="80">
        <v>52</v>
      </c>
      <c r="H567" s="80">
        <v>25</v>
      </c>
      <c r="I567" s="80">
        <v>4</v>
      </c>
      <c r="J567" s="80">
        <v>1</v>
      </c>
      <c r="K567" s="80">
        <v>0</v>
      </c>
      <c r="L567" s="80">
        <v>0</v>
      </c>
      <c r="M567" s="80">
        <v>0</v>
      </c>
    </row>
    <row r="568" spans="2:13" ht="12" customHeight="1" thickBot="1" x14ac:dyDescent="0.35">
      <c r="B568" s="75">
        <v>1392</v>
      </c>
      <c r="D568" s="77" t="str">
        <f t="shared" si="8"/>
        <v>0</v>
      </c>
      <c r="E568" s="78">
        <v>0</v>
      </c>
      <c r="F568" s="81">
        <v>0.28999999165534901</v>
      </c>
      <c r="G568" s="80">
        <v>44</v>
      </c>
      <c r="H568" s="80">
        <v>84</v>
      </c>
      <c r="I568" s="80">
        <v>3</v>
      </c>
      <c r="J568" s="80">
        <v>1</v>
      </c>
      <c r="K568" s="80">
        <v>0</v>
      </c>
      <c r="L568" s="80">
        <v>0</v>
      </c>
      <c r="M568" s="80">
        <v>0</v>
      </c>
    </row>
    <row r="569" spans="2:13" ht="12" customHeight="1" thickBot="1" x14ac:dyDescent="0.35">
      <c r="B569" s="75">
        <v>1393</v>
      </c>
      <c r="D569" s="77" t="str">
        <f t="shared" si="8"/>
        <v>0</v>
      </c>
      <c r="E569" s="78">
        <v>1</v>
      </c>
      <c r="F569" s="81">
        <v>0.28999999165534901</v>
      </c>
      <c r="G569" s="80">
        <v>47</v>
      </c>
      <c r="H569" s="80">
        <v>33</v>
      </c>
      <c r="I569" s="80">
        <v>1</v>
      </c>
      <c r="J569" s="80">
        <v>1</v>
      </c>
      <c r="K569" s="80">
        <v>0</v>
      </c>
      <c r="L569" s="80">
        <v>0</v>
      </c>
      <c r="M569" s="80">
        <v>0</v>
      </c>
    </row>
    <row r="570" spans="2:13" ht="12" customHeight="1" thickBot="1" x14ac:dyDescent="0.35">
      <c r="B570" s="75">
        <v>1395</v>
      </c>
      <c r="D570" s="77" t="str">
        <f t="shared" si="8"/>
        <v>0</v>
      </c>
      <c r="E570" s="78">
        <v>1</v>
      </c>
      <c r="F570" s="81">
        <v>0.28999999165534901</v>
      </c>
      <c r="G570" s="80">
        <v>52</v>
      </c>
      <c r="H570" s="80">
        <v>33</v>
      </c>
      <c r="I570" s="80">
        <v>2</v>
      </c>
      <c r="J570" s="80">
        <v>2</v>
      </c>
      <c r="K570" s="80">
        <v>0</v>
      </c>
      <c r="L570" s="80">
        <v>0</v>
      </c>
      <c r="M570" s="80">
        <v>0</v>
      </c>
    </row>
    <row r="571" spans="2:13" ht="12" customHeight="1" thickBot="1" x14ac:dyDescent="0.35">
      <c r="B571" s="75">
        <v>1399</v>
      </c>
      <c r="D571" s="77" t="str">
        <f t="shared" si="8"/>
        <v>0</v>
      </c>
      <c r="E571" s="78">
        <v>0</v>
      </c>
      <c r="F571" s="81">
        <v>0.28999999165534901</v>
      </c>
      <c r="G571" s="80">
        <v>42</v>
      </c>
      <c r="H571" s="80">
        <v>141</v>
      </c>
      <c r="I571" s="80">
        <v>1</v>
      </c>
      <c r="J571" s="80">
        <v>1</v>
      </c>
      <c r="K571" s="80">
        <v>0</v>
      </c>
      <c r="L571" s="80">
        <v>0</v>
      </c>
      <c r="M571" s="80">
        <v>0</v>
      </c>
    </row>
    <row r="572" spans="2:13" ht="12" customHeight="1" thickBot="1" x14ac:dyDescent="0.35">
      <c r="B572" s="75">
        <v>1402</v>
      </c>
      <c r="D572" s="77" t="str">
        <f t="shared" si="8"/>
        <v>0</v>
      </c>
      <c r="E572" s="78">
        <v>0</v>
      </c>
      <c r="F572" s="81">
        <v>0.28999999165534901</v>
      </c>
      <c r="G572" s="80">
        <v>40</v>
      </c>
      <c r="H572" s="80">
        <v>84</v>
      </c>
      <c r="I572" s="80">
        <v>1</v>
      </c>
      <c r="J572" s="80">
        <v>3</v>
      </c>
      <c r="K572" s="80">
        <v>0</v>
      </c>
      <c r="L572" s="80">
        <v>0</v>
      </c>
      <c r="M572" s="80">
        <v>0</v>
      </c>
    </row>
    <row r="573" spans="2:13" ht="12" customHeight="1" thickBot="1" x14ac:dyDescent="0.35">
      <c r="B573" s="75">
        <v>1403</v>
      </c>
      <c r="D573" s="77" t="str">
        <f t="shared" si="8"/>
        <v>0</v>
      </c>
      <c r="E573" s="78">
        <v>0</v>
      </c>
      <c r="F573" s="81">
        <v>0.28999999165534901</v>
      </c>
      <c r="G573" s="80">
        <v>55</v>
      </c>
      <c r="H573" s="80">
        <v>172</v>
      </c>
      <c r="I573" s="80">
        <v>1</v>
      </c>
      <c r="J573" s="80">
        <v>2</v>
      </c>
      <c r="K573" s="80">
        <v>0</v>
      </c>
      <c r="L573" s="80">
        <v>1</v>
      </c>
      <c r="M573" s="80">
        <v>0</v>
      </c>
    </row>
    <row r="574" spans="2:13" ht="12" customHeight="1" thickBot="1" x14ac:dyDescent="0.35">
      <c r="B574" s="75">
        <v>1405</v>
      </c>
      <c r="D574" s="77" t="str">
        <f t="shared" si="8"/>
        <v>0</v>
      </c>
      <c r="E574" s="78">
        <v>0</v>
      </c>
      <c r="F574" s="81">
        <v>0.28999999165534901</v>
      </c>
      <c r="G574" s="80">
        <v>58</v>
      </c>
      <c r="H574" s="80">
        <v>75</v>
      </c>
      <c r="I574" s="80">
        <v>1</v>
      </c>
      <c r="J574" s="80">
        <v>3</v>
      </c>
      <c r="K574" s="80">
        <v>0</v>
      </c>
      <c r="L574" s="80">
        <v>0</v>
      </c>
      <c r="M574" s="80">
        <v>0</v>
      </c>
    </row>
    <row r="575" spans="2:13" ht="12" customHeight="1" thickBot="1" x14ac:dyDescent="0.35">
      <c r="B575" s="75">
        <v>1410</v>
      </c>
      <c r="D575" s="77" t="str">
        <f t="shared" si="8"/>
        <v>0</v>
      </c>
      <c r="E575" s="78">
        <v>0</v>
      </c>
      <c r="F575" s="81">
        <v>0.28999999165534901</v>
      </c>
      <c r="G575" s="80">
        <v>41</v>
      </c>
      <c r="H575" s="80">
        <v>63</v>
      </c>
      <c r="I575" s="80">
        <v>2</v>
      </c>
      <c r="J575" s="80">
        <v>1</v>
      </c>
      <c r="K575" s="80">
        <v>0</v>
      </c>
      <c r="L575" s="80">
        <v>0</v>
      </c>
      <c r="M575" s="80">
        <v>0</v>
      </c>
    </row>
    <row r="576" spans="2:13" ht="12" customHeight="1" thickBot="1" x14ac:dyDescent="0.35">
      <c r="B576" s="75">
        <v>1413</v>
      </c>
      <c r="D576" s="77" t="str">
        <f t="shared" si="8"/>
        <v>0</v>
      </c>
      <c r="E576" s="78">
        <v>0</v>
      </c>
      <c r="F576" s="81">
        <v>0.28999999165534901</v>
      </c>
      <c r="G576" s="80">
        <v>59</v>
      </c>
      <c r="H576" s="80">
        <v>100</v>
      </c>
      <c r="I576" s="80">
        <v>2</v>
      </c>
      <c r="J576" s="80">
        <v>1</v>
      </c>
      <c r="K576" s="80">
        <v>127</v>
      </c>
      <c r="L576" s="80">
        <v>0</v>
      </c>
      <c r="M576" s="80">
        <v>0</v>
      </c>
    </row>
    <row r="577" spans="2:13" ht="12" customHeight="1" thickBot="1" x14ac:dyDescent="0.35">
      <c r="B577" s="75">
        <v>1415</v>
      </c>
      <c r="D577" s="77" t="str">
        <f t="shared" si="8"/>
        <v>0</v>
      </c>
      <c r="E577" s="78">
        <v>0</v>
      </c>
      <c r="F577" s="81">
        <v>0.28999999165534901</v>
      </c>
      <c r="G577" s="80">
        <v>59</v>
      </c>
      <c r="H577" s="80">
        <v>68</v>
      </c>
      <c r="I577" s="80">
        <v>2</v>
      </c>
      <c r="J577" s="80">
        <v>3</v>
      </c>
      <c r="K577" s="80">
        <v>128</v>
      </c>
      <c r="L577" s="80">
        <v>0</v>
      </c>
      <c r="M577" s="80">
        <v>1</v>
      </c>
    </row>
    <row r="578" spans="2:13" ht="12" customHeight="1" thickBot="1" x14ac:dyDescent="0.35">
      <c r="B578" s="75">
        <v>1418</v>
      </c>
      <c r="D578" s="77" t="str">
        <f t="shared" si="8"/>
        <v>0</v>
      </c>
      <c r="E578" s="78">
        <v>0</v>
      </c>
      <c r="F578" s="81">
        <v>0.28999999165534901</v>
      </c>
      <c r="G578" s="80">
        <v>42</v>
      </c>
      <c r="H578" s="80">
        <v>52</v>
      </c>
      <c r="I578" s="80">
        <v>2</v>
      </c>
      <c r="J578" s="80">
        <v>1</v>
      </c>
      <c r="K578" s="80">
        <v>0</v>
      </c>
      <c r="L578" s="80">
        <v>0</v>
      </c>
      <c r="M578" s="80">
        <v>0</v>
      </c>
    </row>
    <row r="579" spans="2:13" ht="12" customHeight="1" thickBot="1" x14ac:dyDescent="0.35">
      <c r="B579" s="75">
        <v>1429</v>
      </c>
      <c r="D579" s="77" t="str">
        <f t="shared" si="8"/>
        <v>0</v>
      </c>
      <c r="E579" s="78">
        <v>0</v>
      </c>
      <c r="F579" s="81">
        <v>0.28999999165534901</v>
      </c>
      <c r="G579" s="80">
        <v>25</v>
      </c>
      <c r="H579" s="80">
        <v>21</v>
      </c>
      <c r="I579" s="80">
        <v>4</v>
      </c>
      <c r="J579" s="80">
        <v>1</v>
      </c>
      <c r="K579" s="80">
        <v>90</v>
      </c>
      <c r="L579" s="80">
        <v>0</v>
      </c>
      <c r="M579" s="80">
        <v>0</v>
      </c>
    </row>
    <row r="580" spans="2:13" ht="12" customHeight="1" thickBot="1" x14ac:dyDescent="0.35">
      <c r="B580" s="75">
        <v>1433</v>
      </c>
      <c r="D580" s="77" t="str">
        <f t="shared" si="8"/>
        <v>0</v>
      </c>
      <c r="E580" s="78">
        <v>0</v>
      </c>
      <c r="F580" s="81">
        <v>0.28999999165534901</v>
      </c>
      <c r="G580" s="80">
        <v>26</v>
      </c>
      <c r="H580" s="80">
        <v>195</v>
      </c>
      <c r="I580" s="80">
        <v>1</v>
      </c>
      <c r="J580" s="80">
        <v>1</v>
      </c>
      <c r="K580" s="80">
        <v>0</v>
      </c>
      <c r="L580" s="80">
        <v>0</v>
      </c>
      <c r="M580" s="80">
        <v>0</v>
      </c>
    </row>
    <row r="581" spans="2:13" ht="12" customHeight="1" thickBot="1" x14ac:dyDescent="0.35">
      <c r="B581" s="75">
        <v>1439</v>
      </c>
      <c r="D581" s="77" t="str">
        <f t="shared" si="8"/>
        <v>0</v>
      </c>
      <c r="E581" s="78">
        <v>0</v>
      </c>
      <c r="F581" s="81">
        <v>0.28999999165534901</v>
      </c>
      <c r="G581" s="80">
        <v>63</v>
      </c>
      <c r="H581" s="80">
        <v>90</v>
      </c>
      <c r="I581" s="80">
        <v>4</v>
      </c>
      <c r="J581" s="80">
        <v>2</v>
      </c>
      <c r="K581" s="80">
        <v>106</v>
      </c>
      <c r="L581" s="80">
        <v>0</v>
      </c>
      <c r="M581" s="80">
        <v>1</v>
      </c>
    </row>
    <row r="582" spans="2:13" ht="12" customHeight="1" thickBot="1" x14ac:dyDescent="0.35">
      <c r="B582" s="75">
        <v>1440</v>
      </c>
      <c r="D582" s="77" t="str">
        <f t="shared" si="8"/>
        <v>0</v>
      </c>
      <c r="E582" s="78">
        <v>0</v>
      </c>
      <c r="F582" s="81">
        <v>0.28999999165534901</v>
      </c>
      <c r="G582" s="80">
        <v>59</v>
      </c>
      <c r="H582" s="80">
        <v>61</v>
      </c>
      <c r="I582" s="80">
        <v>1</v>
      </c>
      <c r="J582" s="80">
        <v>3</v>
      </c>
      <c r="K582" s="80">
        <v>0</v>
      </c>
      <c r="L582" s="80">
        <v>0</v>
      </c>
      <c r="M582" s="80">
        <v>0</v>
      </c>
    </row>
    <row r="583" spans="2:13" ht="12" customHeight="1" thickBot="1" x14ac:dyDescent="0.35">
      <c r="B583" s="75">
        <v>1441</v>
      </c>
      <c r="D583" s="77" t="str">
        <f t="shared" si="8"/>
        <v>0</v>
      </c>
      <c r="E583" s="78">
        <v>0</v>
      </c>
      <c r="F583" s="81">
        <v>0.28999999165534901</v>
      </c>
      <c r="G583" s="80">
        <v>42</v>
      </c>
      <c r="H583" s="80">
        <v>41</v>
      </c>
      <c r="I583" s="80">
        <v>3</v>
      </c>
      <c r="J583" s="80">
        <v>2</v>
      </c>
      <c r="K583" s="80">
        <v>0</v>
      </c>
      <c r="L583" s="80">
        <v>0</v>
      </c>
      <c r="M583" s="80">
        <v>0</v>
      </c>
    </row>
    <row r="584" spans="2:13" ht="12" customHeight="1" thickBot="1" x14ac:dyDescent="0.35">
      <c r="B584" s="75">
        <v>1443</v>
      </c>
      <c r="D584" s="77" t="str">
        <f t="shared" si="8"/>
        <v>0</v>
      </c>
      <c r="E584" s="78">
        <v>0</v>
      </c>
      <c r="F584" s="81">
        <v>0.28999999165534901</v>
      </c>
      <c r="G584" s="80">
        <v>39</v>
      </c>
      <c r="H584" s="80">
        <v>71</v>
      </c>
      <c r="I584" s="80">
        <v>3</v>
      </c>
      <c r="J584" s="80">
        <v>1</v>
      </c>
      <c r="K584" s="80">
        <v>162</v>
      </c>
      <c r="L584" s="80">
        <v>0</v>
      </c>
      <c r="M584" s="80">
        <v>1</v>
      </c>
    </row>
    <row r="585" spans="2:13" ht="12" customHeight="1" thickBot="1" x14ac:dyDescent="0.35">
      <c r="B585" s="75">
        <v>1452</v>
      </c>
      <c r="D585" s="77" t="str">
        <f t="shared" ref="D585:D648" si="9">IF(F585&gt;=$F$5,"1","0")</f>
        <v>0</v>
      </c>
      <c r="E585" s="78">
        <v>1</v>
      </c>
      <c r="F585" s="81">
        <v>0.28999999165534901</v>
      </c>
      <c r="G585" s="80">
        <v>44</v>
      </c>
      <c r="H585" s="80">
        <v>82</v>
      </c>
      <c r="I585" s="80">
        <v>4</v>
      </c>
      <c r="J585" s="80">
        <v>2</v>
      </c>
      <c r="K585" s="80">
        <v>201</v>
      </c>
      <c r="L585" s="80">
        <v>0</v>
      </c>
      <c r="M585" s="80">
        <v>0</v>
      </c>
    </row>
    <row r="586" spans="2:13" ht="12" customHeight="1" thickBot="1" x14ac:dyDescent="0.35">
      <c r="B586" s="75">
        <v>1461</v>
      </c>
      <c r="D586" s="77" t="str">
        <f t="shared" si="9"/>
        <v>0</v>
      </c>
      <c r="E586" s="78">
        <v>1</v>
      </c>
      <c r="F586" s="81">
        <v>0.28999999165534901</v>
      </c>
      <c r="G586" s="80">
        <v>40</v>
      </c>
      <c r="H586" s="80">
        <v>85</v>
      </c>
      <c r="I586" s="80">
        <v>4</v>
      </c>
      <c r="J586" s="80">
        <v>3</v>
      </c>
      <c r="K586" s="80">
        <v>0</v>
      </c>
      <c r="L586" s="80">
        <v>0</v>
      </c>
      <c r="M586" s="80">
        <v>0</v>
      </c>
    </row>
    <row r="587" spans="2:13" ht="12" customHeight="1" thickBot="1" x14ac:dyDescent="0.35">
      <c r="B587" s="75">
        <v>1463</v>
      </c>
      <c r="D587" s="77" t="str">
        <f t="shared" si="9"/>
        <v>0</v>
      </c>
      <c r="E587" s="78">
        <v>0</v>
      </c>
      <c r="F587" s="81">
        <v>0.28999999165534901</v>
      </c>
      <c r="G587" s="80">
        <v>47</v>
      </c>
      <c r="H587" s="80">
        <v>15</v>
      </c>
      <c r="I587" s="80">
        <v>4</v>
      </c>
      <c r="J587" s="80">
        <v>3</v>
      </c>
      <c r="K587" s="80">
        <v>77</v>
      </c>
      <c r="L587" s="80">
        <v>0</v>
      </c>
      <c r="M587" s="80">
        <v>0</v>
      </c>
    </row>
    <row r="588" spans="2:13" ht="12" customHeight="1" thickBot="1" x14ac:dyDescent="0.35">
      <c r="B588" s="75">
        <v>1464</v>
      </c>
      <c r="D588" s="77" t="str">
        <f t="shared" si="9"/>
        <v>0</v>
      </c>
      <c r="E588" s="78">
        <v>0</v>
      </c>
      <c r="F588" s="81">
        <v>0.28999999165534901</v>
      </c>
      <c r="G588" s="80">
        <v>35</v>
      </c>
      <c r="H588" s="80">
        <v>94</v>
      </c>
      <c r="I588" s="80">
        <v>1</v>
      </c>
      <c r="J588" s="80">
        <v>1</v>
      </c>
      <c r="K588" s="80">
        <v>174</v>
      </c>
      <c r="L588" s="80">
        <v>0</v>
      </c>
      <c r="M588" s="80">
        <v>0</v>
      </c>
    </row>
    <row r="589" spans="2:13" ht="12" customHeight="1" thickBot="1" x14ac:dyDescent="0.35">
      <c r="B589" s="75">
        <v>1465</v>
      </c>
      <c r="D589" s="77" t="str">
        <f t="shared" si="9"/>
        <v>0</v>
      </c>
      <c r="E589" s="78">
        <v>0</v>
      </c>
      <c r="F589" s="81">
        <v>0.28999999165534901</v>
      </c>
      <c r="G589" s="80">
        <v>28</v>
      </c>
      <c r="H589" s="80">
        <v>120</v>
      </c>
      <c r="I589" s="80">
        <v>2</v>
      </c>
      <c r="J589" s="80">
        <v>1</v>
      </c>
      <c r="K589" s="80">
        <v>0</v>
      </c>
      <c r="L589" s="80">
        <v>0</v>
      </c>
      <c r="M589" s="80">
        <v>0</v>
      </c>
    </row>
    <row r="590" spans="2:13" ht="12" customHeight="1" thickBot="1" x14ac:dyDescent="0.35">
      <c r="B590" s="75">
        <v>1468</v>
      </c>
      <c r="D590" s="77" t="str">
        <f t="shared" si="9"/>
        <v>0</v>
      </c>
      <c r="E590" s="78">
        <v>0</v>
      </c>
      <c r="F590" s="81">
        <v>0.28999999165534901</v>
      </c>
      <c r="G590" s="80">
        <v>62</v>
      </c>
      <c r="H590" s="80">
        <v>29</v>
      </c>
      <c r="I590" s="80">
        <v>2</v>
      </c>
      <c r="J590" s="80">
        <v>3</v>
      </c>
      <c r="K590" s="80">
        <v>0</v>
      </c>
      <c r="L590" s="80">
        <v>0</v>
      </c>
      <c r="M590" s="80">
        <v>0</v>
      </c>
    </row>
    <row r="591" spans="2:13" ht="12" customHeight="1" thickBot="1" x14ac:dyDescent="0.35">
      <c r="B591" s="75">
        <v>1469</v>
      </c>
      <c r="D591" s="77" t="str">
        <f t="shared" si="9"/>
        <v>0</v>
      </c>
      <c r="E591" s="78">
        <v>0</v>
      </c>
      <c r="F591" s="81">
        <v>0.28999999165534901</v>
      </c>
      <c r="G591" s="80">
        <v>45</v>
      </c>
      <c r="H591" s="80">
        <v>78</v>
      </c>
      <c r="I591" s="80">
        <v>3</v>
      </c>
      <c r="J591" s="80">
        <v>2</v>
      </c>
      <c r="K591" s="80">
        <v>0</v>
      </c>
      <c r="L591" s="80">
        <v>0</v>
      </c>
      <c r="M591" s="80">
        <v>0</v>
      </c>
    </row>
    <row r="592" spans="2:13" ht="12" customHeight="1" thickBot="1" x14ac:dyDescent="0.35">
      <c r="B592" s="75">
        <v>1470</v>
      </c>
      <c r="D592" s="77" t="str">
        <f t="shared" si="9"/>
        <v>0</v>
      </c>
      <c r="E592" s="78">
        <v>0</v>
      </c>
      <c r="F592" s="81">
        <v>0.28999999165534901</v>
      </c>
      <c r="G592" s="80">
        <v>59</v>
      </c>
      <c r="H592" s="80">
        <v>59</v>
      </c>
      <c r="I592" s="80">
        <v>4</v>
      </c>
      <c r="J592" s="80">
        <v>2</v>
      </c>
      <c r="K592" s="80">
        <v>0</v>
      </c>
      <c r="L592" s="80">
        <v>0</v>
      </c>
      <c r="M592" s="80">
        <v>0</v>
      </c>
    </row>
    <row r="593" spans="2:13" ht="12" customHeight="1" thickBot="1" x14ac:dyDescent="0.35">
      <c r="B593" s="75">
        <v>1471</v>
      </c>
      <c r="D593" s="77" t="str">
        <f t="shared" si="9"/>
        <v>0</v>
      </c>
      <c r="E593" s="78">
        <v>1</v>
      </c>
      <c r="F593" s="81">
        <v>0.28999999165534901</v>
      </c>
      <c r="G593" s="80">
        <v>58</v>
      </c>
      <c r="H593" s="80">
        <v>80</v>
      </c>
      <c r="I593" s="80">
        <v>2</v>
      </c>
      <c r="J593" s="80">
        <v>3</v>
      </c>
      <c r="K593" s="80">
        <v>0</v>
      </c>
      <c r="L593" s="80">
        <v>0</v>
      </c>
      <c r="M593" s="80">
        <v>0</v>
      </c>
    </row>
    <row r="594" spans="2:13" ht="12" customHeight="1" thickBot="1" x14ac:dyDescent="0.35">
      <c r="B594" s="75">
        <v>1473</v>
      </c>
      <c r="D594" s="77" t="str">
        <f t="shared" si="9"/>
        <v>0</v>
      </c>
      <c r="E594" s="78">
        <v>0</v>
      </c>
      <c r="F594" s="81">
        <v>0.28999999165534901</v>
      </c>
      <c r="G594" s="80">
        <v>34</v>
      </c>
      <c r="H594" s="80">
        <v>8</v>
      </c>
      <c r="I594" s="80">
        <v>3</v>
      </c>
      <c r="J594" s="80">
        <v>2</v>
      </c>
      <c r="K594" s="80">
        <v>83</v>
      </c>
      <c r="L594" s="80">
        <v>0</v>
      </c>
      <c r="M594" s="80">
        <v>0</v>
      </c>
    </row>
    <row r="595" spans="2:13" ht="12" customHeight="1" thickBot="1" x14ac:dyDescent="0.35">
      <c r="B595" s="75">
        <v>1474</v>
      </c>
      <c r="D595" s="77" t="str">
        <f t="shared" si="9"/>
        <v>0</v>
      </c>
      <c r="E595" s="78">
        <v>0</v>
      </c>
      <c r="F595" s="81">
        <v>0.28999999165534901</v>
      </c>
      <c r="G595" s="80">
        <v>65</v>
      </c>
      <c r="H595" s="80">
        <v>23</v>
      </c>
      <c r="I595" s="80">
        <v>1</v>
      </c>
      <c r="J595" s="80">
        <v>3</v>
      </c>
      <c r="K595" s="80">
        <v>0</v>
      </c>
      <c r="L595" s="80">
        <v>0</v>
      </c>
      <c r="M595" s="80">
        <v>0</v>
      </c>
    </row>
    <row r="596" spans="2:13" ht="12" customHeight="1" thickBot="1" x14ac:dyDescent="0.35">
      <c r="B596" s="75">
        <v>1476</v>
      </c>
      <c r="D596" s="77" t="str">
        <f t="shared" si="9"/>
        <v>0</v>
      </c>
      <c r="E596" s="78">
        <v>0</v>
      </c>
      <c r="F596" s="81">
        <v>0.28999999165534901</v>
      </c>
      <c r="G596" s="80">
        <v>44</v>
      </c>
      <c r="H596" s="80">
        <v>78</v>
      </c>
      <c r="I596" s="80">
        <v>2</v>
      </c>
      <c r="J596" s="80">
        <v>3</v>
      </c>
      <c r="K596" s="80">
        <v>268</v>
      </c>
      <c r="L596" s="80">
        <v>0</v>
      </c>
      <c r="M596" s="80">
        <v>0</v>
      </c>
    </row>
    <row r="597" spans="2:13" ht="12" customHeight="1" thickBot="1" x14ac:dyDescent="0.35">
      <c r="B597" s="75">
        <v>1477</v>
      </c>
      <c r="D597" s="77" t="str">
        <f t="shared" si="9"/>
        <v>0</v>
      </c>
      <c r="E597" s="78">
        <v>1</v>
      </c>
      <c r="F597" s="81">
        <v>0.28999999165534901</v>
      </c>
      <c r="G597" s="80">
        <v>61</v>
      </c>
      <c r="H597" s="80">
        <v>64</v>
      </c>
      <c r="I597" s="80">
        <v>1</v>
      </c>
      <c r="J597" s="80">
        <v>2</v>
      </c>
      <c r="K597" s="80">
        <v>0</v>
      </c>
      <c r="L597" s="80">
        <v>0</v>
      </c>
      <c r="M597" s="80">
        <v>0</v>
      </c>
    </row>
    <row r="598" spans="2:13" ht="12" customHeight="1" thickBot="1" x14ac:dyDescent="0.35">
      <c r="B598" s="75">
        <v>1479</v>
      </c>
      <c r="D598" s="77" t="str">
        <f t="shared" si="9"/>
        <v>0</v>
      </c>
      <c r="E598" s="78">
        <v>0</v>
      </c>
      <c r="F598" s="81">
        <v>0.28999999165534901</v>
      </c>
      <c r="G598" s="80">
        <v>65</v>
      </c>
      <c r="H598" s="80">
        <v>160</v>
      </c>
      <c r="I598" s="80">
        <v>4</v>
      </c>
      <c r="J598" s="80">
        <v>1</v>
      </c>
      <c r="K598" s="80">
        <v>237</v>
      </c>
      <c r="L598" s="80">
        <v>1</v>
      </c>
      <c r="M598" s="80">
        <v>0</v>
      </c>
    </row>
    <row r="599" spans="2:13" ht="12" customHeight="1" thickBot="1" x14ac:dyDescent="0.35">
      <c r="B599" s="75">
        <v>1480</v>
      </c>
      <c r="D599" s="77" t="str">
        <f t="shared" si="9"/>
        <v>0</v>
      </c>
      <c r="E599" s="78">
        <v>0</v>
      </c>
      <c r="F599" s="81">
        <v>0.28999999165534901</v>
      </c>
      <c r="G599" s="80">
        <v>28</v>
      </c>
      <c r="H599" s="80">
        <v>43</v>
      </c>
      <c r="I599" s="80">
        <v>1</v>
      </c>
      <c r="J599" s="80">
        <v>3</v>
      </c>
      <c r="K599" s="80">
        <v>102</v>
      </c>
      <c r="L599" s="80">
        <v>0</v>
      </c>
      <c r="M599" s="80">
        <v>0</v>
      </c>
    </row>
    <row r="600" spans="2:13" ht="12" customHeight="1" thickBot="1" x14ac:dyDescent="0.35">
      <c r="B600" s="75">
        <v>1482</v>
      </c>
      <c r="D600" s="77" t="str">
        <f t="shared" si="9"/>
        <v>0</v>
      </c>
      <c r="E600" s="78">
        <v>0</v>
      </c>
      <c r="F600" s="81">
        <v>0.28999999165534901</v>
      </c>
      <c r="G600" s="80">
        <v>35</v>
      </c>
      <c r="H600" s="80">
        <v>179</v>
      </c>
      <c r="I600" s="80">
        <v>2</v>
      </c>
      <c r="J600" s="80">
        <v>1</v>
      </c>
      <c r="K600" s="80">
        <v>76</v>
      </c>
      <c r="L600" s="80">
        <v>0</v>
      </c>
      <c r="M600" s="80">
        <v>1</v>
      </c>
    </row>
    <row r="601" spans="2:13" ht="12" customHeight="1" thickBot="1" x14ac:dyDescent="0.35">
      <c r="B601" s="75">
        <v>1486</v>
      </c>
      <c r="D601" s="77" t="str">
        <f t="shared" si="9"/>
        <v>0</v>
      </c>
      <c r="E601" s="78">
        <v>0</v>
      </c>
      <c r="F601" s="81">
        <v>0.28999999165534901</v>
      </c>
      <c r="G601" s="80">
        <v>34</v>
      </c>
      <c r="H601" s="80">
        <v>99</v>
      </c>
      <c r="I601" s="80">
        <v>4</v>
      </c>
      <c r="J601" s="80">
        <v>2</v>
      </c>
      <c r="K601" s="80">
        <v>155</v>
      </c>
      <c r="L601" s="80">
        <v>0</v>
      </c>
      <c r="M601" s="80">
        <v>0</v>
      </c>
    </row>
    <row r="602" spans="2:13" ht="12" customHeight="1" thickBot="1" x14ac:dyDescent="0.35">
      <c r="B602" s="75">
        <v>1488</v>
      </c>
      <c r="D602" s="77" t="str">
        <f t="shared" si="9"/>
        <v>0</v>
      </c>
      <c r="E602" s="78">
        <v>1</v>
      </c>
      <c r="F602" s="81">
        <v>0.28999999165534901</v>
      </c>
      <c r="G602" s="80">
        <v>28</v>
      </c>
      <c r="H602" s="80">
        <v>159</v>
      </c>
      <c r="I602" s="80">
        <v>1</v>
      </c>
      <c r="J602" s="80">
        <v>1</v>
      </c>
      <c r="K602" s="80">
        <v>0</v>
      </c>
      <c r="L602" s="80">
        <v>0</v>
      </c>
      <c r="M602" s="80">
        <v>0</v>
      </c>
    </row>
    <row r="603" spans="2:13" ht="12" customHeight="1" thickBot="1" x14ac:dyDescent="0.35">
      <c r="B603" s="75">
        <v>1490</v>
      </c>
      <c r="D603" s="77" t="str">
        <f t="shared" si="9"/>
        <v>0</v>
      </c>
      <c r="E603" s="78">
        <v>0</v>
      </c>
      <c r="F603" s="81">
        <v>0.28999999165534901</v>
      </c>
      <c r="G603" s="80">
        <v>62</v>
      </c>
      <c r="H603" s="80">
        <v>99</v>
      </c>
      <c r="I603" s="80">
        <v>4</v>
      </c>
      <c r="J603" s="80">
        <v>2</v>
      </c>
      <c r="K603" s="80">
        <v>0</v>
      </c>
      <c r="L603" s="80">
        <v>0</v>
      </c>
      <c r="M603" s="80">
        <v>0</v>
      </c>
    </row>
    <row r="604" spans="2:13" ht="12" customHeight="1" thickBot="1" x14ac:dyDescent="0.35">
      <c r="B604" s="75">
        <v>1495</v>
      </c>
      <c r="D604" s="77" t="str">
        <f t="shared" si="9"/>
        <v>0</v>
      </c>
      <c r="E604" s="78">
        <v>1</v>
      </c>
      <c r="F604" s="81">
        <v>0.28999999165534901</v>
      </c>
      <c r="G604" s="80">
        <v>59</v>
      </c>
      <c r="H604" s="80">
        <v>60</v>
      </c>
      <c r="I604" s="80">
        <v>1</v>
      </c>
      <c r="J604" s="80">
        <v>2</v>
      </c>
      <c r="K604" s="80">
        <v>0</v>
      </c>
      <c r="L604" s="80">
        <v>0</v>
      </c>
      <c r="M604" s="80">
        <v>0</v>
      </c>
    </row>
    <row r="605" spans="2:13" ht="12" customHeight="1" thickBot="1" x14ac:dyDescent="0.35">
      <c r="B605" s="75">
        <v>1497</v>
      </c>
      <c r="D605" s="77" t="str">
        <f t="shared" si="9"/>
        <v>0</v>
      </c>
      <c r="E605" s="78">
        <v>1</v>
      </c>
      <c r="F605" s="81">
        <v>0.28999999165534901</v>
      </c>
      <c r="G605" s="80">
        <v>36</v>
      </c>
      <c r="H605" s="80">
        <v>18</v>
      </c>
      <c r="I605" s="80">
        <v>1</v>
      </c>
      <c r="J605" s="80">
        <v>3</v>
      </c>
      <c r="K605" s="80">
        <v>0</v>
      </c>
      <c r="L605" s="80">
        <v>0</v>
      </c>
      <c r="M605" s="80">
        <v>0</v>
      </c>
    </row>
    <row r="606" spans="2:13" ht="12" customHeight="1" thickBot="1" x14ac:dyDescent="0.35">
      <c r="B606" s="75">
        <v>1507</v>
      </c>
      <c r="D606" s="77" t="str">
        <f t="shared" si="9"/>
        <v>0</v>
      </c>
      <c r="E606" s="78">
        <v>1</v>
      </c>
      <c r="F606" s="81">
        <v>0.28999999165534901</v>
      </c>
      <c r="G606" s="80">
        <v>52</v>
      </c>
      <c r="H606" s="80">
        <v>25</v>
      </c>
      <c r="I606" s="80">
        <v>2</v>
      </c>
      <c r="J606" s="80">
        <v>1</v>
      </c>
      <c r="K606" s="80">
        <v>0</v>
      </c>
      <c r="L606" s="80">
        <v>0</v>
      </c>
      <c r="M606" s="80">
        <v>0</v>
      </c>
    </row>
    <row r="607" spans="2:13" ht="12" customHeight="1" thickBot="1" x14ac:dyDescent="0.35">
      <c r="B607" s="75">
        <v>1508</v>
      </c>
      <c r="D607" s="77" t="str">
        <f t="shared" si="9"/>
        <v>0</v>
      </c>
      <c r="E607" s="78">
        <v>0</v>
      </c>
      <c r="F607" s="81">
        <v>0.28999999165534901</v>
      </c>
      <c r="G607" s="80">
        <v>43</v>
      </c>
      <c r="H607" s="80">
        <v>50</v>
      </c>
      <c r="I607" s="80">
        <v>4</v>
      </c>
      <c r="J607" s="80">
        <v>3</v>
      </c>
      <c r="K607" s="80">
        <v>0</v>
      </c>
      <c r="L607" s="80">
        <v>0</v>
      </c>
      <c r="M607" s="80">
        <v>0</v>
      </c>
    </row>
    <row r="608" spans="2:13" ht="12" customHeight="1" thickBot="1" x14ac:dyDescent="0.35">
      <c r="B608" s="75">
        <v>1511</v>
      </c>
      <c r="D608" s="77" t="str">
        <f t="shared" si="9"/>
        <v>0</v>
      </c>
      <c r="E608" s="78">
        <v>0</v>
      </c>
      <c r="F608" s="81">
        <v>0.28999999165534901</v>
      </c>
      <c r="G608" s="80">
        <v>57</v>
      </c>
      <c r="H608" s="80">
        <v>33</v>
      </c>
      <c r="I608" s="80">
        <v>2</v>
      </c>
      <c r="J608" s="80">
        <v>2</v>
      </c>
      <c r="K608" s="80">
        <v>0</v>
      </c>
      <c r="L608" s="80">
        <v>0</v>
      </c>
      <c r="M608" s="80">
        <v>0</v>
      </c>
    </row>
    <row r="609" spans="2:13" ht="12" customHeight="1" thickBot="1" x14ac:dyDescent="0.35">
      <c r="B609" s="75">
        <v>1513</v>
      </c>
      <c r="D609" s="77" t="str">
        <f t="shared" si="9"/>
        <v>0</v>
      </c>
      <c r="E609" s="78">
        <v>0</v>
      </c>
      <c r="F609" s="81">
        <v>0.28999999165534901</v>
      </c>
      <c r="G609" s="80">
        <v>53</v>
      </c>
      <c r="H609" s="80">
        <v>44</v>
      </c>
      <c r="I609" s="80">
        <v>3</v>
      </c>
      <c r="J609" s="80">
        <v>1</v>
      </c>
      <c r="K609" s="80">
        <v>0</v>
      </c>
      <c r="L609" s="80">
        <v>0</v>
      </c>
      <c r="M609" s="80">
        <v>0</v>
      </c>
    </row>
    <row r="610" spans="2:13" ht="12" customHeight="1" thickBot="1" x14ac:dyDescent="0.35">
      <c r="B610" s="75">
        <v>1515</v>
      </c>
      <c r="D610" s="77" t="str">
        <f t="shared" si="9"/>
        <v>0</v>
      </c>
      <c r="E610" s="78">
        <v>1</v>
      </c>
      <c r="F610" s="81">
        <v>0.28999999165534901</v>
      </c>
      <c r="G610" s="80">
        <v>44</v>
      </c>
      <c r="H610" s="80">
        <v>175</v>
      </c>
      <c r="I610" s="80">
        <v>2</v>
      </c>
      <c r="J610" s="80">
        <v>1</v>
      </c>
      <c r="K610" s="80">
        <v>0</v>
      </c>
      <c r="L610" s="80">
        <v>0</v>
      </c>
      <c r="M610" s="80">
        <v>0</v>
      </c>
    </row>
    <row r="611" spans="2:13" ht="12" customHeight="1" thickBot="1" x14ac:dyDescent="0.35">
      <c r="B611" s="75">
        <v>1516</v>
      </c>
      <c r="D611" s="77" t="str">
        <f t="shared" si="9"/>
        <v>0</v>
      </c>
      <c r="E611" s="78">
        <v>1</v>
      </c>
      <c r="F611" s="81">
        <v>0.28999999165534901</v>
      </c>
      <c r="G611" s="80">
        <v>54</v>
      </c>
      <c r="H611" s="80">
        <v>28</v>
      </c>
      <c r="I611" s="80">
        <v>4</v>
      </c>
      <c r="J611" s="80">
        <v>3</v>
      </c>
      <c r="K611" s="80">
        <v>0</v>
      </c>
      <c r="L611" s="80">
        <v>0</v>
      </c>
      <c r="M611" s="80">
        <v>0</v>
      </c>
    </row>
    <row r="612" spans="2:13" ht="12" customHeight="1" thickBot="1" x14ac:dyDescent="0.35">
      <c r="B612" s="75">
        <v>1517</v>
      </c>
      <c r="D612" s="77" t="str">
        <f t="shared" si="9"/>
        <v>0</v>
      </c>
      <c r="E612" s="78">
        <v>0</v>
      </c>
      <c r="F612" s="81">
        <v>0.28999999165534901</v>
      </c>
      <c r="G612" s="80">
        <v>41</v>
      </c>
      <c r="H612" s="80">
        <v>49</v>
      </c>
      <c r="I612" s="80">
        <v>4</v>
      </c>
      <c r="J612" s="80">
        <v>2</v>
      </c>
      <c r="K612" s="80">
        <v>0</v>
      </c>
      <c r="L612" s="80">
        <v>0</v>
      </c>
      <c r="M612" s="80">
        <v>0</v>
      </c>
    </row>
    <row r="613" spans="2:13" ht="12" customHeight="1" thickBot="1" x14ac:dyDescent="0.35">
      <c r="B613" s="75">
        <v>1521</v>
      </c>
      <c r="D613" s="77" t="str">
        <f t="shared" si="9"/>
        <v>0</v>
      </c>
      <c r="E613" s="78">
        <v>1</v>
      </c>
      <c r="F613" s="81">
        <v>0.28999999165534901</v>
      </c>
      <c r="G613" s="80">
        <v>54</v>
      </c>
      <c r="H613" s="80">
        <v>120</v>
      </c>
      <c r="I613" s="80">
        <v>1</v>
      </c>
      <c r="J613" s="80">
        <v>1</v>
      </c>
      <c r="K613" s="80">
        <v>119</v>
      </c>
      <c r="L613" s="80">
        <v>0</v>
      </c>
      <c r="M613" s="80">
        <v>0</v>
      </c>
    </row>
    <row r="614" spans="2:13" ht="12" customHeight="1" thickBot="1" x14ac:dyDescent="0.35">
      <c r="B614" s="75">
        <v>1522</v>
      </c>
      <c r="D614" s="77" t="str">
        <f t="shared" si="9"/>
        <v>0</v>
      </c>
      <c r="E614" s="78">
        <v>0</v>
      </c>
      <c r="F614" s="81">
        <v>0.28999999165534901</v>
      </c>
      <c r="G614" s="80">
        <v>33</v>
      </c>
      <c r="H614" s="80">
        <v>175</v>
      </c>
      <c r="I614" s="80">
        <v>2</v>
      </c>
      <c r="J614" s="80">
        <v>1</v>
      </c>
      <c r="K614" s="80">
        <v>102</v>
      </c>
      <c r="L614" s="80">
        <v>0</v>
      </c>
      <c r="M614" s="80">
        <v>0</v>
      </c>
    </row>
    <row r="615" spans="2:13" ht="12" customHeight="1" thickBot="1" x14ac:dyDescent="0.35">
      <c r="B615" s="75">
        <v>1523</v>
      </c>
      <c r="D615" s="77" t="str">
        <f t="shared" si="9"/>
        <v>0</v>
      </c>
      <c r="E615" s="78">
        <v>1</v>
      </c>
      <c r="F615" s="81">
        <v>0.28999999165534901</v>
      </c>
      <c r="G615" s="80">
        <v>25</v>
      </c>
      <c r="H615" s="80">
        <v>101</v>
      </c>
      <c r="I615" s="80">
        <v>4</v>
      </c>
      <c r="J615" s="80">
        <v>3</v>
      </c>
      <c r="K615" s="80">
        <v>256</v>
      </c>
      <c r="L615" s="80">
        <v>0</v>
      </c>
      <c r="M615" s="80">
        <v>0</v>
      </c>
    </row>
    <row r="616" spans="2:13" ht="12" customHeight="1" thickBot="1" x14ac:dyDescent="0.35">
      <c r="B616" s="75">
        <v>1528</v>
      </c>
      <c r="D616" s="77" t="str">
        <f t="shared" si="9"/>
        <v>0</v>
      </c>
      <c r="E616" s="78">
        <v>0</v>
      </c>
      <c r="F616" s="81">
        <v>0.28999999165534901</v>
      </c>
      <c r="G616" s="80">
        <v>57</v>
      </c>
      <c r="H616" s="80">
        <v>45</v>
      </c>
      <c r="I616" s="80">
        <v>1</v>
      </c>
      <c r="J616" s="80">
        <v>3</v>
      </c>
      <c r="K616" s="80">
        <v>195</v>
      </c>
      <c r="L616" s="80">
        <v>0</v>
      </c>
      <c r="M616" s="80">
        <v>0</v>
      </c>
    </row>
    <row r="617" spans="2:13" ht="12" customHeight="1" thickBot="1" x14ac:dyDescent="0.35">
      <c r="B617" s="75">
        <v>1532</v>
      </c>
      <c r="D617" s="77" t="str">
        <f t="shared" si="9"/>
        <v>0</v>
      </c>
      <c r="E617" s="78">
        <v>0</v>
      </c>
      <c r="F617" s="81">
        <v>0.28999999165534901</v>
      </c>
      <c r="G617" s="80">
        <v>39</v>
      </c>
      <c r="H617" s="80">
        <v>25</v>
      </c>
      <c r="I617" s="80">
        <v>4</v>
      </c>
      <c r="J617" s="80">
        <v>3</v>
      </c>
      <c r="K617" s="80">
        <v>0</v>
      </c>
      <c r="L617" s="80">
        <v>0</v>
      </c>
      <c r="M617" s="80">
        <v>0</v>
      </c>
    </row>
    <row r="618" spans="2:13" ht="12" customHeight="1" thickBot="1" x14ac:dyDescent="0.35">
      <c r="B618" s="75">
        <v>1533</v>
      </c>
      <c r="D618" s="77" t="str">
        <f t="shared" si="9"/>
        <v>0</v>
      </c>
      <c r="E618" s="78">
        <v>1</v>
      </c>
      <c r="F618" s="81">
        <v>0.28999999165534901</v>
      </c>
      <c r="G618" s="80">
        <v>45</v>
      </c>
      <c r="H618" s="80">
        <v>55</v>
      </c>
      <c r="I618" s="80">
        <v>1</v>
      </c>
      <c r="J618" s="80">
        <v>1</v>
      </c>
      <c r="K618" s="80">
        <v>0</v>
      </c>
      <c r="L618" s="80">
        <v>0</v>
      </c>
      <c r="M618" s="80">
        <v>0</v>
      </c>
    </row>
    <row r="619" spans="2:13" ht="12" customHeight="1" thickBot="1" x14ac:dyDescent="0.35">
      <c r="B619" s="75">
        <v>1535</v>
      </c>
      <c r="D619" s="77" t="str">
        <f t="shared" si="9"/>
        <v>0</v>
      </c>
      <c r="E619" s="78">
        <v>1</v>
      </c>
      <c r="F619" s="81">
        <v>0.28999999165534901</v>
      </c>
      <c r="G619" s="80">
        <v>59</v>
      </c>
      <c r="H619" s="80">
        <v>30</v>
      </c>
      <c r="I619" s="80">
        <v>1</v>
      </c>
      <c r="J619" s="80">
        <v>1</v>
      </c>
      <c r="K619" s="80">
        <v>0</v>
      </c>
      <c r="L619" s="80">
        <v>0</v>
      </c>
      <c r="M619" s="80">
        <v>0</v>
      </c>
    </row>
    <row r="620" spans="2:13" ht="12" customHeight="1" thickBot="1" x14ac:dyDescent="0.35">
      <c r="B620" s="75">
        <v>1536</v>
      </c>
      <c r="D620" s="77" t="str">
        <f t="shared" si="9"/>
        <v>0</v>
      </c>
      <c r="E620" s="78">
        <v>1</v>
      </c>
      <c r="F620" s="81">
        <v>0.28999999165534901</v>
      </c>
      <c r="G620" s="80">
        <v>61</v>
      </c>
      <c r="H620" s="80">
        <v>39</v>
      </c>
      <c r="I620" s="80">
        <v>4</v>
      </c>
      <c r="J620" s="80">
        <v>1</v>
      </c>
      <c r="K620" s="80">
        <v>0</v>
      </c>
      <c r="L620" s="80">
        <v>0</v>
      </c>
      <c r="M620" s="80">
        <v>0</v>
      </c>
    </row>
    <row r="621" spans="2:13" ht="12" customHeight="1" thickBot="1" x14ac:dyDescent="0.35">
      <c r="B621" s="75">
        <v>1546</v>
      </c>
      <c r="D621" s="77" t="str">
        <f t="shared" si="9"/>
        <v>0</v>
      </c>
      <c r="E621" s="78">
        <v>0</v>
      </c>
      <c r="F621" s="81">
        <v>0.28999999165534901</v>
      </c>
      <c r="G621" s="80">
        <v>55</v>
      </c>
      <c r="H621" s="80">
        <v>131</v>
      </c>
      <c r="I621" s="80">
        <v>2</v>
      </c>
      <c r="J621" s="80">
        <v>1</v>
      </c>
      <c r="K621" s="80">
        <v>0</v>
      </c>
      <c r="L621" s="80">
        <v>0</v>
      </c>
      <c r="M621" s="80">
        <v>1</v>
      </c>
    </row>
    <row r="622" spans="2:13" ht="12" customHeight="1" thickBot="1" x14ac:dyDescent="0.35">
      <c r="B622" s="75">
        <v>1547</v>
      </c>
      <c r="D622" s="77" t="str">
        <f t="shared" si="9"/>
        <v>0</v>
      </c>
      <c r="E622" s="78">
        <v>0</v>
      </c>
      <c r="F622" s="81">
        <v>0.28999999165534901</v>
      </c>
      <c r="G622" s="80">
        <v>33</v>
      </c>
      <c r="H622" s="80">
        <v>105</v>
      </c>
      <c r="I622" s="80">
        <v>1</v>
      </c>
      <c r="J622" s="80">
        <v>1</v>
      </c>
      <c r="K622" s="80">
        <v>0</v>
      </c>
      <c r="L622" s="80">
        <v>0</v>
      </c>
      <c r="M622" s="80">
        <v>0</v>
      </c>
    </row>
    <row r="623" spans="2:13" ht="12" customHeight="1" thickBot="1" x14ac:dyDescent="0.35">
      <c r="B623" s="75">
        <v>1550</v>
      </c>
      <c r="D623" s="77" t="str">
        <f t="shared" si="9"/>
        <v>0</v>
      </c>
      <c r="E623" s="78">
        <v>0</v>
      </c>
      <c r="F623" s="81">
        <v>0.28999999165534901</v>
      </c>
      <c r="G623" s="80">
        <v>57</v>
      </c>
      <c r="H623" s="80">
        <v>45</v>
      </c>
      <c r="I623" s="80">
        <v>3</v>
      </c>
      <c r="J623" s="80">
        <v>1</v>
      </c>
      <c r="K623" s="80">
        <v>198</v>
      </c>
      <c r="L623" s="80">
        <v>0</v>
      </c>
      <c r="M623" s="80">
        <v>0</v>
      </c>
    </row>
    <row r="624" spans="2:13" ht="12" customHeight="1" thickBot="1" x14ac:dyDescent="0.35">
      <c r="B624" s="75">
        <v>1551</v>
      </c>
      <c r="D624" s="77" t="str">
        <f t="shared" si="9"/>
        <v>0</v>
      </c>
      <c r="E624" s="78">
        <v>0</v>
      </c>
      <c r="F624" s="81">
        <v>0.28999999165534901</v>
      </c>
      <c r="G624" s="80">
        <v>40</v>
      </c>
      <c r="H624" s="80">
        <v>39</v>
      </c>
      <c r="I624" s="80">
        <v>1</v>
      </c>
      <c r="J624" s="80">
        <v>1</v>
      </c>
      <c r="K624" s="80">
        <v>0</v>
      </c>
      <c r="L624" s="80">
        <v>0</v>
      </c>
      <c r="M624" s="80">
        <v>0</v>
      </c>
    </row>
    <row r="625" spans="2:13" ht="12" customHeight="1" thickBot="1" x14ac:dyDescent="0.35">
      <c r="B625" s="75">
        <v>1556</v>
      </c>
      <c r="D625" s="77" t="str">
        <f t="shared" si="9"/>
        <v>0</v>
      </c>
      <c r="E625" s="78">
        <v>0</v>
      </c>
      <c r="F625" s="81">
        <v>0.28999999165534901</v>
      </c>
      <c r="G625" s="80">
        <v>59</v>
      </c>
      <c r="H625" s="80">
        <v>49</v>
      </c>
      <c r="I625" s="80">
        <v>4</v>
      </c>
      <c r="J625" s="80">
        <v>2</v>
      </c>
      <c r="K625" s="80">
        <v>104</v>
      </c>
      <c r="L625" s="80">
        <v>0</v>
      </c>
      <c r="M625" s="80">
        <v>0</v>
      </c>
    </row>
    <row r="626" spans="2:13" ht="12" customHeight="1" thickBot="1" x14ac:dyDescent="0.35">
      <c r="B626" s="75">
        <v>1562</v>
      </c>
      <c r="D626" s="77" t="str">
        <f t="shared" si="9"/>
        <v>0</v>
      </c>
      <c r="E626" s="78">
        <v>0</v>
      </c>
      <c r="F626" s="81">
        <v>0.28999999165534901</v>
      </c>
      <c r="G626" s="80">
        <v>46</v>
      </c>
      <c r="H626" s="80">
        <v>73</v>
      </c>
      <c r="I626" s="80">
        <v>1</v>
      </c>
      <c r="J626" s="80">
        <v>2</v>
      </c>
      <c r="K626" s="80">
        <v>128</v>
      </c>
      <c r="L626" s="80">
        <v>0</v>
      </c>
      <c r="M626" s="80">
        <v>0</v>
      </c>
    </row>
    <row r="627" spans="2:13" ht="12" customHeight="1" thickBot="1" x14ac:dyDescent="0.35">
      <c r="B627" s="75">
        <v>1565</v>
      </c>
      <c r="D627" s="77" t="str">
        <f t="shared" si="9"/>
        <v>0</v>
      </c>
      <c r="E627" s="78">
        <v>0</v>
      </c>
      <c r="F627" s="81">
        <v>0.28999999165534901</v>
      </c>
      <c r="G627" s="80">
        <v>64</v>
      </c>
      <c r="H627" s="80">
        <v>63</v>
      </c>
      <c r="I627" s="80">
        <v>4</v>
      </c>
      <c r="J627" s="80">
        <v>2</v>
      </c>
      <c r="K627" s="80">
        <v>0</v>
      </c>
      <c r="L627" s="80">
        <v>0</v>
      </c>
      <c r="M627" s="80">
        <v>0</v>
      </c>
    </row>
    <row r="628" spans="2:13" ht="12" customHeight="1" thickBot="1" x14ac:dyDescent="0.35">
      <c r="B628" s="75">
        <v>1570</v>
      </c>
      <c r="D628" s="77" t="str">
        <f t="shared" si="9"/>
        <v>0</v>
      </c>
      <c r="E628" s="78">
        <v>0</v>
      </c>
      <c r="F628" s="81">
        <v>0.28999999165534901</v>
      </c>
      <c r="G628" s="80">
        <v>51</v>
      </c>
      <c r="H628" s="80">
        <v>44</v>
      </c>
      <c r="I628" s="80">
        <v>3</v>
      </c>
      <c r="J628" s="80">
        <v>2</v>
      </c>
      <c r="K628" s="80">
        <v>141</v>
      </c>
      <c r="L628" s="80">
        <v>0</v>
      </c>
      <c r="M628" s="80">
        <v>0</v>
      </c>
    </row>
    <row r="629" spans="2:13" ht="12" customHeight="1" thickBot="1" x14ac:dyDescent="0.35">
      <c r="B629" s="75">
        <v>1572</v>
      </c>
      <c r="D629" s="77" t="str">
        <f t="shared" si="9"/>
        <v>0</v>
      </c>
      <c r="E629" s="78">
        <v>0</v>
      </c>
      <c r="F629" s="81">
        <v>0.28999999165534901</v>
      </c>
      <c r="G629" s="80">
        <v>37</v>
      </c>
      <c r="H629" s="80">
        <v>73</v>
      </c>
      <c r="I629" s="80">
        <v>4</v>
      </c>
      <c r="J629" s="80">
        <v>1</v>
      </c>
      <c r="K629" s="80">
        <v>0</v>
      </c>
      <c r="L629" s="80">
        <v>0</v>
      </c>
      <c r="M629" s="80">
        <v>0</v>
      </c>
    </row>
    <row r="630" spans="2:13" ht="12" customHeight="1" thickBot="1" x14ac:dyDescent="0.35">
      <c r="B630" s="75">
        <v>1580</v>
      </c>
      <c r="D630" s="77" t="str">
        <f t="shared" si="9"/>
        <v>0</v>
      </c>
      <c r="E630" s="78">
        <v>1</v>
      </c>
      <c r="F630" s="81">
        <v>0.28999999165534901</v>
      </c>
      <c r="G630" s="80">
        <v>29</v>
      </c>
      <c r="H630" s="80">
        <v>122</v>
      </c>
      <c r="I630" s="80">
        <v>4</v>
      </c>
      <c r="J630" s="80">
        <v>1</v>
      </c>
      <c r="K630" s="80">
        <v>0</v>
      </c>
      <c r="L630" s="80">
        <v>1</v>
      </c>
      <c r="M630" s="80">
        <v>0</v>
      </c>
    </row>
    <row r="631" spans="2:13" ht="12" customHeight="1" thickBot="1" x14ac:dyDescent="0.35">
      <c r="B631" s="75">
        <v>1590</v>
      </c>
      <c r="D631" s="77" t="str">
        <f t="shared" si="9"/>
        <v>0</v>
      </c>
      <c r="E631" s="78">
        <v>0</v>
      </c>
      <c r="F631" s="81">
        <v>0.28999999165534901</v>
      </c>
      <c r="G631" s="80">
        <v>57</v>
      </c>
      <c r="H631" s="80">
        <v>124</v>
      </c>
      <c r="I631" s="80">
        <v>1</v>
      </c>
      <c r="J631" s="80">
        <v>2</v>
      </c>
      <c r="K631" s="80">
        <v>0</v>
      </c>
      <c r="L631" s="80">
        <v>1</v>
      </c>
      <c r="M631" s="80">
        <v>0</v>
      </c>
    </row>
    <row r="632" spans="2:13" ht="12" customHeight="1" thickBot="1" x14ac:dyDescent="0.35">
      <c r="B632" s="75">
        <v>1591</v>
      </c>
      <c r="D632" s="77" t="str">
        <f t="shared" si="9"/>
        <v>0</v>
      </c>
      <c r="E632" s="78">
        <v>0</v>
      </c>
      <c r="F632" s="81">
        <v>0.28999999165534901</v>
      </c>
      <c r="G632" s="80">
        <v>49</v>
      </c>
      <c r="H632" s="80">
        <v>58</v>
      </c>
      <c r="I632" s="80">
        <v>4</v>
      </c>
      <c r="J632" s="80">
        <v>1</v>
      </c>
      <c r="K632" s="80">
        <v>188</v>
      </c>
      <c r="L632" s="80">
        <v>0</v>
      </c>
      <c r="M632" s="80">
        <v>0</v>
      </c>
    </row>
    <row r="633" spans="2:13" ht="12" customHeight="1" thickBot="1" x14ac:dyDescent="0.35">
      <c r="B633" s="75">
        <v>1595</v>
      </c>
      <c r="D633" s="77" t="str">
        <f t="shared" si="9"/>
        <v>0</v>
      </c>
      <c r="E633" s="78">
        <v>0</v>
      </c>
      <c r="F633" s="81">
        <v>0.28999999165534901</v>
      </c>
      <c r="G633" s="80">
        <v>37</v>
      </c>
      <c r="H633" s="80">
        <v>93</v>
      </c>
      <c r="I633" s="80">
        <v>1</v>
      </c>
      <c r="J633" s="80">
        <v>1</v>
      </c>
      <c r="K633" s="80">
        <v>0</v>
      </c>
      <c r="L633" s="80">
        <v>0</v>
      </c>
      <c r="M633" s="80">
        <v>1</v>
      </c>
    </row>
    <row r="634" spans="2:13" ht="12" customHeight="1" thickBot="1" x14ac:dyDescent="0.35">
      <c r="B634" s="75">
        <v>1596</v>
      </c>
      <c r="D634" s="77" t="str">
        <f t="shared" si="9"/>
        <v>0</v>
      </c>
      <c r="E634" s="78">
        <v>0</v>
      </c>
      <c r="F634" s="81">
        <v>0.28999999165534901</v>
      </c>
      <c r="G634" s="80">
        <v>56</v>
      </c>
      <c r="H634" s="80">
        <v>38</v>
      </c>
      <c r="I634" s="80">
        <v>3</v>
      </c>
      <c r="J634" s="80">
        <v>3</v>
      </c>
      <c r="K634" s="80">
        <v>110</v>
      </c>
      <c r="L634" s="80">
        <v>0</v>
      </c>
      <c r="M634" s="80">
        <v>1</v>
      </c>
    </row>
    <row r="635" spans="2:13" ht="12" customHeight="1" thickBot="1" x14ac:dyDescent="0.35">
      <c r="B635" s="75">
        <v>1599</v>
      </c>
      <c r="D635" s="77" t="str">
        <f t="shared" si="9"/>
        <v>0</v>
      </c>
      <c r="E635" s="78">
        <v>0</v>
      </c>
      <c r="F635" s="81">
        <v>0.28999999165534901</v>
      </c>
      <c r="G635" s="80">
        <v>40</v>
      </c>
      <c r="H635" s="80">
        <v>85</v>
      </c>
      <c r="I635" s="80">
        <v>2</v>
      </c>
      <c r="J635" s="80">
        <v>1</v>
      </c>
      <c r="K635" s="80">
        <v>0</v>
      </c>
      <c r="L635" s="80">
        <v>0</v>
      </c>
      <c r="M635" s="80">
        <v>1</v>
      </c>
    </row>
    <row r="636" spans="2:13" ht="12" customHeight="1" thickBot="1" x14ac:dyDescent="0.35">
      <c r="B636" s="75">
        <v>1600</v>
      </c>
      <c r="D636" s="77" t="str">
        <f t="shared" si="9"/>
        <v>0</v>
      </c>
      <c r="E636" s="78">
        <v>0</v>
      </c>
      <c r="F636" s="81">
        <v>0.28999999165534901</v>
      </c>
      <c r="G636" s="80">
        <v>50</v>
      </c>
      <c r="H636" s="80">
        <v>124</v>
      </c>
      <c r="I636" s="80">
        <v>1</v>
      </c>
      <c r="J636" s="80">
        <v>1</v>
      </c>
      <c r="K636" s="80">
        <v>266</v>
      </c>
      <c r="L636" s="80">
        <v>0</v>
      </c>
      <c r="M636" s="80">
        <v>0</v>
      </c>
    </row>
    <row r="637" spans="2:13" ht="12" customHeight="1" thickBot="1" x14ac:dyDescent="0.35">
      <c r="B637" s="75">
        <v>1601</v>
      </c>
      <c r="D637" s="77" t="str">
        <f t="shared" si="9"/>
        <v>0</v>
      </c>
      <c r="E637" s="78">
        <v>0</v>
      </c>
      <c r="F637" s="81">
        <v>0.28999999165534901</v>
      </c>
      <c r="G637" s="80">
        <v>60</v>
      </c>
      <c r="H637" s="80">
        <v>129</v>
      </c>
      <c r="I637" s="80">
        <v>2</v>
      </c>
      <c r="J637" s="80">
        <v>1</v>
      </c>
      <c r="K637" s="80">
        <v>0</v>
      </c>
      <c r="L637" s="80">
        <v>0</v>
      </c>
      <c r="M637" s="80">
        <v>0</v>
      </c>
    </row>
    <row r="638" spans="2:13" ht="12" customHeight="1" thickBot="1" x14ac:dyDescent="0.35">
      <c r="B638" s="75">
        <v>1608</v>
      </c>
      <c r="D638" s="77" t="str">
        <f t="shared" si="9"/>
        <v>0</v>
      </c>
      <c r="E638" s="78">
        <v>0</v>
      </c>
      <c r="F638" s="81">
        <v>0.28999999165534901</v>
      </c>
      <c r="G638" s="80">
        <v>55</v>
      </c>
      <c r="H638" s="80">
        <v>21</v>
      </c>
      <c r="I638" s="80">
        <v>4</v>
      </c>
      <c r="J638" s="80">
        <v>3</v>
      </c>
      <c r="K638" s="80">
        <v>0</v>
      </c>
      <c r="L638" s="80">
        <v>0</v>
      </c>
      <c r="M638" s="80">
        <v>0</v>
      </c>
    </row>
    <row r="639" spans="2:13" ht="12" customHeight="1" thickBot="1" x14ac:dyDescent="0.35">
      <c r="B639" s="75">
        <v>1614</v>
      </c>
      <c r="D639" s="77" t="str">
        <f t="shared" si="9"/>
        <v>0</v>
      </c>
      <c r="E639" s="78">
        <v>0</v>
      </c>
      <c r="F639" s="81">
        <v>0.28999999165534901</v>
      </c>
      <c r="G639" s="80">
        <v>60</v>
      </c>
      <c r="H639" s="80">
        <v>52</v>
      </c>
      <c r="I639" s="80">
        <v>4</v>
      </c>
      <c r="J639" s="80">
        <v>2</v>
      </c>
      <c r="K639" s="80">
        <v>0</v>
      </c>
      <c r="L639" s="80">
        <v>0</v>
      </c>
      <c r="M639" s="80">
        <v>1</v>
      </c>
    </row>
    <row r="640" spans="2:13" ht="12" customHeight="1" thickBot="1" x14ac:dyDescent="0.35">
      <c r="B640" s="75">
        <v>1619</v>
      </c>
      <c r="D640" s="77" t="str">
        <f t="shared" si="9"/>
        <v>0</v>
      </c>
      <c r="E640" s="78">
        <v>1</v>
      </c>
      <c r="F640" s="81">
        <v>0.28999999165534901</v>
      </c>
      <c r="G640" s="80">
        <v>29</v>
      </c>
      <c r="H640" s="80">
        <v>29</v>
      </c>
      <c r="I640" s="80">
        <v>3</v>
      </c>
      <c r="J640" s="80">
        <v>1</v>
      </c>
      <c r="K640" s="80">
        <v>0</v>
      </c>
      <c r="L640" s="80">
        <v>0</v>
      </c>
      <c r="M640" s="80">
        <v>0</v>
      </c>
    </row>
    <row r="641" spans="2:13" ht="12" customHeight="1" thickBot="1" x14ac:dyDescent="0.35">
      <c r="B641" s="75">
        <v>1622</v>
      </c>
      <c r="D641" s="77" t="str">
        <f t="shared" si="9"/>
        <v>0</v>
      </c>
      <c r="E641" s="78">
        <v>0</v>
      </c>
      <c r="F641" s="81">
        <v>0.28999999165534901</v>
      </c>
      <c r="G641" s="80">
        <v>31</v>
      </c>
      <c r="H641" s="80">
        <v>53</v>
      </c>
      <c r="I641" s="80">
        <v>4</v>
      </c>
      <c r="J641" s="80">
        <v>1</v>
      </c>
      <c r="K641" s="80">
        <v>114</v>
      </c>
      <c r="L641" s="80">
        <v>0</v>
      </c>
      <c r="M641" s="80">
        <v>0</v>
      </c>
    </row>
    <row r="642" spans="2:13" ht="12" customHeight="1" thickBot="1" x14ac:dyDescent="0.35">
      <c r="B642" s="75">
        <v>1624</v>
      </c>
      <c r="D642" s="77" t="str">
        <f t="shared" si="9"/>
        <v>0</v>
      </c>
      <c r="E642" s="78">
        <v>0</v>
      </c>
      <c r="F642" s="81">
        <v>0.28999999165534901</v>
      </c>
      <c r="G642" s="80">
        <v>63</v>
      </c>
      <c r="H642" s="80">
        <v>153</v>
      </c>
      <c r="I642" s="80">
        <v>1</v>
      </c>
      <c r="J642" s="80">
        <v>1</v>
      </c>
      <c r="K642" s="80">
        <v>455</v>
      </c>
      <c r="L642" s="80">
        <v>0</v>
      </c>
      <c r="M642" s="80">
        <v>0</v>
      </c>
    </row>
    <row r="643" spans="2:13" ht="12" customHeight="1" thickBot="1" x14ac:dyDescent="0.35">
      <c r="B643" s="75">
        <v>1625</v>
      </c>
      <c r="D643" s="77" t="str">
        <f t="shared" si="9"/>
        <v>0</v>
      </c>
      <c r="E643" s="78">
        <v>0</v>
      </c>
      <c r="F643" s="81">
        <v>0.28999999165534901</v>
      </c>
      <c r="G643" s="80">
        <v>28</v>
      </c>
      <c r="H643" s="80">
        <v>31</v>
      </c>
      <c r="I643" s="80">
        <v>2</v>
      </c>
      <c r="J643" s="80">
        <v>2</v>
      </c>
      <c r="K643" s="80">
        <v>0</v>
      </c>
      <c r="L643" s="80">
        <v>0</v>
      </c>
      <c r="M643" s="80">
        <v>1</v>
      </c>
    </row>
    <row r="644" spans="2:13" ht="12" customHeight="1" thickBot="1" x14ac:dyDescent="0.35">
      <c r="B644" s="75">
        <v>1626</v>
      </c>
      <c r="D644" s="77" t="str">
        <f t="shared" si="9"/>
        <v>0</v>
      </c>
      <c r="E644" s="78">
        <v>0</v>
      </c>
      <c r="F644" s="81">
        <v>0.28999999165534901</v>
      </c>
      <c r="G644" s="80">
        <v>56</v>
      </c>
      <c r="H644" s="80">
        <v>21</v>
      </c>
      <c r="I644" s="80">
        <v>2</v>
      </c>
      <c r="J644" s="80">
        <v>2</v>
      </c>
      <c r="K644" s="80">
        <v>0</v>
      </c>
      <c r="L644" s="80">
        <v>0</v>
      </c>
      <c r="M644" s="80">
        <v>0</v>
      </c>
    </row>
    <row r="645" spans="2:13" ht="12" customHeight="1" thickBot="1" x14ac:dyDescent="0.35">
      <c r="B645" s="75">
        <v>1628</v>
      </c>
      <c r="D645" s="77" t="str">
        <f t="shared" si="9"/>
        <v>0</v>
      </c>
      <c r="E645" s="78">
        <v>1</v>
      </c>
      <c r="F645" s="81">
        <v>0.28999999165534901</v>
      </c>
      <c r="G645" s="80">
        <v>46</v>
      </c>
      <c r="H645" s="80">
        <v>82</v>
      </c>
      <c r="I645" s="80">
        <v>3</v>
      </c>
      <c r="J645" s="80">
        <v>2</v>
      </c>
      <c r="K645" s="80">
        <v>0</v>
      </c>
      <c r="L645" s="80">
        <v>0</v>
      </c>
      <c r="M645" s="80">
        <v>0</v>
      </c>
    </row>
    <row r="646" spans="2:13" ht="12" customHeight="1" thickBot="1" x14ac:dyDescent="0.35">
      <c r="B646" s="75">
        <v>1629</v>
      </c>
      <c r="D646" s="77" t="str">
        <f t="shared" si="9"/>
        <v>0</v>
      </c>
      <c r="E646" s="78">
        <v>0</v>
      </c>
      <c r="F646" s="81">
        <v>0.28999999165534901</v>
      </c>
      <c r="G646" s="80">
        <v>42</v>
      </c>
      <c r="H646" s="80">
        <v>90</v>
      </c>
      <c r="I646" s="80">
        <v>4</v>
      </c>
      <c r="J646" s="80">
        <v>1</v>
      </c>
      <c r="K646" s="80">
        <v>245</v>
      </c>
      <c r="L646" s="80">
        <v>0</v>
      </c>
      <c r="M646" s="80">
        <v>1</v>
      </c>
    </row>
    <row r="647" spans="2:13" ht="12" customHeight="1" thickBot="1" x14ac:dyDescent="0.35">
      <c r="B647" s="75">
        <v>1632</v>
      </c>
      <c r="D647" s="77" t="str">
        <f t="shared" si="9"/>
        <v>0</v>
      </c>
      <c r="E647" s="78">
        <v>1</v>
      </c>
      <c r="F647" s="81">
        <v>0.28999999165534901</v>
      </c>
      <c r="G647" s="80">
        <v>61</v>
      </c>
      <c r="H647" s="80">
        <v>153</v>
      </c>
      <c r="I647" s="80">
        <v>1</v>
      </c>
      <c r="J647" s="80">
        <v>2</v>
      </c>
      <c r="K647" s="80">
        <v>0</v>
      </c>
      <c r="L647" s="80">
        <v>1</v>
      </c>
      <c r="M647" s="80">
        <v>1</v>
      </c>
    </row>
    <row r="648" spans="2:13" ht="12" customHeight="1" thickBot="1" x14ac:dyDescent="0.35">
      <c r="B648" s="75">
        <v>1633</v>
      </c>
      <c r="D648" s="77" t="str">
        <f t="shared" si="9"/>
        <v>0</v>
      </c>
      <c r="E648" s="78">
        <v>0</v>
      </c>
      <c r="F648" s="81">
        <v>0.28999999165534901</v>
      </c>
      <c r="G648" s="80">
        <v>31</v>
      </c>
      <c r="H648" s="80">
        <v>93</v>
      </c>
      <c r="I648" s="80">
        <v>2</v>
      </c>
      <c r="J648" s="80">
        <v>2</v>
      </c>
      <c r="K648" s="80">
        <v>0</v>
      </c>
      <c r="L648" s="80">
        <v>1</v>
      </c>
      <c r="M648" s="80">
        <v>0</v>
      </c>
    </row>
    <row r="649" spans="2:13" ht="12" customHeight="1" thickBot="1" x14ac:dyDescent="0.35">
      <c r="B649" s="75">
        <v>1635</v>
      </c>
      <c r="D649" s="77" t="str">
        <f t="shared" ref="D649:D712" si="10">IF(F649&gt;=$F$5,"1","0")</f>
        <v>0</v>
      </c>
      <c r="E649" s="78">
        <v>1</v>
      </c>
      <c r="F649" s="81">
        <v>0.28999999165534901</v>
      </c>
      <c r="G649" s="80">
        <v>59</v>
      </c>
      <c r="H649" s="80">
        <v>18</v>
      </c>
      <c r="I649" s="80">
        <v>3</v>
      </c>
      <c r="J649" s="80">
        <v>2</v>
      </c>
      <c r="K649" s="80">
        <v>104</v>
      </c>
      <c r="L649" s="80">
        <v>0</v>
      </c>
      <c r="M649" s="80">
        <v>0</v>
      </c>
    </row>
    <row r="650" spans="2:13" ht="12" customHeight="1" thickBot="1" x14ac:dyDescent="0.35">
      <c r="B650" s="75">
        <v>1640</v>
      </c>
      <c r="D650" s="77" t="str">
        <f t="shared" si="10"/>
        <v>0</v>
      </c>
      <c r="E650" s="78">
        <v>0</v>
      </c>
      <c r="F650" s="81">
        <v>0.28999999165534901</v>
      </c>
      <c r="G650" s="80">
        <v>56</v>
      </c>
      <c r="H650" s="80">
        <v>68</v>
      </c>
      <c r="I650" s="80">
        <v>2</v>
      </c>
      <c r="J650" s="80">
        <v>3</v>
      </c>
      <c r="K650" s="80">
        <v>0</v>
      </c>
      <c r="L650" s="80">
        <v>0</v>
      </c>
      <c r="M650" s="80">
        <v>1</v>
      </c>
    </row>
    <row r="651" spans="2:13" ht="12" customHeight="1" thickBot="1" x14ac:dyDescent="0.35">
      <c r="B651" s="75">
        <v>1647</v>
      </c>
      <c r="D651" s="77" t="str">
        <f t="shared" si="10"/>
        <v>0</v>
      </c>
      <c r="E651" s="78">
        <v>0</v>
      </c>
      <c r="F651" s="81">
        <v>0.28999999165534901</v>
      </c>
      <c r="G651" s="80">
        <v>52</v>
      </c>
      <c r="H651" s="80">
        <v>93</v>
      </c>
      <c r="I651" s="80">
        <v>1</v>
      </c>
      <c r="J651" s="80">
        <v>1</v>
      </c>
      <c r="K651" s="80">
        <v>0</v>
      </c>
      <c r="L651" s="80">
        <v>0</v>
      </c>
      <c r="M651" s="80">
        <v>0</v>
      </c>
    </row>
    <row r="652" spans="2:13" ht="12" customHeight="1" thickBot="1" x14ac:dyDescent="0.35">
      <c r="B652" s="75">
        <v>1656</v>
      </c>
      <c r="D652" s="77" t="str">
        <f t="shared" si="10"/>
        <v>0</v>
      </c>
      <c r="E652" s="78">
        <v>0</v>
      </c>
      <c r="F652" s="81">
        <v>0.28999999165534901</v>
      </c>
      <c r="G652" s="80">
        <v>35</v>
      </c>
      <c r="H652" s="80">
        <v>53</v>
      </c>
      <c r="I652" s="80">
        <v>3</v>
      </c>
      <c r="J652" s="80">
        <v>1</v>
      </c>
      <c r="K652" s="80">
        <v>0</v>
      </c>
      <c r="L652" s="80">
        <v>0</v>
      </c>
      <c r="M652" s="80">
        <v>0</v>
      </c>
    </row>
    <row r="653" spans="2:13" ht="12" customHeight="1" thickBot="1" x14ac:dyDescent="0.35">
      <c r="B653" s="75">
        <v>1659</v>
      </c>
      <c r="D653" s="77" t="str">
        <f t="shared" si="10"/>
        <v>0</v>
      </c>
      <c r="E653" s="78">
        <v>0</v>
      </c>
      <c r="F653" s="81">
        <v>0.28999999165534901</v>
      </c>
      <c r="G653" s="80">
        <v>50</v>
      </c>
      <c r="H653" s="80">
        <v>14</v>
      </c>
      <c r="I653" s="80">
        <v>4</v>
      </c>
      <c r="J653" s="80">
        <v>1</v>
      </c>
      <c r="K653" s="80">
        <v>0</v>
      </c>
      <c r="L653" s="80">
        <v>0</v>
      </c>
      <c r="M653" s="80">
        <v>0</v>
      </c>
    </row>
    <row r="654" spans="2:13" ht="12" customHeight="1" thickBot="1" x14ac:dyDescent="0.35">
      <c r="B654" s="75">
        <v>1661</v>
      </c>
      <c r="D654" s="77" t="str">
        <f t="shared" si="10"/>
        <v>0</v>
      </c>
      <c r="E654" s="78">
        <v>0</v>
      </c>
      <c r="F654" s="81">
        <v>0.28999999165534901</v>
      </c>
      <c r="G654" s="80">
        <v>37</v>
      </c>
      <c r="H654" s="80">
        <v>34</v>
      </c>
      <c r="I654" s="80">
        <v>3</v>
      </c>
      <c r="J654" s="80">
        <v>1</v>
      </c>
      <c r="K654" s="80">
        <v>0</v>
      </c>
      <c r="L654" s="80">
        <v>0</v>
      </c>
      <c r="M654" s="80">
        <v>0</v>
      </c>
    </row>
    <row r="655" spans="2:13" ht="12" customHeight="1" thickBot="1" x14ac:dyDescent="0.35">
      <c r="B655" s="75">
        <v>1663</v>
      </c>
      <c r="D655" s="77" t="str">
        <f t="shared" si="10"/>
        <v>0</v>
      </c>
      <c r="E655" s="78">
        <v>0</v>
      </c>
      <c r="F655" s="81">
        <v>0.28999999165534901</v>
      </c>
      <c r="G655" s="80">
        <v>63</v>
      </c>
      <c r="H655" s="80">
        <v>84</v>
      </c>
      <c r="I655" s="80">
        <v>4</v>
      </c>
      <c r="J655" s="80">
        <v>2</v>
      </c>
      <c r="K655" s="80">
        <v>0</v>
      </c>
      <c r="L655" s="80">
        <v>0</v>
      </c>
      <c r="M655" s="80">
        <v>0</v>
      </c>
    </row>
    <row r="656" spans="2:13" ht="12" customHeight="1" thickBot="1" x14ac:dyDescent="0.35">
      <c r="B656" s="75">
        <v>1666</v>
      </c>
      <c r="D656" s="77" t="str">
        <f t="shared" si="10"/>
        <v>0</v>
      </c>
      <c r="E656" s="78">
        <v>1</v>
      </c>
      <c r="F656" s="81">
        <v>0.28999999165534901</v>
      </c>
      <c r="G656" s="80">
        <v>37</v>
      </c>
      <c r="H656" s="80">
        <v>100</v>
      </c>
      <c r="I656" s="80">
        <v>3</v>
      </c>
      <c r="J656" s="80">
        <v>3</v>
      </c>
      <c r="K656" s="80">
        <v>341</v>
      </c>
      <c r="L656" s="80">
        <v>0</v>
      </c>
      <c r="M656" s="80">
        <v>0</v>
      </c>
    </row>
    <row r="657" spans="2:13" ht="12" customHeight="1" thickBot="1" x14ac:dyDescent="0.35">
      <c r="B657" s="75">
        <v>1669</v>
      </c>
      <c r="D657" s="77" t="str">
        <f t="shared" si="10"/>
        <v>0</v>
      </c>
      <c r="E657" s="78">
        <v>1</v>
      </c>
      <c r="F657" s="81">
        <v>0.28999999165534901</v>
      </c>
      <c r="G657" s="80">
        <v>63</v>
      </c>
      <c r="H657" s="80">
        <v>20</v>
      </c>
      <c r="I657" s="80">
        <v>1</v>
      </c>
      <c r="J657" s="80">
        <v>2</v>
      </c>
      <c r="K657" s="80">
        <v>0</v>
      </c>
      <c r="L657" s="80">
        <v>0</v>
      </c>
      <c r="M657" s="80">
        <v>1</v>
      </c>
    </row>
    <row r="658" spans="2:13" ht="12" customHeight="1" thickBot="1" x14ac:dyDescent="0.35">
      <c r="B658" s="75">
        <v>1672</v>
      </c>
      <c r="D658" s="77" t="str">
        <f t="shared" si="10"/>
        <v>0</v>
      </c>
      <c r="E658" s="78">
        <v>0</v>
      </c>
      <c r="F658" s="81">
        <v>0.28999999165534901</v>
      </c>
      <c r="G658" s="80">
        <v>34</v>
      </c>
      <c r="H658" s="80">
        <v>20</v>
      </c>
      <c r="I658" s="80">
        <v>4</v>
      </c>
      <c r="J658" s="80">
        <v>3</v>
      </c>
      <c r="K658" s="80">
        <v>0</v>
      </c>
      <c r="L658" s="80">
        <v>0</v>
      </c>
      <c r="M658" s="80">
        <v>0</v>
      </c>
    </row>
    <row r="659" spans="2:13" ht="12" customHeight="1" thickBot="1" x14ac:dyDescent="0.35">
      <c r="B659" s="75">
        <v>1674</v>
      </c>
      <c r="D659" s="77" t="str">
        <f t="shared" si="10"/>
        <v>0</v>
      </c>
      <c r="E659" s="78">
        <v>1</v>
      </c>
      <c r="F659" s="81">
        <v>0.28999999165534901</v>
      </c>
      <c r="G659" s="80">
        <v>29</v>
      </c>
      <c r="H659" s="80">
        <v>81</v>
      </c>
      <c r="I659" s="80">
        <v>2</v>
      </c>
      <c r="J659" s="80">
        <v>1</v>
      </c>
      <c r="K659" s="80">
        <v>0</v>
      </c>
      <c r="L659" s="80">
        <v>0</v>
      </c>
      <c r="M659" s="80">
        <v>0</v>
      </c>
    </row>
    <row r="660" spans="2:13" ht="12" customHeight="1" thickBot="1" x14ac:dyDescent="0.35">
      <c r="B660" s="75">
        <v>1675</v>
      </c>
      <c r="D660" s="77" t="str">
        <f t="shared" si="10"/>
        <v>0</v>
      </c>
      <c r="E660" s="78">
        <v>0</v>
      </c>
      <c r="F660" s="81">
        <v>0.28999999165534901</v>
      </c>
      <c r="G660" s="80">
        <v>37</v>
      </c>
      <c r="H660" s="80">
        <v>139</v>
      </c>
      <c r="I660" s="80">
        <v>2</v>
      </c>
      <c r="J660" s="80">
        <v>2</v>
      </c>
      <c r="K660" s="80">
        <v>421</v>
      </c>
      <c r="L660" s="80">
        <v>1</v>
      </c>
      <c r="M660" s="80">
        <v>0</v>
      </c>
    </row>
    <row r="661" spans="2:13" ht="12" customHeight="1" thickBot="1" x14ac:dyDescent="0.35">
      <c r="B661" s="75">
        <v>1676</v>
      </c>
      <c r="D661" s="77" t="str">
        <f t="shared" si="10"/>
        <v>0</v>
      </c>
      <c r="E661" s="78">
        <v>0</v>
      </c>
      <c r="F661" s="81">
        <v>0.28999999165534901</v>
      </c>
      <c r="G661" s="80">
        <v>60</v>
      </c>
      <c r="H661" s="80">
        <v>119</v>
      </c>
      <c r="I661" s="80">
        <v>2</v>
      </c>
      <c r="J661" s="80">
        <v>1</v>
      </c>
      <c r="K661" s="80">
        <v>0</v>
      </c>
      <c r="L661" s="80">
        <v>0</v>
      </c>
      <c r="M661" s="80">
        <v>1</v>
      </c>
    </row>
    <row r="662" spans="2:13" ht="12" customHeight="1" thickBot="1" x14ac:dyDescent="0.35">
      <c r="B662" s="75">
        <v>1678</v>
      </c>
      <c r="D662" s="77" t="str">
        <f t="shared" si="10"/>
        <v>0</v>
      </c>
      <c r="E662" s="78">
        <v>0</v>
      </c>
      <c r="F662" s="81">
        <v>0.28999999165534901</v>
      </c>
      <c r="G662" s="80">
        <v>34</v>
      </c>
      <c r="H662" s="80">
        <v>42</v>
      </c>
      <c r="I662" s="80">
        <v>1</v>
      </c>
      <c r="J662" s="80">
        <v>2</v>
      </c>
      <c r="K662" s="80">
        <v>131</v>
      </c>
      <c r="L662" s="80">
        <v>0</v>
      </c>
      <c r="M662" s="80">
        <v>0</v>
      </c>
    </row>
    <row r="663" spans="2:13" ht="12" customHeight="1" thickBot="1" x14ac:dyDescent="0.35">
      <c r="B663" s="75">
        <v>1681</v>
      </c>
      <c r="D663" s="77" t="str">
        <f t="shared" si="10"/>
        <v>0</v>
      </c>
      <c r="E663" s="78">
        <v>0</v>
      </c>
      <c r="F663" s="81">
        <v>0.28999999165534901</v>
      </c>
      <c r="G663" s="80">
        <v>62</v>
      </c>
      <c r="H663" s="80">
        <v>44</v>
      </c>
      <c r="I663" s="80">
        <v>2</v>
      </c>
      <c r="J663" s="80">
        <v>3</v>
      </c>
      <c r="K663" s="80">
        <v>0</v>
      </c>
      <c r="L663" s="80">
        <v>0</v>
      </c>
      <c r="M663" s="80">
        <v>0</v>
      </c>
    </row>
    <row r="664" spans="2:13" ht="12" customHeight="1" thickBot="1" x14ac:dyDescent="0.35">
      <c r="B664" s="75">
        <v>1686</v>
      </c>
      <c r="D664" s="77" t="str">
        <f t="shared" si="10"/>
        <v>0</v>
      </c>
      <c r="E664" s="78">
        <v>0</v>
      </c>
      <c r="F664" s="81">
        <v>0.28999999165534901</v>
      </c>
      <c r="G664" s="80">
        <v>40</v>
      </c>
      <c r="H664" s="80">
        <v>89</v>
      </c>
      <c r="I664" s="80">
        <v>4</v>
      </c>
      <c r="J664" s="80">
        <v>1</v>
      </c>
      <c r="K664" s="80">
        <v>155</v>
      </c>
      <c r="L664" s="80">
        <v>0</v>
      </c>
      <c r="M664" s="80">
        <v>0</v>
      </c>
    </row>
    <row r="665" spans="2:13" ht="12" customHeight="1" thickBot="1" x14ac:dyDescent="0.35">
      <c r="B665" s="75">
        <v>1688</v>
      </c>
      <c r="D665" s="77" t="str">
        <f t="shared" si="10"/>
        <v>0</v>
      </c>
      <c r="E665" s="78">
        <v>1</v>
      </c>
      <c r="F665" s="81">
        <v>0.28999999165534901</v>
      </c>
      <c r="G665" s="80">
        <v>63</v>
      </c>
      <c r="H665" s="80">
        <v>83</v>
      </c>
      <c r="I665" s="80">
        <v>3</v>
      </c>
      <c r="J665" s="80">
        <v>3</v>
      </c>
      <c r="K665" s="80">
        <v>0</v>
      </c>
      <c r="L665" s="80">
        <v>0</v>
      </c>
      <c r="M665" s="80">
        <v>0</v>
      </c>
    </row>
    <row r="666" spans="2:13" ht="12" customHeight="1" thickBot="1" x14ac:dyDescent="0.35">
      <c r="B666" s="75">
        <v>1692</v>
      </c>
      <c r="D666" s="77" t="str">
        <f t="shared" si="10"/>
        <v>0</v>
      </c>
      <c r="E666" s="78">
        <v>1</v>
      </c>
      <c r="F666" s="81">
        <v>0.28999999165534901</v>
      </c>
      <c r="G666" s="80">
        <v>56</v>
      </c>
      <c r="H666" s="80">
        <v>48</v>
      </c>
      <c r="I666" s="80">
        <v>1</v>
      </c>
      <c r="J666" s="80">
        <v>3</v>
      </c>
      <c r="K666" s="80">
        <v>0</v>
      </c>
      <c r="L666" s="80">
        <v>0</v>
      </c>
      <c r="M666" s="80">
        <v>0</v>
      </c>
    </row>
    <row r="667" spans="2:13" ht="12" customHeight="1" thickBot="1" x14ac:dyDescent="0.35">
      <c r="B667" s="75">
        <v>1693</v>
      </c>
      <c r="D667" s="77" t="str">
        <f t="shared" si="10"/>
        <v>0</v>
      </c>
      <c r="E667" s="78">
        <v>0</v>
      </c>
      <c r="F667" s="81">
        <v>0.28999999165534901</v>
      </c>
      <c r="G667" s="80">
        <v>58</v>
      </c>
      <c r="H667" s="80">
        <v>32</v>
      </c>
      <c r="I667" s="80">
        <v>3</v>
      </c>
      <c r="J667" s="80">
        <v>1</v>
      </c>
      <c r="K667" s="80">
        <v>0</v>
      </c>
      <c r="L667" s="80">
        <v>0</v>
      </c>
      <c r="M667" s="80">
        <v>0</v>
      </c>
    </row>
    <row r="668" spans="2:13" ht="12" customHeight="1" thickBot="1" x14ac:dyDescent="0.35">
      <c r="B668" s="75">
        <v>1696</v>
      </c>
      <c r="D668" s="77" t="str">
        <f t="shared" si="10"/>
        <v>0</v>
      </c>
      <c r="E668" s="78">
        <v>0</v>
      </c>
      <c r="F668" s="81">
        <v>0.28999999165534901</v>
      </c>
      <c r="G668" s="80">
        <v>30</v>
      </c>
      <c r="H668" s="80">
        <v>184</v>
      </c>
      <c r="I668" s="80">
        <v>1</v>
      </c>
      <c r="J668" s="80">
        <v>1</v>
      </c>
      <c r="K668" s="80">
        <v>0</v>
      </c>
      <c r="L668" s="80">
        <v>0</v>
      </c>
      <c r="M668" s="80">
        <v>0</v>
      </c>
    </row>
    <row r="669" spans="2:13" ht="12" customHeight="1" thickBot="1" x14ac:dyDescent="0.35">
      <c r="B669" s="75">
        <v>1697</v>
      </c>
      <c r="D669" s="77" t="str">
        <f t="shared" si="10"/>
        <v>0</v>
      </c>
      <c r="E669" s="78">
        <v>0</v>
      </c>
      <c r="F669" s="81">
        <v>0.28999999165534901</v>
      </c>
      <c r="G669" s="80">
        <v>45</v>
      </c>
      <c r="H669" s="80">
        <v>140</v>
      </c>
      <c r="I669" s="80">
        <v>2</v>
      </c>
      <c r="J669" s="80">
        <v>1</v>
      </c>
      <c r="K669" s="80">
        <v>132</v>
      </c>
      <c r="L669" s="80">
        <v>0</v>
      </c>
      <c r="M669" s="80">
        <v>0</v>
      </c>
    </row>
    <row r="670" spans="2:13" ht="12" customHeight="1" thickBot="1" x14ac:dyDescent="0.35">
      <c r="B670" s="75">
        <v>1703</v>
      </c>
      <c r="D670" s="77" t="str">
        <f t="shared" si="10"/>
        <v>0</v>
      </c>
      <c r="E670" s="78">
        <v>1</v>
      </c>
      <c r="F670" s="81">
        <v>0.28999999165534901</v>
      </c>
      <c r="G670" s="80">
        <v>56</v>
      </c>
      <c r="H670" s="80">
        <v>122</v>
      </c>
      <c r="I670" s="80">
        <v>2</v>
      </c>
      <c r="J670" s="80">
        <v>1</v>
      </c>
      <c r="K670" s="80">
        <v>0</v>
      </c>
      <c r="L670" s="80">
        <v>0</v>
      </c>
      <c r="M670" s="80">
        <v>0</v>
      </c>
    </row>
    <row r="671" spans="2:13" ht="12" customHeight="1" thickBot="1" x14ac:dyDescent="0.35">
      <c r="B671" s="75">
        <v>1704</v>
      </c>
      <c r="D671" s="77" t="str">
        <f t="shared" si="10"/>
        <v>0</v>
      </c>
      <c r="E671" s="78">
        <v>0</v>
      </c>
      <c r="F671" s="81">
        <v>0.28999999165534901</v>
      </c>
      <c r="G671" s="80">
        <v>65</v>
      </c>
      <c r="H671" s="80">
        <v>40</v>
      </c>
      <c r="I671" s="80">
        <v>3</v>
      </c>
      <c r="J671" s="80">
        <v>3</v>
      </c>
      <c r="K671" s="80">
        <v>0</v>
      </c>
      <c r="L671" s="80">
        <v>0</v>
      </c>
      <c r="M671" s="80">
        <v>0</v>
      </c>
    </row>
    <row r="672" spans="2:13" ht="12" customHeight="1" thickBot="1" x14ac:dyDescent="0.35">
      <c r="B672" s="75">
        <v>1717</v>
      </c>
      <c r="D672" s="77" t="str">
        <f t="shared" si="10"/>
        <v>0</v>
      </c>
      <c r="E672" s="78">
        <v>0</v>
      </c>
      <c r="F672" s="81">
        <v>0.28999999165534901</v>
      </c>
      <c r="G672" s="80">
        <v>32</v>
      </c>
      <c r="H672" s="80">
        <v>200</v>
      </c>
      <c r="I672" s="80">
        <v>2</v>
      </c>
      <c r="J672" s="80">
        <v>1</v>
      </c>
      <c r="K672" s="80">
        <v>565</v>
      </c>
      <c r="L672" s="80">
        <v>0</v>
      </c>
      <c r="M672" s="80">
        <v>0</v>
      </c>
    </row>
    <row r="673" spans="2:13" ht="12" customHeight="1" thickBot="1" x14ac:dyDescent="0.35">
      <c r="B673" s="75">
        <v>1721</v>
      </c>
      <c r="D673" s="77" t="str">
        <f t="shared" si="10"/>
        <v>0</v>
      </c>
      <c r="E673" s="78">
        <v>0</v>
      </c>
      <c r="F673" s="81">
        <v>0.28999999165534901</v>
      </c>
      <c r="G673" s="80">
        <v>52</v>
      </c>
      <c r="H673" s="80">
        <v>8</v>
      </c>
      <c r="I673" s="80">
        <v>1</v>
      </c>
      <c r="J673" s="80">
        <v>1</v>
      </c>
      <c r="K673" s="80">
        <v>0</v>
      </c>
      <c r="L673" s="80">
        <v>0</v>
      </c>
      <c r="M673" s="80">
        <v>0</v>
      </c>
    </row>
    <row r="674" spans="2:13" ht="12" customHeight="1" thickBot="1" x14ac:dyDescent="0.35">
      <c r="B674" s="75">
        <v>1725</v>
      </c>
      <c r="D674" s="77" t="str">
        <f t="shared" si="10"/>
        <v>0</v>
      </c>
      <c r="E674" s="78">
        <v>0</v>
      </c>
      <c r="F674" s="81">
        <v>0.28999999165534901</v>
      </c>
      <c r="G674" s="80">
        <v>46</v>
      </c>
      <c r="H674" s="80">
        <v>24</v>
      </c>
      <c r="I674" s="80">
        <v>3</v>
      </c>
      <c r="J674" s="80">
        <v>2</v>
      </c>
      <c r="K674" s="80">
        <v>0</v>
      </c>
      <c r="L674" s="80">
        <v>0</v>
      </c>
      <c r="M674" s="80">
        <v>0</v>
      </c>
    </row>
    <row r="675" spans="2:13" ht="12" customHeight="1" thickBot="1" x14ac:dyDescent="0.35">
      <c r="B675" s="75">
        <v>1728</v>
      </c>
      <c r="D675" s="77" t="str">
        <f t="shared" si="10"/>
        <v>0</v>
      </c>
      <c r="E675" s="78">
        <v>1</v>
      </c>
      <c r="F675" s="81">
        <v>0.28999999165534901</v>
      </c>
      <c r="G675" s="80">
        <v>52</v>
      </c>
      <c r="H675" s="80">
        <v>54</v>
      </c>
      <c r="I675" s="80">
        <v>2</v>
      </c>
      <c r="J675" s="80">
        <v>2</v>
      </c>
      <c r="K675" s="80">
        <v>0</v>
      </c>
      <c r="L675" s="80">
        <v>0</v>
      </c>
      <c r="M675" s="80">
        <v>0</v>
      </c>
    </row>
    <row r="676" spans="2:13" ht="12" customHeight="1" thickBot="1" x14ac:dyDescent="0.35">
      <c r="B676" s="75">
        <v>1730</v>
      </c>
      <c r="D676" s="77" t="str">
        <f t="shared" si="10"/>
        <v>0</v>
      </c>
      <c r="E676" s="78">
        <v>0</v>
      </c>
      <c r="F676" s="81">
        <v>0.28999999165534901</v>
      </c>
      <c r="G676" s="80">
        <v>50</v>
      </c>
      <c r="H676" s="80">
        <v>25</v>
      </c>
      <c r="I676" s="80">
        <v>4</v>
      </c>
      <c r="J676" s="80">
        <v>3</v>
      </c>
      <c r="K676" s="80">
        <v>0</v>
      </c>
      <c r="L676" s="80">
        <v>0</v>
      </c>
      <c r="M676" s="80">
        <v>0</v>
      </c>
    </row>
    <row r="677" spans="2:13" ht="12" customHeight="1" thickBot="1" x14ac:dyDescent="0.35">
      <c r="B677" s="75">
        <v>1731</v>
      </c>
      <c r="D677" s="77" t="str">
        <f t="shared" si="10"/>
        <v>0</v>
      </c>
      <c r="E677" s="78">
        <v>1</v>
      </c>
      <c r="F677" s="81">
        <v>0.28999999165534901</v>
      </c>
      <c r="G677" s="80">
        <v>41</v>
      </c>
      <c r="H677" s="80">
        <v>51</v>
      </c>
      <c r="I677" s="80">
        <v>2</v>
      </c>
      <c r="J677" s="80">
        <v>3</v>
      </c>
      <c r="K677" s="80">
        <v>0</v>
      </c>
      <c r="L677" s="80">
        <v>0</v>
      </c>
      <c r="M677" s="80">
        <v>0</v>
      </c>
    </row>
    <row r="678" spans="2:13" ht="12" customHeight="1" thickBot="1" x14ac:dyDescent="0.35">
      <c r="B678" s="75">
        <v>1732</v>
      </c>
      <c r="D678" s="77" t="str">
        <f t="shared" si="10"/>
        <v>0</v>
      </c>
      <c r="E678" s="78">
        <v>0</v>
      </c>
      <c r="F678" s="81">
        <v>0.28999999165534901</v>
      </c>
      <c r="G678" s="80">
        <v>43</v>
      </c>
      <c r="H678" s="80">
        <v>125</v>
      </c>
      <c r="I678" s="80">
        <v>3</v>
      </c>
      <c r="J678" s="80">
        <v>1</v>
      </c>
      <c r="K678" s="80">
        <v>0</v>
      </c>
      <c r="L678" s="80">
        <v>1</v>
      </c>
      <c r="M678" s="80">
        <v>0</v>
      </c>
    </row>
    <row r="679" spans="2:13" ht="12" customHeight="1" thickBot="1" x14ac:dyDescent="0.35">
      <c r="B679" s="75">
        <v>1733</v>
      </c>
      <c r="D679" s="77" t="str">
        <f t="shared" si="10"/>
        <v>0</v>
      </c>
      <c r="E679" s="78">
        <v>1</v>
      </c>
      <c r="F679" s="81">
        <v>0.28999999165534901</v>
      </c>
      <c r="G679" s="80">
        <v>25</v>
      </c>
      <c r="H679" s="80">
        <v>88</v>
      </c>
      <c r="I679" s="80">
        <v>2</v>
      </c>
      <c r="J679" s="80">
        <v>2</v>
      </c>
      <c r="K679" s="80">
        <v>319</v>
      </c>
      <c r="L679" s="80">
        <v>0</v>
      </c>
      <c r="M679" s="80">
        <v>0</v>
      </c>
    </row>
    <row r="680" spans="2:13" ht="12" customHeight="1" thickBot="1" x14ac:dyDescent="0.35">
      <c r="B680" s="75">
        <v>1734</v>
      </c>
      <c r="D680" s="77" t="str">
        <f t="shared" si="10"/>
        <v>0</v>
      </c>
      <c r="E680" s="78">
        <v>0</v>
      </c>
      <c r="F680" s="81">
        <v>0.28999999165534901</v>
      </c>
      <c r="G680" s="80">
        <v>40</v>
      </c>
      <c r="H680" s="80">
        <v>125</v>
      </c>
      <c r="I680" s="80">
        <v>2</v>
      </c>
      <c r="J680" s="80">
        <v>1</v>
      </c>
      <c r="K680" s="80">
        <v>0</v>
      </c>
      <c r="L680" s="80">
        <v>0</v>
      </c>
      <c r="M680" s="80">
        <v>0</v>
      </c>
    </row>
    <row r="681" spans="2:13" ht="12" customHeight="1" thickBot="1" x14ac:dyDescent="0.35">
      <c r="B681" s="75">
        <v>1738</v>
      </c>
      <c r="D681" s="77" t="str">
        <f t="shared" si="10"/>
        <v>0</v>
      </c>
      <c r="E681" s="78">
        <v>0</v>
      </c>
      <c r="F681" s="81">
        <v>0.28999999165534901</v>
      </c>
      <c r="G681" s="80">
        <v>44</v>
      </c>
      <c r="H681" s="80">
        <v>70</v>
      </c>
      <c r="I681" s="80">
        <v>1</v>
      </c>
      <c r="J681" s="80">
        <v>2</v>
      </c>
      <c r="K681" s="80">
        <v>230</v>
      </c>
      <c r="L681" s="80">
        <v>0</v>
      </c>
      <c r="M681" s="80">
        <v>1</v>
      </c>
    </row>
    <row r="682" spans="2:13" ht="12" customHeight="1" thickBot="1" x14ac:dyDescent="0.35">
      <c r="B682" s="75">
        <v>1739</v>
      </c>
      <c r="D682" s="77" t="str">
        <f t="shared" si="10"/>
        <v>0</v>
      </c>
      <c r="E682" s="78">
        <v>1</v>
      </c>
      <c r="F682" s="81">
        <v>0.28999999165534901</v>
      </c>
      <c r="G682" s="80">
        <v>61</v>
      </c>
      <c r="H682" s="80">
        <v>38</v>
      </c>
      <c r="I682" s="80">
        <v>3</v>
      </c>
      <c r="J682" s="80">
        <v>3</v>
      </c>
      <c r="K682" s="80">
        <v>82</v>
      </c>
      <c r="L682" s="80">
        <v>0</v>
      </c>
      <c r="M682" s="80">
        <v>0</v>
      </c>
    </row>
    <row r="683" spans="2:13" ht="12" customHeight="1" thickBot="1" x14ac:dyDescent="0.35">
      <c r="B683" s="75">
        <v>1741</v>
      </c>
      <c r="D683" s="77" t="str">
        <f t="shared" si="10"/>
        <v>0</v>
      </c>
      <c r="E683" s="78">
        <v>0</v>
      </c>
      <c r="F683" s="81">
        <v>0.28999999165534901</v>
      </c>
      <c r="G683" s="80">
        <v>45</v>
      </c>
      <c r="H683" s="80">
        <v>59</v>
      </c>
      <c r="I683" s="80">
        <v>1</v>
      </c>
      <c r="J683" s="80">
        <v>1</v>
      </c>
      <c r="K683" s="80">
        <v>0</v>
      </c>
      <c r="L683" s="80">
        <v>0</v>
      </c>
      <c r="M683" s="80">
        <v>1</v>
      </c>
    </row>
    <row r="684" spans="2:13" ht="12" customHeight="1" thickBot="1" x14ac:dyDescent="0.35">
      <c r="B684" s="75">
        <v>1742</v>
      </c>
      <c r="D684" s="77" t="str">
        <f t="shared" si="10"/>
        <v>0</v>
      </c>
      <c r="E684" s="78">
        <v>0</v>
      </c>
      <c r="F684" s="81">
        <v>0.28999999165534901</v>
      </c>
      <c r="G684" s="80">
        <v>45</v>
      </c>
      <c r="H684" s="80">
        <v>121</v>
      </c>
      <c r="I684" s="80">
        <v>1</v>
      </c>
      <c r="J684" s="80">
        <v>1</v>
      </c>
      <c r="K684" s="80">
        <v>0</v>
      </c>
      <c r="L684" s="80">
        <v>0</v>
      </c>
      <c r="M684" s="80">
        <v>0</v>
      </c>
    </row>
    <row r="685" spans="2:13" ht="12" customHeight="1" thickBot="1" x14ac:dyDescent="0.35">
      <c r="B685" s="75">
        <v>1743</v>
      </c>
      <c r="D685" s="77" t="str">
        <f t="shared" si="10"/>
        <v>0</v>
      </c>
      <c r="E685" s="78">
        <v>0</v>
      </c>
      <c r="F685" s="81">
        <v>0.28999999165534901</v>
      </c>
      <c r="G685" s="80">
        <v>64</v>
      </c>
      <c r="H685" s="80">
        <v>42</v>
      </c>
      <c r="I685" s="80">
        <v>2</v>
      </c>
      <c r="J685" s="80">
        <v>3</v>
      </c>
      <c r="K685" s="80">
        <v>137</v>
      </c>
      <c r="L685" s="80">
        <v>0</v>
      </c>
      <c r="M685" s="80">
        <v>0</v>
      </c>
    </row>
    <row r="686" spans="2:13" ht="12" customHeight="1" thickBot="1" x14ac:dyDescent="0.35">
      <c r="B686" s="75">
        <v>1745</v>
      </c>
      <c r="D686" s="77" t="str">
        <f t="shared" si="10"/>
        <v>0</v>
      </c>
      <c r="E686" s="78">
        <v>0</v>
      </c>
      <c r="F686" s="81">
        <v>0.28999999165534901</v>
      </c>
      <c r="G686" s="80">
        <v>28</v>
      </c>
      <c r="H686" s="80">
        <v>29</v>
      </c>
      <c r="I686" s="80">
        <v>4</v>
      </c>
      <c r="J686" s="80">
        <v>1</v>
      </c>
      <c r="K686" s="80">
        <v>135</v>
      </c>
      <c r="L686" s="80">
        <v>0</v>
      </c>
      <c r="M686" s="80">
        <v>0</v>
      </c>
    </row>
    <row r="687" spans="2:13" ht="12" customHeight="1" thickBot="1" x14ac:dyDescent="0.35">
      <c r="B687" s="75">
        <v>1746</v>
      </c>
      <c r="D687" s="77" t="str">
        <f t="shared" si="10"/>
        <v>0</v>
      </c>
      <c r="E687" s="78">
        <v>1</v>
      </c>
      <c r="F687" s="81">
        <v>0.28999999165534901</v>
      </c>
      <c r="G687" s="80">
        <v>37</v>
      </c>
      <c r="H687" s="80">
        <v>40</v>
      </c>
      <c r="I687" s="80">
        <v>2</v>
      </c>
      <c r="J687" s="80">
        <v>2</v>
      </c>
      <c r="K687" s="80">
        <v>0</v>
      </c>
      <c r="L687" s="80">
        <v>0</v>
      </c>
      <c r="M687" s="80">
        <v>1</v>
      </c>
    </row>
    <row r="688" spans="2:13" ht="12" customHeight="1" thickBot="1" x14ac:dyDescent="0.35">
      <c r="B688" s="75">
        <v>1747</v>
      </c>
      <c r="D688" s="77" t="str">
        <f t="shared" si="10"/>
        <v>0</v>
      </c>
      <c r="E688" s="78">
        <v>1</v>
      </c>
      <c r="F688" s="81">
        <v>0.28999999165534901</v>
      </c>
      <c r="G688" s="80">
        <v>62</v>
      </c>
      <c r="H688" s="80">
        <v>25</v>
      </c>
      <c r="I688" s="80">
        <v>3</v>
      </c>
      <c r="J688" s="80">
        <v>3</v>
      </c>
      <c r="K688" s="80">
        <v>0</v>
      </c>
      <c r="L688" s="80">
        <v>0</v>
      </c>
      <c r="M688" s="80">
        <v>0</v>
      </c>
    </row>
    <row r="689" spans="2:13" ht="12" customHeight="1" thickBot="1" x14ac:dyDescent="0.35">
      <c r="B689" s="75">
        <v>1748</v>
      </c>
      <c r="D689" s="77" t="str">
        <f t="shared" si="10"/>
        <v>0</v>
      </c>
      <c r="E689" s="78">
        <v>1</v>
      </c>
      <c r="F689" s="81">
        <v>0.28999999165534901</v>
      </c>
      <c r="G689" s="80">
        <v>29</v>
      </c>
      <c r="H689" s="80">
        <v>21</v>
      </c>
      <c r="I689" s="80">
        <v>4</v>
      </c>
      <c r="J689" s="80">
        <v>2</v>
      </c>
      <c r="K689" s="80">
        <v>89</v>
      </c>
      <c r="L689" s="80">
        <v>0</v>
      </c>
      <c r="M689" s="80">
        <v>0</v>
      </c>
    </row>
    <row r="690" spans="2:13" ht="12" customHeight="1" thickBot="1" x14ac:dyDescent="0.35">
      <c r="B690" s="75">
        <v>1749</v>
      </c>
      <c r="D690" s="77" t="str">
        <f t="shared" si="10"/>
        <v>0</v>
      </c>
      <c r="E690" s="78">
        <v>0</v>
      </c>
      <c r="F690" s="81">
        <v>0.28999999165534901</v>
      </c>
      <c r="G690" s="80">
        <v>49</v>
      </c>
      <c r="H690" s="80">
        <v>79</v>
      </c>
      <c r="I690" s="80">
        <v>3</v>
      </c>
      <c r="J690" s="80">
        <v>2</v>
      </c>
      <c r="K690" s="80">
        <v>151</v>
      </c>
      <c r="L690" s="80">
        <v>0</v>
      </c>
      <c r="M690" s="80">
        <v>0</v>
      </c>
    </row>
    <row r="691" spans="2:13" ht="12" customHeight="1" thickBot="1" x14ac:dyDescent="0.35">
      <c r="B691" s="75">
        <v>1754</v>
      </c>
      <c r="D691" s="77" t="str">
        <f t="shared" si="10"/>
        <v>0</v>
      </c>
      <c r="E691" s="78">
        <v>0</v>
      </c>
      <c r="F691" s="81">
        <v>0.28999999165534901</v>
      </c>
      <c r="G691" s="80">
        <v>53</v>
      </c>
      <c r="H691" s="80">
        <v>25</v>
      </c>
      <c r="I691" s="80">
        <v>2</v>
      </c>
      <c r="J691" s="80">
        <v>1</v>
      </c>
      <c r="K691" s="80">
        <v>0</v>
      </c>
      <c r="L691" s="80">
        <v>0</v>
      </c>
      <c r="M691" s="80">
        <v>0</v>
      </c>
    </row>
    <row r="692" spans="2:13" ht="12" customHeight="1" thickBot="1" x14ac:dyDescent="0.35">
      <c r="B692" s="75">
        <v>1759</v>
      </c>
      <c r="D692" s="77" t="str">
        <f t="shared" si="10"/>
        <v>0</v>
      </c>
      <c r="E692" s="78">
        <v>0</v>
      </c>
      <c r="F692" s="81">
        <v>0.28999999165534901</v>
      </c>
      <c r="G692" s="80">
        <v>40</v>
      </c>
      <c r="H692" s="80">
        <v>54</v>
      </c>
      <c r="I692" s="80">
        <v>2</v>
      </c>
      <c r="J692" s="80">
        <v>1</v>
      </c>
      <c r="K692" s="80">
        <v>0</v>
      </c>
      <c r="L692" s="80">
        <v>0</v>
      </c>
      <c r="M692" s="80">
        <v>0</v>
      </c>
    </row>
    <row r="693" spans="2:13" ht="12" customHeight="1" thickBot="1" x14ac:dyDescent="0.35">
      <c r="B693" s="75">
        <v>1761</v>
      </c>
      <c r="D693" s="77" t="str">
        <f t="shared" si="10"/>
        <v>0</v>
      </c>
      <c r="E693" s="78">
        <v>0</v>
      </c>
      <c r="F693" s="81">
        <v>0.28999999165534901</v>
      </c>
      <c r="G693" s="80">
        <v>41</v>
      </c>
      <c r="H693" s="80">
        <v>33</v>
      </c>
      <c r="I693" s="80">
        <v>4</v>
      </c>
      <c r="J693" s="80">
        <v>2</v>
      </c>
      <c r="K693" s="80">
        <v>0</v>
      </c>
      <c r="L693" s="80">
        <v>0</v>
      </c>
      <c r="M693" s="80">
        <v>0</v>
      </c>
    </row>
    <row r="694" spans="2:13" ht="12" customHeight="1" thickBot="1" x14ac:dyDescent="0.35">
      <c r="B694" s="75">
        <v>1764</v>
      </c>
      <c r="D694" s="77" t="str">
        <f t="shared" si="10"/>
        <v>0</v>
      </c>
      <c r="E694" s="78">
        <v>1</v>
      </c>
      <c r="F694" s="81">
        <v>0.28999999165534901</v>
      </c>
      <c r="G694" s="80">
        <v>48</v>
      </c>
      <c r="H694" s="80">
        <v>134</v>
      </c>
      <c r="I694" s="80">
        <v>1</v>
      </c>
      <c r="J694" s="80">
        <v>1</v>
      </c>
      <c r="K694" s="80">
        <v>0</v>
      </c>
      <c r="L694" s="80">
        <v>0</v>
      </c>
      <c r="M694" s="80">
        <v>0</v>
      </c>
    </row>
    <row r="695" spans="2:13" ht="12" customHeight="1" thickBot="1" x14ac:dyDescent="0.35">
      <c r="B695" s="75">
        <v>1766</v>
      </c>
      <c r="D695" s="77" t="str">
        <f t="shared" si="10"/>
        <v>0</v>
      </c>
      <c r="E695" s="78">
        <v>0</v>
      </c>
      <c r="F695" s="81">
        <v>0.28999999165534901</v>
      </c>
      <c r="G695" s="80">
        <v>26</v>
      </c>
      <c r="H695" s="80">
        <v>149</v>
      </c>
      <c r="I695" s="80">
        <v>2</v>
      </c>
      <c r="J695" s="80">
        <v>1</v>
      </c>
      <c r="K695" s="80">
        <v>154</v>
      </c>
      <c r="L695" s="80">
        <v>0</v>
      </c>
      <c r="M695" s="80">
        <v>0</v>
      </c>
    </row>
    <row r="696" spans="2:13" ht="12" customHeight="1" thickBot="1" x14ac:dyDescent="0.35">
      <c r="B696" s="75">
        <v>1767</v>
      </c>
      <c r="D696" s="77" t="str">
        <f t="shared" si="10"/>
        <v>0</v>
      </c>
      <c r="E696" s="78">
        <v>0</v>
      </c>
      <c r="F696" s="81">
        <v>0.28999999165534901</v>
      </c>
      <c r="G696" s="80">
        <v>64</v>
      </c>
      <c r="H696" s="80">
        <v>22</v>
      </c>
      <c r="I696" s="80">
        <v>2</v>
      </c>
      <c r="J696" s="80">
        <v>3</v>
      </c>
      <c r="K696" s="80">
        <v>0</v>
      </c>
      <c r="L696" s="80">
        <v>0</v>
      </c>
      <c r="M696" s="80">
        <v>1</v>
      </c>
    </row>
    <row r="697" spans="2:13" ht="12" customHeight="1" thickBot="1" x14ac:dyDescent="0.35">
      <c r="B697" s="75">
        <v>1770</v>
      </c>
      <c r="D697" s="77" t="str">
        <f t="shared" si="10"/>
        <v>0</v>
      </c>
      <c r="E697" s="78">
        <v>0</v>
      </c>
      <c r="F697" s="81">
        <v>0.28999999165534901</v>
      </c>
      <c r="G697" s="80">
        <v>60</v>
      </c>
      <c r="H697" s="80">
        <v>62</v>
      </c>
      <c r="I697" s="80">
        <v>4</v>
      </c>
      <c r="J697" s="80">
        <v>1</v>
      </c>
      <c r="K697" s="80">
        <v>0</v>
      </c>
      <c r="L697" s="80">
        <v>0</v>
      </c>
      <c r="M697" s="80">
        <v>0</v>
      </c>
    </row>
    <row r="698" spans="2:13" ht="12" customHeight="1" thickBot="1" x14ac:dyDescent="0.35">
      <c r="B698" s="75">
        <v>1772</v>
      </c>
      <c r="D698" s="77" t="str">
        <f t="shared" si="10"/>
        <v>0</v>
      </c>
      <c r="E698" s="78">
        <v>0</v>
      </c>
      <c r="F698" s="81">
        <v>0.28999999165534901</v>
      </c>
      <c r="G698" s="80">
        <v>46</v>
      </c>
      <c r="H698" s="80">
        <v>9</v>
      </c>
      <c r="I698" s="80">
        <v>2</v>
      </c>
      <c r="J698" s="80">
        <v>3</v>
      </c>
      <c r="K698" s="80">
        <v>0</v>
      </c>
      <c r="L698" s="80">
        <v>0</v>
      </c>
      <c r="M698" s="80">
        <v>0</v>
      </c>
    </row>
    <row r="699" spans="2:13" ht="12" customHeight="1" thickBot="1" x14ac:dyDescent="0.35">
      <c r="B699" s="75">
        <v>1773</v>
      </c>
      <c r="D699" s="77" t="str">
        <f t="shared" si="10"/>
        <v>0</v>
      </c>
      <c r="E699" s="78">
        <v>0</v>
      </c>
      <c r="F699" s="81">
        <v>0.28999999165534901</v>
      </c>
      <c r="G699" s="80">
        <v>36</v>
      </c>
      <c r="H699" s="80">
        <v>15</v>
      </c>
      <c r="I699" s="80">
        <v>2</v>
      </c>
      <c r="J699" s="80">
        <v>2</v>
      </c>
      <c r="K699" s="80">
        <v>119</v>
      </c>
      <c r="L699" s="80">
        <v>0</v>
      </c>
      <c r="M699" s="80">
        <v>0</v>
      </c>
    </row>
    <row r="700" spans="2:13" ht="12" customHeight="1" thickBot="1" x14ac:dyDescent="0.35">
      <c r="B700" s="75">
        <v>1774</v>
      </c>
      <c r="D700" s="77" t="str">
        <f t="shared" si="10"/>
        <v>0</v>
      </c>
      <c r="E700" s="78">
        <v>0</v>
      </c>
      <c r="F700" s="81">
        <v>0.28999999165534901</v>
      </c>
      <c r="G700" s="80">
        <v>31</v>
      </c>
      <c r="H700" s="80">
        <v>28</v>
      </c>
      <c r="I700" s="80">
        <v>4</v>
      </c>
      <c r="J700" s="80">
        <v>1</v>
      </c>
      <c r="K700" s="80">
        <v>0</v>
      </c>
      <c r="L700" s="80">
        <v>0</v>
      </c>
      <c r="M700" s="80">
        <v>0</v>
      </c>
    </row>
    <row r="701" spans="2:13" ht="12" customHeight="1" thickBot="1" x14ac:dyDescent="0.35">
      <c r="B701" s="75">
        <v>1781</v>
      </c>
      <c r="D701" s="77" t="str">
        <f t="shared" si="10"/>
        <v>0</v>
      </c>
      <c r="E701" s="78">
        <v>0</v>
      </c>
      <c r="F701" s="81">
        <v>0.28999999165534901</v>
      </c>
      <c r="G701" s="80">
        <v>49</v>
      </c>
      <c r="H701" s="80">
        <v>82</v>
      </c>
      <c r="I701" s="80">
        <v>1</v>
      </c>
      <c r="J701" s="80">
        <v>1</v>
      </c>
      <c r="K701" s="80">
        <v>267</v>
      </c>
      <c r="L701" s="80">
        <v>0</v>
      </c>
      <c r="M701" s="80">
        <v>0</v>
      </c>
    </row>
    <row r="702" spans="2:13" ht="12" customHeight="1" thickBot="1" x14ac:dyDescent="0.35">
      <c r="B702" s="75">
        <v>1782</v>
      </c>
      <c r="D702" s="77" t="str">
        <f t="shared" si="10"/>
        <v>0</v>
      </c>
      <c r="E702" s="78">
        <v>1</v>
      </c>
      <c r="F702" s="81">
        <v>0.28999999165534901</v>
      </c>
      <c r="G702" s="80">
        <v>52</v>
      </c>
      <c r="H702" s="80">
        <v>19</v>
      </c>
      <c r="I702" s="80">
        <v>2</v>
      </c>
      <c r="J702" s="80">
        <v>2</v>
      </c>
      <c r="K702" s="80">
        <v>0</v>
      </c>
      <c r="L702" s="80">
        <v>0</v>
      </c>
      <c r="M702" s="80">
        <v>0</v>
      </c>
    </row>
    <row r="703" spans="2:13" ht="12" customHeight="1" thickBot="1" x14ac:dyDescent="0.35">
      <c r="B703" s="75">
        <v>1784</v>
      </c>
      <c r="D703" s="77" t="str">
        <f t="shared" si="10"/>
        <v>0</v>
      </c>
      <c r="E703" s="78">
        <v>0</v>
      </c>
      <c r="F703" s="81">
        <v>0.28999999165534901</v>
      </c>
      <c r="G703" s="80">
        <v>53</v>
      </c>
      <c r="H703" s="80">
        <v>192</v>
      </c>
      <c r="I703" s="80">
        <v>1</v>
      </c>
      <c r="J703" s="80">
        <v>1</v>
      </c>
      <c r="K703" s="80">
        <v>601</v>
      </c>
      <c r="L703" s="80">
        <v>0</v>
      </c>
      <c r="M703" s="80">
        <v>0</v>
      </c>
    </row>
    <row r="704" spans="2:13" ht="12" customHeight="1" thickBot="1" x14ac:dyDescent="0.35">
      <c r="B704" s="75">
        <v>1785</v>
      </c>
      <c r="D704" s="77" t="str">
        <f t="shared" si="10"/>
        <v>0</v>
      </c>
      <c r="E704" s="78">
        <v>0</v>
      </c>
      <c r="F704" s="81">
        <v>0.28999999165534901</v>
      </c>
      <c r="G704" s="80">
        <v>54</v>
      </c>
      <c r="H704" s="80">
        <v>119</v>
      </c>
      <c r="I704" s="80">
        <v>3</v>
      </c>
      <c r="J704" s="80">
        <v>1</v>
      </c>
      <c r="K704" s="80">
        <v>0</v>
      </c>
      <c r="L704" s="80">
        <v>1</v>
      </c>
      <c r="M704" s="80">
        <v>1</v>
      </c>
    </row>
    <row r="705" spans="2:13" ht="12" customHeight="1" thickBot="1" x14ac:dyDescent="0.35">
      <c r="B705" s="75">
        <v>1788</v>
      </c>
      <c r="D705" s="77" t="str">
        <f t="shared" si="10"/>
        <v>0</v>
      </c>
      <c r="E705" s="78">
        <v>1</v>
      </c>
      <c r="F705" s="81">
        <v>0.28999999165534901</v>
      </c>
      <c r="G705" s="80">
        <v>32</v>
      </c>
      <c r="H705" s="80">
        <v>44</v>
      </c>
      <c r="I705" s="80">
        <v>4</v>
      </c>
      <c r="J705" s="80">
        <v>1</v>
      </c>
      <c r="K705" s="80">
        <v>0</v>
      </c>
      <c r="L705" s="80">
        <v>0</v>
      </c>
      <c r="M705" s="80">
        <v>1</v>
      </c>
    </row>
    <row r="706" spans="2:13" ht="12" customHeight="1" thickBot="1" x14ac:dyDescent="0.35">
      <c r="B706" s="75">
        <v>1790</v>
      </c>
      <c r="D706" s="77" t="str">
        <f t="shared" si="10"/>
        <v>0</v>
      </c>
      <c r="E706" s="78">
        <v>1</v>
      </c>
      <c r="F706" s="81">
        <v>0.28999999165534901</v>
      </c>
      <c r="G706" s="80">
        <v>44</v>
      </c>
      <c r="H706" s="80">
        <v>171</v>
      </c>
      <c r="I706" s="80">
        <v>4</v>
      </c>
      <c r="J706" s="80">
        <v>1</v>
      </c>
      <c r="K706" s="80">
        <v>567</v>
      </c>
      <c r="L706" s="80">
        <v>1</v>
      </c>
      <c r="M706" s="80">
        <v>0</v>
      </c>
    </row>
    <row r="707" spans="2:13" ht="12" customHeight="1" thickBot="1" x14ac:dyDescent="0.35">
      <c r="B707" s="75">
        <v>1793</v>
      </c>
      <c r="D707" s="77" t="str">
        <f t="shared" si="10"/>
        <v>0</v>
      </c>
      <c r="E707" s="78">
        <v>1</v>
      </c>
      <c r="F707" s="81">
        <v>0.28999999165534901</v>
      </c>
      <c r="G707" s="80">
        <v>46</v>
      </c>
      <c r="H707" s="80">
        <v>118</v>
      </c>
      <c r="I707" s="80">
        <v>1</v>
      </c>
      <c r="J707" s="80">
        <v>1</v>
      </c>
      <c r="K707" s="80">
        <v>0</v>
      </c>
      <c r="L707" s="80">
        <v>0</v>
      </c>
      <c r="M707" s="80">
        <v>0</v>
      </c>
    </row>
    <row r="708" spans="2:13" ht="12" customHeight="1" thickBot="1" x14ac:dyDescent="0.35">
      <c r="B708" s="75">
        <v>1794</v>
      </c>
      <c r="D708" s="77" t="str">
        <f t="shared" si="10"/>
        <v>0</v>
      </c>
      <c r="E708" s="78">
        <v>0</v>
      </c>
      <c r="F708" s="81">
        <v>0.28999999165534901</v>
      </c>
      <c r="G708" s="80">
        <v>35</v>
      </c>
      <c r="H708" s="80">
        <v>113</v>
      </c>
      <c r="I708" s="80">
        <v>3</v>
      </c>
      <c r="J708" s="80">
        <v>3</v>
      </c>
      <c r="K708" s="80">
        <v>0</v>
      </c>
      <c r="L708" s="80">
        <v>1</v>
      </c>
      <c r="M708" s="80">
        <v>0</v>
      </c>
    </row>
    <row r="709" spans="2:13" ht="12" customHeight="1" thickBot="1" x14ac:dyDescent="0.35">
      <c r="B709" s="75">
        <v>1797</v>
      </c>
      <c r="D709" s="77" t="str">
        <f t="shared" si="10"/>
        <v>0</v>
      </c>
      <c r="E709" s="78">
        <v>0</v>
      </c>
      <c r="F709" s="81">
        <v>0.28999999165534901</v>
      </c>
      <c r="G709" s="80">
        <v>57</v>
      </c>
      <c r="H709" s="80">
        <v>42</v>
      </c>
      <c r="I709" s="80">
        <v>2</v>
      </c>
      <c r="J709" s="80">
        <v>3</v>
      </c>
      <c r="K709" s="80">
        <v>0</v>
      </c>
      <c r="L709" s="80">
        <v>0</v>
      </c>
      <c r="M709" s="80">
        <v>0</v>
      </c>
    </row>
    <row r="710" spans="2:13" ht="12" customHeight="1" thickBot="1" x14ac:dyDescent="0.35">
      <c r="B710" s="75">
        <v>1798</v>
      </c>
      <c r="D710" s="77" t="str">
        <f t="shared" si="10"/>
        <v>0</v>
      </c>
      <c r="E710" s="78">
        <v>1</v>
      </c>
      <c r="F710" s="81">
        <v>0.28999999165534901</v>
      </c>
      <c r="G710" s="80">
        <v>35</v>
      </c>
      <c r="H710" s="80">
        <v>143</v>
      </c>
      <c r="I710" s="80">
        <v>1</v>
      </c>
      <c r="J710" s="80">
        <v>1</v>
      </c>
      <c r="K710" s="80">
        <v>0</v>
      </c>
      <c r="L710" s="80">
        <v>0</v>
      </c>
      <c r="M710" s="80">
        <v>0</v>
      </c>
    </row>
    <row r="711" spans="2:13" ht="12" customHeight="1" thickBot="1" x14ac:dyDescent="0.35">
      <c r="B711" s="75">
        <v>1799</v>
      </c>
      <c r="D711" s="77" t="str">
        <f t="shared" si="10"/>
        <v>0</v>
      </c>
      <c r="E711" s="78">
        <v>0</v>
      </c>
      <c r="F711" s="81">
        <v>0.28999999165534901</v>
      </c>
      <c r="G711" s="80">
        <v>44</v>
      </c>
      <c r="H711" s="80">
        <v>185</v>
      </c>
      <c r="I711" s="80">
        <v>3</v>
      </c>
      <c r="J711" s="80">
        <v>1</v>
      </c>
      <c r="K711" s="80">
        <v>0</v>
      </c>
      <c r="L711" s="80">
        <v>1</v>
      </c>
      <c r="M711" s="80">
        <v>0</v>
      </c>
    </row>
    <row r="712" spans="2:13" ht="12" customHeight="1" thickBot="1" x14ac:dyDescent="0.35">
      <c r="B712" s="75">
        <v>1800</v>
      </c>
      <c r="D712" s="77" t="str">
        <f t="shared" si="10"/>
        <v>0</v>
      </c>
      <c r="E712" s="78">
        <v>0</v>
      </c>
      <c r="F712" s="81">
        <v>0.28999999165534901</v>
      </c>
      <c r="G712" s="80">
        <v>38</v>
      </c>
      <c r="H712" s="80">
        <v>28</v>
      </c>
      <c r="I712" s="80">
        <v>4</v>
      </c>
      <c r="J712" s="80">
        <v>2</v>
      </c>
      <c r="K712" s="80">
        <v>100</v>
      </c>
      <c r="L712" s="80">
        <v>0</v>
      </c>
      <c r="M712" s="80">
        <v>0</v>
      </c>
    </row>
    <row r="713" spans="2:13" ht="12" customHeight="1" thickBot="1" x14ac:dyDescent="0.35">
      <c r="B713" s="75">
        <v>1806</v>
      </c>
      <c r="D713" s="77" t="str">
        <f t="shared" ref="D713:D776" si="11">IF(F713&gt;=$F$5,"1","0")</f>
        <v>0</v>
      </c>
      <c r="E713" s="78">
        <v>0</v>
      </c>
      <c r="F713" s="81">
        <v>0.28999999165534901</v>
      </c>
      <c r="G713" s="80">
        <v>51</v>
      </c>
      <c r="H713" s="80">
        <v>15</v>
      </c>
      <c r="I713" s="80">
        <v>2</v>
      </c>
      <c r="J713" s="80">
        <v>1</v>
      </c>
      <c r="K713" s="80">
        <v>114</v>
      </c>
      <c r="L713" s="80">
        <v>0</v>
      </c>
      <c r="M713" s="80">
        <v>0</v>
      </c>
    </row>
    <row r="714" spans="2:13" ht="12" customHeight="1" thickBot="1" x14ac:dyDescent="0.35">
      <c r="B714" s="75">
        <v>1811</v>
      </c>
      <c r="D714" s="77" t="str">
        <f t="shared" si="11"/>
        <v>0</v>
      </c>
      <c r="E714" s="78">
        <v>0</v>
      </c>
      <c r="F714" s="81">
        <v>0.28999999165534901</v>
      </c>
      <c r="G714" s="80">
        <v>60</v>
      </c>
      <c r="H714" s="80">
        <v>35</v>
      </c>
      <c r="I714" s="80">
        <v>1</v>
      </c>
      <c r="J714" s="80">
        <v>1</v>
      </c>
      <c r="K714" s="80">
        <v>0</v>
      </c>
      <c r="L714" s="80">
        <v>0</v>
      </c>
      <c r="M714" s="80">
        <v>0</v>
      </c>
    </row>
    <row r="715" spans="2:13" ht="12" customHeight="1" thickBot="1" x14ac:dyDescent="0.35">
      <c r="B715" s="75">
        <v>1812</v>
      </c>
      <c r="D715" s="77" t="str">
        <f t="shared" si="11"/>
        <v>0</v>
      </c>
      <c r="E715" s="78">
        <v>0</v>
      </c>
      <c r="F715" s="81">
        <v>0.28999999165534901</v>
      </c>
      <c r="G715" s="80">
        <v>28</v>
      </c>
      <c r="H715" s="80">
        <v>11</v>
      </c>
      <c r="I715" s="80">
        <v>4</v>
      </c>
      <c r="J715" s="80">
        <v>3</v>
      </c>
      <c r="K715" s="80">
        <v>0</v>
      </c>
      <c r="L715" s="80">
        <v>0</v>
      </c>
      <c r="M715" s="80">
        <v>0</v>
      </c>
    </row>
    <row r="716" spans="2:13" ht="12" customHeight="1" thickBot="1" x14ac:dyDescent="0.35">
      <c r="B716" s="75">
        <v>1813</v>
      </c>
      <c r="D716" s="77" t="str">
        <f t="shared" si="11"/>
        <v>0</v>
      </c>
      <c r="E716" s="78">
        <v>0</v>
      </c>
      <c r="F716" s="81">
        <v>0.28999999165534901</v>
      </c>
      <c r="G716" s="80">
        <v>43</v>
      </c>
      <c r="H716" s="80">
        <v>128</v>
      </c>
      <c r="I716" s="80">
        <v>1</v>
      </c>
      <c r="J716" s="80">
        <v>1</v>
      </c>
      <c r="K716" s="80">
        <v>0</v>
      </c>
      <c r="L716" s="80">
        <v>0</v>
      </c>
      <c r="M716" s="80">
        <v>0</v>
      </c>
    </row>
    <row r="717" spans="2:13" ht="12" customHeight="1" thickBot="1" x14ac:dyDescent="0.35">
      <c r="B717" s="75">
        <v>1815</v>
      </c>
      <c r="D717" s="77" t="str">
        <f t="shared" si="11"/>
        <v>0</v>
      </c>
      <c r="E717" s="78">
        <v>0</v>
      </c>
      <c r="F717" s="81">
        <v>0.28999999165534901</v>
      </c>
      <c r="G717" s="80">
        <v>48</v>
      </c>
      <c r="H717" s="80">
        <v>79</v>
      </c>
      <c r="I717" s="80">
        <v>3</v>
      </c>
      <c r="J717" s="80">
        <v>2</v>
      </c>
      <c r="K717" s="80">
        <v>0</v>
      </c>
      <c r="L717" s="80">
        <v>0</v>
      </c>
      <c r="M717" s="80">
        <v>0</v>
      </c>
    </row>
    <row r="718" spans="2:13" ht="12" customHeight="1" thickBot="1" x14ac:dyDescent="0.35">
      <c r="B718" s="75">
        <v>1816</v>
      </c>
      <c r="D718" s="77" t="str">
        <f t="shared" si="11"/>
        <v>0</v>
      </c>
      <c r="E718" s="78">
        <v>1</v>
      </c>
      <c r="F718" s="81">
        <v>0.28999999165534901</v>
      </c>
      <c r="G718" s="80">
        <v>65</v>
      </c>
      <c r="H718" s="80">
        <v>18</v>
      </c>
      <c r="I718" s="80">
        <v>2</v>
      </c>
      <c r="J718" s="80">
        <v>1</v>
      </c>
      <c r="K718" s="80">
        <v>0</v>
      </c>
      <c r="L718" s="80">
        <v>0</v>
      </c>
      <c r="M718" s="80">
        <v>1</v>
      </c>
    </row>
    <row r="719" spans="2:13" ht="12" customHeight="1" thickBot="1" x14ac:dyDescent="0.35">
      <c r="B719" s="75">
        <v>1817</v>
      </c>
      <c r="D719" s="77" t="str">
        <f t="shared" si="11"/>
        <v>0</v>
      </c>
      <c r="E719" s="78">
        <v>0</v>
      </c>
      <c r="F719" s="81">
        <v>0.28999999165534901</v>
      </c>
      <c r="G719" s="80">
        <v>45</v>
      </c>
      <c r="H719" s="80">
        <v>91</v>
      </c>
      <c r="I719" s="80">
        <v>2</v>
      </c>
      <c r="J719" s="80">
        <v>2</v>
      </c>
      <c r="K719" s="80">
        <v>0</v>
      </c>
      <c r="L719" s="80">
        <v>0</v>
      </c>
      <c r="M719" s="80">
        <v>1</v>
      </c>
    </row>
    <row r="720" spans="2:13" ht="12" customHeight="1" thickBot="1" x14ac:dyDescent="0.35">
      <c r="B720" s="75">
        <v>1819</v>
      </c>
      <c r="D720" s="77" t="str">
        <f t="shared" si="11"/>
        <v>0</v>
      </c>
      <c r="E720" s="78">
        <v>0</v>
      </c>
      <c r="F720" s="81">
        <v>0.28999999165534901</v>
      </c>
      <c r="G720" s="80">
        <v>45</v>
      </c>
      <c r="H720" s="80">
        <v>62</v>
      </c>
      <c r="I720" s="80">
        <v>2</v>
      </c>
      <c r="J720" s="80">
        <v>3</v>
      </c>
      <c r="K720" s="80">
        <v>0</v>
      </c>
      <c r="L720" s="80">
        <v>0</v>
      </c>
      <c r="M720" s="80">
        <v>0</v>
      </c>
    </row>
    <row r="721" spans="2:13" ht="12" customHeight="1" thickBot="1" x14ac:dyDescent="0.35">
      <c r="B721" s="75">
        <v>1820</v>
      </c>
      <c r="D721" s="77" t="str">
        <f t="shared" si="11"/>
        <v>0</v>
      </c>
      <c r="E721" s="78">
        <v>0</v>
      </c>
      <c r="F721" s="81">
        <v>0.28999999165534901</v>
      </c>
      <c r="G721" s="80">
        <v>60</v>
      </c>
      <c r="H721" s="80">
        <v>59</v>
      </c>
      <c r="I721" s="80">
        <v>1</v>
      </c>
      <c r="J721" s="80">
        <v>1</v>
      </c>
      <c r="K721" s="80">
        <v>231</v>
      </c>
      <c r="L721" s="80">
        <v>0</v>
      </c>
      <c r="M721" s="80">
        <v>0</v>
      </c>
    </row>
    <row r="722" spans="2:13" ht="12" customHeight="1" thickBot="1" x14ac:dyDescent="0.35">
      <c r="B722" s="75">
        <v>1821</v>
      </c>
      <c r="D722" s="77" t="str">
        <f t="shared" si="11"/>
        <v>0</v>
      </c>
      <c r="E722" s="78">
        <v>0</v>
      </c>
      <c r="F722" s="81">
        <v>0.28999999165534901</v>
      </c>
      <c r="G722" s="80">
        <v>47</v>
      </c>
      <c r="H722" s="80">
        <v>25</v>
      </c>
      <c r="I722" s="80">
        <v>1</v>
      </c>
      <c r="J722" s="80">
        <v>1</v>
      </c>
      <c r="K722" s="80">
        <v>148</v>
      </c>
      <c r="L722" s="80">
        <v>0</v>
      </c>
      <c r="M722" s="80">
        <v>0</v>
      </c>
    </row>
    <row r="723" spans="2:13" ht="12" customHeight="1" thickBot="1" x14ac:dyDescent="0.35">
      <c r="B723" s="75">
        <v>1826</v>
      </c>
      <c r="D723" s="77" t="str">
        <f t="shared" si="11"/>
        <v>0</v>
      </c>
      <c r="E723" s="78">
        <v>0</v>
      </c>
      <c r="F723" s="81">
        <v>0.28999999165534901</v>
      </c>
      <c r="G723" s="80">
        <v>56</v>
      </c>
      <c r="H723" s="80">
        <v>161</v>
      </c>
      <c r="I723" s="80">
        <v>1</v>
      </c>
      <c r="J723" s="80">
        <v>3</v>
      </c>
      <c r="K723" s="80">
        <v>0</v>
      </c>
      <c r="L723" s="80">
        <v>1</v>
      </c>
      <c r="M723" s="80">
        <v>1</v>
      </c>
    </row>
    <row r="724" spans="2:13" ht="12" customHeight="1" thickBot="1" x14ac:dyDescent="0.35">
      <c r="B724" s="75">
        <v>1827</v>
      </c>
      <c r="D724" s="77" t="str">
        <f t="shared" si="11"/>
        <v>0</v>
      </c>
      <c r="E724" s="78">
        <v>0</v>
      </c>
      <c r="F724" s="81">
        <v>0.28999999165534901</v>
      </c>
      <c r="G724" s="80">
        <v>59</v>
      </c>
      <c r="H724" s="80">
        <v>35</v>
      </c>
      <c r="I724" s="80">
        <v>1</v>
      </c>
      <c r="J724" s="80">
        <v>1</v>
      </c>
      <c r="K724" s="80">
        <v>171</v>
      </c>
      <c r="L724" s="80">
        <v>0</v>
      </c>
      <c r="M724" s="80">
        <v>0</v>
      </c>
    </row>
    <row r="725" spans="2:13" ht="12" customHeight="1" thickBot="1" x14ac:dyDescent="0.35">
      <c r="B725" s="75">
        <v>1836</v>
      </c>
      <c r="D725" s="77" t="str">
        <f t="shared" si="11"/>
        <v>0</v>
      </c>
      <c r="E725" s="78">
        <v>1</v>
      </c>
      <c r="F725" s="81">
        <v>0.28999999165534901</v>
      </c>
      <c r="G725" s="80">
        <v>47</v>
      </c>
      <c r="H725" s="80">
        <v>171</v>
      </c>
      <c r="I725" s="80">
        <v>2</v>
      </c>
      <c r="J725" s="80">
        <v>1</v>
      </c>
      <c r="K725" s="80">
        <v>284</v>
      </c>
      <c r="L725" s="80">
        <v>0</v>
      </c>
      <c r="M725" s="80">
        <v>0</v>
      </c>
    </row>
    <row r="726" spans="2:13" ht="12" customHeight="1" thickBot="1" x14ac:dyDescent="0.35">
      <c r="B726" s="75">
        <v>1839</v>
      </c>
      <c r="D726" s="77" t="str">
        <f t="shared" si="11"/>
        <v>0</v>
      </c>
      <c r="E726" s="78">
        <v>0</v>
      </c>
      <c r="F726" s="81">
        <v>0.28999999165534901</v>
      </c>
      <c r="G726" s="80">
        <v>31</v>
      </c>
      <c r="H726" s="80">
        <v>99</v>
      </c>
      <c r="I726" s="80">
        <v>1</v>
      </c>
      <c r="J726" s="80">
        <v>1</v>
      </c>
      <c r="K726" s="80">
        <v>0</v>
      </c>
      <c r="L726" s="80">
        <v>0</v>
      </c>
      <c r="M726" s="80">
        <v>0</v>
      </c>
    </row>
    <row r="727" spans="2:13" ht="12" customHeight="1" thickBot="1" x14ac:dyDescent="0.35">
      <c r="B727" s="75">
        <v>1840</v>
      </c>
      <c r="D727" s="77" t="str">
        <f t="shared" si="11"/>
        <v>0</v>
      </c>
      <c r="E727" s="78">
        <v>1</v>
      </c>
      <c r="F727" s="81">
        <v>0.28999999165534901</v>
      </c>
      <c r="G727" s="80">
        <v>28</v>
      </c>
      <c r="H727" s="80">
        <v>43</v>
      </c>
      <c r="I727" s="80">
        <v>4</v>
      </c>
      <c r="J727" s="80">
        <v>3</v>
      </c>
      <c r="K727" s="80">
        <v>0</v>
      </c>
      <c r="L727" s="80">
        <v>0</v>
      </c>
      <c r="M727" s="80">
        <v>0</v>
      </c>
    </row>
    <row r="728" spans="2:13" ht="12" customHeight="1" thickBot="1" x14ac:dyDescent="0.35">
      <c r="B728" s="75">
        <v>1849</v>
      </c>
      <c r="D728" s="77" t="str">
        <f t="shared" si="11"/>
        <v>0</v>
      </c>
      <c r="E728" s="78">
        <v>1</v>
      </c>
      <c r="F728" s="81">
        <v>0.28999999165534901</v>
      </c>
      <c r="G728" s="80">
        <v>35</v>
      </c>
      <c r="H728" s="80">
        <v>30</v>
      </c>
      <c r="I728" s="80">
        <v>3</v>
      </c>
      <c r="J728" s="80">
        <v>1</v>
      </c>
      <c r="K728" s="80">
        <v>0</v>
      </c>
      <c r="L728" s="80">
        <v>0</v>
      </c>
      <c r="M728" s="80">
        <v>1</v>
      </c>
    </row>
    <row r="729" spans="2:13" ht="12" customHeight="1" thickBot="1" x14ac:dyDescent="0.35">
      <c r="B729" s="75">
        <v>1851</v>
      </c>
      <c r="D729" s="77" t="str">
        <f t="shared" si="11"/>
        <v>0</v>
      </c>
      <c r="E729" s="78">
        <v>0</v>
      </c>
      <c r="F729" s="81">
        <v>0.28999999165534901</v>
      </c>
      <c r="G729" s="80">
        <v>36</v>
      </c>
      <c r="H729" s="80">
        <v>20</v>
      </c>
      <c r="I729" s="80">
        <v>4</v>
      </c>
      <c r="J729" s="80">
        <v>1</v>
      </c>
      <c r="K729" s="80">
        <v>97</v>
      </c>
      <c r="L729" s="80">
        <v>0</v>
      </c>
      <c r="M729" s="80">
        <v>0</v>
      </c>
    </row>
    <row r="730" spans="2:13" ht="12" customHeight="1" thickBot="1" x14ac:dyDescent="0.35">
      <c r="B730" s="75">
        <v>1852</v>
      </c>
      <c r="D730" s="77" t="str">
        <f t="shared" si="11"/>
        <v>0</v>
      </c>
      <c r="E730" s="78">
        <v>1</v>
      </c>
      <c r="F730" s="81">
        <v>0.28999999165534901</v>
      </c>
      <c r="G730" s="80">
        <v>34</v>
      </c>
      <c r="H730" s="80">
        <v>60</v>
      </c>
      <c r="I730" s="80">
        <v>4</v>
      </c>
      <c r="J730" s="80">
        <v>2</v>
      </c>
      <c r="K730" s="80">
        <v>0</v>
      </c>
      <c r="L730" s="80">
        <v>0</v>
      </c>
      <c r="M730" s="80">
        <v>0</v>
      </c>
    </row>
    <row r="731" spans="2:13" ht="12" customHeight="1" thickBot="1" x14ac:dyDescent="0.35">
      <c r="B731" s="75">
        <v>1854</v>
      </c>
      <c r="D731" s="77" t="str">
        <f t="shared" si="11"/>
        <v>0</v>
      </c>
      <c r="E731" s="78">
        <v>0</v>
      </c>
      <c r="F731" s="81">
        <v>0.28999999165534901</v>
      </c>
      <c r="G731" s="80">
        <v>51</v>
      </c>
      <c r="H731" s="80">
        <v>60</v>
      </c>
      <c r="I731" s="80">
        <v>4</v>
      </c>
      <c r="J731" s="80">
        <v>1</v>
      </c>
      <c r="K731" s="80">
        <v>97</v>
      </c>
      <c r="L731" s="80">
        <v>0</v>
      </c>
      <c r="M731" s="80">
        <v>0</v>
      </c>
    </row>
    <row r="732" spans="2:13" ht="12" customHeight="1" thickBot="1" x14ac:dyDescent="0.35">
      <c r="B732" s="75">
        <v>1860</v>
      </c>
      <c r="D732" s="77" t="str">
        <f t="shared" si="11"/>
        <v>0</v>
      </c>
      <c r="E732" s="78">
        <v>0</v>
      </c>
      <c r="F732" s="81">
        <v>0.28999999165534901</v>
      </c>
      <c r="G732" s="80">
        <v>67</v>
      </c>
      <c r="H732" s="80">
        <v>20</v>
      </c>
      <c r="I732" s="80">
        <v>2</v>
      </c>
      <c r="J732" s="80">
        <v>1</v>
      </c>
      <c r="K732" s="80">
        <v>80</v>
      </c>
      <c r="L732" s="80">
        <v>0</v>
      </c>
      <c r="M732" s="80">
        <v>0</v>
      </c>
    </row>
    <row r="733" spans="2:13" ht="12" customHeight="1" thickBot="1" x14ac:dyDescent="0.35">
      <c r="B733" s="75">
        <v>1861</v>
      </c>
      <c r="D733" s="77" t="str">
        <f t="shared" si="11"/>
        <v>0</v>
      </c>
      <c r="E733" s="78">
        <v>0</v>
      </c>
      <c r="F733" s="81">
        <v>0.28999999165534901</v>
      </c>
      <c r="G733" s="80">
        <v>30</v>
      </c>
      <c r="H733" s="80">
        <v>179</v>
      </c>
      <c r="I733" s="80">
        <v>3</v>
      </c>
      <c r="J733" s="80">
        <v>1</v>
      </c>
      <c r="K733" s="80">
        <v>142</v>
      </c>
      <c r="L733" s="80">
        <v>1</v>
      </c>
      <c r="M733" s="80">
        <v>0</v>
      </c>
    </row>
    <row r="734" spans="2:13" ht="12" customHeight="1" thickBot="1" x14ac:dyDescent="0.35">
      <c r="B734" s="75">
        <v>1863</v>
      </c>
      <c r="D734" s="77" t="str">
        <f t="shared" si="11"/>
        <v>0</v>
      </c>
      <c r="E734" s="78">
        <v>0</v>
      </c>
      <c r="F734" s="81">
        <v>0.28999999165534901</v>
      </c>
      <c r="G734" s="80">
        <v>42</v>
      </c>
      <c r="H734" s="80">
        <v>82</v>
      </c>
      <c r="I734" s="80">
        <v>1</v>
      </c>
      <c r="J734" s="80">
        <v>3</v>
      </c>
      <c r="K734" s="80">
        <v>0</v>
      </c>
      <c r="L734" s="80">
        <v>0</v>
      </c>
      <c r="M734" s="80">
        <v>0</v>
      </c>
    </row>
    <row r="735" spans="2:13" ht="12" customHeight="1" thickBot="1" x14ac:dyDescent="0.35">
      <c r="B735" s="75">
        <v>1866</v>
      </c>
      <c r="D735" s="77" t="str">
        <f t="shared" si="11"/>
        <v>0</v>
      </c>
      <c r="E735" s="78">
        <v>0</v>
      </c>
      <c r="F735" s="81">
        <v>0.28999999165534901</v>
      </c>
      <c r="G735" s="80">
        <v>36</v>
      </c>
      <c r="H735" s="80">
        <v>90</v>
      </c>
      <c r="I735" s="80">
        <v>4</v>
      </c>
      <c r="J735" s="80">
        <v>3</v>
      </c>
      <c r="K735" s="80">
        <v>0</v>
      </c>
      <c r="L735" s="80">
        <v>0</v>
      </c>
      <c r="M735" s="80">
        <v>1</v>
      </c>
    </row>
    <row r="736" spans="2:13" ht="12" customHeight="1" thickBot="1" x14ac:dyDescent="0.35">
      <c r="B736" s="75">
        <v>1872</v>
      </c>
      <c r="D736" s="77" t="str">
        <f t="shared" si="11"/>
        <v>0</v>
      </c>
      <c r="E736" s="78">
        <v>0</v>
      </c>
      <c r="F736" s="81">
        <v>0.28999999165534901</v>
      </c>
      <c r="G736" s="80">
        <v>31</v>
      </c>
      <c r="H736" s="80">
        <v>99</v>
      </c>
      <c r="I736" s="80">
        <v>4</v>
      </c>
      <c r="J736" s="80">
        <v>2</v>
      </c>
      <c r="K736" s="80">
        <v>268</v>
      </c>
      <c r="L736" s="80">
        <v>0</v>
      </c>
      <c r="M736" s="80">
        <v>0</v>
      </c>
    </row>
    <row r="737" spans="2:13" ht="12" customHeight="1" thickBot="1" x14ac:dyDescent="0.35">
      <c r="B737" s="75">
        <v>1875</v>
      </c>
      <c r="D737" s="77" t="str">
        <f t="shared" si="11"/>
        <v>0</v>
      </c>
      <c r="E737" s="78">
        <v>1</v>
      </c>
      <c r="F737" s="81">
        <v>0.28999999165534901</v>
      </c>
      <c r="G737" s="80">
        <v>37</v>
      </c>
      <c r="H737" s="80">
        <v>82</v>
      </c>
      <c r="I737" s="80">
        <v>3</v>
      </c>
      <c r="J737" s="80">
        <v>2</v>
      </c>
      <c r="K737" s="80">
        <v>218</v>
      </c>
      <c r="L737" s="80">
        <v>0</v>
      </c>
      <c r="M737" s="80">
        <v>0</v>
      </c>
    </row>
    <row r="738" spans="2:13" ht="12" customHeight="1" thickBot="1" x14ac:dyDescent="0.35">
      <c r="B738" s="75">
        <v>1877</v>
      </c>
      <c r="D738" s="77" t="str">
        <f t="shared" si="11"/>
        <v>0</v>
      </c>
      <c r="E738" s="78">
        <v>0</v>
      </c>
      <c r="F738" s="81">
        <v>0.28999999165534901</v>
      </c>
      <c r="G738" s="80">
        <v>62</v>
      </c>
      <c r="H738" s="80">
        <v>123</v>
      </c>
      <c r="I738" s="80">
        <v>1</v>
      </c>
      <c r="J738" s="80">
        <v>1</v>
      </c>
      <c r="K738" s="80">
        <v>0</v>
      </c>
      <c r="L738" s="80">
        <v>0</v>
      </c>
      <c r="M738" s="80">
        <v>0</v>
      </c>
    </row>
    <row r="739" spans="2:13" ht="12" customHeight="1" thickBot="1" x14ac:dyDescent="0.35">
      <c r="B739" s="75">
        <v>1883</v>
      </c>
      <c r="D739" s="77" t="str">
        <f t="shared" si="11"/>
        <v>0</v>
      </c>
      <c r="E739" s="78">
        <v>1</v>
      </c>
      <c r="F739" s="81">
        <v>0.28999999165534901</v>
      </c>
      <c r="G739" s="80">
        <v>56</v>
      </c>
      <c r="H739" s="80">
        <v>125</v>
      </c>
      <c r="I739" s="80">
        <v>3</v>
      </c>
      <c r="J739" s="80">
        <v>1</v>
      </c>
      <c r="K739" s="80">
        <v>342</v>
      </c>
      <c r="L739" s="80">
        <v>1</v>
      </c>
      <c r="M739" s="80">
        <v>0</v>
      </c>
    </row>
    <row r="740" spans="2:13" ht="12" customHeight="1" thickBot="1" x14ac:dyDescent="0.35">
      <c r="B740" s="75">
        <v>1886</v>
      </c>
      <c r="D740" s="77" t="str">
        <f t="shared" si="11"/>
        <v>0</v>
      </c>
      <c r="E740" s="78">
        <v>1</v>
      </c>
      <c r="F740" s="81">
        <v>0.28999999165534901</v>
      </c>
      <c r="G740" s="80">
        <v>31</v>
      </c>
      <c r="H740" s="80">
        <v>19</v>
      </c>
      <c r="I740" s="80">
        <v>4</v>
      </c>
      <c r="J740" s="80">
        <v>3</v>
      </c>
      <c r="K740" s="80">
        <v>104</v>
      </c>
      <c r="L740" s="80">
        <v>0</v>
      </c>
      <c r="M740" s="80">
        <v>0</v>
      </c>
    </row>
    <row r="741" spans="2:13" ht="12" customHeight="1" thickBot="1" x14ac:dyDescent="0.35">
      <c r="B741" s="75">
        <v>1889</v>
      </c>
      <c r="D741" s="77" t="str">
        <f t="shared" si="11"/>
        <v>0</v>
      </c>
      <c r="E741" s="78">
        <v>0</v>
      </c>
      <c r="F741" s="81">
        <v>0.28999999165534901</v>
      </c>
      <c r="G741" s="80">
        <v>36</v>
      </c>
      <c r="H741" s="80">
        <v>93</v>
      </c>
      <c r="I741" s="80">
        <v>1</v>
      </c>
      <c r="J741" s="80">
        <v>3</v>
      </c>
      <c r="K741" s="80">
        <v>0</v>
      </c>
      <c r="L741" s="80">
        <v>0</v>
      </c>
      <c r="M741" s="80">
        <v>0</v>
      </c>
    </row>
    <row r="742" spans="2:13" ht="12" customHeight="1" thickBot="1" x14ac:dyDescent="0.35">
      <c r="B742" s="75">
        <v>1891</v>
      </c>
      <c r="D742" s="77" t="str">
        <f t="shared" si="11"/>
        <v>0</v>
      </c>
      <c r="E742" s="78">
        <v>0</v>
      </c>
      <c r="F742" s="81">
        <v>0.28999999165534901</v>
      </c>
      <c r="G742" s="80">
        <v>52</v>
      </c>
      <c r="H742" s="80">
        <v>184</v>
      </c>
      <c r="I742" s="80">
        <v>1</v>
      </c>
      <c r="J742" s="80">
        <v>1</v>
      </c>
      <c r="K742" s="80">
        <v>0</v>
      </c>
      <c r="L742" s="80">
        <v>0</v>
      </c>
      <c r="M742" s="80">
        <v>0</v>
      </c>
    </row>
    <row r="743" spans="2:13" ht="12" customHeight="1" thickBot="1" x14ac:dyDescent="0.35">
      <c r="B743" s="75">
        <v>1894</v>
      </c>
      <c r="D743" s="77" t="str">
        <f t="shared" si="11"/>
        <v>0</v>
      </c>
      <c r="E743" s="78">
        <v>0</v>
      </c>
      <c r="F743" s="81">
        <v>0.28999999165534901</v>
      </c>
      <c r="G743" s="80">
        <v>49</v>
      </c>
      <c r="H743" s="80">
        <v>13</v>
      </c>
      <c r="I743" s="80">
        <v>1</v>
      </c>
      <c r="J743" s="80">
        <v>3</v>
      </c>
      <c r="K743" s="80">
        <v>101</v>
      </c>
      <c r="L743" s="80">
        <v>0</v>
      </c>
      <c r="M743" s="80">
        <v>1</v>
      </c>
    </row>
    <row r="744" spans="2:13" ht="12" customHeight="1" thickBot="1" x14ac:dyDescent="0.35">
      <c r="B744" s="75">
        <v>1895</v>
      </c>
      <c r="D744" s="77" t="str">
        <f t="shared" si="11"/>
        <v>0</v>
      </c>
      <c r="E744" s="78">
        <v>1</v>
      </c>
      <c r="F744" s="81">
        <v>0.28999999165534901</v>
      </c>
      <c r="G744" s="80">
        <v>51</v>
      </c>
      <c r="H744" s="80">
        <v>29</v>
      </c>
      <c r="I744" s="80">
        <v>4</v>
      </c>
      <c r="J744" s="80">
        <v>1</v>
      </c>
      <c r="K744" s="80">
        <v>0</v>
      </c>
      <c r="L744" s="80">
        <v>0</v>
      </c>
      <c r="M744" s="80">
        <v>0</v>
      </c>
    </row>
    <row r="745" spans="2:13" ht="12" customHeight="1" thickBot="1" x14ac:dyDescent="0.35">
      <c r="B745" s="75">
        <v>1898</v>
      </c>
      <c r="D745" s="77" t="str">
        <f t="shared" si="11"/>
        <v>0</v>
      </c>
      <c r="E745" s="78">
        <v>0</v>
      </c>
      <c r="F745" s="81">
        <v>0.28999999165534901</v>
      </c>
      <c r="G745" s="80">
        <v>54</v>
      </c>
      <c r="H745" s="80">
        <v>98</v>
      </c>
      <c r="I745" s="80">
        <v>1</v>
      </c>
      <c r="J745" s="80">
        <v>3</v>
      </c>
      <c r="K745" s="80">
        <v>0</v>
      </c>
      <c r="L745" s="80">
        <v>0</v>
      </c>
      <c r="M745" s="80">
        <v>0</v>
      </c>
    </row>
    <row r="746" spans="2:13" ht="12" customHeight="1" thickBot="1" x14ac:dyDescent="0.35">
      <c r="B746" s="75">
        <v>1899</v>
      </c>
      <c r="D746" s="77" t="str">
        <f t="shared" si="11"/>
        <v>0</v>
      </c>
      <c r="E746" s="78">
        <v>0</v>
      </c>
      <c r="F746" s="81">
        <v>0.28999999165534901</v>
      </c>
      <c r="G746" s="80">
        <v>50</v>
      </c>
      <c r="H746" s="80">
        <v>43</v>
      </c>
      <c r="I746" s="80">
        <v>4</v>
      </c>
      <c r="J746" s="80">
        <v>1</v>
      </c>
      <c r="K746" s="80">
        <v>0</v>
      </c>
      <c r="L746" s="80">
        <v>0</v>
      </c>
      <c r="M746" s="80">
        <v>0</v>
      </c>
    </row>
    <row r="747" spans="2:13" ht="12" customHeight="1" thickBot="1" x14ac:dyDescent="0.35">
      <c r="B747" s="75">
        <v>1900</v>
      </c>
      <c r="D747" s="77" t="str">
        <f t="shared" si="11"/>
        <v>0</v>
      </c>
      <c r="E747" s="78">
        <v>0</v>
      </c>
      <c r="F747" s="81">
        <v>0.28999999165534901</v>
      </c>
      <c r="G747" s="80">
        <v>59</v>
      </c>
      <c r="H747" s="80">
        <v>34</v>
      </c>
      <c r="I747" s="80">
        <v>1</v>
      </c>
      <c r="J747" s="80">
        <v>1</v>
      </c>
      <c r="K747" s="80">
        <v>0</v>
      </c>
      <c r="L747" s="80">
        <v>0</v>
      </c>
      <c r="M747" s="80">
        <v>0</v>
      </c>
    </row>
    <row r="748" spans="2:13" ht="12" customHeight="1" thickBot="1" x14ac:dyDescent="0.35">
      <c r="B748" s="75">
        <v>1910</v>
      </c>
      <c r="D748" s="77" t="str">
        <f t="shared" si="11"/>
        <v>0</v>
      </c>
      <c r="E748" s="78">
        <v>1</v>
      </c>
      <c r="F748" s="81">
        <v>0.28999999165534901</v>
      </c>
      <c r="G748" s="80">
        <v>56</v>
      </c>
      <c r="H748" s="80">
        <v>101</v>
      </c>
      <c r="I748" s="80">
        <v>3</v>
      </c>
      <c r="J748" s="80">
        <v>2</v>
      </c>
      <c r="K748" s="80">
        <v>0</v>
      </c>
      <c r="L748" s="80">
        <v>0</v>
      </c>
      <c r="M748" s="80">
        <v>0</v>
      </c>
    </row>
    <row r="749" spans="2:13" ht="12" customHeight="1" thickBot="1" x14ac:dyDescent="0.35">
      <c r="B749" s="75">
        <v>1911</v>
      </c>
      <c r="D749" s="77" t="str">
        <f t="shared" si="11"/>
        <v>0</v>
      </c>
      <c r="E749" s="78">
        <v>0</v>
      </c>
      <c r="F749" s="81">
        <v>0.28999999165534901</v>
      </c>
      <c r="G749" s="80">
        <v>43</v>
      </c>
      <c r="H749" s="80">
        <v>83</v>
      </c>
      <c r="I749" s="80">
        <v>2</v>
      </c>
      <c r="J749" s="80">
        <v>3</v>
      </c>
      <c r="K749" s="80">
        <v>112</v>
      </c>
      <c r="L749" s="80">
        <v>0</v>
      </c>
      <c r="M749" s="80">
        <v>0</v>
      </c>
    </row>
    <row r="750" spans="2:13" ht="12" customHeight="1" thickBot="1" x14ac:dyDescent="0.35">
      <c r="B750" s="75">
        <v>1913</v>
      </c>
      <c r="D750" s="77" t="str">
        <f t="shared" si="11"/>
        <v>0</v>
      </c>
      <c r="E750" s="78">
        <v>0</v>
      </c>
      <c r="F750" s="81">
        <v>0.28999999165534901</v>
      </c>
      <c r="G750" s="80">
        <v>42</v>
      </c>
      <c r="H750" s="80">
        <v>191</v>
      </c>
      <c r="I750" s="80">
        <v>3</v>
      </c>
      <c r="J750" s="80">
        <v>2</v>
      </c>
      <c r="K750" s="80">
        <v>0</v>
      </c>
      <c r="L750" s="80">
        <v>1</v>
      </c>
      <c r="M750" s="80">
        <v>1</v>
      </c>
    </row>
    <row r="751" spans="2:13" ht="12" customHeight="1" thickBot="1" x14ac:dyDescent="0.35">
      <c r="B751" s="75">
        <v>1915</v>
      </c>
      <c r="D751" s="77" t="str">
        <f t="shared" si="11"/>
        <v>0</v>
      </c>
      <c r="E751" s="78">
        <v>0</v>
      </c>
      <c r="F751" s="81">
        <v>0.28999999165534901</v>
      </c>
      <c r="G751" s="80">
        <v>48</v>
      </c>
      <c r="H751" s="80">
        <v>54</v>
      </c>
      <c r="I751" s="80">
        <v>1</v>
      </c>
      <c r="J751" s="80">
        <v>2</v>
      </c>
      <c r="K751" s="80">
        <v>186</v>
      </c>
      <c r="L751" s="80">
        <v>0</v>
      </c>
      <c r="M751" s="80">
        <v>0</v>
      </c>
    </row>
    <row r="752" spans="2:13" ht="12" customHeight="1" thickBot="1" x14ac:dyDescent="0.35">
      <c r="B752" s="75">
        <v>1916</v>
      </c>
      <c r="D752" s="77" t="str">
        <f t="shared" si="11"/>
        <v>0</v>
      </c>
      <c r="E752" s="78">
        <v>0</v>
      </c>
      <c r="F752" s="81">
        <v>0.28999999165534901</v>
      </c>
      <c r="G752" s="80">
        <v>37</v>
      </c>
      <c r="H752" s="80">
        <v>69</v>
      </c>
      <c r="I752" s="80">
        <v>3</v>
      </c>
      <c r="J752" s="80">
        <v>1</v>
      </c>
      <c r="K752" s="80">
        <v>0</v>
      </c>
      <c r="L752" s="80">
        <v>0</v>
      </c>
      <c r="M752" s="80">
        <v>1</v>
      </c>
    </row>
    <row r="753" spans="2:13" ht="12" customHeight="1" thickBot="1" x14ac:dyDescent="0.35">
      <c r="B753" s="75">
        <v>1917</v>
      </c>
      <c r="D753" s="77" t="str">
        <f t="shared" si="11"/>
        <v>0</v>
      </c>
      <c r="E753" s="78">
        <v>0</v>
      </c>
      <c r="F753" s="81">
        <v>0.28999999165534901</v>
      </c>
      <c r="G753" s="80">
        <v>57</v>
      </c>
      <c r="H753" s="80">
        <v>64</v>
      </c>
      <c r="I753" s="80">
        <v>3</v>
      </c>
      <c r="J753" s="80">
        <v>3</v>
      </c>
      <c r="K753" s="80">
        <v>0</v>
      </c>
      <c r="L753" s="80">
        <v>0</v>
      </c>
      <c r="M753" s="80">
        <v>0</v>
      </c>
    </row>
    <row r="754" spans="2:13" ht="12" customHeight="1" thickBot="1" x14ac:dyDescent="0.35">
      <c r="B754" s="75">
        <v>1921</v>
      </c>
      <c r="D754" s="77" t="str">
        <f t="shared" si="11"/>
        <v>0</v>
      </c>
      <c r="E754" s="78">
        <v>0</v>
      </c>
      <c r="F754" s="81">
        <v>0.28999999165534901</v>
      </c>
      <c r="G754" s="80">
        <v>54</v>
      </c>
      <c r="H754" s="80">
        <v>31</v>
      </c>
      <c r="I754" s="80">
        <v>2</v>
      </c>
      <c r="J754" s="80">
        <v>3</v>
      </c>
      <c r="K754" s="80">
        <v>0</v>
      </c>
      <c r="L754" s="80">
        <v>0</v>
      </c>
      <c r="M754" s="80">
        <v>0</v>
      </c>
    </row>
    <row r="755" spans="2:13" ht="12" customHeight="1" thickBot="1" x14ac:dyDescent="0.35">
      <c r="B755" s="75">
        <v>1923</v>
      </c>
      <c r="D755" s="77" t="str">
        <f t="shared" si="11"/>
        <v>0</v>
      </c>
      <c r="E755" s="78">
        <v>0</v>
      </c>
      <c r="F755" s="81">
        <v>0.28999999165534901</v>
      </c>
      <c r="G755" s="80">
        <v>39</v>
      </c>
      <c r="H755" s="80">
        <v>25</v>
      </c>
      <c r="I755" s="80">
        <v>1</v>
      </c>
      <c r="J755" s="80">
        <v>3</v>
      </c>
      <c r="K755" s="80">
        <v>0</v>
      </c>
      <c r="L755" s="80">
        <v>0</v>
      </c>
      <c r="M755" s="80">
        <v>0</v>
      </c>
    </row>
    <row r="756" spans="2:13" ht="12" customHeight="1" thickBot="1" x14ac:dyDescent="0.35">
      <c r="B756" s="75">
        <v>1924</v>
      </c>
      <c r="D756" s="77" t="str">
        <f t="shared" si="11"/>
        <v>0</v>
      </c>
      <c r="E756" s="78">
        <v>0</v>
      </c>
      <c r="F756" s="81">
        <v>0.28999999165534901</v>
      </c>
      <c r="G756" s="80">
        <v>45</v>
      </c>
      <c r="H756" s="80">
        <v>22</v>
      </c>
      <c r="I756" s="80">
        <v>1</v>
      </c>
      <c r="J756" s="80">
        <v>1</v>
      </c>
      <c r="K756" s="80">
        <v>0</v>
      </c>
      <c r="L756" s="80">
        <v>0</v>
      </c>
      <c r="M756" s="80">
        <v>0</v>
      </c>
    </row>
    <row r="757" spans="2:13" ht="12" customHeight="1" thickBot="1" x14ac:dyDescent="0.35">
      <c r="B757" s="75">
        <v>1930</v>
      </c>
      <c r="D757" s="77" t="str">
        <f t="shared" si="11"/>
        <v>0</v>
      </c>
      <c r="E757" s="78">
        <v>0</v>
      </c>
      <c r="F757" s="81">
        <v>0.28999999165534901</v>
      </c>
      <c r="G757" s="80">
        <v>44</v>
      </c>
      <c r="H757" s="80">
        <v>30</v>
      </c>
      <c r="I757" s="80">
        <v>1</v>
      </c>
      <c r="J757" s="80">
        <v>3</v>
      </c>
      <c r="K757" s="80">
        <v>0</v>
      </c>
      <c r="L757" s="80">
        <v>0</v>
      </c>
      <c r="M757" s="80">
        <v>0</v>
      </c>
    </row>
    <row r="758" spans="2:13" ht="12" customHeight="1" thickBot="1" x14ac:dyDescent="0.35">
      <c r="B758" s="75">
        <v>1934</v>
      </c>
      <c r="D758" s="77" t="str">
        <f t="shared" si="11"/>
        <v>0</v>
      </c>
      <c r="E758" s="78">
        <v>0</v>
      </c>
      <c r="F758" s="81">
        <v>0.28999999165534901</v>
      </c>
      <c r="G758" s="80">
        <v>63</v>
      </c>
      <c r="H758" s="80">
        <v>40</v>
      </c>
      <c r="I758" s="80">
        <v>4</v>
      </c>
      <c r="J758" s="80">
        <v>2</v>
      </c>
      <c r="K758" s="80">
        <v>0</v>
      </c>
      <c r="L758" s="80">
        <v>0</v>
      </c>
      <c r="M758" s="80">
        <v>0</v>
      </c>
    </row>
    <row r="759" spans="2:13" ht="12" customHeight="1" thickBot="1" x14ac:dyDescent="0.35">
      <c r="B759" s="75">
        <v>1938</v>
      </c>
      <c r="D759" s="77" t="str">
        <f t="shared" si="11"/>
        <v>0</v>
      </c>
      <c r="E759" s="78">
        <v>0</v>
      </c>
      <c r="F759" s="81">
        <v>0.28999999165534901</v>
      </c>
      <c r="G759" s="80">
        <v>51</v>
      </c>
      <c r="H759" s="80">
        <v>181</v>
      </c>
      <c r="I759" s="80">
        <v>1</v>
      </c>
      <c r="J759" s="80">
        <v>3</v>
      </c>
      <c r="K759" s="80">
        <v>589</v>
      </c>
      <c r="L759" s="80">
        <v>1</v>
      </c>
      <c r="M759" s="80">
        <v>1</v>
      </c>
    </row>
    <row r="760" spans="2:13" ht="12" customHeight="1" thickBot="1" x14ac:dyDescent="0.35">
      <c r="B760" s="75">
        <v>1939</v>
      </c>
      <c r="D760" s="77" t="str">
        <f t="shared" si="11"/>
        <v>0</v>
      </c>
      <c r="E760" s="78">
        <v>0</v>
      </c>
      <c r="F760" s="81">
        <v>0.28999999165534901</v>
      </c>
      <c r="G760" s="80">
        <v>30</v>
      </c>
      <c r="H760" s="80">
        <v>38</v>
      </c>
      <c r="I760" s="80">
        <v>1</v>
      </c>
      <c r="J760" s="80">
        <v>3</v>
      </c>
      <c r="K760" s="80">
        <v>0</v>
      </c>
      <c r="L760" s="80">
        <v>0</v>
      </c>
      <c r="M760" s="80">
        <v>0</v>
      </c>
    </row>
    <row r="761" spans="2:13" ht="12" customHeight="1" thickBot="1" x14ac:dyDescent="0.35">
      <c r="B761" s="75">
        <v>1940</v>
      </c>
      <c r="D761" s="77" t="str">
        <f t="shared" si="11"/>
        <v>0</v>
      </c>
      <c r="E761" s="78">
        <v>0</v>
      </c>
      <c r="F761" s="81">
        <v>0.28999999165534901</v>
      </c>
      <c r="G761" s="80">
        <v>55</v>
      </c>
      <c r="H761" s="80">
        <v>23</v>
      </c>
      <c r="I761" s="80">
        <v>2</v>
      </c>
      <c r="J761" s="80">
        <v>1</v>
      </c>
      <c r="K761" s="80">
        <v>0</v>
      </c>
      <c r="L761" s="80">
        <v>0</v>
      </c>
      <c r="M761" s="80">
        <v>0</v>
      </c>
    </row>
    <row r="762" spans="2:13" ht="12" customHeight="1" thickBot="1" x14ac:dyDescent="0.35">
      <c r="B762" s="75">
        <v>1942</v>
      </c>
      <c r="D762" s="77" t="str">
        <f t="shared" si="11"/>
        <v>0</v>
      </c>
      <c r="E762" s="78">
        <v>0</v>
      </c>
      <c r="F762" s="81">
        <v>0.28999999165534901</v>
      </c>
      <c r="G762" s="80">
        <v>43</v>
      </c>
      <c r="H762" s="80">
        <v>58</v>
      </c>
      <c r="I762" s="80">
        <v>2</v>
      </c>
      <c r="J762" s="80">
        <v>1</v>
      </c>
      <c r="K762" s="80">
        <v>0</v>
      </c>
      <c r="L762" s="80">
        <v>0</v>
      </c>
      <c r="M762" s="80">
        <v>0</v>
      </c>
    </row>
    <row r="763" spans="2:13" ht="12" customHeight="1" thickBot="1" x14ac:dyDescent="0.35">
      <c r="B763" s="75">
        <v>1944</v>
      </c>
      <c r="D763" s="77" t="str">
        <f t="shared" si="11"/>
        <v>0</v>
      </c>
      <c r="E763" s="78">
        <v>0</v>
      </c>
      <c r="F763" s="81">
        <v>0.28999999165534901</v>
      </c>
      <c r="G763" s="80">
        <v>49</v>
      </c>
      <c r="H763" s="80">
        <v>39</v>
      </c>
      <c r="I763" s="80">
        <v>4</v>
      </c>
      <c r="J763" s="80">
        <v>1</v>
      </c>
      <c r="K763" s="80">
        <v>0</v>
      </c>
      <c r="L763" s="80">
        <v>0</v>
      </c>
      <c r="M763" s="80">
        <v>0</v>
      </c>
    </row>
    <row r="764" spans="2:13" ht="12" customHeight="1" thickBot="1" x14ac:dyDescent="0.35">
      <c r="B764" s="75">
        <v>1945</v>
      </c>
      <c r="D764" s="77" t="str">
        <f t="shared" si="11"/>
        <v>0</v>
      </c>
      <c r="E764" s="78">
        <v>1</v>
      </c>
      <c r="F764" s="81">
        <v>0.28999999165534901</v>
      </c>
      <c r="G764" s="80">
        <v>52</v>
      </c>
      <c r="H764" s="80">
        <v>39</v>
      </c>
      <c r="I764" s="80">
        <v>3</v>
      </c>
      <c r="J764" s="80">
        <v>2</v>
      </c>
      <c r="K764" s="80">
        <v>83</v>
      </c>
      <c r="L764" s="80">
        <v>0</v>
      </c>
      <c r="M764" s="80">
        <v>0</v>
      </c>
    </row>
    <row r="765" spans="2:13" ht="12" customHeight="1" thickBot="1" x14ac:dyDescent="0.35">
      <c r="B765" s="75">
        <v>1947</v>
      </c>
      <c r="D765" s="77" t="str">
        <f t="shared" si="11"/>
        <v>0</v>
      </c>
      <c r="E765" s="78">
        <v>1</v>
      </c>
      <c r="F765" s="81">
        <v>0.28999999165534901</v>
      </c>
      <c r="G765" s="80">
        <v>53</v>
      </c>
      <c r="H765" s="80">
        <v>58</v>
      </c>
      <c r="I765" s="80">
        <v>4</v>
      </c>
      <c r="J765" s="80">
        <v>3</v>
      </c>
      <c r="K765" s="80">
        <v>0</v>
      </c>
      <c r="L765" s="80">
        <v>0</v>
      </c>
      <c r="M765" s="80">
        <v>0</v>
      </c>
    </row>
    <row r="766" spans="2:13" ht="12" customHeight="1" thickBot="1" x14ac:dyDescent="0.35">
      <c r="B766" s="75">
        <v>1950</v>
      </c>
      <c r="D766" s="77" t="str">
        <f t="shared" si="11"/>
        <v>0</v>
      </c>
      <c r="E766" s="78">
        <v>0</v>
      </c>
      <c r="F766" s="81">
        <v>0.28999999165534901</v>
      </c>
      <c r="G766" s="80">
        <v>58</v>
      </c>
      <c r="H766" s="80">
        <v>19</v>
      </c>
      <c r="I766" s="80">
        <v>1</v>
      </c>
      <c r="J766" s="80">
        <v>3</v>
      </c>
      <c r="K766" s="80">
        <v>0</v>
      </c>
      <c r="L766" s="80">
        <v>0</v>
      </c>
      <c r="M766" s="80">
        <v>0</v>
      </c>
    </row>
    <row r="767" spans="2:13" ht="12" customHeight="1" thickBot="1" x14ac:dyDescent="0.35">
      <c r="B767" s="75">
        <v>1952</v>
      </c>
      <c r="D767" s="77" t="str">
        <f t="shared" si="11"/>
        <v>0</v>
      </c>
      <c r="E767" s="78">
        <v>1</v>
      </c>
      <c r="F767" s="81">
        <v>0.28999999165534901</v>
      </c>
      <c r="G767" s="80">
        <v>45</v>
      </c>
      <c r="H767" s="80">
        <v>84</v>
      </c>
      <c r="I767" s="80">
        <v>4</v>
      </c>
      <c r="J767" s="80">
        <v>3</v>
      </c>
      <c r="K767" s="80">
        <v>0</v>
      </c>
      <c r="L767" s="80">
        <v>0</v>
      </c>
      <c r="M767" s="80">
        <v>0</v>
      </c>
    </row>
    <row r="768" spans="2:13" ht="12" customHeight="1" thickBot="1" x14ac:dyDescent="0.35">
      <c r="B768" s="75">
        <v>1953</v>
      </c>
      <c r="D768" s="77" t="str">
        <f t="shared" si="11"/>
        <v>0</v>
      </c>
      <c r="E768" s="78">
        <v>0</v>
      </c>
      <c r="F768" s="81">
        <v>0.28999999165534901</v>
      </c>
      <c r="G768" s="80">
        <v>30</v>
      </c>
      <c r="H768" s="80">
        <v>78</v>
      </c>
      <c r="I768" s="80">
        <v>1</v>
      </c>
      <c r="J768" s="80">
        <v>2</v>
      </c>
      <c r="K768" s="80">
        <v>0</v>
      </c>
      <c r="L768" s="80">
        <v>0</v>
      </c>
      <c r="M768" s="80">
        <v>0</v>
      </c>
    </row>
    <row r="769" spans="2:13" ht="12" customHeight="1" thickBot="1" x14ac:dyDescent="0.35">
      <c r="B769" s="75">
        <v>1954</v>
      </c>
      <c r="D769" s="77" t="str">
        <f t="shared" si="11"/>
        <v>0</v>
      </c>
      <c r="E769" s="78">
        <v>0</v>
      </c>
      <c r="F769" s="81">
        <v>0.28999999165534901</v>
      </c>
      <c r="G769" s="80">
        <v>49</v>
      </c>
      <c r="H769" s="80">
        <v>22</v>
      </c>
      <c r="I769" s="80">
        <v>4</v>
      </c>
      <c r="J769" s="80">
        <v>1</v>
      </c>
      <c r="K769" s="80">
        <v>83</v>
      </c>
      <c r="L769" s="80">
        <v>0</v>
      </c>
      <c r="M769" s="80">
        <v>0</v>
      </c>
    </row>
    <row r="770" spans="2:13" ht="12" customHeight="1" thickBot="1" x14ac:dyDescent="0.35">
      <c r="B770" s="75">
        <v>1955</v>
      </c>
      <c r="D770" s="77" t="str">
        <f t="shared" si="11"/>
        <v>0</v>
      </c>
      <c r="E770" s="78">
        <v>0</v>
      </c>
      <c r="F770" s="81">
        <v>0.28999999165534901</v>
      </c>
      <c r="G770" s="80">
        <v>44</v>
      </c>
      <c r="H770" s="80">
        <v>81</v>
      </c>
      <c r="I770" s="80">
        <v>4</v>
      </c>
      <c r="J770" s="80">
        <v>3</v>
      </c>
      <c r="K770" s="80">
        <v>277</v>
      </c>
      <c r="L770" s="80">
        <v>0</v>
      </c>
      <c r="M770" s="80">
        <v>0</v>
      </c>
    </row>
    <row r="771" spans="2:13" ht="12" customHeight="1" thickBot="1" x14ac:dyDescent="0.35">
      <c r="B771" s="75">
        <v>1956</v>
      </c>
      <c r="D771" s="77" t="str">
        <f t="shared" si="11"/>
        <v>0</v>
      </c>
      <c r="E771" s="78">
        <v>0</v>
      </c>
      <c r="F771" s="81">
        <v>0.28999999165534901</v>
      </c>
      <c r="G771" s="80">
        <v>43</v>
      </c>
      <c r="H771" s="80">
        <v>32</v>
      </c>
      <c r="I771" s="80">
        <v>3</v>
      </c>
      <c r="J771" s="80">
        <v>2</v>
      </c>
      <c r="K771" s="80">
        <v>0</v>
      </c>
      <c r="L771" s="80">
        <v>0</v>
      </c>
      <c r="M771" s="80">
        <v>0</v>
      </c>
    </row>
    <row r="772" spans="2:13" ht="12" customHeight="1" thickBot="1" x14ac:dyDescent="0.35">
      <c r="B772" s="75">
        <v>1957</v>
      </c>
      <c r="D772" s="77" t="str">
        <f t="shared" si="11"/>
        <v>0</v>
      </c>
      <c r="E772" s="78">
        <v>0</v>
      </c>
      <c r="F772" s="81">
        <v>0.28999999165534901</v>
      </c>
      <c r="G772" s="80">
        <v>42</v>
      </c>
      <c r="H772" s="80">
        <v>89</v>
      </c>
      <c r="I772" s="80">
        <v>4</v>
      </c>
      <c r="J772" s="80">
        <v>1</v>
      </c>
      <c r="K772" s="80">
        <v>184</v>
      </c>
      <c r="L772" s="80">
        <v>0</v>
      </c>
      <c r="M772" s="80">
        <v>0</v>
      </c>
    </row>
    <row r="773" spans="2:13" ht="12" customHeight="1" thickBot="1" x14ac:dyDescent="0.35">
      <c r="B773" s="75">
        <v>1961</v>
      </c>
      <c r="D773" s="77" t="str">
        <f t="shared" si="11"/>
        <v>0</v>
      </c>
      <c r="E773" s="78">
        <v>0</v>
      </c>
      <c r="F773" s="81">
        <v>0.28999999165534901</v>
      </c>
      <c r="G773" s="80">
        <v>44</v>
      </c>
      <c r="H773" s="80">
        <v>30</v>
      </c>
      <c r="I773" s="80">
        <v>4</v>
      </c>
      <c r="J773" s="80">
        <v>2</v>
      </c>
      <c r="K773" s="80">
        <v>0</v>
      </c>
      <c r="L773" s="80">
        <v>0</v>
      </c>
      <c r="M773" s="80">
        <v>0</v>
      </c>
    </row>
    <row r="774" spans="2:13" ht="12" customHeight="1" thickBot="1" x14ac:dyDescent="0.35">
      <c r="B774" s="75">
        <v>1963</v>
      </c>
      <c r="D774" s="77" t="str">
        <f t="shared" si="11"/>
        <v>0</v>
      </c>
      <c r="E774" s="78">
        <v>0</v>
      </c>
      <c r="F774" s="81">
        <v>0.28999999165534901</v>
      </c>
      <c r="G774" s="80">
        <v>28</v>
      </c>
      <c r="H774" s="80">
        <v>155</v>
      </c>
      <c r="I774" s="80">
        <v>1</v>
      </c>
      <c r="J774" s="80">
        <v>1</v>
      </c>
      <c r="K774" s="80">
        <v>0</v>
      </c>
      <c r="L774" s="80">
        <v>0</v>
      </c>
      <c r="M774" s="80">
        <v>0</v>
      </c>
    </row>
    <row r="775" spans="2:13" ht="12" customHeight="1" thickBot="1" x14ac:dyDescent="0.35">
      <c r="B775" s="75">
        <v>1964</v>
      </c>
      <c r="D775" s="77" t="str">
        <f t="shared" si="11"/>
        <v>0</v>
      </c>
      <c r="E775" s="78">
        <v>1</v>
      </c>
      <c r="F775" s="81">
        <v>0.28999999165534901</v>
      </c>
      <c r="G775" s="80">
        <v>62</v>
      </c>
      <c r="H775" s="80">
        <v>50</v>
      </c>
      <c r="I775" s="80">
        <v>2</v>
      </c>
      <c r="J775" s="80">
        <v>1</v>
      </c>
      <c r="K775" s="80">
        <v>0</v>
      </c>
      <c r="L775" s="80">
        <v>0</v>
      </c>
      <c r="M775" s="80">
        <v>0</v>
      </c>
    </row>
    <row r="776" spans="2:13" ht="12" customHeight="1" thickBot="1" x14ac:dyDescent="0.35">
      <c r="B776" s="75">
        <v>1965</v>
      </c>
      <c r="D776" s="77" t="str">
        <f t="shared" si="11"/>
        <v>0</v>
      </c>
      <c r="E776" s="78">
        <v>1</v>
      </c>
      <c r="F776" s="81">
        <v>0.28999999165534901</v>
      </c>
      <c r="G776" s="80">
        <v>34</v>
      </c>
      <c r="H776" s="80">
        <v>34</v>
      </c>
      <c r="I776" s="80">
        <v>1</v>
      </c>
      <c r="J776" s="80">
        <v>2</v>
      </c>
      <c r="K776" s="80">
        <v>111</v>
      </c>
      <c r="L776" s="80">
        <v>0</v>
      </c>
      <c r="M776" s="80">
        <v>0</v>
      </c>
    </row>
    <row r="777" spans="2:13" ht="12" customHeight="1" thickBot="1" x14ac:dyDescent="0.35">
      <c r="B777" s="75">
        <v>1970</v>
      </c>
      <c r="D777" s="77" t="str">
        <f t="shared" ref="D777:D840" si="12">IF(F777&gt;=$F$5,"1","0")</f>
        <v>0</v>
      </c>
      <c r="E777" s="78">
        <v>1</v>
      </c>
      <c r="F777" s="81">
        <v>0.28999999165534901</v>
      </c>
      <c r="G777" s="80">
        <v>64</v>
      </c>
      <c r="H777" s="80">
        <v>115</v>
      </c>
      <c r="I777" s="80">
        <v>1</v>
      </c>
      <c r="J777" s="80">
        <v>1</v>
      </c>
      <c r="K777" s="80">
        <v>0</v>
      </c>
      <c r="L777" s="80">
        <v>0</v>
      </c>
      <c r="M777" s="80">
        <v>0</v>
      </c>
    </row>
    <row r="778" spans="2:13" ht="12" customHeight="1" thickBot="1" x14ac:dyDescent="0.35">
      <c r="B778" s="75">
        <v>1972</v>
      </c>
      <c r="D778" s="77" t="str">
        <f t="shared" si="12"/>
        <v>0</v>
      </c>
      <c r="E778" s="78">
        <v>1</v>
      </c>
      <c r="F778" s="81">
        <v>0.28999999165534901</v>
      </c>
      <c r="G778" s="80">
        <v>42</v>
      </c>
      <c r="H778" s="80">
        <v>72</v>
      </c>
      <c r="I778" s="80">
        <v>4</v>
      </c>
      <c r="J778" s="80">
        <v>2</v>
      </c>
      <c r="K778" s="80">
        <v>203</v>
      </c>
      <c r="L778" s="80">
        <v>0</v>
      </c>
      <c r="M778" s="80">
        <v>0</v>
      </c>
    </row>
    <row r="779" spans="2:13" ht="12" customHeight="1" thickBot="1" x14ac:dyDescent="0.35">
      <c r="B779" s="75">
        <v>1973</v>
      </c>
      <c r="D779" s="77" t="str">
        <f t="shared" si="12"/>
        <v>0</v>
      </c>
      <c r="E779" s="78">
        <v>0</v>
      </c>
      <c r="F779" s="81">
        <v>0.28999999165534901</v>
      </c>
      <c r="G779" s="80">
        <v>28</v>
      </c>
      <c r="H779" s="80">
        <v>114</v>
      </c>
      <c r="I779" s="80">
        <v>4</v>
      </c>
      <c r="J779" s="80">
        <v>3</v>
      </c>
      <c r="K779" s="80">
        <v>0</v>
      </c>
      <c r="L779" s="80">
        <v>0</v>
      </c>
      <c r="M779" s="80">
        <v>0</v>
      </c>
    </row>
    <row r="780" spans="2:13" ht="12" customHeight="1" thickBot="1" x14ac:dyDescent="0.35">
      <c r="B780" s="75">
        <v>1975</v>
      </c>
      <c r="D780" s="77" t="str">
        <f t="shared" si="12"/>
        <v>0</v>
      </c>
      <c r="E780" s="78">
        <v>0</v>
      </c>
      <c r="F780" s="81">
        <v>0.28999999165534901</v>
      </c>
      <c r="G780" s="80">
        <v>39</v>
      </c>
      <c r="H780" s="80">
        <v>63</v>
      </c>
      <c r="I780" s="80">
        <v>4</v>
      </c>
      <c r="J780" s="80">
        <v>3</v>
      </c>
      <c r="K780" s="80">
        <v>242</v>
      </c>
      <c r="L780" s="80">
        <v>0</v>
      </c>
      <c r="M780" s="80">
        <v>0</v>
      </c>
    </row>
    <row r="781" spans="2:13" ht="12" customHeight="1" thickBot="1" x14ac:dyDescent="0.35">
      <c r="B781" s="75">
        <v>1976</v>
      </c>
      <c r="D781" s="77" t="str">
        <f t="shared" si="12"/>
        <v>0</v>
      </c>
      <c r="E781" s="78">
        <v>1</v>
      </c>
      <c r="F781" s="81">
        <v>0.28999999165534901</v>
      </c>
      <c r="G781" s="80">
        <v>29</v>
      </c>
      <c r="H781" s="80">
        <v>113</v>
      </c>
      <c r="I781" s="80">
        <v>2</v>
      </c>
      <c r="J781" s="80">
        <v>1</v>
      </c>
      <c r="K781" s="80">
        <v>0</v>
      </c>
      <c r="L781" s="80">
        <v>0</v>
      </c>
      <c r="M781" s="80">
        <v>0</v>
      </c>
    </row>
    <row r="782" spans="2:13" ht="12" customHeight="1" thickBot="1" x14ac:dyDescent="0.35">
      <c r="B782" s="75">
        <v>1978</v>
      </c>
      <c r="D782" s="77" t="str">
        <f t="shared" si="12"/>
        <v>0</v>
      </c>
      <c r="E782" s="78">
        <v>1</v>
      </c>
      <c r="F782" s="81">
        <v>0.28999999165534901</v>
      </c>
      <c r="G782" s="80">
        <v>41</v>
      </c>
      <c r="H782" s="80">
        <v>54</v>
      </c>
      <c r="I782" s="80">
        <v>3</v>
      </c>
      <c r="J782" s="80">
        <v>3</v>
      </c>
      <c r="K782" s="80">
        <v>0</v>
      </c>
      <c r="L782" s="80">
        <v>0</v>
      </c>
      <c r="M782" s="80">
        <v>0</v>
      </c>
    </row>
    <row r="783" spans="2:13" ht="12" customHeight="1" thickBot="1" x14ac:dyDescent="0.35">
      <c r="B783" s="75">
        <v>1979</v>
      </c>
      <c r="D783" s="77" t="str">
        <f t="shared" si="12"/>
        <v>0</v>
      </c>
      <c r="E783" s="78">
        <v>0</v>
      </c>
      <c r="F783" s="81">
        <v>0.28999999165534901</v>
      </c>
      <c r="G783" s="80">
        <v>37</v>
      </c>
      <c r="H783" s="80">
        <v>32</v>
      </c>
      <c r="I783" s="80">
        <v>2</v>
      </c>
      <c r="J783" s="80">
        <v>3</v>
      </c>
      <c r="K783" s="80">
        <v>0</v>
      </c>
      <c r="L783" s="80">
        <v>0</v>
      </c>
      <c r="M783" s="80">
        <v>1</v>
      </c>
    </row>
    <row r="784" spans="2:13" ht="12" customHeight="1" thickBot="1" x14ac:dyDescent="0.35">
      <c r="B784" s="75">
        <v>1982</v>
      </c>
      <c r="D784" s="77" t="str">
        <f t="shared" si="12"/>
        <v>0</v>
      </c>
      <c r="E784" s="78">
        <v>0</v>
      </c>
      <c r="F784" s="81">
        <v>0.28999999165534901</v>
      </c>
      <c r="G784" s="80">
        <v>52</v>
      </c>
      <c r="H784" s="80">
        <v>84</v>
      </c>
      <c r="I784" s="80">
        <v>3</v>
      </c>
      <c r="J784" s="80">
        <v>2</v>
      </c>
      <c r="K784" s="80">
        <v>0</v>
      </c>
      <c r="L784" s="80">
        <v>0</v>
      </c>
      <c r="M784" s="80">
        <v>0</v>
      </c>
    </row>
    <row r="785" spans="2:13" ht="12" customHeight="1" thickBot="1" x14ac:dyDescent="0.35">
      <c r="B785" s="75">
        <v>1983</v>
      </c>
      <c r="D785" s="77" t="str">
        <f t="shared" si="12"/>
        <v>0</v>
      </c>
      <c r="E785" s="78">
        <v>0</v>
      </c>
      <c r="F785" s="81">
        <v>0.28999999165534901</v>
      </c>
      <c r="G785" s="80">
        <v>58</v>
      </c>
      <c r="H785" s="80">
        <v>18</v>
      </c>
      <c r="I785" s="80">
        <v>3</v>
      </c>
      <c r="J785" s="80">
        <v>2</v>
      </c>
      <c r="K785" s="80">
        <v>110</v>
      </c>
      <c r="L785" s="80">
        <v>0</v>
      </c>
      <c r="M785" s="80">
        <v>0</v>
      </c>
    </row>
    <row r="786" spans="2:13" ht="12" customHeight="1" thickBot="1" x14ac:dyDescent="0.35">
      <c r="B786" s="75">
        <v>1984</v>
      </c>
      <c r="D786" s="77" t="str">
        <f t="shared" si="12"/>
        <v>0</v>
      </c>
      <c r="E786" s="78">
        <v>0</v>
      </c>
      <c r="F786" s="81">
        <v>0.28999999165534901</v>
      </c>
      <c r="G786" s="80">
        <v>31</v>
      </c>
      <c r="H786" s="80">
        <v>20</v>
      </c>
      <c r="I786" s="80">
        <v>2</v>
      </c>
      <c r="J786" s="80">
        <v>1</v>
      </c>
      <c r="K786" s="80">
        <v>0</v>
      </c>
      <c r="L786" s="80">
        <v>0</v>
      </c>
      <c r="M786" s="80">
        <v>0</v>
      </c>
    </row>
    <row r="787" spans="2:13" ht="12" customHeight="1" thickBot="1" x14ac:dyDescent="0.35">
      <c r="B787" s="75">
        <v>1985</v>
      </c>
      <c r="D787" s="77" t="str">
        <f t="shared" si="12"/>
        <v>0</v>
      </c>
      <c r="E787" s="78">
        <v>0</v>
      </c>
      <c r="F787" s="81">
        <v>0.28999999165534901</v>
      </c>
      <c r="G787" s="80">
        <v>26</v>
      </c>
      <c r="H787" s="80">
        <v>55</v>
      </c>
      <c r="I787" s="80">
        <v>4</v>
      </c>
      <c r="J787" s="80">
        <v>2</v>
      </c>
      <c r="K787" s="80">
        <v>175</v>
      </c>
      <c r="L787" s="80">
        <v>0</v>
      </c>
      <c r="M787" s="80">
        <v>0</v>
      </c>
    </row>
    <row r="788" spans="2:13" ht="12" customHeight="1" thickBot="1" x14ac:dyDescent="0.35">
      <c r="B788" s="75">
        <v>1987</v>
      </c>
      <c r="D788" s="77" t="str">
        <f t="shared" si="12"/>
        <v>0</v>
      </c>
      <c r="E788" s="78">
        <v>0</v>
      </c>
      <c r="F788" s="81">
        <v>0.28999999165534901</v>
      </c>
      <c r="G788" s="80">
        <v>42</v>
      </c>
      <c r="H788" s="80">
        <v>114</v>
      </c>
      <c r="I788" s="80">
        <v>2</v>
      </c>
      <c r="J788" s="80">
        <v>1</v>
      </c>
      <c r="K788" s="80">
        <v>0</v>
      </c>
      <c r="L788" s="80">
        <v>0</v>
      </c>
      <c r="M788" s="80">
        <v>0</v>
      </c>
    </row>
    <row r="789" spans="2:13" ht="12" customHeight="1" thickBot="1" x14ac:dyDescent="0.35">
      <c r="B789" s="75">
        <v>1991</v>
      </c>
      <c r="D789" s="77" t="str">
        <f t="shared" si="12"/>
        <v>0</v>
      </c>
      <c r="E789" s="78">
        <v>1</v>
      </c>
      <c r="F789" s="81">
        <v>0.28999999165534901</v>
      </c>
      <c r="G789" s="80">
        <v>32</v>
      </c>
      <c r="H789" s="80">
        <v>29</v>
      </c>
      <c r="I789" s="80">
        <v>1</v>
      </c>
      <c r="J789" s="80">
        <v>3</v>
      </c>
      <c r="K789" s="80">
        <v>76</v>
      </c>
      <c r="L789" s="80">
        <v>0</v>
      </c>
      <c r="M789" s="80">
        <v>0</v>
      </c>
    </row>
    <row r="790" spans="2:13" ht="12" customHeight="1" thickBot="1" x14ac:dyDescent="0.35">
      <c r="B790" s="75">
        <v>1995</v>
      </c>
      <c r="D790" s="77" t="str">
        <f t="shared" si="12"/>
        <v>0</v>
      </c>
      <c r="E790" s="78">
        <v>0</v>
      </c>
      <c r="F790" s="81">
        <v>0.28999999165534901</v>
      </c>
      <c r="G790" s="80">
        <v>32</v>
      </c>
      <c r="H790" s="80">
        <v>183</v>
      </c>
      <c r="I790" s="80">
        <v>1</v>
      </c>
      <c r="J790" s="80">
        <v>1</v>
      </c>
      <c r="K790" s="80">
        <v>0</v>
      </c>
      <c r="L790" s="80">
        <v>0</v>
      </c>
      <c r="M790" s="80">
        <v>0</v>
      </c>
    </row>
    <row r="791" spans="2:13" ht="12" customHeight="1" thickBot="1" x14ac:dyDescent="0.35">
      <c r="B791" s="75">
        <v>1996</v>
      </c>
      <c r="D791" s="77" t="str">
        <f t="shared" si="12"/>
        <v>0</v>
      </c>
      <c r="E791" s="78">
        <v>0</v>
      </c>
      <c r="F791" s="81">
        <v>0.28999999165534901</v>
      </c>
      <c r="G791" s="80">
        <v>35</v>
      </c>
      <c r="H791" s="80">
        <v>41</v>
      </c>
      <c r="I791" s="80">
        <v>1</v>
      </c>
      <c r="J791" s="80">
        <v>2</v>
      </c>
      <c r="K791" s="80">
        <v>0</v>
      </c>
      <c r="L791" s="80">
        <v>0</v>
      </c>
      <c r="M791" s="80">
        <v>0</v>
      </c>
    </row>
    <row r="792" spans="2:13" ht="12" customHeight="1" thickBot="1" x14ac:dyDescent="0.35">
      <c r="B792" s="75">
        <v>2001</v>
      </c>
      <c r="D792" s="77" t="str">
        <f t="shared" si="12"/>
        <v>0</v>
      </c>
      <c r="E792" s="78">
        <v>0</v>
      </c>
      <c r="F792" s="81">
        <v>0.28999999165534901</v>
      </c>
      <c r="G792" s="80">
        <v>28</v>
      </c>
      <c r="H792" s="80">
        <v>22</v>
      </c>
      <c r="I792" s="80">
        <v>1</v>
      </c>
      <c r="J792" s="80">
        <v>2</v>
      </c>
      <c r="K792" s="80">
        <v>0</v>
      </c>
      <c r="L792" s="80">
        <v>0</v>
      </c>
      <c r="M792" s="80">
        <v>0</v>
      </c>
    </row>
    <row r="793" spans="2:13" ht="12" customHeight="1" thickBot="1" x14ac:dyDescent="0.35">
      <c r="B793" s="75">
        <v>2005</v>
      </c>
      <c r="D793" s="77" t="str">
        <f t="shared" si="12"/>
        <v>0</v>
      </c>
      <c r="E793" s="78">
        <v>0</v>
      </c>
      <c r="F793" s="81">
        <v>0.28999999165534901</v>
      </c>
      <c r="G793" s="80">
        <v>30</v>
      </c>
      <c r="H793" s="80">
        <v>44</v>
      </c>
      <c r="I793" s="80">
        <v>1</v>
      </c>
      <c r="J793" s="80">
        <v>3</v>
      </c>
      <c r="K793" s="80">
        <v>143</v>
      </c>
      <c r="L793" s="80">
        <v>0</v>
      </c>
      <c r="M793" s="80">
        <v>0</v>
      </c>
    </row>
    <row r="794" spans="2:13" ht="12" customHeight="1" thickBot="1" x14ac:dyDescent="0.35">
      <c r="B794" s="75">
        <v>2007</v>
      </c>
      <c r="D794" s="77" t="str">
        <f t="shared" si="12"/>
        <v>0</v>
      </c>
      <c r="E794" s="78">
        <v>1</v>
      </c>
      <c r="F794" s="81">
        <v>0.28999999165534901</v>
      </c>
      <c r="G794" s="80">
        <v>64</v>
      </c>
      <c r="H794" s="80">
        <v>75</v>
      </c>
      <c r="I794" s="80">
        <v>4</v>
      </c>
      <c r="J794" s="80">
        <v>2</v>
      </c>
      <c r="K794" s="80">
        <v>0</v>
      </c>
      <c r="L794" s="80">
        <v>0</v>
      </c>
      <c r="M794" s="80">
        <v>0</v>
      </c>
    </row>
    <row r="795" spans="2:13" ht="12" customHeight="1" thickBot="1" x14ac:dyDescent="0.35">
      <c r="B795" s="75">
        <v>2008</v>
      </c>
      <c r="D795" s="77" t="str">
        <f t="shared" si="12"/>
        <v>0</v>
      </c>
      <c r="E795" s="78">
        <v>1</v>
      </c>
      <c r="F795" s="81">
        <v>0.28999999165534901</v>
      </c>
      <c r="G795" s="80">
        <v>48</v>
      </c>
      <c r="H795" s="80">
        <v>78</v>
      </c>
      <c r="I795" s="80">
        <v>3</v>
      </c>
      <c r="J795" s="80">
        <v>2</v>
      </c>
      <c r="K795" s="80">
        <v>0</v>
      </c>
      <c r="L795" s="80">
        <v>0</v>
      </c>
      <c r="M795" s="80">
        <v>0</v>
      </c>
    </row>
    <row r="796" spans="2:13" ht="12" customHeight="1" thickBot="1" x14ac:dyDescent="0.35">
      <c r="B796" s="75">
        <v>2014</v>
      </c>
      <c r="D796" s="77" t="str">
        <f t="shared" si="12"/>
        <v>0</v>
      </c>
      <c r="E796" s="78">
        <v>0</v>
      </c>
      <c r="F796" s="81">
        <v>0.28999999165534901</v>
      </c>
      <c r="G796" s="80">
        <v>40</v>
      </c>
      <c r="H796" s="80">
        <v>52</v>
      </c>
      <c r="I796" s="80">
        <v>3</v>
      </c>
      <c r="J796" s="80">
        <v>3</v>
      </c>
      <c r="K796" s="80">
        <v>113</v>
      </c>
      <c r="L796" s="80">
        <v>0</v>
      </c>
      <c r="M796" s="80">
        <v>0</v>
      </c>
    </row>
    <row r="797" spans="2:13" ht="12" customHeight="1" thickBot="1" x14ac:dyDescent="0.35">
      <c r="B797" s="75">
        <v>2016</v>
      </c>
      <c r="D797" s="77" t="str">
        <f t="shared" si="12"/>
        <v>0</v>
      </c>
      <c r="E797" s="78">
        <v>0</v>
      </c>
      <c r="F797" s="81">
        <v>0.28999999165534901</v>
      </c>
      <c r="G797" s="80">
        <v>30</v>
      </c>
      <c r="H797" s="80">
        <v>141</v>
      </c>
      <c r="I797" s="80">
        <v>1</v>
      </c>
      <c r="J797" s="80">
        <v>1</v>
      </c>
      <c r="K797" s="80">
        <v>0</v>
      </c>
      <c r="L797" s="80">
        <v>0</v>
      </c>
      <c r="M797" s="80">
        <v>0</v>
      </c>
    </row>
    <row r="798" spans="2:13" ht="12" customHeight="1" thickBot="1" x14ac:dyDescent="0.35">
      <c r="B798" s="75">
        <v>2025</v>
      </c>
      <c r="D798" s="77" t="str">
        <f t="shared" si="12"/>
        <v>0</v>
      </c>
      <c r="E798" s="78">
        <v>0</v>
      </c>
      <c r="F798" s="81">
        <v>0.28999999165534901</v>
      </c>
      <c r="G798" s="80">
        <v>36</v>
      </c>
      <c r="H798" s="80">
        <v>113</v>
      </c>
      <c r="I798" s="80">
        <v>4</v>
      </c>
      <c r="J798" s="80">
        <v>1</v>
      </c>
      <c r="K798" s="80">
        <v>0</v>
      </c>
      <c r="L798" s="80">
        <v>1</v>
      </c>
      <c r="M798" s="80">
        <v>0</v>
      </c>
    </row>
    <row r="799" spans="2:13" ht="12" customHeight="1" thickBot="1" x14ac:dyDescent="0.35">
      <c r="B799" s="75">
        <v>2028</v>
      </c>
      <c r="D799" s="77" t="str">
        <f t="shared" si="12"/>
        <v>0</v>
      </c>
      <c r="E799" s="78">
        <v>0</v>
      </c>
      <c r="F799" s="81">
        <v>0.28999999165534901</v>
      </c>
      <c r="G799" s="80">
        <v>38</v>
      </c>
      <c r="H799" s="80">
        <v>179</v>
      </c>
      <c r="I799" s="80">
        <v>2</v>
      </c>
      <c r="J799" s="80">
        <v>1</v>
      </c>
      <c r="K799" s="80">
        <v>380</v>
      </c>
      <c r="L799" s="80">
        <v>0</v>
      </c>
      <c r="M799" s="80">
        <v>0</v>
      </c>
    </row>
    <row r="800" spans="2:13" ht="12" customHeight="1" thickBot="1" x14ac:dyDescent="0.35">
      <c r="B800" s="75">
        <v>2030</v>
      </c>
      <c r="D800" s="77" t="str">
        <f t="shared" si="12"/>
        <v>0</v>
      </c>
      <c r="E800" s="78">
        <v>0</v>
      </c>
      <c r="F800" s="81">
        <v>0.28999999165534901</v>
      </c>
      <c r="G800" s="80">
        <v>30</v>
      </c>
      <c r="H800" s="80">
        <v>61</v>
      </c>
      <c r="I800" s="80">
        <v>4</v>
      </c>
      <c r="J800" s="80">
        <v>2</v>
      </c>
      <c r="K800" s="80">
        <v>0</v>
      </c>
      <c r="L800" s="80">
        <v>0</v>
      </c>
      <c r="M800" s="80">
        <v>0</v>
      </c>
    </row>
    <row r="801" spans="2:13" ht="12" customHeight="1" thickBot="1" x14ac:dyDescent="0.35">
      <c r="B801" s="75">
        <v>2032</v>
      </c>
      <c r="D801" s="77" t="str">
        <f t="shared" si="12"/>
        <v>0</v>
      </c>
      <c r="E801" s="78">
        <v>0</v>
      </c>
      <c r="F801" s="81">
        <v>0.28999999165534901</v>
      </c>
      <c r="G801" s="80">
        <v>60</v>
      </c>
      <c r="H801" s="80">
        <v>80</v>
      </c>
      <c r="I801" s="80">
        <v>3</v>
      </c>
      <c r="J801" s="80">
        <v>1</v>
      </c>
      <c r="K801" s="80">
        <v>0</v>
      </c>
      <c r="L801" s="80">
        <v>0</v>
      </c>
      <c r="M801" s="80">
        <v>0</v>
      </c>
    </row>
    <row r="802" spans="2:13" ht="12" customHeight="1" thickBot="1" x14ac:dyDescent="0.35">
      <c r="B802" s="75">
        <v>2035</v>
      </c>
      <c r="D802" s="77" t="str">
        <f t="shared" si="12"/>
        <v>0</v>
      </c>
      <c r="E802" s="78">
        <v>0</v>
      </c>
      <c r="F802" s="81">
        <v>0.28999999165534901</v>
      </c>
      <c r="G802" s="80">
        <v>59</v>
      </c>
      <c r="H802" s="80">
        <v>91</v>
      </c>
      <c r="I802" s="80">
        <v>4</v>
      </c>
      <c r="J802" s="80">
        <v>2</v>
      </c>
      <c r="K802" s="80">
        <v>329</v>
      </c>
      <c r="L802" s="80">
        <v>0</v>
      </c>
      <c r="M802" s="80">
        <v>0</v>
      </c>
    </row>
    <row r="803" spans="2:13" ht="12" customHeight="1" thickBot="1" x14ac:dyDescent="0.35">
      <c r="B803" s="75">
        <v>2036</v>
      </c>
      <c r="D803" s="77" t="str">
        <f t="shared" si="12"/>
        <v>0</v>
      </c>
      <c r="E803" s="78">
        <v>1</v>
      </c>
      <c r="F803" s="81">
        <v>0.28999999165534901</v>
      </c>
      <c r="G803" s="80">
        <v>36</v>
      </c>
      <c r="H803" s="80">
        <v>29</v>
      </c>
      <c r="I803" s="80">
        <v>4</v>
      </c>
      <c r="J803" s="80">
        <v>1</v>
      </c>
      <c r="K803" s="80">
        <v>0</v>
      </c>
      <c r="L803" s="80">
        <v>0</v>
      </c>
      <c r="M803" s="80">
        <v>0</v>
      </c>
    </row>
    <row r="804" spans="2:13" ht="12" customHeight="1" thickBot="1" x14ac:dyDescent="0.35">
      <c r="B804" s="75">
        <v>2038</v>
      </c>
      <c r="D804" s="77" t="str">
        <f t="shared" si="12"/>
        <v>0</v>
      </c>
      <c r="E804" s="78">
        <v>1</v>
      </c>
      <c r="F804" s="81">
        <v>0.28999999165534901</v>
      </c>
      <c r="G804" s="80">
        <v>35</v>
      </c>
      <c r="H804" s="80">
        <v>52</v>
      </c>
      <c r="I804" s="80">
        <v>2</v>
      </c>
      <c r="J804" s="80">
        <v>2</v>
      </c>
      <c r="K804" s="80">
        <v>0</v>
      </c>
      <c r="L804" s="80">
        <v>0</v>
      </c>
      <c r="M804" s="80">
        <v>0</v>
      </c>
    </row>
    <row r="805" spans="2:13" ht="12" customHeight="1" thickBot="1" x14ac:dyDescent="0.35">
      <c r="B805" s="75">
        <v>2041</v>
      </c>
      <c r="D805" s="77" t="str">
        <f t="shared" si="12"/>
        <v>0</v>
      </c>
      <c r="E805" s="78">
        <v>0</v>
      </c>
      <c r="F805" s="81">
        <v>0.28999999165534901</v>
      </c>
      <c r="G805" s="80">
        <v>41</v>
      </c>
      <c r="H805" s="80">
        <v>91</v>
      </c>
      <c r="I805" s="80">
        <v>3</v>
      </c>
      <c r="J805" s="80">
        <v>3</v>
      </c>
      <c r="K805" s="80">
        <v>0</v>
      </c>
      <c r="L805" s="80">
        <v>0</v>
      </c>
      <c r="M805" s="80">
        <v>0</v>
      </c>
    </row>
    <row r="806" spans="2:13" ht="12" customHeight="1" thickBot="1" x14ac:dyDescent="0.35">
      <c r="B806" s="75">
        <v>2043</v>
      </c>
      <c r="D806" s="77" t="str">
        <f t="shared" si="12"/>
        <v>0</v>
      </c>
      <c r="E806" s="78">
        <v>0</v>
      </c>
      <c r="F806" s="81">
        <v>0.28999999165534901</v>
      </c>
      <c r="G806" s="80">
        <v>41</v>
      </c>
      <c r="H806" s="80">
        <v>121</v>
      </c>
      <c r="I806" s="80">
        <v>1</v>
      </c>
      <c r="J806" s="80">
        <v>1</v>
      </c>
      <c r="K806" s="80">
        <v>0</v>
      </c>
      <c r="L806" s="80">
        <v>0</v>
      </c>
      <c r="M806" s="80">
        <v>0</v>
      </c>
    </row>
    <row r="807" spans="2:13" ht="12" customHeight="1" thickBot="1" x14ac:dyDescent="0.35">
      <c r="B807" s="75">
        <v>2045</v>
      </c>
      <c r="D807" s="77" t="str">
        <f t="shared" si="12"/>
        <v>0</v>
      </c>
      <c r="E807" s="78">
        <v>0</v>
      </c>
      <c r="F807" s="81">
        <v>0.28999999165534901</v>
      </c>
      <c r="G807" s="80">
        <v>51</v>
      </c>
      <c r="H807" s="80">
        <v>102</v>
      </c>
      <c r="I807" s="80">
        <v>1</v>
      </c>
      <c r="J807" s="80">
        <v>1</v>
      </c>
      <c r="K807" s="80">
        <v>0</v>
      </c>
      <c r="L807" s="80">
        <v>0</v>
      </c>
      <c r="M807" s="80">
        <v>0</v>
      </c>
    </row>
    <row r="808" spans="2:13" ht="12" customHeight="1" thickBot="1" x14ac:dyDescent="0.35">
      <c r="B808" s="75">
        <v>2047</v>
      </c>
      <c r="D808" s="77" t="str">
        <f t="shared" si="12"/>
        <v>0</v>
      </c>
      <c r="E808" s="78">
        <v>1</v>
      </c>
      <c r="F808" s="81">
        <v>0.28999999165534901</v>
      </c>
      <c r="G808" s="80">
        <v>43</v>
      </c>
      <c r="H808" s="80">
        <v>161</v>
      </c>
      <c r="I808" s="80">
        <v>3</v>
      </c>
      <c r="J808" s="80">
        <v>2</v>
      </c>
      <c r="K808" s="80">
        <v>0</v>
      </c>
      <c r="L808" s="80">
        <v>1</v>
      </c>
      <c r="M808" s="80">
        <v>0</v>
      </c>
    </row>
    <row r="809" spans="2:13" ht="12" customHeight="1" thickBot="1" x14ac:dyDescent="0.35">
      <c r="B809" s="75">
        <v>2052</v>
      </c>
      <c r="D809" s="77" t="str">
        <f t="shared" si="12"/>
        <v>0</v>
      </c>
      <c r="E809" s="78">
        <v>0</v>
      </c>
      <c r="F809" s="81">
        <v>0.28999999165534901</v>
      </c>
      <c r="G809" s="80">
        <v>34</v>
      </c>
      <c r="H809" s="80">
        <v>38</v>
      </c>
      <c r="I809" s="80">
        <v>4</v>
      </c>
      <c r="J809" s="80">
        <v>1</v>
      </c>
      <c r="K809" s="80">
        <v>0</v>
      </c>
      <c r="L809" s="80">
        <v>0</v>
      </c>
      <c r="M809" s="80">
        <v>0</v>
      </c>
    </row>
    <row r="810" spans="2:13" ht="12" customHeight="1" thickBot="1" x14ac:dyDescent="0.35">
      <c r="B810" s="75">
        <v>2054</v>
      </c>
      <c r="D810" s="77" t="str">
        <f t="shared" si="12"/>
        <v>0</v>
      </c>
      <c r="E810" s="78">
        <v>1</v>
      </c>
      <c r="F810" s="81">
        <v>0.28999999165534901</v>
      </c>
      <c r="G810" s="80">
        <v>58</v>
      </c>
      <c r="H810" s="80">
        <v>85</v>
      </c>
      <c r="I810" s="80">
        <v>2</v>
      </c>
      <c r="J810" s="80">
        <v>1</v>
      </c>
      <c r="K810" s="80">
        <v>161</v>
      </c>
      <c r="L810" s="80">
        <v>0</v>
      </c>
      <c r="M810" s="80">
        <v>1</v>
      </c>
    </row>
    <row r="811" spans="2:13" ht="12" customHeight="1" thickBot="1" x14ac:dyDescent="0.35">
      <c r="B811" s="75">
        <v>2056</v>
      </c>
      <c r="D811" s="77" t="str">
        <f t="shared" si="12"/>
        <v>0</v>
      </c>
      <c r="E811" s="78">
        <v>0</v>
      </c>
      <c r="F811" s="81">
        <v>0.28999999165534901</v>
      </c>
      <c r="G811" s="80">
        <v>49</v>
      </c>
      <c r="H811" s="80">
        <v>25</v>
      </c>
      <c r="I811" s="80">
        <v>1</v>
      </c>
      <c r="J811" s="80">
        <v>3</v>
      </c>
      <c r="K811" s="80">
        <v>0</v>
      </c>
      <c r="L811" s="80">
        <v>0</v>
      </c>
      <c r="M811" s="80">
        <v>0</v>
      </c>
    </row>
    <row r="812" spans="2:13" ht="12" customHeight="1" thickBot="1" x14ac:dyDescent="0.35">
      <c r="B812" s="75">
        <v>2060</v>
      </c>
      <c r="D812" s="77" t="str">
        <f t="shared" si="12"/>
        <v>0</v>
      </c>
      <c r="E812" s="78">
        <v>0</v>
      </c>
      <c r="F812" s="81">
        <v>0.28999999165534901</v>
      </c>
      <c r="G812" s="80">
        <v>28</v>
      </c>
      <c r="H812" s="80">
        <v>173</v>
      </c>
      <c r="I812" s="80">
        <v>2</v>
      </c>
      <c r="J812" s="80">
        <v>1</v>
      </c>
      <c r="K812" s="80">
        <v>222</v>
      </c>
      <c r="L812" s="80">
        <v>0</v>
      </c>
      <c r="M812" s="80">
        <v>0</v>
      </c>
    </row>
    <row r="813" spans="2:13" ht="12" customHeight="1" thickBot="1" x14ac:dyDescent="0.35">
      <c r="B813" s="75">
        <v>2062</v>
      </c>
      <c r="D813" s="77" t="str">
        <f t="shared" si="12"/>
        <v>0</v>
      </c>
      <c r="E813" s="78">
        <v>0</v>
      </c>
      <c r="F813" s="81">
        <v>0.28999999165534901</v>
      </c>
      <c r="G813" s="80">
        <v>63</v>
      </c>
      <c r="H813" s="80">
        <v>159</v>
      </c>
      <c r="I813" s="80">
        <v>4</v>
      </c>
      <c r="J813" s="80">
        <v>2</v>
      </c>
      <c r="K813" s="80">
        <v>111</v>
      </c>
      <c r="L813" s="80">
        <v>1</v>
      </c>
      <c r="M813" s="80">
        <v>0</v>
      </c>
    </row>
    <row r="814" spans="2:13" ht="12" customHeight="1" thickBot="1" x14ac:dyDescent="0.35">
      <c r="B814" s="75">
        <v>2064</v>
      </c>
      <c r="D814" s="77" t="str">
        <f t="shared" si="12"/>
        <v>0</v>
      </c>
      <c r="E814" s="78">
        <v>0</v>
      </c>
      <c r="F814" s="81">
        <v>0.28999999165534901</v>
      </c>
      <c r="G814" s="80">
        <v>56</v>
      </c>
      <c r="H814" s="80">
        <v>32</v>
      </c>
      <c r="I814" s="80">
        <v>2</v>
      </c>
      <c r="J814" s="80">
        <v>3</v>
      </c>
      <c r="K814" s="80">
        <v>0</v>
      </c>
      <c r="L814" s="80">
        <v>0</v>
      </c>
      <c r="M814" s="80">
        <v>0</v>
      </c>
    </row>
    <row r="815" spans="2:13" ht="12" customHeight="1" thickBot="1" x14ac:dyDescent="0.35">
      <c r="B815" s="75">
        <v>2067</v>
      </c>
      <c r="D815" s="77" t="str">
        <f t="shared" si="12"/>
        <v>0</v>
      </c>
      <c r="E815" s="78">
        <v>1</v>
      </c>
      <c r="F815" s="81">
        <v>0.28999999165534901</v>
      </c>
      <c r="G815" s="80">
        <v>41</v>
      </c>
      <c r="H815" s="80">
        <v>30</v>
      </c>
      <c r="I815" s="80">
        <v>2</v>
      </c>
      <c r="J815" s="80">
        <v>2</v>
      </c>
      <c r="K815" s="80">
        <v>0</v>
      </c>
      <c r="L815" s="80">
        <v>0</v>
      </c>
      <c r="M815" s="80">
        <v>0</v>
      </c>
    </row>
    <row r="816" spans="2:13" ht="12" customHeight="1" thickBot="1" x14ac:dyDescent="0.35">
      <c r="B816" s="75">
        <v>2069</v>
      </c>
      <c r="D816" s="77" t="str">
        <f t="shared" si="12"/>
        <v>0</v>
      </c>
      <c r="E816" s="78">
        <v>0</v>
      </c>
      <c r="F816" s="81">
        <v>0.28999999165534901</v>
      </c>
      <c r="G816" s="80">
        <v>61</v>
      </c>
      <c r="H816" s="80">
        <v>13</v>
      </c>
      <c r="I816" s="80">
        <v>2</v>
      </c>
      <c r="J816" s="80">
        <v>3</v>
      </c>
      <c r="K816" s="80">
        <v>0</v>
      </c>
      <c r="L816" s="80">
        <v>0</v>
      </c>
      <c r="M816" s="80">
        <v>0</v>
      </c>
    </row>
    <row r="817" spans="2:13" ht="12" customHeight="1" thickBot="1" x14ac:dyDescent="0.35">
      <c r="B817" s="75">
        <v>2070</v>
      </c>
      <c r="D817" s="77" t="str">
        <f t="shared" si="12"/>
        <v>0</v>
      </c>
      <c r="E817" s="78">
        <v>1</v>
      </c>
      <c r="F817" s="81">
        <v>0.28999999165534901</v>
      </c>
      <c r="G817" s="80">
        <v>30</v>
      </c>
      <c r="H817" s="80">
        <v>35</v>
      </c>
      <c r="I817" s="80">
        <v>4</v>
      </c>
      <c r="J817" s="80">
        <v>1</v>
      </c>
      <c r="K817" s="80">
        <v>0</v>
      </c>
      <c r="L817" s="80">
        <v>0</v>
      </c>
      <c r="M817" s="80">
        <v>0</v>
      </c>
    </row>
    <row r="818" spans="2:13" ht="12" customHeight="1" thickBot="1" x14ac:dyDescent="0.35">
      <c r="B818" s="75">
        <v>2072</v>
      </c>
      <c r="D818" s="77" t="str">
        <f t="shared" si="12"/>
        <v>0</v>
      </c>
      <c r="E818" s="78">
        <v>0</v>
      </c>
      <c r="F818" s="81">
        <v>0.28999999165534901</v>
      </c>
      <c r="G818" s="80">
        <v>52</v>
      </c>
      <c r="H818" s="80">
        <v>83</v>
      </c>
      <c r="I818" s="80">
        <v>1</v>
      </c>
      <c r="J818" s="80">
        <v>1</v>
      </c>
      <c r="K818" s="80">
        <v>0</v>
      </c>
      <c r="L818" s="80">
        <v>0</v>
      </c>
      <c r="M818" s="80">
        <v>0</v>
      </c>
    </row>
    <row r="819" spans="2:13" ht="12" customHeight="1" thickBot="1" x14ac:dyDescent="0.35">
      <c r="B819" s="75">
        <v>2073</v>
      </c>
      <c r="D819" s="77" t="str">
        <f t="shared" si="12"/>
        <v>0</v>
      </c>
      <c r="E819" s="78">
        <v>1</v>
      </c>
      <c r="F819" s="81">
        <v>0.28999999165534901</v>
      </c>
      <c r="G819" s="80">
        <v>29</v>
      </c>
      <c r="H819" s="80">
        <v>39</v>
      </c>
      <c r="I819" s="80">
        <v>4</v>
      </c>
      <c r="J819" s="80">
        <v>1</v>
      </c>
      <c r="K819" s="80">
        <v>137</v>
      </c>
      <c r="L819" s="80">
        <v>0</v>
      </c>
      <c r="M819" s="80">
        <v>0</v>
      </c>
    </row>
    <row r="820" spans="2:13" ht="12" customHeight="1" thickBot="1" x14ac:dyDescent="0.35">
      <c r="B820" s="75">
        <v>2075</v>
      </c>
      <c r="D820" s="77" t="str">
        <f t="shared" si="12"/>
        <v>0</v>
      </c>
      <c r="E820" s="78">
        <v>1</v>
      </c>
      <c r="F820" s="81">
        <v>0.28999999165534901</v>
      </c>
      <c r="G820" s="80">
        <v>52</v>
      </c>
      <c r="H820" s="80">
        <v>81</v>
      </c>
      <c r="I820" s="80">
        <v>1</v>
      </c>
      <c r="J820" s="80">
        <v>3</v>
      </c>
      <c r="K820" s="80">
        <v>293</v>
      </c>
      <c r="L820" s="80">
        <v>0</v>
      </c>
      <c r="M820" s="80">
        <v>0</v>
      </c>
    </row>
    <row r="821" spans="2:13" ht="12" customHeight="1" thickBot="1" x14ac:dyDescent="0.35">
      <c r="B821" s="75">
        <v>2077</v>
      </c>
      <c r="D821" s="77" t="str">
        <f t="shared" si="12"/>
        <v>0</v>
      </c>
      <c r="E821" s="78">
        <v>0</v>
      </c>
      <c r="F821" s="81">
        <v>0.28999999165534901</v>
      </c>
      <c r="G821" s="80">
        <v>49</v>
      </c>
      <c r="H821" s="80">
        <v>119</v>
      </c>
      <c r="I821" s="80">
        <v>1</v>
      </c>
      <c r="J821" s="80">
        <v>1</v>
      </c>
      <c r="K821" s="80">
        <v>398</v>
      </c>
      <c r="L821" s="80">
        <v>0</v>
      </c>
      <c r="M821" s="80">
        <v>0</v>
      </c>
    </row>
    <row r="822" spans="2:13" ht="12" customHeight="1" thickBot="1" x14ac:dyDescent="0.35">
      <c r="B822" s="75">
        <v>2078</v>
      </c>
      <c r="D822" s="77" t="str">
        <f t="shared" si="12"/>
        <v>0</v>
      </c>
      <c r="E822" s="78">
        <v>1</v>
      </c>
      <c r="F822" s="81">
        <v>0.28999999165534901</v>
      </c>
      <c r="G822" s="80">
        <v>34</v>
      </c>
      <c r="H822" s="80">
        <v>160</v>
      </c>
      <c r="I822" s="80">
        <v>4</v>
      </c>
      <c r="J822" s="80">
        <v>3</v>
      </c>
      <c r="K822" s="80">
        <v>0</v>
      </c>
      <c r="L822" s="80">
        <v>1</v>
      </c>
      <c r="M822" s="80">
        <v>0</v>
      </c>
    </row>
    <row r="823" spans="2:13" ht="12" customHeight="1" thickBot="1" x14ac:dyDescent="0.35">
      <c r="B823" s="75">
        <v>2082</v>
      </c>
      <c r="D823" s="77" t="str">
        <f t="shared" si="12"/>
        <v>0</v>
      </c>
      <c r="E823" s="78">
        <v>0</v>
      </c>
      <c r="F823" s="81">
        <v>0.28999999165534901</v>
      </c>
      <c r="G823" s="80">
        <v>52</v>
      </c>
      <c r="H823" s="80">
        <v>45</v>
      </c>
      <c r="I823" s="80">
        <v>1</v>
      </c>
      <c r="J823" s="80">
        <v>2</v>
      </c>
      <c r="K823" s="80">
        <v>0</v>
      </c>
      <c r="L823" s="80">
        <v>0</v>
      </c>
      <c r="M823" s="80">
        <v>0</v>
      </c>
    </row>
    <row r="824" spans="2:13" ht="12" customHeight="1" thickBot="1" x14ac:dyDescent="0.35">
      <c r="B824" s="75">
        <v>2086</v>
      </c>
      <c r="D824" s="77" t="str">
        <f t="shared" si="12"/>
        <v>0</v>
      </c>
      <c r="E824" s="78">
        <v>0</v>
      </c>
      <c r="F824" s="81">
        <v>0.28999999165534901</v>
      </c>
      <c r="G824" s="80">
        <v>50</v>
      </c>
      <c r="H824" s="80">
        <v>45</v>
      </c>
      <c r="I824" s="80">
        <v>3</v>
      </c>
      <c r="J824" s="80">
        <v>2</v>
      </c>
      <c r="K824" s="80">
        <v>117</v>
      </c>
      <c r="L824" s="80">
        <v>0</v>
      </c>
      <c r="M824" s="80">
        <v>0</v>
      </c>
    </row>
    <row r="825" spans="2:13" ht="12" customHeight="1" thickBot="1" x14ac:dyDescent="0.35">
      <c r="B825" s="75">
        <v>2087</v>
      </c>
      <c r="D825" s="77" t="str">
        <f t="shared" si="12"/>
        <v>0</v>
      </c>
      <c r="E825" s="78">
        <v>1</v>
      </c>
      <c r="F825" s="81">
        <v>0.28999999165534901</v>
      </c>
      <c r="G825" s="80">
        <v>36</v>
      </c>
      <c r="H825" s="80">
        <v>84</v>
      </c>
      <c r="I825" s="80">
        <v>1</v>
      </c>
      <c r="J825" s="80">
        <v>2</v>
      </c>
      <c r="K825" s="80">
        <v>0</v>
      </c>
      <c r="L825" s="80">
        <v>0</v>
      </c>
      <c r="M825" s="80">
        <v>0</v>
      </c>
    </row>
    <row r="826" spans="2:13" ht="12" customHeight="1" thickBot="1" x14ac:dyDescent="0.35">
      <c r="B826" s="75">
        <v>2088</v>
      </c>
      <c r="D826" s="77" t="str">
        <f t="shared" si="12"/>
        <v>0</v>
      </c>
      <c r="E826" s="78">
        <v>0</v>
      </c>
      <c r="F826" s="81">
        <v>0.28999999165534901</v>
      </c>
      <c r="G826" s="80">
        <v>51</v>
      </c>
      <c r="H826" s="80">
        <v>188</v>
      </c>
      <c r="I826" s="80">
        <v>2</v>
      </c>
      <c r="J826" s="80">
        <v>2</v>
      </c>
      <c r="K826" s="80">
        <v>343</v>
      </c>
      <c r="L826" s="80">
        <v>1</v>
      </c>
      <c r="M826" s="80">
        <v>0</v>
      </c>
    </row>
    <row r="827" spans="2:13" ht="12" customHeight="1" thickBot="1" x14ac:dyDescent="0.35">
      <c r="B827" s="75">
        <v>2089</v>
      </c>
      <c r="D827" s="77" t="str">
        <f t="shared" si="12"/>
        <v>0</v>
      </c>
      <c r="E827" s="78">
        <v>0</v>
      </c>
      <c r="F827" s="81">
        <v>0.28999999165534901</v>
      </c>
      <c r="G827" s="80">
        <v>39</v>
      </c>
      <c r="H827" s="80">
        <v>29</v>
      </c>
      <c r="I827" s="80">
        <v>3</v>
      </c>
      <c r="J827" s="80">
        <v>3</v>
      </c>
      <c r="K827" s="80">
        <v>151</v>
      </c>
      <c r="L827" s="80">
        <v>0</v>
      </c>
      <c r="M827" s="80">
        <v>1</v>
      </c>
    </row>
    <row r="828" spans="2:13" ht="12" customHeight="1" thickBot="1" x14ac:dyDescent="0.35">
      <c r="B828" s="75">
        <v>2090</v>
      </c>
      <c r="D828" s="77" t="str">
        <f t="shared" si="12"/>
        <v>0</v>
      </c>
      <c r="E828" s="78">
        <v>0</v>
      </c>
      <c r="F828" s="81">
        <v>0.28999999165534901</v>
      </c>
      <c r="G828" s="80">
        <v>53</v>
      </c>
      <c r="H828" s="80">
        <v>95</v>
      </c>
      <c r="I828" s="80">
        <v>1</v>
      </c>
      <c r="J828" s="80">
        <v>2</v>
      </c>
      <c r="K828" s="80">
        <v>0</v>
      </c>
      <c r="L828" s="80">
        <v>0</v>
      </c>
      <c r="M828" s="80">
        <v>0</v>
      </c>
    </row>
    <row r="829" spans="2:13" ht="12" customHeight="1" thickBot="1" x14ac:dyDescent="0.35">
      <c r="B829" s="75">
        <v>2091</v>
      </c>
      <c r="D829" s="77" t="str">
        <f t="shared" si="12"/>
        <v>0</v>
      </c>
      <c r="E829" s="78">
        <v>1</v>
      </c>
      <c r="F829" s="81">
        <v>0.28999999165534901</v>
      </c>
      <c r="G829" s="80">
        <v>50</v>
      </c>
      <c r="H829" s="80">
        <v>79</v>
      </c>
      <c r="I829" s="80">
        <v>1</v>
      </c>
      <c r="J829" s="80">
        <v>1</v>
      </c>
      <c r="K829" s="80">
        <v>307</v>
      </c>
      <c r="L829" s="80">
        <v>0</v>
      </c>
      <c r="M829" s="80">
        <v>0</v>
      </c>
    </row>
    <row r="830" spans="2:13" ht="12" customHeight="1" thickBot="1" x14ac:dyDescent="0.35">
      <c r="B830" s="75">
        <v>2094</v>
      </c>
      <c r="D830" s="77" t="str">
        <f t="shared" si="12"/>
        <v>0</v>
      </c>
      <c r="E830" s="78">
        <v>1</v>
      </c>
      <c r="F830" s="81">
        <v>0.28999999165534901</v>
      </c>
      <c r="G830" s="80">
        <v>48</v>
      </c>
      <c r="H830" s="80">
        <v>75</v>
      </c>
      <c r="I830" s="80">
        <v>4</v>
      </c>
      <c r="J830" s="80">
        <v>3</v>
      </c>
      <c r="K830" s="80">
        <v>0</v>
      </c>
      <c r="L830" s="80">
        <v>0</v>
      </c>
      <c r="M830" s="80">
        <v>0</v>
      </c>
    </row>
    <row r="831" spans="2:13" ht="12" customHeight="1" thickBot="1" x14ac:dyDescent="0.35">
      <c r="B831" s="75">
        <v>2100</v>
      </c>
      <c r="D831" s="77" t="str">
        <f t="shared" si="12"/>
        <v>0</v>
      </c>
      <c r="E831" s="78">
        <v>0</v>
      </c>
      <c r="F831" s="81">
        <v>0.28999999165534901</v>
      </c>
      <c r="G831" s="80">
        <v>53</v>
      </c>
      <c r="H831" s="80">
        <v>10</v>
      </c>
      <c r="I831" s="80">
        <v>2</v>
      </c>
      <c r="J831" s="80">
        <v>1</v>
      </c>
      <c r="K831" s="80">
        <v>0</v>
      </c>
      <c r="L831" s="80">
        <v>0</v>
      </c>
      <c r="M831" s="80">
        <v>0</v>
      </c>
    </row>
    <row r="832" spans="2:13" ht="12" customHeight="1" thickBot="1" x14ac:dyDescent="0.35">
      <c r="B832" s="75">
        <v>2104</v>
      </c>
      <c r="D832" s="77" t="str">
        <f t="shared" si="12"/>
        <v>0</v>
      </c>
      <c r="E832" s="78">
        <v>1</v>
      </c>
      <c r="F832" s="81">
        <v>0.28999999165534901</v>
      </c>
      <c r="G832" s="80">
        <v>37</v>
      </c>
      <c r="H832" s="80">
        <v>153</v>
      </c>
      <c r="I832" s="80">
        <v>2</v>
      </c>
      <c r="J832" s="80">
        <v>1</v>
      </c>
      <c r="K832" s="80">
        <v>0</v>
      </c>
      <c r="L832" s="80">
        <v>0</v>
      </c>
      <c r="M832" s="80">
        <v>0</v>
      </c>
    </row>
    <row r="833" spans="2:13" ht="12" customHeight="1" thickBot="1" x14ac:dyDescent="0.35">
      <c r="B833" s="75">
        <v>2106</v>
      </c>
      <c r="D833" s="77" t="str">
        <f t="shared" si="12"/>
        <v>0</v>
      </c>
      <c r="E833" s="78">
        <v>1</v>
      </c>
      <c r="F833" s="81">
        <v>0.28999999165534901</v>
      </c>
      <c r="G833" s="80">
        <v>31</v>
      </c>
      <c r="H833" s="80">
        <v>49</v>
      </c>
      <c r="I833" s="80">
        <v>4</v>
      </c>
      <c r="J833" s="80">
        <v>3</v>
      </c>
      <c r="K833" s="80">
        <v>0</v>
      </c>
      <c r="L833" s="80">
        <v>0</v>
      </c>
      <c r="M833" s="80">
        <v>0</v>
      </c>
    </row>
    <row r="834" spans="2:13" ht="12" customHeight="1" thickBot="1" x14ac:dyDescent="0.35">
      <c r="B834" s="75">
        <v>2107</v>
      </c>
      <c r="D834" s="77" t="str">
        <f t="shared" si="12"/>
        <v>0</v>
      </c>
      <c r="E834" s="78">
        <v>0</v>
      </c>
      <c r="F834" s="81">
        <v>0.28999999165534901</v>
      </c>
      <c r="G834" s="80">
        <v>62</v>
      </c>
      <c r="H834" s="80">
        <v>132</v>
      </c>
      <c r="I834" s="80">
        <v>1</v>
      </c>
      <c r="J834" s="80">
        <v>1</v>
      </c>
      <c r="K834" s="80">
        <v>0</v>
      </c>
      <c r="L834" s="80">
        <v>0</v>
      </c>
      <c r="M834" s="80">
        <v>0</v>
      </c>
    </row>
    <row r="835" spans="2:13" ht="12" customHeight="1" thickBot="1" x14ac:dyDescent="0.35">
      <c r="B835" s="75">
        <v>2109</v>
      </c>
      <c r="D835" s="77" t="str">
        <f t="shared" si="12"/>
        <v>0</v>
      </c>
      <c r="E835" s="78">
        <v>0</v>
      </c>
      <c r="F835" s="81">
        <v>0.28999999165534901</v>
      </c>
      <c r="G835" s="80">
        <v>56</v>
      </c>
      <c r="H835" s="80">
        <v>85</v>
      </c>
      <c r="I835" s="80">
        <v>3</v>
      </c>
      <c r="J835" s="80">
        <v>1</v>
      </c>
      <c r="K835" s="80">
        <v>0</v>
      </c>
      <c r="L835" s="80">
        <v>0</v>
      </c>
      <c r="M835" s="80">
        <v>1</v>
      </c>
    </row>
    <row r="836" spans="2:13" ht="12" customHeight="1" thickBot="1" x14ac:dyDescent="0.35">
      <c r="B836" s="75">
        <v>2114</v>
      </c>
      <c r="D836" s="77" t="str">
        <f t="shared" si="12"/>
        <v>0</v>
      </c>
      <c r="E836" s="78">
        <v>0</v>
      </c>
      <c r="F836" s="81">
        <v>0.28999999165534901</v>
      </c>
      <c r="G836" s="80">
        <v>57</v>
      </c>
      <c r="H836" s="80">
        <v>25</v>
      </c>
      <c r="I836" s="80">
        <v>2</v>
      </c>
      <c r="J836" s="80">
        <v>1</v>
      </c>
      <c r="K836" s="80">
        <v>0</v>
      </c>
      <c r="L836" s="80">
        <v>0</v>
      </c>
      <c r="M836" s="80">
        <v>0</v>
      </c>
    </row>
    <row r="837" spans="2:13" ht="12" customHeight="1" thickBot="1" x14ac:dyDescent="0.35">
      <c r="B837" s="75">
        <v>2115</v>
      </c>
      <c r="D837" s="77" t="str">
        <f t="shared" si="12"/>
        <v>0</v>
      </c>
      <c r="E837" s="78">
        <v>0</v>
      </c>
      <c r="F837" s="81">
        <v>0.28999999165534901</v>
      </c>
      <c r="G837" s="80">
        <v>62</v>
      </c>
      <c r="H837" s="80">
        <v>69</v>
      </c>
      <c r="I837" s="80">
        <v>2</v>
      </c>
      <c r="J837" s="80">
        <v>3</v>
      </c>
      <c r="K837" s="80">
        <v>0</v>
      </c>
      <c r="L837" s="80">
        <v>0</v>
      </c>
      <c r="M837" s="80">
        <v>0</v>
      </c>
    </row>
    <row r="838" spans="2:13" ht="12" customHeight="1" thickBot="1" x14ac:dyDescent="0.35">
      <c r="B838" s="75">
        <v>2117</v>
      </c>
      <c r="D838" s="77" t="str">
        <f t="shared" si="12"/>
        <v>0</v>
      </c>
      <c r="E838" s="78">
        <v>0</v>
      </c>
      <c r="F838" s="81">
        <v>0.28999999165534901</v>
      </c>
      <c r="G838" s="80">
        <v>44</v>
      </c>
      <c r="H838" s="80">
        <v>70</v>
      </c>
      <c r="I838" s="80">
        <v>3</v>
      </c>
      <c r="J838" s="80">
        <v>2</v>
      </c>
      <c r="K838" s="80">
        <v>0</v>
      </c>
      <c r="L838" s="80">
        <v>0</v>
      </c>
      <c r="M838" s="80">
        <v>0</v>
      </c>
    </row>
    <row r="839" spans="2:13" ht="12" customHeight="1" thickBot="1" x14ac:dyDescent="0.35">
      <c r="B839" s="75">
        <v>2118</v>
      </c>
      <c r="D839" s="77" t="str">
        <f t="shared" si="12"/>
        <v>0</v>
      </c>
      <c r="E839" s="78">
        <v>0</v>
      </c>
      <c r="F839" s="81">
        <v>0.28999999165534901</v>
      </c>
      <c r="G839" s="80">
        <v>31</v>
      </c>
      <c r="H839" s="80">
        <v>15</v>
      </c>
      <c r="I839" s="80">
        <v>3</v>
      </c>
      <c r="J839" s="80">
        <v>3</v>
      </c>
      <c r="K839" s="80">
        <v>0</v>
      </c>
      <c r="L839" s="80">
        <v>0</v>
      </c>
      <c r="M839" s="80">
        <v>0</v>
      </c>
    </row>
    <row r="840" spans="2:13" ht="12" customHeight="1" thickBot="1" x14ac:dyDescent="0.35">
      <c r="B840" s="75">
        <v>2119</v>
      </c>
      <c r="D840" s="77" t="str">
        <f t="shared" si="12"/>
        <v>0</v>
      </c>
      <c r="E840" s="78">
        <v>1</v>
      </c>
      <c r="F840" s="81">
        <v>0.28999999165534901</v>
      </c>
      <c r="G840" s="80">
        <v>31</v>
      </c>
      <c r="H840" s="80">
        <v>125</v>
      </c>
      <c r="I840" s="80">
        <v>2</v>
      </c>
      <c r="J840" s="80">
        <v>1</v>
      </c>
      <c r="K840" s="80">
        <v>0</v>
      </c>
      <c r="L840" s="80">
        <v>0</v>
      </c>
      <c r="M840" s="80">
        <v>0</v>
      </c>
    </row>
    <row r="841" spans="2:13" ht="12" customHeight="1" thickBot="1" x14ac:dyDescent="0.35">
      <c r="B841" s="75">
        <v>2122</v>
      </c>
      <c r="D841" s="77" t="str">
        <f t="shared" ref="D841:D904" si="13">IF(F841&gt;=$F$5,"1","0")</f>
        <v>0</v>
      </c>
      <c r="E841" s="78">
        <v>1</v>
      </c>
      <c r="F841" s="81">
        <v>0.28999999165534901</v>
      </c>
      <c r="G841" s="80">
        <v>41</v>
      </c>
      <c r="H841" s="80">
        <v>38</v>
      </c>
      <c r="I841" s="80">
        <v>4</v>
      </c>
      <c r="J841" s="80">
        <v>2</v>
      </c>
      <c r="K841" s="80">
        <v>180</v>
      </c>
      <c r="L841" s="80">
        <v>0</v>
      </c>
      <c r="M841" s="80">
        <v>0</v>
      </c>
    </row>
    <row r="842" spans="2:13" ht="12" customHeight="1" thickBot="1" x14ac:dyDescent="0.35">
      <c r="B842" s="75">
        <v>2123</v>
      </c>
      <c r="D842" s="77" t="str">
        <f t="shared" si="13"/>
        <v>0</v>
      </c>
      <c r="E842" s="78">
        <v>1</v>
      </c>
      <c r="F842" s="81">
        <v>0.28999999165534901</v>
      </c>
      <c r="G842" s="80">
        <v>55</v>
      </c>
      <c r="H842" s="80">
        <v>64</v>
      </c>
      <c r="I842" s="80">
        <v>3</v>
      </c>
      <c r="J842" s="80">
        <v>1</v>
      </c>
      <c r="K842" s="80">
        <v>119</v>
      </c>
      <c r="L842" s="80">
        <v>0</v>
      </c>
      <c r="M842" s="80">
        <v>0</v>
      </c>
    </row>
    <row r="843" spans="2:13" ht="12" customHeight="1" thickBot="1" x14ac:dyDescent="0.35">
      <c r="B843" s="75">
        <v>2126</v>
      </c>
      <c r="D843" s="77" t="str">
        <f t="shared" si="13"/>
        <v>0</v>
      </c>
      <c r="E843" s="78">
        <v>0</v>
      </c>
      <c r="F843" s="81">
        <v>0.28999999165534901</v>
      </c>
      <c r="G843" s="80">
        <v>44</v>
      </c>
      <c r="H843" s="80">
        <v>93</v>
      </c>
      <c r="I843" s="80">
        <v>4</v>
      </c>
      <c r="J843" s="80">
        <v>1</v>
      </c>
      <c r="K843" s="80">
        <v>101</v>
      </c>
      <c r="L843" s="80">
        <v>0</v>
      </c>
      <c r="M843" s="80">
        <v>0</v>
      </c>
    </row>
    <row r="844" spans="2:13" ht="12" customHeight="1" thickBot="1" x14ac:dyDescent="0.35">
      <c r="B844" s="75">
        <v>2129</v>
      </c>
      <c r="D844" s="77" t="str">
        <f t="shared" si="13"/>
        <v>0</v>
      </c>
      <c r="E844" s="78">
        <v>0</v>
      </c>
      <c r="F844" s="81">
        <v>0.28999999165534901</v>
      </c>
      <c r="G844" s="80">
        <v>65</v>
      </c>
      <c r="H844" s="80">
        <v>40</v>
      </c>
      <c r="I844" s="80">
        <v>1</v>
      </c>
      <c r="J844" s="80">
        <v>3</v>
      </c>
      <c r="K844" s="80">
        <v>0</v>
      </c>
      <c r="L844" s="80">
        <v>0</v>
      </c>
      <c r="M844" s="80">
        <v>0</v>
      </c>
    </row>
    <row r="845" spans="2:13" ht="12" customHeight="1" thickBot="1" x14ac:dyDescent="0.35">
      <c r="B845" s="75">
        <v>2136</v>
      </c>
      <c r="D845" s="77" t="str">
        <f t="shared" si="13"/>
        <v>0</v>
      </c>
      <c r="E845" s="78">
        <v>0</v>
      </c>
      <c r="F845" s="81">
        <v>0.28999999165534901</v>
      </c>
      <c r="G845" s="80">
        <v>45</v>
      </c>
      <c r="H845" s="80">
        <v>28</v>
      </c>
      <c r="I845" s="80">
        <v>1</v>
      </c>
      <c r="J845" s="80">
        <v>3</v>
      </c>
      <c r="K845" s="80">
        <v>0</v>
      </c>
      <c r="L845" s="80">
        <v>0</v>
      </c>
      <c r="M845" s="80">
        <v>1</v>
      </c>
    </row>
    <row r="846" spans="2:13" ht="12" customHeight="1" thickBot="1" x14ac:dyDescent="0.35">
      <c r="B846" s="75">
        <v>2139</v>
      </c>
      <c r="D846" s="77" t="str">
        <f t="shared" si="13"/>
        <v>0</v>
      </c>
      <c r="E846" s="78">
        <v>0</v>
      </c>
      <c r="F846" s="81">
        <v>0.28999999165534901</v>
      </c>
      <c r="G846" s="80">
        <v>36</v>
      </c>
      <c r="H846" s="80">
        <v>40</v>
      </c>
      <c r="I846" s="80">
        <v>2</v>
      </c>
      <c r="J846" s="80">
        <v>2</v>
      </c>
      <c r="K846" s="80">
        <v>166</v>
      </c>
      <c r="L846" s="80">
        <v>0</v>
      </c>
      <c r="M846" s="80">
        <v>1</v>
      </c>
    </row>
    <row r="847" spans="2:13" ht="12" customHeight="1" thickBot="1" x14ac:dyDescent="0.35">
      <c r="B847" s="75">
        <v>2140</v>
      </c>
      <c r="D847" s="77" t="str">
        <f t="shared" si="13"/>
        <v>0</v>
      </c>
      <c r="E847" s="78">
        <v>0</v>
      </c>
      <c r="F847" s="81">
        <v>0.28999999165534901</v>
      </c>
      <c r="G847" s="80">
        <v>57</v>
      </c>
      <c r="H847" s="80">
        <v>113</v>
      </c>
      <c r="I847" s="80">
        <v>1</v>
      </c>
      <c r="J847" s="80">
        <v>3</v>
      </c>
      <c r="K847" s="80">
        <v>0</v>
      </c>
      <c r="L847" s="80">
        <v>0</v>
      </c>
      <c r="M847" s="80">
        <v>0</v>
      </c>
    </row>
    <row r="848" spans="2:13" ht="12" customHeight="1" thickBot="1" x14ac:dyDescent="0.35">
      <c r="B848" s="75">
        <v>2141</v>
      </c>
      <c r="D848" s="77" t="str">
        <f t="shared" si="13"/>
        <v>0</v>
      </c>
      <c r="E848" s="78">
        <v>0</v>
      </c>
      <c r="F848" s="81">
        <v>0.28999999165534901</v>
      </c>
      <c r="G848" s="80">
        <v>53</v>
      </c>
      <c r="H848" s="80">
        <v>89</v>
      </c>
      <c r="I848" s="80">
        <v>1</v>
      </c>
      <c r="J848" s="80">
        <v>3</v>
      </c>
      <c r="K848" s="80">
        <v>0</v>
      </c>
      <c r="L848" s="80">
        <v>0</v>
      </c>
      <c r="M848" s="80">
        <v>1</v>
      </c>
    </row>
    <row r="849" spans="2:13" ht="12" customHeight="1" thickBot="1" x14ac:dyDescent="0.35">
      <c r="B849" s="75">
        <v>2143</v>
      </c>
      <c r="D849" s="77" t="str">
        <f t="shared" si="13"/>
        <v>0</v>
      </c>
      <c r="E849" s="78">
        <v>0</v>
      </c>
      <c r="F849" s="81">
        <v>0.28999999165534901</v>
      </c>
      <c r="G849" s="80">
        <v>55</v>
      </c>
      <c r="H849" s="80">
        <v>62</v>
      </c>
      <c r="I849" s="80">
        <v>4</v>
      </c>
      <c r="J849" s="80">
        <v>1</v>
      </c>
      <c r="K849" s="80">
        <v>0</v>
      </c>
      <c r="L849" s="80">
        <v>0</v>
      </c>
      <c r="M849" s="80">
        <v>0</v>
      </c>
    </row>
    <row r="850" spans="2:13" ht="12" customHeight="1" thickBot="1" x14ac:dyDescent="0.35">
      <c r="B850" s="75">
        <v>2144</v>
      </c>
      <c r="D850" s="77" t="str">
        <f t="shared" si="13"/>
        <v>0</v>
      </c>
      <c r="E850" s="78">
        <v>0</v>
      </c>
      <c r="F850" s="81">
        <v>0.28999999165534901</v>
      </c>
      <c r="G850" s="80">
        <v>56</v>
      </c>
      <c r="H850" s="80">
        <v>65</v>
      </c>
      <c r="I850" s="80">
        <v>3</v>
      </c>
      <c r="J850" s="80">
        <v>1</v>
      </c>
      <c r="K850" s="80">
        <v>109</v>
      </c>
      <c r="L850" s="80">
        <v>0</v>
      </c>
      <c r="M850" s="80">
        <v>0</v>
      </c>
    </row>
    <row r="851" spans="2:13" ht="12" customHeight="1" thickBot="1" x14ac:dyDescent="0.35">
      <c r="B851" s="75">
        <v>2148</v>
      </c>
      <c r="D851" s="77" t="str">
        <f t="shared" si="13"/>
        <v>0</v>
      </c>
      <c r="E851" s="78">
        <v>0</v>
      </c>
      <c r="F851" s="81">
        <v>0.28999999165534901</v>
      </c>
      <c r="G851" s="80">
        <v>27</v>
      </c>
      <c r="H851" s="80">
        <v>20</v>
      </c>
      <c r="I851" s="80">
        <v>4</v>
      </c>
      <c r="J851" s="80">
        <v>1</v>
      </c>
      <c r="K851" s="80">
        <v>0</v>
      </c>
      <c r="L851" s="80">
        <v>0</v>
      </c>
      <c r="M851" s="80">
        <v>0</v>
      </c>
    </row>
    <row r="852" spans="2:13" ht="12" customHeight="1" thickBot="1" x14ac:dyDescent="0.35">
      <c r="B852" s="75">
        <v>2149</v>
      </c>
      <c r="D852" s="77" t="str">
        <f t="shared" si="13"/>
        <v>0</v>
      </c>
      <c r="E852" s="78">
        <v>0</v>
      </c>
      <c r="F852" s="81">
        <v>0.28999999165534901</v>
      </c>
      <c r="G852" s="80">
        <v>54</v>
      </c>
      <c r="H852" s="80">
        <v>58</v>
      </c>
      <c r="I852" s="80">
        <v>2</v>
      </c>
      <c r="J852" s="80">
        <v>3</v>
      </c>
      <c r="K852" s="80">
        <v>0</v>
      </c>
      <c r="L852" s="80">
        <v>0</v>
      </c>
      <c r="M852" s="80">
        <v>0</v>
      </c>
    </row>
    <row r="853" spans="2:13" ht="12" customHeight="1" thickBot="1" x14ac:dyDescent="0.35">
      <c r="B853" s="75">
        <v>2155</v>
      </c>
      <c r="D853" s="77" t="str">
        <f t="shared" si="13"/>
        <v>0</v>
      </c>
      <c r="E853" s="78">
        <v>0</v>
      </c>
      <c r="F853" s="81">
        <v>0.28999999165534901</v>
      </c>
      <c r="G853" s="80">
        <v>32</v>
      </c>
      <c r="H853" s="80">
        <v>45</v>
      </c>
      <c r="I853" s="80">
        <v>1</v>
      </c>
      <c r="J853" s="80">
        <v>2</v>
      </c>
      <c r="K853" s="80">
        <v>0</v>
      </c>
      <c r="L853" s="80">
        <v>0</v>
      </c>
      <c r="M853" s="80">
        <v>0</v>
      </c>
    </row>
    <row r="854" spans="2:13" ht="12" customHeight="1" thickBot="1" x14ac:dyDescent="0.35">
      <c r="B854" s="75">
        <v>2158</v>
      </c>
      <c r="D854" s="77" t="str">
        <f t="shared" si="13"/>
        <v>0</v>
      </c>
      <c r="E854" s="78">
        <v>0</v>
      </c>
      <c r="F854" s="81">
        <v>0.28999999165534901</v>
      </c>
      <c r="G854" s="80">
        <v>25</v>
      </c>
      <c r="H854" s="80">
        <v>71</v>
      </c>
      <c r="I854" s="80">
        <v>4</v>
      </c>
      <c r="J854" s="80">
        <v>1</v>
      </c>
      <c r="K854" s="80">
        <v>78</v>
      </c>
      <c r="L854" s="80">
        <v>0</v>
      </c>
      <c r="M854" s="80">
        <v>1</v>
      </c>
    </row>
    <row r="855" spans="2:13" ht="12" customHeight="1" thickBot="1" x14ac:dyDescent="0.35">
      <c r="B855" s="75">
        <v>2159</v>
      </c>
      <c r="D855" s="77" t="str">
        <f t="shared" si="13"/>
        <v>0</v>
      </c>
      <c r="E855" s="78">
        <v>1</v>
      </c>
      <c r="F855" s="81">
        <v>0.28999999165534901</v>
      </c>
      <c r="G855" s="80">
        <v>50</v>
      </c>
      <c r="H855" s="80">
        <v>83</v>
      </c>
      <c r="I855" s="80">
        <v>4</v>
      </c>
      <c r="J855" s="80">
        <v>1</v>
      </c>
      <c r="K855" s="80">
        <v>0</v>
      </c>
      <c r="L855" s="80">
        <v>1</v>
      </c>
      <c r="M855" s="80">
        <v>0</v>
      </c>
    </row>
    <row r="856" spans="2:13" ht="12" customHeight="1" thickBot="1" x14ac:dyDescent="0.35">
      <c r="B856" s="75">
        <v>2162</v>
      </c>
      <c r="D856" s="77" t="str">
        <f t="shared" si="13"/>
        <v>0</v>
      </c>
      <c r="E856" s="78">
        <v>1</v>
      </c>
      <c r="F856" s="81">
        <v>0.28999999165534901</v>
      </c>
      <c r="G856" s="80">
        <v>52</v>
      </c>
      <c r="H856" s="80">
        <v>38</v>
      </c>
      <c r="I856" s="80">
        <v>4</v>
      </c>
      <c r="J856" s="80">
        <v>2</v>
      </c>
      <c r="K856" s="80">
        <v>95</v>
      </c>
      <c r="L856" s="80">
        <v>0</v>
      </c>
      <c r="M856" s="80">
        <v>0</v>
      </c>
    </row>
    <row r="857" spans="2:13" ht="12" customHeight="1" thickBot="1" x14ac:dyDescent="0.35">
      <c r="B857" s="75">
        <v>2168</v>
      </c>
      <c r="D857" s="77" t="str">
        <f t="shared" si="13"/>
        <v>0</v>
      </c>
      <c r="E857" s="78">
        <v>0</v>
      </c>
      <c r="F857" s="81">
        <v>0.28999999165534901</v>
      </c>
      <c r="G857" s="80">
        <v>65</v>
      </c>
      <c r="H857" s="80">
        <v>162</v>
      </c>
      <c r="I857" s="80">
        <v>1</v>
      </c>
      <c r="J857" s="80">
        <v>1</v>
      </c>
      <c r="K857" s="80">
        <v>0</v>
      </c>
      <c r="L857" s="80">
        <v>0</v>
      </c>
      <c r="M857" s="80">
        <v>0</v>
      </c>
    </row>
    <row r="858" spans="2:13" ht="12" customHeight="1" thickBot="1" x14ac:dyDescent="0.35">
      <c r="B858" s="75">
        <v>2170</v>
      </c>
      <c r="D858" s="77" t="str">
        <f t="shared" si="13"/>
        <v>0</v>
      </c>
      <c r="E858" s="78">
        <v>1</v>
      </c>
      <c r="F858" s="81">
        <v>0.28999999165534901</v>
      </c>
      <c r="G858" s="80">
        <v>52</v>
      </c>
      <c r="H858" s="80">
        <v>30</v>
      </c>
      <c r="I858" s="80">
        <v>2</v>
      </c>
      <c r="J858" s="80">
        <v>2</v>
      </c>
      <c r="K858" s="80">
        <v>0</v>
      </c>
      <c r="L858" s="80">
        <v>0</v>
      </c>
      <c r="M858" s="80">
        <v>0</v>
      </c>
    </row>
    <row r="859" spans="2:13" ht="12" customHeight="1" thickBot="1" x14ac:dyDescent="0.35">
      <c r="B859" s="75">
        <v>2174</v>
      </c>
      <c r="D859" s="77" t="str">
        <f t="shared" si="13"/>
        <v>0</v>
      </c>
      <c r="E859" s="78">
        <v>0</v>
      </c>
      <c r="F859" s="81">
        <v>0.28999999165534901</v>
      </c>
      <c r="G859" s="80">
        <v>34</v>
      </c>
      <c r="H859" s="80">
        <v>34</v>
      </c>
      <c r="I859" s="80">
        <v>1</v>
      </c>
      <c r="J859" s="80">
        <v>1</v>
      </c>
      <c r="K859" s="80">
        <v>164</v>
      </c>
      <c r="L859" s="80">
        <v>0</v>
      </c>
      <c r="M859" s="80">
        <v>0</v>
      </c>
    </row>
    <row r="860" spans="2:13" ht="12" customHeight="1" thickBot="1" x14ac:dyDescent="0.35">
      <c r="B860" s="75">
        <v>2175</v>
      </c>
      <c r="D860" s="77" t="str">
        <f t="shared" si="13"/>
        <v>0</v>
      </c>
      <c r="E860" s="78">
        <v>0</v>
      </c>
      <c r="F860" s="81">
        <v>0.28999999165534901</v>
      </c>
      <c r="G860" s="80">
        <v>30</v>
      </c>
      <c r="H860" s="80">
        <v>123</v>
      </c>
      <c r="I860" s="80">
        <v>2</v>
      </c>
      <c r="J860" s="80">
        <v>1</v>
      </c>
      <c r="K860" s="80">
        <v>0</v>
      </c>
      <c r="L860" s="80">
        <v>0</v>
      </c>
      <c r="M860" s="80">
        <v>0</v>
      </c>
    </row>
    <row r="861" spans="2:13" ht="12" customHeight="1" thickBot="1" x14ac:dyDescent="0.35">
      <c r="B861" s="75">
        <v>2176</v>
      </c>
      <c r="D861" s="77" t="str">
        <f t="shared" si="13"/>
        <v>0</v>
      </c>
      <c r="E861" s="78">
        <v>0</v>
      </c>
      <c r="F861" s="81">
        <v>0.28999999165534901</v>
      </c>
      <c r="G861" s="80">
        <v>37</v>
      </c>
      <c r="H861" s="80">
        <v>160</v>
      </c>
      <c r="I861" s="80">
        <v>2</v>
      </c>
      <c r="J861" s="80">
        <v>1</v>
      </c>
      <c r="K861" s="80">
        <v>0</v>
      </c>
      <c r="L861" s="80">
        <v>0</v>
      </c>
      <c r="M861" s="80">
        <v>0</v>
      </c>
    </row>
    <row r="862" spans="2:13" ht="12" customHeight="1" thickBot="1" x14ac:dyDescent="0.35">
      <c r="B862" s="75">
        <v>2177</v>
      </c>
      <c r="D862" s="77" t="str">
        <f t="shared" si="13"/>
        <v>0</v>
      </c>
      <c r="E862" s="78">
        <v>0</v>
      </c>
      <c r="F862" s="81">
        <v>0.28999999165534901</v>
      </c>
      <c r="G862" s="80">
        <v>41</v>
      </c>
      <c r="H862" s="80">
        <v>51</v>
      </c>
      <c r="I862" s="80">
        <v>3</v>
      </c>
      <c r="J862" s="80">
        <v>2</v>
      </c>
      <c r="K862" s="80">
        <v>0</v>
      </c>
      <c r="L862" s="80">
        <v>0</v>
      </c>
      <c r="M862" s="80">
        <v>0</v>
      </c>
    </row>
    <row r="863" spans="2:13" ht="12" customHeight="1" thickBot="1" x14ac:dyDescent="0.35">
      <c r="B863" s="75">
        <v>2184</v>
      </c>
      <c r="D863" s="77" t="str">
        <f t="shared" si="13"/>
        <v>0</v>
      </c>
      <c r="E863" s="78">
        <v>1</v>
      </c>
      <c r="F863" s="81">
        <v>0.28999999165534901</v>
      </c>
      <c r="G863" s="80">
        <v>34</v>
      </c>
      <c r="H863" s="80">
        <v>29</v>
      </c>
      <c r="I863" s="80">
        <v>2</v>
      </c>
      <c r="J863" s="80">
        <v>3</v>
      </c>
      <c r="K863" s="80">
        <v>0</v>
      </c>
      <c r="L863" s="80">
        <v>0</v>
      </c>
      <c r="M863" s="80">
        <v>0</v>
      </c>
    </row>
    <row r="864" spans="2:13" ht="12" customHeight="1" thickBot="1" x14ac:dyDescent="0.35">
      <c r="B864" s="75">
        <v>2185</v>
      </c>
      <c r="D864" s="77" t="str">
        <f t="shared" si="13"/>
        <v>0</v>
      </c>
      <c r="E864" s="78">
        <v>0</v>
      </c>
      <c r="F864" s="81">
        <v>0.28999999165534901</v>
      </c>
      <c r="G864" s="80">
        <v>62</v>
      </c>
      <c r="H864" s="80">
        <v>183</v>
      </c>
      <c r="I864" s="80">
        <v>2</v>
      </c>
      <c r="J864" s="80">
        <v>3</v>
      </c>
      <c r="K864" s="80">
        <v>0</v>
      </c>
      <c r="L864" s="80">
        <v>1</v>
      </c>
      <c r="M864" s="80">
        <v>0</v>
      </c>
    </row>
    <row r="865" spans="2:13" ht="12" customHeight="1" thickBot="1" x14ac:dyDescent="0.35">
      <c r="B865" s="75">
        <v>2190</v>
      </c>
      <c r="D865" s="77" t="str">
        <f t="shared" si="13"/>
        <v>0</v>
      </c>
      <c r="E865" s="78">
        <v>1</v>
      </c>
      <c r="F865" s="81">
        <v>0.28999999165534901</v>
      </c>
      <c r="G865" s="80">
        <v>48</v>
      </c>
      <c r="H865" s="80">
        <v>128</v>
      </c>
      <c r="I865" s="80">
        <v>1</v>
      </c>
      <c r="J865" s="80">
        <v>1</v>
      </c>
      <c r="K865" s="80">
        <v>0</v>
      </c>
      <c r="L865" s="80">
        <v>0</v>
      </c>
      <c r="M865" s="80">
        <v>0</v>
      </c>
    </row>
    <row r="866" spans="2:13" ht="12" customHeight="1" thickBot="1" x14ac:dyDescent="0.35">
      <c r="B866" s="75">
        <v>2191</v>
      </c>
      <c r="D866" s="77" t="str">
        <f t="shared" si="13"/>
        <v>0</v>
      </c>
      <c r="E866" s="78">
        <v>1</v>
      </c>
      <c r="F866" s="81">
        <v>0.28999999165534901</v>
      </c>
      <c r="G866" s="80">
        <v>27</v>
      </c>
      <c r="H866" s="80">
        <v>110</v>
      </c>
      <c r="I866" s="80">
        <v>2</v>
      </c>
      <c r="J866" s="80">
        <v>1</v>
      </c>
      <c r="K866" s="80">
        <v>294</v>
      </c>
      <c r="L866" s="80">
        <v>0</v>
      </c>
      <c r="M866" s="80">
        <v>1</v>
      </c>
    </row>
    <row r="867" spans="2:13" ht="12" customHeight="1" thickBot="1" x14ac:dyDescent="0.35">
      <c r="B867" s="75">
        <v>2193</v>
      </c>
      <c r="D867" s="77" t="str">
        <f t="shared" si="13"/>
        <v>0</v>
      </c>
      <c r="E867" s="78">
        <v>1</v>
      </c>
      <c r="F867" s="81">
        <v>0.28999999165534901</v>
      </c>
      <c r="G867" s="80">
        <v>25</v>
      </c>
      <c r="H867" s="80">
        <v>13</v>
      </c>
      <c r="I867" s="80">
        <v>4</v>
      </c>
      <c r="J867" s="80">
        <v>1</v>
      </c>
      <c r="K867" s="80">
        <v>95</v>
      </c>
      <c r="L867" s="80">
        <v>0</v>
      </c>
      <c r="M867" s="80">
        <v>0</v>
      </c>
    </row>
    <row r="868" spans="2:13" ht="12" customHeight="1" thickBot="1" x14ac:dyDescent="0.35">
      <c r="B868" s="75">
        <v>2198</v>
      </c>
      <c r="D868" s="77" t="str">
        <f t="shared" si="13"/>
        <v>0</v>
      </c>
      <c r="E868" s="78">
        <v>0</v>
      </c>
      <c r="F868" s="81">
        <v>0.28999999165534901</v>
      </c>
      <c r="G868" s="80">
        <v>60</v>
      </c>
      <c r="H868" s="80">
        <v>34</v>
      </c>
      <c r="I868" s="80">
        <v>1</v>
      </c>
      <c r="J868" s="80">
        <v>3</v>
      </c>
      <c r="K868" s="80">
        <v>0</v>
      </c>
      <c r="L868" s="80">
        <v>0</v>
      </c>
      <c r="M868" s="80">
        <v>0</v>
      </c>
    </row>
    <row r="869" spans="2:13" ht="12" customHeight="1" thickBot="1" x14ac:dyDescent="0.35">
      <c r="B869" s="75">
        <v>2200</v>
      </c>
      <c r="D869" s="77" t="str">
        <f t="shared" si="13"/>
        <v>0</v>
      </c>
      <c r="E869" s="78">
        <v>1</v>
      </c>
      <c r="F869" s="81">
        <v>0.28999999165534901</v>
      </c>
      <c r="G869" s="80">
        <v>49</v>
      </c>
      <c r="H869" s="80">
        <v>51</v>
      </c>
      <c r="I869" s="80">
        <v>1</v>
      </c>
      <c r="J869" s="80">
        <v>2</v>
      </c>
      <c r="K869" s="80">
        <v>98</v>
      </c>
      <c r="L869" s="80">
        <v>0</v>
      </c>
      <c r="M869" s="80">
        <v>0</v>
      </c>
    </row>
    <row r="870" spans="2:13" ht="12" customHeight="1" thickBot="1" x14ac:dyDescent="0.35">
      <c r="B870" s="75">
        <v>2204</v>
      </c>
      <c r="D870" s="77" t="str">
        <f t="shared" si="13"/>
        <v>0</v>
      </c>
      <c r="E870" s="78">
        <v>0</v>
      </c>
      <c r="F870" s="81">
        <v>0.28999999165534901</v>
      </c>
      <c r="G870" s="80">
        <v>50</v>
      </c>
      <c r="H870" s="80">
        <v>130</v>
      </c>
      <c r="I870" s="80">
        <v>1</v>
      </c>
      <c r="J870" s="80">
        <v>1</v>
      </c>
      <c r="K870" s="80">
        <v>311</v>
      </c>
      <c r="L870" s="80">
        <v>0</v>
      </c>
      <c r="M870" s="80">
        <v>0</v>
      </c>
    </row>
    <row r="871" spans="2:13" ht="12" customHeight="1" thickBot="1" x14ac:dyDescent="0.35">
      <c r="B871" s="75">
        <v>2206</v>
      </c>
      <c r="D871" s="77" t="str">
        <f t="shared" si="13"/>
        <v>0</v>
      </c>
      <c r="E871" s="78">
        <v>0</v>
      </c>
      <c r="F871" s="81">
        <v>0.28999999165534901</v>
      </c>
      <c r="G871" s="80">
        <v>63</v>
      </c>
      <c r="H871" s="80">
        <v>101</v>
      </c>
      <c r="I871" s="80">
        <v>2</v>
      </c>
      <c r="J871" s="80">
        <v>1</v>
      </c>
      <c r="K871" s="80">
        <v>0</v>
      </c>
      <c r="L871" s="80">
        <v>0</v>
      </c>
      <c r="M871" s="80">
        <v>0</v>
      </c>
    </row>
    <row r="872" spans="2:13" ht="12" customHeight="1" thickBot="1" x14ac:dyDescent="0.35">
      <c r="B872" s="75">
        <v>2209</v>
      </c>
      <c r="D872" s="77" t="str">
        <f t="shared" si="13"/>
        <v>0</v>
      </c>
      <c r="E872" s="78">
        <v>0</v>
      </c>
      <c r="F872" s="81">
        <v>0.28999999165534901</v>
      </c>
      <c r="G872" s="80">
        <v>64</v>
      </c>
      <c r="H872" s="80">
        <v>92</v>
      </c>
      <c r="I872" s="80">
        <v>2</v>
      </c>
      <c r="J872" s="80">
        <v>3</v>
      </c>
      <c r="K872" s="80">
        <v>185</v>
      </c>
      <c r="L872" s="80">
        <v>0</v>
      </c>
      <c r="M872" s="80">
        <v>1</v>
      </c>
    </row>
    <row r="873" spans="2:13" ht="12" customHeight="1" thickBot="1" x14ac:dyDescent="0.35">
      <c r="B873" s="75">
        <v>2210</v>
      </c>
      <c r="D873" s="77" t="str">
        <f t="shared" si="13"/>
        <v>0</v>
      </c>
      <c r="E873" s="78">
        <v>0</v>
      </c>
      <c r="F873" s="81">
        <v>0.28999999165534901</v>
      </c>
      <c r="G873" s="80">
        <v>36</v>
      </c>
      <c r="H873" s="80">
        <v>33</v>
      </c>
      <c r="I873" s="80">
        <v>3</v>
      </c>
      <c r="J873" s="80">
        <v>1</v>
      </c>
      <c r="K873" s="80">
        <v>0</v>
      </c>
      <c r="L873" s="80">
        <v>0</v>
      </c>
      <c r="M873" s="80">
        <v>0</v>
      </c>
    </row>
    <row r="874" spans="2:13" ht="12" customHeight="1" thickBot="1" x14ac:dyDescent="0.35">
      <c r="B874" s="75">
        <v>2211</v>
      </c>
      <c r="D874" s="77" t="str">
        <f t="shared" si="13"/>
        <v>0</v>
      </c>
      <c r="E874" s="78">
        <v>0</v>
      </c>
      <c r="F874" s="81">
        <v>0.28999999165534901</v>
      </c>
      <c r="G874" s="80">
        <v>58</v>
      </c>
      <c r="H874" s="80">
        <v>51</v>
      </c>
      <c r="I874" s="80">
        <v>2</v>
      </c>
      <c r="J874" s="80">
        <v>2</v>
      </c>
      <c r="K874" s="80">
        <v>0</v>
      </c>
      <c r="L874" s="80">
        <v>0</v>
      </c>
      <c r="M874" s="80">
        <v>0</v>
      </c>
    </row>
    <row r="875" spans="2:13" ht="12" customHeight="1" thickBot="1" x14ac:dyDescent="0.35">
      <c r="B875" s="75">
        <v>2212</v>
      </c>
      <c r="D875" s="77" t="str">
        <f t="shared" si="13"/>
        <v>0</v>
      </c>
      <c r="E875" s="78">
        <v>1</v>
      </c>
      <c r="F875" s="81">
        <v>0.28999999165534901</v>
      </c>
      <c r="G875" s="80">
        <v>39</v>
      </c>
      <c r="H875" s="80">
        <v>31</v>
      </c>
      <c r="I875" s="80">
        <v>2</v>
      </c>
      <c r="J875" s="80">
        <v>2</v>
      </c>
      <c r="K875" s="80">
        <v>94</v>
      </c>
      <c r="L875" s="80">
        <v>0</v>
      </c>
      <c r="M875" s="80">
        <v>0</v>
      </c>
    </row>
    <row r="876" spans="2:13" ht="12" customHeight="1" thickBot="1" x14ac:dyDescent="0.35">
      <c r="B876" s="75">
        <v>2214</v>
      </c>
      <c r="D876" s="77" t="str">
        <f t="shared" si="13"/>
        <v>0</v>
      </c>
      <c r="E876" s="78">
        <v>0</v>
      </c>
      <c r="F876" s="81">
        <v>0.28999999165534901</v>
      </c>
      <c r="G876" s="80">
        <v>61</v>
      </c>
      <c r="H876" s="80">
        <v>45</v>
      </c>
      <c r="I876" s="80">
        <v>1</v>
      </c>
      <c r="J876" s="80">
        <v>1</v>
      </c>
      <c r="K876" s="80">
        <v>0</v>
      </c>
      <c r="L876" s="80">
        <v>0</v>
      </c>
      <c r="M876" s="80">
        <v>0</v>
      </c>
    </row>
    <row r="877" spans="2:13" ht="12" customHeight="1" thickBot="1" x14ac:dyDescent="0.35">
      <c r="B877" s="75">
        <v>2216</v>
      </c>
      <c r="D877" s="77" t="str">
        <f t="shared" si="13"/>
        <v>0</v>
      </c>
      <c r="E877" s="78">
        <v>0</v>
      </c>
      <c r="F877" s="81">
        <v>0.28999999165534901</v>
      </c>
      <c r="G877" s="80">
        <v>28</v>
      </c>
      <c r="H877" s="80">
        <v>193</v>
      </c>
      <c r="I877" s="80">
        <v>3</v>
      </c>
      <c r="J877" s="80">
        <v>2</v>
      </c>
      <c r="K877" s="80">
        <v>0</v>
      </c>
      <c r="L877" s="80">
        <v>1</v>
      </c>
      <c r="M877" s="80">
        <v>0</v>
      </c>
    </row>
    <row r="878" spans="2:13" ht="12" customHeight="1" thickBot="1" x14ac:dyDescent="0.35">
      <c r="B878" s="75">
        <v>2217</v>
      </c>
      <c r="D878" s="77" t="str">
        <f t="shared" si="13"/>
        <v>0</v>
      </c>
      <c r="E878" s="78">
        <v>0</v>
      </c>
      <c r="F878" s="81">
        <v>0.28999999165534901</v>
      </c>
      <c r="G878" s="80">
        <v>64</v>
      </c>
      <c r="H878" s="80">
        <v>89</v>
      </c>
      <c r="I878" s="80">
        <v>1</v>
      </c>
      <c r="J878" s="80">
        <v>1</v>
      </c>
      <c r="K878" s="80">
        <v>0</v>
      </c>
      <c r="L878" s="80">
        <v>0</v>
      </c>
      <c r="M878" s="80">
        <v>0</v>
      </c>
    </row>
    <row r="879" spans="2:13" ht="12" customHeight="1" thickBot="1" x14ac:dyDescent="0.35">
      <c r="B879" s="75">
        <v>2220</v>
      </c>
      <c r="D879" s="77" t="str">
        <f t="shared" si="13"/>
        <v>0</v>
      </c>
      <c r="E879" s="78">
        <v>0</v>
      </c>
      <c r="F879" s="81">
        <v>0.28999999165534901</v>
      </c>
      <c r="G879" s="80">
        <v>52</v>
      </c>
      <c r="H879" s="80">
        <v>58</v>
      </c>
      <c r="I879" s="80">
        <v>4</v>
      </c>
      <c r="J879" s="80">
        <v>3</v>
      </c>
      <c r="K879" s="80">
        <v>223</v>
      </c>
      <c r="L879" s="80">
        <v>0</v>
      </c>
      <c r="M879" s="80">
        <v>0</v>
      </c>
    </row>
    <row r="880" spans="2:13" ht="12" customHeight="1" thickBot="1" x14ac:dyDescent="0.35">
      <c r="B880" s="75">
        <v>2221</v>
      </c>
      <c r="D880" s="77" t="str">
        <f t="shared" si="13"/>
        <v>0</v>
      </c>
      <c r="E880" s="78">
        <v>0</v>
      </c>
      <c r="F880" s="81">
        <v>0.28999999165534901</v>
      </c>
      <c r="G880" s="80">
        <v>65</v>
      </c>
      <c r="H880" s="80">
        <v>80</v>
      </c>
      <c r="I880" s="80">
        <v>1</v>
      </c>
      <c r="J880" s="80">
        <v>3</v>
      </c>
      <c r="K880" s="80">
        <v>0</v>
      </c>
      <c r="L880" s="80">
        <v>0</v>
      </c>
      <c r="M880" s="80">
        <v>0</v>
      </c>
    </row>
    <row r="881" spans="2:13" ht="12" customHeight="1" thickBot="1" x14ac:dyDescent="0.35">
      <c r="B881" s="75">
        <v>2223</v>
      </c>
      <c r="D881" s="77" t="str">
        <f t="shared" si="13"/>
        <v>0</v>
      </c>
      <c r="E881" s="78">
        <v>0</v>
      </c>
      <c r="F881" s="81">
        <v>0.28999999165534901</v>
      </c>
      <c r="G881" s="80">
        <v>45</v>
      </c>
      <c r="H881" s="80">
        <v>41</v>
      </c>
      <c r="I881" s="80">
        <v>1</v>
      </c>
      <c r="J881" s="80">
        <v>1</v>
      </c>
      <c r="K881" s="80">
        <v>0</v>
      </c>
      <c r="L881" s="80">
        <v>0</v>
      </c>
      <c r="M881" s="80">
        <v>0</v>
      </c>
    </row>
    <row r="882" spans="2:13" ht="12" customHeight="1" thickBot="1" x14ac:dyDescent="0.35">
      <c r="B882" s="75">
        <v>2225</v>
      </c>
      <c r="D882" s="77" t="str">
        <f t="shared" si="13"/>
        <v>0</v>
      </c>
      <c r="E882" s="78">
        <v>0</v>
      </c>
      <c r="F882" s="81">
        <v>0.28999999165534901</v>
      </c>
      <c r="G882" s="80">
        <v>38</v>
      </c>
      <c r="H882" s="80">
        <v>29</v>
      </c>
      <c r="I882" s="80">
        <v>2</v>
      </c>
      <c r="J882" s="80">
        <v>3</v>
      </c>
      <c r="K882" s="80">
        <v>0</v>
      </c>
      <c r="L882" s="80">
        <v>0</v>
      </c>
      <c r="M882" s="80">
        <v>0</v>
      </c>
    </row>
    <row r="883" spans="2:13" ht="12" customHeight="1" thickBot="1" x14ac:dyDescent="0.35">
      <c r="B883" s="75">
        <v>2226</v>
      </c>
      <c r="D883" s="77" t="str">
        <f t="shared" si="13"/>
        <v>0</v>
      </c>
      <c r="E883" s="78">
        <v>0</v>
      </c>
      <c r="F883" s="81">
        <v>0.28999999165534901</v>
      </c>
      <c r="G883" s="80">
        <v>54</v>
      </c>
      <c r="H883" s="80">
        <v>25</v>
      </c>
      <c r="I883" s="80">
        <v>4</v>
      </c>
      <c r="J883" s="80">
        <v>3</v>
      </c>
      <c r="K883" s="80">
        <v>115</v>
      </c>
      <c r="L883" s="80">
        <v>0</v>
      </c>
      <c r="M883" s="80">
        <v>0</v>
      </c>
    </row>
    <row r="884" spans="2:13" ht="12" customHeight="1" thickBot="1" x14ac:dyDescent="0.35">
      <c r="B884" s="75">
        <v>2228</v>
      </c>
      <c r="D884" s="77" t="str">
        <f t="shared" si="13"/>
        <v>0</v>
      </c>
      <c r="E884" s="78">
        <v>1</v>
      </c>
      <c r="F884" s="81">
        <v>0.28999999165534901</v>
      </c>
      <c r="G884" s="80">
        <v>61</v>
      </c>
      <c r="H884" s="80">
        <v>59</v>
      </c>
      <c r="I884" s="80">
        <v>4</v>
      </c>
      <c r="J884" s="80">
        <v>2</v>
      </c>
      <c r="K884" s="80">
        <v>0</v>
      </c>
      <c r="L884" s="80">
        <v>0</v>
      </c>
      <c r="M884" s="80">
        <v>0</v>
      </c>
    </row>
    <row r="885" spans="2:13" ht="12" customHeight="1" thickBot="1" x14ac:dyDescent="0.35">
      <c r="B885" s="75">
        <v>2234</v>
      </c>
      <c r="D885" s="77" t="str">
        <f t="shared" si="13"/>
        <v>0</v>
      </c>
      <c r="E885" s="78">
        <v>0</v>
      </c>
      <c r="F885" s="81">
        <v>0.28999999165534901</v>
      </c>
      <c r="G885" s="80">
        <v>59</v>
      </c>
      <c r="H885" s="80">
        <v>39</v>
      </c>
      <c r="I885" s="80">
        <v>1</v>
      </c>
      <c r="J885" s="80">
        <v>3</v>
      </c>
      <c r="K885" s="80">
        <v>0</v>
      </c>
      <c r="L885" s="80">
        <v>0</v>
      </c>
      <c r="M885" s="80">
        <v>0</v>
      </c>
    </row>
    <row r="886" spans="2:13" ht="12" customHeight="1" thickBot="1" x14ac:dyDescent="0.35">
      <c r="B886" s="75">
        <v>2241</v>
      </c>
      <c r="D886" s="77" t="str">
        <f t="shared" si="13"/>
        <v>0</v>
      </c>
      <c r="E886" s="78">
        <v>0</v>
      </c>
      <c r="F886" s="81">
        <v>0.28999999165534901</v>
      </c>
      <c r="G886" s="80">
        <v>41</v>
      </c>
      <c r="H886" s="80">
        <v>81</v>
      </c>
      <c r="I886" s="80">
        <v>4</v>
      </c>
      <c r="J886" s="80">
        <v>3</v>
      </c>
      <c r="K886" s="80">
        <v>167</v>
      </c>
      <c r="L886" s="80">
        <v>0</v>
      </c>
      <c r="M886" s="80">
        <v>1</v>
      </c>
    </row>
    <row r="887" spans="2:13" ht="12" customHeight="1" thickBot="1" x14ac:dyDescent="0.35">
      <c r="B887" s="75">
        <v>2243</v>
      </c>
      <c r="D887" s="77" t="str">
        <f t="shared" si="13"/>
        <v>0</v>
      </c>
      <c r="E887" s="78">
        <v>0</v>
      </c>
      <c r="F887" s="81">
        <v>0.28999999165534901</v>
      </c>
      <c r="G887" s="80">
        <v>41</v>
      </c>
      <c r="H887" s="80">
        <v>45</v>
      </c>
      <c r="I887" s="80">
        <v>1</v>
      </c>
      <c r="J887" s="80">
        <v>1</v>
      </c>
      <c r="K887" s="80">
        <v>172</v>
      </c>
      <c r="L887" s="80">
        <v>0</v>
      </c>
      <c r="M887" s="80">
        <v>1</v>
      </c>
    </row>
    <row r="888" spans="2:13" ht="12" customHeight="1" thickBot="1" x14ac:dyDescent="0.35">
      <c r="B888" s="75">
        <v>2244</v>
      </c>
      <c r="D888" s="77" t="str">
        <f t="shared" si="13"/>
        <v>0</v>
      </c>
      <c r="E888" s="78">
        <v>1</v>
      </c>
      <c r="F888" s="81">
        <v>0.28999999165534901</v>
      </c>
      <c r="G888" s="80">
        <v>54</v>
      </c>
      <c r="H888" s="80">
        <v>79</v>
      </c>
      <c r="I888" s="80">
        <v>3</v>
      </c>
      <c r="J888" s="80">
        <v>2</v>
      </c>
      <c r="K888" s="80">
        <v>150</v>
      </c>
      <c r="L888" s="80">
        <v>0</v>
      </c>
      <c r="M888" s="80">
        <v>0</v>
      </c>
    </row>
    <row r="889" spans="2:13" ht="12" customHeight="1" thickBot="1" x14ac:dyDescent="0.35">
      <c r="B889" s="75">
        <v>2245</v>
      </c>
      <c r="D889" s="77" t="str">
        <f t="shared" si="13"/>
        <v>0</v>
      </c>
      <c r="E889" s="78">
        <v>0</v>
      </c>
      <c r="F889" s="81">
        <v>0.28999999165534901</v>
      </c>
      <c r="G889" s="80">
        <v>57</v>
      </c>
      <c r="H889" s="80">
        <v>53</v>
      </c>
      <c r="I889" s="80">
        <v>1</v>
      </c>
      <c r="J889" s="80">
        <v>2</v>
      </c>
      <c r="K889" s="80">
        <v>120</v>
      </c>
      <c r="L889" s="80">
        <v>0</v>
      </c>
      <c r="M889" s="80">
        <v>0</v>
      </c>
    </row>
    <row r="890" spans="2:13" ht="12" customHeight="1" thickBot="1" x14ac:dyDescent="0.35">
      <c r="B890" s="75">
        <v>2249</v>
      </c>
      <c r="D890" s="77" t="str">
        <f t="shared" si="13"/>
        <v>0</v>
      </c>
      <c r="E890" s="78">
        <v>0</v>
      </c>
      <c r="F890" s="81">
        <v>0.28999999165534901</v>
      </c>
      <c r="G890" s="80">
        <v>63</v>
      </c>
      <c r="H890" s="80">
        <v>8</v>
      </c>
      <c r="I890" s="80">
        <v>1</v>
      </c>
      <c r="J890" s="80">
        <v>2</v>
      </c>
      <c r="K890" s="80">
        <v>97</v>
      </c>
      <c r="L890" s="80">
        <v>0</v>
      </c>
      <c r="M890" s="80">
        <v>0</v>
      </c>
    </row>
    <row r="891" spans="2:13" ht="12" customHeight="1" thickBot="1" x14ac:dyDescent="0.35">
      <c r="B891" s="75">
        <v>2251</v>
      </c>
      <c r="D891" s="77" t="str">
        <f t="shared" si="13"/>
        <v>0</v>
      </c>
      <c r="E891" s="78">
        <v>0</v>
      </c>
      <c r="F891" s="81">
        <v>0.28999999165534901</v>
      </c>
      <c r="G891" s="80">
        <v>46</v>
      </c>
      <c r="H891" s="80">
        <v>154</v>
      </c>
      <c r="I891" s="80">
        <v>1</v>
      </c>
      <c r="J891" s="80">
        <v>1</v>
      </c>
      <c r="K891" s="80">
        <v>0</v>
      </c>
      <c r="L891" s="80">
        <v>0</v>
      </c>
      <c r="M891" s="80">
        <v>0</v>
      </c>
    </row>
    <row r="892" spans="2:13" ht="12" customHeight="1" thickBot="1" x14ac:dyDescent="0.35">
      <c r="B892" s="75">
        <v>2253</v>
      </c>
      <c r="D892" s="77" t="str">
        <f t="shared" si="13"/>
        <v>0</v>
      </c>
      <c r="E892" s="78">
        <v>0</v>
      </c>
      <c r="F892" s="81">
        <v>0.28999999165534901</v>
      </c>
      <c r="G892" s="80">
        <v>58</v>
      </c>
      <c r="H892" s="80">
        <v>41</v>
      </c>
      <c r="I892" s="80">
        <v>3</v>
      </c>
      <c r="J892" s="80">
        <v>1</v>
      </c>
      <c r="K892" s="80">
        <v>0</v>
      </c>
      <c r="L892" s="80">
        <v>0</v>
      </c>
      <c r="M892" s="80">
        <v>0</v>
      </c>
    </row>
    <row r="893" spans="2:13" ht="12" customHeight="1" thickBot="1" x14ac:dyDescent="0.35">
      <c r="B893" s="75">
        <v>2255</v>
      </c>
      <c r="D893" s="77" t="str">
        <f t="shared" si="13"/>
        <v>0</v>
      </c>
      <c r="E893" s="78">
        <v>0</v>
      </c>
      <c r="F893" s="81">
        <v>0.28999999165534901</v>
      </c>
      <c r="G893" s="80">
        <v>46</v>
      </c>
      <c r="H893" s="80">
        <v>53</v>
      </c>
      <c r="I893" s="80">
        <v>2</v>
      </c>
      <c r="J893" s="80">
        <v>1</v>
      </c>
      <c r="K893" s="80">
        <v>109</v>
      </c>
      <c r="L893" s="80">
        <v>0</v>
      </c>
      <c r="M893" s="80">
        <v>0</v>
      </c>
    </row>
    <row r="894" spans="2:13" ht="12" customHeight="1" thickBot="1" x14ac:dyDescent="0.35">
      <c r="B894" s="75">
        <v>2257</v>
      </c>
      <c r="D894" s="77" t="str">
        <f t="shared" si="13"/>
        <v>0</v>
      </c>
      <c r="E894" s="78">
        <v>1</v>
      </c>
      <c r="F894" s="81">
        <v>0.28999999165534901</v>
      </c>
      <c r="G894" s="80">
        <v>56</v>
      </c>
      <c r="H894" s="80">
        <v>13</v>
      </c>
      <c r="I894" s="80">
        <v>4</v>
      </c>
      <c r="J894" s="80">
        <v>2</v>
      </c>
      <c r="K894" s="80">
        <v>76</v>
      </c>
      <c r="L894" s="80">
        <v>0</v>
      </c>
      <c r="M894" s="80">
        <v>0</v>
      </c>
    </row>
    <row r="895" spans="2:13" ht="12" customHeight="1" thickBot="1" x14ac:dyDescent="0.35">
      <c r="B895" s="75">
        <v>2258</v>
      </c>
      <c r="D895" s="77" t="str">
        <f t="shared" si="13"/>
        <v>0</v>
      </c>
      <c r="E895" s="78">
        <v>0</v>
      </c>
      <c r="F895" s="81">
        <v>0.28999999165534901</v>
      </c>
      <c r="G895" s="80">
        <v>47</v>
      </c>
      <c r="H895" s="80">
        <v>130</v>
      </c>
      <c r="I895" s="80">
        <v>2</v>
      </c>
      <c r="J895" s="80">
        <v>1</v>
      </c>
      <c r="K895" s="80">
        <v>0</v>
      </c>
      <c r="L895" s="80">
        <v>0</v>
      </c>
      <c r="M895" s="80">
        <v>0</v>
      </c>
    </row>
    <row r="896" spans="2:13" ht="12" customHeight="1" thickBot="1" x14ac:dyDescent="0.35">
      <c r="B896" s="75">
        <v>2259</v>
      </c>
      <c r="D896" s="77" t="str">
        <f t="shared" si="13"/>
        <v>0</v>
      </c>
      <c r="E896" s="78">
        <v>0</v>
      </c>
      <c r="F896" s="81">
        <v>0.28999999165534901</v>
      </c>
      <c r="G896" s="80">
        <v>59</v>
      </c>
      <c r="H896" s="80">
        <v>93</v>
      </c>
      <c r="I896" s="80">
        <v>2</v>
      </c>
      <c r="J896" s="80">
        <v>2</v>
      </c>
      <c r="K896" s="80">
        <v>0</v>
      </c>
      <c r="L896" s="80">
        <v>0</v>
      </c>
      <c r="M896" s="80">
        <v>0</v>
      </c>
    </row>
    <row r="897" spans="2:13" ht="12" customHeight="1" thickBot="1" x14ac:dyDescent="0.35">
      <c r="B897" s="75">
        <v>2261</v>
      </c>
      <c r="D897" s="77" t="str">
        <f t="shared" si="13"/>
        <v>0</v>
      </c>
      <c r="E897" s="78">
        <v>0</v>
      </c>
      <c r="F897" s="81">
        <v>0.28999999165534901</v>
      </c>
      <c r="G897" s="80">
        <v>39</v>
      </c>
      <c r="H897" s="80">
        <v>15</v>
      </c>
      <c r="I897" s="80">
        <v>2</v>
      </c>
      <c r="J897" s="80">
        <v>2</v>
      </c>
      <c r="K897" s="80">
        <v>92</v>
      </c>
      <c r="L897" s="80">
        <v>0</v>
      </c>
      <c r="M897" s="80">
        <v>0</v>
      </c>
    </row>
    <row r="898" spans="2:13" ht="12" customHeight="1" thickBot="1" x14ac:dyDescent="0.35">
      <c r="B898" s="75">
        <v>2262</v>
      </c>
      <c r="D898" s="77" t="str">
        <f t="shared" si="13"/>
        <v>0</v>
      </c>
      <c r="E898" s="78">
        <v>0</v>
      </c>
      <c r="F898" s="81">
        <v>0.28999999165534901</v>
      </c>
      <c r="G898" s="80">
        <v>30</v>
      </c>
      <c r="H898" s="80">
        <v>150</v>
      </c>
      <c r="I898" s="80">
        <v>4</v>
      </c>
      <c r="J898" s="80">
        <v>2</v>
      </c>
      <c r="K898" s="80">
        <v>0</v>
      </c>
      <c r="L898" s="80">
        <v>1</v>
      </c>
      <c r="M898" s="80">
        <v>0</v>
      </c>
    </row>
    <row r="899" spans="2:13" ht="12" customHeight="1" thickBot="1" x14ac:dyDescent="0.35">
      <c r="B899" s="75">
        <v>2264</v>
      </c>
      <c r="D899" s="77" t="str">
        <f t="shared" si="13"/>
        <v>0</v>
      </c>
      <c r="E899" s="78">
        <v>0</v>
      </c>
      <c r="F899" s="81">
        <v>0.28999999165534901</v>
      </c>
      <c r="G899" s="80">
        <v>47</v>
      </c>
      <c r="H899" s="80">
        <v>28</v>
      </c>
      <c r="I899" s="80">
        <v>3</v>
      </c>
      <c r="J899" s="80">
        <v>1</v>
      </c>
      <c r="K899" s="80">
        <v>0</v>
      </c>
      <c r="L899" s="80">
        <v>0</v>
      </c>
      <c r="M899" s="80">
        <v>0</v>
      </c>
    </row>
    <row r="900" spans="2:13" ht="12" customHeight="1" thickBot="1" x14ac:dyDescent="0.35">
      <c r="B900" s="75">
        <v>2270</v>
      </c>
      <c r="D900" s="77" t="str">
        <f t="shared" si="13"/>
        <v>0</v>
      </c>
      <c r="E900" s="78">
        <v>0</v>
      </c>
      <c r="F900" s="81">
        <v>0.28999999165534901</v>
      </c>
      <c r="G900" s="80">
        <v>42</v>
      </c>
      <c r="H900" s="80">
        <v>62</v>
      </c>
      <c r="I900" s="80">
        <v>3</v>
      </c>
      <c r="J900" s="80">
        <v>3</v>
      </c>
      <c r="K900" s="80">
        <v>0</v>
      </c>
      <c r="L900" s="80">
        <v>0</v>
      </c>
      <c r="M900" s="80">
        <v>0</v>
      </c>
    </row>
    <row r="901" spans="2:13" ht="12" customHeight="1" thickBot="1" x14ac:dyDescent="0.35">
      <c r="B901" s="75">
        <v>2273</v>
      </c>
      <c r="D901" s="77" t="str">
        <f t="shared" si="13"/>
        <v>0</v>
      </c>
      <c r="E901" s="78">
        <v>0</v>
      </c>
      <c r="F901" s="81">
        <v>0.28999999165534901</v>
      </c>
      <c r="G901" s="80">
        <v>27</v>
      </c>
      <c r="H901" s="80">
        <v>90</v>
      </c>
      <c r="I901" s="80">
        <v>3</v>
      </c>
      <c r="J901" s="80">
        <v>1</v>
      </c>
      <c r="K901" s="80">
        <v>0</v>
      </c>
      <c r="L901" s="80">
        <v>0</v>
      </c>
      <c r="M901" s="80">
        <v>0</v>
      </c>
    </row>
    <row r="902" spans="2:13" ht="12" customHeight="1" thickBot="1" x14ac:dyDescent="0.35">
      <c r="B902" s="75">
        <v>2274</v>
      </c>
      <c r="D902" s="77" t="str">
        <f t="shared" si="13"/>
        <v>0</v>
      </c>
      <c r="E902" s="78">
        <v>1</v>
      </c>
      <c r="F902" s="81">
        <v>0.28999999165534901</v>
      </c>
      <c r="G902" s="80">
        <v>27</v>
      </c>
      <c r="H902" s="80">
        <v>83</v>
      </c>
      <c r="I902" s="80">
        <v>4</v>
      </c>
      <c r="J902" s="80">
        <v>3</v>
      </c>
      <c r="K902" s="80">
        <v>0</v>
      </c>
      <c r="L902" s="80">
        <v>0</v>
      </c>
      <c r="M902" s="80">
        <v>0</v>
      </c>
    </row>
    <row r="903" spans="2:13" ht="12" customHeight="1" thickBot="1" x14ac:dyDescent="0.35">
      <c r="B903" s="75">
        <v>2280</v>
      </c>
      <c r="D903" s="77" t="str">
        <f t="shared" si="13"/>
        <v>0</v>
      </c>
      <c r="E903" s="78">
        <v>1</v>
      </c>
      <c r="F903" s="81">
        <v>0.28999999165534901</v>
      </c>
      <c r="G903" s="80">
        <v>47</v>
      </c>
      <c r="H903" s="80">
        <v>34</v>
      </c>
      <c r="I903" s="80">
        <v>4</v>
      </c>
      <c r="J903" s="80">
        <v>1</v>
      </c>
      <c r="K903" s="80">
        <v>0</v>
      </c>
      <c r="L903" s="80">
        <v>0</v>
      </c>
      <c r="M903" s="80">
        <v>0</v>
      </c>
    </row>
    <row r="904" spans="2:13" ht="12" customHeight="1" thickBot="1" x14ac:dyDescent="0.35">
      <c r="B904" s="75">
        <v>2281</v>
      </c>
      <c r="D904" s="77" t="str">
        <f t="shared" si="13"/>
        <v>0</v>
      </c>
      <c r="E904" s="78">
        <v>0</v>
      </c>
      <c r="F904" s="81">
        <v>0.28999999165534901</v>
      </c>
      <c r="G904" s="80">
        <v>33</v>
      </c>
      <c r="H904" s="80">
        <v>30</v>
      </c>
      <c r="I904" s="80">
        <v>2</v>
      </c>
      <c r="J904" s="80">
        <v>3</v>
      </c>
      <c r="K904" s="80">
        <v>132</v>
      </c>
      <c r="L904" s="80">
        <v>0</v>
      </c>
      <c r="M904" s="80">
        <v>0</v>
      </c>
    </row>
    <row r="905" spans="2:13" ht="12" customHeight="1" thickBot="1" x14ac:dyDescent="0.35">
      <c r="B905" s="75">
        <v>2282</v>
      </c>
      <c r="D905" s="77" t="str">
        <f t="shared" ref="D905:D968" si="14">IF(F905&gt;=$F$5,"1","0")</f>
        <v>0</v>
      </c>
      <c r="E905" s="78">
        <v>1</v>
      </c>
      <c r="F905" s="81">
        <v>0.28999999165534901</v>
      </c>
      <c r="G905" s="80">
        <v>57</v>
      </c>
      <c r="H905" s="80">
        <v>31</v>
      </c>
      <c r="I905" s="80">
        <v>3</v>
      </c>
      <c r="J905" s="80">
        <v>2</v>
      </c>
      <c r="K905" s="80">
        <v>0</v>
      </c>
      <c r="L905" s="80">
        <v>0</v>
      </c>
      <c r="M905" s="80">
        <v>0</v>
      </c>
    </row>
    <row r="906" spans="2:13" ht="12" customHeight="1" thickBot="1" x14ac:dyDescent="0.35">
      <c r="B906" s="75">
        <v>2284</v>
      </c>
      <c r="D906" s="77" t="str">
        <f t="shared" si="14"/>
        <v>0</v>
      </c>
      <c r="E906" s="78">
        <v>0</v>
      </c>
      <c r="F906" s="81">
        <v>0.28999999165534901</v>
      </c>
      <c r="G906" s="80">
        <v>54</v>
      </c>
      <c r="H906" s="80">
        <v>79</v>
      </c>
      <c r="I906" s="80">
        <v>4</v>
      </c>
      <c r="J906" s="80">
        <v>3</v>
      </c>
      <c r="K906" s="80">
        <v>0</v>
      </c>
      <c r="L906" s="80">
        <v>0</v>
      </c>
      <c r="M906" s="80">
        <v>0</v>
      </c>
    </row>
    <row r="907" spans="2:13" ht="12" customHeight="1" thickBot="1" x14ac:dyDescent="0.35">
      <c r="B907" s="75">
        <v>2285</v>
      </c>
      <c r="D907" s="77" t="str">
        <f t="shared" si="14"/>
        <v>0</v>
      </c>
      <c r="E907" s="78">
        <v>1</v>
      </c>
      <c r="F907" s="81">
        <v>0.28999999165534901</v>
      </c>
      <c r="G907" s="80">
        <v>47</v>
      </c>
      <c r="H907" s="80">
        <v>22</v>
      </c>
      <c r="I907" s="80">
        <v>4</v>
      </c>
      <c r="J907" s="80">
        <v>1</v>
      </c>
      <c r="K907" s="80">
        <v>0</v>
      </c>
      <c r="L907" s="80">
        <v>0</v>
      </c>
      <c r="M907" s="80">
        <v>0</v>
      </c>
    </row>
    <row r="908" spans="2:13" ht="12" customHeight="1" thickBot="1" x14ac:dyDescent="0.35">
      <c r="B908" s="75">
        <v>2286</v>
      </c>
      <c r="D908" s="77" t="str">
        <f t="shared" si="14"/>
        <v>0</v>
      </c>
      <c r="E908" s="78">
        <v>0</v>
      </c>
      <c r="F908" s="81">
        <v>0.28999999165534901</v>
      </c>
      <c r="G908" s="80">
        <v>48</v>
      </c>
      <c r="H908" s="80">
        <v>114</v>
      </c>
      <c r="I908" s="80">
        <v>1</v>
      </c>
      <c r="J908" s="80">
        <v>3</v>
      </c>
      <c r="K908" s="80">
        <v>0</v>
      </c>
      <c r="L908" s="80">
        <v>1</v>
      </c>
      <c r="M908" s="80">
        <v>0</v>
      </c>
    </row>
    <row r="909" spans="2:13" ht="12" customHeight="1" thickBot="1" x14ac:dyDescent="0.35">
      <c r="B909" s="75">
        <v>2289</v>
      </c>
      <c r="D909" s="77" t="str">
        <f t="shared" si="14"/>
        <v>0</v>
      </c>
      <c r="E909" s="78">
        <v>0</v>
      </c>
      <c r="F909" s="81">
        <v>0.28999999165534901</v>
      </c>
      <c r="G909" s="80">
        <v>35</v>
      </c>
      <c r="H909" s="80">
        <v>72</v>
      </c>
      <c r="I909" s="80">
        <v>3</v>
      </c>
      <c r="J909" s="80">
        <v>2</v>
      </c>
      <c r="K909" s="80">
        <v>0</v>
      </c>
      <c r="L909" s="80">
        <v>0</v>
      </c>
      <c r="M909" s="80">
        <v>0</v>
      </c>
    </row>
    <row r="910" spans="2:13" ht="12" customHeight="1" thickBot="1" x14ac:dyDescent="0.35">
      <c r="B910" s="75">
        <v>2292</v>
      </c>
      <c r="D910" s="77" t="str">
        <f t="shared" si="14"/>
        <v>0</v>
      </c>
      <c r="E910" s="78">
        <v>0</v>
      </c>
      <c r="F910" s="81">
        <v>0.28999999165534901</v>
      </c>
      <c r="G910" s="80">
        <v>47</v>
      </c>
      <c r="H910" s="80">
        <v>90</v>
      </c>
      <c r="I910" s="80">
        <v>1</v>
      </c>
      <c r="J910" s="80">
        <v>1</v>
      </c>
      <c r="K910" s="80">
        <v>323</v>
      </c>
      <c r="L910" s="80">
        <v>0</v>
      </c>
      <c r="M910" s="80">
        <v>0</v>
      </c>
    </row>
    <row r="911" spans="2:13" ht="12" customHeight="1" thickBot="1" x14ac:dyDescent="0.35">
      <c r="B911" s="75">
        <v>2293</v>
      </c>
      <c r="D911" s="77" t="str">
        <f t="shared" si="14"/>
        <v>0</v>
      </c>
      <c r="E911" s="78">
        <v>0</v>
      </c>
      <c r="F911" s="81">
        <v>0.28999999165534901</v>
      </c>
      <c r="G911" s="80">
        <v>57</v>
      </c>
      <c r="H911" s="80">
        <v>170</v>
      </c>
      <c r="I911" s="80">
        <v>2</v>
      </c>
      <c r="J911" s="80">
        <v>2</v>
      </c>
      <c r="K911" s="80">
        <v>0</v>
      </c>
      <c r="L911" s="80">
        <v>1</v>
      </c>
      <c r="M911" s="80">
        <v>0</v>
      </c>
    </row>
    <row r="912" spans="2:13" ht="12" customHeight="1" thickBot="1" x14ac:dyDescent="0.35">
      <c r="B912" s="75">
        <v>2294</v>
      </c>
      <c r="D912" s="77" t="str">
        <f t="shared" si="14"/>
        <v>0</v>
      </c>
      <c r="E912" s="78">
        <v>0</v>
      </c>
      <c r="F912" s="81">
        <v>0.28999999165534901</v>
      </c>
      <c r="G912" s="80">
        <v>42</v>
      </c>
      <c r="H912" s="80">
        <v>14</v>
      </c>
      <c r="I912" s="80">
        <v>2</v>
      </c>
      <c r="J912" s="80">
        <v>2</v>
      </c>
      <c r="K912" s="80">
        <v>0</v>
      </c>
      <c r="L912" s="80">
        <v>0</v>
      </c>
      <c r="M912" s="80">
        <v>0</v>
      </c>
    </row>
    <row r="913" spans="2:13" ht="12" customHeight="1" thickBot="1" x14ac:dyDescent="0.35">
      <c r="B913" s="75">
        <v>2295</v>
      </c>
      <c r="D913" s="77" t="str">
        <f t="shared" si="14"/>
        <v>0</v>
      </c>
      <c r="E913" s="78">
        <v>0</v>
      </c>
      <c r="F913" s="81">
        <v>0.28999999165534901</v>
      </c>
      <c r="G913" s="80">
        <v>39</v>
      </c>
      <c r="H913" s="80">
        <v>129</v>
      </c>
      <c r="I913" s="80">
        <v>2</v>
      </c>
      <c r="J913" s="80">
        <v>1</v>
      </c>
      <c r="K913" s="80">
        <v>0</v>
      </c>
      <c r="L913" s="80">
        <v>0</v>
      </c>
      <c r="M913" s="80">
        <v>0</v>
      </c>
    </row>
    <row r="914" spans="2:13" ht="12" customHeight="1" thickBot="1" x14ac:dyDescent="0.35">
      <c r="B914" s="75">
        <v>2296</v>
      </c>
      <c r="D914" s="77" t="str">
        <f t="shared" si="14"/>
        <v>0</v>
      </c>
      <c r="E914" s="78">
        <v>0</v>
      </c>
      <c r="F914" s="81">
        <v>0.28999999165534901</v>
      </c>
      <c r="G914" s="80">
        <v>53</v>
      </c>
      <c r="H914" s="80">
        <v>39</v>
      </c>
      <c r="I914" s="80">
        <v>3</v>
      </c>
      <c r="J914" s="80">
        <v>3</v>
      </c>
      <c r="K914" s="80">
        <v>87</v>
      </c>
      <c r="L914" s="80">
        <v>0</v>
      </c>
      <c r="M914" s="80">
        <v>0</v>
      </c>
    </row>
    <row r="915" spans="2:13" ht="12" customHeight="1" thickBot="1" x14ac:dyDescent="0.35">
      <c r="B915" s="75">
        <v>2298</v>
      </c>
      <c r="D915" s="77" t="str">
        <f t="shared" si="14"/>
        <v>0</v>
      </c>
      <c r="E915" s="78">
        <v>1</v>
      </c>
      <c r="F915" s="81">
        <v>0.28999999165534901</v>
      </c>
      <c r="G915" s="80">
        <v>59</v>
      </c>
      <c r="H915" s="80">
        <v>31</v>
      </c>
      <c r="I915" s="80">
        <v>3</v>
      </c>
      <c r="J915" s="80">
        <v>2</v>
      </c>
      <c r="K915" s="80">
        <v>0</v>
      </c>
      <c r="L915" s="80">
        <v>0</v>
      </c>
      <c r="M915" s="80">
        <v>0</v>
      </c>
    </row>
    <row r="916" spans="2:13" ht="12" customHeight="1" thickBot="1" x14ac:dyDescent="0.35">
      <c r="B916" s="75">
        <v>2299</v>
      </c>
      <c r="D916" s="77" t="str">
        <f t="shared" si="14"/>
        <v>0</v>
      </c>
      <c r="E916" s="78">
        <v>1</v>
      </c>
      <c r="F916" s="81">
        <v>0.28999999165534901</v>
      </c>
      <c r="G916" s="80">
        <v>48</v>
      </c>
      <c r="H916" s="80">
        <v>9</v>
      </c>
      <c r="I916" s="80">
        <v>4</v>
      </c>
      <c r="J916" s="80">
        <v>2</v>
      </c>
      <c r="K916" s="80">
        <v>0</v>
      </c>
      <c r="L916" s="80">
        <v>0</v>
      </c>
      <c r="M916" s="80">
        <v>0</v>
      </c>
    </row>
    <row r="917" spans="2:13" ht="12" customHeight="1" thickBot="1" x14ac:dyDescent="0.35">
      <c r="B917" s="75">
        <v>2301</v>
      </c>
      <c r="D917" s="77" t="str">
        <f t="shared" si="14"/>
        <v>0</v>
      </c>
      <c r="E917" s="78">
        <v>0</v>
      </c>
      <c r="F917" s="81">
        <v>0.28999999165534901</v>
      </c>
      <c r="G917" s="80">
        <v>66</v>
      </c>
      <c r="H917" s="80">
        <v>70</v>
      </c>
      <c r="I917" s="80">
        <v>3</v>
      </c>
      <c r="J917" s="80">
        <v>1</v>
      </c>
      <c r="K917" s="80">
        <v>0</v>
      </c>
      <c r="L917" s="80">
        <v>0</v>
      </c>
      <c r="M917" s="80">
        <v>0</v>
      </c>
    </row>
    <row r="918" spans="2:13" ht="12" customHeight="1" thickBot="1" x14ac:dyDescent="0.35">
      <c r="B918" s="75">
        <v>2302</v>
      </c>
      <c r="D918" s="77" t="str">
        <f t="shared" si="14"/>
        <v>0</v>
      </c>
      <c r="E918" s="78">
        <v>0</v>
      </c>
      <c r="F918" s="81">
        <v>0.28999999165534901</v>
      </c>
      <c r="G918" s="80">
        <v>38</v>
      </c>
      <c r="H918" s="80">
        <v>84</v>
      </c>
      <c r="I918" s="80">
        <v>4</v>
      </c>
      <c r="J918" s="80">
        <v>3</v>
      </c>
      <c r="K918" s="80">
        <v>0</v>
      </c>
      <c r="L918" s="80">
        <v>0</v>
      </c>
      <c r="M918" s="80">
        <v>0</v>
      </c>
    </row>
    <row r="919" spans="2:13" ht="12" customHeight="1" thickBot="1" x14ac:dyDescent="0.35">
      <c r="B919" s="75">
        <v>2307</v>
      </c>
      <c r="D919" s="77" t="str">
        <f t="shared" si="14"/>
        <v>0</v>
      </c>
      <c r="E919" s="78">
        <v>0</v>
      </c>
      <c r="F919" s="81">
        <v>0.28999999165534901</v>
      </c>
      <c r="G919" s="80">
        <v>37</v>
      </c>
      <c r="H919" s="80">
        <v>82</v>
      </c>
      <c r="I919" s="80">
        <v>2</v>
      </c>
      <c r="J919" s="80">
        <v>1</v>
      </c>
      <c r="K919" s="80">
        <v>0</v>
      </c>
      <c r="L919" s="80">
        <v>0</v>
      </c>
      <c r="M919" s="80">
        <v>0</v>
      </c>
    </row>
    <row r="920" spans="2:13" ht="12" customHeight="1" thickBot="1" x14ac:dyDescent="0.35">
      <c r="B920" s="75">
        <v>2309</v>
      </c>
      <c r="D920" s="77" t="str">
        <f t="shared" si="14"/>
        <v>0</v>
      </c>
      <c r="E920" s="78">
        <v>0</v>
      </c>
      <c r="F920" s="81">
        <v>0.28999999165534901</v>
      </c>
      <c r="G920" s="80">
        <v>39</v>
      </c>
      <c r="H920" s="80">
        <v>58</v>
      </c>
      <c r="I920" s="80">
        <v>2</v>
      </c>
      <c r="J920" s="80">
        <v>2</v>
      </c>
      <c r="K920" s="80">
        <v>0</v>
      </c>
      <c r="L920" s="80">
        <v>0</v>
      </c>
      <c r="M920" s="80">
        <v>0</v>
      </c>
    </row>
    <row r="921" spans="2:13" ht="12" customHeight="1" thickBot="1" x14ac:dyDescent="0.35">
      <c r="B921" s="75">
        <v>2327</v>
      </c>
      <c r="D921" s="77" t="str">
        <f t="shared" si="14"/>
        <v>0</v>
      </c>
      <c r="E921" s="78">
        <v>0</v>
      </c>
      <c r="F921" s="81">
        <v>0.28999999165534901</v>
      </c>
      <c r="G921" s="80">
        <v>45</v>
      </c>
      <c r="H921" s="80">
        <v>73</v>
      </c>
      <c r="I921" s="80">
        <v>4</v>
      </c>
      <c r="J921" s="80">
        <v>1</v>
      </c>
      <c r="K921" s="80">
        <v>0</v>
      </c>
      <c r="L921" s="80">
        <v>0</v>
      </c>
      <c r="M921" s="80">
        <v>0</v>
      </c>
    </row>
    <row r="922" spans="2:13" ht="12" customHeight="1" thickBot="1" x14ac:dyDescent="0.35">
      <c r="B922" s="75">
        <v>2330</v>
      </c>
      <c r="D922" s="77" t="str">
        <f t="shared" si="14"/>
        <v>0</v>
      </c>
      <c r="E922" s="78">
        <v>0</v>
      </c>
      <c r="F922" s="81">
        <v>0.28999999165534901</v>
      </c>
      <c r="G922" s="80">
        <v>30</v>
      </c>
      <c r="H922" s="80">
        <v>39</v>
      </c>
      <c r="I922" s="80">
        <v>1</v>
      </c>
      <c r="J922" s="80">
        <v>1</v>
      </c>
      <c r="K922" s="80">
        <v>0</v>
      </c>
      <c r="L922" s="80">
        <v>0</v>
      </c>
      <c r="M922" s="80">
        <v>0</v>
      </c>
    </row>
    <row r="923" spans="2:13" ht="12" customHeight="1" thickBot="1" x14ac:dyDescent="0.35">
      <c r="B923" s="75">
        <v>2338</v>
      </c>
      <c r="D923" s="77" t="str">
        <f t="shared" si="14"/>
        <v>0</v>
      </c>
      <c r="E923" s="78">
        <v>1</v>
      </c>
      <c r="F923" s="81">
        <v>0.28999999165534901</v>
      </c>
      <c r="G923" s="80">
        <v>43</v>
      </c>
      <c r="H923" s="80">
        <v>201</v>
      </c>
      <c r="I923" s="80">
        <v>1</v>
      </c>
      <c r="J923" s="80">
        <v>2</v>
      </c>
      <c r="K923" s="80">
        <v>0</v>
      </c>
      <c r="L923" s="80">
        <v>1</v>
      </c>
      <c r="M923" s="80">
        <v>0</v>
      </c>
    </row>
    <row r="924" spans="2:13" ht="12" customHeight="1" thickBot="1" x14ac:dyDescent="0.35">
      <c r="B924" s="75">
        <v>2341</v>
      </c>
      <c r="D924" s="77" t="str">
        <f t="shared" si="14"/>
        <v>0</v>
      </c>
      <c r="E924" s="78">
        <v>0</v>
      </c>
      <c r="F924" s="81">
        <v>0.28999999165534901</v>
      </c>
      <c r="G924" s="80">
        <v>33</v>
      </c>
      <c r="H924" s="80">
        <v>44</v>
      </c>
      <c r="I924" s="80">
        <v>1</v>
      </c>
      <c r="J924" s="80">
        <v>1</v>
      </c>
      <c r="K924" s="80">
        <v>0</v>
      </c>
      <c r="L924" s="80">
        <v>0</v>
      </c>
      <c r="M924" s="80">
        <v>0</v>
      </c>
    </row>
    <row r="925" spans="2:13" ht="12" customHeight="1" thickBot="1" x14ac:dyDescent="0.35">
      <c r="B925" s="75">
        <v>2343</v>
      </c>
      <c r="D925" s="77" t="str">
        <f t="shared" si="14"/>
        <v>0</v>
      </c>
      <c r="E925" s="78">
        <v>0</v>
      </c>
      <c r="F925" s="81">
        <v>0.28999999165534901</v>
      </c>
      <c r="G925" s="80">
        <v>62</v>
      </c>
      <c r="H925" s="80">
        <v>92</v>
      </c>
      <c r="I925" s="80">
        <v>3</v>
      </c>
      <c r="J925" s="80">
        <v>1</v>
      </c>
      <c r="K925" s="80">
        <v>310</v>
      </c>
      <c r="L925" s="80">
        <v>0</v>
      </c>
      <c r="M925" s="80">
        <v>0</v>
      </c>
    </row>
    <row r="926" spans="2:13" ht="12" customHeight="1" thickBot="1" x14ac:dyDescent="0.35">
      <c r="B926" s="75">
        <v>2344</v>
      </c>
      <c r="D926" s="77" t="str">
        <f t="shared" si="14"/>
        <v>0</v>
      </c>
      <c r="E926" s="78">
        <v>1</v>
      </c>
      <c r="F926" s="81">
        <v>0.28999999165534901</v>
      </c>
      <c r="G926" s="80">
        <v>58</v>
      </c>
      <c r="H926" s="80">
        <v>55</v>
      </c>
      <c r="I926" s="80">
        <v>1</v>
      </c>
      <c r="J926" s="80">
        <v>1</v>
      </c>
      <c r="K926" s="80">
        <v>168</v>
      </c>
      <c r="L926" s="80">
        <v>0</v>
      </c>
      <c r="M926" s="80">
        <v>0</v>
      </c>
    </row>
    <row r="927" spans="2:13" ht="12" customHeight="1" thickBot="1" x14ac:dyDescent="0.35">
      <c r="B927" s="75">
        <v>2346</v>
      </c>
      <c r="D927" s="77" t="str">
        <f t="shared" si="14"/>
        <v>0</v>
      </c>
      <c r="E927" s="78">
        <v>0</v>
      </c>
      <c r="F927" s="81">
        <v>0.28999999165534901</v>
      </c>
      <c r="G927" s="80">
        <v>65</v>
      </c>
      <c r="H927" s="80">
        <v>89</v>
      </c>
      <c r="I927" s="80">
        <v>1</v>
      </c>
      <c r="J927" s="80">
        <v>1</v>
      </c>
      <c r="K927" s="80">
        <v>299</v>
      </c>
      <c r="L927" s="80">
        <v>1</v>
      </c>
      <c r="M927" s="80">
        <v>0</v>
      </c>
    </row>
    <row r="928" spans="2:13" ht="12" customHeight="1" thickBot="1" x14ac:dyDescent="0.35">
      <c r="B928" s="75">
        <v>2348</v>
      </c>
      <c r="D928" s="77" t="str">
        <f t="shared" si="14"/>
        <v>0</v>
      </c>
      <c r="E928" s="78">
        <v>1</v>
      </c>
      <c r="F928" s="81">
        <v>0.28999999165534901</v>
      </c>
      <c r="G928" s="80">
        <v>64</v>
      </c>
      <c r="H928" s="80">
        <v>8</v>
      </c>
      <c r="I928" s="80">
        <v>3</v>
      </c>
      <c r="J928" s="80">
        <v>3</v>
      </c>
      <c r="K928" s="80">
        <v>87</v>
      </c>
      <c r="L928" s="80">
        <v>0</v>
      </c>
      <c r="M928" s="80">
        <v>0</v>
      </c>
    </row>
    <row r="929" spans="2:13" ht="12" customHeight="1" thickBot="1" x14ac:dyDescent="0.35">
      <c r="B929" s="75">
        <v>2350</v>
      </c>
      <c r="D929" s="77" t="str">
        <f t="shared" si="14"/>
        <v>0</v>
      </c>
      <c r="E929" s="78">
        <v>0</v>
      </c>
      <c r="F929" s="81">
        <v>0.28999999165534901</v>
      </c>
      <c r="G929" s="80">
        <v>59</v>
      </c>
      <c r="H929" s="80">
        <v>94</v>
      </c>
      <c r="I929" s="80">
        <v>1</v>
      </c>
      <c r="J929" s="80">
        <v>1</v>
      </c>
      <c r="K929" s="80">
        <v>76</v>
      </c>
      <c r="L929" s="80">
        <v>0</v>
      </c>
      <c r="M929" s="80">
        <v>1</v>
      </c>
    </row>
    <row r="930" spans="2:13" ht="12" customHeight="1" thickBot="1" x14ac:dyDescent="0.35">
      <c r="B930" s="75">
        <v>2354</v>
      </c>
      <c r="D930" s="77" t="str">
        <f t="shared" si="14"/>
        <v>0</v>
      </c>
      <c r="E930" s="78">
        <v>1</v>
      </c>
      <c r="F930" s="81">
        <v>0.28999999165534901</v>
      </c>
      <c r="G930" s="80">
        <v>61</v>
      </c>
      <c r="H930" s="80">
        <v>12</v>
      </c>
      <c r="I930" s="80">
        <v>4</v>
      </c>
      <c r="J930" s="80">
        <v>2</v>
      </c>
      <c r="K930" s="80">
        <v>0</v>
      </c>
      <c r="L930" s="80">
        <v>0</v>
      </c>
      <c r="M930" s="80">
        <v>0</v>
      </c>
    </row>
    <row r="931" spans="2:13" ht="12" customHeight="1" thickBot="1" x14ac:dyDescent="0.35">
      <c r="B931" s="75">
        <v>2355</v>
      </c>
      <c r="D931" s="77" t="str">
        <f t="shared" si="14"/>
        <v>0</v>
      </c>
      <c r="E931" s="78">
        <v>0</v>
      </c>
      <c r="F931" s="81">
        <v>0.28999999165534901</v>
      </c>
      <c r="G931" s="80">
        <v>35</v>
      </c>
      <c r="H931" s="80">
        <v>8</v>
      </c>
      <c r="I931" s="80">
        <v>1</v>
      </c>
      <c r="J931" s="80">
        <v>2</v>
      </c>
      <c r="K931" s="80">
        <v>0</v>
      </c>
      <c r="L931" s="80">
        <v>0</v>
      </c>
      <c r="M931" s="80">
        <v>0</v>
      </c>
    </row>
    <row r="932" spans="2:13" ht="12" customHeight="1" thickBot="1" x14ac:dyDescent="0.35">
      <c r="B932" s="75">
        <v>2360</v>
      </c>
      <c r="D932" s="77" t="str">
        <f t="shared" si="14"/>
        <v>0</v>
      </c>
      <c r="E932" s="78">
        <v>1</v>
      </c>
      <c r="F932" s="81">
        <v>0.28999999165534901</v>
      </c>
      <c r="G932" s="80">
        <v>36</v>
      </c>
      <c r="H932" s="80">
        <v>123</v>
      </c>
      <c r="I932" s="80">
        <v>2</v>
      </c>
      <c r="J932" s="80">
        <v>2</v>
      </c>
      <c r="K932" s="80">
        <v>0</v>
      </c>
      <c r="L932" s="80">
        <v>1</v>
      </c>
      <c r="M932" s="80">
        <v>0</v>
      </c>
    </row>
    <row r="933" spans="2:13" ht="12" customHeight="1" thickBot="1" x14ac:dyDescent="0.35">
      <c r="B933" s="75">
        <v>2363</v>
      </c>
      <c r="D933" s="77" t="str">
        <f t="shared" si="14"/>
        <v>0</v>
      </c>
      <c r="E933" s="78">
        <v>0</v>
      </c>
      <c r="F933" s="81">
        <v>0.28999999165534901</v>
      </c>
      <c r="G933" s="80">
        <v>40</v>
      </c>
      <c r="H933" s="80">
        <v>31</v>
      </c>
      <c r="I933" s="80">
        <v>1</v>
      </c>
      <c r="J933" s="80">
        <v>3</v>
      </c>
      <c r="K933" s="80">
        <v>0</v>
      </c>
      <c r="L933" s="80">
        <v>0</v>
      </c>
      <c r="M933" s="80">
        <v>0</v>
      </c>
    </row>
    <row r="934" spans="2:13" ht="12" customHeight="1" thickBot="1" x14ac:dyDescent="0.35">
      <c r="B934" s="75">
        <v>2366</v>
      </c>
      <c r="D934" s="77" t="str">
        <f t="shared" si="14"/>
        <v>0</v>
      </c>
      <c r="E934" s="78">
        <v>0</v>
      </c>
      <c r="F934" s="81">
        <v>0.28999999165534901</v>
      </c>
      <c r="G934" s="80">
        <v>43</v>
      </c>
      <c r="H934" s="80">
        <v>22</v>
      </c>
      <c r="I934" s="80">
        <v>2</v>
      </c>
      <c r="J934" s="80">
        <v>2</v>
      </c>
      <c r="K934" s="80">
        <v>0</v>
      </c>
      <c r="L934" s="80">
        <v>0</v>
      </c>
      <c r="M934" s="80">
        <v>0</v>
      </c>
    </row>
    <row r="935" spans="2:13" ht="12" customHeight="1" thickBot="1" x14ac:dyDescent="0.35">
      <c r="B935" s="75">
        <v>2369</v>
      </c>
      <c r="D935" s="77" t="str">
        <f t="shared" si="14"/>
        <v>0</v>
      </c>
      <c r="E935" s="78">
        <v>1</v>
      </c>
      <c r="F935" s="81">
        <v>0.28999999165534901</v>
      </c>
      <c r="G935" s="80">
        <v>48</v>
      </c>
      <c r="H935" s="80">
        <v>78</v>
      </c>
      <c r="I935" s="80">
        <v>3</v>
      </c>
      <c r="J935" s="80">
        <v>1</v>
      </c>
      <c r="K935" s="80">
        <v>0</v>
      </c>
      <c r="L935" s="80">
        <v>0</v>
      </c>
      <c r="M935" s="80">
        <v>0</v>
      </c>
    </row>
    <row r="936" spans="2:13" ht="12" customHeight="1" thickBot="1" x14ac:dyDescent="0.35">
      <c r="B936" s="75">
        <v>2374</v>
      </c>
      <c r="D936" s="77" t="str">
        <f t="shared" si="14"/>
        <v>0</v>
      </c>
      <c r="E936" s="78">
        <v>0</v>
      </c>
      <c r="F936" s="81">
        <v>0.28999999165534901</v>
      </c>
      <c r="G936" s="80">
        <v>33</v>
      </c>
      <c r="H936" s="80">
        <v>184</v>
      </c>
      <c r="I936" s="80">
        <v>2</v>
      </c>
      <c r="J936" s="80">
        <v>2</v>
      </c>
      <c r="K936" s="80">
        <v>0</v>
      </c>
      <c r="L936" s="80">
        <v>1</v>
      </c>
      <c r="M936" s="80">
        <v>0</v>
      </c>
    </row>
    <row r="937" spans="2:13" ht="12" customHeight="1" thickBot="1" x14ac:dyDescent="0.35">
      <c r="B937" s="75">
        <v>2377</v>
      </c>
      <c r="D937" s="77" t="str">
        <f t="shared" si="14"/>
        <v>0</v>
      </c>
      <c r="E937" s="78">
        <v>0</v>
      </c>
      <c r="F937" s="81">
        <v>0.28999999165534901</v>
      </c>
      <c r="G937" s="80">
        <v>58</v>
      </c>
      <c r="H937" s="80">
        <v>23</v>
      </c>
      <c r="I937" s="80">
        <v>3</v>
      </c>
      <c r="J937" s="80">
        <v>1</v>
      </c>
      <c r="K937" s="80">
        <v>0</v>
      </c>
      <c r="L937" s="80">
        <v>0</v>
      </c>
      <c r="M937" s="80">
        <v>0</v>
      </c>
    </row>
    <row r="938" spans="2:13" ht="12" customHeight="1" thickBot="1" x14ac:dyDescent="0.35">
      <c r="B938" s="75">
        <v>2379</v>
      </c>
      <c r="D938" s="77" t="str">
        <f t="shared" si="14"/>
        <v>0</v>
      </c>
      <c r="E938" s="78">
        <v>0</v>
      </c>
      <c r="F938" s="81">
        <v>0.28999999165534901</v>
      </c>
      <c r="G938" s="80">
        <v>30</v>
      </c>
      <c r="H938" s="80">
        <v>61</v>
      </c>
      <c r="I938" s="80">
        <v>1</v>
      </c>
      <c r="J938" s="80">
        <v>2</v>
      </c>
      <c r="K938" s="80">
        <v>251</v>
      </c>
      <c r="L938" s="80">
        <v>0</v>
      </c>
      <c r="M938" s="80">
        <v>1</v>
      </c>
    </row>
    <row r="939" spans="2:13" ht="12" customHeight="1" thickBot="1" x14ac:dyDescent="0.35">
      <c r="B939" s="75">
        <v>2380</v>
      </c>
      <c r="D939" s="77" t="str">
        <f t="shared" si="14"/>
        <v>0</v>
      </c>
      <c r="E939" s="78">
        <v>0</v>
      </c>
      <c r="F939" s="81">
        <v>0.28999999165534901</v>
      </c>
      <c r="G939" s="80">
        <v>42</v>
      </c>
      <c r="H939" s="80">
        <v>110</v>
      </c>
      <c r="I939" s="80">
        <v>2</v>
      </c>
      <c r="J939" s="80">
        <v>1</v>
      </c>
      <c r="K939" s="80">
        <v>182</v>
      </c>
      <c r="L939" s="80">
        <v>0</v>
      </c>
      <c r="M939" s="80">
        <v>0</v>
      </c>
    </row>
    <row r="940" spans="2:13" ht="12" customHeight="1" thickBot="1" x14ac:dyDescent="0.35">
      <c r="B940" s="75">
        <v>2381</v>
      </c>
      <c r="D940" s="77" t="str">
        <f t="shared" si="14"/>
        <v>0</v>
      </c>
      <c r="E940" s="78">
        <v>0</v>
      </c>
      <c r="F940" s="81">
        <v>0.28999999165534901</v>
      </c>
      <c r="G940" s="80">
        <v>40</v>
      </c>
      <c r="H940" s="80">
        <v>50</v>
      </c>
      <c r="I940" s="80">
        <v>2</v>
      </c>
      <c r="J940" s="80">
        <v>3</v>
      </c>
      <c r="K940" s="80">
        <v>0</v>
      </c>
      <c r="L940" s="80">
        <v>0</v>
      </c>
      <c r="M940" s="80">
        <v>0</v>
      </c>
    </row>
    <row r="941" spans="2:13" ht="12" customHeight="1" thickBot="1" x14ac:dyDescent="0.35">
      <c r="B941" s="75">
        <v>2382</v>
      </c>
      <c r="D941" s="77" t="str">
        <f t="shared" si="14"/>
        <v>0</v>
      </c>
      <c r="E941" s="78">
        <v>0</v>
      </c>
      <c r="F941" s="81">
        <v>0.28999999165534901</v>
      </c>
      <c r="G941" s="80">
        <v>33</v>
      </c>
      <c r="H941" s="80">
        <v>49</v>
      </c>
      <c r="I941" s="80">
        <v>1</v>
      </c>
      <c r="J941" s="80">
        <v>2</v>
      </c>
      <c r="K941" s="80">
        <v>0</v>
      </c>
      <c r="L941" s="80">
        <v>0</v>
      </c>
      <c r="M941" s="80">
        <v>0</v>
      </c>
    </row>
    <row r="942" spans="2:13" ht="12" customHeight="1" thickBot="1" x14ac:dyDescent="0.35">
      <c r="B942" s="75">
        <v>2386</v>
      </c>
      <c r="D942" s="77" t="str">
        <f t="shared" si="14"/>
        <v>0</v>
      </c>
      <c r="E942" s="78">
        <v>0</v>
      </c>
      <c r="F942" s="81">
        <v>0.28999999165534901</v>
      </c>
      <c r="G942" s="80">
        <v>43</v>
      </c>
      <c r="H942" s="80">
        <v>125</v>
      </c>
      <c r="I942" s="80">
        <v>4</v>
      </c>
      <c r="J942" s="80">
        <v>2</v>
      </c>
      <c r="K942" s="80">
        <v>0</v>
      </c>
      <c r="L942" s="80">
        <v>1</v>
      </c>
      <c r="M942" s="80">
        <v>0</v>
      </c>
    </row>
    <row r="943" spans="2:13" ht="12" customHeight="1" thickBot="1" x14ac:dyDescent="0.35">
      <c r="B943" s="75">
        <v>2388</v>
      </c>
      <c r="D943" s="77" t="str">
        <f t="shared" si="14"/>
        <v>0</v>
      </c>
      <c r="E943" s="78">
        <v>1</v>
      </c>
      <c r="F943" s="81">
        <v>0.28999999165534901</v>
      </c>
      <c r="G943" s="80">
        <v>28</v>
      </c>
      <c r="H943" s="80">
        <v>51</v>
      </c>
      <c r="I943" s="80">
        <v>4</v>
      </c>
      <c r="J943" s="80">
        <v>3</v>
      </c>
      <c r="K943" s="80">
        <v>0</v>
      </c>
      <c r="L943" s="80">
        <v>0</v>
      </c>
      <c r="M943" s="80">
        <v>0</v>
      </c>
    </row>
    <row r="944" spans="2:13" ht="12" customHeight="1" thickBot="1" x14ac:dyDescent="0.35">
      <c r="B944" s="75">
        <v>2390</v>
      </c>
      <c r="D944" s="77" t="str">
        <f t="shared" si="14"/>
        <v>0</v>
      </c>
      <c r="E944" s="78">
        <v>1</v>
      </c>
      <c r="F944" s="81">
        <v>0.28999999165534901</v>
      </c>
      <c r="G944" s="80">
        <v>27</v>
      </c>
      <c r="H944" s="80">
        <v>41</v>
      </c>
      <c r="I944" s="80">
        <v>1</v>
      </c>
      <c r="J944" s="80">
        <v>3</v>
      </c>
      <c r="K944" s="80">
        <v>0</v>
      </c>
      <c r="L944" s="80">
        <v>0</v>
      </c>
      <c r="M944" s="80">
        <v>0</v>
      </c>
    </row>
    <row r="945" spans="2:13" ht="12" customHeight="1" thickBot="1" x14ac:dyDescent="0.35">
      <c r="B945" s="75">
        <v>2391</v>
      </c>
      <c r="D945" s="77" t="str">
        <f t="shared" si="14"/>
        <v>0</v>
      </c>
      <c r="E945" s="78">
        <v>0</v>
      </c>
      <c r="F945" s="81">
        <v>0.28999999165534901</v>
      </c>
      <c r="G945" s="80">
        <v>33</v>
      </c>
      <c r="H945" s="80">
        <v>41</v>
      </c>
      <c r="I945" s="80">
        <v>3</v>
      </c>
      <c r="J945" s="80">
        <v>1</v>
      </c>
      <c r="K945" s="80">
        <v>108</v>
      </c>
      <c r="L945" s="80">
        <v>0</v>
      </c>
      <c r="M945" s="80">
        <v>0</v>
      </c>
    </row>
    <row r="946" spans="2:13" ht="12" customHeight="1" thickBot="1" x14ac:dyDescent="0.35">
      <c r="B946" s="75">
        <v>2393</v>
      </c>
      <c r="D946" s="77" t="str">
        <f t="shared" si="14"/>
        <v>0</v>
      </c>
      <c r="E946" s="78">
        <v>1</v>
      </c>
      <c r="F946" s="81">
        <v>0.28999999165534901</v>
      </c>
      <c r="G946" s="80">
        <v>44</v>
      </c>
      <c r="H946" s="80">
        <v>138</v>
      </c>
      <c r="I946" s="80">
        <v>2</v>
      </c>
      <c r="J946" s="80">
        <v>1</v>
      </c>
      <c r="K946" s="80">
        <v>0</v>
      </c>
      <c r="L946" s="80">
        <v>0</v>
      </c>
      <c r="M946" s="80">
        <v>0</v>
      </c>
    </row>
    <row r="947" spans="2:13" ht="12" customHeight="1" thickBot="1" x14ac:dyDescent="0.35">
      <c r="B947" s="75">
        <v>2395</v>
      </c>
      <c r="D947" s="77" t="str">
        <f t="shared" si="14"/>
        <v>0</v>
      </c>
      <c r="E947" s="78">
        <v>0</v>
      </c>
      <c r="F947" s="81">
        <v>0.28999999165534901</v>
      </c>
      <c r="G947" s="80">
        <v>42</v>
      </c>
      <c r="H947" s="80">
        <v>145</v>
      </c>
      <c r="I947" s="80">
        <v>2</v>
      </c>
      <c r="J947" s="80">
        <v>1</v>
      </c>
      <c r="K947" s="80">
        <v>505</v>
      </c>
      <c r="L947" s="80">
        <v>0</v>
      </c>
      <c r="M947" s="80">
        <v>0</v>
      </c>
    </row>
    <row r="948" spans="2:13" ht="12" customHeight="1" thickBot="1" x14ac:dyDescent="0.35">
      <c r="B948" s="75">
        <v>2398</v>
      </c>
      <c r="D948" s="77" t="str">
        <f t="shared" si="14"/>
        <v>0</v>
      </c>
      <c r="E948" s="78">
        <v>0</v>
      </c>
      <c r="F948" s="81">
        <v>0.28999999165534901</v>
      </c>
      <c r="G948" s="80">
        <v>47</v>
      </c>
      <c r="H948" s="80">
        <v>93</v>
      </c>
      <c r="I948" s="80">
        <v>1</v>
      </c>
      <c r="J948" s="80">
        <v>2</v>
      </c>
      <c r="K948" s="80">
        <v>309</v>
      </c>
      <c r="L948" s="80">
        <v>0</v>
      </c>
      <c r="M948" s="80">
        <v>0</v>
      </c>
    </row>
    <row r="949" spans="2:13" ht="12" customHeight="1" thickBot="1" x14ac:dyDescent="0.35">
      <c r="B949" s="75">
        <v>2407</v>
      </c>
      <c r="D949" s="77" t="str">
        <f t="shared" si="14"/>
        <v>0</v>
      </c>
      <c r="E949" s="78">
        <v>0</v>
      </c>
      <c r="F949" s="81">
        <v>0.28999999165534901</v>
      </c>
      <c r="G949" s="80">
        <v>31</v>
      </c>
      <c r="H949" s="80">
        <v>10</v>
      </c>
      <c r="I949" s="80">
        <v>1</v>
      </c>
      <c r="J949" s="80">
        <v>3</v>
      </c>
      <c r="K949" s="80">
        <v>81</v>
      </c>
      <c r="L949" s="80">
        <v>0</v>
      </c>
      <c r="M949" s="80">
        <v>0</v>
      </c>
    </row>
    <row r="950" spans="2:13" ht="12" customHeight="1" thickBot="1" x14ac:dyDescent="0.35">
      <c r="B950" s="75">
        <v>2408</v>
      </c>
      <c r="D950" s="77" t="str">
        <f t="shared" si="14"/>
        <v>0</v>
      </c>
      <c r="E950" s="78">
        <v>0</v>
      </c>
      <c r="F950" s="81">
        <v>0.28999999165534901</v>
      </c>
      <c r="G950" s="80">
        <v>39</v>
      </c>
      <c r="H950" s="80">
        <v>100</v>
      </c>
      <c r="I950" s="80">
        <v>1</v>
      </c>
      <c r="J950" s="80">
        <v>2</v>
      </c>
      <c r="K950" s="80">
        <v>0</v>
      </c>
      <c r="L950" s="80">
        <v>0</v>
      </c>
      <c r="M950" s="80">
        <v>0</v>
      </c>
    </row>
    <row r="951" spans="2:13" ht="12" customHeight="1" thickBot="1" x14ac:dyDescent="0.35">
      <c r="B951" s="75">
        <v>2418</v>
      </c>
      <c r="D951" s="77" t="str">
        <f t="shared" si="14"/>
        <v>0</v>
      </c>
      <c r="E951" s="78">
        <v>1</v>
      </c>
      <c r="F951" s="81">
        <v>0.28999999165534901</v>
      </c>
      <c r="G951" s="80">
        <v>25</v>
      </c>
      <c r="H951" s="80">
        <v>53</v>
      </c>
      <c r="I951" s="80">
        <v>2</v>
      </c>
      <c r="J951" s="80">
        <v>3</v>
      </c>
      <c r="K951" s="80">
        <v>0</v>
      </c>
      <c r="L951" s="80">
        <v>0</v>
      </c>
      <c r="M951" s="80">
        <v>0</v>
      </c>
    </row>
    <row r="952" spans="2:13" ht="12" customHeight="1" thickBot="1" x14ac:dyDescent="0.35">
      <c r="B952" s="75">
        <v>2422</v>
      </c>
      <c r="D952" s="77" t="str">
        <f t="shared" si="14"/>
        <v>0</v>
      </c>
      <c r="E952" s="78">
        <v>0</v>
      </c>
      <c r="F952" s="81">
        <v>0.28999999165534901</v>
      </c>
      <c r="G952" s="80">
        <v>43</v>
      </c>
      <c r="H952" s="80">
        <v>40</v>
      </c>
      <c r="I952" s="80">
        <v>3</v>
      </c>
      <c r="J952" s="80">
        <v>2</v>
      </c>
      <c r="K952" s="80">
        <v>0</v>
      </c>
      <c r="L952" s="80">
        <v>0</v>
      </c>
      <c r="M952" s="80">
        <v>0</v>
      </c>
    </row>
    <row r="953" spans="2:13" ht="12" customHeight="1" thickBot="1" x14ac:dyDescent="0.35">
      <c r="B953" s="75">
        <v>2423</v>
      </c>
      <c r="D953" s="77" t="str">
        <f t="shared" si="14"/>
        <v>0</v>
      </c>
      <c r="E953" s="78">
        <v>0</v>
      </c>
      <c r="F953" s="81">
        <v>0.28999999165534901</v>
      </c>
      <c r="G953" s="80">
        <v>58</v>
      </c>
      <c r="H953" s="80">
        <v>163</v>
      </c>
      <c r="I953" s="80">
        <v>2</v>
      </c>
      <c r="J953" s="80">
        <v>1</v>
      </c>
      <c r="K953" s="80">
        <v>400</v>
      </c>
      <c r="L953" s="80">
        <v>0</v>
      </c>
      <c r="M953" s="80">
        <v>0</v>
      </c>
    </row>
    <row r="954" spans="2:13" ht="12" customHeight="1" thickBot="1" x14ac:dyDescent="0.35">
      <c r="B954" s="75">
        <v>2424</v>
      </c>
      <c r="D954" s="77" t="str">
        <f t="shared" si="14"/>
        <v>0</v>
      </c>
      <c r="E954" s="78">
        <v>0</v>
      </c>
      <c r="F954" s="81">
        <v>0.28999999165534901</v>
      </c>
      <c r="G954" s="80">
        <v>50</v>
      </c>
      <c r="H954" s="80">
        <v>82</v>
      </c>
      <c r="I954" s="80">
        <v>1</v>
      </c>
      <c r="J954" s="80">
        <v>3</v>
      </c>
      <c r="K954" s="80">
        <v>0</v>
      </c>
      <c r="L954" s="80">
        <v>0</v>
      </c>
      <c r="M954" s="80">
        <v>0</v>
      </c>
    </row>
    <row r="955" spans="2:13" ht="12" customHeight="1" thickBot="1" x14ac:dyDescent="0.35">
      <c r="B955" s="75">
        <v>2425</v>
      </c>
      <c r="D955" s="77" t="str">
        <f t="shared" si="14"/>
        <v>0</v>
      </c>
      <c r="E955" s="78">
        <v>0</v>
      </c>
      <c r="F955" s="81">
        <v>0.28999999165534901</v>
      </c>
      <c r="G955" s="80">
        <v>38</v>
      </c>
      <c r="H955" s="80">
        <v>89</v>
      </c>
      <c r="I955" s="80">
        <v>4</v>
      </c>
      <c r="J955" s="80">
        <v>2</v>
      </c>
      <c r="K955" s="80">
        <v>0</v>
      </c>
      <c r="L955" s="80">
        <v>0</v>
      </c>
      <c r="M955" s="80">
        <v>0</v>
      </c>
    </row>
    <row r="956" spans="2:13" ht="12" customHeight="1" thickBot="1" x14ac:dyDescent="0.35">
      <c r="B956" s="75">
        <v>2427</v>
      </c>
      <c r="D956" s="77" t="str">
        <f t="shared" si="14"/>
        <v>0</v>
      </c>
      <c r="E956" s="78">
        <v>0</v>
      </c>
      <c r="F956" s="81">
        <v>0.28999999165534901</v>
      </c>
      <c r="G956" s="80">
        <v>61</v>
      </c>
      <c r="H956" s="80">
        <v>55</v>
      </c>
      <c r="I956" s="80">
        <v>3</v>
      </c>
      <c r="J956" s="80">
        <v>3</v>
      </c>
      <c r="K956" s="80">
        <v>197</v>
      </c>
      <c r="L956" s="80">
        <v>0</v>
      </c>
      <c r="M956" s="80">
        <v>0</v>
      </c>
    </row>
    <row r="957" spans="2:13" ht="12" customHeight="1" thickBot="1" x14ac:dyDescent="0.35">
      <c r="B957" s="75">
        <v>2430</v>
      </c>
      <c r="D957" s="77" t="str">
        <f t="shared" si="14"/>
        <v>0</v>
      </c>
      <c r="E957" s="78">
        <v>1</v>
      </c>
      <c r="F957" s="81">
        <v>0.28999999165534901</v>
      </c>
      <c r="G957" s="80">
        <v>33</v>
      </c>
      <c r="H957" s="80">
        <v>58</v>
      </c>
      <c r="I957" s="80">
        <v>4</v>
      </c>
      <c r="J957" s="80">
        <v>2</v>
      </c>
      <c r="K957" s="80">
        <v>0</v>
      </c>
      <c r="L957" s="80">
        <v>0</v>
      </c>
      <c r="M957" s="80">
        <v>0</v>
      </c>
    </row>
    <row r="958" spans="2:13" ht="12" customHeight="1" thickBot="1" x14ac:dyDescent="0.35">
      <c r="B958" s="75">
        <v>2432</v>
      </c>
      <c r="D958" s="77" t="str">
        <f t="shared" si="14"/>
        <v>0</v>
      </c>
      <c r="E958" s="78">
        <v>0</v>
      </c>
      <c r="F958" s="81">
        <v>0.28999999165534901</v>
      </c>
      <c r="G958" s="80">
        <v>56</v>
      </c>
      <c r="H958" s="80">
        <v>54</v>
      </c>
      <c r="I958" s="80">
        <v>4</v>
      </c>
      <c r="J958" s="80">
        <v>1</v>
      </c>
      <c r="K958" s="80">
        <v>0</v>
      </c>
      <c r="L958" s="80">
        <v>0</v>
      </c>
      <c r="M958" s="80">
        <v>0</v>
      </c>
    </row>
    <row r="959" spans="2:13" ht="12" customHeight="1" thickBot="1" x14ac:dyDescent="0.35">
      <c r="B959" s="75">
        <v>2437</v>
      </c>
      <c r="D959" s="77" t="str">
        <f t="shared" si="14"/>
        <v>0</v>
      </c>
      <c r="E959" s="78">
        <v>0</v>
      </c>
      <c r="F959" s="81">
        <v>0.28999999165534901</v>
      </c>
      <c r="G959" s="80">
        <v>53</v>
      </c>
      <c r="H959" s="80">
        <v>39</v>
      </c>
      <c r="I959" s="80">
        <v>3</v>
      </c>
      <c r="J959" s="80">
        <v>1</v>
      </c>
      <c r="K959" s="80">
        <v>0</v>
      </c>
      <c r="L959" s="80">
        <v>0</v>
      </c>
      <c r="M959" s="80">
        <v>0</v>
      </c>
    </row>
    <row r="960" spans="2:13" ht="12" customHeight="1" thickBot="1" x14ac:dyDescent="0.35">
      <c r="B960" s="75">
        <v>2444</v>
      </c>
      <c r="D960" s="77" t="str">
        <f t="shared" si="14"/>
        <v>0</v>
      </c>
      <c r="E960" s="78">
        <v>1</v>
      </c>
      <c r="F960" s="81">
        <v>0.28999999165534901</v>
      </c>
      <c r="G960" s="80">
        <v>28</v>
      </c>
      <c r="H960" s="80">
        <v>161</v>
      </c>
      <c r="I960" s="80">
        <v>4</v>
      </c>
      <c r="J960" s="80">
        <v>3</v>
      </c>
      <c r="K960" s="80">
        <v>422</v>
      </c>
      <c r="L960" s="80">
        <v>1</v>
      </c>
      <c r="M960" s="80">
        <v>0</v>
      </c>
    </row>
    <row r="961" spans="2:13" ht="12" customHeight="1" thickBot="1" x14ac:dyDescent="0.35">
      <c r="B961" s="75">
        <v>2446</v>
      </c>
      <c r="D961" s="77" t="str">
        <f t="shared" si="14"/>
        <v>0</v>
      </c>
      <c r="E961" s="78">
        <v>0</v>
      </c>
      <c r="F961" s="81">
        <v>0.28999999165534901</v>
      </c>
      <c r="G961" s="80">
        <v>47</v>
      </c>
      <c r="H961" s="80">
        <v>25</v>
      </c>
      <c r="I961" s="80">
        <v>1</v>
      </c>
      <c r="J961" s="80">
        <v>3</v>
      </c>
      <c r="K961" s="80">
        <v>0</v>
      </c>
      <c r="L961" s="80">
        <v>0</v>
      </c>
      <c r="M961" s="80">
        <v>0</v>
      </c>
    </row>
    <row r="962" spans="2:13" ht="12" customHeight="1" thickBot="1" x14ac:dyDescent="0.35">
      <c r="B962" s="75">
        <v>2448</v>
      </c>
      <c r="D962" s="77" t="str">
        <f t="shared" si="14"/>
        <v>0</v>
      </c>
      <c r="E962" s="78">
        <v>1</v>
      </c>
      <c r="F962" s="81">
        <v>0.28999999165534901</v>
      </c>
      <c r="G962" s="80">
        <v>44</v>
      </c>
      <c r="H962" s="80">
        <v>201</v>
      </c>
      <c r="I962" s="80">
        <v>2</v>
      </c>
      <c r="J962" s="80">
        <v>1</v>
      </c>
      <c r="K962" s="80">
        <v>0</v>
      </c>
      <c r="L962" s="80">
        <v>0</v>
      </c>
      <c r="M962" s="80">
        <v>0</v>
      </c>
    </row>
    <row r="963" spans="2:13" ht="12" customHeight="1" thickBot="1" x14ac:dyDescent="0.35">
      <c r="B963" s="75">
        <v>2449</v>
      </c>
      <c r="D963" s="77" t="str">
        <f t="shared" si="14"/>
        <v>0</v>
      </c>
      <c r="E963" s="78">
        <v>1</v>
      </c>
      <c r="F963" s="81">
        <v>0.28999999165534901</v>
      </c>
      <c r="G963" s="80">
        <v>51</v>
      </c>
      <c r="H963" s="80">
        <v>42</v>
      </c>
      <c r="I963" s="80">
        <v>2</v>
      </c>
      <c r="J963" s="80">
        <v>3</v>
      </c>
      <c r="K963" s="80">
        <v>0</v>
      </c>
      <c r="L963" s="80">
        <v>0</v>
      </c>
      <c r="M963" s="80">
        <v>0</v>
      </c>
    </row>
    <row r="964" spans="2:13" ht="12" customHeight="1" thickBot="1" x14ac:dyDescent="0.35">
      <c r="B964" s="75">
        <v>2450</v>
      </c>
      <c r="D964" s="77" t="str">
        <f t="shared" si="14"/>
        <v>0</v>
      </c>
      <c r="E964" s="78">
        <v>0</v>
      </c>
      <c r="F964" s="81">
        <v>0.28999999165534901</v>
      </c>
      <c r="G964" s="80">
        <v>31</v>
      </c>
      <c r="H964" s="80">
        <v>64</v>
      </c>
      <c r="I964" s="80">
        <v>1</v>
      </c>
      <c r="J964" s="80">
        <v>1</v>
      </c>
      <c r="K964" s="80">
        <v>0</v>
      </c>
      <c r="L964" s="80">
        <v>0</v>
      </c>
      <c r="M964" s="80">
        <v>0</v>
      </c>
    </row>
    <row r="965" spans="2:13" ht="12" customHeight="1" thickBot="1" x14ac:dyDescent="0.35">
      <c r="B965" s="75">
        <v>2452</v>
      </c>
      <c r="D965" s="77" t="str">
        <f t="shared" si="14"/>
        <v>0</v>
      </c>
      <c r="E965" s="78">
        <v>1</v>
      </c>
      <c r="F965" s="81">
        <v>0.28999999165534901</v>
      </c>
      <c r="G965" s="80">
        <v>51</v>
      </c>
      <c r="H965" s="80">
        <v>119</v>
      </c>
      <c r="I965" s="80">
        <v>1</v>
      </c>
      <c r="J965" s="80">
        <v>1</v>
      </c>
      <c r="K965" s="80">
        <v>208</v>
      </c>
      <c r="L965" s="80">
        <v>0</v>
      </c>
      <c r="M965" s="80">
        <v>0</v>
      </c>
    </row>
    <row r="966" spans="2:13" ht="12" customHeight="1" thickBot="1" x14ac:dyDescent="0.35">
      <c r="B966" s="75">
        <v>2453</v>
      </c>
      <c r="D966" s="77" t="str">
        <f t="shared" si="14"/>
        <v>0</v>
      </c>
      <c r="E966" s="78">
        <v>0</v>
      </c>
      <c r="F966" s="81">
        <v>0.28999999165534901</v>
      </c>
      <c r="G966" s="80">
        <v>25</v>
      </c>
      <c r="H966" s="80">
        <v>28</v>
      </c>
      <c r="I966" s="80">
        <v>1</v>
      </c>
      <c r="J966" s="80">
        <v>3</v>
      </c>
      <c r="K966" s="80">
        <v>0</v>
      </c>
      <c r="L966" s="80">
        <v>0</v>
      </c>
      <c r="M966" s="80">
        <v>0</v>
      </c>
    </row>
    <row r="967" spans="2:13" ht="12" customHeight="1" thickBot="1" x14ac:dyDescent="0.35">
      <c r="B967" s="75">
        <v>2454</v>
      </c>
      <c r="D967" s="77" t="str">
        <f t="shared" si="14"/>
        <v>0</v>
      </c>
      <c r="E967" s="78">
        <v>0</v>
      </c>
      <c r="F967" s="81">
        <v>0.28999999165534901</v>
      </c>
      <c r="G967" s="80">
        <v>43</v>
      </c>
      <c r="H967" s="80">
        <v>60</v>
      </c>
      <c r="I967" s="80">
        <v>3</v>
      </c>
      <c r="J967" s="80">
        <v>3</v>
      </c>
      <c r="K967" s="80">
        <v>0</v>
      </c>
      <c r="L967" s="80">
        <v>0</v>
      </c>
      <c r="M967" s="80">
        <v>0</v>
      </c>
    </row>
    <row r="968" spans="2:13" ht="12" customHeight="1" thickBot="1" x14ac:dyDescent="0.35">
      <c r="B968" s="75">
        <v>2456</v>
      </c>
      <c r="D968" s="77" t="str">
        <f t="shared" si="14"/>
        <v>0</v>
      </c>
      <c r="E968" s="78">
        <v>0</v>
      </c>
      <c r="F968" s="81">
        <v>0.28999999165534901</v>
      </c>
      <c r="G968" s="80">
        <v>34</v>
      </c>
      <c r="H968" s="80">
        <v>164</v>
      </c>
      <c r="I968" s="80">
        <v>4</v>
      </c>
      <c r="J968" s="80">
        <v>3</v>
      </c>
      <c r="K968" s="80">
        <v>0</v>
      </c>
      <c r="L968" s="80">
        <v>1</v>
      </c>
      <c r="M968" s="80">
        <v>0</v>
      </c>
    </row>
    <row r="969" spans="2:13" ht="12" customHeight="1" thickBot="1" x14ac:dyDescent="0.35">
      <c r="B969" s="75">
        <v>2457</v>
      </c>
      <c r="D969" s="77" t="str">
        <f t="shared" ref="D969:D1032" si="15">IF(F969&gt;=$F$5,"1","0")</f>
        <v>0</v>
      </c>
      <c r="E969" s="78">
        <v>1</v>
      </c>
      <c r="F969" s="81">
        <v>0.28999999165534901</v>
      </c>
      <c r="G969" s="80">
        <v>54</v>
      </c>
      <c r="H969" s="80">
        <v>39</v>
      </c>
      <c r="I969" s="80">
        <v>2</v>
      </c>
      <c r="J969" s="80">
        <v>1</v>
      </c>
      <c r="K969" s="80">
        <v>0</v>
      </c>
      <c r="L969" s="80">
        <v>0</v>
      </c>
      <c r="M969" s="80">
        <v>0</v>
      </c>
    </row>
    <row r="970" spans="2:13" ht="12" customHeight="1" thickBot="1" x14ac:dyDescent="0.35">
      <c r="B970" s="75">
        <v>2458</v>
      </c>
      <c r="D970" s="77" t="str">
        <f t="shared" si="15"/>
        <v>0</v>
      </c>
      <c r="E970" s="78">
        <v>1</v>
      </c>
      <c r="F970" s="81">
        <v>0.28999999165534901</v>
      </c>
      <c r="G970" s="80">
        <v>42</v>
      </c>
      <c r="H970" s="80">
        <v>19</v>
      </c>
      <c r="I970" s="80">
        <v>2</v>
      </c>
      <c r="J970" s="80">
        <v>3</v>
      </c>
      <c r="K970" s="80">
        <v>85</v>
      </c>
      <c r="L970" s="80">
        <v>0</v>
      </c>
      <c r="M970" s="80">
        <v>0</v>
      </c>
    </row>
    <row r="971" spans="2:13" ht="12" customHeight="1" thickBot="1" x14ac:dyDescent="0.35">
      <c r="B971" s="75">
        <v>2460</v>
      </c>
      <c r="D971" s="77" t="str">
        <f t="shared" si="15"/>
        <v>0</v>
      </c>
      <c r="E971" s="78">
        <v>1</v>
      </c>
      <c r="F971" s="81">
        <v>0.28999999165534901</v>
      </c>
      <c r="G971" s="80">
        <v>62</v>
      </c>
      <c r="H971" s="80">
        <v>41</v>
      </c>
      <c r="I971" s="80">
        <v>3</v>
      </c>
      <c r="J971" s="80">
        <v>3</v>
      </c>
      <c r="K971" s="80">
        <v>0</v>
      </c>
      <c r="L971" s="80">
        <v>0</v>
      </c>
      <c r="M971" s="80">
        <v>0</v>
      </c>
    </row>
    <row r="972" spans="2:13" ht="12" customHeight="1" thickBot="1" x14ac:dyDescent="0.35">
      <c r="B972" s="75">
        <v>2463</v>
      </c>
      <c r="D972" s="77" t="str">
        <f t="shared" si="15"/>
        <v>0</v>
      </c>
      <c r="E972" s="78">
        <v>0</v>
      </c>
      <c r="F972" s="81">
        <v>0.28999999165534901</v>
      </c>
      <c r="G972" s="80">
        <v>52</v>
      </c>
      <c r="H972" s="80">
        <v>23</v>
      </c>
      <c r="I972" s="80">
        <v>3</v>
      </c>
      <c r="J972" s="80">
        <v>1</v>
      </c>
      <c r="K972" s="80">
        <v>0</v>
      </c>
      <c r="L972" s="80">
        <v>0</v>
      </c>
      <c r="M972" s="80">
        <v>0</v>
      </c>
    </row>
    <row r="973" spans="2:13" ht="12" customHeight="1" thickBot="1" x14ac:dyDescent="0.35">
      <c r="B973" s="75">
        <v>2465</v>
      </c>
      <c r="D973" s="77" t="str">
        <f t="shared" si="15"/>
        <v>0</v>
      </c>
      <c r="E973" s="78">
        <v>0</v>
      </c>
      <c r="F973" s="81">
        <v>0.28999999165534901</v>
      </c>
      <c r="G973" s="80">
        <v>60</v>
      </c>
      <c r="H973" s="80">
        <v>32</v>
      </c>
      <c r="I973" s="80">
        <v>3</v>
      </c>
      <c r="J973" s="80">
        <v>2</v>
      </c>
      <c r="K973" s="80">
        <v>165</v>
      </c>
      <c r="L973" s="80">
        <v>0</v>
      </c>
      <c r="M973" s="80">
        <v>0</v>
      </c>
    </row>
    <row r="974" spans="2:13" ht="12" customHeight="1" thickBot="1" x14ac:dyDescent="0.35">
      <c r="B974" s="75">
        <v>2468</v>
      </c>
      <c r="D974" s="77" t="str">
        <f t="shared" si="15"/>
        <v>0</v>
      </c>
      <c r="E974" s="78">
        <v>0</v>
      </c>
      <c r="F974" s="81">
        <v>0.28999999165534901</v>
      </c>
      <c r="G974" s="80">
        <v>40</v>
      </c>
      <c r="H974" s="80">
        <v>83</v>
      </c>
      <c r="I974" s="80">
        <v>1</v>
      </c>
      <c r="J974" s="80">
        <v>2</v>
      </c>
      <c r="K974" s="80">
        <v>230</v>
      </c>
      <c r="L974" s="80">
        <v>0</v>
      </c>
      <c r="M974" s="80">
        <v>1</v>
      </c>
    </row>
    <row r="975" spans="2:13" ht="12" customHeight="1" thickBot="1" x14ac:dyDescent="0.35">
      <c r="B975" s="75">
        <v>2469</v>
      </c>
      <c r="D975" s="77" t="str">
        <f t="shared" si="15"/>
        <v>0</v>
      </c>
      <c r="E975" s="78">
        <v>1</v>
      </c>
      <c r="F975" s="81">
        <v>0.28999999165534901</v>
      </c>
      <c r="G975" s="80">
        <v>49</v>
      </c>
      <c r="H975" s="80">
        <v>133</v>
      </c>
      <c r="I975" s="80">
        <v>1</v>
      </c>
      <c r="J975" s="80">
        <v>1</v>
      </c>
      <c r="K975" s="80">
        <v>0</v>
      </c>
      <c r="L975" s="80">
        <v>0</v>
      </c>
      <c r="M975" s="80">
        <v>0</v>
      </c>
    </row>
    <row r="976" spans="2:13" ht="12" customHeight="1" thickBot="1" x14ac:dyDescent="0.35">
      <c r="B976" s="75">
        <v>2470</v>
      </c>
      <c r="D976" s="77" t="str">
        <f t="shared" si="15"/>
        <v>0</v>
      </c>
      <c r="E976" s="78">
        <v>1</v>
      </c>
      <c r="F976" s="81">
        <v>0.28999999165534901</v>
      </c>
      <c r="G976" s="80">
        <v>43</v>
      </c>
      <c r="H976" s="80">
        <v>89</v>
      </c>
      <c r="I976" s="80">
        <v>1</v>
      </c>
      <c r="J976" s="80">
        <v>2</v>
      </c>
      <c r="K976" s="80">
        <v>307</v>
      </c>
      <c r="L976" s="80">
        <v>0</v>
      </c>
      <c r="M976" s="80">
        <v>0</v>
      </c>
    </row>
    <row r="977" spans="2:13" ht="12" customHeight="1" thickBot="1" x14ac:dyDescent="0.35">
      <c r="B977" s="75">
        <v>2472</v>
      </c>
      <c r="D977" s="77" t="str">
        <f t="shared" si="15"/>
        <v>0</v>
      </c>
      <c r="E977" s="78">
        <v>0</v>
      </c>
      <c r="F977" s="81">
        <v>0.28999999165534901</v>
      </c>
      <c r="G977" s="80">
        <v>36</v>
      </c>
      <c r="H977" s="80">
        <v>44</v>
      </c>
      <c r="I977" s="80">
        <v>2</v>
      </c>
      <c r="J977" s="80">
        <v>2</v>
      </c>
      <c r="K977" s="80">
        <v>85</v>
      </c>
      <c r="L977" s="80">
        <v>0</v>
      </c>
      <c r="M977" s="80">
        <v>0</v>
      </c>
    </row>
    <row r="978" spans="2:13" ht="12" customHeight="1" thickBot="1" x14ac:dyDescent="0.35">
      <c r="B978" s="75">
        <v>2475</v>
      </c>
      <c r="D978" s="77" t="str">
        <f t="shared" si="15"/>
        <v>0</v>
      </c>
      <c r="E978" s="78">
        <v>0</v>
      </c>
      <c r="F978" s="81">
        <v>0.28999999165534901</v>
      </c>
      <c r="G978" s="80">
        <v>64</v>
      </c>
      <c r="H978" s="80">
        <v>40</v>
      </c>
      <c r="I978" s="80">
        <v>2</v>
      </c>
      <c r="J978" s="80">
        <v>3</v>
      </c>
      <c r="K978" s="80">
        <v>0</v>
      </c>
      <c r="L978" s="80">
        <v>0</v>
      </c>
      <c r="M978" s="80">
        <v>0</v>
      </c>
    </row>
    <row r="979" spans="2:13" ht="12" customHeight="1" thickBot="1" x14ac:dyDescent="0.35">
      <c r="B979" s="75">
        <v>2480</v>
      </c>
      <c r="D979" s="77" t="str">
        <f t="shared" si="15"/>
        <v>0</v>
      </c>
      <c r="E979" s="78">
        <v>0</v>
      </c>
      <c r="F979" s="81">
        <v>0.28999999165534901</v>
      </c>
      <c r="G979" s="80">
        <v>55</v>
      </c>
      <c r="H979" s="80">
        <v>82</v>
      </c>
      <c r="I979" s="80">
        <v>4</v>
      </c>
      <c r="J979" s="80">
        <v>2</v>
      </c>
      <c r="K979" s="80">
        <v>0</v>
      </c>
      <c r="L979" s="80">
        <v>0</v>
      </c>
      <c r="M979" s="80">
        <v>0</v>
      </c>
    </row>
    <row r="980" spans="2:13" ht="12" customHeight="1" thickBot="1" x14ac:dyDescent="0.35">
      <c r="B980" s="75">
        <v>2481</v>
      </c>
      <c r="D980" s="77" t="str">
        <f t="shared" si="15"/>
        <v>0</v>
      </c>
      <c r="E980" s="78">
        <v>0</v>
      </c>
      <c r="F980" s="81">
        <v>0.28999999165534901</v>
      </c>
      <c r="G980" s="80">
        <v>39</v>
      </c>
      <c r="H980" s="80">
        <v>50</v>
      </c>
      <c r="I980" s="80">
        <v>2</v>
      </c>
      <c r="J980" s="80">
        <v>2</v>
      </c>
      <c r="K980" s="80">
        <v>0</v>
      </c>
      <c r="L980" s="80">
        <v>0</v>
      </c>
      <c r="M980" s="80">
        <v>0</v>
      </c>
    </row>
    <row r="981" spans="2:13" ht="12" customHeight="1" thickBot="1" x14ac:dyDescent="0.35">
      <c r="B981" s="75">
        <v>2483</v>
      </c>
      <c r="D981" s="77" t="str">
        <f t="shared" si="15"/>
        <v>0</v>
      </c>
      <c r="E981" s="78">
        <v>1</v>
      </c>
      <c r="F981" s="81">
        <v>0.28999999165534901</v>
      </c>
      <c r="G981" s="80">
        <v>28</v>
      </c>
      <c r="H981" s="80">
        <v>129</v>
      </c>
      <c r="I981" s="80">
        <v>1</v>
      </c>
      <c r="J981" s="80">
        <v>1</v>
      </c>
      <c r="K981" s="80">
        <v>0</v>
      </c>
      <c r="L981" s="80">
        <v>0</v>
      </c>
      <c r="M981" s="80">
        <v>0</v>
      </c>
    </row>
    <row r="982" spans="2:13" ht="12" customHeight="1" thickBot="1" x14ac:dyDescent="0.35">
      <c r="B982" s="75">
        <v>2484</v>
      </c>
      <c r="D982" s="77" t="str">
        <f t="shared" si="15"/>
        <v>0</v>
      </c>
      <c r="E982" s="78">
        <v>0</v>
      </c>
      <c r="F982" s="81">
        <v>0.28999999165534901</v>
      </c>
      <c r="G982" s="80">
        <v>44</v>
      </c>
      <c r="H982" s="80">
        <v>68</v>
      </c>
      <c r="I982" s="80">
        <v>4</v>
      </c>
      <c r="J982" s="80">
        <v>1</v>
      </c>
      <c r="K982" s="80">
        <v>0</v>
      </c>
      <c r="L982" s="80">
        <v>0</v>
      </c>
      <c r="M982" s="80">
        <v>1</v>
      </c>
    </row>
    <row r="983" spans="2:13" ht="12" customHeight="1" thickBot="1" x14ac:dyDescent="0.35">
      <c r="B983" s="75">
        <v>2488</v>
      </c>
      <c r="D983" s="77" t="str">
        <f t="shared" si="15"/>
        <v>0</v>
      </c>
      <c r="E983" s="78">
        <v>0</v>
      </c>
      <c r="F983" s="81">
        <v>0.28999999165534901</v>
      </c>
      <c r="G983" s="80">
        <v>45</v>
      </c>
      <c r="H983" s="80">
        <v>40</v>
      </c>
      <c r="I983" s="80">
        <v>1</v>
      </c>
      <c r="J983" s="80">
        <v>3</v>
      </c>
      <c r="K983" s="80">
        <v>0</v>
      </c>
      <c r="L983" s="80">
        <v>0</v>
      </c>
      <c r="M983" s="80">
        <v>1</v>
      </c>
    </row>
    <row r="984" spans="2:13" ht="12" customHeight="1" thickBot="1" x14ac:dyDescent="0.35">
      <c r="B984" s="75">
        <v>2494</v>
      </c>
      <c r="D984" s="77" t="str">
        <f t="shared" si="15"/>
        <v>0</v>
      </c>
      <c r="E984" s="78">
        <v>0</v>
      </c>
      <c r="F984" s="81">
        <v>0.28999999165534901</v>
      </c>
      <c r="G984" s="80">
        <v>34</v>
      </c>
      <c r="H984" s="80">
        <v>49</v>
      </c>
      <c r="I984" s="80">
        <v>1</v>
      </c>
      <c r="J984" s="80">
        <v>3</v>
      </c>
      <c r="K984" s="80">
        <v>0</v>
      </c>
      <c r="L984" s="80">
        <v>0</v>
      </c>
      <c r="M984" s="80">
        <v>0</v>
      </c>
    </row>
    <row r="985" spans="2:13" ht="12" customHeight="1" thickBot="1" x14ac:dyDescent="0.35">
      <c r="B985" s="75">
        <v>2500</v>
      </c>
      <c r="D985" s="77" t="str">
        <f t="shared" si="15"/>
        <v>0</v>
      </c>
      <c r="E985" s="78">
        <v>0</v>
      </c>
      <c r="F985" s="81">
        <v>0.28999999165534901</v>
      </c>
      <c r="G985" s="80">
        <v>53</v>
      </c>
      <c r="H985" s="80">
        <v>38</v>
      </c>
      <c r="I985" s="80">
        <v>4</v>
      </c>
      <c r="J985" s="80">
        <v>2</v>
      </c>
      <c r="K985" s="80">
        <v>144</v>
      </c>
      <c r="L985" s="80">
        <v>0</v>
      </c>
      <c r="M985" s="80">
        <v>1</v>
      </c>
    </row>
    <row r="986" spans="2:13" ht="12" customHeight="1" thickBot="1" x14ac:dyDescent="0.35">
      <c r="B986" s="75">
        <v>2503</v>
      </c>
      <c r="D986" s="77" t="str">
        <f t="shared" si="15"/>
        <v>0</v>
      </c>
      <c r="E986" s="78">
        <v>0</v>
      </c>
      <c r="F986" s="81">
        <v>0.28999999165534901</v>
      </c>
      <c r="G986" s="80">
        <v>58</v>
      </c>
      <c r="H986" s="80">
        <v>178</v>
      </c>
      <c r="I986" s="80">
        <v>2</v>
      </c>
      <c r="J986" s="80">
        <v>2</v>
      </c>
      <c r="K986" s="80">
        <v>0</v>
      </c>
      <c r="L986" s="80">
        <v>1</v>
      </c>
      <c r="M986" s="80">
        <v>0</v>
      </c>
    </row>
    <row r="987" spans="2:13" ht="12" customHeight="1" thickBot="1" x14ac:dyDescent="0.35">
      <c r="B987" s="75">
        <v>2506</v>
      </c>
      <c r="D987" s="77" t="str">
        <f t="shared" si="15"/>
        <v>0</v>
      </c>
      <c r="E987" s="78">
        <v>0</v>
      </c>
      <c r="F987" s="81">
        <v>0.28999999165534901</v>
      </c>
      <c r="G987" s="80">
        <v>33</v>
      </c>
      <c r="H987" s="80">
        <v>43</v>
      </c>
      <c r="I987" s="80">
        <v>4</v>
      </c>
      <c r="J987" s="80">
        <v>1</v>
      </c>
      <c r="K987" s="80">
        <v>0</v>
      </c>
      <c r="L987" s="80">
        <v>0</v>
      </c>
      <c r="M987" s="80">
        <v>0</v>
      </c>
    </row>
    <row r="988" spans="2:13" ht="12" customHeight="1" thickBot="1" x14ac:dyDescent="0.35">
      <c r="B988" s="75">
        <v>2507</v>
      </c>
      <c r="D988" s="77" t="str">
        <f t="shared" si="15"/>
        <v>0</v>
      </c>
      <c r="E988" s="78">
        <v>1</v>
      </c>
      <c r="F988" s="81">
        <v>0.28999999165534901</v>
      </c>
      <c r="G988" s="80">
        <v>66</v>
      </c>
      <c r="H988" s="80">
        <v>39</v>
      </c>
      <c r="I988" s="80">
        <v>1</v>
      </c>
      <c r="J988" s="80">
        <v>2</v>
      </c>
      <c r="K988" s="80">
        <v>0</v>
      </c>
      <c r="L988" s="80">
        <v>0</v>
      </c>
      <c r="M988" s="80">
        <v>0</v>
      </c>
    </row>
    <row r="989" spans="2:13" ht="12" customHeight="1" thickBot="1" x14ac:dyDescent="0.35">
      <c r="B989" s="75">
        <v>2509</v>
      </c>
      <c r="D989" s="77" t="str">
        <f t="shared" si="15"/>
        <v>0</v>
      </c>
      <c r="E989" s="78">
        <v>0</v>
      </c>
      <c r="F989" s="81">
        <v>0.28999999165534901</v>
      </c>
      <c r="G989" s="80">
        <v>40</v>
      </c>
      <c r="H989" s="80">
        <v>63</v>
      </c>
      <c r="I989" s="80">
        <v>3</v>
      </c>
      <c r="J989" s="80">
        <v>1</v>
      </c>
      <c r="K989" s="80">
        <v>0</v>
      </c>
      <c r="L989" s="80">
        <v>0</v>
      </c>
      <c r="M989" s="80">
        <v>1</v>
      </c>
    </row>
    <row r="990" spans="2:13" ht="12" customHeight="1" thickBot="1" x14ac:dyDescent="0.35">
      <c r="B990" s="75">
        <v>2513</v>
      </c>
      <c r="D990" s="77" t="str">
        <f t="shared" si="15"/>
        <v>0</v>
      </c>
      <c r="E990" s="78">
        <v>0</v>
      </c>
      <c r="F990" s="81">
        <v>0.28999999165534901</v>
      </c>
      <c r="G990" s="80">
        <v>58</v>
      </c>
      <c r="H990" s="80">
        <v>111</v>
      </c>
      <c r="I990" s="80">
        <v>2</v>
      </c>
      <c r="J990" s="80">
        <v>1</v>
      </c>
      <c r="K990" s="80">
        <v>298</v>
      </c>
      <c r="L990" s="80">
        <v>0</v>
      </c>
      <c r="M990" s="80">
        <v>0</v>
      </c>
    </row>
    <row r="991" spans="2:13" ht="12" customHeight="1" thickBot="1" x14ac:dyDescent="0.35">
      <c r="B991" s="75">
        <v>2515</v>
      </c>
      <c r="D991" s="77" t="str">
        <f t="shared" si="15"/>
        <v>0</v>
      </c>
      <c r="E991" s="78">
        <v>0</v>
      </c>
      <c r="F991" s="81">
        <v>0.28999999165534901</v>
      </c>
      <c r="G991" s="80">
        <v>41</v>
      </c>
      <c r="H991" s="80">
        <v>25</v>
      </c>
      <c r="I991" s="80">
        <v>2</v>
      </c>
      <c r="J991" s="80">
        <v>2</v>
      </c>
      <c r="K991" s="80">
        <v>91</v>
      </c>
      <c r="L991" s="80">
        <v>0</v>
      </c>
      <c r="M991" s="80">
        <v>1</v>
      </c>
    </row>
    <row r="992" spans="2:13" ht="12" customHeight="1" thickBot="1" x14ac:dyDescent="0.35">
      <c r="B992" s="75">
        <v>2517</v>
      </c>
      <c r="D992" s="77" t="str">
        <f t="shared" si="15"/>
        <v>0</v>
      </c>
      <c r="E992" s="78">
        <v>0</v>
      </c>
      <c r="F992" s="81">
        <v>0.28999999165534901</v>
      </c>
      <c r="G992" s="80">
        <v>28</v>
      </c>
      <c r="H992" s="80">
        <v>74</v>
      </c>
      <c r="I992" s="80">
        <v>3</v>
      </c>
      <c r="J992" s="80">
        <v>3</v>
      </c>
      <c r="K992" s="80">
        <v>0</v>
      </c>
      <c r="L992" s="80">
        <v>0</v>
      </c>
      <c r="M992" s="80">
        <v>0</v>
      </c>
    </row>
    <row r="993" spans="2:13" ht="12" customHeight="1" thickBot="1" x14ac:dyDescent="0.35">
      <c r="B993" s="75">
        <v>2519</v>
      </c>
      <c r="D993" s="77" t="str">
        <f t="shared" si="15"/>
        <v>0</v>
      </c>
      <c r="E993" s="78">
        <v>1</v>
      </c>
      <c r="F993" s="81">
        <v>0.28999999165534901</v>
      </c>
      <c r="G993" s="80">
        <v>61</v>
      </c>
      <c r="H993" s="80">
        <v>50</v>
      </c>
      <c r="I993" s="80">
        <v>4</v>
      </c>
      <c r="J993" s="80">
        <v>2</v>
      </c>
      <c r="K993" s="80">
        <v>0</v>
      </c>
      <c r="L993" s="80">
        <v>0</v>
      </c>
      <c r="M993" s="80">
        <v>0</v>
      </c>
    </row>
    <row r="994" spans="2:13" ht="12" customHeight="1" thickBot="1" x14ac:dyDescent="0.35">
      <c r="B994" s="75">
        <v>2523</v>
      </c>
      <c r="D994" s="77" t="str">
        <f t="shared" si="15"/>
        <v>0</v>
      </c>
      <c r="E994" s="78">
        <v>0</v>
      </c>
      <c r="F994" s="81">
        <v>0.28999999165534901</v>
      </c>
      <c r="G994" s="80">
        <v>63</v>
      </c>
      <c r="H994" s="80">
        <v>145</v>
      </c>
      <c r="I994" s="80">
        <v>2</v>
      </c>
      <c r="J994" s="80">
        <v>1</v>
      </c>
      <c r="K994" s="80">
        <v>0</v>
      </c>
      <c r="L994" s="80">
        <v>0</v>
      </c>
      <c r="M994" s="80">
        <v>0</v>
      </c>
    </row>
    <row r="995" spans="2:13" ht="12" customHeight="1" thickBot="1" x14ac:dyDescent="0.35">
      <c r="B995" s="75">
        <v>2527</v>
      </c>
      <c r="D995" s="77" t="str">
        <f t="shared" si="15"/>
        <v>0</v>
      </c>
      <c r="E995" s="78">
        <v>0</v>
      </c>
      <c r="F995" s="81">
        <v>0.28999999165534901</v>
      </c>
      <c r="G995" s="80">
        <v>26</v>
      </c>
      <c r="H995" s="80">
        <v>50</v>
      </c>
      <c r="I995" s="80">
        <v>4</v>
      </c>
      <c r="J995" s="80">
        <v>2</v>
      </c>
      <c r="K995" s="80">
        <v>0</v>
      </c>
      <c r="L995" s="80">
        <v>0</v>
      </c>
      <c r="M995" s="80">
        <v>0</v>
      </c>
    </row>
    <row r="996" spans="2:13" ht="12" customHeight="1" thickBot="1" x14ac:dyDescent="0.35">
      <c r="B996" s="75">
        <v>2528</v>
      </c>
      <c r="D996" s="77" t="str">
        <f t="shared" si="15"/>
        <v>0</v>
      </c>
      <c r="E996" s="78">
        <v>0</v>
      </c>
      <c r="F996" s="81">
        <v>0.28999999165534901</v>
      </c>
      <c r="G996" s="80">
        <v>27</v>
      </c>
      <c r="H996" s="80">
        <v>43</v>
      </c>
      <c r="I996" s="80">
        <v>3</v>
      </c>
      <c r="J996" s="80">
        <v>2</v>
      </c>
      <c r="K996" s="80">
        <v>0</v>
      </c>
      <c r="L996" s="80">
        <v>0</v>
      </c>
      <c r="M996" s="80">
        <v>0</v>
      </c>
    </row>
    <row r="997" spans="2:13" ht="12" customHeight="1" thickBot="1" x14ac:dyDescent="0.35">
      <c r="B997" s="75">
        <v>2530</v>
      </c>
      <c r="D997" s="77" t="str">
        <f t="shared" si="15"/>
        <v>0</v>
      </c>
      <c r="E997" s="78">
        <v>1</v>
      </c>
      <c r="F997" s="81">
        <v>0.28999999165534901</v>
      </c>
      <c r="G997" s="80">
        <v>29</v>
      </c>
      <c r="H997" s="80">
        <v>44</v>
      </c>
      <c r="I997" s="80">
        <v>3</v>
      </c>
      <c r="J997" s="80">
        <v>2</v>
      </c>
      <c r="K997" s="80">
        <v>0</v>
      </c>
      <c r="L997" s="80">
        <v>0</v>
      </c>
      <c r="M997" s="80">
        <v>0</v>
      </c>
    </row>
    <row r="998" spans="2:13" ht="12" customHeight="1" thickBot="1" x14ac:dyDescent="0.35">
      <c r="B998" s="75">
        <v>2531</v>
      </c>
      <c r="D998" s="77" t="str">
        <f t="shared" si="15"/>
        <v>0</v>
      </c>
      <c r="E998" s="78">
        <v>0</v>
      </c>
      <c r="F998" s="81">
        <v>0.28999999165534901</v>
      </c>
      <c r="G998" s="80">
        <v>56</v>
      </c>
      <c r="H998" s="80">
        <v>31</v>
      </c>
      <c r="I998" s="80">
        <v>4</v>
      </c>
      <c r="J998" s="80">
        <v>3</v>
      </c>
      <c r="K998" s="80">
        <v>0</v>
      </c>
      <c r="L998" s="80">
        <v>0</v>
      </c>
      <c r="M998" s="80">
        <v>0</v>
      </c>
    </row>
    <row r="999" spans="2:13" ht="12" customHeight="1" thickBot="1" x14ac:dyDescent="0.35">
      <c r="B999" s="75">
        <v>2535</v>
      </c>
      <c r="D999" s="77" t="str">
        <f t="shared" si="15"/>
        <v>0</v>
      </c>
      <c r="E999" s="78">
        <v>0</v>
      </c>
      <c r="F999" s="81">
        <v>0.28999999165534901</v>
      </c>
      <c r="G999" s="80">
        <v>56</v>
      </c>
      <c r="H999" s="80">
        <v>90</v>
      </c>
      <c r="I999" s="80">
        <v>1</v>
      </c>
      <c r="J999" s="80">
        <v>2</v>
      </c>
      <c r="K999" s="80">
        <v>0</v>
      </c>
      <c r="L999" s="80">
        <v>0</v>
      </c>
      <c r="M999" s="80">
        <v>0</v>
      </c>
    </row>
    <row r="1000" spans="2:13" ht="12" customHeight="1" thickBot="1" x14ac:dyDescent="0.35">
      <c r="B1000" s="75">
        <v>2538</v>
      </c>
      <c r="D1000" s="77" t="str">
        <f t="shared" si="15"/>
        <v>0</v>
      </c>
      <c r="E1000" s="78">
        <v>0</v>
      </c>
      <c r="F1000" s="81">
        <v>0.28999999165534901</v>
      </c>
      <c r="G1000" s="80">
        <v>53</v>
      </c>
      <c r="H1000" s="80">
        <v>75</v>
      </c>
      <c r="I1000" s="80">
        <v>1</v>
      </c>
      <c r="J1000" s="80">
        <v>2</v>
      </c>
      <c r="K1000" s="80">
        <v>0</v>
      </c>
      <c r="L1000" s="80">
        <v>0</v>
      </c>
      <c r="M1000" s="80">
        <v>0</v>
      </c>
    </row>
    <row r="1001" spans="2:13" ht="12" customHeight="1" thickBot="1" x14ac:dyDescent="0.35">
      <c r="B1001" s="75">
        <v>2539</v>
      </c>
      <c r="D1001" s="77" t="str">
        <f t="shared" si="15"/>
        <v>0</v>
      </c>
      <c r="E1001" s="78">
        <v>1</v>
      </c>
      <c r="F1001" s="81">
        <v>0.28999999165534901</v>
      </c>
      <c r="G1001" s="80">
        <v>37</v>
      </c>
      <c r="H1001" s="80">
        <v>175</v>
      </c>
      <c r="I1001" s="80">
        <v>2</v>
      </c>
      <c r="J1001" s="80">
        <v>1</v>
      </c>
      <c r="K1001" s="80">
        <v>297</v>
      </c>
      <c r="L1001" s="80">
        <v>0</v>
      </c>
      <c r="M1001" s="80">
        <v>0</v>
      </c>
    </row>
    <row r="1002" spans="2:13" ht="12" customHeight="1" thickBot="1" x14ac:dyDescent="0.35">
      <c r="B1002" s="75">
        <v>2540</v>
      </c>
      <c r="D1002" s="77" t="str">
        <f t="shared" si="15"/>
        <v>0</v>
      </c>
      <c r="E1002" s="78">
        <v>0</v>
      </c>
      <c r="F1002" s="81">
        <v>0.28999999165534901</v>
      </c>
      <c r="G1002" s="80">
        <v>32</v>
      </c>
      <c r="H1002" s="80">
        <v>98</v>
      </c>
      <c r="I1002" s="80">
        <v>1</v>
      </c>
      <c r="J1002" s="80">
        <v>1</v>
      </c>
      <c r="K1002" s="80">
        <v>171</v>
      </c>
      <c r="L1002" s="80">
        <v>1</v>
      </c>
      <c r="M1002" s="80">
        <v>1</v>
      </c>
    </row>
    <row r="1003" spans="2:13" ht="12" customHeight="1" thickBot="1" x14ac:dyDescent="0.35">
      <c r="B1003" s="75">
        <v>2541</v>
      </c>
      <c r="D1003" s="77" t="str">
        <f t="shared" si="15"/>
        <v>0</v>
      </c>
      <c r="E1003" s="78">
        <v>0</v>
      </c>
      <c r="F1003" s="81">
        <v>0.28999999165534901</v>
      </c>
      <c r="G1003" s="80">
        <v>49</v>
      </c>
      <c r="H1003" s="80">
        <v>41</v>
      </c>
      <c r="I1003" s="80">
        <v>4</v>
      </c>
      <c r="J1003" s="80">
        <v>1</v>
      </c>
      <c r="K1003" s="80">
        <v>153</v>
      </c>
      <c r="L1003" s="80">
        <v>0</v>
      </c>
      <c r="M1003" s="80">
        <v>0</v>
      </c>
    </row>
    <row r="1004" spans="2:13" ht="12" customHeight="1" thickBot="1" x14ac:dyDescent="0.35">
      <c r="B1004" s="75">
        <v>2544</v>
      </c>
      <c r="D1004" s="77" t="str">
        <f t="shared" si="15"/>
        <v>0</v>
      </c>
      <c r="E1004" s="78">
        <v>0</v>
      </c>
      <c r="F1004" s="81">
        <v>0.28999999165534901</v>
      </c>
      <c r="G1004" s="80">
        <v>64</v>
      </c>
      <c r="H1004" s="80">
        <v>24</v>
      </c>
      <c r="I1004" s="80">
        <v>4</v>
      </c>
      <c r="J1004" s="80">
        <v>2</v>
      </c>
      <c r="K1004" s="80">
        <v>0</v>
      </c>
      <c r="L1004" s="80">
        <v>0</v>
      </c>
      <c r="M1004" s="80">
        <v>0</v>
      </c>
    </row>
    <row r="1005" spans="2:13" ht="12" customHeight="1" thickBot="1" x14ac:dyDescent="0.35">
      <c r="B1005" s="75">
        <v>2547</v>
      </c>
      <c r="D1005" s="77" t="str">
        <f t="shared" si="15"/>
        <v>0</v>
      </c>
      <c r="E1005" s="78">
        <v>0</v>
      </c>
      <c r="F1005" s="81">
        <v>0.28999999165534901</v>
      </c>
      <c r="G1005" s="80">
        <v>50</v>
      </c>
      <c r="H1005" s="80">
        <v>9</v>
      </c>
      <c r="I1005" s="80">
        <v>2</v>
      </c>
      <c r="J1005" s="80">
        <v>1</v>
      </c>
      <c r="K1005" s="80">
        <v>0</v>
      </c>
      <c r="L1005" s="80">
        <v>0</v>
      </c>
      <c r="M1005" s="80">
        <v>1</v>
      </c>
    </row>
    <row r="1006" spans="2:13" ht="12" customHeight="1" thickBot="1" x14ac:dyDescent="0.35">
      <c r="B1006" s="75">
        <v>2548</v>
      </c>
      <c r="D1006" s="77" t="str">
        <f t="shared" si="15"/>
        <v>0</v>
      </c>
      <c r="E1006" s="78">
        <v>0</v>
      </c>
      <c r="F1006" s="81">
        <v>0.28999999165534901</v>
      </c>
      <c r="G1006" s="80">
        <v>38</v>
      </c>
      <c r="H1006" s="80">
        <v>15</v>
      </c>
      <c r="I1006" s="80">
        <v>2</v>
      </c>
      <c r="J1006" s="80">
        <v>2</v>
      </c>
      <c r="K1006" s="80">
        <v>90</v>
      </c>
      <c r="L1006" s="80">
        <v>0</v>
      </c>
      <c r="M1006" s="80">
        <v>0</v>
      </c>
    </row>
    <row r="1007" spans="2:13" ht="12" customHeight="1" thickBot="1" x14ac:dyDescent="0.35">
      <c r="B1007" s="75">
        <v>2555</v>
      </c>
      <c r="D1007" s="77" t="str">
        <f t="shared" si="15"/>
        <v>0</v>
      </c>
      <c r="E1007" s="78">
        <v>0</v>
      </c>
      <c r="F1007" s="81">
        <v>0.28999999165534901</v>
      </c>
      <c r="G1007" s="80">
        <v>63</v>
      </c>
      <c r="H1007" s="80">
        <v>53</v>
      </c>
      <c r="I1007" s="80">
        <v>1</v>
      </c>
      <c r="J1007" s="80">
        <v>1</v>
      </c>
      <c r="K1007" s="80">
        <v>0</v>
      </c>
      <c r="L1007" s="80">
        <v>0</v>
      </c>
      <c r="M1007" s="80">
        <v>0</v>
      </c>
    </row>
    <row r="1008" spans="2:13" ht="12" customHeight="1" thickBot="1" x14ac:dyDescent="0.35">
      <c r="B1008" s="75">
        <v>2559</v>
      </c>
      <c r="D1008" s="77" t="str">
        <f t="shared" si="15"/>
        <v>0</v>
      </c>
      <c r="E1008" s="78">
        <v>0</v>
      </c>
      <c r="F1008" s="81">
        <v>0.28999999165534901</v>
      </c>
      <c r="G1008" s="80">
        <v>43</v>
      </c>
      <c r="H1008" s="80">
        <v>172</v>
      </c>
      <c r="I1008" s="80">
        <v>2</v>
      </c>
      <c r="J1008" s="80">
        <v>1</v>
      </c>
      <c r="K1008" s="80">
        <v>0</v>
      </c>
      <c r="L1008" s="80">
        <v>0</v>
      </c>
      <c r="M1008" s="80">
        <v>0</v>
      </c>
    </row>
    <row r="1009" spans="2:13" ht="12" customHeight="1" thickBot="1" x14ac:dyDescent="0.35">
      <c r="B1009" s="75">
        <v>2560</v>
      </c>
      <c r="D1009" s="77" t="str">
        <f t="shared" si="15"/>
        <v>0</v>
      </c>
      <c r="E1009" s="78">
        <v>0</v>
      </c>
      <c r="F1009" s="81">
        <v>0.28999999165534901</v>
      </c>
      <c r="G1009" s="80">
        <v>36</v>
      </c>
      <c r="H1009" s="80">
        <v>88</v>
      </c>
      <c r="I1009" s="80">
        <v>2</v>
      </c>
      <c r="J1009" s="80">
        <v>1</v>
      </c>
      <c r="K1009" s="80">
        <v>0</v>
      </c>
      <c r="L1009" s="80">
        <v>0</v>
      </c>
      <c r="M1009" s="80">
        <v>0</v>
      </c>
    </row>
    <row r="1010" spans="2:13" ht="12" customHeight="1" thickBot="1" x14ac:dyDescent="0.35">
      <c r="B1010" s="75">
        <v>2562</v>
      </c>
      <c r="D1010" s="77" t="str">
        <f t="shared" si="15"/>
        <v>0</v>
      </c>
      <c r="E1010" s="78">
        <v>0</v>
      </c>
      <c r="F1010" s="81">
        <v>0.28999999165534901</v>
      </c>
      <c r="G1010" s="80">
        <v>31</v>
      </c>
      <c r="H1010" s="80">
        <v>180</v>
      </c>
      <c r="I1010" s="80">
        <v>1</v>
      </c>
      <c r="J1010" s="80">
        <v>3</v>
      </c>
      <c r="K1010" s="80">
        <v>144</v>
      </c>
      <c r="L1010" s="80">
        <v>1</v>
      </c>
      <c r="M1010" s="80">
        <v>1</v>
      </c>
    </row>
    <row r="1011" spans="2:13" ht="12" customHeight="1" thickBot="1" x14ac:dyDescent="0.35">
      <c r="B1011" s="75">
        <v>2565</v>
      </c>
      <c r="D1011" s="77" t="str">
        <f t="shared" si="15"/>
        <v>0</v>
      </c>
      <c r="E1011" s="78">
        <v>0</v>
      </c>
      <c r="F1011" s="81">
        <v>0.28999999165534901</v>
      </c>
      <c r="G1011" s="80">
        <v>43</v>
      </c>
      <c r="H1011" s="80">
        <v>25</v>
      </c>
      <c r="I1011" s="80">
        <v>3</v>
      </c>
      <c r="J1011" s="80">
        <v>2</v>
      </c>
      <c r="K1011" s="80">
        <v>0</v>
      </c>
      <c r="L1011" s="80">
        <v>0</v>
      </c>
      <c r="M1011" s="80">
        <v>0</v>
      </c>
    </row>
    <row r="1012" spans="2:13" ht="12" customHeight="1" thickBot="1" x14ac:dyDescent="0.35">
      <c r="B1012" s="75">
        <v>2566</v>
      </c>
      <c r="D1012" s="77" t="str">
        <f t="shared" si="15"/>
        <v>0</v>
      </c>
      <c r="E1012" s="78">
        <v>0</v>
      </c>
      <c r="F1012" s="81">
        <v>0.28999999165534901</v>
      </c>
      <c r="G1012" s="80">
        <v>40</v>
      </c>
      <c r="H1012" s="80">
        <v>10</v>
      </c>
      <c r="I1012" s="80">
        <v>2</v>
      </c>
      <c r="J1012" s="80">
        <v>3</v>
      </c>
      <c r="K1012" s="80">
        <v>102</v>
      </c>
      <c r="L1012" s="80">
        <v>0</v>
      </c>
      <c r="M1012" s="80">
        <v>0</v>
      </c>
    </row>
    <row r="1013" spans="2:13" ht="12" customHeight="1" thickBot="1" x14ac:dyDescent="0.35">
      <c r="B1013" s="75">
        <v>2569</v>
      </c>
      <c r="D1013" s="77" t="str">
        <f t="shared" si="15"/>
        <v>0</v>
      </c>
      <c r="E1013" s="78">
        <v>0</v>
      </c>
      <c r="F1013" s="81">
        <v>0.28999999165534901</v>
      </c>
      <c r="G1013" s="80">
        <v>46</v>
      </c>
      <c r="H1013" s="80">
        <v>34</v>
      </c>
      <c r="I1013" s="80">
        <v>2</v>
      </c>
      <c r="J1013" s="80">
        <v>1</v>
      </c>
      <c r="K1013" s="80">
        <v>0</v>
      </c>
      <c r="L1013" s="80">
        <v>0</v>
      </c>
      <c r="M1013" s="80">
        <v>0</v>
      </c>
    </row>
    <row r="1014" spans="2:13" ht="12" customHeight="1" thickBot="1" x14ac:dyDescent="0.35">
      <c r="B1014" s="75">
        <v>2570</v>
      </c>
      <c r="D1014" s="77" t="str">
        <f t="shared" si="15"/>
        <v>0</v>
      </c>
      <c r="E1014" s="78">
        <v>0</v>
      </c>
      <c r="F1014" s="81">
        <v>0.28999999165534901</v>
      </c>
      <c r="G1014" s="80">
        <v>35</v>
      </c>
      <c r="H1014" s="80">
        <v>139</v>
      </c>
      <c r="I1014" s="80">
        <v>1</v>
      </c>
      <c r="J1014" s="80">
        <v>1</v>
      </c>
      <c r="K1014" s="80">
        <v>0</v>
      </c>
      <c r="L1014" s="80">
        <v>0</v>
      </c>
      <c r="M1014" s="80">
        <v>0</v>
      </c>
    </row>
    <row r="1015" spans="2:13" ht="12" customHeight="1" thickBot="1" x14ac:dyDescent="0.35">
      <c r="B1015" s="75">
        <v>2575</v>
      </c>
      <c r="D1015" s="77" t="str">
        <f t="shared" si="15"/>
        <v>0</v>
      </c>
      <c r="E1015" s="78">
        <v>0</v>
      </c>
      <c r="F1015" s="81">
        <v>0.28999999165534901</v>
      </c>
      <c r="G1015" s="80">
        <v>45</v>
      </c>
      <c r="H1015" s="80">
        <v>10</v>
      </c>
      <c r="I1015" s="80">
        <v>3</v>
      </c>
      <c r="J1015" s="80">
        <v>2</v>
      </c>
      <c r="K1015" s="80">
        <v>100</v>
      </c>
      <c r="L1015" s="80">
        <v>0</v>
      </c>
      <c r="M1015" s="80">
        <v>0</v>
      </c>
    </row>
    <row r="1016" spans="2:13" ht="12" customHeight="1" thickBot="1" x14ac:dyDescent="0.35">
      <c r="B1016" s="75">
        <v>2577</v>
      </c>
      <c r="D1016" s="77" t="str">
        <f t="shared" si="15"/>
        <v>0</v>
      </c>
      <c r="E1016" s="78">
        <v>1</v>
      </c>
      <c r="F1016" s="81">
        <v>0.28999999165534901</v>
      </c>
      <c r="G1016" s="80">
        <v>60</v>
      </c>
      <c r="H1016" s="80">
        <v>30</v>
      </c>
      <c r="I1016" s="80">
        <v>4</v>
      </c>
      <c r="J1016" s="80">
        <v>1</v>
      </c>
      <c r="K1016" s="80">
        <v>118</v>
      </c>
      <c r="L1016" s="80">
        <v>0</v>
      </c>
      <c r="M1016" s="80">
        <v>0</v>
      </c>
    </row>
    <row r="1017" spans="2:13" ht="12" customHeight="1" thickBot="1" x14ac:dyDescent="0.35">
      <c r="B1017" s="75">
        <v>2579</v>
      </c>
      <c r="D1017" s="77" t="str">
        <f t="shared" si="15"/>
        <v>0</v>
      </c>
      <c r="E1017" s="78">
        <v>1</v>
      </c>
      <c r="F1017" s="81">
        <v>0.28999999165534901</v>
      </c>
      <c r="G1017" s="80">
        <v>45</v>
      </c>
      <c r="H1017" s="80">
        <v>164</v>
      </c>
      <c r="I1017" s="80">
        <v>1</v>
      </c>
      <c r="J1017" s="80">
        <v>1</v>
      </c>
      <c r="K1017" s="80">
        <v>0</v>
      </c>
      <c r="L1017" s="80">
        <v>0</v>
      </c>
      <c r="M1017" s="80">
        <v>0</v>
      </c>
    </row>
    <row r="1018" spans="2:13" ht="12" customHeight="1" thickBot="1" x14ac:dyDescent="0.35">
      <c r="B1018" s="75">
        <v>2580</v>
      </c>
      <c r="D1018" s="77" t="str">
        <f t="shared" si="15"/>
        <v>0</v>
      </c>
      <c r="E1018" s="78">
        <v>0</v>
      </c>
      <c r="F1018" s="81">
        <v>0.28999999165534901</v>
      </c>
      <c r="G1018" s="80">
        <v>52</v>
      </c>
      <c r="H1018" s="80">
        <v>23</v>
      </c>
      <c r="I1018" s="80">
        <v>1</v>
      </c>
      <c r="J1018" s="80">
        <v>3</v>
      </c>
      <c r="K1018" s="80">
        <v>0</v>
      </c>
      <c r="L1018" s="80">
        <v>0</v>
      </c>
      <c r="M1018" s="80">
        <v>0</v>
      </c>
    </row>
    <row r="1019" spans="2:13" ht="12" customHeight="1" thickBot="1" x14ac:dyDescent="0.35">
      <c r="B1019" s="75">
        <v>2583</v>
      </c>
      <c r="D1019" s="77" t="str">
        <f t="shared" si="15"/>
        <v>0</v>
      </c>
      <c r="E1019" s="78">
        <v>0</v>
      </c>
      <c r="F1019" s="81">
        <v>0.28999999165534901</v>
      </c>
      <c r="G1019" s="80">
        <v>33</v>
      </c>
      <c r="H1019" s="80">
        <v>42</v>
      </c>
      <c r="I1019" s="80">
        <v>1</v>
      </c>
      <c r="J1019" s="80">
        <v>3</v>
      </c>
      <c r="K1019" s="80">
        <v>0</v>
      </c>
      <c r="L1019" s="80">
        <v>0</v>
      </c>
      <c r="M1019" s="80">
        <v>0</v>
      </c>
    </row>
    <row r="1020" spans="2:13" ht="12" customHeight="1" thickBot="1" x14ac:dyDescent="0.35">
      <c r="B1020" s="75">
        <v>2585</v>
      </c>
      <c r="D1020" s="77" t="str">
        <f t="shared" si="15"/>
        <v>0</v>
      </c>
      <c r="E1020" s="78">
        <v>0</v>
      </c>
      <c r="F1020" s="81">
        <v>0.28999999165534901</v>
      </c>
      <c r="G1020" s="80">
        <v>59</v>
      </c>
      <c r="H1020" s="80">
        <v>114</v>
      </c>
      <c r="I1020" s="80">
        <v>3</v>
      </c>
      <c r="J1020" s="80">
        <v>2</v>
      </c>
      <c r="K1020" s="80">
        <v>0</v>
      </c>
      <c r="L1020" s="80">
        <v>1</v>
      </c>
      <c r="M1020" s="80">
        <v>0</v>
      </c>
    </row>
    <row r="1021" spans="2:13" ht="12" customHeight="1" thickBot="1" x14ac:dyDescent="0.35">
      <c r="B1021" s="75">
        <v>2587</v>
      </c>
      <c r="D1021" s="77" t="str">
        <f t="shared" si="15"/>
        <v>0</v>
      </c>
      <c r="E1021" s="78">
        <v>1</v>
      </c>
      <c r="F1021" s="81">
        <v>0.28999999165534901</v>
      </c>
      <c r="G1021" s="80">
        <v>47</v>
      </c>
      <c r="H1021" s="80">
        <v>149</v>
      </c>
      <c r="I1021" s="80">
        <v>4</v>
      </c>
      <c r="J1021" s="80">
        <v>1</v>
      </c>
      <c r="K1021" s="80">
        <v>0</v>
      </c>
      <c r="L1021" s="80">
        <v>1</v>
      </c>
      <c r="M1021" s="80">
        <v>0</v>
      </c>
    </row>
    <row r="1022" spans="2:13" ht="12" customHeight="1" thickBot="1" x14ac:dyDescent="0.35">
      <c r="B1022" s="75">
        <v>2589</v>
      </c>
      <c r="D1022" s="77" t="str">
        <f t="shared" si="15"/>
        <v>0</v>
      </c>
      <c r="E1022" s="78">
        <v>0</v>
      </c>
      <c r="F1022" s="81">
        <v>0.28999999165534901</v>
      </c>
      <c r="G1022" s="80">
        <v>61</v>
      </c>
      <c r="H1022" s="80">
        <v>29</v>
      </c>
      <c r="I1022" s="80">
        <v>1</v>
      </c>
      <c r="J1022" s="80">
        <v>1</v>
      </c>
      <c r="K1022" s="80">
        <v>0</v>
      </c>
      <c r="L1022" s="80">
        <v>0</v>
      </c>
      <c r="M1022" s="80">
        <v>0</v>
      </c>
    </row>
    <row r="1023" spans="2:13" ht="12" customHeight="1" thickBot="1" x14ac:dyDescent="0.35">
      <c r="B1023" s="75">
        <v>2591</v>
      </c>
      <c r="D1023" s="77" t="str">
        <f t="shared" si="15"/>
        <v>0</v>
      </c>
      <c r="E1023" s="78">
        <v>1</v>
      </c>
      <c r="F1023" s="81">
        <v>0.28999999165534901</v>
      </c>
      <c r="G1023" s="80">
        <v>46</v>
      </c>
      <c r="H1023" s="80">
        <v>152</v>
      </c>
      <c r="I1023" s="80">
        <v>1</v>
      </c>
      <c r="J1023" s="80">
        <v>3</v>
      </c>
      <c r="K1023" s="80">
        <v>374</v>
      </c>
      <c r="L1023" s="80">
        <v>1</v>
      </c>
      <c r="M1023" s="80">
        <v>0</v>
      </c>
    </row>
    <row r="1024" spans="2:13" ht="12" customHeight="1" thickBot="1" x14ac:dyDescent="0.35">
      <c r="B1024" s="75">
        <v>2595</v>
      </c>
      <c r="D1024" s="77" t="str">
        <f t="shared" si="15"/>
        <v>0</v>
      </c>
      <c r="E1024" s="78">
        <v>0</v>
      </c>
      <c r="F1024" s="81">
        <v>0.28999999165534901</v>
      </c>
      <c r="G1024" s="80">
        <v>48</v>
      </c>
      <c r="H1024" s="80">
        <v>79</v>
      </c>
      <c r="I1024" s="80">
        <v>1</v>
      </c>
      <c r="J1024" s="80">
        <v>2</v>
      </c>
      <c r="K1024" s="80">
        <v>0</v>
      </c>
      <c r="L1024" s="80">
        <v>0</v>
      </c>
      <c r="M1024" s="80">
        <v>0</v>
      </c>
    </row>
    <row r="1025" spans="2:13" ht="12" customHeight="1" thickBot="1" x14ac:dyDescent="0.35">
      <c r="B1025" s="75">
        <v>2600</v>
      </c>
      <c r="D1025" s="77" t="str">
        <f t="shared" si="15"/>
        <v>0</v>
      </c>
      <c r="E1025" s="78">
        <v>1</v>
      </c>
      <c r="F1025" s="81">
        <v>0.28999999165534901</v>
      </c>
      <c r="G1025" s="80">
        <v>44</v>
      </c>
      <c r="H1025" s="80">
        <v>71</v>
      </c>
      <c r="I1025" s="80">
        <v>4</v>
      </c>
      <c r="J1025" s="80">
        <v>3</v>
      </c>
      <c r="K1025" s="80">
        <v>0</v>
      </c>
      <c r="L1025" s="80">
        <v>0</v>
      </c>
      <c r="M1025" s="80">
        <v>0</v>
      </c>
    </row>
    <row r="1026" spans="2:13" ht="12" customHeight="1" thickBot="1" x14ac:dyDescent="0.35">
      <c r="B1026" s="75">
        <v>2601</v>
      </c>
      <c r="D1026" s="77" t="str">
        <f t="shared" si="15"/>
        <v>0</v>
      </c>
      <c r="E1026" s="78">
        <v>0</v>
      </c>
      <c r="F1026" s="81">
        <v>0.28999999165534901</v>
      </c>
      <c r="G1026" s="80">
        <v>42</v>
      </c>
      <c r="H1026" s="80">
        <v>51</v>
      </c>
      <c r="I1026" s="80">
        <v>3</v>
      </c>
      <c r="J1026" s="80">
        <v>3</v>
      </c>
      <c r="K1026" s="80">
        <v>0</v>
      </c>
      <c r="L1026" s="80">
        <v>0</v>
      </c>
      <c r="M1026" s="80">
        <v>0</v>
      </c>
    </row>
    <row r="1027" spans="2:13" ht="12" customHeight="1" thickBot="1" x14ac:dyDescent="0.35">
      <c r="B1027" s="75">
        <v>2604</v>
      </c>
      <c r="D1027" s="77" t="str">
        <f t="shared" si="15"/>
        <v>0</v>
      </c>
      <c r="E1027" s="78">
        <v>0</v>
      </c>
      <c r="F1027" s="81">
        <v>0.28999999165534901</v>
      </c>
      <c r="G1027" s="80">
        <v>53</v>
      </c>
      <c r="H1027" s="80">
        <v>60</v>
      </c>
      <c r="I1027" s="80">
        <v>1</v>
      </c>
      <c r="J1027" s="80">
        <v>1</v>
      </c>
      <c r="K1027" s="80">
        <v>0</v>
      </c>
      <c r="L1027" s="80">
        <v>0</v>
      </c>
      <c r="M1027" s="80">
        <v>0</v>
      </c>
    </row>
    <row r="1028" spans="2:13" ht="12" customHeight="1" thickBot="1" x14ac:dyDescent="0.35">
      <c r="B1028" s="75">
        <v>2608</v>
      </c>
      <c r="D1028" s="77" t="str">
        <f t="shared" si="15"/>
        <v>0</v>
      </c>
      <c r="E1028" s="78">
        <v>1</v>
      </c>
      <c r="F1028" s="81">
        <v>0.28999999165534901</v>
      </c>
      <c r="G1028" s="80">
        <v>57</v>
      </c>
      <c r="H1028" s="80">
        <v>49</v>
      </c>
      <c r="I1028" s="80">
        <v>4</v>
      </c>
      <c r="J1028" s="80">
        <v>1</v>
      </c>
      <c r="K1028" s="80">
        <v>214</v>
      </c>
      <c r="L1028" s="80">
        <v>0</v>
      </c>
      <c r="M1028" s="80">
        <v>1</v>
      </c>
    </row>
    <row r="1029" spans="2:13" ht="12" customHeight="1" thickBot="1" x14ac:dyDescent="0.35">
      <c r="B1029" s="75">
        <v>2617</v>
      </c>
      <c r="D1029" s="77" t="str">
        <f t="shared" si="15"/>
        <v>0</v>
      </c>
      <c r="E1029" s="78">
        <v>0</v>
      </c>
      <c r="F1029" s="81">
        <v>0.28999999165534901</v>
      </c>
      <c r="G1029" s="80">
        <v>56</v>
      </c>
      <c r="H1029" s="80">
        <v>49</v>
      </c>
      <c r="I1029" s="80">
        <v>2</v>
      </c>
      <c r="J1029" s="80">
        <v>3</v>
      </c>
      <c r="K1029" s="80">
        <v>103</v>
      </c>
      <c r="L1029" s="80">
        <v>0</v>
      </c>
      <c r="M1029" s="80">
        <v>0</v>
      </c>
    </row>
    <row r="1030" spans="2:13" ht="12" customHeight="1" thickBot="1" x14ac:dyDescent="0.35">
      <c r="B1030" s="75">
        <v>2622</v>
      </c>
      <c r="D1030" s="77" t="str">
        <f t="shared" si="15"/>
        <v>0</v>
      </c>
      <c r="E1030" s="78">
        <v>0</v>
      </c>
      <c r="F1030" s="81">
        <v>0.28999999165534901</v>
      </c>
      <c r="G1030" s="80">
        <v>45</v>
      </c>
      <c r="H1030" s="80">
        <v>42</v>
      </c>
      <c r="I1030" s="80">
        <v>3</v>
      </c>
      <c r="J1030" s="80">
        <v>2</v>
      </c>
      <c r="K1030" s="80">
        <v>0</v>
      </c>
      <c r="L1030" s="80">
        <v>0</v>
      </c>
      <c r="M1030" s="80">
        <v>0</v>
      </c>
    </row>
    <row r="1031" spans="2:13" ht="12" customHeight="1" thickBot="1" x14ac:dyDescent="0.35">
      <c r="B1031" s="75">
        <v>2625</v>
      </c>
      <c r="D1031" s="77" t="str">
        <f t="shared" si="15"/>
        <v>0</v>
      </c>
      <c r="E1031" s="78">
        <v>0</v>
      </c>
      <c r="F1031" s="81">
        <v>0.28999999165534901</v>
      </c>
      <c r="G1031" s="80">
        <v>47</v>
      </c>
      <c r="H1031" s="80">
        <v>82</v>
      </c>
      <c r="I1031" s="80">
        <v>3</v>
      </c>
      <c r="J1031" s="80">
        <v>1</v>
      </c>
      <c r="K1031" s="80">
        <v>0</v>
      </c>
      <c r="L1031" s="80">
        <v>0</v>
      </c>
      <c r="M1031" s="80">
        <v>0</v>
      </c>
    </row>
    <row r="1032" spans="2:13" ht="12" customHeight="1" thickBot="1" x14ac:dyDescent="0.35">
      <c r="B1032" s="75">
        <v>2626</v>
      </c>
      <c r="D1032" s="77" t="str">
        <f t="shared" si="15"/>
        <v>0</v>
      </c>
      <c r="E1032" s="78">
        <v>0</v>
      </c>
      <c r="F1032" s="81">
        <v>0.28999999165534901</v>
      </c>
      <c r="G1032" s="80">
        <v>61</v>
      </c>
      <c r="H1032" s="80">
        <v>108</v>
      </c>
      <c r="I1032" s="80">
        <v>4</v>
      </c>
      <c r="J1032" s="80">
        <v>2</v>
      </c>
      <c r="K1032" s="80">
        <v>0</v>
      </c>
      <c r="L1032" s="80">
        <v>0</v>
      </c>
      <c r="M1032" s="80">
        <v>0</v>
      </c>
    </row>
    <row r="1033" spans="2:13" ht="12" customHeight="1" thickBot="1" x14ac:dyDescent="0.35">
      <c r="B1033" s="75">
        <v>2628</v>
      </c>
      <c r="D1033" s="77" t="str">
        <f t="shared" ref="D1033:D1096" si="16">IF(F1033&gt;=$F$5,"1","0")</f>
        <v>0</v>
      </c>
      <c r="E1033" s="78">
        <v>0</v>
      </c>
      <c r="F1033" s="81">
        <v>0.28999999165534901</v>
      </c>
      <c r="G1033" s="80">
        <v>56</v>
      </c>
      <c r="H1033" s="80">
        <v>61</v>
      </c>
      <c r="I1033" s="80">
        <v>3</v>
      </c>
      <c r="J1033" s="80">
        <v>1</v>
      </c>
      <c r="K1033" s="80">
        <v>193</v>
      </c>
      <c r="L1033" s="80">
        <v>0</v>
      </c>
      <c r="M1033" s="80">
        <v>0</v>
      </c>
    </row>
    <row r="1034" spans="2:13" ht="12" customHeight="1" thickBot="1" x14ac:dyDescent="0.35">
      <c r="B1034" s="75">
        <v>2634</v>
      </c>
      <c r="D1034" s="77" t="str">
        <f t="shared" si="16"/>
        <v>0</v>
      </c>
      <c r="E1034" s="78">
        <v>0</v>
      </c>
      <c r="F1034" s="81">
        <v>0.28999999165534901</v>
      </c>
      <c r="G1034" s="80">
        <v>49</v>
      </c>
      <c r="H1034" s="80">
        <v>13</v>
      </c>
      <c r="I1034" s="80">
        <v>3</v>
      </c>
      <c r="J1034" s="80">
        <v>1</v>
      </c>
      <c r="K1034" s="80">
        <v>106</v>
      </c>
      <c r="L1034" s="80">
        <v>0</v>
      </c>
      <c r="M1034" s="80">
        <v>0</v>
      </c>
    </row>
    <row r="1035" spans="2:13" ht="12" customHeight="1" thickBot="1" x14ac:dyDescent="0.35">
      <c r="B1035" s="75">
        <v>2636</v>
      </c>
      <c r="D1035" s="77" t="str">
        <f t="shared" si="16"/>
        <v>0</v>
      </c>
      <c r="E1035" s="78">
        <v>0</v>
      </c>
      <c r="F1035" s="81">
        <v>0.28999999165534901</v>
      </c>
      <c r="G1035" s="80">
        <v>40</v>
      </c>
      <c r="H1035" s="80">
        <v>33</v>
      </c>
      <c r="I1035" s="80">
        <v>2</v>
      </c>
      <c r="J1035" s="80">
        <v>3</v>
      </c>
      <c r="K1035" s="80">
        <v>89</v>
      </c>
      <c r="L1035" s="80">
        <v>0</v>
      </c>
      <c r="M1035" s="80">
        <v>0</v>
      </c>
    </row>
    <row r="1036" spans="2:13" ht="12" customHeight="1" thickBot="1" x14ac:dyDescent="0.35">
      <c r="B1036" s="75">
        <v>2637</v>
      </c>
      <c r="D1036" s="77" t="str">
        <f t="shared" si="16"/>
        <v>0</v>
      </c>
      <c r="E1036" s="78">
        <v>0</v>
      </c>
      <c r="F1036" s="81">
        <v>0.28999999165534901</v>
      </c>
      <c r="G1036" s="80">
        <v>38</v>
      </c>
      <c r="H1036" s="80">
        <v>179</v>
      </c>
      <c r="I1036" s="80">
        <v>1</v>
      </c>
      <c r="J1036" s="80">
        <v>1</v>
      </c>
      <c r="K1036" s="80">
        <v>0</v>
      </c>
      <c r="L1036" s="80">
        <v>0</v>
      </c>
      <c r="M1036" s="80">
        <v>0</v>
      </c>
    </row>
    <row r="1037" spans="2:13" ht="12" customHeight="1" thickBot="1" x14ac:dyDescent="0.35">
      <c r="B1037" s="75">
        <v>2642</v>
      </c>
      <c r="D1037" s="77" t="str">
        <f t="shared" si="16"/>
        <v>0</v>
      </c>
      <c r="E1037" s="78">
        <v>0</v>
      </c>
      <c r="F1037" s="81">
        <v>0.28999999165534901</v>
      </c>
      <c r="G1037" s="80">
        <v>29</v>
      </c>
      <c r="H1037" s="80">
        <v>133</v>
      </c>
      <c r="I1037" s="80">
        <v>1</v>
      </c>
      <c r="J1037" s="80">
        <v>1</v>
      </c>
      <c r="K1037" s="80">
        <v>212</v>
      </c>
      <c r="L1037" s="80">
        <v>0</v>
      </c>
      <c r="M1037" s="80">
        <v>0</v>
      </c>
    </row>
    <row r="1038" spans="2:13" ht="12" customHeight="1" thickBot="1" x14ac:dyDescent="0.35">
      <c r="B1038" s="75">
        <v>2647</v>
      </c>
      <c r="D1038" s="77" t="str">
        <f t="shared" si="16"/>
        <v>0</v>
      </c>
      <c r="E1038" s="78">
        <v>0</v>
      </c>
      <c r="F1038" s="81">
        <v>0.28999999165534901</v>
      </c>
      <c r="G1038" s="80">
        <v>45</v>
      </c>
      <c r="H1038" s="80">
        <v>191</v>
      </c>
      <c r="I1038" s="80">
        <v>3</v>
      </c>
      <c r="J1038" s="80">
        <v>3</v>
      </c>
      <c r="K1038" s="80">
        <v>123</v>
      </c>
      <c r="L1038" s="80">
        <v>1</v>
      </c>
      <c r="M1038" s="80">
        <v>0</v>
      </c>
    </row>
    <row r="1039" spans="2:13" ht="12" customHeight="1" thickBot="1" x14ac:dyDescent="0.35">
      <c r="B1039" s="75">
        <v>2648</v>
      </c>
      <c r="D1039" s="77" t="str">
        <f t="shared" si="16"/>
        <v>0</v>
      </c>
      <c r="E1039" s="78">
        <v>0</v>
      </c>
      <c r="F1039" s="81">
        <v>0.28999999165534901</v>
      </c>
      <c r="G1039" s="80">
        <v>61</v>
      </c>
      <c r="H1039" s="80">
        <v>155</v>
      </c>
      <c r="I1039" s="80">
        <v>1</v>
      </c>
      <c r="J1039" s="80">
        <v>1</v>
      </c>
      <c r="K1039" s="80">
        <v>0</v>
      </c>
      <c r="L1039" s="80">
        <v>0</v>
      </c>
      <c r="M1039" s="80">
        <v>0</v>
      </c>
    </row>
    <row r="1040" spans="2:13" ht="12" customHeight="1" thickBot="1" x14ac:dyDescent="0.35">
      <c r="B1040" s="75">
        <v>2649</v>
      </c>
      <c r="D1040" s="77" t="str">
        <f t="shared" si="16"/>
        <v>0</v>
      </c>
      <c r="E1040" s="78">
        <v>0</v>
      </c>
      <c r="F1040" s="81">
        <v>0.28999999165534901</v>
      </c>
      <c r="G1040" s="80">
        <v>26</v>
      </c>
      <c r="H1040" s="80">
        <v>155</v>
      </c>
      <c r="I1040" s="80">
        <v>2</v>
      </c>
      <c r="J1040" s="80">
        <v>1</v>
      </c>
      <c r="K1040" s="80">
        <v>0</v>
      </c>
      <c r="L1040" s="80">
        <v>0</v>
      </c>
      <c r="M1040" s="80">
        <v>0</v>
      </c>
    </row>
    <row r="1041" spans="2:13" ht="12" customHeight="1" thickBot="1" x14ac:dyDescent="0.35">
      <c r="B1041" s="75">
        <v>2652</v>
      </c>
      <c r="D1041" s="77" t="str">
        <f t="shared" si="16"/>
        <v>0</v>
      </c>
      <c r="E1041" s="78">
        <v>0</v>
      </c>
      <c r="F1041" s="81">
        <v>0.28999999165534901</v>
      </c>
      <c r="G1041" s="80">
        <v>43</v>
      </c>
      <c r="H1041" s="80">
        <v>51</v>
      </c>
      <c r="I1041" s="80">
        <v>1</v>
      </c>
      <c r="J1041" s="80">
        <v>3</v>
      </c>
      <c r="K1041" s="80">
        <v>0</v>
      </c>
      <c r="L1041" s="80">
        <v>0</v>
      </c>
      <c r="M1041" s="80">
        <v>0</v>
      </c>
    </row>
    <row r="1042" spans="2:13" ht="12" customHeight="1" thickBot="1" x14ac:dyDescent="0.35">
      <c r="B1042" s="75">
        <v>2653</v>
      </c>
      <c r="D1042" s="77" t="str">
        <f t="shared" si="16"/>
        <v>0</v>
      </c>
      <c r="E1042" s="78">
        <v>0</v>
      </c>
      <c r="F1042" s="81">
        <v>0.28999999165534901</v>
      </c>
      <c r="G1042" s="80">
        <v>24</v>
      </c>
      <c r="H1042" s="80">
        <v>44</v>
      </c>
      <c r="I1042" s="80">
        <v>4</v>
      </c>
      <c r="J1042" s="80">
        <v>1</v>
      </c>
      <c r="K1042" s="80">
        <v>180</v>
      </c>
      <c r="L1042" s="80">
        <v>0</v>
      </c>
      <c r="M1042" s="80">
        <v>0</v>
      </c>
    </row>
    <row r="1043" spans="2:13" ht="12" customHeight="1" thickBot="1" x14ac:dyDescent="0.35">
      <c r="B1043" s="75">
        <v>2654</v>
      </c>
      <c r="D1043" s="77" t="str">
        <f t="shared" si="16"/>
        <v>0</v>
      </c>
      <c r="E1043" s="78">
        <v>0</v>
      </c>
      <c r="F1043" s="81">
        <v>0.28999999165534901</v>
      </c>
      <c r="G1043" s="80">
        <v>30</v>
      </c>
      <c r="H1043" s="80">
        <v>121</v>
      </c>
      <c r="I1043" s="80">
        <v>2</v>
      </c>
      <c r="J1043" s="80">
        <v>1</v>
      </c>
      <c r="K1043" s="80">
        <v>408</v>
      </c>
      <c r="L1043" s="80">
        <v>0</v>
      </c>
      <c r="M1043" s="80">
        <v>0</v>
      </c>
    </row>
    <row r="1044" spans="2:13" ht="12" customHeight="1" thickBot="1" x14ac:dyDescent="0.35">
      <c r="B1044" s="75">
        <v>2656</v>
      </c>
      <c r="D1044" s="77" t="str">
        <f t="shared" si="16"/>
        <v>0</v>
      </c>
      <c r="E1044" s="78">
        <v>0</v>
      </c>
      <c r="F1044" s="81">
        <v>0.28999999165534901</v>
      </c>
      <c r="G1044" s="80">
        <v>50</v>
      </c>
      <c r="H1044" s="80">
        <v>42</v>
      </c>
      <c r="I1044" s="80">
        <v>2</v>
      </c>
      <c r="J1044" s="80">
        <v>3</v>
      </c>
      <c r="K1044" s="80">
        <v>78</v>
      </c>
      <c r="L1044" s="80">
        <v>0</v>
      </c>
      <c r="M1044" s="80">
        <v>1</v>
      </c>
    </row>
    <row r="1045" spans="2:13" ht="12" customHeight="1" thickBot="1" x14ac:dyDescent="0.35">
      <c r="B1045" s="75">
        <v>2657</v>
      </c>
      <c r="D1045" s="77" t="str">
        <f t="shared" si="16"/>
        <v>0</v>
      </c>
      <c r="E1045" s="78">
        <v>0</v>
      </c>
      <c r="F1045" s="81">
        <v>0.28999999165534901</v>
      </c>
      <c r="G1045" s="80">
        <v>40</v>
      </c>
      <c r="H1045" s="80">
        <v>144</v>
      </c>
      <c r="I1045" s="80">
        <v>1</v>
      </c>
      <c r="J1045" s="80">
        <v>1</v>
      </c>
      <c r="K1045" s="80">
        <v>0</v>
      </c>
      <c r="L1045" s="80">
        <v>0</v>
      </c>
      <c r="M1045" s="80">
        <v>0</v>
      </c>
    </row>
    <row r="1046" spans="2:13" ht="12" customHeight="1" thickBot="1" x14ac:dyDescent="0.35">
      <c r="B1046" s="75">
        <v>2664</v>
      </c>
      <c r="D1046" s="77" t="str">
        <f t="shared" si="16"/>
        <v>0</v>
      </c>
      <c r="E1046" s="78">
        <v>0</v>
      </c>
      <c r="F1046" s="81">
        <v>0.28999999165534901</v>
      </c>
      <c r="G1046" s="80">
        <v>54</v>
      </c>
      <c r="H1046" s="80">
        <v>78</v>
      </c>
      <c r="I1046" s="80">
        <v>4</v>
      </c>
      <c r="J1046" s="80">
        <v>1</v>
      </c>
      <c r="K1046" s="80">
        <v>0</v>
      </c>
      <c r="L1046" s="80">
        <v>0</v>
      </c>
      <c r="M1046" s="80">
        <v>0</v>
      </c>
    </row>
    <row r="1047" spans="2:13" ht="12" customHeight="1" thickBot="1" x14ac:dyDescent="0.35">
      <c r="B1047" s="75">
        <v>2667</v>
      </c>
      <c r="D1047" s="77" t="str">
        <f t="shared" si="16"/>
        <v>0</v>
      </c>
      <c r="E1047" s="78">
        <v>0</v>
      </c>
      <c r="F1047" s="81">
        <v>0.28999999165534901</v>
      </c>
      <c r="G1047" s="80">
        <v>32</v>
      </c>
      <c r="H1047" s="80">
        <v>100</v>
      </c>
      <c r="I1047" s="80">
        <v>3</v>
      </c>
      <c r="J1047" s="80">
        <v>2</v>
      </c>
      <c r="K1047" s="80">
        <v>0</v>
      </c>
      <c r="L1047" s="80">
        <v>0</v>
      </c>
      <c r="M1047" s="80">
        <v>0</v>
      </c>
    </row>
    <row r="1048" spans="2:13" ht="12" customHeight="1" thickBot="1" x14ac:dyDescent="0.35">
      <c r="B1048" s="75">
        <v>2668</v>
      </c>
      <c r="D1048" s="77" t="str">
        <f t="shared" si="16"/>
        <v>0</v>
      </c>
      <c r="E1048" s="78">
        <v>0</v>
      </c>
      <c r="F1048" s="81">
        <v>0.28999999165534901</v>
      </c>
      <c r="G1048" s="80">
        <v>63</v>
      </c>
      <c r="H1048" s="80">
        <v>58</v>
      </c>
      <c r="I1048" s="80">
        <v>1</v>
      </c>
      <c r="J1048" s="80">
        <v>2</v>
      </c>
      <c r="K1048" s="80">
        <v>0</v>
      </c>
      <c r="L1048" s="80">
        <v>0</v>
      </c>
      <c r="M1048" s="80">
        <v>0</v>
      </c>
    </row>
    <row r="1049" spans="2:13" ht="12" customHeight="1" thickBot="1" x14ac:dyDescent="0.35">
      <c r="B1049" s="75">
        <v>2669</v>
      </c>
      <c r="D1049" s="77" t="str">
        <f t="shared" si="16"/>
        <v>0</v>
      </c>
      <c r="E1049" s="78">
        <v>0</v>
      </c>
      <c r="F1049" s="81">
        <v>0.28999999165534901</v>
      </c>
      <c r="G1049" s="80">
        <v>60</v>
      </c>
      <c r="H1049" s="80">
        <v>113</v>
      </c>
      <c r="I1049" s="80">
        <v>1</v>
      </c>
      <c r="J1049" s="80">
        <v>1</v>
      </c>
      <c r="K1049" s="80">
        <v>406</v>
      </c>
      <c r="L1049" s="80">
        <v>0</v>
      </c>
      <c r="M1049" s="80">
        <v>0</v>
      </c>
    </row>
    <row r="1050" spans="2:13" ht="12" customHeight="1" thickBot="1" x14ac:dyDescent="0.35">
      <c r="B1050" s="75">
        <v>2670</v>
      </c>
      <c r="D1050" s="77" t="str">
        <f t="shared" si="16"/>
        <v>0</v>
      </c>
      <c r="E1050" s="78">
        <v>1</v>
      </c>
      <c r="F1050" s="81">
        <v>0.28999999165534901</v>
      </c>
      <c r="G1050" s="80">
        <v>43</v>
      </c>
      <c r="H1050" s="80">
        <v>10</v>
      </c>
      <c r="I1050" s="80">
        <v>2</v>
      </c>
      <c r="J1050" s="80">
        <v>2</v>
      </c>
      <c r="K1050" s="80">
        <v>0</v>
      </c>
      <c r="L1050" s="80">
        <v>0</v>
      </c>
      <c r="M1050" s="80">
        <v>1</v>
      </c>
    </row>
    <row r="1051" spans="2:13" ht="12" customHeight="1" thickBot="1" x14ac:dyDescent="0.35">
      <c r="B1051" s="75">
        <v>2671</v>
      </c>
      <c r="D1051" s="77" t="str">
        <f t="shared" si="16"/>
        <v>0</v>
      </c>
      <c r="E1051" s="78">
        <v>0</v>
      </c>
      <c r="F1051" s="81">
        <v>0.28999999165534901</v>
      </c>
      <c r="G1051" s="80">
        <v>59</v>
      </c>
      <c r="H1051" s="80">
        <v>142</v>
      </c>
      <c r="I1051" s="80">
        <v>2</v>
      </c>
      <c r="J1051" s="80">
        <v>1</v>
      </c>
      <c r="K1051" s="80">
        <v>0</v>
      </c>
      <c r="L1051" s="80">
        <v>0</v>
      </c>
      <c r="M1051" s="80">
        <v>0</v>
      </c>
    </row>
    <row r="1052" spans="2:13" ht="12" customHeight="1" thickBot="1" x14ac:dyDescent="0.35">
      <c r="B1052" s="75">
        <v>2675</v>
      </c>
      <c r="D1052" s="77" t="str">
        <f t="shared" si="16"/>
        <v>0</v>
      </c>
      <c r="E1052" s="78">
        <v>0</v>
      </c>
      <c r="F1052" s="81">
        <v>0.28999999165534901</v>
      </c>
      <c r="G1052" s="80">
        <v>30</v>
      </c>
      <c r="H1052" s="80">
        <v>101</v>
      </c>
      <c r="I1052" s="80">
        <v>2</v>
      </c>
      <c r="J1052" s="80">
        <v>1</v>
      </c>
      <c r="K1052" s="80">
        <v>0</v>
      </c>
      <c r="L1052" s="80">
        <v>0</v>
      </c>
      <c r="M1052" s="80">
        <v>0</v>
      </c>
    </row>
    <row r="1053" spans="2:13" ht="12" customHeight="1" thickBot="1" x14ac:dyDescent="0.35">
      <c r="B1053" s="75">
        <v>2678</v>
      </c>
      <c r="D1053" s="77" t="str">
        <f t="shared" si="16"/>
        <v>0</v>
      </c>
      <c r="E1053" s="78">
        <v>0</v>
      </c>
      <c r="F1053" s="81">
        <v>0.28999999165534901</v>
      </c>
      <c r="G1053" s="80">
        <v>32</v>
      </c>
      <c r="H1053" s="80">
        <v>70</v>
      </c>
      <c r="I1053" s="80">
        <v>3</v>
      </c>
      <c r="J1053" s="80">
        <v>1</v>
      </c>
      <c r="K1053" s="80">
        <v>0</v>
      </c>
      <c r="L1053" s="80">
        <v>0</v>
      </c>
      <c r="M1053" s="80">
        <v>0</v>
      </c>
    </row>
    <row r="1054" spans="2:13" ht="12" customHeight="1" thickBot="1" x14ac:dyDescent="0.35">
      <c r="B1054" s="75">
        <v>2680</v>
      </c>
      <c r="D1054" s="77" t="str">
        <f t="shared" si="16"/>
        <v>0</v>
      </c>
      <c r="E1054" s="78">
        <v>0</v>
      </c>
      <c r="F1054" s="81">
        <v>0.28999999165534901</v>
      </c>
      <c r="G1054" s="80">
        <v>57</v>
      </c>
      <c r="H1054" s="80">
        <v>43</v>
      </c>
      <c r="I1054" s="80">
        <v>2</v>
      </c>
      <c r="J1054" s="80">
        <v>3</v>
      </c>
      <c r="K1054" s="80">
        <v>166</v>
      </c>
      <c r="L1054" s="80">
        <v>0</v>
      </c>
      <c r="M1054" s="80">
        <v>0</v>
      </c>
    </row>
    <row r="1055" spans="2:13" ht="12" customHeight="1" thickBot="1" x14ac:dyDescent="0.35">
      <c r="B1055" s="75">
        <v>2681</v>
      </c>
      <c r="D1055" s="77" t="str">
        <f t="shared" si="16"/>
        <v>0</v>
      </c>
      <c r="E1055" s="78">
        <v>0</v>
      </c>
      <c r="F1055" s="81">
        <v>0.28999999165534901</v>
      </c>
      <c r="G1055" s="80">
        <v>60</v>
      </c>
      <c r="H1055" s="80">
        <v>31</v>
      </c>
      <c r="I1055" s="80">
        <v>1</v>
      </c>
      <c r="J1055" s="80">
        <v>3</v>
      </c>
      <c r="K1055" s="80">
        <v>0</v>
      </c>
      <c r="L1055" s="80">
        <v>0</v>
      </c>
      <c r="M1055" s="80">
        <v>0</v>
      </c>
    </row>
    <row r="1056" spans="2:13" ht="12" customHeight="1" thickBot="1" x14ac:dyDescent="0.35">
      <c r="B1056" s="75">
        <v>2682</v>
      </c>
      <c r="D1056" s="77" t="str">
        <f t="shared" si="16"/>
        <v>0</v>
      </c>
      <c r="E1056" s="78">
        <v>0</v>
      </c>
      <c r="F1056" s="81">
        <v>0.28999999165534901</v>
      </c>
      <c r="G1056" s="80">
        <v>37</v>
      </c>
      <c r="H1056" s="80">
        <v>35</v>
      </c>
      <c r="I1056" s="80">
        <v>2</v>
      </c>
      <c r="J1056" s="80">
        <v>3</v>
      </c>
      <c r="K1056" s="80">
        <v>0</v>
      </c>
      <c r="L1056" s="80">
        <v>0</v>
      </c>
      <c r="M1056" s="80">
        <v>0</v>
      </c>
    </row>
    <row r="1057" spans="2:13" ht="12" customHeight="1" thickBot="1" x14ac:dyDescent="0.35">
      <c r="B1057" s="75">
        <v>2683</v>
      </c>
      <c r="D1057" s="77" t="str">
        <f t="shared" si="16"/>
        <v>0</v>
      </c>
      <c r="E1057" s="78">
        <v>0</v>
      </c>
      <c r="F1057" s="81">
        <v>0.28999999165534901</v>
      </c>
      <c r="G1057" s="80">
        <v>53</v>
      </c>
      <c r="H1057" s="80">
        <v>81</v>
      </c>
      <c r="I1057" s="80">
        <v>4</v>
      </c>
      <c r="J1057" s="80">
        <v>3</v>
      </c>
      <c r="K1057" s="80">
        <v>0</v>
      </c>
      <c r="L1057" s="80">
        <v>0</v>
      </c>
      <c r="M1057" s="80">
        <v>0</v>
      </c>
    </row>
    <row r="1058" spans="2:13" ht="12" customHeight="1" thickBot="1" x14ac:dyDescent="0.35">
      <c r="B1058" s="75">
        <v>2685</v>
      </c>
      <c r="D1058" s="77" t="str">
        <f t="shared" si="16"/>
        <v>0</v>
      </c>
      <c r="E1058" s="78">
        <v>1</v>
      </c>
      <c r="F1058" s="81">
        <v>0.28999999165534901</v>
      </c>
      <c r="G1058" s="80">
        <v>30</v>
      </c>
      <c r="H1058" s="80">
        <v>98</v>
      </c>
      <c r="I1058" s="80">
        <v>4</v>
      </c>
      <c r="J1058" s="80">
        <v>3</v>
      </c>
      <c r="K1058" s="80">
        <v>129</v>
      </c>
      <c r="L1058" s="80">
        <v>0</v>
      </c>
      <c r="M1058" s="80">
        <v>1</v>
      </c>
    </row>
    <row r="1059" spans="2:13" ht="12" customHeight="1" thickBot="1" x14ac:dyDescent="0.35">
      <c r="B1059" s="75">
        <v>2686</v>
      </c>
      <c r="D1059" s="77" t="str">
        <f t="shared" si="16"/>
        <v>0</v>
      </c>
      <c r="E1059" s="78">
        <v>0</v>
      </c>
      <c r="F1059" s="81">
        <v>0.28999999165534901</v>
      </c>
      <c r="G1059" s="80">
        <v>28</v>
      </c>
      <c r="H1059" s="80">
        <v>101</v>
      </c>
      <c r="I1059" s="80">
        <v>4</v>
      </c>
      <c r="J1059" s="80">
        <v>3</v>
      </c>
      <c r="K1059" s="80">
        <v>0</v>
      </c>
      <c r="L1059" s="80">
        <v>0</v>
      </c>
      <c r="M1059" s="80">
        <v>0</v>
      </c>
    </row>
    <row r="1060" spans="2:13" ht="12" customHeight="1" thickBot="1" x14ac:dyDescent="0.35">
      <c r="B1060" s="75">
        <v>2690</v>
      </c>
      <c r="D1060" s="77" t="str">
        <f t="shared" si="16"/>
        <v>0</v>
      </c>
      <c r="E1060" s="78">
        <v>0</v>
      </c>
      <c r="F1060" s="81">
        <v>0.28999999165534901</v>
      </c>
      <c r="G1060" s="80">
        <v>40</v>
      </c>
      <c r="H1060" s="80">
        <v>104</v>
      </c>
      <c r="I1060" s="80">
        <v>1</v>
      </c>
      <c r="J1060" s="80">
        <v>1</v>
      </c>
      <c r="K1060" s="80">
        <v>249</v>
      </c>
      <c r="L1060" s="80">
        <v>0</v>
      </c>
      <c r="M1060" s="80">
        <v>0</v>
      </c>
    </row>
    <row r="1061" spans="2:13" ht="12" customHeight="1" thickBot="1" x14ac:dyDescent="0.35">
      <c r="B1061" s="75">
        <v>2691</v>
      </c>
      <c r="D1061" s="77" t="str">
        <f t="shared" si="16"/>
        <v>0</v>
      </c>
      <c r="E1061" s="78">
        <v>0</v>
      </c>
      <c r="F1061" s="81">
        <v>0.28999999165534901</v>
      </c>
      <c r="G1061" s="80">
        <v>64</v>
      </c>
      <c r="H1061" s="80">
        <v>29</v>
      </c>
      <c r="I1061" s="80">
        <v>3</v>
      </c>
      <c r="J1061" s="80">
        <v>2</v>
      </c>
      <c r="K1061" s="80">
        <v>0</v>
      </c>
      <c r="L1061" s="80">
        <v>0</v>
      </c>
      <c r="M1061" s="80">
        <v>0</v>
      </c>
    </row>
    <row r="1062" spans="2:13" ht="12" customHeight="1" thickBot="1" x14ac:dyDescent="0.35">
      <c r="B1062" s="75">
        <v>2692</v>
      </c>
      <c r="D1062" s="77" t="str">
        <f t="shared" si="16"/>
        <v>0</v>
      </c>
      <c r="E1062" s="78">
        <v>0</v>
      </c>
      <c r="F1062" s="81">
        <v>0.28999999165534901</v>
      </c>
      <c r="G1062" s="80">
        <v>61</v>
      </c>
      <c r="H1062" s="80">
        <v>119</v>
      </c>
      <c r="I1062" s="80">
        <v>2</v>
      </c>
      <c r="J1062" s="80">
        <v>2</v>
      </c>
      <c r="K1062" s="80">
        <v>0</v>
      </c>
      <c r="L1062" s="80">
        <v>1</v>
      </c>
      <c r="M1062" s="80">
        <v>0</v>
      </c>
    </row>
    <row r="1063" spans="2:13" ht="12" customHeight="1" thickBot="1" x14ac:dyDescent="0.35">
      <c r="B1063" s="75">
        <v>2694</v>
      </c>
      <c r="D1063" s="77" t="str">
        <f t="shared" si="16"/>
        <v>0</v>
      </c>
      <c r="E1063" s="78">
        <v>0</v>
      </c>
      <c r="F1063" s="81">
        <v>0.28999999165534901</v>
      </c>
      <c r="G1063" s="80">
        <v>55</v>
      </c>
      <c r="H1063" s="80">
        <v>62</v>
      </c>
      <c r="I1063" s="80">
        <v>1</v>
      </c>
      <c r="J1063" s="80">
        <v>1</v>
      </c>
      <c r="K1063" s="80">
        <v>0</v>
      </c>
      <c r="L1063" s="80">
        <v>0</v>
      </c>
      <c r="M1063" s="80">
        <v>0</v>
      </c>
    </row>
    <row r="1064" spans="2:13" ht="12" customHeight="1" thickBot="1" x14ac:dyDescent="0.35">
      <c r="B1064" s="75">
        <v>2695</v>
      </c>
      <c r="D1064" s="77" t="str">
        <f t="shared" si="16"/>
        <v>0</v>
      </c>
      <c r="E1064" s="78">
        <v>1</v>
      </c>
      <c r="F1064" s="81">
        <v>0.28999999165534901</v>
      </c>
      <c r="G1064" s="80">
        <v>45</v>
      </c>
      <c r="H1064" s="80">
        <v>85</v>
      </c>
      <c r="I1064" s="80">
        <v>3</v>
      </c>
      <c r="J1064" s="80">
        <v>1</v>
      </c>
      <c r="K1064" s="80">
        <v>0</v>
      </c>
      <c r="L1064" s="80">
        <v>0</v>
      </c>
      <c r="M1064" s="80">
        <v>0</v>
      </c>
    </row>
    <row r="1065" spans="2:13" ht="12" customHeight="1" thickBot="1" x14ac:dyDescent="0.35">
      <c r="B1065" s="75">
        <v>2697</v>
      </c>
      <c r="D1065" s="77" t="str">
        <f t="shared" si="16"/>
        <v>0</v>
      </c>
      <c r="E1065" s="78">
        <v>0</v>
      </c>
      <c r="F1065" s="81">
        <v>0.28999999165534901</v>
      </c>
      <c r="G1065" s="80">
        <v>63</v>
      </c>
      <c r="H1065" s="80">
        <v>78</v>
      </c>
      <c r="I1065" s="80">
        <v>4</v>
      </c>
      <c r="J1065" s="80">
        <v>3</v>
      </c>
      <c r="K1065" s="80">
        <v>0</v>
      </c>
      <c r="L1065" s="80">
        <v>0</v>
      </c>
      <c r="M1065" s="80">
        <v>0</v>
      </c>
    </row>
    <row r="1066" spans="2:13" ht="12" customHeight="1" thickBot="1" x14ac:dyDescent="0.35">
      <c r="B1066" s="75">
        <v>2698</v>
      </c>
      <c r="D1066" s="77" t="str">
        <f t="shared" si="16"/>
        <v>0</v>
      </c>
      <c r="E1066" s="78">
        <v>0</v>
      </c>
      <c r="F1066" s="81">
        <v>0.28999999165534901</v>
      </c>
      <c r="G1066" s="80">
        <v>57</v>
      </c>
      <c r="H1066" s="80">
        <v>44</v>
      </c>
      <c r="I1066" s="80">
        <v>3</v>
      </c>
      <c r="J1066" s="80">
        <v>2</v>
      </c>
      <c r="K1066" s="80">
        <v>0</v>
      </c>
      <c r="L1066" s="80">
        <v>0</v>
      </c>
      <c r="M1066" s="80">
        <v>0</v>
      </c>
    </row>
    <row r="1067" spans="2:13" ht="12" customHeight="1" thickBot="1" x14ac:dyDescent="0.35">
      <c r="B1067" s="75">
        <v>2699</v>
      </c>
      <c r="D1067" s="77" t="str">
        <f t="shared" si="16"/>
        <v>0</v>
      </c>
      <c r="E1067" s="78">
        <v>1</v>
      </c>
      <c r="F1067" s="81">
        <v>0.28999999165534901</v>
      </c>
      <c r="G1067" s="80">
        <v>38</v>
      </c>
      <c r="H1067" s="80">
        <v>122</v>
      </c>
      <c r="I1067" s="80">
        <v>2</v>
      </c>
      <c r="J1067" s="80">
        <v>1</v>
      </c>
      <c r="K1067" s="80">
        <v>0</v>
      </c>
      <c r="L1067" s="80">
        <v>0</v>
      </c>
      <c r="M1067" s="80">
        <v>0</v>
      </c>
    </row>
    <row r="1068" spans="2:13" ht="12" customHeight="1" thickBot="1" x14ac:dyDescent="0.35">
      <c r="B1068" s="75">
        <v>2701</v>
      </c>
      <c r="D1068" s="77" t="str">
        <f t="shared" si="16"/>
        <v>0</v>
      </c>
      <c r="E1068" s="78">
        <v>1</v>
      </c>
      <c r="F1068" s="81">
        <v>0.28999999165534901</v>
      </c>
      <c r="G1068" s="80">
        <v>31</v>
      </c>
      <c r="H1068" s="80">
        <v>39</v>
      </c>
      <c r="I1068" s="80">
        <v>4</v>
      </c>
      <c r="J1068" s="80">
        <v>2</v>
      </c>
      <c r="K1068" s="80">
        <v>0</v>
      </c>
      <c r="L1068" s="80">
        <v>0</v>
      </c>
      <c r="M1068" s="80">
        <v>0</v>
      </c>
    </row>
    <row r="1069" spans="2:13" ht="12" customHeight="1" thickBot="1" x14ac:dyDescent="0.35">
      <c r="B1069" s="75">
        <v>2704</v>
      </c>
      <c r="D1069" s="77" t="str">
        <f t="shared" si="16"/>
        <v>0</v>
      </c>
      <c r="E1069" s="78">
        <v>1</v>
      </c>
      <c r="F1069" s="81">
        <v>0.28999999165534901</v>
      </c>
      <c r="G1069" s="80">
        <v>51</v>
      </c>
      <c r="H1069" s="80">
        <v>71</v>
      </c>
      <c r="I1069" s="80">
        <v>1</v>
      </c>
      <c r="J1069" s="80">
        <v>2</v>
      </c>
      <c r="K1069" s="80">
        <v>0</v>
      </c>
      <c r="L1069" s="80">
        <v>0</v>
      </c>
      <c r="M1069" s="80">
        <v>0</v>
      </c>
    </row>
    <row r="1070" spans="2:13" ht="12" customHeight="1" thickBot="1" x14ac:dyDescent="0.35">
      <c r="B1070" s="75">
        <v>2705</v>
      </c>
      <c r="D1070" s="77" t="str">
        <f t="shared" si="16"/>
        <v>0</v>
      </c>
      <c r="E1070" s="78">
        <v>0</v>
      </c>
      <c r="F1070" s="81">
        <v>0.28999999165534901</v>
      </c>
      <c r="G1070" s="80">
        <v>38</v>
      </c>
      <c r="H1070" s="80">
        <v>191</v>
      </c>
      <c r="I1070" s="80">
        <v>2</v>
      </c>
      <c r="J1070" s="80">
        <v>1</v>
      </c>
      <c r="K1070" s="80">
        <v>0</v>
      </c>
      <c r="L1070" s="80">
        <v>0</v>
      </c>
      <c r="M1070" s="80">
        <v>0</v>
      </c>
    </row>
    <row r="1071" spans="2:13" ht="12" customHeight="1" thickBot="1" x14ac:dyDescent="0.35">
      <c r="B1071" s="75">
        <v>2706</v>
      </c>
      <c r="D1071" s="77" t="str">
        <f t="shared" si="16"/>
        <v>0</v>
      </c>
      <c r="E1071" s="78">
        <v>0</v>
      </c>
      <c r="F1071" s="81">
        <v>0.28999999165534901</v>
      </c>
      <c r="G1071" s="80">
        <v>53</v>
      </c>
      <c r="H1071" s="80">
        <v>22</v>
      </c>
      <c r="I1071" s="80">
        <v>1</v>
      </c>
      <c r="J1071" s="80">
        <v>2</v>
      </c>
      <c r="K1071" s="80">
        <v>100</v>
      </c>
      <c r="L1071" s="80">
        <v>0</v>
      </c>
      <c r="M1071" s="80">
        <v>0</v>
      </c>
    </row>
    <row r="1072" spans="2:13" ht="12" customHeight="1" thickBot="1" x14ac:dyDescent="0.35">
      <c r="B1072" s="75">
        <v>2709</v>
      </c>
      <c r="D1072" s="77" t="str">
        <f t="shared" si="16"/>
        <v>0</v>
      </c>
      <c r="E1072" s="78">
        <v>1</v>
      </c>
      <c r="F1072" s="81">
        <v>0.28999999165534901</v>
      </c>
      <c r="G1072" s="80">
        <v>49</v>
      </c>
      <c r="H1072" s="80">
        <v>75</v>
      </c>
      <c r="I1072" s="80">
        <v>1</v>
      </c>
      <c r="J1072" s="80">
        <v>2</v>
      </c>
      <c r="K1072" s="80">
        <v>160</v>
      </c>
      <c r="L1072" s="80">
        <v>0</v>
      </c>
      <c r="M1072" s="80">
        <v>0</v>
      </c>
    </row>
    <row r="1073" spans="2:13" ht="12" customHeight="1" thickBot="1" x14ac:dyDescent="0.35">
      <c r="B1073" s="75">
        <v>2717</v>
      </c>
      <c r="D1073" s="77" t="str">
        <f t="shared" si="16"/>
        <v>0</v>
      </c>
      <c r="E1073" s="78">
        <v>0</v>
      </c>
      <c r="F1073" s="81">
        <v>0.28999999165534901</v>
      </c>
      <c r="G1073" s="80">
        <v>41</v>
      </c>
      <c r="H1073" s="80">
        <v>34</v>
      </c>
      <c r="I1073" s="80">
        <v>1</v>
      </c>
      <c r="J1073" s="80">
        <v>2</v>
      </c>
      <c r="K1073" s="80">
        <v>0</v>
      </c>
      <c r="L1073" s="80">
        <v>0</v>
      </c>
      <c r="M1073" s="80">
        <v>0</v>
      </c>
    </row>
    <row r="1074" spans="2:13" ht="12" customHeight="1" thickBot="1" x14ac:dyDescent="0.35">
      <c r="B1074" s="75">
        <v>2719</v>
      </c>
      <c r="D1074" s="77" t="str">
        <f t="shared" si="16"/>
        <v>0</v>
      </c>
      <c r="E1074" s="78">
        <v>0</v>
      </c>
      <c r="F1074" s="81">
        <v>0.28999999165534901</v>
      </c>
      <c r="G1074" s="80">
        <v>59</v>
      </c>
      <c r="H1074" s="80">
        <v>68</v>
      </c>
      <c r="I1074" s="80">
        <v>2</v>
      </c>
      <c r="J1074" s="80">
        <v>3</v>
      </c>
      <c r="K1074" s="80">
        <v>0</v>
      </c>
      <c r="L1074" s="80">
        <v>0</v>
      </c>
      <c r="M1074" s="80">
        <v>1</v>
      </c>
    </row>
    <row r="1075" spans="2:13" ht="12" customHeight="1" thickBot="1" x14ac:dyDescent="0.35">
      <c r="B1075" s="75">
        <v>2722</v>
      </c>
      <c r="D1075" s="77" t="str">
        <f t="shared" si="16"/>
        <v>0</v>
      </c>
      <c r="E1075" s="78">
        <v>0</v>
      </c>
      <c r="F1075" s="81">
        <v>0.28999999165534901</v>
      </c>
      <c r="G1075" s="80">
        <v>58</v>
      </c>
      <c r="H1075" s="80">
        <v>173</v>
      </c>
      <c r="I1075" s="80">
        <v>2</v>
      </c>
      <c r="J1075" s="80">
        <v>3</v>
      </c>
      <c r="K1075" s="80">
        <v>0</v>
      </c>
      <c r="L1075" s="80">
        <v>1</v>
      </c>
      <c r="M1075" s="80">
        <v>0</v>
      </c>
    </row>
    <row r="1076" spans="2:13" ht="12" customHeight="1" thickBot="1" x14ac:dyDescent="0.35">
      <c r="B1076" s="75">
        <v>2726</v>
      </c>
      <c r="D1076" s="77" t="str">
        <f t="shared" si="16"/>
        <v>0</v>
      </c>
      <c r="E1076" s="78">
        <v>0</v>
      </c>
      <c r="F1076" s="81">
        <v>0.28999999165534901</v>
      </c>
      <c r="G1076" s="80">
        <v>63</v>
      </c>
      <c r="H1076" s="80">
        <v>138</v>
      </c>
      <c r="I1076" s="80">
        <v>1</v>
      </c>
      <c r="J1076" s="80">
        <v>1</v>
      </c>
      <c r="K1076" s="80">
        <v>0</v>
      </c>
      <c r="L1076" s="80">
        <v>0</v>
      </c>
      <c r="M1076" s="80">
        <v>0</v>
      </c>
    </row>
    <row r="1077" spans="2:13" ht="12" customHeight="1" thickBot="1" x14ac:dyDescent="0.35">
      <c r="B1077" s="75">
        <v>2730</v>
      </c>
      <c r="D1077" s="77" t="str">
        <f t="shared" si="16"/>
        <v>0</v>
      </c>
      <c r="E1077" s="78">
        <v>0</v>
      </c>
      <c r="F1077" s="81">
        <v>0.28999999165534901</v>
      </c>
      <c r="G1077" s="80">
        <v>58</v>
      </c>
      <c r="H1077" s="80">
        <v>63</v>
      </c>
      <c r="I1077" s="80">
        <v>4</v>
      </c>
      <c r="J1077" s="80">
        <v>1</v>
      </c>
      <c r="K1077" s="80">
        <v>0</v>
      </c>
      <c r="L1077" s="80">
        <v>0</v>
      </c>
      <c r="M1077" s="80">
        <v>0</v>
      </c>
    </row>
    <row r="1078" spans="2:13" ht="12" customHeight="1" thickBot="1" x14ac:dyDescent="0.35">
      <c r="B1078" s="75">
        <v>2732</v>
      </c>
      <c r="D1078" s="77" t="str">
        <f t="shared" si="16"/>
        <v>0</v>
      </c>
      <c r="E1078" s="78">
        <v>0</v>
      </c>
      <c r="F1078" s="81">
        <v>0.28999999165534901</v>
      </c>
      <c r="G1078" s="80">
        <v>29</v>
      </c>
      <c r="H1078" s="80">
        <v>28</v>
      </c>
      <c r="I1078" s="80">
        <v>1</v>
      </c>
      <c r="J1078" s="80">
        <v>3</v>
      </c>
      <c r="K1078" s="80">
        <v>0</v>
      </c>
      <c r="L1078" s="80">
        <v>0</v>
      </c>
      <c r="M1078" s="80">
        <v>0</v>
      </c>
    </row>
    <row r="1079" spans="2:13" ht="12" customHeight="1" thickBot="1" x14ac:dyDescent="0.35">
      <c r="B1079" s="75">
        <v>2736</v>
      </c>
      <c r="D1079" s="77" t="str">
        <f t="shared" si="16"/>
        <v>0</v>
      </c>
      <c r="E1079" s="78">
        <v>0</v>
      </c>
      <c r="F1079" s="81">
        <v>0.28999999165534901</v>
      </c>
      <c r="G1079" s="80">
        <v>36</v>
      </c>
      <c r="H1079" s="80">
        <v>70</v>
      </c>
      <c r="I1079" s="80">
        <v>3</v>
      </c>
      <c r="J1079" s="80">
        <v>2</v>
      </c>
      <c r="K1079" s="80">
        <v>165</v>
      </c>
      <c r="L1079" s="80">
        <v>0</v>
      </c>
      <c r="M1079" s="80">
        <v>0</v>
      </c>
    </row>
    <row r="1080" spans="2:13" ht="12" customHeight="1" thickBot="1" x14ac:dyDescent="0.35">
      <c r="B1080" s="75">
        <v>2737</v>
      </c>
      <c r="D1080" s="77" t="str">
        <f t="shared" si="16"/>
        <v>0</v>
      </c>
      <c r="E1080" s="78">
        <v>0</v>
      </c>
      <c r="F1080" s="81">
        <v>0.28999999165534901</v>
      </c>
      <c r="G1080" s="80">
        <v>53</v>
      </c>
      <c r="H1080" s="80">
        <v>12</v>
      </c>
      <c r="I1080" s="80">
        <v>1</v>
      </c>
      <c r="J1080" s="80">
        <v>1</v>
      </c>
      <c r="K1080" s="80">
        <v>0</v>
      </c>
      <c r="L1080" s="80">
        <v>0</v>
      </c>
      <c r="M1080" s="80">
        <v>0</v>
      </c>
    </row>
    <row r="1081" spans="2:13" ht="12" customHeight="1" thickBot="1" x14ac:dyDescent="0.35">
      <c r="B1081" s="75">
        <v>2738</v>
      </c>
      <c r="D1081" s="77" t="str">
        <f t="shared" si="16"/>
        <v>0</v>
      </c>
      <c r="E1081" s="78">
        <v>0</v>
      </c>
      <c r="F1081" s="81">
        <v>0.28999999165534901</v>
      </c>
      <c r="G1081" s="80">
        <v>57</v>
      </c>
      <c r="H1081" s="80">
        <v>159</v>
      </c>
      <c r="I1081" s="80">
        <v>2</v>
      </c>
      <c r="J1081" s="80">
        <v>1</v>
      </c>
      <c r="K1081" s="80">
        <v>0</v>
      </c>
      <c r="L1081" s="80">
        <v>0</v>
      </c>
      <c r="M1081" s="80">
        <v>0</v>
      </c>
    </row>
    <row r="1082" spans="2:13" ht="12" customHeight="1" thickBot="1" x14ac:dyDescent="0.35">
      <c r="B1082" s="75">
        <v>2739</v>
      </c>
      <c r="D1082" s="77" t="str">
        <f t="shared" si="16"/>
        <v>0</v>
      </c>
      <c r="E1082" s="78">
        <v>0</v>
      </c>
      <c r="F1082" s="81">
        <v>0.28999999165534901</v>
      </c>
      <c r="G1082" s="80">
        <v>35</v>
      </c>
      <c r="H1082" s="80">
        <v>103</v>
      </c>
      <c r="I1082" s="80">
        <v>2</v>
      </c>
      <c r="J1082" s="80">
        <v>3</v>
      </c>
      <c r="K1082" s="80">
        <v>0</v>
      </c>
      <c r="L1082" s="80">
        <v>0</v>
      </c>
      <c r="M1082" s="80">
        <v>0</v>
      </c>
    </row>
    <row r="1083" spans="2:13" ht="12" customHeight="1" thickBot="1" x14ac:dyDescent="0.35">
      <c r="B1083" s="75">
        <v>2741</v>
      </c>
      <c r="D1083" s="77" t="str">
        <f t="shared" si="16"/>
        <v>0</v>
      </c>
      <c r="E1083" s="78">
        <v>0</v>
      </c>
      <c r="F1083" s="81">
        <v>0.28999999165534901</v>
      </c>
      <c r="G1083" s="80">
        <v>54</v>
      </c>
      <c r="H1083" s="80">
        <v>48</v>
      </c>
      <c r="I1083" s="80">
        <v>2</v>
      </c>
      <c r="J1083" s="80">
        <v>3</v>
      </c>
      <c r="K1083" s="80">
        <v>142</v>
      </c>
      <c r="L1083" s="80">
        <v>0</v>
      </c>
      <c r="M1083" s="80">
        <v>0</v>
      </c>
    </row>
    <row r="1084" spans="2:13" ht="12" customHeight="1" thickBot="1" x14ac:dyDescent="0.35">
      <c r="B1084" s="75">
        <v>2742</v>
      </c>
      <c r="D1084" s="77" t="str">
        <f t="shared" si="16"/>
        <v>0</v>
      </c>
      <c r="E1084" s="78">
        <v>0</v>
      </c>
      <c r="F1084" s="81">
        <v>0.28999999165534901</v>
      </c>
      <c r="G1084" s="80">
        <v>29</v>
      </c>
      <c r="H1084" s="80">
        <v>49</v>
      </c>
      <c r="I1084" s="80">
        <v>1</v>
      </c>
      <c r="J1084" s="80">
        <v>1</v>
      </c>
      <c r="K1084" s="80">
        <v>0</v>
      </c>
      <c r="L1084" s="80">
        <v>0</v>
      </c>
      <c r="M1084" s="80">
        <v>0</v>
      </c>
    </row>
    <row r="1085" spans="2:13" ht="12" customHeight="1" thickBot="1" x14ac:dyDescent="0.35">
      <c r="B1085" s="75">
        <v>2744</v>
      </c>
      <c r="D1085" s="77" t="str">
        <f t="shared" si="16"/>
        <v>0</v>
      </c>
      <c r="E1085" s="78">
        <v>1</v>
      </c>
      <c r="F1085" s="81">
        <v>0.28999999165534901</v>
      </c>
      <c r="G1085" s="80">
        <v>32</v>
      </c>
      <c r="H1085" s="80">
        <v>22</v>
      </c>
      <c r="I1085" s="80">
        <v>4</v>
      </c>
      <c r="J1085" s="80">
        <v>2</v>
      </c>
      <c r="K1085" s="80">
        <v>0</v>
      </c>
      <c r="L1085" s="80">
        <v>0</v>
      </c>
      <c r="M1085" s="80">
        <v>0</v>
      </c>
    </row>
    <row r="1086" spans="2:13" ht="12" customHeight="1" thickBot="1" x14ac:dyDescent="0.35">
      <c r="B1086" s="75">
        <v>2745</v>
      </c>
      <c r="D1086" s="77" t="str">
        <f t="shared" si="16"/>
        <v>0</v>
      </c>
      <c r="E1086" s="78">
        <v>0</v>
      </c>
      <c r="F1086" s="81">
        <v>0.28999999165534901</v>
      </c>
      <c r="G1086" s="80">
        <v>51</v>
      </c>
      <c r="H1086" s="80">
        <v>10</v>
      </c>
      <c r="I1086" s="80">
        <v>2</v>
      </c>
      <c r="J1086" s="80">
        <v>1</v>
      </c>
      <c r="K1086" s="80">
        <v>86</v>
      </c>
      <c r="L1086" s="80">
        <v>0</v>
      </c>
      <c r="M1086" s="80">
        <v>0</v>
      </c>
    </row>
    <row r="1087" spans="2:13" ht="12" customHeight="1" thickBot="1" x14ac:dyDescent="0.35">
      <c r="B1087" s="75">
        <v>2749</v>
      </c>
      <c r="D1087" s="77" t="str">
        <f t="shared" si="16"/>
        <v>0</v>
      </c>
      <c r="E1087" s="78">
        <v>1</v>
      </c>
      <c r="F1087" s="81">
        <v>0.28999999165534901</v>
      </c>
      <c r="G1087" s="80">
        <v>32</v>
      </c>
      <c r="H1087" s="80">
        <v>82</v>
      </c>
      <c r="I1087" s="80">
        <v>1</v>
      </c>
      <c r="J1087" s="80">
        <v>2</v>
      </c>
      <c r="K1087" s="80">
        <v>240</v>
      </c>
      <c r="L1087" s="80">
        <v>0</v>
      </c>
      <c r="M1087" s="80">
        <v>0</v>
      </c>
    </row>
    <row r="1088" spans="2:13" ht="12" customHeight="1" thickBot="1" x14ac:dyDescent="0.35">
      <c r="B1088" s="75">
        <v>2755</v>
      </c>
      <c r="D1088" s="77" t="str">
        <f t="shared" si="16"/>
        <v>0</v>
      </c>
      <c r="E1088" s="78">
        <v>0</v>
      </c>
      <c r="F1088" s="81">
        <v>0.28999999165534901</v>
      </c>
      <c r="G1088" s="80">
        <v>26</v>
      </c>
      <c r="H1088" s="80">
        <v>61</v>
      </c>
      <c r="I1088" s="80">
        <v>4</v>
      </c>
      <c r="J1088" s="80">
        <v>1</v>
      </c>
      <c r="K1088" s="80">
        <v>119</v>
      </c>
      <c r="L1088" s="80">
        <v>0</v>
      </c>
      <c r="M1088" s="80">
        <v>0</v>
      </c>
    </row>
    <row r="1089" spans="2:13" ht="12" customHeight="1" thickBot="1" x14ac:dyDescent="0.35">
      <c r="B1089" s="75">
        <v>2756</v>
      </c>
      <c r="D1089" s="77" t="str">
        <f t="shared" si="16"/>
        <v>0</v>
      </c>
      <c r="E1089" s="78">
        <v>1</v>
      </c>
      <c r="F1089" s="81">
        <v>0.28999999165534901</v>
      </c>
      <c r="G1089" s="80">
        <v>37</v>
      </c>
      <c r="H1089" s="80">
        <v>22</v>
      </c>
      <c r="I1089" s="80">
        <v>3</v>
      </c>
      <c r="J1089" s="80">
        <v>2</v>
      </c>
      <c r="K1089" s="80">
        <v>0</v>
      </c>
      <c r="L1089" s="80">
        <v>0</v>
      </c>
      <c r="M1089" s="80">
        <v>0</v>
      </c>
    </row>
    <row r="1090" spans="2:13" ht="12" customHeight="1" thickBot="1" x14ac:dyDescent="0.35">
      <c r="B1090" s="75">
        <v>2757</v>
      </c>
      <c r="D1090" s="77" t="str">
        <f t="shared" si="16"/>
        <v>0</v>
      </c>
      <c r="E1090" s="78">
        <v>0</v>
      </c>
      <c r="F1090" s="81">
        <v>0.28999999165534901</v>
      </c>
      <c r="G1090" s="80">
        <v>27</v>
      </c>
      <c r="H1090" s="80">
        <v>40</v>
      </c>
      <c r="I1090" s="80">
        <v>4</v>
      </c>
      <c r="J1090" s="80">
        <v>3</v>
      </c>
      <c r="K1090" s="80">
        <v>0</v>
      </c>
      <c r="L1090" s="80">
        <v>0</v>
      </c>
      <c r="M1090" s="80">
        <v>0</v>
      </c>
    </row>
    <row r="1091" spans="2:13" ht="12" customHeight="1" thickBot="1" x14ac:dyDescent="0.35">
      <c r="B1091" s="75">
        <v>2758</v>
      </c>
      <c r="D1091" s="77" t="str">
        <f t="shared" si="16"/>
        <v>0</v>
      </c>
      <c r="E1091" s="78">
        <v>0</v>
      </c>
      <c r="F1091" s="81">
        <v>0.28999999165534901</v>
      </c>
      <c r="G1091" s="80">
        <v>63</v>
      </c>
      <c r="H1091" s="80">
        <v>50</v>
      </c>
      <c r="I1091" s="80">
        <v>2</v>
      </c>
      <c r="J1091" s="80">
        <v>1</v>
      </c>
      <c r="K1091" s="80">
        <v>205</v>
      </c>
      <c r="L1091" s="80">
        <v>0</v>
      </c>
      <c r="M1091" s="80">
        <v>0</v>
      </c>
    </row>
    <row r="1092" spans="2:13" ht="12" customHeight="1" thickBot="1" x14ac:dyDescent="0.35">
      <c r="B1092" s="75">
        <v>2764</v>
      </c>
      <c r="D1092" s="77" t="str">
        <f t="shared" si="16"/>
        <v>0</v>
      </c>
      <c r="E1092" s="78">
        <v>0</v>
      </c>
      <c r="F1092" s="81">
        <v>0.28999999165534901</v>
      </c>
      <c r="G1092" s="80">
        <v>55</v>
      </c>
      <c r="H1092" s="80">
        <v>13</v>
      </c>
      <c r="I1092" s="80">
        <v>4</v>
      </c>
      <c r="J1092" s="80">
        <v>1</v>
      </c>
      <c r="K1092" s="80">
        <v>0</v>
      </c>
      <c r="L1092" s="80">
        <v>0</v>
      </c>
      <c r="M1092" s="80">
        <v>0</v>
      </c>
    </row>
    <row r="1093" spans="2:13" ht="12" customHeight="1" thickBot="1" x14ac:dyDescent="0.35">
      <c r="B1093" s="75">
        <v>2767</v>
      </c>
      <c r="D1093" s="77" t="str">
        <f t="shared" si="16"/>
        <v>0</v>
      </c>
      <c r="E1093" s="78">
        <v>0</v>
      </c>
      <c r="F1093" s="81">
        <v>0.28999999165534901</v>
      </c>
      <c r="G1093" s="80">
        <v>58</v>
      </c>
      <c r="H1093" s="80">
        <v>108</v>
      </c>
      <c r="I1093" s="80">
        <v>3</v>
      </c>
      <c r="J1093" s="80">
        <v>1</v>
      </c>
      <c r="K1093" s="80">
        <v>0</v>
      </c>
      <c r="L1093" s="80">
        <v>0</v>
      </c>
      <c r="M1093" s="80">
        <v>0</v>
      </c>
    </row>
    <row r="1094" spans="2:13" ht="12" customHeight="1" thickBot="1" x14ac:dyDescent="0.35">
      <c r="B1094" s="75">
        <v>2770</v>
      </c>
      <c r="D1094" s="77" t="str">
        <f t="shared" si="16"/>
        <v>0</v>
      </c>
      <c r="E1094" s="78">
        <v>0</v>
      </c>
      <c r="F1094" s="81">
        <v>0.28999999165534901</v>
      </c>
      <c r="G1094" s="80">
        <v>33</v>
      </c>
      <c r="H1094" s="80">
        <v>183</v>
      </c>
      <c r="I1094" s="80">
        <v>2</v>
      </c>
      <c r="J1094" s="80">
        <v>3</v>
      </c>
      <c r="K1094" s="80">
        <v>582</v>
      </c>
      <c r="L1094" s="80">
        <v>1</v>
      </c>
      <c r="M1094" s="80">
        <v>0</v>
      </c>
    </row>
    <row r="1095" spans="2:13" ht="12" customHeight="1" thickBot="1" x14ac:dyDescent="0.35">
      <c r="B1095" s="75">
        <v>2773</v>
      </c>
      <c r="D1095" s="77" t="str">
        <f t="shared" si="16"/>
        <v>0</v>
      </c>
      <c r="E1095" s="78">
        <v>1</v>
      </c>
      <c r="F1095" s="81">
        <v>0.28999999165534901</v>
      </c>
      <c r="G1095" s="80">
        <v>55</v>
      </c>
      <c r="H1095" s="80">
        <v>130</v>
      </c>
      <c r="I1095" s="80">
        <v>4</v>
      </c>
      <c r="J1095" s="80">
        <v>1</v>
      </c>
      <c r="K1095" s="80">
        <v>0</v>
      </c>
      <c r="L1095" s="80">
        <v>1</v>
      </c>
      <c r="M1095" s="80">
        <v>0</v>
      </c>
    </row>
    <row r="1096" spans="2:13" ht="12" customHeight="1" thickBot="1" x14ac:dyDescent="0.35">
      <c r="B1096" s="75">
        <v>2774</v>
      </c>
      <c r="D1096" s="77" t="str">
        <f t="shared" si="16"/>
        <v>0</v>
      </c>
      <c r="E1096" s="78">
        <v>0</v>
      </c>
      <c r="F1096" s="81">
        <v>0.28999999165534901</v>
      </c>
      <c r="G1096" s="80">
        <v>63</v>
      </c>
      <c r="H1096" s="80">
        <v>185</v>
      </c>
      <c r="I1096" s="80">
        <v>2</v>
      </c>
      <c r="J1096" s="80">
        <v>2</v>
      </c>
      <c r="K1096" s="80">
        <v>358</v>
      </c>
      <c r="L1096" s="80">
        <v>1</v>
      </c>
      <c r="M1096" s="80">
        <v>0</v>
      </c>
    </row>
    <row r="1097" spans="2:13" ht="12" customHeight="1" thickBot="1" x14ac:dyDescent="0.35">
      <c r="B1097" s="75">
        <v>2777</v>
      </c>
      <c r="D1097" s="77" t="str">
        <f t="shared" ref="D1097:D1160" si="17">IF(F1097&gt;=$F$5,"1","0")</f>
        <v>0</v>
      </c>
      <c r="E1097" s="78">
        <v>1</v>
      </c>
      <c r="F1097" s="81">
        <v>0.28999999165534901</v>
      </c>
      <c r="G1097" s="80">
        <v>46</v>
      </c>
      <c r="H1097" s="80">
        <v>140</v>
      </c>
      <c r="I1097" s="80">
        <v>2</v>
      </c>
      <c r="J1097" s="80">
        <v>1</v>
      </c>
      <c r="K1097" s="80">
        <v>380</v>
      </c>
      <c r="L1097" s="80">
        <v>0</v>
      </c>
      <c r="M1097" s="80">
        <v>0</v>
      </c>
    </row>
    <row r="1098" spans="2:13" ht="12" customHeight="1" thickBot="1" x14ac:dyDescent="0.35">
      <c r="B1098" s="75">
        <v>2778</v>
      </c>
      <c r="D1098" s="77" t="str">
        <f t="shared" si="17"/>
        <v>0</v>
      </c>
      <c r="E1098" s="78">
        <v>1</v>
      </c>
      <c r="F1098" s="81">
        <v>0.28999999165534901</v>
      </c>
      <c r="G1098" s="80">
        <v>59</v>
      </c>
      <c r="H1098" s="80">
        <v>91</v>
      </c>
      <c r="I1098" s="80">
        <v>2</v>
      </c>
      <c r="J1098" s="80">
        <v>2</v>
      </c>
      <c r="K1098" s="80">
        <v>0</v>
      </c>
      <c r="L1098" s="80">
        <v>0</v>
      </c>
      <c r="M1098" s="80">
        <v>0</v>
      </c>
    </row>
    <row r="1099" spans="2:13" ht="12" customHeight="1" thickBot="1" x14ac:dyDescent="0.35">
      <c r="B1099" s="75">
        <v>2779</v>
      </c>
      <c r="D1099" s="77" t="str">
        <f t="shared" si="17"/>
        <v>0</v>
      </c>
      <c r="E1099" s="78">
        <v>1</v>
      </c>
      <c r="F1099" s="81">
        <v>0.28999999165534901</v>
      </c>
      <c r="G1099" s="80">
        <v>56</v>
      </c>
      <c r="H1099" s="80">
        <v>61</v>
      </c>
      <c r="I1099" s="80">
        <v>4</v>
      </c>
      <c r="J1099" s="80">
        <v>3</v>
      </c>
      <c r="K1099" s="80">
        <v>0</v>
      </c>
      <c r="L1099" s="80">
        <v>0</v>
      </c>
      <c r="M1099" s="80">
        <v>0</v>
      </c>
    </row>
    <row r="1100" spans="2:13" ht="12" customHeight="1" thickBot="1" x14ac:dyDescent="0.35">
      <c r="B1100" s="75">
        <v>2780</v>
      </c>
      <c r="D1100" s="77" t="str">
        <f t="shared" si="17"/>
        <v>0</v>
      </c>
      <c r="E1100" s="78">
        <v>0</v>
      </c>
      <c r="F1100" s="81">
        <v>0.28999999165534901</v>
      </c>
      <c r="G1100" s="80">
        <v>59</v>
      </c>
      <c r="H1100" s="80">
        <v>168</v>
      </c>
      <c r="I1100" s="80">
        <v>4</v>
      </c>
      <c r="J1100" s="80">
        <v>2</v>
      </c>
      <c r="K1100" s="80">
        <v>0</v>
      </c>
      <c r="L1100" s="80">
        <v>1</v>
      </c>
      <c r="M1100" s="80">
        <v>0</v>
      </c>
    </row>
    <row r="1101" spans="2:13" ht="12" customHeight="1" thickBot="1" x14ac:dyDescent="0.35">
      <c r="B1101" s="75">
        <v>2782</v>
      </c>
      <c r="D1101" s="77" t="str">
        <f t="shared" si="17"/>
        <v>0</v>
      </c>
      <c r="E1101" s="78">
        <v>0</v>
      </c>
      <c r="F1101" s="81">
        <v>0.28999999165534901</v>
      </c>
      <c r="G1101" s="80">
        <v>47</v>
      </c>
      <c r="H1101" s="80">
        <v>22</v>
      </c>
      <c r="I1101" s="80">
        <v>1</v>
      </c>
      <c r="J1101" s="80">
        <v>1</v>
      </c>
      <c r="K1101" s="80">
        <v>104</v>
      </c>
      <c r="L1101" s="80">
        <v>0</v>
      </c>
      <c r="M1101" s="80">
        <v>0</v>
      </c>
    </row>
    <row r="1102" spans="2:13" ht="12" customHeight="1" thickBot="1" x14ac:dyDescent="0.35">
      <c r="B1102" s="75">
        <v>2791</v>
      </c>
      <c r="D1102" s="77" t="str">
        <f t="shared" si="17"/>
        <v>0</v>
      </c>
      <c r="E1102" s="78">
        <v>1</v>
      </c>
      <c r="F1102" s="81">
        <v>0.28999999165534901</v>
      </c>
      <c r="G1102" s="80">
        <v>47</v>
      </c>
      <c r="H1102" s="80">
        <v>44</v>
      </c>
      <c r="I1102" s="80">
        <v>1</v>
      </c>
      <c r="J1102" s="80">
        <v>3</v>
      </c>
      <c r="K1102" s="80">
        <v>0</v>
      </c>
      <c r="L1102" s="80">
        <v>0</v>
      </c>
      <c r="M1102" s="80">
        <v>0</v>
      </c>
    </row>
    <row r="1103" spans="2:13" ht="12" customHeight="1" thickBot="1" x14ac:dyDescent="0.35">
      <c r="B1103" s="75">
        <v>2793</v>
      </c>
      <c r="D1103" s="77" t="str">
        <f t="shared" si="17"/>
        <v>0</v>
      </c>
      <c r="E1103" s="78">
        <v>0</v>
      </c>
      <c r="F1103" s="81">
        <v>0.28999999165534901</v>
      </c>
      <c r="G1103" s="80">
        <v>54</v>
      </c>
      <c r="H1103" s="80">
        <v>44</v>
      </c>
      <c r="I1103" s="80">
        <v>3</v>
      </c>
      <c r="J1103" s="80">
        <v>1</v>
      </c>
      <c r="K1103" s="80">
        <v>117</v>
      </c>
      <c r="L1103" s="80">
        <v>0</v>
      </c>
      <c r="M1103" s="80">
        <v>0</v>
      </c>
    </row>
    <row r="1104" spans="2:13" ht="12" customHeight="1" thickBot="1" x14ac:dyDescent="0.35">
      <c r="B1104" s="75">
        <v>2798</v>
      </c>
      <c r="D1104" s="77" t="str">
        <f t="shared" si="17"/>
        <v>0</v>
      </c>
      <c r="E1104" s="78">
        <v>0</v>
      </c>
      <c r="F1104" s="81">
        <v>0.28999999165534901</v>
      </c>
      <c r="G1104" s="80">
        <v>65</v>
      </c>
      <c r="H1104" s="80">
        <v>53</v>
      </c>
      <c r="I1104" s="80">
        <v>1</v>
      </c>
      <c r="J1104" s="80">
        <v>3</v>
      </c>
      <c r="K1104" s="80">
        <v>0</v>
      </c>
      <c r="L1104" s="80">
        <v>0</v>
      </c>
      <c r="M1104" s="80">
        <v>0</v>
      </c>
    </row>
    <row r="1105" spans="2:13" ht="12" customHeight="1" thickBot="1" x14ac:dyDescent="0.35">
      <c r="B1105" s="75">
        <v>2804</v>
      </c>
      <c r="D1105" s="77" t="str">
        <f t="shared" si="17"/>
        <v>0</v>
      </c>
      <c r="E1105" s="78">
        <v>0</v>
      </c>
      <c r="F1105" s="81">
        <v>0.28999999165534901</v>
      </c>
      <c r="G1105" s="80">
        <v>43</v>
      </c>
      <c r="H1105" s="80">
        <v>41</v>
      </c>
      <c r="I1105" s="80">
        <v>1</v>
      </c>
      <c r="J1105" s="80">
        <v>3</v>
      </c>
      <c r="K1105" s="80">
        <v>0</v>
      </c>
      <c r="L1105" s="80">
        <v>0</v>
      </c>
      <c r="M1105" s="80">
        <v>0</v>
      </c>
    </row>
    <row r="1106" spans="2:13" ht="12" customHeight="1" thickBot="1" x14ac:dyDescent="0.35">
      <c r="B1106" s="75">
        <v>2806</v>
      </c>
      <c r="D1106" s="77" t="str">
        <f t="shared" si="17"/>
        <v>0</v>
      </c>
      <c r="E1106" s="78">
        <v>0</v>
      </c>
      <c r="F1106" s="81">
        <v>0.28999999165534901</v>
      </c>
      <c r="G1106" s="80">
        <v>37</v>
      </c>
      <c r="H1106" s="80">
        <v>182</v>
      </c>
      <c r="I1106" s="80">
        <v>3</v>
      </c>
      <c r="J1106" s="80">
        <v>3</v>
      </c>
      <c r="K1106" s="80">
        <v>0</v>
      </c>
      <c r="L1106" s="80">
        <v>1</v>
      </c>
      <c r="M1106" s="80">
        <v>0</v>
      </c>
    </row>
    <row r="1107" spans="2:13" ht="12" customHeight="1" thickBot="1" x14ac:dyDescent="0.35">
      <c r="B1107" s="75">
        <v>2816</v>
      </c>
      <c r="D1107" s="77" t="str">
        <f t="shared" si="17"/>
        <v>0</v>
      </c>
      <c r="E1107" s="78">
        <v>0</v>
      </c>
      <c r="F1107" s="81">
        <v>0.28999999165534901</v>
      </c>
      <c r="G1107" s="80">
        <v>26</v>
      </c>
      <c r="H1107" s="80">
        <v>48</v>
      </c>
      <c r="I1107" s="80">
        <v>3</v>
      </c>
      <c r="J1107" s="80">
        <v>3</v>
      </c>
      <c r="K1107" s="80">
        <v>169</v>
      </c>
      <c r="L1107" s="80">
        <v>0</v>
      </c>
      <c r="M1107" s="80">
        <v>0</v>
      </c>
    </row>
    <row r="1108" spans="2:13" ht="12" customHeight="1" thickBot="1" x14ac:dyDescent="0.35">
      <c r="B1108" s="75">
        <v>2822</v>
      </c>
      <c r="D1108" s="77" t="str">
        <f t="shared" si="17"/>
        <v>0</v>
      </c>
      <c r="E1108" s="78">
        <v>0</v>
      </c>
      <c r="F1108" s="81">
        <v>0.28999999165534901</v>
      </c>
      <c r="G1108" s="80">
        <v>57</v>
      </c>
      <c r="H1108" s="80">
        <v>31</v>
      </c>
      <c r="I1108" s="80">
        <v>3</v>
      </c>
      <c r="J1108" s="80">
        <v>2</v>
      </c>
      <c r="K1108" s="80">
        <v>0</v>
      </c>
      <c r="L1108" s="80">
        <v>0</v>
      </c>
      <c r="M1108" s="80">
        <v>0</v>
      </c>
    </row>
    <row r="1109" spans="2:13" ht="12" customHeight="1" thickBot="1" x14ac:dyDescent="0.35">
      <c r="B1109" s="75">
        <v>2827</v>
      </c>
      <c r="D1109" s="77" t="str">
        <f t="shared" si="17"/>
        <v>0</v>
      </c>
      <c r="E1109" s="78">
        <v>0</v>
      </c>
      <c r="F1109" s="81">
        <v>0.28999999165534901</v>
      </c>
      <c r="G1109" s="80">
        <v>37</v>
      </c>
      <c r="H1109" s="80">
        <v>21</v>
      </c>
      <c r="I1109" s="80">
        <v>3</v>
      </c>
      <c r="J1109" s="80">
        <v>2</v>
      </c>
      <c r="K1109" s="80">
        <v>0</v>
      </c>
      <c r="L1109" s="80">
        <v>0</v>
      </c>
      <c r="M1109" s="80">
        <v>0</v>
      </c>
    </row>
    <row r="1110" spans="2:13" ht="12" customHeight="1" thickBot="1" x14ac:dyDescent="0.35">
      <c r="B1110" s="75">
        <v>2829</v>
      </c>
      <c r="D1110" s="77" t="str">
        <f t="shared" si="17"/>
        <v>0</v>
      </c>
      <c r="E1110" s="78">
        <v>0</v>
      </c>
      <c r="F1110" s="81">
        <v>0.28999999165534901</v>
      </c>
      <c r="G1110" s="80">
        <v>35</v>
      </c>
      <c r="H1110" s="80">
        <v>64</v>
      </c>
      <c r="I1110" s="80">
        <v>3</v>
      </c>
      <c r="J1110" s="80">
        <v>2</v>
      </c>
      <c r="K1110" s="80">
        <v>230</v>
      </c>
      <c r="L1110" s="80">
        <v>0</v>
      </c>
      <c r="M1110" s="80">
        <v>0</v>
      </c>
    </row>
    <row r="1111" spans="2:13" ht="12" customHeight="1" thickBot="1" x14ac:dyDescent="0.35">
      <c r="B1111" s="75">
        <v>2832</v>
      </c>
      <c r="D1111" s="77" t="str">
        <f t="shared" si="17"/>
        <v>0</v>
      </c>
      <c r="E1111" s="78">
        <v>1</v>
      </c>
      <c r="F1111" s="81">
        <v>0.28999999165534901</v>
      </c>
      <c r="G1111" s="80">
        <v>53</v>
      </c>
      <c r="H1111" s="80">
        <v>45</v>
      </c>
      <c r="I1111" s="80">
        <v>2</v>
      </c>
      <c r="J1111" s="80">
        <v>3</v>
      </c>
      <c r="K1111" s="80">
        <v>0</v>
      </c>
      <c r="L1111" s="80">
        <v>0</v>
      </c>
      <c r="M1111" s="80">
        <v>0</v>
      </c>
    </row>
    <row r="1112" spans="2:13" ht="12" customHeight="1" thickBot="1" x14ac:dyDescent="0.35">
      <c r="B1112" s="75">
        <v>2841</v>
      </c>
      <c r="D1112" s="77" t="str">
        <f t="shared" si="17"/>
        <v>0</v>
      </c>
      <c r="E1112" s="78">
        <v>0</v>
      </c>
      <c r="F1112" s="81">
        <v>0.28999999165534901</v>
      </c>
      <c r="G1112" s="80">
        <v>41</v>
      </c>
      <c r="H1112" s="80">
        <v>95</v>
      </c>
      <c r="I1112" s="80">
        <v>3</v>
      </c>
      <c r="J1112" s="80">
        <v>1</v>
      </c>
      <c r="K1112" s="80">
        <v>240</v>
      </c>
      <c r="L1112" s="80">
        <v>0</v>
      </c>
      <c r="M1112" s="80">
        <v>1</v>
      </c>
    </row>
    <row r="1113" spans="2:13" ht="12" customHeight="1" thickBot="1" x14ac:dyDescent="0.35">
      <c r="B1113" s="75">
        <v>2846</v>
      </c>
      <c r="D1113" s="77" t="str">
        <f t="shared" si="17"/>
        <v>0</v>
      </c>
      <c r="E1113" s="78">
        <v>0</v>
      </c>
      <c r="F1113" s="81">
        <v>0.28999999165534901</v>
      </c>
      <c r="G1113" s="80">
        <v>62</v>
      </c>
      <c r="H1113" s="80">
        <v>85</v>
      </c>
      <c r="I1113" s="80">
        <v>2</v>
      </c>
      <c r="J1113" s="80">
        <v>3</v>
      </c>
      <c r="K1113" s="80">
        <v>98</v>
      </c>
      <c r="L1113" s="80">
        <v>0</v>
      </c>
      <c r="M1113" s="80">
        <v>0</v>
      </c>
    </row>
    <row r="1114" spans="2:13" ht="12" customHeight="1" thickBot="1" x14ac:dyDescent="0.35">
      <c r="B1114" s="75">
        <v>2847</v>
      </c>
      <c r="D1114" s="77" t="str">
        <f t="shared" si="17"/>
        <v>0</v>
      </c>
      <c r="E1114" s="78">
        <v>0</v>
      </c>
      <c r="F1114" s="81">
        <v>0.28999999165534901</v>
      </c>
      <c r="G1114" s="80">
        <v>67</v>
      </c>
      <c r="H1114" s="80">
        <v>105</v>
      </c>
      <c r="I1114" s="80">
        <v>4</v>
      </c>
      <c r="J1114" s="80">
        <v>2</v>
      </c>
      <c r="K1114" s="80">
        <v>0</v>
      </c>
      <c r="L1114" s="80">
        <v>0</v>
      </c>
      <c r="M1114" s="80">
        <v>0</v>
      </c>
    </row>
    <row r="1115" spans="2:13" ht="12" customHeight="1" thickBot="1" x14ac:dyDescent="0.35">
      <c r="B1115" s="75">
        <v>2849</v>
      </c>
      <c r="D1115" s="77" t="str">
        <f t="shared" si="17"/>
        <v>0</v>
      </c>
      <c r="E1115" s="78">
        <v>0</v>
      </c>
      <c r="F1115" s="81">
        <v>0.28999999165534901</v>
      </c>
      <c r="G1115" s="80">
        <v>24</v>
      </c>
      <c r="H1115" s="80">
        <v>78</v>
      </c>
      <c r="I1115" s="80">
        <v>2</v>
      </c>
      <c r="J1115" s="80">
        <v>2</v>
      </c>
      <c r="K1115" s="80">
        <v>0</v>
      </c>
      <c r="L1115" s="80">
        <v>0</v>
      </c>
      <c r="M1115" s="80">
        <v>0</v>
      </c>
    </row>
    <row r="1116" spans="2:13" ht="12" customHeight="1" thickBot="1" x14ac:dyDescent="0.35">
      <c r="B1116" s="75">
        <v>2852</v>
      </c>
      <c r="D1116" s="77" t="str">
        <f t="shared" si="17"/>
        <v>0</v>
      </c>
      <c r="E1116" s="78">
        <v>0</v>
      </c>
      <c r="F1116" s="81">
        <v>0.28999999165534901</v>
      </c>
      <c r="G1116" s="80">
        <v>61</v>
      </c>
      <c r="H1116" s="80">
        <v>81</v>
      </c>
      <c r="I1116" s="80">
        <v>3</v>
      </c>
      <c r="J1116" s="80">
        <v>2</v>
      </c>
      <c r="K1116" s="80">
        <v>0</v>
      </c>
      <c r="L1116" s="80">
        <v>0</v>
      </c>
      <c r="M1116" s="80">
        <v>0</v>
      </c>
    </row>
    <row r="1117" spans="2:13" ht="12" customHeight="1" thickBot="1" x14ac:dyDescent="0.35">
      <c r="B1117" s="75">
        <v>2853</v>
      </c>
      <c r="D1117" s="77" t="str">
        <f t="shared" si="17"/>
        <v>0</v>
      </c>
      <c r="E1117" s="78">
        <v>1</v>
      </c>
      <c r="F1117" s="81">
        <v>0.28999999165534901</v>
      </c>
      <c r="G1117" s="80">
        <v>54</v>
      </c>
      <c r="H1117" s="80">
        <v>183</v>
      </c>
      <c r="I1117" s="80">
        <v>1</v>
      </c>
      <c r="J1117" s="80">
        <v>1</v>
      </c>
      <c r="K1117" s="80">
        <v>0</v>
      </c>
      <c r="L1117" s="80">
        <v>0</v>
      </c>
      <c r="M1117" s="80">
        <v>0</v>
      </c>
    </row>
    <row r="1118" spans="2:13" ht="12" customHeight="1" thickBot="1" x14ac:dyDescent="0.35">
      <c r="B1118" s="75">
        <v>2854</v>
      </c>
      <c r="D1118" s="77" t="str">
        <f t="shared" si="17"/>
        <v>0</v>
      </c>
      <c r="E1118" s="78">
        <v>0</v>
      </c>
      <c r="F1118" s="81">
        <v>0.28999999165534901</v>
      </c>
      <c r="G1118" s="80">
        <v>28</v>
      </c>
      <c r="H1118" s="80">
        <v>54</v>
      </c>
      <c r="I1118" s="80">
        <v>4</v>
      </c>
      <c r="J1118" s="80">
        <v>2</v>
      </c>
      <c r="K1118" s="80">
        <v>0</v>
      </c>
      <c r="L1118" s="80">
        <v>0</v>
      </c>
      <c r="M1118" s="80">
        <v>0</v>
      </c>
    </row>
    <row r="1119" spans="2:13" ht="12" customHeight="1" thickBot="1" x14ac:dyDescent="0.35">
      <c r="B1119" s="75">
        <v>2855</v>
      </c>
      <c r="D1119" s="77" t="str">
        <f t="shared" si="17"/>
        <v>0</v>
      </c>
      <c r="E1119" s="78">
        <v>0</v>
      </c>
      <c r="F1119" s="81">
        <v>0.28999999165534901</v>
      </c>
      <c r="G1119" s="80">
        <v>49</v>
      </c>
      <c r="H1119" s="80">
        <v>79</v>
      </c>
      <c r="I1119" s="80">
        <v>4</v>
      </c>
      <c r="J1119" s="80">
        <v>3</v>
      </c>
      <c r="K1119" s="80">
        <v>212</v>
      </c>
      <c r="L1119" s="80">
        <v>0</v>
      </c>
      <c r="M1119" s="80">
        <v>0</v>
      </c>
    </row>
    <row r="1120" spans="2:13" ht="12" customHeight="1" thickBot="1" x14ac:dyDescent="0.35">
      <c r="B1120" s="75">
        <v>2856</v>
      </c>
      <c r="D1120" s="77" t="str">
        <f t="shared" si="17"/>
        <v>0</v>
      </c>
      <c r="E1120" s="78">
        <v>0</v>
      </c>
      <c r="F1120" s="81">
        <v>0.28999999165534901</v>
      </c>
      <c r="G1120" s="80">
        <v>35</v>
      </c>
      <c r="H1120" s="80">
        <v>38</v>
      </c>
      <c r="I1120" s="80">
        <v>1</v>
      </c>
      <c r="J1120" s="80">
        <v>2</v>
      </c>
      <c r="K1120" s="80">
        <v>136</v>
      </c>
      <c r="L1120" s="80">
        <v>0</v>
      </c>
      <c r="M1120" s="80">
        <v>0</v>
      </c>
    </row>
    <row r="1121" spans="2:13" ht="12" customHeight="1" thickBot="1" x14ac:dyDescent="0.35">
      <c r="B1121" s="75">
        <v>2859</v>
      </c>
      <c r="D1121" s="77" t="str">
        <f t="shared" si="17"/>
        <v>0</v>
      </c>
      <c r="E1121" s="78">
        <v>1</v>
      </c>
      <c r="F1121" s="81">
        <v>0.28999999165534901</v>
      </c>
      <c r="G1121" s="80">
        <v>36</v>
      </c>
      <c r="H1121" s="80">
        <v>158</v>
      </c>
      <c r="I1121" s="80">
        <v>2</v>
      </c>
      <c r="J1121" s="80">
        <v>1</v>
      </c>
      <c r="K1121" s="80">
        <v>114</v>
      </c>
      <c r="L1121" s="80">
        <v>0</v>
      </c>
      <c r="M1121" s="80">
        <v>0</v>
      </c>
    </row>
    <row r="1122" spans="2:13" ht="12" customHeight="1" thickBot="1" x14ac:dyDescent="0.35">
      <c r="B1122" s="75">
        <v>2861</v>
      </c>
      <c r="D1122" s="77" t="str">
        <f t="shared" si="17"/>
        <v>0</v>
      </c>
      <c r="E1122" s="78">
        <v>0</v>
      </c>
      <c r="F1122" s="81">
        <v>0.28999999165534901</v>
      </c>
      <c r="G1122" s="80">
        <v>27</v>
      </c>
      <c r="H1122" s="80">
        <v>20</v>
      </c>
      <c r="I1122" s="80">
        <v>4</v>
      </c>
      <c r="J1122" s="80">
        <v>3</v>
      </c>
      <c r="K1122" s="80">
        <v>0</v>
      </c>
      <c r="L1122" s="80">
        <v>0</v>
      </c>
      <c r="M1122" s="80">
        <v>0</v>
      </c>
    </row>
    <row r="1123" spans="2:13" ht="12" customHeight="1" thickBot="1" x14ac:dyDescent="0.35">
      <c r="B1123" s="75">
        <v>2863</v>
      </c>
      <c r="D1123" s="77" t="str">
        <f t="shared" si="17"/>
        <v>0</v>
      </c>
      <c r="E1123" s="78">
        <v>0</v>
      </c>
      <c r="F1123" s="81">
        <v>0.28999999165534901</v>
      </c>
      <c r="G1123" s="80">
        <v>65</v>
      </c>
      <c r="H1123" s="80">
        <v>113</v>
      </c>
      <c r="I1123" s="80">
        <v>4</v>
      </c>
      <c r="J1123" s="80">
        <v>3</v>
      </c>
      <c r="K1123" s="80">
        <v>0</v>
      </c>
      <c r="L1123" s="80">
        <v>0</v>
      </c>
      <c r="M1123" s="80">
        <v>0</v>
      </c>
    </row>
    <row r="1124" spans="2:13" ht="12" customHeight="1" thickBot="1" x14ac:dyDescent="0.35">
      <c r="B1124" s="75">
        <v>2864</v>
      </c>
      <c r="D1124" s="77" t="str">
        <f t="shared" si="17"/>
        <v>0</v>
      </c>
      <c r="E1124" s="78">
        <v>1</v>
      </c>
      <c r="F1124" s="81">
        <v>0.28999999165534901</v>
      </c>
      <c r="G1124" s="80">
        <v>29</v>
      </c>
      <c r="H1124" s="80">
        <v>70</v>
      </c>
      <c r="I1124" s="80">
        <v>4</v>
      </c>
      <c r="J1124" s="80">
        <v>1</v>
      </c>
      <c r="K1124" s="80">
        <v>0</v>
      </c>
      <c r="L1124" s="80">
        <v>0</v>
      </c>
      <c r="M1124" s="80">
        <v>0</v>
      </c>
    </row>
    <row r="1125" spans="2:13" ht="12" customHeight="1" thickBot="1" x14ac:dyDescent="0.35">
      <c r="B1125" s="75">
        <v>2865</v>
      </c>
      <c r="D1125" s="77" t="str">
        <f t="shared" si="17"/>
        <v>0</v>
      </c>
      <c r="E1125" s="78">
        <v>1</v>
      </c>
      <c r="F1125" s="81">
        <v>0.28999999165534901</v>
      </c>
      <c r="G1125" s="80">
        <v>65</v>
      </c>
      <c r="H1125" s="80">
        <v>84</v>
      </c>
      <c r="I1125" s="80">
        <v>2</v>
      </c>
      <c r="J1125" s="80">
        <v>3</v>
      </c>
      <c r="K1125" s="80">
        <v>0</v>
      </c>
      <c r="L1125" s="80">
        <v>0</v>
      </c>
      <c r="M1125" s="80">
        <v>0</v>
      </c>
    </row>
    <row r="1126" spans="2:13" ht="12" customHeight="1" thickBot="1" x14ac:dyDescent="0.35">
      <c r="B1126" s="75">
        <v>2868</v>
      </c>
      <c r="D1126" s="77" t="str">
        <f t="shared" si="17"/>
        <v>0</v>
      </c>
      <c r="E1126" s="78">
        <v>0</v>
      </c>
      <c r="F1126" s="81">
        <v>0.28999999165534901</v>
      </c>
      <c r="G1126" s="80">
        <v>59</v>
      </c>
      <c r="H1126" s="80">
        <v>110</v>
      </c>
      <c r="I1126" s="80">
        <v>3</v>
      </c>
      <c r="J1126" s="80">
        <v>1</v>
      </c>
      <c r="K1126" s="80">
        <v>264</v>
      </c>
      <c r="L1126" s="80">
        <v>0</v>
      </c>
      <c r="M1126" s="80">
        <v>0</v>
      </c>
    </row>
    <row r="1127" spans="2:13" ht="12" customHeight="1" thickBot="1" x14ac:dyDescent="0.35">
      <c r="B1127" s="75">
        <v>2871</v>
      </c>
      <c r="D1127" s="77" t="str">
        <f t="shared" si="17"/>
        <v>0</v>
      </c>
      <c r="E1127" s="78">
        <v>0</v>
      </c>
      <c r="F1127" s="81">
        <v>0.28999999165534901</v>
      </c>
      <c r="G1127" s="80">
        <v>43</v>
      </c>
      <c r="H1127" s="80">
        <v>91</v>
      </c>
      <c r="I1127" s="80">
        <v>1</v>
      </c>
      <c r="J1127" s="80">
        <v>1</v>
      </c>
      <c r="K1127" s="80">
        <v>0</v>
      </c>
      <c r="L1127" s="80">
        <v>0</v>
      </c>
      <c r="M1127" s="80">
        <v>1</v>
      </c>
    </row>
    <row r="1128" spans="2:13" ht="12" customHeight="1" thickBot="1" x14ac:dyDescent="0.35">
      <c r="B1128" s="75">
        <v>2872</v>
      </c>
      <c r="D1128" s="77" t="str">
        <f t="shared" si="17"/>
        <v>0</v>
      </c>
      <c r="E1128" s="78">
        <v>0</v>
      </c>
      <c r="F1128" s="81">
        <v>0.28999999165534901</v>
      </c>
      <c r="G1128" s="80">
        <v>65</v>
      </c>
      <c r="H1128" s="80">
        <v>82</v>
      </c>
      <c r="I1128" s="80">
        <v>4</v>
      </c>
      <c r="J1128" s="80">
        <v>3</v>
      </c>
      <c r="K1128" s="80">
        <v>252</v>
      </c>
      <c r="L1128" s="80">
        <v>0</v>
      </c>
      <c r="M1128" s="80">
        <v>0</v>
      </c>
    </row>
    <row r="1129" spans="2:13" ht="12" customHeight="1" thickBot="1" x14ac:dyDescent="0.35">
      <c r="B1129" s="75">
        <v>2876</v>
      </c>
      <c r="D1129" s="77" t="str">
        <f t="shared" si="17"/>
        <v>0</v>
      </c>
      <c r="E1129" s="78">
        <v>1</v>
      </c>
      <c r="F1129" s="81">
        <v>0.28999999165534901</v>
      </c>
      <c r="G1129" s="80">
        <v>58</v>
      </c>
      <c r="H1129" s="80">
        <v>18</v>
      </c>
      <c r="I1129" s="80">
        <v>3</v>
      </c>
      <c r="J1129" s="80">
        <v>2</v>
      </c>
      <c r="K1129" s="80">
        <v>0</v>
      </c>
      <c r="L1129" s="80">
        <v>0</v>
      </c>
      <c r="M1129" s="80">
        <v>0</v>
      </c>
    </row>
    <row r="1130" spans="2:13" ht="12" customHeight="1" thickBot="1" x14ac:dyDescent="0.35">
      <c r="B1130" s="75">
        <v>2877</v>
      </c>
      <c r="D1130" s="77" t="str">
        <f t="shared" si="17"/>
        <v>0</v>
      </c>
      <c r="E1130" s="78">
        <v>0</v>
      </c>
      <c r="F1130" s="81">
        <v>0.28999999165534901</v>
      </c>
      <c r="G1130" s="80">
        <v>24</v>
      </c>
      <c r="H1130" s="80">
        <v>80</v>
      </c>
      <c r="I1130" s="80">
        <v>2</v>
      </c>
      <c r="J1130" s="80">
        <v>3</v>
      </c>
      <c r="K1130" s="80">
        <v>238</v>
      </c>
      <c r="L1130" s="80">
        <v>0</v>
      </c>
      <c r="M1130" s="80">
        <v>0</v>
      </c>
    </row>
    <row r="1131" spans="2:13" ht="12" customHeight="1" thickBot="1" x14ac:dyDescent="0.35">
      <c r="B1131" s="75">
        <v>2878</v>
      </c>
      <c r="D1131" s="77" t="str">
        <f t="shared" si="17"/>
        <v>0</v>
      </c>
      <c r="E1131" s="78">
        <v>1</v>
      </c>
      <c r="F1131" s="81">
        <v>0.28999999165534901</v>
      </c>
      <c r="G1131" s="80">
        <v>58</v>
      </c>
      <c r="H1131" s="80">
        <v>74</v>
      </c>
      <c r="I1131" s="80">
        <v>2</v>
      </c>
      <c r="J1131" s="80">
        <v>3</v>
      </c>
      <c r="K1131" s="80">
        <v>0</v>
      </c>
      <c r="L1131" s="80">
        <v>0</v>
      </c>
      <c r="M1131" s="80">
        <v>0</v>
      </c>
    </row>
    <row r="1132" spans="2:13" ht="12" customHeight="1" thickBot="1" x14ac:dyDescent="0.35">
      <c r="B1132" s="75">
        <v>2880</v>
      </c>
      <c r="D1132" s="77" t="str">
        <f t="shared" si="17"/>
        <v>0</v>
      </c>
      <c r="E1132" s="78">
        <v>0</v>
      </c>
      <c r="F1132" s="81">
        <v>0.28999999165534901</v>
      </c>
      <c r="G1132" s="80">
        <v>42</v>
      </c>
      <c r="H1132" s="80">
        <v>73</v>
      </c>
      <c r="I1132" s="80">
        <v>3</v>
      </c>
      <c r="J1132" s="80">
        <v>2</v>
      </c>
      <c r="K1132" s="80">
        <v>0</v>
      </c>
      <c r="L1132" s="80">
        <v>0</v>
      </c>
      <c r="M1132" s="80">
        <v>0</v>
      </c>
    </row>
    <row r="1133" spans="2:13" ht="12" customHeight="1" thickBot="1" x14ac:dyDescent="0.35">
      <c r="B1133" s="75">
        <v>2881</v>
      </c>
      <c r="D1133" s="77" t="str">
        <f t="shared" si="17"/>
        <v>0</v>
      </c>
      <c r="E1133" s="78">
        <v>0</v>
      </c>
      <c r="F1133" s="81">
        <v>0.28999999165534901</v>
      </c>
      <c r="G1133" s="80">
        <v>64</v>
      </c>
      <c r="H1133" s="80">
        <v>40</v>
      </c>
      <c r="I1133" s="80">
        <v>2</v>
      </c>
      <c r="J1133" s="80">
        <v>1</v>
      </c>
      <c r="K1133" s="80">
        <v>0</v>
      </c>
      <c r="L1133" s="80">
        <v>0</v>
      </c>
      <c r="M1133" s="80">
        <v>0</v>
      </c>
    </row>
    <row r="1134" spans="2:13" ht="12" customHeight="1" thickBot="1" x14ac:dyDescent="0.35">
      <c r="B1134" s="75">
        <v>2883</v>
      </c>
      <c r="D1134" s="77" t="str">
        <f t="shared" si="17"/>
        <v>0</v>
      </c>
      <c r="E1134" s="78">
        <v>1</v>
      </c>
      <c r="F1134" s="81">
        <v>0.28999999165534901</v>
      </c>
      <c r="G1134" s="80">
        <v>55</v>
      </c>
      <c r="H1134" s="80">
        <v>69</v>
      </c>
      <c r="I1134" s="80">
        <v>1</v>
      </c>
      <c r="J1134" s="80">
        <v>2</v>
      </c>
      <c r="K1134" s="80">
        <v>0</v>
      </c>
      <c r="L1134" s="80">
        <v>0</v>
      </c>
      <c r="M1134" s="80">
        <v>1</v>
      </c>
    </row>
    <row r="1135" spans="2:13" ht="12" customHeight="1" thickBot="1" x14ac:dyDescent="0.35">
      <c r="B1135" s="75">
        <v>2884</v>
      </c>
      <c r="D1135" s="77" t="str">
        <f t="shared" si="17"/>
        <v>0</v>
      </c>
      <c r="E1135" s="78">
        <v>0</v>
      </c>
      <c r="F1135" s="81">
        <v>0.28999999165534901</v>
      </c>
      <c r="G1135" s="80">
        <v>40</v>
      </c>
      <c r="H1135" s="80">
        <v>92</v>
      </c>
      <c r="I1135" s="80">
        <v>4</v>
      </c>
      <c r="J1135" s="80">
        <v>2</v>
      </c>
      <c r="K1135" s="80">
        <v>0</v>
      </c>
      <c r="L1135" s="80">
        <v>0</v>
      </c>
      <c r="M1135" s="80">
        <v>0</v>
      </c>
    </row>
    <row r="1136" spans="2:13" ht="12" customHeight="1" thickBot="1" x14ac:dyDescent="0.35">
      <c r="B1136" s="75">
        <v>2889</v>
      </c>
      <c r="D1136" s="77" t="str">
        <f t="shared" si="17"/>
        <v>0</v>
      </c>
      <c r="E1136" s="78">
        <v>1</v>
      </c>
      <c r="F1136" s="81">
        <v>0.28999999165534901</v>
      </c>
      <c r="G1136" s="80">
        <v>55</v>
      </c>
      <c r="H1136" s="80">
        <v>39</v>
      </c>
      <c r="I1136" s="80">
        <v>3</v>
      </c>
      <c r="J1136" s="80">
        <v>2</v>
      </c>
      <c r="K1136" s="80">
        <v>0</v>
      </c>
      <c r="L1136" s="80">
        <v>0</v>
      </c>
      <c r="M1136" s="80">
        <v>0</v>
      </c>
    </row>
    <row r="1137" spans="2:13" ht="12" customHeight="1" thickBot="1" x14ac:dyDescent="0.35">
      <c r="B1137" s="75">
        <v>2891</v>
      </c>
      <c r="D1137" s="77" t="str">
        <f t="shared" si="17"/>
        <v>0</v>
      </c>
      <c r="E1137" s="78">
        <v>1</v>
      </c>
      <c r="F1137" s="81">
        <v>0.28999999165534901</v>
      </c>
      <c r="G1137" s="80">
        <v>48</v>
      </c>
      <c r="H1137" s="80">
        <v>18</v>
      </c>
      <c r="I1137" s="80">
        <v>4</v>
      </c>
      <c r="J1137" s="80">
        <v>1</v>
      </c>
      <c r="K1137" s="80">
        <v>0</v>
      </c>
      <c r="L1137" s="80">
        <v>0</v>
      </c>
      <c r="M1137" s="80">
        <v>0</v>
      </c>
    </row>
    <row r="1138" spans="2:13" ht="12" customHeight="1" thickBot="1" x14ac:dyDescent="0.35">
      <c r="B1138" s="75">
        <v>2892</v>
      </c>
      <c r="D1138" s="77" t="str">
        <f t="shared" si="17"/>
        <v>0</v>
      </c>
      <c r="E1138" s="78">
        <v>1</v>
      </c>
      <c r="F1138" s="81">
        <v>0.28999999165534901</v>
      </c>
      <c r="G1138" s="80">
        <v>59</v>
      </c>
      <c r="H1138" s="80">
        <v>63</v>
      </c>
      <c r="I1138" s="80">
        <v>1</v>
      </c>
      <c r="J1138" s="80">
        <v>1</v>
      </c>
      <c r="K1138" s="80">
        <v>0</v>
      </c>
      <c r="L1138" s="80">
        <v>0</v>
      </c>
      <c r="M1138" s="80">
        <v>0</v>
      </c>
    </row>
    <row r="1139" spans="2:13" ht="12" customHeight="1" thickBot="1" x14ac:dyDescent="0.35">
      <c r="B1139" s="75">
        <v>2896</v>
      </c>
      <c r="D1139" s="77" t="str">
        <f t="shared" si="17"/>
        <v>0</v>
      </c>
      <c r="E1139" s="78">
        <v>0</v>
      </c>
      <c r="F1139" s="81">
        <v>0.28999999165534901</v>
      </c>
      <c r="G1139" s="80">
        <v>60</v>
      </c>
      <c r="H1139" s="80">
        <v>39</v>
      </c>
      <c r="I1139" s="80">
        <v>4</v>
      </c>
      <c r="J1139" s="80">
        <v>2</v>
      </c>
      <c r="K1139" s="80">
        <v>140</v>
      </c>
      <c r="L1139" s="80">
        <v>0</v>
      </c>
      <c r="M1139" s="80">
        <v>0</v>
      </c>
    </row>
    <row r="1140" spans="2:13" ht="12" customHeight="1" thickBot="1" x14ac:dyDescent="0.35">
      <c r="B1140" s="75">
        <v>2897</v>
      </c>
      <c r="D1140" s="77" t="str">
        <f t="shared" si="17"/>
        <v>0</v>
      </c>
      <c r="E1140" s="78">
        <v>0</v>
      </c>
      <c r="F1140" s="81">
        <v>0.28999999165534901</v>
      </c>
      <c r="G1140" s="80">
        <v>54</v>
      </c>
      <c r="H1140" s="80">
        <v>81</v>
      </c>
      <c r="I1140" s="80">
        <v>3</v>
      </c>
      <c r="J1140" s="80">
        <v>1</v>
      </c>
      <c r="K1140" s="80">
        <v>0</v>
      </c>
      <c r="L1140" s="80">
        <v>0</v>
      </c>
      <c r="M1140" s="80">
        <v>0</v>
      </c>
    </row>
    <row r="1141" spans="2:13" ht="12" customHeight="1" thickBot="1" x14ac:dyDescent="0.35">
      <c r="B1141" s="75">
        <v>2898</v>
      </c>
      <c r="D1141" s="77" t="str">
        <f t="shared" si="17"/>
        <v>0</v>
      </c>
      <c r="E1141" s="78">
        <v>0</v>
      </c>
      <c r="F1141" s="81">
        <v>0.28999999165534901</v>
      </c>
      <c r="G1141" s="80">
        <v>28</v>
      </c>
      <c r="H1141" s="80">
        <v>34</v>
      </c>
      <c r="I1141" s="80">
        <v>4</v>
      </c>
      <c r="J1141" s="80">
        <v>3</v>
      </c>
      <c r="K1141" s="80">
        <v>0</v>
      </c>
      <c r="L1141" s="80">
        <v>0</v>
      </c>
      <c r="M1141" s="80">
        <v>0</v>
      </c>
    </row>
    <row r="1142" spans="2:13" ht="12" customHeight="1" thickBot="1" x14ac:dyDescent="0.35">
      <c r="B1142" s="75">
        <v>2899</v>
      </c>
      <c r="D1142" s="77" t="str">
        <f t="shared" si="17"/>
        <v>0</v>
      </c>
      <c r="E1142" s="78">
        <v>0</v>
      </c>
      <c r="F1142" s="81">
        <v>0.28999999165534901</v>
      </c>
      <c r="G1142" s="80">
        <v>27</v>
      </c>
      <c r="H1142" s="80">
        <v>140</v>
      </c>
      <c r="I1142" s="80">
        <v>1</v>
      </c>
      <c r="J1142" s="80">
        <v>2</v>
      </c>
      <c r="K1142" s="80">
        <v>175</v>
      </c>
      <c r="L1142" s="80">
        <v>1</v>
      </c>
      <c r="M1142" s="80">
        <v>1</v>
      </c>
    </row>
    <row r="1143" spans="2:13" ht="12" customHeight="1" thickBot="1" x14ac:dyDescent="0.35">
      <c r="B1143" s="75">
        <v>2900</v>
      </c>
      <c r="D1143" s="77" t="str">
        <f t="shared" si="17"/>
        <v>0</v>
      </c>
      <c r="E1143" s="78">
        <v>0</v>
      </c>
      <c r="F1143" s="81">
        <v>0.28999999165534901</v>
      </c>
      <c r="G1143" s="80">
        <v>42</v>
      </c>
      <c r="H1143" s="80">
        <v>114</v>
      </c>
      <c r="I1143" s="80">
        <v>1</v>
      </c>
      <c r="J1143" s="80">
        <v>1</v>
      </c>
      <c r="K1143" s="80">
        <v>0</v>
      </c>
      <c r="L1143" s="80">
        <v>0</v>
      </c>
      <c r="M1143" s="80">
        <v>0</v>
      </c>
    </row>
    <row r="1144" spans="2:13" ht="12" customHeight="1" thickBot="1" x14ac:dyDescent="0.35">
      <c r="B1144" s="75">
        <v>2901</v>
      </c>
      <c r="D1144" s="77" t="str">
        <f t="shared" si="17"/>
        <v>0</v>
      </c>
      <c r="E1144" s="78">
        <v>0</v>
      </c>
      <c r="F1144" s="81">
        <v>0.28999999165534901</v>
      </c>
      <c r="G1144" s="80">
        <v>52</v>
      </c>
      <c r="H1144" s="80">
        <v>55</v>
      </c>
      <c r="I1144" s="80">
        <v>2</v>
      </c>
      <c r="J1144" s="80">
        <v>3</v>
      </c>
      <c r="K1144" s="80">
        <v>151</v>
      </c>
      <c r="L1144" s="80">
        <v>0</v>
      </c>
      <c r="M1144" s="80">
        <v>0</v>
      </c>
    </row>
    <row r="1145" spans="2:13" ht="12" customHeight="1" thickBot="1" x14ac:dyDescent="0.35">
      <c r="B1145" s="75">
        <v>2905</v>
      </c>
      <c r="D1145" s="77" t="str">
        <f t="shared" si="17"/>
        <v>0</v>
      </c>
      <c r="E1145" s="78">
        <v>0</v>
      </c>
      <c r="F1145" s="81">
        <v>0.28999999165534901</v>
      </c>
      <c r="G1145" s="80">
        <v>56</v>
      </c>
      <c r="H1145" s="80">
        <v>190</v>
      </c>
      <c r="I1145" s="80">
        <v>3</v>
      </c>
      <c r="J1145" s="80">
        <v>1</v>
      </c>
      <c r="K1145" s="80">
        <v>0</v>
      </c>
      <c r="L1145" s="80">
        <v>1</v>
      </c>
      <c r="M1145" s="80">
        <v>0</v>
      </c>
    </row>
    <row r="1146" spans="2:13" ht="12" customHeight="1" thickBot="1" x14ac:dyDescent="0.35">
      <c r="B1146" s="75">
        <v>2906</v>
      </c>
      <c r="D1146" s="77" t="str">
        <f t="shared" si="17"/>
        <v>0</v>
      </c>
      <c r="E1146" s="78">
        <v>0</v>
      </c>
      <c r="F1146" s="81">
        <v>0.28999999165534901</v>
      </c>
      <c r="G1146" s="80">
        <v>64</v>
      </c>
      <c r="H1146" s="80">
        <v>8</v>
      </c>
      <c r="I1146" s="80">
        <v>2</v>
      </c>
      <c r="J1146" s="80">
        <v>3</v>
      </c>
      <c r="K1146" s="80">
        <v>0</v>
      </c>
      <c r="L1146" s="80">
        <v>0</v>
      </c>
      <c r="M1146" s="80">
        <v>0</v>
      </c>
    </row>
    <row r="1147" spans="2:13" ht="12" customHeight="1" thickBot="1" x14ac:dyDescent="0.35">
      <c r="B1147" s="75">
        <v>2909</v>
      </c>
      <c r="D1147" s="77" t="str">
        <f t="shared" si="17"/>
        <v>0</v>
      </c>
      <c r="E1147" s="78">
        <v>0</v>
      </c>
      <c r="F1147" s="81">
        <v>0.28999999165534901</v>
      </c>
      <c r="G1147" s="80">
        <v>57</v>
      </c>
      <c r="H1147" s="80">
        <v>22</v>
      </c>
      <c r="I1147" s="80">
        <v>3</v>
      </c>
      <c r="J1147" s="80">
        <v>2</v>
      </c>
      <c r="K1147" s="80">
        <v>0</v>
      </c>
      <c r="L1147" s="80">
        <v>0</v>
      </c>
      <c r="M1147" s="80">
        <v>0</v>
      </c>
    </row>
    <row r="1148" spans="2:13" ht="12" customHeight="1" thickBot="1" x14ac:dyDescent="0.35">
      <c r="B1148" s="75">
        <v>2911</v>
      </c>
      <c r="D1148" s="77" t="str">
        <f t="shared" si="17"/>
        <v>0</v>
      </c>
      <c r="E1148" s="78">
        <v>0</v>
      </c>
      <c r="F1148" s="81">
        <v>0.28999999165534901</v>
      </c>
      <c r="G1148" s="80">
        <v>46</v>
      </c>
      <c r="H1148" s="80">
        <v>102</v>
      </c>
      <c r="I1148" s="80">
        <v>3</v>
      </c>
      <c r="J1148" s="80">
        <v>3</v>
      </c>
      <c r="K1148" s="80">
        <v>0</v>
      </c>
      <c r="L1148" s="80">
        <v>1</v>
      </c>
      <c r="M1148" s="80">
        <v>0</v>
      </c>
    </row>
    <row r="1149" spans="2:13" ht="12" customHeight="1" thickBot="1" x14ac:dyDescent="0.35">
      <c r="B1149" s="75">
        <v>2913</v>
      </c>
      <c r="D1149" s="77" t="str">
        <f t="shared" si="17"/>
        <v>0</v>
      </c>
      <c r="E1149" s="78">
        <v>0</v>
      </c>
      <c r="F1149" s="81">
        <v>0.28999999165534901</v>
      </c>
      <c r="G1149" s="80">
        <v>44</v>
      </c>
      <c r="H1149" s="80">
        <v>130</v>
      </c>
      <c r="I1149" s="80">
        <v>4</v>
      </c>
      <c r="J1149" s="80">
        <v>2</v>
      </c>
      <c r="K1149" s="80">
        <v>0</v>
      </c>
      <c r="L1149" s="80">
        <v>1</v>
      </c>
      <c r="M1149" s="80">
        <v>0</v>
      </c>
    </row>
    <row r="1150" spans="2:13" ht="12" customHeight="1" thickBot="1" x14ac:dyDescent="0.35">
      <c r="B1150" s="75">
        <v>2918</v>
      </c>
      <c r="D1150" s="77" t="str">
        <f t="shared" si="17"/>
        <v>0</v>
      </c>
      <c r="E1150" s="78">
        <v>0</v>
      </c>
      <c r="F1150" s="81">
        <v>0.28999999165534901</v>
      </c>
      <c r="G1150" s="80">
        <v>55</v>
      </c>
      <c r="H1150" s="80">
        <v>34</v>
      </c>
      <c r="I1150" s="80">
        <v>3</v>
      </c>
      <c r="J1150" s="80">
        <v>1</v>
      </c>
      <c r="K1150" s="80">
        <v>101</v>
      </c>
      <c r="L1150" s="80">
        <v>0</v>
      </c>
      <c r="M1150" s="80">
        <v>0</v>
      </c>
    </row>
    <row r="1151" spans="2:13" ht="12" customHeight="1" thickBot="1" x14ac:dyDescent="0.35">
      <c r="B1151" s="75">
        <v>2921</v>
      </c>
      <c r="D1151" s="77" t="str">
        <f t="shared" si="17"/>
        <v>0</v>
      </c>
      <c r="E1151" s="78">
        <v>0</v>
      </c>
      <c r="F1151" s="81">
        <v>0.28999999165534901</v>
      </c>
      <c r="G1151" s="80">
        <v>60</v>
      </c>
      <c r="H1151" s="80">
        <v>44</v>
      </c>
      <c r="I1151" s="80">
        <v>2</v>
      </c>
      <c r="J1151" s="80">
        <v>3</v>
      </c>
      <c r="K1151" s="80">
        <v>170</v>
      </c>
      <c r="L1151" s="80">
        <v>0</v>
      </c>
      <c r="M1151" s="80">
        <v>0</v>
      </c>
    </row>
    <row r="1152" spans="2:13" ht="12" customHeight="1" thickBot="1" x14ac:dyDescent="0.35">
      <c r="B1152" s="75">
        <v>2922</v>
      </c>
      <c r="D1152" s="77" t="str">
        <f t="shared" si="17"/>
        <v>0</v>
      </c>
      <c r="E1152" s="78">
        <v>0</v>
      </c>
      <c r="F1152" s="81">
        <v>0.28999999165534901</v>
      </c>
      <c r="G1152" s="80">
        <v>50</v>
      </c>
      <c r="H1152" s="80">
        <v>95</v>
      </c>
      <c r="I1152" s="80">
        <v>1</v>
      </c>
      <c r="J1152" s="80">
        <v>1</v>
      </c>
      <c r="K1152" s="80">
        <v>262</v>
      </c>
      <c r="L1152" s="80">
        <v>0</v>
      </c>
      <c r="M1152" s="80">
        <v>0</v>
      </c>
    </row>
    <row r="1153" spans="2:13" ht="12" customHeight="1" thickBot="1" x14ac:dyDescent="0.35">
      <c r="B1153" s="75">
        <v>2925</v>
      </c>
      <c r="D1153" s="77" t="str">
        <f t="shared" si="17"/>
        <v>0</v>
      </c>
      <c r="E1153" s="78">
        <v>1</v>
      </c>
      <c r="F1153" s="81">
        <v>0.28999999165534901</v>
      </c>
      <c r="G1153" s="80">
        <v>51</v>
      </c>
      <c r="H1153" s="80">
        <v>98</v>
      </c>
      <c r="I1153" s="80">
        <v>1</v>
      </c>
      <c r="J1153" s="80">
        <v>3</v>
      </c>
      <c r="K1153" s="80">
        <v>0</v>
      </c>
      <c r="L1153" s="80">
        <v>0</v>
      </c>
      <c r="M1153" s="80">
        <v>0</v>
      </c>
    </row>
    <row r="1154" spans="2:13" ht="12" customHeight="1" thickBot="1" x14ac:dyDescent="0.35">
      <c r="B1154" s="75">
        <v>2929</v>
      </c>
      <c r="D1154" s="77" t="str">
        <f t="shared" si="17"/>
        <v>0</v>
      </c>
      <c r="E1154" s="78">
        <v>0</v>
      </c>
      <c r="F1154" s="81">
        <v>0.28999999165534901</v>
      </c>
      <c r="G1154" s="80">
        <v>31</v>
      </c>
      <c r="H1154" s="80">
        <v>175</v>
      </c>
      <c r="I1154" s="80">
        <v>2</v>
      </c>
      <c r="J1154" s="80">
        <v>1</v>
      </c>
      <c r="K1154" s="80">
        <v>0</v>
      </c>
      <c r="L1154" s="80">
        <v>0</v>
      </c>
      <c r="M1154" s="80">
        <v>0</v>
      </c>
    </row>
    <row r="1155" spans="2:13" ht="12" customHeight="1" thickBot="1" x14ac:dyDescent="0.35">
      <c r="B1155" s="75">
        <v>2931</v>
      </c>
      <c r="D1155" s="77" t="str">
        <f t="shared" si="17"/>
        <v>0</v>
      </c>
      <c r="E1155" s="78">
        <v>0</v>
      </c>
      <c r="F1155" s="81">
        <v>0.28999999165534901</v>
      </c>
      <c r="G1155" s="80">
        <v>41</v>
      </c>
      <c r="H1155" s="80">
        <v>78</v>
      </c>
      <c r="I1155" s="80">
        <v>4</v>
      </c>
      <c r="J1155" s="80">
        <v>1</v>
      </c>
      <c r="K1155" s="80">
        <v>99</v>
      </c>
      <c r="L1155" s="80">
        <v>0</v>
      </c>
      <c r="M1155" s="80">
        <v>0</v>
      </c>
    </row>
    <row r="1156" spans="2:13" ht="12" customHeight="1" thickBot="1" x14ac:dyDescent="0.35">
      <c r="B1156" s="75">
        <v>2932</v>
      </c>
      <c r="D1156" s="77" t="str">
        <f t="shared" si="17"/>
        <v>0</v>
      </c>
      <c r="E1156" s="78">
        <v>1</v>
      </c>
      <c r="F1156" s="81">
        <v>0.28999999165534901</v>
      </c>
      <c r="G1156" s="80">
        <v>31</v>
      </c>
      <c r="H1156" s="80">
        <v>54</v>
      </c>
      <c r="I1156" s="80">
        <v>2</v>
      </c>
      <c r="J1156" s="80">
        <v>2</v>
      </c>
      <c r="K1156" s="80">
        <v>109</v>
      </c>
      <c r="L1156" s="80">
        <v>0</v>
      </c>
      <c r="M1156" s="80">
        <v>0</v>
      </c>
    </row>
    <row r="1157" spans="2:13" ht="12" customHeight="1" thickBot="1" x14ac:dyDescent="0.35">
      <c r="B1157" s="75">
        <v>2934</v>
      </c>
      <c r="D1157" s="77" t="str">
        <f t="shared" si="17"/>
        <v>0</v>
      </c>
      <c r="E1157" s="78">
        <v>0</v>
      </c>
      <c r="F1157" s="81">
        <v>0.28999999165534901</v>
      </c>
      <c r="G1157" s="80">
        <v>47</v>
      </c>
      <c r="H1157" s="80">
        <v>42</v>
      </c>
      <c r="I1157" s="80">
        <v>3</v>
      </c>
      <c r="J1157" s="80">
        <v>2</v>
      </c>
      <c r="K1157" s="80">
        <v>0</v>
      </c>
      <c r="L1157" s="80">
        <v>0</v>
      </c>
      <c r="M1157" s="80">
        <v>0</v>
      </c>
    </row>
    <row r="1158" spans="2:13" ht="12" customHeight="1" thickBot="1" x14ac:dyDescent="0.35">
      <c r="B1158" s="75">
        <v>2935</v>
      </c>
      <c r="D1158" s="77" t="str">
        <f t="shared" si="17"/>
        <v>0</v>
      </c>
      <c r="E1158" s="78">
        <v>0</v>
      </c>
      <c r="F1158" s="81">
        <v>0.28999999165534901</v>
      </c>
      <c r="G1158" s="80">
        <v>37</v>
      </c>
      <c r="H1158" s="80">
        <v>195</v>
      </c>
      <c r="I1158" s="80">
        <v>2</v>
      </c>
      <c r="J1158" s="80">
        <v>1</v>
      </c>
      <c r="K1158" s="80">
        <v>635</v>
      </c>
      <c r="L1158" s="80">
        <v>0</v>
      </c>
      <c r="M1158" s="80">
        <v>0</v>
      </c>
    </row>
    <row r="1159" spans="2:13" ht="12" customHeight="1" thickBot="1" x14ac:dyDescent="0.35">
      <c r="B1159" s="75">
        <v>2936</v>
      </c>
      <c r="D1159" s="77" t="str">
        <f t="shared" si="17"/>
        <v>0</v>
      </c>
      <c r="E1159" s="78">
        <v>1</v>
      </c>
      <c r="F1159" s="81">
        <v>0.28999999165534901</v>
      </c>
      <c r="G1159" s="80">
        <v>53</v>
      </c>
      <c r="H1159" s="80">
        <v>80</v>
      </c>
      <c r="I1159" s="80">
        <v>1</v>
      </c>
      <c r="J1159" s="80">
        <v>3</v>
      </c>
      <c r="K1159" s="80">
        <v>0</v>
      </c>
      <c r="L1159" s="80">
        <v>0</v>
      </c>
      <c r="M1159" s="80">
        <v>0</v>
      </c>
    </row>
    <row r="1160" spans="2:13" ht="12" customHeight="1" thickBot="1" x14ac:dyDescent="0.35">
      <c r="B1160" s="75">
        <v>2939</v>
      </c>
      <c r="D1160" s="77" t="str">
        <f t="shared" si="17"/>
        <v>0</v>
      </c>
      <c r="E1160" s="78">
        <v>0</v>
      </c>
      <c r="F1160" s="81">
        <v>0.28999999165534901</v>
      </c>
      <c r="G1160" s="80">
        <v>33</v>
      </c>
      <c r="H1160" s="80">
        <v>61</v>
      </c>
      <c r="I1160" s="80">
        <v>3</v>
      </c>
      <c r="J1160" s="80">
        <v>2</v>
      </c>
      <c r="K1160" s="80">
        <v>0</v>
      </c>
      <c r="L1160" s="80">
        <v>0</v>
      </c>
      <c r="M1160" s="80">
        <v>0</v>
      </c>
    </row>
    <row r="1161" spans="2:13" ht="12" customHeight="1" thickBot="1" x14ac:dyDescent="0.35">
      <c r="B1161" s="75">
        <v>2946</v>
      </c>
      <c r="D1161" s="77" t="str">
        <f t="shared" ref="D1161:D1224" si="18">IF(F1161&gt;=$F$5,"1","0")</f>
        <v>0</v>
      </c>
      <c r="E1161" s="78">
        <v>1</v>
      </c>
      <c r="F1161" s="81">
        <v>0.28999999165534901</v>
      </c>
      <c r="G1161" s="80">
        <v>45</v>
      </c>
      <c r="H1161" s="80">
        <v>30</v>
      </c>
      <c r="I1161" s="80">
        <v>3</v>
      </c>
      <c r="J1161" s="80">
        <v>2</v>
      </c>
      <c r="K1161" s="80">
        <v>0</v>
      </c>
      <c r="L1161" s="80">
        <v>0</v>
      </c>
      <c r="M1161" s="80">
        <v>0</v>
      </c>
    </row>
    <row r="1162" spans="2:13" ht="12" customHeight="1" thickBot="1" x14ac:dyDescent="0.35">
      <c r="B1162" s="75">
        <v>2953</v>
      </c>
      <c r="D1162" s="77" t="str">
        <f t="shared" si="18"/>
        <v>0</v>
      </c>
      <c r="E1162" s="78">
        <v>0</v>
      </c>
      <c r="F1162" s="81">
        <v>0.28999999165534901</v>
      </c>
      <c r="G1162" s="80">
        <v>33</v>
      </c>
      <c r="H1162" s="80">
        <v>182</v>
      </c>
      <c r="I1162" s="80">
        <v>1</v>
      </c>
      <c r="J1162" s="80">
        <v>1</v>
      </c>
      <c r="K1162" s="80">
        <v>0</v>
      </c>
      <c r="L1162" s="80">
        <v>0</v>
      </c>
      <c r="M1162" s="80">
        <v>0</v>
      </c>
    </row>
    <row r="1163" spans="2:13" ht="12" customHeight="1" thickBot="1" x14ac:dyDescent="0.35">
      <c r="B1163" s="75">
        <v>2958</v>
      </c>
      <c r="D1163" s="77" t="str">
        <f t="shared" si="18"/>
        <v>0</v>
      </c>
      <c r="E1163" s="78">
        <v>0</v>
      </c>
      <c r="F1163" s="81">
        <v>0.28999999165534901</v>
      </c>
      <c r="G1163" s="80">
        <v>61</v>
      </c>
      <c r="H1163" s="80">
        <v>53</v>
      </c>
      <c r="I1163" s="80">
        <v>3</v>
      </c>
      <c r="J1163" s="80">
        <v>2</v>
      </c>
      <c r="K1163" s="80">
        <v>0</v>
      </c>
      <c r="L1163" s="80">
        <v>0</v>
      </c>
      <c r="M1163" s="80">
        <v>0</v>
      </c>
    </row>
    <row r="1164" spans="2:13" ht="12" customHeight="1" thickBot="1" x14ac:dyDescent="0.35">
      <c r="B1164" s="75">
        <v>2961</v>
      </c>
      <c r="D1164" s="77" t="str">
        <f t="shared" si="18"/>
        <v>0</v>
      </c>
      <c r="E1164" s="78">
        <v>1</v>
      </c>
      <c r="F1164" s="81">
        <v>0.28999999165534901</v>
      </c>
      <c r="G1164" s="80">
        <v>55</v>
      </c>
      <c r="H1164" s="80">
        <v>38</v>
      </c>
      <c r="I1164" s="80">
        <v>4</v>
      </c>
      <c r="J1164" s="80">
        <v>3</v>
      </c>
      <c r="K1164" s="80">
        <v>0</v>
      </c>
      <c r="L1164" s="80">
        <v>0</v>
      </c>
      <c r="M1164" s="80">
        <v>0</v>
      </c>
    </row>
    <row r="1165" spans="2:13" ht="12" customHeight="1" thickBot="1" x14ac:dyDescent="0.35">
      <c r="B1165" s="75">
        <v>2962</v>
      </c>
      <c r="D1165" s="77" t="str">
        <f t="shared" si="18"/>
        <v>0</v>
      </c>
      <c r="E1165" s="78">
        <v>0</v>
      </c>
      <c r="F1165" s="81">
        <v>0.28999999165534901</v>
      </c>
      <c r="G1165" s="80">
        <v>60</v>
      </c>
      <c r="H1165" s="80">
        <v>50</v>
      </c>
      <c r="I1165" s="80">
        <v>1</v>
      </c>
      <c r="J1165" s="80">
        <v>3</v>
      </c>
      <c r="K1165" s="80">
        <v>0</v>
      </c>
      <c r="L1165" s="80">
        <v>0</v>
      </c>
      <c r="M1165" s="80">
        <v>0</v>
      </c>
    </row>
    <row r="1166" spans="2:13" ht="12" customHeight="1" thickBot="1" x14ac:dyDescent="0.35">
      <c r="B1166" s="75">
        <v>2964</v>
      </c>
      <c r="D1166" s="77" t="str">
        <f t="shared" si="18"/>
        <v>0</v>
      </c>
      <c r="E1166" s="78">
        <v>1</v>
      </c>
      <c r="F1166" s="81">
        <v>0.28999999165534901</v>
      </c>
      <c r="G1166" s="80">
        <v>29</v>
      </c>
      <c r="H1166" s="80">
        <v>41</v>
      </c>
      <c r="I1166" s="80">
        <v>1</v>
      </c>
      <c r="J1166" s="80">
        <v>3</v>
      </c>
      <c r="K1166" s="80">
        <v>0</v>
      </c>
      <c r="L1166" s="80">
        <v>0</v>
      </c>
      <c r="M1166" s="80">
        <v>0</v>
      </c>
    </row>
    <row r="1167" spans="2:13" ht="12" customHeight="1" thickBot="1" x14ac:dyDescent="0.35">
      <c r="B1167" s="75">
        <v>2966</v>
      </c>
      <c r="D1167" s="77" t="str">
        <f t="shared" si="18"/>
        <v>0</v>
      </c>
      <c r="E1167" s="78">
        <v>1</v>
      </c>
      <c r="F1167" s="81">
        <v>0.28999999165534901</v>
      </c>
      <c r="G1167" s="80">
        <v>53</v>
      </c>
      <c r="H1167" s="80">
        <v>31</v>
      </c>
      <c r="I1167" s="80">
        <v>2</v>
      </c>
      <c r="J1167" s="80">
        <v>3</v>
      </c>
      <c r="K1167" s="80">
        <v>104</v>
      </c>
      <c r="L1167" s="80">
        <v>0</v>
      </c>
      <c r="M1167" s="80">
        <v>0</v>
      </c>
    </row>
    <row r="1168" spans="2:13" ht="12" customHeight="1" thickBot="1" x14ac:dyDescent="0.35">
      <c r="B1168" s="75">
        <v>2967</v>
      </c>
      <c r="D1168" s="77" t="str">
        <f t="shared" si="18"/>
        <v>0</v>
      </c>
      <c r="E1168" s="78">
        <v>1</v>
      </c>
      <c r="F1168" s="81">
        <v>0.28999999165534901</v>
      </c>
      <c r="G1168" s="80">
        <v>32</v>
      </c>
      <c r="H1168" s="80">
        <v>84</v>
      </c>
      <c r="I1168" s="80">
        <v>3</v>
      </c>
      <c r="J1168" s="80">
        <v>2</v>
      </c>
      <c r="K1168" s="80">
        <v>0</v>
      </c>
      <c r="L1168" s="80">
        <v>0</v>
      </c>
      <c r="M1168" s="80">
        <v>0</v>
      </c>
    </row>
    <row r="1169" spans="2:13" ht="12" customHeight="1" thickBot="1" x14ac:dyDescent="0.35">
      <c r="B1169" s="75">
        <v>2969</v>
      </c>
      <c r="D1169" s="77" t="str">
        <f t="shared" si="18"/>
        <v>0</v>
      </c>
      <c r="E1169" s="78">
        <v>0</v>
      </c>
      <c r="F1169" s="81">
        <v>0.28999999165534901</v>
      </c>
      <c r="G1169" s="80">
        <v>44</v>
      </c>
      <c r="H1169" s="80">
        <v>162</v>
      </c>
      <c r="I1169" s="80">
        <v>4</v>
      </c>
      <c r="J1169" s="80">
        <v>1</v>
      </c>
      <c r="K1169" s="80">
        <v>301</v>
      </c>
      <c r="L1169" s="80">
        <v>1</v>
      </c>
      <c r="M1169" s="80">
        <v>0</v>
      </c>
    </row>
    <row r="1170" spans="2:13" ht="12" customHeight="1" thickBot="1" x14ac:dyDescent="0.35">
      <c r="B1170" s="75">
        <v>2971</v>
      </c>
      <c r="D1170" s="77" t="str">
        <f t="shared" si="18"/>
        <v>0</v>
      </c>
      <c r="E1170" s="78">
        <v>0</v>
      </c>
      <c r="F1170" s="81">
        <v>0.28999999165534901</v>
      </c>
      <c r="G1170" s="80">
        <v>54</v>
      </c>
      <c r="H1170" s="80">
        <v>121</v>
      </c>
      <c r="I1170" s="80">
        <v>2</v>
      </c>
      <c r="J1170" s="80">
        <v>3</v>
      </c>
      <c r="K1170" s="80">
        <v>0</v>
      </c>
      <c r="L1170" s="80">
        <v>1</v>
      </c>
      <c r="M1170" s="80">
        <v>1</v>
      </c>
    </row>
    <row r="1171" spans="2:13" ht="12" customHeight="1" thickBot="1" x14ac:dyDescent="0.35">
      <c r="B1171" s="75">
        <v>2972</v>
      </c>
      <c r="D1171" s="77" t="str">
        <f t="shared" si="18"/>
        <v>0</v>
      </c>
      <c r="E1171" s="78">
        <v>1</v>
      </c>
      <c r="F1171" s="81">
        <v>0.28999999165534901</v>
      </c>
      <c r="G1171" s="80">
        <v>52</v>
      </c>
      <c r="H1171" s="80">
        <v>43</v>
      </c>
      <c r="I1171" s="80">
        <v>3</v>
      </c>
      <c r="J1171" s="80">
        <v>2</v>
      </c>
      <c r="K1171" s="80">
        <v>165</v>
      </c>
      <c r="L1171" s="80">
        <v>0</v>
      </c>
      <c r="M1171" s="80">
        <v>0</v>
      </c>
    </row>
    <row r="1172" spans="2:13" ht="12" customHeight="1" thickBot="1" x14ac:dyDescent="0.35">
      <c r="B1172" s="75">
        <v>2975</v>
      </c>
      <c r="D1172" s="77" t="str">
        <f t="shared" si="18"/>
        <v>0</v>
      </c>
      <c r="E1172" s="78">
        <v>0</v>
      </c>
      <c r="F1172" s="81">
        <v>0.28999999165534901</v>
      </c>
      <c r="G1172" s="80">
        <v>42</v>
      </c>
      <c r="H1172" s="80">
        <v>52</v>
      </c>
      <c r="I1172" s="80">
        <v>4</v>
      </c>
      <c r="J1172" s="80">
        <v>1</v>
      </c>
      <c r="K1172" s="80">
        <v>0</v>
      </c>
      <c r="L1172" s="80">
        <v>0</v>
      </c>
      <c r="M1172" s="80">
        <v>0</v>
      </c>
    </row>
    <row r="1173" spans="2:13" ht="12" customHeight="1" thickBot="1" x14ac:dyDescent="0.35">
      <c r="B1173" s="75">
        <v>2976</v>
      </c>
      <c r="D1173" s="77" t="str">
        <f t="shared" si="18"/>
        <v>0</v>
      </c>
      <c r="E1173" s="78">
        <v>1</v>
      </c>
      <c r="F1173" s="81">
        <v>0.28999999165534901</v>
      </c>
      <c r="G1173" s="80">
        <v>57</v>
      </c>
      <c r="H1173" s="80">
        <v>43</v>
      </c>
      <c r="I1173" s="80">
        <v>3</v>
      </c>
      <c r="J1173" s="80">
        <v>1</v>
      </c>
      <c r="K1173" s="80">
        <v>168</v>
      </c>
      <c r="L1173" s="80">
        <v>0</v>
      </c>
      <c r="M1173" s="80">
        <v>0</v>
      </c>
    </row>
    <row r="1174" spans="2:13" ht="12" customHeight="1" thickBot="1" x14ac:dyDescent="0.35">
      <c r="B1174" s="75">
        <v>2977</v>
      </c>
      <c r="D1174" s="77" t="str">
        <f t="shared" si="18"/>
        <v>0</v>
      </c>
      <c r="E1174" s="78">
        <v>1</v>
      </c>
      <c r="F1174" s="81">
        <v>0.28999999165534901</v>
      </c>
      <c r="G1174" s="80">
        <v>33</v>
      </c>
      <c r="H1174" s="80">
        <v>82</v>
      </c>
      <c r="I1174" s="80">
        <v>1</v>
      </c>
      <c r="J1174" s="80">
        <v>2</v>
      </c>
      <c r="K1174" s="80">
        <v>0</v>
      </c>
      <c r="L1174" s="80">
        <v>0</v>
      </c>
      <c r="M1174" s="80">
        <v>1</v>
      </c>
    </row>
    <row r="1175" spans="2:13" ht="12" customHeight="1" thickBot="1" x14ac:dyDescent="0.35">
      <c r="B1175" s="75">
        <v>2980</v>
      </c>
      <c r="D1175" s="77" t="str">
        <f t="shared" si="18"/>
        <v>0</v>
      </c>
      <c r="E1175" s="78">
        <v>0</v>
      </c>
      <c r="F1175" s="81">
        <v>0.28999999165534901</v>
      </c>
      <c r="G1175" s="80">
        <v>57</v>
      </c>
      <c r="H1175" s="80">
        <v>102</v>
      </c>
      <c r="I1175" s="80">
        <v>1</v>
      </c>
      <c r="J1175" s="80">
        <v>1</v>
      </c>
      <c r="K1175" s="80">
        <v>0</v>
      </c>
      <c r="L1175" s="80">
        <v>0</v>
      </c>
      <c r="M1175" s="80">
        <v>0</v>
      </c>
    </row>
    <row r="1176" spans="2:13" ht="12" customHeight="1" thickBot="1" x14ac:dyDescent="0.35">
      <c r="B1176" s="75">
        <v>2983</v>
      </c>
      <c r="D1176" s="77" t="str">
        <f t="shared" si="18"/>
        <v>0</v>
      </c>
      <c r="E1176" s="78">
        <v>0</v>
      </c>
      <c r="F1176" s="81">
        <v>0.28999999165534901</v>
      </c>
      <c r="G1176" s="80">
        <v>59</v>
      </c>
      <c r="H1176" s="80">
        <v>111</v>
      </c>
      <c r="I1176" s="80">
        <v>3</v>
      </c>
      <c r="J1176" s="80">
        <v>1</v>
      </c>
      <c r="K1176" s="80">
        <v>0</v>
      </c>
      <c r="L1176" s="80">
        <v>0</v>
      </c>
      <c r="M1176" s="80">
        <v>0</v>
      </c>
    </row>
    <row r="1177" spans="2:13" ht="12" customHeight="1" thickBot="1" x14ac:dyDescent="0.35">
      <c r="B1177" s="75">
        <v>2990</v>
      </c>
      <c r="D1177" s="77" t="str">
        <f t="shared" si="18"/>
        <v>0</v>
      </c>
      <c r="E1177" s="78">
        <v>0</v>
      </c>
      <c r="F1177" s="81">
        <v>0.28999999165534901</v>
      </c>
      <c r="G1177" s="80">
        <v>42</v>
      </c>
      <c r="H1177" s="80">
        <v>142</v>
      </c>
      <c r="I1177" s="80">
        <v>1</v>
      </c>
      <c r="J1177" s="80">
        <v>1</v>
      </c>
      <c r="K1177" s="80">
        <v>496</v>
      </c>
      <c r="L1177" s="80">
        <v>0</v>
      </c>
      <c r="M1177" s="80">
        <v>0</v>
      </c>
    </row>
    <row r="1178" spans="2:13" ht="12" customHeight="1" thickBot="1" x14ac:dyDescent="0.35">
      <c r="B1178" s="75">
        <v>2993</v>
      </c>
      <c r="D1178" s="77" t="str">
        <f t="shared" si="18"/>
        <v>0</v>
      </c>
      <c r="E1178" s="78">
        <v>1</v>
      </c>
      <c r="F1178" s="81">
        <v>0.28999999165534901</v>
      </c>
      <c r="G1178" s="80">
        <v>46</v>
      </c>
      <c r="H1178" s="80">
        <v>64</v>
      </c>
      <c r="I1178" s="80">
        <v>1</v>
      </c>
      <c r="J1178" s="80">
        <v>1</v>
      </c>
      <c r="K1178" s="80">
        <v>0</v>
      </c>
      <c r="L1178" s="80">
        <v>0</v>
      </c>
      <c r="M1178" s="80">
        <v>0</v>
      </c>
    </row>
    <row r="1179" spans="2:13" ht="12" customHeight="1" thickBot="1" x14ac:dyDescent="0.35">
      <c r="B1179" s="75">
        <v>2995</v>
      </c>
      <c r="D1179" s="77" t="str">
        <f t="shared" si="18"/>
        <v>0</v>
      </c>
      <c r="E1179" s="78">
        <v>0</v>
      </c>
      <c r="F1179" s="81">
        <v>0.28999999165534901</v>
      </c>
      <c r="G1179" s="80">
        <v>50</v>
      </c>
      <c r="H1179" s="80">
        <v>179</v>
      </c>
      <c r="I1179" s="80">
        <v>1</v>
      </c>
      <c r="J1179" s="80">
        <v>1</v>
      </c>
      <c r="K1179" s="80">
        <v>0</v>
      </c>
      <c r="L1179" s="80">
        <v>0</v>
      </c>
      <c r="M1179" s="80">
        <v>0</v>
      </c>
    </row>
    <row r="1180" spans="2:13" ht="12" customHeight="1" thickBot="1" x14ac:dyDescent="0.35">
      <c r="B1180" s="75">
        <v>2996</v>
      </c>
      <c r="D1180" s="77" t="str">
        <f t="shared" si="18"/>
        <v>0</v>
      </c>
      <c r="E1180" s="78">
        <v>0</v>
      </c>
      <c r="F1180" s="81">
        <v>0.28999999165534901</v>
      </c>
      <c r="G1180" s="80">
        <v>54</v>
      </c>
      <c r="H1180" s="80">
        <v>91</v>
      </c>
      <c r="I1180" s="80">
        <v>2</v>
      </c>
      <c r="J1180" s="80">
        <v>3</v>
      </c>
      <c r="K1180" s="80">
        <v>90</v>
      </c>
      <c r="L1180" s="80">
        <v>0</v>
      </c>
      <c r="M1180" s="80">
        <v>0</v>
      </c>
    </row>
    <row r="1181" spans="2:13" ht="12" customHeight="1" thickBot="1" x14ac:dyDescent="0.35">
      <c r="B1181" s="75">
        <v>3001</v>
      </c>
      <c r="D1181" s="77" t="str">
        <f t="shared" si="18"/>
        <v>0</v>
      </c>
      <c r="E1181" s="78">
        <v>0</v>
      </c>
      <c r="F1181" s="81">
        <v>0.28999999165534901</v>
      </c>
      <c r="G1181" s="80">
        <v>40</v>
      </c>
      <c r="H1181" s="80">
        <v>164</v>
      </c>
      <c r="I1181" s="80">
        <v>1</v>
      </c>
      <c r="J1181" s="80">
        <v>2</v>
      </c>
      <c r="K1181" s="80">
        <v>0</v>
      </c>
      <c r="L1181" s="80">
        <v>1</v>
      </c>
      <c r="M1181" s="80">
        <v>0</v>
      </c>
    </row>
    <row r="1182" spans="2:13" ht="12" customHeight="1" thickBot="1" x14ac:dyDescent="0.35">
      <c r="B1182" s="75">
        <v>3002</v>
      </c>
      <c r="D1182" s="77" t="str">
        <f t="shared" si="18"/>
        <v>0</v>
      </c>
      <c r="E1182" s="78">
        <v>1</v>
      </c>
      <c r="F1182" s="81">
        <v>0.28999999165534901</v>
      </c>
      <c r="G1182" s="80">
        <v>33</v>
      </c>
      <c r="H1182" s="80">
        <v>81</v>
      </c>
      <c r="I1182" s="80">
        <v>3</v>
      </c>
      <c r="J1182" s="80">
        <v>1</v>
      </c>
      <c r="K1182" s="80">
        <v>0</v>
      </c>
      <c r="L1182" s="80">
        <v>0</v>
      </c>
      <c r="M1182" s="80">
        <v>0</v>
      </c>
    </row>
    <row r="1183" spans="2:13" ht="12" customHeight="1" thickBot="1" x14ac:dyDescent="0.35">
      <c r="B1183" s="75">
        <v>3003</v>
      </c>
      <c r="D1183" s="77" t="str">
        <f t="shared" si="18"/>
        <v>0</v>
      </c>
      <c r="E1183" s="78">
        <v>0</v>
      </c>
      <c r="F1183" s="81">
        <v>0.28999999165534901</v>
      </c>
      <c r="G1183" s="80">
        <v>37</v>
      </c>
      <c r="H1183" s="80">
        <v>95</v>
      </c>
      <c r="I1183" s="80">
        <v>2</v>
      </c>
      <c r="J1183" s="80">
        <v>2</v>
      </c>
      <c r="K1183" s="80">
        <v>83</v>
      </c>
      <c r="L1183" s="80">
        <v>0</v>
      </c>
      <c r="M1183" s="80">
        <v>0</v>
      </c>
    </row>
    <row r="1184" spans="2:13" ht="12" customHeight="1" thickBot="1" x14ac:dyDescent="0.35">
      <c r="B1184" s="75">
        <v>3004</v>
      </c>
      <c r="D1184" s="77" t="str">
        <f t="shared" si="18"/>
        <v>0</v>
      </c>
      <c r="E1184" s="78">
        <v>1</v>
      </c>
      <c r="F1184" s="81">
        <v>0.28999999165534901</v>
      </c>
      <c r="G1184" s="80">
        <v>52</v>
      </c>
      <c r="H1184" s="80">
        <v>44</v>
      </c>
      <c r="I1184" s="80">
        <v>3</v>
      </c>
      <c r="J1184" s="80">
        <v>2</v>
      </c>
      <c r="K1184" s="80">
        <v>0</v>
      </c>
      <c r="L1184" s="80">
        <v>0</v>
      </c>
      <c r="M1184" s="80">
        <v>0</v>
      </c>
    </row>
    <row r="1185" spans="2:13" ht="12" customHeight="1" thickBot="1" x14ac:dyDescent="0.35">
      <c r="B1185" s="75">
        <v>3009</v>
      </c>
      <c r="D1185" s="77" t="str">
        <f t="shared" si="18"/>
        <v>0</v>
      </c>
      <c r="E1185" s="78">
        <v>1</v>
      </c>
      <c r="F1185" s="81">
        <v>0.28999999165534901</v>
      </c>
      <c r="G1185" s="80">
        <v>55</v>
      </c>
      <c r="H1185" s="80">
        <v>92</v>
      </c>
      <c r="I1185" s="80">
        <v>1</v>
      </c>
      <c r="J1185" s="80">
        <v>3</v>
      </c>
      <c r="K1185" s="80">
        <v>158</v>
      </c>
      <c r="L1185" s="80">
        <v>0</v>
      </c>
      <c r="M1185" s="80">
        <v>0</v>
      </c>
    </row>
    <row r="1186" spans="2:13" ht="12" customHeight="1" thickBot="1" x14ac:dyDescent="0.35">
      <c r="B1186" s="75">
        <v>3011</v>
      </c>
      <c r="D1186" s="77" t="str">
        <f t="shared" si="18"/>
        <v>0</v>
      </c>
      <c r="E1186" s="78">
        <v>0</v>
      </c>
      <c r="F1186" s="81">
        <v>0.28999999165534901</v>
      </c>
      <c r="G1186" s="80">
        <v>25</v>
      </c>
      <c r="H1186" s="80">
        <v>72</v>
      </c>
      <c r="I1186" s="80">
        <v>3</v>
      </c>
      <c r="J1186" s="80">
        <v>1</v>
      </c>
      <c r="K1186" s="80">
        <v>0</v>
      </c>
      <c r="L1186" s="80">
        <v>0</v>
      </c>
      <c r="M1186" s="80">
        <v>0</v>
      </c>
    </row>
    <row r="1187" spans="2:13" ht="12" customHeight="1" thickBot="1" x14ac:dyDescent="0.35">
      <c r="B1187" s="75">
        <v>3012</v>
      </c>
      <c r="D1187" s="77" t="str">
        <f t="shared" si="18"/>
        <v>0</v>
      </c>
      <c r="E1187" s="78">
        <v>0</v>
      </c>
      <c r="F1187" s="81">
        <v>0.28999999165534901</v>
      </c>
      <c r="G1187" s="80">
        <v>55</v>
      </c>
      <c r="H1187" s="80">
        <v>63</v>
      </c>
      <c r="I1187" s="80">
        <v>3</v>
      </c>
      <c r="J1187" s="80">
        <v>1</v>
      </c>
      <c r="K1187" s="80">
        <v>0</v>
      </c>
      <c r="L1187" s="80">
        <v>0</v>
      </c>
      <c r="M1187" s="80">
        <v>0</v>
      </c>
    </row>
    <row r="1188" spans="2:13" ht="12" customHeight="1" thickBot="1" x14ac:dyDescent="0.35">
      <c r="B1188" s="75">
        <v>3015</v>
      </c>
      <c r="D1188" s="77" t="str">
        <f t="shared" si="18"/>
        <v>0</v>
      </c>
      <c r="E1188" s="78">
        <v>0</v>
      </c>
      <c r="F1188" s="81">
        <v>0.28999999165534901</v>
      </c>
      <c r="G1188" s="80">
        <v>60</v>
      </c>
      <c r="H1188" s="80">
        <v>40</v>
      </c>
      <c r="I1188" s="80">
        <v>1</v>
      </c>
      <c r="J1188" s="80">
        <v>3</v>
      </c>
      <c r="K1188" s="80">
        <v>166</v>
      </c>
      <c r="L1188" s="80">
        <v>0</v>
      </c>
      <c r="M1188" s="80">
        <v>0</v>
      </c>
    </row>
    <row r="1189" spans="2:13" ht="12" customHeight="1" thickBot="1" x14ac:dyDescent="0.35">
      <c r="B1189" s="75">
        <v>3018</v>
      </c>
      <c r="D1189" s="77" t="str">
        <f t="shared" si="18"/>
        <v>0</v>
      </c>
      <c r="E1189" s="78">
        <v>0</v>
      </c>
      <c r="F1189" s="81">
        <v>0.28999999165534901</v>
      </c>
      <c r="G1189" s="80">
        <v>57</v>
      </c>
      <c r="H1189" s="80">
        <v>68</v>
      </c>
      <c r="I1189" s="80">
        <v>2</v>
      </c>
      <c r="J1189" s="80">
        <v>1</v>
      </c>
      <c r="K1189" s="80">
        <v>184</v>
      </c>
      <c r="L1189" s="80">
        <v>0</v>
      </c>
      <c r="M1189" s="80">
        <v>0</v>
      </c>
    </row>
    <row r="1190" spans="2:13" ht="12" customHeight="1" thickBot="1" x14ac:dyDescent="0.35">
      <c r="B1190" s="75">
        <v>3019</v>
      </c>
      <c r="D1190" s="77" t="str">
        <f t="shared" si="18"/>
        <v>0</v>
      </c>
      <c r="E1190" s="78">
        <v>1</v>
      </c>
      <c r="F1190" s="81">
        <v>0.28999999165534901</v>
      </c>
      <c r="G1190" s="80">
        <v>58</v>
      </c>
      <c r="H1190" s="80">
        <v>49</v>
      </c>
      <c r="I1190" s="80">
        <v>1</v>
      </c>
      <c r="J1190" s="80">
        <v>1</v>
      </c>
      <c r="K1190" s="80">
        <v>99</v>
      </c>
      <c r="L1190" s="80">
        <v>0</v>
      </c>
      <c r="M1190" s="80">
        <v>0</v>
      </c>
    </row>
    <row r="1191" spans="2:13" ht="12" customHeight="1" thickBot="1" x14ac:dyDescent="0.35">
      <c r="B1191" s="75">
        <v>3020</v>
      </c>
      <c r="D1191" s="77" t="str">
        <f t="shared" si="18"/>
        <v>0</v>
      </c>
      <c r="E1191" s="78">
        <v>0</v>
      </c>
      <c r="F1191" s="81">
        <v>0.28999999165534901</v>
      </c>
      <c r="G1191" s="80">
        <v>58</v>
      </c>
      <c r="H1191" s="80">
        <v>39</v>
      </c>
      <c r="I1191" s="80">
        <v>2</v>
      </c>
      <c r="J1191" s="80">
        <v>3</v>
      </c>
      <c r="K1191" s="80">
        <v>0</v>
      </c>
      <c r="L1191" s="80">
        <v>0</v>
      </c>
      <c r="M1191" s="80">
        <v>0</v>
      </c>
    </row>
    <row r="1192" spans="2:13" ht="12" customHeight="1" thickBot="1" x14ac:dyDescent="0.35">
      <c r="B1192" s="75">
        <v>3022</v>
      </c>
      <c r="D1192" s="77" t="str">
        <f t="shared" si="18"/>
        <v>0</v>
      </c>
      <c r="E1192" s="78">
        <v>0</v>
      </c>
      <c r="F1192" s="81">
        <v>0.28999999165534901</v>
      </c>
      <c r="G1192" s="80">
        <v>54</v>
      </c>
      <c r="H1192" s="80">
        <v>159</v>
      </c>
      <c r="I1192" s="80">
        <v>2</v>
      </c>
      <c r="J1192" s="80">
        <v>1</v>
      </c>
      <c r="K1192" s="80">
        <v>461</v>
      </c>
      <c r="L1192" s="80">
        <v>0</v>
      </c>
      <c r="M1192" s="80">
        <v>0</v>
      </c>
    </row>
    <row r="1193" spans="2:13" ht="12" customHeight="1" thickBot="1" x14ac:dyDescent="0.35">
      <c r="B1193" s="75">
        <v>3026</v>
      </c>
      <c r="D1193" s="77" t="str">
        <f t="shared" si="18"/>
        <v>0</v>
      </c>
      <c r="E1193" s="78">
        <v>0</v>
      </c>
      <c r="F1193" s="81">
        <v>0.28999999165534901</v>
      </c>
      <c r="G1193" s="80">
        <v>58</v>
      </c>
      <c r="H1193" s="80">
        <v>128</v>
      </c>
      <c r="I1193" s="80">
        <v>2</v>
      </c>
      <c r="J1193" s="80">
        <v>1</v>
      </c>
      <c r="K1193" s="80">
        <v>344</v>
      </c>
      <c r="L1193" s="80">
        <v>0</v>
      </c>
      <c r="M1193" s="80">
        <v>0</v>
      </c>
    </row>
    <row r="1194" spans="2:13" ht="12" customHeight="1" thickBot="1" x14ac:dyDescent="0.35">
      <c r="B1194" s="75">
        <v>3030</v>
      </c>
      <c r="D1194" s="77" t="str">
        <f t="shared" si="18"/>
        <v>0</v>
      </c>
      <c r="E1194" s="78">
        <v>0</v>
      </c>
      <c r="F1194" s="81">
        <v>0.28999999165534901</v>
      </c>
      <c r="G1194" s="80">
        <v>41</v>
      </c>
      <c r="H1194" s="80">
        <v>119</v>
      </c>
      <c r="I1194" s="80">
        <v>2</v>
      </c>
      <c r="J1194" s="80">
        <v>1</v>
      </c>
      <c r="K1194" s="80">
        <v>263</v>
      </c>
      <c r="L1194" s="80">
        <v>0</v>
      </c>
      <c r="M1194" s="80">
        <v>1</v>
      </c>
    </row>
    <row r="1195" spans="2:13" ht="12" customHeight="1" thickBot="1" x14ac:dyDescent="0.35">
      <c r="B1195" s="75">
        <v>3031</v>
      </c>
      <c r="D1195" s="77" t="str">
        <f t="shared" si="18"/>
        <v>0</v>
      </c>
      <c r="E1195" s="78">
        <v>0</v>
      </c>
      <c r="F1195" s="81">
        <v>0.28999999165534901</v>
      </c>
      <c r="G1195" s="80">
        <v>50</v>
      </c>
      <c r="H1195" s="80">
        <v>110</v>
      </c>
      <c r="I1195" s="80">
        <v>3</v>
      </c>
      <c r="J1195" s="80">
        <v>2</v>
      </c>
      <c r="K1195" s="80">
        <v>0</v>
      </c>
      <c r="L1195" s="80">
        <v>0</v>
      </c>
      <c r="M1195" s="80">
        <v>0</v>
      </c>
    </row>
    <row r="1196" spans="2:13" ht="12" customHeight="1" thickBot="1" x14ac:dyDescent="0.35">
      <c r="B1196" s="75">
        <v>3035</v>
      </c>
      <c r="D1196" s="77" t="str">
        <f t="shared" si="18"/>
        <v>0</v>
      </c>
      <c r="E1196" s="78">
        <v>0</v>
      </c>
      <c r="F1196" s="81">
        <v>0.28999999165534901</v>
      </c>
      <c r="G1196" s="80">
        <v>46</v>
      </c>
      <c r="H1196" s="80">
        <v>38</v>
      </c>
      <c r="I1196" s="80">
        <v>1</v>
      </c>
      <c r="J1196" s="80">
        <v>1</v>
      </c>
      <c r="K1196" s="80">
        <v>130</v>
      </c>
      <c r="L1196" s="80">
        <v>0</v>
      </c>
      <c r="M1196" s="80">
        <v>0</v>
      </c>
    </row>
    <row r="1197" spans="2:13" ht="12" customHeight="1" thickBot="1" x14ac:dyDescent="0.35">
      <c r="B1197" s="75">
        <v>3037</v>
      </c>
      <c r="D1197" s="77" t="str">
        <f t="shared" si="18"/>
        <v>0</v>
      </c>
      <c r="E1197" s="78">
        <v>0</v>
      </c>
      <c r="F1197" s="81">
        <v>0.28999999165534901</v>
      </c>
      <c r="G1197" s="80">
        <v>33</v>
      </c>
      <c r="H1197" s="80">
        <v>14</v>
      </c>
      <c r="I1197" s="80">
        <v>4</v>
      </c>
      <c r="J1197" s="80">
        <v>2</v>
      </c>
      <c r="K1197" s="80">
        <v>105</v>
      </c>
      <c r="L1197" s="80">
        <v>0</v>
      </c>
      <c r="M1197" s="80">
        <v>0</v>
      </c>
    </row>
    <row r="1198" spans="2:13" ht="12" customHeight="1" thickBot="1" x14ac:dyDescent="0.35">
      <c r="B1198" s="75">
        <v>3038</v>
      </c>
      <c r="D1198" s="77" t="str">
        <f t="shared" si="18"/>
        <v>0</v>
      </c>
      <c r="E1198" s="78">
        <v>0</v>
      </c>
      <c r="F1198" s="81">
        <v>0.28999999165534901</v>
      </c>
      <c r="G1198" s="80">
        <v>27</v>
      </c>
      <c r="H1198" s="80">
        <v>158</v>
      </c>
      <c r="I1198" s="80">
        <v>3</v>
      </c>
      <c r="J1198" s="80">
        <v>2</v>
      </c>
      <c r="K1198" s="80">
        <v>0</v>
      </c>
      <c r="L1198" s="80">
        <v>1</v>
      </c>
      <c r="M1198" s="80">
        <v>0</v>
      </c>
    </row>
    <row r="1199" spans="2:13" ht="12" customHeight="1" thickBot="1" x14ac:dyDescent="0.35">
      <c r="B1199" s="75">
        <v>3045</v>
      </c>
      <c r="D1199" s="77" t="str">
        <f t="shared" si="18"/>
        <v>0</v>
      </c>
      <c r="E1199" s="78">
        <v>0</v>
      </c>
      <c r="F1199" s="81">
        <v>0.28999999165534901</v>
      </c>
      <c r="G1199" s="80">
        <v>41</v>
      </c>
      <c r="H1199" s="80">
        <v>15</v>
      </c>
      <c r="I1199" s="80">
        <v>2</v>
      </c>
      <c r="J1199" s="80">
        <v>2</v>
      </c>
      <c r="K1199" s="80">
        <v>83</v>
      </c>
      <c r="L1199" s="80">
        <v>0</v>
      </c>
      <c r="M1199" s="80">
        <v>0</v>
      </c>
    </row>
    <row r="1200" spans="2:13" ht="12" customHeight="1" thickBot="1" x14ac:dyDescent="0.35">
      <c r="B1200" s="75">
        <v>3049</v>
      </c>
      <c r="D1200" s="77" t="str">
        <f t="shared" si="18"/>
        <v>0</v>
      </c>
      <c r="E1200" s="78">
        <v>0</v>
      </c>
      <c r="F1200" s="81">
        <v>0.28999999165534901</v>
      </c>
      <c r="G1200" s="80">
        <v>63</v>
      </c>
      <c r="H1200" s="80">
        <v>49</v>
      </c>
      <c r="I1200" s="80">
        <v>1</v>
      </c>
      <c r="J1200" s="80">
        <v>1</v>
      </c>
      <c r="K1200" s="80">
        <v>103</v>
      </c>
      <c r="L1200" s="80">
        <v>0</v>
      </c>
      <c r="M1200" s="80">
        <v>0</v>
      </c>
    </row>
    <row r="1201" spans="2:13" ht="12" customHeight="1" thickBot="1" x14ac:dyDescent="0.35">
      <c r="B1201" s="75">
        <v>3052</v>
      </c>
      <c r="D1201" s="77" t="str">
        <f t="shared" si="18"/>
        <v>0</v>
      </c>
      <c r="E1201" s="78">
        <v>0</v>
      </c>
      <c r="F1201" s="81">
        <v>0.28999999165534901</v>
      </c>
      <c r="G1201" s="80">
        <v>60</v>
      </c>
      <c r="H1201" s="80">
        <v>48</v>
      </c>
      <c r="I1201" s="80">
        <v>3</v>
      </c>
      <c r="J1201" s="80">
        <v>1</v>
      </c>
      <c r="K1201" s="80">
        <v>0</v>
      </c>
      <c r="L1201" s="80">
        <v>0</v>
      </c>
      <c r="M1201" s="80">
        <v>0</v>
      </c>
    </row>
    <row r="1202" spans="2:13" ht="12" customHeight="1" thickBot="1" x14ac:dyDescent="0.35">
      <c r="B1202" s="75">
        <v>3054</v>
      </c>
      <c r="D1202" s="77" t="str">
        <f t="shared" si="18"/>
        <v>0</v>
      </c>
      <c r="E1202" s="78">
        <v>0</v>
      </c>
      <c r="F1202" s="81">
        <v>0.28999999165534901</v>
      </c>
      <c r="G1202" s="80">
        <v>28</v>
      </c>
      <c r="H1202" s="80">
        <v>114</v>
      </c>
      <c r="I1202" s="80">
        <v>2</v>
      </c>
      <c r="J1202" s="80">
        <v>1</v>
      </c>
      <c r="K1202" s="80">
        <v>0</v>
      </c>
      <c r="L1202" s="80">
        <v>0</v>
      </c>
      <c r="M1202" s="80">
        <v>0</v>
      </c>
    </row>
    <row r="1203" spans="2:13" ht="12" customHeight="1" thickBot="1" x14ac:dyDescent="0.35">
      <c r="B1203" s="75">
        <v>3056</v>
      </c>
      <c r="D1203" s="77" t="str">
        <f t="shared" si="18"/>
        <v>0</v>
      </c>
      <c r="E1203" s="78">
        <v>0</v>
      </c>
      <c r="F1203" s="81">
        <v>0.28999999165534901</v>
      </c>
      <c r="G1203" s="80">
        <v>28</v>
      </c>
      <c r="H1203" s="80">
        <v>111</v>
      </c>
      <c r="I1203" s="80">
        <v>4</v>
      </c>
      <c r="J1203" s="80">
        <v>3</v>
      </c>
      <c r="K1203" s="80">
        <v>0</v>
      </c>
      <c r="L1203" s="80">
        <v>0</v>
      </c>
      <c r="M1203" s="80">
        <v>0</v>
      </c>
    </row>
    <row r="1204" spans="2:13" ht="12" customHeight="1" thickBot="1" x14ac:dyDescent="0.35">
      <c r="B1204" s="75">
        <v>3058</v>
      </c>
      <c r="D1204" s="77" t="str">
        <f t="shared" si="18"/>
        <v>0</v>
      </c>
      <c r="E1204" s="78">
        <v>0</v>
      </c>
      <c r="F1204" s="81">
        <v>0.28999999165534901</v>
      </c>
      <c r="G1204" s="80">
        <v>42</v>
      </c>
      <c r="H1204" s="80">
        <v>45</v>
      </c>
      <c r="I1204" s="80">
        <v>1</v>
      </c>
      <c r="J1204" s="80">
        <v>1</v>
      </c>
      <c r="K1204" s="80">
        <v>0</v>
      </c>
      <c r="L1204" s="80">
        <v>0</v>
      </c>
      <c r="M1204" s="80">
        <v>1</v>
      </c>
    </row>
    <row r="1205" spans="2:13" ht="12" customHeight="1" thickBot="1" x14ac:dyDescent="0.35">
      <c r="B1205" s="75">
        <v>3059</v>
      </c>
      <c r="D1205" s="77" t="str">
        <f t="shared" si="18"/>
        <v>0</v>
      </c>
      <c r="E1205" s="78">
        <v>0</v>
      </c>
      <c r="F1205" s="81">
        <v>0.28999999165534901</v>
      </c>
      <c r="G1205" s="80">
        <v>30</v>
      </c>
      <c r="H1205" s="80">
        <v>113</v>
      </c>
      <c r="I1205" s="80">
        <v>2</v>
      </c>
      <c r="J1205" s="80">
        <v>1</v>
      </c>
      <c r="K1205" s="80">
        <v>0</v>
      </c>
      <c r="L1205" s="80">
        <v>0</v>
      </c>
      <c r="M1205" s="80">
        <v>0</v>
      </c>
    </row>
    <row r="1206" spans="2:13" ht="12" customHeight="1" thickBot="1" x14ac:dyDescent="0.35">
      <c r="B1206" s="75">
        <v>3061</v>
      </c>
      <c r="D1206" s="77" t="str">
        <f t="shared" si="18"/>
        <v>0</v>
      </c>
      <c r="E1206" s="78">
        <v>0</v>
      </c>
      <c r="F1206" s="81">
        <v>0.28999999165534901</v>
      </c>
      <c r="G1206" s="80">
        <v>64</v>
      </c>
      <c r="H1206" s="80">
        <v>168</v>
      </c>
      <c r="I1206" s="80">
        <v>4</v>
      </c>
      <c r="J1206" s="80">
        <v>3</v>
      </c>
      <c r="K1206" s="80">
        <v>0</v>
      </c>
      <c r="L1206" s="80">
        <v>1</v>
      </c>
      <c r="M1206" s="80">
        <v>0</v>
      </c>
    </row>
    <row r="1207" spans="2:13" ht="12" customHeight="1" thickBot="1" x14ac:dyDescent="0.35">
      <c r="B1207" s="75">
        <v>3063</v>
      </c>
      <c r="D1207" s="77" t="str">
        <f t="shared" si="18"/>
        <v>0</v>
      </c>
      <c r="E1207" s="78">
        <v>1</v>
      </c>
      <c r="F1207" s="81">
        <v>0.28999999165534901</v>
      </c>
      <c r="G1207" s="80">
        <v>39</v>
      </c>
      <c r="H1207" s="80">
        <v>75</v>
      </c>
      <c r="I1207" s="80">
        <v>1</v>
      </c>
      <c r="J1207" s="80">
        <v>2</v>
      </c>
      <c r="K1207" s="80">
        <v>297</v>
      </c>
      <c r="L1207" s="80">
        <v>0</v>
      </c>
      <c r="M1207" s="80">
        <v>0</v>
      </c>
    </row>
    <row r="1208" spans="2:13" ht="12" customHeight="1" thickBot="1" x14ac:dyDescent="0.35">
      <c r="B1208" s="75">
        <v>3065</v>
      </c>
      <c r="D1208" s="77" t="str">
        <f t="shared" si="18"/>
        <v>0</v>
      </c>
      <c r="E1208" s="78">
        <v>0</v>
      </c>
      <c r="F1208" s="81">
        <v>0.28999999165534901</v>
      </c>
      <c r="G1208" s="80">
        <v>59</v>
      </c>
      <c r="H1208" s="80">
        <v>83</v>
      </c>
      <c r="I1208" s="80">
        <v>3</v>
      </c>
      <c r="J1208" s="80">
        <v>1</v>
      </c>
      <c r="K1208" s="80">
        <v>0</v>
      </c>
      <c r="L1208" s="80">
        <v>0</v>
      </c>
      <c r="M1208" s="80">
        <v>0</v>
      </c>
    </row>
    <row r="1209" spans="2:13" ht="12" customHeight="1" thickBot="1" x14ac:dyDescent="0.35">
      <c r="B1209" s="75">
        <v>3071</v>
      </c>
      <c r="D1209" s="77" t="str">
        <f t="shared" si="18"/>
        <v>0</v>
      </c>
      <c r="E1209" s="78">
        <v>0</v>
      </c>
      <c r="F1209" s="81">
        <v>0.28999999165534901</v>
      </c>
      <c r="G1209" s="80">
        <v>28</v>
      </c>
      <c r="H1209" s="80">
        <v>74</v>
      </c>
      <c r="I1209" s="80">
        <v>2</v>
      </c>
      <c r="J1209" s="80">
        <v>2</v>
      </c>
      <c r="K1209" s="80">
        <v>221</v>
      </c>
      <c r="L1209" s="80">
        <v>0</v>
      </c>
      <c r="M1209" s="80">
        <v>1</v>
      </c>
    </row>
    <row r="1210" spans="2:13" ht="12" customHeight="1" thickBot="1" x14ac:dyDescent="0.35">
      <c r="B1210" s="75">
        <v>3072</v>
      </c>
      <c r="D1210" s="77" t="str">
        <f t="shared" si="18"/>
        <v>0</v>
      </c>
      <c r="E1210" s="78">
        <v>1</v>
      </c>
      <c r="F1210" s="81">
        <v>0.28999999165534901</v>
      </c>
      <c r="G1210" s="80">
        <v>32</v>
      </c>
      <c r="H1210" s="80">
        <v>74</v>
      </c>
      <c r="I1210" s="80">
        <v>4</v>
      </c>
      <c r="J1210" s="80">
        <v>2</v>
      </c>
      <c r="K1210" s="80">
        <v>257</v>
      </c>
      <c r="L1210" s="80">
        <v>0</v>
      </c>
      <c r="M1210" s="80">
        <v>0</v>
      </c>
    </row>
    <row r="1211" spans="2:13" ht="12" customHeight="1" thickBot="1" x14ac:dyDescent="0.35">
      <c r="B1211" s="75">
        <v>3074</v>
      </c>
      <c r="D1211" s="77" t="str">
        <f t="shared" si="18"/>
        <v>0</v>
      </c>
      <c r="E1211" s="78">
        <v>0</v>
      </c>
      <c r="F1211" s="81">
        <v>0.28999999165534901</v>
      </c>
      <c r="G1211" s="80">
        <v>29</v>
      </c>
      <c r="H1211" s="80">
        <v>149</v>
      </c>
      <c r="I1211" s="80">
        <v>1</v>
      </c>
      <c r="J1211" s="80">
        <v>1</v>
      </c>
      <c r="K1211" s="80">
        <v>0</v>
      </c>
      <c r="L1211" s="80">
        <v>0</v>
      </c>
      <c r="M1211" s="80">
        <v>0</v>
      </c>
    </row>
    <row r="1212" spans="2:13" ht="12" customHeight="1" thickBot="1" x14ac:dyDescent="0.35">
      <c r="B1212" s="75">
        <v>3077</v>
      </c>
      <c r="D1212" s="77" t="str">
        <f t="shared" si="18"/>
        <v>0</v>
      </c>
      <c r="E1212" s="78">
        <v>1</v>
      </c>
      <c r="F1212" s="81">
        <v>0.28999999165534901</v>
      </c>
      <c r="G1212" s="80">
        <v>29</v>
      </c>
      <c r="H1212" s="80">
        <v>62</v>
      </c>
      <c r="I1212" s="80">
        <v>2</v>
      </c>
      <c r="J1212" s="80">
        <v>3</v>
      </c>
      <c r="K1212" s="80">
        <v>0</v>
      </c>
      <c r="L1212" s="80">
        <v>0</v>
      </c>
      <c r="M1212" s="80">
        <v>0</v>
      </c>
    </row>
    <row r="1213" spans="2:13" ht="12" customHeight="1" thickBot="1" x14ac:dyDescent="0.35">
      <c r="B1213" s="75">
        <v>3079</v>
      </c>
      <c r="D1213" s="77" t="str">
        <f t="shared" si="18"/>
        <v>0</v>
      </c>
      <c r="E1213" s="78">
        <v>1</v>
      </c>
      <c r="F1213" s="81">
        <v>0.28999999165534901</v>
      </c>
      <c r="G1213" s="80">
        <v>38</v>
      </c>
      <c r="H1213" s="80">
        <v>63</v>
      </c>
      <c r="I1213" s="80">
        <v>3</v>
      </c>
      <c r="J1213" s="80">
        <v>3</v>
      </c>
      <c r="K1213" s="80">
        <v>190</v>
      </c>
      <c r="L1213" s="80">
        <v>0</v>
      </c>
      <c r="M1213" s="80">
        <v>1</v>
      </c>
    </row>
    <row r="1214" spans="2:13" ht="12" customHeight="1" thickBot="1" x14ac:dyDescent="0.35">
      <c r="B1214" s="75">
        <v>3081</v>
      </c>
      <c r="D1214" s="77" t="str">
        <f t="shared" si="18"/>
        <v>0</v>
      </c>
      <c r="E1214" s="78">
        <v>0</v>
      </c>
      <c r="F1214" s="81">
        <v>0.28999999165534901</v>
      </c>
      <c r="G1214" s="80">
        <v>48</v>
      </c>
      <c r="H1214" s="80">
        <v>40</v>
      </c>
      <c r="I1214" s="80">
        <v>3</v>
      </c>
      <c r="J1214" s="80">
        <v>2</v>
      </c>
      <c r="K1214" s="80">
        <v>87</v>
      </c>
      <c r="L1214" s="80">
        <v>0</v>
      </c>
      <c r="M1214" s="80">
        <v>0</v>
      </c>
    </row>
    <row r="1215" spans="2:13" ht="12" customHeight="1" thickBot="1" x14ac:dyDescent="0.35">
      <c r="B1215" s="75">
        <v>3082</v>
      </c>
      <c r="D1215" s="77" t="str">
        <f t="shared" si="18"/>
        <v>0</v>
      </c>
      <c r="E1215" s="78">
        <v>1</v>
      </c>
      <c r="F1215" s="81">
        <v>0.28999999165534901</v>
      </c>
      <c r="G1215" s="80">
        <v>36</v>
      </c>
      <c r="H1215" s="80">
        <v>78</v>
      </c>
      <c r="I1215" s="80">
        <v>2</v>
      </c>
      <c r="J1215" s="80">
        <v>3</v>
      </c>
      <c r="K1215" s="80">
        <v>204</v>
      </c>
      <c r="L1215" s="80">
        <v>0</v>
      </c>
      <c r="M1215" s="80">
        <v>0</v>
      </c>
    </row>
    <row r="1216" spans="2:13" ht="12" customHeight="1" thickBot="1" x14ac:dyDescent="0.35">
      <c r="B1216" s="75">
        <v>3083</v>
      </c>
      <c r="D1216" s="77" t="str">
        <f t="shared" si="18"/>
        <v>0</v>
      </c>
      <c r="E1216" s="78">
        <v>0</v>
      </c>
      <c r="F1216" s="81">
        <v>0.28999999165534901</v>
      </c>
      <c r="G1216" s="80">
        <v>39</v>
      </c>
      <c r="H1216" s="80">
        <v>40</v>
      </c>
      <c r="I1216" s="80">
        <v>3</v>
      </c>
      <c r="J1216" s="80">
        <v>3</v>
      </c>
      <c r="K1216" s="80">
        <v>129</v>
      </c>
      <c r="L1216" s="80">
        <v>0</v>
      </c>
      <c r="M1216" s="80">
        <v>0</v>
      </c>
    </row>
    <row r="1217" spans="2:13" ht="12" customHeight="1" thickBot="1" x14ac:dyDescent="0.35">
      <c r="B1217" s="75">
        <v>3086</v>
      </c>
      <c r="D1217" s="77" t="str">
        <f t="shared" si="18"/>
        <v>0</v>
      </c>
      <c r="E1217" s="78">
        <v>1</v>
      </c>
      <c r="F1217" s="81">
        <v>0.28999999165534901</v>
      </c>
      <c r="G1217" s="80">
        <v>55</v>
      </c>
      <c r="H1217" s="80">
        <v>71</v>
      </c>
      <c r="I1217" s="80">
        <v>3</v>
      </c>
      <c r="J1217" s="80">
        <v>2</v>
      </c>
      <c r="K1217" s="80">
        <v>0</v>
      </c>
      <c r="L1217" s="80">
        <v>0</v>
      </c>
      <c r="M1217" s="80">
        <v>0</v>
      </c>
    </row>
    <row r="1218" spans="2:13" ht="12" customHeight="1" thickBot="1" x14ac:dyDescent="0.35">
      <c r="B1218" s="75">
        <v>3088</v>
      </c>
      <c r="D1218" s="77" t="str">
        <f t="shared" si="18"/>
        <v>0</v>
      </c>
      <c r="E1218" s="78">
        <v>0</v>
      </c>
      <c r="F1218" s="81">
        <v>0.28999999165534901</v>
      </c>
      <c r="G1218" s="80">
        <v>57</v>
      </c>
      <c r="H1218" s="80">
        <v>15</v>
      </c>
      <c r="I1218" s="80">
        <v>2</v>
      </c>
      <c r="J1218" s="80">
        <v>1</v>
      </c>
      <c r="K1218" s="80">
        <v>0</v>
      </c>
      <c r="L1218" s="80">
        <v>0</v>
      </c>
      <c r="M1218" s="80">
        <v>0</v>
      </c>
    </row>
    <row r="1219" spans="2:13" ht="12" customHeight="1" thickBot="1" x14ac:dyDescent="0.35">
      <c r="B1219" s="75">
        <v>3092</v>
      </c>
      <c r="D1219" s="77" t="str">
        <f t="shared" si="18"/>
        <v>0</v>
      </c>
      <c r="E1219" s="78">
        <v>1</v>
      </c>
      <c r="F1219" s="81">
        <v>0.28999999165534901</v>
      </c>
      <c r="G1219" s="80">
        <v>58</v>
      </c>
      <c r="H1219" s="80">
        <v>42</v>
      </c>
      <c r="I1219" s="80">
        <v>3</v>
      </c>
      <c r="J1219" s="80">
        <v>3</v>
      </c>
      <c r="K1219" s="80">
        <v>158</v>
      </c>
      <c r="L1219" s="80">
        <v>0</v>
      </c>
      <c r="M1219" s="80">
        <v>0</v>
      </c>
    </row>
    <row r="1220" spans="2:13" ht="12" customHeight="1" thickBot="1" x14ac:dyDescent="0.35">
      <c r="B1220" s="75">
        <v>3093</v>
      </c>
      <c r="D1220" s="77" t="str">
        <f t="shared" si="18"/>
        <v>0</v>
      </c>
      <c r="E1220" s="78">
        <v>0</v>
      </c>
      <c r="F1220" s="81">
        <v>0.28999999165534901</v>
      </c>
      <c r="G1220" s="80">
        <v>43</v>
      </c>
      <c r="H1220" s="80">
        <v>113</v>
      </c>
      <c r="I1220" s="80">
        <v>2</v>
      </c>
      <c r="J1220" s="80">
        <v>1</v>
      </c>
      <c r="K1220" s="80">
        <v>325</v>
      </c>
      <c r="L1220" s="80">
        <v>0</v>
      </c>
      <c r="M1220" s="80">
        <v>1</v>
      </c>
    </row>
    <row r="1221" spans="2:13" ht="12" customHeight="1" thickBot="1" x14ac:dyDescent="0.35">
      <c r="B1221" s="75">
        <v>3100</v>
      </c>
      <c r="D1221" s="77" t="str">
        <f t="shared" si="18"/>
        <v>0</v>
      </c>
      <c r="E1221" s="78">
        <v>1</v>
      </c>
      <c r="F1221" s="81">
        <v>0.28999999165534901</v>
      </c>
      <c r="G1221" s="80">
        <v>65</v>
      </c>
      <c r="H1221" s="80">
        <v>115</v>
      </c>
      <c r="I1221" s="80">
        <v>1</v>
      </c>
      <c r="J1221" s="80">
        <v>1</v>
      </c>
      <c r="K1221" s="80">
        <v>174</v>
      </c>
      <c r="L1221" s="80">
        <v>0</v>
      </c>
      <c r="M1221" s="80">
        <v>0</v>
      </c>
    </row>
    <row r="1222" spans="2:13" ht="12" customHeight="1" thickBot="1" x14ac:dyDescent="0.35">
      <c r="B1222" s="75">
        <v>3101</v>
      </c>
      <c r="D1222" s="77" t="str">
        <f t="shared" si="18"/>
        <v>0</v>
      </c>
      <c r="E1222" s="78">
        <v>1</v>
      </c>
      <c r="F1222" s="81">
        <v>0.28999999165534901</v>
      </c>
      <c r="G1222" s="80">
        <v>52</v>
      </c>
      <c r="H1222" s="80">
        <v>81</v>
      </c>
      <c r="I1222" s="80">
        <v>4</v>
      </c>
      <c r="J1222" s="80">
        <v>2</v>
      </c>
      <c r="K1222" s="80">
        <v>0</v>
      </c>
      <c r="L1222" s="80">
        <v>0</v>
      </c>
      <c r="M1222" s="80">
        <v>0</v>
      </c>
    </row>
    <row r="1223" spans="2:13" ht="12" customHeight="1" thickBot="1" x14ac:dyDescent="0.35">
      <c r="B1223" s="75">
        <v>3102</v>
      </c>
      <c r="D1223" s="77" t="str">
        <f t="shared" si="18"/>
        <v>0</v>
      </c>
      <c r="E1223" s="78">
        <v>0</v>
      </c>
      <c r="F1223" s="81">
        <v>0.28999999165534901</v>
      </c>
      <c r="G1223" s="80">
        <v>55</v>
      </c>
      <c r="H1223" s="80">
        <v>91</v>
      </c>
      <c r="I1223" s="80">
        <v>2</v>
      </c>
      <c r="J1223" s="80">
        <v>1</v>
      </c>
      <c r="K1223" s="80">
        <v>0</v>
      </c>
      <c r="L1223" s="80">
        <v>0</v>
      </c>
      <c r="M1223" s="80">
        <v>0</v>
      </c>
    </row>
    <row r="1224" spans="2:13" ht="12" customHeight="1" thickBot="1" x14ac:dyDescent="0.35">
      <c r="B1224" s="75">
        <v>3103</v>
      </c>
      <c r="D1224" s="77" t="str">
        <f t="shared" si="18"/>
        <v>0</v>
      </c>
      <c r="E1224" s="78">
        <v>1</v>
      </c>
      <c r="F1224" s="81">
        <v>0.28999999165534901</v>
      </c>
      <c r="G1224" s="80">
        <v>49</v>
      </c>
      <c r="H1224" s="80">
        <v>30</v>
      </c>
      <c r="I1224" s="80">
        <v>4</v>
      </c>
      <c r="J1224" s="80">
        <v>2</v>
      </c>
      <c r="K1224" s="80">
        <v>0</v>
      </c>
      <c r="L1224" s="80">
        <v>0</v>
      </c>
      <c r="M1224" s="80">
        <v>0</v>
      </c>
    </row>
    <row r="1225" spans="2:13" ht="12" customHeight="1" thickBot="1" x14ac:dyDescent="0.35">
      <c r="B1225" s="75">
        <v>3106</v>
      </c>
      <c r="D1225" s="77" t="str">
        <f t="shared" ref="D1225:D1288" si="19">IF(F1225&gt;=$F$5,"1","0")</f>
        <v>0</v>
      </c>
      <c r="E1225" s="78">
        <v>0</v>
      </c>
      <c r="F1225" s="81">
        <v>0.28999999165534901</v>
      </c>
      <c r="G1225" s="80">
        <v>30</v>
      </c>
      <c r="H1225" s="80">
        <v>23</v>
      </c>
      <c r="I1225" s="80">
        <v>4</v>
      </c>
      <c r="J1225" s="80">
        <v>2</v>
      </c>
      <c r="K1225" s="80">
        <v>121</v>
      </c>
      <c r="L1225" s="80">
        <v>0</v>
      </c>
      <c r="M1225" s="80">
        <v>0</v>
      </c>
    </row>
    <row r="1226" spans="2:13" ht="12" customHeight="1" thickBot="1" x14ac:dyDescent="0.35">
      <c r="B1226" s="75">
        <v>3107</v>
      </c>
      <c r="D1226" s="77" t="str">
        <f t="shared" si="19"/>
        <v>0</v>
      </c>
      <c r="E1226" s="78">
        <v>0</v>
      </c>
      <c r="F1226" s="81">
        <v>0.28999999165534901</v>
      </c>
      <c r="G1226" s="80">
        <v>36</v>
      </c>
      <c r="H1226" s="80">
        <v>21</v>
      </c>
      <c r="I1226" s="80">
        <v>3</v>
      </c>
      <c r="J1226" s="80">
        <v>2</v>
      </c>
      <c r="K1226" s="80">
        <v>0</v>
      </c>
      <c r="L1226" s="80">
        <v>0</v>
      </c>
      <c r="M1226" s="80">
        <v>0</v>
      </c>
    </row>
    <row r="1227" spans="2:13" ht="12" customHeight="1" thickBot="1" x14ac:dyDescent="0.35">
      <c r="B1227" s="75">
        <v>3108</v>
      </c>
      <c r="D1227" s="77" t="str">
        <f t="shared" si="19"/>
        <v>0</v>
      </c>
      <c r="E1227" s="78">
        <v>0</v>
      </c>
      <c r="F1227" s="81">
        <v>0.28999999165534901</v>
      </c>
      <c r="G1227" s="80">
        <v>41</v>
      </c>
      <c r="H1227" s="80">
        <v>55</v>
      </c>
      <c r="I1227" s="80">
        <v>2</v>
      </c>
      <c r="J1227" s="80">
        <v>1</v>
      </c>
      <c r="K1227" s="80">
        <v>0</v>
      </c>
      <c r="L1227" s="80">
        <v>0</v>
      </c>
      <c r="M1227" s="80">
        <v>0</v>
      </c>
    </row>
    <row r="1228" spans="2:13" ht="12" customHeight="1" thickBot="1" x14ac:dyDescent="0.35">
      <c r="B1228" s="75">
        <v>3110</v>
      </c>
      <c r="D1228" s="77" t="str">
        <f t="shared" si="19"/>
        <v>0</v>
      </c>
      <c r="E1228" s="78">
        <v>0</v>
      </c>
      <c r="F1228" s="81">
        <v>0.28999999165534901</v>
      </c>
      <c r="G1228" s="80">
        <v>60</v>
      </c>
      <c r="H1228" s="80">
        <v>40</v>
      </c>
      <c r="I1228" s="80">
        <v>3</v>
      </c>
      <c r="J1228" s="80">
        <v>3</v>
      </c>
      <c r="K1228" s="80">
        <v>0</v>
      </c>
      <c r="L1228" s="80">
        <v>0</v>
      </c>
      <c r="M1228" s="80">
        <v>1</v>
      </c>
    </row>
    <row r="1229" spans="2:13" ht="12" customHeight="1" thickBot="1" x14ac:dyDescent="0.35">
      <c r="B1229" s="75">
        <v>3112</v>
      </c>
      <c r="D1229" s="77" t="str">
        <f t="shared" si="19"/>
        <v>0</v>
      </c>
      <c r="E1229" s="78">
        <v>0</v>
      </c>
      <c r="F1229" s="81">
        <v>0.28999999165534901</v>
      </c>
      <c r="G1229" s="80">
        <v>34</v>
      </c>
      <c r="H1229" s="80">
        <v>78</v>
      </c>
      <c r="I1229" s="80">
        <v>3</v>
      </c>
      <c r="J1229" s="80">
        <v>2</v>
      </c>
      <c r="K1229" s="80">
        <v>0</v>
      </c>
      <c r="L1229" s="80">
        <v>0</v>
      </c>
      <c r="M1229" s="80">
        <v>0</v>
      </c>
    </row>
    <row r="1230" spans="2:13" ht="12" customHeight="1" thickBot="1" x14ac:dyDescent="0.35">
      <c r="B1230" s="75">
        <v>3114</v>
      </c>
      <c r="D1230" s="77" t="str">
        <f t="shared" si="19"/>
        <v>0</v>
      </c>
      <c r="E1230" s="78">
        <v>0</v>
      </c>
      <c r="F1230" s="81">
        <v>0.28999999165534901</v>
      </c>
      <c r="G1230" s="80">
        <v>31</v>
      </c>
      <c r="H1230" s="80">
        <v>50</v>
      </c>
      <c r="I1230" s="80">
        <v>4</v>
      </c>
      <c r="J1230" s="80">
        <v>3</v>
      </c>
      <c r="K1230" s="80">
        <v>209</v>
      </c>
      <c r="L1230" s="80">
        <v>0</v>
      </c>
      <c r="M1230" s="80">
        <v>0</v>
      </c>
    </row>
    <row r="1231" spans="2:13" ht="12" customHeight="1" thickBot="1" x14ac:dyDescent="0.35">
      <c r="B1231" s="75">
        <v>3115</v>
      </c>
      <c r="D1231" s="77" t="str">
        <f t="shared" si="19"/>
        <v>0</v>
      </c>
      <c r="E1231" s="78">
        <v>0</v>
      </c>
      <c r="F1231" s="81">
        <v>0.28999999165534901</v>
      </c>
      <c r="G1231" s="80">
        <v>29</v>
      </c>
      <c r="H1231" s="80">
        <v>55</v>
      </c>
      <c r="I1231" s="80">
        <v>4</v>
      </c>
      <c r="J1231" s="80">
        <v>2</v>
      </c>
      <c r="K1231" s="80">
        <v>0</v>
      </c>
      <c r="L1231" s="80">
        <v>0</v>
      </c>
      <c r="M1231" s="80">
        <v>1</v>
      </c>
    </row>
    <row r="1232" spans="2:13" ht="12" customHeight="1" thickBot="1" x14ac:dyDescent="0.35">
      <c r="B1232" s="75">
        <v>3116</v>
      </c>
      <c r="D1232" s="77" t="str">
        <f t="shared" si="19"/>
        <v>0</v>
      </c>
      <c r="E1232" s="78">
        <v>0</v>
      </c>
      <c r="F1232" s="81">
        <v>0.28999999165534901</v>
      </c>
      <c r="G1232" s="80">
        <v>31</v>
      </c>
      <c r="H1232" s="80">
        <v>111</v>
      </c>
      <c r="I1232" s="80">
        <v>2</v>
      </c>
      <c r="J1232" s="80">
        <v>1</v>
      </c>
      <c r="K1232" s="80">
        <v>0</v>
      </c>
      <c r="L1232" s="80">
        <v>0</v>
      </c>
      <c r="M1232" s="80">
        <v>0</v>
      </c>
    </row>
    <row r="1233" spans="2:13" ht="12" customHeight="1" thickBot="1" x14ac:dyDescent="0.35">
      <c r="B1233" s="75">
        <v>3123</v>
      </c>
      <c r="D1233" s="77" t="str">
        <f t="shared" si="19"/>
        <v>0</v>
      </c>
      <c r="E1233" s="78">
        <v>0</v>
      </c>
      <c r="F1233" s="81">
        <v>0.28999999165534901</v>
      </c>
      <c r="G1233" s="80">
        <v>38</v>
      </c>
      <c r="H1233" s="80">
        <v>54</v>
      </c>
      <c r="I1233" s="80">
        <v>2</v>
      </c>
      <c r="J1233" s="80">
        <v>3</v>
      </c>
      <c r="K1233" s="80">
        <v>218</v>
      </c>
      <c r="L1233" s="80">
        <v>0</v>
      </c>
      <c r="M1233" s="80">
        <v>0</v>
      </c>
    </row>
    <row r="1234" spans="2:13" ht="12" customHeight="1" thickBot="1" x14ac:dyDescent="0.35">
      <c r="B1234" s="75">
        <v>3126</v>
      </c>
      <c r="D1234" s="77" t="str">
        <f t="shared" si="19"/>
        <v>0</v>
      </c>
      <c r="E1234" s="78">
        <v>1</v>
      </c>
      <c r="F1234" s="81">
        <v>0.28999999165534901</v>
      </c>
      <c r="G1234" s="80">
        <v>46</v>
      </c>
      <c r="H1234" s="80">
        <v>18</v>
      </c>
      <c r="I1234" s="80">
        <v>1</v>
      </c>
      <c r="J1234" s="80">
        <v>1</v>
      </c>
      <c r="K1234" s="80">
        <v>0</v>
      </c>
      <c r="L1234" s="80">
        <v>0</v>
      </c>
      <c r="M1234" s="80">
        <v>0</v>
      </c>
    </row>
    <row r="1235" spans="2:13" ht="12" customHeight="1" thickBot="1" x14ac:dyDescent="0.35">
      <c r="B1235" s="75">
        <v>3127</v>
      </c>
      <c r="D1235" s="77" t="str">
        <f t="shared" si="19"/>
        <v>0</v>
      </c>
      <c r="E1235" s="78">
        <v>1</v>
      </c>
      <c r="F1235" s="81">
        <v>0.28999999165534901</v>
      </c>
      <c r="G1235" s="80">
        <v>57</v>
      </c>
      <c r="H1235" s="80">
        <v>74</v>
      </c>
      <c r="I1235" s="80">
        <v>4</v>
      </c>
      <c r="J1235" s="80">
        <v>1</v>
      </c>
      <c r="K1235" s="80">
        <v>0</v>
      </c>
      <c r="L1235" s="80">
        <v>0</v>
      </c>
      <c r="M1235" s="80">
        <v>0</v>
      </c>
    </row>
    <row r="1236" spans="2:13" ht="12" customHeight="1" thickBot="1" x14ac:dyDescent="0.35">
      <c r="B1236" s="75">
        <v>3133</v>
      </c>
      <c r="D1236" s="77" t="str">
        <f t="shared" si="19"/>
        <v>0</v>
      </c>
      <c r="E1236" s="78">
        <v>0</v>
      </c>
      <c r="F1236" s="81">
        <v>0.28999999165534901</v>
      </c>
      <c r="G1236" s="80">
        <v>32</v>
      </c>
      <c r="H1236" s="80">
        <v>83</v>
      </c>
      <c r="I1236" s="80">
        <v>2</v>
      </c>
      <c r="J1236" s="80">
        <v>1</v>
      </c>
      <c r="K1236" s="80">
        <v>148</v>
      </c>
      <c r="L1236" s="80">
        <v>0</v>
      </c>
      <c r="M1236" s="80">
        <v>1</v>
      </c>
    </row>
    <row r="1237" spans="2:13" ht="12" customHeight="1" thickBot="1" x14ac:dyDescent="0.35">
      <c r="B1237" s="75">
        <v>3136</v>
      </c>
      <c r="D1237" s="77" t="str">
        <f t="shared" si="19"/>
        <v>0</v>
      </c>
      <c r="E1237" s="78">
        <v>0</v>
      </c>
      <c r="F1237" s="81">
        <v>0.28999999165534901</v>
      </c>
      <c r="G1237" s="80">
        <v>25</v>
      </c>
      <c r="H1237" s="80">
        <v>91</v>
      </c>
      <c r="I1237" s="80">
        <v>2</v>
      </c>
      <c r="J1237" s="80">
        <v>2</v>
      </c>
      <c r="K1237" s="80">
        <v>321</v>
      </c>
      <c r="L1237" s="80">
        <v>0</v>
      </c>
      <c r="M1237" s="80">
        <v>0</v>
      </c>
    </row>
    <row r="1238" spans="2:13" ht="12" customHeight="1" thickBot="1" x14ac:dyDescent="0.35">
      <c r="B1238" s="75">
        <v>3137</v>
      </c>
      <c r="D1238" s="77" t="str">
        <f t="shared" si="19"/>
        <v>0</v>
      </c>
      <c r="E1238" s="78">
        <v>1</v>
      </c>
      <c r="F1238" s="81">
        <v>0.28999999165534901</v>
      </c>
      <c r="G1238" s="80">
        <v>60</v>
      </c>
      <c r="H1238" s="80">
        <v>65</v>
      </c>
      <c r="I1238" s="80">
        <v>3</v>
      </c>
      <c r="J1238" s="80">
        <v>3</v>
      </c>
      <c r="K1238" s="80">
        <v>94</v>
      </c>
      <c r="L1238" s="80">
        <v>0</v>
      </c>
      <c r="M1238" s="80">
        <v>1</v>
      </c>
    </row>
    <row r="1239" spans="2:13" ht="12" customHeight="1" thickBot="1" x14ac:dyDescent="0.35">
      <c r="B1239" s="75">
        <v>3138</v>
      </c>
      <c r="D1239" s="77" t="str">
        <f t="shared" si="19"/>
        <v>0</v>
      </c>
      <c r="E1239" s="78">
        <v>0</v>
      </c>
      <c r="F1239" s="81">
        <v>0.28999999165534901</v>
      </c>
      <c r="G1239" s="80">
        <v>61</v>
      </c>
      <c r="H1239" s="80">
        <v>13</v>
      </c>
      <c r="I1239" s="80">
        <v>3</v>
      </c>
      <c r="J1239" s="80">
        <v>1</v>
      </c>
      <c r="K1239" s="80">
        <v>0</v>
      </c>
      <c r="L1239" s="80">
        <v>0</v>
      </c>
      <c r="M1239" s="80">
        <v>0</v>
      </c>
    </row>
    <row r="1240" spans="2:13" ht="12" customHeight="1" thickBot="1" x14ac:dyDescent="0.35">
      <c r="B1240" s="75">
        <v>3142</v>
      </c>
      <c r="D1240" s="77" t="str">
        <f t="shared" si="19"/>
        <v>0</v>
      </c>
      <c r="E1240" s="78">
        <v>0</v>
      </c>
      <c r="F1240" s="81">
        <v>0.28999999165534901</v>
      </c>
      <c r="G1240" s="80">
        <v>57</v>
      </c>
      <c r="H1240" s="80">
        <v>131</v>
      </c>
      <c r="I1240" s="80">
        <v>3</v>
      </c>
      <c r="J1240" s="80">
        <v>1</v>
      </c>
      <c r="K1240" s="80">
        <v>0</v>
      </c>
      <c r="L1240" s="80">
        <v>1</v>
      </c>
      <c r="M1240" s="80">
        <v>0</v>
      </c>
    </row>
    <row r="1241" spans="2:13" ht="12" customHeight="1" thickBot="1" x14ac:dyDescent="0.35">
      <c r="B1241" s="75">
        <v>3145</v>
      </c>
      <c r="D1241" s="77" t="str">
        <f t="shared" si="19"/>
        <v>0</v>
      </c>
      <c r="E1241" s="78">
        <v>0</v>
      </c>
      <c r="F1241" s="81">
        <v>0.28999999165534901</v>
      </c>
      <c r="G1241" s="80">
        <v>43</v>
      </c>
      <c r="H1241" s="80">
        <v>104</v>
      </c>
      <c r="I1241" s="80">
        <v>3</v>
      </c>
      <c r="J1241" s="80">
        <v>1</v>
      </c>
      <c r="K1241" s="80">
        <v>0</v>
      </c>
      <c r="L1241" s="80">
        <v>0</v>
      </c>
      <c r="M1241" s="80">
        <v>0</v>
      </c>
    </row>
    <row r="1242" spans="2:13" ht="12" customHeight="1" thickBot="1" x14ac:dyDescent="0.35">
      <c r="B1242" s="75">
        <v>3146</v>
      </c>
      <c r="D1242" s="77" t="str">
        <f t="shared" si="19"/>
        <v>0</v>
      </c>
      <c r="E1242" s="78">
        <v>0</v>
      </c>
      <c r="F1242" s="81">
        <v>0.28999999165534901</v>
      </c>
      <c r="G1242" s="80">
        <v>34</v>
      </c>
      <c r="H1242" s="80">
        <v>114</v>
      </c>
      <c r="I1242" s="80">
        <v>3</v>
      </c>
      <c r="J1242" s="80">
        <v>3</v>
      </c>
      <c r="K1242" s="80">
        <v>0</v>
      </c>
      <c r="L1242" s="80">
        <v>1</v>
      </c>
      <c r="M1242" s="80">
        <v>0</v>
      </c>
    </row>
    <row r="1243" spans="2:13" ht="12" customHeight="1" thickBot="1" x14ac:dyDescent="0.35">
      <c r="B1243" s="75">
        <v>3147</v>
      </c>
      <c r="D1243" s="77" t="str">
        <f t="shared" si="19"/>
        <v>0</v>
      </c>
      <c r="E1243" s="78">
        <v>0</v>
      </c>
      <c r="F1243" s="81">
        <v>0.28999999165534901</v>
      </c>
      <c r="G1243" s="80">
        <v>26</v>
      </c>
      <c r="H1243" s="80">
        <v>38</v>
      </c>
      <c r="I1243" s="80">
        <v>4</v>
      </c>
      <c r="J1243" s="80">
        <v>2</v>
      </c>
      <c r="K1243" s="80">
        <v>0</v>
      </c>
      <c r="L1243" s="80">
        <v>0</v>
      </c>
      <c r="M1243" s="80">
        <v>0</v>
      </c>
    </row>
    <row r="1244" spans="2:13" ht="12" customHeight="1" thickBot="1" x14ac:dyDescent="0.35">
      <c r="B1244" s="75">
        <v>3148</v>
      </c>
      <c r="D1244" s="77" t="str">
        <f t="shared" si="19"/>
        <v>0</v>
      </c>
      <c r="E1244" s="78">
        <v>1</v>
      </c>
      <c r="F1244" s="81">
        <v>0.28999999165534901</v>
      </c>
      <c r="G1244" s="80">
        <v>26</v>
      </c>
      <c r="H1244" s="80">
        <v>30</v>
      </c>
      <c r="I1244" s="80">
        <v>4</v>
      </c>
      <c r="J1244" s="80">
        <v>3</v>
      </c>
      <c r="K1244" s="80">
        <v>0</v>
      </c>
      <c r="L1244" s="80">
        <v>0</v>
      </c>
      <c r="M1244" s="80">
        <v>0</v>
      </c>
    </row>
    <row r="1245" spans="2:13" ht="12" customHeight="1" thickBot="1" x14ac:dyDescent="0.35">
      <c r="B1245" s="75">
        <v>3153</v>
      </c>
      <c r="D1245" s="77" t="str">
        <f t="shared" si="19"/>
        <v>0</v>
      </c>
      <c r="E1245" s="78">
        <v>0</v>
      </c>
      <c r="F1245" s="81">
        <v>0.28999999165534901</v>
      </c>
      <c r="G1245" s="80">
        <v>40</v>
      </c>
      <c r="H1245" s="80">
        <v>83</v>
      </c>
      <c r="I1245" s="80">
        <v>1</v>
      </c>
      <c r="J1245" s="80">
        <v>3</v>
      </c>
      <c r="K1245" s="80">
        <v>0</v>
      </c>
      <c r="L1245" s="80">
        <v>0</v>
      </c>
      <c r="M1245" s="80">
        <v>0</v>
      </c>
    </row>
    <row r="1246" spans="2:13" ht="12" customHeight="1" thickBot="1" x14ac:dyDescent="0.35">
      <c r="B1246" s="75">
        <v>3154</v>
      </c>
      <c r="D1246" s="77" t="str">
        <f t="shared" si="19"/>
        <v>0</v>
      </c>
      <c r="E1246" s="78">
        <v>1</v>
      </c>
      <c r="F1246" s="81">
        <v>0.28999999165534901</v>
      </c>
      <c r="G1246" s="80">
        <v>31</v>
      </c>
      <c r="H1246" s="80">
        <v>18</v>
      </c>
      <c r="I1246" s="80">
        <v>4</v>
      </c>
      <c r="J1246" s="80">
        <v>2</v>
      </c>
      <c r="K1246" s="80">
        <v>0</v>
      </c>
      <c r="L1246" s="80">
        <v>0</v>
      </c>
      <c r="M1246" s="80">
        <v>0</v>
      </c>
    </row>
    <row r="1247" spans="2:13" ht="12" customHeight="1" thickBot="1" x14ac:dyDescent="0.35">
      <c r="B1247" s="75">
        <v>3156</v>
      </c>
      <c r="D1247" s="77" t="str">
        <f t="shared" si="19"/>
        <v>0</v>
      </c>
      <c r="E1247" s="78">
        <v>0</v>
      </c>
      <c r="F1247" s="81">
        <v>0.28999999165534901</v>
      </c>
      <c r="G1247" s="80">
        <v>55</v>
      </c>
      <c r="H1247" s="80">
        <v>62</v>
      </c>
      <c r="I1247" s="80">
        <v>3</v>
      </c>
      <c r="J1247" s="80">
        <v>2</v>
      </c>
      <c r="K1247" s="80">
        <v>0</v>
      </c>
      <c r="L1247" s="80">
        <v>0</v>
      </c>
      <c r="M1247" s="80">
        <v>0</v>
      </c>
    </row>
    <row r="1248" spans="2:13" ht="12" customHeight="1" thickBot="1" x14ac:dyDescent="0.35">
      <c r="B1248" s="75">
        <v>3158</v>
      </c>
      <c r="D1248" s="77" t="str">
        <f t="shared" si="19"/>
        <v>0</v>
      </c>
      <c r="E1248" s="78">
        <v>0</v>
      </c>
      <c r="F1248" s="81">
        <v>0.28999999165534901</v>
      </c>
      <c r="G1248" s="80">
        <v>23</v>
      </c>
      <c r="H1248" s="80">
        <v>13</v>
      </c>
      <c r="I1248" s="80">
        <v>4</v>
      </c>
      <c r="J1248" s="80">
        <v>1</v>
      </c>
      <c r="K1248" s="80">
        <v>84</v>
      </c>
      <c r="L1248" s="80">
        <v>0</v>
      </c>
      <c r="M1248" s="80">
        <v>0</v>
      </c>
    </row>
    <row r="1249" spans="2:13" ht="12" customHeight="1" thickBot="1" x14ac:dyDescent="0.35">
      <c r="B1249" s="75">
        <v>3162</v>
      </c>
      <c r="D1249" s="77" t="str">
        <f t="shared" si="19"/>
        <v>0</v>
      </c>
      <c r="E1249" s="78">
        <v>0</v>
      </c>
      <c r="F1249" s="81">
        <v>0.28999999165534901</v>
      </c>
      <c r="G1249" s="80">
        <v>28</v>
      </c>
      <c r="H1249" s="80">
        <v>88</v>
      </c>
      <c r="I1249" s="80">
        <v>1</v>
      </c>
      <c r="J1249" s="80">
        <v>1</v>
      </c>
      <c r="K1249" s="80">
        <v>0</v>
      </c>
      <c r="L1249" s="80">
        <v>0</v>
      </c>
      <c r="M1249" s="80">
        <v>0</v>
      </c>
    </row>
    <row r="1250" spans="2:13" ht="12" customHeight="1" thickBot="1" x14ac:dyDescent="0.35">
      <c r="B1250" s="75">
        <v>3165</v>
      </c>
      <c r="D1250" s="77" t="str">
        <f t="shared" si="19"/>
        <v>0</v>
      </c>
      <c r="E1250" s="78">
        <v>1</v>
      </c>
      <c r="F1250" s="81">
        <v>0.28999999165534901</v>
      </c>
      <c r="G1250" s="80">
        <v>28</v>
      </c>
      <c r="H1250" s="80">
        <v>82</v>
      </c>
      <c r="I1250" s="80">
        <v>4</v>
      </c>
      <c r="J1250" s="80">
        <v>1</v>
      </c>
      <c r="K1250" s="80">
        <v>0</v>
      </c>
      <c r="L1250" s="80">
        <v>0</v>
      </c>
      <c r="M1250" s="80">
        <v>0</v>
      </c>
    </row>
    <row r="1251" spans="2:13" ht="12" customHeight="1" thickBot="1" x14ac:dyDescent="0.35">
      <c r="B1251" s="75">
        <v>3166</v>
      </c>
      <c r="D1251" s="77" t="str">
        <f t="shared" si="19"/>
        <v>0</v>
      </c>
      <c r="E1251" s="78">
        <v>1</v>
      </c>
      <c r="F1251" s="81">
        <v>0.28999999165534901</v>
      </c>
      <c r="G1251" s="80">
        <v>63</v>
      </c>
      <c r="H1251" s="80">
        <v>140</v>
      </c>
      <c r="I1251" s="80">
        <v>2</v>
      </c>
      <c r="J1251" s="80">
        <v>1</v>
      </c>
      <c r="K1251" s="80">
        <v>97</v>
      </c>
      <c r="L1251" s="80">
        <v>0</v>
      </c>
      <c r="M1251" s="80">
        <v>0</v>
      </c>
    </row>
    <row r="1252" spans="2:13" ht="12" customHeight="1" thickBot="1" x14ac:dyDescent="0.35">
      <c r="B1252" s="75">
        <v>3168</v>
      </c>
      <c r="D1252" s="77" t="str">
        <f t="shared" si="19"/>
        <v>0</v>
      </c>
      <c r="E1252" s="78">
        <v>1</v>
      </c>
      <c r="F1252" s="81">
        <v>0.28999999165534901</v>
      </c>
      <c r="G1252" s="80">
        <v>62</v>
      </c>
      <c r="H1252" s="80">
        <v>58</v>
      </c>
      <c r="I1252" s="80">
        <v>4</v>
      </c>
      <c r="J1252" s="80">
        <v>2</v>
      </c>
      <c r="K1252" s="80">
        <v>228</v>
      </c>
      <c r="L1252" s="80">
        <v>0</v>
      </c>
      <c r="M1252" s="80">
        <v>0</v>
      </c>
    </row>
    <row r="1253" spans="2:13" ht="12" customHeight="1" thickBot="1" x14ac:dyDescent="0.35">
      <c r="B1253" s="75">
        <v>3171</v>
      </c>
      <c r="D1253" s="77" t="str">
        <f t="shared" si="19"/>
        <v>0</v>
      </c>
      <c r="E1253" s="78">
        <v>0</v>
      </c>
      <c r="F1253" s="81">
        <v>0.28999999165534901</v>
      </c>
      <c r="G1253" s="80">
        <v>43</v>
      </c>
      <c r="H1253" s="80">
        <v>65</v>
      </c>
      <c r="I1253" s="80">
        <v>3</v>
      </c>
      <c r="J1253" s="80">
        <v>2</v>
      </c>
      <c r="K1253" s="80">
        <v>100</v>
      </c>
      <c r="L1253" s="80">
        <v>0</v>
      </c>
      <c r="M1253" s="80">
        <v>0</v>
      </c>
    </row>
    <row r="1254" spans="2:13" ht="12" customHeight="1" thickBot="1" x14ac:dyDescent="0.35">
      <c r="B1254" s="75">
        <v>3178</v>
      </c>
      <c r="D1254" s="77" t="str">
        <f t="shared" si="19"/>
        <v>0</v>
      </c>
      <c r="E1254" s="78">
        <v>1</v>
      </c>
      <c r="F1254" s="81">
        <v>0.28999999165534901</v>
      </c>
      <c r="G1254" s="80">
        <v>30</v>
      </c>
      <c r="H1254" s="80">
        <v>83</v>
      </c>
      <c r="I1254" s="80">
        <v>2</v>
      </c>
      <c r="J1254" s="80">
        <v>3</v>
      </c>
      <c r="K1254" s="80">
        <v>199</v>
      </c>
      <c r="L1254" s="80">
        <v>0</v>
      </c>
      <c r="M1254" s="80">
        <v>0</v>
      </c>
    </row>
    <row r="1255" spans="2:13" ht="12" customHeight="1" thickBot="1" x14ac:dyDescent="0.35">
      <c r="B1255" s="75">
        <v>3182</v>
      </c>
      <c r="D1255" s="77" t="str">
        <f t="shared" si="19"/>
        <v>0</v>
      </c>
      <c r="E1255" s="78">
        <v>0</v>
      </c>
      <c r="F1255" s="81">
        <v>0.28999999165534901</v>
      </c>
      <c r="G1255" s="80">
        <v>39</v>
      </c>
      <c r="H1255" s="80">
        <v>109</v>
      </c>
      <c r="I1255" s="80">
        <v>1</v>
      </c>
      <c r="J1255" s="80">
        <v>1</v>
      </c>
      <c r="K1255" s="80">
        <v>0</v>
      </c>
      <c r="L1255" s="80">
        <v>0</v>
      </c>
      <c r="M1255" s="80">
        <v>0</v>
      </c>
    </row>
    <row r="1256" spans="2:13" ht="12" customHeight="1" thickBot="1" x14ac:dyDescent="0.35">
      <c r="B1256" s="75">
        <v>3183</v>
      </c>
      <c r="D1256" s="77" t="str">
        <f t="shared" si="19"/>
        <v>0</v>
      </c>
      <c r="E1256" s="78">
        <v>0</v>
      </c>
      <c r="F1256" s="81">
        <v>0.28999999165534901</v>
      </c>
      <c r="G1256" s="80">
        <v>58</v>
      </c>
      <c r="H1256" s="80">
        <v>60</v>
      </c>
      <c r="I1256" s="80">
        <v>2</v>
      </c>
      <c r="J1256" s="80">
        <v>2</v>
      </c>
      <c r="K1256" s="80">
        <v>94</v>
      </c>
      <c r="L1256" s="80">
        <v>0</v>
      </c>
      <c r="M1256" s="80">
        <v>1</v>
      </c>
    </row>
    <row r="1257" spans="2:13" ht="12" customHeight="1" thickBot="1" x14ac:dyDescent="0.35">
      <c r="B1257" s="75">
        <v>3188</v>
      </c>
      <c r="D1257" s="77" t="str">
        <f t="shared" si="19"/>
        <v>0</v>
      </c>
      <c r="E1257" s="78">
        <v>0</v>
      </c>
      <c r="F1257" s="81">
        <v>0.28999999165534901</v>
      </c>
      <c r="G1257" s="80">
        <v>43</v>
      </c>
      <c r="H1257" s="80">
        <v>41</v>
      </c>
      <c r="I1257" s="80">
        <v>1</v>
      </c>
      <c r="J1257" s="80">
        <v>3</v>
      </c>
      <c r="K1257" s="80">
        <v>0</v>
      </c>
      <c r="L1257" s="80">
        <v>0</v>
      </c>
      <c r="M1257" s="80">
        <v>0</v>
      </c>
    </row>
    <row r="1258" spans="2:13" ht="12" customHeight="1" thickBot="1" x14ac:dyDescent="0.35">
      <c r="B1258" s="75">
        <v>3189</v>
      </c>
      <c r="D1258" s="77" t="str">
        <f t="shared" si="19"/>
        <v>0</v>
      </c>
      <c r="E1258" s="78">
        <v>1</v>
      </c>
      <c r="F1258" s="81">
        <v>0.28999999165534901</v>
      </c>
      <c r="G1258" s="80">
        <v>55</v>
      </c>
      <c r="H1258" s="80">
        <v>90</v>
      </c>
      <c r="I1258" s="80">
        <v>2</v>
      </c>
      <c r="J1258" s="80">
        <v>3</v>
      </c>
      <c r="K1258" s="80">
        <v>0</v>
      </c>
      <c r="L1258" s="80">
        <v>0</v>
      </c>
      <c r="M1258" s="80">
        <v>0</v>
      </c>
    </row>
    <row r="1259" spans="2:13" ht="12" customHeight="1" thickBot="1" x14ac:dyDescent="0.35">
      <c r="B1259" s="75">
        <v>3192</v>
      </c>
      <c r="D1259" s="77" t="str">
        <f t="shared" si="19"/>
        <v>0</v>
      </c>
      <c r="E1259" s="78">
        <v>1</v>
      </c>
      <c r="F1259" s="81">
        <v>0.28999999165534901</v>
      </c>
      <c r="G1259" s="80">
        <v>30</v>
      </c>
      <c r="H1259" s="80">
        <v>83</v>
      </c>
      <c r="I1259" s="80">
        <v>4</v>
      </c>
      <c r="J1259" s="80">
        <v>3</v>
      </c>
      <c r="K1259" s="80">
        <v>0</v>
      </c>
      <c r="L1259" s="80">
        <v>0</v>
      </c>
      <c r="M1259" s="80">
        <v>0</v>
      </c>
    </row>
    <row r="1260" spans="2:13" ht="12" customHeight="1" thickBot="1" x14ac:dyDescent="0.35">
      <c r="B1260" s="75">
        <v>3193</v>
      </c>
      <c r="D1260" s="77" t="str">
        <f t="shared" si="19"/>
        <v>0</v>
      </c>
      <c r="E1260" s="78">
        <v>0</v>
      </c>
      <c r="F1260" s="81">
        <v>0.28999999165534901</v>
      </c>
      <c r="G1260" s="80">
        <v>65</v>
      </c>
      <c r="H1260" s="80">
        <v>35</v>
      </c>
      <c r="I1260" s="80">
        <v>1</v>
      </c>
      <c r="J1260" s="80">
        <v>3</v>
      </c>
      <c r="K1260" s="80">
        <v>0</v>
      </c>
      <c r="L1260" s="80">
        <v>0</v>
      </c>
      <c r="M1260" s="80">
        <v>0</v>
      </c>
    </row>
    <row r="1261" spans="2:13" ht="12" customHeight="1" thickBot="1" x14ac:dyDescent="0.35">
      <c r="B1261" s="75">
        <v>3196</v>
      </c>
      <c r="D1261" s="77" t="str">
        <f t="shared" si="19"/>
        <v>0</v>
      </c>
      <c r="E1261" s="78">
        <v>0</v>
      </c>
      <c r="F1261" s="81">
        <v>0.28999999165534901</v>
      </c>
      <c r="G1261" s="80">
        <v>55</v>
      </c>
      <c r="H1261" s="80">
        <v>35</v>
      </c>
      <c r="I1261" s="80">
        <v>3</v>
      </c>
      <c r="J1261" s="80">
        <v>1</v>
      </c>
      <c r="K1261" s="80">
        <v>0</v>
      </c>
      <c r="L1261" s="80">
        <v>0</v>
      </c>
      <c r="M1261" s="80">
        <v>0</v>
      </c>
    </row>
    <row r="1262" spans="2:13" ht="12" customHeight="1" thickBot="1" x14ac:dyDescent="0.35">
      <c r="B1262" s="75">
        <v>3199</v>
      </c>
      <c r="D1262" s="77" t="str">
        <f t="shared" si="19"/>
        <v>0</v>
      </c>
      <c r="E1262" s="78">
        <v>1</v>
      </c>
      <c r="F1262" s="81">
        <v>0.28999999165534901</v>
      </c>
      <c r="G1262" s="80">
        <v>34</v>
      </c>
      <c r="H1262" s="80">
        <v>55</v>
      </c>
      <c r="I1262" s="80">
        <v>4</v>
      </c>
      <c r="J1262" s="80">
        <v>2</v>
      </c>
      <c r="K1262" s="80">
        <v>147</v>
      </c>
      <c r="L1262" s="80">
        <v>0</v>
      </c>
      <c r="M1262" s="80">
        <v>0</v>
      </c>
    </row>
    <row r="1263" spans="2:13" ht="12" customHeight="1" thickBot="1" x14ac:dyDescent="0.35">
      <c r="B1263" s="75">
        <v>3201</v>
      </c>
      <c r="D1263" s="77" t="str">
        <f t="shared" si="19"/>
        <v>0</v>
      </c>
      <c r="E1263" s="78">
        <v>0</v>
      </c>
      <c r="F1263" s="81">
        <v>0.28999999165534901</v>
      </c>
      <c r="G1263" s="80">
        <v>48</v>
      </c>
      <c r="H1263" s="80">
        <v>70</v>
      </c>
      <c r="I1263" s="80">
        <v>1</v>
      </c>
      <c r="J1263" s="80">
        <v>2</v>
      </c>
      <c r="K1263" s="80">
        <v>0</v>
      </c>
      <c r="L1263" s="80">
        <v>0</v>
      </c>
      <c r="M1263" s="80">
        <v>0</v>
      </c>
    </row>
    <row r="1264" spans="2:13" ht="12" customHeight="1" thickBot="1" x14ac:dyDescent="0.35">
      <c r="B1264" s="75">
        <v>3205</v>
      </c>
      <c r="D1264" s="77" t="str">
        <f t="shared" si="19"/>
        <v>0</v>
      </c>
      <c r="E1264" s="78">
        <v>0</v>
      </c>
      <c r="F1264" s="81">
        <v>0.28999999165534901</v>
      </c>
      <c r="G1264" s="80">
        <v>61</v>
      </c>
      <c r="H1264" s="80">
        <v>49</v>
      </c>
      <c r="I1264" s="80">
        <v>4</v>
      </c>
      <c r="J1264" s="80">
        <v>2</v>
      </c>
      <c r="K1264" s="80">
        <v>185</v>
      </c>
      <c r="L1264" s="80">
        <v>0</v>
      </c>
      <c r="M1264" s="80">
        <v>0</v>
      </c>
    </row>
    <row r="1265" spans="2:13" ht="12" customHeight="1" thickBot="1" x14ac:dyDescent="0.35">
      <c r="B1265" s="75">
        <v>3207</v>
      </c>
      <c r="D1265" s="77" t="str">
        <f t="shared" si="19"/>
        <v>0</v>
      </c>
      <c r="E1265" s="78">
        <v>1</v>
      </c>
      <c r="F1265" s="81">
        <v>0.28999999165534901</v>
      </c>
      <c r="G1265" s="80">
        <v>33</v>
      </c>
      <c r="H1265" s="80">
        <v>80</v>
      </c>
      <c r="I1265" s="80">
        <v>2</v>
      </c>
      <c r="J1265" s="80">
        <v>3</v>
      </c>
      <c r="K1265" s="80">
        <v>0</v>
      </c>
      <c r="L1265" s="80">
        <v>0</v>
      </c>
      <c r="M1265" s="80">
        <v>0</v>
      </c>
    </row>
    <row r="1266" spans="2:13" ht="12" customHeight="1" thickBot="1" x14ac:dyDescent="0.35">
      <c r="B1266" s="75">
        <v>3209</v>
      </c>
      <c r="D1266" s="77" t="str">
        <f t="shared" si="19"/>
        <v>0</v>
      </c>
      <c r="E1266" s="78">
        <v>0</v>
      </c>
      <c r="F1266" s="81">
        <v>0.28999999165534901</v>
      </c>
      <c r="G1266" s="80">
        <v>53</v>
      </c>
      <c r="H1266" s="80">
        <v>61</v>
      </c>
      <c r="I1266" s="80">
        <v>4</v>
      </c>
      <c r="J1266" s="80">
        <v>2</v>
      </c>
      <c r="K1266" s="80">
        <v>0</v>
      </c>
      <c r="L1266" s="80">
        <v>0</v>
      </c>
      <c r="M1266" s="80">
        <v>0</v>
      </c>
    </row>
    <row r="1267" spans="2:13" ht="12" customHeight="1" thickBot="1" x14ac:dyDescent="0.35">
      <c r="B1267" s="75">
        <v>3213</v>
      </c>
      <c r="D1267" s="77" t="str">
        <f t="shared" si="19"/>
        <v>0</v>
      </c>
      <c r="E1267" s="78">
        <v>0</v>
      </c>
      <c r="F1267" s="81">
        <v>0.28999999165534901</v>
      </c>
      <c r="G1267" s="80">
        <v>61</v>
      </c>
      <c r="H1267" s="80">
        <v>59</v>
      </c>
      <c r="I1267" s="80">
        <v>1</v>
      </c>
      <c r="J1267" s="80">
        <v>2</v>
      </c>
      <c r="K1267" s="80">
        <v>0</v>
      </c>
      <c r="L1267" s="80">
        <v>0</v>
      </c>
      <c r="M1267" s="80">
        <v>0</v>
      </c>
    </row>
    <row r="1268" spans="2:13" ht="12" customHeight="1" thickBot="1" x14ac:dyDescent="0.35">
      <c r="B1268" s="75">
        <v>3215</v>
      </c>
      <c r="D1268" s="77" t="str">
        <f t="shared" si="19"/>
        <v>0</v>
      </c>
      <c r="E1268" s="78">
        <v>0</v>
      </c>
      <c r="F1268" s="81">
        <v>0.28999999165534901</v>
      </c>
      <c r="G1268" s="80">
        <v>61</v>
      </c>
      <c r="H1268" s="80">
        <v>33</v>
      </c>
      <c r="I1268" s="80">
        <v>3</v>
      </c>
      <c r="J1268" s="80">
        <v>3</v>
      </c>
      <c r="K1268" s="80">
        <v>0</v>
      </c>
      <c r="L1268" s="80">
        <v>0</v>
      </c>
      <c r="M1268" s="80">
        <v>0</v>
      </c>
    </row>
    <row r="1269" spans="2:13" ht="12" customHeight="1" thickBot="1" x14ac:dyDescent="0.35">
      <c r="B1269" s="75">
        <v>3220</v>
      </c>
      <c r="D1269" s="77" t="str">
        <f t="shared" si="19"/>
        <v>0</v>
      </c>
      <c r="E1269" s="78">
        <v>0</v>
      </c>
      <c r="F1269" s="81">
        <v>0.28999999165534901</v>
      </c>
      <c r="G1269" s="80">
        <v>39</v>
      </c>
      <c r="H1269" s="80">
        <v>33</v>
      </c>
      <c r="I1269" s="80">
        <v>1</v>
      </c>
      <c r="J1269" s="80">
        <v>2</v>
      </c>
      <c r="K1269" s="80">
        <v>0</v>
      </c>
      <c r="L1269" s="80">
        <v>0</v>
      </c>
      <c r="M1269" s="80">
        <v>0</v>
      </c>
    </row>
    <row r="1270" spans="2:13" ht="12" customHeight="1" thickBot="1" x14ac:dyDescent="0.35">
      <c r="B1270" s="75">
        <v>3221</v>
      </c>
      <c r="D1270" s="77" t="str">
        <f t="shared" si="19"/>
        <v>0</v>
      </c>
      <c r="E1270" s="78">
        <v>0</v>
      </c>
      <c r="F1270" s="81">
        <v>0.28999999165534901</v>
      </c>
      <c r="G1270" s="80">
        <v>61</v>
      </c>
      <c r="H1270" s="80">
        <v>28</v>
      </c>
      <c r="I1270" s="80">
        <v>2</v>
      </c>
      <c r="J1270" s="80">
        <v>3</v>
      </c>
      <c r="K1270" s="80">
        <v>135</v>
      </c>
      <c r="L1270" s="80">
        <v>0</v>
      </c>
      <c r="M1270" s="80">
        <v>0</v>
      </c>
    </row>
    <row r="1271" spans="2:13" ht="12" customHeight="1" thickBot="1" x14ac:dyDescent="0.35">
      <c r="B1271" s="75">
        <v>3222</v>
      </c>
      <c r="D1271" s="77" t="str">
        <f t="shared" si="19"/>
        <v>0</v>
      </c>
      <c r="E1271" s="78">
        <v>0</v>
      </c>
      <c r="F1271" s="81">
        <v>0.28999999165534901</v>
      </c>
      <c r="G1271" s="80">
        <v>40</v>
      </c>
      <c r="H1271" s="80">
        <v>44</v>
      </c>
      <c r="I1271" s="80">
        <v>1</v>
      </c>
      <c r="J1271" s="80">
        <v>1</v>
      </c>
      <c r="K1271" s="80">
        <v>0</v>
      </c>
      <c r="L1271" s="80">
        <v>0</v>
      </c>
      <c r="M1271" s="80">
        <v>1</v>
      </c>
    </row>
    <row r="1272" spans="2:13" ht="12" customHeight="1" thickBot="1" x14ac:dyDescent="0.35">
      <c r="B1272" s="75">
        <v>3224</v>
      </c>
      <c r="D1272" s="77" t="str">
        <f t="shared" si="19"/>
        <v>0</v>
      </c>
      <c r="E1272" s="78">
        <v>0</v>
      </c>
      <c r="F1272" s="81">
        <v>0.28999999165534901</v>
      </c>
      <c r="G1272" s="80">
        <v>43</v>
      </c>
      <c r="H1272" s="80">
        <v>29</v>
      </c>
      <c r="I1272" s="80">
        <v>1</v>
      </c>
      <c r="J1272" s="80">
        <v>3</v>
      </c>
      <c r="K1272" s="80">
        <v>0</v>
      </c>
      <c r="L1272" s="80">
        <v>0</v>
      </c>
      <c r="M1272" s="80">
        <v>0</v>
      </c>
    </row>
    <row r="1273" spans="2:13" ht="12" customHeight="1" thickBot="1" x14ac:dyDescent="0.35">
      <c r="B1273" s="75">
        <v>3226</v>
      </c>
      <c r="D1273" s="77" t="str">
        <f t="shared" si="19"/>
        <v>0</v>
      </c>
      <c r="E1273" s="78">
        <v>1</v>
      </c>
      <c r="F1273" s="81">
        <v>0.28999999165534901</v>
      </c>
      <c r="G1273" s="80">
        <v>52</v>
      </c>
      <c r="H1273" s="80">
        <v>38</v>
      </c>
      <c r="I1273" s="80">
        <v>4</v>
      </c>
      <c r="J1273" s="80">
        <v>2</v>
      </c>
      <c r="K1273" s="80">
        <v>0</v>
      </c>
      <c r="L1273" s="80">
        <v>0</v>
      </c>
      <c r="M1273" s="80">
        <v>0</v>
      </c>
    </row>
    <row r="1274" spans="2:13" ht="12" customHeight="1" thickBot="1" x14ac:dyDescent="0.35">
      <c r="B1274" s="75">
        <v>3228</v>
      </c>
      <c r="D1274" s="77" t="str">
        <f t="shared" si="19"/>
        <v>0</v>
      </c>
      <c r="E1274" s="78">
        <v>0</v>
      </c>
      <c r="F1274" s="81">
        <v>0.28999999165534901</v>
      </c>
      <c r="G1274" s="80">
        <v>31</v>
      </c>
      <c r="H1274" s="80">
        <v>18</v>
      </c>
      <c r="I1274" s="80">
        <v>1</v>
      </c>
      <c r="J1274" s="80">
        <v>3</v>
      </c>
      <c r="K1274" s="80">
        <v>0</v>
      </c>
      <c r="L1274" s="80">
        <v>0</v>
      </c>
      <c r="M1274" s="80">
        <v>0</v>
      </c>
    </row>
    <row r="1275" spans="2:13" ht="12" customHeight="1" thickBot="1" x14ac:dyDescent="0.35">
      <c r="B1275" s="75">
        <v>3231</v>
      </c>
      <c r="D1275" s="77" t="str">
        <f t="shared" si="19"/>
        <v>0</v>
      </c>
      <c r="E1275" s="78">
        <v>1</v>
      </c>
      <c r="F1275" s="81">
        <v>0.28999999165534901</v>
      </c>
      <c r="G1275" s="80">
        <v>65</v>
      </c>
      <c r="H1275" s="80">
        <v>48</v>
      </c>
      <c r="I1275" s="80">
        <v>3</v>
      </c>
      <c r="J1275" s="80">
        <v>1</v>
      </c>
      <c r="K1275" s="80">
        <v>0</v>
      </c>
      <c r="L1275" s="80">
        <v>0</v>
      </c>
      <c r="M1275" s="80">
        <v>0</v>
      </c>
    </row>
    <row r="1276" spans="2:13" ht="12" customHeight="1" thickBot="1" x14ac:dyDescent="0.35">
      <c r="B1276" s="75">
        <v>3232</v>
      </c>
      <c r="D1276" s="77" t="str">
        <f t="shared" si="19"/>
        <v>0</v>
      </c>
      <c r="E1276" s="78">
        <v>0</v>
      </c>
      <c r="F1276" s="81">
        <v>0.28999999165534901</v>
      </c>
      <c r="G1276" s="80">
        <v>62</v>
      </c>
      <c r="H1276" s="80">
        <v>24</v>
      </c>
      <c r="I1276" s="80">
        <v>1</v>
      </c>
      <c r="J1276" s="80">
        <v>3</v>
      </c>
      <c r="K1276" s="80">
        <v>0</v>
      </c>
      <c r="L1276" s="80">
        <v>0</v>
      </c>
      <c r="M1276" s="80">
        <v>1</v>
      </c>
    </row>
    <row r="1277" spans="2:13" ht="12" customHeight="1" thickBot="1" x14ac:dyDescent="0.35">
      <c r="B1277" s="75">
        <v>3234</v>
      </c>
      <c r="D1277" s="77" t="str">
        <f t="shared" si="19"/>
        <v>0</v>
      </c>
      <c r="E1277" s="78">
        <v>0</v>
      </c>
      <c r="F1277" s="81">
        <v>0.28999999165534901</v>
      </c>
      <c r="G1277" s="80">
        <v>46</v>
      </c>
      <c r="H1277" s="80">
        <v>111</v>
      </c>
      <c r="I1277" s="80">
        <v>1</v>
      </c>
      <c r="J1277" s="80">
        <v>1</v>
      </c>
      <c r="K1277" s="80">
        <v>329</v>
      </c>
      <c r="L1277" s="80">
        <v>0</v>
      </c>
      <c r="M1277" s="80">
        <v>0</v>
      </c>
    </row>
    <row r="1278" spans="2:13" ht="12" customHeight="1" thickBot="1" x14ac:dyDescent="0.35">
      <c r="B1278" s="75">
        <v>3235</v>
      </c>
      <c r="D1278" s="77" t="str">
        <f t="shared" si="19"/>
        <v>0</v>
      </c>
      <c r="E1278" s="78">
        <v>0</v>
      </c>
      <c r="F1278" s="81">
        <v>0.28999999165534901</v>
      </c>
      <c r="G1278" s="80">
        <v>37</v>
      </c>
      <c r="H1278" s="80">
        <v>114</v>
      </c>
      <c r="I1278" s="80">
        <v>3</v>
      </c>
      <c r="J1278" s="80">
        <v>2</v>
      </c>
      <c r="K1278" s="80">
        <v>0</v>
      </c>
      <c r="L1278" s="80">
        <v>0</v>
      </c>
      <c r="M1278" s="80">
        <v>0</v>
      </c>
    </row>
    <row r="1279" spans="2:13" ht="12" customHeight="1" thickBot="1" x14ac:dyDescent="0.35">
      <c r="B1279" s="75">
        <v>3240</v>
      </c>
      <c r="D1279" s="77" t="str">
        <f t="shared" si="19"/>
        <v>0</v>
      </c>
      <c r="E1279" s="78">
        <v>0</v>
      </c>
      <c r="F1279" s="81">
        <v>0.28999999165534901</v>
      </c>
      <c r="G1279" s="80">
        <v>30</v>
      </c>
      <c r="H1279" s="80">
        <v>40</v>
      </c>
      <c r="I1279" s="80">
        <v>1</v>
      </c>
      <c r="J1279" s="80">
        <v>1</v>
      </c>
      <c r="K1279" s="80">
        <v>0</v>
      </c>
      <c r="L1279" s="80">
        <v>0</v>
      </c>
      <c r="M1279" s="80">
        <v>0</v>
      </c>
    </row>
    <row r="1280" spans="2:13" ht="12" customHeight="1" thickBot="1" x14ac:dyDescent="0.35">
      <c r="B1280" s="75">
        <v>3242</v>
      </c>
      <c r="D1280" s="77" t="str">
        <f t="shared" si="19"/>
        <v>0</v>
      </c>
      <c r="E1280" s="78">
        <v>0</v>
      </c>
      <c r="F1280" s="81">
        <v>0.28999999165534901</v>
      </c>
      <c r="G1280" s="80">
        <v>41</v>
      </c>
      <c r="H1280" s="80">
        <v>55</v>
      </c>
      <c r="I1280" s="80">
        <v>1</v>
      </c>
      <c r="J1280" s="80">
        <v>1</v>
      </c>
      <c r="K1280" s="80">
        <v>0</v>
      </c>
      <c r="L1280" s="80">
        <v>0</v>
      </c>
      <c r="M1280" s="80">
        <v>0</v>
      </c>
    </row>
    <row r="1281" spans="2:13" ht="12" customHeight="1" thickBot="1" x14ac:dyDescent="0.35">
      <c r="B1281" s="75">
        <v>3243</v>
      </c>
      <c r="D1281" s="77" t="str">
        <f t="shared" si="19"/>
        <v>0</v>
      </c>
      <c r="E1281" s="78">
        <v>0</v>
      </c>
      <c r="F1281" s="81">
        <v>0.28999999165534901</v>
      </c>
      <c r="G1281" s="80">
        <v>38</v>
      </c>
      <c r="H1281" s="80">
        <v>33</v>
      </c>
      <c r="I1281" s="80">
        <v>1</v>
      </c>
      <c r="J1281" s="80">
        <v>2</v>
      </c>
      <c r="K1281" s="80">
        <v>0</v>
      </c>
      <c r="L1281" s="80">
        <v>0</v>
      </c>
      <c r="M1281" s="80">
        <v>0</v>
      </c>
    </row>
    <row r="1282" spans="2:13" ht="12" customHeight="1" thickBot="1" x14ac:dyDescent="0.35">
      <c r="B1282" s="75">
        <v>3244</v>
      </c>
      <c r="D1282" s="77" t="str">
        <f t="shared" si="19"/>
        <v>0</v>
      </c>
      <c r="E1282" s="78">
        <v>0</v>
      </c>
      <c r="F1282" s="81">
        <v>0.28999999165534901</v>
      </c>
      <c r="G1282" s="80">
        <v>52</v>
      </c>
      <c r="H1282" s="80">
        <v>31</v>
      </c>
      <c r="I1282" s="80">
        <v>4</v>
      </c>
      <c r="J1282" s="80">
        <v>3</v>
      </c>
      <c r="K1282" s="80">
        <v>0</v>
      </c>
      <c r="L1282" s="80">
        <v>0</v>
      </c>
      <c r="M1282" s="80">
        <v>0</v>
      </c>
    </row>
    <row r="1283" spans="2:13" ht="12" customHeight="1" thickBot="1" x14ac:dyDescent="0.35">
      <c r="B1283" s="75">
        <v>3247</v>
      </c>
      <c r="D1283" s="77" t="str">
        <f t="shared" si="19"/>
        <v>0</v>
      </c>
      <c r="E1283" s="78">
        <v>0</v>
      </c>
      <c r="F1283" s="81">
        <v>0.28999999165534901</v>
      </c>
      <c r="G1283" s="80">
        <v>41</v>
      </c>
      <c r="H1283" s="80">
        <v>81</v>
      </c>
      <c r="I1283" s="80">
        <v>1</v>
      </c>
      <c r="J1283" s="80">
        <v>2</v>
      </c>
      <c r="K1283" s="80">
        <v>223</v>
      </c>
      <c r="L1283" s="80">
        <v>0</v>
      </c>
      <c r="M1283" s="80">
        <v>0</v>
      </c>
    </row>
    <row r="1284" spans="2:13" ht="12" customHeight="1" thickBot="1" x14ac:dyDescent="0.35">
      <c r="B1284" s="75">
        <v>3248</v>
      </c>
      <c r="D1284" s="77" t="str">
        <f t="shared" si="19"/>
        <v>0</v>
      </c>
      <c r="E1284" s="78">
        <v>1</v>
      </c>
      <c r="F1284" s="81">
        <v>0.28999999165534901</v>
      </c>
      <c r="G1284" s="80">
        <v>44</v>
      </c>
      <c r="H1284" s="80">
        <v>113</v>
      </c>
      <c r="I1284" s="80">
        <v>2</v>
      </c>
      <c r="J1284" s="80">
        <v>1</v>
      </c>
      <c r="K1284" s="80">
        <v>0</v>
      </c>
      <c r="L1284" s="80">
        <v>0</v>
      </c>
      <c r="M1284" s="80">
        <v>0</v>
      </c>
    </row>
    <row r="1285" spans="2:13" ht="12" customHeight="1" thickBot="1" x14ac:dyDescent="0.35">
      <c r="B1285" s="75">
        <v>3250</v>
      </c>
      <c r="D1285" s="77" t="str">
        <f t="shared" si="19"/>
        <v>0</v>
      </c>
      <c r="E1285" s="78">
        <v>0</v>
      </c>
      <c r="F1285" s="81">
        <v>0.28999999165534901</v>
      </c>
      <c r="G1285" s="80">
        <v>50</v>
      </c>
      <c r="H1285" s="80">
        <v>81</v>
      </c>
      <c r="I1285" s="80">
        <v>1</v>
      </c>
      <c r="J1285" s="80">
        <v>1</v>
      </c>
      <c r="K1285" s="80">
        <v>0</v>
      </c>
      <c r="L1285" s="80">
        <v>0</v>
      </c>
      <c r="M1285" s="80">
        <v>0</v>
      </c>
    </row>
    <row r="1286" spans="2:13" ht="12" customHeight="1" thickBot="1" x14ac:dyDescent="0.35">
      <c r="B1286" s="75">
        <v>3252</v>
      </c>
      <c r="D1286" s="77" t="str">
        <f t="shared" si="19"/>
        <v>0</v>
      </c>
      <c r="E1286" s="78">
        <v>1</v>
      </c>
      <c r="F1286" s="81">
        <v>0.28999999165534901</v>
      </c>
      <c r="G1286" s="80">
        <v>52</v>
      </c>
      <c r="H1286" s="80">
        <v>78</v>
      </c>
      <c r="I1286" s="80">
        <v>3</v>
      </c>
      <c r="J1286" s="80">
        <v>2</v>
      </c>
      <c r="K1286" s="80">
        <v>0</v>
      </c>
      <c r="L1286" s="80">
        <v>0</v>
      </c>
      <c r="M1286" s="80">
        <v>0</v>
      </c>
    </row>
    <row r="1287" spans="2:13" ht="12" customHeight="1" thickBot="1" x14ac:dyDescent="0.35">
      <c r="B1287" s="75">
        <v>3253</v>
      </c>
      <c r="D1287" s="77" t="str">
        <f t="shared" si="19"/>
        <v>0</v>
      </c>
      <c r="E1287" s="78">
        <v>0</v>
      </c>
      <c r="F1287" s="81">
        <v>0.28999999165534901</v>
      </c>
      <c r="G1287" s="80">
        <v>62</v>
      </c>
      <c r="H1287" s="80">
        <v>78</v>
      </c>
      <c r="I1287" s="80">
        <v>2</v>
      </c>
      <c r="J1287" s="80">
        <v>3</v>
      </c>
      <c r="K1287" s="80">
        <v>0</v>
      </c>
      <c r="L1287" s="80">
        <v>0</v>
      </c>
      <c r="M1287" s="80">
        <v>0</v>
      </c>
    </row>
    <row r="1288" spans="2:13" ht="12" customHeight="1" thickBot="1" x14ac:dyDescent="0.35">
      <c r="B1288" s="75">
        <v>3255</v>
      </c>
      <c r="D1288" s="77" t="str">
        <f t="shared" si="19"/>
        <v>0</v>
      </c>
      <c r="E1288" s="78">
        <v>0</v>
      </c>
      <c r="F1288" s="81">
        <v>0.28999999165534901</v>
      </c>
      <c r="G1288" s="80">
        <v>61</v>
      </c>
      <c r="H1288" s="80">
        <v>9</v>
      </c>
      <c r="I1288" s="80">
        <v>2</v>
      </c>
      <c r="J1288" s="80">
        <v>3</v>
      </c>
      <c r="K1288" s="80">
        <v>0</v>
      </c>
      <c r="L1288" s="80">
        <v>0</v>
      </c>
      <c r="M1288" s="80">
        <v>0</v>
      </c>
    </row>
    <row r="1289" spans="2:13" ht="12" customHeight="1" thickBot="1" x14ac:dyDescent="0.35">
      <c r="B1289" s="75">
        <v>3260</v>
      </c>
      <c r="D1289" s="77" t="str">
        <f t="shared" ref="D1289:D1352" si="20">IF(F1289&gt;=$F$5,"1","0")</f>
        <v>0</v>
      </c>
      <c r="E1289" s="78">
        <v>1</v>
      </c>
      <c r="F1289" s="81">
        <v>0.28999999165534901</v>
      </c>
      <c r="G1289" s="80">
        <v>33</v>
      </c>
      <c r="H1289" s="80">
        <v>54</v>
      </c>
      <c r="I1289" s="80">
        <v>3</v>
      </c>
      <c r="J1289" s="80">
        <v>1</v>
      </c>
      <c r="K1289" s="80">
        <v>0</v>
      </c>
      <c r="L1289" s="80">
        <v>0</v>
      </c>
      <c r="M1289" s="80">
        <v>0</v>
      </c>
    </row>
    <row r="1290" spans="2:13" ht="12" customHeight="1" thickBot="1" x14ac:dyDescent="0.35">
      <c r="B1290" s="75">
        <v>3265</v>
      </c>
      <c r="D1290" s="77" t="str">
        <f t="shared" si="20"/>
        <v>0</v>
      </c>
      <c r="E1290" s="78">
        <v>0</v>
      </c>
      <c r="F1290" s="81">
        <v>0.28999999165534901</v>
      </c>
      <c r="G1290" s="80">
        <v>67</v>
      </c>
      <c r="H1290" s="80">
        <v>114</v>
      </c>
      <c r="I1290" s="80">
        <v>4</v>
      </c>
      <c r="J1290" s="80">
        <v>3</v>
      </c>
      <c r="K1290" s="80">
        <v>0</v>
      </c>
      <c r="L1290" s="80">
        <v>0</v>
      </c>
      <c r="M1290" s="80">
        <v>0</v>
      </c>
    </row>
    <row r="1291" spans="2:13" ht="12" customHeight="1" thickBot="1" x14ac:dyDescent="0.35">
      <c r="B1291" s="75">
        <v>3267</v>
      </c>
      <c r="D1291" s="77" t="str">
        <f t="shared" si="20"/>
        <v>0</v>
      </c>
      <c r="E1291" s="78">
        <v>1</v>
      </c>
      <c r="F1291" s="81">
        <v>0.28999999165534901</v>
      </c>
      <c r="G1291" s="80">
        <v>57</v>
      </c>
      <c r="H1291" s="80">
        <v>39</v>
      </c>
      <c r="I1291" s="80">
        <v>1</v>
      </c>
      <c r="J1291" s="80">
        <v>3</v>
      </c>
      <c r="K1291" s="80">
        <v>0</v>
      </c>
      <c r="L1291" s="80">
        <v>0</v>
      </c>
      <c r="M1291" s="80">
        <v>0</v>
      </c>
    </row>
    <row r="1292" spans="2:13" ht="12" customHeight="1" thickBot="1" x14ac:dyDescent="0.35">
      <c r="B1292" s="75">
        <v>3269</v>
      </c>
      <c r="D1292" s="77" t="str">
        <f t="shared" si="20"/>
        <v>0</v>
      </c>
      <c r="E1292" s="78">
        <v>0</v>
      </c>
      <c r="F1292" s="81">
        <v>0.28999999165534901</v>
      </c>
      <c r="G1292" s="80">
        <v>43</v>
      </c>
      <c r="H1292" s="80">
        <v>111</v>
      </c>
      <c r="I1292" s="80">
        <v>4</v>
      </c>
      <c r="J1292" s="80">
        <v>3</v>
      </c>
      <c r="K1292" s="80">
        <v>0</v>
      </c>
      <c r="L1292" s="80">
        <v>1</v>
      </c>
      <c r="M1292" s="80">
        <v>0</v>
      </c>
    </row>
    <row r="1293" spans="2:13" ht="12" customHeight="1" thickBot="1" x14ac:dyDescent="0.35">
      <c r="B1293" s="75">
        <v>3270</v>
      </c>
      <c r="D1293" s="77" t="str">
        <f t="shared" si="20"/>
        <v>0</v>
      </c>
      <c r="E1293" s="78">
        <v>0</v>
      </c>
      <c r="F1293" s="81">
        <v>0.28999999165534901</v>
      </c>
      <c r="G1293" s="80">
        <v>58</v>
      </c>
      <c r="H1293" s="80">
        <v>68</v>
      </c>
      <c r="I1293" s="80">
        <v>2</v>
      </c>
      <c r="J1293" s="80">
        <v>1</v>
      </c>
      <c r="K1293" s="80">
        <v>113</v>
      </c>
      <c r="L1293" s="80">
        <v>0</v>
      </c>
      <c r="M1293" s="80">
        <v>0</v>
      </c>
    </row>
    <row r="1294" spans="2:13" ht="12" customHeight="1" thickBot="1" x14ac:dyDescent="0.35">
      <c r="B1294" s="75">
        <v>3273</v>
      </c>
      <c r="D1294" s="77" t="str">
        <f t="shared" si="20"/>
        <v>0</v>
      </c>
      <c r="E1294" s="78">
        <v>0</v>
      </c>
      <c r="F1294" s="81">
        <v>0.28999999165534901</v>
      </c>
      <c r="G1294" s="80">
        <v>35</v>
      </c>
      <c r="H1294" s="80">
        <v>85</v>
      </c>
      <c r="I1294" s="80">
        <v>2</v>
      </c>
      <c r="J1294" s="80">
        <v>1</v>
      </c>
      <c r="K1294" s="80">
        <v>0</v>
      </c>
      <c r="L1294" s="80">
        <v>0</v>
      </c>
      <c r="M1294" s="80">
        <v>0</v>
      </c>
    </row>
    <row r="1295" spans="2:13" ht="12" customHeight="1" thickBot="1" x14ac:dyDescent="0.35">
      <c r="B1295" s="75">
        <v>3275</v>
      </c>
      <c r="D1295" s="77" t="str">
        <f t="shared" si="20"/>
        <v>0</v>
      </c>
      <c r="E1295" s="78">
        <v>0</v>
      </c>
      <c r="F1295" s="81">
        <v>0.28999999165534901</v>
      </c>
      <c r="G1295" s="80">
        <v>31</v>
      </c>
      <c r="H1295" s="80">
        <v>110</v>
      </c>
      <c r="I1295" s="80">
        <v>2</v>
      </c>
      <c r="J1295" s="80">
        <v>3</v>
      </c>
      <c r="K1295" s="80">
        <v>0</v>
      </c>
      <c r="L1295" s="80">
        <v>0</v>
      </c>
      <c r="M1295" s="80">
        <v>0</v>
      </c>
    </row>
    <row r="1296" spans="2:13" ht="12" customHeight="1" thickBot="1" x14ac:dyDescent="0.35">
      <c r="B1296" s="75">
        <v>3276</v>
      </c>
      <c r="D1296" s="77" t="str">
        <f t="shared" si="20"/>
        <v>0</v>
      </c>
      <c r="E1296" s="78">
        <v>0</v>
      </c>
      <c r="F1296" s="81">
        <v>0.28999999165534901</v>
      </c>
      <c r="G1296" s="80">
        <v>32</v>
      </c>
      <c r="H1296" s="80">
        <v>65</v>
      </c>
      <c r="I1296" s="80">
        <v>1</v>
      </c>
      <c r="J1296" s="80">
        <v>1</v>
      </c>
      <c r="K1296" s="80">
        <v>268</v>
      </c>
      <c r="L1296" s="80">
        <v>0</v>
      </c>
      <c r="M1296" s="80">
        <v>0</v>
      </c>
    </row>
    <row r="1297" spans="2:13" ht="12" customHeight="1" thickBot="1" x14ac:dyDescent="0.35">
      <c r="B1297" s="75">
        <v>3277</v>
      </c>
      <c r="D1297" s="77" t="str">
        <f t="shared" si="20"/>
        <v>0</v>
      </c>
      <c r="E1297" s="78">
        <v>0</v>
      </c>
      <c r="F1297" s="81">
        <v>0.28999999165534901</v>
      </c>
      <c r="G1297" s="80">
        <v>55</v>
      </c>
      <c r="H1297" s="80">
        <v>159</v>
      </c>
      <c r="I1297" s="80">
        <v>1</v>
      </c>
      <c r="J1297" s="80">
        <v>3</v>
      </c>
      <c r="K1297" s="80">
        <v>0</v>
      </c>
      <c r="L1297" s="80">
        <v>1</v>
      </c>
      <c r="M1297" s="80">
        <v>0</v>
      </c>
    </row>
    <row r="1298" spans="2:13" ht="12" customHeight="1" thickBot="1" x14ac:dyDescent="0.35">
      <c r="B1298" s="75">
        <v>3279</v>
      </c>
      <c r="D1298" s="77" t="str">
        <f t="shared" si="20"/>
        <v>0</v>
      </c>
      <c r="E1298" s="78">
        <v>0</v>
      </c>
      <c r="F1298" s="81">
        <v>0.28999999165534901</v>
      </c>
      <c r="G1298" s="80">
        <v>31</v>
      </c>
      <c r="H1298" s="80">
        <v>132</v>
      </c>
      <c r="I1298" s="80">
        <v>1</v>
      </c>
      <c r="J1298" s="80">
        <v>1</v>
      </c>
      <c r="K1298" s="80">
        <v>0</v>
      </c>
      <c r="L1298" s="80">
        <v>0</v>
      </c>
      <c r="M1298" s="80">
        <v>0</v>
      </c>
    </row>
    <row r="1299" spans="2:13" ht="12" customHeight="1" thickBot="1" x14ac:dyDescent="0.35">
      <c r="B1299" s="75">
        <v>3285</v>
      </c>
      <c r="D1299" s="77" t="str">
        <f t="shared" si="20"/>
        <v>0</v>
      </c>
      <c r="E1299" s="78">
        <v>1</v>
      </c>
      <c r="F1299" s="81">
        <v>0.28999999165534901</v>
      </c>
      <c r="G1299" s="80">
        <v>25</v>
      </c>
      <c r="H1299" s="80">
        <v>101</v>
      </c>
      <c r="I1299" s="80">
        <v>4</v>
      </c>
      <c r="J1299" s="80">
        <v>3</v>
      </c>
      <c r="K1299" s="80">
        <v>0</v>
      </c>
      <c r="L1299" s="80">
        <v>0</v>
      </c>
      <c r="M1299" s="80">
        <v>0</v>
      </c>
    </row>
    <row r="1300" spans="2:13" ht="12" customHeight="1" thickBot="1" x14ac:dyDescent="0.35">
      <c r="B1300" s="75">
        <v>3286</v>
      </c>
      <c r="D1300" s="77" t="str">
        <f t="shared" si="20"/>
        <v>0</v>
      </c>
      <c r="E1300" s="78">
        <v>0</v>
      </c>
      <c r="F1300" s="81">
        <v>0.28999999165534901</v>
      </c>
      <c r="G1300" s="80">
        <v>38</v>
      </c>
      <c r="H1300" s="80">
        <v>65</v>
      </c>
      <c r="I1300" s="80">
        <v>3</v>
      </c>
      <c r="J1300" s="80">
        <v>2</v>
      </c>
      <c r="K1300" s="80">
        <v>0</v>
      </c>
      <c r="L1300" s="80">
        <v>0</v>
      </c>
      <c r="M1300" s="80">
        <v>0</v>
      </c>
    </row>
    <row r="1301" spans="2:13" ht="12" customHeight="1" thickBot="1" x14ac:dyDescent="0.35">
      <c r="B1301" s="75">
        <v>3289</v>
      </c>
      <c r="D1301" s="77" t="str">
        <f t="shared" si="20"/>
        <v>0</v>
      </c>
      <c r="E1301" s="78">
        <v>0</v>
      </c>
      <c r="F1301" s="81">
        <v>0.28999999165534901</v>
      </c>
      <c r="G1301" s="80">
        <v>56</v>
      </c>
      <c r="H1301" s="80">
        <v>140</v>
      </c>
      <c r="I1301" s="80">
        <v>4</v>
      </c>
      <c r="J1301" s="80">
        <v>1</v>
      </c>
      <c r="K1301" s="80">
        <v>292</v>
      </c>
      <c r="L1301" s="80">
        <v>1</v>
      </c>
      <c r="M1301" s="80">
        <v>0</v>
      </c>
    </row>
    <row r="1302" spans="2:13" ht="12" customHeight="1" thickBot="1" x14ac:dyDescent="0.35">
      <c r="B1302" s="75">
        <v>3292</v>
      </c>
      <c r="D1302" s="77" t="str">
        <f t="shared" si="20"/>
        <v>0</v>
      </c>
      <c r="E1302" s="78">
        <v>0</v>
      </c>
      <c r="F1302" s="81">
        <v>0.28999999165534901</v>
      </c>
      <c r="G1302" s="80">
        <v>53</v>
      </c>
      <c r="H1302" s="80">
        <v>38</v>
      </c>
      <c r="I1302" s="80">
        <v>1</v>
      </c>
      <c r="J1302" s="80">
        <v>2</v>
      </c>
      <c r="K1302" s="80">
        <v>0</v>
      </c>
      <c r="L1302" s="80">
        <v>0</v>
      </c>
      <c r="M1302" s="80">
        <v>0</v>
      </c>
    </row>
    <row r="1303" spans="2:13" ht="12" customHeight="1" thickBot="1" x14ac:dyDescent="0.35">
      <c r="B1303" s="75">
        <v>3294</v>
      </c>
      <c r="D1303" s="77" t="str">
        <f t="shared" si="20"/>
        <v>0</v>
      </c>
      <c r="E1303" s="78">
        <v>0</v>
      </c>
      <c r="F1303" s="81">
        <v>0.28999999165534901</v>
      </c>
      <c r="G1303" s="80">
        <v>44</v>
      </c>
      <c r="H1303" s="80">
        <v>62</v>
      </c>
      <c r="I1303" s="80">
        <v>2</v>
      </c>
      <c r="J1303" s="80">
        <v>1</v>
      </c>
      <c r="K1303" s="80">
        <v>0</v>
      </c>
      <c r="L1303" s="80">
        <v>0</v>
      </c>
      <c r="M1303" s="80">
        <v>1</v>
      </c>
    </row>
    <row r="1304" spans="2:13" ht="12" customHeight="1" thickBot="1" x14ac:dyDescent="0.35">
      <c r="B1304" s="75">
        <v>3295</v>
      </c>
      <c r="D1304" s="77" t="str">
        <f t="shared" si="20"/>
        <v>0</v>
      </c>
      <c r="E1304" s="78">
        <v>0</v>
      </c>
      <c r="F1304" s="81">
        <v>0.28999999165534901</v>
      </c>
      <c r="G1304" s="80">
        <v>42</v>
      </c>
      <c r="H1304" s="80">
        <v>29</v>
      </c>
      <c r="I1304" s="80">
        <v>3</v>
      </c>
      <c r="J1304" s="80">
        <v>3</v>
      </c>
      <c r="K1304" s="80">
        <v>0</v>
      </c>
      <c r="L1304" s="80">
        <v>0</v>
      </c>
      <c r="M1304" s="80">
        <v>0</v>
      </c>
    </row>
    <row r="1305" spans="2:13" ht="12" customHeight="1" thickBot="1" x14ac:dyDescent="0.35">
      <c r="B1305" s="75">
        <v>3296</v>
      </c>
      <c r="D1305" s="77" t="str">
        <f t="shared" si="20"/>
        <v>0</v>
      </c>
      <c r="E1305" s="78">
        <v>0</v>
      </c>
      <c r="F1305" s="81">
        <v>0.28999999165534901</v>
      </c>
      <c r="G1305" s="80">
        <v>42</v>
      </c>
      <c r="H1305" s="80">
        <v>141</v>
      </c>
      <c r="I1305" s="80">
        <v>3</v>
      </c>
      <c r="J1305" s="80">
        <v>2</v>
      </c>
      <c r="K1305" s="80">
        <v>0</v>
      </c>
      <c r="L1305" s="80">
        <v>1</v>
      </c>
      <c r="M1305" s="80">
        <v>0</v>
      </c>
    </row>
    <row r="1306" spans="2:13" ht="12" customHeight="1" thickBot="1" x14ac:dyDescent="0.35">
      <c r="B1306" s="75">
        <v>3299</v>
      </c>
      <c r="D1306" s="77" t="str">
        <f t="shared" si="20"/>
        <v>0</v>
      </c>
      <c r="E1306" s="78">
        <v>0</v>
      </c>
      <c r="F1306" s="81">
        <v>0.28999999165534901</v>
      </c>
      <c r="G1306" s="80">
        <v>56</v>
      </c>
      <c r="H1306" s="80">
        <v>11</v>
      </c>
      <c r="I1306" s="80">
        <v>2</v>
      </c>
      <c r="J1306" s="80">
        <v>1</v>
      </c>
      <c r="K1306" s="80">
        <v>89</v>
      </c>
      <c r="L1306" s="80">
        <v>0</v>
      </c>
      <c r="M1306" s="80">
        <v>0</v>
      </c>
    </row>
    <row r="1307" spans="2:13" ht="12" customHeight="1" thickBot="1" x14ac:dyDescent="0.35">
      <c r="B1307" s="75">
        <v>3309</v>
      </c>
      <c r="D1307" s="77" t="str">
        <f t="shared" si="20"/>
        <v>0</v>
      </c>
      <c r="E1307" s="78">
        <v>1</v>
      </c>
      <c r="F1307" s="81">
        <v>0.28999999165534901</v>
      </c>
      <c r="G1307" s="80">
        <v>48</v>
      </c>
      <c r="H1307" s="80">
        <v>108</v>
      </c>
      <c r="I1307" s="80">
        <v>2</v>
      </c>
      <c r="J1307" s="80">
        <v>3</v>
      </c>
      <c r="K1307" s="80">
        <v>0</v>
      </c>
      <c r="L1307" s="80">
        <v>0</v>
      </c>
      <c r="M1307" s="80">
        <v>0</v>
      </c>
    </row>
    <row r="1308" spans="2:13" ht="12" customHeight="1" thickBot="1" x14ac:dyDescent="0.35">
      <c r="B1308" s="75">
        <v>3311</v>
      </c>
      <c r="D1308" s="77" t="str">
        <f t="shared" si="20"/>
        <v>0</v>
      </c>
      <c r="E1308" s="78">
        <v>1</v>
      </c>
      <c r="F1308" s="81">
        <v>0.28999999165534901</v>
      </c>
      <c r="G1308" s="80">
        <v>53</v>
      </c>
      <c r="H1308" s="80">
        <v>95</v>
      </c>
      <c r="I1308" s="80">
        <v>4</v>
      </c>
      <c r="J1308" s="80">
        <v>2</v>
      </c>
      <c r="K1308" s="80">
        <v>0</v>
      </c>
      <c r="L1308" s="80">
        <v>0</v>
      </c>
      <c r="M1308" s="80">
        <v>0</v>
      </c>
    </row>
    <row r="1309" spans="2:13" ht="12" customHeight="1" thickBot="1" x14ac:dyDescent="0.35">
      <c r="B1309" s="75">
        <v>3314</v>
      </c>
      <c r="D1309" s="77" t="str">
        <f t="shared" si="20"/>
        <v>0</v>
      </c>
      <c r="E1309" s="78">
        <v>0</v>
      </c>
      <c r="F1309" s="81">
        <v>0.28999999165534901</v>
      </c>
      <c r="G1309" s="80">
        <v>48</v>
      </c>
      <c r="H1309" s="80">
        <v>24</v>
      </c>
      <c r="I1309" s="80">
        <v>1</v>
      </c>
      <c r="J1309" s="80">
        <v>3</v>
      </c>
      <c r="K1309" s="80">
        <v>0</v>
      </c>
      <c r="L1309" s="80">
        <v>0</v>
      </c>
      <c r="M1309" s="80">
        <v>0</v>
      </c>
    </row>
    <row r="1310" spans="2:13" ht="12" customHeight="1" thickBot="1" x14ac:dyDescent="0.35">
      <c r="B1310" s="75">
        <v>3316</v>
      </c>
      <c r="D1310" s="77" t="str">
        <f t="shared" si="20"/>
        <v>0</v>
      </c>
      <c r="E1310" s="78">
        <v>0</v>
      </c>
      <c r="F1310" s="81">
        <v>0.28999999165534901</v>
      </c>
      <c r="G1310" s="80">
        <v>48</v>
      </c>
      <c r="H1310" s="80">
        <v>80</v>
      </c>
      <c r="I1310" s="80">
        <v>3</v>
      </c>
      <c r="J1310" s="80">
        <v>1</v>
      </c>
      <c r="K1310" s="80">
        <v>0</v>
      </c>
      <c r="L1310" s="80">
        <v>0</v>
      </c>
      <c r="M1310" s="80">
        <v>0</v>
      </c>
    </row>
    <row r="1311" spans="2:13" ht="12" customHeight="1" thickBot="1" x14ac:dyDescent="0.35">
      <c r="B1311" s="75">
        <v>3319</v>
      </c>
      <c r="D1311" s="77" t="str">
        <f t="shared" si="20"/>
        <v>0</v>
      </c>
      <c r="E1311" s="78">
        <v>0</v>
      </c>
      <c r="F1311" s="81">
        <v>0.28999999165534901</v>
      </c>
      <c r="G1311" s="80">
        <v>46</v>
      </c>
      <c r="H1311" s="80">
        <v>105</v>
      </c>
      <c r="I1311" s="80">
        <v>4</v>
      </c>
      <c r="J1311" s="80">
        <v>1</v>
      </c>
      <c r="K1311" s="80">
        <v>0</v>
      </c>
      <c r="L1311" s="80">
        <v>1</v>
      </c>
      <c r="M1311" s="80">
        <v>0</v>
      </c>
    </row>
    <row r="1312" spans="2:13" ht="12" customHeight="1" thickBot="1" x14ac:dyDescent="0.35">
      <c r="B1312" s="75">
        <v>3321</v>
      </c>
      <c r="D1312" s="77" t="str">
        <f t="shared" si="20"/>
        <v>0</v>
      </c>
      <c r="E1312" s="78">
        <v>1</v>
      </c>
      <c r="F1312" s="81">
        <v>0.28999999165534901</v>
      </c>
      <c r="G1312" s="80">
        <v>50</v>
      </c>
      <c r="H1312" s="80">
        <v>114</v>
      </c>
      <c r="I1312" s="80">
        <v>1</v>
      </c>
      <c r="J1312" s="80">
        <v>1</v>
      </c>
      <c r="K1312" s="80">
        <v>0</v>
      </c>
      <c r="L1312" s="80">
        <v>0</v>
      </c>
      <c r="M1312" s="80">
        <v>0</v>
      </c>
    </row>
    <row r="1313" spans="2:13" ht="12" customHeight="1" thickBot="1" x14ac:dyDescent="0.35">
      <c r="B1313" s="75">
        <v>3323</v>
      </c>
      <c r="D1313" s="77" t="str">
        <f t="shared" si="20"/>
        <v>0</v>
      </c>
      <c r="E1313" s="78">
        <v>1</v>
      </c>
      <c r="F1313" s="81">
        <v>0.28999999165534901</v>
      </c>
      <c r="G1313" s="80">
        <v>41</v>
      </c>
      <c r="H1313" s="80">
        <v>104</v>
      </c>
      <c r="I1313" s="80">
        <v>1</v>
      </c>
      <c r="J1313" s="80">
        <v>3</v>
      </c>
      <c r="K1313" s="80">
        <v>0</v>
      </c>
      <c r="L1313" s="80">
        <v>0</v>
      </c>
      <c r="M1313" s="80">
        <v>0</v>
      </c>
    </row>
    <row r="1314" spans="2:13" ht="12" customHeight="1" thickBot="1" x14ac:dyDescent="0.35">
      <c r="B1314" s="75">
        <v>3325</v>
      </c>
      <c r="D1314" s="77" t="str">
        <f t="shared" si="20"/>
        <v>0</v>
      </c>
      <c r="E1314" s="78">
        <v>0</v>
      </c>
      <c r="F1314" s="81">
        <v>0.28999999165534901</v>
      </c>
      <c r="G1314" s="80">
        <v>57</v>
      </c>
      <c r="H1314" s="80">
        <v>41</v>
      </c>
      <c r="I1314" s="80">
        <v>1</v>
      </c>
      <c r="J1314" s="80">
        <v>1</v>
      </c>
      <c r="K1314" s="80">
        <v>0</v>
      </c>
      <c r="L1314" s="80">
        <v>0</v>
      </c>
      <c r="M1314" s="80">
        <v>1</v>
      </c>
    </row>
    <row r="1315" spans="2:13" ht="12" customHeight="1" thickBot="1" x14ac:dyDescent="0.35">
      <c r="B1315" s="75">
        <v>3328</v>
      </c>
      <c r="D1315" s="77" t="str">
        <f t="shared" si="20"/>
        <v>0</v>
      </c>
      <c r="E1315" s="78">
        <v>1</v>
      </c>
      <c r="F1315" s="81">
        <v>0.28999999165534901</v>
      </c>
      <c r="G1315" s="80">
        <v>42</v>
      </c>
      <c r="H1315" s="80">
        <v>164</v>
      </c>
      <c r="I1315" s="80">
        <v>1</v>
      </c>
      <c r="J1315" s="80">
        <v>3</v>
      </c>
      <c r="K1315" s="80">
        <v>0</v>
      </c>
      <c r="L1315" s="80">
        <v>1</v>
      </c>
      <c r="M1315" s="80">
        <v>1</v>
      </c>
    </row>
    <row r="1316" spans="2:13" ht="12" customHeight="1" thickBot="1" x14ac:dyDescent="0.35">
      <c r="B1316" s="75">
        <v>3329</v>
      </c>
      <c r="D1316" s="77" t="str">
        <f t="shared" si="20"/>
        <v>0</v>
      </c>
      <c r="E1316" s="78">
        <v>0</v>
      </c>
      <c r="F1316" s="81">
        <v>0.28999999165534901</v>
      </c>
      <c r="G1316" s="80">
        <v>45</v>
      </c>
      <c r="H1316" s="80">
        <v>22</v>
      </c>
      <c r="I1316" s="80">
        <v>1</v>
      </c>
      <c r="J1316" s="80">
        <v>1</v>
      </c>
      <c r="K1316" s="80">
        <v>0</v>
      </c>
      <c r="L1316" s="80">
        <v>0</v>
      </c>
      <c r="M1316" s="80">
        <v>0</v>
      </c>
    </row>
    <row r="1317" spans="2:13" ht="12" customHeight="1" thickBot="1" x14ac:dyDescent="0.35">
      <c r="B1317" s="75">
        <v>3331</v>
      </c>
      <c r="D1317" s="77" t="str">
        <f t="shared" si="20"/>
        <v>0</v>
      </c>
      <c r="E1317" s="78">
        <v>0</v>
      </c>
      <c r="F1317" s="81">
        <v>0.28999999165534901</v>
      </c>
      <c r="G1317" s="80">
        <v>34</v>
      </c>
      <c r="H1317" s="80">
        <v>32</v>
      </c>
      <c r="I1317" s="80">
        <v>4</v>
      </c>
      <c r="J1317" s="80">
        <v>3</v>
      </c>
      <c r="K1317" s="80">
        <v>0</v>
      </c>
      <c r="L1317" s="80">
        <v>0</v>
      </c>
      <c r="M1317" s="80">
        <v>0</v>
      </c>
    </row>
    <row r="1318" spans="2:13" ht="12" customHeight="1" thickBot="1" x14ac:dyDescent="0.35">
      <c r="B1318" s="75">
        <v>3332</v>
      </c>
      <c r="D1318" s="77" t="str">
        <f t="shared" si="20"/>
        <v>0</v>
      </c>
      <c r="E1318" s="78">
        <v>1</v>
      </c>
      <c r="F1318" s="81">
        <v>0.28999999165534901</v>
      </c>
      <c r="G1318" s="80">
        <v>67</v>
      </c>
      <c r="H1318" s="80">
        <v>21</v>
      </c>
      <c r="I1318" s="80">
        <v>3</v>
      </c>
      <c r="J1318" s="80">
        <v>3</v>
      </c>
      <c r="K1318" s="80">
        <v>0</v>
      </c>
      <c r="L1318" s="80">
        <v>0</v>
      </c>
      <c r="M1318" s="80">
        <v>0</v>
      </c>
    </row>
    <row r="1319" spans="2:13" ht="12" customHeight="1" thickBot="1" x14ac:dyDescent="0.35">
      <c r="B1319" s="75">
        <v>3334</v>
      </c>
      <c r="D1319" s="77" t="str">
        <f t="shared" si="20"/>
        <v>0</v>
      </c>
      <c r="E1319" s="78">
        <v>0</v>
      </c>
      <c r="F1319" s="81">
        <v>0.28999999165534901</v>
      </c>
      <c r="G1319" s="80">
        <v>37</v>
      </c>
      <c r="H1319" s="80">
        <v>79</v>
      </c>
      <c r="I1319" s="80">
        <v>4</v>
      </c>
      <c r="J1319" s="80">
        <v>2</v>
      </c>
      <c r="K1319" s="80">
        <v>280</v>
      </c>
      <c r="L1319" s="80">
        <v>0</v>
      </c>
      <c r="M1319" s="80">
        <v>0</v>
      </c>
    </row>
    <row r="1320" spans="2:13" ht="12" customHeight="1" thickBot="1" x14ac:dyDescent="0.35">
      <c r="B1320" s="75">
        <v>3335</v>
      </c>
      <c r="D1320" s="77" t="str">
        <f t="shared" si="20"/>
        <v>0</v>
      </c>
      <c r="E1320" s="78">
        <v>0</v>
      </c>
      <c r="F1320" s="81">
        <v>0.28999999165534901</v>
      </c>
      <c r="G1320" s="80">
        <v>40</v>
      </c>
      <c r="H1320" s="80">
        <v>30</v>
      </c>
      <c r="I1320" s="80">
        <v>2</v>
      </c>
      <c r="J1320" s="80">
        <v>3</v>
      </c>
      <c r="K1320" s="80">
        <v>86</v>
      </c>
      <c r="L1320" s="80">
        <v>0</v>
      </c>
      <c r="M1320" s="80">
        <v>0</v>
      </c>
    </row>
    <row r="1321" spans="2:13" ht="12" customHeight="1" thickBot="1" x14ac:dyDescent="0.35">
      <c r="B1321" s="75">
        <v>3337</v>
      </c>
      <c r="D1321" s="77" t="str">
        <f t="shared" si="20"/>
        <v>0</v>
      </c>
      <c r="E1321" s="78">
        <v>0</v>
      </c>
      <c r="F1321" s="81">
        <v>0.28999999165534901</v>
      </c>
      <c r="G1321" s="80">
        <v>60</v>
      </c>
      <c r="H1321" s="80">
        <v>11</v>
      </c>
      <c r="I1321" s="80">
        <v>4</v>
      </c>
      <c r="J1321" s="80">
        <v>3</v>
      </c>
      <c r="K1321" s="80">
        <v>0</v>
      </c>
      <c r="L1321" s="80">
        <v>0</v>
      </c>
      <c r="M1321" s="80">
        <v>0</v>
      </c>
    </row>
    <row r="1322" spans="2:13" ht="12" customHeight="1" thickBot="1" x14ac:dyDescent="0.35">
      <c r="B1322" s="75">
        <v>3339</v>
      </c>
      <c r="D1322" s="77" t="str">
        <f t="shared" si="20"/>
        <v>0</v>
      </c>
      <c r="E1322" s="78">
        <v>0</v>
      </c>
      <c r="F1322" s="81">
        <v>0.28999999165534901</v>
      </c>
      <c r="G1322" s="80">
        <v>35</v>
      </c>
      <c r="H1322" s="80">
        <v>43</v>
      </c>
      <c r="I1322" s="80">
        <v>4</v>
      </c>
      <c r="J1322" s="80">
        <v>2</v>
      </c>
      <c r="K1322" s="80">
        <v>0</v>
      </c>
      <c r="L1322" s="80">
        <v>0</v>
      </c>
      <c r="M1322" s="80">
        <v>1</v>
      </c>
    </row>
    <row r="1323" spans="2:13" ht="12" customHeight="1" thickBot="1" x14ac:dyDescent="0.35">
      <c r="B1323" s="75">
        <v>3340</v>
      </c>
      <c r="D1323" s="77" t="str">
        <f t="shared" si="20"/>
        <v>0</v>
      </c>
      <c r="E1323" s="78">
        <v>0</v>
      </c>
      <c r="F1323" s="81">
        <v>0.28999999165534901</v>
      </c>
      <c r="G1323" s="80">
        <v>27</v>
      </c>
      <c r="H1323" s="80">
        <v>141</v>
      </c>
      <c r="I1323" s="80">
        <v>4</v>
      </c>
      <c r="J1323" s="80">
        <v>3</v>
      </c>
      <c r="K1323" s="80">
        <v>354</v>
      </c>
      <c r="L1323" s="80">
        <v>1</v>
      </c>
      <c r="M1323" s="80">
        <v>0</v>
      </c>
    </row>
    <row r="1324" spans="2:13" ht="12" customHeight="1" thickBot="1" x14ac:dyDescent="0.35">
      <c r="B1324" s="75">
        <v>3345</v>
      </c>
      <c r="D1324" s="77" t="str">
        <f t="shared" si="20"/>
        <v>0</v>
      </c>
      <c r="E1324" s="78">
        <v>1</v>
      </c>
      <c r="F1324" s="81">
        <v>0.28999999165534901</v>
      </c>
      <c r="G1324" s="80">
        <v>43</v>
      </c>
      <c r="H1324" s="80">
        <v>110</v>
      </c>
      <c r="I1324" s="80">
        <v>1</v>
      </c>
      <c r="J1324" s="80">
        <v>1</v>
      </c>
      <c r="K1324" s="80">
        <v>0</v>
      </c>
      <c r="L1324" s="80">
        <v>0</v>
      </c>
      <c r="M1324" s="80">
        <v>0</v>
      </c>
    </row>
    <row r="1325" spans="2:13" ht="12" customHeight="1" thickBot="1" x14ac:dyDescent="0.35">
      <c r="B1325" s="75">
        <v>3346</v>
      </c>
      <c r="D1325" s="77" t="str">
        <f t="shared" si="20"/>
        <v>0</v>
      </c>
      <c r="E1325" s="78">
        <v>1</v>
      </c>
      <c r="F1325" s="81">
        <v>0.28999999165534901</v>
      </c>
      <c r="G1325" s="80">
        <v>35</v>
      </c>
      <c r="H1325" s="80">
        <v>14</v>
      </c>
      <c r="I1325" s="80">
        <v>4</v>
      </c>
      <c r="J1325" s="80">
        <v>1</v>
      </c>
      <c r="K1325" s="80">
        <v>0</v>
      </c>
      <c r="L1325" s="80">
        <v>0</v>
      </c>
      <c r="M1325" s="80">
        <v>0</v>
      </c>
    </row>
    <row r="1326" spans="2:13" ht="12" customHeight="1" thickBot="1" x14ac:dyDescent="0.35">
      <c r="B1326" s="75">
        <v>3347</v>
      </c>
      <c r="D1326" s="77" t="str">
        <f t="shared" si="20"/>
        <v>0</v>
      </c>
      <c r="E1326" s="78">
        <v>1</v>
      </c>
      <c r="F1326" s="81">
        <v>0.28999999165534901</v>
      </c>
      <c r="G1326" s="80">
        <v>41</v>
      </c>
      <c r="H1326" s="80">
        <v>65</v>
      </c>
      <c r="I1326" s="80">
        <v>2</v>
      </c>
      <c r="J1326" s="80">
        <v>1</v>
      </c>
      <c r="K1326" s="80">
        <v>0</v>
      </c>
      <c r="L1326" s="80">
        <v>0</v>
      </c>
      <c r="M1326" s="80">
        <v>0</v>
      </c>
    </row>
    <row r="1327" spans="2:13" ht="12" customHeight="1" thickBot="1" x14ac:dyDescent="0.35">
      <c r="B1327" s="75">
        <v>3348</v>
      </c>
      <c r="D1327" s="77" t="str">
        <f t="shared" si="20"/>
        <v>0</v>
      </c>
      <c r="E1327" s="78">
        <v>1</v>
      </c>
      <c r="F1327" s="81">
        <v>0.28999999165534901</v>
      </c>
      <c r="G1327" s="80">
        <v>65</v>
      </c>
      <c r="H1327" s="80">
        <v>78</v>
      </c>
      <c r="I1327" s="80">
        <v>3</v>
      </c>
      <c r="J1327" s="80">
        <v>3</v>
      </c>
      <c r="K1327" s="80">
        <v>0</v>
      </c>
      <c r="L1327" s="80">
        <v>0</v>
      </c>
      <c r="M1327" s="80">
        <v>0</v>
      </c>
    </row>
    <row r="1328" spans="2:13" ht="12" customHeight="1" thickBot="1" x14ac:dyDescent="0.35">
      <c r="B1328" s="75">
        <v>3349</v>
      </c>
      <c r="D1328" s="77" t="str">
        <f t="shared" si="20"/>
        <v>0</v>
      </c>
      <c r="E1328" s="78">
        <v>0</v>
      </c>
      <c r="F1328" s="81">
        <v>0.28999999165534901</v>
      </c>
      <c r="G1328" s="80">
        <v>61</v>
      </c>
      <c r="H1328" s="80">
        <v>18</v>
      </c>
      <c r="I1328" s="80">
        <v>3</v>
      </c>
      <c r="J1328" s="80">
        <v>3</v>
      </c>
      <c r="K1328" s="80">
        <v>0</v>
      </c>
      <c r="L1328" s="80">
        <v>0</v>
      </c>
      <c r="M1328" s="80">
        <v>0</v>
      </c>
    </row>
    <row r="1329" spans="2:13" ht="12" customHeight="1" thickBot="1" x14ac:dyDescent="0.35">
      <c r="B1329" s="75">
        <v>3350</v>
      </c>
      <c r="D1329" s="77" t="str">
        <f t="shared" si="20"/>
        <v>0</v>
      </c>
      <c r="E1329" s="78">
        <v>0</v>
      </c>
      <c r="F1329" s="81">
        <v>0.28999999165534901</v>
      </c>
      <c r="G1329" s="80">
        <v>55</v>
      </c>
      <c r="H1329" s="80">
        <v>95</v>
      </c>
      <c r="I1329" s="80">
        <v>2</v>
      </c>
      <c r="J1329" s="80">
        <v>3</v>
      </c>
      <c r="K1329" s="80">
        <v>275</v>
      </c>
      <c r="L1329" s="80">
        <v>0</v>
      </c>
      <c r="M1329" s="80">
        <v>0</v>
      </c>
    </row>
    <row r="1330" spans="2:13" ht="12" customHeight="1" thickBot="1" x14ac:dyDescent="0.35">
      <c r="B1330" s="75">
        <v>3356</v>
      </c>
      <c r="D1330" s="77" t="str">
        <f t="shared" si="20"/>
        <v>0</v>
      </c>
      <c r="E1330" s="78">
        <v>1</v>
      </c>
      <c r="F1330" s="81">
        <v>0.28999999165534901</v>
      </c>
      <c r="G1330" s="80">
        <v>49</v>
      </c>
      <c r="H1330" s="80">
        <v>93</v>
      </c>
      <c r="I1330" s="80">
        <v>1</v>
      </c>
      <c r="J1330" s="80">
        <v>1</v>
      </c>
      <c r="K1330" s="80">
        <v>0</v>
      </c>
      <c r="L1330" s="80">
        <v>0</v>
      </c>
      <c r="M1330" s="80">
        <v>0</v>
      </c>
    </row>
    <row r="1331" spans="2:13" ht="12" customHeight="1" thickBot="1" x14ac:dyDescent="0.35">
      <c r="B1331" s="75">
        <v>3358</v>
      </c>
      <c r="D1331" s="77" t="str">
        <f t="shared" si="20"/>
        <v>0</v>
      </c>
      <c r="E1331" s="78">
        <v>1</v>
      </c>
      <c r="F1331" s="81">
        <v>0.28999999165534901</v>
      </c>
      <c r="G1331" s="80">
        <v>32</v>
      </c>
      <c r="H1331" s="80">
        <v>112</v>
      </c>
      <c r="I1331" s="80">
        <v>1</v>
      </c>
      <c r="J1331" s="80">
        <v>2</v>
      </c>
      <c r="K1331" s="80">
        <v>408</v>
      </c>
      <c r="L1331" s="80">
        <v>0</v>
      </c>
      <c r="M1331" s="80">
        <v>1</v>
      </c>
    </row>
    <row r="1332" spans="2:13" ht="12" customHeight="1" thickBot="1" x14ac:dyDescent="0.35">
      <c r="B1332" s="75">
        <v>3362</v>
      </c>
      <c r="D1332" s="77" t="str">
        <f t="shared" si="20"/>
        <v>0</v>
      </c>
      <c r="E1332" s="78">
        <v>1</v>
      </c>
      <c r="F1332" s="81">
        <v>0.28999999165534901</v>
      </c>
      <c r="G1332" s="80">
        <v>31</v>
      </c>
      <c r="H1332" s="80">
        <v>85</v>
      </c>
      <c r="I1332" s="80">
        <v>3</v>
      </c>
      <c r="J1332" s="80">
        <v>1</v>
      </c>
      <c r="K1332" s="80">
        <v>87</v>
      </c>
      <c r="L1332" s="80">
        <v>0</v>
      </c>
      <c r="M1332" s="80">
        <v>0</v>
      </c>
    </row>
    <row r="1333" spans="2:13" ht="12" customHeight="1" thickBot="1" x14ac:dyDescent="0.35">
      <c r="B1333" s="75">
        <v>3363</v>
      </c>
      <c r="D1333" s="77" t="str">
        <f t="shared" si="20"/>
        <v>0</v>
      </c>
      <c r="E1333" s="78">
        <v>0</v>
      </c>
      <c r="F1333" s="81">
        <v>0.28999999165534901</v>
      </c>
      <c r="G1333" s="80">
        <v>30</v>
      </c>
      <c r="H1333" s="80">
        <v>18</v>
      </c>
      <c r="I1333" s="80">
        <v>2</v>
      </c>
      <c r="J1333" s="80">
        <v>2</v>
      </c>
      <c r="K1333" s="80">
        <v>0</v>
      </c>
      <c r="L1333" s="80">
        <v>0</v>
      </c>
      <c r="M1333" s="80">
        <v>0</v>
      </c>
    </row>
    <row r="1334" spans="2:13" ht="12" customHeight="1" thickBot="1" x14ac:dyDescent="0.35">
      <c r="B1334" s="75">
        <v>3368</v>
      </c>
      <c r="D1334" s="77" t="str">
        <f t="shared" si="20"/>
        <v>0</v>
      </c>
      <c r="E1334" s="78">
        <v>0</v>
      </c>
      <c r="F1334" s="81">
        <v>0.28999999165534901</v>
      </c>
      <c r="G1334" s="80">
        <v>51</v>
      </c>
      <c r="H1334" s="80">
        <v>53</v>
      </c>
      <c r="I1334" s="80">
        <v>1</v>
      </c>
      <c r="J1334" s="80">
        <v>2</v>
      </c>
      <c r="K1334" s="80">
        <v>0</v>
      </c>
      <c r="L1334" s="80">
        <v>0</v>
      </c>
      <c r="M1334" s="80">
        <v>0</v>
      </c>
    </row>
    <row r="1335" spans="2:13" ht="12" customHeight="1" thickBot="1" x14ac:dyDescent="0.35">
      <c r="B1335" s="75">
        <v>3371</v>
      </c>
      <c r="D1335" s="77" t="str">
        <f t="shared" si="20"/>
        <v>0</v>
      </c>
      <c r="E1335" s="78">
        <v>0</v>
      </c>
      <c r="F1335" s="81">
        <v>0.28999999165534901</v>
      </c>
      <c r="G1335" s="80">
        <v>39</v>
      </c>
      <c r="H1335" s="80">
        <v>59</v>
      </c>
      <c r="I1335" s="80">
        <v>3</v>
      </c>
      <c r="J1335" s="80">
        <v>3</v>
      </c>
      <c r="K1335" s="80">
        <v>199</v>
      </c>
      <c r="L1335" s="80">
        <v>0</v>
      </c>
      <c r="M1335" s="80">
        <v>1</v>
      </c>
    </row>
    <row r="1336" spans="2:13" ht="12" customHeight="1" thickBot="1" x14ac:dyDescent="0.35">
      <c r="B1336" s="75">
        <v>3374</v>
      </c>
      <c r="D1336" s="77" t="str">
        <f t="shared" si="20"/>
        <v>0</v>
      </c>
      <c r="E1336" s="78">
        <v>1</v>
      </c>
      <c r="F1336" s="81">
        <v>0.28999999165534901</v>
      </c>
      <c r="G1336" s="80">
        <v>28</v>
      </c>
      <c r="H1336" s="80">
        <v>182</v>
      </c>
      <c r="I1336" s="80">
        <v>3</v>
      </c>
      <c r="J1336" s="80">
        <v>2</v>
      </c>
      <c r="K1336" s="80">
        <v>442</v>
      </c>
      <c r="L1336" s="80">
        <v>1</v>
      </c>
      <c r="M1336" s="80">
        <v>0</v>
      </c>
    </row>
    <row r="1337" spans="2:13" ht="12" customHeight="1" thickBot="1" x14ac:dyDescent="0.35">
      <c r="B1337" s="75">
        <v>3378</v>
      </c>
      <c r="D1337" s="77" t="str">
        <f t="shared" si="20"/>
        <v>0</v>
      </c>
      <c r="E1337" s="78">
        <v>0</v>
      </c>
      <c r="F1337" s="81">
        <v>0.28999999165534901</v>
      </c>
      <c r="G1337" s="80">
        <v>35</v>
      </c>
      <c r="H1337" s="80">
        <v>83</v>
      </c>
      <c r="I1337" s="80">
        <v>4</v>
      </c>
      <c r="J1337" s="80">
        <v>3</v>
      </c>
      <c r="K1337" s="80">
        <v>315</v>
      </c>
      <c r="L1337" s="80">
        <v>0</v>
      </c>
      <c r="M1337" s="80">
        <v>0</v>
      </c>
    </row>
    <row r="1338" spans="2:13" ht="12" customHeight="1" thickBot="1" x14ac:dyDescent="0.35">
      <c r="B1338" s="75">
        <v>3384</v>
      </c>
      <c r="D1338" s="77" t="str">
        <f t="shared" si="20"/>
        <v>0</v>
      </c>
      <c r="E1338" s="78">
        <v>0</v>
      </c>
      <c r="F1338" s="81">
        <v>0.28999999165534901</v>
      </c>
      <c r="G1338" s="80">
        <v>46</v>
      </c>
      <c r="H1338" s="80">
        <v>135</v>
      </c>
      <c r="I1338" s="80">
        <v>3</v>
      </c>
      <c r="J1338" s="80">
        <v>1</v>
      </c>
      <c r="K1338" s="80">
        <v>213</v>
      </c>
      <c r="L1338" s="80">
        <v>1</v>
      </c>
      <c r="M1338" s="80">
        <v>0</v>
      </c>
    </row>
    <row r="1339" spans="2:13" ht="12" customHeight="1" thickBot="1" x14ac:dyDescent="0.35">
      <c r="B1339" s="75">
        <v>3385</v>
      </c>
      <c r="D1339" s="77" t="str">
        <f t="shared" si="20"/>
        <v>0</v>
      </c>
      <c r="E1339" s="78">
        <v>0</v>
      </c>
      <c r="F1339" s="81">
        <v>0.28999999165534901</v>
      </c>
      <c r="G1339" s="80">
        <v>36</v>
      </c>
      <c r="H1339" s="80">
        <v>162</v>
      </c>
      <c r="I1339" s="80">
        <v>1</v>
      </c>
      <c r="J1339" s="80">
        <v>1</v>
      </c>
      <c r="K1339" s="80">
        <v>153</v>
      </c>
      <c r="L1339" s="80">
        <v>0</v>
      </c>
      <c r="M1339" s="80">
        <v>1</v>
      </c>
    </row>
    <row r="1340" spans="2:13" ht="12" customHeight="1" thickBot="1" x14ac:dyDescent="0.35">
      <c r="B1340" s="75">
        <v>3389</v>
      </c>
      <c r="D1340" s="77" t="str">
        <f t="shared" si="20"/>
        <v>0</v>
      </c>
      <c r="E1340" s="78">
        <v>0</v>
      </c>
      <c r="F1340" s="81">
        <v>0.28999999165534901</v>
      </c>
      <c r="G1340" s="80">
        <v>45</v>
      </c>
      <c r="H1340" s="80">
        <v>115</v>
      </c>
      <c r="I1340" s="80">
        <v>2</v>
      </c>
      <c r="J1340" s="80">
        <v>1</v>
      </c>
      <c r="K1340" s="80">
        <v>85</v>
      </c>
      <c r="L1340" s="80">
        <v>0</v>
      </c>
      <c r="M1340" s="80">
        <v>0</v>
      </c>
    </row>
    <row r="1341" spans="2:13" ht="12" customHeight="1" thickBot="1" x14ac:dyDescent="0.35">
      <c r="B1341" s="75">
        <v>3392</v>
      </c>
      <c r="D1341" s="77" t="str">
        <f t="shared" si="20"/>
        <v>0</v>
      </c>
      <c r="E1341" s="78">
        <v>0</v>
      </c>
      <c r="F1341" s="81">
        <v>0.28999999165534901</v>
      </c>
      <c r="G1341" s="80">
        <v>55</v>
      </c>
      <c r="H1341" s="80">
        <v>94</v>
      </c>
      <c r="I1341" s="80">
        <v>1</v>
      </c>
      <c r="J1341" s="80">
        <v>3</v>
      </c>
      <c r="K1341" s="80">
        <v>221</v>
      </c>
      <c r="L1341" s="80">
        <v>0</v>
      </c>
      <c r="M1341" s="80">
        <v>0</v>
      </c>
    </row>
    <row r="1342" spans="2:13" ht="12" customHeight="1" thickBot="1" x14ac:dyDescent="0.35">
      <c r="B1342" s="75">
        <v>3394</v>
      </c>
      <c r="D1342" s="77" t="str">
        <f t="shared" si="20"/>
        <v>0</v>
      </c>
      <c r="E1342" s="78">
        <v>1</v>
      </c>
      <c r="F1342" s="81">
        <v>0.28999999165534901</v>
      </c>
      <c r="G1342" s="80">
        <v>37</v>
      </c>
      <c r="H1342" s="80">
        <v>81</v>
      </c>
      <c r="I1342" s="80">
        <v>3</v>
      </c>
      <c r="J1342" s="80">
        <v>2</v>
      </c>
      <c r="K1342" s="80">
        <v>0</v>
      </c>
      <c r="L1342" s="80">
        <v>0</v>
      </c>
      <c r="M1342" s="80">
        <v>0</v>
      </c>
    </row>
    <row r="1343" spans="2:13" ht="12" customHeight="1" thickBot="1" x14ac:dyDescent="0.35">
      <c r="B1343" s="75">
        <v>3396</v>
      </c>
      <c r="D1343" s="77" t="str">
        <f t="shared" si="20"/>
        <v>0</v>
      </c>
      <c r="E1343" s="78">
        <v>0</v>
      </c>
      <c r="F1343" s="81">
        <v>0.28999999165534901</v>
      </c>
      <c r="G1343" s="80">
        <v>41</v>
      </c>
      <c r="H1343" s="80">
        <v>35</v>
      </c>
      <c r="I1343" s="80">
        <v>2</v>
      </c>
      <c r="J1343" s="80">
        <v>2</v>
      </c>
      <c r="K1343" s="80">
        <v>135</v>
      </c>
      <c r="L1343" s="80">
        <v>0</v>
      </c>
      <c r="M1343" s="80">
        <v>0</v>
      </c>
    </row>
    <row r="1344" spans="2:13" ht="12" customHeight="1" thickBot="1" x14ac:dyDescent="0.35">
      <c r="B1344" s="75">
        <v>3399</v>
      </c>
      <c r="D1344" s="77" t="str">
        <f t="shared" si="20"/>
        <v>0</v>
      </c>
      <c r="E1344" s="78">
        <v>1</v>
      </c>
      <c r="F1344" s="81">
        <v>0.28999999165534901</v>
      </c>
      <c r="G1344" s="80">
        <v>40</v>
      </c>
      <c r="H1344" s="80">
        <v>62</v>
      </c>
      <c r="I1344" s="80">
        <v>2</v>
      </c>
      <c r="J1344" s="80">
        <v>2</v>
      </c>
      <c r="K1344" s="80">
        <v>0</v>
      </c>
      <c r="L1344" s="80">
        <v>0</v>
      </c>
      <c r="M1344" s="80">
        <v>0</v>
      </c>
    </row>
    <row r="1345" spans="2:13" ht="12" customHeight="1" thickBot="1" x14ac:dyDescent="0.35">
      <c r="B1345" s="75">
        <v>3400</v>
      </c>
      <c r="D1345" s="77" t="str">
        <f t="shared" si="20"/>
        <v>0</v>
      </c>
      <c r="E1345" s="78">
        <v>0</v>
      </c>
      <c r="F1345" s="81">
        <v>0.28999999165534901</v>
      </c>
      <c r="G1345" s="80">
        <v>54</v>
      </c>
      <c r="H1345" s="80">
        <v>54</v>
      </c>
      <c r="I1345" s="80">
        <v>2</v>
      </c>
      <c r="J1345" s="80">
        <v>3</v>
      </c>
      <c r="K1345" s="80">
        <v>97</v>
      </c>
      <c r="L1345" s="80">
        <v>0</v>
      </c>
      <c r="M1345" s="80">
        <v>0</v>
      </c>
    </row>
    <row r="1346" spans="2:13" ht="12" customHeight="1" thickBot="1" x14ac:dyDescent="0.35">
      <c r="B1346" s="75">
        <v>3403</v>
      </c>
      <c r="D1346" s="77" t="str">
        <f t="shared" si="20"/>
        <v>0</v>
      </c>
      <c r="E1346" s="78">
        <v>1</v>
      </c>
      <c r="F1346" s="81">
        <v>0.28999999165534901</v>
      </c>
      <c r="G1346" s="80">
        <v>64</v>
      </c>
      <c r="H1346" s="80">
        <v>95</v>
      </c>
      <c r="I1346" s="80">
        <v>2</v>
      </c>
      <c r="J1346" s="80">
        <v>3</v>
      </c>
      <c r="K1346" s="80">
        <v>0</v>
      </c>
      <c r="L1346" s="80">
        <v>0</v>
      </c>
      <c r="M1346" s="80">
        <v>0</v>
      </c>
    </row>
    <row r="1347" spans="2:13" ht="12" customHeight="1" thickBot="1" x14ac:dyDescent="0.35">
      <c r="B1347" s="75">
        <v>3405</v>
      </c>
      <c r="D1347" s="77" t="str">
        <f t="shared" si="20"/>
        <v>0</v>
      </c>
      <c r="E1347" s="78">
        <v>0</v>
      </c>
      <c r="F1347" s="81">
        <v>0.28999999165534901</v>
      </c>
      <c r="G1347" s="80">
        <v>39</v>
      </c>
      <c r="H1347" s="80">
        <v>21</v>
      </c>
      <c r="I1347" s="80">
        <v>1</v>
      </c>
      <c r="J1347" s="80">
        <v>3</v>
      </c>
      <c r="K1347" s="80">
        <v>101</v>
      </c>
      <c r="L1347" s="80">
        <v>0</v>
      </c>
      <c r="M1347" s="80">
        <v>0</v>
      </c>
    </row>
    <row r="1348" spans="2:13" ht="12" customHeight="1" thickBot="1" x14ac:dyDescent="0.35">
      <c r="B1348" s="75">
        <v>3408</v>
      </c>
      <c r="D1348" s="77" t="str">
        <f t="shared" si="20"/>
        <v>0</v>
      </c>
      <c r="E1348" s="78">
        <v>0</v>
      </c>
      <c r="F1348" s="81">
        <v>0.28999999165534901</v>
      </c>
      <c r="G1348" s="80">
        <v>58</v>
      </c>
      <c r="H1348" s="80">
        <v>19</v>
      </c>
      <c r="I1348" s="80">
        <v>4</v>
      </c>
      <c r="J1348" s="80">
        <v>3</v>
      </c>
      <c r="K1348" s="80">
        <v>0</v>
      </c>
      <c r="L1348" s="80">
        <v>0</v>
      </c>
      <c r="M1348" s="80">
        <v>0</v>
      </c>
    </row>
    <row r="1349" spans="2:13" ht="12" customHeight="1" thickBot="1" x14ac:dyDescent="0.35">
      <c r="B1349" s="75">
        <v>3410</v>
      </c>
      <c r="D1349" s="77" t="str">
        <f t="shared" si="20"/>
        <v>0</v>
      </c>
      <c r="E1349" s="78">
        <v>1</v>
      </c>
      <c r="F1349" s="81">
        <v>0.28999999165534901</v>
      </c>
      <c r="G1349" s="80">
        <v>29</v>
      </c>
      <c r="H1349" s="80">
        <v>113</v>
      </c>
      <c r="I1349" s="80">
        <v>2</v>
      </c>
      <c r="J1349" s="80">
        <v>2</v>
      </c>
      <c r="K1349" s="80">
        <v>84</v>
      </c>
      <c r="L1349" s="80">
        <v>0</v>
      </c>
      <c r="M1349" s="80">
        <v>0</v>
      </c>
    </row>
    <row r="1350" spans="2:13" ht="12" customHeight="1" thickBot="1" x14ac:dyDescent="0.35">
      <c r="B1350" s="75">
        <v>3415</v>
      </c>
      <c r="D1350" s="77" t="str">
        <f t="shared" si="20"/>
        <v>0</v>
      </c>
      <c r="E1350" s="78">
        <v>0</v>
      </c>
      <c r="F1350" s="81">
        <v>0.28999999165534901</v>
      </c>
      <c r="G1350" s="80">
        <v>61</v>
      </c>
      <c r="H1350" s="80">
        <v>18</v>
      </c>
      <c r="I1350" s="80">
        <v>1</v>
      </c>
      <c r="J1350" s="80">
        <v>1</v>
      </c>
      <c r="K1350" s="80">
        <v>0</v>
      </c>
      <c r="L1350" s="80">
        <v>0</v>
      </c>
      <c r="M1350" s="80">
        <v>0</v>
      </c>
    </row>
    <row r="1351" spans="2:13" ht="12" customHeight="1" thickBot="1" x14ac:dyDescent="0.35">
      <c r="B1351" s="75">
        <v>3416</v>
      </c>
      <c r="D1351" s="77" t="str">
        <f t="shared" si="20"/>
        <v>0</v>
      </c>
      <c r="E1351" s="78">
        <v>1</v>
      </c>
      <c r="F1351" s="81">
        <v>0.28999999165534901</v>
      </c>
      <c r="G1351" s="80">
        <v>36</v>
      </c>
      <c r="H1351" s="80">
        <v>93</v>
      </c>
      <c r="I1351" s="80">
        <v>2</v>
      </c>
      <c r="J1351" s="80">
        <v>1</v>
      </c>
      <c r="K1351" s="80">
        <v>0</v>
      </c>
      <c r="L1351" s="80">
        <v>0</v>
      </c>
      <c r="M1351" s="80">
        <v>0</v>
      </c>
    </row>
    <row r="1352" spans="2:13" ht="12" customHeight="1" thickBot="1" x14ac:dyDescent="0.35">
      <c r="B1352" s="75">
        <v>3423</v>
      </c>
      <c r="D1352" s="77" t="str">
        <f t="shared" si="20"/>
        <v>0</v>
      </c>
      <c r="E1352" s="78">
        <v>1</v>
      </c>
      <c r="F1352" s="81">
        <v>0.28999999165534901</v>
      </c>
      <c r="G1352" s="80">
        <v>48</v>
      </c>
      <c r="H1352" s="80">
        <v>41</v>
      </c>
      <c r="I1352" s="80">
        <v>1</v>
      </c>
      <c r="J1352" s="80">
        <v>3</v>
      </c>
      <c r="K1352" s="80">
        <v>0</v>
      </c>
      <c r="L1352" s="80">
        <v>0</v>
      </c>
      <c r="M1352" s="80">
        <v>0</v>
      </c>
    </row>
    <row r="1353" spans="2:13" ht="12" customHeight="1" thickBot="1" x14ac:dyDescent="0.35">
      <c r="B1353" s="75">
        <v>3426</v>
      </c>
      <c r="D1353" s="77" t="str">
        <f t="shared" ref="D1353:D1416" si="21">IF(F1353&gt;=$F$5,"1","0")</f>
        <v>0</v>
      </c>
      <c r="E1353" s="78">
        <v>0</v>
      </c>
      <c r="F1353" s="81">
        <v>0.28999999165534901</v>
      </c>
      <c r="G1353" s="80">
        <v>23</v>
      </c>
      <c r="H1353" s="80">
        <v>12</v>
      </c>
      <c r="I1353" s="80">
        <v>4</v>
      </c>
      <c r="J1353" s="80">
        <v>1</v>
      </c>
      <c r="K1353" s="80">
        <v>90</v>
      </c>
      <c r="L1353" s="80">
        <v>0</v>
      </c>
      <c r="M1353" s="80">
        <v>0</v>
      </c>
    </row>
    <row r="1354" spans="2:13" ht="12" customHeight="1" thickBot="1" x14ac:dyDescent="0.35">
      <c r="B1354" s="75">
        <v>3427</v>
      </c>
      <c r="D1354" s="77" t="str">
        <f t="shared" si="21"/>
        <v>0</v>
      </c>
      <c r="E1354" s="78">
        <v>0</v>
      </c>
      <c r="F1354" s="81">
        <v>0.28999999165534901</v>
      </c>
      <c r="G1354" s="80">
        <v>31</v>
      </c>
      <c r="H1354" s="80">
        <v>115</v>
      </c>
      <c r="I1354" s="80">
        <v>2</v>
      </c>
      <c r="J1354" s="80">
        <v>3</v>
      </c>
      <c r="K1354" s="80">
        <v>189</v>
      </c>
      <c r="L1354" s="80">
        <v>0</v>
      </c>
      <c r="M1354" s="80">
        <v>0</v>
      </c>
    </row>
    <row r="1355" spans="2:13" ht="12" customHeight="1" thickBot="1" x14ac:dyDescent="0.35">
      <c r="B1355" s="75">
        <v>3428</v>
      </c>
      <c r="D1355" s="77" t="str">
        <f t="shared" si="21"/>
        <v>0</v>
      </c>
      <c r="E1355" s="78">
        <v>0</v>
      </c>
      <c r="F1355" s="81">
        <v>0.28999999165534901</v>
      </c>
      <c r="G1355" s="80">
        <v>39</v>
      </c>
      <c r="H1355" s="80">
        <v>175</v>
      </c>
      <c r="I1355" s="80">
        <v>2</v>
      </c>
      <c r="J1355" s="80">
        <v>1</v>
      </c>
      <c r="K1355" s="80">
        <v>0</v>
      </c>
      <c r="L1355" s="80">
        <v>0</v>
      </c>
      <c r="M1355" s="80">
        <v>0</v>
      </c>
    </row>
    <row r="1356" spans="2:13" ht="12" customHeight="1" thickBot="1" x14ac:dyDescent="0.35">
      <c r="B1356" s="75">
        <v>3434</v>
      </c>
      <c r="D1356" s="77" t="str">
        <f t="shared" si="21"/>
        <v>0</v>
      </c>
      <c r="E1356" s="78">
        <v>0</v>
      </c>
      <c r="F1356" s="81">
        <v>0.28999999165534901</v>
      </c>
      <c r="G1356" s="80">
        <v>34</v>
      </c>
      <c r="H1356" s="80">
        <v>60</v>
      </c>
      <c r="I1356" s="80">
        <v>4</v>
      </c>
      <c r="J1356" s="80">
        <v>1</v>
      </c>
      <c r="K1356" s="80">
        <v>0</v>
      </c>
      <c r="L1356" s="80">
        <v>0</v>
      </c>
      <c r="M1356" s="80">
        <v>1</v>
      </c>
    </row>
    <row r="1357" spans="2:13" ht="12" customHeight="1" thickBot="1" x14ac:dyDescent="0.35">
      <c r="B1357" s="75">
        <v>3437</v>
      </c>
      <c r="D1357" s="77" t="str">
        <f t="shared" si="21"/>
        <v>0</v>
      </c>
      <c r="E1357" s="78">
        <v>0</v>
      </c>
      <c r="F1357" s="81">
        <v>0.28999999165534901</v>
      </c>
      <c r="G1357" s="80">
        <v>56</v>
      </c>
      <c r="H1357" s="80">
        <v>42</v>
      </c>
      <c r="I1357" s="80">
        <v>4</v>
      </c>
      <c r="J1357" s="80">
        <v>2</v>
      </c>
      <c r="K1357" s="80">
        <v>0</v>
      </c>
      <c r="L1357" s="80">
        <v>0</v>
      </c>
      <c r="M1357" s="80">
        <v>0</v>
      </c>
    </row>
    <row r="1358" spans="2:13" ht="12" customHeight="1" thickBot="1" x14ac:dyDescent="0.35">
      <c r="B1358" s="75">
        <v>3441</v>
      </c>
      <c r="D1358" s="77" t="str">
        <f t="shared" si="21"/>
        <v>0</v>
      </c>
      <c r="E1358" s="78">
        <v>1</v>
      </c>
      <c r="F1358" s="81">
        <v>0.28999999165534901</v>
      </c>
      <c r="G1358" s="80">
        <v>26</v>
      </c>
      <c r="H1358" s="80">
        <v>39</v>
      </c>
      <c r="I1358" s="80">
        <v>4</v>
      </c>
      <c r="J1358" s="80">
        <v>2</v>
      </c>
      <c r="K1358" s="80">
        <v>0</v>
      </c>
      <c r="L1358" s="80">
        <v>0</v>
      </c>
      <c r="M1358" s="80">
        <v>0</v>
      </c>
    </row>
    <row r="1359" spans="2:13" ht="12" customHeight="1" thickBot="1" x14ac:dyDescent="0.35">
      <c r="B1359" s="75">
        <v>3443</v>
      </c>
      <c r="D1359" s="77" t="str">
        <f t="shared" si="21"/>
        <v>0</v>
      </c>
      <c r="E1359" s="78">
        <v>0</v>
      </c>
      <c r="F1359" s="81">
        <v>0.28999999165534901</v>
      </c>
      <c r="G1359" s="80">
        <v>43</v>
      </c>
      <c r="H1359" s="80">
        <v>30</v>
      </c>
      <c r="I1359" s="80">
        <v>1</v>
      </c>
      <c r="J1359" s="80">
        <v>3</v>
      </c>
      <c r="K1359" s="80">
        <v>0</v>
      </c>
      <c r="L1359" s="80">
        <v>0</v>
      </c>
      <c r="M1359" s="80">
        <v>0</v>
      </c>
    </row>
    <row r="1360" spans="2:13" ht="12" customHeight="1" thickBot="1" x14ac:dyDescent="0.35">
      <c r="B1360" s="75">
        <v>3445</v>
      </c>
      <c r="D1360" s="77" t="str">
        <f t="shared" si="21"/>
        <v>0</v>
      </c>
      <c r="E1360" s="78">
        <v>0</v>
      </c>
      <c r="F1360" s="81">
        <v>0.28999999165534901</v>
      </c>
      <c r="G1360" s="80">
        <v>60</v>
      </c>
      <c r="H1360" s="80">
        <v>128</v>
      </c>
      <c r="I1360" s="80">
        <v>1</v>
      </c>
      <c r="J1360" s="80">
        <v>1</v>
      </c>
      <c r="K1360" s="80">
        <v>0</v>
      </c>
      <c r="L1360" s="80">
        <v>0</v>
      </c>
      <c r="M1360" s="80">
        <v>0</v>
      </c>
    </row>
    <row r="1361" spans="2:13" ht="12" customHeight="1" thickBot="1" x14ac:dyDescent="0.35">
      <c r="B1361" s="75">
        <v>3449</v>
      </c>
      <c r="D1361" s="77" t="str">
        <f t="shared" si="21"/>
        <v>0</v>
      </c>
      <c r="E1361" s="78">
        <v>1</v>
      </c>
      <c r="F1361" s="81">
        <v>0.28999999165534901</v>
      </c>
      <c r="G1361" s="80">
        <v>43</v>
      </c>
      <c r="H1361" s="80">
        <v>85</v>
      </c>
      <c r="I1361" s="80">
        <v>4</v>
      </c>
      <c r="J1361" s="80">
        <v>3</v>
      </c>
      <c r="K1361" s="80">
        <v>110</v>
      </c>
      <c r="L1361" s="80">
        <v>0</v>
      </c>
      <c r="M1361" s="80">
        <v>0</v>
      </c>
    </row>
    <row r="1362" spans="2:13" ht="12" customHeight="1" thickBot="1" x14ac:dyDescent="0.35">
      <c r="B1362" s="75">
        <v>3451</v>
      </c>
      <c r="D1362" s="77" t="str">
        <f t="shared" si="21"/>
        <v>0</v>
      </c>
      <c r="E1362" s="78">
        <v>1</v>
      </c>
      <c r="F1362" s="81">
        <v>0.28999999165534901</v>
      </c>
      <c r="G1362" s="80">
        <v>29</v>
      </c>
      <c r="H1362" s="80">
        <v>14</v>
      </c>
      <c r="I1362" s="80">
        <v>4</v>
      </c>
      <c r="J1362" s="80">
        <v>3</v>
      </c>
      <c r="K1362" s="80">
        <v>0</v>
      </c>
      <c r="L1362" s="80">
        <v>0</v>
      </c>
      <c r="M1362" s="80">
        <v>0</v>
      </c>
    </row>
    <row r="1363" spans="2:13" ht="12" customHeight="1" thickBot="1" x14ac:dyDescent="0.35">
      <c r="B1363" s="75">
        <v>3452</v>
      </c>
      <c r="D1363" s="77" t="str">
        <f t="shared" si="21"/>
        <v>0</v>
      </c>
      <c r="E1363" s="78">
        <v>1</v>
      </c>
      <c r="F1363" s="81">
        <v>0.28999999165534901</v>
      </c>
      <c r="G1363" s="80">
        <v>54</v>
      </c>
      <c r="H1363" s="80">
        <v>70</v>
      </c>
      <c r="I1363" s="80">
        <v>1</v>
      </c>
      <c r="J1363" s="80">
        <v>3</v>
      </c>
      <c r="K1363" s="80">
        <v>251</v>
      </c>
      <c r="L1363" s="80">
        <v>0</v>
      </c>
      <c r="M1363" s="80">
        <v>0</v>
      </c>
    </row>
    <row r="1364" spans="2:13" ht="12" customHeight="1" thickBot="1" x14ac:dyDescent="0.35">
      <c r="B1364" s="75">
        <v>3453</v>
      </c>
      <c r="D1364" s="77" t="str">
        <f t="shared" si="21"/>
        <v>0</v>
      </c>
      <c r="E1364" s="78">
        <v>0</v>
      </c>
      <c r="F1364" s="81">
        <v>0.28999999165534901</v>
      </c>
      <c r="G1364" s="80">
        <v>61</v>
      </c>
      <c r="H1364" s="80">
        <v>23</v>
      </c>
      <c r="I1364" s="80">
        <v>3</v>
      </c>
      <c r="J1364" s="80">
        <v>2</v>
      </c>
      <c r="K1364" s="80">
        <v>0</v>
      </c>
      <c r="L1364" s="80">
        <v>0</v>
      </c>
      <c r="M1364" s="80">
        <v>0</v>
      </c>
    </row>
    <row r="1365" spans="2:13" ht="12" customHeight="1" thickBot="1" x14ac:dyDescent="0.35">
      <c r="B1365" s="75">
        <v>3460</v>
      </c>
      <c r="D1365" s="77" t="str">
        <f t="shared" si="21"/>
        <v>0</v>
      </c>
      <c r="E1365" s="78">
        <v>0</v>
      </c>
      <c r="F1365" s="81">
        <v>0.28999999165534901</v>
      </c>
      <c r="G1365" s="80">
        <v>26</v>
      </c>
      <c r="H1365" s="80">
        <v>88</v>
      </c>
      <c r="I1365" s="80">
        <v>2</v>
      </c>
      <c r="J1365" s="80">
        <v>2</v>
      </c>
      <c r="K1365" s="80">
        <v>0</v>
      </c>
      <c r="L1365" s="80">
        <v>0</v>
      </c>
      <c r="M1365" s="80">
        <v>0</v>
      </c>
    </row>
    <row r="1366" spans="2:13" ht="12" customHeight="1" thickBot="1" x14ac:dyDescent="0.35">
      <c r="B1366" s="75">
        <v>3461</v>
      </c>
      <c r="D1366" s="77" t="str">
        <f t="shared" si="21"/>
        <v>0</v>
      </c>
      <c r="E1366" s="78">
        <v>1</v>
      </c>
      <c r="F1366" s="81">
        <v>0.28999999165534901</v>
      </c>
      <c r="G1366" s="80">
        <v>63</v>
      </c>
      <c r="H1366" s="80">
        <v>84</v>
      </c>
      <c r="I1366" s="80">
        <v>4</v>
      </c>
      <c r="J1366" s="80">
        <v>3</v>
      </c>
      <c r="K1366" s="80">
        <v>0</v>
      </c>
      <c r="L1366" s="80">
        <v>0</v>
      </c>
      <c r="M1366" s="80">
        <v>0</v>
      </c>
    </row>
    <row r="1367" spans="2:13" ht="12" customHeight="1" thickBot="1" x14ac:dyDescent="0.35">
      <c r="B1367" s="75">
        <v>3462</v>
      </c>
      <c r="D1367" s="77" t="str">
        <f t="shared" si="21"/>
        <v>0</v>
      </c>
      <c r="E1367" s="78">
        <v>0</v>
      </c>
      <c r="F1367" s="81">
        <v>0.28999999165534901</v>
      </c>
      <c r="G1367" s="80">
        <v>57</v>
      </c>
      <c r="H1367" s="80">
        <v>64</v>
      </c>
      <c r="I1367" s="80">
        <v>3</v>
      </c>
      <c r="J1367" s="80">
        <v>3</v>
      </c>
      <c r="K1367" s="80">
        <v>142</v>
      </c>
      <c r="L1367" s="80">
        <v>0</v>
      </c>
      <c r="M1367" s="80">
        <v>0</v>
      </c>
    </row>
    <row r="1368" spans="2:13" ht="12" customHeight="1" thickBot="1" x14ac:dyDescent="0.35">
      <c r="B1368" s="75">
        <v>3466</v>
      </c>
      <c r="D1368" s="77" t="str">
        <f t="shared" si="21"/>
        <v>0</v>
      </c>
      <c r="E1368" s="78">
        <v>0</v>
      </c>
      <c r="F1368" s="81">
        <v>0.28999999165534901</v>
      </c>
      <c r="G1368" s="80">
        <v>65</v>
      </c>
      <c r="H1368" s="80">
        <v>42</v>
      </c>
      <c r="I1368" s="80">
        <v>1</v>
      </c>
      <c r="J1368" s="80">
        <v>2</v>
      </c>
      <c r="K1368" s="80">
        <v>0</v>
      </c>
      <c r="L1368" s="80">
        <v>0</v>
      </c>
      <c r="M1368" s="80">
        <v>0</v>
      </c>
    </row>
    <row r="1369" spans="2:13" ht="12" customHeight="1" thickBot="1" x14ac:dyDescent="0.35">
      <c r="B1369" s="75">
        <v>3468</v>
      </c>
      <c r="D1369" s="77" t="str">
        <f t="shared" si="21"/>
        <v>0</v>
      </c>
      <c r="E1369" s="78">
        <v>0</v>
      </c>
      <c r="F1369" s="81">
        <v>0.28999999165534901</v>
      </c>
      <c r="G1369" s="80">
        <v>63</v>
      </c>
      <c r="H1369" s="80">
        <v>149</v>
      </c>
      <c r="I1369" s="80">
        <v>2</v>
      </c>
      <c r="J1369" s="80">
        <v>3</v>
      </c>
      <c r="K1369" s="80">
        <v>364</v>
      </c>
      <c r="L1369" s="80">
        <v>1</v>
      </c>
      <c r="M1369" s="80">
        <v>0</v>
      </c>
    </row>
    <row r="1370" spans="2:13" ht="12" customHeight="1" thickBot="1" x14ac:dyDescent="0.35">
      <c r="B1370" s="75">
        <v>3472</v>
      </c>
      <c r="D1370" s="77" t="str">
        <f t="shared" si="21"/>
        <v>0</v>
      </c>
      <c r="E1370" s="78">
        <v>0</v>
      </c>
      <c r="F1370" s="81">
        <v>0.28999999165534901</v>
      </c>
      <c r="G1370" s="80">
        <v>50</v>
      </c>
      <c r="H1370" s="80">
        <v>38</v>
      </c>
      <c r="I1370" s="80">
        <v>1</v>
      </c>
      <c r="J1370" s="80">
        <v>3</v>
      </c>
      <c r="K1370" s="80">
        <v>0</v>
      </c>
      <c r="L1370" s="80">
        <v>0</v>
      </c>
      <c r="M1370" s="80">
        <v>0</v>
      </c>
    </row>
    <row r="1371" spans="2:13" ht="12" customHeight="1" thickBot="1" x14ac:dyDescent="0.35">
      <c r="B1371" s="75">
        <v>3475</v>
      </c>
      <c r="D1371" s="77" t="str">
        <f t="shared" si="21"/>
        <v>0</v>
      </c>
      <c r="E1371" s="78">
        <v>0</v>
      </c>
      <c r="F1371" s="81">
        <v>0.28999999165534901</v>
      </c>
      <c r="G1371" s="80">
        <v>49</v>
      </c>
      <c r="H1371" s="80">
        <v>42</v>
      </c>
      <c r="I1371" s="80">
        <v>2</v>
      </c>
      <c r="J1371" s="80">
        <v>2</v>
      </c>
      <c r="K1371" s="80">
        <v>0</v>
      </c>
      <c r="L1371" s="80">
        <v>0</v>
      </c>
      <c r="M1371" s="80">
        <v>0</v>
      </c>
    </row>
    <row r="1372" spans="2:13" ht="12" customHeight="1" thickBot="1" x14ac:dyDescent="0.35">
      <c r="B1372" s="75">
        <v>3478</v>
      </c>
      <c r="D1372" s="77" t="str">
        <f t="shared" si="21"/>
        <v>0</v>
      </c>
      <c r="E1372" s="78">
        <v>1</v>
      </c>
      <c r="F1372" s="81">
        <v>0.28999999165534901</v>
      </c>
      <c r="G1372" s="80">
        <v>34</v>
      </c>
      <c r="H1372" s="80">
        <v>131</v>
      </c>
      <c r="I1372" s="80">
        <v>2</v>
      </c>
      <c r="J1372" s="80">
        <v>1</v>
      </c>
      <c r="K1372" s="80">
        <v>156</v>
      </c>
      <c r="L1372" s="80">
        <v>0</v>
      </c>
      <c r="M1372" s="80">
        <v>0</v>
      </c>
    </row>
    <row r="1373" spans="2:13" ht="12" customHeight="1" thickBot="1" x14ac:dyDescent="0.35">
      <c r="B1373" s="75">
        <v>3479</v>
      </c>
      <c r="D1373" s="77" t="str">
        <f t="shared" si="21"/>
        <v>0</v>
      </c>
      <c r="E1373" s="78">
        <v>0</v>
      </c>
      <c r="F1373" s="81">
        <v>0.28999999165534901</v>
      </c>
      <c r="G1373" s="80">
        <v>31</v>
      </c>
      <c r="H1373" s="80">
        <v>133</v>
      </c>
      <c r="I1373" s="80">
        <v>1</v>
      </c>
      <c r="J1373" s="80">
        <v>3</v>
      </c>
      <c r="K1373" s="80">
        <v>0</v>
      </c>
      <c r="L1373" s="80">
        <v>1</v>
      </c>
      <c r="M1373" s="80">
        <v>0</v>
      </c>
    </row>
    <row r="1374" spans="2:13" ht="12" customHeight="1" thickBot="1" x14ac:dyDescent="0.35">
      <c r="B1374" s="75">
        <v>3480</v>
      </c>
      <c r="D1374" s="77" t="str">
        <f t="shared" si="21"/>
        <v>0</v>
      </c>
      <c r="E1374" s="78">
        <v>0</v>
      </c>
      <c r="F1374" s="81">
        <v>0.28999999165534901</v>
      </c>
      <c r="G1374" s="80">
        <v>31</v>
      </c>
      <c r="H1374" s="80">
        <v>64</v>
      </c>
      <c r="I1374" s="80">
        <v>2</v>
      </c>
      <c r="J1374" s="80">
        <v>1</v>
      </c>
      <c r="K1374" s="80">
        <v>0</v>
      </c>
      <c r="L1374" s="80">
        <v>0</v>
      </c>
      <c r="M1374" s="80">
        <v>0</v>
      </c>
    </row>
    <row r="1375" spans="2:13" ht="12" customHeight="1" thickBot="1" x14ac:dyDescent="0.35">
      <c r="B1375" s="75">
        <v>3488</v>
      </c>
      <c r="D1375" s="77" t="str">
        <f t="shared" si="21"/>
        <v>0</v>
      </c>
      <c r="E1375" s="78">
        <v>1</v>
      </c>
      <c r="F1375" s="81">
        <v>0.28999999165534901</v>
      </c>
      <c r="G1375" s="80">
        <v>29</v>
      </c>
      <c r="H1375" s="80">
        <v>104</v>
      </c>
      <c r="I1375" s="80">
        <v>4</v>
      </c>
      <c r="J1375" s="80">
        <v>3</v>
      </c>
      <c r="K1375" s="80">
        <v>0</v>
      </c>
      <c r="L1375" s="80">
        <v>0</v>
      </c>
      <c r="M1375" s="80">
        <v>0</v>
      </c>
    </row>
    <row r="1376" spans="2:13" ht="12" customHeight="1" thickBot="1" x14ac:dyDescent="0.35">
      <c r="B1376" s="75">
        <v>3490</v>
      </c>
      <c r="D1376" s="77" t="str">
        <f t="shared" si="21"/>
        <v>0</v>
      </c>
      <c r="E1376" s="78">
        <v>0</v>
      </c>
      <c r="F1376" s="81">
        <v>0.28999999165534901</v>
      </c>
      <c r="G1376" s="80">
        <v>36</v>
      </c>
      <c r="H1376" s="80">
        <v>154</v>
      </c>
      <c r="I1376" s="80">
        <v>3</v>
      </c>
      <c r="J1376" s="80">
        <v>1</v>
      </c>
      <c r="K1376" s="80">
        <v>0</v>
      </c>
      <c r="L1376" s="80">
        <v>1</v>
      </c>
      <c r="M1376" s="80">
        <v>1</v>
      </c>
    </row>
    <row r="1377" spans="2:13" ht="12" customHeight="1" thickBot="1" x14ac:dyDescent="0.35">
      <c r="B1377" s="75">
        <v>3493</v>
      </c>
      <c r="D1377" s="77" t="str">
        <f t="shared" si="21"/>
        <v>0</v>
      </c>
      <c r="E1377" s="78">
        <v>1</v>
      </c>
      <c r="F1377" s="81">
        <v>0.28999999165534901</v>
      </c>
      <c r="G1377" s="80">
        <v>35</v>
      </c>
      <c r="H1377" s="80">
        <v>28</v>
      </c>
      <c r="I1377" s="80">
        <v>1</v>
      </c>
      <c r="J1377" s="80">
        <v>3</v>
      </c>
      <c r="K1377" s="80">
        <v>0</v>
      </c>
      <c r="L1377" s="80">
        <v>0</v>
      </c>
      <c r="M1377" s="80">
        <v>0</v>
      </c>
    </row>
    <row r="1378" spans="2:13" ht="12" customHeight="1" thickBot="1" x14ac:dyDescent="0.35">
      <c r="B1378" s="75">
        <v>3495</v>
      </c>
      <c r="D1378" s="77" t="str">
        <f t="shared" si="21"/>
        <v>0</v>
      </c>
      <c r="E1378" s="78">
        <v>0</v>
      </c>
      <c r="F1378" s="81">
        <v>0.28999999165534901</v>
      </c>
      <c r="G1378" s="80">
        <v>29</v>
      </c>
      <c r="H1378" s="80">
        <v>31</v>
      </c>
      <c r="I1378" s="80">
        <v>4</v>
      </c>
      <c r="J1378" s="80">
        <v>2</v>
      </c>
      <c r="K1378" s="80">
        <v>0</v>
      </c>
      <c r="L1378" s="80">
        <v>0</v>
      </c>
      <c r="M1378" s="80">
        <v>0</v>
      </c>
    </row>
    <row r="1379" spans="2:13" ht="12" customHeight="1" thickBot="1" x14ac:dyDescent="0.35">
      <c r="B1379" s="75">
        <v>3496</v>
      </c>
      <c r="D1379" s="77" t="str">
        <f t="shared" si="21"/>
        <v>0</v>
      </c>
      <c r="E1379" s="78">
        <v>0</v>
      </c>
      <c r="F1379" s="81">
        <v>0.28999999165534901</v>
      </c>
      <c r="G1379" s="80">
        <v>32</v>
      </c>
      <c r="H1379" s="80">
        <v>44</v>
      </c>
      <c r="I1379" s="80">
        <v>1</v>
      </c>
      <c r="J1379" s="80">
        <v>2</v>
      </c>
      <c r="K1379" s="80">
        <v>192</v>
      </c>
      <c r="L1379" s="80">
        <v>0</v>
      </c>
      <c r="M1379" s="80">
        <v>0</v>
      </c>
    </row>
    <row r="1380" spans="2:13" ht="12" customHeight="1" thickBot="1" x14ac:dyDescent="0.35">
      <c r="B1380" s="75">
        <v>3502</v>
      </c>
      <c r="D1380" s="77" t="str">
        <f t="shared" si="21"/>
        <v>0</v>
      </c>
      <c r="E1380" s="78">
        <v>0</v>
      </c>
      <c r="F1380" s="81">
        <v>0.28999999165534901</v>
      </c>
      <c r="G1380" s="80">
        <v>65</v>
      </c>
      <c r="H1380" s="80">
        <v>105</v>
      </c>
      <c r="I1380" s="80">
        <v>4</v>
      </c>
      <c r="J1380" s="80">
        <v>3</v>
      </c>
      <c r="K1380" s="80">
        <v>0</v>
      </c>
      <c r="L1380" s="80">
        <v>0</v>
      </c>
      <c r="M1380" s="80">
        <v>1</v>
      </c>
    </row>
    <row r="1381" spans="2:13" ht="12" customHeight="1" thickBot="1" x14ac:dyDescent="0.35">
      <c r="B1381" s="75">
        <v>3504</v>
      </c>
      <c r="D1381" s="77" t="str">
        <f t="shared" si="21"/>
        <v>0</v>
      </c>
      <c r="E1381" s="78">
        <v>0</v>
      </c>
      <c r="F1381" s="81">
        <v>0.28999999165534901</v>
      </c>
      <c r="G1381" s="80">
        <v>29</v>
      </c>
      <c r="H1381" s="80">
        <v>53</v>
      </c>
      <c r="I1381" s="80">
        <v>4</v>
      </c>
      <c r="J1381" s="80">
        <v>3</v>
      </c>
      <c r="K1381" s="80">
        <v>0</v>
      </c>
      <c r="L1381" s="80">
        <v>0</v>
      </c>
      <c r="M1381" s="80">
        <v>0</v>
      </c>
    </row>
    <row r="1382" spans="2:13" ht="12" customHeight="1" thickBot="1" x14ac:dyDescent="0.35">
      <c r="B1382" s="75">
        <v>3506</v>
      </c>
      <c r="D1382" s="77" t="str">
        <f t="shared" si="21"/>
        <v>0</v>
      </c>
      <c r="E1382" s="78">
        <v>1</v>
      </c>
      <c r="F1382" s="81">
        <v>0.28999999165534901</v>
      </c>
      <c r="G1382" s="80">
        <v>64</v>
      </c>
      <c r="H1382" s="80">
        <v>103</v>
      </c>
      <c r="I1382" s="80">
        <v>1</v>
      </c>
      <c r="J1382" s="80">
        <v>3</v>
      </c>
      <c r="K1382" s="80">
        <v>0</v>
      </c>
      <c r="L1382" s="80">
        <v>0</v>
      </c>
      <c r="M1382" s="80">
        <v>0</v>
      </c>
    </row>
    <row r="1383" spans="2:13" ht="12" customHeight="1" thickBot="1" x14ac:dyDescent="0.35">
      <c r="B1383" s="75">
        <v>3507</v>
      </c>
      <c r="D1383" s="77" t="str">
        <f t="shared" si="21"/>
        <v>0</v>
      </c>
      <c r="E1383" s="78">
        <v>1</v>
      </c>
      <c r="F1383" s="81">
        <v>0.28999999165534901</v>
      </c>
      <c r="G1383" s="80">
        <v>27</v>
      </c>
      <c r="H1383" s="80">
        <v>58</v>
      </c>
      <c r="I1383" s="80">
        <v>4</v>
      </c>
      <c r="J1383" s="80">
        <v>2</v>
      </c>
      <c r="K1383" s="80">
        <v>154</v>
      </c>
      <c r="L1383" s="80">
        <v>0</v>
      </c>
      <c r="M1383" s="80">
        <v>0</v>
      </c>
    </row>
    <row r="1384" spans="2:13" ht="12" customHeight="1" thickBot="1" x14ac:dyDescent="0.35">
      <c r="B1384" s="75">
        <v>3508</v>
      </c>
      <c r="D1384" s="77" t="str">
        <f t="shared" si="21"/>
        <v>0</v>
      </c>
      <c r="E1384" s="78">
        <v>1</v>
      </c>
      <c r="F1384" s="81">
        <v>0.28999999165534901</v>
      </c>
      <c r="G1384" s="80">
        <v>50</v>
      </c>
      <c r="H1384" s="80">
        <v>83</v>
      </c>
      <c r="I1384" s="80">
        <v>1</v>
      </c>
      <c r="J1384" s="80">
        <v>2</v>
      </c>
      <c r="K1384" s="80">
        <v>0</v>
      </c>
      <c r="L1384" s="80">
        <v>0</v>
      </c>
      <c r="M1384" s="80">
        <v>0</v>
      </c>
    </row>
    <row r="1385" spans="2:13" ht="12" customHeight="1" thickBot="1" x14ac:dyDescent="0.35">
      <c r="B1385" s="75">
        <v>3510</v>
      </c>
      <c r="D1385" s="77" t="str">
        <f t="shared" si="21"/>
        <v>0</v>
      </c>
      <c r="E1385" s="78">
        <v>0</v>
      </c>
      <c r="F1385" s="81">
        <v>0.28999999165534901</v>
      </c>
      <c r="G1385" s="80">
        <v>38</v>
      </c>
      <c r="H1385" s="80">
        <v>61</v>
      </c>
      <c r="I1385" s="80">
        <v>3</v>
      </c>
      <c r="J1385" s="80">
        <v>3</v>
      </c>
      <c r="K1385" s="80">
        <v>0</v>
      </c>
      <c r="L1385" s="80">
        <v>0</v>
      </c>
      <c r="M1385" s="80">
        <v>0</v>
      </c>
    </row>
    <row r="1386" spans="2:13" ht="12" customHeight="1" thickBot="1" x14ac:dyDescent="0.35">
      <c r="B1386" s="75">
        <v>3512</v>
      </c>
      <c r="D1386" s="77" t="str">
        <f t="shared" si="21"/>
        <v>0</v>
      </c>
      <c r="E1386" s="78">
        <v>0</v>
      </c>
      <c r="F1386" s="81">
        <v>0.28999999165534901</v>
      </c>
      <c r="G1386" s="80">
        <v>37</v>
      </c>
      <c r="H1386" s="80">
        <v>89</v>
      </c>
      <c r="I1386" s="80">
        <v>1</v>
      </c>
      <c r="J1386" s="80">
        <v>3</v>
      </c>
      <c r="K1386" s="80">
        <v>0</v>
      </c>
      <c r="L1386" s="80">
        <v>0</v>
      </c>
      <c r="M1386" s="80">
        <v>0</v>
      </c>
    </row>
    <row r="1387" spans="2:13" ht="12" customHeight="1" thickBot="1" x14ac:dyDescent="0.35">
      <c r="B1387" s="75">
        <v>3513</v>
      </c>
      <c r="D1387" s="77" t="str">
        <f t="shared" si="21"/>
        <v>0</v>
      </c>
      <c r="E1387" s="78">
        <v>1</v>
      </c>
      <c r="F1387" s="81">
        <v>0.28999999165534901</v>
      </c>
      <c r="G1387" s="80">
        <v>46</v>
      </c>
      <c r="H1387" s="80">
        <v>70</v>
      </c>
      <c r="I1387" s="80">
        <v>4</v>
      </c>
      <c r="J1387" s="80">
        <v>1</v>
      </c>
      <c r="K1387" s="80">
        <v>0</v>
      </c>
      <c r="L1387" s="80">
        <v>0</v>
      </c>
      <c r="M1387" s="80">
        <v>0</v>
      </c>
    </row>
    <row r="1388" spans="2:13" ht="12" customHeight="1" thickBot="1" x14ac:dyDescent="0.35">
      <c r="B1388" s="75">
        <v>3514</v>
      </c>
      <c r="D1388" s="77" t="str">
        <f t="shared" si="21"/>
        <v>0</v>
      </c>
      <c r="E1388" s="78">
        <v>0</v>
      </c>
      <c r="F1388" s="81">
        <v>0.28999999165534901</v>
      </c>
      <c r="G1388" s="80">
        <v>31</v>
      </c>
      <c r="H1388" s="80">
        <v>39</v>
      </c>
      <c r="I1388" s="80">
        <v>2</v>
      </c>
      <c r="J1388" s="80">
        <v>2</v>
      </c>
      <c r="K1388" s="80">
        <v>0</v>
      </c>
      <c r="L1388" s="80">
        <v>0</v>
      </c>
      <c r="M1388" s="80">
        <v>0</v>
      </c>
    </row>
    <row r="1389" spans="2:13" ht="12" customHeight="1" thickBot="1" x14ac:dyDescent="0.35">
      <c r="B1389" s="75">
        <v>3516</v>
      </c>
      <c r="D1389" s="77" t="str">
        <f t="shared" si="21"/>
        <v>0</v>
      </c>
      <c r="E1389" s="78">
        <v>0</v>
      </c>
      <c r="F1389" s="81">
        <v>0.28999999165534901</v>
      </c>
      <c r="G1389" s="80">
        <v>50</v>
      </c>
      <c r="H1389" s="80">
        <v>148</v>
      </c>
      <c r="I1389" s="80">
        <v>2</v>
      </c>
      <c r="J1389" s="80">
        <v>1</v>
      </c>
      <c r="K1389" s="80">
        <v>508</v>
      </c>
      <c r="L1389" s="80">
        <v>0</v>
      </c>
      <c r="M1389" s="80">
        <v>0</v>
      </c>
    </row>
    <row r="1390" spans="2:13" ht="12" customHeight="1" thickBot="1" x14ac:dyDescent="0.35">
      <c r="B1390" s="75">
        <v>3518</v>
      </c>
      <c r="D1390" s="77" t="str">
        <f t="shared" si="21"/>
        <v>0</v>
      </c>
      <c r="E1390" s="78">
        <v>1</v>
      </c>
      <c r="F1390" s="81">
        <v>0.28999999165534901</v>
      </c>
      <c r="G1390" s="80">
        <v>30</v>
      </c>
      <c r="H1390" s="80">
        <v>95</v>
      </c>
      <c r="I1390" s="80">
        <v>1</v>
      </c>
      <c r="J1390" s="80">
        <v>3</v>
      </c>
      <c r="K1390" s="80">
        <v>146</v>
      </c>
      <c r="L1390" s="80">
        <v>1</v>
      </c>
      <c r="M1390" s="80">
        <v>0</v>
      </c>
    </row>
    <row r="1391" spans="2:13" ht="12" customHeight="1" thickBot="1" x14ac:dyDescent="0.35">
      <c r="B1391" s="75">
        <v>3519</v>
      </c>
      <c r="D1391" s="77" t="str">
        <f t="shared" si="21"/>
        <v>0</v>
      </c>
      <c r="E1391" s="78">
        <v>0</v>
      </c>
      <c r="F1391" s="81">
        <v>0.28999999165534901</v>
      </c>
      <c r="G1391" s="80">
        <v>60</v>
      </c>
      <c r="H1391" s="80">
        <v>129</v>
      </c>
      <c r="I1391" s="80">
        <v>2</v>
      </c>
      <c r="J1391" s="80">
        <v>1</v>
      </c>
      <c r="K1391" s="80">
        <v>0</v>
      </c>
      <c r="L1391" s="80">
        <v>0</v>
      </c>
      <c r="M1391" s="80">
        <v>0</v>
      </c>
    </row>
    <row r="1392" spans="2:13" ht="12" customHeight="1" thickBot="1" x14ac:dyDescent="0.35">
      <c r="B1392" s="75">
        <v>3524</v>
      </c>
      <c r="D1392" s="77" t="str">
        <f t="shared" si="21"/>
        <v>0</v>
      </c>
      <c r="E1392" s="78">
        <v>1</v>
      </c>
      <c r="F1392" s="81">
        <v>0.28999999165534901</v>
      </c>
      <c r="G1392" s="80">
        <v>29</v>
      </c>
      <c r="H1392" s="80">
        <v>150</v>
      </c>
      <c r="I1392" s="80">
        <v>1</v>
      </c>
      <c r="J1392" s="80">
        <v>1</v>
      </c>
      <c r="K1392" s="80">
        <v>0</v>
      </c>
      <c r="L1392" s="80">
        <v>0</v>
      </c>
      <c r="M1392" s="80">
        <v>0</v>
      </c>
    </row>
    <row r="1393" spans="2:13" ht="12" customHeight="1" thickBot="1" x14ac:dyDescent="0.35">
      <c r="B1393" s="75">
        <v>3525</v>
      </c>
      <c r="D1393" s="77" t="str">
        <f t="shared" si="21"/>
        <v>0</v>
      </c>
      <c r="E1393" s="78">
        <v>0</v>
      </c>
      <c r="F1393" s="81">
        <v>0.28999999165534901</v>
      </c>
      <c r="G1393" s="80">
        <v>58</v>
      </c>
      <c r="H1393" s="80">
        <v>15</v>
      </c>
      <c r="I1393" s="80">
        <v>4</v>
      </c>
      <c r="J1393" s="80">
        <v>2</v>
      </c>
      <c r="K1393" s="80">
        <v>0</v>
      </c>
      <c r="L1393" s="80">
        <v>0</v>
      </c>
      <c r="M1393" s="80">
        <v>0</v>
      </c>
    </row>
    <row r="1394" spans="2:13" ht="12" customHeight="1" thickBot="1" x14ac:dyDescent="0.35">
      <c r="B1394" s="75">
        <v>3528</v>
      </c>
      <c r="D1394" s="77" t="str">
        <f t="shared" si="21"/>
        <v>0</v>
      </c>
      <c r="E1394" s="78">
        <v>0</v>
      </c>
      <c r="F1394" s="81">
        <v>0.28999999165534901</v>
      </c>
      <c r="G1394" s="80">
        <v>35</v>
      </c>
      <c r="H1394" s="80">
        <v>24</v>
      </c>
      <c r="I1394" s="80">
        <v>4</v>
      </c>
      <c r="J1394" s="80">
        <v>3</v>
      </c>
      <c r="K1394" s="80">
        <v>0</v>
      </c>
      <c r="L1394" s="80">
        <v>0</v>
      </c>
      <c r="M1394" s="80">
        <v>0</v>
      </c>
    </row>
    <row r="1395" spans="2:13" ht="12" customHeight="1" thickBot="1" x14ac:dyDescent="0.35">
      <c r="B1395" s="75">
        <v>3529</v>
      </c>
      <c r="D1395" s="77" t="str">
        <f t="shared" si="21"/>
        <v>0</v>
      </c>
      <c r="E1395" s="78">
        <v>0</v>
      </c>
      <c r="F1395" s="81">
        <v>0.28999999165534901</v>
      </c>
      <c r="G1395" s="80">
        <v>43</v>
      </c>
      <c r="H1395" s="80">
        <v>41</v>
      </c>
      <c r="I1395" s="80">
        <v>3</v>
      </c>
      <c r="J1395" s="80">
        <v>2</v>
      </c>
      <c r="K1395" s="80">
        <v>0</v>
      </c>
      <c r="L1395" s="80">
        <v>0</v>
      </c>
      <c r="M1395" s="80">
        <v>0</v>
      </c>
    </row>
    <row r="1396" spans="2:13" ht="12" customHeight="1" thickBot="1" x14ac:dyDescent="0.35">
      <c r="B1396" s="75">
        <v>3530</v>
      </c>
      <c r="D1396" s="77" t="str">
        <f t="shared" si="21"/>
        <v>0</v>
      </c>
      <c r="E1396" s="78">
        <v>1</v>
      </c>
      <c r="F1396" s="81">
        <v>0.28999999165534901</v>
      </c>
      <c r="G1396" s="80">
        <v>33</v>
      </c>
      <c r="H1396" s="80">
        <v>25</v>
      </c>
      <c r="I1396" s="80">
        <v>4</v>
      </c>
      <c r="J1396" s="80">
        <v>1</v>
      </c>
      <c r="K1396" s="80">
        <v>0</v>
      </c>
      <c r="L1396" s="80">
        <v>0</v>
      </c>
      <c r="M1396" s="80">
        <v>0</v>
      </c>
    </row>
    <row r="1397" spans="2:13" ht="12" customHeight="1" thickBot="1" x14ac:dyDescent="0.35">
      <c r="B1397" s="75">
        <v>3531</v>
      </c>
      <c r="D1397" s="77" t="str">
        <f t="shared" si="21"/>
        <v>0</v>
      </c>
      <c r="E1397" s="78">
        <v>0</v>
      </c>
      <c r="F1397" s="81">
        <v>0.28999999165534901</v>
      </c>
      <c r="G1397" s="80">
        <v>54</v>
      </c>
      <c r="H1397" s="80">
        <v>49</v>
      </c>
      <c r="I1397" s="80">
        <v>4</v>
      </c>
      <c r="J1397" s="80">
        <v>2</v>
      </c>
      <c r="K1397" s="80">
        <v>0</v>
      </c>
      <c r="L1397" s="80">
        <v>0</v>
      </c>
      <c r="M1397" s="80">
        <v>1</v>
      </c>
    </row>
    <row r="1398" spans="2:13" ht="12" customHeight="1" thickBot="1" x14ac:dyDescent="0.35">
      <c r="B1398" s="75">
        <v>3532</v>
      </c>
      <c r="D1398" s="77" t="str">
        <f t="shared" si="21"/>
        <v>0</v>
      </c>
      <c r="E1398" s="78">
        <v>1</v>
      </c>
      <c r="F1398" s="81">
        <v>0.28999999165534901</v>
      </c>
      <c r="G1398" s="80">
        <v>38</v>
      </c>
      <c r="H1398" s="80">
        <v>58</v>
      </c>
      <c r="I1398" s="80">
        <v>3</v>
      </c>
      <c r="J1398" s="80">
        <v>3</v>
      </c>
      <c r="K1398" s="80">
        <v>128</v>
      </c>
      <c r="L1398" s="80">
        <v>0</v>
      </c>
      <c r="M1398" s="80">
        <v>0</v>
      </c>
    </row>
    <row r="1399" spans="2:13" ht="12" customHeight="1" thickBot="1" x14ac:dyDescent="0.35">
      <c r="B1399" s="75">
        <v>3533</v>
      </c>
      <c r="D1399" s="77" t="str">
        <f t="shared" si="21"/>
        <v>0</v>
      </c>
      <c r="E1399" s="78">
        <v>1</v>
      </c>
      <c r="F1399" s="81">
        <v>0.28999999165534901</v>
      </c>
      <c r="G1399" s="80">
        <v>38</v>
      </c>
      <c r="H1399" s="80">
        <v>141</v>
      </c>
      <c r="I1399" s="80">
        <v>2</v>
      </c>
      <c r="J1399" s="80">
        <v>1</v>
      </c>
      <c r="K1399" s="80">
        <v>0</v>
      </c>
      <c r="L1399" s="80">
        <v>0</v>
      </c>
      <c r="M1399" s="80">
        <v>0</v>
      </c>
    </row>
    <row r="1400" spans="2:13" ht="12" customHeight="1" thickBot="1" x14ac:dyDescent="0.35">
      <c r="B1400" s="75">
        <v>3534</v>
      </c>
      <c r="D1400" s="77" t="str">
        <f t="shared" si="21"/>
        <v>0</v>
      </c>
      <c r="E1400" s="78">
        <v>0</v>
      </c>
      <c r="F1400" s="81">
        <v>0.28999999165534901</v>
      </c>
      <c r="G1400" s="80">
        <v>57</v>
      </c>
      <c r="H1400" s="80">
        <v>50</v>
      </c>
      <c r="I1400" s="80">
        <v>4</v>
      </c>
      <c r="J1400" s="80">
        <v>1</v>
      </c>
      <c r="K1400" s="80">
        <v>211</v>
      </c>
      <c r="L1400" s="80">
        <v>0</v>
      </c>
      <c r="M1400" s="80">
        <v>0</v>
      </c>
    </row>
    <row r="1401" spans="2:13" ht="12" customHeight="1" thickBot="1" x14ac:dyDescent="0.35">
      <c r="B1401" s="75">
        <v>3537</v>
      </c>
      <c r="D1401" s="77" t="str">
        <f t="shared" si="21"/>
        <v>0</v>
      </c>
      <c r="E1401" s="78">
        <v>0</v>
      </c>
      <c r="F1401" s="81">
        <v>0.28999999165534901</v>
      </c>
      <c r="G1401" s="80">
        <v>50</v>
      </c>
      <c r="H1401" s="80">
        <v>112</v>
      </c>
      <c r="I1401" s="80">
        <v>1</v>
      </c>
      <c r="J1401" s="80">
        <v>1</v>
      </c>
      <c r="K1401" s="80">
        <v>229</v>
      </c>
      <c r="L1401" s="80">
        <v>0</v>
      </c>
      <c r="M1401" s="80">
        <v>0</v>
      </c>
    </row>
    <row r="1402" spans="2:13" ht="12" customHeight="1" thickBot="1" x14ac:dyDescent="0.35">
      <c r="B1402" s="75">
        <v>3540</v>
      </c>
      <c r="D1402" s="77" t="str">
        <f t="shared" si="21"/>
        <v>0</v>
      </c>
      <c r="E1402" s="78">
        <v>0</v>
      </c>
      <c r="F1402" s="81">
        <v>0.28999999165534901</v>
      </c>
      <c r="G1402" s="80">
        <v>56</v>
      </c>
      <c r="H1402" s="80">
        <v>60</v>
      </c>
      <c r="I1402" s="80">
        <v>1</v>
      </c>
      <c r="J1402" s="80">
        <v>3</v>
      </c>
      <c r="K1402" s="80">
        <v>0</v>
      </c>
      <c r="L1402" s="80">
        <v>0</v>
      </c>
      <c r="M1402" s="80">
        <v>0</v>
      </c>
    </row>
    <row r="1403" spans="2:13" ht="12" customHeight="1" thickBot="1" x14ac:dyDescent="0.35">
      <c r="B1403" s="75">
        <v>3542</v>
      </c>
      <c r="D1403" s="77" t="str">
        <f t="shared" si="21"/>
        <v>0</v>
      </c>
      <c r="E1403" s="78">
        <v>0</v>
      </c>
      <c r="F1403" s="81">
        <v>0.28999999165534901</v>
      </c>
      <c r="G1403" s="80">
        <v>45</v>
      </c>
      <c r="H1403" s="80">
        <v>144</v>
      </c>
      <c r="I1403" s="80">
        <v>4</v>
      </c>
      <c r="J1403" s="80">
        <v>1</v>
      </c>
      <c r="K1403" s="80">
        <v>210</v>
      </c>
      <c r="L1403" s="80">
        <v>1</v>
      </c>
      <c r="M1403" s="80">
        <v>0</v>
      </c>
    </row>
    <row r="1404" spans="2:13" ht="12" customHeight="1" thickBot="1" x14ac:dyDescent="0.35">
      <c r="B1404" s="75">
        <v>3543</v>
      </c>
      <c r="D1404" s="77" t="str">
        <f t="shared" si="21"/>
        <v>0</v>
      </c>
      <c r="E1404" s="78">
        <v>0</v>
      </c>
      <c r="F1404" s="81">
        <v>0.28999999165534901</v>
      </c>
      <c r="G1404" s="80">
        <v>30</v>
      </c>
      <c r="H1404" s="80">
        <v>118</v>
      </c>
      <c r="I1404" s="80">
        <v>4</v>
      </c>
      <c r="J1404" s="80">
        <v>3</v>
      </c>
      <c r="K1404" s="80">
        <v>0</v>
      </c>
      <c r="L1404" s="80">
        <v>1</v>
      </c>
      <c r="M1404" s="80">
        <v>0</v>
      </c>
    </row>
    <row r="1405" spans="2:13" ht="12" customHeight="1" thickBot="1" x14ac:dyDescent="0.35">
      <c r="B1405" s="75">
        <v>3546</v>
      </c>
      <c r="D1405" s="77" t="str">
        <f t="shared" si="21"/>
        <v>0</v>
      </c>
      <c r="E1405" s="78">
        <v>0</v>
      </c>
      <c r="F1405" s="81">
        <v>0.28999999165534901</v>
      </c>
      <c r="G1405" s="80">
        <v>48</v>
      </c>
      <c r="H1405" s="80">
        <v>174</v>
      </c>
      <c r="I1405" s="80">
        <v>1</v>
      </c>
      <c r="J1405" s="80">
        <v>1</v>
      </c>
      <c r="K1405" s="80">
        <v>0</v>
      </c>
      <c r="L1405" s="80">
        <v>0</v>
      </c>
      <c r="M1405" s="80">
        <v>0</v>
      </c>
    </row>
    <row r="1406" spans="2:13" ht="12" customHeight="1" thickBot="1" x14ac:dyDescent="0.35">
      <c r="B1406" s="75">
        <v>3547</v>
      </c>
      <c r="D1406" s="77" t="str">
        <f t="shared" si="21"/>
        <v>0</v>
      </c>
      <c r="E1406" s="78">
        <v>1</v>
      </c>
      <c r="F1406" s="81">
        <v>0.28999999165534901</v>
      </c>
      <c r="G1406" s="80">
        <v>65</v>
      </c>
      <c r="H1406" s="80">
        <v>34</v>
      </c>
      <c r="I1406" s="80">
        <v>1</v>
      </c>
      <c r="J1406" s="80">
        <v>3</v>
      </c>
      <c r="K1406" s="80">
        <v>119</v>
      </c>
      <c r="L1406" s="80">
        <v>0</v>
      </c>
      <c r="M1406" s="80">
        <v>0</v>
      </c>
    </row>
    <row r="1407" spans="2:13" ht="12" customHeight="1" thickBot="1" x14ac:dyDescent="0.35">
      <c r="B1407" s="75">
        <v>3549</v>
      </c>
      <c r="D1407" s="77" t="str">
        <f t="shared" si="21"/>
        <v>0</v>
      </c>
      <c r="E1407" s="78">
        <v>1</v>
      </c>
      <c r="F1407" s="81">
        <v>0.28999999165534901</v>
      </c>
      <c r="G1407" s="80">
        <v>40</v>
      </c>
      <c r="H1407" s="80">
        <v>41</v>
      </c>
      <c r="I1407" s="80">
        <v>1</v>
      </c>
      <c r="J1407" s="80">
        <v>2</v>
      </c>
      <c r="K1407" s="80">
        <v>0</v>
      </c>
      <c r="L1407" s="80">
        <v>0</v>
      </c>
      <c r="M1407" s="80">
        <v>0</v>
      </c>
    </row>
    <row r="1408" spans="2:13" ht="12" customHeight="1" thickBot="1" x14ac:dyDescent="0.35">
      <c r="B1408" s="75">
        <v>3553</v>
      </c>
      <c r="D1408" s="77" t="str">
        <f t="shared" si="21"/>
        <v>0</v>
      </c>
      <c r="E1408" s="78">
        <v>1</v>
      </c>
      <c r="F1408" s="81">
        <v>0.28999999165534901</v>
      </c>
      <c r="G1408" s="80">
        <v>51</v>
      </c>
      <c r="H1408" s="80">
        <v>22</v>
      </c>
      <c r="I1408" s="80">
        <v>4</v>
      </c>
      <c r="J1408" s="80">
        <v>2</v>
      </c>
      <c r="K1408" s="80">
        <v>0</v>
      </c>
      <c r="L1408" s="80">
        <v>0</v>
      </c>
      <c r="M1408" s="80">
        <v>0</v>
      </c>
    </row>
    <row r="1409" spans="2:13" ht="12" customHeight="1" thickBot="1" x14ac:dyDescent="0.35">
      <c r="B1409" s="75">
        <v>3556</v>
      </c>
      <c r="D1409" s="77" t="str">
        <f t="shared" si="21"/>
        <v>0</v>
      </c>
      <c r="E1409" s="78">
        <v>0</v>
      </c>
      <c r="F1409" s="81">
        <v>0.28999999165534901</v>
      </c>
      <c r="G1409" s="80">
        <v>35</v>
      </c>
      <c r="H1409" s="80">
        <v>81</v>
      </c>
      <c r="I1409" s="80">
        <v>1</v>
      </c>
      <c r="J1409" s="80">
        <v>2</v>
      </c>
      <c r="K1409" s="80">
        <v>0</v>
      </c>
      <c r="L1409" s="80">
        <v>0</v>
      </c>
      <c r="M1409" s="80">
        <v>0</v>
      </c>
    </row>
    <row r="1410" spans="2:13" ht="12" customHeight="1" thickBot="1" x14ac:dyDescent="0.35">
      <c r="B1410" s="75">
        <v>3558</v>
      </c>
      <c r="D1410" s="77" t="str">
        <f t="shared" si="21"/>
        <v>0</v>
      </c>
      <c r="E1410" s="78">
        <v>1</v>
      </c>
      <c r="F1410" s="81">
        <v>0.28999999165534901</v>
      </c>
      <c r="G1410" s="80">
        <v>46</v>
      </c>
      <c r="H1410" s="80">
        <v>54</v>
      </c>
      <c r="I1410" s="80">
        <v>4</v>
      </c>
      <c r="J1410" s="80">
        <v>1</v>
      </c>
      <c r="K1410" s="80">
        <v>189</v>
      </c>
      <c r="L1410" s="80">
        <v>0</v>
      </c>
      <c r="M1410" s="80">
        <v>0</v>
      </c>
    </row>
    <row r="1411" spans="2:13" ht="12" customHeight="1" thickBot="1" x14ac:dyDescent="0.35">
      <c r="B1411" s="75">
        <v>3559</v>
      </c>
      <c r="D1411" s="77" t="str">
        <f t="shared" si="21"/>
        <v>0</v>
      </c>
      <c r="E1411" s="78">
        <v>0</v>
      </c>
      <c r="F1411" s="81">
        <v>0.28999999165534901</v>
      </c>
      <c r="G1411" s="80">
        <v>60</v>
      </c>
      <c r="H1411" s="80">
        <v>60</v>
      </c>
      <c r="I1411" s="80">
        <v>3</v>
      </c>
      <c r="J1411" s="80">
        <v>1</v>
      </c>
      <c r="K1411" s="80">
        <v>0</v>
      </c>
      <c r="L1411" s="80">
        <v>0</v>
      </c>
      <c r="M1411" s="80">
        <v>0</v>
      </c>
    </row>
    <row r="1412" spans="2:13" ht="12" customHeight="1" thickBot="1" x14ac:dyDescent="0.35">
      <c r="B1412" s="75">
        <v>3560</v>
      </c>
      <c r="D1412" s="77" t="str">
        <f t="shared" si="21"/>
        <v>0</v>
      </c>
      <c r="E1412" s="78">
        <v>0</v>
      </c>
      <c r="F1412" s="81">
        <v>0.28999999165534901</v>
      </c>
      <c r="G1412" s="80">
        <v>51</v>
      </c>
      <c r="H1412" s="80">
        <v>68</v>
      </c>
      <c r="I1412" s="80">
        <v>1</v>
      </c>
      <c r="J1412" s="80">
        <v>2</v>
      </c>
      <c r="K1412" s="80">
        <v>0</v>
      </c>
      <c r="L1412" s="80">
        <v>0</v>
      </c>
      <c r="M1412" s="80">
        <v>0</v>
      </c>
    </row>
    <row r="1413" spans="2:13" ht="12" customHeight="1" thickBot="1" x14ac:dyDescent="0.35">
      <c r="B1413" s="75">
        <v>3566</v>
      </c>
      <c r="D1413" s="77" t="str">
        <f t="shared" si="21"/>
        <v>0</v>
      </c>
      <c r="E1413" s="78">
        <v>1</v>
      </c>
      <c r="F1413" s="81">
        <v>0.28999999165534901</v>
      </c>
      <c r="G1413" s="80">
        <v>40</v>
      </c>
      <c r="H1413" s="80">
        <v>43</v>
      </c>
      <c r="I1413" s="80">
        <v>2</v>
      </c>
      <c r="J1413" s="80">
        <v>2</v>
      </c>
      <c r="K1413" s="80">
        <v>0</v>
      </c>
      <c r="L1413" s="80">
        <v>0</v>
      </c>
      <c r="M1413" s="80">
        <v>0</v>
      </c>
    </row>
    <row r="1414" spans="2:13" ht="12" customHeight="1" thickBot="1" x14ac:dyDescent="0.35">
      <c r="B1414" s="75">
        <v>3567</v>
      </c>
      <c r="D1414" s="77" t="str">
        <f t="shared" si="21"/>
        <v>0</v>
      </c>
      <c r="E1414" s="78">
        <v>1</v>
      </c>
      <c r="F1414" s="81">
        <v>0.28999999165534901</v>
      </c>
      <c r="G1414" s="80">
        <v>57</v>
      </c>
      <c r="H1414" s="80">
        <v>80</v>
      </c>
      <c r="I1414" s="80">
        <v>2</v>
      </c>
      <c r="J1414" s="80">
        <v>1</v>
      </c>
      <c r="K1414" s="80">
        <v>0</v>
      </c>
      <c r="L1414" s="80">
        <v>0</v>
      </c>
      <c r="M1414" s="80">
        <v>0</v>
      </c>
    </row>
    <row r="1415" spans="2:13" ht="12" customHeight="1" thickBot="1" x14ac:dyDescent="0.35">
      <c r="B1415" s="75">
        <v>3571</v>
      </c>
      <c r="D1415" s="77" t="str">
        <f t="shared" si="21"/>
        <v>0</v>
      </c>
      <c r="E1415" s="78">
        <v>1</v>
      </c>
      <c r="F1415" s="81">
        <v>0.28999999165534901</v>
      </c>
      <c r="G1415" s="80">
        <v>54</v>
      </c>
      <c r="H1415" s="80">
        <v>32</v>
      </c>
      <c r="I1415" s="80">
        <v>2</v>
      </c>
      <c r="J1415" s="80">
        <v>3</v>
      </c>
      <c r="K1415" s="80">
        <v>0</v>
      </c>
      <c r="L1415" s="80">
        <v>0</v>
      </c>
      <c r="M1415" s="80">
        <v>0</v>
      </c>
    </row>
    <row r="1416" spans="2:13" ht="12" customHeight="1" thickBot="1" x14ac:dyDescent="0.35">
      <c r="B1416" s="75">
        <v>3572</v>
      </c>
      <c r="D1416" s="77" t="str">
        <f t="shared" si="21"/>
        <v>0</v>
      </c>
      <c r="E1416" s="78">
        <v>0</v>
      </c>
      <c r="F1416" s="81">
        <v>0.28999999165534901</v>
      </c>
      <c r="G1416" s="80">
        <v>42</v>
      </c>
      <c r="H1416" s="80">
        <v>153</v>
      </c>
      <c r="I1416" s="80">
        <v>3</v>
      </c>
      <c r="J1416" s="80">
        <v>1</v>
      </c>
      <c r="K1416" s="80">
        <v>416</v>
      </c>
      <c r="L1416" s="80">
        <v>1</v>
      </c>
      <c r="M1416" s="80">
        <v>0</v>
      </c>
    </row>
    <row r="1417" spans="2:13" ht="12" customHeight="1" thickBot="1" x14ac:dyDescent="0.35">
      <c r="B1417" s="75">
        <v>3576</v>
      </c>
      <c r="D1417" s="77" t="str">
        <f t="shared" ref="D1417:D1480" si="22">IF(F1417&gt;=$F$5,"1","0")</f>
        <v>0</v>
      </c>
      <c r="E1417" s="78">
        <v>0</v>
      </c>
      <c r="F1417" s="81">
        <v>0.28999999165534901</v>
      </c>
      <c r="G1417" s="80">
        <v>63</v>
      </c>
      <c r="H1417" s="80">
        <v>15</v>
      </c>
      <c r="I1417" s="80">
        <v>4</v>
      </c>
      <c r="J1417" s="80">
        <v>2</v>
      </c>
      <c r="K1417" s="80">
        <v>83</v>
      </c>
      <c r="L1417" s="80">
        <v>0</v>
      </c>
      <c r="M1417" s="80">
        <v>0</v>
      </c>
    </row>
    <row r="1418" spans="2:13" ht="12" customHeight="1" thickBot="1" x14ac:dyDescent="0.35">
      <c r="B1418" s="75">
        <v>3577</v>
      </c>
      <c r="D1418" s="77" t="str">
        <f t="shared" si="22"/>
        <v>0</v>
      </c>
      <c r="E1418" s="78">
        <v>0</v>
      </c>
      <c r="F1418" s="81">
        <v>0.28999999165534901</v>
      </c>
      <c r="G1418" s="80">
        <v>56</v>
      </c>
      <c r="H1418" s="80">
        <v>70</v>
      </c>
      <c r="I1418" s="80">
        <v>3</v>
      </c>
      <c r="J1418" s="80">
        <v>2</v>
      </c>
      <c r="K1418" s="80">
        <v>0</v>
      </c>
      <c r="L1418" s="80">
        <v>0</v>
      </c>
      <c r="M1418" s="80">
        <v>0</v>
      </c>
    </row>
    <row r="1419" spans="2:13" ht="12" customHeight="1" thickBot="1" x14ac:dyDescent="0.35">
      <c r="B1419" s="75">
        <v>3578</v>
      </c>
      <c r="D1419" s="77" t="str">
        <f t="shared" si="22"/>
        <v>0</v>
      </c>
      <c r="E1419" s="78">
        <v>0</v>
      </c>
      <c r="F1419" s="81">
        <v>0.28999999165534901</v>
      </c>
      <c r="G1419" s="80">
        <v>39</v>
      </c>
      <c r="H1419" s="80">
        <v>32</v>
      </c>
      <c r="I1419" s="80">
        <v>3</v>
      </c>
      <c r="J1419" s="80">
        <v>3</v>
      </c>
      <c r="K1419" s="80">
        <v>0</v>
      </c>
      <c r="L1419" s="80">
        <v>0</v>
      </c>
      <c r="M1419" s="80">
        <v>0</v>
      </c>
    </row>
    <row r="1420" spans="2:13" ht="12" customHeight="1" thickBot="1" x14ac:dyDescent="0.35">
      <c r="B1420" s="75">
        <v>3582</v>
      </c>
      <c r="D1420" s="77" t="str">
        <f t="shared" si="22"/>
        <v>0</v>
      </c>
      <c r="E1420" s="78">
        <v>1</v>
      </c>
      <c r="F1420" s="81">
        <v>0.28999999165534901</v>
      </c>
      <c r="G1420" s="80">
        <v>28</v>
      </c>
      <c r="H1420" s="80">
        <v>33</v>
      </c>
      <c r="I1420" s="80">
        <v>3</v>
      </c>
      <c r="J1420" s="80">
        <v>2</v>
      </c>
      <c r="K1420" s="80">
        <v>0</v>
      </c>
      <c r="L1420" s="80">
        <v>0</v>
      </c>
      <c r="M1420" s="80">
        <v>0</v>
      </c>
    </row>
    <row r="1421" spans="2:13" ht="12" customHeight="1" thickBot="1" x14ac:dyDescent="0.35">
      <c r="B1421" s="75">
        <v>3583</v>
      </c>
      <c r="D1421" s="77" t="str">
        <f t="shared" si="22"/>
        <v>0</v>
      </c>
      <c r="E1421" s="78">
        <v>0</v>
      </c>
      <c r="F1421" s="81">
        <v>0.28999999165534901</v>
      </c>
      <c r="G1421" s="80">
        <v>49</v>
      </c>
      <c r="H1421" s="80">
        <v>65</v>
      </c>
      <c r="I1421" s="80">
        <v>1</v>
      </c>
      <c r="J1421" s="80">
        <v>1</v>
      </c>
      <c r="K1421" s="80">
        <v>0</v>
      </c>
      <c r="L1421" s="80">
        <v>0</v>
      </c>
      <c r="M1421" s="80">
        <v>0</v>
      </c>
    </row>
    <row r="1422" spans="2:13" ht="12" customHeight="1" thickBot="1" x14ac:dyDescent="0.35">
      <c r="B1422" s="75">
        <v>3584</v>
      </c>
      <c r="D1422" s="77" t="str">
        <f t="shared" si="22"/>
        <v>0</v>
      </c>
      <c r="E1422" s="78">
        <v>0</v>
      </c>
      <c r="F1422" s="81">
        <v>0.28999999165534901</v>
      </c>
      <c r="G1422" s="80">
        <v>30</v>
      </c>
      <c r="H1422" s="80">
        <v>33</v>
      </c>
      <c r="I1422" s="80">
        <v>4</v>
      </c>
      <c r="J1422" s="80">
        <v>2</v>
      </c>
      <c r="K1422" s="80">
        <v>85</v>
      </c>
      <c r="L1422" s="80">
        <v>0</v>
      </c>
      <c r="M1422" s="80">
        <v>0</v>
      </c>
    </row>
    <row r="1423" spans="2:13" ht="12" customHeight="1" thickBot="1" x14ac:dyDescent="0.35">
      <c r="B1423" s="75">
        <v>3586</v>
      </c>
      <c r="D1423" s="77" t="str">
        <f t="shared" si="22"/>
        <v>0</v>
      </c>
      <c r="E1423" s="78">
        <v>0</v>
      </c>
      <c r="F1423" s="81">
        <v>0.28999999165534901</v>
      </c>
      <c r="G1423" s="80">
        <v>45</v>
      </c>
      <c r="H1423" s="80">
        <v>45</v>
      </c>
      <c r="I1423" s="80">
        <v>3</v>
      </c>
      <c r="J1423" s="80">
        <v>2</v>
      </c>
      <c r="K1423" s="80">
        <v>0</v>
      </c>
      <c r="L1423" s="80">
        <v>0</v>
      </c>
      <c r="M1423" s="80">
        <v>0</v>
      </c>
    </row>
    <row r="1424" spans="2:13" ht="12" customHeight="1" thickBot="1" x14ac:dyDescent="0.35">
      <c r="B1424" s="75">
        <v>3587</v>
      </c>
      <c r="D1424" s="77" t="str">
        <f t="shared" si="22"/>
        <v>0</v>
      </c>
      <c r="E1424" s="78">
        <v>0</v>
      </c>
      <c r="F1424" s="81">
        <v>0.28999999165534901</v>
      </c>
      <c r="G1424" s="80">
        <v>40</v>
      </c>
      <c r="H1424" s="80">
        <v>132</v>
      </c>
      <c r="I1424" s="80">
        <v>2</v>
      </c>
      <c r="J1424" s="80">
        <v>1</v>
      </c>
      <c r="K1424" s="80">
        <v>0</v>
      </c>
      <c r="L1424" s="80">
        <v>0</v>
      </c>
      <c r="M1424" s="80">
        <v>0</v>
      </c>
    </row>
    <row r="1425" spans="2:13" ht="12" customHeight="1" thickBot="1" x14ac:dyDescent="0.35">
      <c r="B1425" s="75">
        <v>3589</v>
      </c>
      <c r="D1425" s="77" t="str">
        <f t="shared" si="22"/>
        <v>0</v>
      </c>
      <c r="E1425" s="78">
        <v>0</v>
      </c>
      <c r="F1425" s="81">
        <v>0.28999999165534901</v>
      </c>
      <c r="G1425" s="80">
        <v>62</v>
      </c>
      <c r="H1425" s="80">
        <v>65</v>
      </c>
      <c r="I1425" s="80">
        <v>1</v>
      </c>
      <c r="J1425" s="80">
        <v>2</v>
      </c>
      <c r="K1425" s="80">
        <v>0</v>
      </c>
      <c r="L1425" s="80">
        <v>0</v>
      </c>
      <c r="M1425" s="80">
        <v>0</v>
      </c>
    </row>
    <row r="1426" spans="2:13" ht="12" customHeight="1" thickBot="1" x14ac:dyDescent="0.35">
      <c r="B1426" s="75">
        <v>3590</v>
      </c>
      <c r="D1426" s="77" t="str">
        <f t="shared" si="22"/>
        <v>0</v>
      </c>
      <c r="E1426" s="78">
        <v>0</v>
      </c>
      <c r="F1426" s="81">
        <v>0.28999999165534901</v>
      </c>
      <c r="G1426" s="80">
        <v>38</v>
      </c>
      <c r="H1426" s="80">
        <v>52</v>
      </c>
      <c r="I1426" s="80">
        <v>2</v>
      </c>
      <c r="J1426" s="80">
        <v>2</v>
      </c>
      <c r="K1426" s="80">
        <v>147</v>
      </c>
      <c r="L1426" s="80">
        <v>0</v>
      </c>
      <c r="M1426" s="80">
        <v>0</v>
      </c>
    </row>
    <row r="1427" spans="2:13" ht="12" customHeight="1" thickBot="1" x14ac:dyDescent="0.35">
      <c r="B1427" s="75">
        <v>3595</v>
      </c>
      <c r="D1427" s="77" t="str">
        <f t="shared" si="22"/>
        <v>0</v>
      </c>
      <c r="E1427" s="78">
        <v>0</v>
      </c>
      <c r="F1427" s="81">
        <v>0.28999999165534901</v>
      </c>
      <c r="G1427" s="80">
        <v>34</v>
      </c>
      <c r="H1427" s="80">
        <v>79</v>
      </c>
      <c r="I1427" s="80">
        <v>1</v>
      </c>
      <c r="J1427" s="80">
        <v>1</v>
      </c>
      <c r="K1427" s="80">
        <v>0</v>
      </c>
      <c r="L1427" s="80">
        <v>0</v>
      </c>
      <c r="M1427" s="80">
        <v>0</v>
      </c>
    </row>
    <row r="1428" spans="2:13" ht="12" customHeight="1" thickBot="1" x14ac:dyDescent="0.35">
      <c r="B1428" s="75">
        <v>3596</v>
      </c>
      <c r="D1428" s="77" t="str">
        <f t="shared" si="22"/>
        <v>0</v>
      </c>
      <c r="E1428" s="78">
        <v>0</v>
      </c>
      <c r="F1428" s="81">
        <v>0.28999999165534901</v>
      </c>
      <c r="G1428" s="80">
        <v>38</v>
      </c>
      <c r="H1428" s="80">
        <v>104</v>
      </c>
      <c r="I1428" s="80">
        <v>2</v>
      </c>
      <c r="J1428" s="80">
        <v>2</v>
      </c>
      <c r="K1428" s="80">
        <v>79</v>
      </c>
      <c r="L1428" s="80">
        <v>0</v>
      </c>
      <c r="M1428" s="80">
        <v>0</v>
      </c>
    </row>
    <row r="1429" spans="2:13" ht="12" customHeight="1" thickBot="1" x14ac:dyDescent="0.35">
      <c r="B1429" s="75">
        <v>3597</v>
      </c>
      <c r="D1429" s="77" t="str">
        <f t="shared" si="22"/>
        <v>0</v>
      </c>
      <c r="E1429" s="78">
        <v>0</v>
      </c>
      <c r="F1429" s="81">
        <v>0.28999999165534901</v>
      </c>
      <c r="G1429" s="80">
        <v>44</v>
      </c>
      <c r="H1429" s="80">
        <v>88</v>
      </c>
      <c r="I1429" s="80">
        <v>1</v>
      </c>
      <c r="J1429" s="80">
        <v>1</v>
      </c>
      <c r="K1429" s="80">
        <v>0</v>
      </c>
      <c r="L1429" s="80">
        <v>0</v>
      </c>
      <c r="M1429" s="80">
        <v>0</v>
      </c>
    </row>
    <row r="1430" spans="2:13" ht="12" customHeight="1" thickBot="1" x14ac:dyDescent="0.35">
      <c r="B1430" s="75">
        <v>3599</v>
      </c>
      <c r="D1430" s="77" t="str">
        <f t="shared" si="22"/>
        <v>0</v>
      </c>
      <c r="E1430" s="78">
        <v>0</v>
      </c>
      <c r="F1430" s="81">
        <v>0.28999999165534901</v>
      </c>
      <c r="G1430" s="80">
        <v>37</v>
      </c>
      <c r="H1430" s="80">
        <v>61</v>
      </c>
      <c r="I1430" s="80">
        <v>3</v>
      </c>
      <c r="J1430" s="80">
        <v>2</v>
      </c>
      <c r="K1430" s="80">
        <v>0</v>
      </c>
      <c r="L1430" s="80">
        <v>0</v>
      </c>
      <c r="M1430" s="80">
        <v>0</v>
      </c>
    </row>
    <row r="1431" spans="2:13" ht="12" customHeight="1" thickBot="1" x14ac:dyDescent="0.35">
      <c r="B1431" s="75">
        <v>3601</v>
      </c>
      <c r="D1431" s="77" t="str">
        <f t="shared" si="22"/>
        <v>0</v>
      </c>
      <c r="E1431" s="78">
        <v>0</v>
      </c>
      <c r="F1431" s="81">
        <v>0.28999999165534901</v>
      </c>
      <c r="G1431" s="80">
        <v>44</v>
      </c>
      <c r="H1431" s="80">
        <v>38</v>
      </c>
      <c r="I1431" s="80">
        <v>2</v>
      </c>
      <c r="J1431" s="80">
        <v>3</v>
      </c>
      <c r="K1431" s="80">
        <v>95</v>
      </c>
      <c r="L1431" s="80">
        <v>0</v>
      </c>
      <c r="M1431" s="80">
        <v>0</v>
      </c>
    </row>
    <row r="1432" spans="2:13" ht="12" customHeight="1" thickBot="1" x14ac:dyDescent="0.35">
      <c r="B1432" s="75">
        <v>3604</v>
      </c>
      <c r="D1432" s="77" t="str">
        <f t="shared" si="22"/>
        <v>0</v>
      </c>
      <c r="E1432" s="78">
        <v>1</v>
      </c>
      <c r="F1432" s="81">
        <v>0.28999999165534901</v>
      </c>
      <c r="G1432" s="80">
        <v>51</v>
      </c>
      <c r="H1432" s="80">
        <v>45</v>
      </c>
      <c r="I1432" s="80">
        <v>4</v>
      </c>
      <c r="J1432" s="80">
        <v>1</v>
      </c>
      <c r="K1432" s="80">
        <v>0</v>
      </c>
      <c r="L1432" s="80">
        <v>0</v>
      </c>
      <c r="M1432" s="80">
        <v>0</v>
      </c>
    </row>
    <row r="1433" spans="2:13" ht="12" customHeight="1" thickBot="1" x14ac:dyDescent="0.35">
      <c r="B1433" s="75">
        <v>3605</v>
      </c>
      <c r="D1433" s="77" t="str">
        <f t="shared" si="22"/>
        <v>0</v>
      </c>
      <c r="E1433" s="78">
        <v>0</v>
      </c>
      <c r="F1433" s="81">
        <v>0.28999999165534901</v>
      </c>
      <c r="G1433" s="80">
        <v>63</v>
      </c>
      <c r="H1433" s="80">
        <v>59</v>
      </c>
      <c r="I1433" s="80">
        <v>3</v>
      </c>
      <c r="J1433" s="80">
        <v>2</v>
      </c>
      <c r="K1433" s="80">
        <v>0</v>
      </c>
      <c r="L1433" s="80">
        <v>0</v>
      </c>
      <c r="M1433" s="80">
        <v>0</v>
      </c>
    </row>
    <row r="1434" spans="2:13" ht="12" customHeight="1" thickBot="1" x14ac:dyDescent="0.35">
      <c r="B1434" s="75">
        <v>3608</v>
      </c>
      <c r="D1434" s="77" t="str">
        <f t="shared" si="22"/>
        <v>0</v>
      </c>
      <c r="E1434" s="78">
        <v>0</v>
      </c>
      <c r="F1434" s="81">
        <v>0.28999999165534901</v>
      </c>
      <c r="G1434" s="80">
        <v>41</v>
      </c>
      <c r="H1434" s="80">
        <v>62</v>
      </c>
      <c r="I1434" s="80">
        <v>3</v>
      </c>
      <c r="J1434" s="80">
        <v>3</v>
      </c>
      <c r="K1434" s="80">
        <v>0</v>
      </c>
      <c r="L1434" s="80">
        <v>0</v>
      </c>
      <c r="M1434" s="80">
        <v>0</v>
      </c>
    </row>
    <row r="1435" spans="2:13" ht="12" customHeight="1" thickBot="1" x14ac:dyDescent="0.35">
      <c r="B1435" s="75">
        <v>3611</v>
      </c>
      <c r="D1435" s="77" t="str">
        <f t="shared" si="22"/>
        <v>0</v>
      </c>
      <c r="E1435" s="78">
        <v>0</v>
      </c>
      <c r="F1435" s="81">
        <v>0.28999999165534901</v>
      </c>
      <c r="G1435" s="80">
        <v>32</v>
      </c>
      <c r="H1435" s="80">
        <v>93</v>
      </c>
      <c r="I1435" s="80">
        <v>3</v>
      </c>
      <c r="J1435" s="80">
        <v>1</v>
      </c>
      <c r="K1435" s="80">
        <v>79</v>
      </c>
      <c r="L1435" s="80">
        <v>0</v>
      </c>
      <c r="M1435" s="80">
        <v>0</v>
      </c>
    </row>
    <row r="1436" spans="2:13" ht="12" customHeight="1" thickBot="1" x14ac:dyDescent="0.35">
      <c r="B1436" s="75">
        <v>3617</v>
      </c>
      <c r="D1436" s="77" t="str">
        <f t="shared" si="22"/>
        <v>0</v>
      </c>
      <c r="E1436" s="78">
        <v>0</v>
      </c>
      <c r="F1436" s="81">
        <v>0.28999999165534901</v>
      </c>
      <c r="G1436" s="80">
        <v>41</v>
      </c>
      <c r="H1436" s="80">
        <v>69</v>
      </c>
      <c r="I1436" s="80">
        <v>1</v>
      </c>
      <c r="J1436" s="80">
        <v>3</v>
      </c>
      <c r="K1436" s="80">
        <v>78</v>
      </c>
      <c r="L1436" s="80">
        <v>0</v>
      </c>
      <c r="M1436" s="80">
        <v>0</v>
      </c>
    </row>
    <row r="1437" spans="2:13" ht="12" customHeight="1" thickBot="1" x14ac:dyDescent="0.35">
      <c r="B1437" s="75">
        <v>3621</v>
      </c>
      <c r="D1437" s="77" t="str">
        <f t="shared" si="22"/>
        <v>0</v>
      </c>
      <c r="E1437" s="78">
        <v>0</v>
      </c>
      <c r="F1437" s="81">
        <v>0.28999999165534901</v>
      </c>
      <c r="G1437" s="80">
        <v>53</v>
      </c>
      <c r="H1437" s="80">
        <v>132</v>
      </c>
      <c r="I1437" s="80">
        <v>2</v>
      </c>
      <c r="J1437" s="80">
        <v>1</v>
      </c>
      <c r="K1437" s="80">
        <v>403</v>
      </c>
      <c r="L1437" s="80">
        <v>0</v>
      </c>
      <c r="M1437" s="80">
        <v>0</v>
      </c>
    </row>
    <row r="1438" spans="2:13" ht="12" customHeight="1" thickBot="1" x14ac:dyDescent="0.35">
      <c r="B1438" s="75">
        <v>3624</v>
      </c>
      <c r="D1438" s="77" t="str">
        <f t="shared" si="22"/>
        <v>0</v>
      </c>
      <c r="E1438" s="78">
        <v>0</v>
      </c>
      <c r="F1438" s="81">
        <v>0.28999999165534901</v>
      </c>
      <c r="G1438" s="80">
        <v>28</v>
      </c>
      <c r="H1438" s="80">
        <v>45</v>
      </c>
      <c r="I1438" s="80">
        <v>4</v>
      </c>
      <c r="J1438" s="80">
        <v>2</v>
      </c>
      <c r="K1438" s="80">
        <v>95</v>
      </c>
      <c r="L1438" s="80">
        <v>0</v>
      </c>
      <c r="M1438" s="80">
        <v>0</v>
      </c>
    </row>
    <row r="1439" spans="2:13" ht="12" customHeight="1" thickBot="1" x14ac:dyDescent="0.35">
      <c r="B1439" s="75">
        <v>3626</v>
      </c>
      <c r="D1439" s="77" t="str">
        <f t="shared" si="22"/>
        <v>0</v>
      </c>
      <c r="E1439" s="78">
        <v>0</v>
      </c>
      <c r="F1439" s="81">
        <v>0.28999999165534901</v>
      </c>
      <c r="G1439" s="80">
        <v>47</v>
      </c>
      <c r="H1439" s="80">
        <v>71</v>
      </c>
      <c r="I1439" s="80">
        <v>4</v>
      </c>
      <c r="J1439" s="80">
        <v>1</v>
      </c>
      <c r="K1439" s="80">
        <v>0</v>
      </c>
      <c r="L1439" s="80">
        <v>0</v>
      </c>
      <c r="M1439" s="80">
        <v>0</v>
      </c>
    </row>
    <row r="1440" spans="2:13" ht="12" customHeight="1" thickBot="1" x14ac:dyDescent="0.35">
      <c r="B1440" s="75">
        <v>3628</v>
      </c>
      <c r="D1440" s="77" t="str">
        <f t="shared" si="22"/>
        <v>0</v>
      </c>
      <c r="E1440" s="78">
        <v>1</v>
      </c>
      <c r="F1440" s="81">
        <v>0.28999999165534901</v>
      </c>
      <c r="G1440" s="80">
        <v>27</v>
      </c>
      <c r="H1440" s="80">
        <v>83</v>
      </c>
      <c r="I1440" s="80">
        <v>2</v>
      </c>
      <c r="J1440" s="80">
        <v>1</v>
      </c>
      <c r="K1440" s="80">
        <v>0</v>
      </c>
      <c r="L1440" s="80">
        <v>0</v>
      </c>
      <c r="M1440" s="80">
        <v>0</v>
      </c>
    </row>
    <row r="1441" spans="2:13" ht="12" customHeight="1" thickBot="1" x14ac:dyDescent="0.35">
      <c r="B1441" s="75">
        <v>3634</v>
      </c>
      <c r="D1441" s="77" t="str">
        <f t="shared" si="22"/>
        <v>0</v>
      </c>
      <c r="E1441" s="78">
        <v>0</v>
      </c>
      <c r="F1441" s="81">
        <v>0.28999999165534901</v>
      </c>
      <c r="G1441" s="80">
        <v>51</v>
      </c>
      <c r="H1441" s="80">
        <v>93</v>
      </c>
      <c r="I1441" s="80">
        <v>1</v>
      </c>
      <c r="J1441" s="80">
        <v>1</v>
      </c>
      <c r="K1441" s="80">
        <v>0</v>
      </c>
      <c r="L1441" s="80">
        <v>0</v>
      </c>
      <c r="M1441" s="80">
        <v>0</v>
      </c>
    </row>
    <row r="1442" spans="2:13" ht="12" customHeight="1" thickBot="1" x14ac:dyDescent="0.35">
      <c r="B1442" s="75">
        <v>3635</v>
      </c>
      <c r="D1442" s="77" t="str">
        <f t="shared" si="22"/>
        <v>0</v>
      </c>
      <c r="E1442" s="78">
        <v>0</v>
      </c>
      <c r="F1442" s="81">
        <v>0.28999999165534901</v>
      </c>
      <c r="G1442" s="80">
        <v>59</v>
      </c>
      <c r="H1442" s="80">
        <v>73</v>
      </c>
      <c r="I1442" s="80">
        <v>4</v>
      </c>
      <c r="J1442" s="80">
        <v>3</v>
      </c>
      <c r="K1442" s="80">
        <v>0</v>
      </c>
      <c r="L1442" s="80">
        <v>0</v>
      </c>
      <c r="M1442" s="80">
        <v>0</v>
      </c>
    </row>
    <row r="1443" spans="2:13" ht="12" customHeight="1" thickBot="1" x14ac:dyDescent="0.35">
      <c r="B1443" s="75">
        <v>3641</v>
      </c>
      <c r="D1443" s="77" t="str">
        <f t="shared" si="22"/>
        <v>0</v>
      </c>
      <c r="E1443" s="78">
        <v>1</v>
      </c>
      <c r="F1443" s="81">
        <v>0.28999999165534901</v>
      </c>
      <c r="G1443" s="80">
        <v>64</v>
      </c>
      <c r="H1443" s="80">
        <v>53</v>
      </c>
      <c r="I1443" s="80">
        <v>4</v>
      </c>
      <c r="J1443" s="80">
        <v>3</v>
      </c>
      <c r="K1443" s="80">
        <v>0</v>
      </c>
      <c r="L1443" s="80">
        <v>0</v>
      </c>
      <c r="M1443" s="80">
        <v>0</v>
      </c>
    </row>
    <row r="1444" spans="2:13" ht="12" customHeight="1" thickBot="1" x14ac:dyDescent="0.35">
      <c r="B1444" s="75">
        <v>3643</v>
      </c>
      <c r="D1444" s="77" t="str">
        <f t="shared" si="22"/>
        <v>0</v>
      </c>
      <c r="E1444" s="78">
        <v>0</v>
      </c>
      <c r="F1444" s="81">
        <v>0.28999999165534901</v>
      </c>
      <c r="G1444" s="80">
        <v>55</v>
      </c>
      <c r="H1444" s="80">
        <v>21</v>
      </c>
      <c r="I1444" s="80">
        <v>4</v>
      </c>
      <c r="J1444" s="80">
        <v>3</v>
      </c>
      <c r="K1444" s="80">
        <v>0</v>
      </c>
      <c r="L1444" s="80">
        <v>0</v>
      </c>
      <c r="M1444" s="80">
        <v>1</v>
      </c>
    </row>
    <row r="1445" spans="2:13" ht="12" customHeight="1" thickBot="1" x14ac:dyDescent="0.35">
      <c r="B1445" s="75">
        <v>3644</v>
      </c>
      <c r="D1445" s="77" t="str">
        <f t="shared" si="22"/>
        <v>0</v>
      </c>
      <c r="E1445" s="78">
        <v>1</v>
      </c>
      <c r="F1445" s="81">
        <v>0.28999999165534901</v>
      </c>
      <c r="G1445" s="80">
        <v>57</v>
      </c>
      <c r="H1445" s="80">
        <v>80</v>
      </c>
      <c r="I1445" s="80">
        <v>3</v>
      </c>
      <c r="J1445" s="80">
        <v>3</v>
      </c>
      <c r="K1445" s="80">
        <v>144</v>
      </c>
      <c r="L1445" s="80">
        <v>0</v>
      </c>
      <c r="M1445" s="80">
        <v>0</v>
      </c>
    </row>
    <row r="1446" spans="2:13" ht="12" customHeight="1" thickBot="1" x14ac:dyDescent="0.35">
      <c r="B1446" s="75">
        <v>3645</v>
      </c>
      <c r="D1446" s="77" t="str">
        <f t="shared" si="22"/>
        <v>0</v>
      </c>
      <c r="E1446" s="78">
        <v>0</v>
      </c>
      <c r="F1446" s="81">
        <v>0.28999999165534901</v>
      </c>
      <c r="G1446" s="80">
        <v>59</v>
      </c>
      <c r="H1446" s="80">
        <v>41</v>
      </c>
      <c r="I1446" s="80">
        <v>4</v>
      </c>
      <c r="J1446" s="80">
        <v>1</v>
      </c>
      <c r="K1446" s="80">
        <v>174</v>
      </c>
      <c r="L1446" s="80">
        <v>0</v>
      </c>
      <c r="M1446" s="80">
        <v>0</v>
      </c>
    </row>
    <row r="1447" spans="2:13" ht="12" customHeight="1" thickBot="1" x14ac:dyDescent="0.35">
      <c r="B1447" s="75">
        <v>3647</v>
      </c>
      <c r="D1447" s="77" t="str">
        <f t="shared" si="22"/>
        <v>0</v>
      </c>
      <c r="E1447" s="78">
        <v>0</v>
      </c>
      <c r="F1447" s="81">
        <v>0.28999999165534901</v>
      </c>
      <c r="G1447" s="80">
        <v>34</v>
      </c>
      <c r="H1447" s="80">
        <v>141</v>
      </c>
      <c r="I1447" s="80">
        <v>3</v>
      </c>
      <c r="J1447" s="80">
        <v>2</v>
      </c>
      <c r="K1447" s="80">
        <v>260</v>
      </c>
      <c r="L1447" s="80">
        <v>1</v>
      </c>
      <c r="M1447" s="80">
        <v>0</v>
      </c>
    </row>
    <row r="1448" spans="2:13" ht="12" customHeight="1" thickBot="1" x14ac:dyDescent="0.35">
      <c r="B1448" s="75">
        <v>3649</v>
      </c>
      <c r="D1448" s="77" t="str">
        <f t="shared" si="22"/>
        <v>0</v>
      </c>
      <c r="E1448" s="78">
        <v>0</v>
      </c>
      <c r="F1448" s="81">
        <v>0.28999999165534901</v>
      </c>
      <c r="G1448" s="80">
        <v>43</v>
      </c>
      <c r="H1448" s="80">
        <v>38</v>
      </c>
      <c r="I1448" s="80">
        <v>3</v>
      </c>
      <c r="J1448" s="80">
        <v>3</v>
      </c>
      <c r="K1448" s="80">
        <v>0</v>
      </c>
      <c r="L1448" s="80">
        <v>0</v>
      </c>
      <c r="M1448" s="80">
        <v>0</v>
      </c>
    </row>
    <row r="1449" spans="2:13" ht="12" customHeight="1" thickBot="1" x14ac:dyDescent="0.35">
      <c r="B1449" s="75">
        <v>3650</v>
      </c>
      <c r="D1449" s="77" t="str">
        <f t="shared" si="22"/>
        <v>0</v>
      </c>
      <c r="E1449" s="78">
        <v>0</v>
      </c>
      <c r="F1449" s="81">
        <v>0.28999999165534901</v>
      </c>
      <c r="G1449" s="80">
        <v>53</v>
      </c>
      <c r="H1449" s="80">
        <v>85</v>
      </c>
      <c r="I1449" s="80">
        <v>3</v>
      </c>
      <c r="J1449" s="80">
        <v>2</v>
      </c>
      <c r="K1449" s="80">
        <v>0</v>
      </c>
      <c r="L1449" s="80">
        <v>0</v>
      </c>
      <c r="M1449" s="80">
        <v>0</v>
      </c>
    </row>
    <row r="1450" spans="2:13" ht="12" customHeight="1" thickBot="1" x14ac:dyDescent="0.35">
      <c r="B1450" s="75">
        <v>3655</v>
      </c>
      <c r="D1450" s="77" t="str">
        <f t="shared" si="22"/>
        <v>0</v>
      </c>
      <c r="E1450" s="78">
        <v>0</v>
      </c>
      <c r="F1450" s="81">
        <v>0.28999999165534901</v>
      </c>
      <c r="G1450" s="80">
        <v>53</v>
      </c>
      <c r="H1450" s="80">
        <v>61</v>
      </c>
      <c r="I1450" s="80">
        <v>4</v>
      </c>
      <c r="J1450" s="80">
        <v>1</v>
      </c>
      <c r="K1450" s="80">
        <v>177</v>
      </c>
      <c r="L1450" s="80">
        <v>0</v>
      </c>
      <c r="M1450" s="80">
        <v>0</v>
      </c>
    </row>
    <row r="1451" spans="2:13" ht="12" customHeight="1" thickBot="1" x14ac:dyDescent="0.35">
      <c r="B1451" s="75">
        <v>3656</v>
      </c>
      <c r="D1451" s="77" t="str">
        <f t="shared" si="22"/>
        <v>0</v>
      </c>
      <c r="E1451" s="78">
        <v>0</v>
      </c>
      <c r="F1451" s="81">
        <v>0.28999999165534901</v>
      </c>
      <c r="G1451" s="80">
        <v>48</v>
      </c>
      <c r="H1451" s="80">
        <v>125</v>
      </c>
      <c r="I1451" s="80">
        <v>1</v>
      </c>
      <c r="J1451" s="80">
        <v>1</v>
      </c>
      <c r="K1451" s="80">
        <v>0</v>
      </c>
      <c r="L1451" s="80">
        <v>0</v>
      </c>
      <c r="M1451" s="80">
        <v>0</v>
      </c>
    </row>
    <row r="1452" spans="2:13" ht="12" customHeight="1" thickBot="1" x14ac:dyDescent="0.35">
      <c r="B1452" s="75">
        <v>3657</v>
      </c>
      <c r="D1452" s="77" t="str">
        <f t="shared" si="22"/>
        <v>0</v>
      </c>
      <c r="E1452" s="78">
        <v>0</v>
      </c>
      <c r="F1452" s="81">
        <v>0.28999999165534901</v>
      </c>
      <c r="G1452" s="80">
        <v>35</v>
      </c>
      <c r="H1452" s="80">
        <v>30</v>
      </c>
      <c r="I1452" s="80">
        <v>4</v>
      </c>
      <c r="J1452" s="80">
        <v>2</v>
      </c>
      <c r="K1452" s="80">
        <v>0</v>
      </c>
      <c r="L1452" s="80">
        <v>0</v>
      </c>
      <c r="M1452" s="80">
        <v>1</v>
      </c>
    </row>
    <row r="1453" spans="2:13" ht="12" customHeight="1" thickBot="1" x14ac:dyDescent="0.35">
      <c r="B1453" s="75">
        <v>3659</v>
      </c>
      <c r="D1453" s="77" t="str">
        <f t="shared" si="22"/>
        <v>0</v>
      </c>
      <c r="E1453" s="78">
        <v>0</v>
      </c>
      <c r="F1453" s="81">
        <v>0.28999999165534901</v>
      </c>
      <c r="G1453" s="80">
        <v>60</v>
      </c>
      <c r="H1453" s="80">
        <v>24</v>
      </c>
      <c r="I1453" s="80">
        <v>1</v>
      </c>
      <c r="J1453" s="80">
        <v>1</v>
      </c>
      <c r="K1453" s="80">
        <v>0</v>
      </c>
      <c r="L1453" s="80">
        <v>0</v>
      </c>
      <c r="M1453" s="80">
        <v>0</v>
      </c>
    </row>
    <row r="1454" spans="2:13" ht="12" customHeight="1" thickBot="1" x14ac:dyDescent="0.35">
      <c r="B1454" s="75">
        <v>3661</v>
      </c>
      <c r="D1454" s="77" t="str">
        <f t="shared" si="22"/>
        <v>0</v>
      </c>
      <c r="E1454" s="78">
        <v>0</v>
      </c>
      <c r="F1454" s="81">
        <v>0.28999999165534901</v>
      </c>
      <c r="G1454" s="80">
        <v>38</v>
      </c>
      <c r="H1454" s="80">
        <v>59</v>
      </c>
      <c r="I1454" s="80">
        <v>2</v>
      </c>
      <c r="J1454" s="80">
        <v>2</v>
      </c>
      <c r="K1454" s="80">
        <v>0</v>
      </c>
      <c r="L1454" s="80">
        <v>0</v>
      </c>
      <c r="M1454" s="80">
        <v>0</v>
      </c>
    </row>
    <row r="1455" spans="2:13" ht="12" customHeight="1" thickBot="1" x14ac:dyDescent="0.35">
      <c r="B1455" s="75">
        <v>3669</v>
      </c>
      <c r="D1455" s="77" t="str">
        <f t="shared" si="22"/>
        <v>0</v>
      </c>
      <c r="E1455" s="78">
        <v>0</v>
      </c>
      <c r="F1455" s="81">
        <v>0.28999999165534901</v>
      </c>
      <c r="G1455" s="80">
        <v>38</v>
      </c>
      <c r="H1455" s="80">
        <v>129</v>
      </c>
      <c r="I1455" s="80">
        <v>4</v>
      </c>
      <c r="J1455" s="80">
        <v>3</v>
      </c>
      <c r="K1455" s="80">
        <v>75</v>
      </c>
      <c r="L1455" s="80">
        <v>1</v>
      </c>
      <c r="M1455" s="80">
        <v>0</v>
      </c>
    </row>
    <row r="1456" spans="2:13" ht="12" customHeight="1" thickBot="1" x14ac:dyDescent="0.35">
      <c r="B1456" s="75">
        <v>3671</v>
      </c>
      <c r="D1456" s="77" t="str">
        <f t="shared" si="22"/>
        <v>0</v>
      </c>
      <c r="E1456" s="78">
        <v>0</v>
      </c>
      <c r="F1456" s="81">
        <v>0.28999999165534901</v>
      </c>
      <c r="G1456" s="80">
        <v>38</v>
      </c>
      <c r="H1456" s="80">
        <v>29</v>
      </c>
      <c r="I1456" s="80">
        <v>4</v>
      </c>
      <c r="J1456" s="80">
        <v>2</v>
      </c>
      <c r="K1456" s="80">
        <v>0</v>
      </c>
      <c r="L1456" s="80">
        <v>0</v>
      </c>
      <c r="M1456" s="80">
        <v>0</v>
      </c>
    </row>
    <row r="1457" spans="2:13" ht="12" customHeight="1" thickBot="1" x14ac:dyDescent="0.35">
      <c r="B1457" s="75">
        <v>3672</v>
      </c>
      <c r="D1457" s="77" t="str">
        <f t="shared" si="22"/>
        <v>0</v>
      </c>
      <c r="E1457" s="78">
        <v>0</v>
      </c>
      <c r="F1457" s="81">
        <v>0.28999999165534901</v>
      </c>
      <c r="G1457" s="80">
        <v>50</v>
      </c>
      <c r="H1457" s="80">
        <v>18</v>
      </c>
      <c r="I1457" s="80">
        <v>1</v>
      </c>
      <c r="J1457" s="80">
        <v>3</v>
      </c>
      <c r="K1457" s="80">
        <v>0</v>
      </c>
      <c r="L1457" s="80">
        <v>0</v>
      </c>
      <c r="M1457" s="80">
        <v>0</v>
      </c>
    </row>
    <row r="1458" spans="2:13" ht="12" customHeight="1" thickBot="1" x14ac:dyDescent="0.35">
      <c r="B1458" s="75">
        <v>3677</v>
      </c>
      <c r="D1458" s="77" t="str">
        <f t="shared" si="22"/>
        <v>0</v>
      </c>
      <c r="E1458" s="78">
        <v>0</v>
      </c>
      <c r="F1458" s="81">
        <v>0.28999999165534901</v>
      </c>
      <c r="G1458" s="80">
        <v>62</v>
      </c>
      <c r="H1458" s="80">
        <v>22</v>
      </c>
      <c r="I1458" s="80">
        <v>1</v>
      </c>
      <c r="J1458" s="80">
        <v>2</v>
      </c>
      <c r="K1458" s="80">
        <v>111</v>
      </c>
      <c r="L1458" s="80">
        <v>0</v>
      </c>
      <c r="M1458" s="80">
        <v>0</v>
      </c>
    </row>
    <row r="1459" spans="2:13" ht="12" customHeight="1" thickBot="1" x14ac:dyDescent="0.35">
      <c r="B1459" s="75">
        <v>3678</v>
      </c>
      <c r="D1459" s="77" t="str">
        <f t="shared" si="22"/>
        <v>0</v>
      </c>
      <c r="E1459" s="78">
        <v>1</v>
      </c>
      <c r="F1459" s="81">
        <v>0.28999999165534901</v>
      </c>
      <c r="G1459" s="80">
        <v>59</v>
      </c>
      <c r="H1459" s="80">
        <v>43</v>
      </c>
      <c r="I1459" s="80">
        <v>2</v>
      </c>
      <c r="J1459" s="80">
        <v>1</v>
      </c>
      <c r="K1459" s="80">
        <v>0</v>
      </c>
      <c r="L1459" s="80">
        <v>0</v>
      </c>
      <c r="M1459" s="80">
        <v>0</v>
      </c>
    </row>
    <row r="1460" spans="2:13" ht="12" customHeight="1" thickBot="1" x14ac:dyDescent="0.35">
      <c r="B1460" s="75">
        <v>3682</v>
      </c>
      <c r="D1460" s="77" t="str">
        <f t="shared" si="22"/>
        <v>0</v>
      </c>
      <c r="E1460" s="78">
        <v>0</v>
      </c>
      <c r="F1460" s="81">
        <v>0.28999999165534901</v>
      </c>
      <c r="G1460" s="80">
        <v>33</v>
      </c>
      <c r="H1460" s="80">
        <v>139</v>
      </c>
      <c r="I1460" s="80">
        <v>1</v>
      </c>
      <c r="J1460" s="80">
        <v>1</v>
      </c>
      <c r="K1460" s="80">
        <v>0</v>
      </c>
      <c r="L1460" s="80">
        <v>0</v>
      </c>
      <c r="M1460" s="80">
        <v>0</v>
      </c>
    </row>
    <row r="1461" spans="2:13" ht="12" customHeight="1" thickBot="1" x14ac:dyDescent="0.35">
      <c r="B1461" s="75">
        <v>3683</v>
      </c>
      <c r="D1461" s="77" t="str">
        <f t="shared" si="22"/>
        <v>0</v>
      </c>
      <c r="E1461" s="78">
        <v>0</v>
      </c>
      <c r="F1461" s="81">
        <v>0.28999999165534901</v>
      </c>
      <c r="G1461" s="80">
        <v>43</v>
      </c>
      <c r="H1461" s="80">
        <v>45</v>
      </c>
      <c r="I1461" s="80">
        <v>2</v>
      </c>
      <c r="J1461" s="80">
        <v>1</v>
      </c>
      <c r="K1461" s="80">
        <v>0</v>
      </c>
      <c r="L1461" s="80">
        <v>0</v>
      </c>
      <c r="M1461" s="80">
        <v>0</v>
      </c>
    </row>
    <row r="1462" spans="2:13" ht="12" customHeight="1" thickBot="1" x14ac:dyDescent="0.35">
      <c r="B1462" s="75">
        <v>3689</v>
      </c>
      <c r="D1462" s="77" t="str">
        <f t="shared" si="22"/>
        <v>0</v>
      </c>
      <c r="E1462" s="78">
        <v>0</v>
      </c>
      <c r="F1462" s="81">
        <v>0.28999999165534901</v>
      </c>
      <c r="G1462" s="80">
        <v>51</v>
      </c>
      <c r="H1462" s="80">
        <v>179</v>
      </c>
      <c r="I1462" s="80">
        <v>1</v>
      </c>
      <c r="J1462" s="80">
        <v>1</v>
      </c>
      <c r="K1462" s="80">
        <v>0</v>
      </c>
      <c r="L1462" s="80">
        <v>0</v>
      </c>
      <c r="M1462" s="80">
        <v>1</v>
      </c>
    </row>
    <row r="1463" spans="2:13" ht="12" customHeight="1" thickBot="1" x14ac:dyDescent="0.35">
      <c r="B1463" s="75">
        <v>3690</v>
      </c>
      <c r="D1463" s="77" t="str">
        <f t="shared" si="22"/>
        <v>0</v>
      </c>
      <c r="E1463" s="78">
        <v>1</v>
      </c>
      <c r="F1463" s="81">
        <v>0.28999999165534901</v>
      </c>
      <c r="G1463" s="80">
        <v>36</v>
      </c>
      <c r="H1463" s="80">
        <v>64</v>
      </c>
      <c r="I1463" s="80">
        <v>3</v>
      </c>
      <c r="J1463" s="80">
        <v>1</v>
      </c>
      <c r="K1463" s="80">
        <v>205</v>
      </c>
      <c r="L1463" s="80">
        <v>0</v>
      </c>
      <c r="M1463" s="80">
        <v>0</v>
      </c>
    </row>
    <row r="1464" spans="2:13" ht="12" customHeight="1" thickBot="1" x14ac:dyDescent="0.35">
      <c r="B1464" s="75">
        <v>3691</v>
      </c>
      <c r="D1464" s="77" t="str">
        <f t="shared" si="22"/>
        <v>0</v>
      </c>
      <c r="E1464" s="78">
        <v>0</v>
      </c>
      <c r="F1464" s="81">
        <v>0.28999999165534901</v>
      </c>
      <c r="G1464" s="80">
        <v>63</v>
      </c>
      <c r="H1464" s="80">
        <v>41</v>
      </c>
      <c r="I1464" s="80">
        <v>2</v>
      </c>
      <c r="J1464" s="80">
        <v>1</v>
      </c>
      <c r="K1464" s="80">
        <v>0</v>
      </c>
      <c r="L1464" s="80">
        <v>0</v>
      </c>
      <c r="M1464" s="80">
        <v>0</v>
      </c>
    </row>
    <row r="1465" spans="2:13" ht="12" customHeight="1" thickBot="1" x14ac:dyDescent="0.35">
      <c r="B1465" s="75">
        <v>3692</v>
      </c>
      <c r="D1465" s="77" t="str">
        <f t="shared" si="22"/>
        <v>0</v>
      </c>
      <c r="E1465" s="78">
        <v>1</v>
      </c>
      <c r="F1465" s="81">
        <v>0.28999999165534901</v>
      </c>
      <c r="G1465" s="80">
        <v>37</v>
      </c>
      <c r="H1465" s="80">
        <v>58</v>
      </c>
      <c r="I1465" s="80">
        <v>2</v>
      </c>
      <c r="J1465" s="80">
        <v>3</v>
      </c>
      <c r="K1465" s="80">
        <v>0</v>
      </c>
      <c r="L1465" s="80">
        <v>0</v>
      </c>
      <c r="M1465" s="80">
        <v>0</v>
      </c>
    </row>
    <row r="1466" spans="2:13" ht="12" customHeight="1" thickBot="1" x14ac:dyDescent="0.35">
      <c r="B1466" s="75">
        <v>3709</v>
      </c>
      <c r="D1466" s="77" t="str">
        <f t="shared" si="22"/>
        <v>0</v>
      </c>
      <c r="E1466" s="78">
        <v>0</v>
      </c>
      <c r="F1466" s="81">
        <v>0.28999999165534901</v>
      </c>
      <c r="G1466" s="80">
        <v>31</v>
      </c>
      <c r="H1466" s="80">
        <v>74</v>
      </c>
      <c r="I1466" s="80">
        <v>4</v>
      </c>
      <c r="J1466" s="80">
        <v>3</v>
      </c>
      <c r="K1466" s="80">
        <v>0</v>
      </c>
      <c r="L1466" s="80">
        <v>0</v>
      </c>
      <c r="M1466" s="80">
        <v>0</v>
      </c>
    </row>
    <row r="1467" spans="2:13" ht="12" customHeight="1" thickBot="1" x14ac:dyDescent="0.35">
      <c r="B1467" s="75">
        <v>3711</v>
      </c>
      <c r="D1467" s="77" t="str">
        <f t="shared" si="22"/>
        <v>0</v>
      </c>
      <c r="E1467" s="78">
        <v>1</v>
      </c>
      <c r="F1467" s="81">
        <v>0.28999999165534901</v>
      </c>
      <c r="G1467" s="80">
        <v>49</v>
      </c>
      <c r="H1467" s="80">
        <v>23</v>
      </c>
      <c r="I1467" s="80">
        <v>2</v>
      </c>
      <c r="J1467" s="80">
        <v>2</v>
      </c>
      <c r="K1467" s="80">
        <v>0</v>
      </c>
      <c r="L1467" s="80">
        <v>0</v>
      </c>
      <c r="M1467" s="80">
        <v>0</v>
      </c>
    </row>
    <row r="1468" spans="2:13" ht="12" customHeight="1" thickBot="1" x14ac:dyDescent="0.35">
      <c r="B1468" s="75">
        <v>3712</v>
      </c>
      <c r="D1468" s="77" t="str">
        <f t="shared" si="22"/>
        <v>0</v>
      </c>
      <c r="E1468" s="78">
        <v>0</v>
      </c>
      <c r="F1468" s="81">
        <v>0.28999999165534901</v>
      </c>
      <c r="G1468" s="80">
        <v>27</v>
      </c>
      <c r="H1468" s="80">
        <v>20</v>
      </c>
      <c r="I1468" s="80">
        <v>4</v>
      </c>
      <c r="J1468" s="80">
        <v>1</v>
      </c>
      <c r="K1468" s="80">
        <v>99</v>
      </c>
      <c r="L1468" s="80">
        <v>0</v>
      </c>
      <c r="M1468" s="80">
        <v>0</v>
      </c>
    </row>
    <row r="1469" spans="2:13" ht="12" customHeight="1" thickBot="1" x14ac:dyDescent="0.35">
      <c r="B1469" s="75">
        <v>3713</v>
      </c>
      <c r="D1469" s="77" t="str">
        <f t="shared" si="22"/>
        <v>0</v>
      </c>
      <c r="E1469" s="78">
        <v>0</v>
      </c>
      <c r="F1469" s="81">
        <v>0.28999999165534901</v>
      </c>
      <c r="G1469" s="80">
        <v>50</v>
      </c>
      <c r="H1469" s="80">
        <v>112</v>
      </c>
      <c r="I1469" s="80">
        <v>1</v>
      </c>
      <c r="J1469" s="80">
        <v>1</v>
      </c>
      <c r="K1469" s="80">
        <v>0</v>
      </c>
      <c r="L1469" s="80">
        <v>0</v>
      </c>
      <c r="M1469" s="80">
        <v>0</v>
      </c>
    </row>
    <row r="1470" spans="2:13" ht="12" customHeight="1" thickBot="1" x14ac:dyDescent="0.35">
      <c r="B1470" s="75">
        <v>3714</v>
      </c>
      <c r="D1470" s="77" t="str">
        <f t="shared" si="22"/>
        <v>0</v>
      </c>
      <c r="E1470" s="78">
        <v>1</v>
      </c>
      <c r="F1470" s="81">
        <v>0.28999999165534901</v>
      </c>
      <c r="G1470" s="80">
        <v>46</v>
      </c>
      <c r="H1470" s="80">
        <v>74</v>
      </c>
      <c r="I1470" s="80">
        <v>3</v>
      </c>
      <c r="J1470" s="80">
        <v>2</v>
      </c>
      <c r="K1470" s="80">
        <v>0</v>
      </c>
      <c r="L1470" s="80">
        <v>0</v>
      </c>
      <c r="M1470" s="80">
        <v>0</v>
      </c>
    </row>
    <row r="1471" spans="2:13" ht="12" customHeight="1" thickBot="1" x14ac:dyDescent="0.35">
      <c r="B1471" s="75">
        <v>3715</v>
      </c>
      <c r="D1471" s="77" t="str">
        <f t="shared" si="22"/>
        <v>0</v>
      </c>
      <c r="E1471" s="78">
        <v>1</v>
      </c>
      <c r="F1471" s="81">
        <v>0.28999999165534901</v>
      </c>
      <c r="G1471" s="80">
        <v>49</v>
      </c>
      <c r="H1471" s="80">
        <v>65</v>
      </c>
      <c r="I1471" s="80">
        <v>2</v>
      </c>
      <c r="J1471" s="80">
        <v>3</v>
      </c>
      <c r="K1471" s="80">
        <v>232</v>
      </c>
      <c r="L1471" s="80">
        <v>0</v>
      </c>
      <c r="M1471" s="80">
        <v>0</v>
      </c>
    </row>
    <row r="1472" spans="2:13" ht="12" customHeight="1" thickBot="1" x14ac:dyDescent="0.35">
      <c r="B1472" s="75">
        <v>3716</v>
      </c>
      <c r="D1472" s="77" t="str">
        <f t="shared" si="22"/>
        <v>0</v>
      </c>
      <c r="E1472" s="78">
        <v>1</v>
      </c>
      <c r="F1472" s="81">
        <v>0.28999999165534901</v>
      </c>
      <c r="G1472" s="80">
        <v>29</v>
      </c>
      <c r="H1472" s="80">
        <v>124</v>
      </c>
      <c r="I1472" s="80">
        <v>2</v>
      </c>
      <c r="J1472" s="80">
        <v>1</v>
      </c>
      <c r="K1472" s="80">
        <v>0</v>
      </c>
      <c r="L1472" s="80">
        <v>0</v>
      </c>
      <c r="M1472" s="80">
        <v>0</v>
      </c>
    </row>
    <row r="1473" spans="2:13" ht="12" customHeight="1" thickBot="1" x14ac:dyDescent="0.35">
      <c r="B1473" s="75">
        <v>3719</v>
      </c>
      <c r="D1473" s="77" t="str">
        <f t="shared" si="22"/>
        <v>0</v>
      </c>
      <c r="E1473" s="78">
        <v>1</v>
      </c>
      <c r="F1473" s="81">
        <v>0.28999999165534901</v>
      </c>
      <c r="G1473" s="80">
        <v>45</v>
      </c>
      <c r="H1473" s="80">
        <v>8</v>
      </c>
      <c r="I1473" s="80">
        <v>2</v>
      </c>
      <c r="J1473" s="80">
        <v>3</v>
      </c>
      <c r="K1473" s="80">
        <v>0</v>
      </c>
      <c r="L1473" s="80">
        <v>0</v>
      </c>
      <c r="M1473" s="80">
        <v>0</v>
      </c>
    </row>
    <row r="1474" spans="2:13" ht="12" customHeight="1" thickBot="1" x14ac:dyDescent="0.35">
      <c r="B1474" s="75">
        <v>3723</v>
      </c>
      <c r="D1474" s="77" t="str">
        <f t="shared" si="22"/>
        <v>0</v>
      </c>
      <c r="E1474" s="78">
        <v>0</v>
      </c>
      <c r="F1474" s="81">
        <v>0.28999999165534901</v>
      </c>
      <c r="G1474" s="80">
        <v>42</v>
      </c>
      <c r="H1474" s="80">
        <v>60</v>
      </c>
      <c r="I1474" s="80">
        <v>1</v>
      </c>
      <c r="J1474" s="80">
        <v>1</v>
      </c>
      <c r="K1474" s="80">
        <v>98</v>
      </c>
      <c r="L1474" s="80">
        <v>0</v>
      </c>
      <c r="M1474" s="80">
        <v>0</v>
      </c>
    </row>
    <row r="1475" spans="2:13" ht="12" customHeight="1" thickBot="1" x14ac:dyDescent="0.35">
      <c r="B1475" s="75">
        <v>3726</v>
      </c>
      <c r="D1475" s="77" t="str">
        <f t="shared" si="22"/>
        <v>0</v>
      </c>
      <c r="E1475" s="78">
        <v>0</v>
      </c>
      <c r="F1475" s="81">
        <v>0.28999999165534901</v>
      </c>
      <c r="G1475" s="80">
        <v>33</v>
      </c>
      <c r="H1475" s="80">
        <v>78</v>
      </c>
      <c r="I1475" s="80">
        <v>4</v>
      </c>
      <c r="J1475" s="80">
        <v>2</v>
      </c>
      <c r="K1475" s="80">
        <v>0</v>
      </c>
      <c r="L1475" s="80">
        <v>0</v>
      </c>
      <c r="M1475" s="80">
        <v>0</v>
      </c>
    </row>
    <row r="1476" spans="2:13" ht="12" customHeight="1" thickBot="1" x14ac:dyDescent="0.35">
      <c r="B1476" s="75">
        <v>3730</v>
      </c>
      <c r="D1476" s="77" t="str">
        <f t="shared" si="22"/>
        <v>0</v>
      </c>
      <c r="E1476" s="78">
        <v>0</v>
      </c>
      <c r="F1476" s="81">
        <v>0.28999999165534901</v>
      </c>
      <c r="G1476" s="80">
        <v>43</v>
      </c>
      <c r="H1476" s="80">
        <v>82</v>
      </c>
      <c r="I1476" s="80">
        <v>3</v>
      </c>
      <c r="J1476" s="80">
        <v>1</v>
      </c>
      <c r="K1476" s="80">
        <v>0</v>
      </c>
      <c r="L1476" s="80">
        <v>0</v>
      </c>
      <c r="M1476" s="80">
        <v>0</v>
      </c>
    </row>
    <row r="1477" spans="2:13" ht="12" customHeight="1" thickBot="1" x14ac:dyDescent="0.35">
      <c r="B1477" s="75">
        <v>3734</v>
      </c>
      <c r="D1477" s="77" t="str">
        <f t="shared" si="22"/>
        <v>0</v>
      </c>
      <c r="E1477" s="78">
        <v>0</v>
      </c>
      <c r="F1477" s="81">
        <v>0.28999999165534901</v>
      </c>
      <c r="G1477" s="80">
        <v>58</v>
      </c>
      <c r="H1477" s="80">
        <v>72</v>
      </c>
      <c r="I1477" s="80">
        <v>3</v>
      </c>
      <c r="J1477" s="80">
        <v>2</v>
      </c>
      <c r="K1477" s="80">
        <v>0</v>
      </c>
      <c r="L1477" s="80">
        <v>0</v>
      </c>
      <c r="M1477" s="80">
        <v>0</v>
      </c>
    </row>
    <row r="1478" spans="2:13" ht="12" customHeight="1" thickBot="1" x14ac:dyDescent="0.35">
      <c r="B1478" s="75">
        <v>3735</v>
      </c>
      <c r="D1478" s="77" t="str">
        <f t="shared" si="22"/>
        <v>0</v>
      </c>
      <c r="E1478" s="78">
        <v>0</v>
      </c>
      <c r="F1478" s="81">
        <v>0.28999999165534901</v>
      </c>
      <c r="G1478" s="80">
        <v>43</v>
      </c>
      <c r="H1478" s="80">
        <v>72</v>
      </c>
      <c r="I1478" s="80">
        <v>4</v>
      </c>
      <c r="J1478" s="80">
        <v>3</v>
      </c>
      <c r="K1478" s="80">
        <v>0</v>
      </c>
      <c r="L1478" s="80">
        <v>0</v>
      </c>
      <c r="M1478" s="80">
        <v>0</v>
      </c>
    </row>
    <row r="1479" spans="2:13" ht="12" customHeight="1" thickBot="1" x14ac:dyDescent="0.35">
      <c r="B1479" s="75">
        <v>3736</v>
      </c>
      <c r="D1479" s="77" t="str">
        <f t="shared" si="22"/>
        <v>0</v>
      </c>
      <c r="E1479" s="78">
        <v>0</v>
      </c>
      <c r="F1479" s="81">
        <v>0.28999999165534901</v>
      </c>
      <c r="G1479" s="80">
        <v>40</v>
      </c>
      <c r="H1479" s="80">
        <v>78</v>
      </c>
      <c r="I1479" s="80">
        <v>1</v>
      </c>
      <c r="J1479" s="80">
        <v>1</v>
      </c>
      <c r="K1479" s="80">
        <v>0</v>
      </c>
      <c r="L1479" s="80">
        <v>0</v>
      </c>
      <c r="M1479" s="80">
        <v>0</v>
      </c>
    </row>
    <row r="1480" spans="2:13" ht="12" customHeight="1" thickBot="1" x14ac:dyDescent="0.35">
      <c r="B1480" s="75">
        <v>3737</v>
      </c>
      <c r="D1480" s="77" t="str">
        <f t="shared" si="22"/>
        <v>0</v>
      </c>
      <c r="E1480" s="78">
        <v>0</v>
      </c>
      <c r="F1480" s="81">
        <v>0.28999999165534901</v>
      </c>
      <c r="G1480" s="80">
        <v>54</v>
      </c>
      <c r="H1480" s="80">
        <v>78</v>
      </c>
      <c r="I1480" s="80">
        <v>3</v>
      </c>
      <c r="J1480" s="80">
        <v>2</v>
      </c>
      <c r="K1480" s="80">
        <v>0</v>
      </c>
      <c r="L1480" s="80">
        <v>0</v>
      </c>
      <c r="M1480" s="80">
        <v>0</v>
      </c>
    </row>
    <row r="1481" spans="2:13" ht="12" customHeight="1" thickBot="1" x14ac:dyDescent="0.35">
      <c r="B1481" s="75">
        <v>3741</v>
      </c>
      <c r="D1481" s="77" t="str">
        <f t="shared" ref="D1481:D1544" si="23">IF(F1481&gt;=$F$5,"1","0")</f>
        <v>0</v>
      </c>
      <c r="E1481" s="78">
        <v>1</v>
      </c>
      <c r="F1481" s="81">
        <v>0.28999999165534901</v>
      </c>
      <c r="G1481" s="80">
        <v>59</v>
      </c>
      <c r="H1481" s="80">
        <v>174</v>
      </c>
      <c r="I1481" s="80">
        <v>1</v>
      </c>
      <c r="J1481" s="80">
        <v>1</v>
      </c>
      <c r="K1481" s="80">
        <v>0</v>
      </c>
      <c r="L1481" s="80">
        <v>0</v>
      </c>
      <c r="M1481" s="80">
        <v>0</v>
      </c>
    </row>
    <row r="1482" spans="2:13" ht="12" customHeight="1" thickBot="1" x14ac:dyDescent="0.35">
      <c r="B1482" s="75">
        <v>3745</v>
      </c>
      <c r="D1482" s="77" t="str">
        <f t="shared" si="23"/>
        <v>0</v>
      </c>
      <c r="E1482" s="78">
        <v>0</v>
      </c>
      <c r="F1482" s="81">
        <v>0.28999999165534901</v>
      </c>
      <c r="G1482" s="80">
        <v>54</v>
      </c>
      <c r="H1482" s="80">
        <v>79</v>
      </c>
      <c r="I1482" s="80">
        <v>3</v>
      </c>
      <c r="J1482" s="80">
        <v>3</v>
      </c>
      <c r="K1482" s="80">
        <v>0</v>
      </c>
      <c r="L1482" s="80">
        <v>0</v>
      </c>
      <c r="M1482" s="80">
        <v>0</v>
      </c>
    </row>
    <row r="1483" spans="2:13" ht="12" customHeight="1" thickBot="1" x14ac:dyDescent="0.35">
      <c r="B1483" s="75">
        <v>3750</v>
      </c>
      <c r="D1483" s="77" t="str">
        <f t="shared" si="23"/>
        <v>0</v>
      </c>
      <c r="E1483" s="78">
        <v>0</v>
      </c>
      <c r="F1483" s="81">
        <v>0.28999999165534901</v>
      </c>
      <c r="G1483" s="80">
        <v>43</v>
      </c>
      <c r="H1483" s="80">
        <v>70</v>
      </c>
      <c r="I1483" s="80">
        <v>3</v>
      </c>
      <c r="J1483" s="80">
        <v>1</v>
      </c>
      <c r="K1483" s="80">
        <v>0</v>
      </c>
      <c r="L1483" s="80">
        <v>0</v>
      </c>
      <c r="M1483" s="80">
        <v>0</v>
      </c>
    </row>
    <row r="1484" spans="2:13" ht="12" customHeight="1" thickBot="1" x14ac:dyDescent="0.35">
      <c r="B1484" s="75">
        <v>3751</v>
      </c>
      <c r="D1484" s="77" t="str">
        <f t="shared" si="23"/>
        <v>0</v>
      </c>
      <c r="E1484" s="78">
        <v>0</v>
      </c>
      <c r="F1484" s="81">
        <v>0.28999999165534901</v>
      </c>
      <c r="G1484" s="80">
        <v>57</v>
      </c>
      <c r="H1484" s="80">
        <v>52</v>
      </c>
      <c r="I1484" s="80">
        <v>3</v>
      </c>
      <c r="J1484" s="80">
        <v>2</v>
      </c>
      <c r="K1484" s="80">
        <v>0</v>
      </c>
      <c r="L1484" s="80">
        <v>0</v>
      </c>
      <c r="M1484" s="80">
        <v>0</v>
      </c>
    </row>
    <row r="1485" spans="2:13" ht="12" customHeight="1" thickBot="1" x14ac:dyDescent="0.35">
      <c r="B1485" s="75">
        <v>3752</v>
      </c>
      <c r="D1485" s="77" t="str">
        <f t="shared" si="23"/>
        <v>0</v>
      </c>
      <c r="E1485" s="78">
        <v>0</v>
      </c>
      <c r="F1485" s="81">
        <v>0.28999999165534901</v>
      </c>
      <c r="G1485" s="80">
        <v>26</v>
      </c>
      <c r="H1485" s="80">
        <v>12</v>
      </c>
      <c r="I1485" s="80">
        <v>4</v>
      </c>
      <c r="J1485" s="80">
        <v>1</v>
      </c>
      <c r="K1485" s="80">
        <v>0</v>
      </c>
      <c r="L1485" s="80">
        <v>0</v>
      </c>
      <c r="M1485" s="80">
        <v>0</v>
      </c>
    </row>
    <row r="1486" spans="2:13" ht="12" customHeight="1" thickBot="1" x14ac:dyDescent="0.35">
      <c r="B1486" s="75">
        <v>3754</v>
      </c>
      <c r="D1486" s="77" t="str">
        <f t="shared" si="23"/>
        <v>0</v>
      </c>
      <c r="E1486" s="78">
        <v>1</v>
      </c>
      <c r="F1486" s="81">
        <v>0.28999999165534901</v>
      </c>
      <c r="G1486" s="80">
        <v>30</v>
      </c>
      <c r="H1486" s="80">
        <v>34</v>
      </c>
      <c r="I1486" s="80">
        <v>2</v>
      </c>
      <c r="J1486" s="80">
        <v>2</v>
      </c>
      <c r="K1486" s="80">
        <v>0</v>
      </c>
      <c r="L1486" s="80">
        <v>0</v>
      </c>
      <c r="M1486" s="80">
        <v>0</v>
      </c>
    </row>
    <row r="1487" spans="2:13" ht="12" customHeight="1" thickBot="1" x14ac:dyDescent="0.35">
      <c r="B1487" s="75">
        <v>3756</v>
      </c>
      <c r="D1487" s="77" t="str">
        <f t="shared" si="23"/>
        <v>0</v>
      </c>
      <c r="E1487" s="78">
        <v>0</v>
      </c>
      <c r="F1487" s="81">
        <v>0.28999999165534901</v>
      </c>
      <c r="G1487" s="80">
        <v>55</v>
      </c>
      <c r="H1487" s="80">
        <v>42</v>
      </c>
      <c r="I1487" s="80">
        <v>3</v>
      </c>
      <c r="J1487" s="80">
        <v>3</v>
      </c>
      <c r="K1487" s="80">
        <v>0</v>
      </c>
      <c r="L1487" s="80">
        <v>0</v>
      </c>
      <c r="M1487" s="80">
        <v>0</v>
      </c>
    </row>
    <row r="1488" spans="2:13" ht="12" customHeight="1" thickBot="1" x14ac:dyDescent="0.35">
      <c r="B1488" s="75">
        <v>3758</v>
      </c>
      <c r="D1488" s="77" t="str">
        <f t="shared" si="23"/>
        <v>0</v>
      </c>
      <c r="E1488" s="78">
        <v>0</v>
      </c>
      <c r="F1488" s="81">
        <v>0.28999999165534901</v>
      </c>
      <c r="G1488" s="80">
        <v>45</v>
      </c>
      <c r="H1488" s="80">
        <v>142</v>
      </c>
      <c r="I1488" s="80">
        <v>1</v>
      </c>
      <c r="J1488" s="80">
        <v>2</v>
      </c>
      <c r="K1488" s="80">
        <v>0</v>
      </c>
      <c r="L1488" s="80">
        <v>1</v>
      </c>
      <c r="M1488" s="80">
        <v>0</v>
      </c>
    </row>
    <row r="1489" spans="2:13" ht="12" customHeight="1" thickBot="1" x14ac:dyDescent="0.35">
      <c r="B1489" s="75">
        <v>3763</v>
      </c>
      <c r="D1489" s="77" t="str">
        <f t="shared" si="23"/>
        <v>0</v>
      </c>
      <c r="E1489" s="78">
        <v>0</v>
      </c>
      <c r="F1489" s="81">
        <v>0.28999999165534901</v>
      </c>
      <c r="G1489" s="80">
        <v>53</v>
      </c>
      <c r="H1489" s="80">
        <v>84</v>
      </c>
      <c r="I1489" s="80">
        <v>2</v>
      </c>
      <c r="J1489" s="80">
        <v>1</v>
      </c>
      <c r="K1489" s="80">
        <v>0</v>
      </c>
      <c r="L1489" s="80">
        <v>0</v>
      </c>
      <c r="M1489" s="80">
        <v>0</v>
      </c>
    </row>
    <row r="1490" spans="2:13" ht="12" customHeight="1" thickBot="1" x14ac:dyDescent="0.35">
      <c r="B1490" s="75">
        <v>3764</v>
      </c>
      <c r="D1490" s="77" t="str">
        <f t="shared" si="23"/>
        <v>0</v>
      </c>
      <c r="E1490" s="78">
        <v>1</v>
      </c>
      <c r="F1490" s="81">
        <v>0.28999999165534901</v>
      </c>
      <c r="G1490" s="80">
        <v>62</v>
      </c>
      <c r="H1490" s="80">
        <v>81</v>
      </c>
      <c r="I1490" s="80">
        <v>3</v>
      </c>
      <c r="J1490" s="80">
        <v>1</v>
      </c>
      <c r="K1490" s="80">
        <v>0</v>
      </c>
      <c r="L1490" s="80">
        <v>0</v>
      </c>
      <c r="M1490" s="80">
        <v>0</v>
      </c>
    </row>
    <row r="1491" spans="2:13" ht="12" customHeight="1" thickBot="1" x14ac:dyDescent="0.35">
      <c r="B1491" s="75">
        <v>3767</v>
      </c>
      <c r="D1491" s="77" t="str">
        <f t="shared" si="23"/>
        <v>0</v>
      </c>
      <c r="E1491" s="78">
        <v>0</v>
      </c>
      <c r="F1491" s="81">
        <v>0.28999999165534901</v>
      </c>
      <c r="G1491" s="80">
        <v>59</v>
      </c>
      <c r="H1491" s="80">
        <v>108</v>
      </c>
      <c r="I1491" s="80">
        <v>4</v>
      </c>
      <c r="J1491" s="80">
        <v>2</v>
      </c>
      <c r="K1491" s="80">
        <v>304</v>
      </c>
      <c r="L1491" s="80">
        <v>1</v>
      </c>
      <c r="M1491" s="80">
        <v>0</v>
      </c>
    </row>
    <row r="1492" spans="2:13" ht="12" customHeight="1" thickBot="1" x14ac:dyDescent="0.35">
      <c r="B1492" s="75">
        <v>3768</v>
      </c>
      <c r="D1492" s="77" t="str">
        <f t="shared" si="23"/>
        <v>0</v>
      </c>
      <c r="E1492" s="78">
        <v>1</v>
      </c>
      <c r="F1492" s="81">
        <v>0.28999999165534901</v>
      </c>
      <c r="G1492" s="80">
        <v>40</v>
      </c>
      <c r="H1492" s="80">
        <v>83</v>
      </c>
      <c r="I1492" s="80">
        <v>4</v>
      </c>
      <c r="J1492" s="80">
        <v>1</v>
      </c>
      <c r="K1492" s="80">
        <v>0</v>
      </c>
      <c r="L1492" s="80">
        <v>0</v>
      </c>
      <c r="M1492" s="80">
        <v>0</v>
      </c>
    </row>
    <row r="1493" spans="2:13" ht="12" customHeight="1" thickBot="1" x14ac:dyDescent="0.35">
      <c r="B1493" s="75">
        <v>3769</v>
      </c>
      <c r="D1493" s="77" t="str">
        <f t="shared" si="23"/>
        <v>0</v>
      </c>
      <c r="E1493" s="78">
        <v>1</v>
      </c>
      <c r="F1493" s="81">
        <v>0.28999999165534901</v>
      </c>
      <c r="G1493" s="80">
        <v>42</v>
      </c>
      <c r="H1493" s="80">
        <v>62</v>
      </c>
      <c r="I1493" s="80">
        <v>1</v>
      </c>
      <c r="J1493" s="80">
        <v>3</v>
      </c>
      <c r="K1493" s="80">
        <v>170</v>
      </c>
      <c r="L1493" s="80">
        <v>0</v>
      </c>
      <c r="M1493" s="80">
        <v>0</v>
      </c>
    </row>
    <row r="1494" spans="2:13" ht="12" customHeight="1" thickBot="1" x14ac:dyDescent="0.35">
      <c r="B1494" s="75">
        <v>3770</v>
      </c>
      <c r="D1494" s="77" t="str">
        <f t="shared" si="23"/>
        <v>0</v>
      </c>
      <c r="E1494" s="78">
        <v>0</v>
      </c>
      <c r="F1494" s="81">
        <v>0.28999999165534901</v>
      </c>
      <c r="G1494" s="80">
        <v>29</v>
      </c>
      <c r="H1494" s="80">
        <v>134</v>
      </c>
      <c r="I1494" s="80">
        <v>2</v>
      </c>
      <c r="J1494" s="80">
        <v>1</v>
      </c>
      <c r="K1494" s="80">
        <v>204</v>
      </c>
      <c r="L1494" s="80">
        <v>0</v>
      </c>
      <c r="M1494" s="80">
        <v>0</v>
      </c>
    </row>
    <row r="1495" spans="2:13" ht="12" customHeight="1" thickBot="1" x14ac:dyDescent="0.35">
      <c r="B1495" s="75">
        <v>3773</v>
      </c>
      <c r="D1495" s="77" t="str">
        <f t="shared" si="23"/>
        <v>0</v>
      </c>
      <c r="E1495" s="78">
        <v>0</v>
      </c>
      <c r="F1495" s="81">
        <v>0.28999999165534901</v>
      </c>
      <c r="G1495" s="80">
        <v>35</v>
      </c>
      <c r="H1495" s="80">
        <v>152</v>
      </c>
      <c r="I1495" s="80">
        <v>2</v>
      </c>
      <c r="J1495" s="80">
        <v>1</v>
      </c>
      <c r="K1495" s="80">
        <v>0</v>
      </c>
      <c r="L1495" s="80">
        <v>0</v>
      </c>
      <c r="M1495" s="80">
        <v>0</v>
      </c>
    </row>
    <row r="1496" spans="2:13" ht="12" customHeight="1" thickBot="1" x14ac:dyDescent="0.35">
      <c r="B1496" s="75">
        <v>3774</v>
      </c>
      <c r="D1496" s="77" t="str">
        <f t="shared" si="23"/>
        <v>0</v>
      </c>
      <c r="E1496" s="78">
        <v>0</v>
      </c>
      <c r="F1496" s="81">
        <v>0.28999999165534901</v>
      </c>
      <c r="G1496" s="80">
        <v>62</v>
      </c>
      <c r="H1496" s="80">
        <v>83</v>
      </c>
      <c r="I1496" s="80">
        <v>4</v>
      </c>
      <c r="J1496" s="80">
        <v>3</v>
      </c>
      <c r="K1496" s="80">
        <v>0</v>
      </c>
      <c r="L1496" s="80">
        <v>0</v>
      </c>
      <c r="M1496" s="80">
        <v>1</v>
      </c>
    </row>
    <row r="1497" spans="2:13" ht="12" customHeight="1" thickBot="1" x14ac:dyDescent="0.35">
      <c r="B1497" s="75">
        <v>3777</v>
      </c>
      <c r="D1497" s="77" t="str">
        <f t="shared" si="23"/>
        <v>0</v>
      </c>
      <c r="E1497" s="78">
        <v>1</v>
      </c>
      <c r="F1497" s="81">
        <v>0.28999999165534901</v>
      </c>
      <c r="G1497" s="80">
        <v>27</v>
      </c>
      <c r="H1497" s="80">
        <v>135</v>
      </c>
      <c r="I1497" s="80">
        <v>3</v>
      </c>
      <c r="J1497" s="80">
        <v>3</v>
      </c>
      <c r="K1497" s="80">
        <v>449</v>
      </c>
      <c r="L1497" s="80">
        <v>1</v>
      </c>
      <c r="M1497" s="80">
        <v>0</v>
      </c>
    </row>
    <row r="1498" spans="2:13" ht="12" customHeight="1" thickBot="1" x14ac:dyDescent="0.35">
      <c r="B1498" s="75">
        <v>3779</v>
      </c>
      <c r="D1498" s="77" t="str">
        <f t="shared" si="23"/>
        <v>0</v>
      </c>
      <c r="E1498" s="78">
        <v>0</v>
      </c>
      <c r="F1498" s="81">
        <v>0.28999999165534901</v>
      </c>
      <c r="G1498" s="80">
        <v>66</v>
      </c>
      <c r="H1498" s="80">
        <v>14</v>
      </c>
      <c r="I1498" s="80">
        <v>4</v>
      </c>
      <c r="J1498" s="80">
        <v>2</v>
      </c>
      <c r="K1498" s="80">
        <v>0</v>
      </c>
      <c r="L1498" s="80">
        <v>0</v>
      </c>
      <c r="M1498" s="80">
        <v>0</v>
      </c>
    </row>
    <row r="1499" spans="2:13" ht="12" customHeight="1" thickBot="1" x14ac:dyDescent="0.35">
      <c r="B1499" s="75">
        <v>3780</v>
      </c>
      <c r="D1499" s="77" t="str">
        <f t="shared" si="23"/>
        <v>0</v>
      </c>
      <c r="E1499" s="78">
        <v>1</v>
      </c>
      <c r="F1499" s="81">
        <v>0.28999999165534901</v>
      </c>
      <c r="G1499" s="80">
        <v>53</v>
      </c>
      <c r="H1499" s="80">
        <v>64</v>
      </c>
      <c r="I1499" s="80">
        <v>4</v>
      </c>
      <c r="J1499" s="80">
        <v>1</v>
      </c>
      <c r="K1499" s="80">
        <v>0</v>
      </c>
      <c r="L1499" s="80">
        <v>0</v>
      </c>
      <c r="M1499" s="80">
        <v>0</v>
      </c>
    </row>
    <row r="1500" spans="2:13" ht="12" customHeight="1" thickBot="1" x14ac:dyDescent="0.35">
      <c r="B1500" s="75">
        <v>3781</v>
      </c>
      <c r="D1500" s="77" t="str">
        <f t="shared" si="23"/>
        <v>0</v>
      </c>
      <c r="E1500" s="78">
        <v>0</v>
      </c>
      <c r="F1500" s="81">
        <v>0.28999999165534901</v>
      </c>
      <c r="G1500" s="80">
        <v>49</v>
      </c>
      <c r="H1500" s="80">
        <v>109</v>
      </c>
      <c r="I1500" s="80">
        <v>2</v>
      </c>
      <c r="J1500" s="80">
        <v>1</v>
      </c>
      <c r="K1500" s="80">
        <v>0</v>
      </c>
      <c r="L1500" s="80">
        <v>0</v>
      </c>
      <c r="M1500" s="80">
        <v>0</v>
      </c>
    </row>
    <row r="1501" spans="2:13" ht="12" customHeight="1" thickBot="1" x14ac:dyDescent="0.35">
      <c r="B1501" s="75">
        <v>3784</v>
      </c>
      <c r="D1501" s="77" t="str">
        <f t="shared" si="23"/>
        <v>0</v>
      </c>
      <c r="E1501" s="78">
        <v>0</v>
      </c>
      <c r="F1501" s="81">
        <v>0.28999999165534901</v>
      </c>
      <c r="G1501" s="80">
        <v>60</v>
      </c>
      <c r="H1501" s="80">
        <v>51</v>
      </c>
      <c r="I1501" s="80">
        <v>3</v>
      </c>
      <c r="J1501" s="80">
        <v>3</v>
      </c>
      <c r="K1501" s="80">
        <v>0</v>
      </c>
      <c r="L1501" s="80">
        <v>0</v>
      </c>
      <c r="M1501" s="80">
        <v>0</v>
      </c>
    </row>
    <row r="1502" spans="2:13" ht="12" customHeight="1" thickBot="1" x14ac:dyDescent="0.35">
      <c r="B1502" s="75">
        <v>3786</v>
      </c>
      <c r="D1502" s="77" t="str">
        <f t="shared" si="23"/>
        <v>0</v>
      </c>
      <c r="E1502" s="78">
        <v>0</v>
      </c>
      <c r="F1502" s="81">
        <v>0.28999999165534901</v>
      </c>
      <c r="G1502" s="80">
        <v>54</v>
      </c>
      <c r="H1502" s="80">
        <v>83</v>
      </c>
      <c r="I1502" s="80">
        <v>1</v>
      </c>
      <c r="J1502" s="80">
        <v>1</v>
      </c>
      <c r="K1502" s="80">
        <v>0</v>
      </c>
      <c r="L1502" s="80">
        <v>0</v>
      </c>
      <c r="M1502" s="80">
        <v>0</v>
      </c>
    </row>
    <row r="1503" spans="2:13" ht="12" customHeight="1" thickBot="1" x14ac:dyDescent="0.35">
      <c r="B1503" s="75">
        <v>3791</v>
      </c>
      <c r="D1503" s="77" t="str">
        <f t="shared" si="23"/>
        <v>0</v>
      </c>
      <c r="E1503" s="78">
        <v>1</v>
      </c>
      <c r="F1503" s="81">
        <v>0.28999999165534901</v>
      </c>
      <c r="G1503" s="80">
        <v>46</v>
      </c>
      <c r="H1503" s="80">
        <v>71</v>
      </c>
      <c r="I1503" s="80">
        <v>2</v>
      </c>
      <c r="J1503" s="80">
        <v>1</v>
      </c>
      <c r="K1503" s="80">
        <v>0</v>
      </c>
      <c r="L1503" s="80">
        <v>0</v>
      </c>
      <c r="M1503" s="80">
        <v>0</v>
      </c>
    </row>
    <row r="1504" spans="2:13" ht="12" customHeight="1" thickBot="1" x14ac:dyDescent="0.35">
      <c r="B1504" s="75">
        <v>3792</v>
      </c>
      <c r="D1504" s="77" t="str">
        <f t="shared" si="23"/>
        <v>0</v>
      </c>
      <c r="E1504" s="78">
        <v>0</v>
      </c>
      <c r="F1504" s="81">
        <v>0.28999999165534901</v>
      </c>
      <c r="G1504" s="80">
        <v>41</v>
      </c>
      <c r="H1504" s="80">
        <v>80</v>
      </c>
      <c r="I1504" s="80">
        <v>1</v>
      </c>
      <c r="J1504" s="80">
        <v>1</v>
      </c>
      <c r="K1504" s="80">
        <v>0</v>
      </c>
      <c r="L1504" s="80">
        <v>0</v>
      </c>
      <c r="M1504" s="80">
        <v>0</v>
      </c>
    </row>
    <row r="1505" spans="2:13" ht="12" customHeight="1" thickBot="1" x14ac:dyDescent="0.35">
      <c r="B1505" s="75">
        <v>3793</v>
      </c>
      <c r="D1505" s="77" t="str">
        <f t="shared" si="23"/>
        <v>0</v>
      </c>
      <c r="E1505" s="78">
        <v>0</v>
      </c>
      <c r="F1505" s="81">
        <v>0.28999999165534901</v>
      </c>
      <c r="G1505" s="80">
        <v>62</v>
      </c>
      <c r="H1505" s="80">
        <v>109</v>
      </c>
      <c r="I1505" s="80">
        <v>4</v>
      </c>
      <c r="J1505" s="80">
        <v>3</v>
      </c>
      <c r="K1505" s="80">
        <v>0</v>
      </c>
      <c r="L1505" s="80">
        <v>0</v>
      </c>
      <c r="M1505" s="80">
        <v>0</v>
      </c>
    </row>
    <row r="1506" spans="2:13" ht="12" customHeight="1" thickBot="1" x14ac:dyDescent="0.35">
      <c r="B1506" s="75">
        <v>3796</v>
      </c>
      <c r="D1506" s="77" t="str">
        <f t="shared" si="23"/>
        <v>0</v>
      </c>
      <c r="E1506" s="78">
        <v>0</v>
      </c>
      <c r="F1506" s="81">
        <v>0.28999999165534901</v>
      </c>
      <c r="G1506" s="80">
        <v>51</v>
      </c>
      <c r="H1506" s="80">
        <v>39</v>
      </c>
      <c r="I1506" s="80">
        <v>1</v>
      </c>
      <c r="J1506" s="80">
        <v>2</v>
      </c>
      <c r="K1506" s="80">
        <v>98</v>
      </c>
      <c r="L1506" s="80">
        <v>0</v>
      </c>
      <c r="M1506" s="80">
        <v>0</v>
      </c>
    </row>
    <row r="1507" spans="2:13" ht="12" customHeight="1" thickBot="1" x14ac:dyDescent="0.35">
      <c r="B1507" s="75">
        <v>3797</v>
      </c>
      <c r="D1507" s="77" t="str">
        <f t="shared" si="23"/>
        <v>0</v>
      </c>
      <c r="E1507" s="78">
        <v>0</v>
      </c>
      <c r="F1507" s="81">
        <v>0.28999999165534901</v>
      </c>
      <c r="G1507" s="80">
        <v>24</v>
      </c>
      <c r="H1507" s="80">
        <v>50</v>
      </c>
      <c r="I1507" s="80">
        <v>3</v>
      </c>
      <c r="J1507" s="80">
        <v>2</v>
      </c>
      <c r="K1507" s="80">
        <v>0</v>
      </c>
      <c r="L1507" s="80">
        <v>0</v>
      </c>
      <c r="M1507" s="80">
        <v>1</v>
      </c>
    </row>
    <row r="1508" spans="2:13" ht="12" customHeight="1" thickBot="1" x14ac:dyDescent="0.35">
      <c r="B1508" s="75">
        <v>3802</v>
      </c>
      <c r="D1508" s="77" t="str">
        <f t="shared" si="23"/>
        <v>0</v>
      </c>
      <c r="E1508" s="78">
        <v>1</v>
      </c>
      <c r="F1508" s="81">
        <v>0.28999999165534901</v>
      </c>
      <c r="G1508" s="80">
        <v>34</v>
      </c>
      <c r="H1508" s="80">
        <v>20</v>
      </c>
      <c r="I1508" s="80">
        <v>2</v>
      </c>
      <c r="J1508" s="80">
        <v>1</v>
      </c>
      <c r="K1508" s="80">
        <v>106</v>
      </c>
      <c r="L1508" s="80">
        <v>0</v>
      </c>
      <c r="M1508" s="80">
        <v>0</v>
      </c>
    </row>
    <row r="1509" spans="2:13" ht="12" customHeight="1" thickBot="1" x14ac:dyDescent="0.35">
      <c r="B1509" s="75">
        <v>3803</v>
      </c>
      <c r="D1509" s="77" t="str">
        <f t="shared" si="23"/>
        <v>0</v>
      </c>
      <c r="E1509" s="78">
        <v>0</v>
      </c>
      <c r="F1509" s="81">
        <v>0.28999999165534901</v>
      </c>
      <c r="G1509" s="80">
        <v>31</v>
      </c>
      <c r="H1509" s="80">
        <v>10</v>
      </c>
      <c r="I1509" s="80">
        <v>4</v>
      </c>
      <c r="J1509" s="80">
        <v>2</v>
      </c>
      <c r="K1509" s="80">
        <v>0</v>
      </c>
      <c r="L1509" s="80">
        <v>0</v>
      </c>
      <c r="M1509" s="80">
        <v>0</v>
      </c>
    </row>
    <row r="1510" spans="2:13" ht="12" customHeight="1" thickBot="1" x14ac:dyDescent="0.35">
      <c r="B1510" s="75">
        <v>3804</v>
      </c>
      <c r="D1510" s="77" t="str">
        <f t="shared" si="23"/>
        <v>0</v>
      </c>
      <c r="E1510" s="78">
        <v>0</v>
      </c>
      <c r="F1510" s="81">
        <v>0.28999999165534901</v>
      </c>
      <c r="G1510" s="80">
        <v>42</v>
      </c>
      <c r="H1510" s="80">
        <v>83</v>
      </c>
      <c r="I1510" s="80">
        <v>4</v>
      </c>
      <c r="J1510" s="80">
        <v>3</v>
      </c>
      <c r="K1510" s="80">
        <v>0</v>
      </c>
      <c r="L1510" s="80">
        <v>0</v>
      </c>
      <c r="M1510" s="80">
        <v>0</v>
      </c>
    </row>
    <row r="1511" spans="2:13" ht="12" customHeight="1" thickBot="1" x14ac:dyDescent="0.35">
      <c r="B1511" s="75">
        <v>3807</v>
      </c>
      <c r="D1511" s="77" t="str">
        <f t="shared" si="23"/>
        <v>0</v>
      </c>
      <c r="E1511" s="78">
        <v>0</v>
      </c>
      <c r="F1511" s="81">
        <v>0.28999999165534901</v>
      </c>
      <c r="G1511" s="80">
        <v>34</v>
      </c>
      <c r="H1511" s="80">
        <v>41</v>
      </c>
      <c r="I1511" s="80">
        <v>4</v>
      </c>
      <c r="J1511" s="80">
        <v>1</v>
      </c>
      <c r="K1511" s="80">
        <v>0</v>
      </c>
      <c r="L1511" s="80">
        <v>0</v>
      </c>
      <c r="M1511" s="80">
        <v>0</v>
      </c>
    </row>
    <row r="1512" spans="2:13" ht="12" customHeight="1" thickBot="1" x14ac:dyDescent="0.35">
      <c r="B1512" s="75">
        <v>3811</v>
      </c>
      <c r="D1512" s="77" t="str">
        <f t="shared" si="23"/>
        <v>0</v>
      </c>
      <c r="E1512" s="78">
        <v>0</v>
      </c>
      <c r="F1512" s="81">
        <v>0.28999999165534901</v>
      </c>
      <c r="G1512" s="80">
        <v>48</v>
      </c>
      <c r="H1512" s="80">
        <v>12</v>
      </c>
      <c r="I1512" s="80">
        <v>4</v>
      </c>
      <c r="J1512" s="80">
        <v>1</v>
      </c>
      <c r="K1512" s="80">
        <v>89</v>
      </c>
      <c r="L1512" s="80">
        <v>0</v>
      </c>
      <c r="M1512" s="80">
        <v>0</v>
      </c>
    </row>
    <row r="1513" spans="2:13" ht="12" customHeight="1" thickBot="1" x14ac:dyDescent="0.35">
      <c r="B1513" s="75">
        <v>3812</v>
      </c>
      <c r="D1513" s="77" t="str">
        <f t="shared" si="23"/>
        <v>0</v>
      </c>
      <c r="E1513" s="78">
        <v>0</v>
      </c>
      <c r="F1513" s="81">
        <v>0.28999999165534901</v>
      </c>
      <c r="G1513" s="80">
        <v>47</v>
      </c>
      <c r="H1513" s="80">
        <v>28</v>
      </c>
      <c r="I1513" s="80">
        <v>4</v>
      </c>
      <c r="J1513" s="80">
        <v>1</v>
      </c>
      <c r="K1513" s="80">
        <v>0</v>
      </c>
      <c r="L1513" s="80">
        <v>0</v>
      </c>
      <c r="M1513" s="80">
        <v>0</v>
      </c>
    </row>
    <row r="1514" spans="2:13" ht="12" customHeight="1" thickBot="1" x14ac:dyDescent="0.35">
      <c r="B1514" s="75">
        <v>3813</v>
      </c>
      <c r="D1514" s="77" t="str">
        <f t="shared" si="23"/>
        <v>0</v>
      </c>
      <c r="E1514" s="78">
        <v>1</v>
      </c>
      <c r="F1514" s="81">
        <v>0.28999999165534901</v>
      </c>
      <c r="G1514" s="80">
        <v>39</v>
      </c>
      <c r="H1514" s="80">
        <v>52</v>
      </c>
      <c r="I1514" s="80">
        <v>1</v>
      </c>
      <c r="J1514" s="80">
        <v>1</v>
      </c>
      <c r="K1514" s="80">
        <v>0</v>
      </c>
      <c r="L1514" s="80">
        <v>0</v>
      </c>
      <c r="M1514" s="80">
        <v>0</v>
      </c>
    </row>
    <row r="1515" spans="2:13" ht="12" customHeight="1" thickBot="1" x14ac:dyDescent="0.35">
      <c r="B1515" s="75">
        <v>3815</v>
      </c>
      <c r="D1515" s="77" t="str">
        <f t="shared" si="23"/>
        <v>0</v>
      </c>
      <c r="E1515" s="78">
        <v>0</v>
      </c>
      <c r="F1515" s="81">
        <v>0.28999999165534901</v>
      </c>
      <c r="G1515" s="80">
        <v>34</v>
      </c>
      <c r="H1515" s="80">
        <v>35</v>
      </c>
      <c r="I1515" s="80">
        <v>3</v>
      </c>
      <c r="J1515" s="80">
        <v>1</v>
      </c>
      <c r="K1515" s="80">
        <v>0</v>
      </c>
      <c r="L1515" s="80">
        <v>0</v>
      </c>
      <c r="M1515" s="80">
        <v>0</v>
      </c>
    </row>
    <row r="1516" spans="2:13" ht="12" customHeight="1" thickBot="1" x14ac:dyDescent="0.35">
      <c r="B1516" s="75">
        <v>3816</v>
      </c>
      <c r="D1516" s="77" t="str">
        <f t="shared" si="23"/>
        <v>0</v>
      </c>
      <c r="E1516" s="78">
        <v>0</v>
      </c>
      <c r="F1516" s="81">
        <v>0.28999999165534901</v>
      </c>
      <c r="G1516" s="80">
        <v>43</v>
      </c>
      <c r="H1516" s="80">
        <v>28</v>
      </c>
      <c r="I1516" s="80">
        <v>4</v>
      </c>
      <c r="J1516" s="80">
        <v>1</v>
      </c>
      <c r="K1516" s="80">
        <v>96</v>
      </c>
      <c r="L1516" s="80">
        <v>0</v>
      </c>
      <c r="M1516" s="80">
        <v>0</v>
      </c>
    </row>
    <row r="1517" spans="2:13" ht="12" customHeight="1" thickBot="1" x14ac:dyDescent="0.35">
      <c r="B1517" s="75">
        <v>3822</v>
      </c>
      <c r="D1517" s="77" t="str">
        <f t="shared" si="23"/>
        <v>0</v>
      </c>
      <c r="E1517" s="78">
        <v>0</v>
      </c>
      <c r="F1517" s="81">
        <v>0.28999999165534901</v>
      </c>
      <c r="G1517" s="80">
        <v>35</v>
      </c>
      <c r="H1517" s="80">
        <v>188</v>
      </c>
      <c r="I1517" s="80">
        <v>2</v>
      </c>
      <c r="J1517" s="80">
        <v>2</v>
      </c>
      <c r="K1517" s="80">
        <v>259</v>
      </c>
      <c r="L1517" s="80">
        <v>1</v>
      </c>
      <c r="M1517" s="80">
        <v>0</v>
      </c>
    </row>
    <row r="1518" spans="2:13" ht="12" customHeight="1" thickBot="1" x14ac:dyDescent="0.35">
      <c r="B1518" s="75">
        <v>3823</v>
      </c>
      <c r="D1518" s="77" t="str">
        <f t="shared" si="23"/>
        <v>0</v>
      </c>
      <c r="E1518" s="78">
        <v>0</v>
      </c>
      <c r="F1518" s="81">
        <v>0.28999999165534901</v>
      </c>
      <c r="G1518" s="80">
        <v>63</v>
      </c>
      <c r="H1518" s="80">
        <v>178</v>
      </c>
      <c r="I1518" s="80">
        <v>4</v>
      </c>
      <c r="J1518" s="80">
        <v>3</v>
      </c>
      <c r="K1518" s="80">
        <v>0</v>
      </c>
      <c r="L1518" s="80">
        <v>1</v>
      </c>
      <c r="M1518" s="80">
        <v>0</v>
      </c>
    </row>
    <row r="1519" spans="2:13" ht="12" customHeight="1" thickBot="1" x14ac:dyDescent="0.35">
      <c r="B1519" s="75">
        <v>3824</v>
      </c>
      <c r="D1519" s="77" t="str">
        <f t="shared" si="23"/>
        <v>0</v>
      </c>
      <c r="E1519" s="78">
        <v>0</v>
      </c>
      <c r="F1519" s="81">
        <v>0.28999999165534901</v>
      </c>
      <c r="G1519" s="80">
        <v>49</v>
      </c>
      <c r="H1519" s="80">
        <v>44</v>
      </c>
      <c r="I1519" s="80">
        <v>4</v>
      </c>
      <c r="J1519" s="80">
        <v>2</v>
      </c>
      <c r="K1519" s="80">
        <v>194</v>
      </c>
      <c r="L1519" s="80">
        <v>0</v>
      </c>
      <c r="M1519" s="80">
        <v>0</v>
      </c>
    </row>
    <row r="1520" spans="2:13" ht="12" customHeight="1" thickBot="1" x14ac:dyDescent="0.35">
      <c r="B1520" s="75">
        <v>3825</v>
      </c>
      <c r="D1520" s="77" t="str">
        <f t="shared" si="23"/>
        <v>0</v>
      </c>
      <c r="E1520" s="78">
        <v>1</v>
      </c>
      <c r="F1520" s="81">
        <v>0.28999999165534901</v>
      </c>
      <c r="G1520" s="80">
        <v>23</v>
      </c>
      <c r="H1520" s="80">
        <v>12</v>
      </c>
      <c r="I1520" s="80">
        <v>4</v>
      </c>
      <c r="J1520" s="80">
        <v>1</v>
      </c>
      <c r="K1520" s="80">
        <v>0</v>
      </c>
      <c r="L1520" s="80">
        <v>0</v>
      </c>
      <c r="M1520" s="80">
        <v>1</v>
      </c>
    </row>
    <row r="1521" spans="2:13" ht="12" customHeight="1" thickBot="1" x14ac:dyDescent="0.35">
      <c r="B1521" s="75">
        <v>3827</v>
      </c>
      <c r="D1521" s="77" t="str">
        <f t="shared" si="23"/>
        <v>0</v>
      </c>
      <c r="E1521" s="78">
        <v>0</v>
      </c>
      <c r="F1521" s="81">
        <v>0.28999999165534901</v>
      </c>
      <c r="G1521" s="80">
        <v>43</v>
      </c>
      <c r="H1521" s="80">
        <v>132</v>
      </c>
      <c r="I1521" s="80">
        <v>1</v>
      </c>
      <c r="J1521" s="80">
        <v>1</v>
      </c>
      <c r="K1521" s="80">
        <v>0</v>
      </c>
      <c r="L1521" s="80">
        <v>0</v>
      </c>
      <c r="M1521" s="80">
        <v>0</v>
      </c>
    </row>
    <row r="1522" spans="2:13" ht="12" customHeight="1" thickBot="1" x14ac:dyDescent="0.35">
      <c r="B1522" s="75">
        <v>3828</v>
      </c>
      <c r="D1522" s="77" t="str">
        <f t="shared" si="23"/>
        <v>0</v>
      </c>
      <c r="E1522" s="78">
        <v>0</v>
      </c>
      <c r="F1522" s="81">
        <v>0.28999999165534901</v>
      </c>
      <c r="G1522" s="80">
        <v>39</v>
      </c>
      <c r="H1522" s="80">
        <v>128</v>
      </c>
      <c r="I1522" s="80">
        <v>2</v>
      </c>
      <c r="J1522" s="80">
        <v>1</v>
      </c>
      <c r="K1522" s="80">
        <v>196</v>
      </c>
      <c r="L1522" s="80">
        <v>0</v>
      </c>
      <c r="M1522" s="80">
        <v>0</v>
      </c>
    </row>
    <row r="1523" spans="2:13" ht="12" customHeight="1" thickBot="1" x14ac:dyDescent="0.35">
      <c r="B1523" s="75">
        <v>3836</v>
      </c>
      <c r="D1523" s="77" t="str">
        <f t="shared" si="23"/>
        <v>0</v>
      </c>
      <c r="E1523" s="78">
        <v>0</v>
      </c>
      <c r="F1523" s="81">
        <v>0.28999999165534901</v>
      </c>
      <c r="G1523" s="80">
        <v>33</v>
      </c>
      <c r="H1523" s="80">
        <v>131</v>
      </c>
      <c r="I1523" s="80">
        <v>3</v>
      </c>
      <c r="J1523" s="80">
        <v>3</v>
      </c>
      <c r="K1523" s="80">
        <v>0</v>
      </c>
      <c r="L1523" s="80">
        <v>1</v>
      </c>
      <c r="M1523" s="80">
        <v>1</v>
      </c>
    </row>
    <row r="1524" spans="2:13" ht="12" customHeight="1" thickBot="1" x14ac:dyDescent="0.35">
      <c r="B1524" s="75">
        <v>3840</v>
      </c>
      <c r="D1524" s="77" t="str">
        <f t="shared" si="23"/>
        <v>0</v>
      </c>
      <c r="E1524" s="78">
        <v>0</v>
      </c>
      <c r="F1524" s="81">
        <v>0.28999999165534901</v>
      </c>
      <c r="G1524" s="80">
        <v>31</v>
      </c>
      <c r="H1524" s="80">
        <v>42</v>
      </c>
      <c r="I1524" s="80">
        <v>2</v>
      </c>
      <c r="J1524" s="80">
        <v>3</v>
      </c>
      <c r="K1524" s="80">
        <v>0</v>
      </c>
      <c r="L1524" s="80">
        <v>0</v>
      </c>
      <c r="M1524" s="80">
        <v>0</v>
      </c>
    </row>
    <row r="1525" spans="2:13" ht="12" customHeight="1" thickBot="1" x14ac:dyDescent="0.35">
      <c r="B1525" s="75">
        <v>3841</v>
      </c>
      <c r="D1525" s="77" t="str">
        <f t="shared" si="23"/>
        <v>0</v>
      </c>
      <c r="E1525" s="78">
        <v>0</v>
      </c>
      <c r="F1525" s="81">
        <v>0.28999999165534901</v>
      </c>
      <c r="G1525" s="80">
        <v>56</v>
      </c>
      <c r="H1525" s="80">
        <v>35</v>
      </c>
      <c r="I1525" s="80">
        <v>3</v>
      </c>
      <c r="J1525" s="80">
        <v>2</v>
      </c>
      <c r="K1525" s="80">
        <v>114</v>
      </c>
      <c r="L1525" s="80">
        <v>0</v>
      </c>
      <c r="M1525" s="80">
        <v>0</v>
      </c>
    </row>
    <row r="1526" spans="2:13" ht="12" customHeight="1" thickBot="1" x14ac:dyDescent="0.35">
      <c r="B1526" s="75">
        <v>3843</v>
      </c>
      <c r="D1526" s="77" t="str">
        <f t="shared" si="23"/>
        <v>0</v>
      </c>
      <c r="E1526" s="78">
        <v>0</v>
      </c>
      <c r="F1526" s="81">
        <v>0.28999999165534901</v>
      </c>
      <c r="G1526" s="80">
        <v>61</v>
      </c>
      <c r="H1526" s="80">
        <v>91</v>
      </c>
      <c r="I1526" s="80">
        <v>2</v>
      </c>
      <c r="J1526" s="80">
        <v>1</v>
      </c>
      <c r="K1526" s="80">
        <v>0</v>
      </c>
      <c r="L1526" s="80">
        <v>0</v>
      </c>
      <c r="M1526" s="80">
        <v>0</v>
      </c>
    </row>
    <row r="1527" spans="2:13" ht="12" customHeight="1" thickBot="1" x14ac:dyDescent="0.35">
      <c r="B1527" s="75">
        <v>3845</v>
      </c>
      <c r="D1527" s="77" t="str">
        <f t="shared" si="23"/>
        <v>0</v>
      </c>
      <c r="E1527" s="78">
        <v>0</v>
      </c>
      <c r="F1527" s="81">
        <v>0.28999999165534901</v>
      </c>
      <c r="G1527" s="80">
        <v>51</v>
      </c>
      <c r="H1527" s="80">
        <v>75</v>
      </c>
      <c r="I1527" s="80">
        <v>1</v>
      </c>
      <c r="J1527" s="80">
        <v>1</v>
      </c>
      <c r="K1527" s="80">
        <v>0</v>
      </c>
      <c r="L1527" s="80">
        <v>0</v>
      </c>
      <c r="M1527" s="80">
        <v>0</v>
      </c>
    </row>
    <row r="1528" spans="2:13" ht="12" customHeight="1" thickBot="1" x14ac:dyDescent="0.35">
      <c r="B1528" s="75">
        <v>3849</v>
      </c>
      <c r="D1528" s="77" t="str">
        <f t="shared" si="23"/>
        <v>0</v>
      </c>
      <c r="E1528" s="78">
        <v>1</v>
      </c>
      <c r="F1528" s="81">
        <v>0.28999999165534901</v>
      </c>
      <c r="G1528" s="80">
        <v>57</v>
      </c>
      <c r="H1528" s="80">
        <v>84</v>
      </c>
      <c r="I1528" s="80">
        <v>4</v>
      </c>
      <c r="J1528" s="80">
        <v>3</v>
      </c>
      <c r="K1528" s="80">
        <v>0</v>
      </c>
      <c r="L1528" s="80">
        <v>0</v>
      </c>
      <c r="M1528" s="80">
        <v>0</v>
      </c>
    </row>
    <row r="1529" spans="2:13" ht="12" customHeight="1" thickBot="1" x14ac:dyDescent="0.35">
      <c r="B1529" s="75">
        <v>3854</v>
      </c>
      <c r="D1529" s="77" t="str">
        <f t="shared" si="23"/>
        <v>0</v>
      </c>
      <c r="E1529" s="78">
        <v>0</v>
      </c>
      <c r="F1529" s="81">
        <v>0.28999999165534901</v>
      </c>
      <c r="G1529" s="80">
        <v>45</v>
      </c>
      <c r="H1529" s="80">
        <v>83</v>
      </c>
      <c r="I1529" s="80">
        <v>4</v>
      </c>
      <c r="J1529" s="80">
        <v>3</v>
      </c>
      <c r="K1529" s="80">
        <v>0</v>
      </c>
      <c r="L1529" s="80">
        <v>0</v>
      </c>
      <c r="M1529" s="80">
        <v>0</v>
      </c>
    </row>
    <row r="1530" spans="2:13" ht="12" customHeight="1" thickBot="1" x14ac:dyDescent="0.35">
      <c r="B1530" s="75">
        <v>3855</v>
      </c>
      <c r="D1530" s="77" t="str">
        <f t="shared" si="23"/>
        <v>0</v>
      </c>
      <c r="E1530" s="78">
        <v>0</v>
      </c>
      <c r="F1530" s="81">
        <v>0.28999999165534901</v>
      </c>
      <c r="G1530" s="80">
        <v>31</v>
      </c>
      <c r="H1530" s="80">
        <v>83</v>
      </c>
      <c r="I1530" s="80">
        <v>4</v>
      </c>
      <c r="J1530" s="80">
        <v>3</v>
      </c>
      <c r="K1530" s="80">
        <v>0</v>
      </c>
      <c r="L1530" s="80">
        <v>0</v>
      </c>
      <c r="M1530" s="80">
        <v>0</v>
      </c>
    </row>
    <row r="1531" spans="2:13" ht="12" customHeight="1" thickBot="1" x14ac:dyDescent="0.35">
      <c r="B1531" s="75">
        <v>3858</v>
      </c>
      <c r="D1531" s="77" t="str">
        <f t="shared" si="23"/>
        <v>0</v>
      </c>
      <c r="E1531" s="78">
        <v>0</v>
      </c>
      <c r="F1531" s="81">
        <v>0.28999999165534901</v>
      </c>
      <c r="G1531" s="80">
        <v>63</v>
      </c>
      <c r="H1531" s="80">
        <v>39</v>
      </c>
      <c r="I1531" s="80">
        <v>1</v>
      </c>
      <c r="J1531" s="80">
        <v>2</v>
      </c>
      <c r="K1531" s="80">
        <v>0</v>
      </c>
      <c r="L1531" s="80">
        <v>0</v>
      </c>
      <c r="M1531" s="80">
        <v>0</v>
      </c>
    </row>
    <row r="1532" spans="2:13" ht="12" customHeight="1" thickBot="1" x14ac:dyDescent="0.35">
      <c r="B1532" s="75">
        <v>3861</v>
      </c>
      <c r="D1532" s="77" t="str">
        <f t="shared" si="23"/>
        <v>0</v>
      </c>
      <c r="E1532" s="78">
        <v>1</v>
      </c>
      <c r="F1532" s="81">
        <v>0.28999999165534901</v>
      </c>
      <c r="G1532" s="80">
        <v>31</v>
      </c>
      <c r="H1532" s="80">
        <v>64</v>
      </c>
      <c r="I1532" s="80">
        <v>2</v>
      </c>
      <c r="J1532" s="80">
        <v>1</v>
      </c>
      <c r="K1532" s="80">
        <v>0</v>
      </c>
      <c r="L1532" s="80">
        <v>0</v>
      </c>
      <c r="M1532" s="80">
        <v>0</v>
      </c>
    </row>
    <row r="1533" spans="2:13" ht="12" customHeight="1" thickBot="1" x14ac:dyDescent="0.35">
      <c r="B1533" s="75">
        <v>3862</v>
      </c>
      <c r="D1533" s="77" t="str">
        <f t="shared" si="23"/>
        <v>0</v>
      </c>
      <c r="E1533" s="78">
        <v>0</v>
      </c>
      <c r="F1533" s="81">
        <v>0.28999999165534901</v>
      </c>
      <c r="G1533" s="80">
        <v>65</v>
      </c>
      <c r="H1533" s="80">
        <v>29</v>
      </c>
      <c r="I1533" s="80">
        <v>1</v>
      </c>
      <c r="J1533" s="80">
        <v>2</v>
      </c>
      <c r="K1533" s="80">
        <v>0</v>
      </c>
      <c r="L1533" s="80">
        <v>0</v>
      </c>
      <c r="M1533" s="80">
        <v>0</v>
      </c>
    </row>
    <row r="1534" spans="2:13" ht="12" customHeight="1" thickBot="1" x14ac:dyDescent="0.35">
      <c r="B1534" s="75">
        <v>3863</v>
      </c>
      <c r="D1534" s="77" t="str">
        <f t="shared" si="23"/>
        <v>0</v>
      </c>
      <c r="E1534" s="78">
        <v>0</v>
      </c>
      <c r="F1534" s="81">
        <v>0.28999999165534901</v>
      </c>
      <c r="G1534" s="80">
        <v>60</v>
      </c>
      <c r="H1534" s="80">
        <v>64</v>
      </c>
      <c r="I1534" s="80">
        <v>3</v>
      </c>
      <c r="J1534" s="80">
        <v>1</v>
      </c>
      <c r="K1534" s="80">
        <v>0</v>
      </c>
      <c r="L1534" s="80">
        <v>0</v>
      </c>
      <c r="M1534" s="80">
        <v>0</v>
      </c>
    </row>
    <row r="1535" spans="2:13" ht="12" customHeight="1" thickBot="1" x14ac:dyDescent="0.35">
      <c r="B1535" s="75">
        <v>3864</v>
      </c>
      <c r="D1535" s="77" t="str">
        <f t="shared" si="23"/>
        <v>0</v>
      </c>
      <c r="E1535" s="78">
        <v>0</v>
      </c>
      <c r="F1535" s="81">
        <v>0.28999999165534901</v>
      </c>
      <c r="G1535" s="80">
        <v>34</v>
      </c>
      <c r="H1535" s="80">
        <v>21</v>
      </c>
      <c r="I1535" s="80">
        <v>4</v>
      </c>
      <c r="J1535" s="80">
        <v>2</v>
      </c>
      <c r="K1535" s="80">
        <v>0</v>
      </c>
      <c r="L1535" s="80">
        <v>0</v>
      </c>
      <c r="M1535" s="80">
        <v>0</v>
      </c>
    </row>
    <row r="1536" spans="2:13" ht="12" customHeight="1" thickBot="1" x14ac:dyDescent="0.35">
      <c r="B1536" s="75">
        <v>3865</v>
      </c>
      <c r="D1536" s="77" t="str">
        <f t="shared" si="23"/>
        <v>0</v>
      </c>
      <c r="E1536" s="78">
        <v>1</v>
      </c>
      <c r="F1536" s="81">
        <v>0.28999999165534901</v>
      </c>
      <c r="G1536" s="80">
        <v>62</v>
      </c>
      <c r="H1536" s="80">
        <v>142</v>
      </c>
      <c r="I1536" s="80">
        <v>2</v>
      </c>
      <c r="J1536" s="80">
        <v>3</v>
      </c>
      <c r="K1536" s="80">
        <v>0</v>
      </c>
      <c r="L1536" s="80">
        <v>1</v>
      </c>
      <c r="M1536" s="80">
        <v>0</v>
      </c>
    </row>
    <row r="1537" spans="2:13" ht="12" customHeight="1" thickBot="1" x14ac:dyDescent="0.35">
      <c r="B1537" s="75">
        <v>3866</v>
      </c>
      <c r="D1537" s="77" t="str">
        <f t="shared" si="23"/>
        <v>0</v>
      </c>
      <c r="E1537" s="78">
        <v>0</v>
      </c>
      <c r="F1537" s="81">
        <v>0.28999999165534901</v>
      </c>
      <c r="G1537" s="80">
        <v>56</v>
      </c>
      <c r="H1537" s="80">
        <v>64</v>
      </c>
      <c r="I1537" s="80">
        <v>3</v>
      </c>
      <c r="J1537" s="80">
        <v>1</v>
      </c>
      <c r="K1537" s="80">
        <v>0</v>
      </c>
      <c r="L1537" s="80">
        <v>0</v>
      </c>
      <c r="M1537" s="80">
        <v>0</v>
      </c>
    </row>
    <row r="1538" spans="2:13" ht="12" customHeight="1" thickBot="1" x14ac:dyDescent="0.35">
      <c r="B1538" s="75">
        <v>3867</v>
      </c>
      <c r="D1538" s="77" t="str">
        <f t="shared" si="23"/>
        <v>0</v>
      </c>
      <c r="E1538" s="78">
        <v>1</v>
      </c>
      <c r="F1538" s="81">
        <v>0.28999999165534901</v>
      </c>
      <c r="G1538" s="80">
        <v>51</v>
      </c>
      <c r="H1538" s="80">
        <v>40</v>
      </c>
      <c r="I1538" s="80">
        <v>4</v>
      </c>
      <c r="J1538" s="80">
        <v>1</v>
      </c>
      <c r="K1538" s="80">
        <v>0</v>
      </c>
      <c r="L1538" s="80">
        <v>0</v>
      </c>
      <c r="M1538" s="80">
        <v>1</v>
      </c>
    </row>
    <row r="1539" spans="2:13" ht="12" customHeight="1" thickBot="1" x14ac:dyDescent="0.35">
      <c r="B1539" s="75">
        <v>3868</v>
      </c>
      <c r="D1539" s="77" t="str">
        <f t="shared" si="23"/>
        <v>0</v>
      </c>
      <c r="E1539" s="78">
        <v>0</v>
      </c>
      <c r="F1539" s="81">
        <v>0.28999999165534901</v>
      </c>
      <c r="G1539" s="80">
        <v>44</v>
      </c>
      <c r="H1539" s="80">
        <v>61</v>
      </c>
      <c r="I1539" s="80">
        <v>3</v>
      </c>
      <c r="J1539" s="80">
        <v>2</v>
      </c>
      <c r="K1539" s="80">
        <v>0</v>
      </c>
      <c r="L1539" s="80">
        <v>0</v>
      </c>
      <c r="M1539" s="80">
        <v>0</v>
      </c>
    </row>
    <row r="1540" spans="2:13" ht="12" customHeight="1" thickBot="1" x14ac:dyDescent="0.35">
      <c r="B1540" s="75">
        <v>3870</v>
      </c>
      <c r="D1540" s="77" t="str">
        <f t="shared" si="23"/>
        <v>0</v>
      </c>
      <c r="E1540" s="78">
        <v>1</v>
      </c>
      <c r="F1540" s="81">
        <v>0.28999999165534901</v>
      </c>
      <c r="G1540" s="80">
        <v>43</v>
      </c>
      <c r="H1540" s="80">
        <v>78</v>
      </c>
      <c r="I1540" s="80">
        <v>3</v>
      </c>
      <c r="J1540" s="80">
        <v>2</v>
      </c>
      <c r="K1540" s="80">
        <v>161</v>
      </c>
      <c r="L1540" s="80">
        <v>0</v>
      </c>
      <c r="M1540" s="80">
        <v>0</v>
      </c>
    </row>
    <row r="1541" spans="2:13" ht="12" customHeight="1" thickBot="1" x14ac:dyDescent="0.35">
      <c r="B1541" s="75">
        <v>3872</v>
      </c>
      <c r="D1541" s="77" t="str">
        <f t="shared" si="23"/>
        <v>0</v>
      </c>
      <c r="E1541" s="78">
        <v>1</v>
      </c>
      <c r="F1541" s="81">
        <v>0.28999999165534901</v>
      </c>
      <c r="G1541" s="80">
        <v>40</v>
      </c>
      <c r="H1541" s="80">
        <v>125</v>
      </c>
      <c r="I1541" s="80">
        <v>2</v>
      </c>
      <c r="J1541" s="80">
        <v>1</v>
      </c>
      <c r="K1541" s="80">
        <v>0</v>
      </c>
      <c r="L1541" s="80">
        <v>0</v>
      </c>
      <c r="M1541" s="80">
        <v>0</v>
      </c>
    </row>
    <row r="1542" spans="2:13" ht="12" customHeight="1" thickBot="1" x14ac:dyDescent="0.35">
      <c r="B1542" s="75">
        <v>3873</v>
      </c>
      <c r="D1542" s="77" t="str">
        <f t="shared" si="23"/>
        <v>0</v>
      </c>
      <c r="E1542" s="78">
        <v>0</v>
      </c>
      <c r="F1542" s="81">
        <v>0.28999999165534901</v>
      </c>
      <c r="G1542" s="80">
        <v>53</v>
      </c>
      <c r="H1542" s="80">
        <v>63</v>
      </c>
      <c r="I1542" s="80">
        <v>2</v>
      </c>
      <c r="J1542" s="80">
        <v>3</v>
      </c>
      <c r="K1542" s="80">
        <v>0</v>
      </c>
      <c r="L1542" s="80">
        <v>0</v>
      </c>
      <c r="M1542" s="80">
        <v>0</v>
      </c>
    </row>
    <row r="1543" spans="2:13" ht="12" customHeight="1" thickBot="1" x14ac:dyDescent="0.35">
      <c r="B1543" s="75">
        <v>3874</v>
      </c>
      <c r="D1543" s="77" t="str">
        <f t="shared" si="23"/>
        <v>0</v>
      </c>
      <c r="E1543" s="78">
        <v>0</v>
      </c>
      <c r="F1543" s="81">
        <v>0.28999999165534901</v>
      </c>
      <c r="G1543" s="80">
        <v>54</v>
      </c>
      <c r="H1543" s="80">
        <v>54</v>
      </c>
      <c r="I1543" s="80">
        <v>1</v>
      </c>
      <c r="J1543" s="80">
        <v>3</v>
      </c>
      <c r="K1543" s="80">
        <v>185</v>
      </c>
      <c r="L1543" s="80">
        <v>0</v>
      </c>
      <c r="M1543" s="80">
        <v>0</v>
      </c>
    </row>
    <row r="1544" spans="2:13" ht="12" customHeight="1" thickBot="1" x14ac:dyDescent="0.35">
      <c r="B1544" s="75">
        <v>3875</v>
      </c>
      <c r="D1544" s="77" t="str">
        <f t="shared" si="23"/>
        <v>0</v>
      </c>
      <c r="E1544" s="78">
        <v>0</v>
      </c>
      <c r="F1544" s="81">
        <v>0.28999999165534901</v>
      </c>
      <c r="G1544" s="80">
        <v>36</v>
      </c>
      <c r="H1544" s="80">
        <v>92</v>
      </c>
      <c r="I1544" s="80">
        <v>2</v>
      </c>
      <c r="J1544" s="80">
        <v>1</v>
      </c>
      <c r="K1544" s="80">
        <v>184</v>
      </c>
      <c r="L1544" s="80">
        <v>0</v>
      </c>
      <c r="M1544" s="80">
        <v>0</v>
      </c>
    </row>
    <row r="1545" spans="2:13" ht="12" customHeight="1" thickBot="1" x14ac:dyDescent="0.35">
      <c r="B1545" s="75">
        <v>3876</v>
      </c>
      <c r="D1545" s="77" t="str">
        <f t="shared" ref="D1545:D1608" si="24">IF(F1545&gt;=$F$5,"1","0")</f>
        <v>0</v>
      </c>
      <c r="E1545" s="78">
        <v>1</v>
      </c>
      <c r="F1545" s="81">
        <v>0.28999999165534901</v>
      </c>
      <c r="G1545" s="80">
        <v>26</v>
      </c>
      <c r="H1545" s="80">
        <v>119</v>
      </c>
      <c r="I1545" s="80">
        <v>2</v>
      </c>
      <c r="J1545" s="80">
        <v>1</v>
      </c>
      <c r="K1545" s="80">
        <v>381</v>
      </c>
      <c r="L1545" s="80">
        <v>0</v>
      </c>
      <c r="M1545" s="80">
        <v>0</v>
      </c>
    </row>
    <row r="1546" spans="2:13" ht="12" customHeight="1" thickBot="1" x14ac:dyDescent="0.35">
      <c r="B1546" s="75">
        <v>3878</v>
      </c>
      <c r="D1546" s="77" t="str">
        <f t="shared" si="24"/>
        <v>0</v>
      </c>
      <c r="E1546" s="78">
        <v>0</v>
      </c>
      <c r="F1546" s="81">
        <v>0.28999999165534901</v>
      </c>
      <c r="G1546" s="80">
        <v>29</v>
      </c>
      <c r="H1546" s="80">
        <v>41</v>
      </c>
      <c r="I1546" s="80">
        <v>1</v>
      </c>
      <c r="J1546" s="80">
        <v>1</v>
      </c>
      <c r="K1546" s="80">
        <v>0</v>
      </c>
      <c r="L1546" s="80">
        <v>0</v>
      </c>
      <c r="M1546" s="80">
        <v>0</v>
      </c>
    </row>
    <row r="1547" spans="2:13" ht="12" customHeight="1" thickBot="1" x14ac:dyDescent="0.35">
      <c r="B1547" s="75">
        <v>3882</v>
      </c>
      <c r="D1547" s="77" t="str">
        <f t="shared" si="24"/>
        <v>0</v>
      </c>
      <c r="E1547" s="78">
        <v>0</v>
      </c>
      <c r="F1547" s="81">
        <v>0.28999999165534901</v>
      </c>
      <c r="G1547" s="80">
        <v>46</v>
      </c>
      <c r="H1547" s="80">
        <v>55</v>
      </c>
      <c r="I1547" s="80">
        <v>1</v>
      </c>
      <c r="J1547" s="80">
        <v>2</v>
      </c>
      <c r="K1547" s="80">
        <v>0</v>
      </c>
      <c r="L1547" s="80">
        <v>0</v>
      </c>
      <c r="M1547" s="80">
        <v>1</v>
      </c>
    </row>
    <row r="1548" spans="2:13" ht="12" customHeight="1" thickBot="1" x14ac:dyDescent="0.35">
      <c r="B1548" s="75">
        <v>3885</v>
      </c>
      <c r="D1548" s="77" t="str">
        <f t="shared" si="24"/>
        <v>0</v>
      </c>
      <c r="E1548" s="78">
        <v>1</v>
      </c>
      <c r="F1548" s="81">
        <v>0.28999999165534901</v>
      </c>
      <c r="G1548" s="80">
        <v>27</v>
      </c>
      <c r="H1548" s="80">
        <v>112</v>
      </c>
      <c r="I1548" s="80">
        <v>4</v>
      </c>
      <c r="J1548" s="80">
        <v>3</v>
      </c>
      <c r="K1548" s="80">
        <v>402</v>
      </c>
      <c r="L1548" s="80">
        <v>0</v>
      </c>
      <c r="M1548" s="80">
        <v>0</v>
      </c>
    </row>
    <row r="1549" spans="2:13" ht="12" customHeight="1" thickBot="1" x14ac:dyDescent="0.35">
      <c r="B1549" s="75">
        <v>3886</v>
      </c>
      <c r="D1549" s="77" t="str">
        <f t="shared" si="24"/>
        <v>0</v>
      </c>
      <c r="E1549" s="78">
        <v>0</v>
      </c>
      <c r="F1549" s="81">
        <v>0.28999999165534901</v>
      </c>
      <c r="G1549" s="80">
        <v>32</v>
      </c>
      <c r="H1549" s="80">
        <v>69</v>
      </c>
      <c r="I1549" s="80">
        <v>4</v>
      </c>
      <c r="J1549" s="80">
        <v>3</v>
      </c>
      <c r="K1549" s="80">
        <v>102</v>
      </c>
      <c r="L1549" s="80">
        <v>0</v>
      </c>
      <c r="M1549" s="80">
        <v>0</v>
      </c>
    </row>
    <row r="1550" spans="2:13" ht="12" customHeight="1" thickBot="1" x14ac:dyDescent="0.35">
      <c r="B1550" s="75">
        <v>3890</v>
      </c>
      <c r="D1550" s="77" t="str">
        <f t="shared" si="24"/>
        <v>0</v>
      </c>
      <c r="E1550" s="78">
        <v>0</v>
      </c>
      <c r="F1550" s="81">
        <v>0.28999999165534901</v>
      </c>
      <c r="G1550" s="80">
        <v>26</v>
      </c>
      <c r="H1550" s="80">
        <v>19</v>
      </c>
      <c r="I1550" s="80">
        <v>1</v>
      </c>
      <c r="J1550" s="80">
        <v>2</v>
      </c>
      <c r="K1550" s="80">
        <v>121</v>
      </c>
      <c r="L1550" s="80">
        <v>0</v>
      </c>
      <c r="M1550" s="80">
        <v>0</v>
      </c>
    </row>
    <row r="1551" spans="2:13" ht="12" customHeight="1" thickBot="1" x14ac:dyDescent="0.35">
      <c r="B1551" s="75">
        <v>3891</v>
      </c>
      <c r="D1551" s="77" t="str">
        <f t="shared" si="24"/>
        <v>0</v>
      </c>
      <c r="E1551" s="78">
        <v>0</v>
      </c>
      <c r="F1551" s="81">
        <v>0.28999999165534901</v>
      </c>
      <c r="G1551" s="80">
        <v>42</v>
      </c>
      <c r="H1551" s="80">
        <v>139</v>
      </c>
      <c r="I1551" s="80">
        <v>2</v>
      </c>
      <c r="J1551" s="80">
        <v>3</v>
      </c>
      <c r="K1551" s="80">
        <v>0</v>
      </c>
      <c r="L1551" s="80">
        <v>1</v>
      </c>
      <c r="M1551" s="80">
        <v>0</v>
      </c>
    </row>
    <row r="1552" spans="2:13" ht="12" customHeight="1" thickBot="1" x14ac:dyDescent="0.35">
      <c r="B1552" s="75">
        <v>3892</v>
      </c>
      <c r="D1552" s="77" t="str">
        <f t="shared" si="24"/>
        <v>0</v>
      </c>
      <c r="E1552" s="78">
        <v>0</v>
      </c>
      <c r="F1552" s="81">
        <v>0.28999999165534901</v>
      </c>
      <c r="G1552" s="80">
        <v>65</v>
      </c>
      <c r="H1552" s="80">
        <v>63</v>
      </c>
      <c r="I1552" s="80">
        <v>3</v>
      </c>
      <c r="J1552" s="80">
        <v>2</v>
      </c>
      <c r="K1552" s="80">
        <v>0</v>
      </c>
      <c r="L1552" s="80">
        <v>0</v>
      </c>
      <c r="M1552" s="80">
        <v>0</v>
      </c>
    </row>
    <row r="1553" spans="2:13" ht="12" customHeight="1" thickBot="1" x14ac:dyDescent="0.35">
      <c r="B1553" s="75">
        <v>3896</v>
      </c>
      <c r="D1553" s="77" t="str">
        <f t="shared" si="24"/>
        <v>0</v>
      </c>
      <c r="E1553" s="78">
        <v>0</v>
      </c>
      <c r="F1553" s="81">
        <v>0.28999999165534901</v>
      </c>
      <c r="G1553" s="80">
        <v>36</v>
      </c>
      <c r="H1553" s="80">
        <v>59</v>
      </c>
      <c r="I1553" s="80">
        <v>3</v>
      </c>
      <c r="J1553" s="80">
        <v>1</v>
      </c>
      <c r="K1553" s="80">
        <v>216</v>
      </c>
      <c r="L1553" s="80">
        <v>0</v>
      </c>
      <c r="M1553" s="80">
        <v>0</v>
      </c>
    </row>
    <row r="1554" spans="2:13" ht="12" customHeight="1" thickBot="1" x14ac:dyDescent="0.35">
      <c r="B1554" s="75">
        <v>3897</v>
      </c>
      <c r="D1554" s="77" t="str">
        <f t="shared" si="24"/>
        <v>0</v>
      </c>
      <c r="E1554" s="78">
        <v>1</v>
      </c>
      <c r="F1554" s="81">
        <v>0.28999999165534901</v>
      </c>
      <c r="G1554" s="80">
        <v>48</v>
      </c>
      <c r="H1554" s="80">
        <v>224</v>
      </c>
      <c r="I1554" s="80">
        <v>2</v>
      </c>
      <c r="J1554" s="80">
        <v>1</v>
      </c>
      <c r="K1554" s="80">
        <v>0</v>
      </c>
      <c r="L1554" s="80">
        <v>0</v>
      </c>
      <c r="M1554" s="80">
        <v>0</v>
      </c>
    </row>
    <row r="1555" spans="2:13" ht="12" customHeight="1" thickBot="1" x14ac:dyDescent="0.35">
      <c r="B1555" s="75">
        <v>3899</v>
      </c>
      <c r="D1555" s="77" t="str">
        <f t="shared" si="24"/>
        <v>0</v>
      </c>
      <c r="E1555" s="78">
        <v>0</v>
      </c>
      <c r="F1555" s="81">
        <v>0.28999999165534901</v>
      </c>
      <c r="G1555" s="80">
        <v>44</v>
      </c>
      <c r="H1555" s="80">
        <v>129</v>
      </c>
      <c r="I1555" s="80">
        <v>2</v>
      </c>
      <c r="J1555" s="80">
        <v>1</v>
      </c>
      <c r="K1555" s="80">
        <v>0</v>
      </c>
      <c r="L1555" s="80">
        <v>0</v>
      </c>
      <c r="M1555" s="80">
        <v>0</v>
      </c>
    </row>
    <row r="1556" spans="2:13" ht="12" customHeight="1" thickBot="1" x14ac:dyDescent="0.35">
      <c r="B1556" s="75">
        <v>3901</v>
      </c>
      <c r="D1556" s="77" t="str">
        <f t="shared" si="24"/>
        <v>0</v>
      </c>
      <c r="E1556" s="78">
        <v>1</v>
      </c>
      <c r="F1556" s="81">
        <v>0.28999999165534901</v>
      </c>
      <c r="G1556" s="80">
        <v>51</v>
      </c>
      <c r="H1556" s="80">
        <v>12</v>
      </c>
      <c r="I1556" s="80">
        <v>3</v>
      </c>
      <c r="J1556" s="80">
        <v>1</v>
      </c>
      <c r="K1556" s="80">
        <v>0</v>
      </c>
      <c r="L1556" s="80">
        <v>0</v>
      </c>
      <c r="M1556" s="80">
        <v>1</v>
      </c>
    </row>
    <row r="1557" spans="2:13" ht="12" customHeight="1" thickBot="1" x14ac:dyDescent="0.35">
      <c r="B1557" s="75">
        <v>3912</v>
      </c>
      <c r="D1557" s="77" t="str">
        <f t="shared" si="24"/>
        <v>0</v>
      </c>
      <c r="E1557" s="78">
        <v>1</v>
      </c>
      <c r="F1557" s="81">
        <v>0.28999999165534901</v>
      </c>
      <c r="G1557" s="80">
        <v>52</v>
      </c>
      <c r="H1557" s="80">
        <v>44</v>
      </c>
      <c r="I1557" s="80">
        <v>2</v>
      </c>
      <c r="J1557" s="80">
        <v>3</v>
      </c>
      <c r="K1557" s="80">
        <v>148</v>
      </c>
      <c r="L1557" s="80">
        <v>0</v>
      </c>
      <c r="M1557" s="80">
        <v>0</v>
      </c>
    </row>
    <row r="1558" spans="2:13" ht="12" customHeight="1" thickBot="1" x14ac:dyDescent="0.35">
      <c r="B1558" s="75">
        <v>3913</v>
      </c>
      <c r="D1558" s="77" t="str">
        <f t="shared" si="24"/>
        <v>0</v>
      </c>
      <c r="E1558" s="78">
        <v>0</v>
      </c>
      <c r="F1558" s="81">
        <v>0.28999999165534901</v>
      </c>
      <c r="G1558" s="80">
        <v>40</v>
      </c>
      <c r="H1558" s="80">
        <v>69</v>
      </c>
      <c r="I1558" s="80">
        <v>1</v>
      </c>
      <c r="J1558" s="80">
        <v>3</v>
      </c>
      <c r="K1558" s="80">
        <v>0</v>
      </c>
      <c r="L1558" s="80">
        <v>0</v>
      </c>
      <c r="M1558" s="80">
        <v>0</v>
      </c>
    </row>
    <row r="1559" spans="2:13" ht="12" customHeight="1" thickBot="1" x14ac:dyDescent="0.35">
      <c r="B1559" s="75">
        <v>3914</v>
      </c>
      <c r="D1559" s="77" t="str">
        <f t="shared" si="24"/>
        <v>0</v>
      </c>
      <c r="E1559" s="78">
        <v>0</v>
      </c>
      <c r="F1559" s="81">
        <v>0.28999999165534901</v>
      </c>
      <c r="G1559" s="80">
        <v>45</v>
      </c>
      <c r="H1559" s="80">
        <v>62</v>
      </c>
      <c r="I1559" s="80">
        <v>3</v>
      </c>
      <c r="J1559" s="80">
        <v>3</v>
      </c>
      <c r="K1559" s="80">
        <v>172</v>
      </c>
      <c r="L1559" s="80">
        <v>0</v>
      </c>
      <c r="M1559" s="80">
        <v>0</v>
      </c>
    </row>
    <row r="1560" spans="2:13" ht="12" customHeight="1" thickBot="1" x14ac:dyDescent="0.35">
      <c r="B1560" s="75">
        <v>3916</v>
      </c>
      <c r="D1560" s="77" t="str">
        <f t="shared" si="24"/>
        <v>0</v>
      </c>
      <c r="E1560" s="78">
        <v>1</v>
      </c>
      <c r="F1560" s="81">
        <v>0.28999999165534901</v>
      </c>
      <c r="G1560" s="80">
        <v>38</v>
      </c>
      <c r="H1560" s="80">
        <v>91</v>
      </c>
      <c r="I1560" s="80">
        <v>1</v>
      </c>
      <c r="J1560" s="80">
        <v>1</v>
      </c>
      <c r="K1560" s="80">
        <v>0</v>
      </c>
      <c r="L1560" s="80">
        <v>0</v>
      </c>
      <c r="M1560" s="80">
        <v>0</v>
      </c>
    </row>
    <row r="1561" spans="2:13" ht="12" customHeight="1" thickBot="1" x14ac:dyDescent="0.35">
      <c r="B1561" s="75">
        <v>3921</v>
      </c>
      <c r="D1561" s="77" t="str">
        <f t="shared" si="24"/>
        <v>0</v>
      </c>
      <c r="E1561" s="78">
        <v>1</v>
      </c>
      <c r="F1561" s="81">
        <v>0.28999999165534901</v>
      </c>
      <c r="G1561" s="80">
        <v>34</v>
      </c>
      <c r="H1561" s="80">
        <v>82</v>
      </c>
      <c r="I1561" s="80">
        <v>2</v>
      </c>
      <c r="J1561" s="80">
        <v>3</v>
      </c>
      <c r="K1561" s="80">
        <v>0</v>
      </c>
      <c r="L1561" s="80">
        <v>0</v>
      </c>
      <c r="M1561" s="80">
        <v>1</v>
      </c>
    </row>
    <row r="1562" spans="2:13" ht="12" customHeight="1" thickBot="1" x14ac:dyDescent="0.35">
      <c r="B1562" s="75">
        <v>3923</v>
      </c>
      <c r="D1562" s="77" t="str">
        <f t="shared" si="24"/>
        <v>0</v>
      </c>
      <c r="E1562" s="78">
        <v>0</v>
      </c>
      <c r="F1562" s="81">
        <v>0.28999999165534901</v>
      </c>
      <c r="G1562" s="80">
        <v>31</v>
      </c>
      <c r="H1562" s="80">
        <v>20</v>
      </c>
      <c r="I1562" s="80">
        <v>4</v>
      </c>
      <c r="J1562" s="80">
        <v>2</v>
      </c>
      <c r="K1562" s="80">
        <v>0</v>
      </c>
      <c r="L1562" s="80">
        <v>0</v>
      </c>
      <c r="M1562" s="80">
        <v>0</v>
      </c>
    </row>
    <row r="1563" spans="2:13" ht="12" customHeight="1" thickBot="1" x14ac:dyDescent="0.35">
      <c r="B1563" s="75">
        <v>3930</v>
      </c>
      <c r="D1563" s="77" t="str">
        <f t="shared" si="24"/>
        <v>0</v>
      </c>
      <c r="E1563" s="78">
        <v>0</v>
      </c>
      <c r="F1563" s="81">
        <v>0.28999999165534901</v>
      </c>
      <c r="G1563" s="80">
        <v>37</v>
      </c>
      <c r="H1563" s="80">
        <v>33</v>
      </c>
      <c r="I1563" s="80">
        <v>4</v>
      </c>
      <c r="J1563" s="80">
        <v>2</v>
      </c>
      <c r="K1563" s="80">
        <v>0</v>
      </c>
      <c r="L1563" s="80">
        <v>0</v>
      </c>
      <c r="M1563" s="80">
        <v>0</v>
      </c>
    </row>
    <row r="1564" spans="2:13" ht="12" customHeight="1" thickBot="1" x14ac:dyDescent="0.35">
      <c r="B1564" s="75">
        <v>3933</v>
      </c>
      <c r="D1564" s="77" t="str">
        <f t="shared" si="24"/>
        <v>0</v>
      </c>
      <c r="E1564" s="78">
        <v>0</v>
      </c>
      <c r="F1564" s="81">
        <v>0.28999999165534901</v>
      </c>
      <c r="G1564" s="80">
        <v>26</v>
      </c>
      <c r="H1564" s="80">
        <v>55</v>
      </c>
      <c r="I1564" s="80">
        <v>3</v>
      </c>
      <c r="J1564" s="80">
        <v>2</v>
      </c>
      <c r="K1564" s="80">
        <v>0</v>
      </c>
      <c r="L1564" s="80">
        <v>0</v>
      </c>
      <c r="M1564" s="80">
        <v>0</v>
      </c>
    </row>
    <row r="1565" spans="2:13" ht="12" customHeight="1" thickBot="1" x14ac:dyDescent="0.35">
      <c r="B1565" s="75">
        <v>3936</v>
      </c>
      <c r="D1565" s="77" t="str">
        <f t="shared" si="24"/>
        <v>0</v>
      </c>
      <c r="E1565" s="78">
        <v>0</v>
      </c>
      <c r="F1565" s="81">
        <v>0.28999999165534901</v>
      </c>
      <c r="G1565" s="80">
        <v>59</v>
      </c>
      <c r="H1565" s="80">
        <v>53</v>
      </c>
      <c r="I1565" s="80">
        <v>3</v>
      </c>
      <c r="J1565" s="80">
        <v>1</v>
      </c>
      <c r="K1565" s="80">
        <v>0</v>
      </c>
      <c r="L1565" s="80">
        <v>0</v>
      </c>
      <c r="M1565" s="80">
        <v>0</v>
      </c>
    </row>
    <row r="1566" spans="2:13" ht="12" customHeight="1" thickBot="1" x14ac:dyDescent="0.35">
      <c r="B1566" s="75">
        <v>3938</v>
      </c>
      <c r="D1566" s="77" t="str">
        <f t="shared" si="24"/>
        <v>0</v>
      </c>
      <c r="E1566" s="78">
        <v>1</v>
      </c>
      <c r="F1566" s="81">
        <v>0.28999999165534901</v>
      </c>
      <c r="G1566" s="80">
        <v>39</v>
      </c>
      <c r="H1566" s="80">
        <v>123</v>
      </c>
      <c r="I1566" s="80">
        <v>2</v>
      </c>
      <c r="J1566" s="80">
        <v>1</v>
      </c>
      <c r="K1566" s="80">
        <v>92</v>
      </c>
      <c r="L1566" s="80">
        <v>0</v>
      </c>
      <c r="M1566" s="80">
        <v>0</v>
      </c>
    </row>
    <row r="1567" spans="2:13" ht="12" customHeight="1" thickBot="1" x14ac:dyDescent="0.35">
      <c r="B1567" s="75">
        <v>3943</v>
      </c>
      <c r="D1567" s="77" t="str">
        <f t="shared" si="24"/>
        <v>0</v>
      </c>
      <c r="E1567" s="78">
        <v>0</v>
      </c>
      <c r="F1567" s="81">
        <v>0.28999999165534901</v>
      </c>
      <c r="G1567" s="80">
        <v>42</v>
      </c>
      <c r="H1567" s="80">
        <v>89</v>
      </c>
      <c r="I1567" s="80">
        <v>1</v>
      </c>
      <c r="J1567" s="80">
        <v>2</v>
      </c>
      <c r="K1567" s="80">
        <v>170</v>
      </c>
      <c r="L1567" s="80">
        <v>0</v>
      </c>
      <c r="M1567" s="80">
        <v>0</v>
      </c>
    </row>
    <row r="1568" spans="2:13" ht="12" customHeight="1" thickBot="1" x14ac:dyDescent="0.35">
      <c r="B1568" s="75">
        <v>3945</v>
      </c>
      <c r="D1568" s="77" t="str">
        <f t="shared" si="24"/>
        <v>0</v>
      </c>
      <c r="E1568" s="78">
        <v>0</v>
      </c>
      <c r="F1568" s="81">
        <v>0.28999999165534901</v>
      </c>
      <c r="G1568" s="80">
        <v>56</v>
      </c>
      <c r="H1568" s="80">
        <v>62</v>
      </c>
      <c r="I1568" s="80">
        <v>3</v>
      </c>
      <c r="J1568" s="80">
        <v>3</v>
      </c>
      <c r="K1568" s="80">
        <v>0</v>
      </c>
      <c r="L1568" s="80">
        <v>0</v>
      </c>
      <c r="M1568" s="80">
        <v>0</v>
      </c>
    </row>
    <row r="1569" spans="2:13" ht="12" customHeight="1" thickBot="1" x14ac:dyDescent="0.35">
      <c r="B1569" s="75">
        <v>3951</v>
      </c>
      <c r="D1569" s="77" t="str">
        <f t="shared" si="24"/>
        <v>0</v>
      </c>
      <c r="E1569" s="78">
        <v>0</v>
      </c>
      <c r="F1569" s="81">
        <v>0.28999999165534901</v>
      </c>
      <c r="G1569" s="80">
        <v>38</v>
      </c>
      <c r="H1569" s="80">
        <v>62</v>
      </c>
      <c r="I1569" s="80">
        <v>1</v>
      </c>
      <c r="J1569" s="80">
        <v>3</v>
      </c>
      <c r="K1569" s="80">
        <v>255</v>
      </c>
      <c r="L1569" s="80">
        <v>0</v>
      </c>
      <c r="M1569" s="80">
        <v>0</v>
      </c>
    </row>
    <row r="1570" spans="2:13" ht="12" customHeight="1" thickBot="1" x14ac:dyDescent="0.35">
      <c r="B1570" s="75">
        <v>3952</v>
      </c>
      <c r="D1570" s="77" t="str">
        <f t="shared" si="24"/>
        <v>0</v>
      </c>
      <c r="E1570" s="78">
        <v>0</v>
      </c>
      <c r="F1570" s="81">
        <v>0.28999999165534901</v>
      </c>
      <c r="G1570" s="80">
        <v>40</v>
      </c>
      <c r="H1570" s="80">
        <v>69</v>
      </c>
      <c r="I1570" s="80">
        <v>3</v>
      </c>
      <c r="J1570" s="80">
        <v>1</v>
      </c>
      <c r="K1570" s="80">
        <v>106</v>
      </c>
      <c r="L1570" s="80">
        <v>0</v>
      </c>
      <c r="M1570" s="80">
        <v>0</v>
      </c>
    </row>
    <row r="1571" spans="2:13" ht="12" customHeight="1" thickBot="1" x14ac:dyDescent="0.35">
      <c r="B1571" s="75">
        <v>3954</v>
      </c>
      <c r="D1571" s="77" t="str">
        <f t="shared" si="24"/>
        <v>0</v>
      </c>
      <c r="E1571" s="78">
        <v>0</v>
      </c>
      <c r="F1571" s="81">
        <v>0.28999999165534901</v>
      </c>
      <c r="G1571" s="80">
        <v>50</v>
      </c>
      <c r="H1571" s="80">
        <v>52</v>
      </c>
      <c r="I1571" s="80">
        <v>4</v>
      </c>
      <c r="J1571" s="80">
        <v>3</v>
      </c>
      <c r="K1571" s="80">
        <v>0</v>
      </c>
      <c r="L1571" s="80">
        <v>0</v>
      </c>
      <c r="M1571" s="80">
        <v>0</v>
      </c>
    </row>
    <row r="1572" spans="2:13" ht="12" customHeight="1" thickBot="1" x14ac:dyDescent="0.35">
      <c r="B1572" s="75">
        <v>3958</v>
      </c>
      <c r="D1572" s="77" t="str">
        <f t="shared" si="24"/>
        <v>0</v>
      </c>
      <c r="E1572" s="78">
        <v>0</v>
      </c>
      <c r="F1572" s="81">
        <v>0.28999999165534901</v>
      </c>
      <c r="G1572" s="80">
        <v>40</v>
      </c>
      <c r="H1572" s="80">
        <v>75</v>
      </c>
      <c r="I1572" s="80">
        <v>4</v>
      </c>
      <c r="J1572" s="80">
        <v>2</v>
      </c>
      <c r="K1572" s="80">
        <v>0</v>
      </c>
      <c r="L1572" s="80">
        <v>0</v>
      </c>
      <c r="M1572" s="80">
        <v>0</v>
      </c>
    </row>
    <row r="1573" spans="2:13" ht="12" customHeight="1" thickBot="1" x14ac:dyDescent="0.35">
      <c r="B1573" s="75">
        <v>3960</v>
      </c>
      <c r="D1573" s="77" t="str">
        <f t="shared" si="24"/>
        <v>0</v>
      </c>
      <c r="E1573" s="78">
        <v>0</v>
      </c>
      <c r="F1573" s="81">
        <v>0.28999999165534901</v>
      </c>
      <c r="G1573" s="80">
        <v>43</v>
      </c>
      <c r="H1573" s="80">
        <v>123</v>
      </c>
      <c r="I1573" s="80">
        <v>3</v>
      </c>
      <c r="J1573" s="80">
        <v>1</v>
      </c>
      <c r="K1573" s="80">
        <v>0</v>
      </c>
      <c r="L1573" s="80">
        <v>1</v>
      </c>
      <c r="M1573" s="80">
        <v>0</v>
      </c>
    </row>
    <row r="1574" spans="2:13" ht="12" customHeight="1" thickBot="1" x14ac:dyDescent="0.35">
      <c r="B1574" s="75">
        <v>3961</v>
      </c>
      <c r="D1574" s="77" t="str">
        <f t="shared" si="24"/>
        <v>0</v>
      </c>
      <c r="E1574" s="78">
        <v>0</v>
      </c>
      <c r="F1574" s="81">
        <v>0.28999999165534901</v>
      </c>
      <c r="G1574" s="80">
        <v>62</v>
      </c>
      <c r="H1574" s="80">
        <v>48</v>
      </c>
      <c r="I1574" s="80">
        <v>3</v>
      </c>
      <c r="J1574" s="80">
        <v>1</v>
      </c>
      <c r="K1574" s="80">
        <v>0</v>
      </c>
      <c r="L1574" s="80">
        <v>0</v>
      </c>
      <c r="M1574" s="80">
        <v>0</v>
      </c>
    </row>
    <row r="1575" spans="2:13" ht="12" customHeight="1" thickBot="1" x14ac:dyDescent="0.35">
      <c r="B1575" s="75">
        <v>3962</v>
      </c>
      <c r="D1575" s="77" t="str">
        <f t="shared" si="24"/>
        <v>0</v>
      </c>
      <c r="E1575" s="78">
        <v>0</v>
      </c>
      <c r="F1575" s="81">
        <v>0.28999999165534901</v>
      </c>
      <c r="G1575" s="80">
        <v>48</v>
      </c>
      <c r="H1575" s="80">
        <v>145</v>
      </c>
      <c r="I1575" s="80">
        <v>1</v>
      </c>
      <c r="J1575" s="80">
        <v>1</v>
      </c>
      <c r="K1575" s="80">
        <v>140</v>
      </c>
      <c r="L1575" s="80">
        <v>0</v>
      </c>
      <c r="M1575" s="80">
        <v>0</v>
      </c>
    </row>
    <row r="1576" spans="2:13" ht="12" customHeight="1" thickBot="1" x14ac:dyDescent="0.35">
      <c r="B1576" s="75">
        <v>3964</v>
      </c>
      <c r="D1576" s="77" t="str">
        <f t="shared" si="24"/>
        <v>0</v>
      </c>
      <c r="E1576" s="78">
        <v>0</v>
      </c>
      <c r="F1576" s="81">
        <v>0.28999999165534901</v>
      </c>
      <c r="G1576" s="80">
        <v>58</v>
      </c>
      <c r="H1576" s="80">
        <v>38</v>
      </c>
      <c r="I1576" s="80">
        <v>3</v>
      </c>
      <c r="J1576" s="80">
        <v>3</v>
      </c>
      <c r="K1576" s="80">
        <v>0</v>
      </c>
      <c r="L1576" s="80">
        <v>0</v>
      </c>
      <c r="M1576" s="80">
        <v>0</v>
      </c>
    </row>
    <row r="1577" spans="2:13" ht="12" customHeight="1" thickBot="1" x14ac:dyDescent="0.35">
      <c r="B1577" s="75">
        <v>3966</v>
      </c>
      <c r="D1577" s="77" t="str">
        <f t="shared" si="24"/>
        <v>0</v>
      </c>
      <c r="E1577" s="78">
        <v>0</v>
      </c>
      <c r="F1577" s="81">
        <v>0.28999999165534901</v>
      </c>
      <c r="G1577" s="80">
        <v>39</v>
      </c>
      <c r="H1577" s="80">
        <v>94</v>
      </c>
      <c r="I1577" s="80">
        <v>2</v>
      </c>
      <c r="J1577" s="80">
        <v>1</v>
      </c>
      <c r="K1577" s="80">
        <v>0</v>
      </c>
      <c r="L1577" s="80">
        <v>0</v>
      </c>
      <c r="M1577" s="80">
        <v>0</v>
      </c>
    </row>
    <row r="1578" spans="2:13" ht="12" customHeight="1" thickBot="1" x14ac:dyDescent="0.35">
      <c r="B1578" s="75">
        <v>3968</v>
      </c>
      <c r="D1578" s="77" t="str">
        <f t="shared" si="24"/>
        <v>0</v>
      </c>
      <c r="E1578" s="78">
        <v>0</v>
      </c>
      <c r="F1578" s="81">
        <v>0.28999999165534901</v>
      </c>
      <c r="G1578" s="80">
        <v>40</v>
      </c>
      <c r="H1578" s="80">
        <v>22</v>
      </c>
      <c r="I1578" s="80">
        <v>1</v>
      </c>
      <c r="J1578" s="80">
        <v>3</v>
      </c>
      <c r="K1578" s="80">
        <v>0</v>
      </c>
      <c r="L1578" s="80">
        <v>0</v>
      </c>
      <c r="M1578" s="80">
        <v>0</v>
      </c>
    </row>
    <row r="1579" spans="2:13" ht="12" customHeight="1" thickBot="1" x14ac:dyDescent="0.35">
      <c r="B1579" s="75">
        <v>3972</v>
      </c>
      <c r="D1579" s="77" t="str">
        <f t="shared" si="24"/>
        <v>0</v>
      </c>
      <c r="E1579" s="78">
        <v>1</v>
      </c>
      <c r="F1579" s="81">
        <v>0.28999999165534901</v>
      </c>
      <c r="G1579" s="80">
        <v>35</v>
      </c>
      <c r="H1579" s="80">
        <v>24</v>
      </c>
      <c r="I1579" s="80">
        <v>1</v>
      </c>
      <c r="J1579" s="80">
        <v>3</v>
      </c>
      <c r="K1579" s="80">
        <v>0</v>
      </c>
      <c r="L1579" s="80">
        <v>0</v>
      </c>
      <c r="M1579" s="80">
        <v>0</v>
      </c>
    </row>
    <row r="1580" spans="2:13" ht="12" customHeight="1" thickBot="1" x14ac:dyDescent="0.35">
      <c r="B1580" s="75">
        <v>3973</v>
      </c>
      <c r="D1580" s="77" t="str">
        <f t="shared" si="24"/>
        <v>0</v>
      </c>
      <c r="E1580" s="78">
        <v>1</v>
      </c>
      <c r="F1580" s="81">
        <v>0.28999999165534901</v>
      </c>
      <c r="G1580" s="80">
        <v>29</v>
      </c>
      <c r="H1580" s="80">
        <v>112</v>
      </c>
      <c r="I1580" s="80">
        <v>2</v>
      </c>
      <c r="J1580" s="80">
        <v>1</v>
      </c>
      <c r="K1580" s="80">
        <v>0</v>
      </c>
      <c r="L1580" s="80">
        <v>0</v>
      </c>
      <c r="M1580" s="80">
        <v>0</v>
      </c>
    </row>
    <row r="1581" spans="2:13" ht="12" customHeight="1" thickBot="1" x14ac:dyDescent="0.35">
      <c r="B1581" s="75">
        <v>3974</v>
      </c>
      <c r="D1581" s="77" t="str">
        <f t="shared" si="24"/>
        <v>0</v>
      </c>
      <c r="E1581" s="78">
        <v>0</v>
      </c>
      <c r="F1581" s="81">
        <v>0.28999999165534901</v>
      </c>
      <c r="G1581" s="80">
        <v>61</v>
      </c>
      <c r="H1581" s="80">
        <v>53</v>
      </c>
      <c r="I1581" s="80">
        <v>1</v>
      </c>
      <c r="J1581" s="80">
        <v>2</v>
      </c>
      <c r="K1581" s="80">
        <v>167</v>
      </c>
      <c r="L1581" s="80">
        <v>0</v>
      </c>
      <c r="M1581" s="80">
        <v>0</v>
      </c>
    </row>
    <row r="1582" spans="2:13" ht="12" customHeight="1" thickBot="1" x14ac:dyDescent="0.35">
      <c r="B1582" s="75">
        <v>3975</v>
      </c>
      <c r="D1582" s="77" t="str">
        <f t="shared" si="24"/>
        <v>0</v>
      </c>
      <c r="E1582" s="78">
        <v>0</v>
      </c>
      <c r="F1582" s="81">
        <v>0.28999999165534901</v>
      </c>
      <c r="G1582" s="80">
        <v>46</v>
      </c>
      <c r="H1582" s="80">
        <v>41</v>
      </c>
      <c r="I1582" s="80">
        <v>1</v>
      </c>
      <c r="J1582" s="80">
        <v>3</v>
      </c>
      <c r="K1582" s="80">
        <v>0</v>
      </c>
      <c r="L1582" s="80">
        <v>0</v>
      </c>
      <c r="M1582" s="80">
        <v>0</v>
      </c>
    </row>
    <row r="1583" spans="2:13" ht="12" customHeight="1" thickBot="1" x14ac:dyDescent="0.35">
      <c r="B1583" s="75">
        <v>3976</v>
      </c>
      <c r="D1583" s="77" t="str">
        <f t="shared" si="24"/>
        <v>0</v>
      </c>
      <c r="E1583" s="78">
        <v>0</v>
      </c>
      <c r="F1583" s="81">
        <v>0.28999999165534901</v>
      </c>
      <c r="G1583" s="80">
        <v>50</v>
      </c>
      <c r="H1583" s="80">
        <v>25</v>
      </c>
      <c r="I1583" s="80">
        <v>1</v>
      </c>
      <c r="J1583" s="80">
        <v>2</v>
      </c>
      <c r="K1583" s="80">
        <v>0</v>
      </c>
      <c r="L1583" s="80">
        <v>0</v>
      </c>
      <c r="M1583" s="80">
        <v>0</v>
      </c>
    </row>
    <row r="1584" spans="2:13" ht="12" customHeight="1" thickBot="1" x14ac:dyDescent="0.35">
      <c r="B1584" s="75">
        <v>3977</v>
      </c>
      <c r="D1584" s="77" t="str">
        <f t="shared" si="24"/>
        <v>0</v>
      </c>
      <c r="E1584" s="78">
        <v>0</v>
      </c>
      <c r="F1584" s="81">
        <v>0.28999999165534901</v>
      </c>
      <c r="G1584" s="80">
        <v>60</v>
      </c>
      <c r="H1584" s="80">
        <v>42</v>
      </c>
      <c r="I1584" s="80">
        <v>4</v>
      </c>
      <c r="J1584" s="80">
        <v>2</v>
      </c>
      <c r="K1584" s="80">
        <v>194</v>
      </c>
      <c r="L1584" s="80">
        <v>0</v>
      </c>
      <c r="M1584" s="80">
        <v>0</v>
      </c>
    </row>
    <row r="1585" spans="2:13" ht="12" customHeight="1" thickBot="1" x14ac:dyDescent="0.35">
      <c r="B1585" s="75">
        <v>3983</v>
      </c>
      <c r="D1585" s="77" t="str">
        <f t="shared" si="24"/>
        <v>0</v>
      </c>
      <c r="E1585" s="78">
        <v>0</v>
      </c>
      <c r="F1585" s="81">
        <v>0.28999999165534901</v>
      </c>
      <c r="G1585" s="80">
        <v>24</v>
      </c>
      <c r="H1585" s="80">
        <v>119</v>
      </c>
      <c r="I1585" s="80">
        <v>1</v>
      </c>
      <c r="J1585" s="80">
        <v>1</v>
      </c>
      <c r="K1585" s="80">
        <v>0</v>
      </c>
      <c r="L1585" s="80">
        <v>0</v>
      </c>
      <c r="M1585" s="80">
        <v>0</v>
      </c>
    </row>
    <row r="1586" spans="2:13" ht="12" customHeight="1" thickBot="1" x14ac:dyDescent="0.35">
      <c r="B1586" s="75">
        <v>3984</v>
      </c>
      <c r="D1586" s="77" t="str">
        <f t="shared" si="24"/>
        <v>0</v>
      </c>
      <c r="E1586" s="78">
        <v>0</v>
      </c>
      <c r="F1586" s="81">
        <v>0.28999999165534901</v>
      </c>
      <c r="G1586" s="80">
        <v>39</v>
      </c>
      <c r="H1586" s="80">
        <v>93</v>
      </c>
      <c r="I1586" s="80">
        <v>4</v>
      </c>
      <c r="J1586" s="80">
        <v>3</v>
      </c>
      <c r="K1586" s="80">
        <v>0</v>
      </c>
      <c r="L1586" s="80">
        <v>1</v>
      </c>
      <c r="M1586" s="80">
        <v>0</v>
      </c>
    </row>
    <row r="1587" spans="2:13" ht="12" customHeight="1" thickBot="1" x14ac:dyDescent="0.35">
      <c r="B1587" s="75">
        <v>3985</v>
      </c>
      <c r="D1587" s="77" t="str">
        <f t="shared" si="24"/>
        <v>0</v>
      </c>
      <c r="E1587" s="78">
        <v>0</v>
      </c>
      <c r="F1587" s="81">
        <v>0.28999999165534901</v>
      </c>
      <c r="G1587" s="80">
        <v>34</v>
      </c>
      <c r="H1587" s="80">
        <v>18</v>
      </c>
      <c r="I1587" s="80">
        <v>4</v>
      </c>
      <c r="J1587" s="80">
        <v>1</v>
      </c>
      <c r="K1587" s="80">
        <v>0</v>
      </c>
      <c r="L1587" s="80">
        <v>0</v>
      </c>
      <c r="M1587" s="80">
        <v>0</v>
      </c>
    </row>
    <row r="1588" spans="2:13" ht="12" customHeight="1" thickBot="1" x14ac:dyDescent="0.35">
      <c r="B1588" s="75">
        <v>3986</v>
      </c>
      <c r="D1588" s="77" t="str">
        <f t="shared" si="24"/>
        <v>0</v>
      </c>
      <c r="E1588" s="78">
        <v>0</v>
      </c>
      <c r="F1588" s="81">
        <v>0.28999999165534901</v>
      </c>
      <c r="G1588" s="80">
        <v>65</v>
      </c>
      <c r="H1588" s="80">
        <v>32</v>
      </c>
      <c r="I1588" s="80">
        <v>1</v>
      </c>
      <c r="J1588" s="80">
        <v>3</v>
      </c>
      <c r="K1588" s="80">
        <v>120</v>
      </c>
      <c r="L1588" s="80">
        <v>0</v>
      </c>
      <c r="M1588" s="80">
        <v>0</v>
      </c>
    </row>
    <row r="1589" spans="2:13" ht="12" customHeight="1" thickBot="1" x14ac:dyDescent="0.35">
      <c r="B1589" s="75">
        <v>3988</v>
      </c>
      <c r="D1589" s="77" t="str">
        <f t="shared" si="24"/>
        <v>0</v>
      </c>
      <c r="E1589" s="78">
        <v>1</v>
      </c>
      <c r="F1589" s="81">
        <v>0.28999999165534901</v>
      </c>
      <c r="G1589" s="80">
        <v>62</v>
      </c>
      <c r="H1589" s="80">
        <v>19</v>
      </c>
      <c r="I1589" s="80">
        <v>2</v>
      </c>
      <c r="J1589" s="80">
        <v>3</v>
      </c>
      <c r="K1589" s="80">
        <v>0</v>
      </c>
      <c r="L1589" s="80">
        <v>0</v>
      </c>
      <c r="M1589" s="80">
        <v>0</v>
      </c>
    </row>
    <row r="1590" spans="2:13" ht="12" customHeight="1" thickBot="1" x14ac:dyDescent="0.35">
      <c r="B1590" s="75">
        <v>3990</v>
      </c>
      <c r="D1590" s="77" t="str">
        <f t="shared" si="24"/>
        <v>0</v>
      </c>
      <c r="E1590" s="78">
        <v>0</v>
      </c>
      <c r="F1590" s="81">
        <v>0.28999999165534901</v>
      </c>
      <c r="G1590" s="80">
        <v>49</v>
      </c>
      <c r="H1590" s="80">
        <v>90</v>
      </c>
      <c r="I1590" s="80">
        <v>4</v>
      </c>
      <c r="J1590" s="80">
        <v>2</v>
      </c>
      <c r="K1590" s="80">
        <v>0</v>
      </c>
      <c r="L1590" s="80">
        <v>0</v>
      </c>
      <c r="M1590" s="80">
        <v>1</v>
      </c>
    </row>
    <row r="1591" spans="2:13" ht="12" customHeight="1" thickBot="1" x14ac:dyDescent="0.35">
      <c r="B1591" s="75">
        <v>3992</v>
      </c>
      <c r="D1591" s="77" t="str">
        <f t="shared" si="24"/>
        <v>0</v>
      </c>
      <c r="E1591" s="78">
        <v>0</v>
      </c>
      <c r="F1591" s="81">
        <v>0.28999999165534901</v>
      </c>
      <c r="G1591" s="80">
        <v>64</v>
      </c>
      <c r="H1591" s="80">
        <v>84</v>
      </c>
      <c r="I1591" s="80">
        <v>1</v>
      </c>
      <c r="J1591" s="80">
        <v>1</v>
      </c>
      <c r="K1591" s="80">
        <v>0</v>
      </c>
      <c r="L1591" s="80">
        <v>0</v>
      </c>
      <c r="M1591" s="80">
        <v>0</v>
      </c>
    </row>
    <row r="1592" spans="2:13" ht="12" customHeight="1" thickBot="1" x14ac:dyDescent="0.35">
      <c r="B1592" s="75">
        <v>3994</v>
      </c>
      <c r="D1592" s="77" t="str">
        <f t="shared" si="24"/>
        <v>0</v>
      </c>
      <c r="E1592" s="78">
        <v>0</v>
      </c>
      <c r="F1592" s="81">
        <v>0.28999999165534901</v>
      </c>
      <c r="G1592" s="80">
        <v>30</v>
      </c>
      <c r="H1592" s="80">
        <v>13</v>
      </c>
      <c r="I1592" s="80">
        <v>3</v>
      </c>
      <c r="J1592" s="80">
        <v>3</v>
      </c>
      <c r="K1592" s="80">
        <v>0</v>
      </c>
      <c r="L1592" s="80">
        <v>0</v>
      </c>
      <c r="M1592" s="80">
        <v>0</v>
      </c>
    </row>
    <row r="1593" spans="2:13" ht="12" customHeight="1" thickBot="1" x14ac:dyDescent="0.35">
      <c r="B1593" s="75">
        <v>3998</v>
      </c>
      <c r="D1593" s="77" t="str">
        <f t="shared" si="24"/>
        <v>0</v>
      </c>
      <c r="E1593" s="78">
        <v>0</v>
      </c>
      <c r="F1593" s="81">
        <v>0.28999999165534901</v>
      </c>
      <c r="G1593" s="80">
        <v>62</v>
      </c>
      <c r="H1593" s="80">
        <v>80</v>
      </c>
      <c r="I1593" s="80">
        <v>4</v>
      </c>
      <c r="J1593" s="80">
        <v>2</v>
      </c>
      <c r="K1593" s="80">
        <v>0</v>
      </c>
      <c r="L1593" s="80">
        <v>0</v>
      </c>
      <c r="M1593" s="80">
        <v>0</v>
      </c>
    </row>
    <row r="1594" spans="2:13" ht="12" customHeight="1" thickBot="1" x14ac:dyDescent="0.35">
      <c r="B1594" s="75">
        <v>4001</v>
      </c>
      <c r="D1594" s="77" t="str">
        <f t="shared" si="24"/>
        <v>0</v>
      </c>
      <c r="E1594" s="78">
        <v>1</v>
      </c>
      <c r="F1594" s="81">
        <v>0.28999999165534901</v>
      </c>
      <c r="G1594" s="80">
        <v>62</v>
      </c>
      <c r="H1594" s="80">
        <v>93</v>
      </c>
      <c r="I1594" s="80">
        <v>3</v>
      </c>
      <c r="J1594" s="80">
        <v>3</v>
      </c>
      <c r="K1594" s="80">
        <v>0</v>
      </c>
      <c r="L1594" s="80">
        <v>1</v>
      </c>
      <c r="M1594" s="80">
        <v>0</v>
      </c>
    </row>
    <row r="1595" spans="2:13" ht="12" customHeight="1" thickBot="1" x14ac:dyDescent="0.35">
      <c r="B1595" s="75">
        <v>4004</v>
      </c>
      <c r="D1595" s="77" t="str">
        <f t="shared" si="24"/>
        <v>0</v>
      </c>
      <c r="E1595" s="78">
        <v>1</v>
      </c>
      <c r="F1595" s="81">
        <v>0.28999999165534901</v>
      </c>
      <c r="G1595" s="80">
        <v>47</v>
      </c>
      <c r="H1595" s="80">
        <v>39</v>
      </c>
      <c r="I1595" s="80">
        <v>3</v>
      </c>
      <c r="J1595" s="80">
        <v>2</v>
      </c>
      <c r="K1595" s="80">
        <v>0</v>
      </c>
      <c r="L1595" s="80">
        <v>0</v>
      </c>
      <c r="M1595" s="80">
        <v>0</v>
      </c>
    </row>
    <row r="1596" spans="2:13" ht="12" customHeight="1" thickBot="1" x14ac:dyDescent="0.35">
      <c r="B1596" s="75">
        <v>4006</v>
      </c>
      <c r="D1596" s="77" t="str">
        <f t="shared" si="24"/>
        <v>0</v>
      </c>
      <c r="E1596" s="78">
        <v>0</v>
      </c>
      <c r="F1596" s="81">
        <v>0.28999999165534901</v>
      </c>
      <c r="G1596" s="80">
        <v>56</v>
      </c>
      <c r="H1596" s="80">
        <v>32</v>
      </c>
      <c r="I1596" s="80">
        <v>2</v>
      </c>
      <c r="J1596" s="80">
        <v>1</v>
      </c>
      <c r="K1596" s="80">
        <v>79</v>
      </c>
      <c r="L1596" s="80">
        <v>0</v>
      </c>
      <c r="M1596" s="80">
        <v>1</v>
      </c>
    </row>
    <row r="1597" spans="2:13" ht="12" customHeight="1" thickBot="1" x14ac:dyDescent="0.35">
      <c r="B1597" s="75">
        <v>4008</v>
      </c>
      <c r="D1597" s="77" t="str">
        <f t="shared" si="24"/>
        <v>0</v>
      </c>
      <c r="E1597" s="78">
        <v>1</v>
      </c>
      <c r="F1597" s="81">
        <v>0.28999999165534901</v>
      </c>
      <c r="G1597" s="80">
        <v>31</v>
      </c>
      <c r="H1597" s="80">
        <v>35</v>
      </c>
      <c r="I1597" s="80">
        <v>2</v>
      </c>
      <c r="J1597" s="80">
        <v>2</v>
      </c>
      <c r="K1597" s="80">
        <v>0</v>
      </c>
      <c r="L1597" s="80">
        <v>0</v>
      </c>
      <c r="M1597" s="80">
        <v>0</v>
      </c>
    </row>
    <row r="1598" spans="2:13" ht="12" customHeight="1" thickBot="1" x14ac:dyDescent="0.35">
      <c r="B1598" s="75">
        <v>4011</v>
      </c>
      <c r="D1598" s="77" t="str">
        <f t="shared" si="24"/>
        <v>0</v>
      </c>
      <c r="E1598" s="78">
        <v>0</v>
      </c>
      <c r="F1598" s="81">
        <v>0.28999999165534901</v>
      </c>
      <c r="G1598" s="80">
        <v>44</v>
      </c>
      <c r="H1598" s="80">
        <v>40</v>
      </c>
      <c r="I1598" s="80">
        <v>4</v>
      </c>
      <c r="J1598" s="80">
        <v>3</v>
      </c>
      <c r="K1598" s="80">
        <v>84</v>
      </c>
      <c r="L1598" s="80">
        <v>0</v>
      </c>
      <c r="M1598" s="80">
        <v>0</v>
      </c>
    </row>
    <row r="1599" spans="2:13" ht="12" customHeight="1" thickBot="1" x14ac:dyDescent="0.35">
      <c r="B1599" s="75">
        <v>4013</v>
      </c>
      <c r="D1599" s="77" t="str">
        <f t="shared" si="24"/>
        <v>0</v>
      </c>
      <c r="E1599" s="78">
        <v>0</v>
      </c>
      <c r="F1599" s="81">
        <v>0.28999999165534901</v>
      </c>
      <c r="G1599" s="80">
        <v>30</v>
      </c>
      <c r="H1599" s="80">
        <v>124</v>
      </c>
      <c r="I1599" s="80">
        <v>2</v>
      </c>
      <c r="J1599" s="80">
        <v>1</v>
      </c>
      <c r="K1599" s="80">
        <v>0</v>
      </c>
      <c r="L1599" s="80">
        <v>0</v>
      </c>
      <c r="M1599" s="80">
        <v>0</v>
      </c>
    </row>
    <row r="1600" spans="2:13" ht="12" customHeight="1" thickBot="1" x14ac:dyDescent="0.35">
      <c r="B1600" s="75">
        <v>4015</v>
      </c>
      <c r="D1600" s="77" t="str">
        <f t="shared" si="24"/>
        <v>0</v>
      </c>
      <c r="E1600" s="78">
        <v>1</v>
      </c>
      <c r="F1600" s="81">
        <v>0.28999999165534901</v>
      </c>
      <c r="G1600" s="80">
        <v>56</v>
      </c>
      <c r="H1600" s="80">
        <v>23</v>
      </c>
      <c r="I1600" s="80">
        <v>4</v>
      </c>
      <c r="J1600" s="80">
        <v>1</v>
      </c>
      <c r="K1600" s="80">
        <v>0</v>
      </c>
      <c r="L1600" s="80">
        <v>0</v>
      </c>
      <c r="M1600" s="80">
        <v>0</v>
      </c>
    </row>
    <row r="1601" spans="2:13" ht="12" customHeight="1" thickBot="1" x14ac:dyDescent="0.35">
      <c r="B1601" s="75">
        <v>4016</v>
      </c>
      <c r="D1601" s="77" t="str">
        <f t="shared" si="24"/>
        <v>0</v>
      </c>
      <c r="E1601" s="78">
        <v>1</v>
      </c>
      <c r="F1601" s="81">
        <v>0.28999999165534901</v>
      </c>
      <c r="G1601" s="80">
        <v>25</v>
      </c>
      <c r="H1601" s="80">
        <v>139</v>
      </c>
      <c r="I1601" s="80">
        <v>2</v>
      </c>
      <c r="J1601" s="80">
        <v>1</v>
      </c>
      <c r="K1601" s="80">
        <v>0</v>
      </c>
      <c r="L1601" s="80">
        <v>0</v>
      </c>
      <c r="M1601" s="80">
        <v>0</v>
      </c>
    </row>
    <row r="1602" spans="2:13" ht="12" customHeight="1" thickBot="1" x14ac:dyDescent="0.35">
      <c r="B1602" s="75">
        <v>4017</v>
      </c>
      <c r="D1602" s="77" t="str">
        <f t="shared" si="24"/>
        <v>0</v>
      </c>
      <c r="E1602" s="78">
        <v>0</v>
      </c>
      <c r="F1602" s="81">
        <v>0.28999999165534901</v>
      </c>
      <c r="G1602" s="80">
        <v>53</v>
      </c>
      <c r="H1602" s="80">
        <v>173</v>
      </c>
      <c r="I1602" s="80">
        <v>4</v>
      </c>
      <c r="J1602" s="80">
        <v>1</v>
      </c>
      <c r="K1602" s="80">
        <v>427</v>
      </c>
      <c r="L1602" s="80">
        <v>1</v>
      </c>
      <c r="M1602" s="80">
        <v>0</v>
      </c>
    </row>
    <row r="1603" spans="2:13" ht="12" customHeight="1" thickBot="1" x14ac:dyDescent="0.35">
      <c r="B1603" s="75">
        <v>4019</v>
      </c>
      <c r="D1603" s="77" t="str">
        <f t="shared" si="24"/>
        <v>0</v>
      </c>
      <c r="E1603" s="78">
        <v>1</v>
      </c>
      <c r="F1603" s="81">
        <v>0.28999999165534901</v>
      </c>
      <c r="G1603" s="80">
        <v>59</v>
      </c>
      <c r="H1603" s="80">
        <v>161</v>
      </c>
      <c r="I1603" s="80">
        <v>1</v>
      </c>
      <c r="J1603" s="80">
        <v>1</v>
      </c>
      <c r="K1603" s="80">
        <v>160</v>
      </c>
      <c r="L1603" s="80">
        <v>0</v>
      </c>
      <c r="M1603" s="80">
        <v>0</v>
      </c>
    </row>
    <row r="1604" spans="2:13" ht="12" customHeight="1" thickBot="1" x14ac:dyDescent="0.35">
      <c r="B1604" s="75">
        <v>4022</v>
      </c>
      <c r="D1604" s="77" t="str">
        <f t="shared" si="24"/>
        <v>0</v>
      </c>
      <c r="E1604" s="78">
        <v>1</v>
      </c>
      <c r="F1604" s="81">
        <v>0.28999999165534901</v>
      </c>
      <c r="G1604" s="80">
        <v>40</v>
      </c>
      <c r="H1604" s="80">
        <v>42</v>
      </c>
      <c r="I1604" s="80">
        <v>2</v>
      </c>
      <c r="J1604" s="80">
        <v>1</v>
      </c>
      <c r="K1604" s="80">
        <v>106</v>
      </c>
      <c r="L1604" s="80">
        <v>0</v>
      </c>
      <c r="M1604" s="80">
        <v>0</v>
      </c>
    </row>
    <row r="1605" spans="2:13" ht="12" customHeight="1" thickBot="1" x14ac:dyDescent="0.35">
      <c r="B1605" s="75">
        <v>4027</v>
      </c>
      <c r="D1605" s="77" t="str">
        <f t="shared" si="24"/>
        <v>0</v>
      </c>
      <c r="E1605" s="78">
        <v>0</v>
      </c>
      <c r="F1605" s="81">
        <v>0.28999999165534901</v>
      </c>
      <c r="G1605" s="80">
        <v>27</v>
      </c>
      <c r="H1605" s="80">
        <v>142</v>
      </c>
      <c r="I1605" s="80">
        <v>3</v>
      </c>
      <c r="J1605" s="80">
        <v>1</v>
      </c>
      <c r="K1605" s="80">
        <v>0</v>
      </c>
      <c r="L1605" s="80">
        <v>1</v>
      </c>
      <c r="M1605" s="80">
        <v>0</v>
      </c>
    </row>
    <row r="1606" spans="2:13" ht="12" customHeight="1" thickBot="1" x14ac:dyDescent="0.35">
      <c r="B1606" s="75">
        <v>4031</v>
      </c>
      <c r="D1606" s="77" t="str">
        <f t="shared" si="24"/>
        <v>0</v>
      </c>
      <c r="E1606" s="78">
        <v>0</v>
      </c>
      <c r="F1606" s="81">
        <v>0.28999999165534901</v>
      </c>
      <c r="G1606" s="80">
        <v>58</v>
      </c>
      <c r="H1606" s="80">
        <v>44</v>
      </c>
      <c r="I1606" s="80">
        <v>1</v>
      </c>
      <c r="J1606" s="80">
        <v>2</v>
      </c>
      <c r="K1606" s="80">
        <v>0</v>
      </c>
      <c r="L1606" s="80">
        <v>0</v>
      </c>
      <c r="M1606" s="80">
        <v>0</v>
      </c>
    </row>
    <row r="1607" spans="2:13" ht="12" customHeight="1" thickBot="1" x14ac:dyDescent="0.35">
      <c r="B1607" s="75">
        <v>4035</v>
      </c>
      <c r="D1607" s="77" t="str">
        <f t="shared" si="24"/>
        <v>0</v>
      </c>
      <c r="E1607" s="78">
        <v>1</v>
      </c>
      <c r="F1607" s="81">
        <v>0.28999999165534901</v>
      </c>
      <c r="G1607" s="80">
        <v>35</v>
      </c>
      <c r="H1607" s="80">
        <v>82</v>
      </c>
      <c r="I1607" s="80">
        <v>2</v>
      </c>
      <c r="J1607" s="80">
        <v>2</v>
      </c>
      <c r="K1607" s="80">
        <v>0</v>
      </c>
      <c r="L1607" s="80">
        <v>0</v>
      </c>
      <c r="M1607" s="80">
        <v>0</v>
      </c>
    </row>
    <row r="1608" spans="2:13" ht="12" customHeight="1" thickBot="1" x14ac:dyDescent="0.35">
      <c r="B1608" s="75">
        <v>4036</v>
      </c>
      <c r="D1608" s="77" t="str">
        <f t="shared" si="24"/>
        <v>0</v>
      </c>
      <c r="E1608" s="78">
        <v>0</v>
      </c>
      <c r="F1608" s="81">
        <v>0.28999999165534901</v>
      </c>
      <c r="G1608" s="80">
        <v>34</v>
      </c>
      <c r="H1608" s="80">
        <v>180</v>
      </c>
      <c r="I1608" s="80">
        <v>2</v>
      </c>
      <c r="J1608" s="80">
        <v>3</v>
      </c>
      <c r="K1608" s="80">
        <v>0</v>
      </c>
      <c r="L1608" s="80">
        <v>1</v>
      </c>
      <c r="M1608" s="80">
        <v>0</v>
      </c>
    </row>
    <row r="1609" spans="2:13" ht="12" customHeight="1" thickBot="1" x14ac:dyDescent="0.35">
      <c r="B1609" s="75">
        <v>4043</v>
      </c>
      <c r="D1609" s="77" t="str">
        <f t="shared" ref="D1609:D1672" si="25">IF(F1609&gt;=$F$5,"1","0")</f>
        <v>0</v>
      </c>
      <c r="E1609" s="78">
        <v>1</v>
      </c>
      <c r="F1609" s="81">
        <v>0.28999999165534901</v>
      </c>
      <c r="G1609" s="80">
        <v>29</v>
      </c>
      <c r="H1609" s="80">
        <v>190</v>
      </c>
      <c r="I1609" s="80">
        <v>2</v>
      </c>
      <c r="J1609" s="80">
        <v>1</v>
      </c>
      <c r="K1609" s="80">
        <v>246</v>
      </c>
      <c r="L1609" s="80">
        <v>0</v>
      </c>
      <c r="M1609" s="80">
        <v>0</v>
      </c>
    </row>
    <row r="1610" spans="2:13" ht="12" customHeight="1" thickBot="1" x14ac:dyDescent="0.35">
      <c r="B1610" s="75">
        <v>4046</v>
      </c>
      <c r="D1610" s="77" t="str">
        <f t="shared" si="25"/>
        <v>0</v>
      </c>
      <c r="E1610" s="78">
        <v>0</v>
      </c>
      <c r="F1610" s="81">
        <v>0.28999999165534901</v>
      </c>
      <c r="G1610" s="80">
        <v>57</v>
      </c>
      <c r="H1610" s="80">
        <v>38</v>
      </c>
      <c r="I1610" s="80">
        <v>4</v>
      </c>
      <c r="J1610" s="80">
        <v>2</v>
      </c>
      <c r="K1610" s="80">
        <v>0</v>
      </c>
      <c r="L1610" s="80">
        <v>0</v>
      </c>
      <c r="M1610" s="80">
        <v>0</v>
      </c>
    </row>
    <row r="1611" spans="2:13" ht="12" customHeight="1" thickBot="1" x14ac:dyDescent="0.35">
      <c r="B1611" s="75">
        <v>4048</v>
      </c>
      <c r="D1611" s="77" t="str">
        <f t="shared" si="25"/>
        <v>0</v>
      </c>
      <c r="E1611" s="78">
        <v>0</v>
      </c>
      <c r="F1611" s="81">
        <v>0.28999999165534901</v>
      </c>
      <c r="G1611" s="80">
        <v>43</v>
      </c>
      <c r="H1611" s="80">
        <v>82</v>
      </c>
      <c r="I1611" s="80">
        <v>1</v>
      </c>
      <c r="J1611" s="80">
        <v>1</v>
      </c>
      <c r="K1611" s="80">
        <v>79</v>
      </c>
      <c r="L1611" s="80">
        <v>0</v>
      </c>
      <c r="M1611" s="80">
        <v>0</v>
      </c>
    </row>
    <row r="1612" spans="2:13" ht="12" customHeight="1" thickBot="1" x14ac:dyDescent="0.35">
      <c r="B1612" s="75">
        <v>4049</v>
      </c>
      <c r="D1612" s="77" t="str">
        <f t="shared" si="25"/>
        <v>0</v>
      </c>
      <c r="E1612" s="78">
        <v>0</v>
      </c>
      <c r="F1612" s="81">
        <v>0.28999999165534901</v>
      </c>
      <c r="G1612" s="80">
        <v>27</v>
      </c>
      <c r="H1612" s="80">
        <v>48</v>
      </c>
      <c r="I1612" s="80">
        <v>2</v>
      </c>
      <c r="J1612" s="80">
        <v>3</v>
      </c>
      <c r="K1612" s="80">
        <v>119</v>
      </c>
      <c r="L1612" s="80">
        <v>0</v>
      </c>
      <c r="M1612" s="80">
        <v>1</v>
      </c>
    </row>
    <row r="1613" spans="2:13" ht="12" customHeight="1" thickBot="1" x14ac:dyDescent="0.35">
      <c r="B1613" s="75">
        <v>4053</v>
      </c>
      <c r="D1613" s="77" t="str">
        <f t="shared" si="25"/>
        <v>0</v>
      </c>
      <c r="E1613" s="78">
        <v>0</v>
      </c>
      <c r="F1613" s="81">
        <v>0.28999999165534901</v>
      </c>
      <c r="G1613" s="80">
        <v>43</v>
      </c>
      <c r="H1613" s="80">
        <v>54</v>
      </c>
      <c r="I1613" s="80">
        <v>2</v>
      </c>
      <c r="J1613" s="80">
        <v>1</v>
      </c>
      <c r="K1613" s="80">
        <v>0</v>
      </c>
      <c r="L1613" s="80">
        <v>0</v>
      </c>
      <c r="M1613" s="80">
        <v>0</v>
      </c>
    </row>
    <row r="1614" spans="2:13" ht="12" customHeight="1" thickBot="1" x14ac:dyDescent="0.35">
      <c r="B1614" s="75">
        <v>4054</v>
      </c>
      <c r="D1614" s="77" t="str">
        <f t="shared" si="25"/>
        <v>0</v>
      </c>
      <c r="E1614" s="78">
        <v>0</v>
      </c>
      <c r="F1614" s="81">
        <v>0.28999999165534901</v>
      </c>
      <c r="G1614" s="80">
        <v>35</v>
      </c>
      <c r="H1614" s="80">
        <v>90</v>
      </c>
      <c r="I1614" s="80">
        <v>2</v>
      </c>
      <c r="J1614" s="80">
        <v>1</v>
      </c>
      <c r="K1614" s="80">
        <v>0</v>
      </c>
      <c r="L1614" s="80">
        <v>0</v>
      </c>
      <c r="M1614" s="80">
        <v>0</v>
      </c>
    </row>
    <row r="1615" spans="2:13" ht="12" customHeight="1" thickBot="1" x14ac:dyDescent="0.35">
      <c r="B1615" s="75">
        <v>4055</v>
      </c>
      <c r="D1615" s="77" t="str">
        <f t="shared" si="25"/>
        <v>0</v>
      </c>
      <c r="E1615" s="78">
        <v>0</v>
      </c>
      <c r="F1615" s="81">
        <v>0.28999999165534901</v>
      </c>
      <c r="G1615" s="80">
        <v>59</v>
      </c>
      <c r="H1615" s="80">
        <v>64</v>
      </c>
      <c r="I1615" s="80">
        <v>4</v>
      </c>
      <c r="J1615" s="80">
        <v>1</v>
      </c>
      <c r="K1615" s="80">
        <v>0</v>
      </c>
      <c r="L1615" s="80">
        <v>0</v>
      </c>
      <c r="M1615" s="80">
        <v>0</v>
      </c>
    </row>
    <row r="1616" spans="2:13" ht="12" customHeight="1" thickBot="1" x14ac:dyDescent="0.35">
      <c r="B1616" s="75">
        <v>4058</v>
      </c>
      <c r="D1616" s="77" t="str">
        <f t="shared" si="25"/>
        <v>0</v>
      </c>
      <c r="E1616" s="78">
        <v>0</v>
      </c>
      <c r="F1616" s="81">
        <v>0.28999999165534901</v>
      </c>
      <c r="G1616" s="80">
        <v>57</v>
      </c>
      <c r="H1616" s="80">
        <v>38</v>
      </c>
      <c r="I1616" s="80">
        <v>2</v>
      </c>
      <c r="J1616" s="80">
        <v>3</v>
      </c>
      <c r="K1616" s="80">
        <v>0</v>
      </c>
      <c r="L1616" s="80">
        <v>0</v>
      </c>
      <c r="M1616" s="80">
        <v>0</v>
      </c>
    </row>
    <row r="1617" spans="2:13" ht="12" customHeight="1" thickBot="1" x14ac:dyDescent="0.35">
      <c r="B1617" s="75">
        <v>4059</v>
      </c>
      <c r="D1617" s="77" t="str">
        <f t="shared" si="25"/>
        <v>0</v>
      </c>
      <c r="E1617" s="78">
        <v>0</v>
      </c>
      <c r="F1617" s="81">
        <v>0.28999999165534901</v>
      </c>
      <c r="G1617" s="80">
        <v>39</v>
      </c>
      <c r="H1617" s="80">
        <v>65</v>
      </c>
      <c r="I1617" s="80">
        <v>1</v>
      </c>
      <c r="J1617" s="80">
        <v>3</v>
      </c>
      <c r="K1617" s="80">
        <v>0</v>
      </c>
      <c r="L1617" s="80">
        <v>0</v>
      </c>
      <c r="M1617" s="80">
        <v>0</v>
      </c>
    </row>
    <row r="1618" spans="2:13" ht="12" customHeight="1" thickBot="1" x14ac:dyDescent="0.35">
      <c r="B1618" s="75">
        <v>4062</v>
      </c>
      <c r="D1618" s="77" t="str">
        <f t="shared" si="25"/>
        <v>0</v>
      </c>
      <c r="E1618" s="78">
        <v>0</v>
      </c>
      <c r="F1618" s="81">
        <v>0.28999999165534901</v>
      </c>
      <c r="G1618" s="80">
        <v>33</v>
      </c>
      <c r="H1618" s="80">
        <v>59</v>
      </c>
      <c r="I1618" s="80">
        <v>2</v>
      </c>
      <c r="J1618" s="80">
        <v>3</v>
      </c>
      <c r="K1618" s="80">
        <v>0</v>
      </c>
      <c r="L1618" s="80">
        <v>0</v>
      </c>
      <c r="M1618" s="80">
        <v>0</v>
      </c>
    </row>
    <row r="1619" spans="2:13" ht="12" customHeight="1" thickBot="1" x14ac:dyDescent="0.35">
      <c r="B1619" s="75">
        <v>4064</v>
      </c>
      <c r="D1619" s="77" t="str">
        <f t="shared" si="25"/>
        <v>0</v>
      </c>
      <c r="E1619" s="78">
        <v>1</v>
      </c>
      <c r="F1619" s="81">
        <v>0.28999999165534901</v>
      </c>
      <c r="G1619" s="80">
        <v>47</v>
      </c>
      <c r="H1619" s="80">
        <v>24</v>
      </c>
      <c r="I1619" s="80">
        <v>2</v>
      </c>
      <c r="J1619" s="80">
        <v>3</v>
      </c>
      <c r="K1619" s="80">
        <v>0</v>
      </c>
      <c r="L1619" s="80">
        <v>0</v>
      </c>
      <c r="M1619" s="80">
        <v>0</v>
      </c>
    </row>
    <row r="1620" spans="2:13" ht="12" customHeight="1" thickBot="1" x14ac:dyDescent="0.35">
      <c r="B1620" s="75">
        <v>4065</v>
      </c>
      <c r="D1620" s="77" t="str">
        <f t="shared" si="25"/>
        <v>0</v>
      </c>
      <c r="E1620" s="78">
        <v>0</v>
      </c>
      <c r="F1620" s="81">
        <v>0.28999999165534901</v>
      </c>
      <c r="G1620" s="80">
        <v>63</v>
      </c>
      <c r="H1620" s="80">
        <v>50</v>
      </c>
      <c r="I1620" s="80">
        <v>1</v>
      </c>
      <c r="J1620" s="80">
        <v>2</v>
      </c>
      <c r="K1620" s="80">
        <v>166</v>
      </c>
      <c r="L1620" s="80">
        <v>0</v>
      </c>
      <c r="M1620" s="80">
        <v>0</v>
      </c>
    </row>
    <row r="1621" spans="2:13" ht="12" customHeight="1" thickBot="1" x14ac:dyDescent="0.35">
      <c r="B1621" s="75">
        <v>4066</v>
      </c>
      <c r="D1621" s="77" t="str">
        <f t="shared" si="25"/>
        <v>0</v>
      </c>
      <c r="E1621" s="78">
        <v>0</v>
      </c>
      <c r="F1621" s="81">
        <v>0.28999999165534901</v>
      </c>
      <c r="G1621" s="80">
        <v>44</v>
      </c>
      <c r="H1621" s="80">
        <v>68</v>
      </c>
      <c r="I1621" s="80">
        <v>1</v>
      </c>
      <c r="J1621" s="80">
        <v>3</v>
      </c>
      <c r="K1621" s="80">
        <v>0</v>
      </c>
      <c r="L1621" s="80">
        <v>0</v>
      </c>
      <c r="M1621" s="80">
        <v>0</v>
      </c>
    </row>
    <row r="1622" spans="2:13" ht="12" customHeight="1" thickBot="1" x14ac:dyDescent="0.35">
      <c r="B1622" s="75">
        <v>4067</v>
      </c>
      <c r="D1622" s="77" t="str">
        <f t="shared" si="25"/>
        <v>0</v>
      </c>
      <c r="E1622" s="78">
        <v>0</v>
      </c>
      <c r="F1622" s="81">
        <v>0.28999999165534901</v>
      </c>
      <c r="G1622" s="80">
        <v>61</v>
      </c>
      <c r="H1622" s="80">
        <v>61</v>
      </c>
      <c r="I1622" s="80">
        <v>3</v>
      </c>
      <c r="J1622" s="80">
        <v>3</v>
      </c>
      <c r="K1622" s="80">
        <v>0</v>
      </c>
      <c r="L1622" s="80">
        <v>0</v>
      </c>
      <c r="M1622" s="80">
        <v>0</v>
      </c>
    </row>
    <row r="1623" spans="2:13" ht="12" customHeight="1" thickBot="1" x14ac:dyDescent="0.35">
      <c r="B1623" s="75">
        <v>4073</v>
      </c>
      <c r="D1623" s="77" t="str">
        <f t="shared" si="25"/>
        <v>0</v>
      </c>
      <c r="E1623" s="78">
        <v>0</v>
      </c>
      <c r="F1623" s="81">
        <v>0.28999999165534901</v>
      </c>
      <c r="G1623" s="80">
        <v>42</v>
      </c>
      <c r="H1623" s="80">
        <v>78</v>
      </c>
      <c r="I1623" s="80">
        <v>1</v>
      </c>
      <c r="J1623" s="80">
        <v>3</v>
      </c>
      <c r="K1623" s="80">
        <v>0</v>
      </c>
      <c r="L1623" s="80">
        <v>0</v>
      </c>
      <c r="M1623" s="80">
        <v>0</v>
      </c>
    </row>
    <row r="1624" spans="2:13" ht="12" customHeight="1" thickBot="1" x14ac:dyDescent="0.35">
      <c r="B1624" s="75">
        <v>4074</v>
      </c>
      <c r="D1624" s="77" t="str">
        <f t="shared" si="25"/>
        <v>0</v>
      </c>
      <c r="E1624" s="78">
        <v>0</v>
      </c>
      <c r="F1624" s="81">
        <v>0.28999999165534901</v>
      </c>
      <c r="G1624" s="80">
        <v>51</v>
      </c>
      <c r="H1624" s="80">
        <v>19</v>
      </c>
      <c r="I1624" s="80">
        <v>1</v>
      </c>
      <c r="J1624" s="80">
        <v>1</v>
      </c>
      <c r="K1624" s="80">
        <v>0</v>
      </c>
      <c r="L1624" s="80">
        <v>0</v>
      </c>
      <c r="M1624" s="80">
        <v>0</v>
      </c>
    </row>
    <row r="1625" spans="2:13" ht="12" customHeight="1" thickBot="1" x14ac:dyDescent="0.35">
      <c r="B1625" s="75">
        <v>4075</v>
      </c>
      <c r="D1625" s="77" t="str">
        <f t="shared" si="25"/>
        <v>0</v>
      </c>
      <c r="E1625" s="78">
        <v>0</v>
      </c>
      <c r="F1625" s="81">
        <v>0.28999999165534901</v>
      </c>
      <c r="G1625" s="80">
        <v>60</v>
      </c>
      <c r="H1625" s="80">
        <v>23</v>
      </c>
      <c r="I1625" s="80">
        <v>1</v>
      </c>
      <c r="J1625" s="80">
        <v>3</v>
      </c>
      <c r="K1625" s="80">
        <v>0</v>
      </c>
      <c r="L1625" s="80">
        <v>0</v>
      </c>
      <c r="M1625" s="80">
        <v>0</v>
      </c>
    </row>
    <row r="1626" spans="2:13" ht="12" customHeight="1" thickBot="1" x14ac:dyDescent="0.35">
      <c r="B1626" s="75">
        <v>4077</v>
      </c>
      <c r="D1626" s="77" t="str">
        <f t="shared" si="25"/>
        <v>0</v>
      </c>
      <c r="E1626" s="78">
        <v>0</v>
      </c>
      <c r="F1626" s="81">
        <v>0.28999999165534901</v>
      </c>
      <c r="G1626" s="80">
        <v>49</v>
      </c>
      <c r="H1626" s="80">
        <v>22</v>
      </c>
      <c r="I1626" s="80">
        <v>1</v>
      </c>
      <c r="J1626" s="80">
        <v>3</v>
      </c>
      <c r="K1626" s="80">
        <v>0</v>
      </c>
      <c r="L1626" s="80">
        <v>0</v>
      </c>
      <c r="M1626" s="80">
        <v>0</v>
      </c>
    </row>
    <row r="1627" spans="2:13" ht="12" customHeight="1" thickBot="1" x14ac:dyDescent="0.35">
      <c r="B1627" s="75">
        <v>4079</v>
      </c>
      <c r="D1627" s="77" t="str">
        <f t="shared" si="25"/>
        <v>0</v>
      </c>
      <c r="E1627" s="78">
        <v>0</v>
      </c>
      <c r="F1627" s="81">
        <v>0.28999999165534901</v>
      </c>
      <c r="G1627" s="80">
        <v>36</v>
      </c>
      <c r="H1627" s="80">
        <v>58</v>
      </c>
      <c r="I1627" s="80">
        <v>1</v>
      </c>
      <c r="J1627" s="80">
        <v>2</v>
      </c>
      <c r="K1627" s="80">
        <v>0</v>
      </c>
      <c r="L1627" s="80">
        <v>0</v>
      </c>
      <c r="M1627" s="80">
        <v>0</v>
      </c>
    </row>
    <row r="1628" spans="2:13" ht="12" customHeight="1" thickBot="1" x14ac:dyDescent="0.35">
      <c r="B1628" s="75">
        <v>4083</v>
      </c>
      <c r="D1628" s="77" t="str">
        <f t="shared" si="25"/>
        <v>0</v>
      </c>
      <c r="E1628" s="78">
        <v>0</v>
      </c>
      <c r="F1628" s="81">
        <v>0.28999999165534901</v>
      </c>
      <c r="G1628" s="80">
        <v>32</v>
      </c>
      <c r="H1628" s="80">
        <v>83</v>
      </c>
      <c r="I1628" s="80">
        <v>4</v>
      </c>
      <c r="J1628" s="80">
        <v>2</v>
      </c>
      <c r="K1628" s="80">
        <v>0</v>
      </c>
      <c r="L1628" s="80">
        <v>0</v>
      </c>
      <c r="M1628" s="80">
        <v>0</v>
      </c>
    </row>
    <row r="1629" spans="2:13" ht="12" customHeight="1" thickBot="1" x14ac:dyDescent="0.35">
      <c r="B1629" s="75">
        <v>4084</v>
      </c>
      <c r="D1629" s="77" t="str">
        <f t="shared" si="25"/>
        <v>0</v>
      </c>
      <c r="E1629" s="78">
        <v>0</v>
      </c>
      <c r="F1629" s="81">
        <v>0.28999999165534901</v>
      </c>
      <c r="G1629" s="80">
        <v>46</v>
      </c>
      <c r="H1629" s="80">
        <v>99</v>
      </c>
      <c r="I1629" s="80">
        <v>3</v>
      </c>
      <c r="J1629" s="80">
        <v>1</v>
      </c>
      <c r="K1629" s="80">
        <v>0</v>
      </c>
      <c r="L1629" s="80">
        <v>0</v>
      </c>
      <c r="M1629" s="80">
        <v>0</v>
      </c>
    </row>
    <row r="1630" spans="2:13" ht="12" customHeight="1" thickBot="1" x14ac:dyDescent="0.35">
      <c r="B1630" s="75">
        <v>4086</v>
      </c>
      <c r="D1630" s="77" t="str">
        <f t="shared" si="25"/>
        <v>0</v>
      </c>
      <c r="E1630" s="78">
        <v>0</v>
      </c>
      <c r="F1630" s="81">
        <v>0.28999999165534901</v>
      </c>
      <c r="G1630" s="80">
        <v>28</v>
      </c>
      <c r="H1630" s="80">
        <v>53</v>
      </c>
      <c r="I1630" s="80">
        <v>3</v>
      </c>
      <c r="J1630" s="80">
        <v>2</v>
      </c>
      <c r="K1630" s="80">
        <v>0</v>
      </c>
      <c r="L1630" s="80">
        <v>0</v>
      </c>
      <c r="M1630" s="80">
        <v>0</v>
      </c>
    </row>
    <row r="1631" spans="2:13" ht="12" customHeight="1" thickBot="1" x14ac:dyDescent="0.35">
      <c r="B1631" s="75">
        <v>4088</v>
      </c>
      <c r="D1631" s="77" t="str">
        <f t="shared" si="25"/>
        <v>0</v>
      </c>
      <c r="E1631" s="78">
        <v>0</v>
      </c>
      <c r="F1631" s="81">
        <v>0.28999999165534901</v>
      </c>
      <c r="G1631" s="80">
        <v>52</v>
      </c>
      <c r="H1631" s="80">
        <v>179</v>
      </c>
      <c r="I1631" s="80">
        <v>4</v>
      </c>
      <c r="J1631" s="80">
        <v>3</v>
      </c>
      <c r="K1631" s="80">
        <v>0</v>
      </c>
      <c r="L1631" s="80">
        <v>1</v>
      </c>
      <c r="M1631" s="80">
        <v>0</v>
      </c>
    </row>
    <row r="1632" spans="2:13" ht="12" customHeight="1" thickBot="1" x14ac:dyDescent="0.35">
      <c r="B1632" s="75">
        <v>4090</v>
      </c>
      <c r="D1632" s="77" t="str">
        <f t="shared" si="25"/>
        <v>0</v>
      </c>
      <c r="E1632" s="78">
        <v>0</v>
      </c>
      <c r="F1632" s="81">
        <v>0.28999999165534901</v>
      </c>
      <c r="G1632" s="80">
        <v>30</v>
      </c>
      <c r="H1632" s="80">
        <v>85</v>
      </c>
      <c r="I1632" s="80">
        <v>4</v>
      </c>
      <c r="J1632" s="80">
        <v>3</v>
      </c>
      <c r="K1632" s="80">
        <v>0</v>
      </c>
      <c r="L1632" s="80">
        <v>0</v>
      </c>
      <c r="M1632" s="80">
        <v>0</v>
      </c>
    </row>
    <row r="1633" spans="2:13" ht="12" customHeight="1" thickBot="1" x14ac:dyDescent="0.35">
      <c r="B1633" s="75">
        <v>4092</v>
      </c>
      <c r="D1633" s="77" t="str">
        <f t="shared" si="25"/>
        <v>0</v>
      </c>
      <c r="E1633" s="78">
        <v>1</v>
      </c>
      <c r="F1633" s="81">
        <v>0.28999999165534901</v>
      </c>
      <c r="G1633" s="80">
        <v>32</v>
      </c>
      <c r="H1633" s="80">
        <v>122</v>
      </c>
      <c r="I1633" s="80">
        <v>2</v>
      </c>
      <c r="J1633" s="80">
        <v>1</v>
      </c>
      <c r="K1633" s="80">
        <v>0</v>
      </c>
      <c r="L1633" s="80">
        <v>0</v>
      </c>
      <c r="M1633" s="80">
        <v>0</v>
      </c>
    </row>
    <row r="1634" spans="2:13" ht="12" customHeight="1" thickBot="1" x14ac:dyDescent="0.35">
      <c r="B1634" s="75">
        <v>4093</v>
      </c>
      <c r="D1634" s="77" t="str">
        <f t="shared" si="25"/>
        <v>0</v>
      </c>
      <c r="E1634" s="78">
        <v>0</v>
      </c>
      <c r="F1634" s="81">
        <v>0.28999999165534901</v>
      </c>
      <c r="G1634" s="80">
        <v>40</v>
      </c>
      <c r="H1634" s="80">
        <v>171</v>
      </c>
      <c r="I1634" s="80">
        <v>2</v>
      </c>
      <c r="J1634" s="80">
        <v>1</v>
      </c>
      <c r="K1634" s="80">
        <v>0</v>
      </c>
      <c r="L1634" s="80">
        <v>0</v>
      </c>
      <c r="M1634" s="80">
        <v>0</v>
      </c>
    </row>
    <row r="1635" spans="2:13" ht="12" customHeight="1" thickBot="1" x14ac:dyDescent="0.35">
      <c r="B1635" s="75">
        <v>4095</v>
      </c>
      <c r="D1635" s="77" t="str">
        <f t="shared" si="25"/>
        <v>0</v>
      </c>
      <c r="E1635" s="78">
        <v>0</v>
      </c>
      <c r="F1635" s="81">
        <v>0.28999999165534901</v>
      </c>
      <c r="G1635" s="80">
        <v>53</v>
      </c>
      <c r="H1635" s="80">
        <v>8</v>
      </c>
      <c r="I1635" s="80">
        <v>4</v>
      </c>
      <c r="J1635" s="80">
        <v>3</v>
      </c>
      <c r="K1635" s="80">
        <v>0</v>
      </c>
      <c r="L1635" s="80">
        <v>0</v>
      </c>
      <c r="M1635" s="80">
        <v>1</v>
      </c>
    </row>
    <row r="1636" spans="2:13" ht="12" customHeight="1" thickBot="1" x14ac:dyDescent="0.35">
      <c r="B1636" s="75">
        <v>4099</v>
      </c>
      <c r="D1636" s="77" t="str">
        <f t="shared" si="25"/>
        <v>0</v>
      </c>
      <c r="E1636" s="78">
        <v>0</v>
      </c>
      <c r="F1636" s="81">
        <v>0.28999999165534901</v>
      </c>
      <c r="G1636" s="80">
        <v>27</v>
      </c>
      <c r="H1636" s="80">
        <v>75</v>
      </c>
      <c r="I1636" s="80">
        <v>4</v>
      </c>
      <c r="J1636" s="80">
        <v>1</v>
      </c>
      <c r="K1636" s="80">
        <v>0</v>
      </c>
      <c r="L1636" s="80">
        <v>0</v>
      </c>
      <c r="M1636" s="80">
        <v>0</v>
      </c>
    </row>
    <row r="1637" spans="2:13" ht="12" customHeight="1" thickBot="1" x14ac:dyDescent="0.35">
      <c r="B1637" s="75">
        <v>4102</v>
      </c>
      <c r="D1637" s="77" t="str">
        <f t="shared" si="25"/>
        <v>0</v>
      </c>
      <c r="E1637" s="78">
        <v>1</v>
      </c>
      <c r="F1637" s="81">
        <v>0.28999999165534901</v>
      </c>
      <c r="G1637" s="80">
        <v>45</v>
      </c>
      <c r="H1637" s="80">
        <v>40</v>
      </c>
      <c r="I1637" s="80">
        <v>3</v>
      </c>
      <c r="J1637" s="80">
        <v>2</v>
      </c>
      <c r="K1637" s="80">
        <v>0</v>
      </c>
      <c r="L1637" s="80">
        <v>0</v>
      </c>
      <c r="M1637" s="80">
        <v>0</v>
      </c>
    </row>
    <row r="1638" spans="2:13" ht="12" customHeight="1" thickBot="1" x14ac:dyDescent="0.35">
      <c r="B1638" s="75">
        <v>4103</v>
      </c>
      <c r="D1638" s="77" t="str">
        <f t="shared" si="25"/>
        <v>0</v>
      </c>
      <c r="E1638" s="78">
        <v>1</v>
      </c>
      <c r="F1638" s="81">
        <v>0.28999999165534901</v>
      </c>
      <c r="G1638" s="80">
        <v>41</v>
      </c>
      <c r="H1638" s="80">
        <v>81</v>
      </c>
      <c r="I1638" s="80">
        <v>2</v>
      </c>
      <c r="J1638" s="80">
        <v>1</v>
      </c>
      <c r="K1638" s="80">
        <v>146</v>
      </c>
      <c r="L1638" s="80">
        <v>0</v>
      </c>
      <c r="M1638" s="80">
        <v>0</v>
      </c>
    </row>
    <row r="1639" spans="2:13" ht="12" customHeight="1" thickBot="1" x14ac:dyDescent="0.35">
      <c r="B1639" s="75">
        <v>4104</v>
      </c>
      <c r="D1639" s="77" t="str">
        <f t="shared" si="25"/>
        <v>0</v>
      </c>
      <c r="E1639" s="78">
        <v>1</v>
      </c>
      <c r="F1639" s="81">
        <v>0.28999999165534901</v>
      </c>
      <c r="G1639" s="80">
        <v>44</v>
      </c>
      <c r="H1639" s="80">
        <v>52</v>
      </c>
      <c r="I1639" s="80">
        <v>1</v>
      </c>
      <c r="J1639" s="80">
        <v>3</v>
      </c>
      <c r="K1639" s="80">
        <v>196</v>
      </c>
      <c r="L1639" s="80">
        <v>0</v>
      </c>
      <c r="M1639" s="80">
        <v>0</v>
      </c>
    </row>
    <row r="1640" spans="2:13" ht="12" customHeight="1" thickBot="1" x14ac:dyDescent="0.35">
      <c r="B1640" s="75">
        <v>4105</v>
      </c>
      <c r="D1640" s="77" t="str">
        <f t="shared" si="25"/>
        <v>0</v>
      </c>
      <c r="E1640" s="78">
        <v>0</v>
      </c>
      <c r="F1640" s="81">
        <v>0.28999999165534901</v>
      </c>
      <c r="G1640" s="80">
        <v>38</v>
      </c>
      <c r="H1640" s="80">
        <v>25</v>
      </c>
      <c r="I1640" s="80">
        <v>4</v>
      </c>
      <c r="J1640" s="80">
        <v>1</v>
      </c>
      <c r="K1640" s="80">
        <v>0</v>
      </c>
      <c r="L1640" s="80">
        <v>0</v>
      </c>
      <c r="M1640" s="80">
        <v>0</v>
      </c>
    </row>
    <row r="1641" spans="2:13" ht="12" customHeight="1" thickBot="1" x14ac:dyDescent="0.35">
      <c r="B1641" s="75">
        <v>4106</v>
      </c>
      <c r="D1641" s="77" t="str">
        <f t="shared" si="25"/>
        <v>0</v>
      </c>
      <c r="E1641" s="78">
        <v>0</v>
      </c>
      <c r="F1641" s="81">
        <v>0.28999999165534901</v>
      </c>
      <c r="G1641" s="80">
        <v>39</v>
      </c>
      <c r="H1641" s="80">
        <v>139</v>
      </c>
      <c r="I1641" s="80">
        <v>1</v>
      </c>
      <c r="J1641" s="80">
        <v>1</v>
      </c>
      <c r="K1641" s="80">
        <v>353</v>
      </c>
      <c r="L1641" s="80">
        <v>0</v>
      </c>
      <c r="M1641" s="80">
        <v>0</v>
      </c>
    </row>
    <row r="1642" spans="2:13" ht="12" customHeight="1" thickBot="1" x14ac:dyDescent="0.35">
      <c r="B1642" s="75">
        <v>4107</v>
      </c>
      <c r="D1642" s="77" t="str">
        <f t="shared" si="25"/>
        <v>0</v>
      </c>
      <c r="E1642" s="78">
        <v>0</v>
      </c>
      <c r="F1642" s="81">
        <v>0.28999999165534901</v>
      </c>
      <c r="G1642" s="80">
        <v>48</v>
      </c>
      <c r="H1642" s="80">
        <v>54</v>
      </c>
      <c r="I1642" s="80">
        <v>1</v>
      </c>
      <c r="J1642" s="80">
        <v>2</v>
      </c>
      <c r="K1642" s="80">
        <v>0</v>
      </c>
      <c r="L1642" s="80">
        <v>0</v>
      </c>
      <c r="M1642" s="80">
        <v>0</v>
      </c>
    </row>
    <row r="1643" spans="2:13" ht="12" customHeight="1" thickBot="1" x14ac:dyDescent="0.35">
      <c r="B1643" s="75">
        <v>4108</v>
      </c>
      <c r="D1643" s="77" t="str">
        <f t="shared" si="25"/>
        <v>0</v>
      </c>
      <c r="E1643" s="78">
        <v>1</v>
      </c>
      <c r="F1643" s="81">
        <v>0.28999999165534901</v>
      </c>
      <c r="G1643" s="80">
        <v>47</v>
      </c>
      <c r="H1643" s="80">
        <v>81</v>
      </c>
      <c r="I1643" s="80">
        <v>1</v>
      </c>
      <c r="J1643" s="80">
        <v>1</v>
      </c>
      <c r="K1643" s="80">
        <v>0</v>
      </c>
      <c r="L1643" s="80">
        <v>0</v>
      </c>
      <c r="M1643" s="80">
        <v>0</v>
      </c>
    </row>
    <row r="1644" spans="2:13" ht="12" customHeight="1" thickBot="1" x14ac:dyDescent="0.35">
      <c r="B1644" s="75">
        <v>4110</v>
      </c>
      <c r="D1644" s="77" t="str">
        <f t="shared" si="25"/>
        <v>0</v>
      </c>
      <c r="E1644" s="78">
        <v>1</v>
      </c>
      <c r="F1644" s="81">
        <v>0.28999999165534901</v>
      </c>
      <c r="G1644" s="80">
        <v>27</v>
      </c>
      <c r="H1644" s="80">
        <v>30</v>
      </c>
      <c r="I1644" s="80">
        <v>4</v>
      </c>
      <c r="J1644" s="80">
        <v>3</v>
      </c>
      <c r="K1644" s="80">
        <v>0</v>
      </c>
      <c r="L1644" s="80">
        <v>0</v>
      </c>
      <c r="M1644" s="80">
        <v>0</v>
      </c>
    </row>
    <row r="1645" spans="2:13" ht="12" customHeight="1" thickBot="1" x14ac:dyDescent="0.35">
      <c r="B1645" s="75">
        <v>4111</v>
      </c>
      <c r="D1645" s="77" t="str">
        <f t="shared" si="25"/>
        <v>0</v>
      </c>
      <c r="E1645" s="78">
        <v>0</v>
      </c>
      <c r="F1645" s="81">
        <v>0.28999999165534901</v>
      </c>
      <c r="G1645" s="80">
        <v>66</v>
      </c>
      <c r="H1645" s="80">
        <v>59</v>
      </c>
      <c r="I1645" s="80">
        <v>3</v>
      </c>
      <c r="J1645" s="80">
        <v>1</v>
      </c>
      <c r="K1645" s="80">
        <v>0</v>
      </c>
      <c r="L1645" s="80">
        <v>0</v>
      </c>
      <c r="M1645" s="80">
        <v>0</v>
      </c>
    </row>
    <row r="1646" spans="2:13" ht="12" customHeight="1" thickBot="1" x14ac:dyDescent="0.35">
      <c r="B1646" s="75">
        <v>4117</v>
      </c>
      <c r="D1646" s="77" t="str">
        <f t="shared" si="25"/>
        <v>0</v>
      </c>
      <c r="E1646" s="78">
        <v>0</v>
      </c>
      <c r="F1646" s="81">
        <v>0.28999999165534901</v>
      </c>
      <c r="G1646" s="80">
        <v>24</v>
      </c>
      <c r="H1646" s="80">
        <v>135</v>
      </c>
      <c r="I1646" s="80">
        <v>2</v>
      </c>
      <c r="J1646" s="80">
        <v>1</v>
      </c>
      <c r="K1646" s="80">
        <v>0</v>
      </c>
      <c r="L1646" s="80">
        <v>0</v>
      </c>
      <c r="M1646" s="80">
        <v>0</v>
      </c>
    </row>
    <row r="1647" spans="2:13" ht="12" customHeight="1" thickBot="1" x14ac:dyDescent="0.35">
      <c r="B1647" s="75">
        <v>4118</v>
      </c>
      <c r="D1647" s="77" t="str">
        <f t="shared" si="25"/>
        <v>0</v>
      </c>
      <c r="E1647" s="78">
        <v>0</v>
      </c>
      <c r="F1647" s="81">
        <v>0.28999999165534901</v>
      </c>
      <c r="G1647" s="80">
        <v>39</v>
      </c>
      <c r="H1647" s="80">
        <v>18</v>
      </c>
      <c r="I1647" s="80">
        <v>4</v>
      </c>
      <c r="J1647" s="80">
        <v>3</v>
      </c>
      <c r="K1647" s="80">
        <v>0</v>
      </c>
      <c r="L1647" s="80">
        <v>0</v>
      </c>
      <c r="M1647" s="80">
        <v>1</v>
      </c>
    </row>
    <row r="1648" spans="2:13" ht="12" customHeight="1" thickBot="1" x14ac:dyDescent="0.35">
      <c r="B1648" s="75">
        <v>4122</v>
      </c>
      <c r="D1648" s="77" t="str">
        <f t="shared" si="25"/>
        <v>0</v>
      </c>
      <c r="E1648" s="78">
        <v>1</v>
      </c>
      <c r="F1648" s="81">
        <v>0.28999999165534901</v>
      </c>
      <c r="G1648" s="80">
        <v>53</v>
      </c>
      <c r="H1648" s="80">
        <v>65</v>
      </c>
      <c r="I1648" s="80">
        <v>4</v>
      </c>
      <c r="J1648" s="80">
        <v>2</v>
      </c>
      <c r="K1648" s="80">
        <v>0</v>
      </c>
      <c r="L1648" s="80">
        <v>0</v>
      </c>
      <c r="M1648" s="80">
        <v>0</v>
      </c>
    </row>
    <row r="1649" spans="2:13" ht="12" customHeight="1" thickBot="1" x14ac:dyDescent="0.35">
      <c r="B1649" s="75">
        <v>4124</v>
      </c>
      <c r="D1649" s="77" t="str">
        <f t="shared" si="25"/>
        <v>0</v>
      </c>
      <c r="E1649" s="78">
        <v>0</v>
      </c>
      <c r="F1649" s="81">
        <v>0.28999999165534901</v>
      </c>
      <c r="G1649" s="80">
        <v>50</v>
      </c>
      <c r="H1649" s="80">
        <v>40</v>
      </c>
      <c r="I1649" s="80">
        <v>4</v>
      </c>
      <c r="J1649" s="80">
        <v>1</v>
      </c>
      <c r="K1649" s="80">
        <v>89</v>
      </c>
      <c r="L1649" s="80">
        <v>0</v>
      </c>
      <c r="M1649" s="80">
        <v>0</v>
      </c>
    </row>
    <row r="1650" spans="2:13" ht="12" customHeight="1" thickBot="1" x14ac:dyDescent="0.35">
      <c r="B1650" s="75">
        <v>4126</v>
      </c>
      <c r="D1650" s="77" t="str">
        <f t="shared" si="25"/>
        <v>0</v>
      </c>
      <c r="E1650" s="78">
        <v>1</v>
      </c>
      <c r="F1650" s="81">
        <v>0.28999999165534901</v>
      </c>
      <c r="G1650" s="80">
        <v>60</v>
      </c>
      <c r="H1650" s="80">
        <v>95</v>
      </c>
      <c r="I1650" s="80">
        <v>2</v>
      </c>
      <c r="J1650" s="80">
        <v>2</v>
      </c>
      <c r="K1650" s="80">
        <v>322</v>
      </c>
      <c r="L1650" s="80">
        <v>0</v>
      </c>
      <c r="M1650" s="80">
        <v>0</v>
      </c>
    </row>
    <row r="1651" spans="2:13" ht="12" customHeight="1" thickBot="1" x14ac:dyDescent="0.35">
      <c r="B1651" s="75">
        <v>4130</v>
      </c>
      <c r="D1651" s="77" t="str">
        <f t="shared" si="25"/>
        <v>0</v>
      </c>
      <c r="E1651" s="78">
        <v>1</v>
      </c>
      <c r="F1651" s="81">
        <v>0.28999999165534901</v>
      </c>
      <c r="G1651" s="80">
        <v>29</v>
      </c>
      <c r="H1651" s="80">
        <v>10</v>
      </c>
      <c r="I1651" s="80">
        <v>4</v>
      </c>
      <c r="J1651" s="80">
        <v>1</v>
      </c>
      <c r="K1651" s="80">
        <v>87</v>
      </c>
      <c r="L1651" s="80">
        <v>0</v>
      </c>
      <c r="M1651" s="80">
        <v>0</v>
      </c>
    </row>
    <row r="1652" spans="2:13" ht="12" customHeight="1" thickBot="1" x14ac:dyDescent="0.35">
      <c r="B1652" s="75">
        <v>4134</v>
      </c>
      <c r="D1652" s="77" t="str">
        <f t="shared" si="25"/>
        <v>0</v>
      </c>
      <c r="E1652" s="78">
        <v>1</v>
      </c>
      <c r="F1652" s="81">
        <v>0.28999999165534901</v>
      </c>
      <c r="G1652" s="80">
        <v>41</v>
      </c>
      <c r="H1652" s="80">
        <v>129</v>
      </c>
      <c r="I1652" s="80">
        <v>1</v>
      </c>
      <c r="J1652" s="80">
        <v>1</v>
      </c>
      <c r="K1652" s="80">
        <v>0</v>
      </c>
      <c r="L1652" s="80">
        <v>0</v>
      </c>
      <c r="M1652" s="80">
        <v>0</v>
      </c>
    </row>
    <row r="1653" spans="2:13" ht="12" customHeight="1" thickBot="1" x14ac:dyDescent="0.35">
      <c r="B1653" s="75">
        <v>4135</v>
      </c>
      <c r="D1653" s="77" t="str">
        <f t="shared" si="25"/>
        <v>0</v>
      </c>
      <c r="E1653" s="78">
        <v>0</v>
      </c>
      <c r="F1653" s="81">
        <v>0.28999999165534901</v>
      </c>
      <c r="G1653" s="80">
        <v>35</v>
      </c>
      <c r="H1653" s="80">
        <v>85</v>
      </c>
      <c r="I1653" s="80">
        <v>4</v>
      </c>
      <c r="J1653" s="80">
        <v>2</v>
      </c>
      <c r="K1653" s="80">
        <v>131</v>
      </c>
      <c r="L1653" s="80">
        <v>0</v>
      </c>
      <c r="M1653" s="80">
        <v>0</v>
      </c>
    </row>
    <row r="1654" spans="2:13" ht="12" customHeight="1" thickBot="1" x14ac:dyDescent="0.35">
      <c r="B1654" s="75">
        <v>4139</v>
      </c>
      <c r="D1654" s="77" t="str">
        <f t="shared" si="25"/>
        <v>0</v>
      </c>
      <c r="E1654" s="78">
        <v>1</v>
      </c>
      <c r="F1654" s="81">
        <v>0.28999999165534901</v>
      </c>
      <c r="G1654" s="80">
        <v>47</v>
      </c>
      <c r="H1654" s="80">
        <v>114</v>
      </c>
      <c r="I1654" s="80">
        <v>1</v>
      </c>
      <c r="J1654" s="80">
        <v>1</v>
      </c>
      <c r="K1654" s="80">
        <v>0</v>
      </c>
      <c r="L1654" s="80">
        <v>0</v>
      </c>
      <c r="M1654" s="80">
        <v>1</v>
      </c>
    </row>
    <row r="1655" spans="2:13" ht="12" customHeight="1" thickBot="1" x14ac:dyDescent="0.35">
      <c r="B1655" s="75">
        <v>4140</v>
      </c>
      <c r="D1655" s="77" t="str">
        <f t="shared" si="25"/>
        <v>0</v>
      </c>
      <c r="E1655" s="78">
        <v>0</v>
      </c>
      <c r="F1655" s="81">
        <v>0.28999999165534901</v>
      </c>
      <c r="G1655" s="80">
        <v>29</v>
      </c>
      <c r="H1655" s="80">
        <v>81</v>
      </c>
      <c r="I1655" s="80">
        <v>1</v>
      </c>
      <c r="J1655" s="80">
        <v>3</v>
      </c>
      <c r="K1655" s="80">
        <v>0</v>
      </c>
      <c r="L1655" s="80">
        <v>0</v>
      </c>
      <c r="M1655" s="80">
        <v>0</v>
      </c>
    </row>
    <row r="1656" spans="2:13" ht="12" customHeight="1" thickBot="1" x14ac:dyDescent="0.35">
      <c r="B1656" s="75">
        <v>4141</v>
      </c>
      <c r="D1656" s="77" t="str">
        <f t="shared" si="25"/>
        <v>0</v>
      </c>
      <c r="E1656" s="78">
        <v>0</v>
      </c>
      <c r="F1656" s="81">
        <v>0.28999999165534901</v>
      </c>
      <c r="G1656" s="80">
        <v>63</v>
      </c>
      <c r="H1656" s="80">
        <v>32</v>
      </c>
      <c r="I1656" s="80">
        <v>1</v>
      </c>
      <c r="J1656" s="80">
        <v>2</v>
      </c>
      <c r="K1656" s="80">
        <v>0</v>
      </c>
      <c r="L1656" s="80">
        <v>0</v>
      </c>
      <c r="M1656" s="80">
        <v>0</v>
      </c>
    </row>
    <row r="1657" spans="2:13" ht="12" customHeight="1" thickBot="1" x14ac:dyDescent="0.35">
      <c r="B1657" s="75">
        <v>4143</v>
      </c>
      <c r="D1657" s="77" t="str">
        <f t="shared" si="25"/>
        <v>0</v>
      </c>
      <c r="E1657" s="78">
        <v>0</v>
      </c>
      <c r="F1657" s="81">
        <v>0.28999999165534901</v>
      </c>
      <c r="G1657" s="80">
        <v>57</v>
      </c>
      <c r="H1657" s="80">
        <v>70</v>
      </c>
      <c r="I1657" s="80">
        <v>3</v>
      </c>
      <c r="J1657" s="80">
        <v>3</v>
      </c>
      <c r="K1657" s="80">
        <v>0</v>
      </c>
      <c r="L1657" s="80">
        <v>0</v>
      </c>
      <c r="M1657" s="80">
        <v>0</v>
      </c>
    </row>
    <row r="1658" spans="2:13" ht="12" customHeight="1" thickBot="1" x14ac:dyDescent="0.35">
      <c r="B1658" s="75">
        <v>4148</v>
      </c>
      <c r="D1658" s="77" t="str">
        <f t="shared" si="25"/>
        <v>0</v>
      </c>
      <c r="E1658" s="78">
        <v>1</v>
      </c>
      <c r="F1658" s="81">
        <v>0.28999999165534901</v>
      </c>
      <c r="G1658" s="80">
        <v>59</v>
      </c>
      <c r="H1658" s="80">
        <v>180</v>
      </c>
      <c r="I1658" s="80">
        <v>2</v>
      </c>
      <c r="J1658" s="80">
        <v>2</v>
      </c>
      <c r="K1658" s="80">
        <v>0</v>
      </c>
      <c r="L1658" s="80">
        <v>1</v>
      </c>
      <c r="M1658" s="80">
        <v>1</v>
      </c>
    </row>
    <row r="1659" spans="2:13" ht="12" customHeight="1" thickBot="1" x14ac:dyDescent="0.35">
      <c r="B1659" s="75">
        <v>4149</v>
      </c>
      <c r="D1659" s="77" t="str">
        <f t="shared" si="25"/>
        <v>0</v>
      </c>
      <c r="E1659" s="78">
        <v>0</v>
      </c>
      <c r="F1659" s="81">
        <v>0.28999999165534901</v>
      </c>
      <c r="G1659" s="80">
        <v>46</v>
      </c>
      <c r="H1659" s="80">
        <v>80</v>
      </c>
      <c r="I1659" s="80">
        <v>4</v>
      </c>
      <c r="J1659" s="80">
        <v>3</v>
      </c>
      <c r="K1659" s="80">
        <v>0</v>
      </c>
      <c r="L1659" s="80">
        <v>0</v>
      </c>
      <c r="M1659" s="80">
        <v>0</v>
      </c>
    </row>
    <row r="1660" spans="2:13" ht="12" customHeight="1" thickBot="1" x14ac:dyDescent="0.35">
      <c r="B1660" s="75">
        <v>4152</v>
      </c>
      <c r="D1660" s="77" t="str">
        <f t="shared" si="25"/>
        <v>0</v>
      </c>
      <c r="E1660" s="78">
        <v>1</v>
      </c>
      <c r="F1660" s="81">
        <v>0.28999999165534901</v>
      </c>
      <c r="G1660" s="80">
        <v>44</v>
      </c>
      <c r="H1660" s="80">
        <v>123</v>
      </c>
      <c r="I1660" s="80">
        <v>3</v>
      </c>
      <c r="J1660" s="80">
        <v>1</v>
      </c>
      <c r="K1660" s="80">
        <v>0</v>
      </c>
      <c r="L1660" s="80">
        <v>1</v>
      </c>
      <c r="M1660" s="80">
        <v>0</v>
      </c>
    </row>
    <row r="1661" spans="2:13" ht="12" customHeight="1" thickBot="1" x14ac:dyDescent="0.35">
      <c r="B1661" s="75">
        <v>4154</v>
      </c>
      <c r="D1661" s="77" t="str">
        <f t="shared" si="25"/>
        <v>0</v>
      </c>
      <c r="E1661" s="78">
        <v>0</v>
      </c>
      <c r="F1661" s="81">
        <v>0.28999999165534901</v>
      </c>
      <c r="G1661" s="80">
        <v>50</v>
      </c>
      <c r="H1661" s="80">
        <v>148</v>
      </c>
      <c r="I1661" s="80">
        <v>2</v>
      </c>
      <c r="J1661" s="80">
        <v>1</v>
      </c>
      <c r="K1661" s="80">
        <v>0</v>
      </c>
      <c r="L1661" s="80">
        <v>0</v>
      </c>
      <c r="M1661" s="80">
        <v>0</v>
      </c>
    </row>
    <row r="1662" spans="2:13" ht="12" customHeight="1" thickBot="1" x14ac:dyDescent="0.35">
      <c r="B1662" s="75">
        <v>4158</v>
      </c>
      <c r="D1662" s="77" t="str">
        <f t="shared" si="25"/>
        <v>0</v>
      </c>
      <c r="E1662" s="78">
        <v>0</v>
      </c>
      <c r="F1662" s="81">
        <v>0.28999999165534901</v>
      </c>
      <c r="G1662" s="80">
        <v>34</v>
      </c>
      <c r="H1662" s="80">
        <v>22</v>
      </c>
      <c r="I1662" s="80">
        <v>3</v>
      </c>
      <c r="J1662" s="80">
        <v>3</v>
      </c>
      <c r="K1662" s="80">
        <v>0</v>
      </c>
      <c r="L1662" s="80">
        <v>0</v>
      </c>
      <c r="M1662" s="80">
        <v>0</v>
      </c>
    </row>
    <row r="1663" spans="2:13" ht="12" customHeight="1" thickBot="1" x14ac:dyDescent="0.35">
      <c r="B1663" s="75">
        <v>4159</v>
      </c>
      <c r="D1663" s="77" t="str">
        <f t="shared" si="25"/>
        <v>0</v>
      </c>
      <c r="E1663" s="78">
        <v>1</v>
      </c>
      <c r="F1663" s="81">
        <v>0.28999999165534901</v>
      </c>
      <c r="G1663" s="80">
        <v>59</v>
      </c>
      <c r="H1663" s="80">
        <v>74</v>
      </c>
      <c r="I1663" s="80">
        <v>4</v>
      </c>
      <c r="J1663" s="80">
        <v>1</v>
      </c>
      <c r="K1663" s="80">
        <v>0</v>
      </c>
      <c r="L1663" s="80">
        <v>0</v>
      </c>
      <c r="M1663" s="80">
        <v>0</v>
      </c>
    </row>
    <row r="1664" spans="2:13" ht="12" customHeight="1" thickBot="1" x14ac:dyDescent="0.35">
      <c r="B1664" s="75">
        <v>4162</v>
      </c>
      <c r="D1664" s="77" t="str">
        <f t="shared" si="25"/>
        <v>0</v>
      </c>
      <c r="E1664" s="78">
        <v>0</v>
      </c>
      <c r="F1664" s="81">
        <v>0.28999999165534901</v>
      </c>
      <c r="G1664" s="80">
        <v>32</v>
      </c>
      <c r="H1664" s="80">
        <v>61</v>
      </c>
      <c r="I1664" s="80">
        <v>3</v>
      </c>
      <c r="J1664" s="80">
        <v>2</v>
      </c>
      <c r="K1664" s="80">
        <v>0</v>
      </c>
      <c r="L1664" s="80">
        <v>0</v>
      </c>
      <c r="M1664" s="80">
        <v>0</v>
      </c>
    </row>
    <row r="1665" spans="2:13" ht="12" customHeight="1" thickBot="1" x14ac:dyDescent="0.35">
      <c r="B1665" s="75">
        <v>4163</v>
      </c>
      <c r="D1665" s="77" t="str">
        <f t="shared" si="25"/>
        <v>0</v>
      </c>
      <c r="E1665" s="78">
        <v>1</v>
      </c>
      <c r="F1665" s="81">
        <v>0.28999999165534901</v>
      </c>
      <c r="G1665" s="80">
        <v>61</v>
      </c>
      <c r="H1665" s="80">
        <v>41</v>
      </c>
      <c r="I1665" s="80">
        <v>1</v>
      </c>
      <c r="J1665" s="80">
        <v>1</v>
      </c>
      <c r="K1665" s="80">
        <v>0</v>
      </c>
      <c r="L1665" s="80">
        <v>0</v>
      </c>
      <c r="M1665" s="80">
        <v>0</v>
      </c>
    </row>
    <row r="1666" spans="2:13" ht="12" customHeight="1" thickBot="1" x14ac:dyDescent="0.35">
      <c r="B1666" s="75">
        <v>4168</v>
      </c>
      <c r="D1666" s="77" t="str">
        <f t="shared" si="25"/>
        <v>0</v>
      </c>
      <c r="E1666" s="78">
        <v>0</v>
      </c>
      <c r="F1666" s="81">
        <v>0.28999999165534901</v>
      </c>
      <c r="G1666" s="80">
        <v>48</v>
      </c>
      <c r="H1666" s="80">
        <v>144</v>
      </c>
      <c r="I1666" s="80">
        <v>4</v>
      </c>
      <c r="J1666" s="80">
        <v>2</v>
      </c>
      <c r="K1666" s="80">
        <v>0</v>
      </c>
      <c r="L1666" s="80">
        <v>1</v>
      </c>
      <c r="M1666" s="80">
        <v>0</v>
      </c>
    </row>
    <row r="1667" spans="2:13" ht="12" customHeight="1" thickBot="1" x14ac:dyDescent="0.35">
      <c r="B1667" s="75">
        <v>4170</v>
      </c>
      <c r="D1667" s="77" t="str">
        <f t="shared" si="25"/>
        <v>0</v>
      </c>
      <c r="E1667" s="78">
        <v>0</v>
      </c>
      <c r="F1667" s="81">
        <v>0.28999999165534901</v>
      </c>
      <c r="G1667" s="80">
        <v>41</v>
      </c>
      <c r="H1667" s="80">
        <v>143</v>
      </c>
      <c r="I1667" s="80">
        <v>2</v>
      </c>
      <c r="J1667" s="80">
        <v>3</v>
      </c>
      <c r="K1667" s="80">
        <v>209</v>
      </c>
      <c r="L1667" s="80">
        <v>1</v>
      </c>
      <c r="M1667" s="80">
        <v>0</v>
      </c>
    </row>
    <row r="1668" spans="2:13" ht="12" customHeight="1" thickBot="1" x14ac:dyDescent="0.35">
      <c r="B1668" s="75">
        <v>4173</v>
      </c>
      <c r="D1668" s="77" t="str">
        <f t="shared" si="25"/>
        <v>0</v>
      </c>
      <c r="E1668" s="78">
        <v>0</v>
      </c>
      <c r="F1668" s="81">
        <v>0.28999999165534901</v>
      </c>
      <c r="G1668" s="80">
        <v>67</v>
      </c>
      <c r="H1668" s="80">
        <v>75</v>
      </c>
      <c r="I1668" s="80">
        <v>4</v>
      </c>
      <c r="J1668" s="80">
        <v>2</v>
      </c>
      <c r="K1668" s="80">
        <v>182</v>
      </c>
      <c r="L1668" s="80">
        <v>0</v>
      </c>
      <c r="M1668" s="80">
        <v>0</v>
      </c>
    </row>
    <row r="1669" spans="2:13" ht="12" customHeight="1" thickBot="1" x14ac:dyDescent="0.35">
      <c r="B1669" s="75">
        <v>4176</v>
      </c>
      <c r="D1669" s="77" t="str">
        <f t="shared" si="25"/>
        <v>0</v>
      </c>
      <c r="E1669" s="78">
        <v>1</v>
      </c>
      <c r="F1669" s="81">
        <v>0.28999999165534901</v>
      </c>
      <c r="G1669" s="80">
        <v>42</v>
      </c>
      <c r="H1669" s="80">
        <v>154</v>
      </c>
      <c r="I1669" s="80">
        <v>3</v>
      </c>
      <c r="J1669" s="80">
        <v>1</v>
      </c>
      <c r="K1669" s="80">
        <v>0</v>
      </c>
      <c r="L1669" s="80">
        <v>1</v>
      </c>
      <c r="M1669" s="80">
        <v>0</v>
      </c>
    </row>
    <row r="1670" spans="2:13" ht="12" customHeight="1" thickBot="1" x14ac:dyDescent="0.35">
      <c r="B1670" s="75">
        <v>4178</v>
      </c>
      <c r="D1670" s="77" t="str">
        <f t="shared" si="25"/>
        <v>0</v>
      </c>
      <c r="E1670" s="78">
        <v>1</v>
      </c>
      <c r="F1670" s="81">
        <v>0.28999999165534901</v>
      </c>
      <c r="G1670" s="80">
        <v>47</v>
      </c>
      <c r="H1670" s="80">
        <v>75</v>
      </c>
      <c r="I1670" s="80">
        <v>1</v>
      </c>
      <c r="J1670" s="80">
        <v>2</v>
      </c>
      <c r="K1670" s="80">
        <v>0</v>
      </c>
      <c r="L1670" s="80">
        <v>0</v>
      </c>
      <c r="M1670" s="80">
        <v>0</v>
      </c>
    </row>
    <row r="1671" spans="2:13" ht="12" customHeight="1" thickBot="1" x14ac:dyDescent="0.35">
      <c r="B1671" s="75">
        <v>4180</v>
      </c>
      <c r="D1671" s="77" t="str">
        <f t="shared" si="25"/>
        <v>0</v>
      </c>
      <c r="E1671" s="78">
        <v>0</v>
      </c>
      <c r="F1671" s="81">
        <v>0.28999999165534901</v>
      </c>
      <c r="G1671" s="80">
        <v>29</v>
      </c>
      <c r="H1671" s="80">
        <v>91</v>
      </c>
      <c r="I1671" s="80">
        <v>1</v>
      </c>
      <c r="J1671" s="80">
        <v>3</v>
      </c>
      <c r="K1671" s="80">
        <v>0</v>
      </c>
      <c r="L1671" s="80">
        <v>1</v>
      </c>
      <c r="M1671" s="80">
        <v>0</v>
      </c>
    </row>
    <row r="1672" spans="2:13" ht="12" customHeight="1" thickBot="1" x14ac:dyDescent="0.35">
      <c r="B1672" s="75">
        <v>4181</v>
      </c>
      <c r="D1672" s="77" t="str">
        <f t="shared" si="25"/>
        <v>0</v>
      </c>
      <c r="E1672" s="78">
        <v>1</v>
      </c>
      <c r="F1672" s="81">
        <v>0.28999999165534901</v>
      </c>
      <c r="G1672" s="80">
        <v>36</v>
      </c>
      <c r="H1672" s="80">
        <v>11</v>
      </c>
      <c r="I1672" s="80">
        <v>1</v>
      </c>
      <c r="J1672" s="80">
        <v>3</v>
      </c>
      <c r="K1672" s="80">
        <v>0</v>
      </c>
      <c r="L1672" s="80">
        <v>0</v>
      </c>
      <c r="M1672" s="80">
        <v>1</v>
      </c>
    </row>
    <row r="1673" spans="2:13" ht="12" customHeight="1" thickBot="1" x14ac:dyDescent="0.35">
      <c r="B1673" s="75">
        <v>4185</v>
      </c>
      <c r="D1673" s="77" t="str">
        <f t="shared" ref="D1673:D1736" si="26">IF(F1673&gt;=$F$5,"1","0")</f>
        <v>0</v>
      </c>
      <c r="E1673" s="78">
        <v>0</v>
      </c>
      <c r="F1673" s="81">
        <v>0.28999999165534901</v>
      </c>
      <c r="G1673" s="80">
        <v>51</v>
      </c>
      <c r="H1673" s="80">
        <v>99</v>
      </c>
      <c r="I1673" s="80">
        <v>2</v>
      </c>
      <c r="J1673" s="80">
        <v>2</v>
      </c>
      <c r="K1673" s="80">
        <v>0</v>
      </c>
      <c r="L1673" s="80">
        <v>0</v>
      </c>
      <c r="M1673" s="80">
        <v>0</v>
      </c>
    </row>
    <row r="1674" spans="2:13" ht="12" customHeight="1" thickBot="1" x14ac:dyDescent="0.35">
      <c r="B1674" s="75">
        <v>4187</v>
      </c>
      <c r="D1674" s="77" t="str">
        <f t="shared" si="26"/>
        <v>0</v>
      </c>
      <c r="E1674" s="78">
        <v>1</v>
      </c>
      <c r="F1674" s="81">
        <v>0.28999999165534901</v>
      </c>
      <c r="G1674" s="80">
        <v>33</v>
      </c>
      <c r="H1674" s="80">
        <v>10</v>
      </c>
      <c r="I1674" s="80">
        <v>4</v>
      </c>
      <c r="J1674" s="80">
        <v>1</v>
      </c>
      <c r="K1674" s="80">
        <v>81</v>
      </c>
      <c r="L1674" s="80">
        <v>0</v>
      </c>
      <c r="M1674" s="80">
        <v>0</v>
      </c>
    </row>
    <row r="1675" spans="2:13" ht="12" customHeight="1" thickBot="1" x14ac:dyDescent="0.35">
      <c r="B1675" s="75">
        <v>4188</v>
      </c>
      <c r="D1675" s="77" t="str">
        <f t="shared" si="26"/>
        <v>0</v>
      </c>
      <c r="E1675" s="78">
        <v>1</v>
      </c>
      <c r="F1675" s="81">
        <v>0.28999999165534901</v>
      </c>
      <c r="G1675" s="80">
        <v>30</v>
      </c>
      <c r="H1675" s="80">
        <v>109</v>
      </c>
      <c r="I1675" s="80">
        <v>4</v>
      </c>
      <c r="J1675" s="80">
        <v>2</v>
      </c>
      <c r="K1675" s="80">
        <v>103</v>
      </c>
      <c r="L1675" s="80">
        <v>0</v>
      </c>
      <c r="M1675" s="80">
        <v>0</v>
      </c>
    </row>
    <row r="1676" spans="2:13" ht="12" customHeight="1" thickBot="1" x14ac:dyDescent="0.35">
      <c r="B1676" s="75">
        <v>4191</v>
      </c>
      <c r="D1676" s="77" t="str">
        <f t="shared" si="26"/>
        <v>0</v>
      </c>
      <c r="E1676" s="78">
        <v>0</v>
      </c>
      <c r="F1676" s="81">
        <v>0.28999999165534901</v>
      </c>
      <c r="G1676" s="80">
        <v>40</v>
      </c>
      <c r="H1676" s="80">
        <v>89</v>
      </c>
      <c r="I1676" s="80">
        <v>3</v>
      </c>
      <c r="J1676" s="80">
        <v>2</v>
      </c>
      <c r="K1676" s="80">
        <v>216</v>
      </c>
      <c r="L1676" s="80">
        <v>1</v>
      </c>
      <c r="M1676" s="80">
        <v>1</v>
      </c>
    </row>
    <row r="1677" spans="2:13" ht="12" customHeight="1" thickBot="1" x14ac:dyDescent="0.35">
      <c r="B1677" s="75">
        <v>4192</v>
      </c>
      <c r="D1677" s="77" t="str">
        <f t="shared" si="26"/>
        <v>0</v>
      </c>
      <c r="E1677" s="78">
        <v>0</v>
      </c>
      <c r="F1677" s="81">
        <v>0.28999999165534901</v>
      </c>
      <c r="G1677" s="80">
        <v>42</v>
      </c>
      <c r="H1677" s="80">
        <v>39</v>
      </c>
      <c r="I1677" s="80">
        <v>3</v>
      </c>
      <c r="J1677" s="80">
        <v>2</v>
      </c>
      <c r="K1677" s="80">
        <v>132</v>
      </c>
      <c r="L1677" s="80">
        <v>0</v>
      </c>
      <c r="M1677" s="80">
        <v>0</v>
      </c>
    </row>
    <row r="1678" spans="2:13" ht="12" customHeight="1" thickBot="1" x14ac:dyDescent="0.35">
      <c r="B1678" s="75">
        <v>4193</v>
      </c>
      <c r="D1678" s="77" t="str">
        <f t="shared" si="26"/>
        <v>0</v>
      </c>
      <c r="E1678" s="78">
        <v>0</v>
      </c>
      <c r="F1678" s="81">
        <v>0.28999999165534901</v>
      </c>
      <c r="G1678" s="80">
        <v>50</v>
      </c>
      <c r="H1678" s="80">
        <v>21</v>
      </c>
      <c r="I1678" s="80">
        <v>1</v>
      </c>
      <c r="J1678" s="80">
        <v>1</v>
      </c>
      <c r="K1678" s="80">
        <v>89</v>
      </c>
      <c r="L1678" s="80">
        <v>0</v>
      </c>
      <c r="M1678" s="80">
        <v>0</v>
      </c>
    </row>
    <row r="1679" spans="2:13" ht="12" customHeight="1" thickBot="1" x14ac:dyDescent="0.35">
      <c r="B1679" s="75">
        <v>4194</v>
      </c>
      <c r="D1679" s="77" t="str">
        <f t="shared" si="26"/>
        <v>0</v>
      </c>
      <c r="E1679" s="78">
        <v>0</v>
      </c>
      <c r="F1679" s="81">
        <v>0.28999999165534901</v>
      </c>
      <c r="G1679" s="80">
        <v>62</v>
      </c>
      <c r="H1679" s="80">
        <v>31</v>
      </c>
      <c r="I1679" s="80">
        <v>3</v>
      </c>
      <c r="J1679" s="80">
        <v>1</v>
      </c>
      <c r="K1679" s="80">
        <v>0</v>
      </c>
      <c r="L1679" s="80">
        <v>0</v>
      </c>
      <c r="M1679" s="80">
        <v>0</v>
      </c>
    </row>
    <row r="1680" spans="2:13" ht="12" customHeight="1" thickBot="1" x14ac:dyDescent="0.35">
      <c r="B1680" s="75">
        <v>4195</v>
      </c>
      <c r="D1680" s="77" t="str">
        <f t="shared" si="26"/>
        <v>0</v>
      </c>
      <c r="E1680" s="78">
        <v>0</v>
      </c>
      <c r="F1680" s="81">
        <v>0.28999999165534901</v>
      </c>
      <c r="G1680" s="80">
        <v>63</v>
      </c>
      <c r="H1680" s="80">
        <v>31</v>
      </c>
      <c r="I1680" s="80">
        <v>1</v>
      </c>
      <c r="J1680" s="80">
        <v>3</v>
      </c>
      <c r="K1680" s="80">
        <v>0</v>
      </c>
      <c r="L1680" s="80">
        <v>0</v>
      </c>
      <c r="M1680" s="80">
        <v>0</v>
      </c>
    </row>
    <row r="1681" spans="2:13" ht="12" customHeight="1" thickBot="1" x14ac:dyDescent="0.35">
      <c r="B1681" s="75">
        <v>4197</v>
      </c>
      <c r="D1681" s="77" t="str">
        <f t="shared" si="26"/>
        <v>0</v>
      </c>
      <c r="E1681" s="78">
        <v>0</v>
      </c>
      <c r="F1681" s="81">
        <v>0.28999999165534901</v>
      </c>
      <c r="G1681" s="80">
        <v>49</v>
      </c>
      <c r="H1681" s="80">
        <v>13</v>
      </c>
      <c r="I1681" s="80">
        <v>1</v>
      </c>
      <c r="J1681" s="80">
        <v>3</v>
      </c>
      <c r="K1681" s="80">
        <v>0</v>
      </c>
      <c r="L1681" s="80">
        <v>0</v>
      </c>
      <c r="M1681" s="80">
        <v>0</v>
      </c>
    </row>
    <row r="1682" spans="2:13" ht="12" customHeight="1" thickBot="1" x14ac:dyDescent="0.35">
      <c r="B1682" s="75">
        <v>4200</v>
      </c>
      <c r="D1682" s="77" t="str">
        <f t="shared" si="26"/>
        <v>0</v>
      </c>
      <c r="E1682" s="78">
        <v>1</v>
      </c>
      <c r="F1682" s="81">
        <v>0.28999999165534901</v>
      </c>
      <c r="G1682" s="80">
        <v>43</v>
      </c>
      <c r="H1682" s="80">
        <v>81</v>
      </c>
      <c r="I1682" s="80">
        <v>4</v>
      </c>
      <c r="J1682" s="80">
        <v>3</v>
      </c>
      <c r="K1682" s="80">
        <v>0</v>
      </c>
      <c r="L1682" s="80">
        <v>0</v>
      </c>
      <c r="M1682" s="80">
        <v>0</v>
      </c>
    </row>
    <row r="1683" spans="2:13" ht="12" customHeight="1" thickBot="1" x14ac:dyDescent="0.35">
      <c r="B1683" s="75">
        <v>4201</v>
      </c>
      <c r="D1683" s="77" t="str">
        <f t="shared" si="26"/>
        <v>0</v>
      </c>
      <c r="E1683" s="78">
        <v>1</v>
      </c>
      <c r="F1683" s="81">
        <v>0.28999999165534901</v>
      </c>
      <c r="G1683" s="80">
        <v>43</v>
      </c>
      <c r="H1683" s="80">
        <v>74</v>
      </c>
      <c r="I1683" s="80">
        <v>4</v>
      </c>
      <c r="J1683" s="80">
        <v>1</v>
      </c>
      <c r="K1683" s="80">
        <v>0</v>
      </c>
      <c r="L1683" s="80">
        <v>0</v>
      </c>
      <c r="M1683" s="80">
        <v>0</v>
      </c>
    </row>
    <row r="1684" spans="2:13" ht="12" customHeight="1" thickBot="1" x14ac:dyDescent="0.35">
      <c r="B1684" s="75">
        <v>4206</v>
      </c>
      <c r="D1684" s="77" t="str">
        <f t="shared" si="26"/>
        <v>0</v>
      </c>
      <c r="E1684" s="78">
        <v>0</v>
      </c>
      <c r="F1684" s="81">
        <v>0.28999999165534901</v>
      </c>
      <c r="G1684" s="80">
        <v>61</v>
      </c>
      <c r="H1684" s="80">
        <v>139</v>
      </c>
      <c r="I1684" s="80">
        <v>2</v>
      </c>
      <c r="J1684" s="80">
        <v>1</v>
      </c>
      <c r="K1684" s="80">
        <v>0</v>
      </c>
      <c r="L1684" s="80">
        <v>0</v>
      </c>
      <c r="M1684" s="80">
        <v>0</v>
      </c>
    </row>
    <row r="1685" spans="2:13" ht="12" customHeight="1" thickBot="1" x14ac:dyDescent="0.35">
      <c r="B1685" s="75">
        <v>4210</v>
      </c>
      <c r="D1685" s="77" t="str">
        <f t="shared" si="26"/>
        <v>0</v>
      </c>
      <c r="E1685" s="78">
        <v>0</v>
      </c>
      <c r="F1685" s="81">
        <v>0.28999999165534901</v>
      </c>
      <c r="G1685" s="80">
        <v>35</v>
      </c>
      <c r="H1685" s="80">
        <v>21</v>
      </c>
      <c r="I1685" s="80">
        <v>2</v>
      </c>
      <c r="J1685" s="80">
        <v>3</v>
      </c>
      <c r="K1685" s="80">
        <v>125</v>
      </c>
      <c r="L1685" s="80">
        <v>0</v>
      </c>
      <c r="M1685" s="80">
        <v>0</v>
      </c>
    </row>
    <row r="1686" spans="2:13" ht="12" customHeight="1" thickBot="1" x14ac:dyDescent="0.35">
      <c r="B1686" s="75">
        <v>4211</v>
      </c>
      <c r="D1686" s="77" t="str">
        <f t="shared" si="26"/>
        <v>0</v>
      </c>
      <c r="E1686" s="78">
        <v>0</v>
      </c>
      <c r="F1686" s="81">
        <v>0.28999999165534901</v>
      </c>
      <c r="G1686" s="80">
        <v>35</v>
      </c>
      <c r="H1686" s="80">
        <v>43</v>
      </c>
      <c r="I1686" s="80">
        <v>2</v>
      </c>
      <c r="J1686" s="80">
        <v>2</v>
      </c>
      <c r="K1686" s="80">
        <v>0</v>
      </c>
      <c r="L1686" s="80">
        <v>0</v>
      </c>
      <c r="M1686" s="80">
        <v>0</v>
      </c>
    </row>
    <row r="1687" spans="2:13" ht="12" customHeight="1" thickBot="1" x14ac:dyDescent="0.35">
      <c r="B1687" s="75">
        <v>4212</v>
      </c>
      <c r="D1687" s="77" t="str">
        <f t="shared" si="26"/>
        <v>0</v>
      </c>
      <c r="E1687" s="78">
        <v>0</v>
      </c>
      <c r="F1687" s="81">
        <v>0.28999999165534901</v>
      </c>
      <c r="G1687" s="80">
        <v>40</v>
      </c>
      <c r="H1687" s="80">
        <v>104</v>
      </c>
      <c r="I1687" s="80">
        <v>2</v>
      </c>
      <c r="J1687" s="80">
        <v>2</v>
      </c>
      <c r="K1687" s="80">
        <v>0</v>
      </c>
      <c r="L1687" s="80">
        <v>0</v>
      </c>
      <c r="M1687" s="80">
        <v>0</v>
      </c>
    </row>
    <row r="1688" spans="2:13" ht="12" customHeight="1" thickBot="1" x14ac:dyDescent="0.35">
      <c r="B1688" s="75">
        <v>4214</v>
      </c>
      <c r="D1688" s="77" t="str">
        <f t="shared" si="26"/>
        <v>0</v>
      </c>
      <c r="E1688" s="78">
        <v>0</v>
      </c>
      <c r="F1688" s="81">
        <v>0.28999999165534901</v>
      </c>
      <c r="G1688" s="80">
        <v>49</v>
      </c>
      <c r="H1688" s="80">
        <v>39</v>
      </c>
      <c r="I1688" s="80">
        <v>3</v>
      </c>
      <c r="J1688" s="80">
        <v>2</v>
      </c>
      <c r="K1688" s="80">
        <v>0</v>
      </c>
      <c r="L1688" s="80">
        <v>0</v>
      </c>
      <c r="M1688" s="80">
        <v>0</v>
      </c>
    </row>
    <row r="1689" spans="2:13" ht="12" customHeight="1" thickBot="1" x14ac:dyDescent="0.35">
      <c r="B1689" s="75">
        <v>4215</v>
      </c>
      <c r="D1689" s="77" t="str">
        <f t="shared" si="26"/>
        <v>0</v>
      </c>
      <c r="E1689" s="78">
        <v>1</v>
      </c>
      <c r="F1689" s="81">
        <v>0.28999999165534901</v>
      </c>
      <c r="G1689" s="80">
        <v>46</v>
      </c>
      <c r="H1689" s="80">
        <v>89</v>
      </c>
      <c r="I1689" s="80">
        <v>1</v>
      </c>
      <c r="J1689" s="80">
        <v>1</v>
      </c>
      <c r="K1689" s="80">
        <v>0</v>
      </c>
      <c r="L1689" s="80">
        <v>0</v>
      </c>
      <c r="M1689" s="80">
        <v>1</v>
      </c>
    </row>
    <row r="1690" spans="2:13" ht="12" customHeight="1" thickBot="1" x14ac:dyDescent="0.35">
      <c r="B1690" s="75">
        <v>4216</v>
      </c>
      <c r="D1690" s="77" t="str">
        <f t="shared" si="26"/>
        <v>0</v>
      </c>
      <c r="E1690" s="78">
        <v>0</v>
      </c>
      <c r="F1690" s="81">
        <v>0.28999999165534901</v>
      </c>
      <c r="G1690" s="80">
        <v>64</v>
      </c>
      <c r="H1690" s="80">
        <v>21</v>
      </c>
      <c r="I1690" s="80">
        <v>2</v>
      </c>
      <c r="J1690" s="80">
        <v>3</v>
      </c>
      <c r="K1690" s="80">
        <v>0</v>
      </c>
      <c r="L1690" s="80">
        <v>0</v>
      </c>
      <c r="M1690" s="80">
        <v>0</v>
      </c>
    </row>
    <row r="1691" spans="2:13" ht="12" customHeight="1" thickBot="1" x14ac:dyDescent="0.35">
      <c r="B1691" s="75">
        <v>4217</v>
      </c>
      <c r="D1691" s="77" t="str">
        <f t="shared" si="26"/>
        <v>0</v>
      </c>
      <c r="E1691" s="78">
        <v>0</v>
      </c>
      <c r="F1691" s="81">
        <v>0.28999999165534901</v>
      </c>
      <c r="G1691" s="80">
        <v>60</v>
      </c>
      <c r="H1691" s="80">
        <v>173</v>
      </c>
      <c r="I1691" s="80">
        <v>3</v>
      </c>
      <c r="J1691" s="80">
        <v>3</v>
      </c>
      <c r="K1691" s="80">
        <v>0</v>
      </c>
      <c r="L1691" s="80">
        <v>1</v>
      </c>
      <c r="M1691" s="80">
        <v>0</v>
      </c>
    </row>
    <row r="1692" spans="2:13" ht="12" customHeight="1" thickBot="1" x14ac:dyDescent="0.35">
      <c r="B1692" s="75">
        <v>4219</v>
      </c>
      <c r="D1692" s="77" t="str">
        <f t="shared" si="26"/>
        <v>0</v>
      </c>
      <c r="E1692" s="78">
        <v>1</v>
      </c>
      <c r="F1692" s="81">
        <v>0.28999999165534901</v>
      </c>
      <c r="G1692" s="80">
        <v>52</v>
      </c>
      <c r="H1692" s="80">
        <v>43</v>
      </c>
      <c r="I1692" s="80">
        <v>4</v>
      </c>
      <c r="J1692" s="80">
        <v>2</v>
      </c>
      <c r="K1692" s="80">
        <v>0</v>
      </c>
      <c r="L1692" s="80">
        <v>0</v>
      </c>
      <c r="M1692" s="80">
        <v>0</v>
      </c>
    </row>
    <row r="1693" spans="2:13" ht="12" customHeight="1" thickBot="1" x14ac:dyDescent="0.35">
      <c r="B1693" s="75">
        <v>4220</v>
      </c>
      <c r="D1693" s="77" t="str">
        <f t="shared" si="26"/>
        <v>0</v>
      </c>
      <c r="E1693" s="78">
        <v>0</v>
      </c>
      <c r="F1693" s="81">
        <v>0.28999999165534901</v>
      </c>
      <c r="G1693" s="80">
        <v>58</v>
      </c>
      <c r="H1693" s="80">
        <v>30</v>
      </c>
      <c r="I1693" s="80">
        <v>3</v>
      </c>
      <c r="J1693" s="80">
        <v>2</v>
      </c>
      <c r="K1693" s="80">
        <v>0</v>
      </c>
      <c r="L1693" s="80">
        <v>0</v>
      </c>
      <c r="M1693" s="80">
        <v>0</v>
      </c>
    </row>
    <row r="1694" spans="2:13" ht="12" customHeight="1" thickBot="1" x14ac:dyDescent="0.35">
      <c r="B1694" s="75">
        <v>4221</v>
      </c>
      <c r="D1694" s="77" t="str">
        <f t="shared" si="26"/>
        <v>0</v>
      </c>
      <c r="E1694" s="78">
        <v>0</v>
      </c>
      <c r="F1694" s="81">
        <v>0.28999999165534901</v>
      </c>
      <c r="G1694" s="80">
        <v>54</v>
      </c>
      <c r="H1694" s="80">
        <v>39</v>
      </c>
      <c r="I1694" s="80">
        <v>4</v>
      </c>
      <c r="J1694" s="80">
        <v>3</v>
      </c>
      <c r="K1694" s="80">
        <v>0</v>
      </c>
      <c r="L1694" s="80">
        <v>0</v>
      </c>
      <c r="M1694" s="80">
        <v>1</v>
      </c>
    </row>
    <row r="1695" spans="2:13" ht="12" customHeight="1" thickBot="1" x14ac:dyDescent="0.35">
      <c r="B1695" s="75">
        <v>4223</v>
      </c>
      <c r="D1695" s="77" t="str">
        <f t="shared" si="26"/>
        <v>0</v>
      </c>
      <c r="E1695" s="78">
        <v>0</v>
      </c>
      <c r="F1695" s="81">
        <v>0.28999999165534901</v>
      </c>
      <c r="G1695" s="80">
        <v>51</v>
      </c>
      <c r="H1695" s="80">
        <v>58</v>
      </c>
      <c r="I1695" s="80">
        <v>3</v>
      </c>
      <c r="J1695" s="80">
        <v>2</v>
      </c>
      <c r="K1695" s="80">
        <v>223</v>
      </c>
      <c r="L1695" s="80">
        <v>0</v>
      </c>
      <c r="M1695" s="80">
        <v>0</v>
      </c>
    </row>
    <row r="1696" spans="2:13" ht="12" customHeight="1" thickBot="1" x14ac:dyDescent="0.35">
      <c r="B1696" s="75">
        <v>4224</v>
      </c>
      <c r="D1696" s="77" t="str">
        <f t="shared" si="26"/>
        <v>0</v>
      </c>
      <c r="E1696" s="78">
        <v>1</v>
      </c>
      <c r="F1696" s="81">
        <v>0.28999999165534901</v>
      </c>
      <c r="G1696" s="80">
        <v>53</v>
      </c>
      <c r="H1696" s="80">
        <v>8</v>
      </c>
      <c r="I1696" s="80">
        <v>1</v>
      </c>
      <c r="J1696" s="80">
        <v>2</v>
      </c>
      <c r="K1696" s="80">
        <v>0</v>
      </c>
      <c r="L1696" s="80">
        <v>0</v>
      </c>
      <c r="M1696" s="80">
        <v>0</v>
      </c>
    </row>
    <row r="1697" spans="2:13" ht="12" customHeight="1" thickBot="1" x14ac:dyDescent="0.35">
      <c r="B1697" s="75">
        <v>4228</v>
      </c>
      <c r="D1697" s="77" t="str">
        <f t="shared" si="26"/>
        <v>0</v>
      </c>
      <c r="E1697" s="78">
        <v>0</v>
      </c>
      <c r="F1697" s="81">
        <v>0.28999999165534901</v>
      </c>
      <c r="G1697" s="80">
        <v>32</v>
      </c>
      <c r="H1697" s="80">
        <v>111</v>
      </c>
      <c r="I1697" s="80">
        <v>1</v>
      </c>
      <c r="J1697" s="80">
        <v>1</v>
      </c>
      <c r="K1697" s="80">
        <v>0</v>
      </c>
      <c r="L1697" s="80">
        <v>0</v>
      </c>
      <c r="M1697" s="80">
        <v>1</v>
      </c>
    </row>
    <row r="1698" spans="2:13" ht="12" customHeight="1" thickBot="1" x14ac:dyDescent="0.35">
      <c r="B1698" s="75">
        <v>4229</v>
      </c>
      <c r="D1698" s="77" t="str">
        <f t="shared" si="26"/>
        <v>0</v>
      </c>
      <c r="E1698" s="78">
        <v>0</v>
      </c>
      <c r="F1698" s="81">
        <v>0.28999999165534901</v>
      </c>
      <c r="G1698" s="80">
        <v>34</v>
      </c>
      <c r="H1698" s="80">
        <v>83</v>
      </c>
      <c r="I1698" s="80">
        <v>2</v>
      </c>
      <c r="J1698" s="80">
        <v>2</v>
      </c>
      <c r="K1698" s="80">
        <v>148</v>
      </c>
      <c r="L1698" s="80">
        <v>0</v>
      </c>
      <c r="M1698" s="80">
        <v>0</v>
      </c>
    </row>
    <row r="1699" spans="2:13" ht="12" customHeight="1" thickBot="1" x14ac:dyDescent="0.35">
      <c r="B1699" s="75">
        <v>4231</v>
      </c>
      <c r="D1699" s="77" t="str">
        <f t="shared" si="26"/>
        <v>0</v>
      </c>
      <c r="E1699" s="78">
        <v>1</v>
      </c>
      <c r="F1699" s="81">
        <v>0.28999999165534901</v>
      </c>
      <c r="G1699" s="80">
        <v>62</v>
      </c>
      <c r="H1699" s="80">
        <v>115</v>
      </c>
      <c r="I1699" s="80">
        <v>2</v>
      </c>
      <c r="J1699" s="80">
        <v>1</v>
      </c>
      <c r="K1699" s="80">
        <v>202</v>
      </c>
      <c r="L1699" s="80">
        <v>0</v>
      </c>
      <c r="M1699" s="80">
        <v>0</v>
      </c>
    </row>
    <row r="1700" spans="2:13" ht="12" customHeight="1" thickBot="1" x14ac:dyDescent="0.35">
      <c r="B1700" s="75">
        <v>4232</v>
      </c>
      <c r="D1700" s="77" t="str">
        <f t="shared" si="26"/>
        <v>0</v>
      </c>
      <c r="E1700" s="78">
        <v>0</v>
      </c>
      <c r="F1700" s="81">
        <v>0.28999999165534901</v>
      </c>
      <c r="G1700" s="80">
        <v>56</v>
      </c>
      <c r="H1700" s="80">
        <v>60</v>
      </c>
      <c r="I1700" s="80">
        <v>1</v>
      </c>
      <c r="J1700" s="80">
        <v>3</v>
      </c>
      <c r="K1700" s="80">
        <v>227</v>
      </c>
      <c r="L1700" s="80">
        <v>0</v>
      </c>
      <c r="M1700" s="80">
        <v>0</v>
      </c>
    </row>
    <row r="1701" spans="2:13" ht="12" customHeight="1" thickBot="1" x14ac:dyDescent="0.35">
      <c r="B1701" s="75">
        <v>4233</v>
      </c>
      <c r="D1701" s="77" t="str">
        <f t="shared" si="26"/>
        <v>0</v>
      </c>
      <c r="E1701" s="78">
        <v>0</v>
      </c>
      <c r="F1701" s="81">
        <v>0.28999999165534901</v>
      </c>
      <c r="G1701" s="80">
        <v>39</v>
      </c>
      <c r="H1701" s="80">
        <v>53</v>
      </c>
      <c r="I1701" s="80">
        <v>1</v>
      </c>
      <c r="J1701" s="80">
        <v>1</v>
      </c>
      <c r="K1701" s="80">
        <v>0</v>
      </c>
      <c r="L1701" s="80">
        <v>0</v>
      </c>
      <c r="M1701" s="80">
        <v>0</v>
      </c>
    </row>
    <row r="1702" spans="2:13" ht="12" customHeight="1" thickBot="1" x14ac:dyDescent="0.35">
      <c r="B1702" s="75">
        <v>4236</v>
      </c>
      <c r="D1702" s="77" t="str">
        <f t="shared" si="26"/>
        <v>0</v>
      </c>
      <c r="E1702" s="78">
        <v>0</v>
      </c>
      <c r="F1702" s="81">
        <v>0.28999999165534901</v>
      </c>
      <c r="G1702" s="80">
        <v>27</v>
      </c>
      <c r="H1702" s="80">
        <v>91</v>
      </c>
      <c r="I1702" s="80">
        <v>2</v>
      </c>
      <c r="J1702" s="80">
        <v>1</v>
      </c>
      <c r="K1702" s="80">
        <v>0</v>
      </c>
      <c r="L1702" s="80">
        <v>0</v>
      </c>
      <c r="M1702" s="80">
        <v>0</v>
      </c>
    </row>
    <row r="1703" spans="2:13" ht="12" customHeight="1" thickBot="1" x14ac:dyDescent="0.35">
      <c r="B1703" s="75">
        <v>4241</v>
      </c>
      <c r="D1703" s="77" t="str">
        <f t="shared" si="26"/>
        <v>0</v>
      </c>
      <c r="E1703" s="78">
        <v>0</v>
      </c>
      <c r="F1703" s="81">
        <v>0.28999999165534901</v>
      </c>
      <c r="G1703" s="80">
        <v>39</v>
      </c>
      <c r="H1703" s="80">
        <v>161</v>
      </c>
      <c r="I1703" s="80">
        <v>1</v>
      </c>
      <c r="J1703" s="80">
        <v>1</v>
      </c>
      <c r="K1703" s="80">
        <v>509</v>
      </c>
      <c r="L1703" s="80">
        <v>0</v>
      </c>
      <c r="M1703" s="80">
        <v>1</v>
      </c>
    </row>
    <row r="1704" spans="2:13" ht="12" customHeight="1" thickBot="1" x14ac:dyDescent="0.35">
      <c r="B1704" s="75">
        <v>4243</v>
      </c>
      <c r="D1704" s="77" t="str">
        <f t="shared" si="26"/>
        <v>0</v>
      </c>
      <c r="E1704" s="78">
        <v>0</v>
      </c>
      <c r="F1704" s="81">
        <v>0.28999999165534901</v>
      </c>
      <c r="G1704" s="80">
        <v>46</v>
      </c>
      <c r="H1704" s="80">
        <v>68</v>
      </c>
      <c r="I1704" s="80">
        <v>1</v>
      </c>
      <c r="J1704" s="80">
        <v>2</v>
      </c>
      <c r="K1704" s="80">
        <v>0</v>
      </c>
      <c r="L1704" s="80">
        <v>0</v>
      </c>
      <c r="M1704" s="80">
        <v>0</v>
      </c>
    </row>
    <row r="1705" spans="2:13" ht="12" customHeight="1" thickBot="1" x14ac:dyDescent="0.35">
      <c r="B1705" s="75">
        <v>4244</v>
      </c>
      <c r="D1705" s="77" t="str">
        <f t="shared" si="26"/>
        <v>0</v>
      </c>
      <c r="E1705" s="78">
        <v>0</v>
      </c>
      <c r="F1705" s="81">
        <v>0.28999999165534901</v>
      </c>
      <c r="G1705" s="80">
        <v>46</v>
      </c>
      <c r="H1705" s="80">
        <v>74</v>
      </c>
      <c r="I1705" s="80">
        <v>3</v>
      </c>
      <c r="J1705" s="80">
        <v>1</v>
      </c>
      <c r="K1705" s="80">
        <v>0</v>
      </c>
      <c r="L1705" s="80">
        <v>0</v>
      </c>
      <c r="M1705" s="80">
        <v>0</v>
      </c>
    </row>
    <row r="1706" spans="2:13" ht="12" customHeight="1" thickBot="1" x14ac:dyDescent="0.35">
      <c r="B1706" s="75">
        <v>4245</v>
      </c>
      <c r="D1706" s="77" t="str">
        <f t="shared" si="26"/>
        <v>0</v>
      </c>
      <c r="E1706" s="78">
        <v>0</v>
      </c>
      <c r="F1706" s="81">
        <v>0.28999999165534901</v>
      </c>
      <c r="G1706" s="80">
        <v>51</v>
      </c>
      <c r="H1706" s="80">
        <v>55</v>
      </c>
      <c r="I1706" s="80">
        <v>3</v>
      </c>
      <c r="J1706" s="80">
        <v>2</v>
      </c>
      <c r="K1706" s="80">
        <v>93</v>
      </c>
      <c r="L1706" s="80">
        <v>0</v>
      </c>
      <c r="M1706" s="80">
        <v>0</v>
      </c>
    </row>
    <row r="1707" spans="2:13" ht="12" customHeight="1" thickBot="1" x14ac:dyDescent="0.35">
      <c r="B1707" s="75">
        <v>4250</v>
      </c>
      <c r="D1707" s="77" t="str">
        <f t="shared" si="26"/>
        <v>0</v>
      </c>
      <c r="E1707" s="78">
        <v>0</v>
      </c>
      <c r="F1707" s="81">
        <v>0.28999999165534901</v>
      </c>
      <c r="G1707" s="80">
        <v>37</v>
      </c>
      <c r="H1707" s="80">
        <v>63</v>
      </c>
      <c r="I1707" s="80">
        <v>4</v>
      </c>
      <c r="J1707" s="80">
        <v>3</v>
      </c>
      <c r="K1707" s="80">
        <v>0</v>
      </c>
      <c r="L1707" s="80">
        <v>0</v>
      </c>
      <c r="M1707" s="80">
        <v>0</v>
      </c>
    </row>
    <row r="1708" spans="2:13" ht="12" customHeight="1" thickBot="1" x14ac:dyDescent="0.35">
      <c r="B1708" s="75">
        <v>4251</v>
      </c>
      <c r="D1708" s="77" t="str">
        <f t="shared" si="26"/>
        <v>0</v>
      </c>
      <c r="E1708" s="78">
        <v>1</v>
      </c>
      <c r="F1708" s="81">
        <v>0.28999999165534901</v>
      </c>
      <c r="G1708" s="80">
        <v>52</v>
      </c>
      <c r="H1708" s="80">
        <v>54</v>
      </c>
      <c r="I1708" s="80">
        <v>4</v>
      </c>
      <c r="J1708" s="80">
        <v>3</v>
      </c>
      <c r="K1708" s="80">
        <v>0</v>
      </c>
      <c r="L1708" s="80">
        <v>0</v>
      </c>
      <c r="M1708" s="80">
        <v>0</v>
      </c>
    </row>
    <row r="1709" spans="2:13" ht="12" customHeight="1" thickBot="1" x14ac:dyDescent="0.35">
      <c r="B1709" s="75">
        <v>4253</v>
      </c>
      <c r="D1709" s="77" t="str">
        <f t="shared" si="26"/>
        <v>0</v>
      </c>
      <c r="E1709" s="78">
        <v>0</v>
      </c>
      <c r="F1709" s="81">
        <v>0.28999999165534901</v>
      </c>
      <c r="G1709" s="80">
        <v>54</v>
      </c>
      <c r="H1709" s="80">
        <v>81</v>
      </c>
      <c r="I1709" s="80">
        <v>1</v>
      </c>
      <c r="J1709" s="80">
        <v>3</v>
      </c>
      <c r="K1709" s="80">
        <v>0</v>
      </c>
      <c r="L1709" s="80">
        <v>0</v>
      </c>
      <c r="M1709" s="80">
        <v>0</v>
      </c>
    </row>
    <row r="1710" spans="2:13" ht="12" customHeight="1" thickBot="1" x14ac:dyDescent="0.35">
      <c r="B1710" s="75">
        <v>4256</v>
      </c>
      <c r="D1710" s="77" t="str">
        <f t="shared" si="26"/>
        <v>0</v>
      </c>
      <c r="E1710" s="78">
        <v>0</v>
      </c>
      <c r="F1710" s="81">
        <v>0.28999999165534901</v>
      </c>
      <c r="G1710" s="80">
        <v>59</v>
      </c>
      <c r="H1710" s="80">
        <v>78</v>
      </c>
      <c r="I1710" s="80">
        <v>2</v>
      </c>
      <c r="J1710" s="80">
        <v>1</v>
      </c>
      <c r="K1710" s="80">
        <v>0</v>
      </c>
      <c r="L1710" s="80">
        <v>0</v>
      </c>
      <c r="M1710" s="80">
        <v>0</v>
      </c>
    </row>
    <row r="1711" spans="2:13" ht="12" customHeight="1" thickBot="1" x14ac:dyDescent="0.35">
      <c r="B1711" s="75">
        <v>4258</v>
      </c>
      <c r="D1711" s="77" t="str">
        <f t="shared" si="26"/>
        <v>0</v>
      </c>
      <c r="E1711" s="78">
        <v>1</v>
      </c>
      <c r="F1711" s="81">
        <v>0.28999999165534901</v>
      </c>
      <c r="G1711" s="80">
        <v>43</v>
      </c>
      <c r="H1711" s="80">
        <v>48</v>
      </c>
      <c r="I1711" s="80">
        <v>3</v>
      </c>
      <c r="J1711" s="80">
        <v>2</v>
      </c>
      <c r="K1711" s="80">
        <v>0</v>
      </c>
      <c r="L1711" s="80">
        <v>0</v>
      </c>
      <c r="M1711" s="80">
        <v>0</v>
      </c>
    </row>
    <row r="1712" spans="2:13" ht="12" customHeight="1" thickBot="1" x14ac:dyDescent="0.35">
      <c r="B1712" s="75">
        <v>4259</v>
      </c>
      <c r="D1712" s="77" t="str">
        <f t="shared" si="26"/>
        <v>0</v>
      </c>
      <c r="E1712" s="78">
        <v>0</v>
      </c>
      <c r="F1712" s="81">
        <v>0.28999999165534901</v>
      </c>
      <c r="G1712" s="80">
        <v>52</v>
      </c>
      <c r="H1712" s="80">
        <v>155</v>
      </c>
      <c r="I1712" s="80">
        <v>3</v>
      </c>
      <c r="J1712" s="80">
        <v>2</v>
      </c>
      <c r="K1712" s="80">
        <v>0</v>
      </c>
      <c r="L1712" s="80">
        <v>1</v>
      </c>
      <c r="M1712" s="80">
        <v>0</v>
      </c>
    </row>
    <row r="1713" spans="2:13" ht="12" customHeight="1" thickBot="1" x14ac:dyDescent="0.35">
      <c r="B1713" s="75">
        <v>4262</v>
      </c>
      <c r="D1713" s="77" t="str">
        <f t="shared" si="26"/>
        <v>0</v>
      </c>
      <c r="E1713" s="78">
        <v>0</v>
      </c>
      <c r="F1713" s="81">
        <v>0.28999999165534901</v>
      </c>
      <c r="G1713" s="80">
        <v>53</v>
      </c>
      <c r="H1713" s="80">
        <v>18</v>
      </c>
      <c r="I1713" s="80">
        <v>4</v>
      </c>
      <c r="J1713" s="80">
        <v>1</v>
      </c>
      <c r="K1713" s="80">
        <v>0</v>
      </c>
      <c r="L1713" s="80">
        <v>0</v>
      </c>
      <c r="M1713" s="80">
        <v>0</v>
      </c>
    </row>
    <row r="1714" spans="2:13" ht="12" customHeight="1" thickBot="1" x14ac:dyDescent="0.35">
      <c r="B1714" s="75">
        <v>4269</v>
      </c>
      <c r="D1714" s="77" t="str">
        <f t="shared" si="26"/>
        <v>0</v>
      </c>
      <c r="E1714" s="78">
        <v>0</v>
      </c>
      <c r="F1714" s="81">
        <v>0.28999999165534901</v>
      </c>
      <c r="G1714" s="80">
        <v>49</v>
      </c>
      <c r="H1714" s="80">
        <v>108</v>
      </c>
      <c r="I1714" s="80">
        <v>2</v>
      </c>
      <c r="J1714" s="80">
        <v>2</v>
      </c>
      <c r="K1714" s="80">
        <v>0</v>
      </c>
      <c r="L1714" s="80">
        <v>0</v>
      </c>
      <c r="M1714" s="80">
        <v>0</v>
      </c>
    </row>
    <row r="1715" spans="2:13" ht="12" customHeight="1" thickBot="1" x14ac:dyDescent="0.35">
      <c r="B1715" s="75">
        <v>4270</v>
      </c>
      <c r="D1715" s="77" t="str">
        <f t="shared" si="26"/>
        <v>0</v>
      </c>
      <c r="E1715" s="78">
        <v>0</v>
      </c>
      <c r="F1715" s="81">
        <v>0.28999999165534901</v>
      </c>
      <c r="G1715" s="80">
        <v>47</v>
      </c>
      <c r="H1715" s="80">
        <v>12</v>
      </c>
      <c r="I1715" s="80">
        <v>4</v>
      </c>
      <c r="J1715" s="80">
        <v>2</v>
      </c>
      <c r="K1715" s="80">
        <v>0</v>
      </c>
      <c r="L1715" s="80">
        <v>0</v>
      </c>
      <c r="M1715" s="80">
        <v>0</v>
      </c>
    </row>
    <row r="1716" spans="2:13" ht="12" customHeight="1" thickBot="1" x14ac:dyDescent="0.35">
      <c r="B1716" s="75">
        <v>4273</v>
      </c>
      <c r="D1716" s="77" t="str">
        <f t="shared" si="26"/>
        <v>0</v>
      </c>
      <c r="E1716" s="78">
        <v>0</v>
      </c>
      <c r="F1716" s="81">
        <v>0.28999999165534901</v>
      </c>
      <c r="G1716" s="80">
        <v>47</v>
      </c>
      <c r="H1716" s="80">
        <v>89</v>
      </c>
      <c r="I1716" s="80">
        <v>4</v>
      </c>
      <c r="J1716" s="80">
        <v>3</v>
      </c>
      <c r="K1716" s="80">
        <v>0</v>
      </c>
      <c r="L1716" s="80">
        <v>0</v>
      </c>
      <c r="M1716" s="80">
        <v>0</v>
      </c>
    </row>
    <row r="1717" spans="2:13" ht="12" customHeight="1" thickBot="1" x14ac:dyDescent="0.35">
      <c r="B1717" s="75">
        <v>4276</v>
      </c>
      <c r="D1717" s="77" t="str">
        <f t="shared" si="26"/>
        <v>0</v>
      </c>
      <c r="E1717" s="78">
        <v>0</v>
      </c>
      <c r="F1717" s="81">
        <v>0.28999999165534901</v>
      </c>
      <c r="G1717" s="80">
        <v>63</v>
      </c>
      <c r="H1717" s="80">
        <v>102</v>
      </c>
      <c r="I1717" s="80">
        <v>4</v>
      </c>
      <c r="J1717" s="80">
        <v>2</v>
      </c>
      <c r="K1717" s="80">
        <v>0</v>
      </c>
      <c r="L1717" s="80">
        <v>0</v>
      </c>
      <c r="M1717" s="80">
        <v>0</v>
      </c>
    </row>
    <row r="1718" spans="2:13" ht="12" customHeight="1" thickBot="1" x14ac:dyDescent="0.35">
      <c r="B1718" s="75">
        <v>4279</v>
      </c>
      <c r="D1718" s="77" t="str">
        <f t="shared" si="26"/>
        <v>0</v>
      </c>
      <c r="E1718" s="78">
        <v>1</v>
      </c>
      <c r="F1718" s="81">
        <v>0.28999999165534901</v>
      </c>
      <c r="G1718" s="80">
        <v>56</v>
      </c>
      <c r="H1718" s="80">
        <v>51</v>
      </c>
      <c r="I1718" s="80">
        <v>3</v>
      </c>
      <c r="J1718" s="80">
        <v>1</v>
      </c>
      <c r="K1718" s="80">
        <v>0</v>
      </c>
      <c r="L1718" s="80">
        <v>0</v>
      </c>
      <c r="M1718" s="80">
        <v>0</v>
      </c>
    </row>
    <row r="1719" spans="2:13" ht="12" customHeight="1" thickBot="1" x14ac:dyDescent="0.35">
      <c r="B1719" s="75">
        <v>4280</v>
      </c>
      <c r="D1719" s="77" t="str">
        <f t="shared" si="26"/>
        <v>0</v>
      </c>
      <c r="E1719" s="78">
        <v>1</v>
      </c>
      <c r="F1719" s="81">
        <v>0.28999999165534901</v>
      </c>
      <c r="G1719" s="80">
        <v>39</v>
      </c>
      <c r="H1719" s="80">
        <v>80</v>
      </c>
      <c r="I1719" s="80">
        <v>2</v>
      </c>
      <c r="J1719" s="80">
        <v>2</v>
      </c>
      <c r="K1719" s="80">
        <v>86</v>
      </c>
      <c r="L1719" s="80">
        <v>0</v>
      </c>
      <c r="M1719" s="80">
        <v>0</v>
      </c>
    </row>
    <row r="1720" spans="2:13" ht="12" customHeight="1" thickBot="1" x14ac:dyDescent="0.35">
      <c r="B1720" s="75">
        <v>4281</v>
      </c>
      <c r="D1720" s="77" t="str">
        <f t="shared" si="26"/>
        <v>0</v>
      </c>
      <c r="E1720" s="78">
        <v>1</v>
      </c>
      <c r="F1720" s="81">
        <v>0.28999999165534901</v>
      </c>
      <c r="G1720" s="80">
        <v>42</v>
      </c>
      <c r="H1720" s="80">
        <v>135</v>
      </c>
      <c r="I1720" s="80">
        <v>2</v>
      </c>
      <c r="J1720" s="80">
        <v>1</v>
      </c>
      <c r="K1720" s="80">
        <v>0</v>
      </c>
      <c r="L1720" s="80">
        <v>0</v>
      </c>
      <c r="M1720" s="80">
        <v>1</v>
      </c>
    </row>
    <row r="1721" spans="2:13" ht="12" customHeight="1" thickBot="1" x14ac:dyDescent="0.35">
      <c r="B1721" s="75">
        <v>4288</v>
      </c>
      <c r="D1721" s="77" t="str">
        <f t="shared" si="26"/>
        <v>0</v>
      </c>
      <c r="E1721" s="78">
        <v>1</v>
      </c>
      <c r="F1721" s="81">
        <v>0.28999999165534901</v>
      </c>
      <c r="G1721" s="80">
        <v>54</v>
      </c>
      <c r="H1721" s="80">
        <v>42</v>
      </c>
      <c r="I1721" s="80">
        <v>4</v>
      </c>
      <c r="J1721" s="80">
        <v>1</v>
      </c>
      <c r="K1721" s="80">
        <v>0</v>
      </c>
      <c r="L1721" s="80">
        <v>0</v>
      </c>
      <c r="M1721" s="80">
        <v>0</v>
      </c>
    </row>
    <row r="1722" spans="2:13" ht="12" customHeight="1" thickBot="1" x14ac:dyDescent="0.35">
      <c r="B1722" s="75">
        <v>4291</v>
      </c>
      <c r="D1722" s="77" t="str">
        <f t="shared" si="26"/>
        <v>0</v>
      </c>
      <c r="E1722" s="78">
        <v>0</v>
      </c>
      <c r="F1722" s="81">
        <v>0.28999999165534901</v>
      </c>
      <c r="G1722" s="80">
        <v>66</v>
      </c>
      <c r="H1722" s="80">
        <v>95</v>
      </c>
      <c r="I1722" s="80">
        <v>2</v>
      </c>
      <c r="J1722" s="80">
        <v>3</v>
      </c>
      <c r="K1722" s="80">
        <v>0</v>
      </c>
      <c r="L1722" s="80">
        <v>0</v>
      </c>
      <c r="M1722" s="80">
        <v>0</v>
      </c>
    </row>
    <row r="1723" spans="2:13" ht="12" customHeight="1" thickBot="1" x14ac:dyDescent="0.35">
      <c r="B1723" s="75">
        <v>4292</v>
      </c>
      <c r="D1723" s="77" t="str">
        <f t="shared" si="26"/>
        <v>0</v>
      </c>
      <c r="E1723" s="78">
        <v>0</v>
      </c>
      <c r="F1723" s="81">
        <v>0.28999999165534901</v>
      </c>
      <c r="G1723" s="80">
        <v>46</v>
      </c>
      <c r="H1723" s="80">
        <v>34</v>
      </c>
      <c r="I1723" s="80">
        <v>1</v>
      </c>
      <c r="J1723" s="80">
        <v>1</v>
      </c>
      <c r="K1723" s="80">
        <v>124</v>
      </c>
      <c r="L1723" s="80">
        <v>0</v>
      </c>
      <c r="M1723" s="80">
        <v>0</v>
      </c>
    </row>
    <row r="1724" spans="2:13" ht="12" customHeight="1" thickBot="1" x14ac:dyDescent="0.35">
      <c r="B1724" s="75">
        <v>4295</v>
      </c>
      <c r="D1724" s="77" t="str">
        <f t="shared" si="26"/>
        <v>0</v>
      </c>
      <c r="E1724" s="78">
        <v>0</v>
      </c>
      <c r="F1724" s="81">
        <v>0.28999999165534901</v>
      </c>
      <c r="G1724" s="80">
        <v>58</v>
      </c>
      <c r="H1724" s="80">
        <v>150</v>
      </c>
      <c r="I1724" s="80">
        <v>1</v>
      </c>
      <c r="J1724" s="80">
        <v>1</v>
      </c>
      <c r="K1724" s="80">
        <v>481</v>
      </c>
      <c r="L1724" s="80">
        <v>0</v>
      </c>
      <c r="M1724" s="80">
        <v>0</v>
      </c>
    </row>
    <row r="1725" spans="2:13" ht="12" customHeight="1" thickBot="1" x14ac:dyDescent="0.35">
      <c r="B1725" s="75">
        <v>4299</v>
      </c>
      <c r="D1725" s="77" t="str">
        <f t="shared" si="26"/>
        <v>0</v>
      </c>
      <c r="E1725" s="78">
        <v>0</v>
      </c>
      <c r="F1725" s="81">
        <v>0.28999999165534901</v>
      </c>
      <c r="G1725" s="80">
        <v>43</v>
      </c>
      <c r="H1725" s="80">
        <v>122</v>
      </c>
      <c r="I1725" s="80">
        <v>1</v>
      </c>
      <c r="J1725" s="80">
        <v>1</v>
      </c>
      <c r="K1725" s="80">
        <v>0</v>
      </c>
      <c r="L1725" s="80">
        <v>0</v>
      </c>
      <c r="M1725" s="80">
        <v>0</v>
      </c>
    </row>
    <row r="1726" spans="2:13" ht="12" customHeight="1" thickBot="1" x14ac:dyDescent="0.35">
      <c r="B1726" s="75">
        <v>4305</v>
      </c>
      <c r="D1726" s="77" t="str">
        <f t="shared" si="26"/>
        <v>0</v>
      </c>
      <c r="E1726" s="78">
        <v>0</v>
      </c>
      <c r="F1726" s="81">
        <v>0.28999999165534901</v>
      </c>
      <c r="G1726" s="80">
        <v>64</v>
      </c>
      <c r="H1726" s="80">
        <v>98</v>
      </c>
      <c r="I1726" s="80">
        <v>3</v>
      </c>
      <c r="J1726" s="80">
        <v>2</v>
      </c>
      <c r="K1726" s="80">
        <v>80</v>
      </c>
      <c r="L1726" s="80">
        <v>0</v>
      </c>
      <c r="M1726" s="80">
        <v>0</v>
      </c>
    </row>
    <row r="1727" spans="2:13" ht="12" customHeight="1" thickBot="1" x14ac:dyDescent="0.35">
      <c r="B1727" s="75">
        <v>4307</v>
      </c>
      <c r="D1727" s="77" t="str">
        <f t="shared" si="26"/>
        <v>0</v>
      </c>
      <c r="E1727" s="78">
        <v>0</v>
      </c>
      <c r="F1727" s="81">
        <v>0.28999999165534901</v>
      </c>
      <c r="G1727" s="80">
        <v>35</v>
      </c>
      <c r="H1727" s="80">
        <v>41</v>
      </c>
      <c r="I1727" s="80">
        <v>3</v>
      </c>
      <c r="J1727" s="80">
        <v>1</v>
      </c>
      <c r="K1727" s="80">
        <v>0</v>
      </c>
      <c r="L1727" s="80">
        <v>0</v>
      </c>
      <c r="M1727" s="80">
        <v>0</v>
      </c>
    </row>
    <row r="1728" spans="2:13" ht="12" customHeight="1" thickBot="1" x14ac:dyDescent="0.35">
      <c r="B1728" s="75">
        <v>4310</v>
      </c>
      <c r="D1728" s="77" t="str">
        <f t="shared" si="26"/>
        <v>0</v>
      </c>
      <c r="E1728" s="78">
        <v>0</v>
      </c>
      <c r="F1728" s="81">
        <v>0.28999999165534901</v>
      </c>
      <c r="G1728" s="80">
        <v>34</v>
      </c>
      <c r="H1728" s="80">
        <v>188</v>
      </c>
      <c r="I1728" s="80">
        <v>1</v>
      </c>
      <c r="J1728" s="80">
        <v>3</v>
      </c>
      <c r="K1728" s="80">
        <v>0</v>
      </c>
      <c r="L1728" s="80">
        <v>1</v>
      </c>
      <c r="M1728" s="80">
        <v>0</v>
      </c>
    </row>
    <row r="1729" spans="2:13" ht="12" customHeight="1" thickBot="1" x14ac:dyDescent="0.35">
      <c r="B1729" s="75">
        <v>4314</v>
      </c>
      <c r="D1729" s="77" t="str">
        <f t="shared" si="26"/>
        <v>0</v>
      </c>
      <c r="E1729" s="78">
        <v>1</v>
      </c>
      <c r="F1729" s="81">
        <v>0.28999999165534901</v>
      </c>
      <c r="G1729" s="80">
        <v>52</v>
      </c>
      <c r="H1729" s="80">
        <v>79</v>
      </c>
      <c r="I1729" s="80">
        <v>1</v>
      </c>
      <c r="J1729" s="80">
        <v>2</v>
      </c>
      <c r="K1729" s="80">
        <v>0</v>
      </c>
      <c r="L1729" s="80">
        <v>0</v>
      </c>
      <c r="M1729" s="80">
        <v>0</v>
      </c>
    </row>
    <row r="1730" spans="2:13" ht="12" customHeight="1" thickBot="1" x14ac:dyDescent="0.35">
      <c r="B1730" s="75">
        <v>4316</v>
      </c>
      <c r="D1730" s="77" t="str">
        <f t="shared" si="26"/>
        <v>0</v>
      </c>
      <c r="E1730" s="78">
        <v>0</v>
      </c>
      <c r="F1730" s="81">
        <v>0.28999999165534901</v>
      </c>
      <c r="G1730" s="80">
        <v>51</v>
      </c>
      <c r="H1730" s="80">
        <v>62</v>
      </c>
      <c r="I1730" s="80">
        <v>4</v>
      </c>
      <c r="J1730" s="80">
        <v>3</v>
      </c>
      <c r="K1730" s="80">
        <v>119</v>
      </c>
      <c r="L1730" s="80">
        <v>0</v>
      </c>
      <c r="M1730" s="80">
        <v>0</v>
      </c>
    </row>
    <row r="1731" spans="2:13" ht="12" customHeight="1" thickBot="1" x14ac:dyDescent="0.35">
      <c r="B1731" s="75">
        <v>4319</v>
      </c>
      <c r="D1731" s="77" t="str">
        <f t="shared" si="26"/>
        <v>0</v>
      </c>
      <c r="E1731" s="78">
        <v>1</v>
      </c>
      <c r="F1731" s="81">
        <v>0.28999999165534901</v>
      </c>
      <c r="G1731" s="80">
        <v>49</v>
      </c>
      <c r="H1731" s="80">
        <v>75</v>
      </c>
      <c r="I1731" s="80">
        <v>1</v>
      </c>
      <c r="J1731" s="80">
        <v>2</v>
      </c>
      <c r="K1731" s="80">
        <v>0</v>
      </c>
      <c r="L1731" s="80">
        <v>0</v>
      </c>
      <c r="M1731" s="80">
        <v>0</v>
      </c>
    </row>
    <row r="1732" spans="2:13" ht="12" customHeight="1" thickBot="1" x14ac:dyDescent="0.35">
      <c r="B1732" s="75">
        <v>4320</v>
      </c>
      <c r="D1732" s="77" t="str">
        <f t="shared" si="26"/>
        <v>0</v>
      </c>
      <c r="E1732" s="78">
        <v>1</v>
      </c>
      <c r="F1732" s="81">
        <v>0.28999999165534901</v>
      </c>
      <c r="G1732" s="80">
        <v>63</v>
      </c>
      <c r="H1732" s="80">
        <v>85</v>
      </c>
      <c r="I1732" s="80">
        <v>4</v>
      </c>
      <c r="J1732" s="80">
        <v>2</v>
      </c>
      <c r="K1732" s="80">
        <v>0</v>
      </c>
      <c r="L1732" s="80">
        <v>0</v>
      </c>
      <c r="M1732" s="80">
        <v>0</v>
      </c>
    </row>
    <row r="1733" spans="2:13" ht="12" customHeight="1" thickBot="1" x14ac:dyDescent="0.35">
      <c r="B1733" s="75">
        <v>4321</v>
      </c>
      <c r="D1733" s="77" t="str">
        <f t="shared" si="26"/>
        <v>0</v>
      </c>
      <c r="E1733" s="78">
        <v>0</v>
      </c>
      <c r="F1733" s="81">
        <v>0.28999999165534901</v>
      </c>
      <c r="G1733" s="80">
        <v>40</v>
      </c>
      <c r="H1733" s="80">
        <v>143</v>
      </c>
      <c r="I1733" s="80">
        <v>1</v>
      </c>
      <c r="J1733" s="80">
        <v>1</v>
      </c>
      <c r="K1733" s="80">
        <v>0</v>
      </c>
      <c r="L1733" s="80">
        <v>0</v>
      </c>
      <c r="M1733" s="80">
        <v>0</v>
      </c>
    </row>
    <row r="1734" spans="2:13" ht="12" customHeight="1" thickBot="1" x14ac:dyDescent="0.35">
      <c r="B1734" s="75">
        <v>4322</v>
      </c>
      <c r="D1734" s="77" t="str">
        <f t="shared" si="26"/>
        <v>0</v>
      </c>
      <c r="E1734" s="78">
        <v>1</v>
      </c>
      <c r="F1734" s="81">
        <v>0.28999999165534901</v>
      </c>
      <c r="G1734" s="80">
        <v>27</v>
      </c>
      <c r="H1734" s="80">
        <v>34</v>
      </c>
      <c r="I1734" s="80">
        <v>1</v>
      </c>
      <c r="J1734" s="80">
        <v>2</v>
      </c>
      <c r="K1734" s="80">
        <v>112</v>
      </c>
      <c r="L1734" s="80">
        <v>0</v>
      </c>
      <c r="M1734" s="80">
        <v>0</v>
      </c>
    </row>
    <row r="1735" spans="2:13" ht="12" customHeight="1" thickBot="1" x14ac:dyDescent="0.35">
      <c r="B1735" s="75">
        <v>4324</v>
      </c>
      <c r="D1735" s="77" t="str">
        <f t="shared" si="26"/>
        <v>0</v>
      </c>
      <c r="E1735" s="78">
        <v>0</v>
      </c>
      <c r="F1735" s="81">
        <v>0.28999999165534901</v>
      </c>
      <c r="G1735" s="80">
        <v>52</v>
      </c>
      <c r="H1735" s="80">
        <v>31</v>
      </c>
      <c r="I1735" s="80">
        <v>4</v>
      </c>
      <c r="J1735" s="80">
        <v>2</v>
      </c>
      <c r="K1735" s="80">
        <v>151</v>
      </c>
      <c r="L1735" s="80">
        <v>0</v>
      </c>
      <c r="M1735" s="80">
        <v>1</v>
      </c>
    </row>
    <row r="1736" spans="2:13" ht="12" customHeight="1" thickBot="1" x14ac:dyDescent="0.35">
      <c r="B1736" s="75">
        <v>4325</v>
      </c>
      <c r="D1736" s="77" t="str">
        <f t="shared" si="26"/>
        <v>0</v>
      </c>
      <c r="E1736" s="78">
        <v>0</v>
      </c>
      <c r="F1736" s="81">
        <v>0.28999999165534901</v>
      </c>
      <c r="G1736" s="80">
        <v>49</v>
      </c>
      <c r="H1736" s="80">
        <v>13</v>
      </c>
      <c r="I1736" s="80">
        <v>4</v>
      </c>
      <c r="J1736" s="80">
        <v>1</v>
      </c>
      <c r="K1736" s="80">
        <v>111</v>
      </c>
      <c r="L1736" s="80">
        <v>0</v>
      </c>
      <c r="M1736" s="80">
        <v>0</v>
      </c>
    </row>
    <row r="1737" spans="2:13" ht="12" customHeight="1" thickBot="1" x14ac:dyDescent="0.35">
      <c r="B1737" s="75">
        <v>4328</v>
      </c>
      <c r="D1737" s="77" t="str">
        <f t="shared" ref="D1737:D1800" si="27">IF(F1737&gt;=$F$5,"1","0")</f>
        <v>0</v>
      </c>
      <c r="E1737" s="78">
        <v>1</v>
      </c>
      <c r="F1737" s="81">
        <v>0.28999999165534901</v>
      </c>
      <c r="G1737" s="80">
        <v>30</v>
      </c>
      <c r="H1737" s="80">
        <v>102</v>
      </c>
      <c r="I1737" s="80">
        <v>4</v>
      </c>
      <c r="J1737" s="80">
        <v>3</v>
      </c>
      <c r="K1737" s="80">
        <v>139</v>
      </c>
      <c r="L1737" s="80">
        <v>0</v>
      </c>
      <c r="M1737" s="80">
        <v>0</v>
      </c>
    </row>
    <row r="1738" spans="2:13" ht="12" customHeight="1" thickBot="1" x14ac:dyDescent="0.35">
      <c r="B1738" s="75">
        <v>4331</v>
      </c>
      <c r="D1738" s="77" t="str">
        <f t="shared" si="27"/>
        <v>0</v>
      </c>
      <c r="E1738" s="78">
        <v>0</v>
      </c>
      <c r="F1738" s="81">
        <v>0.28999999165534901</v>
      </c>
      <c r="G1738" s="80">
        <v>62</v>
      </c>
      <c r="H1738" s="80">
        <v>44</v>
      </c>
      <c r="I1738" s="80">
        <v>1</v>
      </c>
      <c r="J1738" s="80">
        <v>3</v>
      </c>
      <c r="K1738" s="80">
        <v>0</v>
      </c>
      <c r="L1738" s="80">
        <v>0</v>
      </c>
      <c r="M1738" s="80">
        <v>0</v>
      </c>
    </row>
    <row r="1739" spans="2:13" ht="12" customHeight="1" thickBot="1" x14ac:dyDescent="0.35">
      <c r="B1739" s="75">
        <v>4333</v>
      </c>
      <c r="D1739" s="77" t="str">
        <f t="shared" si="27"/>
        <v>0</v>
      </c>
      <c r="E1739" s="78">
        <v>1</v>
      </c>
      <c r="F1739" s="81">
        <v>0.28999999165534901</v>
      </c>
      <c r="G1739" s="80">
        <v>53</v>
      </c>
      <c r="H1739" s="80">
        <v>12</v>
      </c>
      <c r="I1739" s="80">
        <v>2</v>
      </c>
      <c r="J1739" s="80">
        <v>2</v>
      </c>
      <c r="K1739" s="80">
        <v>0</v>
      </c>
      <c r="L1739" s="80">
        <v>0</v>
      </c>
      <c r="M1739" s="80">
        <v>0</v>
      </c>
    </row>
    <row r="1740" spans="2:13" ht="12" customHeight="1" thickBot="1" x14ac:dyDescent="0.35">
      <c r="B1740" s="75">
        <v>4334</v>
      </c>
      <c r="D1740" s="77" t="str">
        <f t="shared" si="27"/>
        <v>0</v>
      </c>
      <c r="E1740" s="78">
        <v>0</v>
      </c>
      <c r="F1740" s="81">
        <v>0.28999999165534901</v>
      </c>
      <c r="G1740" s="80">
        <v>51</v>
      </c>
      <c r="H1740" s="80">
        <v>59</v>
      </c>
      <c r="I1740" s="80">
        <v>1</v>
      </c>
      <c r="J1740" s="80">
        <v>1</v>
      </c>
      <c r="K1740" s="80">
        <v>139</v>
      </c>
      <c r="L1740" s="80">
        <v>0</v>
      </c>
      <c r="M1740" s="80">
        <v>0</v>
      </c>
    </row>
    <row r="1741" spans="2:13" ht="12" customHeight="1" thickBot="1" x14ac:dyDescent="0.35">
      <c r="B1741" s="75">
        <v>4345</v>
      </c>
      <c r="D1741" s="77" t="str">
        <f t="shared" si="27"/>
        <v>0</v>
      </c>
      <c r="E1741" s="78">
        <v>0</v>
      </c>
      <c r="F1741" s="81">
        <v>0.28999999165534901</v>
      </c>
      <c r="G1741" s="80">
        <v>53</v>
      </c>
      <c r="H1741" s="80">
        <v>181</v>
      </c>
      <c r="I1741" s="80">
        <v>1</v>
      </c>
      <c r="J1741" s="80">
        <v>1</v>
      </c>
      <c r="K1741" s="80">
        <v>0</v>
      </c>
      <c r="L1741" s="80">
        <v>0</v>
      </c>
      <c r="M1741" s="80">
        <v>0</v>
      </c>
    </row>
    <row r="1742" spans="2:13" ht="12" customHeight="1" thickBot="1" x14ac:dyDescent="0.35">
      <c r="B1742" s="75">
        <v>4347</v>
      </c>
      <c r="D1742" s="77" t="str">
        <f t="shared" si="27"/>
        <v>0</v>
      </c>
      <c r="E1742" s="78">
        <v>1</v>
      </c>
      <c r="F1742" s="81">
        <v>0.28999999165534901</v>
      </c>
      <c r="G1742" s="80">
        <v>45</v>
      </c>
      <c r="H1742" s="80">
        <v>33</v>
      </c>
      <c r="I1742" s="80">
        <v>3</v>
      </c>
      <c r="J1742" s="80">
        <v>1</v>
      </c>
      <c r="K1742" s="80">
        <v>136</v>
      </c>
      <c r="L1742" s="80">
        <v>0</v>
      </c>
      <c r="M1742" s="80">
        <v>0</v>
      </c>
    </row>
    <row r="1743" spans="2:13" ht="12" customHeight="1" thickBot="1" x14ac:dyDescent="0.35">
      <c r="B1743" s="75">
        <v>4348</v>
      </c>
      <c r="D1743" s="77" t="str">
        <f t="shared" si="27"/>
        <v>0</v>
      </c>
      <c r="E1743" s="78">
        <v>0</v>
      </c>
      <c r="F1743" s="81">
        <v>0.28999999165534901</v>
      </c>
      <c r="G1743" s="80">
        <v>58</v>
      </c>
      <c r="H1743" s="80">
        <v>22</v>
      </c>
      <c r="I1743" s="80">
        <v>3</v>
      </c>
      <c r="J1743" s="80">
        <v>1</v>
      </c>
      <c r="K1743" s="80">
        <v>0</v>
      </c>
      <c r="L1743" s="80">
        <v>0</v>
      </c>
      <c r="M1743" s="80">
        <v>0</v>
      </c>
    </row>
    <row r="1744" spans="2:13" ht="12" customHeight="1" thickBot="1" x14ac:dyDescent="0.35">
      <c r="B1744" s="75">
        <v>4349</v>
      </c>
      <c r="D1744" s="77" t="str">
        <f t="shared" si="27"/>
        <v>0</v>
      </c>
      <c r="E1744" s="78">
        <v>0</v>
      </c>
      <c r="F1744" s="81">
        <v>0.28999999165534901</v>
      </c>
      <c r="G1744" s="80">
        <v>59</v>
      </c>
      <c r="H1744" s="80">
        <v>99</v>
      </c>
      <c r="I1744" s="80">
        <v>2</v>
      </c>
      <c r="J1744" s="80">
        <v>1</v>
      </c>
      <c r="K1744" s="80">
        <v>0</v>
      </c>
      <c r="L1744" s="80">
        <v>0</v>
      </c>
      <c r="M1744" s="80">
        <v>0</v>
      </c>
    </row>
    <row r="1745" spans="2:13" ht="12" customHeight="1" thickBot="1" x14ac:dyDescent="0.35">
      <c r="B1745" s="75">
        <v>4356</v>
      </c>
      <c r="D1745" s="77" t="str">
        <f t="shared" si="27"/>
        <v>0</v>
      </c>
      <c r="E1745" s="78">
        <v>0</v>
      </c>
      <c r="F1745" s="81">
        <v>0.28999999165534901</v>
      </c>
      <c r="G1745" s="80">
        <v>40</v>
      </c>
      <c r="H1745" s="80">
        <v>29</v>
      </c>
      <c r="I1745" s="80">
        <v>1</v>
      </c>
      <c r="J1745" s="80">
        <v>3</v>
      </c>
      <c r="K1745" s="80">
        <v>0</v>
      </c>
      <c r="L1745" s="80">
        <v>0</v>
      </c>
      <c r="M1745" s="80">
        <v>0</v>
      </c>
    </row>
    <row r="1746" spans="2:13" ht="12" customHeight="1" thickBot="1" x14ac:dyDescent="0.35">
      <c r="B1746" s="75">
        <v>4357</v>
      </c>
      <c r="D1746" s="77" t="str">
        <f t="shared" si="27"/>
        <v>0</v>
      </c>
      <c r="E1746" s="78">
        <v>0</v>
      </c>
      <c r="F1746" s="81">
        <v>0.28999999165534901</v>
      </c>
      <c r="G1746" s="80">
        <v>43</v>
      </c>
      <c r="H1746" s="80">
        <v>35</v>
      </c>
      <c r="I1746" s="80">
        <v>1</v>
      </c>
      <c r="J1746" s="80">
        <v>1</v>
      </c>
      <c r="K1746" s="80">
        <v>0</v>
      </c>
      <c r="L1746" s="80">
        <v>0</v>
      </c>
      <c r="M1746" s="80">
        <v>0</v>
      </c>
    </row>
    <row r="1747" spans="2:13" ht="12" customHeight="1" thickBot="1" x14ac:dyDescent="0.35">
      <c r="B1747" s="75">
        <v>4358</v>
      </c>
      <c r="D1747" s="77" t="str">
        <f t="shared" si="27"/>
        <v>0</v>
      </c>
      <c r="E1747" s="78">
        <v>1</v>
      </c>
      <c r="F1747" s="81">
        <v>0.28999999165534901</v>
      </c>
      <c r="G1747" s="80">
        <v>39</v>
      </c>
      <c r="H1747" s="80">
        <v>141</v>
      </c>
      <c r="I1747" s="80">
        <v>4</v>
      </c>
      <c r="J1747" s="80">
        <v>1</v>
      </c>
      <c r="K1747" s="80">
        <v>0</v>
      </c>
      <c r="L1747" s="80">
        <v>1</v>
      </c>
      <c r="M1747" s="80">
        <v>1</v>
      </c>
    </row>
    <row r="1748" spans="2:13" ht="12" customHeight="1" thickBot="1" x14ac:dyDescent="0.35">
      <c r="B1748" s="75">
        <v>4359</v>
      </c>
      <c r="D1748" s="77" t="str">
        <f t="shared" si="27"/>
        <v>0</v>
      </c>
      <c r="E1748" s="78">
        <v>0</v>
      </c>
      <c r="F1748" s="81">
        <v>0.28999999165534901</v>
      </c>
      <c r="G1748" s="80">
        <v>35</v>
      </c>
      <c r="H1748" s="80">
        <v>75</v>
      </c>
      <c r="I1748" s="80">
        <v>4</v>
      </c>
      <c r="J1748" s="80">
        <v>3</v>
      </c>
      <c r="K1748" s="80">
        <v>79</v>
      </c>
      <c r="L1748" s="80">
        <v>0</v>
      </c>
      <c r="M1748" s="80">
        <v>0</v>
      </c>
    </row>
    <row r="1749" spans="2:13" ht="12" customHeight="1" thickBot="1" x14ac:dyDescent="0.35">
      <c r="B1749" s="75">
        <v>4362</v>
      </c>
      <c r="D1749" s="77" t="str">
        <f t="shared" si="27"/>
        <v>0</v>
      </c>
      <c r="E1749" s="78">
        <v>1</v>
      </c>
      <c r="F1749" s="81">
        <v>0.28999999165534901</v>
      </c>
      <c r="G1749" s="80">
        <v>55</v>
      </c>
      <c r="H1749" s="80">
        <v>42</v>
      </c>
      <c r="I1749" s="80">
        <v>2</v>
      </c>
      <c r="J1749" s="80">
        <v>2</v>
      </c>
      <c r="K1749" s="80">
        <v>196</v>
      </c>
      <c r="L1749" s="80">
        <v>0</v>
      </c>
      <c r="M1749" s="80">
        <v>0</v>
      </c>
    </row>
    <row r="1750" spans="2:13" ht="12" customHeight="1" thickBot="1" x14ac:dyDescent="0.35">
      <c r="B1750" s="75">
        <v>4363</v>
      </c>
      <c r="D1750" s="77" t="str">
        <f t="shared" si="27"/>
        <v>0</v>
      </c>
      <c r="E1750" s="78">
        <v>0</v>
      </c>
      <c r="F1750" s="81">
        <v>0.28999999165534901</v>
      </c>
      <c r="G1750" s="80">
        <v>28</v>
      </c>
      <c r="H1750" s="80">
        <v>55</v>
      </c>
      <c r="I1750" s="80">
        <v>3</v>
      </c>
      <c r="J1750" s="80">
        <v>2</v>
      </c>
      <c r="K1750" s="80">
        <v>0</v>
      </c>
      <c r="L1750" s="80">
        <v>0</v>
      </c>
      <c r="M1750" s="80">
        <v>0</v>
      </c>
    </row>
    <row r="1751" spans="2:13" ht="12" customHeight="1" thickBot="1" x14ac:dyDescent="0.35">
      <c r="B1751" s="75">
        <v>4364</v>
      </c>
      <c r="D1751" s="77" t="str">
        <f t="shared" si="27"/>
        <v>0</v>
      </c>
      <c r="E1751" s="78">
        <v>0</v>
      </c>
      <c r="F1751" s="81">
        <v>0.28999999165534901</v>
      </c>
      <c r="G1751" s="80">
        <v>30</v>
      </c>
      <c r="H1751" s="80">
        <v>18</v>
      </c>
      <c r="I1751" s="80">
        <v>4</v>
      </c>
      <c r="J1751" s="80">
        <v>2</v>
      </c>
      <c r="K1751" s="80">
        <v>84</v>
      </c>
      <c r="L1751" s="80">
        <v>0</v>
      </c>
      <c r="M1751" s="80">
        <v>0</v>
      </c>
    </row>
    <row r="1752" spans="2:13" ht="12" customHeight="1" thickBot="1" x14ac:dyDescent="0.35">
      <c r="B1752" s="75">
        <v>4366</v>
      </c>
      <c r="D1752" s="77" t="str">
        <f t="shared" si="27"/>
        <v>0</v>
      </c>
      <c r="E1752" s="78">
        <v>0</v>
      </c>
      <c r="F1752" s="81">
        <v>0.28999999165534901</v>
      </c>
      <c r="G1752" s="80">
        <v>26</v>
      </c>
      <c r="H1752" s="80">
        <v>85</v>
      </c>
      <c r="I1752" s="80">
        <v>2</v>
      </c>
      <c r="J1752" s="80">
        <v>1</v>
      </c>
      <c r="K1752" s="80">
        <v>0</v>
      </c>
      <c r="L1752" s="80">
        <v>0</v>
      </c>
      <c r="M1752" s="80">
        <v>0</v>
      </c>
    </row>
    <row r="1753" spans="2:13" ht="12" customHeight="1" thickBot="1" x14ac:dyDescent="0.35">
      <c r="B1753" s="75">
        <v>4369</v>
      </c>
      <c r="D1753" s="77" t="str">
        <f t="shared" si="27"/>
        <v>0</v>
      </c>
      <c r="E1753" s="78">
        <v>1</v>
      </c>
      <c r="F1753" s="81">
        <v>0.28999999165534901</v>
      </c>
      <c r="G1753" s="80">
        <v>31</v>
      </c>
      <c r="H1753" s="80">
        <v>25</v>
      </c>
      <c r="I1753" s="80">
        <v>2</v>
      </c>
      <c r="J1753" s="80">
        <v>2</v>
      </c>
      <c r="K1753" s="80">
        <v>0</v>
      </c>
      <c r="L1753" s="80">
        <v>0</v>
      </c>
      <c r="M1753" s="80">
        <v>1</v>
      </c>
    </row>
    <row r="1754" spans="2:13" ht="12" customHeight="1" thickBot="1" x14ac:dyDescent="0.35">
      <c r="B1754" s="75">
        <v>4371</v>
      </c>
      <c r="D1754" s="77" t="str">
        <f t="shared" si="27"/>
        <v>0</v>
      </c>
      <c r="E1754" s="78">
        <v>0</v>
      </c>
      <c r="F1754" s="81">
        <v>0.28999999165534901</v>
      </c>
      <c r="G1754" s="80">
        <v>27</v>
      </c>
      <c r="H1754" s="80">
        <v>18</v>
      </c>
      <c r="I1754" s="80">
        <v>1</v>
      </c>
      <c r="J1754" s="80">
        <v>3</v>
      </c>
      <c r="K1754" s="80">
        <v>0</v>
      </c>
      <c r="L1754" s="80">
        <v>0</v>
      </c>
      <c r="M1754" s="80">
        <v>0</v>
      </c>
    </row>
    <row r="1755" spans="2:13" ht="12" customHeight="1" thickBot="1" x14ac:dyDescent="0.35">
      <c r="B1755" s="75">
        <v>4374</v>
      </c>
      <c r="D1755" s="77" t="str">
        <f t="shared" si="27"/>
        <v>0</v>
      </c>
      <c r="E1755" s="78">
        <v>0</v>
      </c>
      <c r="F1755" s="81">
        <v>0.28999999165534901</v>
      </c>
      <c r="G1755" s="80">
        <v>30</v>
      </c>
      <c r="H1755" s="80">
        <v>139</v>
      </c>
      <c r="I1755" s="80">
        <v>1</v>
      </c>
      <c r="J1755" s="80">
        <v>1</v>
      </c>
      <c r="K1755" s="80">
        <v>0</v>
      </c>
      <c r="L1755" s="80">
        <v>0</v>
      </c>
      <c r="M1755" s="80">
        <v>0</v>
      </c>
    </row>
    <row r="1756" spans="2:13" ht="12" customHeight="1" thickBot="1" x14ac:dyDescent="0.35">
      <c r="B1756" s="75">
        <v>4375</v>
      </c>
      <c r="D1756" s="77" t="str">
        <f t="shared" si="27"/>
        <v>0</v>
      </c>
      <c r="E1756" s="78">
        <v>1</v>
      </c>
      <c r="F1756" s="81">
        <v>0.28999999165534901</v>
      </c>
      <c r="G1756" s="80">
        <v>39</v>
      </c>
      <c r="H1756" s="80">
        <v>62</v>
      </c>
      <c r="I1756" s="80">
        <v>3</v>
      </c>
      <c r="J1756" s="80">
        <v>1</v>
      </c>
      <c r="K1756" s="80">
        <v>131</v>
      </c>
      <c r="L1756" s="80">
        <v>0</v>
      </c>
      <c r="M1756" s="80">
        <v>0</v>
      </c>
    </row>
    <row r="1757" spans="2:13" ht="12" customHeight="1" thickBot="1" x14ac:dyDescent="0.35">
      <c r="B1757" s="75">
        <v>4377</v>
      </c>
      <c r="D1757" s="77" t="str">
        <f t="shared" si="27"/>
        <v>0</v>
      </c>
      <c r="E1757" s="78">
        <v>0</v>
      </c>
      <c r="F1757" s="81">
        <v>0.28999999165534901</v>
      </c>
      <c r="G1757" s="80">
        <v>40</v>
      </c>
      <c r="H1757" s="80">
        <v>71</v>
      </c>
      <c r="I1757" s="80">
        <v>3</v>
      </c>
      <c r="J1757" s="80">
        <v>1</v>
      </c>
      <c r="K1757" s="80">
        <v>272</v>
      </c>
      <c r="L1757" s="80">
        <v>0</v>
      </c>
      <c r="M1757" s="80">
        <v>0</v>
      </c>
    </row>
    <row r="1758" spans="2:13" ht="12" customHeight="1" thickBot="1" x14ac:dyDescent="0.35">
      <c r="B1758" s="75">
        <v>4379</v>
      </c>
      <c r="D1758" s="77" t="str">
        <f t="shared" si="27"/>
        <v>0</v>
      </c>
      <c r="E1758" s="78">
        <v>0</v>
      </c>
      <c r="F1758" s="81">
        <v>0.28999999165534901</v>
      </c>
      <c r="G1758" s="80">
        <v>38</v>
      </c>
      <c r="H1758" s="80">
        <v>45</v>
      </c>
      <c r="I1758" s="80">
        <v>4</v>
      </c>
      <c r="J1758" s="80">
        <v>2</v>
      </c>
      <c r="K1758" s="80">
        <v>138</v>
      </c>
      <c r="L1758" s="80">
        <v>0</v>
      </c>
      <c r="M1758" s="80">
        <v>0</v>
      </c>
    </row>
    <row r="1759" spans="2:13" ht="12" customHeight="1" thickBot="1" x14ac:dyDescent="0.35">
      <c r="B1759" s="75">
        <v>4388</v>
      </c>
      <c r="D1759" s="77" t="str">
        <f t="shared" si="27"/>
        <v>0</v>
      </c>
      <c r="E1759" s="78">
        <v>0</v>
      </c>
      <c r="F1759" s="81">
        <v>0.28999999165534901</v>
      </c>
      <c r="G1759" s="80">
        <v>37</v>
      </c>
      <c r="H1759" s="80">
        <v>72</v>
      </c>
      <c r="I1759" s="80">
        <v>4</v>
      </c>
      <c r="J1759" s="80">
        <v>3</v>
      </c>
      <c r="K1759" s="80">
        <v>0</v>
      </c>
      <c r="L1759" s="80">
        <v>0</v>
      </c>
      <c r="M1759" s="80">
        <v>0</v>
      </c>
    </row>
    <row r="1760" spans="2:13" ht="12" customHeight="1" thickBot="1" x14ac:dyDescent="0.35">
      <c r="B1760" s="75">
        <v>4392</v>
      </c>
      <c r="D1760" s="77" t="str">
        <f t="shared" si="27"/>
        <v>0</v>
      </c>
      <c r="E1760" s="78">
        <v>1</v>
      </c>
      <c r="F1760" s="81">
        <v>0.28999999165534901</v>
      </c>
      <c r="G1760" s="80">
        <v>46</v>
      </c>
      <c r="H1760" s="80">
        <v>113</v>
      </c>
      <c r="I1760" s="80">
        <v>2</v>
      </c>
      <c r="J1760" s="80">
        <v>1</v>
      </c>
      <c r="K1760" s="80">
        <v>0</v>
      </c>
      <c r="L1760" s="80">
        <v>0</v>
      </c>
      <c r="M1760" s="80">
        <v>0</v>
      </c>
    </row>
    <row r="1761" spans="2:13" ht="12" customHeight="1" thickBot="1" x14ac:dyDescent="0.35">
      <c r="B1761" s="75">
        <v>4396</v>
      </c>
      <c r="D1761" s="77" t="str">
        <f t="shared" si="27"/>
        <v>0</v>
      </c>
      <c r="E1761" s="78">
        <v>1</v>
      </c>
      <c r="F1761" s="81">
        <v>0.28999999165534901</v>
      </c>
      <c r="G1761" s="80">
        <v>66</v>
      </c>
      <c r="H1761" s="80">
        <v>25</v>
      </c>
      <c r="I1761" s="80">
        <v>4</v>
      </c>
      <c r="J1761" s="80">
        <v>2</v>
      </c>
      <c r="K1761" s="80">
        <v>0</v>
      </c>
      <c r="L1761" s="80">
        <v>0</v>
      </c>
      <c r="M1761" s="80">
        <v>0</v>
      </c>
    </row>
    <row r="1762" spans="2:13" ht="12" customHeight="1" thickBot="1" x14ac:dyDescent="0.35">
      <c r="B1762" s="75">
        <v>4397</v>
      </c>
      <c r="D1762" s="77" t="str">
        <f t="shared" si="27"/>
        <v>0</v>
      </c>
      <c r="E1762" s="78">
        <v>0</v>
      </c>
      <c r="F1762" s="81">
        <v>0.28999999165534901</v>
      </c>
      <c r="G1762" s="80">
        <v>30</v>
      </c>
      <c r="H1762" s="80">
        <v>14</v>
      </c>
      <c r="I1762" s="80">
        <v>4</v>
      </c>
      <c r="J1762" s="80">
        <v>3</v>
      </c>
      <c r="K1762" s="80">
        <v>0</v>
      </c>
      <c r="L1762" s="80">
        <v>0</v>
      </c>
      <c r="M1762" s="80">
        <v>0</v>
      </c>
    </row>
    <row r="1763" spans="2:13" ht="12" customHeight="1" thickBot="1" x14ac:dyDescent="0.35">
      <c r="B1763" s="75">
        <v>4398</v>
      </c>
      <c r="D1763" s="77" t="str">
        <f t="shared" si="27"/>
        <v>0</v>
      </c>
      <c r="E1763" s="78">
        <v>0</v>
      </c>
      <c r="F1763" s="81">
        <v>0.28999999165534901</v>
      </c>
      <c r="G1763" s="80">
        <v>48</v>
      </c>
      <c r="H1763" s="80">
        <v>19</v>
      </c>
      <c r="I1763" s="80">
        <v>1</v>
      </c>
      <c r="J1763" s="80">
        <v>1</v>
      </c>
      <c r="K1763" s="80">
        <v>0</v>
      </c>
      <c r="L1763" s="80">
        <v>0</v>
      </c>
      <c r="M1763" s="80">
        <v>0</v>
      </c>
    </row>
    <row r="1764" spans="2:13" ht="12" customHeight="1" thickBot="1" x14ac:dyDescent="0.35">
      <c r="B1764" s="75">
        <v>4399</v>
      </c>
      <c r="D1764" s="77" t="str">
        <f t="shared" si="27"/>
        <v>0</v>
      </c>
      <c r="E1764" s="78">
        <v>0</v>
      </c>
      <c r="F1764" s="81">
        <v>0.28999999165534901</v>
      </c>
      <c r="G1764" s="80">
        <v>63</v>
      </c>
      <c r="H1764" s="80">
        <v>61</v>
      </c>
      <c r="I1764" s="80">
        <v>1</v>
      </c>
      <c r="J1764" s="80">
        <v>3</v>
      </c>
      <c r="K1764" s="80">
        <v>0</v>
      </c>
      <c r="L1764" s="80">
        <v>0</v>
      </c>
      <c r="M1764" s="80">
        <v>0</v>
      </c>
    </row>
    <row r="1765" spans="2:13" ht="12" customHeight="1" thickBot="1" x14ac:dyDescent="0.35">
      <c r="B1765" s="75">
        <v>4401</v>
      </c>
      <c r="D1765" s="77" t="str">
        <f t="shared" si="27"/>
        <v>0</v>
      </c>
      <c r="E1765" s="78">
        <v>0</v>
      </c>
      <c r="F1765" s="81">
        <v>0.28999999165534901</v>
      </c>
      <c r="G1765" s="80">
        <v>34</v>
      </c>
      <c r="H1765" s="80">
        <v>44</v>
      </c>
      <c r="I1765" s="80">
        <v>1</v>
      </c>
      <c r="J1765" s="80">
        <v>1</v>
      </c>
      <c r="K1765" s="80">
        <v>0</v>
      </c>
      <c r="L1765" s="80">
        <v>0</v>
      </c>
      <c r="M1765" s="80">
        <v>0</v>
      </c>
    </row>
    <row r="1766" spans="2:13" ht="12" customHeight="1" thickBot="1" x14ac:dyDescent="0.35">
      <c r="B1766" s="75">
        <v>4403</v>
      </c>
      <c r="D1766" s="77" t="str">
        <f t="shared" si="27"/>
        <v>0</v>
      </c>
      <c r="E1766" s="78">
        <v>0</v>
      </c>
      <c r="F1766" s="81">
        <v>0.28999999165534901</v>
      </c>
      <c r="G1766" s="80">
        <v>55</v>
      </c>
      <c r="H1766" s="80">
        <v>52</v>
      </c>
      <c r="I1766" s="80">
        <v>1</v>
      </c>
      <c r="J1766" s="80">
        <v>3</v>
      </c>
      <c r="K1766" s="80">
        <v>207</v>
      </c>
      <c r="L1766" s="80">
        <v>0</v>
      </c>
      <c r="M1766" s="80">
        <v>1</v>
      </c>
    </row>
    <row r="1767" spans="2:13" ht="12" customHeight="1" thickBot="1" x14ac:dyDescent="0.35">
      <c r="B1767" s="75">
        <v>4405</v>
      </c>
      <c r="D1767" s="77" t="str">
        <f t="shared" si="27"/>
        <v>0</v>
      </c>
      <c r="E1767" s="78">
        <v>0</v>
      </c>
      <c r="F1767" s="81">
        <v>0.28999999165534901</v>
      </c>
      <c r="G1767" s="80">
        <v>29</v>
      </c>
      <c r="H1767" s="80">
        <v>34</v>
      </c>
      <c r="I1767" s="80">
        <v>1</v>
      </c>
      <c r="J1767" s="80">
        <v>3</v>
      </c>
      <c r="K1767" s="80">
        <v>0</v>
      </c>
      <c r="L1767" s="80">
        <v>0</v>
      </c>
      <c r="M1767" s="80">
        <v>0</v>
      </c>
    </row>
    <row r="1768" spans="2:13" ht="12" customHeight="1" thickBot="1" x14ac:dyDescent="0.35">
      <c r="B1768" s="75">
        <v>4406</v>
      </c>
      <c r="D1768" s="77" t="str">
        <f t="shared" si="27"/>
        <v>0</v>
      </c>
      <c r="E1768" s="78">
        <v>0</v>
      </c>
      <c r="F1768" s="81">
        <v>0.28999999165534901</v>
      </c>
      <c r="G1768" s="80">
        <v>61</v>
      </c>
      <c r="H1768" s="80">
        <v>83</v>
      </c>
      <c r="I1768" s="80">
        <v>2</v>
      </c>
      <c r="J1768" s="80">
        <v>3</v>
      </c>
      <c r="K1768" s="80">
        <v>245</v>
      </c>
      <c r="L1768" s="80">
        <v>0</v>
      </c>
      <c r="M1768" s="80">
        <v>0</v>
      </c>
    </row>
    <row r="1769" spans="2:13" ht="12" customHeight="1" thickBot="1" x14ac:dyDescent="0.35">
      <c r="B1769" s="75">
        <v>4411</v>
      </c>
      <c r="D1769" s="77" t="str">
        <f t="shared" si="27"/>
        <v>0</v>
      </c>
      <c r="E1769" s="78">
        <v>0</v>
      </c>
      <c r="F1769" s="81">
        <v>0.28999999165534901</v>
      </c>
      <c r="G1769" s="80">
        <v>39</v>
      </c>
      <c r="H1769" s="80">
        <v>153</v>
      </c>
      <c r="I1769" s="80">
        <v>2</v>
      </c>
      <c r="J1769" s="80">
        <v>1</v>
      </c>
      <c r="K1769" s="80">
        <v>0</v>
      </c>
      <c r="L1769" s="80">
        <v>0</v>
      </c>
      <c r="M1769" s="80">
        <v>0</v>
      </c>
    </row>
    <row r="1770" spans="2:13" ht="12" customHeight="1" thickBot="1" x14ac:dyDescent="0.35">
      <c r="B1770" s="75">
        <v>4419</v>
      </c>
      <c r="D1770" s="77" t="str">
        <f t="shared" si="27"/>
        <v>0</v>
      </c>
      <c r="E1770" s="78">
        <v>0</v>
      </c>
      <c r="F1770" s="81">
        <v>0.28999999165534901</v>
      </c>
      <c r="G1770" s="80">
        <v>59</v>
      </c>
      <c r="H1770" s="80">
        <v>145</v>
      </c>
      <c r="I1770" s="80">
        <v>4</v>
      </c>
      <c r="J1770" s="80">
        <v>1</v>
      </c>
      <c r="K1770" s="80">
        <v>198</v>
      </c>
      <c r="L1770" s="80">
        <v>1</v>
      </c>
      <c r="M1770" s="80">
        <v>0</v>
      </c>
    </row>
    <row r="1771" spans="2:13" ht="12" customHeight="1" thickBot="1" x14ac:dyDescent="0.35">
      <c r="B1771" s="75">
        <v>4420</v>
      </c>
      <c r="D1771" s="77" t="str">
        <f t="shared" si="27"/>
        <v>0</v>
      </c>
      <c r="E1771" s="78">
        <v>0</v>
      </c>
      <c r="F1771" s="81">
        <v>0.28999999165534901</v>
      </c>
      <c r="G1771" s="80">
        <v>42</v>
      </c>
      <c r="H1771" s="80">
        <v>85</v>
      </c>
      <c r="I1771" s="80">
        <v>1</v>
      </c>
      <c r="J1771" s="80">
        <v>3</v>
      </c>
      <c r="K1771" s="80">
        <v>272</v>
      </c>
      <c r="L1771" s="80">
        <v>0</v>
      </c>
      <c r="M1771" s="80">
        <v>0</v>
      </c>
    </row>
    <row r="1772" spans="2:13" ht="12" customHeight="1" thickBot="1" x14ac:dyDescent="0.35">
      <c r="B1772" s="75">
        <v>4422</v>
      </c>
      <c r="D1772" s="77" t="str">
        <f t="shared" si="27"/>
        <v>0</v>
      </c>
      <c r="E1772" s="78">
        <v>1</v>
      </c>
      <c r="F1772" s="81">
        <v>0.28999999165534901</v>
      </c>
      <c r="G1772" s="80">
        <v>63</v>
      </c>
      <c r="H1772" s="80">
        <v>9</v>
      </c>
      <c r="I1772" s="80">
        <v>4</v>
      </c>
      <c r="J1772" s="80">
        <v>2</v>
      </c>
      <c r="K1772" s="80">
        <v>100</v>
      </c>
      <c r="L1772" s="80">
        <v>0</v>
      </c>
      <c r="M1772" s="80">
        <v>0</v>
      </c>
    </row>
    <row r="1773" spans="2:13" ht="12" customHeight="1" thickBot="1" x14ac:dyDescent="0.35">
      <c r="B1773" s="75">
        <v>4424</v>
      </c>
      <c r="D1773" s="77" t="str">
        <f t="shared" si="27"/>
        <v>0</v>
      </c>
      <c r="E1773" s="78">
        <v>0</v>
      </c>
      <c r="F1773" s="81">
        <v>0.28999999165534901</v>
      </c>
      <c r="G1773" s="80">
        <v>61</v>
      </c>
      <c r="H1773" s="80">
        <v>40</v>
      </c>
      <c r="I1773" s="80">
        <v>3</v>
      </c>
      <c r="J1773" s="80">
        <v>2</v>
      </c>
      <c r="K1773" s="80">
        <v>100</v>
      </c>
      <c r="L1773" s="80">
        <v>0</v>
      </c>
      <c r="M1773" s="80">
        <v>1</v>
      </c>
    </row>
    <row r="1774" spans="2:13" ht="12" customHeight="1" thickBot="1" x14ac:dyDescent="0.35">
      <c r="B1774" s="75">
        <v>4425</v>
      </c>
      <c r="D1774" s="77" t="str">
        <f t="shared" si="27"/>
        <v>0</v>
      </c>
      <c r="E1774" s="78">
        <v>1</v>
      </c>
      <c r="F1774" s="81">
        <v>0.28999999165534901</v>
      </c>
      <c r="G1774" s="80">
        <v>35</v>
      </c>
      <c r="H1774" s="80">
        <v>54</v>
      </c>
      <c r="I1774" s="80">
        <v>1</v>
      </c>
      <c r="J1774" s="80">
        <v>3</v>
      </c>
      <c r="K1774" s="80">
        <v>0</v>
      </c>
      <c r="L1774" s="80">
        <v>0</v>
      </c>
      <c r="M1774" s="80">
        <v>0</v>
      </c>
    </row>
    <row r="1775" spans="2:13" ht="12" customHeight="1" thickBot="1" x14ac:dyDescent="0.35">
      <c r="B1775" s="75">
        <v>4426</v>
      </c>
      <c r="D1775" s="77" t="str">
        <f t="shared" si="27"/>
        <v>0</v>
      </c>
      <c r="E1775" s="78">
        <v>0</v>
      </c>
      <c r="F1775" s="81">
        <v>0.28999999165534901</v>
      </c>
      <c r="G1775" s="80">
        <v>26</v>
      </c>
      <c r="H1775" s="80">
        <v>164</v>
      </c>
      <c r="I1775" s="80">
        <v>2</v>
      </c>
      <c r="J1775" s="80">
        <v>3</v>
      </c>
      <c r="K1775" s="80">
        <v>301</v>
      </c>
      <c r="L1775" s="80">
        <v>1</v>
      </c>
      <c r="M1775" s="80">
        <v>0</v>
      </c>
    </row>
    <row r="1776" spans="2:13" ht="12" customHeight="1" thickBot="1" x14ac:dyDescent="0.35">
      <c r="B1776" s="75">
        <v>4431</v>
      </c>
      <c r="D1776" s="77" t="str">
        <f t="shared" si="27"/>
        <v>0</v>
      </c>
      <c r="E1776" s="78">
        <v>1</v>
      </c>
      <c r="F1776" s="81">
        <v>0.28999999165534901</v>
      </c>
      <c r="G1776" s="80">
        <v>38</v>
      </c>
      <c r="H1776" s="80">
        <v>24</v>
      </c>
      <c r="I1776" s="80">
        <v>2</v>
      </c>
      <c r="J1776" s="80">
        <v>3</v>
      </c>
      <c r="K1776" s="80">
        <v>0</v>
      </c>
      <c r="L1776" s="80">
        <v>0</v>
      </c>
      <c r="M1776" s="80">
        <v>0</v>
      </c>
    </row>
    <row r="1777" spans="2:13" ht="12" customHeight="1" thickBot="1" x14ac:dyDescent="0.35">
      <c r="B1777" s="75">
        <v>4432</v>
      </c>
      <c r="D1777" s="77" t="str">
        <f t="shared" si="27"/>
        <v>0</v>
      </c>
      <c r="E1777" s="78">
        <v>0</v>
      </c>
      <c r="F1777" s="81">
        <v>0.28999999165534901</v>
      </c>
      <c r="G1777" s="80">
        <v>38</v>
      </c>
      <c r="H1777" s="80">
        <v>60</v>
      </c>
      <c r="I1777" s="80">
        <v>2</v>
      </c>
      <c r="J1777" s="80">
        <v>1</v>
      </c>
      <c r="K1777" s="80">
        <v>0</v>
      </c>
      <c r="L1777" s="80">
        <v>0</v>
      </c>
      <c r="M1777" s="80">
        <v>0</v>
      </c>
    </row>
    <row r="1778" spans="2:13" ht="12" customHeight="1" thickBot="1" x14ac:dyDescent="0.35">
      <c r="B1778" s="75">
        <v>4433</v>
      </c>
      <c r="D1778" s="77" t="str">
        <f t="shared" si="27"/>
        <v>0</v>
      </c>
      <c r="E1778" s="78">
        <v>0</v>
      </c>
      <c r="F1778" s="81">
        <v>0.28999999165534901</v>
      </c>
      <c r="G1778" s="80">
        <v>53</v>
      </c>
      <c r="H1778" s="80">
        <v>50</v>
      </c>
      <c r="I1778" s="80">
        <v>2</v>
      </c>
      <c r="J1778" s="80">
        <v>3</v>
      </c>
      <c r="K1778" s="80">
        <v>0</v>
      </c>
      <c r="L1778" s="80">
        <v>0</v>
      </c>
      <c r="M1778" s="80">
        <v>0</v>
      </c>
    </row>
    <row r="1779" spans="2:13" ht="12" customHeight="1" thickBot="1" x14ac:dyDescent="0.35">
      <c r="B1779" s="75">
        <v>4434</v>
      </c>
      <c r="D1779" s="77" t="str">
        <f t="shared" si="27"/>
        <v>0</v>
      </c>
      <c r="E1779" s="78">
        <v>1</v>
      </c>
      <c r="F1779" s="81">
        <v>0.28999999165534901</v>
      </c>
      <c r="G1779" s="80">
        <v>62</v>
      </c>
      <c r="H1779" s="80">
        <v>44</v>
      </c>
      <c r="I1779" s="80">
        <v>1</v>
      </c>
      <c r="J1779" s="80">
        <v>2</v>
      </c>
      <c r="K1779" s="80">
        <v>0</v>
      </c>
      <c r="L1779" s="80">
        <v>0</v>
      </c>
      <c r="M1779" s="80">
        <v>0</v>
      </c>
    </row>
    <row r="1780" spans="2:13" ht="12" customHeight="1" thickBot="1" x14ac:dyDescent="0.35">
      <c r="B1780" s="75">
        <v>4436</v>
      </c>
      <c r="D1780" s="77" t="str">
        <f t="shared" si="27"/>
        <v>0</v>
      </c>
      <c r="E1780" s="78">
        <v>0</v>
      </c>
      <c r="F1780" s="81">
        <v>0.28999999165534901</v>
      </c>
      <c r="G1780" s="80">
        <v>46</v>
      </c>
      <c r="H1780" s="80">
        <v>34</v>
      </c>
      <c r="I1780" s="80">
        <v>2</v>
      </c>
      <c r="J1780" s="80">
        <v>1</v>
      </c>
      <c r="K1780" s="80">
        <v>116</v>
      </c>
      <c r="L1780" s="80">
        <v>0</v>
      </c>
      <c r="M1780" s="80">
        <v>0</v>
      </c>
    </row>
    <row r="1781" spans="2:13" ht="12" customHeight="1" thickBot="1" x14ac:dyDescent="0.35">
      <c r="B1781" s="75">
        <v>4438</v>
      </c>
      <c r="D1781" s="77" t="str">
        <f t="shared" si="27"/>
        <v>0</v>
      </c>
      <c r="E1781" s="78">
        <v>0</v>
      </c>
      <c r="F1781" s="81">
        <v>0.28999999165534901</v>
      </c>
      <c r="G1781" s="80">
        <v>63</v>
      </c>
      <c r="H1781" s="80">
        <v>63</v>
      </c>
      <c r="I1781" s="80">
        <v>2</v>
      </c>
      <c r="J1781" s="80">
        <v>1</v>
      </c>
      <c r="K1781" s="80">
        <v>0</v>
      </c>
      <c r="L1781" s="80">
        <v>0</v>
      </c>
      <c r="M1781" s="80">
        <v>0</v>
      </c>
    </row>
    <row r="1782" spans="2:13" ht="12" customHeight="1" thickBot="1" x14ac:dyDescent="0.35">
      <c r="B1782" s="75">
        <v>4440</v>
      </c>
      <c r="D1782" s="77" t="str">
        <f t="shared" si="27"/>
        <v>0</v>
      </c>
      <c r="E1782" s="78">
        <v>1</v>
      </c>
      <c r="F1782" s="81">
        <v>0.28999999165534901</v>
      </c>
      <c r="G1782" s="80">
        <v>33</v>
      </c>
      <c r="H1782" s="80">
        <v>104</v>
      </c>
      <c r="I1782" s="80">
        <v>2</v>
      </c>
      <c r="J1782" s="80">
        <v>3</v>
      </c>
      <c r="K1782" s="80">
        <v>0</v>
      </c>
      <c r="L1782" s="80">
        <v>1</v>
      </c>
      <c r="M1782" s="80">
        <v>0</v>
      </c>
    </row>
    <row r="1783" spans="2:13" ht="12" customHeight="1" thickBot="1" x14ac:dyDescent="0.35">
      <c r="B1783" s="75">
        <v>4443</v>
      </c>
      <c r="D1783" s="77" t="str">
        <f t="shared" si="27"/>
        <v>0</v>
      </c>
      <c r="E1783" s="78">
        <v>1</v>
      </c>
      <c r="F1783" s="81">
        <v>0.28999999165534901</v>
      </c>
      <c r="G1783" s="80">
        <v>48</v>
      </c>
      <c r="H1783" s="80">
        <v>62</v>
      </c>
      <c r="I1783" s="80">
        <v>4</v>
      </c>
      <c r="J1783" s="80">
        <v>3</v>
      </c>
      <c r="K1783" s="80">
        <v>83</v>
      </c>
      <c r="L1783" s="80">
        <v>0</v>
      </c>
      <c r="M1783" s="80">
        <v>0</v>
      </c>
    </row>
    <row r="1784" spans="2:13" ht="12" customHeight="1" thickBot="1" x14ac:dyDescent="0.35">
      <c r="B1784" s="75">
        <v>4444</v>
      </c>
      <c r="D1784" s="77" t="str">
        <f t="shared" si="27"/>
        <v>0</v>
      </c>
      <c r="E1784" s="78">
        <v>0</v>
      </c>
      <c r="F1784" s="81">
        <v>0.28999999165534901</v>
      </c>
      <c r="G1784" s="80">
        <v>38</v>
      </c>
      <c r="H1784" s="80">
        <v>48</v>
      </c>
      <c r="I1784" s="80">
        <v>1</v>
      </c>
      <c r="J1784" s="80">
        <v>1</v>
      </c>
      <c r="K1784" s="80">
        <v>169</v>
      </c>
      <c r="L1784" s="80">
        <v>0</v>
      </c>
      <c r="M1784" s="80">
        <v>0</v>
      </c>
    </row>
    <row r="1785" spans="2:13" ht="12" customHeight="1" thickBot="1" x14ac:dyDescent="0.35">
      <c r="B1785" s="75">
        <v>4445</v>
      </c>
      <c r="D1785" s="77" t="str">
        <f t="shared" si="27"/>
        <v>0</v>
      </c>
      <c r="E1785" s="78">
        <v>1</v>
      </c>
      <c r="F1785" s="81">
        <v>0.28999999165534901</v>
      </c>
      <c r="G1785" s="80">
        <v>36</v>
      </c>
      <c r="H1785" s="80">
        <v>73</v>
      </c>
      <c r="I1785" s="80">
        <v>2</v>
      </c>
      <c r="J1785" s="80">
        <v>1</v>
      </c>
      <c r="K1785" s="80">
        <v>0</v>
      </c>
      <c r="L1785" s="80">
        <v>0</v>
      </c>
      <c r="M1785" s="80">
        <v>0</v>
      </c>
    </row>
    <row r="1786" spans="2:13" ht="12" customHeight="1" thickBot="1" x14ac:dyDescent="0.35">
      <c r="B1786" s="75">
        <v>4450</v>
      </c>
      <c r="D1786" s="77" t="str">
        <f t="shared" si="27"/>
        <v>0</v>
      </c>
      <c r="E1786" s="78">
        <v>1</v>
      </c>
      <c r="F1786" s="81">
        <v>0.28999999165534901</v>
      </c>
      <c r="G1786" s="80">
        <v>30</v>
      </c>
      <c r="H1786" s="80">
        <v>44</v>
      </c>
      <c r="I1786" s="80">
        <v>1</v>
      </c>
      <c r="J1786" s="80">
        <v>3</v>
      </c>
      <c r="K1786" s="80">
        <v>0</v>
      </c>
      <c r="L1786" s="80">
        <v>0</v>
      </c>
      <c r="M1786" s="80">
        <v>0</v>
      </c>
    </row>
    <row r="1787" spans="2:13" ht="12" customHeight="1" thickBot="1" x14ac:dyDescent="0.35">
      <c r="B1787" s="75">
        <v>4451</v>
      </c>
      <c r="D1787" s="77" t="str">
        <f t="shared" si="27"/>
        <v>0</v>
      </c>
      <c r="E1787" s="78">
        <v>0</v>
      </c>
      <c r="F1787" s="81">
        <v>0.28999999165534901</v>
      </c>
      <c r="G1787" s="80">
        <v>44</v>
      </c>
      <c r="H1787" s="80">
        <v>45</v>
      </c>
      <c r="I1787" s="80">
        <v>2</v>
      </c>
      <c r="J1787" s="80">
        <v>1</v>
      </c>
      <c r="K1787" s="80">
        <v>0</v>
      </c>
      <c r="L1787" s="80">
        <v>0</v>
      </c>
      <c r="M1787" s="80">
        <v>0</v>
      </c>
    </row>
    <row r="1788" spans="2:13" ht="12" customHeight="1" thickBot="1" x14ac:dyDescent="0.35">
      <c r="B1788" s="75">
        <v>4453</v>
      </c>
      <c r="D1788" s="77" t="str">
        <f t="shared" si="27"/>
        <v>0</v>
      </c>
      <c r="E1788" s="78">
        <v>0</v>
      </c>
      <c r="F1788" s="81">
        <v>0.28999999165534901</v>
      </c>
      <c r="G1788" s="80">
        <v>59</v>
      </c>
      <c r="H1788" s="80">
        <v>53</v>
      </c>
      <c r="I1788" s="80">
        <v>4</v>
      </c>
      <c r="J1788" s="80">
        <v>3</v>
      </c>
      <c r="K1788" s="80">
        <v>174</v>
      </c>
      <c r="L1788" s="80">
        <v>0</v>
      </c>
      <c r="M1788" s="80">
        <v>0</v>
      </c>
    </row>
    <row r="1789" spans="2:13" ht="12" customHeight="1" thickBot="1" x14ac:dyDescent="0.35">
      <c r="B1789" s="75">
        <v>4455</v>
      </c>
      <c r="D1789" s="77" t="str">
        <f t="shared" si="27"/>
        <v>0</v>
      </c>
      <c r="E1789" s="78">
        <v>0</v>
      </c>
      <c r="F1789" s="81">
        <v>0.28999999165534901</v>
      </c>
      <c r="G1789" s="80">
        <v>50</v>
      </c>
      <c r="H1789" s="80">
        <v>38</v>
      </c>
      <c r="I1789" s="80">
        <v>3</v>
      </c>
      <c r="J1789" s="80">
        <v>2</v>
      </c>
      <c r="K1789" s="80">
        <v>0</v>
      </c>
      <c r="L1789" s="80">
        <v>0</v>
      </c>
      <c r="M1789" s="80">
        <v>0</v>
      </c>
    </row>
    <row r="1790" spans="2:13" ht="12" customHeight="1" thickBot="1" x14ac:dyDescent="0.35">
      <c r="B1790" s="75">
        <v>4458</v>
      </c>
      <c r="D1790" s="77" t="str">
        <f t="shared" si="27"/>
        <v>0</v>
      </c>
      <c r="E1790" s="78">
        <v>0</v>
      </c>
      <c r="F1790" s="81">
        <v>0.28999999165534901</v>
      </c>
      <c r="G1790" s="80">
        <v>55</v>
      </c>
      <c r="H1790" s="80">
        <v>81</v>
      </c>
      <c r="I1790" s="80">
        <v>3</v>
      </c>
      <c r="J1790" s="80">
        <v>2</v>
      </c>
      <c r="K1790" s="80">
        <v>171</v>
      </c>
      <c r="L1790" s="80">
        <v>0</v>
      </c>
      <c r="M1790" s="80">
        <v>0</v>
      </c>
    </row>
    <row r="1791" spans="2:13" ht="12" customHeight="1" thickBot="1" x14ac:dyDescent="0.35">
      <c r="B1791" s="75">
        <v>4460</v>
      </c>
      <c r="D1791" s="77" t="str">
        <f t="shared" si="27"/>
        <v>0</v>
      </c>
      <c r="E1791" s="78">
        <v>0</v>
      </c>
      <c r="F1791" s="81">
        <v>0.28999999165534901</v>
      </c>
      <c r="G1791" s="80">
        <v>32</v>
      </c>
      <c r="H1791" s="80">
        <v>115</v>
      </c>
      <c r="I1791" s="80">
        <v>1</v>
      </c>
      <c r="J1791" s="80">
        <v>1</v>
      </c>
      <c r="K1791" s="80">
        <v>0</v>
      </c>
      <c r="L1791" s="80">
        <v>0</v>
      </c>
      <c r="M1791" s="80">
        <v>0</v>
      </c>
    </row>
    <row r="1792" spans="2:13" ht="12" customHeight="1" thickBot="1" x14ac:dyDescent="0.35">
      <c r="B1792" s="75">
        <v>4462</v>
      </c>
      <c r="D1792" s="77" t="str">
        <f t="shared" si="27"/>
        <v>0</v>
      </c>
      <c r="E1792" s="78">
        <v>0</v>
      </c>
      <c r="F1792" s="81">
        <v>0.28999999165534901</v>
      </c>
      <c r="G1792" s="80">
        <v>46</v>
      </c>
      <c r="H1792" s="80">
        <v>30</v>
      </c>
      <c r="I1792" s="80">
        <v>4</v>
      </c>
      <c r="J1792" s="80">
        <v>3</v>
      </c>
      <c r="K1792" s="80">
        <v>0</v>
      </c>
      <c r="L1792" s="80">
        <v>0</v>
      </c>
      <c r="M1792" s="80">
        <v>0</v>
      </c>
    </row>
    <row r="1793" spans="2:13" ht="12" customHeight="1" thickBot="1" x14ac:dyDescent="0.35">
      <c r="B1793" s="75">
        <v>4463</v>
      </c>
      <c r="D1793" s="77" t="str">
        <f t="shared" si="27"/>
        <v>0</v>
      </c>
      <c r="E1793" s="78">
        <v>1</v>
      </c>
      <c r="F1793" s="81">
        <v>0.28999999165534901</v>
      </c>
      <c r="G1793" s="80">
        <v>33</v>
      </c>
      <c r="H1793" s="80">
        <v>39</v>
      </c>
      <c r="I1793" s="80">
        <v>4</v>
      </c>
      <c r="J1793" s="80">
        <v>1</v>
      </c>
      <c r="K1793" s="80">
        <v>0</v>
      </c>
      <c r="L1793" s="80">
        <v>0</v>
      </c>
      <c r="M1793" s="80">
        <v>0</v>
      </c>
    </row>
    <row r="1794" spans="2:13" ht="12" customHeight="1" thickBot="1" x14ac:dyDescent="0.35">
      <c r="B1794" s="75">
        <v>4465</v>
      </c>
      <c r="D1794" s="77" t="str">
        <f t="shared" si="27"/>
        <v>0</v>
      </c>
      <c r="E1794" s="78">
        <v>1</v>
      </c>
      <c r="F1794" s="81">
        <v>0.28999999165534901</v>
      </c>
      <c r="G1794" s="80">
        <v>60</v>
      </c>
      <c r="H1794" s="80">
        <v>29</v>
      </c>
      <c r="I1794" s="80">
        <v>3</v>
      </c>
      <c r="J1794" s="80">
        <v>1</v>
      </c>
      <c r="K1794" s="80">
        <v>79</v>
      </c>
      <c r="L1794" s="80">
        <v>0</v>
      </c>
      <c r="M1794" s="80">
        <v>0</v>
      </c>
    </row>
    <row r="1795" spans="2:13" ht="12" customHeight="1" thickBot="1" x14ac:dyDescent="0.35">
      <c r="B1795" s="75">
        <v>4468</v>
      </c>
      <c r="D1795" s="77" t="str">
        <f t="shared" si="27"/>
        <v>0</v>
      </c>
      <c r="E1795" s="78">
        <v>0</v>
      </c>
      <c r="F1795" s="81">
        <v>0.28999999165534901</v>
      </c>
      <c r="G1795" s="80">
        <v>55</v>
      </c>
      <c r="H1795" s="80">
        <v>99</v>
      </c>
      <c r="I1795" s="80">
        <v>1</v>
      </c>
      <c r="J1795" s="80">
        <v>3</v>
      </c>
      <c r="K1795" s="80">
        <v>0</v>
      </c>
      <c r="L1795" s="80">
        <v>0</v>
      </c>
      <c r="M1795" s="80">
        <v>0</v>
      </c>
    </row>
    <row r="1796" spans="2:13" ht="12" customHeight="1" thickBot="1" x14ac:dyDescent="0.35">
      <c r="B1796" s="75">
        <v>4469</v>
      </c>
      <c r="D1796" s="77" t="str">
        <f t="shared" si="27"/>
        <v>0</v>
      </c>
      <c r="E1796" s="78">
        <v>1</v>
      </c>
      <c r="F1796" s="81">
        <v>0.28999999165534901</v>
      </c>
      <c r="G1796" s="80">
        <v>67</v>
      </c>
      <c r="H1796" s="80">
        <v>51</v>
      </c>
      <c r="I1796" s="80">
        <v>3</v>
      </c>
      <c r="J1796" s="80">
        <v>1</v>
      </c>
      <c r="K1796" s="80">
        <v>0</v>
      </c>
      <c r="L1796" s="80">
        <v>0</v>
      </c>
      <c r="M1796" s="80">
        <v>0</v>
      </c>
    </row>
    <row r="1797" spans="2:13" ht="12" customHeight="1" thickBot="1" x14ac:dyDescent="0.35">
      <c r="B1797" s="75">
        <v>4470</v>
      </c>
      <c r="D1797" s="77" t="str">
        <f t="shared" si="27"/>
        <v>0</v>
      </c>
      <c r="E1797" s="78">
        <v>1</v>
      </c>
      <c r="F1797" s="81">
        <v>0.28999999165534901</v>
      </c>
      <c r="G1797" s="80">
        <v>40</v>
      </c>
      <c r="H1797" s="80">
        <v>53</v>
      </c>
      <c r="I1797" s="80">
        <v>3</v>
      </c>
      <c r="J1797" s="80">
        <v>3</v>
      </c>
      <c r="K1797" s="80">
        <v>0</v>
      </c>
      <c r="L1797" s="80">
        <v>0</v>
      </c>
      <c r="M1797" s="80">
        <v>1</v>
      </c>
    </row>
    <row r="1798" spans="2:13" ht="12" customHeight="1" thickBot="1" x14ac:dyDescent="0.35">
      <c r="B1798" s="75">
        <v>4477</v>
      </c>
      <c r="D1798" s="77" t="str">
        <f t="shared" si="27"/>
        <v>0</v>
      </c>
      <c r="E1798" s="78">
        <v>0</v>
      </c>
      <c r="F1798" s="81">
        <v>0.28999999165534901</v>
      </c>
      <c r="G1798" s="80">
        <v>58</v>
      </c>
      <c r="H1798" s="80">
        <v>40</v>
      </c>
      <c r="I1798" s="80">
        <v>2</v>
      </c>
      <c r="J1798" s="80">
        <v>1</v>
      </c>
      <c r="K1798" s="80">
        <v>0</v>
      </c>
      <c r="L1798" s="80">
        <v>0</v>
      </c>
      <c r="M1798" s="80">
        <v>0</v>
      </c>
    </row>
    <row r="1799" spans="2:13" ht="12" customHeight="1" thickBot="1" x14ac:dyDescent="0.35">
      <c r="B1799" s="75">
        <v>4478</v>
      </c>
      <c r="D1799" s="77" t="str">
        <f t="shared" si="27"/>
        <v>0</v>
      </c>
      <c r="E1799" s="78">
        <v>1</v>
      </c>
      <c r="F1799" s="81">
        <v>0.28999999165534901</v>
      </c>
      <c r="G1799" s="80">
        <v>33</v>
      </c>
      <c r="H1799" s="80">
        <v>41</v>
      </c>
      <c r="I1799" s="80">
        <v>1</v>
      </c>
      <c r="J1799" s="80">
        <v>2</v>
      </c>
      <c r="K1799" s="80">
        <v>0</v>
      </c>
      <c r="L1799" s="80">
        <v>0</v>
      </c>
      <c r="M1799" s="80">
        <v>0</v>
      </c>
    </row>
    <row r="1800" spans="2:13" ht="12" customHeight="1" thickBot="1" x14ac:dyDescent="0.35">
      <c r="B1800" s="75">
        <v>4481</v>
      </c>
      <c r="D1800" s="77" t="str">
        <f t="shared" si="27"/>
        <v>0</v>
      </c>
      <c r="E1800" s="78">
        <v>0</v>
      </c>
      <c r="F1800" s="81">
        <v>0.28999999165534901</v>
      </c>
      <c r="G1800" s="80">
        <v>55</v>
      </c>
      <c r="H1800" s="80">
        <v>145</v>
      </c>
      <c r="I1800" s="80">
        <v>2</v>
      </c>
      <c r="J1800" s="80">
        <v>3</v>
      </c>
      <c r="K1800" s="80">
        <v>0</v>
      </c>
      <c r="L1800" s="80">
        <v>1</v>
      </c>
      <c r="M1800" s="80">
        <v>0</v>
      </c>
    </row>
    <row r="1801" spans="2:13" ht="12" customHeight="1" thickBot="1" x14ac:dyDescent="0.35">
      <c r="B1801" s="75">
        <v>4487</v>
      </c>
      <c r="D1801" s="77" t="str">
        <f t="shared" ref="D1801:D1864" si="28">IF(F1801&gt;=$F$5,"1","0")</f>
        <v>0</v>
      </c>
      <c r="E1801" s="78">
        <v>1</v>
      </c>
      <c r="F1801" s="81">
        <v>0.28999999165534901</v>
      </c>
      <c r="G1801" s="80">
        <v>44</v>
      </c>
      <c r="H1801" s="80">
        <v>48</v>
      </c>
      <c r="I1801" s="80">
        <v>3</v>
      </c>
      <c r="J1801" s="80">
        <v>3</v>
      </c>
      <c r="K1801" s="80">
        <v>0</v>
      </c>
      <c r="L1801" s="80">
        <v>0</v>
      </c>
      <c r="M1801" s="80">
        <v>0</v>
      </c>
    </row>
    <row r="1802" spans="2:13" ht="12" customHeight="1" thickBot="1" x14ac:dyDescent="0.35">
      <c r="B1802" s="75">
        <v>4488</v>
      </c>
      <c r="D1802" s="77" t="str">
        <f t="shared" si="28"/>
        <v>0</v>
      </c>
      <c r="E1802" s="78">
        <v>1</v>
      </c>
      <c r="F1802" s="81">
        <v>0.28999999165534901</v>
      </c>
      <c r="G1802" s="80">
        <v>38</v>
      </c>
      <c r="H1802" s="80">
        <v>81</v>
      </c>
      <c r="I1802" s="80">
        <v>1</v>
      </c>
      <c r="J1802" s="80">
        <v>2</v>
      </c>
      <c r="K1802" s="80">
        <v>0</v>
      </c>
      <c r="L1802" s="80">
        <v>0</v>
      </c>
      <c r="M1802" s="80">
        <v>0</v>
      </c>
    </row>
    <row r="1803" spans="2:13" ht="12" customHeight="1" thickBot="1" x14ac:dyDescent="0.35">
      <c r="B1803" s="75">
        <v>4489</v>
      </c>
      <c r="D1803" s="77" t="str">
        <f t="shared" si="28"/>
        <v>0</v>
      </c>
      <c r="E1803" s="78">
        <v>0</v>
      </c>
      <c r="F1803" s="81">
        <v>0.28999999165534901</v>
      </c>
      <c r="G1803" s="80">
        <v>30</v>
      </c>
      <c r="H1803" s="80">
        <v>50</v>
      </c>
      <c r="I1803" s="80">
        <v>1</v>
      </c>
      <c r="J1803" s="80">
        <v>1</v>
      </c>
      <c r="K1803" s="80">
        <v>0</v>
      </c>
      <c r="L1803" s="80">
        <v>0</v>
      </c>
      <c r="M1803" s="80">
        <v>0</v>
      </c>
    </row>
    <row r="1804" spans="2:13" ht="12" customHeight="1" thickBot="1" x14ac:dyDescent="0.35">
      <c r="B1804" s="75">
        <v>4495</v>
      </c>
      <c r="D1804" s="77" t="str">
        <f t="shared" si="28"/>
        <v>0</v>
      </c>
      <c r="E1804" s="78">
        <v>0</v>
      </c>
      <c r="F1804" s="81">
        <v>0.28999999165534901</v>
      </c>
      <c r="G1804" s="80">
        <v>29</v>
      </c>
      <c r="H1804" s="80">
        <v>182</v>
      </c>
      <c r="I1804" s="80">
        <v>1</v>
      </c>
      <c r="J1804" s="80">
        <v>3</v>
      </c>
      <c r="K1804" s="80">
        <v>0</v>
      </c>
      <c r="L1804" s="80">
        <v>1</v>
      </c>
      <c r="M1804" s="80">
        <v>0</v>
      </c>
    </row>
    <row r="1805" spans="2:13" ht="12" customHeight="1" thickBot="1" x14ac:dyDescent="0.35">
      <c r="B1805" s="75">
        <v>4496</v>
      </c>
      <c r="D1805" s="77" t="str">
        <f t="shared" si="28"/>
        <v>0</v>
      </c>
      <c r="E1805" s="78">
        <v>0</v>
      </c>
      <c r="F1805" s="81">
        <v>0.28999999165534901</v>
      </c>
      <c r="G1805" s="80">
        <v>38</v>
      </c>
      <c r="H1805" s="80">
        <v>82</v>
      </c>
      <c r="I1805" s="80">
        <v>4</v>
      </c>
      <c r="J1805" s="80">
        <v>1</v>
      </c>
      <c r="K1805" s="80">
        <v>0</v>
      </c>
      <c r="L1805" s="80">
        <v>0</v>
      </c>
      <c r="M1805" s="80">
        <v>0</v>
      </c>
    </row>
    <row r="1806" spans="2:13" ht="12" customHeight="1" thickBot="1" x14ac:dyDescent="0.35">
      <c r="B1806" s="75">
        <v>4497</v>
      </c>
      <c r="D1806" s="77" t="str">
        <f t="shared" si="28"/>
        <v>0</v>
      </c>
      <c r="E1806" s="78">
        <v>0</v>
      </c>
      <c r="F1806" s="81">
        <v>0.28999999165534901</v>
      </c>
      <c r="G1806" s="80">
        <v>51</v>
      </c>
      <c r="H1806" s="80">
        <v>45</v>
      </c>
      <c r="I1806" s="80">
        <v>4</v>
      </c>
      <c r="J1806" s="80">
        <v>1</v>
      </c>
      <c r="K1806" s="80">
        <v>0</v>
      </c>
      <c r="L1806" s="80">
        <v>0</v>
      </c>
      <c r="M1806" s="80">
        <v>0</v>
      </c>
    </row>
    <row r="1807" spans="2:13" ht="12" customHeight="1" thickBot="1" x14ac:dyDescent="0.35">
      <c r="B1807" s="75">
        <v>4498</v>
      </c>
      <c r="D1807" s="77" t="str">
        <f t="shared" si="28"/>
        <v>0</v>
      </c>
      <c r="E1807" s="78">
        <v>0</v>
      </c>
      <c r="F1807" s="81">
        <v>0.28999999165534901</v>
      </c>
      <c r="G1807" s="80">
        <v>45</v>
      </c>
      <c r="H1807" s="80">
        <v>85</v>
      </c>
      <c r="I1807" s="80">
        <v>2</v>
      </c>
      <c r="J1807" s="80">
        <v>1</v>
      </c>
      <c r="K1807" s="80">
        <v>0</v>
      </c>
      <c r="L1807" s="80">
        <v>0</v>
      </c>
      <c r="M1807" s="80">
        <v>1</v>
      </c>
    </row>
    <row r="1808" spans="2:13" ht="12" customHeight="1" thickBot="1" x14ac:dyDescent="0.35">
      <c r="B1808" s="75">
        <v>4502</v>
      </c>
      <c r="D1808" s="77" t="str">
        <f t="shared" si="28"/>
        <v>0</v>
      </c>
      <c r="E1808" s="78">
        <v>1</v>
      </c>
      <c r="F1808" s="81">
        <v>0.28999999165534901</v>
      </c>
      <c r="G1808" s="80">
        <v>59</v>
      </c>
      <c r="H1808" s="80">
        <v>38</v>
      </c>
      <c r="I1808" s="80">
        <v>3</v>
      </c>
      <c r="J1808" s="80">
        <v>3</v>
      </c>
      <c r="K1808" s="80">
        <v>178</v>
      </c>
      <c r="L1808" s="80">
        <v>0</v>
      </c>
      <c r="M1808" s="80">
        <v>1</v>
      </c>
    </row>
    <row r="1809" spans="2:13" ht="12" customHeight="1" thickBot="1" x14ac:dyDescent="0.35">
      <c r="B1809" s="75">
        <v>4503</v>
      </c>
      <c r="D1809" s="77" t="str">
        <f t="shared" si="28"/>
        <v>0</v>
      </c>
      <c r="E1809" s="78">
        <v>0</v>
      </c>
      <c r="F1809" s="81">
        <v>0.28999999165534901</v>
      </c>
      <c r="G1809" s="80">
        <v>57</v>
      </c>
      <c r="H1809" s="80">
        <v>80</v>
      </c>
      <c r="I1809" s="80">
        <v>2</v>
      </c>
      <c r="J1809" s="80">
        <v>3</v>
      </c>
      <c r="K1809" s="80">
        <v>0</v>
      </c>
      <c r="L1809" s="80">
        <v>0</v>
      </c>
      <c r="M1809" s="80">
        <v>0</v>
      </c>
    </row>
    <row r="1810" spans="2:13" ht="12" customHeight="1" thickBot="1" x14ac:dyDescent="0.35">
      <c r="B1810" s="75">
        <v>4504</v>
      </c>
      <c r="D1810" s="77" t="str">
        <f t="shared" si="28"/>
        <v>0</v>
      </c>
      <c r="E1810" s="78">
        <v>0</v>
      </c>
      <c r="F1810" s="81">
        <v>0.28999999165534901</v>
      </c>
      <c r="G1810" s="80">
        <v>45</v>
      </c>
      <c r="H1810" s="80">
        <v>33</v>
      </c>
      <c r="I1810" s="80">
        <v>3</v>
      </c>
      <c r="J1810" s="80">
        <v>1</v>
      </c>
      <c r="K1810" s="80">
        <v>108</v>
      </c>
      <c r="L1810" s="80">
        <v>0</v>
      </c>
      <c r="M1810" s="80">
        <v>0</v>
      </c>
    </row>
    <row r="1811" spans="2:13" ht="12" customHeight="1" thickBot="1" x14ac:dyDescent="0.35">
      <c r="B1811" s="75">
        <v>4505</v>
      </c>
      <c r="D1811" s="77" t="str">
        <f t="shared" si="28"/>
        <v>0</v>
      </c>
      <c r="E1811" s="78">
        <v>0</v>
      </c>
      <c r="F1811" s="81">
        <v>0.28999999165534901</v>
      </c>
      <c r="G1811" s="80">
        <v>27</v>
      </c>
      <c r="H1811" s="80">
        <v>41</v>
      </c>
      <c r="I1811" s="80">
        <v>4</v>
      </c>
      <c r="J1811" s="80">
        <v>3</v>
      </c>
      <c r="K1811" s="80">
        <v>147</v>
      </c>
      <c r="L1811" s="80">
        <v>0</v>
      </c>
      <c r="M1811" s="80">
        <v>0</v>
      </c>
    </row>
    <row r="1812" spans="2:13" ht="12" customHeight="1" thickBot="1" x14ac:dyDescent="0.35">
      <c r="B1812" s="75">
        <v>4506</v>
      </c>
      <c r="D1812" s="77" t="str">
        <f t="shared" si="28"/>
        <v>0</v>
      </c>
      <c r="E1812" s="78">
        <v>0</v>
      </c>
      <c r="F1812" s="81">
        <v>0.28999999165534901</v>
      </c>
      <c r="G1812" s="80">
        <v>40</v>
      </c>
      <c r="H1812" s="80">
        <v>90</v>
      </c>
      <c r="I1812" s="80">
        <v>4</v>
      </c>
      <c r="J1812" s="80">
        <v>2</v>
      </c>
      <c r="K1812" s="80">
        <v>0</v>
      </c>
      <c r="L1812" s="80">
        <v>0</v>
      </c>
      <c r="M1812" s="80">
        <v>1</v>
      </c>
    </row>
    <row r="1813" spans="2:13" ht="12" customHeight="1" thickBot="1" x14ac:dyDescent="0.35">
      <c r="B1813" s="75">
        <v>4507</v>
      </c>
      <c r="D1813" s="77" t="str">
        <f t="shared" si="28"/>
        <v>0</v>
      </c>
      <c r="E1813" s="78">
        <v>1</v>
      </c>
      <c r="F1813" s="81">
        <v>0.28999999165534901</v>
      </c>
      <c r="G1813" s="80">
        <v>39</v>
      </c>
      <c r="H1813" s="80">
        <v>89</v>
      </c>
      <c r="I1813" s="80">
        <v>1</v>
      </c>
      <c r="J1813" s="80">
        <v>3</v>
      </c>
      <c r="K1813" s="80">
        <v>153</v>
      </c>
      <c r="L1813" s="80">
        <v>0</v>
      </c>
      <c r="M1813" s="80">
        <v>0</v>
      </c>
    </row>
    <row r="1814" spans="2:13" ht="12" customHeight="1" thickBot="1" x14ac:dyDescent="0.35">
      <c r="B1814" s="75">
        <v>4508</v>
      </c>
      <c r="D1814" s="77" t="str">
        <f t="shared" si="28"/>
        <v>0</v>
      </c>
      <c r="E1814" s="78">
        <v>1</v>
      </c>
      <c r="F1814" s="81">
        <v>0.28999999165534901</v>
      </c>
      <c r="G1814" s="80">
        <v>26</v>
      </c>
      <c r="H1814" s="80">
        <v>8</v>
      </c>
      <c r="I1814" s="80">
        <v>2</v>
      </c>
      <c r="J1814" s="80">
        <v>3</v>
      </c>
      <c r="K1814" s="80">
        <v>0</v>
      </c>
      <c r="L1814" s="80">
        <v>0</v>
      </c>
      <c r="M1814" s="80">
        <v>0</v>
      </c>
    </row>
    <row r="1815" spans="2:13" ht="12" customHeight="1" thickBot="1" x14ac:dyDescent="0.35">
      <c r="B1815" s="75">
        <v>4509</v>
      </c>
      <c r="D1815" s="77" t="str">
        <f t="shared" si="28"/>
        <v>0</v>
      </c>
      <c r="E1815" s="78">
        <v>1</v>
      </c>
      <c r="F1815" s="81">
        <v>0.28999999165534901</v>
      </c>
      <c r="G1815" s="80">
        <v>27</v>
      </c>
      <c r="H1815" s="80">
        <v>85</v>
      </c>
      <c r="I1815" s="80">
        <v>1</v>
      </c>
      <c r="J1815" s="80">
        <v>1</v>
      </c>
      <c r="K1815" s="80">
        <v>0</v>
      </c>
      <c r="L1815" s="80">
        <v>0</v>
      </c>
      <c r="M1815" s="80">
        <v>0</v>
      </c>
    </row>
    <row r="1816" spans="2:13" ht="12" customHeight="1" thickBot="1" x14ac:dyDescent="0.35">
      <c r="B1816" s="75">
        <v>4517</v>
      </c>
      <c r="D1816" s="77" t="str">
        <f t="shared" si="28"/>
        <v>0</v>
      </c>
      <c r="E1816" s="78">
        <v>0</v>
      </c>
      <c r="F1816" s="81">
        <v>0.28999999165534901</v>
      </c>
      <c r="G1816" s="80">
        <v>58</v>
      </c>
      <c r="H1816" s="80">
        <v>12</v>
      </c>
      <c r="I1816" s="80">
        <v>4</v>
      </c>
      <c r="J1816" s="80">
        <v>3</v>
      </c>
      <c r="K1816" s="80">
        <v>0</v>
      </c>
      <c r="L1816" s="80">
        <v>0</v>
      </c>
      <c r="M1816" s="80">
        <v>0</v>
      </c>
    </row>
    <row r="1817" spans="2:13" ht="12" customHeight="1" thickBot="1" x14ac:dyDescent="0.35">
      <c r="B1817" s="75">
        <v>4519</v>
      </c>
      <c r="D1817" s="77" t="str">
        <f t="shared" si="28"/>
        <v>0</v>
      </c>
      <c r="E1817" s="78">
        <v>0</v>
      </c>
      <c r="F1817" s="81">
        <v>0.28999999165534901</v>
      </c>
      <c r="G1817" s="80">
        <v>53</v>
      </c>
      <c r="H1817" s="80">
        <v>30</v>
      </c>
      <c r="I1817" s="80">
        <v>4</v>
      </c>
      <c r="J1817" s="80">
        <v>2</v>
      </c>
      <c r="K1817" s="80">
        <v>0</v>
      </c>
      <c r="L1817" s="80">
        <v>0</v>
      </c>
      <c r="M1817" s="80">
        <v>0</v>
      </c>
    </row>
    <row r="1818" spans="2:13" ht="12" customHeight="1" thickBot="1" x14ac:dyDescent="0.35">
      <c r="B1818" s="75">
        <v>4520</v>
      </c>
      <c r="D1818" s="77" t="str">
        <f t="shared" si="28"/>
        <v>0</v>
      </c>
      <c r="E1818" s="78">
        <v>1</v>
      </c>
      <c r="F1818" s="81">
        <v>0.28999999165534901</v>
      </c>
      <c r="G1818" s="80">
        <v>45</v>
      </c>
      <c r="H1818" s="80">
        <v>32</v>
      </c>
      <c r="I1818" s="80">
        <v>4</v>
      </c>
      <c r="J1818" s="80">
        <v>1</v>
      </c>
      <c r="K1818" s="80">
        <v>77</v>
      </c>
      <c r="L1818" s="80">
        <v>0</v>
      </c>
      <c r="M1818" s="80">
        <v>0</v>
      </c>
    </row>
    <row r="1819" spans="2:13" ht="12" customHeight="1" thickBot="1" x14ac:dyDescent="0.35">
      <c r="B1819" s="75">
        <v>4523</v>
      </c>
      <c r="D1819" s="77" t="str">
        <f t="shared" si="28"/>
        <v>0</v>
      </c>
      <c r="E1819" s="78">
        <v>0</v>
      </c>
      <c r="F1819" s="81">
        <v>0.28999999165534901</v>
      </c>
      <c r="G1819" s="80">
        <v>31</v>
      </c>
      <c r="H1819" s="80">
        <v>29</v>
      </c>
      <c r="I1819" s="80">
        <v>1</v>
      </c>
      <c r="J1819" s="80">
        <v>1</v>
      </c>
      <c r="K1819" s="80">
        <v>0</v>
      </c>
      <c r="L1819" s="80">
        <v>0</v>
      </c>
      <c r="M1819" s="80">
        <v>0</v>
      </c>
    </row>
    <row r="1820" spans="2:13" ht="12" customHeight="1" thickBot="1" x14ac:dyDescent="0.35">
      <c r="B1820" s="75">
        <v>4525</v>
      </c>
      <c r="D1820" s="77" t="str">
        <f t="shared" si="28"/>
        <v>0</v>
      </c>
      <c r="E1820" s="78">
        <v>1</v>
      </c>
      <c r="F1820" s="81">
        <v>0.28999999165534901</v>
      </c>
      <c r="G1820" s="80">
        <v>48</v>
      </c>
      <c r="H1820" s="80">
        <v>79</v>
      </c>
      <c r="I1820" s="80">
        <v>3</v>
      </c>
      <c r="J1820" s="80">
        <v>1</v>
      </c>
      <c r="K1820" s="80">
        <v>0</v>
      </c>
      <c r="L1820" s="80">
        <v>0</v>
      </c>
      <c r="M1820" s="80">
        <v>0</v>
      </c>
    </row>
    <row r="1821" spans="2:13" ht="12" customHeight="1" thickBot="1" x14ac:dyDescent="0.35">
      <c r="B1821" s="75">
        <v>4527</v>
      </c>
      <c r="D1821" s="77" t="str">
        <f t="shared" si="28"/>
        <v>0</v>
      </c>
      <c r="E1821" s="78">
        <v>0</v>
      </c>
      <c r="F1821" s="81">
        <v>0.28999999165534901</v>
      </c>
      <c r="G1821" s="80">
        <v>36</v>
      </c>
      <c r="H1821" s="80">
        <v>40</v>
      </c>
      <c r="I1821" s="80">
        <v>2</v>
      </c>
      <c r="J1821" s="80">
        <v>2</v>
      </c>
      <c r="K1821" s="80">
        <v>129</v>
      </c>
      <c r="L1821" s="80">
        <v>0</v>
      </c>
      <c r="M1821" s="80">
        <v>1</v>
      </c>
    </row>
    <row r="1822" spans="2:13" ht="12" customHeight="1" thickBot="1" x14ac:dyDescent="0.35">
      <c r="B1822" s="75">
        <v>4529</v>
      </c>
      <c r="D1822" s="77" t="str">
        <f t="shared" si="28"/>
        <v>0</v>
      </c>
      <c r="E1822" s="78">
        <v>0</v>
      </c>
      <c r="F1822" s="81">
        <v>0.28999999165534901</v>
      </c>
      <c r="G1822" s="80">
        <v>48</v>
      </c>
      <c r="H1822" s="80">
        <v>48</v>
      </c>
      <c r="I1822" s="80">
        <v>1</v>
      </c>
      <c r="J1822" s="80">
        <v>1</v>
      </c>
      <c r="K1822" s="80">
        <v>0</v>
      </c>
      <c r="L1822" s="80">
        <v>0</v>
      </c>
      <c r="M1822" s="80">
        <v>0</v>
      </c>
    </row>
    <row r="1823" spans="2:13" ht="12" customHeight="1" thickBot="1" x14ac:dyDescent="0.35">
      <c r="B1823" s="75">
        <v>4531</v>
      </c>
      <c r="D1823" s="77" t="str">
        <f t="shared" si="28"/>
        <v>0</v>
      </c>
      <c r="E1823" s="78">
        <v>0</v>
      </c>
      <c r="F1823" s="81">
        <v>0.28999999165534901</v>
      </c>
      <c r="G1823" s="80">
        <v>33</v>
      </c>
      <c r="H1823" s="80">
        <v>19</v>
      </c>
      <c r="I1823" s="80">
        <v>2</v>
      </c>
      <c r="J1823" s="80">
        <v>2</v>
      </c>
      <c r="K1823" s="80">
        <v>92</v>
      </c>
      <c r="L1823" s="80">
        <v>0</v>
      </c>
      <c r="M1823" s="80">
        <v>0</v>
      </c>
    </row>
    <row r="1824" spans="2:13" ht="12" customHeight="1" thickBot="1" x14ac:dyDescent="0.35">
      <c r="B1824" s="75">
        <v>4532</v>
      </c>
      <c r="D1824" s="77" t="str">
        <f t="shared" si="28"/>
        <v>0</v>
      </c>
      <c r="E1824" s="78">
        <v>1</v>
      </c>
      <c r="F1824" s="81">
        <v>0.28999999165534901</v>
      </c>
      <c r="G1824" s="80">
        <v>31</v>
      </c>
      <c r="H1824" s="80">
        <v>35</v>
      </c>
      <c r="I1824" s="80">
        <v>1</v>
      </c>
      <c r="J1824" s="80">
        <v>1</v>
      </c>
      <c r="K1824" s="80">
        <v>131</v>
      </c>
      <c r="L1824" s="80">
        <v>0</v>
      </c>
      <c r="M1824" s="80">
        <v>0</v>
      </c>
    </row>
    <row r="1825" spans="2:13" ht="12" customHeight="1" thickBot="1" x14ac:dyDescent="0.35">
      <c r="B1825" s="75">
        <v>4537</v>
      </c>
      <c r="D1825" s="77" t="str">
        <f t="shared" si="28"/>
        <v>0</v>
      </c>
      <c r="E1825" s="78">
        <v>0</v>
      </c>
      <c r="F1825" s="81">
        <v>0.28999999165534901</v>
      </c>
      <c r="G1825" s="80">
        <v>62</v>
      </c>
      <c r="H1825" s="80">
        <v>38</v>
      </c>
      <c r="I1825" s="80">
        <v>3</v>
      </c>
      <c r="J1825" s="80">
        <v>2</v>
      </c>
      <c r="K1825" s="80">
        <v>0</v>
      </c>
      <c r="L1825" s="80">
        <v>0</v>
      </c>
      <c r="M1825" s="80">
        <v>0</v>
      </c>
    </row>
    <row r="1826" spans="2:13" ht="12" customHeight="1" thickBot="1" x14ac:dyDescent="0.35">
      <c r="B1826" s="75">
        <v>4543</v>
      </c>
      <c r="D1826" s="77" t="str">
        <f t="shared" si="28"/>
        <v>0</v>
      </c>
      <c r="E1826" s="78">
        <v>1</v>
      </c>
      <c r="F1826" s="81">
        <v>0.28999999165534901</v>
      </c>
      <c r="G1826" s="80">
        <v>53</v>
      </c>
      <c r="H1826" s="80">
        <v>20</v>
      </c>
      <c r="I1826" s="80">
        <v>1</v>
      </c>
      <c r="J1826" s="80">
        <v>1</v>
      </c>
      <c r="K1826" s="80">
        <v>0</v>
      </c>
      <c r="L1826" s="80">
        <v>0</v>
      </c>
      <c r="M1826" s="80">
        <v>1</v>
      </c>
    </row>
    <row r="1827" spans="2:13" ht="12" customHeight="1" thickBot="1" x14ac:dyDescent="0.35">
      <c r="B1827" s="75">
        <v>4544</v>
      </c>
      <c r="D1827" s="77" t="str">
        <f t="shared" si="28"/>
        <v>0</v>
      </c>
      <c r="E1827" s="78">
        <v>0</v>
      </c>
      <c r="F1827" s="81">
        <v>0.28999999165534901</v>
      </c>
      <c r="G1827" s="80">
        <v>62</v>
      </c>
      <c r="H1827" s="80">
        <v>33</v>
      </c>
      <c r="I1827" s="80">
        <v>3</v>
      </c>
      <c r="J1827" s="80">
        <v>3</v>
      </c>
      <c r="K1827" s="80">
        <v>0</v>
      </c>
      <c r="L1827" s="80">
        <v>0</v>
      </c>
      <c r="M1827" s="80">
        <v>0</v>
      </c>
    </row>
    <row r="1828" spans="2:13" ht="12" customHeight="1" thickBot="1" x14ac:dyDescent="0.35">
      <c r="B1828" s="75">
        <v>4550</v>
      </c>
      <c r="D1828" s="77" t="str">
        <f t="shared" si="28"/>
        <v>0</v>
      </c>
      <c r="E1828" s="78">
        <v>0</v>
      </c>
      <c r="F1828" s="81">
        <v>0.28999999165534901</v>
      </c>
      <c r="G1828" s="80">
        <v>53</v>
      </c>
      <c r="H1828" s="80">
        <v>41</v>
      </c>
      <c r="I1828" s="80">
        <v>2</v>
      </c>
      <c r="J1828" s="80">
        <v>1</v>
      </c>
      <c r="K1828" s="80">
        <v>0</v>
      </c>
      <c r="L1828" s="80">
        <v>0</v>
      </c>
      <c r="M1828" s="80">
        <v>0</v>
      </c>
    </row>
    <row r="1829" spans="2:13" ht="12" customHeight="1" thickBot="1" x14ac:dyDescent="0.35">
      <c r="B1829" s="75">
        <v>4551</v>
      </c>
      <c r="D1829" s="77" t="str">
        <f t="shared" si="28"/>
        <v>0</v>
      </c>
      <c r="E1829" s="78">
        <v>0</v>
      </c>
      <c r="F1829" s="81">
        <v>0.28999999165534901</v>
      </c>
      <c r="G1829" s="80">
        <v>65</v>
      </c>
      <c r="H1829" s="80">
        <v>18</v>
      </c>
      <c r="I1829" s="80">
        <v>1</v>
      </c>
      <c r="J1829" s="80">
        <v>2</v>
      </c>
      <c r="K1829" s="80">
        <v>0</v>
      </c>
      <c r="L1829" s="80">
        <v>0</v>
      </c>
      <c r="M1829" s="80">
        <v>0</v>
      </c>
    </row>
    <row r="1830" spans="2:13" ht="12" customHeight="1" thickBot="1" x14ac:dyDescent="0.35">
      <c r="B1830" s="75">
        <v>4552</v>
      </c>
      <c r="D1830" s="77" t="str">
        <f t="shared" si="28"/>
        <v>0</v>
      </c>
      <c r="E1830" s="78">
        <v>0</v>
      </c>
      <c r="F1830" s="81">
        <v>0.28999999165534901</v>
      </c>
      <c r="G1830" s="80">
        <v>27</v>
      </c>
      <c r="H1830" s="80">
        <v>28</v>
      </c>
      <c r="I1830" s="80">
        <v>4</v>
      </c>
      <c r="J1830" s="80">
        <v>2</v>
      </c>
      <c r="K1830" s="80">
        <v>0</v>
      </c>
      <c r="L1830" s="80">
        <v>0</v>
      </c>
      <c r="M1830" s="80">
        <v>0</v>
      </c>
    </row>
    <row r="1831" spans="2:13" ht="12" customHeight="1" thickBot="1" x14ac:dyDescent="0.35">
      <c r="B1831" s="75">
        <v>4555</v>
      </c>
      <c r="D1831" s="77" t="str">
        <f t="shared" si="28"/>
        <v>0</v>
      </c>
      <c r="E1831" s="78">
        <v>0</v>
      </c>
      <c r="F1831" s="81">
        <v>0.28999999165534901</v>
      </c>
      <c r="G1831" s="80">
        <v>41</v>
      </c>
      <c r="H1831" s="80">
        <v>109</v>
      </c>
      <c r="I1831" s="80">
        <v>3</v>
      </c>
      <c r="J1831" s="80">
        <v>1</v>
      </c>
      <c r="K1831" s="80">
        <v>0</v>
      </c>
      <c r="L1831" s="80">
        <v>0</v>
      </c>
      <c r="M1831" s="80">
        <v>1</v>
      </c>
    </row>
    <row r="1832" spans="2:13" ht="12" customHeight="1" thickBot="1" x14ac:dyDescent="0.35">
      <c r="B1832" s="75">
        <v>4556</v>
      </c>
      <c r="D1832" s="77" t="str">
        <f t="shared" si="28"/>
        <v>0</v>
      </c>
      <c r="E1832" s="78">
        <v>0</v>
      </c>
      <c r="F1832" s="81">
        <v>0.28999999165534901</v>
      </c>
      <c r="G1832" s="80">
        <v>43</v>
      </c>
      <c r="H1832" s="80">
        <v>71</v>
      </c>
      <c r="I1832" s="80">
        <v>3</v>
      </c>
      <c r="J1832" s="80">
        <v>3</v>
      </c>
      <c r="K1832" s="80">
        <v>179</v>
      </c>
      <c r="L1832" s="80">
        <v>0</v>
      </c>
      <c r="M1832" s="80">
        <v>0</v>
      </c>
    </row>
    <row r="1833" spans="2:13" ht="12" customHeight="1" thickBot="1" x14ac:dyDescent="0.35">
      <c r="B1833" s="75">
        <v>4557</v>
      </c>
      <c r="D1833" s="77" t="str">
        <f t="shared" si="28"/>
        <v>0</v>
      </c>
      <c r="E1833" s="78">
        <v>0</v>
      </c>
      <c r="F1833" s="81">
        <v>0.28999999165534901</v>
      </c>
      <c r="G1833" s="80">
        <v>55</v>
      </c>
      <c r="H1833" s="80">
        <v>79</v>
      </c>
      <c r="I1833" s="80">
        <v>2</v>
      </c>
      <c r="J1833" s="80">
        <v>1</v>
      </c>
      <c r="K1833" s="80">
        <v>0</v>
      </c>
      <c r="L1833" s="80">
        <v>0</v>
      </c>
      <c r="M1833" s="80">
        <v>1</v>
      </c>
    </row>
    <row r="1834" spans="2:13" ht="12" customHeight="1" thickBot="1" x14ac:dyDescent="0.35">
      <c r="B1834" s="75">
        <v>4559</v>
      </c>
      <c r="D1834" s="77" t="str">
        <f t="shared" si="28"/>
        <v>0</v>
      </c>
      <c r="E1834" s="78">
        <v>1</v>
      </c>
      <c r="F1834" s="81">
        <v>0.28999999165534901</v>
      </c>
      <c r="G1834" s="80">
        <v>44</v>
      </c>
      <c r="H1834" s="80">
        <v>82</v>
      </c>
      <c r="I1834" s="80">
        <v>2</v>
      </c>
      <c r="J1834" s="80">
        <v>1</v>
      </c>
      <c r="K1834" s="80">
        <v>0</v>
      </c>
      <c r="L1834" s="80">
        <v>0</v>
      </c>
      <c r="M1834" s="80">
        <v>0</v>
      </c>
    </row>
    <row r="1835" spans="2:13" ht="12" customHeight="1" thickBot="1" x14ac:dyDescent="0.35">
      <c r="B1835" s="75">
        <v>4561</v>
      </c>
      <c r="D1835" s="77" t="str">
        <f t="shared" si="28"/>
        <v>0</v>
      </c>
      <c r="E1835" s="78">
        <v>1</v>
      </c>
      <c r="F1835" s="81">
        <v>0.28999999165534901</v>
      </c>
      <c r="G1835" s="80">
        <v>43</v>
      </c>
      <c r="H1835" s="80">
        <v>13</v>
      </c>
      <c r="I1835" s="80">
        <v>2</v>
      </c>
      <c r="J1835" s="80">
        <v>2</v>
      </c>
      <c r="K1835" s="80">
        <v>0</v>
      </c>
      <c r="L1835" s="80">
        <v>0</v>
      </c>
      <c r="M1835" s="80">
        <v>0</v>
      </c>
    </row>
    <row r="1836" spans="2:13" ht="12" customHeight="1" thickBot="1" x14ac:dyDescent="0.35">
      <c r="B1836" s="75">
        <v>4562</v>
      </c>
      <c r="D1836" s="77" t="str">
        <f t="shared" si="28"/>
        <v>0</v>
      </c>
      <c r="E1836" s="78">
        <v>0</v>
      </c>
      <c r="F1836" s="81">
        <v>0.28999999165534901</v>
      </c>
      <c r="G1836" s="80">
        <v>59</v>
      </c>
      <c r="H1836" s="80">
        <v>59</v>
      </c>
      <c r="I1836" s="80">
        <v>3</v>
      </c>
      <c r="J1836" s="80">
        <v>3</v>
      </c>
      <c r="K1836" s="80">
        <v>0</v>
      </c>
      <c r="L1836" s="80">
        <v>0</v>
      </c>
      <c r="M1836" s="80">
        <v>0</v>
      </c>
    </row>
    <row r="1837" spans="2:13" ht="12" customHeight="1" thickBot="1" x14ac:dyDescent="0.35">
      <c r="B1837" s="75">
        <v>4564</v>
      </c>
      <c r="D1837" s="77" t="str">
        <f t="shared" si="28"/>
        <v>0</v>
      </c>
      <c r="E1837" s="78">
        <v>0</v>
      </c>
      <c r="F1837" s="81">
        <v>0.28999999165534901</v>
      </c>
      <c r="G1837" s="80">
        <v>28</v>
      </c>
      <c r="H1837" s="80">
        <v>188</v>
      </c>
      <c r="I1837" s="80">
        <v>2</v>
      </c>
      <c r="J1837" s="80">
        <v>1</v>
      </c>
      <c r="K1837" s="80">
        <v>0</v>
      </c>
      <c r="L1837" s="80">
        <v>0</v>
      </c>
      <c r="M1837" s="80">
        <v>1</v>
      </c>
    </row>
    <row r="1838" spans="2:13" ht="12" customHeight="1" thickBot="1" x14ac:dyDescent="0.35">
      <c r="B1838" s="75">
        <v>4565</v>
      </c>
      <c r="D1838" s="77" t="str">
        <f t="shared" si="28"/>
        <v>0</v>
      </c>
      <c r="E1838" s="78">
        <v>0</v>
      </c>
      <c r="F1838" s="81">
        <v>0.28999999165534901</v>
      </c>
      <c r="G1838" s="80">
        <v>58</v>
      </c>
      <c r="H1838" s="80">
        <v>28</v>
      </c>
      <c r="I1838" s="80">
        <v>2</v>
      </c>
      <c r="J1838" s="80">
        <v>1</v>
      </c>
      <c r="K1838" s="80">
        <v>148</v>
      </c>
      <c r="L1838" s="80">
        <v>0</v>
      </c>
      <c r="M1838" s="80">
        <v>0</v>
      </c>
    </row>
    <row r="1839" spans="2:13" ht="12" customHeight="1" thickBot="1" x14ac:dyDescent="0.35">
      <c r="B1839" s="75">
        <v>4567</v>
      </c>
      <c r="D1839" s="77" t="str">
        <f t="shared" si="28"/>
        <v>0</v>
      </c>
      <c r="E1839" s="78">
        <v>0</v>
      </c>
      <c r="F1839" s="81">
        <v>0.28999999165534901</v>
      </c>
      <c r="G1839" s="80">
        <v>24</v>
      </c>
      <c r="H1839" s="80">
        <v>131</v>
      </c>
      <c r="I1839" s="80">
        <v>1</v>
      </c>
      <c r="J1839" s="80">
        <v>1</v>
      </c>
      <c r="K1839" s="80">
        <v>0</v>
      </c>
      <c r="L1839" s="80">
        <v>0</v>
      </c>
      <c r="M1839" s="80">
        <v>0</v>
      </c>
    </row>
    <row r="1840" spans="2:13" ht="12" customHeight="1" thickBot="1" x14ac:dyDescent="0.35">
      <c r="B1840" s="75">
        <v>4569</v>
      </c>
      <c r="D1840" s="77" t="str">
        <f t="shared" si="28"/>
        <v>0</v>
      </c>
      <c r="E1840" s="78">
        <v>0</v>
      </c>
      <c r="F1840" s="81">
        <v>0.28999999165534901</v>
      </c>
      <c r="G1840" s="80">
        <v>26</v>
      </c>
      <c r="H1840" s="80">
        <v>44</v>
      </c>
      <c r="I1840" s="80">
        <v>4</v>
      </c>
      <c r="J1840" s="80">
        <v>3</v>
      </c>
      <c r="K1840" s="80">
        <v>0</v>
      </c>
      <c r="L1840" s="80">
        <v>0</v>
      </c>
      <c r="M1840" s="80">
        <v>1</v>
      </c>
    </row>
    <row r="1841" spans="2:13" ht="12" customHeight="1" thickBot="1" x14ac:dyDescent="0.35">
      <c r="B1841" s="75">
        <v>4572</v>
      </c>
      <c r="D1841" s="77" t="str">
        <f t="shared" si="28"/>
        <v>0</v>
      </c>
      <c r="E1841" s="78">
        <v>0</v>
      </c>
      <c r="F1841" s="81">
        <v>0.28999999165534901</v>
      </c>
      <c r="G1841" s="80">
        <v>58</v>
      </c>
      <c r="H1841" s="80">
        <v>95</v>
      </c>
      <c r="I1841" s="80">
        <v>1</v>
      </c>
      <c r="J1841" s="80">
        <v>3</v>
      </c>
      <c r="K1841" s="80">
        <v>0</v>
      </c>
      <c r="L1841" s="80">
        <v>0</v>
      </c>
      <c r="M1841" s="80">
        <v>0</v>
      </c>
    </row>
    <row r="1842" spans="2:13" ht="12" customHeight="1" thickBot="1" x14ac:dyDescent="0.35">
      <c r="B1842" s="75">
        <v>4580</v>
      </c>
      <c r="D1842" s="77" t="str">
        <f t="shared" si="28"/>
        <v>0</v>
      </c>
      <c r="E1842" s="78">
        <v>0</v>
      </c>
      <c r="F1842" s="81">
        <v>0.28999999165534901</v>
      </c>
      <c r="G1842" s="80">
        <v>58</v>
      </c>
      <c r="H1842" s="80">
        <v>41</v>
      </c>
      <c r="I1842" s="80">
        <v>1</v>
      </c>
      <c r="J1842" s="80">
        <v>1</v>
      </c>
      <c r="K1842" s="80">
        <v>81</v>
      </c>
      <c r="L1842" s="80">
        <v>0</v>
      </c>
      <c r="M1842" s="80">
        <v>0</v>
      </c>
    </row>
    <row r="1843" spans="2:13" ht="12" customHeight="1" thickBot="1" x14ac:dyDescent="0.35">
      <c r="B1843" s="75">
        <v>4582</v>
      </c>
      <c r="D1843" s="77" t="str">
        <f t="shared" si="28"/>
        <v>0</v>
      </c>
      <c r="E1843" s="78">
        <v>1</v>
      </c>
      <c r="F1843" s="81">
        <v>0.28999999165534901</v>
      </c>
      <c r="G1843" s="80">
        <v>37</v>
      </c>
      <c r="H1843" s="80">
        <v>59</v>
      </c>
      <c r="I1843" s="80">
        <v>1</v>
      </c>
      <c r="J1843" s="80">
        <v>3</v>
      </c>
      <c r="K1843" s="80">
        <v>0</v>
      </c>
      <c r="L1843" s="80">
        <v>0</v>
      </c>
      <c r="M1843" s="80">
        <v>0</v>
      </c>
    </row>
    <row r="1844" spans="2:13" ht="12" customHeight="1" thickBot="1" x14ac:dyDescent="0.35">
      <c r="B1844" s="75">
        <v>4583</v>
      </c>
      <c r="D1844" s="77" t="str">
        <f t="shared" si="28"/>
        <v>0</v>
      </c>
      <c r="E1844" s="78">
        <v>0</v>
      </c>
      <c r="F1844" s="81">
        <v>0.28999999165534901</v>
      </c>
      <c r="G1844" s="80">
        <v>25</v>
      </c>
      <c r="H1844" s="80">
        <v>69</v>
      </c>
      <c r="I1844" s="80">
        <v>3</v>
      </c>
      <c r="J1844" s="80">
        <v>3</v>
      </c>
      <c r="K1844" s="80">
        <v>0</v>
      </c>
      <c r="L1844" s="80">
        <v>0</v>
      </c>
      <c r="M1844" s="80">
        <v>0</v>
      </c>
    </row>
    <row r="1845" spans="2:13" ht="12" customHeight="1" thickBot="1" x14ac:dyDescent="0.35">
      <c r="B1845" s="75">
        <v>4585</v>
      </c>
      <c r="D1845" s="77" t="str">
        <f t="shared" si="28"/>
        <v>0</v>
      </c>
      <c r="E1845" s="78">
        <v>0</v>
      </c>
      <c r="F1845" s="81">
        <v>0.28999999165534901</v>
      </c>
      <c r="G1845" s="80">
        <v>26</v>
      </c>
      <c r="H1845" s="80">
        <v>49</v>
      </c>
      <c r="I1845" s="80">
        <v>3</v>
      </c>
      <c r="J1845" s="80">
        <v>2</v>
      </c>
      <c r="K1845" s="80">
        <v>0</v>
      </c>
      <c r="L1845" s="80">
        <v>0</v>
      </c>
      <c r="M1845" s="80">
        <v>0</v>
      </c>
    </row>
    <row r="1846" spans="2:13" ht="12" customHeight="1" thickBot="1" x14ac:dyDescent="0.35">
      <c r="B1846" s="75">
        <v>4589</v>
      </c>
      <c r="D1846" s="77" t="str">
        <f t="shared" si="28"/>
        <v>0</v>
      </c>
      <c r="E1846" s="78">
        <v>1</v>
      </c>
      <c r="F1846" s="81">
        <v>0.28999999165534901</v>
      </c>
      <c r="G1846" s="80">
        <v>35</v>
      </c>
      <c r="H1846" s="80">
        <v>85</v>
      </c>
      <c r="I1846" s="80">
        <v>4</v>
      </c>
      <c r="J1846" s="80">
        <v>3</v>
      </c>
      <c r="K1846" s="80">
        <v>0</v>
      </c>
      <c r="L1846" s="80">
        <v>0</v>
      </c>
      <c r="M1846" s="80">
        <v>0</v>
      </c>
    </row>
    <row r="1847" spans="2:13" ht="12" customHeight="1" thickBot="1" x14ac:dyDescent="0.35">
      <c r="B1847" s="75">
        <v>4590</v>
      </c>
      <c r="D1847" s="77" t="str">
        <f t="shared" si="28"/>
        <v>0</v>
      </c>
      <c r="E1847" s="78">
        <v>0</v>
      </c>
      <c r="F1847" s="81">
        <v>0.28999999165534901</v>
      </c>
      <c r="G1847" s="80">
        <v>31</v>
      </c>
      <c r="H1847" s="80">
        <v>13</v>
      </c>
      <c r="I1847" s="80">
        <v>1</v>
      </c>
      <c r="J1847" s="80">
        <v>3</v>
      </c>
      <c r="K1847" s="80">
        <v>0</v>
      </c>
      <c r="L1847" s="80">
        <v>0</v>
      </c>
      <c r="M1847" s="80">
        <v>0</v>
      </c>
    </row>
    <row r="1848" spans="2:13" ht="12" customHeight="1" thickBot="1" x14ac:dyDescent="0.35">
      <c r="B1848" s="75">
        <v>4593</v>
      </c>
      <c r="D1848" s="77" t="str">
        <f t="shared" si="28"/>
        <v>0</v>
      </c>
      <c r="E1848" s="78">
        <v>0</v>
      </c>
      <c r="F1848" s="81">
        <v>0.28999999165534901</v>
      </c>
      <c r="G1848" s="80">
        <v>43</v>
      </c>
      <c r="H1848" s="80">
        <v>53</v>
      </c>
      <c r="I1848" s="80">
        <v>3</v>
      </c>
      <c r="J1848" s="80">
        <v>3</v>
      </c>
      <c r="K1848" s="80">
        <v>154</v>
      </c>
      <c r="L1848" s="80">
        <v>0</v>
      </c>
      <c r="M1848" s="80">
        <v>0</v>
      </c>
    </row>
    <row r="1849" spans="2:13" ht="12" customHeight="1" thickBot="1" x14ac:dyDescent="0.35">
      <c r="B1849" s="75">
        <v>4596</v>
      </c>
      <c r="D1849" s="77" t="str">
        <f t="shared" si="28"/>
        <v>0</v>
      </c>
      <c r="E1849" s="78">
        <v>0</v>
      </c>
      <c r="F1849" s="81">
        <v>0.28999999165534901</v>
      </c>
      <c r="G1849" s="80">
        <v>32</v>
      </c>
      <c r="H1849" s="80">
        <v>101</v>
      </c>
      <c r="I1849" s="80">
        <v>4</v>
      </c>
      <c r="J1849" s="80">
        <v>2</v>
      </c>
      <c r="K1849" s="80">
        <v>0</v>
      </c>
      <c r="L1849" s="80">
        <v>0</v>
      </c>
      <c r="M1849" s="80">
        <v>0</v>
      </c>
    </row>
    <row r="1850" spans="2:13" ht="12" customHeight="1" thickBot="1" x14ac:dyDescent="0.35">
      <c r="B1850" s="75">
        <v>4598</v>
      </c>
      <c r="D1850" s="77" t="str">
        <f t="shared" si="28"/>
        <v>0</v>
      </c>
      <c r="E1850" s="78">
        <v>0</v>
      </c>
      <c r="F1850" s="81">
        <v>0.28999999165534901</v>
      </c>
      <c r="G1850" s="80">
        <v>34</v>
      </c>
      <c r="H1850" s="80">
        <v>68</v>
      </c>
      <c r="I1850" s="80">
        <v>3</v>
      </c>
      <c r="J1850" s="80">
        <v>2</v>
      </c>
      <c r="K1850" s="80">
        <v>0</v>
      </c>
      <c r="L1850" s="80">
        <v>0</v>
      </c>
      <c r="M1850" s="80">
        <v>0</v>
      </c>
    </row>
    <row r="1851" spans="2:13" ht="12" customHeight="1" thickBot="1" x14ac:dyDescent="0.35">
      <c r="B1851" s="75">
        <v>4599</v>
      </c>
      <c r="D1851" s="77" t="str">
        <f t="shared" si="28"/>
        <v>0</v>
      </c>
      <c r="E1851" s="78">
        <v>0</v>
      </c>
      <c r="F1851" s="81">
        <v>0.28999999165534901</v>
      </c>
      <c r="G1851" s="80">
        <v>51</v>
      </c>
      <c r="H1851" s="80">
        <v>21</v>
      </c>
      <c r="I1851" s="80">
        <v>4</v>
      </c>
      <c r="J1851" s="80">
        <v>1</v>
      </c>
      <c r="K1851" s="80">
        <v>0</v>
      </c>
      <c r="L1851" s="80">
        <v>0</v>
      </c>
      <c r="M1851" s="80">
        <v>0</v>
      </c>
    </row>
    <row r="1852" spans="2:13" ht="12" customHeight="1" thickBot="1" x14ac:dyDescent="0.35">
      <c r="B1852" s="75">
        <v>4606</v>
      </c>
      <c r="D1852" s="77" t="str">
        <f t="shared" si="28"/>
        <v>0</v>
      </c>
      <c r="E1852" s="78">
        <v>0</v>
      </c>
      <c r="F1852" s="81">
        <v>0.28999999165534901</v>
      </c>
      <c r="G1852" s="80">
        <v>48</v>
      </c>
      <c r="H1852" s="80">
        <v>42</v>
      </c>
      <c r="I1852" s="80">
        <v>1</v>
      </c>
      <c r="J1852" s="80">
        <v>2</v>
      </c>
      <c r="K1852" s="80">
        <v>0</v>
      </c>
      <c r="L1852" s="80">
        <v>0</v>
      </c>
      <c r="M1852" s="80">
        <v>0</v>
      </c>
    </row>
    <row r="1853" spans="2:13" ht="12" customHeight="1" thickBot="1" x14ac:dyDescent="0.35">
      <c r="B1853" s="75">
        <v>4613</v>
      </c>
      <c r="D1853" s="77" t="str">
        <f t="shared" si="28"/>
        <v>0</v>
      </c>
      <c r="E1853" s="78">
        <v>0</v>
      </c>
      <c r="F1853" s="81">
        <v>0.28999999165534901</v>
      </c>
      <c r="G1853" s="80">
        <v>32</v>
      </c>
      <c r="H1853" s="80">
        <v>18</v>
      </c>
      <c r="I1853" s="80">
        <v>2</v>
      </c>
      <c r="J1853" s="80">
        <v>2</v>
      </c>
      <c r="K1853" s="80">
        <v>0</v>
      </c>
      <c r="L1853" s="80">
        <v>0</v>
      </c>
      <c r="M1853" s="80">
        <v>0</v>
      </c>
    </row>
    <row r="1854" spans="2:13" ht="12" customHeight="1" thickBot="1" x14ac:dyDescent="0.35">
      <c r="B1854" s="75">
        <v>4614</v>
      </c>
      <c r="D1854" s="77" t="str">
        <f t="shared" si="28"/>
        <v>0</v>
      </c>
      <c r="E1854" s="78">
        <v>1</v>
      </c>
      <c r="F1854" s="81">
        <v>0.28999999165534901</v>
      </c>
      <c r="G1854" s="80">
        <v>63</v>
      </c>
      <c r="H1854" s="80">
        <v>52</v>
      </c>
      <c r="I1854" s="80">
        <v>4</v>
      </c>
      <c r="J1854" s="80">
        <v>1</v>
      </c>
      <c r="K1854" s="80">
        <v>218</v>
      </c>
      <c r="L1854" s="80">
        <v>0</v>
      </c>
      <c r="M1854" s="80">
        <v>0</v>
      </c>
    </row>
    <row r="1855" spans="2:13" ht="12" customHeight="1" thickBot="1" x14ac:dyDescent="0.35">
      <c r="B1855" s="75">
        <v>4618</v>
      </c>
      <c r="D1855" s="77" t="str">
        <f t="shared" si="28"/>
        <v>0</v>
      </c>
      <c r="E1855" s="78">
        <v>1</v>
      </c>
      <c r="F1855" s="81">
        <v>0.28999999165534901</v>
      </c>
      <c r="G1855" s="80">
        <v>38</v>
      </c>
      <c r="H1855" s="80">
        <v>41</v>
      </c>
      <c r="I1855" s="80">
        <v>3</v>
      </c>
      <c r="J1855" s="80">
        <v>3</v>
      </c>
      <c r="K1855" s="80">
        <v>0</v>
      </c>
      <c r="L1855" s="80">
        <v>0</v>
      </c>
      <c r="M1855" s="80">
        <v>0</v>
      </c>
    </row>
    <row r="1856" spans="2:13" ht="12" customHeight="1" thickBot="1" x14ac:dyDescent="0.35">
      <c r="B1856" s="75">
        <v>4619</v>
      </c>
      <c r="D1856" s="77" t="str">
        <f t="shared" si="28"/>
        <v>0</v>
      </c>
      <c r="E1856" s="78">
        <v>0</v>
      </c>
      <c r="F1856" s="81">
        <v>0.28999999165534901</v>
      </c>
      <c r="G1856" s="80">
        <v>35</v>
      </c>
      <c r="H1856" s="80">
        <v>29</v>
      </c>
      <c r="I1856" s="80">
        <v>3</v>
      </c>
      <c r="J1856" s="80">
        <v>1</v>
      </c>
      <c r="K1856" s="80">
        <v>126</v>
      </c>
      <c r="L1856" s="80">
        <v>0</v>
      </c>
      <c r="M1856" s="80">
        <v>0</v>
      </c>
    </row>
    <row r="1857" spans="2:13" ht="12" customHeight="1" thickBot="1" x14ac:dyDescent="0.35">
      <c r="B1857" s="75">
        <v>4621</v>
      </c>
      <c r="D1857" s="77" t="str">
        <f t="shared" si="28"/>
        <v>0</v>
      </c>
      <c r="E1857" s="78">
        <v>0</v>
      </c>
      <c r="F1857" s="81">
        <v>0.28999999165534901</v>
      </c>
      <c r="G1857" s="80">
        <v>52</v>
      </c>
      <c r="H1857" s="80">
        <v>84</v>
      </c>
      <c r="I1857" s="80">
        <v>1</v>
      </c>
      <c r="J1857" s="80">
        <v>1</v>
      </c>
      <c r="K1857" s="80">
        <v>0</v>
      </c>
      <c r="L1857" s="80">
        <v>0</v>
      </c>
      <c r="M1857" s="80">
        <v>0</v>
      </c>
    </row>
    <row r="1858" spans="2:13" ht="12" customHeight="1" thickBot="1" x14ac:dyDescent="0.35">
      <c r="B1858" s="75">
        <v>4626</v>
      </c>
      <c r="D1858" s="77" t="str">
        <f t="shared" si="28"/>
        <v>0</v>
      </c>
      <c r="E1858" s="78">
        <v>0</v>
      </c>
      <c r="F1858" s="81">
        <v>0.28999999165534901</v>
      </c>
      <c r="G1858" s="80">
        <v>45</v>
      </c>
      <c r="H1858" s="80">
        <v>102</v>
      </c>
      <c r="I1858" s="80">
        <v>4</v>
      </c>
      <c r="J1858" s="80">
        <v>2</v>
      </c>
      <c r="K1858" s="80">
        <v>81</v>
      </c>
      <c r="L1858" s="80">
        <v>1</v>
      </c>
      <c r="M1858" s="80">
        <v>0</v>
      </c>
    </row>
    <row r="1859" spans="2:13" ht="12" customHeight="1" thickBot="1" x14ac:dyDescent="0.35">
      <c r="B1859" s="75">
        <v>4630</v>
      </c>
      <c r="D1859" s="77" t="str">
        <f t="shared" si="28"/>
        <v>0</v>
      </c>
      <c r="E1859" s="78">
        <v>1</v>
      </c>
      <c r="F1859" s="81">
        <v>0.28999999165534901</v>
      </c>
      <c r="G1859" s="80">
        <v>48</v>
      </c>
      <c r="H1859" s="80">
        <v>148</v>
      </c>
      <c r="I1859" s="80">
        <v>2</v>
      </c>
      <c r="J1859" s="80">
        <v>1</v>
      </c>
      <c r="K1859" s="80">
        <v>0</v>
      </c>
      <c r="L1859" s="80">
        <v>0</v>
      </c>
      <c r="M1859" s="80">
        <v>0</v>
      </c>
    </row>
    <row r="1860" spans="2:13" ht="12" customHeight="1" thickBot="1" x14ac:dyDescent="0.35">
      <c r="B1860" s="75">
        <v>4631</v>
      </c>
      <c r="D1860" s="77" t="str">
        <f t="shared" si="28"/>
        <v>0</v>
      </c>
      <c r="E1860" s="78">
        <v>0</v>
      </c>
      <c r="F1860" s="81">
        <v>0.28999999165534901</v>
      </c>
      <c r="G1860" s="80">
        <v>46</v>
      </c>
      <c r="H1860" s="80">
        <v>92</v>
      </c>
      <c r="I1860" s="80">
        <v>1</v>
      </c>
      <c r="J1860" s="80">
        <v>2</v>
      </c>
      <c r="K1860" s="80">
        <v>0</v>
      </c>
      <c r="L1860" s="80">
        <v>0</v>
      </c>
      <c r="M1860" s="80">
        <v>0</v>
      </c>
    </row>
    <row r="1861" spans="2:13" ht="12" customHeight="1" thickBot="1" x14ac:dyDescent="0.35">
      <c r="B1861" s="75">
        <v>4632</v>
      </c>
      <c r="D1861" s="77" t="str">
        <f t="shared" si="28"/>
        <v>0</v>
      </c>
      <c r="E1861" s="78">
        <v>1</v>
      </c>
      <c r="F1861" s="81">
        <v>0.28999999165534901</v>
      </c>
      <c r="G1861" s="80">
        <v>32</v>
      </c>
      <c r="H1861" s="80">
        <v>142</v>
      </c>
      <c r="I1861" s="80">
        <v>4</v>
      </c>
      <c r="J1861" s="80">
        <v>2</v>
      </c>
      <c r="K1861" s="80">
        <v>120</v>
      </c>
      <c r="L1861" s="80">
        <v>1</v>
      </c>
      <c r="M1861" s="80">
        <v>0</v>
      </c>
    </row>
    <row r="1862" spans="2:13" ht="12" customHeight="1" thickBot="1" x14ac:dyDescent="0.35">
      <c r="B1862" s="75">
        <v>4634</v>
      </c>
      <c r="D1862" s="77" t="str">
        <f t="shared" si="28"/>
        <v>0</v>
      </c>
      <c r="E1862" s="78">
        <v>0</v>
      </c>
      <c r="F1862" s="81">
        <v>0.28999999165534901</v>
      </c>
      <c r="G1862" s="80">
        <v>31</v>
      </c>
      <c r="H1862" s="80">
        <v>50</v>
      </c>
      <c r="I1862" s="80">
        <v>1</v>
      </c>
      <c r="J1862" s="80">
        <v>1</v>
      </c>
      <c r="K1862" s="80">
        <v>0</v>
      </c>
      <c r="L1862" s="80">
        <v>0</v>
      </c>
      <c r="M1862" s="80">
        <v>0</v>
      </c>
    </row>
    <row r="1863" spans="2:13" ht="12" customHeight="1" thickBot="1" x14ac:dyDescent="0.35">
      <c r="B1863" s="75">
        <v>4636</v>
      </c>
      <c r="D1863" s="77" t="str">
        <f t="shared" si="28"/>
        <v>0</v>
      </c>
      <c r="E1863" s="78">
        <v>1</v>
      </c>
      <c r="F1863" s="81">
        <v>0.28999999165534901</v>
      </c>
      <c r="G1863" s="80">
        <v>30</v>
      </c>
      <c r="H1863" s="80">
        <v>85</v>
      </c>
      <c r="I1863" s="80">
        <v>2</v>
      </c>
      <c r="J1863" s="80">
        <v>1</v>
      </c>
      <c r="K1863" s="80">
        <v>293</v>
      </c>
      <c r="L1863" s="80">
        <v>0</v>
      </c>
      <c r="M1863" s="80">
        <v>1</v>
      </c>
    </row>
    <row r="1864" spans="2:13" ht="12" customHeight="1" thickBot="1" x14ac:dyDescent="0.35">
      <c r="B1864" s="75">
        <v>4637</v>
      </c>
      <c r="D1864" s="77" t="str">
        <f t="shared" si="28"/>
        <v>0</v>
      </c>
      <c r="E1864" s="78">
        <v>0</v>
      </c>
      <c r="F1864" s="81">
        <v>0.28999999165534901</v>
      </c>
      <c r="G1864" s="80">
        <v>41</v>
      </c>
      <c r="H1864" s="80">
        <v>78</v>
      </c>
      <c r="I1864" s="80">
        <v>4</v>
      </c>
      <c r="J1864" s="80">
        <v>1</v>
      </c>
      <c r="K1864" s="80">
        <v>0</v>
      </c>
      <c r="L1864" s="80">
        <v>0</v>
      </c>
      <c r="M1864" s="80">
        <v>0</v>
      </c>
    </row>
    <row r="1865" spans="2:13" ht="12" customHeight="1" thickBot="1" x14ac:dyDescent="0.35">
      <c r="B1865" s="75">
        <v>4640</v>
      </c>
      <c r="D1865" s="77" t="str">
        <f t="shared" ref="D1865:D1928" si="29">IF(F1865&gt;=$F$5,"1","0")</f>
        <v>0</v>
      </c>
      <c r="E1865" s="78">
        <v>1</v>
      </c>
      <c r="F1865" s="81">
        <v>0.28999999165534901</v>
      </c>
      <c r="G1865" s="80">
        <v>51</v>
      </c>
      <c r="H1865" s="80">
        <v>33</v>
      </c>
      <c r="I1865" s="80">
        <v>3</v>
      </c>
      <c r="J1865" s="80">
        <v>3</v>
      </c>
      <c r="K1865" s="80">
        <v>0</v>
      </c>
      <c r="L1865" s="80">
        <v>0</v>
      </c>
      <c r="M1865" s="80">
        <v>0</v>
      </c>
    </row>
    <row r="1866" spans="2:13" ht="12" customHeight="1" thickBot="1" x14ac:dyDescent="0.35">
      <c r="B1866" s="75">
        <v>4641</v>
      </c>
      <c r="D1866" s="77" t="str">
        <f t="shared" si="29"/>
        <v>0</v>
      </c>
      <c r="E1866" s="78">
        <v>0</v>
      </c>
      <c r="F1866" s="81">
        <v>0.28999999165534901</v>
      </c>
      <c r="G1866" s="80">
        <v>30</v>
      </c>
      <c r="H1866" s="80">
        <v>42</v>
      </c>
      <c r="I1866" s="80">
        <v>1</v>
      </c>
      <c r="J1866" s="80">
        <v>3</v>
      </c>
      <c r="K1866" s="80">
        <v>0</v>
      </c>
      <c r="L1866" s="80">
        <v>0</v>
      </c>
      <c r="M1866" s="80">
        <v>0</v>
      </c>
    </row>
    <row r="1867" spans="2:13" ht="12" customHeight="1" thickBot="1" x14ac:dyDescent="0.35">
      <c r="B1867" s="75">
        <v>4643</v>
      </c>
      <c r="D1867" s="77" t="str">
        <f t="shared" si="29"/>
        <v>0</v>
      </c>
      <c r="E1867" s="78">
        <v>0</v>
      </c>
      <c r="F1867" s="81">
        <v>0.28999999165534901</v>
      </c>
      <c r="G1867" s="80">
        <v>65</v>
      </c>
      <c r="H1867" s="80">
        <v>143</v>
      </c>
      <c r="I1867" s="80">
        <v>4</v>
      </c>
      <c r="J1867" s="80">
        <v>2</v>
      </c>
      <c r="K1867" s="80">
        <v>0</v>
      </c>
      <c r="L1867" s="80">
        <v>1</v>
      </c>
      <c r="M1867" s="80">
        <v>0</v>
      </c>
    </row>
    <row r="1868" spans="2:13" ht="12" customHeight="1" thickBot="1" x14ac:dyDescent="0.35">
      <c r="B1868" s="75">
        <v>4644</v>
      </c>
      <c r="D1868" s="77" t="str">
        <f t="shared" si="29"/>
        <v>0</v>
      </c>
      <c r="E1868" s="78">
        <v>0</v>
      </c>
      <c r="F1868" s="81">
        <v>0.28999999165534901</v>
      </c>
      <c r="G1868" s="80">
        <v>33</v>
      </c>
      <c r="H1868" s="80">
        <v>35</v>
      </c>
      <c r="I1868" s="80">
        <v>4</v>
      </c>
      <c r="J1868" s="80">
        <v>1</v>
      </c>
      <c r="K1868" s="80">
        <v>0</v>
      </c>
      <c r="L1868" s="80">
        <v>0</v>
      </c>
      <c r="M1868" s="80">
        <v>0</v>
      </c>
    </row>
    <row r="1869" spans="2:13" ht="12" customHeight="1" thickBot="1" x14ac:dyDescent="0.35">
      <c r="B1869" s="75">
        <v>4647</v>
      </c>
      <c r="D1869" s="77" t="str">
        <f t="shared" si="29"/>
        <v>0</v>
      </c>
      <c r="E1869" s="78">
        <v>0</v>
      </c>
      <c r="F1869" s="81">
        <v>0.28999999165534901</v>
      </c>
      <c r="G1869" s="80">
        <v>38</v>
      </c>
      <c r="H1869" s="80">
        <v>119</v>
      </c>
      <c r="I1869" s="80">
        <v>2</v>
      </c>
      <c r="J1869" s="80">
        <v>1</v>
      </c>
      <c r="K1869" s="80">
        <v>0</v>
      </c>
      <c r="L1869" s="80">
        <v>0</v>
      </c>
      <c r="M1869" s="80">
        <v>0</v>
      </c>
    </row>
    <row r="1870" spans="2:13" ht="12" customHeight="1" thickBot="1" x14ac:dyDescent="0.35">
      <c r="B1870" s="75">
        <v>4648</v>
      </c>
      <c r="D1870" s="77" t="str">
        <f t="shared" si="29"/>
        <v>0</v>
      </c>
      <c r="E1870" s="78">
        <v>0</v>
      </c>
      <c r="F1870" s="81">
        <v>0.28999999165534901</v>
      </c>
      <c r="G1870" s="80">
        <v>59</v>
      </c>
      <c r="H1870" s="80">
        <v>43</v>
      </c>
      <c r="I1870" s="80">
        <v>4</v>
      </c>
      <c r="J1870" s="80">
        <v>1</v>
      </c>
      <c r="K1870" s="80">
        <v>0</v>
      </c>
      <c r="L1870" s="80">
        <v>0</v>
      </c>
      <c r="M1870" s="80">
        <v>0</v>
      </c>
    </row>
    <row r="1871" spans="2:13" ht="12" customHeight="1" thickBot="1" x14ac:dyDescent="0.35">
      <c r="B1871" s="75">
        <v>4653</v>
      </c>
      <c r="D1871" s="77" t="str">
        <f t="shared" si="29"/>
        <v>0</v>
      </c>
      <c r="E1871" s="78">
        <v>0</v>
      </c>
      <c r="F1871" s="81">
        <v>0.28999999165534901</v>
      </c>
      <c r="G1871" s="80">
        <v>38</v>
      </c>
      <c r="H1871" s="80">
        <v>184</v>
      </c>
      <c r="I1871" s="80">
        <v>3</v>
      </c>
      <c r="J1871" s="80">
        <v>1</v>
      </c>
      <c r="K1871" s="80">
        <v>0</v>
      </c>
      <c r="L1871" s="80">
        <v>1</v>
      </c>
      <c r="M1871" s="80">
        <v>0</v>
      </c>
    </row>
    <row r="1872" spans="2:13" ht="12" customHeight="1" thickBot="1" x14ac:dyDescent="0.35">
      <c r="B1872" s="75">
        <v>4654</v>
      </c>
      <c r="D1872" s="77" t="str">
        <f t="shared" si="29"/>
        <v>0</v>
      </c>
      <c r="E1872" s="78">
        <v>1</v>
      </c>
      <c r="F1872" s="81">
        <v>0.28999999165534901</v>
      </c>
      <c r="G1872" s="80">
        <v>34</v>
      </c>
      <c r="H1872" s="80">
        <v>155</v>
      </c>
      <c r="I1872" s="80">
        <v>2</v>
      </c>
      <c r="J1872" s="80">
        <v>1</v>
      </c>
      <c r="K1872" s="80">
        <v>0</v>
      </c>
      <c r="L1872" s="80">
        <v>0</v>
      </c>
      <c r="M1872" s="80">
        <v>0</v>
      </c>
    </row>
    <row r="1873" spans="2:13" ht="12" customHeight="1" thickBot="1" x14ac:dyDescent="0.35">
      <c r="B1873" s="75">
        <v>4655</v>
      </c>
      <c r="D1873" s="77" t="str">
        <f t="shared" si="29"/>
        <v>0</v>
      </c>
      <c r="E1873" s="78">
        <v>0</v>
      </c>
      <c r="F1873" s="81">
        <v>0.28999999165534901</v>
      </c>
      <c r="G1873" s="80">
        <v>44</v>
      </c>
      <c r="H1873" s="80">
        <v>69</v>
      </c>
      <c r="I1873" s="80">
        <v>3</v>
      </c>
      <c r="J1873" s="80">
        <v>2</v>
      </c>
      <c r="K1873" s="80">
        <v>0</v>
      </c>
      <c r="L1873" s="80">
        <v>0</v>
      </c>
      <c r="M1873" s="80">
        <v>0</v>
      </c>
    </row>
    <row r="1874" spans="2:13" ht="12" customHeight="1" thickBot="1" x14ac:dyDescent="0.35">
      <c r="B1874" s="75">
        <v>4668</v>
      </c>
      <c r="D1874" s="77" t="str">
        <f t="shared" si="29"/>
        <v>0</v>
      </c>
      <c r="E1874" s="78">
        <v>0</v>
      </c>
      <c r="F1874" s="81">
        <v>0.28999999165534901</v>
      </c>
      <c r="G1874" s="80">
        <v>52</v>
      </c>
      <c r="H1874" s="80">
        <v>72</v>
      </c>
      <c r="I1874" s="80">
        <v>1</v>
      </c>
      <c r="J1874" s="80">
        <v>3</v>
      </c>
      <c r="K1874" s="80">
        <v>0</v>
      </c>
      <c r="L1874" s="80">
        <v>0</v>
      </c>
      <c r="M1874" s="80">
        <v>0</v>
      </c>
    </row>
    <row r="1875" spans="2:13" ht="12" customHeight="1" thickBot="1" x14ac:dyDescent="0.35">
      <c r="B1875" s="75">
        <v>4671</v>
      </c>
      <c r="D1875" s="77" t="str">
        <f t="shared" si="29"/>
        <v>0</v>
      </c>
      <c r="E1875" s="78">
        <v>0</v>
      </c>
      <c r="F1875" s="81">
        <v>0.28999999165534901</v>
      </c>
      <c r="G1875" s="80">
        <v>52</v>
      </c>
      <c r="H1875" s="80">
        <v>194</v>
      </c>
      <c r="I1875" s="80">
        <v>1</v>
      </c>
      <c r="J1875" s="80">
        <v>1</v>
      </c>
      <c r="K1875" s="80">
        <v>0</v>
      </c>
      <c r="L1875" s="80">
        <v>0</v>
      </c>
      <c r="M1875" s="80">
        <v>0</v>
      </c>
    </row>
    <row r="1876" spans="2:13" ht="12" customHeight="1" thickBot="1" x14ac:dyDescent="0.35">
      <c r="B1876" s="75">
        <v>4672</v>
      </c>
      <c r="D1876" s="77" t="str">
        <f t="shared" si="29"/>
        <v>0</v>
      </c>
      <c r="E1876" s="78">
        <v>1</v>
      </c>
      <c r="F1876" s="81">
        <v>0.28999999165534901</v>
      </c>
      <c r="G1876" s="80">
        <v>39</v>
      </c>
      <c r="H1876" s="80">
        <v>104</v>
      </c>
      <c r="I1876" s="80">
        <v>1</v>
      </c>
      <c r="J1876" s="80">
        <v>3</v>
      </c>
      <c r="K1876" s="80">
        <v>0</v>
      </c>
      <c r="L1876" s="80">
        <v>0</v>
      </c>
      <c r="M1876" s="80">
        <v>0</v>
      </c>
    </row>
    <row r="1877" spans="2:13" ht="12" customHeight="1" thickBot="1" x14ac:dyDescent="0.35">
      <c r="B1877" s="75">
        <v>4675</v>
      </c>
      <c r="D1877" s="77" t="str">
        <f t="shared" si="29"/>
        <v>0</v>
      </c>
      <c r="E1877" s="78">
        <v>1</v>
      </c>
      <c r="F1877" s="81">
        <v>0.28999999165534901</v>
      </c>
      <c r="G1877" s="80">
        <v>40</v>
      </c>
      <c r="H1877" s="80">
        <v>93</v>
      </c>
      <c r="I1877" s="80">
        <v>1</v>
      </c>
      <c r="J1877" s="80">
        <v>3</v>
      </c>
      <c r="K1877" s="80">
        <v>328</v>
      </c>
      <c r="L1877" s="80">
        <v>0</v>
      </c>
      <c r="M1877" s="80">
        <v>1</v>
      </c>
    </row>
    <row r="1878" spans="2:13" ht="12" customHeight="1" thickBot="1" x14ac:dyDescent="0.35">
      <c r="B1878" s="75">
        <v>4682</v>
      </c>
      <c r="D1878" s="77" t="str">
        <f t="shared" si="29"/>
        <v>0</v>
      </c>
      <c r="E1878" s="78">
        <v>1</v>
      </c>
      <c r="F1878" s="81">
        <v>0.28999999165534901</v>
      </c>
      <c r="G1878" s="80">
        <v>27</v>
      </c>
      <c r="H1878" s="80">
        <v>68</v>
      </c>
      <c r="I1878" s="80">
        <v>4</v>
      </c>
      <c r="J1878" s="80">
        <v>1</v>
      </c>
      <c r="K1878" s="80">
        <v>0</v>
      </c>
      <c r="L1878" s="80">
        <v>0</v>
      </c>
      <c r="M1878" s="80">
        <v>0</v>
      </c>
    </row>
    <row r="1879" spans="2:13" ht="12" customHeight="1" thickBot="1" x14ac:dyDescent="0.35">
      <c r="B1879" s="75">
        <v>4687</v>
      </c>
      <c r="D1879" s="77" t="str">
        <f t="shared" si="29"/>
        <v>0</v>
      </c>
      <c r="E1879" s="78">
        <v>0</v>
      </c>
      <c r="F1879" s="81">
        <v>0.28999999165534901</v>
      </c>
      <c r="G1879" s="80">
        <v>61</v>
      </c>
      <c r="H1879" s="80">
        <v>113</v>
      </c>
      <c r="I1879" s="80">
        <v>2</v>
      </c>
      <c r="J1879" s="80">
        <v>1</v>
      </c>
      <c r="K1879" s="80">
        <v>0</v>
      </c>
      <c r="L1879" s="80">
        <v>0</v>
      </c>
      <c r="M1879" s="80">
        <v>0</v>
      </c>
    </row>
    <row r="1880" spans="2:13" ht="12" customHeight="1" thickBot="1" x14ac:dyDescent="0.35">
      <c r="B1880" s="75">
        <v>4689</v>
      </c>
      <c r="D1880" s="77" t="str">
        <f t="shared" si="29"/>
        <v>0</v>
      </c>
      <c r="E1880" s="78">
        <v>1</v>
      </c>
      <c r="F1880" s="81">
        <v>0.28999999165534901</v>
      </c>
      <c r="G1880" s="80">
        <v>29</v>
      </c>
      <c r="H1880" s="80">
        <v>69</v>
      </c>
      <c r="I1880" s="80">
        <v>4</v>
      </c>
      <c r="J1880" s="80">
        <v>2</v>
      </c>
      <c r="K1880" s="80">
        <v>0</v>
      </c>
      <c r="L1880" s="80">
        <v>0</v>
      </c>
      <c r="M1880" s="80">
        <v>0</v>
      </c>
    </row>
    <row r="1881" spans="2:13" ht="12" customHeight="1" thickBot="1" x14ac:dyDescent="0.35">
      <c r="B1881" s="75">
        <v>4691</v>
      </c>
      <c r="D1881" s="77" t="str">
        <f t="shared" si="29"/>
        <v>0</v>
      </c>
      <c r="E1881" s="78">
        <v>0</v>
      </c>
      <c r="F1881" s="81">
        <v>0.28999999165534901</v>
      </c>
      <c r="G1881" s="80">
        <v>59</v>
      </c>
      <c r="H1881" s="80">
        <v>19</v>
      </c>
      <c r="I1881" s="80">
        <v>1</v>
      </c>
      <c r="J1881" s="80">
        <v>3</v>
      </c>
      <c r="K1881" s="80">
        <v>0</v>
      </c>
      <c r="L1881" s="80">
        <v>0</v>
      </c>
      <c r="M1881" s="80">
        <v>0</v>
      </c>
    </row>
    <row r="1882" spans="2:13" ht="12" customHeight="1" thickBot="1" x14ac:dyDescent="0.35">
      <c r="B1882" s="75">
        <v>4692</v>
      </c>
      <c r="D1882" s="77" t="str">
        <f t="shared" si="29"/>
        <v>0</v>
      </c>
      <c r="E1882" s="78">
        <v>0</v>
      </c>
      <c r="F1882" s="81">
        <v>0.28999999165534901</v>
      </c>
      <c r="G1882" s="80">
        <v>41</v>
      </c>
      <c r="H1882" s="80">
        <v>65</v>
      </c>
      <c r="I1882" s="80">
        <v>3</v>
      </c>
      <c r="J1882" s="80">
        <v>3</v>
      </c>
      <c r="K1882" s="80">
        <v>0</v>
      </c>
      <c r="L1882" s="80">
        <v>0</v>
      </c>
      <c r="M1882" s="80">
        <v>0</v>
      </c>
    </row>
    <row r="1883" spans="2:13" ht="12" customHeight="1" thickBot="1" x14ac:dyDescent="0.35">
      <c r="B1883" s="75">
        <v>4697</v>
      </c>
      <c r="D1883" s="77" t="str">
        <f t="shared" si="29"/>
        <v>0</v>
      </c>
      <c r="E1883" s="78">
        <v>0</v>
      </c>
      <c r="F1883" s="81">
        <v>0.28999999165534901</v>
      </c>
      <c r="G1883" s="80">
        <v>59</v>
      </c>
      <c r="H1883" s="80">
        <v>70</v>
      </c>
      <c r="I1883" s="80">
        <v>4</v>
      </c>
      <c r="J1883" s="80">
        <v>3</v>
      </c>
      <c r="K1883" s="80">
        <v>0</v>
      </c>
      <c r="L1883" s="80">
        <v>0</v>
      </c>
      <c r="M1883" s="80">
        <v>0</v>
      </c>
    </row>
    <row r="1884" spans="2:13" ht="12" customHeight="1" thickBot="1" x14ac:dyDescent="0.35">
      <c r="B1884" s="75">
        <v>4698</v>
      </c>
      <c r="D1884" s="77" t="str">
        <f t="shared" si="29"/>
        <v>0</v>
      </c>
      <c r="E1884" s="78">
        <v>0</v>
      </c>
      <c r="F1884" s="81">
        <v>0.28999999165534901</v>
      </c>
      <c r="G1884" s="80">
        <v>49</v>
      </c>
      <c r="H1884" s="80">
        <v>103</v>
      </c>
      <c r="I1884" s="80">
        <v>3</v>
      </c>
      <c r="J1884" s="80">
        <v>2</v>
      </c>
      <c r="K1884" s="80">
        <v>167</v>
      </c>
      <c r="L1884" s="80">
        <v>0</v>
      </c>
      <c r="M1884" s="80">
        <v>0</v>
      </c>
    </row>
    <row r="1885" spans="2:13" ht="12" customHeight="1" thickBot="1" x14ac:dyDescent="0.35">
      <c r="B1885" s="75">
        <v>4699</v>
      </c>
      <c r="D1885" s="77" t="str">
        <f t="shared" si="29"/>
        <v>0</v>
      </c>
      <c r="E1885" s="78">
        <v>0</v>
      </c>
      <c r="F1885" s="81">
        <v>0.28999999165534901</v>
      </c>
      <c r="G1885" s="80">
        <v>48</v>
      </c>
      <c r="H1885" s="80">
        <v>162</v>
      </c>
      <c r="I1885" s="80">
        <v>3</v>
      </c>
      <c r="J1885" s="80">
        <v>1</v>
      </c>
      <c r="K1885" s="80">
        <v>400</v>
      </c>
      <c r="L1885" s="80">
        <v>1</v>
      </c>
      <c r="M1885" s="80">
        <v>0</v>
      </c>
    </row>
    <row r="1886" spans="2:13" ht="12" customHeight="1" thickBot="1" x14ac:dyDescent="0.35">
      <c r="B1886" s="75">
        <v>4700</v>
      </c>
      <c r="D1886" s="77" t="str">
        <f t="shared" si="29"/>
        <v>0</v>
      </c>
      <c r="E1886" s="78">
        <v>1</v>
      </c>
      <c r="F1886" s="81">
        <v>0.28999999165534901</v>
      </c>
      <c r="G1886" s="80">
        <v>61</v>
      </c>
      <c r="H1886" s="80">
        <v>61</v>
      </c>
      <c r="I1886" s="80">
        <v>2</v>
      </c>
      <c r="J1886" s="80">
        <v>1</v>
      </c>
      <c r="K1886" s="80">
        <v>153</v>
      </c>
      <c r="L1886" s="80">
        <v>0</v>
      </c>
      <c r="M1886" s="80">
        <v>0</v>
      </c>
    </row>
    <row r="1887" spans="2:13" ht="12" customHeight="1" thickBot="1" x14ac:dyDescent="0.35">
      <c r="B1887" s="75">
        <v>4702</v>
      </c>
      <c r="D1887" s="77" t="str">
        <f t="shared" si="29"/>
        <v>0</v>
      </c>
      <c r="E1887" s="78">
        <v>0</v>
      </c>
      <c r="F1887" s="81">
        <v>0.28999999165534901</v>
      </c>
      <c r="G1887" s="80">
        <v>42</v>
      </c>
      <c r="H1887" s="80">
        <v>49</v>
      </c>
      <c r="I1887" s="80">
        <v>1</v>
      </c>
      <c r="J1887" s="80">
        <v>1</v>
      </c>
      <c r="K1887" s="80">
        <v>0</v>
      </c>
      <c r="L1887" s="80">
        <v>0</v>
      </c>
      <c r="M1887" s="80">
        <v>0</v>
      </c>
    </row>
    <row r="1888" spans="2:13" ht="12" customHeight="1" thickBot="1" x14ac:dyDescent="0.35">
      <c r="B1888" s="75">
        <v>4703</v>
      </c>
      <c r="D1888" s="77" t="str">
        <f t="shared" si="29"/>
        <v>0</v>
      </c>
      <c r="E1888" s="78">
        <v>0</v>
      </c>
      <c r="F1888" s="81">
        <v>0.28999999165534901</v>
      </c>
      <c r="G1888" s="80">
        <v>35</v>
      </c>
      <c r="H1888" s="80">
        <v>108</v>
      </c>
      <c r="I1888" s="80">
        <v>2</v>
      </c>
      <c r="J1888" s="80">
        <v>3</v>
      </c>
      <c r="K1888" s="80">
        <v>0</v>
      </c>
      <c r="L1888" s="80">
        <v>1</v>
      </c>
      <c r="M1888" s="80">
        <v>1</v>
      </c>
    </row>
    <row r="1889" spans="2:13" ht="12" customHeight="1" thickBot="1" x14ac:dyDescent="0.35">
      <c r="B1889" s="75">
        <v>4707</v>
      </c>
      <c r="D1889" s="77" t="str">
        <f t="shared" si="29"/>
        <v>0</v>
      </c>
      <c r="E1889" s="78">
        <v>0</v>
      </c>
      <c r="F1889" s="81">
        <v>0.28999999165534901</v>
      </c>
      <c r="G1889" s="80">
        <v>60</v>
      </c>
      <c r="H1889" s="80">
        <v>8</v>
      </c>
      <c r="I1889" s="80">
        <v>2</v>
      </c>
      <c r="J1889" s="80">
        <v>1</v>
      </c>
      <c r="K1889" s="80">
        <v>0</v>
      </c>
      <c r="L1889" s="80">
        <v>0</v>
      </c>
      <c r="M1889" s="80">
        <v>0</v>
      </c>
    </row>
    <row r="1890" spans="2:13" ht="12" customHeight="1" thickBot="1" x14ac:dyDescent="0.35">
      <c r="B1890" s="75">
        <v>4708</v>
      </c>
      <c r="D1890" s="77" t="str">
        <f t="shared" si="29"/>
        <v>0</v>
      </c>
      <c r="E1890" s="78">
        <v>1</v>
      </c>
      <c r="F1890" s="81">
        <v>0.28999999165534901</v>
      </c>
      <c r="G1890" s="80">
        <v>59</v>
      </c>
      <c r="H1890" s="80">
        <v>91</v>
      </c>
      <c r="I1890" s="80">
        <v>2</v>
      </c>
      <c r="J1890" s="80">
        <v>1</v>
      </c>
      <c r="K1890" s="80">
        <v>0</v>
      </c>
      <c r="L1890" s="80">
        <v>0</v>
      </c>
      <c r="M1890" s="80">
        <v>1</v>
      </c>
    </row>
    <row r="1891" spans="2:13" ht="12" customHeight="1" thickBot="1" x14ac:dyDescent="0.35">
      <c r="B1891" s="75">
        <v>4709</v>
      </c>
      <c r="D1891" s="77" t="str">
        <f t="shared" si="29"/>
        <v>0</v>
      </c>
      <c r="E1891" s="78">
        <v>0</v>
      </c>
      <c r="F1891" s="81">
        <v>0.28999999165534901</v>
      </c>
      <c r="G1891" s="80">
        <v>62</v>
      </c>
      <c r="H1891" s="80">
        <v>10</v>
      </c>
      <c r="I1891" s="80">
        <v>3</v>
      </c>
      <c r="J1891" s="80">
        <v>1</v>
      </c>
      <c r="K1891" s="80">
        <v>0</v>
      </c>
      <c r="L1891" s="80">
        <v>0</v>
      </c>
      <c r="M1891" s="80">
        <v>0</v>
      </c>
    </row>
    <row r="1892" spans="2:13" ht="12" customHeight="1" thickBot="1" x14ac:dyDescent="0.35">
      <c r="B1892" s="75">
        <v>4710</v>
      </c>
      <c r="D1892" s="77" t="str">
        <f t="shared" si="29"/>
        <v>0</v>
      </c>
      <c r="E1892" s="78">
        <v>1</v>
      </c>
      <c r="F1892" s="81">
        <v>0.28999999165534901</v>
      </c>
      <c r="G1892" s="80">
        <v>26</v>
      </c>
      <c r="H1892" s="80">
        <v>35</v>
      </c>
      <c r="I1892" s="80">
        <v>2</v>
      </c>
      <c r="J1892" s="80">
        <v>2</v>
      </c>
      <c r="K1892" s="80">
        <v>119</v>
      </c>
      <c r="L1892" s="80">
        <v>0</v>
      </c>
      <c r="M1892" s="80">
        <v>0</v>
      </c>
    </row>
    <row r="1893" spans="2:13" ht="12" customHeight="1" thickBot="1" x14ac:dyDescent="0.35">
      <c r="B1893" s="75">
        <v>4711</v>
      </c>
      <c r="D1893" s="77" t="str">
        <f t="shared" si="29"/>
        <v>0</v>
      </c>
      <c r="E1893" s="78">
        <v>1</v>
      </c>
      <c r="F1893" s="81">
        <v>0.28999999165534901</v>
      </c>
      <c r="G1893" s="80">
        <v>41</v>
      </c>
      <c r="H1893" s="80">
        <v>71</v>
      </c>
      <c r="I1893" s="80">
        <v>3</v>
      </c>
      <c r="J1893" s="80">
        <v>3</v>
      </c>
      <c r="K1893" s="80">
        <v>0</v>
      </c>
      <c r="L1893" s="80">
        <v>0</v>
      </c>
      <c r="M1893" s="80">
        <v>0</v>
      </c>
    </row>
    <row r="1894" spans="2:13" ht="12" customHeight="1" thickBot="1" x14ac:dyDescent="0.35">
      <c r="B1894" s="75">
        <v>4712</v>
      </c>
      <c r="D1894" s="77" t="str">
        <f t="shared" si="29"/>
        <v>0</v>
      </c>
      <c r="E1894" s="78">
        <v>0</v>
      </c>
      <c r="F1894" s="81">
        <v>0.28999999165534901</v>
      </c>
      <c r="G1894" s="80">
        <v>65</v>
      </c>
      <c r="H1894" s="80">
        <v>59</v>
      </c>
      <c r="I1894" s="80">
        <v>3</v>
      </c>
      <c r="J1894" s="80">
        <v>1</v>
      </c>
      <c r="K1894" s="80">
        <v>0</v>
      </c>
      <c r="L1894" s="80">
        <v>0</v>
      </c>
      <c r="M1894" s="80">
        <v>0</v>
      </c>
    </row>
    <row r="1895" spans="2:13" ht="12" customHeight="1" thickBot="1" x14ac:dyDescent="0.35">
      <c r="B1895" s="75">
        <v>4715</v>
      </c>
      <c r="D1895" s="77" t="str">
        <f t="shared" si="29"/>
        <v>0</v>
      </c>
      <c r="E1895" s="78">
        <v>1</v>
      </c>
      <c r="F1895" s="81">
        <v>0.28999999165534901</v>
      </c>
      <c r="G1895" s="80">
        <v>27</v>
      </c>
      <c r="H1895" s="80">
        <v>81</v>
      </c>
      <c r="I1895" s="80">
        <v>3</v>
      </c>
      <c r="J1895" s="80">
        <v>1</v>
      </c>
      <c r="K1895" s="80">
        <v>307</v>
      </c>
      <c r="L1895" s="80">
        <v>0</v>
      </c>
      <c r="M1895" s="80">
        <v>1</v>
      </c>
    </row>
    <row r="1896" spans="2:13" ht="12" customHeight="1" thickBot="1" x14ac:dyDescent="0.35">
      <c r="B1896" s="75">
        <v>4718</v>
      </c>
      <c r="D1896" s="77" t="str">
        <f t="shared" si="29"/>
        <v>0</v>
      </c>
      <c r="E1896" s="78">
        <v>0</v>
      </c>
      <c r="F1896" s="81">
        <v>0.28999999165534901</v>
      </c>
      <c r="G1896" s="80">
        <v>29</v>
      </c>
      <c r="H1896" s="80">
        <v>121</v>
      </c>
      <c r="I1896" s="80">
        <v>1</v>
      </c>
      <c r="J1896" s="80">
        <v>1</v>
      </c>
      <c r="K1896" s="80">
        <v>0</v>
      </c>
      <c r="L1896" s="80">
        <v>0</v>
      </c>
      <c r="M1896" s="80">
        <v>0</v>
      </c>
    </row>
    <row r="1897" spans="2:13" ht="12" customHeight="1" thickBot="1" x14ac:dyDescent="0.35">
      <c r="B1897" s="75">
        <v>4720</v>
      </c>
      <c r="D1897" s="77" t="str">
        <f t="shared" si="29"/>
        <v>0</v>
      </c>
      <c r="E1897" s="78">
        <v>1</v>
      </c>
      <c r="F1897" s="81">
        <v>0.28999999165534901</v>
      </c>
      <c r="G1897" s="80">
        <v>32</v>
      </c>
      <c r="H1897" s="80">
        <v>140</v>
      </c>
      <c r="I1897" s="80">
        <v>4</v>
      </c>
      <c r="J1897" s="80">
        <v>3</v>
      </c>
      <c r="K1897" s="80">
        <v>0</v>
      </c>
      <c r="L1897" s="80">
        <v>1</v>
      </c>
      <c r="M1897" s="80">
        <v>0</v>
      </c>
    </row>
    <row r="1898" spans="2:13" ht="12" customHeight="1" thickBot="1" x14ac:dyDescent="0.35">
      <c r="B1898" s="75">
        <v>4727</v>
      </c>
      <c r="D1898" s="77" t="str">
        <f t="shared" si="29"/>
        <v>0</v>
      </c>
      <c r="E1898" s="78">
        <v>0</v>
      </c>
      <c r="F1898" s="81">
        <v>0.28999999165534901</v>
      </c>
      <c r="G1898" s="80">
        <v>34</v>
      </c>
      <c r="H1898" s="80">
        <v>38</v>
      </c>
      <c r="I1898" s="80">
        <v>1</v>
      </c>
      <c r="J1898" s="80">
        <v>1</v>
      </c>
      <c r="K1898" s="80">
        <v>0</v>
      </c>
      <c r="L1898" s="80">
        <v>0</v>
      </c>
      <c r="M1898" s="80">
        <v>1</v>
      </c>
    </row>
    <row r="1899" spans="2:13" ht="12" customHeight="1" thickBot="1" x14ac:dyDescent="0.35">
      <c r="B1899" s="75">
        <v>4731</v>
      </c>
      <c r="D1899" s="77" t="str">
        <f t="shared" si="29"/>
        <v>0</v>
      </c>
      <c r="E1899" s="78">
        <v>1</v>
      </c>
      <c r="F1899" s="81">
        <v>0.28999999165534901</v>
      </c>
      <c r="G1899" s="80">
        <v>52</v>
      </c>
      <c r="H1899" s="80">
        <v>29</v>
      </c>
      <c r="I1899" s="80">
        <v>1</v>
      </c>
      <c r="J1899" s="80">
        <v>2</v>
      </c>
      <c r="K1899" s="80">
        <v>159</v>
      </c>
      <c r="L1899" s="80">
        <v>0</v>
      </c>
      <c r="M1899" s="80">
        <v>0</v>
      </c>
    </row>
    <row r="1900" spans="2:13" ht="12" customHeight="1" thickBot="1" x14ac:dyDescent="0.35">
      <c r="B1900" s="75">
        <v>4732</v>
      </c>
      <c r="D1900" s="77" t="str">
        <f t="shared" si="29"/>
        <v>0</v>
      </c>
      <c r="E1900" s="78">
        <v>1</v>
      </c>
      <c r="F1900" s="81">
        <v>0.28999999165534901</v>
      </c>
      <c r="G1900" s="80">
        <v>37</v>
      </c>
      <c r="H1900" s="80">
        <v>29</v>
      </c>
      <c r="I1900" s="80">
        <v>2</v>
      </c>
      <c r="J1900" s="80">
        <v>3</v>
      </c>
      <c r="K1900" s="80">
        <v>0</v>
      </c>
      <c r="L1900" s="80">
        <v>0</v>
      </c>
      <c r="M1900" s="80">
        <v>0</v>
      </c>
    </row>
    <row r="1901" spans="2:13" ht="12" customHeight="1" thickBot="1" x14ac:dyDescent="0.35">
      <c r="B1901" s="75">
        <v>4739</v>
      </c>
      <c r="D1901" s="77" t="str">
        <f t="shared" si="29"/>
        <v>0</v>
      </c>
      <c r="E1901" s="78">
        <v>0</v>
      </c>
      <c r="F1901" s="81">
        <v>0.28999999165534901</v>
      </c>
      <c r="G1901" s="80">
        <v>56</v>
      </c>
      <c r="H1901" s="80">
        <v>44</v>
      </c>
      <c r="I1901" s="80">
        <v>3</v>
      </c>
      <c r="J1901" s="80">
        <v>1</v>
      </c>
      <c r="K1901" s="80">
        <v>153</v>
      </c>
      <c r="L1901" s="80">
        <v>0</v>
      </c>
      <c r="M1901" s="80">
        <v>0</v>
      </c>
    </row>
    <row r="1902" spans="2:13" ht="12" customHeight="1" thickBot="1" x14ac:dyDescent="0.35">
      <c r="B1902" s="75">
        <v>4740</v>
      </c>
      <c r="D1902" s="77" t="str">
        <f t="shared" si="29"/>
        <v>0</v>
      </c>
      <c r="E1902" s="78">
        <v>1</v>
      </c>
      <c r="F1902" s="81">
        <v>0.28999999165534901</v>
      </c>
      <c r="G1902" s="80">
        <v>62</v>
      </c>
      <c r="H1902" s="80">
        <v>174</v>
      </c>
      <c r="I1902" s="80">
        <v>1</v>
      </c>
      <c r="J1902" s="80">
        <v>1</v>
      </c>
      <c r="K1902" s="80">
        <v>0</v>
      </c>
      <c r="L1902" s="80">
        <v>0</v>
      </c>
      <c r="M1902" s="80">
        <v>0</v>
      </c>
    </row>
    <row r="1903" spans="2:13" ht="12" customHeight="1" thickBot="1" x14ac:dyDescent="0.35">
      <c r="B1903" s="75">
        <v>4743</v>
      </c>
      <c r="D1903" s="77" t="str">
        <f t="shared" si="29"/>
        <v>0</v>
      </c>
      <c r="E1903" s="78">
        <v>1</v>
      </c>
      <c r="F1903" s="81">
        <v>0.28999999165534901</v>
      </c>
      <c r="G1903" s="80">
        <v>58</v>
      </c>
      <c r="H1903" s="80">
        <v>25</v>
      </c>
      <c r="I1903" s="80">
        <v>4</v>
      </c>
      <c r="J1903" s="80">
        <v>2</v>
      </c>
      <c r="K1903" s="80">
        <v>90</v>
      </c>
      <c r="L1903" s="80">
        <v>0</v>
      </c>
      <c r="M1903" s="80">
        <v>0</v>
      </c>
    </row>
    <row r="1904" spans="2:13" ht="12" customHeight="1" thickBot="1" x14ac:dyDescent="0.35">
      <c r="B1904" s="75">
        <v>4744</v>
      </c>
      <c r="D1904" s="77" t="str">
        <f t="shared" si="29"/>
        <v>0</v>
      </c>
      <c r="E1904" s="78">
        <v>0</v>
      </c>
      <c r="F1904" s="81">
        <v>0.28999999165534901</v>
      </c>
      <c r="G1904" s="80">
        <v>50</v>
      </c>
      <c r="H1904" s="80">
        <v>21</v>
      </c>
      <c r="I1904" s="80">
        <v>1</v>
      </c>
      <c r="J1904" s="80">
        <v>1</v>
      </c>
      <c r="K1904" s="80">
        <v>0</v>
      </c>
      <c r="L1904" s="80">
        <v>0</v>
      </c>
      <c r="M1904" s="80">
        <v>0</v>
      </c>
    </row>
    <row r="1905" spans="2:13" ht="12" customHeight="1" thickBot="1" x14ac:dyDescent="0.35">
      <c r="B1905" s="75">
        <v>4753</v>
      </c>
      <c r="D1905" s="77" t="str">
        <f t="shared" si="29"/>
        <v>0</v>
      </c>
      <c r="E1905" s="78">
        <v>0</v>
      </c>
      <c r="F1905" s="81">
        <v>0.28999999165534901</v>
      </c>
      <c r="G1905" s="80">
        <v>39</v>
      </c>
      <c r="H1905" s="80">
        <v>178</v>
      </c>
      <c r="I1905" s="80">
        <v>1</v>
      </c>
      <c r="J1905" s="80">
        <v>1</v>
      </c>
      <c r="K1905" s="80">
        <v>207</v>
      </c>
      <c r="L1905" s="80">
        <v>0</v>
      </c>
      <c r="M1905" s="80">
        <v>0</v>
      </c>
    </row>
    <row r="1906" spans="2:13" ht="12" customHeight="1" thickBot="1" x14ac:dyDescent="0.35">
      <c r="B1906" s="75">
        <v>4754</v>
      </c>
      <c r="D1906" s="77" t="str">
        <f t="shared" si="29"/>
        <v>0</v>
      </c>
      <c r="E1906" s="78">
        <v>1</v>
      </c>
      <c r="F1906" s="81">
        <v>0.28999999165534901</v>
      </c>
      <c r="G1906" s="80">
        <v>46</v>
      </c>
      <c r="H1906" s="80">
        <v>85</v>
      </c>
      <c r="I1906" s="80">
        <v>1</v>
      </c>
      <c r="J1906" s="80">
        <v>2</v>
      </c>
      <c r="K1906" s="80">
        <v>0</v>
      </c>
      <c r="L1906" s="80">
        <v>0</v>
      </c>
      <c r="M1906" s="80">
        <v>1</v>
      </c>
    </row>
    <row r="1907" spans="2:13" ht="12" customHeight="1" thickBot="1" x14ac:dyDescent="0.35">
      <c r="B1907" s="75">
        <v>4755</v>
      </c>
      <c r="D1907" s="77" t="str">
        <f t="shared" si="29"/>
        <v>0</v>
      </c>
      <c r="E1907" s="78">
        <v>0</v>
      </c>
      <c r="F1907" s="81">
        <v>0.28999999165534901</v>
      </c>
      <c r="G1907" s="80">
        <v>57</v>
      </c>
      <c r="H1907" s="80">
        <v>93</v>
      </c>
      <c r="I1907" s="80">
        <v>2</v>
      </c>
      <c r="J1907" s="80">
        <v>1</v>
      </c>
      <c r="K1907" s="80">
        <v>161</v>
      </c>
      <c r="L1907" s="80">
        <v>0</v>
      </c>
      <c r="M1907" s="80">
        <v>0</v>
      </c>
    </row>
    <row r="1908" spans="2:13" ht="12" customHeight="1" thickBot="1" x14ac:dyDescent="0.35">
      <c r="B1908" s="75">
        <v>4756</v>
      </c>
      <c r="D1908" s="77" t="str">
        <f t="shared" si="29"/>
        <v>0</v>
      </c>
      <c r="E1908" s="78">
        <v>0</v>
      </c>
      <c r="F1908" s="81">
        <v>0.28999999165534901</v>
      </c>
      <c r="G1908" s="80">
        <v>59</v>
      </c>
      <c r="H1908" s="80">
        <v>151</v>
      </c>
      <c r="I1908" s="80">
        <v>2</v>
      </c>
      <c r="J1908" s="80">
        <v>1</v>
      </c>
      <c r="K1908" s="80">
        <v>0</v>
      </c>
      <c r="L1908" s="80">
        <v>0</v>
      </c>
      <c r="M1908" s="80">
        <v>0</v>
      </c>
    </row>
    <row r="1909" spans="2:13" ht="12" customHeight="1" thickBot="1" x14ac:dyDescent="0.35">
      <c r="B1909" s="75">
        <v>4758</v>
      </c>
      <c r="D1909" s="77" t="str">
        <f t="shared" si="29"/>
        <v>0</v>
      </c>
      <c r="E1909" s="78">
        <v>0</v>
      </c>
      <c r="F1909" s="81">
        <v>0.28999999165534901</v>
      </c>
      <c r="G1909" s="80">
        <v>26</v>
      </c>
      <c r="H1909" s="80">
        <v>135</v>
      </c>
      <c r="I1909" s="80">
        <v>1</v>
      </c>
      <c r="J1909" s="80">
        <v>1</v>
      </c>
      <c r="K1909" s="80">
        <v>0</v>
      </c>
      <c r="L1909" s="80">
        <v>0</v>
      </c>
      <c r="M1909" s="80">
        <v>0</v>
      </c>
    </row>
    <row r="1910" spans="2:13" ht="12" customHeight="1" thickBot="1" x14ac:dyDescent="0.35">
      <c r="B1910" s="75">
        <v>4759</v>
      </c>
      <c r="D1910" s="77" t="str">
        <f t="shared" si="29"/>
        <v>0</v>
      </c>
      <c r="E1910" s="78">
        <v>0</v>
      </c>
      <c r="F1910" s="81">
        <v>0.28999999165534901</v>
      </c>
      <c r="G1910" s="80">
        <v>46</v>
      </c>
      <c r="H1910" s="80">
        <v>40</v>
      </c>
      <c r="I1910" s="80">
        <v>1</v>
      </c>
      <c r="J1910" s="80">
        <v>1</v>
      </c>
      <c r="K1910" s="80">
        <v>116</v>
      </c>
      <c r="L1910" s="80">
        <v>0</v>
      </c>
      <c r="M1910" s="80">
        <v>0</v>
      </c>
    </row>
    <row r="1911" spans="2:13" ht="12" customHeight="1" thickBot="1" x14ac:dyDescent="0.35">
      <c r="B1911" s="75">
        <v>4760</v>
      </c>
      <c r="D1911" s="77" t="str">
        <f t="shared" si="29"/>
        <v>0</v>
      </c>
      <c r="E1911" s="78">
        <v>0</v>
      </c>
      <c r="F1911" s="81">
        <v>0.28999999165534901</v>
      </c>
      <c r="G1911" s="80">
        <v>66</v>
      </c>
      <c r="H1911" s="80">
        <v>80</v>
      </c>
      <c r="I1911" s="80">
        <v>4</v>
      </c>
      <c r="J1911" s="80">
        <v>2</v>
      </c>
      <c r="K1911" s="80">
        <v>0</v>
      </c>
      <c r="L1911" s="80">
        <v>0</v>
      </c>
      <c r="M1911" s="80">
        <v>0</v>
      </c>
    </row>
    <row r="1912" spans="2:13" ht="12" customHeight="1" thickBot="1" x14ac:dyDescent="0.35">
      <c r="B1912" s="75">
        <v>4763</v>
      </c>
      <c r="D1912" s="77" t="str">
        <f t="shared" si="29"/>
        <v>0</v>
      </c>
      <c r="E1912" s="78">
        <v>0</v>
      </c>
      <c r="F1912" s="81">
        <v>0.28999999165534901</v>
      </c>
      <c r="G1912" s="80">
        <v>37</v>
      </c>
      <c r="H1912" s="80">
        <v>94</v>
      </c>
      <c r="I1912" s="80">
        <v>4</v>
      </c>
      <c r="J1912" s="80">
        <v>3</v>
      </c>
      <c r="K1912" s="80">
        <v>232</v>
      </c>
      <c r="L1912" s="80">
        <v>0</v>
      </c>
      <c r="M1912" s="80">
        <v>0</v>
      </c>
    </row>
    <row r="1913" spans="2:13" ht="12" customHeight="1" thickBot="1" x14ac:dyDescent="0.35">
      <c r="B1913" s="75">
        <v>4764</v>
      </c>
      <c r="D1913" s="77" t="str">
        <f t="shared" si="29"/>
        <v>0</v>
      </c>
      <c r="E1913" s="78">
        <v>0</v>
      </c>
      <c r="F1913" s="81">
        <v>0.28999999165534901</v>
      </c>
      <c r="G1913" s="80">
        <v>51</v>
      </c>
      <c r="H1913" s="80">
        <v>173</v>
      </c>
      <c r="I1913" s="80">
        <v>1</v>
      </c>
      <c r="J1913" s="80">
        <v>2</v>
      </c>
      <c r="K1913" s="80">
        <v>0</v>
      </c>
      <c r="L1913" s="80">
        <v>1</v>
      </c>
      <c r="M1913" s="80">
        <v>0</v>
      </c>
    </row>
    <row r="1914" spans="2:13" ht="12" customHeight="1" thickBot="1" x14ac:dyDescent="0.35">
      <c r="B1914" s="75">
        <v>4766</v>
      </c>
      <c r="D1914" s="77" t="str">
        <f t="shared" si="29"/>
        <v>0</v>
      </c>
      <c r="E1914" s="78">
        <v>0</v>
      </c>
      <c r="F1914" s="81">
        <v>0.28999999165534901</v>
      </c>
      <c r="G1914" s="80">
        <v>58</v>
      </c>
      <c r="H1914" s="80">
        <v>82</v>
      </c>
      <c r="I1914" s="80">
        <v>1</v>
      </c>
      <c r="J1914" s="80">
        <v>1</v>
      </c>
      <c r="K1914" s="80">
        <v>263</v>
      </c>
      <c r="L1914" s="80">
        <v>0</v>
      </c>
      <c r="M1914" s="80">
        <v>0</v>
      </c>
    </row>
    <row r="1915" spans="2:13" ht="12" customHeight="1" thickBot="1" x14ac:dyDescent="0.35">
      <c r="B1915" s="75">
        <v>4769</v>
      </c>
      <c r="D1915" s="77" t="str">
        <f t="shared" si="29"/>
        <v>0</v>
      </c>
      <c r="E1915" s="78">
        <v>0</v>
      </c>
      <c r="F1915" s="81">
        <v>0.28999999165534901</v>
      </c>
      <c r="G1915" s="80">
        <v>38</v>
      </c>
      <c r="H1915" s="80">
        <v>39</v>
      </c>
      <c r="I1915" s="80">
        <v>1</v>
      </c>
      <c r="J1915" s="80">
        <v>2</v>
      </c>
      <c r="K1915" s="80">
        <v>0</v>
      </c>
      <c r="L1915" s="80">
        <v>0</v>
      </c>
      <c r="M1915" s="80">
        <v>0</v>
      </c>
    </row>
    <row r="1916" spans="2:13" ht="12" customHeight="1" thickBot="1" x14ac:dyDescent="0.35">
      <c r="B1916" s="75">
        <v>4770</v>
      </c>
      <c r="D1916" s="77" t="str">
        <f t="shared" si="29"/>
        <v>0</v>
      </c>
      <c r="E1916" s="78">
        <v>0</v>
      </c>
      <c r="F1916" s="81">
        <v>0.28999999165534901</v>
      </c>
      <c r="G1916" s="80">
        <v>26</v>
      </c>
      <c r="H1916" s="80">
        <v>20</v>
      </c>
      <c r="I1916" s="80">
        <v>4</v>
      </c>
      <c r="J1916" s="80">
        <v>1</v>
      </c>
      <c r="K1916" s="80">
        <v>116</v>
      </c>
      <c r="L1916" s="80">
        <v>0</v>
      </c>
      <c r="M1916" s="80">
        <v>0</v>
      </c>
    </row>
    <row r="1917" spans="2:13" ht="12" customHeight="1" thickBot="1" x14ac:dyDescent="0.35">
      <c r="B1917" s="75">
        <v>4776</v>
      </c>
      <c r="D1917" s="77" t="str">
        <f t="shared" si="29"/>
        <v>0</v>
      </c>
      <c r="E1917" s="78">
        <v>0</v>
      </c>
      <c r="F1917" s="81">
        <v>0.28999999165534901</v>
      </c>
      <c r="G1917" s="80">
        <v>44</v>
      </c>
      <c r="H1917" s="80">
        <v>33</v>
      </c>
      <c r="I1917" s="80">
        <v>1</v>
      </c>
      <c r="J1917" s="80">
        <v>3</v>
      </c>
      <c r="K1917" s="80">
        <v>171</v>
      </c>
      <c r="L1917" s="80">
        <v>0</v>
      </c>
      <c r="M1917" s="80">
        <v>0</v>
      </c>
    </row>
    <row r="1918" spans="2:13" ht="12" customHeight="1" thickBot="1" x14ac:dyDescent="0.35">
      <c r="B1918" s="75">
        <v>4779</v>
      </c>
      <c r="D1918" s="77" t="str">
        <f t="shared" si="29"/>
        <v>0</v>
      </c>
      <c r="E1918" s="78">
        <v>1</v>
      </c>
      <c r="F1918" s="81">
        <v>0.28999999165534901</v>
      </c>
      <c r="G1918" s="80">
        <v>52</v>
      </c>
      <c r="H1918" s="80">
        <v>22</v>
      </c>
      <c r="I1918" s="80">
        <v>4</v>
      </c>
      <c r="J1918" s="80">
        <v>1</v>
      </c>
      <c r="K1918" s="80">
        <v>0</v>
      </c>
      <c r="L1918" s="80">
        <v>0</v>
      </c>
      <c r="M1918" s="80">
        <v>0</v>
      </c>
    </row>
    <row r="1919" spans="2:13" ht="12" customHeight="1" thickBot="1" x14ac:dyDescent="0.35">
      <c r="B1919" s="75">
        <v>4780</v>
      </c>
      <c r="D1919" s="77" t="str">
        <f t="shared" si="29"/>
        <v>0</v>
      </c>
      <c r="E1919" s="78">
        <v>0</v>
      </c>
      <c r="F1919" s="81">
        <v>0.28999999165534901</v>
      </c>
      <c r="G1919" s="80">
        <v>39</v>
      </c>
      <c r="H1919" s="80">
        <v>20</v>
      </c>
      <c r="I1919" s="80">
        <v>1</v>
      </c>
      <c r="J1919" s="80">
        <v>3</v>
      </c>
      <c r="K1919" s="80">
        <v>0</v>
      </c>
      <c r="L1919" s="80">
        <v>0</v>
      </c>
      <c r="M1919" s="80">
        <v>0</v>
      </c>
    </row>
    <row r="1920" spans="2:13" ht="12" customHeight="1" thickBot="1" x14ac:dyDescent="0.35">
      <c r="B1920" s="75">
        <v>4781</v>
      </c>
      <c r="D1920" s="77" t="str">
        <f t="shared" si="29"/>
        <v>0</v>
      </c>
      <c r="E1920" s="78">
        <v>0</v>
      </c>
      <c r="F1920" s="81">
        <v>0.28999999165534901</v>
      </c>
      <c r="G1920" s="80">
        <v>47</v>
      </c>
      <c r="H1920" s="80">
        <v>49</v>
      </c>
      <c r="I1920" s="80">
        <v>3</v>
      </c>
      <c r="J1920" s="80">
        <v>2</v>
      </c>
      <c r="K1920" s="80">
        <v>0</v>
      </c>
      <c r="L1920" s="80">
        <v>0</v>
      </c>
      <c r="M1920" s="80">
        <v>0</v>
      </c>
    </row>
    <row r="1921" spans="2:13" ht="12" customHeight="1" thickBot="1" x14ac:dyDescent="0.35">
      <c r="B1921" s="75">
        <v>4782</v>
      </c>
      <c r="D1921" s="77" t="str">
        <f t="shared" si="29"/>
        <v>0</v>
      </c>
      <c r="E1921" s="78">
        <v>0</v>
      </c>
      <c r="F1921" s="81">
        <v>0.28999999165534901</v>
      </c>
      <c r="G1921" s="80">
        <v>35</v>
      </c>
      <c r="H1921" s="80">
        <v>25</v>
      </c>
      <c r="I1921" s="80">
        <v>3</v>
      </c>
      <c r="J1921" s="80">
        <v>2</v>
      </c>
      <c r="K1921" s="80">
        <v>0</v>
      </c>
      <c r="L1921" s="80">
        <v>0</v>
      </c>
      <c r="M1921" s="80">
        <v>1</v>
      </c>
    </row>
    <row r="1922" spans="2:13" ht="12" customHeight="1" thickBot="1" x14ac:dyDescent="0.35">
      <c r="B1922" s="75">
        <v>4784</v>
      </c>
      <c r="D1922" s="77" t="str">
        <f t="shared" si="29"/>
        <v>0</v>
      </c>
      <c r="E1922" s="78">
        <v>0</v>
      </c>
      <c r="F1922" s="81">
        <v>0.28999999165534901</v>
      </c>
      <c r="G1922" s="80">
        <v>43</v>
      </c>
      <c r="H1922" s="80">
        <v>32</v>
      </c>
      <c r="I1922" s="80">
        <v>4</v>
      </c>
      <c r="J1922" s="80">
        <v>1</v>
      </c>
      <c r="K1922" s="80">
        <v>0</v>
      </c>
      <c r="L1922" s="80">
        <v>0</v>
      </c>
      <c r="M1922" s="80">
        <v>0</v>
      </c>
    </row>
    <row r="1923" spans="2:13" ht="12" customHeight="1" thickBot="1" x14ac:dyDescent="0.35">
      <c r="B1923" s="75">
        <v>4785</v>
      </c>
      <c r="D1923" s="77" t="str">
        <f t="shared" si="29"/>
        <v>0</v>
      </c>
      <c r="E1923" s="78">
        <v>0</v>
      </c>
      <c r="F1923" s="81">
        <v>0.28999999165534901</v>
      </c>
      <c r="G1923" s="80">
        <v>52</v>
      </c>
      <c r="H1923" s="80">
        <v>9</v>
      </c>
      <c r="I1923" s="80">
        <v>2</v>
      </c>
      <c r="J1923" s="80">
        <v>1</v>
      </c>
      <c r="K1923" s="80">
        <v>0</v>
      </c>
      <c r="L1923" s="80">
        <v>0</v>
      </c>
      <c r="M1923" s="80">
        <v>0</v>
      </c>
    </row>
    <row r="1924" spans="2:13" ht="12" customHeight="1" thickBot="1" x14ac:dyDescent="0.35">
      <c r="B1924" s="75">
        <v>4787</v>
      </c>
      <c r="D1924" s="77" t="str">
        <f t="shared" si="29"/>
        <v>0</v>
      </c>
      <c r="E1924" s="78">
        <v>1</v>
      </c>
      <c r="F1924" s="81">
        <v>0.28999999165534901</v>
      </c>
      <c r="G1924" s="80">
        <v>36</v>
      </c>
      <c r="H1924" s="80">
        <v>18</v>
      </c>
      <c r="I1924" s="80">
        <v>4</v>
      </c>
      <c r="J1924" s="80">
        <v>1</v>
      </c>
      <c r="K1924" s="80">
        <v>0</v>
      </c>
      <c r="L1924" s="80">
        <v>0</v>
      </c>
      <c r="M1924" s="80">
        <v>0</v>
      </c>
    </row>
    <row r="1925" spans="2:13" ht="12" customHeight="1" thickBot="1" x14ac:dyDescent="0.35">
      <c r="B1925" s="75">
        <v>4788</v>
      </c>
      <c r="D1925" s="77" t="str">
        <f t="shared" si="29"/>
        <v>0</v>
      </c>
      <c r="E1925" s="78">
        <v>0</v>
      </c>
      <c r="F1925" s="81">
        <v>0.28999999165534901</v>
      </c>
      <c r="G1925" s="80">
        <v>48</v>
      </c>
      <c r="H1925" s="80">
        <v>42</v>
      </c>
      <c r="I1925" s="80">
        <v>3</v>
      </c>
      <c r="J1925" s="80">
        <v>2</v>
      </c>
      <c r="K1925" s="80">
        <v>121</v>
      </c>
      <c r="L1925" s="80">
        <v>0</v>
      </c>
      <c r="M1925" s="80">
        <v>0</v>
      </c>
    </row>
    <row r="1926" spans="2:13" ht="12" customHeight="1" thickBot="1" x14ac:dyDescent="0.35">
      <c r="B1926" s="75">
        <v>4789</v>
      </c>
      <c r="D1926" s="77" t="str">
        <f t="shared" si="29"/>
        <v>0</v>
      </c>
      <c r="E1926" s="78">
        <v>0</v>
      </c>
      <c r="F1926" s="81">
        <v>0.28999999165534901</v>
      </c>
      <c r="G1926" s="80">
        <v>36</v>
      </c>
      <c r="H1926" s="80">
        <v>39</v>
      </c>
      <c r="I1926" s="80">
        <v>1</v>
      </c>
      <c r="J1926" s="80">
        <v>1</v>
      </c>
      <c r="K1926" s="80">
        <v>153</v>
      </c>
      <c r="L1926" s="80">
        <v>0</v>
      </c>
      <c r="M1926" s="80">
        <v>0</v>
      </c>
    </row>
    <row r="1927" spans="2:13" ht="12" customHeight="1" thickBot="1" x14ac:dyDescent="0.35">
      <c r="B1927" s="75">
        <v>4791</v>
      </c>
      <c r="D1927" s="77" t="str">
        <f t="shared" si="29"/>
        <v>0</v>
      </c>
      <c r="E1927" s="78">
        <v>0</v>
      </c>
      <c r="F1927" s="81">
        <v>0.28999999165534901</v>
      </c>
      <c r="G1927" s="80">
        <v>35</v>
      </c>
      <c r="H1927" s="80">
        <v>101</v>
      </c>
      <c r="I1927" s="80">
        <v>3</v>
      </c>
      <c r="J1927" s="80">
        <v>3</v>
      </c>
      <c r="K1927" s="80">
        <v>150</v>
      </c>
      <c r="L1927" s="80">
        <v>1</v>
      </c>
      <c r="M1927" s="80">
        <v>0</v>
      </c>
    </row>
    <row r="1928" spans="2:13" ht="12" customHeight="1" thickBot="1" x14ac:dyDescent="0.35">
      <c r="B1928" s="75">
        <v>4804</v>
      </c>
      <c r="D1928" s="77" t="str">
        <f t="shared" si="29"/>
        <v>0</v>
      </c>
      <c r="E1928" s="78">
        <v>0</v>
      </c>
      <c r="F1928" s="81">
        <v>0.28999999165534901</v>
      </c>
      <c r="G1928" s="80">
        <v>48</v>
      </c>
      <c r="H1928" s="80">
        <v>48</v>
      </c>
      <c r="I1928" s="80">
        <v>2</v>
      </c>
      <c r="J1928" s="80">
        <v>3</v>
      </c>
      <c r="K1928" s="80">
        <v>0</v>
      </c>
      <c r="L1928" s="80">
        <v>0</v>
      </c>
      <c r="M1928" s="80">
        <v>0</v>
      </c>
    </row>
    <row r="1929" spans="2:13" ht="12" customHeight="1" thickBot="1" x14ac:dyDescent="0.35">
      <c r="B1929" s="75">
        <v>4808</v>
      </c>
      <c r="D1929" s="77" t="str">
        <f t="shared" ref="D1929:D1992" si="30">IF(F1929&gt;=$F$5,"1","0")</f>
        <v>0</v>
      </c>
      <c r="E1929" s="78">
        <v>1</v>
      </c>
      <c r="F1929" s="81">
        <v>0.28999999165534901</v>
      </c>
      <c r="G1929" s="80">
        <v>40</v>
      </c>
      <c r="H1929" s="80">
        <v>53</v>
      </c>
      <c r="I1929" s="80">
        <v>1</v>
      </c>
      <c r="J1929" s="80">
        <v>1</v>
      </c>
      <c r="K1929" s="80">
        <v>0</v>
      </c>
      <c r="L1929" s="80">
        <v>0</v>
      </c>
      <c r="M1929" s="80">
        <v>0</v>
      </c>
    </row>
    <row r="1930" spans="2:13" ht="12" customHeight="1" thickBot="1" x14ac:dyDescent="0.35">
      <c r="B1930" s="75">
        <v>4812</v>
      </c>
      <c r="D1930" s="77" t="str">
        <f t="shared" si="30"/>
        <v>0</v>
      </c>
      <c r="E1930" s="78">
        <v>0</v>
      </c>
      <c r="F1930" s="81">
        <v>0.28999999165534901</v>
      </c>
      <c r="G1930" s="80">
        <v>36</v>
      </c>
      <c r="H1930" s="80">
        <v>123</v>
      </c>
      <c r="I1930" s="80">
        <v>2</v>
      </c>
      <c r="J1930" s="80">
        <v>3</v>
      </c>
      <c r="K1930" s="80">
        <v>0</v>
      </c>
      <c r="L1930" s="80">
        <v>1</v>
      </c>
      <c r="M1930" s="80">
        <v>0</v>
      </c>
    </row>
    <row r="1931" spans="2:13" ht="12" customHeight="1" thickBot="1" x14ac:dyDescent="0.35">
      <c r="B1931" s="75">
        <v>4816</v>
      </c>
      <c r="D1931" s="77" t="str">
        <f t="shared" si="30"/>
        <v>0</v>
      </c>
      <c r="E1931" s="78">
        <v>1</v>
      </c>
      <c r="F1931" s="81">
        <v>0.28999999165534901</v>
      </c>
      <c r="G1931" s="80">
        <v>58</v>
      </c>
      <c r="H1931" s="80">
        <v>99</v>
      </c>
      <c r="I1931" s="80">
        <v>2</v>
      </c>
      <c r="J1931" s="80">
        <v>1</v>
      </c>
      <c r="K1931" s="80">
        <v>0</v>
      </c>
      <c r="L1931" s="80">
        <v>0</v>
      </c>
      <c r="M1931" s="80">
        <v>0</v>
      </c>
    </row>
    <row r="1932" spans="2:13" ht="12" customHeight="1" thickBot="1" x14ac:dyDescent="0.35">
      <c r="B1932" s="75">
        <v>4818</v>
      </c>
      <c r="D1932" s="77" t="str">
        <f t="shared" si="30"/>
        <v>0</v>
      </c>
      <c r="E1932" s="78">
        <v>0</v>
      </c>
      <c r="F1932" s="81">
        <v>0.28999999165534901</v>
      </c>
      <c r="G1932" s="80">
        <v>46</v>
      </c>
      <c r="H1932" s="80">
        <v>134</v>
      </c>
      <c r="I1932" s="80">
        <v>2</v>
      </c>
      <c r="J1932" s="80">
        <v>1</v>
      </c>
      <c r="K1932" s="80">
        <v>0</v>
      </c>
      <c r="L1932" s="80">
        <v>0</v>
      </c>
      <c r="M1932" s="80">
        <v>0</v>
      </c>
    </row>
    <row r="1933" spans="2:13" ht="12" customHeight="1" thickBot="1" x14ac:dyDescent="0.35">
      <c r="B1933" s="75">
        <v>4820</v>
      </c>
      <c r="D1933" s="77" t="str">
        <f t="shared" si="30"/>
        <v>0</v>
      </c>
      <c r="E1933" s="78">
        <v>0</v>
      </c>
      <c r="F1933" s="81">
        <v>0.28999999165534901</v>
      </c>
      <c r="G1933" s="80">
        <v>32</v>
      </c>
      <c r="H1933" s="80">
        <v>41</v>
      </c>
      <c r="I1933" s="80">
        <v>3</v>
      </c>
      <c r="J1933" s="80">
        <v>1</v>
      </c>
      <c r="K1933" s="80">
        <v>179</v>
      </c>
      <c r="L1933" s="80">
        <v>0</v>
      </c>
      <c r="M1933" s="80">
        <v>0</v>
      </c>
    </row>
    <row r="1934" spans="2:13" ht="12" customHeight="1" thickBot="1" x14ac:dyDescent="0.35">
      <c r="B1934" s="75">
        <v>4823</v>
      </c>
      <c r="D1934" s="77" t="str">
        <f t="shared" si="30"/>
        <v>0</v>
      </c>
      <c r="E1934" s="78">
        <v>0</v>
      </c>
      <c r="F1934" s="81">
        <v>0.28999999165534901</v>
      </c>
      <c r="G1934" s="80">
        <v>60</v>
      </c>
      <c r="H1934" s="80">
        <v>149</v>
      </c>
      <c r="I1934" s="80">
        <v>1</v>
      </c>
      <c r="J1934" s="80">
        <v>1</v>
      </c>
      <c r="K1934" s="80">
        <v>0</v>
      </c>
      <c r="L1934" s="80">
        <v>0</v>
      </c>
      <c r="M1934" s="80">
        <v>0</v>
      </c>
    </row>
    <row r="1935" spans="2:13" ht="12" customHeight="1" thickBot="1" x14ac:dyDescent="0.35">
      <c r="B1935" s="75">
        <v>4824</v>
      </c>
      <c r="D1935" s="77" t="str">
        <f t="shared" si="30"/>
        <v>0</v>
      </c>
      <c r="E1935" s="78">
        <v>1</v>
      </c>
      <c r="F1935" s="81">
        <v>0.28999999165534901</v>
      </c>
      <c r="G1935" s="80">
        <v>46</v>
      </c>
      <c r="H1935" s="80">
        <v>115</v>
      </c>
      <c r="I1935" s="80">
        <v>2</v>
      </c>
      <c r="J1935" s="80">
        <v>3</v>
      </c>
      <c r="K1935" s="80">
        <v>0</v>
      </c>
      <c r="L1935" s="80">
        <v>1</v>
      </c>
      <c r="M1935" s="80">
        <v>1</v>
      </c>
    </row>
    <row r="1936" spans="2:13" ht="12" customHeight="1" thickBot="1" x14ac:dyDescent="0.35">
      <c r="B1936" s="75">
        <v>4825</v>
      </c>
      <c r="D1936" s="77" t="str">
        <f t="shared" si="30"/>
        <v>0</v>
      </c>
      <c r="E1936" s="78">
        <v>0</v>
      </c>
      <c r="F1936" s="81">
        <v>0.28999999165534901</v>
      </c>
      <c r="G1936" s="80">
        <v>32</v>
      </c>
      <c r="H1936" s="80">
        <v>25</v>
      </c>
      <c r="I1936" s="80">
        <v>3</v>
      </c>
      <c r="J1936" s="80">
        <v>1</v>
      </c>
      <c r="K1936" s="80">
        <v>0</v>
      </c>
      <c r="L1936" s="80">
        <v>0</v>
      </c>
      <c r="M1936" s="80">
        <v>0</v>
      </c>
    </row>
    <row r="1937" spans="2:13" ht="12" customHeight="1" thickBot="1" x14ac:dyDescent="0.35">
      <c r="B1937" s="75">
        <v>4831</v>
      </c>
      <c r="D1937" s="77" t="str">
        <f t="shared" si="30"/>
        <v>0</v>
      </c>
      <c r="E1937" s="78">
        <v>0</v>
      </c>
      <c r="F1937" s="81">
        <v>0.28999999165534901</v>
      </c>
      <c r="G1937" s="80">
        <v>37</v>
      </c>
      <c r="H1937" s="80">
        <v>60</v>
      </c>
      <c r="I1937" s="80">
        <v>4</v>
      </c>
      <c r="J1937" s="80">
        <v>3</v>
      </c>
      <c r="K1937" s="80">
        <v>217</v>
      </c>
      <c r="L1937" s="80">
        <v>0</v>
      </c>
      <c r="M1937" s="80">
        <v>0</v>
      </c>
    </row>
    <row r="1938" spans="2:13" ht="12" customHeight="1" thickBot="1" x14ac:dyDescent="0.35">
      <c r="B1938" s="75">
        <v>4834</v>
      </c>
      <c r="D1938" s="77" t="str">
        <f t="shared" si="30"/>
        <v>0</v>
      </c>
      <c r="E1938" s="78">
        <v>0</v>
      </c>
      <c r="F1938" s="81">
        <v>0.28999999165534901</v>
      </c>
      <c r="G1938" s="80">
        <v>49</v>
      </c>
      <c r="H1938" s="80">
        <v>109</v>
      </c>
      <c r="I1938" s="80">
        <v>1</v>
      </c>
      <c r="J1938" s="80">
        <v>1</v>
      </c>
      <c r="K1938" s="80">
        <v>0</v>
      </c>
      <c r="L1938" s="80">
        <v>0</v>
      </c>
      <c r="M1938" s="80">
        <v>0</v>
      </c>
    </row>
    <row r="1939" spans="2:13" ht="12" customHeight="1" thickBot="1" x14ac:dyDescent="0.35">
      <c r="B1939" s="75">
        <v>4839</v>
      </c>
      <c r="D1939" s="77" t="str">
        <f t="shared" si="30"/>
        <v>0</v>
      </c>
      <c r="E1939" s="78">
        <v>1</v>
      </c>
      <c r="F1939" s="81">
        <v>0.28999999165534901</v>
      </c>
      <c r="G1939" s="80">
        <v>56</v>
      </c>
      <c r="H1939" s="80">
        <v>44</v>
      </c>
      <c r="I1939" s="80">
        <v>4</v>
      </c>
      <c r="J1939" s="80">
        <v>1</v>
      </c>
      <c r="K1939" s="80">
        <v>0</v>
      </c>
      <c r="L1939" s="80">
        <v>0</v>
      </c>
      <c r="M1939" s="80">
        <v>0</v>
      </c>
    </row>
    <row r="1940" spans="2:13" ht="12" customHeight="1" thickBot="1" x14ac:dyDescent="0.35">
      <c r="B1940" s="75">
        <v>4842</v>
      </c>
      <c r="D1940" s="77" t="str">
        <f t="shared" si="30"/>
        <v>0</v>
      </c>
      <c r="E1940" s="78">
        <v>0</v>
      </c>
      <c r="F1940" s="81">
        <v>0.28999999165534901</v>
      </c>
      <c r="G1940" s="80">
        <v>59</v>
      </c>
      <c r="H1940" s="80">
        <v>40</v>
      </c>
      <c r="I1940" s="80">
        <v>4</v>
      </c>
      <c r="J1940" s="80">
        <v>1</v>
      </c>
      <c r="K1940" s="80">
        <v>135</v>
      </c>
      <c r="L1940" s="80">
        <v>0</v>
      </c>
      <c r="M1940" s="80">
        <v>0</v>
      </c>
    </row>
    <row r="1941" spans="2:13" ht="12" customHeight="1" thickBot="1" x14ac:dyDescent="0.35">
      <c r="B1941" s="75">
        <v>4845</v>
      </c>
      <c r="D1941" s="77" t="str">
        <f t="shared" si="30"/>
        <v>0</v>
      </c>
      <c r="E1941" s="78">
        <v>0</v>
      </c>
      <c r="F1941" s="81">
        <v>0.28999999165534901</v>
      </c>
      <c r="G1941" s="80">
        <v>31</v>
      </c>
      <c r="H1941" s="80">
        <v>81</v>
      </c>
      <c r="I1941" s="80">
        <v>2</v>
      </c>
      <c r="J1941" s="80">
        <v>1</v>
      </c>
      <c r="K1941" s="80">
        <v>313</v>
      </c>
      <c r="L1941" s="80">
        <v>0</v>
      </c>
      <c r="M1941" s="80">
        <v>0</v>
      </c>
    </row>
    <row r="1942" spans="2:13" ht="12" customHeight="1" thickBot="1" x14ac:dyDescent="0.35">
      <c r="B1942" s="75">
        <v>4849</v>
      </c>
      <c r="D1942" s="77" t="str">
        <f t="shared" si="30"/>
        <v>0</v>
      </c>
      <c r="E1942" s="78">
        <v>0</v>
      </c>
      <c r="F1942" s="81">
        <v>0.28999999165534901</v>
      </c>
      <c r="G1942" s="80">
        <v>58</v>
      </c>
      <c r="H1942" s="80">
        <v>145</v>
      </c>
      <c r="I1942" s="80">
        <v>2</v>
      </c>
      <c r="J1942" s="80">
        <v>1</v>
      </c>
      <c r="K1942" s="80">
        <v>119</v>
      </c>
      <c r="L1942" s="80">
        <v>0</v>
      </c>
      <c r="M1942" s="80">
        <v>0</v>
      </c>
    </row>
    <row r="1943" spans="2:13" ht="12" customHeight="1" thickBot="1" x14ac:dyDescent="0.35">
      <c r="B1943" s="75">
        <v>4850</v>
      </c>
      <c r="D1943" s="77" t="str">
        <f t="shared" si="30"/>
        <v>0</v>
      </c>
      <c r="E1943" s="78">
        <v>1</v>
      </c>
      <c r="F1943" s="81">
        <v>0.28999999165534901</v>
      </c>
      <c r="G1943" s="80">
        <v>49</v>
      </c>
      <c r="H1943" s="80">
        <v>65</v>
      </c>
      <c r="I1943" s="80">
        <v>2</v>
      </c>
      <c r="J1943" s="80">
        <v>3</v>
      </c>
      <c r="K1943" s="80">
        <v>0</v>
      </c>
      <c r="L1943" s="80">
        <v>0</v>
      </c>
      <c r="M1943" s="80">
        <v>0</v>
      </c>
    </row>
    <row r="1944" spans="2:13" ht="12" customHeight="1" thickBot="1" x14ac:dyDescent="0.35">
      <c r="B1944" s="75">
        <v>4852</v>
      </c>
      <c r="D1944" s="77" t="str">
        <f t="shared" si="30"/>
        <v>0</v>
      </c>
      <c r="E1944" s="78">
        <v>0</v>
      </c>
      <c r="F1944" s="81">
        <v>0.28999999165534901</v>
      </c>
      <c r="G1944" s="80">
        <v>55</v>
      </c>
      <c r="H1944" s="80">
        <v>124</v>
      </c>
      <c r="I1944" s="80">
        <v>2</v>
      </c>
      <c r="J1944" s="80">
        <v>1</v>
      </c>
      <c r="K1944" s="80">
        <v>0</v>
      </c>
      <c r="L1944" s="80">
        <v>0</v>
      </c>
      <c r="M1944" s="80">
        <v>0</v>
      </c>
    </row>
    <row r="1945" spans="2:13" ht="12" customHeight="1" thickBot="1" x14ac:dyDescent="0.35">
      <c r="B1945" s="75">
        <v>4854</v>
      </c>
      <c r="D1945" s="77" t="str">
        <f t="shared" si="30"/>
        <v>0</v>
      </c>
      <c r="E1945" s="78">
        <v>0</v>
      </c>
      <c r="F1945" s="81">
        <v>0.28999999165534901</v>
      </c>
      <c r="G1945" s="80">
        <v>45</v>
      </c>
      <c r="H1945" s="80">
        <v>41</v>
      </c>
      <c r="I1945" s="80">
        <v>1</v>
      </c>
      <c r="J1945" s="80">
        <v>1</v>
      </c>
      <c r="K1945" s="80">
        <v>0</v>
      </c>
      <c r="L1945" s="80">
        <v>0</v>
      </c>
      <c r="M1945" s="80">
        <v>0</v>
      </c>
    </row>
    <row r="1946" spans="2:13" ht="12" customHeight="1" thickBot="1" x14ac:dyDescent="0.35">
      <c r="B1946" s="75">
        <v>4858</v>
      </c>
      <c r="D1946" s="77" t="str">
        <f t="shared" si="30"/>
        <v>0</v>
      </c>
      <c r="E1946" s="78">
        <v>1</v>
      </c>
      <c r="F1946" s="81">
        <v>0.28999999165534901</v>
      </c>
      <c r="G1946" s="80">
        <v>37</v>
      </c>
      <c r="H1946" s="80">
        <v>115</v>
      </c>
      <c r="I1946" s="80">
        <v>1</v>
      </c>
      <c r="J1946" s="80">
        <v>2</v>
      </c>
      <c r="K1946" s="80">
        <v>0</v>
      </c>
      <c r="L1946" s="80">
        <v>0</v>
      </c>
      <c r="M1946" s="80">
        <v>0</v>
      </c>
    </row>
    <row r="1947" spans="2:13" ht="12" customHeight="1" thickBot="1" x14ac:dyDescent="0.35">
      <c r="B1947" s="75">
        <v>4860</v>
      </c>
      <c r="D1947" s="77" t="str">
        <f t="shared" si="30"/>
        <v>0</v>
      </c>
      <c r="E1947" s="78">
        <v>0</v>
      </c>
      <c r="F1947" s="81">
        <v>0.28999999165534901</v>
      </c>
      <c r="G1947" s="80">
        <v>34</v>
      </c>
      <c r="H1947" s="80">
        <v>165</v>
      </c>
      <c r="I1947" s="80">
        <v>1</v>
      </c>
      <c r="J1947" s="80">
        <v>3</v>
      </c>
      <c r="K1947" s="80">
        <v>541</v>
      </c>
      <c r="L1947" s="80">
        <v>1</v>
      </c>
      <c r="M1947" s="80">
        <v>0</v>
      </c>
    </row>
    <row r="1948" spans="2:13" ht="12" customHeight="1" thickBot="1" x14ac:dyDescent="0.35">
      <c r="B1948" s="75">
        <v>4863</v>
      </c>
      <c r="D1948" s="77" t="str">
        <f t="shared" si="30"/>
        <v>0</v>
      </c>
      <c r="E1948" s="78">
        <v>0</v>
      </c>
      <c r="F1948" s="81">
        <v>0.28999999165534901</v>
      </c>
      <c r="G1948" s="80">
        <v>33</v>
      </c>
      <c r="H1948" s="80">
        <v>44</v>
      </c>
      <c r="I1948" s="80">
        <v>1</v>
      </c>
      <c r="J1948" s="80">
        <v>1</v>
      </c>
      <c r="K1948" s="80">
        <v>0</v>
      </c>
      <c r="L1948" s="80">
        <v>0</v>
      </c>
      <c r="M1948" s="80">
        <v>0</v>
      </c>
    </row>
    <row r="1949" spans="2:13" ht="12" customHeight="1" thickBot="1" x14ac:dyDescent="0.35">
      <c r="B1949" s="75">
        <v>4864</v>
      </c>
      <c r="D1949" s="77" t="str">
        <f t="shared" si="30"/>
        <v>0</v>
      </c>
      <c r="E1949" s="78">
        <v>0</v>
      </c>
      <c r="F1949" s="81">
        <v>0.28999999165534901</v>
      </c>
      <c r="G1949" s="80">
        <v>61</v>
      </c>
      <c r="H1949" s="80">
        <v>25</v>
      </c>
      <c r="I1949" s="80">
        <v>1</v>
      </c>
      <c r="J1949" s="80">
        <v>2</v>
      </c>
      <c r="K1949" s="80">
        <v>142</v>
      </c>
      <c r="L1949" s="80">
        <v>0</v>
      </c>
      <c r="M1949" s="80">
        <v>0</v>
      </c>
    </row>
    <row r="1950" spans="2:13" ht="12" customHeight="1" thickBot="1" x14ac:dyDescent="0.35">
      <c r="B1950" s="75">
        <v>4868</v>
      </c>
      <c r="D1950" s="77" t="str">
        <f t="shared" si="30"/>
        <v>0</v>
      </c>
      <c r="E1950" s="78">
        <v>0</v>
      </c>
      <c r="F1950" s="81">
        <v>0.28999999165534901</v>
      </c>
      <c r="G1950" s="80">
        <v>38</v>
      </c>
      <c r="H1950" s="80">
        <v>61</v>
      </c>
      <c r="I1950" s="80">
        <v>4</v>
      </c>
      <c r="J1950" s="80">
        <v>3</v>
      </c>
      <c r="K1950" s="80">
        <v>0</v>
      </c>
      <c r="L1950" s="80">
        <v>0</v>
      </c>
      <c r="M1950" s="80">
        <v>0</v>
      </c>
    </row>
    <row r="1951" spans="2:13" ht="12" customHeight="1" thickBot="1" x14ac:dyDescent="0.35">
      <c r="B1951" s="75">
        <v>4870</v>
      </c>
      <c r="D1951" s="77" t="str">
        <f t="shared" si="30"/>
        <v>0</v>
      </c>
      <c r="E1951" s="78">
        <v>1</v>
      </c>
      <c r="F1951" s="81">
        <v>0.28999999165534901</v>
      </c>
      <c r="G1951" s="80">
        <v>63</v>
      </c>
      <c r="H1951" s="80">
        <v>33</v>
      </c>
      <c r="I1951" s="80">
        <v>3</v>
      </c>
      <c r="J1951" s="80">
        <v>3</v>
      </c>
      <c r="K1951" s="80">
        <v>0</v>
      </c>
      <c r="L1951" s="80">
        <v>0</v>
      </c>
      <c r="M1951" s="80">
        <v>0</v>
      </c>
    </row>
    <row r="1952" spans="2:13" ht="12" customHeight="1" thickBot="1" x14ac:dyDescent="0.35">
      <c r="B1952" s="75">
        <v>4874</v>
      </c>
      <c r="D1952" s="77" t="str">
        <f t="shared" si="30"/>
        <v>0</v>
      </c>
      <c r="E1952" s="78">
        <v>0</v>
      </c>
      <c r="F1952" s="81">
        <v>0.28999999165534901</v>
      </c>
      <c r="G1952" s="80">
        <v>59</v>
      </c>
      <c r="H1952" s="80">
        <v>165</v>
      </c>
      <c r="I1952" s="80">
        <v>2</v>
      </c>
      <c r="J1952" s="80">
        <v>1</v>
      </c>
      <c r="K1952" s="80">
        <v>0</v>
      </c>
      <c r="L1952" s="80">
        <v>0</v>
      </c>
      <c r="M1952" s="80">
        <v>0</v>
      </c>
    </row>
    <row r="1953" spans="2:13" ht="12" customHeight="1" thickBot="1" x14ac:dyDescent="0.35">
      <c r="B1953" s="75">
        <v>4876</v>
      </c>
      <c r="D1953" s="77" t="str">
        <f t="shared" si="30"/>
        <v>0</v>
      </c>
      <c r="E1953" s="78">
        <v>0</v>
      </c>
      <c r="F1953" s="81">
        <v>0.28999999165534901</v>
      </c>
      <c r="G1953" s="80">
        <v>61</v>
      </c>
      <c r="H1953" s="80">
        <v>54</v>
      </c>
      <c r="I1953" s="80">
        <v>3</v>
      </c>
      <c r="J1953" s="80">
        <v>1</v>
      </c>
      <c r="K1953" s="80">
        <v>0</v>
      </c>
      <c r="L1953" s="80">
        <v>0</v>
      </c>
      <c r="M1953" s="80">
        <v>0</v>
      </c>
    </row>
    <row r="1954" spans="2:13" ht="12" customHeight="1" thickBot="1" x14ac:dyDescent="0.35">
      <c r="B1954" s="75">
        <v>4877</v>
      </c>
      <c r="D1954" s="77" t="str">
        <f t="shared" si="30"/>
        <v>0</v>
      </c>
      <c r="E1954" s="78">
        <v>0</v>
      </c>
      <c r="F1954" s="81">
        <v>0.28999999165534901</v>
      </c>
      <c r="G1954" s="80">
        <v>44</v>
      </c>
      <c r="H1954" s="80">
        <v>142</v>
      </c>
      <c r="I1954" s="80">
        <v>1</v>
      </c>
      <c r="J1954" s="80">
        <v>3</v>
      </c>
      <c r="K1954" s="80">
        <v>0</v>
      </c>
      <c r="L1954" s="80">
        <v>1</v>
      </c>
      <c r="M1954" s="80">
        <v>0</v>
      </c>
    </row>
    <row r="1955" spans="2:13" ht="12" customHeight="1" thickBot="1" x14ac:dyDescent="0.35">
      <c r="B1955" s="75">
        <v>4878</v>
      </c>
      <c r="D1955" s="77" t="str">
        <f t="shared" si="30"/>
        <v>0</v>
      </c>
      <c r="E1955" s="78">
        <v>0</v>
      </c>
      <c r="F1955" s="81">
        <v>0.28999999165534901</v>
      </c>
      <c r="G1955" s="80">
        <v>53</v>
      </c>
      <c r="H1955" s="80">
        <v>53</v>
      </c>
      <c r="I1955" s="80">
        <v>4</v>
      </c>
      <c r="J1955" s="80">
        <v>3</v>
      </c>
      <c r="K1955" s="80">
        <v>0</v>
      </c>
      <c r="L1955" s="80">
        <v>0</v>
      </c>
      <c r="M1955" s="80">
        <v>0</v>
      </c>
    </row>
    <row r="1956" spans="2:13" ht="12" customHeight="1" thickBot="1" x14ac:dyDescent="0.35">
      <c r="B1956" s="75">
        <v>4880</v>
      </c>
      <c r="D1956" s="77" t="str">
        <f t="shared" si="30"/>
        <v>0</v>
      </c>
      <c r="E1956" s="78">
        <v>0</v>
      </c>
      <c r="F1956" s="81">
        <v>0.28999999165534901</v>
      </c>
      <c r="G1956" s="80">
        <v>40</v>
      </c>
      <c r="H1956" s="80">
        <v>43</v>
      </c>
      <c r="I1956" s="80">
        <v>4</v>
      </c>
      <c r="J1956" s="80">
        <v>1</v>
      </c>
      <c r="K1956" s="80">
        <v>98</v>
      </c>
      <c r="L1956" s="80">
        <v>0</v>
      </c>
      <c r="M1956" s="80">
        <v>0</v>
      </c>
    </row>
    <row r="1957" spans="2:13" ht="12" customHeight="1" thickBot="1" x14ac:dyDescent="0.35">
      <c r="B1957" s="75">
        <v>4881</v>
      </c>
      <c r="D1957" s="77" t="str">
        <f t="shared" si="30"/>
        <v>0</v>
      </c>
      <c r="E1957" s="78">
        <v>0</v>
      </c>
      <c r="F1957" s="81">
        <v>0.28999999165534901</v>
      </c>
      <c r="G1957" s="80">
        <v>56</v>
      </c>
      <c r="H1957" s="80">
        <v>79</v>
      </c>
      <c r="I1957" s="80">
        <v>3</v>
      </c>
      <c r="J1957" s="80">
        <v>1</v>
      </c>
      <c r="K1957" s="80">
        <v>0</v>
      </c>
      <c r="L1957" s="80">
        <v>0</v>
      </c>
      <c r="M1957" s="80">
        <v>0</v>
      </c>
    </row>
    <row r="1958" spans="2:13" ht="12" customHeight="1" thickBot="1" x14ac:dyDescent="0.35">
      <c r="B1958" s="75">
        <v>4887</v>
      </c>
      <c r="D1958" s="77" t="str">
        <f t="shared" si="30"/>
        <v>0</v>
      </c>
      <c r="E1958" s="78">
        <v>0</v>
      </c>
      <c r="F1958" s="81">
        <v>0.28999999165534901</v>
      </c>
      <c r="G1958" s="80">
        <v>51</v>
      </c>
      <c r="H1958" s="80">
        <v>64</v>
      </c>
      <c r="I1958" s="80">
        <v>4</v>
      </c>
      <c r="J1958" s="80">
        <v>3</v>
      </c>
      <c r="K1958" s="80">
        <v>0</v>
      </c>
      <c r="L1958" s="80">
        <v>0</v>
      </c>
      <c r="M1958" s="80">
        <v>0</v>
      </c>
    </row>
    <row r="1959" spans="2:13" ht="12" customHeight="1" thickBot="1" x14ac:dyDescent="0.35">
      <c r="B1959" s="75">
        <v>4888</v>
      </c>
      <c r="D1959" s="77" t="str">
        <f t="shared" si="30"/>
        <v>0</v>
      </c>
      <c r="E1959" s="78">
        <v>1</v>
      </c>
      <c r="F1959" s="81">
        <v>0.28999999165534901</v>
      </c>
      <c r="G1959" s="80">
        <v>41</v>
      </c>
      <c r="H1959" s="80">
        <v>49</v>
      </c>
      <c r="I1959" s="80">
        <v>3</v>
      </c>
      <c r="J1959" s="80">
        <v>3</v>
      </c>
      <c r="K1959" s="80">
        <v>0</v>
      </c>
      <c r="L1959" s="80">
        <v>0</v>
      </c>
      <c r="M1959" s="80">
        <v>0</v>
      </c>
    </row>
    <row r="1960" spans="2:13" ht="12" customHeight="1" thickBot="1" x14ac:dyDescent="0.35">
      <c r="B1960" s="75">
        <v>4891</v>
      </c>
      <c r="D1960" s="77" t="str">
        <f t="shared" si="30"/>
        <v>0</v>
      </c>
      <c r="E1960" s="78">
        <v>0</v>
      </c>
      <c r="F1960" s="81">
        <v>0.28999999165534901</v>
      </c>
      <c r="G1960" s="80">
        <v>61</v>
      </c>
      <c r="H1960" s="80">
        <v>51</v>
      </c>
      <c r="I1960" s="80">
        <v>3</v>
      </c>
      <c r="J1960" s="80">
        <v>3</v>
      </c>
      <c r="K1960" s="80">
        <v>0</v>
      </c>
      <c r="L1960" s="80">
        <v>0</v>
      </c>
      <c r="M1960" s="80">
        <v>0</v>
      </c>
    </row>
    <row r="1961" spans="2:13" ht="12" customHeight="1" thickBot="1" x14ac:dyDescent="0.35">
      <c r="B1961" s="75">
        <v>4892</v>
      </c>
      <c r="D1961" s="77" t="str">
        <f t="shared" si="30"/>
        <v>0</v>
      </c>
      <c r="E1961" s="78">
        <v>1</v>
      </c>
      <c r="F1961" s="81">
        <v>0.28999999165534901</v>
      </c>
      <c r="G1961" s="80">
        <v>56</v>
      </c>
      <c r="H1961" s="80">
        <v>61</v>
      </c>
      <c r="I1961" s="80">
        <v>4</v>
      </c>
      <c r="J1961" s="80">
        <v>1</v>
      </c>
      <c r="K1961" s="80">
        <v>0</v>
      </c>
      <c r="L1961" s="80">
        <v>0</v>
      </c>
      <c r="M1961" s="80">
        <v>1</v>
      </c>
    </row>
    <row r="1962" spans="2:13" ht="12" customHeight="1" thickBot="1" x14ac:dyDescent="0.35">
      <c r="B1962" s="75">
        <v>4893</v>
      </c>
      <c r="D1962" s="77" t="str">
        <f t="shared" si="30"/>
        <v>0</v>
      </c>
      <c r="E1962" s="78">
        <v>0</v>
      </c>
      <c r="F1962" s="81">
        <v>0.28999999165534901</v>
      </c>
      <c r="G1962" s="80">
        <v>43</v>
      </c>
      <c r="H1962" s="80">
        <v>35</v>
      </c>
      <c r="I1962" s="80">
        <v>1</v>
      </c>
      <c r="J1962" s="80">
        <v>3</v>
      </c>
      <c r="K1962" s="80">
        <v>120</v>
      </c>
      <c r="L1962" s="80">
        <v>0</v>
      </c>
      <c r="M1962" s="80">
        <v>1</v>
      </c>
    </row>
    <row r="1963" spans="2:13" ht="12" customHeight="1" thickBot="1" x14ac:dyDescent="0.35">
      <c r="B1963" s="75">
        <v>4898</v>
      </c>
      <c r="D1963" s="77" t="str">
        <f t="shared" si="30"/>
        <v>0</v>
      </c>
      <c r="E1963" s="78">
        <v>0</v>
      </c>
      <c r="F1963" s="81">
        <v>0.28999999165534901</v>
      </c>
      <c r="G1963" s="80">
        <v>43</v>
      </c>
      <c r="H1963" s="80">
        <v>44</v>
      </c>
      <c r="I1963" s="80">
        <v>1</v>
      </c>
      <c r="J1963" s="80">
        <v>1</v>
      </c>
      <c r="K1963" s="80">
        <v>0</v>
      </c>
      <c r="L1963" s="80">
        <v>0</v>
      </c>
      <c r="M1963" s="80">
        <v>0</v>
      </c>
    </row>
    <row r="1964" spans="2:13" ht="12" customHeight="1" thickBot="1" x14ac:dyDescent="0.35">
      <c r="B1964" s="75">
        <v>4900</v>
      </c>
      <c r="D1964" s="77" t="str">
        <f t="shared" si="30"/>
        <v>0</v>
      </c>
      <c r="E1964" s="78">
        <v>0</v>
      </c>
      <c r="F1964" s="81">
        <v>0.28999999165534901</v>
      </c>
      <c r="G1964" s="80">
        <v>54</v>
      </c>
      <c r="H1964" s="80">
        <v>85</v>
      </c>
      <c r="I1964" s="80">
        <v>4</v>
      </c>
      <c r="J1964" s="80">
        <v>3</v>
      </c>
      <c r="K1964" s="80">
        <v>299</v>
      </c>
      <c r="L1964" s="80">
        <v>0</v>
      </c>
      <c r="M1964" s="80">
        <v>0</v>
      </c>
    </row>
    <row r="1965" spans="2:13" ht="12" customHeight="1" thickBot="1" x14ac:dyDescent="0.35">
      <c r="B1965" s="75">
        <v>4905</v>
      </c>
      <c r="D1965" s="77" t="str">
        <f t="shared" si="30"/>
        <v>0</v>
      </c>
      <c r="E1965" s="78">
        <v>1</v>
      </c>
      <c r="F1965" s="81">
        <v>0.28999999165534901</v>
      </c>
      <c r="G1965" s="80">
        <v>64</v>
      </c>
      <c r="H1965" s="80">
        <v>88</v>
      </c>
      <c r="I1965" s="80">
        <v>1</v>
      </c>
      <c r="J1965" s="80">
        <v>1</v>
      </c>
      <c r="K1965" s="80">
        <v>243</v>
      </c>
      <c r="L1965" s="80">
        <v>0</v>
      </c>
      <c r="M1965" s="80">
        <v>0</v>
      </c>
    </row>
    <row r="1966" spans="2:13" ht="12" customHeight="1" thickBot="1" x14ac:dyDescent="0.35">
      <c r="B1966" s="75">
        <v>4908</v>
      </c>
      <c r="D1966" s="77" t="str">
        <f t="shared" si="30"/>
        <v>0</v>
      </c>
      <c r="E1966" s="78">
        <v>0</v>
      </c>
      <c r="F1966" s="81">
        <v>0.28999999165534901</v>
      </c>
      <c r="G1966" s="80">
        <v>34</v>
      </c>
      <c r="H1966" s="80">
        <v>101</v>
      </c>
      <c r="I1966" s="80">
        <v>3</v>
      </c>
      <c r="J1966" s="80">
        <v>2</v>
      </c>
      <c r="K1966" s="80">
        <v>0</v>
      </c>
      <c r="L1966" s="80">
        <v>0</v>
      </c>
      <c r="M1966" s="80">
        <v>0</v>
      </c>
    </row>
    <row r="1967" spans="2:13" ht="12" customHeight="1" thickBot="1" x14ac:dyDescent="0.35">
      <c r="B1967" s="75">
        <v>4909</v>
      </c>
      <c r="D1967" s="77" t="str">
        <f t="shared" si="30"/>
        <v>0</v>
      </c>
      <c r="E1967" s="78">
        <v>0</v>
      </c>
      <c r="F1967" s="81">
        <v>0.28999999165534901</v>
      </c>
      <c r="G1967" s="80">
        <v>40</v>
      </c>
      <c r="H1967" s="80">
        <v>138</v>
      </c>
      <c r="I1967" s="80">
        <v>2</v>
      </c>
      <c r="J1967" s="80">
        <v>1</v>
      </c>
      <c r="K1967" s="80">
        <v>0</v>
      </c>
      <c r="L1967" s="80">
        <v>0</v>
      </c>
      <c r="M1967" s="80">
        <v>0</v>
      </c>
    </row>
    <row r="1968" spans="2:13" ht="12" customHeight="1" thickBot="1" x14ac:dyDescent="0.35">
      <c r="B1968" s="75">
        <v>4911</v>
      </c>
      <c r="D1968" s="77" t="str">
        <f t="shared" si="30"/>
        <v>0</v>
      </c>
      <c r="E1968" s="78">
        <v>0</v>
      </c>
      <c r="F1968" s="81">
        <v>0.28999999165534901</v>
      </c>
      <c r="G1968" s="80">
        <v>48</v>
      </c>
      <c r="H1968" s="80">
        <v>120</v>
      </c>
      <c r="I1968" s="80">
        <v>1</v>
      </c>
      <c r="J1968" s="80">
        <v>1</v>
      </c>
      <c r="K1968" s="80">
        <v>0</v>
      </c>
      <c r="L1968" s="80">
        <v>0</v>
      </c>
      <c r="M1968" s="80">
        <v>0</v>
      </c>
    </row>
    <row r="1969" spans="2:13" ht="12" customHeight="1" thickBot="1" x14ac:dyDescent="0.35">
      <c r="B1969" s="75">
        <v>4914</v>
      </c>
      <c r="D1969" s="77" t="str">
        <f t="shared" si="30"/>
        <v>0</v>
      </c>
      <c r="E1969" s="78">
        <v>0</v>
      </c>
      <c r="F1969" s="81">
        <v>0.28999999165534901</v>
      </c>
      <c r="G1969" s="80">
        <v>30</v>
      </c>
      <c r="H1969" s="80">
        <v>110</v>
      </c>
      <c r="I1969" s="80">
        <v>1</v>
      </c>
      <c r="J1969" s="80">
        <v>3</v>
      </c>
      <c r="K1969" s="80">
        <v>0</v>
      </c>
      <c r="L1969" s="80">
        <v>0</v>
      </c>
      <c r="M1969" s="80">
        <v>0</v>
      </c>
    </row>
    <row r="1970" spans="2:13" ht="12" customHeight="1" thickBot="1" x14ac:dyDescent="0.35">
      <c r="B1970" s="75">
        <v>4915</v>
      </c>
      <c r="D1970" s="77" t="str">
        <f t="shared" si="30"/>
        <v>0</v>
      </c>
      <c r="E1970" s="78">
        <v>1</v>
      </c>
      <c r="F1970" s="81">
        <v>0.28999999165534901</v>
      </c>
      <c r="G1970" s="80">
        <v>65</v>
      </c>
      <c r="H1970" s="80">
        <v>94</v>
      </c>
      <c r="I1970" s="80">
        <v>1</v>
      </c>
      <c r="J1970" s="80">
        <v>1</v>
      </c>
      <c r="K1970" s="80">
        <v>0</v>
      </c>
      <c r="L1970" s="80">
        <v>0</v>
      </c>
      <c r="M1970" s="80">
        <v>0</v>
      </c>
    </row>
    <row r="1971" spans="2:13" ht="12" customHeight="1" thickBot="1" x14ac:dyDescent="0.35">
      <c r="B1971" s="75">
        <v>4917</v>
      </c>
      <c r="D1971" s="77" t="str">
        <f t="shared" si="30"/>
        <v>0</v>
      </c>
      <c r="E1971" s="78">
        <v>0</v>
      </c>
      <c r="F1971" s="81">
        <v>0.28999999165534901</v>
      </c>
      <c r="G1971" s="80">
        <v>29</v>
      </c>
      <c r="H1971" s="80">
        <v>123</v>
      </c>
      <c r="I1971" s="80">
        <v>2</v>
      </c>
      <c r="J1971" s="80">
        <v>1</v>
      </c>
      <c r="K1971" s="80">
        <v>0</v>
      </c>
      <c r="L1971" s="80">
        <v>0</v>
      </c>
      <c r="M1971" s="80">
        <v>0</v>
      </c>
    </row>
    <row r="1972" spans="2:13" ht="12" customHeight="1" thickBot="1" x14ac:dyDescent="0.35">
      <c r="B1972" s="75">
        <v>4918</v>
      </c>
      <c r="D1972" s="77" t="str">
        <f t="shared" si="30"/>
        <v>0</v>
      </c>
      <c r="E1972" s="78">
        <v>0</v>
      </c>
      <c r="F1972" s="81">
        <v>0.28999999165534901</v>
      </c>
      <c r="G1972" s="80">
        <v>36</v>
      </c>
      <c r="H1972" s="80">
        <v>33</v>
      </c>
      <c r="I1972" s="80">
        <v>4</v>
      </c>
      <c r="J1972" s="80">
        <v>2</v>
      </c>
      <c r="K1972" s="80">
        <v>82</v>
      </c>
      <c r="L1972" s="80">
        <v>0</v>
      </c>
      <c r="M1972" s="80">
        <v>1</v>
      </c>
    </row>
    <row r="1973" spans="2:13" ht="12" customHeight="1" thickBot="1" x14ac:dyDescent="0.35">
      <c r="B1973" s="75">
        <v>4919</v>
      </c>
      <c r="D1973" s="77" t="str">
        <f t="shared" si="30"/>
        <v>0</v>
      </c>
      <c r="E1973" s="78">
        <v>1</v>
      </c>
      <c r="F1973" s="81">
        <v>0.28999999165534901</v>
      </c>
      <c r="G1973" s="80">
        <v>50</v>
      </c>
      <c r="H1973" s="80">
        <v>42</v>
      </c>
      <c r="I1973" s="80">
        <v>2</v>
      </c>
      <c r="J1973" s="80">
        <v>2</v>
      </c>
      <c r="K1973" s="80">
        <v>110</v>
      </c>
      <c r="L1973" s="80">
        <v>0</v>
      </c>
      <c r="M1973" s="80">
        <v>0</v>
      </c>
    </row>
    <row r="1974" spans="2:13" ht="12" customHeight="1" thickBot="1" x14ac:dyDescent="0.35">
      <c r="B1974" s="75">
        <v>4920</v>
      </c>
      <c r="D1974" s="77" t="str">
        <f t="shared" si="30"/>
        <v>0</v>
      </c>
      <c r="E1974" s="78">
        <v>1</v>
      </c>
      <c r="F1974" s="81">
        <v>0.28999999165534901</v>
      </c>
      <c r="G1974" s="80">
        <v>41</v>
      </c>
      <c r="H1974" s="80">
        <v>68</v>
      </c>
      <c r="I1974" s="80">
        <v>3</v>
      </c>
      <c r="J1974" s="80">
        <v>1</v>
      </c>
      <c r="K1974" s="80">
        <v>0</v>
      </c>
      <c r="L1974" s="80">
        <v>0</v>
      </c>
      <c r="M1974" s="80">
        <v>0</v>
      </c>
    </row>
    <row r="1975" spans="2:13" ht="12" customHeight="1" thickBot="1" x14ac:dyDescent="0.35">
      <c r="B1975" s="75">
        <v>4922</v>
      </c>
      <c r="D1975" s="77" t="str">
        <f t="shared" si="30"/>
        <v>0</v>
      </c>
      <c r="E1975" s="78">
        <v>1</v>
      </c>
      <c r="F1975" s="81">
        <v>0.28999999165534901</v>
      </c>
      <c r="G1975" s="80">
        <v>37</v>
      </c>
      <c r="H1975" s="80">
        <v>42</v>
      </c>
      <c r="I1975" s="80">
        <v>3</v>
      </c>
      <c r="J1975" s="80">
        <v>3</v>
      </c>
      <c r="K1975" s="80">
        <v>0</v>
      </c>
      <c r="L1975" s="80">
        <v>0</v>
      </c>
      <c r="M1975" s="80">
        <v>0</v>
      </c>
    </row>
    <row r="1976" spans="2:13" ht="12" customHeight="1" thickBot="1" x14ac:dyDescent="0.35">
      <c r="B1976" s="75">
        <v>4923</v>
      </c>
      <c r="D1976" s="77" t="str">
        <f t="shared" si="30"/>
        <v>0</v>
      </c>
      <c r="E1976" s="78">
        <v>1</v>
      </c>
      <c r="F1976" s="81">
        <v>0.28999999165534901</v>
      </c>
      <c r="G1976" s="80">
        <v>31</v>
      </c>
      <c r="H1976" s="80">
        <v>28</v>
      </c>
      <c r="I1976" s="80">
        <v>1</v>
      </c>
      <c r="J1976" s="80">
        <v>1</v>
      </c>
      <c r="K1976" s="80">
        <v>0</v>
      </c>
      <c r="L1976" s="80">
        <v>0</v>
      </c>
      <c r="M1976" s="80">
        <v>0</v>
      </c>
    </row>
    <row r="1977" spans="2:13" ht="12" customHeight="1" thickBot="1" x14ac:dyDescent="0.35">
      <c r="B1977" s="75">
        <v>4924</v>
      </c>
      <c r="D1977" s="77" t="str">
        <f t="shared" si="30"/>
        <v>0</v>
      </c>
      <c r="E1977" s="78">
        <v>1</v>
      </c>
      <c r="F1977" s="81">
        <v>0.28999999165534901</v>
      </c>
      <c r="G1977" s="80">
        <v>40</v>
      </c>
      <c r="H1977" s="80">
        <v>73</v>
      </c>
      <c r="I1977" s="80">
        <v>3</v>
      </c>
      <c r="J1977" s="80">
        <v>1</v>
      </c>
      <c r="K1977" s="80">
        <v>0</v>
      </c>
      <c r="L1977" s="80">
        <v>0</v>
      </c>
      <c r="M1977" s="80">
        <v>0</v>
      </c>
    </row>
    <row r="1978" spans="2:13" ht="12" customHeight="1" thickBot="1" x14ac:dyDescent="0.35">
      <c r="B1978" s="75">
        <v>4925</v>
      </c>
      <c r="D1978" s="77" t="str">
        <f t="shared" si="30"/>
        <v>0</v>
      </c>
      <c r="E1978" s="78">
        <v>0</v>
      </c>
      <c r="F1978" s="81">
        <v>0.28999999165534901</v>
      </c>
      <c r="G1978" s="80">
        <v>36</v>
      </c>
      <c r="H1978" s="80">
        <v>89</v>
      </c>
      <c r="I1978" s="80">
        <v>2</v>
      </c>
      <c r="J1978" s="80">
        <v>1</v>
      </c>
      <c r="K1978" s="80">
        <v>0</v>
      </c>
      <c r="L1978" s="80">
        <v>0</v>
      </c>
      <c r="M1978" s="80">
        <v>0</v>
      </c>
    </row>
    <row r="1979" spans="2:13" ht="12" customHeight="1" thickBot="1" x14ac:dyDescent="0.35">
      <c r="B1979" s="75">
        <v>4927</v>
      </c>
      <c r="D1979" s="77" t="str">
        <f t="shared" si="30"/>
        <v>0</v>
      </c>
      <c r="E1979" s="78">
        <v>1</v>
      </c>
      <c r="F1979" s="81">
        <v>0.28999999165534901</v>
      </c>
      <c r="G1979" s="80">
        <v>37</v>
      </c>
      <c r="H1979" s="80">
        <v>83</v>
      </c>
      <c r="I1979" s="80">
        <v>2</v>
      </c>
      <c r="J1979" s="80">
        <v>2</v>
      </c>
      <c r="K1979" s="80">
        <v>0</v>
      </c>
      <c r="L1979" s="80">
        <v>0</v>
      </c>
      <c r="M1979" s="80">
        <v>0</v>
      </c>
    </row>
    <row r="1980" spans="2:13" ht="12" customHeight="1" thickBot="1" x14ac:dyDescent="0.35">
      <c r="B1980" s="75">
        <v>4934</v>
      </c>
      <c r="D1980" s="77" t="str">
        <f t="shared" si="30"/>
        <v>0</v>
      </c>
      <c r="E1980" s="78">
        <v>1</v>
      </c>
      <c r="F1980" s="81">
        <v>0.28999999165534901</v>
      </c>
      <c r="G1980" s="80">
        <v>47</v>
      </c>
      <c r="H1980" s="80">
        <v>94</v>
      </c>
      <c r="I1980" s="80">
        <v>1</v>
      </c>
      <c r="J1980" s="80">
        <v>1</v>
      </c>
      <c r="K1980" s="80">
        <v>0</v>
      </c>
      <c r="L1980" s="80">
        <v>0</v>
      </c>
      <c r="M1980" s="80">
        <v>0</v>
      </c>
    </row>
    <row r="1981" spans="2:13" ht="12" customHeight="1" thickBot="1" x14ac:dyDescent="0.35">
      <c r="B1981" s="75">
        <v>4935</v>
      </c>
      <c r="D1981" s="77" t="str">
        <f t="shared" si="30"/>
        <v>0</v>
      </c>
      <c r="E1981" s="78">
        <v>1</v>
      </c>
      <c r="F1981" s="81">
        <v>0.28999999165534901</v>
      </c>
      <c r="G1981" s="80">
        <v>26</v>
      </c>
      <c r="H1981" s="80">
        <v>85</v>
      </c>
      <c r="I1981" s="80">
        <v>2</v>
      </c>
      <c r="J1981" s="80">
        <v>3</v>
      </c>
      <c r="K1981" s="80">
        <v>0</v>
      </c>
      <c r="L1981" s="80">
        <v>0</v>
      </c>
      <c r="M1981" s="80">
        <v>0</v>
      </c>
    </row>
    <row r="1982" spans="2:13" ht="12" customHeight="1" thickBot="1" x14ac:dyDescent="0.35">
      <c r="B1982" s="75">
        <v>4938</v>
      </c>
      <c r="D1982" s="77" t="str">
        <f t="shared" si="30"/>
        <v>0</v>
      </c>
      <c r="E1982" s="78">
        <v>1</v>
      </c>
      <c r="F1982" s="81">
        <v>0.28999999165534901</v>
      </c>
      <c r="G1982" s="80">
        <v>33</v>
      </c>
      <c r="H1982" s="80">
        <v>162</v>
      </c>
      <c r="I1982" s="80">
        <v>1</v>
      </c>
      <c r="J1982" s="80">
        <v>1</v>
      </c>
      <c r="K1982" s="80">
        <v>0</v>
      </c>
      <c r="L1982" s="80">
        <v>0</v>
      </c>
      <c r="M1982" s="80">
        <v>0</v>
      </c>
    </row>
    <row r="1983" spans="2:13" ht="12" customHeight="1" thickBot="1" x14ac:dyDescent="0.35">
      <c r="B1983" s="75">
        <v>4939</v>
      </c>
      <c r="D1983" s="77" t="str">
        <f t="shared" si="30"/>
        <v>0</v>
      </c>
      <c r="E1983" s="78">
        <v>0</v>
      </c>
      <c r="F1983" s="81">
        <v>0.28999999165534901</v>
      </c>
      <c r="G1983" s="80">
        <v>61</v>
      </c>
      <c r="H1983" s="80">
        <v>80</v>
      </c>
      <c r="I1983" s="80">
        <v>4</v>
      </c>
      <c r="J1983" s="80">
        <v>3</v>
      </c>
      <c r="K1983" s="80">
        <v>0</v>
      </c>
      <c r="L1983" s="80">
        <v>0</v>
      </c>
      <c r="M1983" s="80">
        <v>0</v>
      </c>
    </row>
    <row r="1984" spans="2:13" ht="12" customHeight="1" thickBot="1" x14ac:dyDescent="0.35">
      <c r="B1984" s="75">
        <v>4941</v>
      </c>
      <c r="D1984" s="77" t="str">
        <f t="shared" si="30"/>
        <v>0</v>
      </c>
      <c r="E1984" s="78">
        <v>0</v>
      </c>
      <c r="F1984" s="81">
        <v>0.28999999165534901</v>
      </c>
      <c r="G1984" s="80">
        <v>46</v>
      </c>
      <c r="H1984" s="80">
        <v>19</v>
      </c>
      <c r="I1984" s="80">
        <v>3</v>
      </c>
      <c r="J1984" s="80">
        <v>1</v>
      </c>
      <c r="K1984" s="80">
        <v>0</v>
      </c>
      <c r="L1984" s="80">
        <v>0</v>
      </c>
      <c r="M1984" s="80">
        <v>0</v>
      </c>
    </row>
    <row r="1985" spans="2:13" ht="12" customHeight="1" thickBot="1" x14ac:dyDescent="0.35">
      <c r="B1985" s="75">
        <v>4943</v>
      </c>
      <c r="D1985" s="77" t="str">
        <f t="shared" si="30"/>
        <v>0</v>
      </c>
      <c r="E1985" s="78">
        <v>1</v>
      </c>
      <c r="F1985" s="81">
        <v>0.28999999165534901</v>
      </c>
      <c r="G1985" s="80">
        <v>52</v>
      </c>
      <c r="H1985" s="80">
        <v>109</v>
      </c>
      <c r="I1985" s="80">
        <v>1</v>
      </c>
      <c r="J1985" s="80">
        <v>1</v>
      </c>
      <c r="K1985" s="80">
        <v>308</v>
      </c>
      <c r="L1985" s="80">
        <v>0</v>
      </c>
      <c r="M1985" s="80">
        <v>0</v>
      </c>
    </row>
    <row r="1986" spans="2:13" ht="12" customHeight="1" thickBot="1" x14ac:dyDescent="0.35">
      <c r="B1986" s="75">
        <v>4945</v>
      </c>
      <c r="D1986" s="77" t="str">
        <f t="shared" si="30"/>
        <v>0</v>
      </c>
      <c r="E1986" s="78">
        <v>0</v>
      </c>
      <c r="F1986" s="81">
        <v>0.28999999165534901</v>
      </c>
      <c r="G1986" s="80">
        <v>49</v>
      </c>
      <c r="H1986" s="80">
        <v>33</v>
      </c>
      <c r="I1986" s="80">
        <v>3</v>
      </c>
      <c r="J1986" s="80">
        <v>2</v>
      </c>
      <c r="K1986" s="80">
        <v>0</v>
      </c>
      <c r="L1986" s="80">
        <v>0</v>
      </c>
      <c r="M1986" s="80">
        <v>0</v>
      </c>
    </row>
    <row r="1987" spans="2:13" ht="12" customHeight="1" thickBot="1" x14ac:dyDescent="0.35">
      <c r="B1987" s="75">
        <v>4946</v>
      </c>
      <c r="D1987" s="77" t="str">
        <f t="shared" si="30"/>
        <v>0</v>
      </c>
      <c r="E1987" s="78">
        <v>1</v>
      </c>
      <c r="F1987" s="81">
        <v>0.28999999165534901</v>
      </c>
      <c r="G1987" s="80">
        <v>42</v>
      </c>
      <c r="H1987" s="80">
        <v>49</v>
      </c>
      <c r="I1987" s="80">
        <v>2</v>
      </c>
      <c r="J1987" s="80">
        <v>1</v>
      </c>
      <c r="K1987" s="80">
        <v>106</v>
      </c>
      <c r="L1987" s="80">
        <v>0</v>
      </c>
      <c r="M1987" s="80">
        <v>0</v>
      </c>
    </row>
    <row r="1988" spans="2:13" ht="12" customHeight="1" thickBot="1" x14ac:dyDescent="0.35">
      <c r="B1988" s="75">
        <v>4949</v>
      </c>
      <c r="D1988" s="77" t="str">
        <f t="shared" si="30"/>
        <v>0</v>
      </c>
      <c r="E1988" s="78">
        <v>1</v>
      </c>
      <c r="F1988" s="81">
        <v>0.28999999165534901</v>
      </c>
      <c r="G1988" s="80">
        <v>44</v>
      </c>
      <c r="H1988" s="80">
        <v>43</v>
      </c>
      <c r="I1988" s="80">
        <v>1</v>
      </c>
      <c r="J1988" s="80">
        <v>1</v>
      </c>
      <c r="K1988" s="80">
        <v>0</v>
      </c>
      <c r="L1988" s="80">
        <v>0</v>
      </c>
      <c r="M1988" s="80">
        <v>0</v>
      </c>
    </row>
    <row r="1989" spans="2:13" ht="12" customHeight="1" thickBot="1" x14ac:dyDescent="0.35">
      <c r="B1989" s="75">
        <v>4950</v>
      </c>
      <c r="D1989" s="77" t="str">
        <f t="shared" si="30"/>
        <v>0</v>
      </c>
      <c r="E1989" s="78">
        <v>1</v>
      </c>
      <c r="F1989" s="81">
        <v>0.28999999165534901</v>
      </c>
      <c r="G1989" s="80">
        <v>29</v>
      </c>
      <c r="H1989" s="80">
        <v>64</v>
      </c>
      <c r="I1989" s="80">
        <v>4</v>
      </c>
      <c r="J1989" s="80">
        <v>1</v>
      </c>
      <c r="K1989" s="80">
        <v>249</v>
      </c>
      <c r="L1989" s="80">
        <v>0</v>
      </c>
      <c r="M1989" s="80">
        <v>0</v>
      </c>
    </row>
    <row r="1990" spans="2:13" ht="12" customHeight="1" thickBot="1" x14ac:dyDescent="0.35">
      <c r="B1990" s="75">
        <v>4951</v>
      </c>
      <c r="D1990" s="77" t="str">
        <f t="shared" si="30"/>
        <v>0</v>
      </c>
      <c r="E1990" s="78">
        <v>1</v>
      </c>
      <c r="F1990" s="81">
        <v>0.28999999165534901</v>
      </c>
      <c r="G1990" s="80">
        <v>47</v>
      </c>
      <c r="H1990" s="80">
        <v>19</v>
      </c>
      <c r="I1990" s="80">
        <v>1</v>
      </c>
      <c r="J1990" s="80">
        <v>1</v>
      </c>
      <c r="K1990" s="80">
        <v>0</v>
      </c>
      <c r="L1990" s="80">
        <v>0</v>
      </c>
      <c r="M1990" s="80">
        <v>0</v>
      </c>
    </row>
    <row r="1991" spans="2:13" ht="12" customHeight="1" thickBot="1" x14ac:dyDescent="0.35">
      <c r="B1991" s="75">
        <v>4952</v>
      </c>
      <c r="D1991" s="77" t="str">
        <f t="shared" si="30"/>
        <v>0</v>
      </c>
      <c r="E1991" s="78">
        <v>1</v>
      </c>
      <c r="F1991" s="81">
        <v>0.28999999165534901</v>
      </c>
      <c r="G1991" s="80">
        <v>53</v>
      </c>
      <c r="H1991" s="80">
        <v>65</v>
      </c>
      <c r="I1991" s="80">
        <v>1</v>
      </c>
      <c r="J1991" s="80">
        <v>3</v>
      </c>
      <c r="K1991" s="80">
        <v>0</v>
      </c>
      <c r="L1991" s="80">
        <v>0</v>
      </c>
      <c r="M1991" s="80">
        <v>0</v>
      </c>
    </row>
    <row r="1992" spans="2:13" ht="12" customHeight="1" thickBot="1" x14ac:dyDescent="0.35">
      <c r="B1992" s="75">
        <v>4953</v>
      </c>
      <c r="D1992" s="77" t="str">
        <f t="shared" si="30"/>
        <v>0</v>
      </c>
      <c r="E1992" s="78">
        <v>0</v>
      </c>
      <c r="F1992" s="81">
        <v>0.28999999165534901</v>
      </c>
      <c r="G1992" s="80">
        <v>29</v>
      </c>
      <c r="H1992" s="80">
        <v>53</v>
      </c>
      <c r="I1992" s="80">
        <v>4</v>
      </c>
      <c r="J1992" s="80">
        <v>3</v>
      </c>
      <c r="K1992" s="80">
        <v>0</v>
      </c>
      <c r="L1992" s="80">
        <v>0</v>
      </c>
      <c r="M1992" s="80">
        <v>0</v>
      </c>
    </row>
    <row r="1993" spans="2:13" ht="12" customHeight="1" thickBot="1" x14ac:dyDescent="0.35">
      <c r="B1993" s="75">
        <v>4957</v>
      </c>
      <c r="D1993" s="77" t="str">
        <f t="shared" ref="D1993:D2007" si="31">IF(F1993&gt;=$F$5,"1","0")</f>
        <v>0</v>
      </c>
      <c r="E1993" s="78">
        <v>1</v>
      </c>
      <c r="F1993" s="81">
        <v>0.28999999165534901</v>
      </c>
      <c r="G1993" s="80">
        <v>39</v>
      </c>
      <c r="H1993" s="80">
        <v>59</v>
      </c>
      <c r="I1993" s="80">
        <v>4</v>
      </c>
      <c r="J1993" s="80">
        <v>3</v>
      </c>
      <c r="K1993" s="80">
        <v>0</v>
      </c>
      <c r="L1993" s="80">
        <v>0</v>
      </c>
      <c r="M1993" s="80">
        <v>1</v>
      </c>
    </row>
    <row r="1994" spans="2:13" ht="12" customHeight="1" thickBot="1" x14ac:dyDescent="0.35">
      <c r="B1994" s="75">
        <v>4958</v>
      </c>
      <c r="D1994" s="77" t="str">
        <f t="shared" si="31"/>
        <v>0</v>
      </c>
      <c r="E1994" s="78">
        <v>1</v>
      </c>
      <c r="F1994" s="81">
        <v>0.28999999165534901</v>
      </c>
      <c r="G1994" s="80">
        <v>29</v>
      </c>
      <c r="H1994" s="80">
        <v>50</v>
      </c>
      <c r="I1994" s="80">
        <v>2</v>
      </c>
      <c r="J1994" s="80">
        <v>3</v>
      </c>
      <c r="K1994" s="80">
        <v>0</v>
      </c>
      <c r="L1994" s="80">
        <v>0</v>
      </c>
      <c r="M1994" s="80">
        <v>0</v>
      </c>
    </row>
    <row r="1995" spans="2:13" ht="12" customHeight="1" thickBot="1" x14ac:dyDescent="0.35">
      <c r="B1995" s="75">
        <v>4967</v>
      </c>
      <c r="D1995" s="77" t="str">
        <f t="shared" si="31"/>
        <v>0</v>
      </c>
      <c r="E1995" s="78">
        <v>0</v>
      </c>
      <c r="F1995" s="81">
        <v>0.28999999165534901</v>
      </c>
      <c r="G1995" s="80">
        <v>41</v>
      </c>
      <c r="H1995" s="80">
        <v>34</v>
      </c>
      <c r="I1995" s="80">
        <v>1</v>
      </c>
      <c r="J1995" s="80">
        <v>1</v>
      </c>
      <c r="K1995" s="80">
        <v>143</v>
      </c>
      <c r="L1995" s="80">
        <v>0</v>
      </c>
      <c r="M1995" s="80">
        <v>0</v>
      </c>
    </row>
    <row r="1996" spans="2:13" ht="12" customHeight="1" thickBot="1" x14ac:dyDescent="0.35">
      <c r="B1996" s="75">
        <v>4968</v>
      </c>
      <c r="D1996" s="77" t="str">
        <f t="shared" si="31"/>
        <v>0</v>
      </c>
      <c r="E1996" s="78">
        <v>0</v>
      </c>
      <c r="F1996" s="81">
        <v>0.28999999165534901</v>
      </c>
      <c r="G1996" s="80">
        <v>41</v>
      </c>
      <c r="H1996" s="80">
        <v>69</v>
      </c>
      <c r="I1996" s="80">
        <v>1</v>
      </c>
      <c r="J1996" s="80">
        <v>2</v>
      </c>
      <c r="K1996" s="80">
        <v>0</v>
      </c>
      <c r="L1996" s="80">
        <v>0</v>
      </c>
      <c r="M1996" s="80">
        <v>0</v>
      </c>
    </row>
    <row r="1997" spans="2:13" ht="12" customHeight="1" thickBot="1" x14ac:dyDescent="0.35">
      <c r="B1997" s="75">
        <v>4969</v>
      </c>
      <c r="D1997" s="77" t="str">
        <f t="shared" si="31"/>
        <v>0</v>
      </c>
      <c r="E1997" s="78">
        <v>1</v>
      </c>
      <c r="F1997" s="81">
        <v>0.28999999165534901</v>
      </c>
      <c r="G1997" s="80">
        <v>58</v>
      </c>
      <c r="H1997" s="80">
        <v>41</v>
      </c>
      <c r="I1997" s="80">
        <v>4</v>
      </c>
      <c r="J1997" s="80">
        <v>1</v>
      </c>
      <c r="K1997" s="80">
        <v>0</v>
      </c>
      <c r="L1997" s="80">
        <v>0</v>
      </c>
      <c r="M1997" s="80">
        <v>0</v>
      </c>
    </row>
    <row r="1998" spans="2:13" ht="12" customHeight="1" thickBot="1" x14ac:dyDescent="0.35">
      <c r="B1998" s="75">
        <v>4970</v>
      </c>
      <c r="D1998" s="77" t="str">
        <f t="shared" si="31"/>
        <v>0</v>
      </c>
      <c r="E1998" s="78">
        <v>0</v>
      </c>
      <c r="F1998" s="81">
        <v>0.28999999165534901</v>
      </c>
      <c r="G1998" s="80">
        <v>45</v>
      </c>
      <c r="H1998" s="80">
        <v>60</v>
      </c>
      <c r="I1998" s="80">
        <v>2</v>
      </c>
      <c r="J1998" s="80">
        <v>3</v>
      </c>
      <c r="K1998" s="80">
        <v>250</v>
      </c>
      <c r="L1998" s="80">
        <v>0</v>
      </c>
      <c r="M1998" s="80">
        <v>0</v>
      </c>
    </row>
    <row r="1999" spans="2:13" ht="12" customHeight="1" thickBot="1" x14ac:dyDescent="0.35">
      <c r="B1999" s="75">
        <v>4977</v>
      </c>
      <c r="D1999" s="77" t="str">
        <f t="shared" si="31"/>
        <v>0</v>
      </c>
      <c r="E1999" s="78">
        <v>1</v>
      </c>
      <c r="F1999" s="81">
        <v>0.28999999165534901</v>
      </c>
      <c r="G1999" s="80">
        <v>29</v>
      </c>
      <c r="H1999" s="80">
        <v>31</v>
      </c>
      <c r="I1999" s="80">
        <v>1</v>
      </c>
      <c r="J1999" s="80">
        <v>2</v>
      </c>
      <c r="K1999" s="80">
        <v>0</v>
      </c>
      <c r="L1999" s="80">
        <v>0</v>
      </c>
      <c r="M1999" s="80">
        <v>0</v>
      </c>
    </row>
    <row r="2000" spans="2:13" ht="12" customHeight="1" thickBot="1" x14ac:dyDescent="0.35">
      <c r="B2000" s="75">
        <v>4981</v>
      </c>
      <c r="D2000" s="77" t="str">
        <f t="shared" si="31"/>
        <v>0</v>
      </c>
      <c r="E2000" s="78">
        <v>1</v>
      </c>
      <c r="F2000" s="81">
        <v>0.28999999165534901</v>
      </c>
      <c r="G2000" s="80">
        <v>29</v>
      </c>
      <c r="H2000" s="80">
        <v>135</v>
      </c>
      <c r="I2000" s="80">
        <v>3</v>
      </c>
      <c r="J2000" s="80">
        <v>1</v>
      </c>
      <c r="K2000" s="80">
        <v>0</v>
      </c>
      <c r="L2000" s="80">
        <v>1</v>
      </c>
      <c r="M2000" s="80">
        <v>0</v>
      </c>
    </row>
    <row r="2001" spans="2:13" ht="12" customHeight="1" thickBot="1" x14ac:dyDescent="0.35">
      <c r="B2001" s="75">
        <v>4983</v>
      </c>
      <c r="D2001" s="77" t="str">
        <f t="shared" si="31"/>
        <v>0</v>
      </c>
      <c r="E2001" s="78">
        <v>1</v>
      </c>
      <c r="F2001" s="81">
        <v>0.28999999165534901</v>
      </c>
      <c r="G2001" s="80">
        <v>36</v>
      </c>
      <c r="H2001" s="80">
        <v>45</v>
      </c>
      <c r="I2001" s="80">
        <v>4</v>
      </c>
      <c r="J2001" s="80">
        <v>1</v>
      </c>
      <c r="K2001" s="80">
        <v>0</v>
      </c>
      <c r="L2001" s="80">
        <v>0</v>
      </c>
      <c r="M2001" s="80">
        <v>0</v>
      </c>
    </row>
    <row r="2002" spans="2:13" ht="12" customHeight="1" thickBot="1" x14ac:dyDescent="0.35">
      <c r="B2002" s="75">
        <v>4986</v>
      </c>
      <c r="D2002" s="77" t="str">
        <f t="shared" si="31"/>
        <v>0</v>
      </c>
      <c r="E2002" s="78">
        <v>0</v>
      </c>
      <c r="F2002" s="81">
        <v>0.28999999165534901</v>
      </c>
      <c r="G2002" s="80">
        <v>48</v>
      </c>
      <c r="H2002" s="80">
        <v>30</v>
      </c>
      <c r="I2002" s="80">
        <v>3</v>
      </c>
      <c r="J2002" s="80">
        <v>2</v>
      </c>
      <c r="K2002" s="80">
        <v>162</v>
      </c>
      <c r="L2002" s="80">
        <v>0</v>
      </c>
      <c r="M2002" s="80">
        <v>0</v>
      </c>
    </row>
    <row r="2003" spans="2:13" ht="12" customHeight="1" thickBot="1" x14ac:dyDescent="0.35">
      <c r="B2003" s="75">
        <v>4987</v>
      </c>
      <c r="D2003" s="77" t="str">
        <f t="shared" si="31"/>
        <v>0</v>
      </c>
      <c r="E2003" s="78">
        <v>0</v>
      </c>
      <c r="F2003" s="81">
        <v>0.28999999165534901</v>
      </c>
      <c r="G2003" s="80">
        <v>32</v>
      </c>
      <c r="H2003" s="80">
        <v>78</v>
      </c>
      <c r="I2003" s="80">
        <v>1</v>
      </c>
      <c r="J2003" s="80">
        <v>3</v>
      </c>
      <c r="K2003" s="80">
        <v>0</v>
      </c>
      <c r="L2003" s="80">
        <v>0</v>
      </c>
      <c r="M2003" s="80">
        <v>0</v>
      </c>
    </row>
    <row r="2004" spans="2:13" ht="12" customHeight="1" thickBot="1" x14ac:dyDescent="0.35">
      <c r="B2004" s="75">
        <v>4990</v>
      </c>
      <c r="D2004" s="77" t="str">
        <f t="shared" si="31"/>
        <v>0</v>
      </c>
      <c r="E2004" s="78">
        <v>0</v>
      </c>
      <c r="F2004" s="81">
        <v>0.28999999165534901</v>
      </c>
      <c r="G2004" s="80">
        <v>24</v>
      </c>
      <c r="H2004" s="80">
        <v>38</v>
      </c>
      <c r="I2004" s="80">
        <v>1</v>
      </c>
      <c r="J2004" s="80">
        <v>3</v>
      </c>
      <c r="K2004" s="80">
        <v>0</v>
      </c>
      <c r="L2004" s="80">
        <v>0</v>
      </c>
      <c r="M2004" s="80">
        <v>0</v>
      </c>
    </row>
    <row r="2005" spans="2:13" ht="12" customHeight="1" thickBot="1" x14ac:dyDescent="0.35">
      <c r="B2005" s="75">
        <v>4991</v>
      </c>
      <c r="D2005" s="77" t="str">
        <f t="shared" si="31"/>
        <v>0</v>
      </c>
      <c r="E2005" s="78">
        <v>1</v>
      </c>
      <c r="F2005" s="81">
        <v>0.28999999165534901</v>
      </c>
      <c r="G2005" s="80">
        <v>55</v>
      </c>
      <c r="H2005" s="80">
        <v>58</v>
      </c>
      <c r="I2005" s="80">
        <v>4</v>
      </c>
      <c r="J2005" s="80">
        <v>3</v>
      </c>
      <c r="K2005" s="80">
        <v>219</v>
      </c>
      <c r="L2005" s="80">
        <v>0</v>
      </c>
      <c r="M2005" s="80">
        <v>0</v>
      </c>
    </row>
    <row r="2006" spans="2:13" ht="12" customHeight="1" thickBot="1" x14ac:dyDescent="0.35">
      <c r="B2006" s="75">
        <v>4992</v>
      </c>
      <c r="D2006" s="77" t="str">
        <f t="shared" si="31"/>
        <v>0</v>
      </c>
      <c r="E2006" s="78">
        <v>1</v>
      </c>
      <c r="F2006" s="81">
        <v>0.28999999165534901</v>
      </c>
      <c r="G2006" s="80">
        <v>51</v>
      </c>
      <c r="H2006" s="80">
        <v>92</v>
      </c>
      <c r="I2006" s="80">
        <v>1</v>
      </c>
      <c r="J2006" s="80">
        <v>2</v>
      </c>
      <c r="K2006" s="80">
        <v>100</v>
      </c>
      <c r="L2006" s="80">
        <v>0</v>
      </c>
      <c r="M2006" s="80">
        <v>0</v>
      </c>
    </row>
    <row r="2007" spans="2:13" ht="12" customHeight="1" thickBot="1" x14ac:dyDescent="0.35">
      <c r="B2007" s="75">
        <v>5000</v>
      </c>
      <c r="D2007" s="77" t="str">
        <f t="shared" si="31"/>
        <v>0</v>
      </c>
      <c r="E2007" s="78">
        <v>1</v>
      </c>
      <c r="F2007" s="81">
        <v>0.28999999165534901</v>
      </c>
      <c r="G2007" s="80">
        <v>28</v>
      </c>
      <c r="H2007" s="80">
        <v>83</v>
      </c>
      <c r="I2007" s="80">
        <v>3</v>
      </c>
      <c r="J2007" s="80">
        <v>1</v>
      </c>
      <c r="K2007" s="80">
        <v>0</v>
      </c>
      <c r="L2007" s="80">
        <v>0</v>
      </c>
      <c r="M2007" s="80">
        <v>0</v>
      </c>
    </row>
  </sheetData>
  <dataConsolidate/>
  <mergeCells count="6">
    <mergeCell ref="M1:O1"/>
    <mergeCell ref="B3:C3"/>
    <mergeCell ref="D3:G3"/>
    <mergeCell ref="J3:K3"/>
    <mergeCell ref="B5:E5"/>
    <mergeCell ref="G5:K5"/>
  </mergeCells>
  <phoneticPr fontId="1" type="noConversion"/>
  <hyperlinks>
    <hyperlink ref="J3:K3" location="'CT_Output1'!A1" tooltip="Goto Navigator" display="'CT_Output1'!A1"/>
  </hyperlinks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P13"/>
  <sheetViews>
    <sheetView showGridLines="0" workbookViewId="0"/>
  </sheetViews>
  <sheetFormatPr defaultColWidth="8.875" defaultRowHeight="12" customHeight="1" x14ac:dyDescent="0.3"/>
  <cols>
    <col min="1" max="16384" width="8.875" style="2"/>
  </cols>
  <sheetData>
    <row r="1" spans="2:16" ht="16.5" customHeight="1" x14ac:dyDescent="0.3">
      <c r="B1" s="3" t="s">
        <v>153</v>
      </c>
      <c r="C1" s="1"/>
      <c r="M1" s="149" t="s">
        <v>170</v>
      </c>
      <c r="N1" s="150"/>
      <c r="O1" s="150"/>
      <c r="P1" s="9" t="s">
        <v>8</v>
      </c>
    </row>
    <row r="3" spans="2:16" ht="12" customHeight="1" x14ac:dyDescent="0.3">
      <c r="D3" s="157" t="s">
        <v>118</v>
      </c>
      <c r="E3" s="158"/>
    </row>
    <row r="6" spans="2:16" ht="21" customHeight="1" x14ac:dyDescent="0.3">
      <c r="B6" s="22" t="s">
        <v>56</v>
      </c>
      <c r="C6" s="22" t="s">
        <v>57</v>
      </c>
    </row>
    <row r="7" spans="2:16" ht="12" customHeight="1" x14ac:dyDescent="0.3">
      <c r="B7" s="24">
        <v>6</v>
      </c>
      <c r="C7" s="20">
        <v>30</v>
      </c>
    </row>
    <row r="8" spans="2:16" ht="12" customHeight="1" x14ac:dyDescent="0.3">
      <c r="B8" s="23">
        <v>5</v>
      </c>
      <c r="C8" s="29">
        <v>30</v>
      </c>
    </row>
    <row r="9" spans="2:16" ht="12" customHeight="1" x14ac:dyDescent="0.3">
      <c r="B9" s="23">
        <v>4</v>
      </c>
      <c r="C9" s="29">
        <v>30</v>
      </c>
    </row>
    <row r="10" spans="2:16" ht="12" customHeight="1" x14ac:dyDescent="0.3">
      <c r="B10" s="23">
        <v>3</v>
      </c>
      <c r="C10" s="29">
        <v>30</v>
      </c>
    </row>
    <row r="11" spans="2:16" ht="12" customHeight="1" x14ac:dyDescent="0.3">
      <c r="B11" s="23">
        <v>2</v>
      </c>
      <c r="C11" s="29">
        <v>30</v>
      </c>
    </row>
    <row r="12" spans="2:16" ht="12" customHeight="1" x14ac:dyDescent="0.3">
      <c r="B12" s="23">
        <v>1</v>
      </c>
      <c r="C12" s="29">
        <v>30</v>
      </c>
    </row>
    <row r="13" spans="2:16" ht="12" customHeight="1" x14ac:dyDescent="0.3">
      <c r="B13" s="25">
        <v>0</v>
      </c>
      <c r="C13" s="19">
        <v>30</v>
      </c>
      <c r="D13" s="159" t="s">
        <v>154</v>
      </c>
      <c r="E13" s="160"/>
      <c r="F13" s="160"/>
      <c r="G13" s="88" t="s">
        <v>155</v>
      </c>
      <c r="H13" s="8">
        <v>1.0246950765959597E-2</v>
      </c>
    </row>
  </sheetData>
  <dataConsolidate/>
  <mergeCells count="3">
    <mergeCell ref="M1:O1"/>
    <mergeCell ref="D3:E3"/>
    <mergeCell ref="D13:F13"/>
  </mergeCells>
  <phoneticPr fontId="1" type="noConversion"/>
  <hyperlinks>
    <hyperlink ref="D3:E3" location="'CT_Output1'!A1" tooltip="Goto Navigator" display="'CT_Output1'!A1"/>
  </hyperlinks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N7"/>
  <sheetViews>
    <sheetView showGridLines="0" workbookViewId="0"/>
  </sheetViews>
  <sheetFormatPr defaultColWidth="8.875" defaultRowHeight="12" customHeight="1" x14ac:dyDescent="0.3"/>
  <cols>
    <col min="1" max="16384" width="8.875" style="2"/>
  </cols>
  <sheetData>
    <row r="1" spans="2:14" ht="20.100000000000001" customHeight="1" x14ac:dyDescent="0.3">
      <c r="B1" s="70" t="s">
        <v>157</v>
      </c>
      <c r="K1" s="149" t="s">
        <v>170</v>
      </c>
      <c r="L1" s="150"/>
      <c r="M1" s="150"/>
      <c r="N1" s="9" t="s">
        <v>8</v>
      </c>
    </row>
    <row r="3" spans="2:14" ht="15" customHeight="1" x14ac:dyDescent="0.3">
      <c r="B3" s="157" t="s">
        <v>118</v>
      </c>
      <c r="C3" s="158"/>
      <c r="E3" s="149" t="s">
        <v>119</v>
      </c>
      <c r="F3" s="150"/>
      <c r="G3" s="161"/>
      <c r="I3" s="149" t="s">
        <v>120</v>
      </c>
      <c r="J3" s="150"/>
      <c r="K3" s="161"/>
    </row>
    <row r="4" spans="2:14" ht="16.5" customHeight="1" x14ac:dyDescent="0.3">
      <c r="B4" s="1"/>
      <c r="C4" s="1"/>
    </row>
    <row r="5" spans="2:14" ht="15" customHeight="1" x14ac:dyDescent="0.3">
      <c r="B5" s="149" t="s">
        <v>121</v>
      </c>
      <c r="C5" s="150"/>
      <c r="D5" s="150"/>
      <c r="E5" s="150"/>
      <c r="F5" s="161"/>
    </row>
    <row r="7" spans="2:14" ht="15" customHeight="1" x14ac:dyDescent="0.3"/>
  </sheetData>
  <dataConsolidate/>
  <mergeCells count="5">
    <mergeCell ref="K1:M1"/>
    <mergeCell ref="B3:C3"/>
    <mergeCell ref="E3:G3"/>
    <mergeCell ref="I3:K3"/>
    <mergeCell ref="B5:F5"/>
  </mergeCells>
  <phoneticPr fontId="1" type="noConversion"/>
  <hyperlinks>
    <hyperlink ref="B3:C3" location="'CT_Output1'!A1" tooltip="Goto Navigator" display="'CT_Output1'!A1"/>
  </hyperlinks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IU61"/>
  <sheetViews>
    <sheetView showGridLines="0" workbookViewId="0"/>
  </sheetViews>
  <sheetFormatPr defaultColWidth="8.875" defaultRowHeight="12" customHeight="1" x14ac:dyDescent="0.2"/>
  <cols>
    <col min="1" max="16384" width="8.875" style="48"/>
  </cols>
  <sheetData>
    <row r="1" spans="1:255" ht="24.95" customHeight="1" x14ac:dyDescent="0.25">
      <c r="A1" s="50" t="s">
        <v>7</v>
      </c>
      <c r="K1" s="181" t="s">
        <v>172</v>
      </c>
      <c r="L1" s="182"/>
      <c r="M1" s="182"/>
      <c r="N1" s="52" t="s">
        <v>8</v>
      </c>
      <c r="IU1" s="47"/>
    </row>
    <row r="3" spans="1:255" ht="12" customHeight="1" x14ac:dyDescent="0.2">
      <c r="B3" s="165" t="s">
        <v>84</v>
      </c>
      <c r="C3" s="165"/>
      <c r="D3" s="165"/>
      <c r="E3" s="165"/>
      <c r="F3" s="165"/>
      <c r="G3" s="165"/>
      <c r="H3" s="166"/>
    </row>
    <row r="4" spans="1:255" ht="12" customHeight="1" x14ac:dyDescent="0.2">
      <c r="B4" s="167" t="s">
        <v>85</v>
      </c>
      <c r="C4" s="167"/>
      <c r="D4" s="167"/>
      <c r="E4" s="168" t="s">
        <v>86</v>
      </c>
      <c r="F4" s="168"/>
      <c r="G4" s="168"/>
      <c r="H4" s="169"/>
    </row>
    <row r="5" spans="1:255" ht="12" customHeight="1" x14ac:dyDescent="0.2">
      <c r="B5" s="178" t="s">
        <v>87</v>
      </c>
      <c r="C5" s="178"/>
      <c r="D5" s="178"/>
      <c r="E5" s="179" t="s">
        <v>88</v>
      </c>
      <c r="F5" s="179"/>
      <c r="G5" s="179"/>
      <c r="H5" s="180"/>
    </row>
    <row r="6" spans="1:255" ht="12" customHeight="1" x14ac:dyDescent="0.2">
      <c r="B6" s="178" t="s">
        <v>89</v>
      </c>
      <c r="C6" s="178"/>
      <c r="D6" s="178"/>
      <c r="E6" s="179" t="s">
        <v>161</v>
      </c>
      <c r="F6" s="179"/>
      <c r="G6" s="179"/>
      <c r="H6" s="180"/>
    </row>
    <row r="7" spans="1:255" ht="12" customHeight="1" x14ac:dyDescent="0.2">
      <c r="B7" s="178" t="s">
        <v>90</v>
      </c>
      <c r="C7" s="178"/>
      <c r="D7" s="178"/>
      <c r="E7" s="179">
        <v>3000</v>
      </c>
      <c r="F7" s="179"/>
      <c r="G7" s="179"/>
      <c r="H7" s="180"/>
    </row>
    <row r="8" spans="1:255" ht="12" customHeight="1" x14ac:dyDescent="0.2">
      <c r="B8" s="178" t="s">
        <v>162</v>
      </c>
      <c r="C8" s="178"/>
      <c r="D8" s="178"/>
      <c r="E8" s="179" t="s">
        <v>163</v>
      </c>
      <c r="F8" s="179"/>
      <c r="G8" s="179"/>
      <c r="H8" s="180"/>
    </row>
    <row r="9" spans="1:255" ht="12" customHeight="1" x14ac:dyDescent="0.2">
      <c r="B9" s="178" t="s">
        <v>164</v>
      </c>
      <c r="C9" s="178"/>
      <c r="D9" s="178"/>
      <c r="E9" s="179">
        <v>2000</v>
      </c>
      <c r="F9" s="179"/>
      <c r="G9" s="179"/>
      <c r="H9" s="180"/>
    </row>
    <row r="10" spans="1:255" ht="12" customHeight="1" x14ac:dyDescent="0.2">
      <c r="B10" s="178" t="s">
        <v>91</v>
      </c>
      <c r="C10" s="178"/>
      <c r="D10" s="178"/>
      <c r="E10" s="179">
        <v>9</v>
      </c>
      <c r="F10" s="179"/>
      <c r="G10" s="179"/>
      <c r="H10" s="180"/>
    </row>
    <row r="11" spans="1:255" ht="12" customHeight="1" x14ac:dyDescent="0.2">
      <c r="B11" s="170" t="s">
        <v>92</v>
      </c>
      <c r="C11" s="170"/>
      <c r="D11" s="170"/>
      <c r="E11" s="171">
        <v>8</v>
      </c>
      <c r="F11" s="171"/>
      <c r="G11" s="171"/>
      <c r="H11" s="172"/>
    </row>
    <row r="13" spans="1:255" ht="12" customHeight="1" x14ac:dyDescent="0.2">
      <c r="B13" s="165" t="s">
        <v>93</v>
      </c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6"/>
    </row>
    <row r="14" spans="1:255" ht="12" customHeight="1" x14ac:dyDescent="0.2">
      <c r="B14" s="167" t="s">
        <v>94</v>
      </c>
      <c r="C14" s="167"/>
      <c r="D14" s="167"/>
      <c r="E14" s="51" t="s">
        <v>127</v>
      </c>
      <c r="F14" s="51" t="s">
        <v>128</v>
      </c>
      <c r="G14" s="51" t="s">
        <v>6</v>
      </c>
      <c r="H14" s="51" t="s">
        <v>129</v>
      </c>
      <c r="I14" s="51" t="s">
        <v>130</v>
      </c>
      <c r="J14" s="51" t="s">
        <v>131</v>
      </c>
      <c r="K14" s="51" t="s">
        <v>132</v>
      </c>
      <c r="L14" s="51" t="s">
        <v>133</v>
      </c>
      <c r="M14" s="54" t="s">
        <v>134</v>
      </c>
    </row>
    <row r="15" spans="1:255" ht="12" customHeight="1" x14ac:dyDescent="0.2">
      <c r="B15" s="178" t="s">
        <v>95</v>
      </c>
      <c r="C15" s="178"/>
      <c r="D15" s="178"/>
      <c r="E15" s="51" t="s">
        <v>97</v>
      </c>
      <c r="F15" s="51" t="s">
        <v>97</v>
      </c>
      <c r="G15" s="51" t="s">
        <v>97</v>
      </c>
      <c r="H15" s="51" t="s">
        <v>97</v>
      </c>
      <c r="I15" s="51" t="s">
        <v>97</v>
      </c>
      <c r="J15" s="51" t="s">
        <v>97</v>
      </c>
      <c r="K15" s="51" t="s">
        <v>97</v>
      </c>
      <c r="L15" s="51" t="s">
        <v>97</v>
      </c>
      <c r="M15" s="54" t="s">
        <v>165</v>
      </c>
    </row>
    <row r="16" spans="1:255" ht="12" customHeight="1" x14ac:dyDescent="0.2">
      <c r="B16" s="170" t="s">
        <v>96</v>
      </c>
      <c r="C16" s="170"/>
      <c r="D16" s="170"/>
      <c r="E16" s="53" t="s">
        <v>98</v>
      </c>
      <c r="F16" s="53" t="s">
        <v>98</v>
      </c>
      <c r="G16" s="53" t="s">
        <v>98</v>
      </c>
      <c r="H16" s="53" t="s">
        <v>98</v>
      </c>
      <c r="I16" s="53" t="s">
        <v>98</v>
      </c>
      <c r="J16" s="53" t="s">
        <v>98</v>
      </c>
      <c r="K16" s="53" t="s">
        <v>98</v>
      </c>
      <c r="L16" s="53" t="s">
        <v>98</v>
      </c>
      <c r="M16" s="55" t="s">
        <v>98</v>
      </c>
    </row>
    <row r="18" spans="2:12" ht="12" customHeight="1" x14ac:dyDescent="0.2">
      <c r="B18" s="165" t="s">
        <v>99</v>
      </c>
      <c r="C18" s="165"/>
      <c r="D18" s="165"/>
      <c r="E18" s="162"/>
      <c r="F18" s="162"/>
      <c r="G18" s="162"/>
      <c r="H18" s="162"/>
      <c r="I18" s="162"/>
      <c r="J18" s="162"/>
      <c r="K18" s="162"/>
      <c r="L18" s="174"/>
    </row>
    <row r="19" spans="2:12" ht="12" customHeight="1" x14ac:dyDescent="0.2">
      <c r="B19" s="167" t="s">
        <v>100</v>
      </c>
      <c r="C19" s="167"/>
      <c r="D19" s="167"/>
      <c r="E19" s="58" t="s">
        <v>128</v>
      </c>
      <c r="F19" s="58" t="s">
        <v>6</v>
      </c>
      <c r="G19" s="58" t="s">
        <v>129</v>
      </c>
      <c r="H19" s="58" t="s">
        <v>130</v>
      </c>
      <c r="I19" s="58" t="s">
        <v>131</v>
      </c>
      <c r="J19" s="58" t="s">
        <v>132</v>
      </c>
      <c r="K19" s="58" t="s">
        <v>133</v>
      </c>
      <c r="L19" s="57" t="s">
        <v>134</v>
      </c>
    </row>
    <row r="20" spans="2:12" ht="12" customHeight="1" x14ac:dyDescent="0.2">
      <c r="B20" s="178" t="s">
        <v>101</v>
      </c>
      <c r="C20" s="178"/>
      <c r="D20" s="178"/>
      <c r="E20" s="58" t="s">
        <v>102</v>
      </c>
      <c r="F20" s="58" t="s">
        <v>102</v>
      </c>
      <c r="G20" s="58" t="s">
        <v>102</v>
      </c>
      <c r="H20" s="58" t="s">
        <v>102</v>
      </c>
      <c r="I20" s="58" t="s">
        <v>102</v>
      </c>
      <c r="J20" s="58" t="s">
        <v>102</v>
      </c>
      <c r="K20" s="58" t="s">
        <v>102</v>
      </c>
      <c r="L20" s="57" t="s">
        <v>103</v>
      </c>
    </row>
    <row r="21" spans="2:12" ht="12" customHeight="1" x14ac:dyDescent="0.2">
      <c r="B21" s="178" t="s">
        <v>104</v>
      </c>
      <c r="C21" s="178"/>
      <c r="D21" s="178"/>
      <c r="E21" s="168" t="s">
        <v>38</v>
      </c>
      <c r="F21" s="168"/>
      <c r="G21" s="168"/>
      <c r="H21" s="168"/>
      <c r="I21" s="168"/>
      <c r="J21" s="168"/>
      <c r="K21" s="168"/>
      <c r="L21" s="169"/>
    </row>
    <row r="22" spans="2:12" ht="12" customHeight="1" x14ac:dyDescent="0.2">
      <c r="B22" s="170" t="s">
        <v>105</v>
      </c>
      <c r="C22" s="170"/>
      <c r="D22" s="170"/>
      <c r="E22" s="171" t="s">
        <v>45</v>
      </c>
      <c r="F22" s="171"/>
      <c r="G22" s="171"/>
      <c r="H22" s="171"/>
      <c r="I22" s="171"/>
      <c r="J22" s="171"/>
      <c r="K22" s="171"/>
      <c r="L22" s="172"/>
    </row>
    <row r="24" spans="2:12" ht="12" customHeight="1" x14ac:dyDescent="0.2">
      <c r="B24" s="162" t="s">
        <v>106</v>
      </c>
      <c r="C24" s="162"/>
      <c r="D24" s="162"/>
      <c r="E24" s="162"/>
      <c r="F24" s="162"/>
      <c r="G24" s="162"/>
      <c r="H24" s="174"/>
    </row>
    <row r="25" spans="2:12" ht="12" customHeight="1" x14ac:dyDescent="0.2">
      <c r="B25" s="175" t="s">
        <v>107</v>
      </c>
      <c r="C25" s="175"/>
      <c r="D25" s="175"/>
      <c r="E25" s="176">
        <v>2</v>
      </c>
      <c r="F25" s="176"/>
      <c r="G25" s="176"/>
      <c r="H25" s="177"/>
    </row>
    <row r="26" spans="2:12" ht="12" customHeight="1" x14ac:dyDescent="0.2">
      <c r="B26" s="167" t="s">
        <v>108</v>
      </c>
      <c r="C26" s="167"/>
      <c r="D26" s="167"/>
      <c r="E26" s="168">
        <v>1</v>
      </c>
      <c r="F26" s="168"/>
      <c r="G26" s="168"/>
      <c r="H26" s="169"/>
    </row>
    <row r="27" spans="2:12" ht="12" customHeight="1" x14ac:dyDescent="0.2">
      <c r="B27" s="170" t="s">
        <v>109</v>
      </c>
      <c r="C27" s="170"/>
      <c r="D27" s="170"/>
      <c r="E27" s="171">
        <v>0</v>
      </c>
      <c r="F27" s="171"/>
      <c r="G27" s="171"/>
      <c r="H27" s="172"/>
    </row>
    <row r="29" spans="2:12" ht="12" customHeight="1" x14ac:dyDescent="0.2">
      <c r="B29" s="165" t="s">
        <v>50</v>
      </c>
      <c r="C29" s="163"/>
      <c r="D29" s="164"/>
    </row>
    <row r="31" spans="2:12" ht="12" customHeight="1" x14ac:dyDescent="0.2">
      <c r="B31" s="162" t="s">
        <v>53</v>
      </c>
      <c r="C31" s="173"/>
      <c r="D31" s="59" t="s">
        <v>52</v>
      </c>
    </row>
    <row r="32" spans="2:12" ht="12" customHeight="1" x14ac:dyDescent="0.2">
      <c r="B32" s="167">
        <v>1</v>
      </c>
      <c r="C32" s="167"/>
      <c r="D32" s="56">
        <v>0.5</v>
      </c>
    </row>
    <row r="33" spans="2:14" ht="12" customHeight="1" x14ac:dyDescent="0.2">
      <c r="B33" s="170">
        <v>0</v>
      </c>
      <c r="C33" s="170"/>
      <c r="D33" s="55">
        <v>0.5</v>
      </c>
    </row>
    <row r="35" spans="2:14" ht="12" customHeight="1" x14ac:dyDescent="0.2">
      <c r="B35" s="165" t="s">
        <v>110</v>
      </c>
      <c r="C35" s="163"/>
      <c r="D35" s="163"/>
      <c r="E35" s="163"/>
      <c r="F35" s="163"/>
      <c r="G35" s="163"/>
      <c r="H35" s="164"/>
    </row>
    <row r="37" spans="2:14" ht="12" customHeight="1" x14ac:dyDescent="0.2">
      <c r="B37" s="162" t="s">
        <v>25</v>
      </c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4"/>
    </row>
    <row r="38" spans="2:14" ht="12" customHeight="1" x14ac:dyDescent="0.2">
      <c r="B38" s="17" t="s">
        <v>61</v>
      </c>
      <c r="C38" s="18" t="s">
        <v>62</v>
      </c>
      <c r="D38" s="22" t="s">
        <v>63</v>
      </c>
      <c r="E38" s="22" t="s">
        <v>64</v>
      </c>
      <c r="F38" s="22" t="s">
        <v>65</v>
      </c>
      <c r="G38" s="22" t="s">
        <v>66</v>
      </c>
      <c r="H38" s="22" t="s">
        <v>67</v>
      </c>
      <c r="I38" s="22" t="s">
        <v>68</v>
      </c>
      <c r="J38" s="22" t="s">
        <v>69</v>
      </c>
      <c r="K38" s="22" t="s">
        <v>70</v>
      </c>
      <c r="L38" s="60" t="s">
        <v>111</v>
      </c>
      <c r="M38" s="60" t="s">
        <v>166</v>
      </c>
      <c r="N38" s="60" t="s">
        <v>167</v>
      </c>
    </row>
    <row r="39" spans="2:14" ht="12" customHeight="1" x14ac:dyDescent="0.2">
      <c r="B39" s="5">
        <v>0</v>
      </c>
      <c r="C39" s="6">
        <v>0</v>
      </c>
      <c r="D39" s="6" t="s">
        <v>71</v>
      </c>
      <c r="E39" s="6" t="s">
        <v>128</v>
      </c>
      <c r="F39" s="6">
        <v>40.5</v>
      </c>
      <c r="G39" s="6">
        <v>3000</v>
      </c>
      <c r="H39" s="6">
        <v>1</v>
      </c>
      <c r="I39" s="6">
        <v>2</v>
      </c>
      <c r="J39" s="6">
        <v>0</v>
      </c>
      <c r="K39" s="6" t="s">
        <v>72</v>
      </c>
      <c r="L39" s="64" t="s">
        <v>112</v>
      </c>
      <c r="M39" s="61">
        <v>0.28999999999999998</v>
      </c>
      <c r="N39" s="67">
        <v>0.71</v>
      </c>
    </row>
    <row r="40" spans="2:14" ht="12" customHeight="1" x14ac:dyDescent="0.2">
      <c r="B40" s="5">
        <v>1</v>
      </c>
      <c r="C40" s="5">
        <v>1</v>
      </c>
      <c r="D40" s="5">
        <v>0</v>
      </c>
      <c r="E40" s="5" t="s">
        <v>6</v>
      </c>
      <c r="F40" s="5">
        <v>51.5</v>
      </c>
      <c r="G40" s="5">
        <v>1109</v>
      </c>
      <c r="H40" s="5">
        <v>3</v>
      </c>
      <c r="I40" s="5">
        <v>4</v>
      </c>
      <c r="J40" s="5">
        <v>0</v>
      </c>
      <c r="K40" s="5" t="s">
        <v>72</v>
      </c>
      <c r="L40" s="65" t="s">
        <v>112</v>
      </c>
      <c r="M40" s="62">
        <v>0.27321899999999999</v>
      </c>
      <c r="N40" s="68">
        <v>0.72678100000000001</v>
      </c>
    </row>
    <row r="41" spans="2:14" ht="12" customHeight="1" x14ac:dyDescent="0.2">
      <c r="B41" s="5">
        <v>1</v>
      </c>
      <c r="C41" s="5">
        <v>2</v>
      </c>
      <c r="D41" s="5">
        <v>0</v>
      </c>
      <c r="E41" s="5" t="s">
        <v>131</v>
      </c>
      <c r="F41" s="5">
        <v>101.5</v>
      </c>
      <c r="G41" s="5">
        <v>1891</v>
      </c>
      <c r="H41" s="5">
        <v>5</v>
      </c>
      <c r="I41" s="5">
        <v>6</v>
      </c>
      <c r="J41" s="5">
        <v>0</v>
      </c>
      <c r="K41" s="5" t="s">
        <v>72</v>
      </c>
      <c r="L41" s="65" t="s">
        <v>112</v>
      </c>
      <c r="M41" s="62">
        <v>0.29984100000000002</v>
      </c>
      <c r="N41" s="68">
        <v>0.70015899999999998</v>
      </c>
    </row>
    <row r="42" spans="2:14" ht="12" customHeight="1" x14ac:dyDescent="0.2">
      <c r="B42" s="5">
        <v>2</v>
      </c>
      <c r="C42" s="5">
        <v>3</v>
      </c>
      <c r="D42" s="5">
        <v>1</v>
      </c>
      <c r="E42" s="5" t="s">
        <v>71</v>
      </c>
      <c r="F42" s="5" t="s">
        <v>71</v>
      </c>
      <c r="G42" s="5">
        <v>409</v>
      </c>
      <c r="H42" s="5" t="s">
        <v>71</v>
      </c>
      <c r="I42" s="5" t="s">
        <v>71</v>
      </c>
      <c r="J42" s="5">
        <v>0</v>
      </c>
      <c r="K42" s="5" t="s">
        <v>73</v>
      </c>
      <c r="L42" s="65"/>
      <c r="M42" s="62">
        <v>0.30562299999999998</v>
      </c>
      <c r="N42" s="68">
        <v>0.69437700000000002</v>
      </c>
    </row>
    <row r="43" spans="2:14" ht="12" customHeight="1" x14ac:dyDescent="0.2">
      <c r="B43" s="5">
        <v>2</v>
      </c>
      <c r="C43" s="5">
        <v>4</v>
      </c>
      <c r="D43" s="5">
        <v>1</v>
      </c>
      <c r="E43" s="5" t="s">
        <v>6</v>
      </c>
      <c r="F43" s="5">
        <v>82.5</v>
      </c>
      <c r="G43" s="5">
        <v>700</v>
      </c>
      <c r="H43" s="5">
        <v>7</v>
      </c>
      <c r="I43" s="5">
        <v>8</v>
      </c>
      <c r="J43" s="5">
        <v>0</v>
      </c>
      <c r="K43" s="5" t="s">
        <v>72</v>
      </c>
      <c r="L43" s="65" t="s">
        <v>112</v>
      </c>
      <c r="M43" s="62">
        <v>0.25428600000000001</v>
      </c>
      <c r="N43" s="68">
        <v>0.74571399999999999</v>
      </c>
    </row>
    <row r="44" spans="2:14" ht="12" customHeight="1" x14ac:dyDescent="0.2">
      <c r="B44" s="5">
        <v>2</v>
      </c>
      <c r="C44" s="5">
        <v>5</v>
      </c>
      <c r="D44" s="5">
        <v>2</v>
      </c>
      <c r="E44" s="5" t="s">
        <v>128</v>
      </c>
      <c r="F44" s="5">
        <v>47.5</v>
      </c>
      <c r="G44" s="5">
        <v>1415</v>
      </c>
      <c r="H44" s="5">
        <v>9</v>
      </c>
      <c r="I44" s="5">
        <v>10</v>
      </c>
      <c r="J44" s="5">
        <v>0</v>
      </c>
      <c r="K44" s="5" t="s">
        <v>72</v>
      </c>
      <c r="L44" s="65" t="s">
        <v>112</v>
      </c>
      <c r="M44" s="62">
        <v>0.29116599999999998</v>
      </c>
      <c r="N44" s="68">
        <v>0.70883399999999996</v>
      </c>
    </row>
    <row r="45" spans="2:14" ht="12" customHeight="1" x14ac:dyDescent="0.2">
      <c r="B45" s="5">
        <v>2</v>
      </c>
      <c r="C45" s="5">
        <v>6</v>
      </c>
      <c r="D45" s="5">
        <v>2</v>
      </c>
      <c r="E45" s="5" t="s">
        <v>71</v>
      </c>
      <c r="F45" s="5" t="s">
        <v>71</v>
      </c>
      <c r="G45" s="5">
        <v>476</v>
      </c>
      <c r="H45" s="5" t="s">
        <v>71</v>
      </c>
      <c r="I45" s="5" t="s">
        <v>71</v>
      </c>
      <c r="J45" s="5">
        <v>0</v>
      </c>
      <c r="K45" s="5" t="s">
        <v>73</v>
      </c>
      <c r="L45" s="65"/>
      <c r="M45" s="62">
        <v>0.32562999999999998</v>
      </c>
      <c r="N45" s="68">
        <v>0.67437000000000002</v>
      </c>
    </row>
    <row r="46" spans="2:14" ht="12" customHeight="1" x14ac:dyDescent="0.2">
      <c r="B46" s="5">
        <v>3</v>
      </c>
      <c r="C46" s="5">
        <v>7</v>
      </c>
      <c r="D46" s="5">
        <v>4</v>
      </c>
      <c r="E46" s="5" t="s">
        <v>71</v>
      </c>
      <c r="F46" s="5" t="s">
        <v>71</v>
      </c>
      <c r="G46" s="5">
        <v>316</v>
      </c>
      <c r="H46" s="5" t="s">
        <v>71</v>
      </c>
      <c r="I46" s="5" t="s">
        <v>71</v>
      </c>
      <c r="J46" s="5">
        <v>0</v>
      </c>
      <c r="K46" s="5" t="s">
        <v>73</v>
      </c>
      <c r="L46" s="65"/>
      <c r="M46" s="62">
        <v>0.22468399999999999</v>
      </c>
      <c r="N46" s="68">
        <v>0.77531600000000001</v>
      </c>
    </row>
    <row r="47" spans="2:14" ht="12" customHeight="1" x14ac:dyDescent="0.2">
      <c r="B47" s="5">
        <v>3</v>
      </c>
      <c r="C47" s="5">
        <v>8</v>
      </c>
      <c r="D47" s="5">
        <v>4</v>
      </c>
      <c r="E47" s="5" t="s">
        <v>71</v>
      </c>
      <c r="F47" s="5" t="s">
        <v>71</v>
      </c>
      <c r="G47" s="5">
        <v>384</v>
      </c>
      <c r="H47" s="5" t="s">
        <v>71</v>
      </c>
      <c r="I47" s="5" t="s">
        <v>71</v>
      </c>
      <c r="J47" s="5">
        <v>0</v>
      </c>
      <c r="K47" s="5" t="s">
        <v>73</v>
      </c>
      <c r="L47" s="65"/>
      <c r="M47" s="62">
        <v>0.278646</v>
      </c>
      <c r="N47" s="68">
        <v>0.72135400000000005</v>
      </c>
    </row>
    <row r="48" spans="2:14" ht="12" customHeight="1" x14ac:dyDescent="0.2">
      <c r="B48" s="5">
        <v>3</v>
      </c>
      <c r="C48" s="5">
        <v>9</v>
      </c>
      <c r="D48" s="5">
        <v>5</v>
      </c>
      <c r="E48" s="5" t="s">
        <v>71</v>
      </c>
      <c r="F48" s="5" t="s">
        <v>71</v>
      </c>
      <c r="G48" s="5">
        <v>417</v>
      </c>
      <c r="H48" s="5" t="s">
        <v>71</v>
      </c>
      <c r="I48" s="5" t="s">
        <v>71</v>
      </c>
      <c r="J48" s="5">
        <v>0</v>
      </c>
      <c r="K48" s="5" t="s">
        <v>73</v>
      </c>
      <c r="L48" s="65"/>
      <c r="M48" s="62">
        <v>0.32613900000000001</v>
      </c>
      <c r="N48" s="68">
        <v>0.67386100000000004</v>
      </c>
    </row>
    <row r="49" spans="2:14" ht="12" customHeight="1" x14ac:dyDescent="0.2">
      <c r="B49" s="5">
        <v>3</v>
      </c>
      <c r="C49" s="5">
        <v>10</v>
      </c>
      <c r="D49" s="5">
        <v>5</v>
      </c>
      <c r="E49" s="5" t="s">
        <v>128</v>
      </c>
      <c r="F49" s="5">
        <v>57.5</v>
      </c>
      <c r="G49" s="5">
        <v>998</v>
      </c>
      <c r="H49" s="5">
        <v>11</v>
      </c>
      <c r="I49" s="5">
        <v>12</v>
      </c>
      <c r="J49" s="5">
        <v>0</v>
      </c>
      <c r="K49" s="5" t="s">
        <v>72</v>
      </c>
      <c r="L49" s="65" t="s">
        <v>112</v>
      </c>
      <c r="M49" s="62">
        <v>0.27655299999999999</v>
      </c>
      <c r="N49" s="68">
        <v>0.72344699999999995</v>
      </c>
    </row>
    <row r="50" spans="2:14" ht="12" customHeight="1" x14ac:dyDescent="0.2">
      <c r="B50" s="5">
        <v>4</v>
      </c>
      <c r="C50" s="5">
        <v>11</v>
      </c>
      <c r="D50" s="5">
        <v>10</v>
      </c>
      <c r="E50" s="5" t="s">
        <v>71</v>
      </c>
      <c r="F50" s="5" t="s">
        <v>71</v>
      </c>
      <c r="G50" s="5">
        <v>576</v>
      </c>
      <c r="H50" s="5" t="s">
        <v>71</v>
      </c>
      <c r="I50" s="5" t="s">
        <v>71</v>
      </c>
      <c r="J50" s="5">
        <v>0</v>
      </c>
      <c r="K50" s="5" t="s">
        <v>73</v>
      </c>
      <c r="L50" s="65"/>
      <c r="M50" s="62">
        <v>0.24826400000000001</v>
      </c>
      <c r="N50" s="68">
        <v>0.75173599999999996</v>
      </c>
    </row>
    <row r="51" spans="2:14" ht="12" customHeight="1" x14ac:dyDescent="0.2">
      <c r="B51" s="19">
        <v>4</v>
      </c>
      <c r="C51" s="19">
        <v>12</v>
      </c>
      <c r="D51" s="19">
        <v>10</v>
      </c>
      <c r="E51" s="19" t="s">
        <v>71</v>
      </c>
      <c r="F51" s="19" t="s">
        <v>71</v>
      </c>
      <c r="G51" s="19">
        <v>422</v>
      </c>
      <c r="H51" s="19" t="s">
        <v>71</v>
      </c>
      <c r="I51" s="19" t="s">
        <v>71</v>
      </c>
      <c r="J51" s="19">
        <v>0</v>
      </c>
      <c r="K51" s="19" t="s">
        <v>73</v>
      </c>
      <c r="L51" s="66"/>
      <c r="M51" s="63">
        <v>0.315166</v>
      </c>
      <c r="N51" s="69">
        <v>0.68483400000000005</v>
      </c>
    </row>
    <row r="53" spans="2:14" ht="12" customHeight="1" x14ac:dyDescent="0.2">
      <c r="B53" s="162" t="s">
        <v>168</v>
      </c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4"/>
    </row>
    <row r="54" spans="2:14" ht="12" customHeight="1" x14ac:dyDescent="0.2">
      <c r="B54" s="17" t="s">
        <v>61</v>
      </c>
      <c r="C54" s="18" t="s">
        <v>62</v>
      </c>
      <c r="D54" s="22" t="s">
        <v>63</v>
      </c>
      <c r="E54" s="22" t="s">
        <v>64</v>
      </c>
      <c r="F54" s="22" t="s">
        <v>65</v>
      </c>
      <c r="G54" s="22" t="s">
        <v>66</v>
      </c>
      <c r="H54" s="22" t="s">
        <v>67</v>
      </c>
      <c r="I54" s="22" t="s">
        <v>68</v>
      </c>
      <c r="J54" s="22" t="s">
        <v>69</v>
      </c>
      <c r="K54" s="22" t="s">
        <v>70</v>
      </c>
      <c r="L54" s="60" t="s">
        <v>111</v>
      </c>
      <c r="M54" s="60" t="s">
        <v>166</v>
      </c>
      <c r="N54" s="60" t="s">
        <v>167</v>
      </c>
    </row>
    <row r="55" spans="2:14" ht="12" customHeight="1" x14ac:dyDescent="0.2">
      <c r="B55" s="19">
        <v>0</v>
      </c>
      <c r="C55" s="7">
        <v>0</v>
      </c>
      <c r="D55" s="7" t="s">
        <v>71</v>
      </c>
      <c r="E55" s="7" t="s">
        <v>71</v>
      </c>
      <c r="F55" s="7" t="s">
        <v>71</v>
      </c>
      <c r="G55" s="7">
        <v>2000</v>
      </c>
      <c r="H55" s="7" t="s">
        <v>71</v>
      </c>
      <c r="I55" s="7" t="s">
        <v>71</v>
      </c>
      <c r="J55" s="7">
        <v>0</v>
      </c>
      <c r="K55" s="7" t="s">
        <v>73</v>
      </c>
      <c r="L55" s="90"/>
      <c r="M55" s="89">
        <v>0.28999999999999998</v>
      </c>
      <c r="N55" s="91">
        <v>0.71</v>
      </c>
    </row>
    <row r="57" spans="2:14" ht="12" customHeight="1" x14ac:dyDescent="0.2">
      <c r="B57" s="165" t="s">
        <v>113</v>
      </c>
      <c r="C57" s="165"/>
      <c r="D57" s="165"/>
      <c r="E57" s="165"/>
      <c r="F57" s="165"/>
      <c r="G57" s="165"/>
      <c r="H57" s="166"/>
    </row>
    <row r="58" spans="2:14" ht="12" customHeight="1" x14ac:dyDescent="0.2">
      <c r="B58" s="167" t="s">
        <v>46</v>
      </c>
      <c r="C58" s="167"/>
      <c r="D58" s="167"/>
      <c r="E58" s="168">
        <v>300</v>
      </c>
      <c r="F58" s="168"/>
      <c r="G58" s="168"/>
      <c r="H58" s="169"/>
    </row>
    <row r="59" spans="2:14" ht="12" customHeight="1" x14ac:dyDescent="0.2">
      <c r="B59" s="170" t="s">
        <v>114</v>
      </c>
      <c r="C59" s="170"/>
      <c r="D59" s="170"/>
      <c r="E59" s="171">
        <v>0.5</v>
      </c>
      <c r="F59" s="171"/>
      <c r="G59" s="171"/>
      <c r="H59" s="172"/>
    </row>
    <row r="61" spans="2:14" ht="12" customHeight="1" x14ac:dyDescent="0.2">
      <c r="M61" s="49" t="s">
        <v>115</v>
      </c>
    </row>
  </sheetData>
  <dataConsolidate/>
  <mergeCells count="48">
    <mergeCell ref="K1:M1"/>
    <mergeCell ref="B3:H3"/>
    <mergeCell ref="B4:D4"/>
    <mergeCell ref="E4:H4"/>
    <mergeCell ref="B5:D5"/>
    <mergeCell ref="E5:H5"/>
    <mergeCell ref="B6:D6"/>
    <mergeCell ref="E6:H6"/>
    <mergeCell ref="B7:D7"/>
    <mergeCell ref="E7:H7"/>
    <mergeCell ref="B8:D8"/>
    <mergeCell ref="E8:H8"/>
    <mergeCell ref="B19:D19"/>
    <mergeCell ref="B9:D9"/>
    <mergeCell ref="E9:H9"/>
    <mergeCell ref="B10:D10"/>
    <mergeCell ref="E10:H10"/>
    <mergeCell ref="B11:D11"/>
    <mergeCell ref="E11:H11"/>
    <mergeCell ref="B13:M13"/>
    <mergeCell ref="B14:D14"/>
    <mergeCell ref="B15:D15"/>
    <mergeCell ref="B16:D16"/>
    <mergeCell ref="B18:L18"/>
    <mergeCell ref="B20:D20"/>
    <mergeCell ref="B21:D21"/>
    <mergeCell ref="E21:L21"/>
    <mergeCell ref="B22:D22"/>
    <mergeCell ref="E22:L22"/>
    <mergeCell ref="B37:N37"/>
    <mergeCell ref="B24:H24"/>
    <mergeCell ref="B25:D25"/>
    <mergeCell ref="E25:H25"/>
    <mergeCell ref="B26:D26"/>
    <mergeCell ref="E26:H26"/>
    <mergeCell ref="B27:D27"/>
    <mergeCell ref="E27:H27"/>
    <mergeCell ref="B29:D29"/>
    <mergeCell ref="B31:C31"/>
    <mergeCell ref="B32:C32"/>
    <mergeCell ref="B33:C33"/>
    <mergeCell ref="B35:H35"/>
    <mergeCell ref="B53:N53"/>
    <mergeCell ref="B57:H57"/>
    <mergeCell ref="B58:D58"/>
    <mergeCell ref="E58:H58"/>
    <mergeCell ref="B59:D59"/>
    <mergeCell ref="E59:H59"/>
  </mergeCells>
  <phoneticPr fontId="1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973"/>
  <sheetViews>
    <sheetView workbookViewId="0">
      <selection activeCell="G10" sqref="G10"/>
    </sheetView>
  </sheetViews>
  <sheetFormatPr defaultRowHeight="16.5" x14ac:dyDescent="0.3"/>
  <sheetData>
    <row r="1" spans="1:8" x14ac:dyDescent="0.3">
      <c r="A1" s="92" t="s">
        <v>174</v>
      </c>
      <c r="B1" s="92" t="s">
        <v>175</v>
      </c>
      <c r="C1" s="93" t="s">
        <v>176</v>
      </c>
      <c r="D1" s="94" t="s">
        <v>177</v>
      </c>
      <c r="E1" s="94" t="s">
        <v>178</v>
      </c>
      <c r="F1" s="94" t="s">
        <v>179</v>
      </c>
      <c r="G1" s="94" t="s">
        <v>180</v>
      </c>
      <c r="H1" s="94" t="s">
        <v>181</v>
      </c>
    </row>
    <row r="2" spans="1:8" ht="27" x14ac:dyDescent="0.3">
      <c r="A2" s="95" t="s">
        <v>182</v>
      </c>
      <c r="B2" s="95" t="s">
        <v>183</v>
      </c>
      <c r="C2" s="96">
        <v>3249</v>
      </c>
      <c r="D2" s="97">
        <v>5</v>
      </c>
      <c r="E2" s="97" t="s">
        <v>184</v>
      </c>
      <c r="F2" s="97">
        <v>0.01</v>
      </c>
      <c r="G2" s="97">
        <v>0.01</v>
      </c>
      <c r="H2" s="97">
        <v>0</v>
      </c>
    </row>
    <row r="3" spans="1:8" ht="27" x14ac:dyDescent="0.3">
      <c r="A3" s="98" t="s">
        <v>182</v>
      </c>
      <c r="B3" s="98" t="s">
        <v>183</v>
      </c>
      <c r="C3" s="99">
        <v>3249</v>
      </c>
      <c r="D3" s="97">
        <v>5</v>
      </c>
      <c r="E3" s="97" t="s">
        <v>184</v>
      </c>
      <c r="F3" s="97">
        <v>0.01</v>
      </c>
      <c r="G3" s="97">
        <v>0.01</v>
      </c>
      <c r="H3" s="97">
        <v>0</v>
      </c>
    </row>
    <row r="4" spans="1:8" ht="27" x14ac:dyDescent="0.3">
      <c r="A4" s="98" t="s">
        <v>182</v>
      </c>
      <c r="B4" s="98" t="s">
        <v>183</v>
      </c>
      <c r="C4" s="99">
        <v>3249</v>
      </c>
      <c r="D4" s="97">
        <v>5</v>
      </c>
      <c r="E4" s="97" t="s">
        <v>184</v>
      </c>
      <c r="F4" s="97">
        <v>0.01</v>
      </c>
      <c r="G4" s="97">
        <v>0.01</v>
      </c>
      <c r="H4" s="97">
        <v>0</v>
      </c>
    </row>
    <row r="5" spans="1:8" ht="27" x14ac:dyDescent="0.3">
      <c r="A5" s="98" t="s">
        <v>182</v>
      </c>
      <c r="B5" s="98" t="s">
        <v>183</v>
      </c>
      <c r="C5" s="99">
        <v>3249</v>
      </c>
      <c r="D5" s="97">
        <v>5</v>
      </c>
      <c r="E5" s="97" t="s">
        <v>184</v>
      </c>
      <c r="F5" s="97">
        <v>0.01</v>
      </c>
      <c r="G5" s="97">
        <v>0.01</v>
      </c>
      <c r="H5" s="97">
        <v>0</v>
      </c>
    </row>
    <row r="6" spans="1:8" ht="27" x14ac:dyDescent="0.3">
      <c r="A6" s="98" t="s">
        <v>182</v>
      </c>
      <c r="B6" s="98" t="s">
        <v>183</v>
      </c>
      <c r="C6" s="99">
        <v>3249</v>
      </c>
      <c r="D6" s="97">
        <v>5</v>
      </c>
      <c r="E6" s="97" t="s">
        <v>184</v>
      </c>
      <c r="F6" s="97">
        <v>0.01</v>
      </c>
      <c r="G6" s="97">
        <v>0.01</v>
      </c>
      <c r="H6" s="97">
        <v>0</v>
      </c>
    </row>
    <row r="7" spans="1:8" ht="27" x14ac:dyDescent="0.3">
      <c r="A7" s="98" t="s">
        <v>182</v>
      </c>
      <c r="B7" s="98" t="s">
        <v>183</v>
      </c>
      <c r="C7" s="99">
        <v>3249</v>
      </c>
      <c r="D7" s="97">
        <v>5</v>
      </c>
      <c r="E7" s="97" t="s">
        <v>184</v>
      </c>
      <c r="F7" s="97">
        <v>0.01</v>
      </c>
      <c r="G7" s="97">
        <v>0.01</v>
      </c>
      <c r="H7" s="97">
        <v>0</v>
      </c>
    </row>
    <row r="8" spans="1:8" ht="27" x14ac:dyDescent="0.3">
      <c r="A8" s="98" t="s">
        <v>182</v>
      </c>
      <c r="B8" s="98" t="s">
        <v>183</v>
      </c>
      <c r="C8" s="99">
        <v>3249</v>
      </c>
      <c r="D8" s="97">
        <v>5</v>
      </c>
      <c r="E8" s="97" t="s">
        <v>184</v>
      </c>
      <c r="F8" s="97">
        <v>0.01</v>
      </c>
      <c r="G8" s="97">
        <v>0.01</v>
      </c>
      <c r="H8" s="97">
        <v>0</v>
      </c>
    </row>
    <row r="9" spans="1:8" ht="27" x14ac:dyDescent="0.3">
      <c r="A9" s="98" t="s">
        <v>182</v>
      </c>
      <c r="B9" s="98" t="s">
        <v>183</v>
      </c>
      <c r="C9" s="99">
        <v>3249</v>
      </c>
      <c r="D9" s="97">
        <v>5</v>
      </c>
      <c r="E9" s="97" t="s">
        <v>184</v>
      </c>
      <c r="F9" s="97">
        <v>0.01</v>
      </c>
      <c r="G9" s="97">
        <v>0.01</v>
      </c>
      <c r="H9" s="97">
        <v>0</v>
      </c>
    </row>
    <row r="10" spans="1:8" ht="27" x14ac:dyDescent="0.3">
      <c r="A10" s="98" t="s">
        <v>182</v>
      </c>
      <c r="B10" s="98" t="s">
        <v>183</v>
      </c>
      <c r="C10" s="99">
        <v>3249</v>
      </c>
      <c r="D10" s="97">
        <v>5</v>
      </c>
      <c r="E10" s="97" t="s">
        <v>184</v>
      </c>
      <c r="F10" s="97">
        <v>0.01</v>
      </c>
      <c r="G10" s="97">
        <v>0.01</v>
      </c>
      <c r="H10" s="97">
        <v>0</v>
      </c>
    </row>
    <row r="11" spans="1:8" ht="27" x14ac:dyDescent="0.3">
      <c r="A11" s="98" t="s">
        <v>182</v>
      </c>
      <c r="B11" s="98" t="s">
        <v>183</v>
      </c>
      <c r="C11" s="99">
        <v>3249</v>
      </c>
      <c r="D11" s="97">
        <v>5</v>
      </c>
      <c r="E11" s="97" t="s">
        <v>184</v>
      </c>
      <c r="F11" s="97">
        <v>0.01</v>
      </c>
      <c r="G11" s="97">
        <v>0.01</v>
      </c>
      <c r="H11" s="97">
        <v>0</v>
      </c>
    </row>
    <row r="12" spans="1:8" ht="27" x14ac:dyDescent="0.3">
      <c r="A12" s="98" t="s">
        <v>182</v>
      </c>
      <c r="B12" s="98" t="s">
        <v>183</v>
      </c>
      <c r="C12" s="99">
        <v>3249</v>
      </c>
      <c r="D12" s="97">
        <v>5</v>
      </c>
      <c r="E12" s="97" t="s">
        <v>184</v>
      </c>
      <c r="F12" s="97">
        <v>0.01</v>
      </c>
      <c r="G12" s="97">
        <v>0.01</v>
      </c>
      <c r="H12" s="97">
        <v>0</v>
      </c>
    </row>
    <row r="13" spans="1:8" ht="27" x14ac:dyDescent="0.3">
      <c r="A13" s="98" t="s">
        <v>182</v>
      </c>
      <c r="B13" s="98" t="s">
        <v>183</v>
      </c>
      <c r="C13" s="99">
        <v>3249</v>
      </c>
      <c r="D13" s="97">
        <v>5</v>
      </c>
      <c r="E13" s="97" t="s">
        <v>184</v>
      </c>
      <c r="F13" s="97">
        <v>0.01</v>
      </c>
      <c r="G13" s="97">
        <v>0.01</v>
      </c>
      <c r="H13" s="97">
        <v>0</v>
      </c>
    </row>
    <row r="14" spans="1:8" ht="27" x14ac:dyDescent="0.3">
      <c r="A14" s="98" t="s">
        <v>182</v>
      </c>
      <c r="B14" s="98" t="s">
        <v>183</v>
      </c>
      <c r="C14" s="99">
        <v>3249</v>
      </c>
      <c r="D14" s="97">
        <v>5</v>
      </c>
      <c r="E14" s="97" t="s">
        <v>184</v>
      </c>
      <c r="F14" s="97">
        <v>0.01</v>
      </c>
      <c r="G14" s="97">
        <v>0.01</v>
      </c>
      <c r="H14" s="97">
        <v>0</v>
      </c>
    </row>
    <row r="15" spans="1:8" ht="27" x14ac:dyDescent="0.3">
      <c r="A15" s="98" t="s">
        <v>182</v>
      </c>
      <c r="B15" s="98" t="s">
        <v>183</v>
      </c>
      <c r="C15" s="99">
        <v>3249</v>
      </c>
      <c r="D15" s="97">
        <v>5</v>
      </c>
      <c r="E15" s="97" t="s">
        <v>184</v>
      </c>
      <c r="F15" s="97">
        <v>0.01</v>
      </c>
      <c r="G15" s="97">
        <v>0.01</v>
      </c>
      <c r="H15" s="97">
        <v>0</v>
      </c>
    </row>
    <row r="16" spans="1:8" ht="27" x14ac:dyDescent="0.3">
      <c r="A16" s="98" t="s">
        <v>182</v>
      </c>
      <c r="B16" s="98" t="s">
        <v>183</v>
      </c>
      <c r="C16" s="99">
        <v>3249</v>
      </c>
      <c r="D16" s="97">
        <v>5</v>
      </c>
      <c r="E16" s="97" t="s">
        <v>184</v>
      </c>
      <c r="F16" s="97">
        <v>0.01</v>
      </c>
      <c r="G16" s="97">
        <v>0.01</v>
      </c>
      <c r="H16" s="97">
        <v>0</v>
      </c>
    </row>
    <row r="17" spans="1:8" ht="27" x14ac:dyDescent="0.3">
      <c r="A17" s="98" t="s">
        <v>182</v>
      </c>
      <c r="B17" s="98" t="s">
        <v>183</v>
      </c>
      <c r="C17" s="99">
        <v>3249</v>
      </c>
      <c r="D17" s="97">
        <v>5</v>
      </c>
      <c r="E17" s="97" t="s">
        <v>184</v>
      </c>
      <c r="F17" s="97">
        <v>0.01</v>
      </c>
      <c r="G17" s="97">
        <v>0.01</v>
      </c>
      <c r="H17" s="97">
        <v>0</v>
      </c>
    </row>
    <row r="18" spans="1:8" x14ac:dyDescent="0.3">
      <c r="A18" s="98" t="s">
        <v>185</v>
      </c>
      <c r="B18" s="98" t="s">
        <v>183</v>
      </c>
      <c r="C18" s="99">
        <v>3115</v>
      </c>
      <c r="D18" s="97">
        <v>7</v>
      </c>
      <c r="E18" s="97" t="s">
        <v>186</v>
      </c>
      <c r="F18" s="97">
        <v>0.01</v>
      </c>
      <c r="G18" s="97">
        <v>0.01</v>
      </c>
      <c r="H18" s="97">
        <v>0</v>
      </c>
    </row>
    <row r="19" spans="1:8" x14ac:dyDescent="0.3">
      <c r="A19" s="98" t="s">
        <v>185</v>
      </c>
      <c r="B19" s="98" t="s">
        <v>183</v>
      </c>
      <c r="C19" s="99">
        <v>3115</v>
      </c>
      <c r="D19" s="97">
        <v>7</v>
      </c>
      <c r="E19" s="97" t="s">
        <v>186</v>
      </c>
      <c r="F19" s="97">
        <v>0.01</v>
      </c>
      <c r="G19" s="97">
        <v>0.01</v>
      </c>
      <c r="H19" s="97">
        <v>0</v>
      </c>
    </row>
    <row r="20" spans="1:8" x14ac:dyDescent="0.3">
      <c r="A20" s="98" t="s">
        <v>185</v>
      </c>
      <c r="B20" s="98" t="s">
        <v>183</v>
      </c>
      <c r="C20" s="99">
        <v>3115</v>
      </c>
      <c r="D20" s="97">
        <v>7</v>
      </c>
      <c r="E20" s="97" t="s">
        <v>186</v>
      </c>
      <c r="F20" s="97">
        <v>0.01</v>
      </c>
      <c r="G20" s="97">
        <v>0.01</v>
      </c>
      <c r="H20" s="97">
        <v>0</v>
      </c>
    </row>
    <row r="21" spans="1:8" x14ac:dyDescent="0.3">
      <c r="A21" s="98" t="s">
        <v>185</v>
      </c>
      <c r="B21" s="98" t="s">
        <v>183</v>
      </c>
      <c r="C21" s="99">
        <v>3115</v>
      </c>
      <c r="D21" s="97">
        <v>7</v>
      </c>
      <c r="E21" s="97" t="s">
        <v>186</v>
      </c>
      <c r="F21" s="97">
        <v>0.01</v>
      </c>
      <c r="G21" s="97">
        <v>0.01</v>
      </c>
      <c r="H21" s="97">
        <v>0</v>
      </c>
    </row>
    <row r="22" spans="1:8" x14ac:dyDescent="0.3">
      <c r="A22" s="98" t="s">
        <v>185</v>
      </c>
      <c r="B22" s="98" t="s">
        <v>183</v>
      </c>
      <c r="C22" s="99">
        <v>3115</v>
      </c>
      <c r="D22" s="97">
        <v>7</v>
      </c>
      <c r="E22" s="97" t="s">
        <v>186</v>
      </c>
      <c r="F22" s="97">
        <v>0.01</v>
      </c>
      <c r="G22" s="97">
        <v>0.01</v>
      </c>
      <c r="H22" s="97">
        <v>1</v>
      </c>
    </row>
    <row r="23" spans="1:8" x14ac:dyDescent="0.3">
      <c r="A23" s="98" t="s">
        <v>185</v>
      </c>
      <c r="B23" s="98" t="s">
        <v>183</v>
      </c>
      <c r="C23" s="99">
        <v>3115</v>
      </c>
      <c r="D23" s="97">
        <v>7</v>
      </c>
      <c r="E23" s="97" t="s">
        <v>186</v>
      </c>
      <c r="F23" s="97">
        <v>0.01</v>
      </c>
      <c r="G23" s="97">
        <v>0.01</v>
      </c>
      <c r="H23" s="97">
        <v>1</v>
      </c>
    </row>
    <row r="24" spans="1:8" ht="27" x14ac:dyDescent="0.3">
      <c r="A24" s="98" t="s">
        <v>182</v>
      </c>
      <c r="B24" s="98" t="s">
        <v>183</v>
      </c>
      <c r="C24" s="99">
        <v>37727</v>
      </c>
      <c r="D24" s="97">
        <v>7</v>
      </c>
      <c r="E24" s="97" t="s">
        <v>184</v>
      </c>
      <c r="F24" s="97">
        <v>0.01</v>
      </c>
      <c r="G24" s="97">
        <v>0.01</v>
      </c>
      <c r="H24" s="97">
        <v>0</v>
      </c>
    </row>
    <row r="25" spans="1:8" ht="27" x14ac:dyDescent="0.3">
      <c r="A25" s="98" t="s">
        <v>182</v>
      </c>
      <c r="B25" s="98" t="s">
        <v>183</v>
      </c>
      <c r="C25" s="99">
        <v>3249</v>
      </c>
      <c r="D25" s="97">
        <v>5</v>
      </c>
      <c r="E25" s="97" t="s">
        <v>184</v>
      </c>
      <c r="F25" s="97">
        <v>0.06</v>
      </c>
      <c r="G25" s="97">
        <v>0.01</v>
      </c>
      <c r="H25" s="97">
        <v>1</v>
      </c>
    </row>
    <row r="26" spans="1:8" ht="27" x14ac:dyDescent="0.3">
      <c r="A26" s="98" t="s">
        <v>182</v>
      </c>
      <c r="B26" s="98" t="s">
        <v>183</v>
      </c>
      <c r="C26" s="99">
        <v>3249</v>
      </c>
      <c r="D26" s="97">
        <v>5</v>
      </c>
      <c r="E26" s="97" t="s">
        <v>184</v>
      </c>
      <c r="F26" s="97">
        <v>0.1</v>
      </c>
      <c r="G26" s="97">
        <v>0.01</v>
      </c>
      <c r="H26" s="97">
        <v>1</v>
      </c>
    </row>
    <row r="27" spans="1:8" ht="27" x14ac:dyDescent="0.3">
      <c r="A27" s="98" t="s">
        <v>187</v>
      </c>
      <c r="B27" s="98" t="s">
        <v>183</v>
      </c>
      <c r="C27" s="99">
        <v>34343</v>
      </c>
      <c r="D27" s="97">
        <v>1</v>
      </c>
      <c r="E27" s="97" t="s">
        <v>188</v>
      </c>
      <c r="F27" s="97">
        <v>0.11</v>
      </c>
      <c r="G27" s="97">
        <v>0.01</v>
      </c>
      <c r="H27" s="97">
        <v>1</v>
      </c>
    </row>
    <row r="28" spans="1:8" ht="27" x14ac:dyDescent="0.3">
      <c r="A28" s="98" t="s">
        <v>182</v>
      </c>
      <c r="B28" s="98" t="s">
        <v>183</v>
      </c>
      <c r="C28" s="99">
        <v>3249</v>
      </c>
      <c r="D28" s="97">
        <v>5</v>
      </c>
      <c r="E28" s="97" t="s">
        <v>184</v>
      </c>
      <c r="F28" s="97">
        <v>0.11</v>
      </c>
      <c r="G28" s="97">
        <v>0.01</v>
      </c>
      <c r="H28" s="97">
        <v>1</v>
      </c>
    </row>
    <row r="29" spans="1:8" ht="27" x14ac:dyDescent="0.3">
      <c r="A29" s="98" t="s">
        <v>182</v>
      </c>
      <c r="B29" s="98" t="s">
        <v>183</v>
      </c>
      <c r="C29" s="99">
        <v>3249</v>
      </c>
      <c r="D29" s="97">
        <v>5</v>
      </c>
      <c r="E29" s="97" t="s">
        <v>184</v>
      </c>
      <c r="F29" s="97">
        <v>0.17</v>
      </c>
      <c r="G29" s="97">
        <v>0.01</v>
      </c>
      <c r="H29" s="97">
        <v>1</v>
      </c>
    </row>
    <row r="30" spans="1:8" ht="27" x14ac:dyDescent="0.3">
      <c r="A30" s="98" t="s">
        <v>182</v>
      </c>
      <c r="B30" s="98" t="s">
        <v>183</v>
      </c>
      <c r="C30" s="99">
        <v>3249</v>
      </c>
      <c r="D30" s="97">
        <v>5</v>
      </c>
      <c r="E30" s="97" t="s">
        <v>184</v>
      </c>
      <c r="F30" s="97">
        <v>0.17</v>
      </c>
      <c r="G30" s="97">
        <v>0.01</v>
      </c>
      <c r="H30" s="97">
        <v>1</v>
      </c>
    </row>
    <row r="31" spans="1:8" ht="27" x14ac:dyDescent="0.3">
      <c r="A31" s="98" t="s">
        <v>182</v>
      </c>
      <c r="B31" s="98" t="s">
        <v>183</v>
      </c>
      <c r="C31" s="99">
        <v>3249</v>
      </c>
      <c r="D31" s="97">
        <v>5</v>
      </c>
      <c r="E31" s="97" t="s">
        <v>184</v>
      </c>
      <c r="F31" s="97">
        <v>0.21</v>
      </c>
      <c r="G31" s="97">
        <v>0.01</v>
      </c>
      <c r="H31" s="97">
        <v>1</v>
      </c>
    </row>
    <row r="32" spans="1:8" ht="27" x14ac:dyDescent="0.3">
      <c r="A32" s="98" t="s">
        <v>182</v>
      </c>
      <c r="B32" s="98" t="s">
        <v>183</v>
      </c>
      <c r="C32" s="99">
        <v>3249</v>
      </c>
      <c r="D32" s="97">
        <v>5</v>
      </c>
      <c r="E32" s="97" t="s">
        <v>184</v>
      </c>
      <c r="F32" s="97">
        <v>0.55000000000000004</v>
      </c>
      <c r="G32" s="97">
        <v>0.01</v>
      </c>
      <c r="H32" s="97">
        <v>1</v>
      </c>
    </row>
    <row r="33" spans="1:8" ht="27" x14ac:dyDescent="0.3">
      <c r="A33" s="98" t="s">
        <v>182</v>
      </c>
      <c r="B33" s="98" t="s">
        <v>183</v>
      </c>
      <c r="C33" s="99">
        <v>3249</v>
      </c>
      <c r="D33" s="97">
        <v>5</v>
      </c>
      <c r="E33" s="97" t="s">
        <v>184</v>
      </c>
      <c r="F33" s="97">
        <v>0.55000000000000004</v>
      </c>
      <c r="G33" s="97">
        <v>0.01</v>
      </c>
      <c r="H33" s="97">
        <v>1</v>
      </c>
    </row>
    <row r="34" spans="1:8" ht="27" x14ac:dyDescent="0.3">
      <c r="A34" s="98" t="s">
        <v>182</v>
      </c>
      <c r="B34" s="98" t="s">
        <v>183</v>
      </c>
      <c r="C34" s="99">
        <v>3249</v>
      </c>
      <c r="D34" s="97">
        <v>5</v>
      </c>
      <c r="E34" s="97" t="s">
        <v>184</v>
      </c>
      <c r="F34" s="97">
        <v>1.05</v>
      </c>
      <c r="G34" s="97">
        <v>0.01</v>
      </c>
      <c r="H34" s="97">
        <v>1</v>
      </c>
    </row>
    <row r="35" spans="1:8" ht="27" x14ac:dyDescent="0.3">
      <c r="A35" s="98" t="s">
        <v>182</v>
      </c>
      <c r="B35" s="98" t="s">
        <v>183</v>
      </c>
      <c r="C35" s="99">
        <v>3249</v>
      </c>
      <c r="D35" s="97">
        <v>5</v>
      </c>
      <c r="E35" s="97" t="s">
        <v>184</v>
      </c>
      <c r="F35" s="97">
        <v>1.25</v>
      </c>
      <c r="G35" s="97">
        <v>0.01</v>
      </c>
      <c r="H35" s="97">
        <v>1</v>
      </c>
    </row>
    <row r="36" spans="1:8" ht="27" x14ac:dyDescent="0.3">
      <c r="A36" s="98" t="s">
        <v>182</v>
      </c>
      <c r="B36" s="98" t="s">
        <v>183</v>
      </c>
      <c r="C36" s="99">
        <v>3249</v>
      </c>
      <c r="D36" s="97">
        <v>5</v>
      </c>
      <c r="E36" s="97" t="s">
        <v>184</v>
      </c>
      <c r="F36" s="97">
        <v>1.25</v>
      </c>
      <c r="G36" s="97">
        <v>0.01</v>
      </c>
      <c r="H36" s="97">
        <v>1</v>
      </c>
    </row>
    <row r="37" spans="1:8" ht="27" x14ac:dyDescent="0.3">
      <c r="A37" s="98" t="s">
        <v>182</v>
      </c>
      <c r="B37" s="98" t="s">
        <v>183</v>
      </c>
      <c r="C37" s="99">
        <v>3249</v>
      </c>
      <c r="D37" s="97">
        <v>5</v>
      </c>
      <c r="E37" s="97" t="s">
        <v>184</v>
      </c>
      <c r="F37" s="97">
        <v>1.25</v>
      </c>
      <c r="G37" s="97">
        <v>0.01</v>
      </c>
      <c r="H37" s="97">
        <v>1</v>
      </c>
    </row>
    <row r="38" spans="1:8" ht="27" x14ac:dyDescent="0.3">
      <c r="A38" s="98" t="s">
        <v>182</v>
      </c>
      <c r="B38" s="98" t="s">
        <v>183</v>
      </c>
      <c r="C38" s="99">
        <v>3249</v>
      </c>
      <c r="D38" s="97">
        <v>5</v>
      </c>
      <c r="E38" s="97" t="s">
        <v>184</v>
      </c>
      <c r="F38" s="97">
        <v>1.25</v>
      </c>
      <c r="G38" s="97">
        <v>0.01</v>
      </c>
      <c r="H38" s="97">
        <v>1</v>
      </c>
    </row>
    <row r="39" spans="1:8" ht="27" x14ac:dyDescent="0.3">
      <c r="A39" s="98" t="s">
        <v>182</v>
      </c>
      <c r="B39" s="98" t="s">
        <v>183</v>
      </c>
      <c r="C39" s="99">
        <v>3249</v>
      </c>
      <c r="D39" s="97">
        <v>5</v>
      </c>
      <c r="E39" s="97" t="s">
        <v>184</v>
      </c>
      <c r="F39" s="97">
        <v>1.29</v>
      </c>
      <c r="G39" s="97">
        <v>0.01</v>
      </c>
      <c r="H39" s="97">
        <v>1</v>
      </c>
    </row>
    <row r="40" spans="1:8" ht="27" x14ac:dyDescent="0.3">
      <c r="A40" s="98" t="s">
        <v>182</v>
      </c>
      <c r="B40" s="98" t="s">
        <v>183</v>
      </c>
      <c r="C40" s="99">
        <v>3249</v>
      </c>
      <c r="D40" s="97">
        <v>5</v>
      </c>
      <c r="E40" s="97" t="s">
        <v>184</v>
      </c>
      <c r="F40" s="97">
        <v>1.3</v>
      </c>
      <c r="G40" s="97">
        <v>0.01</v>
      </c>
      <c r="H40" s="97">
        <v>1</v>
      </c>
    </row>
    <row r="41" spans="1:8" ht="27" x14ac:dyDescent="0.3">
      <c r="A41" s="98" t="s">
        <v>182</v>
      </c>
      <c r="B41" s="98" t="s">
        <v>183</v>
      </c>
      <c r="C41" s="99">
        <v>3249</v>
      </c>
      <c r="D41" s="97">
        <v>5</v>
      </c>
      <c r="E41" s="97" t="s">
        <v>184</v>
      </c>
      <c r="F41" s="97">
        <v>1.32</v>
      </c>
      <c r="G41" s="97">
        <v>0.01</v>
      </c>
      <c r="H41" s="97">
        <v>1</v>
      </c>
    </row>
    <row r="42" spans="1:8" ht="27" x14ac:dyDescent="0.3">
      <c r="A42" s="98" t="s">
        <v>182</v>
      </c>
      <c r="B42" s="98" t="s">
        <v>183</v>
      </c>
      <c r="C42" s="99">
        <v>3249</v>
      </c>
      <c r="D42" s="97">
        <v>5</v>
      </c>
      <c r="E42" s="97" t="s">
        <v>184</v>
      </c>
      <c r="F42" s="97">
        <v>1.32</v>
      </c>
      <c r="G42" s="97">
        <v>0.01</v>
      </c>
      <c r="H42" s="97">
        <v>1</v>
      </c>
    </row>
    <row r="43" spans="1:8" ht="27" x14ac:dyDescent="0.3">
      <c r="A43" s="98" t="s">
        <v>182</v>
      </c>
      <c r="B43" s="98" t="s">
        <v>183</v>
      </c>
      <c r="C43" s="99">
        <v>3249</v>
      </c>
      <c r="D43" s="97">
        <v>5</v>
      </c>
      <c r="E43" s="97" t="s">
        <v>184</v>
      </c>
      <c r="F43" s="97">
        <v>1.37</v>
      </c>
      <c r="G43" s="97">
        <v>0.01</v>
      </c>
      <c r="H43" s="97">
        <v>1</v>
      </c>
    </row>
    <row r="44" spans="1:8" ht="27" x14ac:dyDescent="0.3">
      <c r="A44" s="98" t="s">
        <v>182</v>
      </c>
      <c r="B44" s="98" t="s">
        <v>183</v>
      </c>
      <c r="C44" s="99">
        <v>3249</v>
      </c>
      <c r="D44" s="97">
        <v>5</v>
      </c>
      <c r="E44" s="97" t="s">
        <v>184</v>
      </c>
      <c r="F44" s="97">
        <v>1.5</v>
      </c>
      <c r="G44" s="97">
        <v>0.01</v>
      </c>
      <c r="H44" s="97">
        <v>1</v>
      </c>
    </row>
    <row r="45" spans="1:8" ht="27" x14ac:dyDescent="0.3">
      <c r="A45" s="98" t="s">
        <v>182</v>
      </c>
      <c r="B45" s="98" t="s">
        <v>183</v>
      </c>
      <c r="C45" s="99">
        <v>3249</v>
      </c>
      <c r="D45" s="97">
        <v>5</v>
      </c>
      <c r="E45" s="97" t="s">
        <v>184</v>
      </c>
      <c r="F45" s="97">
        <v>1.58</v>
      </c>
      <c r="G45" s="97">
        <v>0.01</v>
      </c>
      <c r="H45" s="97">
        <v>1</v>
      </c>
    </row>
    <row r="46" spans="1:8" ht="27" x14ac:dyDescent="0.3">
      <c r="A46" s="98" t="s">
        <v>182</v>
      </c>
      <c r="B46" s="98" t="s">
        <v>183</v>
      </c>
      <c r="C46" s="99">
        <v>3249</v>
      </c>
      <c r="D46" s="97">
        <v>5</v>
      </c>
      <c r="E46" s="97" t="s">
        <v>184</v>
      </c>
      <c r="F46" s="97">
        <v>1.75</v>
      </c>
      <c r="G46" s="97">
        <v>0.01</v>
      </c>
      <c r="H46" s="97">
        <v>1</v>
      </c>
    </row>
    <row r="47" spans="1:8" ht="27" x14ac:dyDescent="0.3">
      <c r="A47" s="98" t="s">
        <v>182</v>
      </c>
      <c r="B47" s="98" t="s">
        <v>183</v>
      </c>
      <c r="C47" s="99">
        <v>3249</v>
      </c>
      <c r="D47" s="97">
        <v>5</v>
      </c>
      <c r="E47" s="97" t="s">
        <v>184</v>
      </c>
      <c r="F47" s="97">
        <v>2</v>
      </c>
      <c r="G47" s="97">
        <v>0.01</v>
      </c>
      <c r="H47" s="97">
        <v>1</v>
      </c>
    </row>
    <row r="48" spans="1:8" ht="27" x14ac:dyDescent="0.3">
      <c r="A48" s="98" t="s">
        <v>182</v>
      </c>
      <c r="B48" s="98" t="s">
        <v>183</v>
      </c>
      <c r="C48" s="99">
        <v>3249</v>
      </c>
      <c r="D48" s="97">
        <v>5</v>
      </c>
      <c r="E48" s="97" t="s">
        <v>184</v>
      </c>
      <c r="F48" s="97">
        <v>2</v>
      </c>
      <c r="G48" s="97">
        <v>0.01</v>
      </c>
      <c r="H48" s="97">
        <v>1</v>
      </c>
    </row>
    <row r="49" spans="1:8" ht="27" x14ac:dyDescent="0.3">
      <c r="A49" s="98" t="s">
        <v>182</v>
      </c>
      <c r="B49" s="98" t="s">
        <v>183</v>
      </c>
      <c r="C49" s="99">
        <v>3249</v>
      </c>
      <c r="D49" s="97">
        <v>5</v>
      </c>
      <c r="E49" s="97" t="s">
        <v>184</v>
      </c>
      <c r="F49" s="97">
        <v>2</v>
      </c>
      <c r="G49" s="97">
        <v>0.01</v>
      </c>
      <c r="H49" s="97">
        <v>1</v>
      </c>
    </row>
    <row r="50" spans="1:8" ht="27" x14ac:dyDescent="0.3">
      <c r="A50" s="98" t="s">
        <v>182</v>
      </c>
      <c r="B50" s="98" t="s">
        <v>183</v>
      </c>
      <c r="C50" s="99">
        <v>3249</v>
      </c>
      <c r="D50" s="97">
        <v>5</v>
      </c>
      <c r="E50" s="97" t="s">
        <v>184</v>
      </c>
      <c r="F50" s="97">
        <v>2.0499999999999998</v>
      </c>
      <c r="G50" s="97">
        <v>0.01</v>
      </c>
      <c r="H50" s="97">
        <v>1</v>
      </c>
    </row>
    <row r="51" spans="1:8" ht="27" x14ac:dyDescent="0.3">
      <c r="A51" s="98" t="s">
        <v>182</v>
      </c>
      <c r="B51" s="98" t="s">
        <v>183</v>
      </c>
      <c r="C51" s="99">
        <v>3249</v>
      </c>
      <c r="D51" s="97">
        <v>5</v>
      </c>
      <c r="E51" s="97" t="s">
        <v>184</v>
      </c>
      <c r="F51" s="97">
        <v>2.13</v>
      </c>
      <c r="G51" s="97">
        <v>0.01</v>
      </c>
      <c r="H51" s="97">
        <v>1</v>
      </c>
    </row>
    <row r="52" spans="1:8" ht="27" x14ac:dyDescent="0.3">
      <c r="A52" s="98" t="s">
        <v>182</v>
      </c>
      <c r="B52" s="98" t="s">
        <v>183</v>
      </c>
      <c r="C52" s="99">
        <v>3249</v>
      </c>
      <c r="D52" s="97">
        <v>5</v>
      </c>
      <c r="E52" s="97" t="s">
        <v>184</v>
      </c>
      <c r="F52" s="97">
        <v>2.25</v>
      </c>
      <c r="G52" s="97">
        <v>0.01</v>
      </c>
      <c r="H52" s="97">
        <v>1</v>
      </c>
    </row>
    <row r="53" spans="1:8" ht="27" x14ac:dyDescent="0.3">
      <c r="A53" s="98" t="s">
        <v>182</v>
      </c>
      <c r="B53" s="98" t="s">
        <v>183</v>
      </c>
      <c r="C53" s="99">
        <v>3249</v>
      </c>
      <c r="D53" s="97">
        <v>5</v>
      </c>
      <c r="E53" s="97" t="s">
        <v>184</v>
      </c>
      <c r="F53" s="97">
        <v>2.25</v>
      </c>
      <c r="G53" s="97">
        <v>0.01</v>
      </c>
      <c r="H53" s="97">
        <v>1</v>
      </c>
    </row>
    <row r="54" spans="1:8" ht="27" x14ac:dyDescent="0.3">
      <c r="A54" s="98" t="s">
        <v>182</v>
      </c>
      <c r="B54" s="98" t="s">
        <v>183</v>
      </c>
      <c r="C54" s="99">
        <v>3249</v>
      </c>
      <c r="D54" s="97">
        <v>5</v>
      </c>
      <c r="E54" s="97" t="s">
        <v>184</v>
      </c>
      <c r="F54" s="97">
        <v>2.2999999999999998</v>
      </c>
      <c r="G54" s="97">
        <v>0.01</v>
      </c>
      <c r="H54" s="97">
        <v>1</v>
      </c>
    </row>
    <row r="55" spans="1:8" x14ac:dyDescent="0.3">
      <c r="A55" s="98" t="s">
        <v>185</v>
      </c>
      <c r="B55" s="98" t="s">
        <v>183</v>
      </c>
      <c r="C55" s="99">
        <v>3115</v>
      </c>
      <c r="D55" s="97">
        <v>7</v>
      </c>
      <c r="E55" s="97" t="s">
        <v>186</v>
      </c>
      <c r="F55" s="97">
        <v>2.31</v>
      </c>
      <c r="G55" s="97">
        <v>0.01</v>
      </c>
      <c r="H55" s="97">
        <v>1</v>
      </c>
    </row>
    <row r="56" spans="1:8" ht="27" x14ac:dyDescent="0.3">
      <c r="A56" s="98" t="s">
        <v>182</v>
      </c>
      <c r="B56" s="98" t="s">
        <v>183</v>
      </c>
      <c r="C56" s="99">
        <v>3249</v>
      </c>
      <c r="D56" s="97">
        <v>5</v>
      </c>
      <c r="E56" s="97" t="s">
        <v>184</v>
      </c>
      <c r="F56" s="97">
        <v>2.33</v>
      </c>
      <c r="G56" s="97">
        <v>0.01</v>
      </c>
      <c r="H56" s="97">
        <v>1</v>
      </c>
    </row>
    <row r="57" spans="1:8" ht="27" x14ac:dyDescent="0.3">
      <c r="A57" s="98" t="s">
        <v>182</v>
      </c>
      <c r="B57" s="98" t="s">
        <v>183</v>
      </c>
      <c r="C57" s="99">
        <v>3249</v>
      </c>
      <c r="D57" s="97">
        <v>5</v>
      </c>
      <c r="E57" s="97" t="s">
        <v>184</v>
      </c>
      <c r="F57" s="97">
        <v>2.8</v>
      </c>
      <c r="G57" s="97">
        <v>0.01</v>
      </c>
      <c r="H57" s="97">
        <v>1</v>
      </c>
    </row>
    <row r="58" spans="1:8" ht="27" x14ac:dyDescent="0.3">
      <c r="A58" s="98" t="s">
        <v>182</v>
      </c>
      <c r="B58" s="98" t="s">
        <v>183</v>
      </c>
      <c r="C58" s="99">
        <v>3249</v>
      </c>
      <c r="D58" s="97">
        <v>5</v>
      </c>
      <c r="E58" s="97" t="s">
        <v>184</v>
      </c>
      <c r="F58" s="97">
        <v>3</v>
      </c>
      <c r="G58" s="97">
        <v>0.01</v>
      </c>
      <c r="H58" s="97">
        <v>1</v>
      </c>
    </row>
    <row r="59" spans="1:8" ht="27" x14ac:dyDescent="0.3">
      <c r="A59" s="98" t="s">
        <v>182</v>
      </c>
      <c r="B59" s="98" t="s">
        <v>183</v>
      </c>
      <c r="C59" s="99">
        <v>3249</v>
      </c>
      <c r="D59" s="97">
        <v>5</v>
      </c>
      <c r="E59" s="97" t="s">
        <v>184</v>
      </c>
      <c r="F59" s="97">
        <v>3</v>
      </c>
      <c r="G59" s="97">
        <v>0.01</v>
      </c>
      <c r="H59" s="97">
        <v>1</v>
      </c>
    </row>
    <row r="60" spans="1:8" ht="27" x14ac:dyDescent="0.3">
      <c r="A60" s="98" t="s">
        <v>182</v>
      </c>
      <c r="B60" s="98" t="s">
        <v>183</v>
      </c>
      <c r="C60" s="99">
        <v>3249</v>
      </c>
      <c r="D60" s="97">
        <v>5</v>
      </c>
      <c r="E60" s="97" t="s">
        <v>184</v>
      </c>
      <c r="F60" s="97">
        <v>3.01</v>
      </c>
      <c r="G60" s="97">
        <v>0.01</v>
      </c>
      <c r="H60" s="97">
        <v>1</v>
      </c>
    </row>
    <row r="61" spans="1:8" ht="27" x14ac:dyDescent="0.3">
      <c r="A61" s="98" t="s">
        <v>182</v>
      </c>
      <c r="B61" s="98" t="s">
        <v>183</v>
      </c>
      <c r="C61" s="99">
        <v>3249</v>
      </c>
      <c r="D61" s="97">
        <v>5</v>
      </c>
      <c r="E61" s="97" t="s">
        <v>184</v>
      </c>
      <c r="F61" s="97">
        <v>3.06</v>
      </c>
      <c r="G61" s="97">
        <v>0.01</v>
      </c>
      <c r="H61" s="97">
        <v>1</v>
      </c>
    </row>
    <row r="62" spans="1:8" ht="27" x14ac:dyDescent="0.3">
      <c r="A62" s="98" t="s">
        <v>182</v>
      </c>
      <c r="B62" s="98" t="s">
        <v>183</v>
      </c>
      <c r="C62" s="99">
        <v>3249</v>
      </c>
      <c r="D62" s="97">
        <v>5</v>
      </c>
      <c r="E62" s="97" t="s">
        <v>184</v>
      </c>
      <c r="F62" s="97">
        <v>3.08</v>
      </c>
      <c r="G62" s="97">
        <v>0.01</v>
      </c>
      <c r="H62" s="97">
        <v>1</v>
      </c>
    </row>
    <row r="63" spans="1:8" ht="27" x14ac:dyDescent="0.3">
      <c r="A63" s="98" t="s">
        <v>182</v>
      </c>
      <c r="B63" s="98" t="s">
        <v>183</v>
      </c>
      <c r="C63" s="99">
        <v>3249</v>
      </c>
      <c r="D63" s="97">
        <v>5</v>
      </c>
      <c r="E63" s="97" t="s">
        <v>184</v>
      </c>
      <c r="F63" s="97">
        <v>3.25</v>
      </c>
      <c r="G63" s="97">
        <v>0.01</v>
      </c>
      <c r="H63" s="97">
        <v>1</v>
      </c>
    </row>
    <row r="64" spans="1:8" ht="27" x14ac:dyDescent="0.3">
      <c r="A64" s="98" t="s">
        <v>182</v>
      </c>
      <c r="B64" s="98" t="s">
        <v>183</v>
      </c>
      <c r="C64" s="99">
        <v>3249</v>
      </c>
      <c r="D64" s="97">
        <v>5</v>
      </c>
      <c r="E64" s="97" t="s">
        <v>184</v>
      </c>
      <c r="F64" s="97">
        <v>3.25</v>
      </c>
      <c r="G64" s="97">
        <v>0.01</v>
      </c>
      <c r="H64" s="97">
        <v>1</v>
      </c>
    </row>
    <row r="65" spans="1:8" ht="27" x14ac:dyDescent="0.3">
      <c r="A65" s="98" t="s">
        <v>182</v>
      </c>
      <c r="B65" s="98" t="s">
        <v>183</v>
      </c>
      <c r="C65" s="99">
        <v>3249</v>
      </c>
      <c r="D65" s="97">
        <v>5</v>
      </c>
      <c r="E65" s="97" t="s">
        <v>184</v>
      </c>
      <c r="F65" s="97">
        <v>3.25</v>
      </c>
      <c r="G65" s="97">
        <v>0.01</v>
      </c>
      <c r="H65" s="97">
        <v>1</v>
      </c>
    </row>
    <row r="66" spans="1:8" ht="27" x14ac:dyDescent="0.3">
      <c r="A66" s="98" t="s">
        <v>182</v>
      </c>
      <c r="B66" s="98" t="s">
        <v>183</v>
      </c>
      <c r="C66" s="99">
        <v>3249</v>
      </c>
      <c r="D66" s="97">
        <v>5</v>
      </c>
      <c r="E66" s="97" t="s">
        <v>184</v>
      </c>
      <c r="F66" s="97">
        <v>3.25</v>
      </c>
      <c r="G66" s="97">
        <v>0.01</v>
      </c>
      <c r="H66" s="97">
        <v>1</v>
      </c>
    </row>
    <row r="67" spans="1:8" ht="27" x14ac:dyDescent="0.3">
      <c r="A67" s="98" t="s">
        <v>182</v>
      </c>
      <c r="B67" s="98" t="s">
        <v>183</v>
      </c>
      <c r="C67" s="99">
        <v>3249</v>
      </c>
      <c r="D67" s="97">
        <v>5</v>
      </c>
      <c r="E67" s="97" t="s">
        <v>184</v>
      </c>
      <c r="F67" s="97">
        <v>3.26</v>
      </c>
      <c r="G67" s="97">
        <v>0.01</v>
      </c>
      <c r="H67" s="97">
        <v>1</v>
      </c>
    </row>
    <row r="68" spans="1:8" ht="27" x14ac:dyDescent="0.3">
      <c r="A68" s="98" t="s">
        <v>182</v>
      </c>
      <c r="B68" s="98" t="s">
        <v>183</v>
      </c>
      <c r="C68" s="99">
        <v>3249</v>
      </c>
      <c r="D68" s="97">
        <v>5</v>
      </c>
      <c r="E68" s="97" t="s">
        <v>184</v>
      </c>
      <c r="F68" s="97">
        <v>3.27</v>
      </c>
      <c r="G68" s="97">
        <v>0.01</v>
      </c>
      <c r="H68" s="97">
        <v>1</v>
      </c>
    </row>
    <row r="69" spans="1:8" ht="27" x14ac:dyDescent="0.3">
      <c r="A69" s="98" t="s">
        <v>182</v>
      </c>
      <c r="B69" s="98" t="s">
        <v>183</v>
      </c>
      <c r="C69" s="99">
        <v>3249</v>
      </c>
      <c r="D69" s="97">
        <v>5</v>
      </c>
      <c r="E69" s="97" t="s">
        <v>184</v>
      </c>
      <c r="F69" s="97">
        <v>3.3</v>
      </c>
      <c r="G69" s="97">
        <v>0.01</v>
      </c>
      <c r="H69" s="97">
        <v>1</v>
      </c>
    </row>
    <row r="70" spans="1:8" ht="27" x14ac:dyDescent="0.3">
      <c r="A70" s="98" t="s">
        <v>182</v>
      </c>
      <c r="B70" s="98" t="s">
        <v>183</v>
      </c>
      <c r="C70" s="99">
        <v>3249</v>
      </c>
      <c r="D70" s="97">
        <v>5</v>
      </c>
      <c r="E70" s="97" t="s">
        <v>184</v>
      </c>
      <c r="F70" s="97">
        <v>3.31</v>
      </c>
      <c r="G70" s="97">
        <v>0.01</v>
      </c>
      <c r="H70" s="97">
        <v>1</v>
      </c>
    </row>
    <row r="71" spans="1:8" ht="27" x14ac:dyDescent="0.3">
      <c r="A71" s="98" t="s">
        <v>182</v>
      </c>
      <c r="B71" s="98" t="s">
        <v>183</v>
      </c>
      <c r="C71" s="99">
        <v>3249</v>
      </c>
      <c r="D71" s="97">
        <v>5</v>
      </c>
      <c r="E71" s="97" t="s">
        <v>184</v>
      </c>
      <c r="F71" s="97">
        <v>3.36</v>
      </c>
      <c r="G71" s="97">
        <v>0.01</v>
      </c>
      <c r="H71" s="97">
        <v>1</v>
      </c>
    </row>
    <row r="72" spans="1:8" ht="27" x14ac:dyDescent="0.3">
      <c r="A72" s="98" t="s">
        <v>182</v>
      </c>
      <c r="B72" s="98" t="s">
        <v>183</v>
      </c>
      <c r="C72" s="99">
        <v>3249</v>
      </c>
      <c r="D72" s="97">
        <v>5</v>
      </c>
      <c r="E72" s="97" t="s">
        <v>184</v>
      </c>
      <c r="F72" s="97">
        <v>3.5</v>
      </c>
      <c r="G72" s="97">
        <v>0.01</v>
      </c>
      <c r="H72" s="97">
        <v>1</v>
      </c>
    </row>
    <row r="73" spans="1:8" ht="27" x14ac:dyDescent="0.3">
      <c r="A73" s="98" t="s">
        <v>182</v>
      </c>
      <c r="B73" s="98" t="s">
        <v>183</v>
      </c>
      <c r="C73" s="99">
        <v>3249</v>
      </c>
      <c r="D73" s="97">
        <v>5</v>
      </c>
      <c r="E73" s="97" t="s">
        <v>184</v>
      </c>
      <c r="F73" s="97">
        <v>3.55</v>
      </c>
      <c r="G73" s="97">
        <v>0.01</v>
      </c>
      <c r="H73" s="97">
        <v>1</v>
      </c>
    </row>
    <row r="74" spans="1:8" ht="27" x14ac:dyDescent="0.3">
      <c r="A74" s="98" t="s">
        <v>182</v>
      </c>
      <c r="B74" s="98" t="s">
        <v>183</v>
      </c>
      <c r="C74" s="99">
        <v>3249</v>
      </c>
      <c r="D74" s="97">
        <v>5</v>
      </c>
      <c r="E74" s="97" t="s">
        <v>184</v>
      </c>
      <c r="F74" s="97">
        <v>3.75</v>
      </c>
      <c r="G74" s="97">
        <v>0.01</v>
      </c>
      <c r="H74" s="97">
        <v>1</v>
      </c>
    </row>
    <row r="75" spans="1:8" ht="27" x14ac:dyDescent="0.3">
      <c r="A75" s="98" t="s">
        <v>182</v>
      </c>
      <c r="B75" s="98" t="s">
        <v>183</v>
      </c>
      <c r="C75" s="99">
        <v>3249</v>
      </c>
      <c r="D75" s="97">
        <v>5</v>
      </c>
      <c r="E75" s="97" t="s">
        <v>184</v>
      </c>
      <c r="F75" s="97">
        <v>3.75</v>
      </c>
      <c r="G75" s="97">
        <v>0.01</v>
      </c>
      <c r="H75" s="97">
        <v>1</v>
      </c>
    </row>
    <row r="76" spans="1:8" ht="27" x14ac:dyDescent="0.3">
      <c r="A76" s="98" t="s">
        <v>182</v>
      </c>
      <c r="B76" s="98" t="s">
        <v>183</v>
      </c>
      <c r="C76" s="99">
        <v>3249</v>
      </c>
      <c r="D76" s="97">
        <v>5</v>
      </c>
      <c r="E76" s="97" t="s">
        <v>184</v>
      </c>
      <c r="F76" s="97">
        <v>3.76</v>
      </c>
      <c r="G76" s="97">
        <v>0.01</v>
      </c>
      <c r="H76" s="97">
        <v>1</v>
      </c>
    </row>
    <row r="77" spans="1:8" ht="27" x14ac:dyDescent="0.3">
      <c r="A77" s="98" t="s">
        <v>182</v>
      </c>
      <c r="B77" s="98" t="s">
        <v>183</v>
      </c>
      <c r="C77" s="99">
        <v>3249</v>
      </c>
      <c r="D77" s="97">
        <v>5</v>
      </c>
      <c r="E77" s="97" t="s">
        <v>184</v>
      </c>
      <c r="F77" s="97">
        <v>3.8</v>
      </c>
      <c r="G77" s="97">
        <v>0.01</v>
      </c>
      <c r="H77" s="97">
        <v>1</v>
      </c>
    </row>
    <row r="78" spans="1:8" ht="27" x14ac:dyDescent="0.3">
      <c r="A78" s="98" t="s">
        <v>182</v>
      </c>
      <c r="B78" s="98" t="s">
        <v>183</v>
      </c>
      <c r="C78" s="99">
        <v>3249</v>
      </c>
      <c r="D78" s="97">
        <v>5</v>
      </c>
      <c r="E78" s="97" t="s">
        <v>184</v>
      </c>
      <c r="F78" s="97">
        <v>3.8</v>
      </c>
      <c r="G78" s="97">
        <v>0.01</v>
      </c>
      <c r="H78" s="97">
        <v>1</v>
      </c>
    </row>
    <row r="79" spans="1:8" ht="27" x14ac:dyDescent="0.3">
      <c r="A79" s="98" t="s">
        <v>182</v>
      </c>
      <c r="B79" s="98" t="s">
        <v>183</v>
      </c>
      <c r="C79" s="99">
        <v>3249</v>
      </c>
      <c r="D79" s="97">
        <v>5</v>
      </c>
      <c r="E79" s="97" t="s">
        <v>184</v>
      </c>
      <c r="F79" s="97">
        <v>3.84</v>
      </c>
      <c r="G79" s="97">
        <v>0.01</v>
      </c>
      <c r="H79" s="97">
        <v>1</v>
      </c>
    </row>
    <row r="80" spans="1:8" ht="27" x14ac:dyDescent="0.3">
      <c r="A80" s="98" t="s">
        <v>182</v>
      </c>
      <c r="B80" s="98" t="s">
        <v>183</v>
      </c>
      <c r="C80" s="99">
        <v>3249</v>
      </c>
      <c r="D80" s="97">
        <v>5</v>
      </c>
      <c r="E80" s="97" t="s">
        <v>184</v>
      </c>
      <c r="F80" s="97">
        <v>4.17</v>
      </c>
      <c r="G80" s="97">
        <v>0.01</v>
      </c>
      <c r="H80" s="97">
        <v>1</v>
      </c>
    </row>
    <row r="81" spans="1:8" ht="27" x14ac:dyDescent="0.3">
      <c r="A81" s="98" t="s">
        <v>182</v>
      </c>
      <c r="B81" s="98" t="s">
        <v>183</v>
      </c>
      <c r="C81" s="99">
        <v>3249</v>
      </c>
      <c r="D81" s="97">
        <v>5</v>
      </c>
      <c r="E81" s="97" t="s">
        <v>184</v>
      </c>
      <c r="F81" s="97">
        <v>4.25</v>
      </c>
      <c r="G81" s="97">
        <v>0.01</v>
      </c>
      <c r="H81" s="97">
        <v>1</v>
      </c>
    </row>
    <row r="82" spans="1:8" ht="27" x14ac:dyDescent="0.3">
      <c r="A82" s="98" t="s">
        <v>182</v>
      </c>
      <c r="B82" s="98" t="s">
        <v>183</v>
      </c>
      <c r="C82" s="99">
        <v>3249</v>
      </c>
      <c r="D82" s="97">
        <v>5</v>
      </c>
      <c r="E82" s="97" t="s">
        <v>184</v>
      </c>
      <c r="F82" s="97">
        <v>4.25</v>
      </c>
      <c r="G82" s="97">
        <v>0.01</v>
      </c>
      <c r="H82" s="97">
        <v>1</v>
      </c>
    </row>
    <row r="83" spans="1:8" ht="27" x14ac:dyDescent="0.3">
      <c r="A83" s="98" t="s">
        <v>182</v>
      </c>
      <c r="B83" s="98" t="s">
        <v>183</v>
      </c>
      <c r="C83" s="99">
        <v>3249</v>
      </c>
      <c r="D83" s="97">
        <v>5</v>
      </c>
      <c r="E83" s="97" t="s">
        <v>184</v>
      </c>
      <c r="F83" s="97">
        <v>4.25</v>
      </c>
      <c r="G83" s="97">
        <v>0.01</v>
      </c>
      <c r="H83" s="97">
        <v>1</v>
      </c>
    </row>
    <row r="84" spans="1:8" ht="27" x14ac:dyDescent="0.3">
      <c r="A84" s="98" t="s">
        <v>182</v>
      </c>
      <c r="B84" s="98" t="s">
        <v>183</v>
      </c>
      <c r="C84" s="99">
        <v>3249</v>
      </c>
      <c r="D84" s="97">
        <v>5</v>
      </c>
      <c r="E84" s="97" t="s">
        <v>184</v>
      </c>
      <c r="F84" s="97">
        <v>4.25</v>
      </c>
      <c r="G84" s="97">
        <v>0.01</v>
      </c>
      <c r="H84" s="97">
        <v>1</v>
      </c>
    </row>
    <row r="85" spans="1:8" ht="27" x14ac:dyDescent="0.3">
      <c r="A85" s="98" t="s">
        <v>182</v>
      </c>
      <c r="B85" s="98" t="s">
        <v>183</v>
      </c>
      <c r="C85" s="99">
        <v>37727</v>
      </c>
      <c r="D85" s="97">
        <v>7</v>
      </c>
      <c r="E85" s="97" t="s">
        <v>184</v>
      </c>
      <c r="F85" s="97">
        <v>4.26</v>
      </c>
      <c r="G85" s="97">
        <v>0.01</v>
      </c>
      <c r="H85" s="97">
        <v>1</v>
      </c>
    </row>
    <row r="86" spans="1:8" ht="27" x14ac:dyDescent="0.3">
      <c r="A86" s="98" t="s">
        <v>182</v>
      </c>
      <c r="B86" s="98" t="s">
        <v>183</v>
      </c>
      <c r="C86" s="99">
        <v>3249</v>
      </c>
      <c r="D86" s="97">
        <v>5</v>
      </c>
      <c r="E86" s="97" t="s">
        <v>184</v>
      </c>
      <c r="F86" s="97">
        <v>4.29</v>
      </c>
      <c r="G86" s="97">
        <v>0.01</v>
      </c>
      <c r="H86" s="97">
        <v>1</v>
      </c>
    </row>
    <row r="87" spans="1:8" ht="27" x14ac:dyDescent="0.3">
      <c r="A87" s="98" t="s">
        <v>182</v>
      </c>
      <c r="B87" s="98" t="s">
        <v>183</v>
      </c>
      <c r="C87" s="99">
        <v>3249</v>
      </c>
      <c r="D87" s="97">
        <v>5</v>
      </c>
      <c r="E87" s="97" t="s">
        <v>184</v>
      </c>
      <c r="F87" s="97">
        <v>4.3099999999999996</v>
      </c>
      <c r="G87" s="97">
        <v>0.01</v>
      </c>
      <c r="H87" s="97">
        <v>1</v>
      </c>
    </row>
    <row r="88" spans="1:8" ht="27" x14ac:dyDescent="0.3">
      <c r="A88" s="98" t="s">
        <v>182</v>
      </c>
      <c r="B88" s="98" t="s">
        <v>183</v>
      </c>
      <c r="C88" s="99">
        <v>3249</v>
      </c>
      <c r="D88" s="97">
        <v>5</v>
      </c>
      <c r="E88" s="97" t="s">
        <v>184</v>
      </c>
      <c r="F88" s="97">
        <v>4.4000000000000004</v>
      </c>
      <c r="G88" s="97">
        <v>0.01</v>
      </c>
      <c r="H88" s="97">
        <v>1</v>
      </c>
    </row>
    <row r="89" spans="1:8" ht="27" x14ac:dyDescent="0.3">
      <c r="A89" s="98" t="s">
        <v>182</v>
      </c>
      <c r="B89" s="98" t="s">
        <v>183</v>
      </c>
      <c r="C89" s="99">
        <v>3249</v>
      </c>
      <c r="D89" s="97">
        <v>5</v>
      </c>
      <c r="E89" s="97" t="s">
        <v>184</v>
      </c>
      <c r="F89" s="97">
        <v>4.54</v>
      </c>
      <c r="G89" s="97">
        <v>0.01</v>
      </c>
      <c r="H89" s="97">
        <v>1</v>
      </c>
    </row>
    <row r="90" spans="1:8" ht="27" x14ac:dyDescent="0.3">
      <c r="A90" s="98" t="s">
        <v>182</v>
      </c>
      <c r="B90" s="98" t="s">
        <v>183</v>
      </c>
      <c r="C90" s="99">
        <v>3249</v>
      </c>
      <c r="D90" s="97">
        <v>5</v>
      </c>
      <c r="E90" s="97" t="s">
        <v>184</v>
      </c>
      <c r="F90" s="97">
        <v>4.75</v>
      </c>
      <c r="G90" s="97">
        <v>0.01</v>
      </c>
      <c r="H90" s="97">
        <v>1</v>
      </c>
    </row>
    <row r="91" spans="1:8" ht="27" x14ac:dyDescent="0.3">
      <c r="A91" s="98" t="s">
        <v>182</v>
      </c>
      <c r="B91" s="98" t="s">
        <v>183</v>
      </c>
      <c r="C91" s="99">
        <v>3249</v>
      </c>
      <c r="D91" s="97">
        <v>5</v>
      </c>
      <c r="E91" s="97" t="s">
        <v>184</v>
      </c>
      <c r="F91" s="97">
        <v>4.9000000000000004</v>
      </c>
      <c r="G91" s="97">
        <v>0.01</v>
      </c>
      <c r="H91" s="97">
        <v>1</v>
      </c>
    </row>
    <row r="92" spans="1:8" ht="27" x14ac:dyDescent="0.3">
      <c r="A92" s="98" t="s">
        <v>182</v>
      </c>
      <c r="B92" s="98" t="s">
        <v>183</v>
      </c>
      <c r="C92" s="99">
        <v>3249</v>
      </c>
      <c r="D92" s="97">
        <v>5</v>
      </c>
      <c r="E92" s="97" t="s">
        <v>184</v>
      </c>
      <c r="F92" s="97">
        <v>5</v>
      </c>
      <c r="G92" s="97">
        <v>0.01</v>
      </c>
      <c r="H92" s="97">
        <v>1</v>
      </c>
    </row>
    <row r="93" spans="1:8" ht="27" x14ac:dyDescent="0.3">
      <c r="A93" s="98" t="s">
        <v>182</v>
      </c>
      <c r="B93" s="98" t="s">
        <v>183</v>
      </c>
      <c r="C93" s="99">
        <v>3249</v>
      </c>
      <c r="D93" s="97">
        <v>5</v>
      </c>
      <c r="E93" s="97" t="s">
        <v>184</v>
      </c>
      <c r="F93" s="97">
        <v>5</v>
      </c>
      <c r="G93" s="97">
        <v>0.01</v>
      </c>
      <c r="H93" s="97">
        <v>1</v>
      </c>
    </row>
    <row r="94" spans="1:8" ht="27" x14ac:dyDescent="0.3">
      <c r="A94" s="98" t="s">
        <v>182</v>
      </c>
      <c r="B94" s="98" t="s">
        <v>183</v>
      </c>
      <c r="C94" s="99">
        <v>3249</v>
      </c>
      <c r="D94" s="97">
        <v>5</v>
      </c>
      <c r="E94" s="97" t="s">
        <v>184</v>
      </c>
      <c r="F94" s="97">
        <v>5.01</v>
      </c>
      <c r="G94" s="97">
        <v>0.01</v>
      </c>
      <c r="H94" s="97">
        <v>1</v>
      </c>
    </row>
    <row r="95" spans="1:8" ht="27" x14ac:dyDescent="0.3">
      <c r="A95" s="98" t="s">
        <v>182</v>
      </c>
      <c r="B95" s="98" t="s">
        <v>183</v>
      </c>
      <c r="C95" s="99">
        <v>3249</v>
      </c>
      <c r="D95" s="97">
        <v>5</v>
      </c>
      <c r="E95" s="97" t="s">
        <v>184</v>
      </c>
      <c r="F95" s="97">
        <v>5.5</v>
      </c>
      <c r="G95" s="97">
        <v>0.01</v>
      </c>
      <c r="H95" s="97">
        <v>1</v>
      </c>
    </row>
    <row r="96" spans="1:8" ht="27" x14ac:dyDescent="0.3">
      <c r="A96" s="98" t="s">
        <v>182</v>
      </c>
      <c r="B96" s="98" t="s">
        <v>183</v>
      </c>
      <c r="C96" s="99">
        <v>3249</v>
      </c>
      <c r="D96" s="97">
        <v>5</v>
      </c>
      <c r="E96" s="97" t="s">
        <v>184</v>
      </c>
      <c r="F96" s="97">
        <v>5.5</v>
      </c>
      <c r="G96" s="97">
        <v>0.01</v>
      </c>
      <c r="H96" s="97">
        <v>1</v>
      </c>
    </row>
    <row r="97" spans="1:8" ht="27" x14ac:dyDescent="0.3">
      <c r="A97" s="98" t="s">
        <v>182</v>
      </c>
      <c r="B97" s="98" t="s">
        <v>183</v>
      </c>
      <c r="C97" s="99">
        <v>3249</v>
      </c>
      <c r="D97" s="97">
        <v>5</v>
      </c>
      <c r="E97" s="97" t="s">
        <v>184</v>
      </c>
      <c r="F97" s="97">
        <v>5.5</v>
      </c>
      <c r="G97" s="97">
        <v>0.01</v>
      </c>
      <c r="H97" s="97">
        <v>1</v>
      </c>
    </row>
    <row r="98" spans="1:8" ht="27" x14ac:dyDescent="0.3">
      <c r="A98" s="98" t="s">
        <v>182</v>
      </c>
      <c r="B98" s="98" t="s">
        <v>183</v>
      </c>
      <c r="C98" s="99">
        <v>3249</v>
      </c>
      <c r="D98" s="97">
        <v>5</v>
      </c>
      <c r="E98" s="97" t="s">
        <v>184</v>
      </c>
      <c r="F98" s="97">
        <v>5.52</v>
      </c>
      <c r="G98" s="97">
        <v>0.01</v>
      </c>
      <c r="H98" s="97">
        <v>1</v>
      </c>
    </row>
    <row r="99" spans="1:8" ht="27" x14ac:dyDescent="0.3">
      <c r="A99" s="98" t="s">
        <v>182</v>
      </c>
      <c r="B99" s="98" t="s">
        <v>183</v>
      </c>
      <c r="C99" s="99">
        <v>3249</v>
      </c>
      <c r="D99" s="97">
        <v>5</v>
      </c>
      <c r="E99" s="97" t="s">
        <v>184</v>
      </c>
      <c r="F99" s="97">
        <v>5.52</v>
      </c>
      <c r="G99" s="97">
        <v>0.01</v>
      </c>
      <c r="H99" s="97">
        <v>1</v>
      </c>
    </row>
    <row r="100" spans="1:8" ht="27" x14ac:dyDescent="0.3">
      <c r="A100" s="98" t="s">
        <v>182</v>
      </c>
      <c r="B100" s="98" t="s">
        <v>183</v>
      </c>
      <c r="C100" s="99">
        <v>3249</v>
      </c>
      <c r="D100" s="97">
        <v>5</v>
      </c>
      <c r="E100" s="97" t="s">
        <v>184</v>
      </c>
      <c r="F100" s="97">
        <v>6</v>
      </c>
      <c r="G100" s="97">
        <v>0.01</v>
      </c>
      <c r="H100" s="97">
        <v>1</v>
      </c>
    </row>
    <row r="101" spans="1:8" ht="27" x14ac:dyDescent="0.3">
      <c r="A101" s="98" t="s">
        <v>182</v>
      </c>
      <c r="B101" s="98" t="s">
        <v>183</v>
      </c>
      <c r="C101" s="99">
        <v>3249</v>
      </c>
      <c r="D101" s="97">
        <v>5</v>
      </c>
      <c r="E101" s="97" t="s">
        <v>184</v>
      </c>
      <c r="F101" s="97">
        <v>6.01</v>
      </c>
      <c r="G101" s="97">
        <v>0.01</v>
      </c>
      <c r="H101" s="97">
        <v>1</v>
      </c>
    </row>
    <row r="102" spans="1:8" ht="27" x14ac:dyDescent="0.3">
      <c r="A102" s="98" t="s">
        <v>182</v>
      </c>
      <c r="B102" s="98" t="s">
        <v>183</v>
      </c>
      <c r="C102" s="99">
        <v>3249</v>
      </c>
      <c r="D102" s="97">
        <v>5</v>
      </c>
      <c r="E102" s="97" t="s">
        <v>184</v>
      </c>
      <c r="F102" s="97">
        <v>6.15</v>
      </c>
      <c r="G102" s="97">
        <v>0.01</v>
      </c>
      <c r="H102" s="97">
        <v>1</v>
      </c>
    </row>
    <row r="103" spans="1:8" ht="27" x14ac:dyDescent="0.3">
      <c r="A103" s="98" t="s">
        <v>182</v>
      </c>
      <c r="B103" s="98" t="s">
        <v>183</v>
      </c>
      <c r="C103" s="99">
        <v>3249</v>
      </c>
      <c r="D103" s="97">
        <v>5</v>
      </c>
      <c r="E103" s="97" t="s">
        <v>184</v>
      </c>
      <c r="F103" s="97">
        <v>6.18</v>
      </c>
      <c r="G103" s="97">
        <v>0.01</v>
      </c>
      <c r="H103" s="97">
        <v>1</v>
      </c>
    </row>
    <row r="104" spans="1:8" ht="27" x14ac:dyDescent="0.3">
      <c r="A104" s="98" t="s">
        <v>182</v>
      </c>
      <c r="B104" s="98" t="s">
        <v>183</v>
      </c>
      <c r="C104" s="99">
        <v>3249</v>
      </c>
      <c r="D104" s="97">
        <v>5</v>
      </c>
      <c r="E104" s="97" t="s">
        <v>184</v>
      </c>
      <c r="F104" s="97">
        <v>6.5</v>
      </c>
      <c r="G104" s="97">
        <v>0.01</v>
      </c>
      <c r="H104" s="97">
        <v>1</v>
      </c>
    </row>
    <row r="105" spans="1:8" ht="27" x14ac:dyDescent="0.3">
      <c r="A105" s="98" t="s">
        <v>182</v>
      </c>
      <c r="B105" s="98" t="s">
        <v>183</v>
      </c>
      <c r="C105" s="99">
        <v>3249</v>
      </c>
      <c r="D105" s="97">
        <v>5</v>
      </c>
      <c r="E105" s="97" t="s">
        <v>184</v>
      </c>
      <c r="F105" s="97">
        <v>6.5</v>
      </c>
      <c r="G105" s="97">
        <v>0.01</v>
      </c>
      <c r="H105" s="97">
        <v>1</v>
      </c>
    </row>
    <row r="106" spans="1:8" ht="27" x14ac:dyDescent="0.3">
      <c r="A106" s="98" t="s">
        <v>182</v>
      </c>
      <c r="B106" s="98" t="s">
        <v>183</v>
      </c>
      <c r="C106" s="99">
        <v>3249</v>
      </c>
      <c r="D106" s="97">
        <v>5</v>
      </c>
      <c r="E106" s="97" t="s">
        <v>184</v>
      </c>
      <c r="F106" s="97">
        <v>6.5</v>
      </c>
      <c r="G106" s="97">
        <v>0.01</v>
      </c>
      <c r="H106" s="97">
        <v>1</v>
      </c>
    </row>
    <row r="107" spans="1:8" ht="27" x14ac:dyDescent="0.3">
      <c r="A107" s="98" t="s">
        <v>182</v>
      </c>
      <c r="B107" s="98" t="s">
        <v>183</v>
      </c>
      <c r="C107" s="99">
        <v>3249</v>
      </c>
      <c r="D107" s="97">
        <v>5</v>
      </c>
      <c r="E107" s="97" t="s">
        <v>184</v>
      </c>
      <c r="F107" s="97">
        <v>6.5</v>
      </c>
      <c r="G107" s="97">
        <v>0.01</v>
      </c>
      <c r="H107" s="97">
        <v>1</v>
      </c>
    </row>
    <row r="108" spans="1:8" ht="27" x14ac:dyDescent="0.3">
      <c r="A108" s="98" t="s">
        <v>189</v>
      </c>
      <c r="B108" s="98" t="s">
        <v>190</v>
      </c>
      <c r="C108" s="99">
        <v>29</v>
      </c>
      <c r="D108" s="97">
        <v>7</v>
      </c>
      <c r="E108" s="97" t="s">
        <v>191</v>
      </c>
      <c r="F108" s="97">
        <v>11.6000000025</v>
      </c>
      <c r="G108" s="97">
        <v>1.7846153850000001E-2</v>
      </c>
      <c r="H108" s="97">
        <v>1</v>
      </c>
    </row>
    <row r="109" spans="1:8" ht="27" x14ac:dyDescent="0.3">
      <c r="A109" s="98" t="s">
        <v>182</v>
      </c>
      <c r="B109" s="98" t="s">
        <v>183</v>
      </c>
      <c r="C109" s="99">
        <v>3249</v>
      </c>
      <c r="D109" s="97">
        <v>5</v>
      </c>
      <c r="E109" s="97" t="s">
        <v>184</v>
      </c>
      <c r="F109" s="97">
        <v>6.55</v>
      </c>
      <c r="G109" s="97">
        <v>0.01</v>
      </c>
      <c r="H109" s="97">
        <v>1</v>
      </c>
    </row>
    <row r="110" spans="1:8" ht="27" x14ac:dyDescent="0.3">
      <c r="A110" s="98" t="s">
        <v>182</v>
      </c>
      <c r="B110" s="98" t="s">
        <v>183</v>
      </c>
      <c r="C110" s="99">
        <v>3249</v>
      </c>
      <c r="D110" s="97">
        <v>5</v>
      </c>
      <c r="E110" s="97" t="s">
        <v>184</v>
      </c>
      <c r="F110" s="97">
        <v>6.71</v>
      </c>
      <c r="G110" s="97">
        <v>0.01</v>
      </c>
      <c r="H110" s="97">
        <v>1</v>
      </c>
    </row>
    <row r="111" spans="1:8" ht="27" x14ac:dyDescent="0.3">
      <c r="A111" s="98" t="s">
        <v>182</v>
      </c>
      <c r="B111" s="98" t="s">
        <v>183</v>
      </c>
      <c r="C111" s="99">
        <v>3249</v>
      </c>
      <c r="D111" s="97">
        <v>5</v>
      </c>
      <c r="E111" s="97" t="s">
        <v>184</v>
      </c>
      <c r="F111" s="97">
        <v>7</v>
      </c>
      <c r="G111" s="97">
        <v>0.01</v>
      </c>
      <c r="H111" s="97">
        <v>1</v>
      </c>
    </row>
    <row r="112" spans="1:8" ht="27" x14ac:dyDescent="0.3">
      <c r="A112" s="98" t="s">
        <v>182</v>
      </c>
      <c r="B112" s="98" t="s">
        <v>183</v>
      </c>
      <c r="C112" s="99">
        <v>3249</v>
      </c>
      <c r="D112" s="97">
        <v>5</v>
      </c>
      <c r="E112" s="97" t="s">
        <v>184</v>
      </c>
      <c r="F112" s="97">
        <v>7</v>
      </c>
      <c r="G112" s="97">
        <v>0.01</v>
      </c>
      <c r="H112" s="97">
        <v>1</v>
      </c>
    </row>
    <row r="113" spans="1:8" ht="27" x14ac:dyDescent="0.3">
      <c r="A113" s="98" t="s">
        <v>182</v>
      </c>
      <c r="B113" s="98" t="s">
        <v>183</v>
      </c>
      <c r="C113" s="99">
        <v>3249</v>
      </c>
      <c r="D113" s="97">
        <v>5</v>
      </c>
      <c r="E113" s="97" t="s">
        <v>184</v>
      </c>
      <c r="F113" s="97">
        <v>7</v>
      </c>
      <c r="G113" s="97">
        <v>0.01</v>
      </c>
      <c r="H113" s="97">
        <v>1</v>
      </c>
    </row>
    <row r="114" spans="1:8" ht="27" x14ac:dyDescent="0.3">
      <c r="A114" s="98" t="s">
        <v>182</v>
      </c>
      <c r="B114" s="98" t="s">
        <v>183</v>
      </c>
      <c r="C114" s="99">
        <v>3249</v>
      </c>
      <c r="D114" s="97">
        <v>5</v>
      </c>
      <c r="E114" s="97" t="s">
        <v>184</v>
      </c>
      <c r="F114" s="97">
        <v>7.05</v>
      </c>
      <c r="G114" s="97">
        <v>0.01</v>
      </c>
      <c r="H114" s="97">
        <v>1</v>
      </c>
    </row>
    <row r="115" spans="1:8" ht="27" x14ac:dyDescent="0.3">
      <c r="A115" s="98" t="s">
        <v>182</v>
      </c>
      <c r="B115" s="98" t="s">
        <v>183</v>
      </c>
      <c r="C115" s="99">
        <v>3249</v>
      </c>
      <c r="D115" s="97">
        <v>5</v>
      </c>
      <c r="E115" s="97" t="s">
        <v>184</v>
      </c>
      <c r="F115" s="97">
        <v>7.5</v>
      </c>
      <c r="G115" s="97">
        <v>0.01</v>
      </c>
      <c r="H115" s="97">
        <v>1</v>
      </c>
    </row>
    <row r="116" spans="1:8" ht="27" x14ac:dyDescent="0.3">
      <c r="A116" s="98" t="s">
        <v>182</v>
      </c>
      <c r="B116" s="98" t="s">
        <v>183</v>
      </c>
      <c r="C116" s="99">
        <v>3249</v>
      </c>
      <c r="D116" s="97">
        <v>5</v>
      </c>
      <c r="E116" s="97" t="s">
        <v>184</v>
      </c>
      <c r="F116" s="97">
        <v>7.5</v>
      </c>
      <c r="G116" s="97">
        <v>0.01</v>
      </c>
      <c r="H116" s="97">
        <v>1</v>
      </c>
    </row>
    <row r="117" spans="1:8" ht="27" x14ac:dyDescent="0.3">
      <c r="A117" s="98" t="s">
        <v>182</v>
      </c>
      <c r="B117" s="98" t="s">
        <v>183</v>
      </c>
      <c r="C117" s="99">
        <v>3249</v>
      </c>
      <c r="D117" s="97">
        <v>5</v>
      </c>
      <c r="E117" s="97" t="s">
        <v>184</v>
      </c>
      <c r="F117" s="97">
        <v>7.5</v>
      </c>
      <c r="G117" s="97">
        <v>0.01</v>
      </c>
      <c r="H117" s="97">
        <v>1</v>
      </c>
    </row>
    <row r="118" spans="1:8" ht="27" x14ac:dyDescent="0.3">
      <c r="A118" s="98" t="s">
        <v>182</v>
      </c>
      <c r="B118" s="98" t="s">
        <v>183</v>
      </c>
      <c r="C118" s="99">
        <v>3249</v>
      </c>
      <c r="D118" s="97">
        <v>5</v>
      </c>
      <c r="E118" s="97" t="s">
        <v>184</v>
      </c>
      <c r="F118" s="97">
        <v>7.51</v>
      </c>
      <c r="G118" s="97">
        <v>0.01</v>
      </c>
      <c r="H118" s="97">
        <v>1</v>
      </c>
    </row>
    <row r="119" spans="1:8" ht="27" x14ac:dyDescent="0.3">
      <c r="A119" s="98" t="s">
        <v>182</v>
      </c>
      <c r="B119" s="98" t="s">
        <v>183</v>
      </c>
      <c r="C119" s="99">
        <v>3249</v>
      </c>
      <c r="D119" s="97">
        <v>5</v>
      </c>
      <c r="E119" s="97" t="s">
        <v>184</v>
      </c>
      <c r="F119" s="97">
        <v>7.55</v>
      </c>
      <c r="G119" s="97">
        <v>0.01</v>
      </c>
      <c r="H119" s="97">
        <v>1</v>
      </c>
    </row>
    <row r="120" spans="1:8" ht="27" x14ac:dyDescent="0.3">
      <c r="A120" s="98" t="s">
        <v>182</v>
      </c>
      <c r="B120" s="98" t="s">
        <v>183</v>
      </c>
      <c r="C120" s="99">
        <v>3249</v>
      </c>
      <c r="D120" s="97">
        <v>5</v>
      </c>
      <c r="E120" s="97" t="s">
        <v>184</v>
      </c>
      <c r="F120" s="97">
        <v>8.01</v>
      </c>
      <c r="G120" s="97">
        <v>0.01</v>
      </c>
      <c r="H120" s="97">
        <v>1</v>
      </c>
    </row>
    <row r="121" spans="1:8" ht="27" x14ac:dyDescent="0.3">
      <c r="A121" s="98" t="s">
        <v>182</v>
      </c>
      <c r="B121" s="98" t="s">
        <v>183</v>
      </c>
      <c r="C121" s="99">
        <v>3249</v>
      </c>
      <c r="D121" s="97">
        <v>5</v>
      </c>
      <c r="E121" s="97" t="s">
        <v>184</v>
      </c>
      <c r="F121" s="97">
        <v>8.0500000000000007</v>
      </c>
      <c r="G121" s="97">
        <v>0.01</v>
      </c>
      <c r="H121" s="97">
        <v>1</v>
      </c>
    </row>
    <row r="122" spans="1:8" ht="27" x14ac:dyDescent="0.3">
      <c r="A122" s="98" t="s">
        <v>182</v>
      </c>
      <c r="B122" s="98" t="s">
        <v>183</v>
      </c>
      <c r="C122" s="99">
        <v>3249</v>
      </c>
      <c r="D122" s="97">
        <v>5</v>
      </c>
      <c r="E122" s="97" t="s">
        <v>184</v>
      </c>
      <c r="F122" s="97">
        <v>8.0500000000000007</v>
      </c>
      <c r="G122" s="97">
        <v>0.01</v>
      </c>
      <c r="H122" s="97">
        <v>1</v>
      </c>
    </row>
    <row r="123" spans="1:8" ht="27" x14ac:dyDescent="0.3">
      <c r="A123" s="98" t="s">
        <v>182</v>
      </c>
      <c r="B123" s="98" t="s">
        <v>183</v>
      </c>
      <c r="C123" s="99">
        <v>3249</v>
      </c>
      <c r="D123" s="97">
        <v>5</v>
      </c>
      <c r="E123" s="97" t="s">
        <v>184</v>
      </c>
      <c r="F123" s="97">
        <v>8.26</v>
      </c>
      <c r="G123" s="97">
        <v>0.01</v>
      </c>
      <c r="H123" s="97">
        <v>1</v>
      </c>
    </row>
    <row r="124" spans="1:8" ht="27" x14ac:dyDescent="0.3">
      <c r="A124" s="98" t="s">
        <v>182</v>
      </c>
      <c r="B124" s="98" t="s">
        <v>183</v>
      </c>
      <c r="C124" s="99">
        <v>3249</v>
      </c>
      <c r="D124" s="97">
        <v>5</v>
      </c>
      <c r="E124" s="97" t="s">
        <v>184</v>
      </c>
      <c r="F124" s="97">
        <v>8.49</v>
      </c>
      <c r="G124" s="97">
        <v>0.01</v>
      </c>
      <c r="H124" s="97">
        <v>1</v>
      </c>
    </row>
    <row r="125" spans="1:8" ht="27" x14ac:dyDescent="0.3">
      <c r="A125" s="98" t="s">
        <v>182</v>
      </c>
      <c r="B125" s="98" t="s">
        <v>183</v>
      </c>
      <c r="C125" s="99">
        <v>3249</v>
      </c>
      <c r="D125" s="97">
        <v>5</v>
      </c>
      <c r="E125" s="97" t="s">
        <v>184</v>
      </c>
      <c r="F125" s="97">
        <v>8.5</v>
      </c>
      <c r="G125" s="97">
        <v>0.01</v>
      </c>
      <c r="H125" s="97">
        <v>1</v>
      </c>
    </row>
    <row r="126" spans="1:8" ht="27" x14ac:dyDescent="0.3">
      <c r="A126" s="98" t="s">
        <v>182</v>
      </c>
      <c r="B126" s="98" t="s">
        <v>183</v>
      </c>
      <c r="C126" s="99">
        <v>3249</v>
      </c>
      <c r="D126" s="97">
        <v>5</v>
      </c>
      <c r="E126" s="97" t="s">
        <v>184</v>
      </c>
      <c r="F126" s="97">
        <v>8.5</v>
      </c>
      <c r="G126" s="97">
        <v>0.01</v>
      </c>
      <c r="H126" s="97">
        <v>1</v>
      </c>
    </row>
    <row r="127" spans="1:8" ht="27" x14ac:dyDescent="0.3">
      <c r="A127" s="98" t="s">
        <v>182</v>
      </c>
      <c r="B127" s="98" t="s">
        <v>183</v>
      </c>
      <c r="C127" s="99">
        <v>3249</v>
      </c>
      <c r="D127" s="97">
        <v>5</v>
      </c>
      <c r="E127" s="97" t="s">
        <v>184</v>
      </c>
      <c r="F127" s="97">
        <v>9.39</v>
      </c>
      <c r="G127" s="97">
        <v>0.01</v>
      </c>
      <c r="H127" s="97">
        <v>1</v>
      </c>
    </row>
    <row r="128" spans="1:8" ht="27" x14ac:dyDescent="0.3">
      <c r="A128" s="98" t="s">
        <v>182</v>
      </c>
      <c r="B128" s="98" t="s">
        <v>183</v>
      </c>
      <c r="C128" s="99">
        <v>3249</v>
      </c>
      <c r="D128" s="97">
        <v>5</v>
      </c>
      <c r="E128" s="97" t="s">
        <v>184</v>
      </c>
      <c r="F128" s="97">
        <v>9.5</v>
      </c>
      <c r="G128" s="97">
        <v>0.01</v>
      </c>
      <c r="H128" s="97">
        <v>1</v>
      </c>
    </row>
    <row r="129" spans="1:8" ht="27" x14ac:dyDescent="0.3">
      <c r="A129" s="98" t="s">
        <v>182</v>
      </c>
      <c r="B129" s="98" t="s">
        <v>183</v>
      </c>
      <c r="C129" s="99">
        <v>3249</v>
      </c>
      <c r="D129" s="97">
        <v>5</v>
      </c>
      <c r="E129" s="97" t="s">
        <v>184</v>
      </c>
      <c r="F129" s="97">
        <v>9.99</v>
      </c>
      <c r="G129" s="97">
        <v>0.01</v>
      </c>
      <c r="H129" s="97">
        <v>1</v>
      </c>
    </row>
    <row r="130" spans="1:8" ht="27" x14ac:dyDescent="0.3">
      <c r="A130" s="98" t="s">
        <v>182</v>
      </c>
      <c r="B130" s="98" t="s">
        <v>183</v>
      </c>
      <c r="C130" s="99">
        <v>3249</v>
      </c>
      <c r="D130" s="97">
        <v>5</v>
      </c>
      <c r="E130" s="97" t="s">
        <v>184</v>
      </c>
      <c r="F130" s="97">
        <v>10</v>
      </c>
      <c r="G130" s="97">
        <v>0.01</v>
      </c>
      <c r="H130" s="97">
        <v>1</v>
      </c>
    </row>
    <row r="131" spans="1:8" ht="27" x14ac:dyDescent="0.3">
      <c r="A131" s="98" t="s">
        <v>182</v>
      </c>
      <c r="B131" s="98" t="s">
        <v>183</v>
      </c>
      <c r="C131" s="99">
        <v>3249</v>
      </c>
      <c r="D131" s="97">
        <v>5</v>
      </c>
      <c r="E131" s="97" t="s">
        <v>184</v>
      </c>
      <c r="F131" s="97">
        <v>10</v>
      </c>
      <c r="G131" s="97">
        <v>0.01</v>
      </c>
      <c r="H131" s="97">
        <v>1</v>
      </c>
    </row>
    <row r="132" spans="1:8" ht="27" x14ac:dyDescent="0.3">
      <c r="A132" s="98" t="s">
        <v>182</v>
      </c>
      <c r="B132" s="98" t="s">
        <v>183</v>
      </c>
      <c r="C132" s="99">
        <v>3249</v>
      </c>
      <c r="D132" s="97">
        <v>5</v>
      </c>
      <c r="E132" s="97" t="s">
        <v>184</v>
      </c>
      <c r="F132" s="97">
        <v>10.5</v>
      </c>
      <c r="G132" s="97">
        <v>0.01</v>
      </c>
      <c r="H132" s="97">
        <v>1</v>
      </c>
    </row>
    <row r="133" spans="1:8" ht="27" x14ac:dyDescent="0.3">
      <c r="A133" s="98" t="s">
        <v>182</v>
      </c>
      <c r="B133" s="98" t="s">
        <v>183</v>
      </c>
      <c r="C133" s="99">
        <v>3249</v>
      </c>
      <c r="D133" s="97">
        <v>5</v>
      </c>
      <c r="E133" s="97" t="s">
        <v>184</v>
      </c>
      <c r="F133" s="97">
        <v>10.5</v>
      </c>
      <c r="G133" s="97">
        <v>0.01</v>
      </c>
      <c r="H133" s="97">
        <v>1</v>
      </c>
    </row>
    <row r="134" spans="1:8" ht="27" x14ac:dyDescent="0.3">
      <c r="A134" s="98" t="s">
        <v>182</v>
      </c>
      <c r="B134" s="98" t="s">
        <v>183</v>
      </c>
      <c r="C134" s="99">
        <v>3249</v>
      </c>
      <c r="D134" s="97">
        <v>5</v>
      </c>
      <c r="E134" s="97" t="s">
        <v>184</v>
      </c>
      <c r="F134" s="97">
        <v>10.5</v>
      </c>
      <c r="G134" s="97">
        <v>0.01</v>
      </c>
      <c r="H134" s="97">
        <v>1</v>
      </c>
    </row>
    <row r="135" spans="1:8" x14ac:dyDescent="0.3">
      <c r="A135" s="98" t="s">
        <v>192</v>
      </c>
      <c r="B135" s="98" t="s">
        <v>183</v>
      </c>
      <c r="C135" s="99">
        <v>352</v>
      </c>
      <c r="D135" s="97">
        <v>7</v>
      </c>
      <c r="E135" s="97" t="s">
        <v>193</v>
      </c>
      <c r="F135" s="97">
        <v>11.5</v>
      </c>
      <c r="G135" s="97">
        <v>0.01</v>
      </c>
      <c r="H135" s="97">
        <v>1</v>
      </c>
    </row>
    <row r="136" spans="1:8" ht="27" x14ac:dyDescent="0.3">
      <c r="A136" s="98" t="s">
        <v>182</v>
      </c>
      <c r="B136" s="98" t="s">
        <v>183</v>
      </c>
      <c r="C136" s="99">
        <v>3249</v>
      </c>
      <c r="D136" s="97">
        <v>5</v>
      </c>
      <c r="E136" s="97" t="s">
        <v>184</v>
      </c>
      <c r="F136" s="97">
        <v>11.55</v>
      </c>
      <c r="G136" s="97">
        <v>0.01</v>
      </c>
      <c r="H136" s="97">
        <v>1</v>
      </c>
    </row>
    <row r="137" spans="1:8" ht="27" x14ac:dyDescent="0.3">
      <c r="A137" s="98" t="s">
        <v>182</v>
      </c>
      <c r="B137" s="98" t="s">
        <v>183</v>
      </c>
      <c r="C137" s="99">
        <v>3249</v>
      </c>
      <c r="D137" s="97">
        <v>5</v>
      </c>
      <c r="E137" s="97" t="s">
        <v>184</v>
      </c>
      <c r="F137" s="97">
        <v>11.71</v>
      </c>
      <c r="G137" s="97">
        <v>0.01</v>
      </c>
      <c r="H137" s="97">
        <v>1</v>
      </c>
    </row>
    <row r="138" spans="1:8" ht="27" x14ac:dyDescent="0.3">
      <c r="A138" s="98" t="s">
        <v>182</v>
      </c>
      <c r="B138" s="98" t="s">
        <v>183</v>
      </c>
      <c r="C138" s="99">
        <v>3249</v>
      </c>
      <c r="D138" s="97">
        <v>5</v>
      </c>
      <c r="E138" s="97" t="s">
        <v>184</v>
      </c>
      <c r="F138" s="97">
        <v>15.5</v>
      </c>
      <c r="G138" s="97">
        <v>0.01</v>
      </c>
      <c r="H138" s="97">
        <v>1</v>
      </c>
    </row>
    <row r="139" spans="1:8" ht="27" x14ac:dyDescent="0.3">
      <c r="A139" s="98" t="s">
        <v>189</v>
      </c>
      <c r="B139" s="98" t="s">
        <v>190</v>
      </c>
      <c r="C139" s="99">
        <v>2991</v>
      </c>
      <c r="D139" s="97">
        <v>7</v>
      </c>
      <c r="E139" s="97" t="s">
        <v>191</v>
      </c>
      <c r="F139" s="97">
        <v>0.9800000001000001</v>
      </c>
      <c r="G139" s="97">
        <v>0.53454545460000003</v>
      </c>
      <c r="H139" s="97">
        <v>1</v>
      </c>
    </row>
    <row r="140" spans="1:8" ht="27" x14ac:dyDescent="0.3">
      <c r="A140" s="98" t="s">
        <v>182</v>
      </c>
      <c r="B140" s="98" t="s">
        <v>183</v>
      </c>
      <c r="C140" s="99">
        <v>3249</v>
      </c>
      <c r="D140" s="97">
        <v>5</v>
      </c>
      <c r="E140" s="97" t="s">
        <v>184</v>
      </c>
      <c r="F140" s="97">
        <v>18</v>
      </c>
      <c r="G140" s="97">
        <v>0.01</v>
      </c>
      <c r="H140" s="97">
        <v>1</v>
      </c>
    </row>
    <row r="141" spans="1:8" ht="27" x14ac:dyDescent="0.3">
      <c r="A141" s="98" t="s">
        <v>182</v>
      </c>
      <c r="B141" s="98" t="s">
        <v>183</v>
      </c>
      <c r="C141" s="99">
        <v>3249</v>
      </c>
      <c r="D141" s="97">
        <v>5</v>
      </c>
      <c r="E141" s="97" t="s">
        <v>184</v>
      </c>
      <c r="F141" s="97">
        <v>18.5</v>
      </c>
      <c r="G141" s="97">
        <v>0.01</v>
      </c>
      <c r="H141" s="97">
        <v>1</v>
      </c>
    </row>
    <row r="142" spans="1:8" ht="27" x14ac:dyDescent="0.3">
      <c r="A142" s="98" t="s">
        <v>194</v>
      </c>
      <c r="B142" s="98" t="s">
        <v>183</v>
      </c>
      <c r="C142" s="99">
        <v>1</v>
      </c>
      <c r="D142" s="97">
        <v>5</v>
      </c>
      <c r="E142" s="97" t="s">
        <v>186</v>
      </c>
      <c r="F142" s="97">
        <v>20.7</v>
      </c>
      <c r="G142" s="97">
        <v>0.01</v>
      </c>
      <c r="H142" s="97">
        <v>1</v>
      </c>
    </row>
    <row r="143" spans="1:8" ht="27" x14ac:dyDescent="0.3">
      <c r="A143" s="98" t="s">
        <v>194</v>
      </c>
      <c r="B143" s="98" t="s">
        <v>183</v>
      </c>
      <c r="C143" s="99">
        <v>1</v>
      </c>
      <c r="D143" s="97">
        <v>5</v>
      </c>
      <c r="E143" s="97" t="s">
        <v>188</v>
      </c>
      <c r="F143" s="97">
        <v>22</v>
      </c>
      <c r="G143" s="97">
        <v>0.01</v>
      </c>
      <c r="H143" s="97">
        <v>1</v>
      </c>
    </row>
    <row r="144" spans="1:8" ht="27" x14ac:dyDescent="0.3">
      <c r="A144" s="98" t="s">
        <v>194</v>
      </c>
      <c r="B144" s="98" t="s">
        <v>183</v>
      </c>
      <c r="C144" s="99">
        <v>1</v>
      </c>
      <c r="D144" s="97">
        <v>5</v>
      </c>
      <c r="E144" s="97" t="s">
        <v>188</v>
      </c>
      <c r="F144" s="97">
        <v>23.65</v>
      </c>
      <c r="G144" s="97">
        <v>0.01</v>
      </c>
      <c r="H144" s="97">
        <v>1</v>
      </c>
    </row>
    <row r="145" spans="1:8" x14ac:dyDescent="0.3">
      <c r="A145" s="98" t="s">
        <v>195</v>
      </c>
      <c r="B145" s="98" t="s">
        <v>183</v>
      </c>
      <c r="C145" s="99">
        <v>5450</v>
      </c>
      <c r="D145" s="97">
        <v>3</v>
      </c>
      <c r="E145" s="97" t="s">
        <v>188</v>
      </c>
      <c r="F145" s="97">
        <v>26</v>
      </c>
      <c r="G145" s="97">
        <v>0.01</v>
      </c>
      <c r="H145" s="97">
        <v>1</v>
      </c>
    </row>
    <row r="146" spans="1:8" ht="27" x14ac:dyDescent="0.3">
      <c r="A146" s="98" t="s">
        <v>194</v>
      </c>
      <c r="B146" s="98" t="s">
        <v>183</v>
      </c>
      <c r="C146" s="99">
        <v>1</v>
      </c>
      <c r="D146" s="97">
        <v>5</v>
      </c>
      <c r="E146" s="97" t="s">
        <v>186</v>
      </c>
      <c r="F146" s="97">
        <v>26</v>
      </c>
      <c r="G146" s="97">
        <v>0.01</v>
      </c>
      <c r="H146" s="97">
        <v>1</v>
      </c>
    </row>
    <row r="147" spans="1:8" ht="27" x14ac:dyDescent="0.3">
      <c r="A147" s="98" t="s">
        <v>182</v>
      </c>
      <c r="B147" s="98" t="s">
        <v>183</v>
      </c>
      <c r="C147" s="99">
        <v>3249</v>
      </c>
      <c r="D147" s="97">
        <v>5</v>
      </c>
      <c r="E147" s="97" t="s">
        <v>184</v>
      </c>
      <c r="F147" s="97">
        <v>27</v>
      </c>
      <c r="G147" s="97">
        <v>0.01</v>
      </c>
      <c r="H147" s="97">
        <v>1</v>
      </c>
    </row>
    <row r="148" spans="1:8" ht="27" x14ac:dyDescent="0.3">
      <c r="A148" s="98" t="s">
        <v>182</v>
      </c>
      <c r="B148" s="98" t="s">
        <v>190</v>
      </c>
      <c r="C148" s="99">
        <v>1029</v>
      </c>
      <c r="D148" s="97">
        <v>7</v>
      </c>
      <c r="E148" s="97" t="s">
        <v>191</v>
      </c>
      <c r="F148" s="97">
        <v>1.0699999998</v>
      </c>
      <c r="G148" s="97">
        <v>1.0699999998</v>
      </c>
      <c r="H148" s="97">
        <v>0</v>
      </c>
    </row>
    <row r="149" spans="1:8" ht="27" x14ac:dyDescent="0.3">
      <c r="A149" s="98" t="s">
        <v>182</v>
      </c>
      <c r="B149" s="98" t="s">
        <v>190</v>
      </c>
      <c r="C149" s="99">
        <v>1029</v>
      </c>
      <c r="D149" s="97">
        <v>7</v>
      </c>
      <c r="E149" s="97" t="s">
        <v>191</v>
      </c>
      <c r="F149" s="97">
        <v>1.0699999998</v>
      </c>
      <c r="G149" s="97">
        <v>1.0699999998</v>
      </c>
      <c r="H149" s="97">
        <v>0</v>
      </c>
    </row>
    <row r="150" spans="1:8" ht="27" x14ac:dyDescent="0.3">
      <c r="A150" s="98" t="s">
        <v>196</v>
      </c>
      <c r="B150" s="98" t="s">
        <v>190</v>
      </c>
      <c r="C150" s="99">
        <v>2991</v>
      </c>
      <c r="D150" s="97">
        <v>7</v>
      </c>
      <c r="E150" s="97" t="s">
        <v>191</v>
      </c>
      <c r="F150" s="97">
        <v>2.1399999996000001</v>
      </c>
      <c r="G150" s="97">
        <v>0.53499999990000002</v>
      </c>
      <c r="H150" s="97">
        <v>1</v>
      </c>
    </row>
    <row r="151" spans="1:8" ht="27" x14ac:dyDescent="0.3">
      <c r="A151" s="98" t="s">
        <v>196</v>
      </c>
      <c r="B151" s="98" t="s">
        <v>190</v>
      </c>
      <c r="C151" s="99">
        <v>2991</v>
      </c>
      <c r="D151" s="97">
        <v>7</v>
      </c>
      <c r="E151" s="97" t="s">
        <v>191</v>
      </c>
      <c r="F151" s="97">
        <v>2.1600000000700001</v>
      </c>
      <c r="G151" s="97">
        <v>0.5355371901</v>
      </c>
      <c r="H151" s="97">
        <v>1</v>
      </c>
    </row>
    <row r="152" spans="1:8" ht="27" x14ac:dyDescent="0.3">
      <c r="A152" s="98" t="s">
        <v>194</v>
      </c>
      <c r="B152" s="98" t="s">
        <v>183</v>
      </c>
      <c r="C152" s="99">
        <v>1</v>
      </c>
      <c r="D152" s="97">
        <v>5</v>
      </c>
      <c r="E152" s="97" t="s">
        <v>188</v>
      </c>
      <c r="F152" s="97">
        <v>43</v>
      </c>
      <c r="G152" s="97">
        <v>0.01</v>
      </c>
      <c r="H152" s="97">
        <v>1</v>
      </c>
    </row>
    <row r="153" spans="1:8" ht="27" x14ac:dyDescent="0.3">
      <c r="A153" s="98" t="s">
        <v>194</v>
      </c>
      <c r="B153" s="98" t="s">
        <v>183</v>
      </c>
      <c r="C153" s="99">
        <v>1</v>
      </c>
      <c r="D153" s="97">
        <v>5</v>
      </c>
      <c r="E153" s="97" t="s">
        <v>186</v>
      </c>
      <c r="F153" s="97">
        <v>46.02</v>
      </c>
      <c r="G153" s="97">
        <v>0.01</v>
      </c>
      <c r="H153" s="97">
        <v>1</v>
      </c>
    </row>
    <row r="154" spans="1:8" x14ac:dyDescent="0.3">
      <c r="A154" s="98" t="s">
        <v>192</v>
      </c>
      <c r="B154" s="98" t="s">
        <v>183</v>
      </c>
      <c r="C154" s="99">
        <v>30</v>
      </c>
      <c r="D154" s="97">
        <v>7</v>
      </c>
      <c r="E154" s="97" t="s">
        <v>184</v>
      </c>
      <c r="F154" s="97">
        <v>0.7</v>
      </c>
      <c r="G154" s="97">
        <v>0.7</v>
      </c>
      <c r="H154" s="97">
        <v>0</v>
      </c>
    </row>
    <row r="155" spans="1:8" ht="27" x14ac:dyDescent="0.3">
      <c r="A155" s="98" t="s">
        <v>182</v>
      </c>
      <c r="B155" s="98" t="s">
        <v>190</v>
      </c>
      <c r="C155" s="99">
        <v>1029</v>
      </c>
      <c r="D155" s="97">
        <v>7</v>
      </c>
      <c r="E155" s="97" t="s">
        <v>191</v>
      </c>
      <c r="F155" s="97">
        <v>1.2500000001999998</v>
      </c>
      <c r="G155" s="97">
        <v>1.2500000001999998</v>
      </c>
      <c r="H155" s="97">
        <v>0</v>
      </c>
    </row>
    <row r="156" spans="1:8" ht="27" x14ac:dyDescent="0.3">
      <c r="A156" s="98" t="s">
        <v>182</v>
      </c>
      <c r="B156" s="98" t="s">
        <v>190</v>
      </c>
      <c r="C156" s="99">
        <v>1029</v>
      </c>
      <c r="D156" s="97">
        <v>7</v>
      </c>
      <c r="E156" s="97" t="s">
        <v>191</v>
      </c>
      <c r="F156" s="97">
        <v>1.2500000001999998</v>
      </c>
      <c r="G156" s="97">
        <v>1.2500000001999998</v>
      </c>
      <c r="H156" s="97">
        <v>0</v>
      </c>
    </row>
    <row r="157" spans="1:8" ht="27" x14ac:dyDescent="0.3">
      <c r="A157" s="98" t="s">
        <v>182</v>
      </c>
      <c r="B157" s="98" t="s">
        <v>190</v>
      </c>
      <c r="C157" s="99">
        <v>1029</v>
      </c>
      <c r="D157" s="97">
        <v>7</v>
      </c>
      <c r="E157" s="97" t="s">
        <v>191</v>
      </c>
      <c r="F157" s="97">
        <v>1.2500000001999998</v>
      </c>
      <c r="G157" s="97">
        <v>1.2500000001999998</v>
      </c>
      <c r="H157" s="97">
        <v>0</v>
      </c>
    </row>
    <row r="158" spans="1:8" ht="27" x14ac:dyDescent="0.3">
      <c r="A158" s="98" t="s">
        <v>182</v>
      </c>
      <c r="B158" s="98" t="s">
        <v>190</v>
      </c>
      <c r="C158" s="99">
        <v>1029</v>
      </c>
      <c r="D158" s="97">
        <v>7</v>
      </c>
      <c r="E158" s="97" t="s">
        <v>191</v>
      </c>
      <c r="F158" s="97">
        <v>1.2500000001999998</v>
      </c>
      <c r="G158" s="97">
        <v>1.2500000001999998</v>
      </c>
      <c r="H158" s="97">
        <v>1</v>
      </c>
    </row>
    <row r="159" spans="1:8" ht="27" x14ac:dyDescent="0.3">
      <c r="A159" s="98" t="s">
        <v>182</v>
      </c>
      <c r="B159" s="98" t="s">
        <v>190</v>
      </c>
      <c r="C159" s="99">
        <v>70</v>
      </c>
      <c r="D159" s="97">
        <v>7</v>
      </c>
      <c r="E159" s="97" t="s">
        <v>191</v>
      </c>
      <c r="F159" s="97">
        <v>1.8599999995200001</v>
      </c>
      <c r="G159" s="97">
        <v>0.89423076899999998</v>
      </c>
      <c r="H159" s="97">
        <v>1</v>
      </c>
    </row>
    <row r="160" spans="1:8" ht="27" x14ac:dyDescent="0.3">
      <c r="A160" s="98" t="s">
        <v>194</v>
      </c>
      <c r="B160" s="98" t="s">
        <v>183</v>
      </c>
      <c r="C160" s="99">
        <v>1</v>
      </c>
      <c r="D160" s="97">
        <v>5</v>
      </c>
      <c r="E160" s="97" t="s">
        <v>186</v>
      </c>
      <c r="F160" s="97">
        <v>52.02</v>
      </c>
      <c r="G160" s="97">
        <v>0.01</v>
      </c>
      <c r="H160" s="97">
        <v>1</v>
      </c>
    </row>
    <row r="161" spans="1:8" ht="27" x14ac:dyDescent="0.3">
      <c r="A161" s="98" t="s">
        <v>194</v>
      </c>
      <c r="B161" s="98" t="s">
        <v>183</v>
      </c>
      <c r="C161" s="99">
        <v>1</v>
      </c>
      <c r="D161" s="97">
        <v>5</v>
      </c>
      <c r="E161" s="97" t="s">
        <v>186</v>
      </c>
      <c r="F161" s="97">
        <v>61.05</v>
      </c>
      <c r="G161" s="97">
        <v>0.01</v>
      </c>
      <c r="H161" s="97">
        <v>1</v>
      </c>
    </row>
    <row r="162" spans="1:8" x14ac:dyDescent="0.3">
      <c r="A162" s="98" t="s">
        <v>197</v>
      </c>
      <c r="B162" s="98" t="s">
        <v>183</v>
      </c>
      <c r="C162" s="99">
        <v>4</v>
      </c>
      <c r="D162" s="97">
        <v>5</v>
      </c>
      <c r="E162" s="97" t="s">
        <v>193</v>
      </c>
      <c r="F162" s="97">
        <v>62</v>
      </c>
      <c r="G162" s="97">
        <v>0.01</v>
      </c>
      <c r="H162" s="97">
        <v>1</v>
      </c>
    </row>
    <row r="163" spans="1:8" ht="27" x14ac:dyDescent="0.3">
      <c r="A163" s="98" t="s">
        <v>196</v>
      </c>
      <c r="B163" s="98" t="s">
        <v>190</v>
      </c>
      <c r="C163" s="99">
        <v>2991</v>
      </c>
      <c r="D163" s="97">
        <v>7</v>
      </c>
      <c r="E163" s="97" t="s">
        <v>191</v>
      </c>
      <c r="F163" s="97">
        <v>3.9299999992000001</v>
      </c>
      <c r="G163" s="97">
        <v>0.53590909079999993</v>
      </c>
      <c r="H163" s="97">
        <v>1</v>
      </c>
    </row>
    <row r="164" spans="1:8" ht="27" x14ac:dyDescent="0.3">
      <c r="A164" s="98" t="s">
        <v>182</v>
      </c>
      <c r="B164" s="98" t="s">
        <v>190</v>
      </c>
      <c r="C164" s="99">
        <v>1029</v>
      </c>
      <c r="D164" s="97">
        <v>7</v>
      </c>
      <c r="E164" s="97" t="s">
        <v>191</v>
      </c>
      <c r="F164" s="97">
        <v>1.6999999997999999</v>
      </c>
      <c r="G164" s="97">
        <v>1.2526315788</v>
      </c>
      <c r="H164" s="97">
        <v>1</v>
      </c>
    </row>
    <row r="165" spans="1:8" ht="27" x14ac:dyDescent="0.3">
      <c r="A165" s="98" t="s">
        <v>196</v>
      </c>
      <c r="B165" s="98" t="s">
        <v>190</v>
      </c>
      <c r="C165" s="99">
        <v>2991</v>
      </c>
      <c r="D165" s="97">
        <v>7</v>
      </c>
      <c r="E165" s="97" t="s">
        <v>191</v>
      </c>
      <c r="F165" s="97">
        <v>5.1800000012999998</v>
      </c>
      <c r="G165" s="97">
        <v>0.5358620691</v>
      </c>
      <c r="H165" s="97">
        <v>1</v>
      </c>
    </row>
    <row r="166" spans="1:8" x14ac:dyDescent="0.3">
      <c r="A166" s="98" t="s">
        <v>195</v>
      </c>
      <c r="B166" s="98" t="s">
        <v>183</v>
      </c>
      <c r="C166" s="99">
        <v>411</v>
      </c>
      <c r="D166" s="97">
        <v>3</v>
      </c>
      <c r="E166" s="97" t="s">
        <v>193</v>
      </c>
      <c r="F166" s="97">
        <v>0.99</v>
      </c>
      <c r="G166" s="97">
        <v>0.99</v>
      </c>
      <c r="H166" s="97">
        <v>1</v>
      </c>
    </row>
    <row r="167" spans="1:8" x14ac:dyDescent="0.3">
      <c r="A167" s="98" t="s">
        <v>185</v>
      </c>
      <c r="B167" s="98" t="s">
        <v>183</v>
      </c>
      <c r="C167" s="99">
        <v>793</v>
      </c>
      <c r="D167" s="97">
        <v>3</v>
      </c>
      <c r="E167" s="97" t="s">
        <v>193</v>
      </c>
      <c r="F167" s="97">
        <v>0.99</v>
      </c>
      <c r="G167" s="97">
        <v>0.99</v>
      </c>
      <c r="H167" s="97">
        <v>1</v>
      </c>
    </row>
    <row r="168" spans="1:8" ht="27" x14ac:dyDescent="0.3">
      <c r="A168" s="98" t="s">
        <v>196</v>
      </c>
      <c r="B168" s="98" t="s">
        <v>183</v>
      </c>
      <c r="C168" s="99">
        <v>3277</v>
      </c>
      <c r="D168" s="97">
        <v>3</v>
      </c>
      <c r="E168" s="97" t="s">
        <v>188</v>
      </c>
      <c r="F168" s="97">
        <v>0.99</v>
      </c>
      <c r="G168" s="97">
        <v>0.99</v>
      </c>
      <c r="H168" s="97">
        <v>0</v>
      </c>
    </row>
    <row r="169" spans="1:8" ht="27" x14ac:dyDescent="0.3">
      <c r="A169" s="98" t="s">
        <v>196</v>
      </c>
      <c r="B169" s="98" t="s">
        <v>183</v>
      </c>
      <c r="C169" s="99">
        <v>3277</v>
      </c>
      <c r="D169" s="97">
        <v>3</v>
      </c>
      <c r="E169" s="97" t="s">
        <v>188</v>
      </c>
      <c r="F169" s="97">
        <v>0.99</v>
      </c>
      <c r="G169" s="97">
        <v>0.99</v>
      </c>
      <c r="H169" s="97">
        <v>0</v>
      </c>
    </row>
    <row r="170" spans="1:8" ht="27" x14ac:dyDescent="0.3">
      <c r="A170" s="98" t="s">
        <v>196</v>
      </c>
      <c r="B170" s="98" t="s">
        <v>183</v>
      </c>
      <c r="C170" s="99">
        <v>3277</v>
      </c>
      <c r="D170" s="97">
        <v>3</v>
      </c>
      <c r="E170" s="97" t="s">
        <v>188</v>
      </c>
      <c r="F170" s="97">
        <v>0.99</v>
      </c>
      <c r="G170" s="97">
        <v>0.99</v>
      </c>
      <c r="H170" s="97">
        <v>0</v>
      </c>
    </row>
    <row r="171" spans="1:8" ht="27" x14ac:dyDescent="0.3">
      <c r="A171" s="98" t="s">
        <v>182</v>
      </c>
      <c r="B171" s="98" t="s">
        <v>183</v>
      </c>
      <c r="C171" s="99">
        <v>841</v>
      </c>
      <c r="D171" s="97">
        <v>5</v>
      </c>
      <c r="E171" s="97" t="s">
        <v>184</v>
      </c>
      <c r="F171" s="97">
        <v>0.99</v>
      </c>
      <c r="G171" s="97">
        <v>0.99</v>
      </c>
      <c r="H171" s="97">
        <v>0</v>
      </c>
    </row>
    <row r="172" spans="1:8" ht="27" x14ac:dyDescent="0.3">
      <c r="A172" s="98" t="s">
        <v>182</v>
      </c>
      <c r="B172" s="98" t="s">
        <v>183</v>
      </c>
      <c r="C172" s="99">
        <v>841</v>
      </c>
      <c r="D172" s="97">
        <v>5</v>
      </c>
      <c r="E172" s="97" t="s">
        <v>184</v>
      </c>
      <c r="F172" s="97">
        <v>0.99</v>
      </c>
      <c r="G172" s="97">
        <v>0.99</v>
      </c>
      <c r="H172" s="97">
        <v>0</v>
      </c>
    </row>
    <row r="173" spans="1:8" ht="27" x14ac:dyDescent="0.3">
      <c r="A173" s="98" t="s">
        <v>182</v>
      </c>
      <c r="B173" s="98" t="s">
        <v>183</v>
      </c>
      <c r="C173" s="99">
        <v>841</v>
      </c>
      <c r="D173" s="97">
        <v>5</v>
      </c>
      <c r="E173" s="97" t="s">
        <v>184</v>
      </c>
      <c r="F173" s="97">
        <v>0.99</v>
      </c>
      <c r="G173" s="97">
        <v>0.99</v>
      </c>
      <c r="H173" s="97">
        <v>0</v>
      </c>
    </row>
    <row r="174" spans="1:8" ht="27" x14ac:dyDescent="0.3">
      <c r="A174" s="98" t="s">
        <v>182</v>
      </c>
      <c r="B174" s="98" t="s">
        <v>183</v>
      </c>
      <c r="C174" s="99">
        <v>841</v>
      </c>
      <c r="D174" s="97">
        <v>5</v>
      </c>
      <c r="E174" s="97" t="s">
        <v>184</v>
      </c>
      <c r="F174" s="97">
        <v>0.99</v>
      </c>
      <c r="G174" s="97">
        <v>0.99</v>
      </c>
      <c r="H174" s="97">
        <v>0</v>
      </c>
    </row>
    <row r="175" spans="1:8" ht="27" x14ac:dyDescent="0.3">
      <c r="A175" s="98" t="s">
        <v>182</v>
      </c>
      <c r="B175" s="98" t="s">
        <v>183</v>
      </c>
      <c r="C175" s="99">
        <v>841</v>
      </c>
      <c r="D175" s="97">
        <v>5</v>
      </c>
      <c r="E175" s="97" t="s">
        <v>184</v>
      </c>
      <c r="F175" s="97">
        <v>0.99</v>
      </c>
      <c r="G175" s="97">
        <v>0.99</v>
      </c>
      <c r="H175" s="97">
        <v>1</v>
      </c>
    </row>
    <row r="176" spans="1:8" ht="27" x14ac:dyDescent="0.3">
      <c r="A176" s="98" t="s">
        <v>194</v>
      </c>
      <c r="B176" s="98" t="s">
        <v>183</v>
      </c>
      <c r="C176" s="99">
        <v>2220</v>
      </c>
      <c r="D176" s="97">
        <v>5</v>
      </c>
      <c r="E176" s="97" t="s">
        <v>184</v>
      </c>
      <c r="F176" s="97">
        <v>0.99</v>
      </c>
      <c r="G176" s="97">
        <v>0.99</v>
      </c>
      <c r="H176" s="97">
        <v>0</v>
      </c>
    </row>
    <row r="177" spans="1:8" ht="27" x14ac:dyDescent="0.3">
      <c r="A177" s="98" t="s">
        <v>198</v>
      </c>
      <c r="B177" s="98" t="s">
        <v>183</v>
      </c>
      <c r="C177" s="99">
        <v>109</v>
      </c>
      <c r="D177" s="97">
        <v>7</v>
      </c>
      <c r="E177" s="97" t="s">
        <v>188</v>
      </c>
      <c r="F177" s="97">
        <v>0.99</v>
      </c>
      <c r="G177" s="97">
        <v>0.99</v>
      </c>
      <c r="H177" s="97">
        <v>0</v>
      </c>
    </row>
    <row r="178" spans="1:8" x14ac:dyDescent="0.3">
      <c r="A178" s="98" t="s">
        <v>192</v>
      </c>
      <c r="B178" s="98" t="s">
        <v>190</v>
      </c>
      <c r="C178" s="99">
        <v>149</v>
      </c>
      <c r="D178" s="97">
        <v>7</v>
      </c>
      <c r="E178" s="97" t="s">
        <v>191</v>
      </c>
      <c r="F178" s="97">
        <v>1.77000000012</v>
      </c>
      <c r="G178" s="97">
        <v>1.77000000012</v>
      </c>
      <c r="H178" s="97">
        <v>0</v>
      </c>
    </row>
    <row r="179" spans="1:8" ht="27" x14ac:dyDescent="0.3">
      <c r="A179" s="98" t="s">
        <v>182</v>
      </c>
      <c r="B179" s="98" t="s">
        <v>190</v>
      </c>
      <c r="C179" s="99">
        <v>149</v>
      </c>
      <c r="D179" s="97">
        <v>7</v>
      </c>
      <c r="E179" s="97" t="s">
        <v>191</v>
      </c>
      <c r="F179" s="97">
        <v>1.77000000012</v>
      </c>
      <c r="G179" s="97">
        <v>1.77000000012</v>
      </c>
      <c r="H179" s="97">
        <v>0</v>
      </c>
    </row>
    <row r="180" spans="1:8" ht="27" x14ac:dyDescent="0.3">
      <c r="A180" s="98" t="s">
        <v>182</v>
      </c>
      <c r="B180" s="98" t="s">
        <v>190</v>
      </c>
      <c r="C180" s="99">
        <v>215</v>
      </c>
      <c r="D180" s="97">
        <v>7</v>
      </c>
      <c r="E180" s="97" t="s">
        <v>191</v>
      </c>
      <c r="F180" s="97">
        <v>1.77000000012</v>
      </c>
      <c r="G180" s="97">
        <v>1.77000000012</v>
      </c>
      <c r="H180" s="97">
        <v>0</v>
      </c>
    </row>
    <row r="181" spans="1:8" ht="27" x14ac:dyDescent="0.3">
      <c r="A181" s="98" t="s">
        <v>194</v>
      </c>
      <c r="B181" s="98" t="s">
        <v>183</v>
      </c>
      <c r="C181" s="99">
        <v>2695</v>
      </c>
      <c r="D181" s="97">
        <v>7</v>
      </c>
      <c r="E181" s="97" t="s">
        <v>188</v>
      </c>
      <c r="F181" s="97">
        <v>0.99</v>
      </c>
      <c r="G181" s="97">
        <v>0.99</v>
      </c>
      <c r="H181" s="97">
        <v>0</v>
      </c>
    </row>
    <row r="182" spans="1:8" ht="27" x14ac:dyDescent="0.3">
      <c r="A182" s="98" t="s">
        <v>194</v>
      </c>
      <c r="B182" s="98" t="s">
        <v>183</v>
      </c>
      <c r="C182" s="99">
        <v>2695</v>
      </c>
      <c r="D182" s="97">
        <v>7</v>
      </c>
      <c r="E182" s="97" t="s">
        <v>193</v>
      </c>
      <c r="F182" s="97">
        <v>0.99</v>
      </c>
      <c r="G182" s="97">
        <v>0.99</v>
      </c>
      <c r="H182" s="97">
        <v>0</v>
      </c>
    </row>
    <row r="183" spans="1:8" ht="27" x14ac:dyDescent="0.3">
      <c r="A183" s="98" t="s">
        <v>194</v>
      </c>
      <c r="B183" s="98" t="s">
        <v>183</v>
      </c>
      <c r="C183" s="99">
        <v>2695</v>
      </c>
      <c r="D183" s="97">
        <v>7</v>
      </c>
      <c r="E183" s="97" t="s">
        <v>193</v>
      </c>
      <c r="F183" s="97">
        <v>0.99</v>
      </c>
      <c r="G183" s="97">
        <v>0.99</v>
      </c>
      <c r="H183" s="97">
        <v>0</v>
      </c>
    </row>
    <row r="184" spans="1:8" ht="27" x14ac:dyDescent="0.3">
      <c r="A184" s="98" t="s">
        <v>194</v>
      </c>
      <c r="B184" s="98" t="s">
        <v>183</v>
      </c>
      <c r="C184" s="99">
        <v>2695</v>
      </c>
      <c r="D184" s="97">
        <v>7</v>
      </c>
      <c r="E184" s="97" t="s">
        <v>193</v>
      </c>
      <c r="F184" s="97">
        <v>0.99</v>
      </c>
      <c r="G184" s="97">
        <v>0.99</v>
      </c>
      <c r="H184" s="97">
        <v>0</v>
      </c>
    </row>
    <row r="185" spans="1:8" ht="27" x14ac:dyDescent="0.3">
      <c r="A185" s="98" t="s">
        <v>194</v>
      </c>
      <c r="B185" s="98" t="s">
        <v>183</v>
      </c>
      <c r="C185" s="99">
        <v>2695</v>
      </c>
      <c r="D185" s="97">
        <v>7</v>
      </c>
      <c r="E185" s="97" t="s">
        <v>193</v>
      </c>
      <c r="F185" s="97">
        <v>0.99</v>
      </c>
      <c r="G185" s="97">
        <v>0.99</v>
      </c>
      <c r="H185" s="97">
        <v>0</v>
      </c>
    </row>
    <row r="186" spans="1:8" ht="27" x14ac:dyDescent="0.3">
      <c r="A186" s="98" t="s">
        <v>196</v>
      </c>
      <c r="B186" s="98" t="s">
        <v>190</v>
      </c>
      <c r="C186" s="99">
        <v>2991</v>
      </c>
      <c r="D186" s="97">
        <v>7</v>
      </c>
      <c r="E186" s="97" t="s">
        <v>191</v>
      </c>
      <c r="F186" s="97">
        <v>1.77000000012</v>
      </c>
      <c r="G186" s="97">
        <v>1.77000000012</v>
      </c>
      <c r="H186" s="97">
        <v>0</v>
      </c>
    </row>
    <row r="187" spans="1:8" ht="27" x14ac:dyDescent="0.3">
      <c r="A187" s="98" t="s">
        <v>196</v>
      </c>
      <c r="B187" s="98" t="s">
        <v>190</v>
      </c>
      <c r="C187" s="99">
        <v>2991</v>
      </c>
      <c r="D187" s="97">
        <v>7</v>
      </c>
      <c r="E187" s="97" t="s">
        <v>191</v>
      </c>
      <c r="F187" s="97">
        <v>1.77000000012</v>
      </c>
      <c r="G187" s="97">
        <v>1.77000000012</v>
      </c>
      <c r="H187" s="97">
        <v>0</v>
      </c>
    </row>
    <row r="188" spans="1:8" ht="27" x14ac:dyDescent="0.3">
      <c r="A188" s="98" t="s">
        <v>182</v>
      </c>
      <c r="B188" s="98" t="s">
        <v>190</v>
      </c>
      <c r="C188" s="99">
        <v>2991</v>
      </c>
      <c r="D188" s="97">
        <v>7</v>
      </c>
      <c r="E188" s="97" t="s">
        <v>191</v>
      </c>
      <c r="F188" s="97">
        <v>1.77000000012</v>
      </c>
      <c r="G188" s="97">
        <v>1.77000000012</v>
      </c>
      <c r="H188" s="97">
        <v>0</v>
      </c>
    </row>
    <row r="189" spans="1:8" ht="27" x14ac:dyDescent="0.3">
      <c r="A189" s="98" t="s">
        <v>199</v>
      </c>
      <c r="B189" s="98" t="s">
        <v>190</v>
      </c>
      <c r="C189" s="99">
        <v>2991</v>
      </c>
      <c r="D189" s="97">
        <v>7</v>
      </c>
      <c r="E189" s="97" t="s">
        <v>191</v>
      </c>
      <c r="F189" s="97">
        <v>1.77000000012</v>
      </c>
      <c r="G189" s="97">
        <v>1.77000000012</v>
      </c>
      <c r="H189" s="97">
        <v>0</v>
      </c>
    </row>
    <row r="190" spans="1:8" ht="27" x14ac:dyDescent="0.3">
      <c r="A190" s="98" t="s">
        <v>200</v>
      </c>
      <c r="B190" s="98" t="s">
        <v>190</v>
      </c>
      <c r="C190" s="99">
        <v>3380</v>
      </c>
      <c r="D190" s="97">
        <v>7</v>
      </c>
      <c r="E190" s="97" t="s">
        <v>191</v>
      </c>
      <c r="F190" s="97">
        <v>1.77000000012</v>
      </c>
      <c r="G190" s="97">
        <v>1.77000000012</v>
      </c>
      <c r="H190" s="97">
        <v>0</v>
      </c>
    </row>
    <row r="191" spans="1:8" ht="27" x14ac:dyDescent="0.3">
      <c r="A191" s="98" t="s">
        <v>200</v>
      </c>
      <c r="B191" s="98" t="s">
        <v>190</v>
      </c>
      <c r="C191" s="99">
        <v>3380</v>
      </c>
      <c r="D191" s="97">
        <v>7</v>
      </c>
      <c r="E191" s="97" t="s">
        <v>191</v>
      </c>
      <c r="F191" s="97">
        <v>1.77000000012</v>
      </c>
      <c r="G191" s="97">
        <v>1.77000000012</v>
      </c>
      <c r="H191" s="97">
        <v>1</v>
      </c>
    </row>
    <row r="192" spans="1:8" ht="27" x14ac:dyDescent="0.3">
      <c r="A192" s="98" t="s">
        <v>196</v>
      </c>
      <c r="B192" s="98" t="s">
        <v>183</v>
      </c>
      <c r="C192" s="99">
        <v>3385</v>
      </c>
      <c r="D192" s="97">
        <v>7</v>
      </c>
      <c r="E192" s="97" t="s">
        <v>193</v>
      </c>
      <c r="F192" s="97">
        <v>0.99</v>
      </c>
      <c r="G192" s="97">
        <v>0.99</v>
      </c>
      <c r="H192" s="97">
        <v>0</v>
      </c>
    </row>
    <row r="193" spans="1:8" x14ac:dyDescent="0.3">
      <c r="A193" s="98" t="s">
        <v>195</v>
      </c>
      <c r="B193" s="98" t="s">
        <v>183</v>
      </c>
      <c r="C193" s="99">
        <v>4790</v>
      </c>
      <c r="D193" s="97">
        <v>7</v>
      </c>
      <c r="E193" s="97" t="s">
        <v>186</v>
      </c>
      <c r="F193" s="97">
        <v>0.99</v>
      </c>
      <c r="G193" s="97">
        <v>0.99</v>
      </c>
      <c r="H193" s="97">
        <v>0</v>
      </c>
    </row>
    <row r="194" spans="1:8" ht="27" x14ac:dyDescent="0.3">
      <c r="A194" s="98" t="s">
        <v>194</v>
      </c>
      <c r="B194" s="98" t="s">
        <v>183</v>
      </c>
      <c r="C194" s="99">
        <v>743</v>
      </c>
      <c r="D194" s="97">
        <v>3</v>
      </c>
      <c r="E194" s="97" t="s">
        <v>193</v>
      </c>
      <c r="F194" s="97">
        <v>1</v>
      </c>
      <c r="G194" s="97">
        <v>1</v>
      </c>
      <c r="H194" s="97">
        <v>1</v>
      </c>
    </row>
    <row r="195" spans="1:8" x14ac:dyDescent="0.3">
      <c r="A195" s="98" t="s">
        <v>197</v>
      </c>
      <c r="B195" s="98" t="s">
        <v>201</v>
      </c>
      <c r="C195" s="99">
        <v>9</v>
      </c>
      <c r="D195" s="97">
        <v>5</v>
      </c>
      <c r="E195" s="97" t="s">
        <v>188</v>
      </c>
      <c r="F195" s="97">
        <v>1.23</v>
      </c>
      <c r="G195" s="97">
        <v>1.23</v>
      </c>
      <c r="H195" s="97">
        <v>0</v>
      </c>
    </row>
    <row r="196" spans="1:8" x14ac:dyDescent="0.3">
      <c r="A196" s="98" t="s">
        <v>185</v>
      </c>
      <c r="B196" s="98" t="s">
        <v>183</v>
      </c>
      <c r="C196" s="99">
        <v>113</v>
      </c>
      <c r="D196" s="97">
        <v>5</v>
      </c>
      <c r="E196" s="97" t="s">
        <v>188</v>
      </c>
      <c r="F196" s="97">
        <v>1</v>
      </c>
      <c r="G196" s="97">
        <v>1</v>
      </c>
      <c r="H196" s="97">
        <v>0</v>
      </c>
    </row>
    <row r="197" spans="1:8" ht="27" x14ac:dyDescent="0.3">
      <c r="A197" s="98" t="s">
        <v>194</v>
      </c>
      <c r="B197" s="98" t="s">
        <v>201</v>
      </c>
      <c r="C197" s="99">
        <v>158</v>
      </c>
      <c r="D197" s="97">
        <v>5</v>
      </c>
      <c r="E197" s="97" t="s">
        <v>184</v>
      </c>
      <c r="F197" s="97">
        <v>1.23</v>
      </c>
      <c r="G197" s="97">
        <v>1.23</v>
      </c>
      <c r="H197" s="97">
        <v>0</v>
      </c>
    </row>
    <row r="198" spans="1:8" x14ac:dyDescent="0.3">
      <c r="A198" s="98" t="s">
        <v>192</v>
      </c>
      <c r="B198" s="98" t="s">
        <v>201</v>
      </c>
      <c r="C198" s="99">
        <v>410</v>
      </c>
      <c r="D198" s="97">
        <v>5</v>
      </c>
      <c r="E198" s="97" t="s">
        <v>184</v>
      </c>
      <c r="F198" s="97">
        <v>1.23</v>
      </c>
      <c r="G198" s="97">
        <v>1.23</v>
      </c>
      <c r="H198" s="97">
        <v>0</v>
      </c>
    </row>
    <row r="199" spans="1:8" x14ac:dyDescent="0.3">
      <c r="A199" s="98" t="s">
        <v>192</v>
      </c>
      <c r="B199" s="98" t="s">
        <v>201</v>
      </c>
      <c r="C199" s="99">
        <v>666</v>
      </c>
      <c r="D199" s="97">
        <v>5</v>
      </c>
      <c r="E199" s="97" t="s">
        <v>191</v>
      </c>
      <c r="F199" s="97">
        <v>1.23</v>
      </c>
      <c r="G199" s="97">
        <v>1.23</v>
      </c>
      <c r="H199" s="97">
        <v>0</v>
      </c>
    </row>
    <row r="200" spans="1:8" x14ac:dyDescent="0.3">
      <c r="A200" s="98" t="s">
        <v>192</v>
      </c>
      <c r="B200" s="98" t="s">
        <v>201</v>
      </c>
      <c r="C200" s="99">
        <v>865</v>
      </c>
      <c r="D200" s="97">
        <v>5</v>
      </c>
      <c r="E200" s="97" t="s">
        <v>188</v>
      </c>
      <c r="F200" s="97">
        <v>1.23</v>
      </c>
      <c r="G200" s="97">
        <v>1.23</v>
      </c>
      <c r="H200" s="97">
        <v>0</v>
      </c>
    </row>
    <row r="201" spans="1:8" ht="27" x14ac:dyDescent="0.3">
      <c r="A201" s="98" t="s">
        <v>199</v>
      </c>
      <c r="B201" s="98" t="s">
        <v>201</v>
      </c>
      <c r="C201" s="99">
        <v>865</v>
      </c>
      <c r="D201" s="97">
        <v>5</v>
      </c>
      <c r="E201" s="97" t="s">
        <v>193</v>
      </c>
      <c r="F201" s="97">
        <v>1.23</v>
      </c>
      <c r="G201" s="97">
        <v>1.23</v>
      </c>
      <c r="H201" s="97">
        <v>0</v>
      </c>
    </row>
    <row r="202" spans="1:8" ht="27" x14ac:dyDescent="0.3">
      <c r="A202" s="98" t="s">
        <v>182</v>
      </c>
      <c r="B202" s="98" t="s">
        <v>201</v>
      </c>
      <c r="C202" s="99">
        <v>1301</v>
      </c>
      <c r="D202" s="97">
        <v>5</v>
      </c>
      <c r="E202" s="97" t="s">
        <v>188</v>
      </c>
      <c r="F202" s="97">
        <v>1.23</v>
      </c>
      <c r="G202" s="97">
        <v>1.23</v>
      </c>
      <c r="H202" s="97">
        <v>0</v>
      </c>
    </row>
    <row r="203" spans="1:8" x14ac:dyDescent="0.3">
      <c r="A203" s="98" t="s">
        <v>195</v>
      </c>
      <c r="B203" s="98" t="s">
        <v>201</v>
      </c>
      <c r="C203" s="99">
        <v>27</v>
      </c>
      <c r="D203" s="97">
        <v>7</v>
      </c>
      <c r="E203" s="97" t="s">
        <v>188</v>
      </c>
      <c r="F203" s="97">
        <v>1.23</v>
      </c>
      <c r="G203" s="97">
        <v>1.23</v>
      </c>
      <c r="H203" s="97">
        <v>0</v>
      </c>
    </row>
    <row r="204" spans="1:8" x14ac:dyDescent="0.3">
      <c r="A204" s="98" t="s">
        <v>195</v>
      </c>
      <c r="B204" s="98" t="s">
        <v>201</v>
      </c>
      <c r="C204" s="99">
        <v>27</v>
      </c>
      <c r="D204" s="97">
        <v>7</v>
      </c>
      <c r="E204" s="97" t="s">
        <v>188</v>
      </c>
      <c r="F204" s="97">
        <v>1.23</v>
      </c>
      <c r="G204" s="97">
        <v>1.23</v>
      </c>
      <c r="H204" s="97">
        <v>0</v>
      </c>
    </row>
    <row r="205" spans="1:8" x14ac:dyDescent="0.3">
      <c r="A205" s="98" t="s">
        <v>195</v>
      </c>
      <c r="B205" s="98" t="s">
        <v>201</v>
      </c>
      <c r="C205" s="99">
        <v>29</v>
      </c>
      <c r="D205" s="97">
        <v>7</v>
      </c>
      <c r="E205" s="97" t="s">
        <v>188</v>
      </c>
      <c r="F205" s="97">
        <v>1.23</v>
      </c>
      <c r="G205" s="97">
        <v>1.23</v>
      </c>
      <c r="H205" s="97">
        <v>0</v>
      </c>
    </row>
    <row r="206" spans="1:8" ht="27" x14ac:dyDescent="0.3">
      <c r="A206" s="98" t="s">
        <v>199</v>
      </c>
      <c r="B206" s="98" t="s">
        <v>201</v>
      </c>
      <c r="C206" s="99">
        <v>41</v>
      </c>
      <c r="D206" s="97">
        <v>7</v>
      </c>
      <c r="E206" s="97" t="s">
        <v>191</v>
      </c>
      <c r="F206" s="97">
        <v>1.23</v>
      </c>
      <c r="G206" s="97">
        <v>1.23</v>
      </c>
      <c r="H206" s="97">
        <v>0</v>
      </c>
    </row>
    <row r="207" spans="1:8" x14ac:dyDescent="0.3">
      <c r="A207" s="98" t="s">
        <v>192</v>
      </c>
      <c r="B207" s="98" t="s">
        <v>201</v>
      </c>
      <c r="C207" s="99">
        <v>104</v>
      </c>
      <c r="D207" s="97">
        <v>7</v>
      </c>
      <c r="E207" s="97" t="s">
        <v>184</v>
      </c>
      <c r="F207" s="97">
        <v>1.23</v>
      </c>
      <c r="G207" s="97">
        <v>1.23</v>
      </c>
      <c r="H207" s="97">
        <v>0</v>
      </c>
    </row>
    <row r="208" spans="1:8" ht="27" x14ac:dyDescent="0.3">
      <c r="A208" s="98" t="s">
        <v>182</v>
      </c>
      <c r="B208" s="98" t="s">
        <v>201</v>
      </c>
      <c r="C208" s="99">
        <v>104</v>
      </c>
      <c r="D208" s="97">
        <v>7</v>
      </c>
      <c r="E208" s="97" t="s">
        <v>184</v>
      </c>
      <c r="F208" s="97">
        <v>1.23</v>
      </c>
      <c r="G208" s="97">
        <v>1.23</v>
      </c>
      <c r="H208" s="97">
        <v>0</v>
      </c>
    </row>
    <row r="209" spans="1:8" ht="27" x14ac:dyDescent="0.3">
      <c r="A209" s="98" t="s">
        <v>182</v>
      </c>
      <c r="B209" s="98" t="s">
        <v>201</v>
      </c>
      <c r="C209" s="99">
        <v>858</v>
      </c>
      <c r="D209" s="97">
        <v>7</v>
      </c>
      <c r="E209" s="97" t="s">
        <v>184</v>
      </c>
      <c r="F209" s="97">
        <v>1.23</v>
      </c>
      <c r="G209" s="97">
        <v>1.23</v>
      </c>
      <c r="H209" s="97">
        <v>0</v>
      </c>
    </row>
    <row r="210" spans="1:8" x14ac:dyDescent="0.3">
      <c r="A210" s="98" t="s">
        <v>202</v>
      </c>
      <c r="B210" s="98" t="s">
        <v>183</v>
      </c>
      <c r="C210" s="99">
        <v>1317</v>
      </c>
      <c r="D210" s="97">
        <v>7</v>
      </c>
      <c r="E210" s="97" t="s">
        <v>184</v>
      </c>
      <c r="F210" s="97">
        <v>1</v>
      </c>
      <c r="G210" s="97">
        <v>1</v>
      </c>
      <c r="H210" s="97">
        <v>1</v>
      </c>
    </row>
    <row r="211" spans="1:8" ht="27" x14ac:dyDescent="0.3">
      <c r="A211" s="98" t="s">
        <v>182</v>
      </c>
      <c r="B211" s="98" t="s">
        <v>201</v>
      </c>
      <c r="C211" s="99">
        <v>1515</v>
      </c>
      <c r="D211" s="97">
        <v>7</v>
      </c>
      <c r="E211" s="97" t="s">
        <v>184</v>
      </c>
      <c r="F211" s="97">
        <v>1.23</v>
      </c>
      <c r="G211" s="97">
        <v>1.23</v>
      </c>
      <c r="H211" s="97">
        <v>0</v>
      </c>
    </row>
    <row r="212" spans="1:8" ht="27" x14ac:dyDescent="0.3">
      <c r="A212" s="98" t="s">
        <v>194</v>
      </c>
      <c r="B212" s="98" t="s">
        <v>201</v>
      </c>
      <c r="C212" s="99">
        <v>1550</v>
      </c>
      <c r="D212" s="97">
        <v>7</v>
      </c>
      <c r="E212" s="97" t="s">
        <v>184</v>
      </c>
      <c r="F212" s="97">
        <v>1.23</v>
      </c>
      <c r="G212" s="97">
        <v>1.23</v>
      </c>
      <c r="H212" s="97">
        <v>0</v>
      </c>
    </row>
    <row r="213" spans="1:8" ht="27" x14ac:dyDescent="0.3">
      <c r="A213" s="98" t="s">
        <v>194</v>
      </c>
      <c r="B213" s="98" t="s">
        <v>201</v>
      </c>
      <c r="C213" s="99">
        <v>1550</v>
      </c>
      <c r="D213" s="97">
        <v>7</v>
      </c>
      <c r="E213" s="97" t="s">
        <v>184</v>
      </c>
      <c r="F213" s="97">
        <v>1.23</v>
      </c>
      <c r="G213" s="97">
        <v>1.23</v>
      </c>
      <c r="H213" s="97">
        <v>0</v>
      </c>
    </row>
    <row r="214" spans="1:8" ht="27" x14ac:dyDescent="0.3">
      <c r="A214" s="98" t="s">
        <v>194</v>
      </c>
      <c r="B214" s="98" t="s">
        <v>201</v>
      </c>
      <c r="C214" s="99">
        <v>1550</v>
      </c>
      <c r="D214" s="97">
        <v>7</v>
      </c>
      <c r="E214" s="97" t="s">
        <v>184</v>
      </c>
      <c r="F214" s="97">
        <v>1.23</v>
      </c>
      <c r="G214" s="97">
        <v>1.23</v>
      </c>
      <c r="H214" s="97">
        <v>0</v>
      </c>
    </row>
    <row r="215" spans="1:8" ht="27" x14ac:dyDescent="0.3">
      <c r="A215" s="98" t="s">
        <v>194</v>
      </c>
      <c r="B215" s="98" t="s">
        <v>201</v>
      </c>
      <c r="C215" s="99">
        <v>1550</v>
      </c>
      <c r="D215" s="97">
        <v>7</v>
      </c>
      <c r="E215" s="97" t="s">
        <v>203</v>
      </c>
      <c r="F215" s="97">
        <v>1.23</v>
      </c>
      <c r="G215" s="97">
        <v>1.23</v>
      </c>
      <c r="H215" s="97">
        <v>0</v>
      </c>
    </row>
    <row r="216" spans="1:8" x14ac:dyDescent="0.3">
      <c r="A216" s="98" t="s">
        <v>197</v>
      </c>
      <c r="B216" s="98" t="s">
        <v>201</v>
      </c>
      <c r="C216" s="99">
        <v>1550</v>
      </c>
      <c r="D216" s="97">
        <v>7</v>
      </c>
      <c r="E216" s="97" t="s">
        <v>193</v>
      </c>
      <c r="F216" s="97">
        <v>1.23</v>
      </c>
      <c r="G216" s="97">
        <v>1.23</v>
      </c>
      <c r="H216" s="97">
        <v>0</v>
      </c>
    </row>
    <row r="217" spans="1:8" ht="27" x14ac:dyDescent="0.3">
      <c r="A217" s="98" t="s">
        <v>182</v>
      </c>
      <c r="B217" s="98" t="s">
        <v>201</v>
      </c>
      <c r="C217" s="99">
        <v>2162</v>
      </c>
      <c r="D217" s="97">
        <v>7</v>
      </c>
      <c r="E217" s="97" t="s">
        <v>191</v>
      </c>
      <c r="F217" s="97">
        <v>1.23</v>
      </c>
      <c r="G217" s="97">
        <v>1.23</v>
      </c>
      <c r="H217" s="97">
        <v>0</v>
      </c>
    </row>
    <row r="218" spans="1:8" ht="27" x14ac:dyDescent="0.3">
      <c r="A218" s="98" t="s">
        <v>182</v>
      </c>
      <c r="B218" s="98" t="s">
        <v>201</v>
      </c>
      <c r="C218" s="99">
        <v>2162</v>
      </c>
      <c r="D218" s="97">
        <v>7</v>
      </c>
      <c r="E218" s="97" t="s">
        <v>191</v>
      </c>
      <c r="F218" s="97">
        <v>1.23</v>
      </c>
      <c r="G218" s="97">
        <v>1.23</v>
      </c>
      <c r="H218" s="97">
        <v>1</v>
      </c>
    </row>
    <row r="219" spans="1:8" ht="27" x14ac:dyDescent="0.3">
      <c r="A219" s="98" t="s">
        <v>204</v>
      </c>
      <c r="B219" s="98" t="s">
        <v>190</v>
      </c>
      <c r="C219" s="99">
        <v>5292</v>
      </c>
      <c r="D219" s="97">
        <v>7</v>
      </c>
      <c r="E219" s="97" t="s">
        <v>191</v>
      </c>
      <c r="F219" s="97">
        <v>1.78</v>
      </c>
      <c r="G219" s="97">
        <v>1.78</v>
      </c>
      <c r="H219" s="97">
        <v>0</v>
      </c>
    </row>
    <row r="220" spans="1:8" ht="27" x14ac:dyDescent="0.3">
      <c r="A220" s="98" t="s">
        <v>204</v>
      </c>
      <c r="B220" s="98" t="s">
        <v>190</v>
      </c>
      <c r="C220" s="99">
        <v>5292</v>
      </c>
      <c r="D220" s="97">
        <v>7</v>
      </c>
      <c r="E220" s="97" t="s">
        <v>191</v>
      </c>
      <c r="F220" s="97">
        <v>1.78</v>
      </c>
      <c r="G220" s="97">
        <v>1.78</v>
      </c>
      <c r="H220" s="97">
        <v>0</v>
      </c>
    </row>
    <row r="221" spans="1:8" x14ac:dyDescent="0.3">
      <c r="A221" s="98" t="s">
        <v>185</v>
      </c>
      <c r="B221" s="98" t="s">
        <v>201</v>
      </c>
      <c r="C221" s="99">
        <v>23</v>
      </c>
      <c r="D221" s="97">
        <v>10</v>
      </c>
      <c r="E221" s="97" t="s">
        <v>203</v>
      </c>
      <c r="F221" s="97">
        <v>1.23</v>
      </c>
      <c r="G221" s="97">
        <v>1.23</v>
      </c>
      <c r="H221" s="97">
        <v>0</v>
      </c>
    </row>
    <row r="222" spans="1:8" ht="27" x14ac:dyDescent="0.3">
      <c r="A222" s="98" t="s">
        <v>189</v>
      </c>
      <c r="B222" s="98" t="s">
        <v>201</v>
      </c>
      <c r="C222" s="99">
        <v>54</v>
      </c>
      <c r="D222" s="97">
        <v>10</v>
      </c>
      <c r="E222" s="97" t="s">
        <v>186</v>
      </c>
      <c r="F222" s="97">
        <v>1.23</v>
      </c>
      <c r="G222" s="97">
        <v>1.23</v>
      </c>
      <c r="H222" s="97">
        <v>0</v>
      </c>
    </row>
    <row r="223" spans="1:8" x14ac:dyDescent="0.3">
      <c r="A223" s="98" t="s">
        <v>192</v>
      </c>
      <c r="B223" s="98" t="s">
        <v>201</v>
      </c>
      <c r="C223" s="99">
        <v>89</v>
      </c>
      <c r="D223" s="97">
        <v>10</v>
      </c>
      <c r="E223" s="97" t="s">
        <v>203</v>
      </c>
      <c r="F223" s="97">
        <v>1.23</v>
      </c>
      <c r="G223" s="97">
        <v>1.23</v>
      </c>
      <c r="H223" s="97">
        <v>0</v>
      </c>
    </row>
    <row r="224" spans="1:8" ht="27" x14ac:dyDescent="0.3">
      <c r="A224" s="98" t="s">
        <v>189</v>
      </c>
      <c r="B224" s="98" t="s">
        <v>201</v>
      </c>
      <c r="C224" s="99">
        <v>100</v>
      </c>
      <c r="D224" s="97">
        <v>10</v>
      </c>
      <c r="E224" s="97" t="s">
        <v>188</v>
      </c>
      <c r="F224" s="97">
        <v>1.23</v>
      </c>
      <c r="G224" s="97">
        <v>1.23</v>
      </c>
      <c r="H224" s="97">
        <v>0</v>
      </c>
    </row>
    <row r="225" spans="1:8" x14ac:dyDescent="0.3">
      <c r="A225" s="98" t="s">
        <v>195</v>
      </c>
      <c r="B225" s="98" t="s">
        <v>201</v>
      </c>
      <c r="C225" s="99">
        <v>165</v>
      </c>
      <c r="D225" s="97">
        <v>10</v>
      </c>
      <c r="E225" s="97" t="s">
        <v>203</v>
      </c>
      <c r="F225" s="97">
        <v>1.23</v>
      </c>
      <c r="G225" s="97">
        <v>1.23</v>
      </c>
      <c r="H225" s="97">
        <v>0</v>
      </c>
    </row>
    <row r="226" spans="1:8" ht="27" x14ac:dyDescent="0.3">
      <c r="A226" s="98" t="s">
        <v>199</v>
      </c>
      <c r="B226" s="98" t="s">
        <v>201</v>
      </c>
      <c r="C226" s="99">
        <v>279</v>
      </c>
      <c r="D226" s="97">
        <v>10</v>
      </c>
      <c r="E226" s="97" t="s">
        <v>186</v>
      </c>
      <c r="F226" s="97">
        <v>1.23</v>
      </c>
      <c r="G226" s="97">
        <v>1.23</v>
      </c>
      <c r="H226" s="97">
        <v>0</v>
      </c>
    </row>
    <row r="227" spans="1:8" ht="27" x14ac:dyDescent="0.3">
      <c r="A227" s="98" t="s">
        <v>200</v>
      </c>
      <c r="B227" s="98" t="s">
        <v>201</v>
      </c>
      <c r="C227" s="99">
        <v>684</v>
      </c>
      <c r="D227" s="97">
        <v>10</v>
      </c>
      <c r="E227" s="97" t="s">
        <v>203</v>
      </c>
      <c r="F227" s="97">
        <v>1.23</v>
      </c>
      <c r="G227" s="97">
        <v>1.23</v>
      </c>
      <c r="H227" s="97">
        <v>0</v>
      </c>
    </row>
    <row r="228" spans="1:8" x14ac:dyDescent="0.3">
      <c r="A228" s="98" t="s">
        <v>192</v>
      </c>
      <c r="B228" s="98" t="s">
        <v>201</v>
      </c>
      <c r="C228" s="99">
        <v>865</v>
      </c>
      <c r="D228" s="97">
        <v>10</v>
      </c>
      <c r="E228" s="97" t="s">
        <v>203</v>
      </c>
      <c r="F228" s="97">
        <v>1.23</v>
      </c>
      <c r="G228" s="97">
        <v>1.23</v>
      </c>
      <c r="H228" s="97">
        <v>0</v>
      </c>
    </row>
    <row r="229" spans="1:8" x14ac:dyDescent="0.3">
      <c r="A229" s="98" t="s">
        <v>192</v>
      </c>
      <c r="B229" s="98" t="s">
        <v>201</v>
      </c>
      <c r="C229" s="99">
        <v>865</v>
      </c>
      <c r="D229" s="97">
        <v>10</v>
      </c>
      <c r="E229" s="97" t="s">
        <v>203</v>
      </c>
      <c r="F229" s="97">
        <v>1.23</v>
      </c>
      <c r="G229" s="97">
        <v>1.23</v>
      </c>
      <c r="H229" s="97">
        <v>0</v>
      </c>
    </row>
    <row r="230" spans="1:8" x14ac:dyDescent="0.3">
      <c r="A230" s="98" t="s">
        <v>192</v>
      </c>
      <c r="B230" s="98" t="s">
        <v>201</v>
      </c>
      <c r="C230" s="99">
        <v>865</v>
      </c>
      <c r="D230" s="97">
        <v>10</v>
      </c>
      <c r="E230" s="97" t="s">
        <v>203</v>
      </c>
      <c r="F230" s="97">
        <v>1.23</v>
      </c>
      <c r="G230" s="97">
        <v>1.23</v>
      </c>
      <c r="H230" s="97">
        <v>0</v>
      </c>
    </row>
    <row r="231" spans="1:8" ht="27" x14ac:dyDescent="0.3">
      <c r="A231" s="98" t="s">
        <v>187</v>
      </c>
      <c r="B231" s="98" t="s">
        <v>201</v>
      </c>
      <c r="C231" s="99">
        <v>865</v>
      </c>
      <c r="D231" s="97">
        <v>10</v>
      </c>
      <c r="E231" s="97" t="s">
        <v>203</v>
      </c>
      <c r="F231" s="97">
        <v>1.23</v>
      </c>
      <c r="G231" s="97">
        <v>1.23</v>
      </c>
      <c r="H231" s="97">
        <v>0</v>
      </c>
    </row>
    <row r="232" spans="1:8" ht="27" x14ac:dyDescent="0.3">
      <c r="A232" s="98" t="s">
        <v>182</v>
      </c>
      <c r="B232" s="98" t="s">
        <v>201</v>
      </c>
      <c r="C232" s="99">
        <v>1075</v>
      </c>
      <c r="D232" s="97">
        <v>10</v>
      </c>
      <c r="E232" s="97" t="s">
        <v>191</v>
      </c>
      <c r="F232" s="97">
        <v>1.23</v>
      </c>
      <c r="G232" s="97">
        <v>1.23</v>
      </c>
      <c r="H232" s="97">
        <v>0</v>
      </c>
    </row>
    <row r="233" spans="1:8" x14ac:dyDescent="0.3">
      <c r="A233" s="98" t="s">
        <v>192</v>
      </c>
      <c r="B233" s="98" t="s">
        <v>201</v>
      </c>
      <c r="C233" s="99">
        <v>1386</v>
      </c>
      <c r="D233" s="97">
        <v>10</v>
      </c>
      <c r="E233" s="97" t="s">
        <v>193</v>
      </c>
      <c r="F233" s="97">
        <v>1.23</v>
      </c>
      <c r="G233" s="97">
        <v>1.23</v>
      </c>
      <c r="H233" s="97">
        <v>0</v>
      </c>
    </row>
    <row r="234" spans="1:8" ht="27" x14ac:dyDescent="0.3">
      <c r="A234" s="98" t="s">
        <v>182</v>
      </c>
      <c r="B234" s="98" t="s">
        <v>201</v>
      </c>
      <c r="C234" s="99">
        <v>1645</v>
      </c>
      <c r="D234" s="97">
        <v>10</v>
      </c>
      <c r="E234" s="97" t="s">
        <v>188</v>
      </c>
      <c r="F234" s="97">
        <v>1.23</v>
      </c>
      <c r="G234" s="97">
        <v>1.23</v>
      </c>
      <c r="H234" s="97">
        <v>0</v>
      </c>
    </row>
    <row r="235" spans="1:8" ht="27" x14ac:dyDescent="0.3">
      <c r="A235" s="98" t="s">
        <v>182</v>
      </c>
      <c r="B235" s="98" t="s">
        <v>201</v>
      </c>
      <c r="C235" s="99">
        <v>1645</v>
      </c>
      <c r="D235" s="97">
        <v>10</v>
      </c>
      <c r="E235" s="97" t="s">
        <v>188</v>
      </c>
      <c r="F235" s="97">
        <v>1.23</v>
      </c>
      <c r="G235" s="97">
        <v>1.23</v>
      </c>
      <c r="H235" s="97">
        <v>0</v>
      </c>
    </row>
    <row r="236" spans="1:8" ht="27" x14ac:dyDescent="0.3">
      <c r="A236" s="98" t="s">
        <v>194</v>
      </c>
      <c r="B236" s="98" t="s">
        <v>201</v>
      </c>
      <c r="C236" s="99">
        <v>1853</v>
      </c>
      <c r="D236" s="97">
        <v>10</v>
      </c>
      <c r="E236" s="97" t="s">
        <v>186</v>
      </c>
      <c r="F236" s="97">
        <v>1.23</v>
      </c>
      <c r="G236" s="97">
        <v>1.23</v>
      </c>
      <c r="H236" s="97">
        <v>0</v>
      </c>
    </row>
    <row r="237" spans="1:8" ht="27" x14ac:dyDescent="0.3">
      <c r="A237" s="98" t="s">
        <v>194</v>
      </c>
      <c r="B237" s="98" t="s">
        <v>201</v>
      </c>
      <c r="C237" s="99">
        <v>1853</v>
      </c>
      <c r="D237" s="97">
        <v>10</v>
      </c>
      <c r="E237" s="97" t="s">
        <v>186</v>
      </c>
      <c r="F237" s="97">
        <v>1.23</v>
      </c>
      <c r="G237" s="97">
        <v>1.23</v>
      </c>
      <c r="H237" s="97">
        <v>0</v>
      </c>
    </row>
    <row r="238" spans="1:8" ht="27" x14ac:dyDescent="0.3">
      <c r="A238" s="98" t="s">
        <v>194</v>
      </c>
      <c r="B238" s="98" t="s">
        <v>201</v>
      </c>
      <c r="C238" s="99">
        <v>1853</v>
      </c>
      <c r="D238" s="97">
        <v>10</v>
      </c>
      <c r="E238" s="97" t="s">
        <v>186</v>
      </c>
      <c r="F238" s="97">
        <v>1.23</v>
      </c>
      <c r="G238" s="97">
        <v>1.23</v>
      </c>
      <c r="H238" s="97">
        <v>0</v>
      </c>
    </row>
    <row r="239" spans="1:8" ht="27" x14ac:dyDescent="0.3">
      <c r="A239" s="98" t="s">
        <v>194</v>
      </c>
      <c r="B239" s="98" t="s">
        <v>201</v>
      </c>
      <c r="C239" s="99">
        <v>2163</v>
      </c>
      <c r="D239" s="97">
        <v>10</v>
      </c>
      <c r="E239" s="97" t="s">
        <v>188</v>
      </c>
      <c r="F239" s="97">
        <v>1.23</v>
      </c>
      <c r="G239" s="97">
        <v>1.23</v>
      </c>
      <c r="H239" s="97">
        <v>0</v>
      </c>
    </row>
    <row r="240" spans="1:8" ht="27" x14ac:dyDescent="0.3">
      <c r="A240" s="98" t="s">
        <v>182</v>
      </c>
      <c r="B240" s="98" t="s">
        <v>201</v>
      </c>
      <c r="C240" s="99">
        <v>2404</v>
      </c>
      <c r="D240" s="97">
        <v>10</v>
      </c>
      <c r="E240" s="97" t="s">
        <v>193</v>
      </c>
      <c r="F240" s="97">
        <v>1.23</v>
      </c>
      <c r="G240" s="97">
        <v>1.23</v>
      </c>
      <c r="H240" s="97">
        <v>0</v>
      </c>
    </row>
    <row r="241" spans="1:8" ht="27" x14ac:dyDescent="0.3">
      <c r="A241" s="98" t="s">
        <v>182</v>
      </c>
      <c r="B241" s="98" t="s">
        <v>201</v>
      </c>
      <c r="C241" s="99">
        <v>2638</v>
      </c>
      <c r="D241" s="97">
        <v>10</v>
      </c>
      <c r="E241" s="97" t="s">
        <v>184</v>
      </c>
      <c r="F241" s="97">
        <v>1.23</v>
      </c>
      <c r="G241" s="97">
        <v>1.23</v>
      </c>
      <c r="H241" s="97">
        <v>0</v>
      </c>
    </row>
    <row r="242" spans="1:8" ht="27" x14ac:dyDescent="0.3">
      <c r="A242" s="98" t="s">
        <v>182</v>
      </c>
      <c r="B242" s="98" t="s">
        <v>201</v>
      </c>
      <c r="C242" s="99">
        <v>2638</v>
      </c>
      <c r="D242" s="97">
        <v>10</v>
      </c>
      <c r="E242" s="97" t="s">
        <v>186</v>
      </c>
      <c r="F242" s="97">
        <v>1.23</v>
      </c>
      <c r="G242" s="97">
        <v>1.23</v>
      </c>
      <c r="H242" s="97">
        <v>0</v>
      </c>
    </row>
    <row r="243" spans="1:8" ht="27" x14ac:dyDescent="0.3">
      <c r="A243" s="98" t="s">
        <v>182</v>
      </c>
      <c r="B243" s="98" t="s">
        <v>201</v>
      </c>
      <c r="C243" s="99">
        <v>2638</v>
      </c>
      <c r="D243" s="97">
        <v>10</v>
      </c>
      <c r="E243" s="97" t="s">
        <v>186</v>
      </c>
      <c r="F243" s="97">
        <v>1.23</v>
      </c>
      <c r="G243" s="97">
        <v>1.23</v>
      </c>
      <c r="H243" s="97">
        <v>0</v>
      </c>
    </row>
    <row r="244" spans="1:8" ht="27" x14ac:dyDescent="0.3">
      <c r="A244" s="98" t="s">
        <v>182</v>
      </c>
      <c r="B244" s="98" t="s">
        <v>201</v>
      </c>
      <c r="C244" s="99">
        <v>2638</v>
      </c>
      <c r="D244" s="97">
        <v>10</v>
      </c>
      <c r="E244" s="97" t="s">
        <v>186</v>
      </c>
      <c r="F244" s="97">
        <v>1.23</v>
      </c>
      <c r="G244" s="97">
        <v>1.23</v>
      </c>
      <c r="H244" s="97">
        <v>0</v>
      </c>
    </row>
    <row r="245" spans="1:8" ht="27" x14ac:dyDescent="0.3">
      <c r="A245" s="98" t="s">
        <v>182</v>
      </c>
      <c r="B245" s="98" t="s">
        <v>201</v>
      </c>
      <c r="C245" s="99">
        <v>3057</v>
      </c>
      <c r="D245" s="97">
        <v>10</v>
      </c>
      <c r="E245" s="97" t="s">
        <v>184</v>
      </c>
      <c r="F245" s="97">
        <v>1.23</v>
      </c>
      <c r="G245" s="97">
        <v>1.23</v>
      </c>
      <c r="H245" s="97">
        <v>0</v>
      </c>
    </row>
    <row r="246" spans="1:8" x14ac:dyDescent="0.3">
      <c r="A246" s="98" t="s">
        <v>195</v>
      </c>
      <c r="B246" s="98" t="s">
        <v>201</v>
      </c>
      <c r="C246" s="99">
        <v>3375</v>
      </c>
      <c r="D246" s="97">
        <v>10</v>
      </c>
      <c r="E246" s="97" t="s">
        <v>191</v>
      </c>
      <c r="F246" s="97">
        <v>1.23</v>
      </c>
      <c r="G246" s="97">
        <v>1.23</v>
      </c>
      <c r="H246" s="97">
        <v>0</v>
      </c>
    </row>
    <row r="247" spans="1:8" x14ac:dyDescent="0.3">
      <c r="A247" s="98" t="s">
        <v>195</v>
      </c>
      <c r="B247" s="98" t="s">
        <v>201</v>
      </c>
      <c r="C247" s="99">
        <v>3375</v>
      </c>
      <c r="D247" s="97">
        <v>10</v>
      </c>
      <c r="E247" s="97" t="s">
        <v>191</v>
      </c>
      <c r="F247" s="97">
        <v>1.23</v>
      </c>
      <c r="G247" s="97">
        <v>1.23</v>
      </c>
      <c r="H247" s="97">
        <v>0</v>
      </c>
    </row>
    <row r="248" spans="1:8" ht="27" x14ac:dyDescent="0.3">
      <c r="A248" s="98" t="s">
        <v>182</v>
      </c>
      <c r="B248" s="98" t="s">
        <v>201</v>
      </c>
      <c r="C248" s="99">
        <v>5701</v>
      </c>
      <c r="D248" s="97">
        <v>10</v>
      </c>
      <c r="E248" s="97" t="s">
        <v>184</v>
      </c>
      <c r="F248" s="97">
        <v>1.23</v>
      </c>
      <c r="G248" s="97">
        <v>1.23</v>
      </c>
      <c r="H248" s="97">
        <v>0</v>
      </c>
    </row>
    <row r="249" spans="1:8" ht="27" x14ac:dyDescent="0.3">
      <c r="A249" s="98" t="s">
        <v>182</v>
      </c>
      <c r="B249" s="98" t="s">
        <v>201</v>
      </c>
      <c r="C249" s="99">
        <v>5701</v>
      </c>
      <c r="D249" s="97">
        <v>10</v>
      </c>
      <c r="E249" s="97" t="s">
        <v>188</v>
      </c>
      <c r="F249" s="97">
        <v>1.23</v>
      </c>
      <c r="G249" s="97">
        <v>1.23</v>
      </c>
      <c r="H249" s="97">
        <v>0</v>
      </c>
    </row>
    <row r="250" spans="1:8" ht="27" x14ac:dyDescent="0.3">
      <c r="A250" s="98" t="s">
        <v>182</v>
      </c>
      <c r="B250" s="98" t="s">
        <v>201</v>
      </c>
      <c r="C250" s="99">
        <v>5701</v>
      </c>
      <c r="D250" s="97">
        <v>10</v>
      </c>
      <c r="E250" s="97" t="s">
        <v>188</v>
      </c>
      <c r="F250" s="97">
        <v>1.23</v>
      </c>
      <c r="G250" s="97">
        <v>1.23</v>
      </c>
      <c r="H250" s="97">
        <v>0</v>
      </c>
    </row>
    <row r="251" spans="1:8" ht="27" x14ac:dyDescent="0.3">
      <c r="A251" s="98" t="s">
        <v>182</v>
      </c>
      <c r="B251" s="98" t="s">
        <v>201</v>
      </c>
      <c r="C251" s="99">
        <v>5701</v>
      </c>
      <c r="D251" s="97">
        <v>10</v>
      </c>
      <c r="E251" s="97" t="s">
        <v>188</v>
      </c>
      <c r="F251" s="97">
        <v>1.23</v>
      </c>
      <c r="G251" s="97">
        <v>1.23</v>
      </c>
      <c r="H251" s="97">
        <v>0</v>
      </c>
    </row>
    <row r="252" spans="1:8" ht="27" x14ac:dyDescent="0.3">
      <c r="A252" s="98" t="s">
        <v>182</v>
      </c>
      <c r="B252" s="98" t="s">
        <v>201</v>
      </c>
      <c r="C252" s="99">
        <v>5701</v>
      </c>
      <c r="D252" s="97">
        <v>10</v>
      </c>
      <c r="E252" s="97" t="s">
        <v>188</v>
      </c>
      <c r="F252" s="97">
        <v>1.23</v>
      </c>
      <c r="G252" s="97">
        <v>1.23</v>
      </c>
      <c r="H252" s="97">
        <v>0</v>
      </c>
    </row>
    <row r="253" spans="1:8" ht="27" x14ac:dyDescent="0.3">
      <c r="A253" s="98" t="s">
        <v>189</v>
      </c>
      <c r="B253" s="98" t="s">
        <v>201</v>
      </c>
      <c r="C253" s="99">
        <v>5701</v>
      </c>
      <c r="D253" s="97">
        <v>10</v>
      </c>
      <c r="E253" s="97" t="s">
        <v>186</v>
      </c>
      <c r="F253" s="97">
        <v>1.23</v>
      </c>
      <c r="G253" s="97">
        <v>1.23</v>
      </c>
      <c r="H253" s="97">
        <v>0</v>
      </c>
    </row>
    <row r="254" spans="1:8" ht="27" x14ac:dyDescent="0.3">
      <c r="A254" s="98" t="s">
        <v>189</v>
      </c>
      <c r="B254" s="98" t="s">
        <v>201</v>
      </c>
      <c r="C254" s="99">
        <v>5701</v>
      </c>
      <c r="D254" s="97">
        <v>10</v>
      </c>
      <c r="E254" s="97" t="s">
        <v>203</v>
      </c>
      <c r="F254" s="97">
        <v>1.23</v>
      </c>
      <c r="G254" s="97">
        <v>1.23</v>
      </c>
      <c r="H254" s="97">
        <v>0</v>
      </c>
    </row>
    <row r="255" spans="1:8" ht="27" x14ac:dyDescent="0.3">
      <c r="A255" s="98" t="s">
        <v>194</v>
      </c>
      <c r="B255" s="98" t="s">
        <v>201</v>
      </c>
      <c r="C255" s="99">
        <v>5701</v>
      </c>
      <c r="D255" s="97">
        <v>10</v>
      </c>
      <c r="E255" s="97" t="s">
        <v>188</v>
      </c>
      <c r="F255" s="97">
        <v>1.23</v>
      </c>
      <c r="G255" s="97">
        <v>1.23</v>
      </c>
      <c r="H255" s="97">
        <v>1</v>
      </c>
    </row>
    <row r="256" spans="1:8" ht="27" x14ac:dyDescent="0.3">
      <c r="A256" s="98" t="s">
        <v>182</v>
      </c>
      <c r="B256" s="98" t="s">
        <v>201</v>
      </c>
      <c r="C256" s="99">
        <v>5701</v>
      </c>
      <c r="D256" s="97">
        <v>10</v>
      </c>
      <c r="E256" s="97" t="s">
        <v>184</v>
      </c>
      <c r="F256" s="97">
        <v>1.23</v>
      </c>
      <c r="G256" s="97">
        <v>1.23</v>
      </c>
      <c r="H256" s="97">
        <v>1</v>
      </c>
    </row>
    <row r="257" spans="1:8" ht="27" x14ac:dyDescent="0.3">
      <c r="A257" s="98" t="s">
        <v>196</v>
      </c>
      <c r="B257" s="98" t="s">
        <v>190</v>
      </c>
      <c r="C257" s="99">
        <v>2991</v>
      </c>
      <c r="D257" s="97">
        <v>7</v>
      </c>
      <c r="E257" s="97" t="s">
        <v>191</v>
      </c>
      <c r="F257" s="97">
        <v>1.8599999995200001</v>
      </c>
      <c r="G257" s="97">
        <v>1.7705769226199999</v>
      </c>
      <c r="H257" s="97">
        <v>1</v>
      </c>
    </row>
    <row r="258" spans="1:8" ht="27" x14ac:dyDescent="0.3">
      <c r="A258" s="98" t="s">
        <v>182</v>
      </c>
      <c r="B258" s="98" t="s">
        <v>190</v>
      </c>
      <c r="C258" s="99">
        <v>2991</v>
      </c>
      <c r="D258" s="97">
        <v>7</v>
      </c>
      <c r="E258" s="97" t="s">
        <v>191</v>
      </c>
      <c r="F258" s="97">
        <v>6.6000000007999997</v>
      </c>
      <c r="G258" s="97">
        <v>0.5351351352</v>
      </c>
      <c r="H258" s="97">
        <v>1</v>
      </c>
    </row>
    <row r="259" spans="1:8" ht="27" x14ac:dyDescent="0.3">
      <c r="A259" s="98" t="s">
        <v>189</v>
      </c>
      <c r="B259" s="98" t="s">
        <v>183</v>
      </c>
      <c r="C259" s="99">
        <v>533</v>
      </c>
      <c r="D259" s="97">
        <v>7</v>
      </c>
      <c r="E259" s="97" t="s">
        <v>184</v>
      </c>
      <c r="F259" s="97">
        <v>112.5</v>
      </c>
      <c r="G259" s="97">
        <v>0.01</v>
      </c>
      <c r="H259" s="97">
        <v>1</v>
      </c>
    </row>
    <row r="260" spans="1:8" ht="27" x14ac:dyDescent="0.3">
      <c r="A260" s="98" t="s">
        <v>194</v>
      </c>
      <c r="B260" s="98" t="s">
        <v>183</v>
      </c>
      <c r="C260" s="99">
        <v>1</v>
      </c>
      <c r="D260" s="97">
        <v>5</v>
      </c>
      <c r="E260" s="97" t="s">
        <v>186</v>
      </c>
      <c r="F260" s="97">
        <v>112.52</v>
      </c>
      <c r="G260" s="97">
        <v>0.01</v>
      </c>
      <c r="H260" s="97">
        <v>1</v>
      </c>
    </row>
    <row r="261" spans="1:8" ht="27" x14ac:dyDescent="0.3">
      <c r="A261" s="98" t="s">
        <v>194</v>
      </c>
      <c r="B261" s="98" t="s">
        <v>183</v>
      </c>
      <c r="C261" s="99">
        <v>1386</v>
      </c>
      <c r="D261" s="97">
        <v>3</v>
      </c>
      <c r="E261" s="97" t="s">
        <v>193</v>
      </c>
      <c r="F261" s="97">
        <v>4.75</v>
      </c>
      <c r="G261" s="97">
        <v>0.25</v>
      </c>
      <c r="H261" s="97">
        <v>1</v>
      </c>
    </row>
    <row r="262" spans="1:8" ht="27" x14ac:dyDescent="0.3">
      <c r="A262" s="98" t="s">
        <v>189</v>
      </c>
      <c r="B262" s="98" t="s">
        <v>190</v>
      </c>
      <c r="C262" s="99">
        <v>53</v>
      </c>
      <c r="D262" s="97">
        <v>7</v>
      </c>
      <c r="E262" s="97" t="s">
        <v>191</v>
      </c>
      <c r="F262" s="97">
        <v>2.1399999996000001</v>
      </c>
      <c r="G262" s="97">
        <v>1.76549999967</v>
      </c>
      <c r="H262" s="97">
        <v>1</v>
      </c>
    </row>
    <row r="263" spans="1:8" ht="27" x14ac:dyDescent="0.3">
      <c r="A263" s="98" t="s">
        <v>194</v>
      </c>
      <c r="B263" s="98" t="s">
        <v>183</v>
      </c>
      <c r="C263" s="99">
        <v>2695</v>
      </c>
      <c r="D263" s="97">
        <v>7</v>
      </c>
      <c r="E263" s="97" t="s">
        <v>193</v>
      </c>
      <c r="F263" s="97">
        <v>1.25</v>
      </c>
      <c r="G263" s="97">
        <v>0.99</v>
      </c>
      <c r="H263" s="97">
        <v>1</v>
      </c>
    </row>
    <row r="264" spans="1:8" ht="27" x14ac:dyDescent="0.3">
      <c r="A264" s="98" t="s">
        <v>196</v>
      </c>
      <c r="B264" s="98" t="s">
        <v>183</v>
      </c>
      <c r="C264" s="99">
        <v>1124</v>
      </c>
      <c r="D264" s="97">
        <v>7</v>
      </c>
      <c r="E264" s="97" t="s">
        <v>186</v>
      </c>
      <c r="F264" s="97">
        <v>1.25</v>
      </c>
      <c r="G264" s="97">
        <v>1</v>
      </c>
      <c r="H264" s="97">
        <v>1</v>
      </c>
    </row>
    <row r="265" spans="1:8" ht="27" x14ac:dyDescent="0.3">
      <c r="A265" s="98" t="s">
        <v>182</v>
      </c>
      <c r="B265" s="98" t="s">
        <v>190</v>
      </c>
      <c r="C265" s="99">
        <v>1029</v>
      </c>
      <c r="D265" s="97">
        <v>7</v>
      </c>
      <c r="E265" s="97" t="s">
        <v>191</v>
      </c>
      <c r="F265" s="97">
        <v>3.0299999997000002</v>
      </c>
      <c r="G265" s="97">
        <v>1.4258823528000002</v>
      </c>
      <c r="H265" s="97">
        <v>1</v>
      </c>
    </row>
    <row r="266" spans="1:8" ht="27" x14ac:dyDescent="0.3">
      <c r="A266" s="98" t="s">
        <v>196</v>
      </c>
      <c r="B266" s="98" t="s">
        <v>190</v>
      </c>
      <c r="C266" s="99">
        <v>2991</v>
      </c>
      <c r="D266" s="97">
        <v>7</v>
      </c>
      <c r="E266" s="97" t="s">
        <v>191</v>
      </c>
      <c r="F266" s="97">
        <v>8.3900000001000006</v>
      </c>
      <c r="G266" s="97">
        <v>0.53553191489999996</v>
      </c>
      <c r="H266" s="97">
        <v>1</v>
      </c>
    </row>
    <row r="267" spans="1:8" ht="27" x14ac:dyDescent="0.3">
      <c r="A267" s="98" t="s">
        <v>189</v>
      </c>
      <c r="B267" s="98" t="s">
        <v>190</v>
      </c>
      <c r="C267" s="99">
        <v>53</v>
      </c>
      <c r="D267" s="97">
        <v>7</v>
      </c>
      <c r="E267" s="97" t="s">
        <v>191</v>
      </c>
      <c r="F267" s="97">
        <v>2.5699999996799998</v>
      </c>
      <c r="G267" s="97">
        <v>1.76687499978</v>
      </c>
      <c r="H267" s="97">
        <v>1</v>
      </c>
    </row>
    <row r="268" spans="1:8" ht="27" x14ac:dyDescent="0.3">
      <c r="A268" s="98" t="s">
        <v>189</v>
      </c>
      <c r="B268" s="98" t="s">
        <v>190</v>
      </c>
      <c r="C268" s="99">
        <v>2991</v>
      </c>
      <c r="D268" s="97">
        <v>7</v>
      </c>
      <c r="E268" s="97" t="s">
        <v>191</v>
      </c>
      <c r="F268" s="97">
        <v>2.5699999996799998</v>
      </c>
      <c r="G268" s="97">
        <v>1.76687499978</v>
      </c>
      <c r="H268" s="97">
        <v>1</v>
      </c>
    </row>
    <row r="269" spans="1:8" ht="27" x14ac:dyDescent="0.3">
      <c r="A269" s="98" t="s">
        <v>196</v>
      </c>
      <c r="B269" s="98" t="s">
        <v>183</v>
      </c>
      <c r="C269" s="99">
        <v>3277</v>
      </c>
      <c r="D269" s="97">
        <v>3</v>
      </c>
      <c r="E269" s="97" t="s">
        <v>188</v>
      </c>
      <c r="F269" s="97">
        <v>1.5</v>
      </c>
      <c r="G269" s="97">
        <v>0.99</v>
      </c>
      <c r="H269" s="97">
        <v>1</v>
      </c>
    </row>
    <row r="270" spans="1:8" x14ac:dyDescent="0.3">
      <c r="A270" s="98" t="s">
        <v>197</v>
      </c>
      <c r="B270" s="98" t="s">
        <v>201</v>
      </c>
      <c r="C270" s="99">
        <v>1550</v>
      </c>
      <c r="D270" s="97">
        <v>7</v>
      </c>
      <c r="E270" s="97" t="s">
        <v>188</v>
      </c>
      <c r="F270" s="97">
        <v>1.8400000004999999</v>
      </c>
      <c r="G270" s="97">
        <v>1.2266666669999999</v>
      </c>
      <c r="H270" s="97">
        <v>1</v>
      </c>
    </row>
    <row r="271" spans="1:8" x14ac:dyDescent="0.3">
      <c r="A271" s="98" t="s">
        <v>197</v>
      </c>
      <c r="B271" s="98" t="s">
        <v>201</v>
      </c>
      <c r="C271" s="99">
        <v>1550</v>
      </c>
      <c r="D271" s="97">
        <v>7</v>
      </c>
      <c r="E271" s="97" t="s">
        <v>188</v>
      </c>
      <c r="F271" s="97">
        <v>1.8400000004999999</v>
      </c>
      <c r="G271" s="97">
        <v>1.2266666669999999</v>
      </c>
      <c r="H271" s="97">
        <v>1</v>
      </c>
    </row>
    <row r="272" spans="1:8" x14ac:dyDescent="0.3">
      <c r="A272" s="98" t="s">
        <v>197</v>
      </c>
      <c r="B272" s="98" t="s">
        <v>201</v>
      </c>
      <c r="C272" s="99">
        <v>1550</v>
      </c>
      <c r="D272" s="97">
        <v>7</v>
      </c>
      <c r="E272" s="97" t="s">
        <v>188</v>
      </c>
      <c r="F272" s="97">
        <v>1.8400000004999999</v>
      </c>
      <c r="G272" s="97">
        <v>1.2266666669999999</v>
      </c>
      <c r="H272" s="97">
        <v>1</v>
      </c>
    </row>
    <row r="273" spans="1:8" x14ac:dyDescent="0.3">
      <c r="A273" s="98" t="s">
        <v>197</v>
      </c>
      <c r="B273" s="98" t="s">
        <v>201</v>
      </c>
      <c r="C273" s="99">
        <v>1550</v>
      </c>
      <c r="D273" s="97">
        <v>7</v>
      </c>
      <c r="E273" s="97" t="s">
        <v>193</v>
      </c>
      <c r="F273" s="97">
        <v>1.8400000004999999</v>
      </c>
      <c r="G273" s="97">
        <v>1.2266666669999999</v>
      </c>
      <c r="H273" s="97">
        <v>1</v>
      </c>
    </row>
    <row r="274" spans="1:8" x14ac:dyDescent="0.3">
      <c r="A274" s="98" t="s">
        <v>197</v>
      </c>
      <c r="B274" s="98" t="s">
        <v>201</v>
      </c>
      <c r="C274" s="99">
        <v>1550</v>
      </c>
      <c r="D274" s="97">
        <v>7</v>
      </c>
      <c r="E274" s="97" t="s">
        <v>184</v>
      </c>
      <c r="F274" s="97">
        <v>1.8400000004999999</v>
      </c>
      <c r="G274" s="97">
        <v>1.2266666669999999</v>
      </c>
      <c r="H274" s="97">
        <v>1</v>
      </c>
    </row>
    <row r="275" spans="1:8" x14ac:dyDescent="0.3">
      <c r="A275" s="98" t="s">
        <v>195</v>
      </c>
      <c r="B275" s="98" t="s">
        <v>201</v>
      </c>
      <c r="C275" s="99">
        <v>743</v>
      </c>
      <c r="D275" s="97">
        <v>10</v>
      </c>
      <c r="E275" s="97" t="s">
        <v>188</v>
      </c>
      <c r="F275" s="97">
        <v>1.8400000004999999</v>
      </c>
      <c r="G275" s="97">
        <v>1.2266666669999999</v>
      </c>
      <c r="H275" s="97">
        <v>1</v>
      </c>
    </row>
    <row r="276" spans="1:8" x14ac:dyDescent="0.3">
      <c r="A276" s="98" t="s">
        <v>192</v>
      </c>
      <c r="B276" s="98" t="s">
        <v>201</v>
      </c>
      <c r="C276" s="99">
        <v>2163</v>
      </c>
      <c r="D276" s="97">
        <v>10</v>
      </c>
      <c r="E276" s="97" t="s">
        <v>186</v>
      </c>
      <c r="F276" s="97">
        <v>1.8400000004999999</v>
      </c>
      <c r="G276" s="97">
        <v>1.2266666669999999</v>
      </c>
      <c r="H276" s="97">
        <v>1</v>
      </c>
    </row>
    <row r="277" spans="1:8" ht="27" x14ac:dyDescent="0.3">
      <c r="A277" s="98" t="s">
        <v>182</v>
      </c>
      <c r="B277" s="98" t="s">
        <v>201</v>
      </c>
      <c r="C277" s="99">
        <v>5701</v>
      </c>
      <c r="D277" s="97">
        <v>10</v>
      </c>
      <c r="E277" s="97" t="s">
        <v>184</v>
      </c>
      <c r="F277" s="97">
        <v>1.8400000004999999</v>
      </c>
      <c r="G277" s="97">
        <v>1.2266666669999999</v>
      </c>
      <c r="H277" s="97">
        <v>1</v>
      </c>
    </row>
    <row r="278" spans="1:8" ht="27" x14ac:dyDescent="0.3">
      <c r="A278" s="98" t="s">
        <v>200</v>
      </c>
      <c r="B278" s="98" t="s">
        <v>190</v>
      </c>
      <c r="C278" s="99">
        <v>3380</v>
      </c>
      <c r="D278" s="97">
        <v>7</v>
      </c>
      <c r="E278" s="97" t="s">
        <v>191</v>
      </c>
      <c r="F278" s="97">
        <v>2.23</v>
      </c>
      <c r="G278" s="97">
        <v>2.23</v>
      </c>
      <c r="H278" s="97">
        <v>0</v>
      </c>
    </row>
    <row r="279" spans="1:8" ht="27" x14ac:dyDescent="0.3">
      <c r="A279" s="98" t="s">
        <v>189</v>
      </c>
      <c r="B279" s="98" t="s">
        <v>190</v>
      </c>
      <c r="C279" s="99">
        <v>53</v>
      </c>
      <c r="D279" s="97">
        <v>7</v>
      </c>
      <c r="E279" s="97" t="s">
        <v>191</v>
      </c>
      <c r="F279" s="97">
        <v>2.86</v>
      </c>
      <c r="G279" s="97">
        <v>1.769625</v>
      </c>
      <c r="H279" s="97">
        <v>1</v>
      </c>
    </row>
    <row r="280" spans="1:8" ht="27" x14ac:dyDescent="0.3">
      <c r="A280" s="98" t="s">
        <v>182</v>
      </c>
      <c r="B280" s="98" t="s">
        <v>190</v>
      </c>
      <c r="C280" s="99">
        <v>2991</v>
      </c>
      <c r="D280" s="97">
        <v>7</v>
      </c>
      <c r="E280" s="97" t="s">
        <v>191</v>
      </c>
      <c r="F280" s="97">
        <v>9.8199999975000001</v>
      </c>
      <c r="G280" s="97">
        <v>0.53563636349999999</v>
      </c>
      <c r="H280" s="97">
        <v>1</v>
      </c>
    </row>
    <row r="281" spans="1:8" ht="27" x14ac:dyDescent="0.3">
      <c r="A281" s="98" t="s">
        <v>189</v>
      </c>
      <c r="B281" s="98" t="s">
        <v>190</v>
      </c>
      <c r="C281" s="99">
        <v>53</v>
      </c>
      <c r="D281" s="97">
        <v>7</v>
      </c>
      <c r="E281" s="97" t="s">
        <v>191</v>
      </c>
      <c r="F281" s="97">
        <v>3.0200000008100001</v>
      </c>
      <c r="G281" s="97">
        <v>1.76911242651</v>
      </c>
      <c r="H281" s="97">
        <v>1</v>
      </c>
    </row>
    <row r="282" spans="1:8" ht="27" x14ac:dyDescent="0.3">
      <c r="A282" s="98" t="s">
        <v>189</v>
      </c>
      <c r="B282" s="98" t="s">
        <v>190</v>
      </c>
      <c r="C282" s="99">
        <v>53</v>
      </c>
      <c r="D282" s="97">
        <v>7</v>
      </c>
      <c r="E282" s="97" t="s">
        <v>191</v>
      </c>
      <c r="F282" s="97">
        <v>3.0299999997000002</v>
      </c>
      <c r="G282" s="97">
        <v>1.7645294115900001</v>
      </c>
      <c r="H282" s="97">
        <v>1</v>
      </c>
    </row>
    <row r="283" spans="1:8" ht="27" x14ac:dyDescent="0.3">
      <c r="A283" s="98" t="s">
        <v>182</v>
      </c>
      <c r="B283" s="98" t="s">
        <v>190</v>
      </c>
      <c r="C283" s="99">
        <v>215</v>
      </c>
      <c r="D283" s="97">
        <v>7</v>
      </c>
      <c r="E283" s="97" t="s">
        <v>191</v>
      </c>
      <c r="F283" s="97">
        <v>3.0299999997000002</v>
      </c>
      <c r="G283" s="97">
        <v>1.7645294115900001</v>
      </c>
      <c r="H283" s="97">
        <v>1</v>
      </c>
    </row>
    <row r="284" spans="1:8" ht="27" x14ac:dyDescent="0.3">
      <c r="A284" s="98" t="s">
        <v>200</v>
      </c>
      <c r="B284" s="98" t="s">
        <v>201</v>
      </c>
      <c r="C284" s="99">
        <v>1033</v>
      </c>
      <c r="D284" s="97">
        <v>10</v>
      </c>
      <c r="E284" s="97" t="s">
        <v>188</v>
      </c>
      <c r="F284" s="97">
        <v>2.0800000003900001</v>
      </c>
      <c r="G284" s="97">
        <v>1.230769231</v>
      </c>
      <c r="H284" s="97">
        <v>1</v>
      </c>
    </row>
    <row r="285" spans="1:8" ht="27" x14ac:dyDescent="0.3">
      <c r="A285" s="98" t="s">
        <v>189</v>
      </c>
      <c r="B285" s="98" t="s">
        <v>190</v>
      </c>
      <c r="C285" s="99">
        <v>53</v>
      </c>
      <c r="D285" s="97">
        <v>7</v>
      </c>
      <c r="E285" s="97" t="s">
        <v>191</v>
      </c>
      <c r="F285" s="97">
        <v>3.1200000002500001</v>
      </c>
      <c r="G285" s="97">
        <v>1.76502857157</v>
      </c>
      <c r="H285" s="97">
        <v>1</v>
      </c>
    </row>
    <row r="286" spans="1:8" ht="27" x14ac:dyDescent="0.3">
      <c r="A286" s="98" t="s">
        <v>189</v>
      </c>
      <c r="B286" s="98" t="s">
        <v>190</v>
      </c>
      <c r="C286" s="99">
        <v>53</v>
      </c>
      <c r="D286" s="97">
        <v>7</v>
      </c>
      <c r="E286" s="97" t="s">
        <v>191</v>
      </c>
      <c r="F286" s="97">
        <v>3.3899999994000001</v>
      </c>
      <c r="G286" s="97">
        <v>1.7663684207400001</v>
      </c>
      <c r="H286" s="97">
        <v>1</v>
      </c>
    </row>
    <row r="287" spans="1:8" ht="27" x14ac:dyDescent="0.3">
      <c r="A287" s="98" t="s">
        <v>194</v>
      </c>
      <c r="B287" s="98" t="s">
        <v>183</v>
      </c>
      <c r="C287" s="99">
        <v>1</v>
      </c>
      <c r="D287" s="97">
        <v>5</v>
      </c>
      <c r="E287" s="97" t="s">
        <v>188</v>
      </c>
      <c r="F287" s="97">
        <v>188.33</v>
      </c>
      <c r="G287" s="97">
        <v>0.01</v>
      </c>
      <c r="H287" s="97">
        <v>1</v>
      </c>
    </row>
    <row r="288" spans="1:8" x14ac:dyDescent="0.3">
      <c r="A288" s="98" t="s">
        <v>192</v>
      </c>
      <c r="B288" s="98" t="s">
        <v>201</v>
      </c>
      <c r="C288" s="99">
        <v>1553</v>
      </c>
      <c r="D288" s="97">
        <v>10</v>
      </c>
      <c r="E288" s="97" t="s">
        <v>186</v>
      </c>
      <c r="F288" s="97">
        <v>1.7099999995299999</v>
      </c>
      <c r="G288" s="97">
        <v>1.7099999995299999</v>
      </c>
      <c r="H288" s="97">
        <v>0</v>
      </c>
    </row>
    <row r="289" spans="1:8" ht="27" x14ac:dyDescent="0.3">
      <c r="A289" s="98" t="s">
        <v>196</v>
      </c>
      <c r="B289" s="98" t="s">
        <v>190</v>
      </c>
      <c r="C289" s="99">
        <v>2991</v>
      </c>
      <c r="D289" s="97">
        <v>7</v>
      </c>
      <c r="E289" s="97" t="s">
        <v>191</v>
      </c>
      <c r="F289" s="97">
        <v>11.6000000025</v>
      </c>
      <c r="G289" s="97">
        <v>0.53538461549999994</v>
      </c>
      <c r="H289" s="97">
        <v>1</v>
      </c>
    </row>
    <row r="290" spans="1:8" x14ac:dyDescent="0.3">
      <c r="A290" s="98" t="s">
        <v>197</v>
      </c>
      <c r="B290" s="98" t="s">
        <v>201</v>
      </c>
      <c r="C290" s="99">
        <v>1550</v>
      </c>
      <c r="D290" s="97">
        <v>7</v>
      </c>
      <c r="E290" s="97" t="s">
        <v>193</v>
      </c>
      <c r="F290" s="97">
        <v>2.46</v>
      </c>
      <c r="G290" s="97">
        <v>1.23</v>
      </c>
      <c r="H290" s="97">
        <v>1</v>
      </c>
    </row>
    <row r="291" spans="1:8" x14ac:dyDescent="0.3">
      <c r="A291" s="98" t="s">
        <v>197</v>
      </c>
      <c r="B291" s="98" t="s">
        <v>201</v>
      </c>
      <c r="C291" s="99">
        <v>1550</v>
      </c>
      <c r="D291" s="97">
        <v>7</v>
      </c>
      <c r="E291" s="97" t="s">
        <v>203</v>
      </c>
      <c r="F291" s="97">
        <v>2.46</v>
      </c>
      <c r="G291" s="97">
        <v>1.23</v>
      </c>
      <c r="H291" s="97">
        <v>1</v>
      </c>
    </row>
    <row r="292" spans="1:8" x14ac:dyDescent="0.3">
      <c r="A292" s="98" t="s">
        <v>197</v>
      </c>
      <c r="B292" s="98" t="s">
        <v>201</v>
      </c>
      <c r="C292" s="99">
        <v>1550</v>
      </c>
      <c r="D292" s="97">
        <v>7</v>
      </c>
      <c r="E292" s="97" t="s">
        <v>203</v>
      </c>
      <c r="F292" s="97">
        <v>2.46</v>
      </c>
      <c r="G292" s="97">
        <v>1.23</v>
      </c>
      <c r="H292" s="97">
        <v>1</v>
      </c>
    </row>
    <row r="293" spans="1:8" ht="27" x14ac:dyDescent="0.3">
      <c r="A293" s="98" t="s">
        <v>182</v>
      </c>
      <c r="B293" s="98" t="s">
        <v>201</v>
      </c>
      <c r="C293" s="99">
        <v>2638</v>
      </c>
      <c r="D293" s="97">
        <v>10</v>
      </c>
      <c r="E293" s="97" t="s">
        <v>186</v>
      </c>
      <c r="F293" s="97">
        <v>2.46</v>
      </c>
      <c r="G293" s="97">
        <v>1.23</v>
      </c>
      <c r="H293" s="97">
        <v>1</v>
      </c>
    </row>
    <row r="294" spans="1:8" ht="27" x14ac:dyDescent="0.3">
      <c r="A294" s="98" t="s">
        <v>189</v>
      </c>
      <c r="B294" s="98" t="s">
        <v>190</v>
      </c>
      <c r="C294" s="99">
        <v>53</v>
      </c>
      <c r="D294" s="97">
        <v>7</v>
      </c>
      <c r="E294" s="97" t="s">
        <v>191</v>
      </c>
      <c r="F294" s="97">
        <v>3.7500000006</v>
      </c>
      <c r="G294" s="97">
        <v>1.7678571431399999</v>
      </c>
      <c r="H294" s="97">
        <v>1</v>
      </c>
    </row>
    <row r="295" spans="1:8" ht="27" x14ac:dyDescent="0.3">
      <c r="A295" s="98" t="s">
        <v>182</v>
      </c>
      <c r="B295" s="98" t="s">
        <v>190</v>
      </c>
      <c r="C295" s="99">
        <v>1148</v>
      </c>
      <c r="D295" s="97">
        <v>3</v>
      </c>
      <c r="E295" s="97" t="s">
        <v>191</v>
      </c>
      <c r="F295" s="97">
        <v>3.9299999992000001</v>
      </c>
      <c r="G295" s="97">
        <v>1.7684999996399999</v>
      </c>
      <c r="H295" s="97">
        <v>1</v>
      </c>
    </row>
    <row r="296" spans="1:8" ht="27" x14ac:dyDescent="0.3">
      <c r="A296" s="98" t="s">
        <v>182</v>
      </c>
      <c r="B296" s="98" t="s">
        <v>190</v>
      </c>
      <c r="C296" s="99">
        <v>1148</v>
      </c>
      <c r="D296" s="97">
        <v>3</v>
      </c>
      <c r="E296" s="97" t="s">
        <v>191</v>
      </c>
      <c r="F296" s="97">
        <v>3.9299999992000001</v>
      </c>
      <c r="G296" s="97">
        <v>1.7684999996399999</v>
      </c>
      <c r="H296" s="97">
        <v>1</v>
      </c>
    </row>
    <row r="297" spans="1:8" ht="27" x14ac:dyDescent="0.3">
      <c r="A297" s="98" t="s">
        <v>189</v>
      </c>
      <c r="B297" s="98" t="s">
        <v>183</v>
      </c>
      <c r="C297" s="99">
        <v>841</v>
      </c>
      <c r="D297" s="97">
        <v>5</v>
      </c>
      <c r="E297" s="97" t="s">
        <v>184</v>
      </c>
      <c r="F297" s="97">
        <v>2.2000000000000002</v>
      </c>
      <c r="G297" s="97">
        <v>0.99</v>
      </c>
      <c r="H297" s="97">
        <v>1</v>
      </c>
    </row>
    <row r="298" spans="1:8" ht="27" x14ac:dyDescent="0.3">
      <c r="A298" s="98" t="s">
        <v>182</v>
      </c>
      <c r="B298" s="98" t="s">
        <v>190</v>
      </c>
      <c r="C298" s="99">
        <v>118</v>
      </c>
      <c r="D298" s="97">
        <v>7</v>
      </c>
      <c r="E298" s="97" t="s">
        <v>191</v>
      </c>
      <c r="F298" s="97">
        <v>3.9299999992000001</v>
      </c>
      <c r="G298" s="97">
        <v>1.7684999996399999</v>
      </c>
      <c r="H298" s="97">
        <v>1</v>
      </c>
    </row>
    <row r="299" spans="1:8" ht="27" x14ac:dyDescent="0.3">
      <c r="A299" s="98" t="s">
        <v>189</v>
      </c>
      <c r="B299" s="98" t="s">
        <v>190</v>
      </c>
      <c r="C299" s="99">
        <v>53</v>
      </c>
      <c r="D299" s="97">
        <v>7</v>
      </c>
      <c r="E299" s="97" t="s">
        <v>191</v>
      </c>
      <c r="F299" s="97">
        <v>3.9400000003</v>
      </c>
      <c r="G299" s="97">
        <v>1.7649773757</v>
      </c>
      <c r="H299" s="97">
        <v>1</v>
      </c>
    </row>
    <row r="300" spans="1:8" ht="27" x14ac:dyDescent="0.3">
      <c r="A300" s="98" t="s">
        <v>182</v>
      </c>
      <c r="B300" s="98" t="s">
        <v>201</v>
      </c>
      <c r="C300" s="99">
        <v>104</v>
      </c>
      <c r="D300" s="97">
        <v>7</v>
      </c>
      <c r="E300" s="97" t="s">
        <v>184</v>
      </c>
      <c r="F300" s="97">
        <v>1.82999999931</v>
      </c>
      <c r="G300" s="97">
        <v>1.82999999931</v>
      </c>
      <c r="H300" s="97">
        <v>0</v>
      </c>
    </row>
    <row r="301" spans="1:8" x14ac:dyDescent="0.3">
      <c r="A301" s="98" t="s">
        <v>192</v>
      </c>
      <c r="B301" s="98" t="s">
        <v>190</v>
      </c>
      <c r="C301" s="99">
        <v>201</v>
      </c>
      <c r="D301" s="97">
        <v>7</v>
      </c>
      <c r="E301" s="97" t="s">
        <v>191</v>
      </c>
      <c r="F301" s="97">
        <v>2.6599999995100001</v>
      </c>
      <c r="G301" s="97">
        <v>2.6599999995100001</v>
      </c>
      <c r="H301" s="97">
        <v>0</v>
      </c>
    </row>
    <row r="302" spans="1:8" ht="27" x14ac:dyDescent="0.3">
      <c r="A302" s="98" t="s">
        <v>194</v>
      </c>
      <c r="B302" s="98" t="s">
        <v>183</v>
      </c>
      <c r="C302" s="99">
        <v>945</v>
      </c>
      <c r="D302" s="97">
        <v>7</v>
      </c>
      <c r="E302" s="97" t="s">
        <v>188</v>
      </c>
      <c r="F302" s="97">
        <v>1.49</v>
      </c>
      <c r="G302" s="97">
        <v>1.49</v>
      </c>
      <c r="H302" s="97">
        <v>0</v>
      </c>
    </row>
    <row r="303" spans="1:8" x14ac:dyDescent="0.3">
      <c r="A303" s="98" t="s">
        <v>192</v>
      </c>
      <c r="B303" s="98" t="s">
        <v>190</v>
      </c>
      <c r="C303" s="99">
        <v>2731</v>
      </c>
      <c r="D303" s="97">
        <v>7</v>
      </c>
      <c r="E303" s="97" t="s">
        <v>191</v>
      </c>
      <c r="F303" s="97">
        <v>2.6599999995100001</v>
      </c>
      <c r="G303" s="97">
        <v>2.6599999995100001</v>
      </c>
      <c r="H303" s="97">
        <v>0</v>
      </c>
    </row>
    <row r="304" spans="1:8" x14ac:dyDescent="0.3">
      <c r="A304" s="98" t="s">
        <v>192</v>
      </c>
      <c r="B304" s="98" t="s">
        <v>201</v>
      </c>
      <c r="C304" s="99">
        <v>1553</v>
      </c>
      <c r="D304" s="97">
        <v>10</v>
      </c>
      <c r="E304" s="97" t="s">
        <v>186</v>
      </c>
      <c r="F304" s="97">
        <v>1.82999999931</v>
      </c>
      <c r="G304" s="97">
        <v>1.82999999931</v>
      </c>
      <c r="H304" s="97">
        <v>0</v>
      </c>
    </row>
    <row r="305" spans="1:8" ht="27" x14ac:dyDescent="0.3">
      <c r="A305" s="98" t="s">
        <v>200</v>
      </c>
      <c r="B305" s="98" t="s">
        <v>190</v>
      </c>
      <c r="C305" s="99">
        <v>3380</v>
      </c>
      <c r="D305" s="97">
        <v>7</v>
      </c>
      <c r="E305" s="97" t="s">
        <v>191</v>
      </c>
      <c r="F305" s="97">
        <v>2.6800000004999998</v>
      </c>
      <c r="G305" s="97">
        <v>2.6800000004999998</v>
      </c>
      <c r="H305" s="97">
        <v>0</v>
      </c>
    </row>
    <row r="306" spans="1:8" ht="27" x14ac:dyDescent="0.3">
      <c r="A306" s="98" t="s">
        <v>196</v>
      </c>
      <c r="B306" s="98" t="s">
        <v>201</v>
      </c>
      <c r="C306" s="99">
        <v>300</v>
      </c>
      <c r="D306" s="97">
        <v>10</v>
      </c>
      <c r="E306" s="97" t="s">
        <v>203</v>
      </c>
      <c r="F306" s="97">
        <v>1.8400000004999999</v>
      </c>
      <c r="G306" s="97">
        <v>1.8400000004999999</v>
      </c>
      <c r="H306" s="97">
        <v>0</v>
      </c>
    </row>
    <row r="307" spans="1:8" ht="27" x14ac:dyDescent="0.3">
      <c r="A307" s="98" t="s">
        <v>196</v>
      </c>
      <c r="B307" s="98" t="s">
        <v>201</v>
      </c>
      <c r="C307" s="99">
        <v>300</v>
      </c>
      <c r="D307" s="97">
        <v>10</v>
      </c>
      <c r="E307" s="97" t="s">
        <v>203</v>
      </c>
      <c r="F307" s="97">
        <v>1.8400000004999999</v>
      </c>
      <c r="G307" s="97">
        <v>1.8400000004999999</v>
      </c>
      <c r="H307" s="97">
        <v>0</v>
      </c>
    </row>
    <row r="308" spans="1:8" ht="27" x14ac:dyDescent="0.3">
      <c r="A308" s="98" t="s">
        <v>196</v>
      </c>
      <c r="B308" s="98" t="s">
        <v>201</v>
      </c>
      <c r="C308" s="99">
        <v>300</v>
      </c>
      <c r="D308" s="97">
        <v>10</v>
      </c>
      <c r="E308" s="97" t="s">
        <v>203</v>
      </c>
      <c r="F308" s="97">
        <v>1.8400000004999999</v>
      </c>
      <c r="G308" s="97">
        <v>1.8400000004999999</v>
      </c>
      <c r="H308" s="97">
        <v>0</v>
      </c>
    </row>
    <row r="309" spans="1:8" ht="27" x14ac:dyDescent="0.3">
      <c r="A309" s="98" t="s">
        <v>189</v>
      </c>
      <c r="B309" s="98" t="s">
        <v>190</v>
      </c>
      <c r="C309" s="99">
        <v>53</v>
      </c>
      <c r="D309" s="97">
        <v>7</v>
      </c>
      <c r="E309" s="97" t="s">
        <v>191</v>
      </c>
      <c r="F309" s="97">
        <v>4.2799999992000002</v>
      </c>
      <c r="G309" s="97">
        <v>1.76549999967</v>
      </c>
      <c r="H309" s="97">
        <v>1</v>
      </c>
    </row>
    <row r="310" spans="1:8" ht="27" x14ac:dyDescent="0.3">
      <c r="A310" s="98" t="s">
        <v>189</v>
      </c>
      <c r="B310" s="98" t="s">
        <v>190</v>
      </c>
      <c r="C310" s="99">
        <v>53</v>
      </c>
      <c r="D310" s="97">
        <v>7</v>
      </c>
      <c r="E310" s="97" t="s">
        <v>191</v>
      </c>
      <c r="F310" s="97">
        <v>4.2799999992000002</v>
      </c>
      <c r="G310" s="97">
        <v>1.76549999967</v>
      </c>
      <c r="H310" s="97">
        <v>1</v>
      </c>
    </row>
    <row r="311" spans="1:8" ht="27" x14ac:dyDescent="0.3">
      <c r="A311" s="98" t="s">
        <v>182</v>
      </c>
      <c r="B311" s="98" t="s">
        <v>201</v>
      </c>
      <c r="C311" s="99">
        <v>1301</v>
      </c>
      <c r="D311" s="97">
        <v>5</v>
      </c>
      <c r="E311" s="97" t="s">
        <v>188</v>
      </c>
      <c r="F311" s="97">
        <v>3.07</v>
      </c>
      <c r="G311" s="97">
        <v>1.228</v>
      </c>
      <c r="H311" s="97">
        <v>1</v>
      </c>
    </row>
    <row r="312" spans="1:8" ht="27" x14ac:dyDescent="0.3">
      <c r="A312" s="98" t="s">
        <v>182</v>
      </c>
      <c r="B312" s="98" t="s">
        <v>201</v>
      </c>
      <c r="C312" s="99">
        <v>104</v>
      </c>
      <c r="D312" s="97">
        <v>7</v>
      </c>
      <c r="E312" s="97" t="s">
        <v>184</v>
      </c>
      <c r="F312" s="97">
        <v>3.07</v>
      </c>
      <c r="G312" s="97">
        <v>1.228</v>
      </c>
      <c r="H312" s="97">
        <v>1</v>
      </c>
    </row>
    <row r="313" spans="1:8" ht="27" x14ac:dyDescent="0.3">
      <c r="A313" s="98" t="s">
        <v>182</v>
      </c>
      <c r="B313" s="98" t="s">
        <v>201</v>
      </c>
      <c r="C313" s="99">
        <v>765</v>
      </c>
      <c r="D313" s="97">
        <v>7</v>
      </c>
      <c r="E313" s="97" t="s">
        <v>188</v>
      </c>
      <c r="F313" s="97">
        <v>3.07</v>
      </c>
      <c r="G313" s="97">
        <v>1.228</v>
      </c>
      <c r="H313" s="97">
        <v>1</v>
      </c>
    </row>
    <row r="314" spans="1:8" x14ac:dyDescent="0.3">
      <c r="A314" s="98" t="s">
        <v>192</v>
      </c>
      <c r="B314" s="98" t="s">
        <v>201</v>
      </c>
      <c r="C314" s="99">
        <v>1386</v>
      </c>
      <c r="D314" s="97">
        <v>10</v>
      </c>
      <c r="E314" s="97" t="s">
        <v>193</v>
      </c>
      <c r="F314" s="97">
        <v>3.07</v>
      </c>
      <c r="G314" s="97">
        <v>1.228</v>
      </c>
      <c r="H314" s="97">
        <v>1</v>
      </c>
    </row>
    <row r="315" spans="1:8" x14ac:dyDescent="0.3">
      <c r="A315" s="98" t="s">
        <v>192</v>
      </c>
      <c r="B315" s="98" t="s">
        <v>201</v>
      </c>
      <c r="C315" s="99">
        <v>15</v>
      </c>
      <c r="D315" s="97">
        <v>10</v>
      </c>
      <c r="E315" s="97" t="s">
        <v>188</v>
      </c>
      <c r="F315" s="97">
        <v>3.0899999994699998</v>
      </c>
      <c r="G315" s="97">
        <v>1.2310756970000001</v>
      </c>
      <c r="H315" s="97">
        <v>1</v>
      </c>
    </row>
    <row r="316" spans="1:8" ht="27" x14ac:dyDescent="0.3">
      <c r="A316" s="98" t="s">
        <v>182</v>
      </c>
      <c r="B316" s="98" t="s">
        <v>190</v>
      </c>
      <c r="C316" s="99">
        <v>429</v>
      </c>
      <c r="D316" s="97">
        <v>3</v>
      </c>
      <c r="E316" s="97" t="s">
        <v>191</v>
      </c>
      <c r="F316" s="97">
        <v>3.0200000008100001</v>
      </c>
      <c r="G316" s="97">
        <v>2.6626035510100001</v>
      </c>
      <c r="H316" s="97">
        <v>1</v>
      </c>
    </row>
    <row r="317" spans="1:8" ht="27" x14ac:dyDescent="0.3">
      <c r="A317" s="98" t="s">
        <v>189</v>
      </c>
      <c r="B317" s="98" t="s">
        <v>190</v>
      </c>
      <c r="C317" s="99">
        <v>53</v>
      </c>
      <c r="D317" s="97">
        <v>7</v>
      </c>
      <c r="E317" s="97" t="s">
        <v>191</v>
      </c>
      <c r="F317" s="97">
        <v>4.6400000009999998</v>
      </c>
      <c r="G317" s="97">
        <v>1.7667692311499998</v>
      </c>
      <c r="H317" s="97">
        <v>1</v>
      </c>
    </row>
    <row r="318" spans="1:8" ht="27" x14ac:dyDescent="0.3">
      <c r="A318" s="98" t="s">
        <v>199</v>
      </c>
      <c r="B318" s="98" t="s">
        <v>190</v>
      </c>
      <c r="C318" s="99">
        <v>77</v>
      </c>
      <c r="D318" s="97">
        <v>7</v>
      </c>
      <c r="E318" s="97" t="s">
        <v>191</v>
      </c>
      <c r="F318" s="97">
        <v>4.8199999995000002</v>
      </c>
      <c r="G318" s="97">
        <v>1.7673333331500001</v>
      </c>
      <c r="H318" s="97">
        <v>1</v>
      </c>
    </row>
    <row r="319" spans="1:8" ht="27" x14ac:dyDescent="0.3">
      <c r="A319" s="98" t="s">
        <v>182</v>
      </c>
      <c r="B319" s="98" t="s">
        <v>183</v>
      </c>
      <c r="C319" s="99">
        <v>841</v>
      </c>
      <c r="D319" s="97">
        <v>5</v>
      </c>
      <c r="E319" s="97" t="s">
        <v>184</v>
      </c>
      <c r="F319" s="97">
        <v>2.78</v>
      </c>
      <c r="G319" s="97">
        <v>0.99</v>
      </c>
      <c r="H319" s="97">
        <v>1</v>
      </c>
    </row>
    <row r="320" spans="1:8" ht="27" x14ac:dyDescent="0.3">
      <c r="A320" s="98" t="s">
        <v>189</v>
      </c>
      <c r="B320" s="98" t="s">
        <v>190</v>
      </c>
      <c r="C320" s="99">
        <v>53</v>
      </c>
      <c r="D320" s="97">
        <v>7</v>
      </c>
      <c r="E320" s="97" t="s">
        <v>191</v>
      </c>
      <c r="F320" s="97">
        <v>5.3499999990000005</v>
      </c>
      <c r="G320" s="97">
        <v>1.76549999967</v>
      </c>
      <c r="H320" s="97">
        <v>1</v>
      </c>
    </row>
    <row r="321" spans="1:8" x14ac:dyDescent="0.3">
      <c r="A321" s="98" t="s">
        <v>192</v>
      </c>
      <c r="B321" s="98" t="s">
        <v>190</v>
      </c>
      <c r="C321" s="99">
        <v>2731</v>
      </c>
      <c r="D321" s="97">
        <v>7</v>
      </c>
      <c r="E321" s="97" t="s">
        <v>191</v>
      </c>
      <c r="F321" s="97">
        <v>3.57</v>
      </c>
      <c r="G321" s="97">
        <v>2.6596500000000001</v>
      </c>
      <c r="H321" s="97">
        <v>1</v>
      </c>
    </row>
    <row r="322" spans="1:8" ht="27" x14ac:dyDescent="0.3">
      <c r="A322" s="98" t="s">
        <v>194</v>
      </c>
      <c r="B322" s="98" t="s">
        <v>201</v>
      </c>
      <c r="C322" s="99">
        <v>1553</v>
      </c>
      <c r="D322" s="97">
        <v>10</v>
      </c>
      <c r="E322" s="97" t="s">
        <v>186</v>
      </c>
      <c r="F322" s="97">
        <v>2.46</v>
      </c>
      <c r="G322" s="97">
        <v>1.8327</v>
      </c>
      <c r="H322" s="97">
        <v>1</v>
      </c>
    </row>
    <row r="323" spans="1:8" ht="27" x14ac:dyDescent="0.3">
      <c r="A323" s="98" t="s">
        <v>194</v>
      </c>
      <c r="B323" s="98" t="s">
        <v>201</v>
      </c>
      <c r="C323" s="99">
        <v>221</v>
      </c>
      <c r="D323" s="97">
        <v>7</v>
      </c>
      <c r="E323" s="97" t="s">
        <v>203</v>
      </c>
      <c r="F323" s="97">
        <v>3.69</v>
      </c>
      <c r="G323" s="97">
        <v>1.23</v>
      </c>
      <c r="H323" s="97">
        <v>1</v>
      </c>
    </row>
    <row r="324" spans="1:8" ht="27" x14ac:dyDescent="0.3">
      <c r="A324" s="98" t="s">
        <v>199</v>
      </c>
      <c r="B324" s="98" t="s">
        <v>201</v>
      </c>
      <c r="C324" s="99">
        <v>41</v>
      </c>
      <c r="D324" s="97">
        <v>10</v>
      </c>
      <c r="E324" s="97" t="s">
        <v>188</v>
      </c>
      <c r="F324" s="97">
        <v>3.69</v>
      </c>
      <c r="G324" s="97">
        <v>1.23</v>
      </c>
      <c r="H324" s="97">
        <v>1</v>
      </c>
    </row>
    <row r="325" spans="1:8" ht="27" x14ac:dyDescent="0.3">
      <c r="A325" s="98" t="s">
        <v>199</v>
      </c>
      <c r="B325" s="98" t="s">
        <v>201</v>
      </c>
      <c r="C325" s="99">
        <v>41</v>
      </c>
      <c r="D325" s="97">
        <v>10</v>
      </c>
      <c r="E325" s="97" t="s">
        <v>188</v>
      </c>
      <c r="F325" s="97">
        <v>3.69</v>
      </c>
      <c r="G325" s="97">
        <v>1.23</v>
      </c>
      <c r="H325" s="97">
        <v>1</v>
      </c>
    </row>
    <row r="326" spans="1:8" x14ac:dyDescent="0.3">
      <c r="A326" s="98" t="s">
        <v>192</v>
      </c>
      <c r="B326" s="98" t="s">
        <v>201</v>
      </c>
      <c r="C326" s="99">
        <v>268</v>
      </c>
      <c r="D326" s="97">
        <v>10</v>
      </c>
      <c r="E326" s="97" t="s">
        <v>188</v>
      </c>
      <c r="F326" s="97">
        <v>2.46</v>
      </c>
      <c r="G326" s="97">
        <v>1.845</v>
      </c>
      <c r="H326" s="97">
        <v>1</v>
      </c>
    </row>
    <row r="327" spans="1:8" ht="27" x14ac:dyDescent="0.3">
      <c r="A327" s="98" t="s">
        <v>182</v>
      </c>
      <c r="B327" s="98" t="s">
        <v>201</v>
      </c>
      <c r="C327" s="99">
        <v>5701</v>
      </c>
      <c r="D327" s="97">
        <v>10</v>
      </c>
      <c r="E327" s="97" t="s">
        <v>188</v>
      </c>
      <c r="F327" s="97">
        <v>3.6999999988000001</v>
      </c>
      <c r="G327" s="97">
        <v>1.2292358800000001</v>
      </c>
      <c r="H327" s="97">
        <v>1</v>
      </c>
    </row>
    <row r="328" spans="1:8" ht="27" x14ac:dyDescent="0.3">
      <c r="A328" s="98" t="s">
        <v>182</v>
      </c>
      <c r="B328" s="98" t="s">
        <v>201</v>
      </c>
      <c r="C328" s="99">
        <v>3057</v>
      </c>
      <c r="D328" s="97">
        <v>10</v>
      </c>
      <c r="E328" s="97" t="s">
        <v>184</v>
      </c>
      <c r="F328" s="97">
        <v>3.7500000008499996</v>
      </c>
      <c r="G328" s="97">
        <v>1.2295081969999999</v>
      </c>
      <c r="H328" s="97">
        <v>1</v>
      </c>
    </row>
    <row r="329" spans="1:8" ht="27" x14ac:dyDescent="0.3">
      <c r="A329" s="98" t="s">
        <v>182</v>
      </c>
      <c r="B329" s="98" t="s">
        <v>183</v>
      </c>
      <c r="C329" s="99">
        <v>841</v>
      </c>
      <c r="D329" s="97">
        <v>5</v>
      </c>
      <c r="E329" s="97" t="s">
        <v>184</v>
      </c>
      <c r="F329" s="97">
        <v>3.2</v>
      </c>
      <c r="G329" s="97">
        <v>0.99</v>
      </c>
      <c r="H329" s="97">
        <v>1</v>
      </c>
    </row>
    <row r="330" spans="1:8" ht="27" x14ac:dyDescent="0.3">
      <c r="A330" s="98" t="s">
        <v>189</v>
      </c>
      <c r="B330" s="98" t="s">
        <v>190</v>
      </c>
      <c r="C330" s="99">
        <v>53</v>
      </c>
      <c r="D330" s="97">
        <v>7</v>
      </c>
      <c r="E330" s="97" t="s">
        <v>191</v>
      </c>
      <c r="F330" s="97">
        <v>5.71</v>
      </c>
      <c r="G330" s="97">
        <v>1.7665312500000001</v>
      </c>
      <c r="H330" s="97">
        <v>1</v>
      </c>
    </row>
    <row r="331" spans="1:8" ht="27" x14ac:dyDescent="0.3">
      <c r="A331" s="98" t="s">
        <v>189</v>
      </c>
      <c r="B331" s="98" t="s">
        <v>190</v>
      </c>
      <c r="C331" s="99">
        <v>53</v>
      </c>
      <c r="D331" s="97">
        <v>7</v>
      </c>
      <c r="E331" s="97" t="s">
        <v>191</v>
      </c>
      <c r="F331" s="97">
        <v>5.71</v>
      </c>
      <c r="G331" s="97">
        <v>1.7665312500000001</v>
      </c>
      <c r="H331" s="97">
        <v>1</v>
      </c>
    </row>
    <row r="332" spans="1:8" x14ac:dyDescent="0.3">
      <c r="A332" s="98" t="s">
        <v>202</v>
      </c>
      <c r="B332" s="98" t="s">
        <v>183</v>
      </c>
      <c r="C332" s="99">
        <v>743</v>
      </c>
      <c r="D332" s="97">
        <v>3</v>
      </c>
      <c r="E332" s="97" t="s">
        <v>193</v>
      </c>
      <c r="F332" s="97">
        <v>3.25</v>
      </c>
      <c r="G332" s="97">
        <v>1</v>
      </c>
      <c r="H332" s="97">
        <v>1</v>
      </c>
    </row>
    <row r="333" spans="1:8" ht="27" x14ac:dyDescent="0.3">
      <c r="A333" s="98" t="s">
        <v>199</v>
      </c>
      <c r="B333" s="98" t="s">
        <v>190</v>
      </c>
      <c r="C333" s="99">
        <v>2991</v>
      </c>
      <c r="D333" s="97">
        <v>7</v>
      </c>
      <c r="E333" s="97" t="s">
        <v>191</v>
      </c>
      <c r="F333" s="97">
        <v>20.519999998999999</v>
      </c>
      <c r="G333" s="97">
        <v>0.53530434780000002</v>
      </c>
      <c r="H333" s="97">
        <v>1</v>
      </c>
    </row>
    <row r="334" spans="1:8" ht="27" x14ac:dyDescent="0.3">
      <c r="A334" s="98" t="s">
        <v>194</v>
      </c>
      <c r="B334" s="98" t="s">
        <v>201</v>
      </c>
      <c r="C334" s="99">
        <v>170</v>
      </c>
      <c r="D334" s="97">
        <v>7</v>
      </c>
      <c r="E334" s="97" t="s">
        <v>188</v>
      </c>
      <c r="F334" s="97">
        <v>4.3000000014999999</v>
      </c>
      <c r="G334" s="97">
        <v>1.228571429</v>
      </c>
      <c r="H334" s="97">
        <v>1</v>
      </c>
    </row>
    <row r="335" spans="1:8" ht="27" x14ac:dyDescent="0.3">
      <c r="A335" s="98" t="s">
        <v>199</v>
      </c>
      <c r="B335" s="98" t="s">
        <v>201</v>
      </c>
      <c r="C335" s="99">
        <v>1661</v>
      </c>
      <c r="D335" s="97">
        <v>7</v>
      </c>
      <c r="E335" s="97" t="s">
        <v>203</v>
      </c>
      <c r="F335" s="97">
        <v>4.32999999872</v>
      </c>
      <c r="G335" s="97">
        <v>1.230113636</v>
      </c>
      <c r="H335" s="97">
        <v>1</v>
      </c>
    </row>
    <row r="336" spans="1:8" ht="27" x14ac:dyDescent="0.3">
      <c r="A336" s="98" t="s">
        <v>196</v>
      </c>
      <c r="B336" s="98" t="s">
        <v>201</v>
      </c>
      <c r="C336" s="99">
        <v>104</v>
      </c>
      <c r="D336" s="97">
        <v>10</v>
      </c>
      <c r="E336" s="97" t="s">
        <v>188</v>
      </c>
      <c r="F336" s="97">
        <v>4.4300000016000007</v>
      </c>
      <c r="G336" s="97">
        <v>1.2305555560000001</v>
      </c>
      <c r="H336" s="97">
        <v>1</v>
      </c>
    </row>
    <row r="337" spans="1:8" ht="27" x14ac:dyDescent="0.3">
      <c r="A337" s="98" t="s">
        <v>194</v>
      </c>
      <c r="B337" s="98" t="s">
        <v>190</v>
      </c>
      <c r="C337" s="99">
        <v>1954</v>
      </c>
      <c r="D337" s="97">
        <v>7</v>
      </c>
      <c r="E337" s="97" t="s">
        <v>191</v>
      </c>
      <c r="F337" s="97">
        <v>6.6200000006699993</v>
      </c>
      <c r="G337" s="97">
        <v>1.7665229112299998</v>
      </c>
      <c r="H337" s="97">
        <v>1</v>
      </c>
    </row>
    <row r="338" spans="1:8" ht="27" x14ac:dyDescent="0.3">
      <c r="A338" s="98" t="s">
        <v>182</v>
      </c>
      <c r="B338" s="98" t="s">
        <v>190</v>
      </c>
      <c r="C338" s="99">
        <v>293</v>
      </c>
      <c r="D338" s="97">
        <v>10</v>
      </c>
      <c r="E338" s="97" t="s">
        <v>191</v>
      </c>
      <c r="F338" s="97">
        <v>6.6200000006699993</v>
      </c>
      <c r="G338" s="97">
        <v>1.7665229112299998</v>
      </c>
      <c r="H338" s="97">
        <v>1</v>
      </c>
    </row>
    <row r="339" spans="1:8" ht="27" x14ac:dyDescent="0.3">
      <c r="A339" s="98" t="s">
        <v>182</v>
      </c>
      <c r="B339" s="98" t="s">
        <v>190</v>
      </c>
      <c r="C339" s="99">
        <v>1148</v>
      </c>
      <c r="D339" s="97">
        <v>3</v>
      </c>
      <c r="E339" s="97" t="s">
        <v>191</v>
      </c>
      <c r="F339" s="97">
        <v>6.6599999992400001</v>
      </c>
      <c r="G339" s="97">
        <v>1.76766756012</v>
      </c>
      <c r="H339" s="97">
        <v>1</v>
      </c>
    </row>
    <row r="340" spans="1:8" ht="27" x14ac:dyDescent="0.3">
      <c r="A340" s="98" t="s">
        <v>187</v>
      </c>
      <c r="B340" s="98" t="s">
        <v>183</v>
      </c>
      <c r="C340" s="99">
        <v>2378</v>
      </c>
      <c r="D340" s="97">
        <v>3</v>
      </c>
      <c r="E340" s="97" t="s">
        <v>188</v>
      </c>
      <c r="F340" s="97">
        <v>390</v>
      </c>
      <c r="G340" s="97">
        <v>0.01</v>
      </c>
      <c r="H340" s="97">
        <v>1</v>
      </c>
    </row>
    <row r="341" spans="1:8" ht="27" x14ac:dyDescent="0.3">
      <c r="A341" s="98" t="s">
        <v>182</v>
      </c>
      <c r="B341" s="98" t="s">
        <v>183</v>
      </c>
      <c r="C341" s="99">
        <v>841</v>
      </c>
      <c r="D341" s="97">
        <v>5</v>
      </c>
      <c r="E341" s="97" t="s">
        <v>184</v>
      </c>
      <c r="F341" s="97">
        <v>4</v>
      </c>
      <c r="G341" s="97">
        <v>0.99</v>
      </c>
      <c r="H341" s="97">
        <v>1</v>
      </c>
    </row>
    <row r="342" spans="1:8" ht="27" x14ac:dyDescent="0.3">
      <c r="A342" s="98" t="s">
        <v>200</v>
      </c>
      <c r="B342" s="98" t="s">
        <v>183</v>
      </c>
      <c r="C342" s="99">
        <v>5564</v>
      </c>
      <c r="D342" s="97">
        <v>7</v>
      </c>
      <c r="E342" s="97" t="s">
        <v>184</v>
      </c>
      <c r="F342" s="97">
        <v>4</v>
      </c>
      <c r="G342" s="97">
        <v>0.99</v>
      </c>
      <c r="H342" s="97">
        <v>1</v>
      </c>
    </row>
    <row r="343" spans="1:8" x14ac:dyDescent="0.3">
      <c r="A343" s="98" t="s">
        <v>202</v>
      </c>
      <c r="B343" s="98" t="s">
        <v>201</v>
      </c>
      <c r="C343" s="99">
        <v>72</v>
      </c>
      <c r="D343" s="97">
        <v>1</v>
      </c>
      <c r="E343" s="97" t="s">
        <v>191</v>
      </c>
      <c r="F343" s="97">
        <v>2.4500000002100002</v>
      </c>
      <c r="G343" s="97">
        <v>2.4500000002100002</v>
      </c>
      <c r="H343" s="97">
        <v>0</v>
      </c>
    </row>
    <row r="344" spans="1:8" x14ac:dyDescent="0.3">
      <c r="A344" s="98" t="s">
        <v>202</v>
      </c>
      <c r="B344" s="98" t="s">
        <v>201</v>
      </c>
      <c r="C344" s="99">
        <v>72</v>
      </c>
      <c r="D344" s="97">
        <v>1</v>
      </c>
      <c r="E344" s="97" t="s">
        <v>188</v>
      </c>
      <c r="F344" s="97">
        <v>2.4500000002100002</v>
      </c>
      <c r="G344" s="97">
        <v>2.4500000002100002</v>
      </c>
      <c r="H344" s="97">
        <v>0</v>
      </c>
    </row>
    <row r="345" spans="1:8" x14ac:dyDescent="0.3">
      <c r="A345" s="98" t="s">
        <v>195</v>
      </c>
      <c r="B345" s="98" t="s">
        <v>201</v>
      </c>
      <c r="C345" s="99">
        <v>105</v>
      </c>
      <c r="D345" s="97">
        <v>3</v>
      </c>
      <c r="E345" s="97" t="s">
        <v>188</v>
      </c>
      <c r="F345" s="97">
        <v>2.4500000002100002</v>
      </c>
      <c r="G345" s="97">
        <v>2.4500000002100002</v>
      </c>
      <c r="H345" s="97">
        <v>0</v>
      </c>
    </row>
    <row r="346" spans="1:8" ht="27" x14ac:dyDescent="0.3">
      <c r="A346" s="98" t="s">
        <v>182</v>
      </c>
      <c r="B346" s="98" t="s">
        <v>201</v>
      </c>
      <c r="C346" s="99">
        <v>681</v>
      </c>
      <c r="D346" s="97">
        <v>3</v>
      </c>
      <c r="E346" s="97" t="s">
        <v>193</v>
      </c>
      <c r="F346" s="97">
        <v>2.4500000002100002</v>
      </c>
      <c r="G346" s="97">
        <v>2.4500000002100002</v>
      </c>
      <c r="H346" s="97">
        <v>0</v>
      </c>
    </row>
    <row r="347" spans="1:8" x14ac:dyDescent="0.3">
      <c r="A347" s="98" t="s">
        <v>185</v>
      </c>
      <c r="B347" s="98" t="s">
        <v>183</v>
      </c>
      <c r="C347" s="99">
        <v>3114</v>
      </c>
      <c r="D347" s="97">
        <v>3</v>
      </c>
      <c r="E347" s="97" t="s">
        <v>193</v>
      </c>
      <c r="F347" s="97">
        <v>1.99</v>
      </c>
      <c r="G347" s="97">
        <v>1.99</v>
      </c>
      <c r="H347" s="97">
        <v>0</v>
      </c>
    </row>
    <row r="348" spans="1:8" ht="27" x14ac:dyDescent="0.3">
      <c r="A348" s="98" t="s">
        <v>199</v>
      </c>
      <c r="B348" s="98" t="s">
        <v>201</v>
      </c>
      <c r="C348" s="99">
        <v>24</v>
      </c>
      <c r="D348" s="97">
        <v>7</v>
      </c>
      <c r="E348" s="97" t="s">
        <v>193</v>
      </c>
      <c r="F348" s="97">
        <v>2.4500000002100002</v>
      </c>
      <c r="G348" s="97">
        <v>2.4500000002100002</v>
      </c>
      <c r="H348" s="97">
        <v>0</v>
      </c>
    </row>
    <row r="349" spans="1:8" ht="27" x14ac:dyDescent="0.3">
      <c r="A349" s="98" t="s">
        <v>205</v>
      </c>
      <c r="B349" s="98" t="s">
        <v>201</v>
      </c>
      <c r="C349" s="99">
        <v>70</v>
      </c>
      <c r="D349" s="97">
        <v>7</v>
      </c>
      <c r="E349" s="97" t="s">
        <v>188</v>
      </c>
      <c r="F349" s="97">
        <v>2.4500000002100002</v>
      </c>
      <c r="G349" s="97">
        <v>2.4500000002100002</v>
      </c>
      <c r="H349" s="97">
        <v>0</v>
      </c>
    </row>
    <row r="350" spans="1:8" ht="27" x14ac:dyDescent="0.3">
      <c r="A350" s="98" t="s">
        <v>205</v>
      </c>
      <c r="B350" s="98" t="s">
        <v>201</v>
      </c>
      <c r="C350" s="99">
        <v>70</v>
      </c>
      <c r="D350" s="97">
        <v>7</v>
      </c>
      <c r="E350" s="97" t="s">
        <v>193</v>
      </c>
      <c r="F350" s="97">
        <v>2.4500000002100002</v>
      </c>
      <c r="G350" s="97">
        <v>2.4500000002100002</v>
      </c>
      <c r="H350" s="97">
        <v>0</v>
      </c>
    </row>
    <row r="351" spans="1:8" ht="27" x14ac:dyDescent="0.3">
      <c r="A351" s="98" t="s">
        <v>205</v>
      </c>
      <c r="B351" s="98" t="s">
        <v>201</v>
      </c>
      <c r="C351" s="99">
        <v>70</v>
      </c>
      <c r="D351" s="97">
        <v>7</v>
      </c>
      <c r="E351" s="97" t="s">
        <v>184</v>
      </c>
      <c r="F351" s="97">
        <v>2.4500000002100002</v>
      </c>
      <c r="G351" s="97">
        <v>2.4500000002100002</v>
      </c>
      <c r="H351" s="97">
        <v>0</v>
      </c>
    </row>
    <row r="352" spans="1:8" ht="27" x14ac:dyDescent="0.3">
      <c r="A352" s="98" t="s">
        <v>205</v>
      </c>
      <c r="B352" s="98" t="s">
        <v>201</v>
      </c>
      <c r="C352" s="99">
        <v>70</v>
      </c>
      <c r="D352" s="97">
        <v>7</v>
      </c>
      <c r="E352" s="97" t="s">
        <v>203</v>
      </c>
      <c r="F352" s="97">
        <v>2.4500000002100002</v>
      </c>
      <c r="G352" s="97">
        <v>2.4500000002100002</v>
      </c>
      <c r="H352" s="97">
        <v>0</v>
      </c>
    </row>
    <row r="353" spans="1:8" ht="27" x14ac:dyDescent="0.3">
      <c r="A353" s="98" t="s">
        <v>182</v>
      </c>
      <c r="B353" s="98" t="s">
        <v>201</v>
      </c>
      <c r="C353" s="99">
        <v>104</v>
      </c>
      <c r="D353" s="97">
        <v>7</v>
      </c>
      <c r="E353" s="97" t="s">
        <v>191</v>
      </c>
      <c r="F353" s="97">
        <v>2.4500000002100002</v>
      </c>
      <c r="G353" s="97">
        <v>2.4500000002100002</v>
      </c>
      <c r="H353" s="97">
        <v>0</v>
      </c>
    </row>
    <row r="354" spans="1:8" x14ac:dyDescent="0.3">
      <c r="A354" s="98" t="s">
        <v>195</v>
      </c>
      <c r="B354" s="98" t="s">
        <v>201</v>
      </c>
      <c r="C354" s="99">
        <v>105</v>
      </c>
      <c r="D354" s="97">
        <v>7</v>
      </c>
      <c r="E354" s="97" t="s">
        <v>191</v>
      </c>
      <c r="F354" s="97">
        <v>2.4500000002100002</v>
      </c>
      <c r="G354" s="97">
        <v>2.4500000002100002</v>
      </c>
      <c r="H354" s="97">
        <v>0</v>
      </c>
    </row>
    <row r="355" spans="1:8" ht="27" x14ac:dyDescent="0.3">
      <c r="A355" s="98" t="s">
        <v>182</v>
      </c>
      <c r="B355" s="98" t="s">
        <v>201</v>
      </c>
      <c r="C355" s="99">
        <v>205</v>
      </c>
      <c r="D355" s="97">
        <v>7</v>
      </c>
      <c r="E355" s="97" t="s">
        <v>188</v>
      </c>
      <c r="F355" s="97">
        <v>2.4500000002100002</v>
      </c>
      <c r="G355" s="97">
        <v>2.4500000002100002</v>
      </c>
      <c r="H355" s="97">
        <v>0</v>
      </c>
    </row>
    <row r="356" spans="1:8" ht="27" x14ac:dyDescent="0.3">
      <c r="A356" s="98" t="s">
        <v>182</v>
      </c>
      <c r="B356" s="98" t="s">
        <v>201</v>
      </c>
      <c r="C356" s="99">
        <v>205</v>
      </c>
      <c r="D356" s="97">
        <v>7</v>
      </c>
      <c r="E356" s="97" t="s">
        <v>188</v>
      </c>
      <c r="F356" s="97">
        <v>2.4500000002100002</v>
      </c>
      <c r="G356" s="97">
        <v>2.4500000002100002</v>
      </c>
      <c r="H356" s="97">
        <v>0</v>
      </c>
    </row>
    <row r="357" spans="1:8" ht="27" x14ac:dyDescent="0.3">
      <c r="A357" s="98" t="s">
        <v>182</v>
      </c>
      <c r="B357" s="98" t="s">
        <v>201</v>
      </c>
      <c r="C357" s="99">
        <v>205</v>
      </c>
      <c r="D357" s="97">
        <v>7</v>
      </c>
      <c r="E357" s="97" t="s">
        <v>188</v>
      </c>
      <c r="F357" s="97">
        <v>2.4500000002100002</v>
      </c>
      <c r="G357" s="97">
        <v>2.4500000002100002</v>
      </c>
      <c r="H357" s="97">
        <v>0</v>
      </c>
    </row>
    <row r="358" spans="1:8" ht="27" x14ac:dyDescent="0.3">
      <c r="A358" s="98" t="s">
        <v>182</v>
      </c>
      <c r="B358" s="98" t="s">
        <v>201</v>
      </c>
      <c r="C358" s="99">
        <v>205</v>
      </c>
      <c r="D358" s="97">
        <v>7</v>
      </c>
      <c r="E358" s="97" t="s">
        <v>188</v>
      </c>
      <c r="F358" s="97">
        <v>2.4500000002100002</v>
      </c>
      <c r="G358" s="97">
        <v>2.4500000002100002</v>
      </c>
      <c r="H358" s="97">
        <v>0</v>
      </c>
    </row>
    <row r="359" spans="1:8" ht="27" x14ac:dyDescent="0.3">
      <c r="A359" s="98" t="s">
        <v>198</v>
      </c>
      <c r="B359" s="98" t="s">
        <v>183</v>
      </c>
      <c r="C359" s="99">
        <v>212</v>
      </c>
      <c r="D359" s="97">
        <v>7</v>
      </c>
      <c r="E359" s="97" t="s">
        <v>188</v>
      </c>
      <c r="F359" s="97">
        <v>1.99</v>
      </c>
      <c r="G359" s="97">
        <v>1.99</v>
      </c>
      <c r="H359" s="97">
        <v>0</v>
      </c>
    </row>
    <row r="360" spans="1:8" ht="27" x14ac:dyDescent="0.3">
      <c r="A360" s="98" t="s">
        <v>196</v>
      </c>
      <c r="B360" s="98" t="s">
        <v>190</v>
      </c>
      <c r="C360" s="99">
        <v>2731</v>
      </c>
      <c r="D360" s="97">
        <v>7</v>
      </c>
      <c r="E360" s="97" t="s">
        <v>191</v>
      </c>
      <c r="F360" s="97">
        <v>3.5500000000199998</v>
      </c>
      <c r="G360" s="97">
        <v>3.5500000000199998</v>
      </c>
      <c r="H360" s="97">
        <v>0</v>
      </c>
    </row>
    <row r="361" spans="1:8" ht="27" x14ac:dyDescent="0.3">
      <c r="A361" s="98" t="s">
        <v>200</v>
      </c>
      <c r="B361" s="98" t="s">
        <v>190</v>
      </c>
      <c r="C361" s="99">
        <v>3380</v>
      </c>
      <c r="D361" s="97">
        <v>7</v>
      </c>
      <c r="E361" s="97" t="s">
        <v>191</v>
      </c>
      <c r="F361" s="97">
        <v>3.5500000000199998</v>
      </c>
      <c r="G361" s="97">
        <v>3.5500000000199998</v>
      </c>
      <c r="H361" s="97">
        <v>0</v>
      </c>
    </row>
    <row r="362" spans="1:8" ht="27" x14ac:dyDescent="0.3">
      <c r="A362" s="98" t="s">
        <v>200</v>
      </c>
      <c r="B362" s="98" t="s">
        <v>190</v>
      </c>
      <c r="C362" s="99">
        <v>3380</v>
      </c>
      <c r="D362" s="97">
        <v>7</v>
      </c>
      <c r="E362" s="97" t="s">
        <v>191</v>
      </c>
      <c r="F362" s="97">
        <v>3.5500000000199998</v>
      </c>
      <c r="G362" s="97">
        <v>3.5500000000199998</v>
      </c>
      <c r="H362" s="97">
        <v>0</v>
      </c>
    </row>
    <row r="363" spans="1:8" ht="27" x14ac:dyDescent="0.3">
      <c r="A363" s="98" t="s">
        <v>196</v>
      </c>
      <c r="B363" s="98" t="s">
        <v>183</v>
      </c>
      <c r="C363" s="99">
        <v>3385</v>
      </c>
      <c r="D363" s="97">
        <v>7</v>
      </c>
      <c r="E363" s="97" t="s">
        <v>193</v>
      </c>
      <c r="F363" s="97">
        <v>1.99</v>
      </c>
      <c r="G363" s="97">
        <v>1.99</v>
      </c>
      <c r="H363" s="97">
        <v>0</v>
      </c>
    </row>
    <row r="364" spans="1:8" ht="27" x14ac:dyDescent="0.3">
      <c r="A364" s="98" t="s">
        <v>196</v>
      </c>
      <c r="B364" s="98" t="s">
        <v>183</v>
      </c>
      <c r="C364" s="99">
        <v>3385</v>
      </c>
      <c r="D364" s="97">
        <v>7</v>
      </c>
      <c r="E364" s="97" t="s">
        <v>193</v>
      </c>
      <c r="F364" s="97">
        <v>1.99</v>
      </c>
      <c r="G364" s="97">
        <v>1.99</v>
      </c>
      <c r="H364" s="97">
        <v>0</v>
      </c>
    </row>
    <row r="365" spans="1:8" ht="27" x14ac:dyDescent="0.3">
      <c r="A365" s="98" t="s">
        <v>196</v>
      </c>
      <c r="B365" s="98" t="s">
        <v>183</v>
      </c>
      <c r="C365" s="99">
        <v>3385</v>
      </c>
      <c r="D365" s="97">
        <v>7</v>
      </c>
      <c r="E365" s="97" t="s">
        <v>193</v>
      </c>
      <c r="F365" s="97">
        <v>1.99</v>
      </c>
      <c r="G365" s="97">
        <v>1.99</v>
      </c>
      <c r="H365" s="97">
        <v>0</v>
      </c>
    </row>
    <row r="366" spans="1:8" ht="27" x14ac:dyDescent="0.3">
      <c r="A366" s="98" t="s">
        <v>196</v>
      </c>
      <c r="B366" s="98" t="s">
        <v>183</v>
      </c>
      <c r="C366" s="99">
        <v>3385</v>
      </c>
      <c r="D366" s="97">
        <v>7</v>
      </c>
      <c r="E366" s="97" t="s">
        <v>193</v>
      </c>
      <c r="F366" s="97">
        <v>1.99</v>
      </c>
      <c r="G366" s="97">
        <v>1.99</v>
      </c>
      <c r="H366" s="97">
        <v>0</v>
      </c>
    </row>
    <row r="367" spans="1:8" ht="27" x14ac:dyDescent="0.3">
      <c r="A367" s="98" t="s">
        <v>196</v>
      </c>
      <c r="B367" s="98" t="s">
        <v>183</v>
      </c>
      <c r="C367" s="99">
        <v>3385</v>
      </c>
      <c r="D367" s="97">
        <v>7</v>
      </c>
      <c r="E367" s="97" t="s">
        <v>193</v>
      </c>
      <c r="F367" s="97">
        <v>1.99</v>
      </c>
      <c r="G367" s="97">
        <v>1.99</v>
      </c>
      <c r="H367" s="97">
        <v>0</v>
      </c>
    </row>
    <row r="368" spans="1:8" ht="27" x14ac:dyDescent="0.3">
      <c r="A368" s="98" t="s">
        <v>196</v>
      </c>
      <c r="B368" s="98" t="s">
        <v>183</v>
      </c>
      <c r="C368" s="99">
        <v>3385</v>
      </c>
      <c r="D368" s="97">
        <v>7</v>
      </c>
      <c r="E368" s="97" t="s">
        <v>193</v>
      </c>
      <c r="F368" s="97">
        <v>1.99</v>
      </c>
      <c r="G368" s="97">
        <v>1.99</v>
      </c>
      <c r="H368" s="97">
        <v>0</v>
      </c>
    </row>
    <row r="369" spans="1:8" ht="27" x14ac:dyDescent="0.3">
      <c r="A369" s="98" t="s">
        <v>196</v>
      </c>
      <c r="B369" s="98" t="s">
        <v>183</v>
      </c>
      <c r="C369" s="99">
        <v>3385</v>
      </c>
      <c r="D369" s="97">
        <v>7</v>
      </c>
      <c r="E369" s="97" t="s">
        <v>193</v>
      </c>
      <c r="F369" s="97">
        <v>1.99</v>
      </c>
      <c r="G369" s="97">
        <v>1.99</v>
      </c>
      <c r="H369" s="97">
        <v>0</v>
      </c>
    </row>
    <row r="370" spans="1:8" ht="27" x14ac:dyDescent="0.3">
      <c r="A370" s="98" t="s">
        <v>196</v>
      </c>
      <c r="B370" s="98" t="s">
        <v>183</v>
      </c>
      <c r="C370" s="99">
        <v>3385</v>
      </c>
      <c r="D370" s="97">
        <v>7</v>
      </c>
      <c r="E370" s="97" t="s">
        <v>193</v>
      </c>
      <c r="F370" s="97">
        <v>1.99</v>
      </c>
      <c r="G370" s="97">
        <v>1.99</v>
      </c>
      <c r="H370" s="97">
        <v>0</v>
      </c>
    </row>
    <row r="371" spans="1:8" ht="27" x14ac:dyDescent="0.3">
      <c r="A371" s="98" t="s">
        <v>189</v>
      </c>
      <c r="B371" s="98" t="s">
        <v>201</v>
      </c>
      <c r="C371" s="99">
        <v>5350</v>
      </c>
      <c r="D371" s="97">
        <v>7</v>
      </c>
      <c r="E371" s="97" t="s">
        <v>193</v>
      </c>
      <c r="F371" s="97">
        <v>2.4500000002100002</v>
      </c>
      <c r="G371" s="97">
        <v>2.4500000002100002</v>
      </c>
      <c r="H371" s="97">
        <v>0</v>
      </c>
    </row>
    <row r="372" spans="1:8" ht="27" x14ac:dyDescent="0.3">
      <c r="A372" s="98" t="s">
        <v>189</v>
      </c>
      <c r="B372" s="98" t="s">
        <v>201</v>
      </c>
      <c r="C372" s="99">
        <v>5350</v>
      </c>
      <c r="D372" s="97">
        <v>7</v>
      </c>
      <c r="E372" s="97" t="s">
        <v>184</v>
      </c>
      <c r="F372" s="97">
        <v>2.4500000002100002</v>
      </c>
      <c r="G372" s="97">
        <v>2.4500000002100002</v>
      </c>
      <c r="H372" s="97">
        <v>0</v>
      </c>
    </row>
    <row r="373" spans="1:8" ht="27" x14ac:dyDescent="0.3">
      <c r="A373" s="98" t="s">
        <v>196</v>
      </c>
      <c r="B373" s="98" t="s">
        <v>183</v>
      </c>
      <c r="C373" s="99">
        <v>9003</v>
      </c>
      <c r="D373" s="97">
        <v>7</v>
      </c>
      <c r="E373" s="97" t="s">
        <v>184</v>
      </c>
      <c r="F373" s="97">
        <v>1.99</v>
      </c>
      <c r="G373" s="97">
        <v>1.99</v>
      </c>
      <c r="H373" s="97">
        <v>0</v>
      </c>
    </row>
    <row r="374" spans="1:8" ht="27" x14ac:dyDescent="0.3">
      <c r="A374" s="98" t="s">
        <v>194</v>
      </c>
      <c r="B374" s="98" t="s">
        <v>201</v>
      </c>
      <c r="C374" s="99">
        <v>18</v>
      </c>
      <c r="D374" s="97">
        <v>10</v>
      </c>
      <c r="E374" s="97" t="s">
        <v>188</v>
      </c>
      <c r="F374" s="97">
        <v>2.4500000002100002</v>
      </c>
      <c r="G374" s="97">
        <v>2.4500000002100002</v>
      </c>
      <c r="H374" s="97">
        <v>0</v>
      </c>
    </row>
    <row r="375" spans="1:8" ht="27" x14ac:dyDescent="0.3">
      <c r="A375" s="98" t="s">
        <v>194</v>
      </c>
      <c r="B375" s="98" t="s">
        <v>201</v>
      </c>
      <c r="C375" s="99">
        <v>18</v>
      </c>
      <c r="D375" s="97">
        <v>10</v>
      </c>
      <c r="E375" s="97" t="s">
        <v>188</v>
      </c>
      <c r="F375" s="97">
        <v>2.4500000002100002</v>
      </c>
      <c r="G375" s="97">
        <v>2.4500000002100002</v>
      </c>
      <c r="H375" s="97">
        <v>0</v>
      </c>
    </row>
    <row r="376" spans="1:8" ht="27" x14ac:dyDescent="0.3">
      <c r="A376" s="98" t="s">
        <v>194</v>
      </c>
      <c r="B376" s="98" t="s">
        <v>201</v>
      </c>
      <c r="C376" s="99">
        <v>18</v>
      </c>
      <c r="D376" s="97">
        <v>10</v>
      </c>
      <c r="E376" s="97" t="s">
        <v>188</v>
      </c>
      <c r="F376" s="97">
        <v>2.4500000002100002</v>
      </c>
      <c r="G376" s="97">
        <v>2.4500000002100002</v>
      </c>
      <c r="H376" s="97">
        <v>1</v>
      </c>
    </row>
    <row r="377" spans="1:8" ht="27" x14ac:dyDescent="0.3">
      <c r="A377" s="98" t="s">
        <v>196</v>
      </c>
      <c r="B377" s="98" t="s">
        <v>201</v>
      </c>
      <c r="C377" s="99">
        <v>300</v>
      </c>
      <c r="D377" s="97">
        <v>10</v>
      </c>
      <c r="E377" s="97" t="s">
        <v>203</v>
      </c>
      <c r="F377" s="97">
        <v>2.4500000002100002</v>
      </c>
      <c r="G377" s="97">
        <v>2.4500000002100002</v>
      </c>
      <c r="H377" s="97">
        <v>0</v>
      </c>
    </row>
    <row r="378" spans="1:8" ht="27" x14ac:dyDescent="0.3">
      <c r="A378" s="98" t="s">
        <v>194</v>
      </c>
      <c r="B378" s="98" t="s">
        <v>201</v>
      </c>
      <c r="C378" s="99">
        <v>578</v>
      </c>
      <c r="D378" s="97">
        <v>10</v>
      </c>
      <c r="E378" s="97" t="s">
        <v>188</v>
      </c>
      <c r="F378" s="97">
        <v>2.4500000002100002</v>
      </c>
      <c r="G378" s="97">
        <v>2.4500000002100002</v>
      </c>
      <c r="H378" s="97">
        <v>0</v>
      </c>
    </row>
    <row r="379" spans="1:8" ht="27" x14ac:dyDescent="0.3">
      <c r="A379" s="98" t="s">
        <v>194</v>
      </c>
      <c r="B379" s="98" t="s">
        <v>201</v>
      </c>
      <c r="C379" s="99">
        <v>578</v>
      </c>
      <c r="D379" s="97">
        <v>10</v>
      </c>
      <c r="E379" s="97" t="s">
        <v>188</v>
      </c>
      <c r="F379" s="97">
        <v>2.4500000002100002</v>
      </c>
      <c r="G379" s="97">
        <v>2.4500000002100002</v>
      </c>
      <c r="H379" s="97">
        <v>0</v>
      </c>
    </row>
    <row r="380" spans="1:8" ht="27" x14ac:dyDescent="0.3">
      <c r="A380" s="98" t="s">
        <v>194</v>
      </c>
      <c r="B380" s="98" t="s">
        <v>201</v>
      </c>
      <c r="C380" s="99">
        <v>578</v>
      </c>
      <c r="D380" s="97">
        <v>10</v>
      </c>
      <c r="E380" s="97" t="s">
        <v>184</v>
      </c>
      <c r="F380" s="97">
        <v>2.4500000002100002</v>
      </c>
      <c r="G380" s="97">
        <v>2.4500000002100002</v>
      </c>
      <c r="H380" s="97">
        <v>0</v>
      </c>
    </row>
    <row r="381" spans="1:8" ht="27" x14ac:dyDescent="0.3">
      <c r="A381" s="98" t="s">
        <v>194</v>
      </c>
      <c r="B381" s="98" t="s">
        <v>201</v>
      </c>
      <c r="C381" s="99">
        <v>578</v>
      </c>
      <c r="D381" s="97">
        <v>10</v>
      </c>
      <c r="E381" s="97" t="s">
        <v>184</v>
      </c>
      <c r="F381" s="97">
        <v>2.4500000002100002</v>
      </c>
      <c r="G381" s="97">
        <v>2.4500000002100002</v>
      </c>
      <c r="H381" s="97">
        <v>0</v>
      </c>
    </row>
    <row r="382" spans="1:8" ht="27" x14ac:dyDescent="0.3">
      <c r="A382" s="98" t="s">
        <v>194</v>
      </c>
      <c r="B382" s="98" t="s">
        <v>201</v>
      </c>
      <c r="C382" s="99">
        <v>578</v>
      </c>
      <c r="D382" s="97">
        <v>10</v>
      </c>
      <c r="E382" s="97" t="s">
        <v>184</v>
      </c>
      <c r="F382" s="97">
        <v>2.4500000002100002</v>
      </c>
      <c r="G382" s="97">
        <v>2.4500000002100002</v>
      </c>
      <c r="H382" s="97">
        <v>0</v>
      </c>
    </row>
    <row r="383" spans="1:8" ht="27" x14ac:dyDescent="0.3">
      <c r="A383" s="98" t="s">
        <v>194</v>
      </c>
      <c r="B383" s="98" t="s">
        <v>201</v>
      </c>
      <c r="C383" s="99">
        <v>578</v>
      </c>
      <c r="D383" s="97">
        <v>10</v>
      </c>
      <c r="E383" s="97" t="s">
        <v>184</v>
      </c>
      <c r="F383" s="97">
        <v>2.4500000002100002</v>
      </c>
      <c r="G383" s="97">
        <v>2.4500000002100002</v>
      </c>
      <c r="H383" s="97">
        <v>0</v>
      </c>
    </row>
    <row r="384" spans="1:8" ht="27" x14ac:dyDescent="0.3">
      <c r="A384" s="98" t="s">
        <v>194</v>
      </c>
      <c r="B384" s="98" t="s">
        <v>201</v>
      </c>
      <c r="C384" s="99">
        <v>884</v>
      </c>
      <c r="D384" s="97">
        <v>10</v>
      </c>
      <c r="E384" s="97" t="s">
        <v>184</v>
      </c>
      <c r="F384" s="97">
        <v>2.4500000002100002</v>
      </c>
      <c r="G384" s="97">
        <v>2.4500000002100002</v>
      </c>
      <c r="H384" s="97">
        <v>1</v>
      </c>
    </row>
    <row r="385" spans="1:8" ht="27" x14ac:dyDescent="0.3">
      <c r="A385" s="98" t="s">
        <v>194</v>
      </c>
      <c r="B385" s="98" t="s">
        <v>201</v>
      </c>
      <c r="C385" s="99">
        <v>884</v>
      </c>
      <c r="D385" s="97">
        <v>10</v>
      </c>
      <c r="E385" s="97" t="s">
        <v>184</v>
      </c>
      <c r="F385" s="97">
        <v>2.4500000002100002</v>
      </c>
      <c r="G385" s="97">
        <v>2.4500000002100002</v>
      </c>
      <c r="H385" s="97">
        <v>1</v>
      </c>
    </row>
    <row r="386" spans="1:8" ht="27" x14ac:dyDescent="0.3">
      <c r="A386" s="98" t="s">
        <v>194</v>
      </c>
      <c r="B386" s="98" t="s">
        <v>201</v>
      </c>
      <c r="C386" s="99">
        <v>1545</v>
      </c>
      <c r="D386" s="97">
        <v>10</v>
      </c>
      <c r="E386" s="97" t="s">
        <v>184</v>
      </c>
      <c r="F386" s="97">
        <v>2.4500000002100002</v>
      </c>
      <c r="G386" s="97">
        <v>2.4500000002100002</v>
      </c>
      <c r="H386" s="97">
        <v>0</v>
      </c>
    </row>
    <row r="387" spans="1:8" ht="27" x14ac:dyDescent="0.3">
      <c r="A387" s="98" t="s">
        <v>194</v>
      </c>
      <c r="B387" s="98" t="s">
        <v>201</v>
      </c>
      <c r="C387" s="99">
        <v>1545</v>
      </c>
      <c r="D387" s="97">
        <v>10</v>
      </c>
      <c r="E387" s="97" t="s">
        <v>184</v>
      </c>
      <c r="F387" s="97">
        <v>2.4500000002100002</v>
      </c>
      <c r="G387" s="97">
        <v>2.4500000002100002</v>
      </c>
      <c r="H387" s="97">
        <v>0</v>
      </c>
    </row>
    <row r="388" spans="1:8" ht="27" x14ac:dyDescent="0.3">
      <c r="A388" s="98" t="s">
        <v>194</v>
      </c>
      <c r="B388" s="98" t="s">
        <v>201</v>
      </c>
      <c r="C388" s="99">
        <v>1545</v>
      </c>
      <c r="D388" s="97">
        <v>10</v>
      </c>
      <c r="E388" s="97" t="s">
        <v>191</v>
      </c>
      <c r="F388" s="97">
        <v>2.4500000002100002</v>
      </c>
      <c r="G388" s="97">
        <v>2.4500000002100002</v>
      </c>
      <c r="H388" s="97">
        <v>0</v>
      </c>
    </row>
    <row r="389" spans="1:8" x14ac:dyDescent="0.3">
      <c r="A389" s="98" t="s">
        <v>195</v>
      </c>
      <c r="B389" s="98" t="s">
        <v>201</v>
      </c>
      <c r="C389" s="99">
        <v>2382</v>
      </c>
      <c r="D389" s="97">
        <v>10</v>
      </c>
      <c r="E389" s="97" t="s">
        <v>188</v>
      </c>
      <c r="F389" s="97">
        <v>2.4500000002100002</v>
      </c>
      <c r="G389" s="97">
        <v>2.4500000002100002</v>
      </c>
      <c r="H389" s="97">
        <v>0</v>
      </c>
    </row>
    <row r="390" spans="1:8" ht="27" x14ac:dyDescent="0.3">
      <c r="A390" s="98" t="s">
        <v>194</v>
      </c>
      <c r="B390" s="98" t="s">
        <v>201</v>
      </c>
      <c r="C390" s="99">
        <v>2507</v>
      </c>
      <c r="D390" s="97">
        <v>10</v>
      </c>
      <c r="E390" s="97" t="s">
        <v>188</v>
      </c>
      <c r="F390" s="97">
        <v>2.4500000002100002</v>
      </c>
      <c r="G390" s="97">
        <v>2.4500000002100002</v>
      </c>
      <c r="H390" s="97">
        <v>0</v>
      </c>
    </row>
    <row r="391" spans="1:8" ht="27" x14ac:dyDescent="0.3">
      <c r="A391" s="98" t="s">
        <v>194</v>
      </c>
      <c r="B391" s="98" t="s">
        <v>201</v>
      </c>
      <c r="C391" s="99">
        <v>2507</v>
      </c>
      <c r="D391" s="97">
        <v>10</v>
      </c>
      <c r="E391" s="97" t="s">
        <v>188</v>
      </c>
      <c r="F391" s="97">
        <v>2.4500000002100002</v>
      </c>
      <c r="G391" s="97">
        <v>2.4500000002100002</v>
      </c>
      <c r="H391" s="97">
        <v>0</v>
      </c>
    </row>
    <row r="392" spans="1:8" ht="27" x14ac:dyDescent="0.3">
      <c r="A392" s="98" t="s">
        <v>187</v>
      </c>
      <c r="B392" s="98" t="s">
        <v>201</v>
      </c>
      <c r="C392" s="99">
        <v>4366</v>
      </c>
      <c r="D392" s="97">
        <v>10</v>
      </c>
      <c r="E392" s="97" t="s">
        <v>184</v>
      </c>
      <c r="F392" s="97">
        <v>2.4500000002100002</v>
      </c>
      <c r="G392" s="97">
        <v>2.4500000002100002</v>
      </c>
      <c r="H392" s="97">
        <v>0</v>
      </c>
    </row>
    <row r="393" spans="1:8" x14ac:dyDescent="0.3">
      <c r="A393" s="98" t="s">
        <v>185</v>
      </c>
      <c r="B393" s="98" t="s">
        <v>201</v>
      </c>
      <c r="C393" s="99">
        <v>5701</v>
      </c>
      <c r="D393" s="97">
        <v>10</v>
      </c>
      <c r="E393" s="97" t="s">
        <v>184</v>
      </c>
      <c r="F393" s="97">
        <v>2.4500000002100002</v>
      </c>
      <c r="G393" s="97">
        <v>2.4500000002100002</v>
      </c>
      <c r="H393" s="97">
        <v>0</v>
      </c>
    </row>
    <row r="394" spans="1:8" x14ac:dyDescent="0.3">
      <c r="A394" s="98" t="s">
        <v>197</v>
      </c>
      <c r="B394" s="98" t="s">
        <v>201</v>
      </c>
      <c r="C394" s="99">
        <v>5701</v>
      </c>
      <c r="D394" s="97">
        <v>10</v>
      </c>
      <c r="E394" s="97" t="s">
        <v>188</v>
      </c>
      <c r="F394" s="97">
        <v>2.4500000002100002</v>
      </c>
      <c r="G394" s="97">
        <v>2.4500000002100002</v>
      </c>
      <c r="H394" s="97">
        <v>0</v>
      </c>
    </row>
    <row r="395" spans="1:8" x14ac:dyDescent="0.3">
      <c r="A395" s="98" t="s">
        <v>197</v>
      </c>
      <c r="B395" s="98" t="s">
        <v>201</v>
      </c>
      <c r="C395" s="99">
        <v>5701</v>
      </c>
      <c r="D395" s="97">
        <v>10</v>
      </c>
      <c r="E395" s="97" t="s">
        <v>184</v>
      </c>
      <c r="F395" s="97">
        <v>2.4500000002100002</v>
      </c>
      <c r="G395" s="97">
        <v>2.4500000002100002</v>
      </c>
      <c r="H395" s="97">
        <v>0</v>
      </c>
    </row>
    <row r="396" spans="1:8" ht="27" x14ac:dyDescent="0.3">
      <c r="A396" s="98" t="s">
        <v>182</v>
      </c>
      <c r="B396" s="98" t="s">
        <v>201</v>
      </c>
      <c r="C396" s="99">
        <v>5701</v>
      </c>
      <c r="D396" s="97">
        <v>10</v>
      </c>
      <c r="E396" s="97" t="s">
        <v>188</v>
      </c>
      <c r="F396" s="97">
        <v>2.4500000002100002</v>
      </c>
      <c r="G396" s="97">
        <v>2.4500000002100002</v>
      </c>
      <c r="H396" s="97">
        <v>0</v>
      </c>
    </row>
    <row r="397" spans="1:8" ht="27" x14ac:dyDescent="0.3">
      <c r="A397" s="98" t="s">
        <v>182</v>
      </c>
      <c r="B397" s="98" t="s">
        <v>201</v>
      </c>
      <c r="C397" s="99">
        <v>5701</v>
      </c>
      <c r="D397" s="97">
        <v>10</v>
      </c>
      <c r="E397" s="97" t="s">
        <v>188</v>
      </c>
      <c r="F397" s="97">
        <v>2.4500000002100002</v>
      </c>
      <c r="G397" s="97">
        <v>2.4500000002100002</v>
      </c>
      <c r="H397" s="97">
        <v>0</v>
      </c>
    </row>
    <row r="398" spans="1:8" ht="27" x14ac:dyDescent="0.3">
      <c r="A398" s="98" t="s">
        <v>196</v>
      </c>
      <c r="B398" s="98" t="s">
        <v>201</v>
      </c>
      <c r="C398" s="99">
        <v>5827</v>
      </c>
      <c r="D398" s="97">
        <v>10</v>
      </c>
      <c r="E398" s="97" t="s">
        <v>203</v>
      </c>
      <c r="F398" s="97">
        <v>2.4500000002100002</v>
      </c>
      <c r="G398" s="97">
        <v>2.4500000002100002</v>
      </c>
      <c r="H398" s="97">
        <v>0</v>
      </c>
    </row>
    <row r="399" spans="1:8" ht="27" x14ac:dyDescent="0.3">
      <c r="A399" s="98" t="s">
        <v>196</v>
      </c>
      <c r="B399" s="98" t="s">
        <v>201</v>
      </c>
      <c r="C399" s="99">
        <v>5827</v>
      </c>
      <c r="D399" s="97">
        <v>10</v>
      </c>
      <c r="E399" s="97" t="s">
        <v>203</v>
      </c>
      <c r="F399" s="97">
        <v>2.4500000002100002</v>
      </c>
      <c r="G399" s="97">
        <v>2.4500000002100002</v>
      </c>
      <c r="H399" s="97">
        <v>0</v>
      </c>
    </row>
    <row r="400" spans="1:8" ht="27" x14ac:dyDescent="0.3">
      <c r="A400" s="98" t="s">
        <v>196</v>
      </c>
      <c r="B400" s="98" t="s">
        <v>201</v>
      </c>
      <c r="C400" s="99">
        <v>5827</v>
      </c>
      <c r="D400" s="97">
        <v>10</v>
      </c>
      <c r="E400" s="97" t="s">
        <v>203</v>
      </c>
      <c r="F400" s="97">
        <v>2.4500000002100002</v>
      </c>
      <c r="G400" s="97">
        <v>2.4500000002100002</v>
      </c>
      <c r="H400" s="97">
        <v>0</v>
      </c>
    </row>
    <row r="401" spans="1:8" ht="27" x14ac:dyDescent="0.3">
      <c r="A401" s="98" t="s">
        <v>182</v>
      </c>
      <c r="B401" s="98" t="s">
        <v>183</v>
      </c>
      <c r="C401" s="99">
        <v>3277</v>
      </c>
      <c r="D401" s="97">
        <v>3</v>
      </c>
      <c r="E401" s="97" t="s">
        <v>188</v>
      </c>
      <c r="F401" s="97">
        <v>2</v>
      </c>
      <c r="G401" s="97">
        <v>2</v>
      </c>
      <c r="H401" s="97">
        <v>1</v>
      </c>
    </row>
    <row r="402" spans="1:8" ht="27" x14ac:dyDescent="0.3">
      <c r="A402" s="98" t="s">
        <v>182</v>
      </c>
      <c r="B402" s="98" t="s">
        <v>201</v>
      </c>
      <c r="C402" s="99">
        <v>1301</v>
      </c>
      <c r="D402" s="97">
        <v>5</v>
      </c>
      <c r="E402" s="97" t="s">
        <v>188</v>
      </c>
      <c r="F402" s="97">
        <v>4.92</v>
      </c>
      <c r="G402" s="97">
        <v>1.23</v>
      </c>
      <c r="H402" s="97">
        <v>1</v>
      </c>
    </row>
    <row r="403" spans="1:8" ht="27" x14ac:dyDescent="0.3">
      <c r="A403" s="98" t="s">
        <v>194</v>
      </c>
      <c r="B403" s="98" t="s">
        <v>183</v>
      </c>
      <c r="C403" s="99">
        <v>52</v>
      </c>
      <c r="D403" s="97">
        <v>7</v>
      </c>
      <c r="E403" s="97" t="s">
        <v>188</v>
      </c>
      <c r="F403" s="97">
        <v>2</v>
      </c>
      <c r="G403" s="97">
        <v>2</v>
      </c>
      <c r="H403" s="97">
        <v>0</v>
      </c>
    </row>
    <row r="404" spans="1:8" ht="27" x14ac:dyDescent="0.3">
      <c r="A404" s="98" t="s">
        <v>182</v>
      </c>
      <c r="B404" s="98" t="s">
        <v>201</v>
      </c>
      <c r="C404" s="99">
        <v>130</v>
      </c>
      <c r="D404" s="97">
        <v>7</v>
      </c>
      <c r="E404" s="97" t="s">
        <v>188</v>
      </c>
      <c r="F404" s="97">
        <v>2.46</v>
      </c>
      <c r="G404" s="97">
        <v>2.46</v>
      </c>
      <c r="H404" s="97">
        <v>0</v>
      </c>
    </row>
    <row r="405" spans="1:8" ht="27" x14ac:dyDescent="0.3">
      <c r="A405" s="98" t="s">
        <v>189</v>
      </c>
      <c r="B405" s="98" t="s">
        <v>190</v>
      </c>
      <c r="C405" s="99">
        <v>376</v>
      </c>
      <c r="D405" s="97">
        <v>7</v>
      </c>
      <c r="E405" s="97" t="s">
        <v>191</v>
      </c>
      <c r="F405" s="97">
        <v>3.57</v>
      </c>
      <c r="G405" s="97">
        <v>3.57</v>
      </c>
      <c r="H405" s="97">
        <v>0</v>
      </c>
    </row>
    <row r="406" spans="1:8" ht="27" x14ac:dyDescent="0.3">
      <c r="A406" s="98" t="s">
        <v>194</v>
      </c>
      <c r="B406" s="98" t="s">
        <v>183</v>
      </c>
      <c r="C406" s="99">
        <v>2695</v>
      </c>
      <c r="D406" s="97">
        <v>7</v>
      </c>
      <c r="E406" s="97" t="s">
        <v>188</v>
      </c>
      <c r="F406" s="97">
        <v>2</v>
      </c>
      <c r="G406" s="97">
        <v>2</v>
      </c>
      <c r="H406" s="97">
        <v>0</v>
      </c>
    </row>
    <row r="407" spans="1:8" ht="27" x14ac:dyDescent="0.3">
      <c r="A407" s="98" t="s">
        <v>194</v>
      </c>
      <c r="B407" s="98" t="s">
        <v>183</v>
      </c>
      <c r="C407" s="99">
        <v>2695</v>
      </c>
      <c r="D407" s="97">
        <v>7</v>
      </c>
      <c r="E407" s="97" t="s">
        <v>193</v>
      </c>
      <c r="F407" s="97">
        <v>2</v>
      </c>
      <c r="G407" s="97">
        <v>2</v>
      </c>
      <c r="H407" s="97">
        <v>0</v>
      </c>
    </row>
    <row r="408" spans="1:8" ht="27" x14ac:dyDescent="0.3">
      <c r="A408" s="98" t="s">
        <v>194</v>
      </c>
      <c r="B408" s="98" t="s">
        <v>183</v>
      </c>
      <c r="C408" s="99">
        <v>2695</v>
      </c>
      <c r="D408" s="97">
        <v>7</v>
      </c>
      <c r="E408" s="97" t="s">
        <v>193</v>
      </c>
      <c r="F408" s="97">
        <v>2</v>
      </c>
      <c r="G408" s="97">
        <v>2</v>
      </c>
      <c r="H408" s="97">
        <v>0</v>
      </c>
    </row>
    <row r="409" spans="1:8" ht="27" x14ac:dyDescent="0.3">
      <c r="A409" s="98" t="s">
        <v>194</v>
      </c>
      <c r="B409" s="98" t="s">
        <v>183</v>
      </c>
      <c r="C409" s="99">
        <v>2695</v>
      </c>
      <c r="D409" s="97">
        <v>7</v>
      </c>
      <c r="E409" s="97" t="s">
        <v>193</v>
      </c>
      <c r="F409" s="97">
        <v>2</v>
      </c>
      <c r="G409" s="97">
        <v>2</v>
      </c>
      <c r="H409" s="97">
        <v>0</v>
      </c>
    </row>
    <row r="410" spans="1:8" ht="27" x14ac:dyDescent="0.3">
      <c r="A410" s="98" t="s">
        <v>194</v>
      </c>
      <c r="B410" s="98" t="s">
        <v>183</v>
      </c>
      <c r="C410" s="99">
        <v>2696</v>
      </c>
      <c r="D410" s="97">
        <v>7</v>
      </c>
      <c r="E410" s="97" t="s">
        <v>184</v>
      </c>
      <c r="F410" s="97">
        <v>2</v>
      </c>
      <c r="G410" s="97">
        <v>2</v>
      </c>
      <c r="H410" s="97">
        <v>0</v>
      </c>
    </row>
    <row r="411" spans="1:8" ht="27" x14ac:dyDescent="0.3">
      <c r="A411" s="98" t="s">
        <v>194</v>
      </c>
      <c r="B411" s="98" t="s">
        <v>183</v>
      </c>
      <c r="C411" s="99">
        <v>4390</v>
      </c>
      <c r="D411" s="97">
        <v>7</v>
      </c>
      <c r="E411" s="97" t="s">
        <v>184</v>
      </c>
      <c r="F411" s="97">
        <v>2</v>
      </c>
      <c r="G411" s="97">
        <v>2</v>
      </c>
      <c r="H411" s="97">
        <v>0</v>
      </c>
    </row>
    <row r="412" spans="1:8" ht="27" x14ac:dyDescent="0.3">
      <c r="A412" s="98" t="s">
        <v>189</v>
      </c>
      <c r="B412" s="98" t="s">
        <v>190</v>
      </c>
      <c r="C412" s="99">
        <v>53</v>
      </c>
      <c r="D412" s="97">
        <v>7</v>
      </c>
      <c r="E412" s="97" t="s">
        <v>191</v>
      </c>
      <c r="F412" s="97">
        <v>7.5000000012000001</v>
      </c>
      <c r="G412" s="97">
        <v>1.7678571431399999</v>
      </c>
      <c r="H412" s="97">
        <v>1</v>
      </c>
    </row>
    <row r="413" spans="1:8" ht="27" x14ac:dyDescent="0.3">
      <c r="A413" s="98" t="s">
        <v>204</v>
      </c>
      <c r="B413" s="98" t="s">
        <v>190</v>
      </c>
      <c r="C413" s="99">
        <v>107</v>
      </c>
      <c r="D413" s="97">
        <v>10</v>
      </c>
      <c r="E413" s="97" t="s">
        <v>191</v>
      </c>
      <c r="F413" s="97">
        <v>7.5000000012000001</v>
      </c>
      <c r="G413" s="97">
        <v>1.7678571431399999</v>
      </c>
      <c r="H413" s="97">
        <v>1</v>
      </c>
    </row>
    <row r="414" spans="1:8" ht="27" x14ac:dyDescent="0.3">
      <c r="A414" s="98" t="s">
        <v>189</v>
      </c>
      <c r="B414" s="98" t="s">
        <v>190</v>
      </c>
      <c r="C414" s="99">
        <v>53</v>
      </c>
      <c r="D414" s="97">
        <v>7</v>
      </c>
      <c r="E414" s="97" t="s">
        <v>191</v>
      </c>
      <c r="F414" s="97">
        <v>7.5100000000100007</v>
      </c>
      <c r="G414" s="97">
        <v>1.7660095011900001</v>
      </c>
      <c r="H414" s="97">
        <v>1</v>
      </c>
    </row>
    <row r="415" spans="1:8" ht="27" x14ac:dyDescent="0.3">
      <c r="A415" s="98" t="s">
        <v>182</v>
      </c>
      <c r="B415" s="98" t="s">
        <v>183</v>
      </c>
      <c r="C415" s="99">
        <v>841</v>
      </c>
      <c r="D415" s="97">
        <v>5</v>
      </c>
      <c r="E415" s="97" t="s">
        <v>184</v>
      </c>
      <c r="F415" s="97">
        <v>4.25</v>
      </c>
      <c r="G415" s="97">
        <v>0.99</v>
      </c>
      <c r="H415" s="97">
        <v>1</v>
      </c>
    </row>
    <row r="416" spans="1:8" ht="27" x14ac:dyDescent="0.3">
      <c r="A416" s="98" t="s">
        <v>182</v>
      </c>
      <c r="B416" s="98" t="s">
        <v>183</v>
      </c>
      <c r="C416" s="99">
        <v>841</v>
      </c>
      <c r="D416" s="97">
        <v>5</v>
      </c>
      <c r="E416" s="97" t="s">
        <v>184</v>
      </c>
      <c r="F416" s="97">
        <v>4.25</v>
      </c>
      <c r="G416" s="97">
        <v>0.99</v>
      </c>
      <c r="H416" s="97">
        <v>1</v>
      </c>
    </row>
    <row r="417" spans="1:8" x14ac:dyDescent="0.3">
      <c r="A417" s="98" t="s">
        <v>185</v>
      </c>
      <c r="B417" s="98" t="s">
        <v>183</v>
      </c>
      <c r="C417" s="99">
        <v>2162</v>
      </c>
      <c r="D417" s="97">
        <v>5</v>
      </c>
      <c r="E417" s="97" t="s">
        <v>188</v>
      </c>
      <c r="F417" s="97">
        <v>2.2400000000000002</v>
      </c>
      <c r="G417" s="97">
        <v>1.99</v>
      </c>
      <c r="H417" s="97">
        <v>1</v>
      </c>
    </row>
    <row r="418" spans="1:8" ht="27" x14ac:dyDescent="0.3">
      <c r="A418" s="98" t="s">
        <v>196</v>
      </c>
      <c r="B418" s="98" t="s">
        <v>183</v>
      </c>
      <c r="C418" s="99">
        <v>3385</v>
      </c>
      <c r="D418" s="97">
        <v>7</v>
      </c>
      <c r="E418" s="97" t="s">
        <v>193</v>
      </c>
      <c r="F418" s="97">
        <v>2.2400000000000002</v>
      </c>
      <c r="G418" s="97">
        <v>1.99</v>
      </c>
      <c r="H418" s="97">
        <v>1</v>
      </c>
    </row>
    <row r="419" spans="1:8" ht="27" x14ac:dyDescent="0.3">
      <c r="A419" s="98" t="s">
        <v>196</v>
      </c>
      <c r="B419" s="98" t="s">
        <v>183</v>
      </c>
      <c r="C419" s="99">
        <v>3385</v>
      </c>
      <c r="D419" s="97">
        <v>7</v>
      </c>
      <c r="E419" s="97" t="s">
        <v>193</v>
      </c>
      <c r="F419" s="97">
        <v>2.2400000000000002</v>
      </c>
      <c r="G419" s="97">
        <v>1.99</v>
      </c>
      <c r="H419" s="97">
        <v>1</v>
      </c>
    </row>
    <row r="420" spans="1:8" ht="27" x14ac:dyDescent="0.3">
      <c r="A420" s="98" t="s">
        <v>189</v>
      </c>
      <c r="B420" s="98" t="s">
        <v>201</v>
      </c>
      <c r="C420" s="99">
        <v>54</v>
      </c>
      <c r="D420" s="97">
        <v>5</v>
      </c>
      <c r="E420" s="97" t="s">
        <v>193</v>
      </c>
      <c r="F420" s="97">
        <v>5.5300000005000003</v>
      </c>
      <c r="G420" s="97">
        <v>1.228888889</v>
      </c>
      <c r="H420" s="97">
        <v>1</v>
      </c>
    </row>
    <row r="421" spans="1:8" ht="27" x14ac:dyDescent="0.3">
      <c r="A421" s="98" t="s">
        <v>182</v>
      </c>
      <c r="B421" s="98" t="s">
        <v>201</v>
      </c>
      <c r="C421" s="99">
        <v>1301</v>
      </c>
      <c r="D421" s="97">
        <v>7</v>
      </c>
      <c r="E421" s="97" t="s">
        <v>188</v>
      </c>
      <c r="F421" s="97">
        <v>5.6000000010499997</v>
      </c>
      <c r="G421" s="97">
        <v>1.230769231</v>
      </c>
      <c r="H421" s="97">
        <v>1</v>
      </c>
    </row>
    <row r="422" spans="1:8" ht="27" x14ac:dyDescent="0.3">
      <c r="A422" s="98" t="s">
        <v>182</v>
      </c>
      <c r="B422" s="98" t="s">
        <v>201</v>
      </c>
      <c r="C422" s="99">
        <v>1301</v>
      </c>
      <c r="D422" s="97">
        <v>7</v>
      </c>
      <c r="E422" s="97" t="s">
        <v>188</v>
      </c>
      <c r="F422" s="97">
        <v>5.6600000017999994</v>
      </c>
      <c r="G422" s="97">
        <v>1.230434783</v>
      </c>
      <c r="H422" s="97">
        <v>1</v>
      </c>
    </row>
    <row r="423" spans="1:8" ht="27" x14ac:dyDescent="0.3">
      <c r="A423" s="98" t="s">
        <v>182</v>
      </c>
      <c r="B423" s="98" t="s">
        <v>190</v>
      </c>
      <c r="C423" s="99">
        <v>17</v>
      </c>
      <c r="D423" s="97">
        <v>7</v>
      </c>
      <c r="E423" s="97" t="s">
        <v>191</v>
      </c>
      <c r="F423" s="97">
        <v>8.3900000001000006</v>
      </c>
      <c r="G423" s="97">
        <v>1.76725531917</v>
      </c>
      <c r="H423" s="97">
        <v>1</v>
      </c>
    </row>
    <row r="424" spans="1:8" ht="27" x14ac:dyDescent="0.3">
      <c r="A424" s="98" t="s">
        <v>182</v>
      </c>
      <c r="B424" s="98" t="s">
        <v>190</v>
      </c>
      <c r="C424" s="99">
        <v>1842</v>
      </c>
      <c r="D424" s="97">
        <v>10</v>
      </c>
      <c r="E424" s="97" t="s">
        <v>191</v>
      </c>
      <c r="F424" s="97">
        <v>8.3900000001000006</v>
      </c>
      <c r="G424" s="97">
        <v>1.76725531917</v>
      </c>
      <c r="H424" s="97">
        <v>1</v>
      </c>
    </row>
    <row r="425" spans="1:8" ht="27" x14ac:dyDescent="0.3">
      <c r="A425" s="98" t="s">
        <v>194</v>
      </c>
      <c r="B425" s="98" t="s">
        <v>183</v>
      </c>
      <c r="C425" s="99">
        <v>2696</v>
      </c>
      <c r="D425" s="97">
        <v>7</v>
      </c>
      <c r="E425" s="97" t="s">
        <v>184</v>
      </c>
      <c r="F425" s="97">
        <v>2.34</v>
      </c>
      <c r="G425" s="97">
        <v>2</v>
      </c>
      <c r="H425" s="97">
        <v>1</v>
      </c>
    </row>
    <row r="426" spans="1:8" ht="27" x14ac:dyDescent="0.3">
      <c r="A426" s="98" t="s">
        <v>194</v>
      </c>
      <c r="B426" s="98" t="s">
        <v>183</v>
      </c>
      <c r="C426" s="99">
        <v>5703</v>
      </c>
      <c r="D426" s="97">
        <v>10</v>
      </c>
      <c r="E426" s="97" t="s">
        <v>188</v>
      </c>
      <c r="F426" s="97">
        <v>9.57</v>
      </c>
      <c r="G426" s="97">
        <v>0.5</v>
      </c>
      <c r="H426" s="97">
        <v>1</v>
      </c>
    </row>
    <row r="427" spans="1:8" ht="27" x14ac:dyDescent="0.3">
      <c r="A427" s="98" t="s">
        <v>196</v>
      </c>
      <c r="B427" s="98" t="s">
        <v>201</v>
      </c>
      <c r="C427" s="99">
        <v>2507</v>
      </c>
      <c r="D427" s="97">
        <v>7</v>
      </c>
      <c r="E427" s="97" t="s">
        <v>188</v>
      </c>
      <c r="F427" s="97">
        <v>3.0600000008700001</v>
      </c>
      <c r="G427" s="97">
        <v>2.4455421693699999</v>
      </c>
      <c r="H427" s="97">
        <v>1</v>
      </c>
    </row>
    <row r="428" spans="1:8" ht="27" x14ac:dyDescent="0.3">
      <c r="A428" s="98" t="s">
        <v>194</v>
      </c>
      <c r="B428" s="98" t="s">
        <v>201</v>
      </c>
      <c r="C428" s="99">
        <v>1545</v>
      </c>
      <c r="D428" s="97">
        <v>10</v>
      </c>
      <c r="E428" s="97" t="s">
        <v>184</v>
      </c>
      <c r="F428" s="97">
        <v>3.0600000008700001</v>
      </c>
      <c r="G428" s="97">
        <v>2.4455421693699999</v>
      </c>
      <c r="H428" s="97">
        <v>1</v>
      </c>
    </row>
    <row r="429" spans="1:8" ht="27" x14ac:dyDescent="0.3">
      <c r="A429" s="98" t="s">
        <v>189</v>
      </c>
      <c r="B429" s="98" t="s">
        <v>201</v>
      </c>
      <c r="C429" s="99">
        <v>5350</v>
      </c>
      <c r="D429" s="97">
        <v>5</v>
      </c>
      <c r="E429" s="97" t="s">
        <v>188</v>
      </c>
      <c r="F429" s="97">
        <v>3.07</v>
      </c>
      <c r="G429" s="97">
        <v>2.4437199999999999</v>
      </c>
      <c r="H429" s="97">
        <v>1</v>
      </c>
    </row>
    <row r="430" spans="1:8" ht="27" x14ac:dyDescent="0.3">
      <c r="A430" s="98" t="s">
        <v>182</v>
      </c>
      <c r="B430" s="98" t="s">
        <v>201</v>
      </c>
      <c r="C430" s="99">
        <v>205</v>
      </c>
      <c r="D430" s="97">
        <v>7</v>
      </c>
      <c r="E430" s="97" t="s">
        <v>188</v>
      </c>
      <c r="F430" s="97">
        <v>3.07</v>
      </c>
      <c r="G430" s="97">
        <v>2.4437199999999999</v>
      </c>
      <c r="H430" s="97">
        <v>1</v>
      </c>
    </row>
    <row r="431" spans="1:8" ht="27" x14ac:dyDescent="0.3">
      <c r="A431" s="98" t="s">
        <v>199</v>
      </c>
      <c r="B431" s="98" t="s">
        <v>201</v>
      </c>
      <c r="C431" s="99">
        <v>569</v>
      </c>
      <c r="D431" s="97">
        <v>10</v>
      </c>
      <c r="E431" s="97" t="s">
        <v>191</v>
      </c>
      <c r="F431" s="97">
        <v>3.07</v>
      </c>
      <c r="G431" s="97">
        <v>2.4437199999999999</v>
      </c>
      <c r="H431" s="97">
        <v>1</v>
      </c>
    </row>
    <row r="432" spans="1:8" ht="27" x14ac:dyDescent="0.3">
      <c r="A432" s="98" t="s">
        <v>194</v>
      </c>
      <c r="B432" s="98" t="s">
        <v>201</v>
      </c>
      <c r="C432" s="99">
        <v>1545</v>
      </c>
      <c r="D432" s="97">
        <v>10</v>
      </c>
      <c r="E432" s="97" t="s">
        <v>184</v>
      </c>
      <c r="F432" s="97">
        <v>3.07</v>
      </c>
      <c r="G432" s="97">
        <v>2.4437199999999999</v>
      </c>
      <c r="H432" s="97">
        <v>1</v>
      </c>
    </row>
    <row r="433" spans="1:8" x14ac:dyDescent="0.3">
      <c r="A433" s="98" t="s">
        <v>202</v>
      </c>
      <c r="B433" s="98" t="s">
        <v>183</v>
      </c>
      <c r="C433" s="99">
        <v>1124</v>
      </c>
      <c r="D433" s="97">
        <v>3</v>
      </c>
      <c r="E433" s="97" t="s">
        <v>188</v>
      </c>
      <c r="F433" s="97">
        <v>2.5</v>
      </c>
      <c r="G433" s="97">
        <v>2</v>
      </c>
      <c r="H433" s="97">
        <v>1</v>
      </c>
    </row>
    <row r="434" spans="1:8" x14ac:dyDescent="0.3">
      <c r="A434" s="98" t="s">
        <v>192</v>
      </c>
      <c r="B434" s="98" t="s">
        <v>201</v>
      </c>
      <c r="C434" s="99">
        <v>83</v>
      </c>
      <c r="D434" s="97">
        <v>10</v>
      </c>
      <c r="E434" s="97" t="s">
        <v>188</v>
      </c>
      <c r="F434" s="97">
        <v>6.4700000009799998</v>
      </c>
      <c r="G434" s="97">
        <v>1.2300380230000001</v>
      </c>
      <c r="H434" s="97">
        <v>1</v>
      </c>
    </row>
    <row r="435" spans="1:8" ht="27" x14ac:dyDescent="0.3">
      <c r="A435" s="98" t="s">
        <v>200</v>
      </c>
      <c r="B435" s="98" t="s">
        <v>190</v>
      </c>
      <c r="C435" s="99">
        <v>3380</v>
      </c>
      <c r="D435" s="97">
        <v>7</v>
      </c>
      <c r="E435" s="97" t="s">
        <v>191</v>
      </c>
      <c r="F435" s="97">
        <v>4.8199999995000002</v>
      </c>
      <c r="G435" s="97">
        <v>3.5525185181499999</v>
      </c>
      <c r="H435" s="97">
        <v>1</v>
      </c>
    </row>
    <row r="436" spans="1:8" ht="27" x14ac:dyDescent="0.3">
      <c r="A436" s="98" t="s">
        <v>182</v>
      </c>
      <c r="B436" s="98" t="s">
        <v>183</v>
      </c>
      <c r="C436" s="99">
        <v>841</v>
      </c>
      <c r="D436" s="97">
        <v>5</v>
      </c>
      <c r="E436" s="97" t="s">
        <v>184</v>
      </c>
      <c r="F436" s="97">
        <v>5.5</v>
      </c>
      <c r="G436" s="97">
        <v>0.99</v>
      </c>
      <c r="H436" s="97">
        <v>1</v>
      </c>
    </row>
    <row r="437" spans="1:8" ht="27" x14ac:dyDescent="0.3">
      <c r="A437" s="98" t="s">
        <v>182</v>
      </c>
      <c r="B437" s="98" t="s">
        <v>183</v>
      </c>
      <c r="C437" s="99">
        <v>841</v>
      </c>
      <c r="D437" s="97">
        <v>5</v>
      </c>
      <c r="E437" s="97" t="s">
        <v>184</v>
      </c>
      <c r="F437" s="97">
        <v>5.5</v>
      </c>
      <c r="G437" s="97">
        <v>0.99</v>
      </c>
      <c r="H437" s="97">
        <v>1</v>
      </c>
    </row>
    <row r="438" spans="1:8" ht="27" x14ac:dyDescent="0.3">
      <c r="A438" s="98" t="s">
        <v>182</v>
      </c>
      <c r="B438" s="98" t="s">
        <v>183</v>
      </c>
      <c r="C438" s="99">
        <v>841</v>
      </c>
      <c r="D438" s="97">
        <v>5</v>
      </c>
      <c r="E438" s="97" t="s">
        <v>184</v>
      </c>
      <c r="F438" s="97">
        <v>5.5</v>
      </c>
      <c r="G438" s="97">
        <v>0.99</v>
      </c>
      <c r="H438" s="97">
        <v>1</v>
      </c>
    </row>
    <row r="439" spans="1:8" ht="27" x14ac:dyDescent="0.3">
      <c r="A439" s="98" t="s">
        <v>182</v>
      </c>
      <c r="B439" s="98" t="s">
        <v>190</v>
      </c>
      <c r="C439" s="99">
        <v>17</v>
      </c>
      <c r="D439" s="97">
        <v>7</v>
      </c>
      <c r="E439" s="97" t="s">
        <v>191</v>
      </c>
      <c r="F439" s="97">
        <v>9.8199999975000001</v>
      </c>
      <c r="G439" s="97">
        <v>1.7675999995499998</v>
      </c>
      <c r="H439" s="97">
        <v>1</v>
      </c>
    </row>
    <row r="440" spans="1:8" ht="27" x14ac:dyDescent="0.3">
      <c r="A440" s="98" t="s">
        <v>196</v>
      </c>
      <c r="B440" s="98" t="s">
        <v>190</v>
      </c>
      <c r="C440" s="99">
        <v>1768</v>
      </c>
      <c r="D440" s="97">
        <v>7</v>
      </c>
      <c r="E440" s="97" t="s">
        <v>191</v>
      </c>
      <c r="F440" s="97">
        <v>9.8199999975000001</v>
      </c>
      <c r="G440" s="97">
        <v>1.7675999995499998</v>
      </c>
      <c r="H440" s="97">
        <v>1</v>
      </c>
    </row>
    <row r="441" spans="1:8" ht="27" x14ac:dyDescent="0.3">
      <c r="A441" s="98" t="s">
        <v>189</v>
      </c>
      <c r="B441" s="98" t="s">
        <v>190</v>
      </c>
      <c r="C441" s="99">
        <v>670</v>
      </c>
      <c r="D441" s="97">
        <v>7</v>
      </c>
      <c r="E441" s="97" t="s">
        <v>191</v>
      </c>
      <c r="F441" s="97">
        <v>9.8299999993799982</v>
      </c>
      <c r="G441" s="97">
        <v>1.7661887476199998</v>
      </c>
      <c r="H441" s="97">
        <v>1</v>
      </c>
    </row>
    <row r="442" spans="1:8" ht="27" x14ac:dyDescent="0.3">
      <c r="A442" s="98" t="s">
        <v>196</v>
      </c>
      <c r="B442" s="98" t="s">
        <v>183</v>
      </c>
      <c r="C442" s="99">
        <v>3385</v>
      </c>
      <c r="D442" s="97">
        <v>7</v>
      </c>
      <c r="E442" s="97" t="s">
        <v>193</v>
      </c>
      <c r="F442" s="97">
        <v>2.75</v>
      </c>
      <c r="G442" s="97">
        <v>1.99</v>
      </c>
      <c r="H442" s="97">
        <v>1</v>
      </c>
    </row>
    <row r="443" spans="1:8" ht="27" x14ac:dyDescent="0.3">
      <c r="A443" s="98" t="s">
        <v>194</v>
      </c>
      <c r="B443" s="98" t="s">
        <v>183</v>
      </c>
      <c r="C443" s="99">
        <v>2695</v>
      </c>
      <c r="D443" s="97">
        <v>7</v>
      </c>
      <c r="E443" s="97" t="s">
        <v>193</v>
      </c>
      <c r="F443" s="97">
        <v>2.75</v>
      </c>
      <c r="G443" s="97">
        <v>2</v>
      </c>
      <c r="H443" s="97">
        <v>1</v>
      </c>
    </row>
    <row r="444" spans="1:8" ht="27" x14ac:dyDescent="0.3">
      <c r="A444" s="98" t="s">
        <v>194</v>
      </c>
      <c r="B444" s="98" t="s">
        <v>201</v>
      </c>
      <c r="C444" s="99">
        <v>442</v>
      </c>
      <c r="D444" s="97">
        <v>10</v>
      </c>
      <c r="E444" s="97" t="s">
        <v>203</v>
      </c>
      <c r="F444" s="97">
        <v>6.7599999994999997</v>
      </c>
      <c r="G444" s="97">
        <v>1.229090909</v>
      </c>
      <c r="H444" s="97">
        <v>1</v>
      </c>
    </row>
    <row r="445" spans="1:8" x14ac:dyDescent="0.3">
      <c r="A445" s="98" t="s">
        <v>202</v>
      </c>
      <c r="B445" s="98" t="s">
        <v>201</v>
      </c>
      <c r="C445" s="99">
        <v>5701</v>
      </c>
      <c r="D445" s="97">
        <v>10</v>
      </c>
      <c r="E445" s="97" t="s">
        <v>184</v>
      </c>
      <c r="F445" s="97">
        <v>6.7599999994999997</v>
      </c>
      <c r="G445" s="97">
        <v>1.229090909</v>
      </c>
      <c r="H445" s="97">
        <v>1</v>
      </c>
    </row>
    <row r="446" spans="1:8" ht="27" x14ac:dyDescent="0.3">
      <c r="A446" s="98" t="s">
        <v>194</v>
      </c>
      <c r="B446" s="98" t="s">
        <v>190</v>
      </c>
      <c r="C446" s="99">
        <v>88</v>
      </c>
      <c r="D446" s="97">
        <v>7</v>
      </c>
      <c r="E446" s="97" t="s">
        <v>191</v>
      </c>
      <c r="F446" s="97">
        <v>9.8299999993799982</v>
      </c>
      <c r="G446" s="97">
        <v>1.7840290379999999</v>
      </c>
      <c r="H446" s="97">
        <v>1</v>
      </c>
    </row>
    <row r="447" spans="1:8" ht="27" x14ac:dyDescent="0.3">
      <c r="A447" s="98" t="s">
        <v>196</v>
      </c>
      <c r="B447" s="98" t="s">
        <v>183</v>
      </c>
      <c r="C447" s="99">
        <v>3385</v>
      </c>
      <c r="D447" s="97">
        <v>7</v>
      </c>
      <c r="E447" s="97" t="s">
        <v>193</v>
      </c>
      <c r="F447" s="97">
        <v>2.8</v>
      </c>
      <c r="G447" s="97">
        <v>1.99</v>
      </c>
      <c r="H447" s="97">
        <v>1</v>
      </c>
    </row>
    <row r="448" spans="1:8" ht="27" x14ac:dyDescent="0.3">
      <c r="A448" s="98" t="s">
        <v>182</v>
      </c>
      <c r="B448" s="98" t="s">
        <v>183</v>
      </c>
      <c r="C448" s="99">
        <v>3277</v>
      </c>
      <c r="D448" s="97">
        <v>3</v>
      </c>
      <c r="E448" s="97" t="s">
        <v>188</v>
      </c>
      <c r="F448" s="97">
        <v>2.8</v>
      </c>
      <c r="G448" s="97">
        <v>2</v>
      </c>
      <c r="H448" s="97">
        <v>1</v>
      </c>
    </row>
    <row r="449" spans="1:8" x14ac:dyDescent="0.3">
      <c r="A449" s="98" t="s">
        <v>185</v>
      </c>
      <c r="B449" s="98" t="s">
        <v>201</v>
      </c>
      <c r="C449" s="99">
        <v>526</v>
      </c>
      <c r="D449" s="97">
        <v>10</v>
      </c>
      <c r="E449" s="97" t="s">
        <v>186</v>
      </c>
      <c r="F449" s="97">
        <v>6.8900000007999997</v>
      </c>
      <c r="G449" s="97">
        <v>1.230357143</v>
      </c>
      <c r="H449" s="97">
        <v>1</v>
      </c>
    </row>
    <row r="450" spans="1:8" ht="27" x14ac:dyDescent="0.3">
      <c r="A450" s="98" t="s">
        <v>182</v>
      </c>
      <c r="B450" s="98" t="s">
        <v>183</v>
      </c>
      <c r="C450" s="99">
        <v>841</v>
      </c>
      <c r="D450" s="97">
        <v>5</v>
      </c>
      <c r="E450" s="97" t="s">
        <v>184</v>
      </c>
      <c r="F450" s="97">
        <v>6.01</v>
      </c>
      <c r="G450" s="97">
        <v>0.99</v>
      </c>
      <c r="H450" s="97">
        <v>1</v>
      </c>
    </row>
    <row r="451" spans="1:8" ht="27" x14ac:dyDescent="0.3">
      <c r="A451" s="98" t="s">
        <v>194</v>
      </c>
      <c r="B451" s="98" t="s">
        <v>201</v>
      </c>
      <c r="C451" s="99">
        <v>1545</v>
      </c>
      <c r="D451" s="97">
        <v>10</v>
      </c>
      <c r="E451" s="97" t="s">
        <v>203</v>
      </c>
      <c r="F451" s="97">
        <v>3.69</v>
      </c>
      <c r="G451" s="97">
        <v>2.4476999999999998</v>
      </c>
      <c r="H451" s="97">
        <v>1</v>
      </c>
    </row>
    <row r="452" spans="1:8" ht="27" x14ac:dyDescent="0.3">
      <c r="A452" s="98" t="s">
        <v>194</v>
      </c>
      <c r="B452" s="98" t="s">
        <v>201</v>
      </c>
      <c r="C452" s="99">
        <v>1545</v>
      </c>
      <c r="D452" s="97">
        <v>10</v>
      </c>
      <c r="E452" s="97" t="s">
        <v>186</v>
      </c>
      <c r="F452" s="97">
        <v>3.69</v>
      </c>
      <c r="G452" s="97">
        <v>2.4476999999999998</v>
      </c>
      <c r="H452" s="97">
        <v>1</v>
      </c>
    </row>
    <row r="453" spans="1:8" x14ac:dyDescent="0.3">
      <c r="A453" s="98" t="s">
        <v>197</v>
      </c>
      <c r="B453" s="98" t="s">
        <v>201</v>
      </c>
      <c r="C453" s="99">
        <v>5701</v>
      </c>
      <c r="D453" s="97">
        <v>10</v>
      </c>
      <c r="E453" s="97" t="s">
        <v>203</v>
      </c>
      <c r="F453" s="97">
        <v>3.69</v>
      </c>
      <c r="G453" s="97">
        <v>2.4476999999999998</v>
      </c>
      <c r="H453" s="97">
        <v>1</v>
      </c>
    </row>
    <row r="454" spans="1:8" x14ac:dyDescent="0.3">
      <c r="A454" s="98" t="s">
        <v>195</v>
      </c>
      <c r="B454" s="98" t="s">
        <v>201</v>
      </c>
      <c r="C454" s="99">
        <v>863</v>
      </c>
      <c r="D454" s="97">
        <v>10</v>
      </c>
      <c r="E454" s="97" t="s">
        <v>188</v>
      </c>
      <c r="F454" s="97">
        <v>3.6999999988000001</v>
      </c>
      <c r="G454" s="97">
        <v>2.4461794012000002</v>
      </c>
      <c r="H454" s="97">
        <v>1</v>
      </c>
    </row>
    <row r="455" spans="1:8" x14ac:dyDescent="0.3">
      <c r="A455" s="98" t="s">
        <v>185</v>
      </c>
      <c r="B455" s="98" t="s">
        <v>201</v>
      </c>
      <c r="C455" s="99">
        <v>526</v>
      </c>
      <c r="D455" s="97">
        <v>10</v>
      </c>
      <c r="E455" s="97" t="s">
        <v>191</v>
      </c>
      <c r="F455" s="97">
        <v>7.3899999970399994</v>
      </c>
      <c r="G455" s="97">
        <v>1.229617304</v>
      </c>
      <c r="H455" s="97">
        <v>1</v>
      </c>
    </row>
    <row r="456" spans="1:8" ht="27" x14ac:dyDescent="0.3">
      <c r="A456" s="98" t="s">
        <v>194</v>
      </c>
      <c r="B456" s="98" t="s">
        <v>201</v>
      </c>
      <c r="C456" s="99">
        <v>1545</v>
      </c>
      <c r="D456" s="97">
        <v>10</v>
      </c>
      <c r="E456" s="97" t="s">
        <v>184</v>
      </c>
      <c r="F456" s="97">
        <v>3.7299999990599999</v>
      </c>
      <c r="G456" s="97">
        <v>2.4497359729800001</v>
      </c>
      <c r="H456" s="97">
        <v>1</v>
      </c>
    </row>
    <row r="457" spans="1:8" ht="27" x14ac:dyDescent="0.3">
      <c r="A457" s="98" t="s">
        <v>194</v>
      </c>
      <c r="B457" s="98" t="s">
        <v>201</v>
      </c>
      <c r="C457" s="99">
        <v>920</v>
      </c>
      <c r="D457" s="97">
        <v>3</v>
      </c>
      <c r="E457" s="97" t="s">
        <v>188</v>
      </c>
      <c r="F457" s="97">
        <v>7.5899999993900007</v>
      </c>
      <c r="G457" s="97">
        <v>1.2301458670000001</v>
      </c>
      <c r="H457" s="97">
        <v>1</v>
      </c>
    </row>
    <row r="458" spans="1:8" ht="27" x14ac:dyDescent="0.3">
      <c r="A458" s="98" t="s">
        <v>182</v>
      </c>
      <c r="B458" s="98" t="s">
        <v>190</v>
      </c>
      <c r="C458" s="99">
        <v>105</v>
      </c>
      <c r="D458" s="97">
        <v>7</v>
      </c>
      <c r="E458" s="97" t="s">
        <v>191</v>
      </c>
      <c r="F458" s="97">
        <v>4.4399999997000004</v>
      </c>
      <c r="G458" s="97">
        <v>4.4399999997000004</v>
      </c>
      <c r="H458" s="97">
        <v>0</v>
      </c>
    </row>
    <row r="459" spans="1:8" ht="27" x14ac:dyDescent="0.3">
      <c r="A459" s="98" t="s">
        <v>182</v>
      </c>
      <c r="B459" s="98" t="s">
        <v>190</v>
      </c>
      <c r="C459" s="99">
        <v>105</v>
      </c>
      <c r="D459" s="97">
        <v>7</v>
      </c>
      <c r="E459" s="97" t="s">
        <v>191</v>
      </c>
      <c r="F459" s="97">
        <v>4.4399999997000004</v>
      </c>
      <c r="G459" s="97">
        <v>4.4399999997000004</v>
      </c>
      <c r="H459" s="97">
        <v>0</v>
      </c>
    </row>
    <row r="460" spans="1:8" ht="27" x14ac:dyDescent="0.3">
      <c r="A460" s="98" t="s">
        <v>196</v>
      </c>
      <c r="B460" s="98" t="s">
        <v>183</v>
      </c>
      <c r="C460" s="99">
        <v>3277</v>
      </c>
      <c r="D460" s="97">
        <v>3</v>
      </c>
      <c r="E460" s="97" t="s">
        <v>188</v>
      </c>
      <c r="F460" s="97">
        <v>6.27</v>
      </c>
      <c r="G460" s="97">
        <v>0.99</v>
      </c>
      <c r="H460" s="97">
        <v>1</v>
      </c>
    </row>
    <row r="461" spans="1:8" ht="27" x14ac:dyDescent="0.3">
      <c r="A461" s="98" t="s">
        <v>194</v>
      </c>
      <c r="B461" s="98" t="s">
        <v>183</v>
      </c>
      <c r="C461" s="99">
        <v>510</v>
      </c>
      <c r="D461" s="97">
        <v>3</v>
      </c>
      <c r="E461" s="97" t="s">
        <v>188</v>
      </c>
      <c r="F461" s="97">
        <v>2.5</v>
      </c>
      <c r="G461" s="97">
        <v>2.5</v>
      </c>
      <c r="H461" s="97">
        <v>0</v>
      </c>
    </row>
    <row r="462" spans="1:8" x14ac:dyDescent="0.3">
      <c r="A462" s="98" t="s">
        <v>195</v>
      </c>
      <c r="B462" s="98" t="s">
        <v>183</v>
      </c>
      <c r="C462" s="99">
        <v>366</v>
      </c>
      <c r="D462" s="97">
        <v>5</v>
      </c>
      <c r="E462" s="97" t="s">
        <v>184</v>
      </c>
      <c r="F462" s="97">
        <v>2.5</v>
      </c>
      <c r="G462" s="97">
        <v>2.5</v>
      </c>
      <c r="H462" s="97">
        <v>0</v>
      </c>
    </row>
    <row r="463" spans="1:8" ht="27" x14ac:dyDescent="0.3">
      <c r="A463" s="98" t="s">
        <v>189</v>
      </c>
      <c r="B463" s="98" t="s">
        <v>201</v>
      </c>
      <c r="C463" s="99">
        <v>1402</v>
      </c>
      <c r="D463" s="97">
        <v>7</v>
      </c>
      <c r="E463" s="97" t="s">
        <v>188</v>
      </c>
      <c r="F463" s="97">
        <v>3.07</v>
      </c>
      <c r="G463" s="97">
        <v>3.07</v>
      </c>
      <c r="H463" s="97">
        <v>0</v>
      </c>
    </row>
    <row r="464" spans="1:8" ht="27" x14ac:dyDescent="0.3">
      <c r="A464" s="98" t="s">
        <v>200</v>
      </c>
      <c r="B464" s="98" t="s">
        <v>201</v>
      </c>
      <c r="C464" s="99">
        <v>300</v>
      </c>
      <c r="D464" s="97">
        <v>10</v>
      </c>
      <c r="E464" s="97" t="s">
        <v>203</v>
      </c>
      <c r="F464" s="97">
        <v>3.8700000013500002</v>
      </c>
      <c r="G464" s="97">
        <v>2.4448571437100002</v>
      </c>
      <c r="H464" s="97">
        <v>1</v>
      </c>
    </row>
    <row r="465" spans="1:8" ht="27" x14ac:dyDescent="0.3">
      <c r="A465" s="98" t="s">
        <v>182</v>
      </c>
      <c r="B465" s="98" t="s">
        <v>190</v>
      </c>
      <c r="C465" s="99">
        <v>118</v>
      </c>
      <c r="D465" s="97">
        <v>7</v>
      </c>
      <c r="E465" s="97" t="s">
        <v>191</v>
      </c>
      <c r="F465" s="97">
        <v>11.6000000025</v>
      </c>
      <c r="G465" s="97">
        <v>1.7667692311499998</v>
      </c>
      <c r="H465" s="97">
        <v>1</v>
      </c>
    </row>
    <row r="466" spans="1:8" ht="27" x14ac:dyDescent="0.3">
      <c r="A466" s="98" t="s">
        <v>182</v>
      </c>
      <c r="B466" s="98" t="s">
        <v>201</v>
      </c>
      <c r="C466" s="99">
        <v>548</v>
      </c>
      <c r="D466" s="97">
        <v>10</v>
      </c>
      <c r="E466" s="97" t="s">
        <v>186</v>
      </c>
      <c r="F466" s="97">
        <v>7.9799999977500002</v>
      </c>
      <c r="G466" s="97">
        <v>1.2295839749999999</v>
      </c>
      <c r="H466" s="97">
        <v>1</v>
      </c>
    </row>
    <row r="467" spans="1:8" x14ac:dyDescent="0.3">
      <c r="A467" s="98" t="s">
        <v>185</v>
      </c>
      <c r="B467" s="98" t="s">
        <v>201</v>
      </c>
      <c r="C467" s="99">
        <v>526</v>
      </c>
      <c r="D467" s="97">
        <v>10</v>
      </c>
      <c r="E467" s="97" t="s">
        <v>203</v>
      </c>
      <c r="F467" s="97">
        <v>7.9899999985000001</v>
      </c>
      <c r="G467" s="97">
        <v>1.2292307689999999</v>
      </c>
      <c r="H467" s="97">
        <v>1</v>
      </c>
    </row>
    <row r="468" spans="1:8" x14ac:dyDescent="0.3">
      <c r="A468" s="98" t="s">
        <v>185</v>
      </c>
      <c r="B468" s="98" t="s">
        <v>201</v>
      </c>
      <c r="C468" s="99">
        <v>526</v>
      </c>
      <c r="D468" s="97">
        <v>10</v>
      </c>
      <c r="E468" s="97" t="s">
        <v>193</v>
      </c>
      <c r="F468" s="97">
        <v>7.9899999985000001</v>
      </c>
      <c r="G468" s="97">
        <v>1.2292307689999999</v>
      </c>
      <c r="H468" s="97">
        <v>1</v>
      </c>
    </row>
    <row r="469" spans="1:8" ht="27" x14ac:dyDescent="0.3">
      <c r="A469" s="98" t="s">
        <v>194</v>
      </c>
      <c r="B469" s="98" t="s">
        <v>201</v>
      </c>
      <c r="C469" s="99">
        <v>433</v>
      </c>
      <c r="D469" s="97">
        <v>5</v>
      </c>
      <c r="E469" s="97" t="s">
        <v>188</v>
      </c>
      <c r="F469" s="97">
        <v>4.0599999989999995</v>
      </c>
      <c r="G469" s="97">
        <v>2.4483030296999999</v>
      </c>
      <c r="H469" s="97">
        <v>1</v>
      </c>
    </row>
    <row r="470" spans="1:8" ht="27" x14ac:dyDescent="0.3">
      <c r="A470" s="98" t="s">
        <v>187</v>
      </c>
      <c r="B470" s="98" t="s">
        <v>190</v>
      </c>
      <c r="C470" s="99">
        <v>118</v>
      </c>
      <c r="D470" s="97">
        <v>7</v>
      </c>
      <c r="E470" s="97" t="s">
        <v>191</v>
      </c>
      <c r="F470" s="97">
        <v>11.960000000900001</v>
      </c>
      <c r="G470" s="97">
        <v>1.76722388073</v>
      </c>
      <c r="H470" s="97">
        <v>1</v>
      </c>
    </row>
    <row r="471" spans="1:8" ht="27" x14ac:dyDescent="0.3">
      <c r="A471" s="98" t="s">
        <v>182</v>
      </c>
      <c r="B471" s="98" t="s">
        <v>190</v>
      </c>
      <c r="C471" s="99">
        <v>105</v>
      </c>
      <c r="D471" s="97">
        <v>7</v>
      </c>
      <c r="E471" s="97" t="s">
        <v>191</v>
      </c>
      <c r="F471" s="97">
        <v>4.7999999997299998</v>
      </c>
      <c r="G471" s="97">
        <v>4.4431226763300007</v>
      </c>
      <c r="H471" s="97">
        <v>1</v>
      </c>
    </row>
    <row r="472" spans="1:8" ht="27" x14ac:dyDescent="0.3">
      <c r="A472" s="98" t="s">
        <v>196</v>
      </c>
      <c r="B472" s="98" t="s">
        <v>183</v>
      </c>
      <c r="C472" s="99">
        <v>3277</v>
      </c>
      <c r="D472" s="97">
        <v>3</v>
      </c>
      <c r="E472" s="97" t="s">
        <v>188</v>
      </c>
      <c r="F472" s="97">
        <v>7</v>
      </c>
      <c r="G472" s="97">
        <v>0.99</v>
      </c>
      <c r="H472" s="97">
        <v>1</v>
      </c>
    </row>
    <row r="473" spans="1:8" ht="27" x14ac:dyDescent="0.3">
      <c r="A473" s="98" t="s">
        <v>182</v>
      </c>
      <c r="B473" s="98" t="s">
        <v>201</v>
      </c>
      <c r="C473" s="99">
        <v>205</v>
      </c>
      <c r="D473" s="97">
        <v>7</v>
      </c>
      <c r="E473" s="97" t="s">
        <v>188</v>
      </c>
      <c r="F473" s="97">
        <v>4.3000000014999999</v>
      </c>
      <c r="G473" s="97">
        <v>2.4448571437100002</v>
      </c>
      <c r="H473" s="97">
        <v>1</v>
      </c>
    </row>
    <row r="474" spans="1:8" x14ac:dyDescent="0.3">
      <c r="A474" s="98" t="s">
        <v>185</v>
      </c>
      <c r="B474" s="98" t="s">
        <v>201</v>
      </c>
      <c r="C474" s="99">
        <v>526</v>
      </c>
      <c r="D474" s="97">
        <v>10</v>
      </c>
      <c r="E474" s="97" t="s">
        <v>184</v>
      </c>
      <c r="F474" s="97">
        <v>8.61</v>
      </c>
      <c r="G474" s="97">
        <v>1.23</v>
      </c>
      <c r="H474" s="97">
        <v>1</v>
      </c>
    </row>
    <row r="475" spans="1:8" ht="27" x14ac:dyDescent="0.3">
      <c r="A475" s="98" t="s">
        <v>182</v>
      </c>
      <c r="B475" s="98" t="s">
        <v>201</v>
      </c>
      <c r="C475" s="99">
        <v>205</v>
      </c>
      <c r="D475" s="97">
        <v>7</v>
      </c>
      <c r="E475" s="97" t="s">
        <v>188</v>
      </c>
      <c r="F475" s="97">
        <v>4.36999999825</v>
      </c>
      <c r="G475" s="97">
        <v>2.4496619708499998</v>
      </c>
      <c r="H475" s="97">
        <v>1</v>
      </c>
    </row>
    <row r="476" spans="1:8" ht="27" x14ac:dyDescent="0.3">
      <c r="A476" s="98" t="s">
        <v>196</v>
      </c>
      <c r="B476" s="98" t="s">
        <v>183</v>
      </c>
      <c r="C476" s="99">
        <v>35</v>
      </c>
      <c r="D476" s="97">
        <v>1</v>
      </c>
      <c r="E476" s="97" t="s">
        <v>188</v>
      </c>
      <c r="F476" s="97">
        <v>710</v>
      </c>
      <c r="G476" s="97">
        <v>0.01</v>
      </c>
      <c r="H476" s="97">
        <v>1</v>
      </c>
    </row>
    <row r="477" spans="1:8" x14ac:dyDescent="0.3">
      <c r="A477" s="98" t="s">
        <v>197</v>
      </c>
      <c r="B477" s="98" t="s">
        <v>201</v>
      </c>
      <c r="C477" s="99">
        <v>5701</v>
      </c>
      <c r="D477" s="97">
        <v>10</v>
      </c>
      <c r="E477" s="97" t="s">
        <v>188</v>
      </c>
      <c r="F477" s="97">
        <v>4.4300000016000007</v>
      </c>
      <c r="G477" s="97">
        <v>2.4488055564400004</v>
      </c>
      <c r="H477" s="97">
        <v>1</v>
      </c>
    </row>
    <row r="478" spans="1:8" ht="27" x14ac:dyDescent="0.3">
      <c r="A478" s="98" t="s">
        <v>182</v>
      </c>
      <c r="B478" s="98" t="s">
        <v>190</v>
      </c>
      <c r="C478" s="99">
        <v>17</v>
      </c>
      <c r="D478" s="97">
        <v>7</v>
      </c>
      <c r="E478" s="97" t="s">
        <v>191</v>
      </c>
      <c r="F478" s="97">
        <v>12.939999998499999</v>
      </c>
      <c r="G478" s="97">
        <v>1.76697931014</v>
      </c>
      <c r="H478" s="97">
        <v>1</v>
      </c>
    </row>
    <row r="479" spans="1:8" ht="27" x14ac:dyDescent="0.3">
      <c r="A479" s="98" t="s">
        <v>182</v>
      </c>
      <c r="B479" s="98" t="s">
        <v>190</v>
      </c>
      <c r="C479" s="99">
        <v>105</v>
      </c>
      <c r="D479" s="97">
        <v>7</v>
      </c>
      <c r="E479" s="97" t="s">
        <v>191</v>
      </c>
      <c r="F479" s="97">
        <v>5.1599999999200001</v>
      </c>
      <c r="G479" s="97">
        <v>4.445813148720001</v>
      </c>
      <c r="H479" s="97">
        <v>1</v>
      </c>
    </row>
    <row r="480" spans="1:8" ht="27" x14ac:dyDescent="0.3">
      <c r="A480" s="98" t="s">
        <v>200</v>
      </c>
      <c r="B480" s="98" t="s">
        <v>183</v>
      </c>
      <c r="C480" s="99">
        <v>1054</v>
      </c>
      <c r="D480" s="97">
        <v>5</v>
      </c>
      <c r="E480" s="97" t="s">
        <v>184</v>
      </c>
      <c r="F480" s="97">
        <v>9.3800000000000008</v>
      </c>
      <c r="G480" s="97">
        <v>0.77</v>
      </c>
      <c r="H480" s="97">
        <v>1</v>
      </c>
    </row>
    <row r="481" spans="1:8" ht="27" x14ac:dyDescent="0.3">
      <c r="A481" s="98" t="s">
        <v>194</v>
      </c>
      <c r="B481" s="98" t="s">
        <v>201</v>
      </c>
      <c r="C481" s="99">
        <v>170</v>
      </c>
      <c r="D481" s="97">
        <v>7</v>
      </c>
      <c r="E481" s="97" t="s">
        <v>188</v>
      </c>
      <c r="F481" s="97">
        <v>9.2199999975000004</v>
      </c>
      <c r="G481" s="97">
        <v>1.229333333</v>
      </c>
      <c r="H481" s="97">
        <v>1</v>
      </c>
    </row>
    <row r="482" spans="1:8" x14ac:dyDescent="0.3">
      <c r="A482" s="98" t="s">
        <v>202</v>
      </c>
      <c r="B482" s="98" t="s">
        <v>183</v>
      </c>
      <c r="C482" s="99">
        <v>225</v>
      </c>
      <c r="D482" s="97">
        <v>7</v>
      </c>
      <c r="E482" s="97" t="s">
        <v>184</v>
      </c>
      <c r="F482" s="97">
        <v>750</v>
      </c>
      <c r="G482" s="97">
        <v>0.01</v>
      </c>
      <c r="H482" s="97">
        <v>1</v>
      </c>
    </row>
    <row r="483" spans="1:8" ht="27" x14ac:dyDescent="0.3">
      <c r="A483" s="98" t="s">
        <v>199</v>
      </c>
      <c r="B483" s="98" t="s">
        <v>201</v>
      </c>
      <c r="C483" s="99">
        <v>18</v>
      </c>
      <c r="D483" s="97">
        <v>10</v>
      </c>
      <c r="E483" s="97" t="s">
        <v>188</v>
      </c>
      <c r="F483" s="97">
        <v>9.2199999975000004</v>
      </c>
      <c r="G483" s="97">
        <v>1.229333333</v>
      </c>
      <c r="H483" s="97">
        <v>1</v>
      </c>
    </row>
    <row r="484" spans="1:8" x14ac:dyDescent="0.3">
      <c r="A484" s="98" t="s">
        <v>185</v>
      </c>
      <c r="B484" s="98" t="s">
        <v>201</v>
      </c>
      <c r="C484" s="99">
        <v>526</v>
      </c>
      <c r="D484" s="97">
        <v>10</v>
      </c>
      <c r="E484" s="97" t="s">
        <v>188</v>
      </c>
      <c r="F484" s="97">
        <v>9.2400000027099995</v>
      </c>
      <c r="G484" s="97">
        <v>1.230359521</v>
      </c>
      <c r="H484" s="97">
        <v>1</v>
      </c>
    </row>
    <row r="485" spans="1:8" ht="27" x14ac:dyDescent="0.3">
      <c r="A485" s="98" t="s">
        <v>196</v>
      </c>
      <c r="B485" s="98" t="s">
        <v>183</v>
      </c>
      <c r="C485" s="99">
        <v>3385</v>
      </c>
      <c r="D485" s="97">
        <v>7</v>
      </c>
      <c r="E485" s="97" t="s">
        <v>193</v>
      </c>
      <c r="F485" s="97">
        <v>2.75</v>
      </c>
      <c r="G485" s="97">
        <v>2.75</v>
      </c>
      <c r="H485" s="97">
        <v>0</v>
      </c>
    </row>
    <row r="486" spans="1:8" ht="27" x14ac:dyDescent="0.3">
      <c r="A486" s="98" t="s">
        <v>196</v>
      </c>
      <c r="B486" s="98" t="s">
        <v>183</v>
      </c>
      <c r="C486" s="99">
        <v>3385</v>
      </c>
      <c r="D486" s="97">
        <v>7</v>
      </c>
      <c r="E486" s="97" t="s">
        <v>193</v>
      </c>
      <c r="F486" s="97">
        <v>2.75</v>
      </c>
      <c r="G486" s="97">
        <v>2.75</v>
      </c>
      <c r="H486" s="97">
        <v>0</v>
      </c>
    </row>
    <row r="487" spans="1:8" ht="27" x14ac:dyDescent="0.3">
      <c r="A487" s="98" t="s">
        <v>196</v>
      </c>
      <c r="B487" s="98" t="s">
        <v>183</v>
      </c>
      <c r="C487" s="99">
        <v>3385</v>
      </c>
      <c r="D487" s="97">
        <v>7</v>
      </c>
      <c r="E487" s="97" t="s">
        <v>193</v>
      </c>
      <c r="F487" s="97">
        <v>2.75</v>
      </c>
      <c r="G487" s="97">
        <v>2.75</v>
      </c>
      <c r="H487" s="97">
        <v>0</v>
      </c>
    </row>
    <row r="488" spans="1:8" ht="27" x14ac:dyDescent="0.3">
      <c r="A488" s="98" t="s">
        <v>196</v>
      </c>
      <c r="B488" s="98" t="s">
        <v>183</v>
      </c>
      <c r="C488" s="99">
        <v>3385</v>
      </c>
      <c r="D488" s="97">
        <v>7</v>
      </c>
      <c r="E488" s="97" t="s">
        <v>193</v>
      </c>
      <c r="F488" s="97">
        <v>2.75</v>
      </c>
      <c r="G488" s="97">
        <v>2.75</v>
      </c>
      <c r="H488" s="97">
        <v>0</v>
      </c>
    </row>
    <row r="489" spans="1:8" ht="27" x14ac:dyDescent="0.3">
      <c r="A489" s="98" t="s">
        <v>196</v>
      </c>
      <c r="B489" s="98" t="s">
        <v>183</v>
      </c>
      <c r="C489" s="99">
        <v>3385</v>
      </c>
      <c r="D489" s="97">
        <v>7</v>
      </c>
      <c r="E489" s="97" t="s">
        <v>193</v>
      </c>
      <c r="F489" s="97">
        <v>2.75</v>
      </c>
      <c r="G489" s="97">
        <v>2.75</v>
      </c>
      <c r="H489" s="97">
        <v>0</v>
      </c>
    </row>
    <row r="490" spans="1:8" ht="27" x14ac:dyDescent="0.3">
      <c r="A490" s="98" t="s">
        <v>196</v>
      </c>
      <c r="B490" s="98" t="s">
        <v>183</v>
      </c>
      <c r="C490" s="99">
        <v>3385</v>
      </c>
      <c r="D490" s="97">
        <v>7</v>
      </c>
      <c r="E490" s="97" t="s">
        <v>193</v>
      </c>
      <c r="F490" s="97">
        <v>2.75</v>
      </c>
      <c r="G490" s="97">
        <v>2.75</v>
      </c>
      <c r="H490" s="97">
        <v>0</v>
      </c>
    </row>
    <row r="491" spans="1:8" ht="27" x14ac:dyDescent="0.3">
      <c r="A491" s="98" t="s">
        <v>196</v>
      </c>
      <c r="B491" s="98" t="s">
        <v>183</v>
      </c>
      <c r="C491" s="99">
        <v>3385</v>
      </c>
      <c r="D491" s="97">
        <v>7</v>
      </c>
      <c r="E491" s="97" t="s">
        <v>193</v>
      </c>
      <c r="F491" s="97">
        <v>2.75</v>
      </c>
      <c r="G491" s="97">
        <v>2.75</v>
      </c>
      <c r="H491" s="97">
        <v>0</v>
      </c>
    </row>
    <row r="492" spans="1:8" ht="27" x14ac:dyDescent="0.3">
      <c r="A492" s="98" t="s">
        <v>196</v>
      </c>
      <c r="B492" s="98" t="s">
        <v>183</v>
      </c>
      <c r="C492" s="99">
        <v>3385</v>
      </c>
      <c r="D492" s="97">
        <v>7</v>
      </c>
      <c r="E492" s="97" t="s">
        <v>193</v>
      </c>
      <c r="F492" s="97">
        <v>2.75</v>
      </c>
      <c r="G492" s="97">
        <v>2.75</v>
      </c>
      <c r="H492" s="97">
        <v>0</v>
      </c>
    </row>
    <row r="493" spans="1:8" ht="27" x14ac:dyDescent="0.3">
      <c r="A493" s="98" t="s">
        <v>196</v>
      </c>
      <c r="B493" s="98" t="s">
        <v>183</v>
      </c>
      <c r="C493" s="99">
        <v>3385</v>
      </c>
      <c r="D493" s="97">
        <v>7</v>
      </c>
      <c r="E493" s="97" t="s">
        <v>193</v>
      </c>
      <c r="F493" s="97">
        <v>2.75</v>
      </c>
      <c r="G493" s="97">
        <v>2.75</v>
      </c>
      <c r="H493" s="97">
        <v>0</v>
      </c>
    </row>
    <row r="494" spans="1:8" ht="27" x14ac:dyDescent="0.3">
      <c r="A494" s="98" t="s">
        <v>196</v>
      </c>
      <c r="B494" s="98" t="s">
        <v>183</v>
      </c>
      <c r="C494" s="99">
        <v>3385</v>
      </c>
      <c r="D494" s="97">
        <v>7</v>
      </c>
      <c r="E494" s="97" t="s">
        <v>193</v>
      </c>
      <c r="F494" s="97">
        <v>2.75</v>
      </c>
      <c r="G494" s="97">
        <v>2.75</v>
      </c>
      <c r="H494" s="97">
        <v>0</v>
      </c>
    </row>
    <row r="495" spans="1:8" ht="27" x14ac:dyDescent="0.3">
      <c r="A495" s="98" t="s">
        <v>196</v>
      </c>
      <c r="B495" s="98" t="s">
        <v>183</v>
      </c>
      <c r="C495" s="99">
        <v>3385</v>
      </c>
      <c r="D495" s="97">
        <v>7</v>
      </c>
      <c r="E495" s="97" t="s">
        <v>193</v>
      </c>
      <c r="F495" s="97">
        <v>2.75</v>
      </c>
      <c r="G495" s="97">
        <v>2.75</v>
      </c>
      <c r="H495" s="97">
        <v>0</v>
      </c>
    </row>
    <row r="496" spans="1:8" ht="27" x14ac:dyDescent="0.3">
      <c r="A496" s="98" t="s">
        <v>196</v>
      </c>
      <c r="B496" s="98" t="s">
        <v>183</v>
      </c>
      <c r="C496" s="99">
        <v>3385</v>
      </c>
      <c r="D496" s="97">
        <v>7</v>
      </c>
      <c r="E496" s="97" t="s">
        <v>193</v>
      </c>
      <c r="F496" s="97">
        <v>2.75</v>
      </c>
      <c r="G496" s="97">
        <v>2.75</v>
      </c>
      <c r="H496" s="97">
        <v>0</v>
      </c>
    </row>
    <row r="497" spans="1:8" ht="27" x14ac:dyDescent="0.3">
      <c r="A497" s="98" t="s">
        <v>196</v>
      </c>
      <c r="B497" s="98" t="s">
        <v>183</v>
      </c>
      <c r="C497" s="99">
        <v>3385</v>
      </c>
      <c r="D497" s="97">
        <v>7</v>
      </c>
      <c r="E497" s="97" t="s">
        <v>193</v>
      </c>
      <c r="F497" s="97">
        <v>2.75</v>
      </c>
      <c r="G497" s="97">
        <v>2.75</v>
      </c>
      <c r="H497" s="97">
        <v>0</v>
      </c>
    </row>
    <row r="498" spans="1:8" ht="27" x14ac:dyDescent="0.3">
      <c r="A498" s="98" t="s">
        <v>196</v>
      </c>
      <c r="B498" s="98" t="s">
        <v>183</v>
      </c>
      <c r="C498" s="99">
        <v>3385</v>
      </c>
      <c r="D498" s="97">
        <v>7</v>
      </c>
      <c r="E498" s="97" t="s">
        <v>193</v>
      </c>
      <c r="F498" s="97">
        <v>2.75</v>
      </c>
      <c r="G498" s="97">
        <v>2.75</v>
      </c>
      <c r="H498" s="97">
        <v>0</v>
      </c>
    </row>
    <row r="499" spans="1:8" ht="27" x14ac:dyDescent="0.3">
      <c r="A499" s="98" t="s">
        <v>196</v>
      </c>
      <c r="B499" s="98" t="s">
        <v>183</v>
      </c>
      <c r="C499" s="99">
        <v>3385</v>
      </c>
      <c r="D499" s="97">
        <v>7</v>
      </c>
      <c r="E499" s="97" t="s">
        <v>193</v>
      </c>
      <c r="F499" s="97">
        <v>2.75</v>
      </c>
      <c r="G499" s="97">
        <v>2.75</v>
      </c>
      <c r="H499" s="97">
        <v>0</v>
      </c>
    </row>
    <row r="500" spans="1:8" ht="27" x14ac:dyDescent="0.3">
      <c r="A500" s="98" t="s">
        <v>196</v>
      </c>
      <c r="B500" s="98" t="s">
        <v>183</v>
      </c>
      <c r="C500" s="99">
        <v>3385</v>
      </c>
      <c r="D500" s="97">
        <v>7</v>
      </c>
      <c r="E500" s="97" t="s">
        <v>193</v>
      </c>
      <c r="F500" s="97">
        <v>2.75</v>
      </c>
      <c r="G500" s="97">
        <v>2.75</v>
      </c>
      <c r="H500" s="97">
        <v>0</v>
      </c>
    </row>
    <row r="501" spans="1:8" ht="27" x14ac:dyDescent="0.3">
      <c r="A501" s="98" t="s">
        <v>200</v>
      </c>
      <c r="B501" s="98" t="s">
        <v>183</v>
      </c>
      <c r="C501" s="99">
        <v>5564</v>
      </c>
      <c r="D501" s="97">
        <v>7</v>
      </c>
      <c r="E501" s="97" t="s">
        <v>193</v>
      </c>
      <c r="F501" s="97">
        <v>2.79</v>
      </c>
      <c r="G501" s="97">
        <v>2.79</v>
      </c>
      <c r="H501" s="97">
        <v>0</v>
      </c>
    </row>
    <row r="502" spans="1:8" ht="27" x14ac:dyDescent="0.3">
      <c r="A502" s="98" t="s">
        <v>182</v>
      </c>
      <c r="B502" s="98" t="s">
        <v>183</v>
      </c>
      <c r="C502" s="99">
        <v>841</v>
      </c>
      <c r="D502" s="97">
        <v>5</v>
      </c>
      <c r="E502" s="97" t="s">
        <v>184</v>
      </c>
      <c r="F502" s="97">
        <v>8</v>
      </c>
      <c r="G502" s="97">
        <v>0.99</v>
      </c>
      <c r="H502" s="97">
        <v>1</v>
      </c>
    </row>
    <row r="503" spans="1:8" ht="27" x14ac:dyDescent="0.3">
      <c r="A503" s="98" t="s">
        <v>182</v>
      </c>
      <c r="B503" s="98" t="s">
        <v>190</v>
      </c>
      <c r="C503" s="99">
        <v>118</v>
      </c>
      <c r="D503" s="97">
        <v>7</v>
      </c>
      <c r="E503" s="97" t="s">
        <v>191</v>
      </c>
      <c r="F503" s="97">
        <v>14.28</v>
      </c>
      <c r="G503" s="97">
        <v>1.76715</v>
      </c>
      <c r="H503" s="97">
        <v>1</v>
      </c>
    </row>
    <row r="504" spans="1:8" ht="27" x14ac:dyDescent="0.3">
      <c r="A504" s="98" t="s">
        <v>182</v>
      </c>
      <c r="B504" s="98" t="s">
        <v>190</v>
      </c>
      <c r="C504" s="99">
        <v>105</v>
      </c>
      <c r="D504" s="97">
        <v>7</v>
      </c>
      <c r="E504" s="97" t="s">
        <v>191</v>
      </c>
      <c r="F504" s="97">
        <v>5.71</v>
      </c>
      <c r="G504" s="97">
        <v>4.4430937500000001</v>
      </c>
      <c r="H504" s="97">
        <v>1</v>
      </c>
    </row>
    <row r="505" spans="1:8" ht="27" x14ac:dyDescent="0.3">
      <c r="A505" s="98" t="s">
        <v>194</v>
      </c>
      <c r="B505" s="98" t="s">
        <v>201</v>
      </c>
      <c r="C505" s="99">
        <v>578</v>
      </c>
      <c r="D505" s="97">
        <v>10</v>
      </c>
      <c r="E505" s="97" t="s">
        <v>184</v>
      </c>
      <c r="F505" s="97">
        <v>4.9300000003399997</v>
      </c>
      <c r="G505" s="97">
        <v>2.4465586036600002</v>
      </c>
      <c r="H505" s="97">
        <v>1</v>
      </c>
    </row>
    <row r="506" spans="1:8" x14ac:dyDescent="0.3">
      <c r="A506" s="98" t="s">
        <v>195</v>
      </c>
      <c r="B506" s="98" t="s">
        <v>201</v>
      </c>
      <c r="C506" s="99">
        <v>113</v>
      </c>
      <c r="D506" s="97">
        <v>7</v>
      </c>
      <c r="E506" s="97" t="s">
        <v>186</v>
      </c>
      <c r="F506" s="97">
        <v>9.84</v>
      </c>
      <c r="G506" s="97">
        <v>1.23</v>
      </c>
      <c r="H506" s="97">
        <v>1</v>
      </c>
    </row>
    <row r="507" spans="1:8" ht="27" x14ac:dyDescent="0.3">
      <c r="A507" s="98" t="s">
        <v>196</v>
      </c>
      <c r="B507" s="98" t="s">
        <v>190</v>
      </c>
      <c r="C507" s="99">
        <v>293</v>
      </c>
      <c r="D507" s="97">
        <v>10</v>
      </c>
      <c r="E507" s="97" t="s">
        <v>191</v>
      </c>
      <c r="F507" s="97">
        <v>5.71</v>
      </c>
      <c r="G507" s="97">
        <v>4.4609375</v>
      </c>
      <c r="H507" s="97">
        <v>1</v>
      </c>
    </row>
    <row r="508" spans="1:8" ht="27" x14ac:dyDescent="0.3">
      <c r="A508" s="98" t="s">
        <v>196</v>
      </c>
      <c r="B508" s="98" t="s">
        <v>201</v>
      </c>
      <c r="C508" s="99">
        <v>638</v>
      </c>
      <c r="D508" s="97">
        <v>10</v>
      </c>
      <c r="E508" s="97" t="s">
        <v>188</v>
      </c>
      <c r="F508" s="97">
        <v>9.8600000006799995</v>
      </c>
      <c r="G508" s="97">
        <v>1.2294264340000001</v>
      </c>
      <c r="H508" s="97">
        <v>1</v>
      </c>
    </row>
    <row r="509" spans="1:8" x14ac:dyDescent="0.3">
      <c r="A509" s="98" t="s">
        <v>197</v>
      </c>
      <c r="B509" s="98" t="s">
        <v>183</v>
      </c>
      <c r="C509" s="99">
        <v>2956</v>
      </c>
      <c r="D509" s="97">
        <v>3</v>
      </c>
      <c r="E509" s="97" t="s">
        <v>188</v>
      </c>
      <c r="F509" s="97">
        <v>81.55</v>
      </c>
      <c r="G509" s="97">
        <v>0.1</v>
      </c>
      <c r="H509" s="97">
        <v>1</v>
      </c>
    </row>
    <row r="510" spans="1:8" ht="27" x14ac:dyDescent="0.3">
      <c r="A510" s="98" t="s">
        <v>194</v>
      </c>
      <c r="B510" s="98" t="s">
        <v>190</v>
      </c>
      <c r="C510" s="99">
        <v>18</v>
      </c>
      <c r="D510" s="97">
        <v>7</v>
      </c>
      <c r="E510" s="97" t="s">
        <v>191</v>
      </c>
      <c r="F510" s="97">
        <v>9.8199999975000001</v>
      </c>
      <c r="G510" s="97">
        <v>2.6781818174999996</v>
      </c>
      <c r="H510" s="97">
        <v>1</v>
      </c>
    </row>
    <row r="511" spans="1:8" ht="27" x14ac:dyDescent="0.3">
      <c r="A511" s="98" t="s">
        <v>187</v>
      </c>
      <c r="B511" s="98" t="s">
        <v>190</v>
      </c>
      <c r="C511" s="99">
        <v>79</v>
      </c>
      <c r="D511" s="97">
        <v>7</v>
      </c>
      <c r="E511" s="97" t="s">
        <v>191</v>
      </c>
      <c r="F511" s="97">
        <v>15.150000001530001</v>
      </c>
      <c r="G511" s="97">
        <v>1.7666077740300001</v>
      </c>
      <c r="H511" s="97">
        <v>1</v>
      </c>
    </row>
    <row r="512" spans="1:8" x14ac:dyDescent="0.3">
      <c r="A512" s="98" t="s">
        <v>195</v>
      </c>
      <c r="B512" s="98" t="s">
        <v>183</v>
      </c>
      <c r="C512" s="99">
        <v>411</v>
      </c>
      <c r="D512" s="97">
        <v>5</v>
      </c>
      <c r="E512" s="97" t="s">
        <v>184</v>
      </c>
      <c r="F512" s="97">
        <v>8.5</v>
      </c>
      <c r="G512" s="97">
        <v>0.99</v>
      </c>
      <c r="H512" s="97">
        <v>1</v>
      </c>
    </row>
    <row r="513" spans="1:8" ht="27" x14ac:dyDescent="0.3">
      <c r="A513" s="98" t="s">
        <v>194</v>
      </c>
      <c r="B513" s="98" t="s">
        <v>201</v>
      </c>
      <c r="C513" s="99">
        <v>170</v>
      </c>
      <c r="D513" s="97">
        <v>7</v>
      </c>
      <c r="E513" s="97" t="s">
        <v>191</v>
      </c>
      <c r="F513" s="97">
        <v>10.450000002500001</v>
      </c>
      <c r="G513" s="97">
        <v>1.229411765</v>
      </c>
      <c r="H513" s="97">
        <v>1</v>
      </c>
    </row>
    <row r="514" spans="1:8" ht="27" x14ac:dyDescent="0.3">
      <c r="A514" s="98" t="s">
        <v>187</v>
      </c>
      <c r="B514" s="98" t="s">
        <v>183</v>
      </c>
      <c r="C514" s="99">
        <v>2378</v>
      </c>
      <c r="D514" s="97">
        <v>1</v>
      </c>
      <c r="E514" s="97" t="s">
        <v>188</v>
      </c>
      <c r="F514" s="97">
        <v>860</v>
      </c>
      <c r="G514" s="97">
        <v>0.01</v>
      </c>
      <c r="H514" s="97">
        <v>1</v>
      </c>
    </row>
    <row r="515" spans="1:8" ht="27" x14ac:dyDescent="0.3">
      <c r="A515" s="98" t="s">
        <v>194</v>
      </c>
      <c r="B515" s="98" t="s">
        <v>183</v>
      </c>
      <c r="C515" s="99">
        <v>119</v>
      </c>
      <c r="D515" s="97">
        <v>10</v>
      </c>
      <c r="E515" s="97" t="s">
        <v>193</v>
      </c>
      <c r="F515" s="97">
        <v>860</v>
      </c>
      <c r="G515" s="97">
        <v>0.01</v>
      </c>
      <c r="H515" s="97">
        <v>1</v>
      </c>
    </row>
    <row r="516" spans="1:8" ht="27" x14ac:dyDescent="0.3">
      <c r="A516" s="98" t="s">
        <v>198</v>
      </c>
      <c r="B516" s="98" t="s">
        <v>190</v>
      </c>
      <c r="C516" s="99">
        <v>232</v>
      </c>
      <c r="D516" s="97">
        <v>3</v>
      </c>
      <c r="E516" s="97" t="s">
        <v>191</v>
      </c>
      <c r="F516" s="97">
        <v>5.3399999992299998</v>
      </c>
      <c r="G516" s="97">
        <v>5.3399999992299998</v>
      </c>
      <c r="H516" s="97">
        <v>0</v>
      </c>
    </row>
    <row r="517" spans="1:8" x14ac:dyDescent="0.3">
      <c r="A517" s="98" t="s">
        <v>192</v>
      </c>
      <c r="B517" s="98" t="s">
        <v>183</v>
      </c>
      <c r="C517" s="99">
        <v>638</v>
      </c>
      <c r="D517" s="97">
        <v>3</v>
      </c>
      <c r="E517" s="97" t="s">
        <v>193</v>
      </c>
      <c r="F517" s="97">
        <v>2.99</v>
      </c>
      <c r="G517" s="97">
        <v>2.99</v>
      </c>
      <c r="H517" s="97">
        <v>0</v>
      </c>
    </row>
    <row r="518" spans="1:8" ht="27" x14ac:dyDescent="0.3">
      <c r="A518" s="98" t="s">
        <v>199</v>
      </c>
      <c r="B518" s="98" t="s">
        <v>201</v>
      </c>
      <c r="C518" s="99">
        <v>315</v>
      </c>
      <c r="D518" s="97">
        <v>7</v>
      </c>
      <c r="E518" s="97" t="s">
        <v>193</v>
      </c>
      <c r="F518" s="97">
        <v>3.6800000006900002</v>
      </c>
      <c r="G518" s="97">
        <v>3.6800000006900002</v>
      </c>
      <c r="H518" s="97">
        <v>0</v>
      </c>
    </row>
    <row r="519" spans="1:8" ht="27" x14ac:dyDescent="0.3">
      <c r="A519" s="98" t="s">
        <v>200</v>
      </c>
      <c r="B519" s="98" t="s">
        <v>190</v>
      </c>
      <c r="C519" s="99">
        <v>3380</v>
      </c>
      <c r="D519" s="97">
        <v>7</v>
      </c>
      <c r="E519" s="97" t="s">
        <v>191</v>
      </c>
      <c r="F519" s="97">
        <v>5.3399999992299998</v>
      </c>
      <c r="G519" s="97">
        <v>5.3399999992299998</v>
      </c>
      <c r="H519" s="97">
        <v>0</v>
      </c>
    </row>
    <row r="520" spans="1:8" ht="27" x14ac:dyDescent="0.3">
      <c r="A520" s="98" t="s">
        <v>200</v>
      </c>
      <c r="B520" s="98" t="s">
        <v>190</v>
      </c>
      <c r="C520" s="99">
        <v>3380</v>
      </c>
      <c r="D520" s="97">
        <v>7</v>
      </c>
      <c r="E520" s="97" t="s">
        <v>191</v>
      </c>
      <c r="F520" s="97">
        <v>5.3399999992299998</v>
      </c>
      <c r="G520" s="97">
        <v>5.3399999992299998</v>
      </c>
      <c r="H520" s="97">
        <v>0</v>
      </c>
    </row>
    <row r="521" spans="1:8" ht="27" x14ac:dyDescent="0.3">
      <c r="A521" s="98" t="s">
        <v>200</v>
      </c>
      <c r="B521" s="98" t="s">
        <v>190</v>
      </c>
      <c r="C521" s="99">
        <v>3380</v>
      </c>
      <c r="D521" s="97">
        <v>7</v>
      </c>
      <c r="E521" s="97" t="s">
        <v>191</v>
      </c>
      <c r="F521" s="97">
        <v>5.3399999992299998</v>
      </c>
      <c r="G521" s="97">
        <v>5.3399999992299998</v>
      </c>
      <c r="H521" s="97">
        <v>0</v>
      </c>
    </row>
    <row r="522" spans="1:8" ht="27" x14ac:dyDescent="0.3">
      <c r="A522" s="98" t="s">
        <v>194</v>
      </c>
      <c r="B522" s="98" t="s">
        <v>183</v>
      </c>
      <c r="C522" s="99">
        <v>3385</v>
      </c>
      <c r="D522" s="97">
        <v>7</v>
      </c>
      <c r="E522" s="97" t="s">
        <v>193</v>
      </c>
      <c r="F522" s="97">
        <v>2.99</v>
      </c>
      <c r="G522" s="97">
        <v>2.99</v>
      </c>
      <c r="H522" s="97">
        <v>0</v>
      </c>
    </row>
    <row r="523" spans="1:8" ht="27" x14ac:dyDescent="0.3">
      <c r="A523" s="98" t="s">
        <v>194</v>
      </c>
      <c r="B523" s="98" t="s">
        <v>183</v>
      </c>
      <c r="C523" s="99">
        <v>3613</v>
      </c>
      <c r="D523" s="97">
        <v>7</v>
      </c>
      <c r="E523" s="97" t="s">
        <v>188</v>
      </c>
      <c r="F523" s="97">
        <v>2.99</v>
      </c>
      <c r="G523" s="97">
        <v>2.99</v>
      </c>
      <c r="H523" s="97">
        <v>0</v>
      </c>
    </row>
    <row r="524" spans="1:8" x14ac:dyDescent="0.3">
      <c r="A524" s="98" t="s">
        <v>192</v>
      </c>
      <c r="B524" s="98" t="s">
        <v>183</v>
      </c>
      <c r="C524" s="99">
        <v>3613</v>
      </c>
      <c r="D524" s="97">
        <v>7</v>
      </c>
      <c r="E524" s="97" t="s">
        <v>188</v>
      </c>
      <c r="F524" s="97">
        <v>2.99</v>
      </c>
      <c r="G524" s="97">
        <v>2.99</v>
      </c>
      <c r="H524" s="97">
        <v>1</v>
      </c>
    </row>
    <row r="525" spans="1:8" ht="27" x14ac:dyDescent="0.3">
      <c r="A525" s="98" t="s">
        <v>194</v>
      </c>
      <c r="B525" s="98" t="s">
        <v>183</v>
      </c>
      <c r="C525" s="99">
        <v>4390</v>
      </c>
      <c r="D525" s="97">
        <v>7</v>
      </c>
      <c r="E525" s="97" t="s">
        <v>188</v>
      </c>
      <c r="F525" s="97">
        <v>2.99</v>
      </c>
      <c r="G525" s="97">
        <v>2.99</v>
      </c>
      <c r="H525" s="97">
        <v>1</v>
      </c>
    </row>
    <row r="526" spans="1:8" ht="27" x14ac:dyDescent="0.3">
      <c r="A526" s="98" t="s">
        <v>200</v>
      </c>
      <c r="B526" s="98" t="s">
        <v>183</v>
      </c>
      <c r="C526" s="99">
        <v>5564</v>
      </c>
      <c r="D526" s="97">
        <v>7</v>
      </c>
      <c r="E526" s="97" t="s">
        <v>188</v>
      </c>
      <c r="F526" s="97">
        <v>2.99</v>
      </c>
      <c r="G526" s="97">
        <v>2.99</v>
      </c>
      <c r="H526" s="97">
        <v>0</v>
      </c>
    </row>
    <row r="527" spans="1:8" ht="27" x14ac:dyDescent="0.3">
      <c r="A527" s="98" t="s">
        <v>200</v>
      </c>
      <c r="B527" s="98" t="s">
        <v>183</v>
      </c>
      <c r="C527" s="99">
        <v>5564</v>
      </c>
      <c r="D527" s="97">
        <v>7</v>
      </c>
      <c r="E527" s="97" t="s">
        <v>188</v>
      </c>
      <c r="F527" s="97">
        <v>2.99</v>
      </c>
      <c r="G527" s="97">
        <v>2.99</v>
      </c>
      <c r="H527" s="97">
        <v>0</v>
      </c>
    </row>
    <row r="528" spans="1:8" ht="27" x14ac:dyDescent="0.3">
      <c r="A528" s="98" t="s">
        <v>194</v>
      </c>
      <c r="B528" s="98" t="s">
        <v>183</v>
      </c>
      <c r="C528" s="99">
        <v>9003</v>
      </c>
      <c r="D528" s="97">
        <v>7</v>
      </c>
      <c r="E528" s="97" t="s">
        <v>188</v>
      </c>
      <c r="F528" s="97">
        <v>2.99</v>
      </c>
      <c r="G528" s="97">
        <v>2.99</v>
      </c>
      <c r="H528" s="97">
        <v>0</v>
      </c>
    </row>
    <row r="529" spans="1:8" ht="27" x14ac:dyDescent="0.3">
      <c r="A529" s="98" t="s">
        <v>198</v>
      </c>
      <c r="B529" s="98" t="s">
        <v>183</v>
      </c>
      <c r="C529" s="99">
        <v>9003</v>
      </c>
      <c r="D529" s="97">
        <v>7</v>
      </c>
      <c r="E529" s="97" t="s">
        <v>184</v>
      </c>
      <c r="F529" s="97">
        <v>2.99</v>
      </c>
      <c r="G529" s="97">
        <v>2.99</v>
      </c>
      <c r="H529" s="97">
        <v>0</v>
      </c>
    </row>
    <row r="530" spans="1:8" ht="27" x14ac:dyDescent="0.3">
      <c r="A530" s="98" t="s">
        <v>187</v>
      </c>
      <c r="B530" s="98" t="s">
        <v>183</v>
      </c>
      <c r="C530" s="99">
        <v>9003</v>
      </c>
      <c r="D530" s="97">
        <v>7</v>
      </c>
      <c r="E530" s="97" t="s">
        <v>188</v>
      </c>
      <c r="F530" s="97">
        <v>2.99</v>
      </c>
      <c r="G530" s="97">
        <v>2.99</v>
      </c>
      <c r="H530" s="97">
        <v>0</v>
      </c>
    </row>
    <row r="531" spans="1:8" ht="27" x14ac:dyDescent="0.3">
      <c r="A531" s="98" t="s">
        <v>187</v>
      </c>
      <c r="B531" s="98" t="s">
        <v>183</v>
      </c>
      <c r="C531" s="99">
        <v>9003</v>
      </c>
      <c r="D531" s="97">
        <v>7</v>
      </c>
      <c r="E531" s="97" t="s">
        <v>184</v>
      </c>
      <c r="F531" s="97">
        <v>2.99</v>
      </c>
      <c r="G531" s="97">
        <v>2.99</v>
      </c>
      <c r="H531" s="97">
        <v>0</v>
      </c>
    </row>
    <row r="532" spans="1:8" ht="27" x14ac:dyDescent="0.3">
      <c r="A532" s="98" t="s">
        <v>194</v>
      </c>
      <c r="B532" s="98" t="s">
        <v>183</v>
      </c>
      <c r="C532" s="99">
        <v>25433</v>
      </c>
      <c r="D532" s="97">
        <v>7</v>
      </c>
      <c r="E532" s="97" t="s">
        <v>193</v>
      </c>
      <c r="F532" s="97">
        <v>2.99</v>
      </c>
      <c r="G532" s="97">
        <v>2.99</v>
      </c>
      <c r="H532" s="97">
        <v>0</v>
      </c>
    </row>
    <row r="533" spans="1:8" ht="27" x14ac:dyDescent="0.3">
      <c r="A533" s="98" t="s">
        <v>196</v>
      </c>
      <c r="B533" s="98" t="s">
        <v>201</v>
      </c>
      <c r="C533" s="99">
        <v>842</v>
      </c>
      <c r="D533" s="97">
        <v>10</v>
      </c>
      <c r="E533" s="97" t="s">
        <v>186</v>
      </c>
      <c r="F533" s="97">
        <v>11.010000002099998</v>
      </c>
      <c r="G533" s="97">
        <v>1.230167598</v>
      </c>
      <c r="H533" s="97">
        <v>1</v>
      </c>
    </row>
    <row r="534" spans="1:8" ht="27" x14ac:dyDescent="0.3">
      <c r="A534" s="98" t="s">
        <v>194</v>
      </c>
      <c r="B534" s="98" t="s">
        <v>201</v>
      </c>
      <c r="C534" s="99">
        <v>1545</v>
      </c>
      <c r="D534" s="97">
        <v>10</v>
      </c>
      <c r="E534" s="97" t="s">
        <v>186</v>
      </c>
      <c r="F534" s="97">
        <v>5.5300000005000003</v>
      </c>
      <c r="G534" s="97">
        <v>2.44548888911</v>
      </c>
      <c r="H534" s="97">
        <v>1</v>
      </c>
    </row>
    <row r="535" spans="1:8" ht="27" x14ac:dyDescent="0.3">
      <c r="A535" s="98" t="s">
        <v>196</v>
      </c>
      <c r="B535" s="98" t="s">
        <v>183</v>
      </c>
      <c r="C535" s="99">
        <v>3277</v>
      </c>
      <c r="D535" s="97">
        <v>3</v>
      </c>
      <c r="E535" s="97" t="s">
        <v>188</v>
      </c>
      <c r="F535" s="97">
        <v>3</v>
      </c>
      <c r="G535" s="97">
        <v>3</v>
      </c>
      <c r="H535" s="97">
        <v>0</v>
      </c>
    </row>
    <row r="536" spans="1:8" ht="27" x14ac:dyDescent="0.3">
      <c r="A536" s="98" t="s">
        <v>196</v>
      </c>
      <c r="B536" s="98" t="s">
        <v>183</v>
      </c>
      <c r="C536" s="99">
        <v>3277</v>
      </c>
      <c r="D536" s="97">
        <v>3</v>
      </c>
      <c r="E536" s="97" t="s">
        <v>188</v>
      </c>
      <c r="F536" s="97">
        <v>3</v>
      </c>
      <c r="G536" s="97">
        <v>3</v>
      </c>
      <c r="H536" s="97">
        <v>0</v>
      </c>
    </row>
    <row r="537" spans="1:8" ht="27" x14ac:dyDescent="0.3">
      <c r="A537" s="98" t="s">
        <v>182</v>
      </c>
      <c r="B537" s="98" t="s">
        <v>190</v>
      </c>
      <c r="C537" s="99">
        <v>197</v>
      </c>
      <c r="D537" s="97">
        <v>7</v>
      </c>
      <c r="E537" s="97" t="s">
        <v>191</v>
      </c>
      <c r="F537" s="97">
        <v>5.3499999990000005</v>
      </c>
      <c r="G537" s="97">
        <v>5.3499999990000005</v>
      </c>
      <c r="H537" s="97">
        <v>0</v>
      </c>
    </row>
    <row r="538" spans="1:8" ht="27" x14ac:dyDescent="0.3">
      <c r="A538" s="98" t="s">
        <v>196</v>
      </c>
      <c r="B538" s="98" t="s">
        <v>201</v>
      </c>
      <c r="C538" s="99">
        <v>508</v>
      </c>
      <c r="D538" s="97">
        <v>7</v>
      </c>
      <c r="E538" s="97" t="s">
        <v>188</v>
      </c>
      <c r="F538" s="97">
        <v>11.07</v>
      </c>
      <c r="G538" s="97">
        <v>1.23</v>
      </c>
      <c r="H538" s="97">
        <v>1</v>
      </c>
    </row>
    <row r="539" spans="1:8" ht="27" x14ac:dyDescent="0.3">
      <c r="A539" s="98" t="s">
        <v>194</v>
      </c>
      <c r="B539" s="98" t="s">
        <v>201</v>
      </c>
      <c r="C539" s="99">
        <v>618</v>
      </c>
      <c r="D539" s="97">
        <v>7</v>
      </c>
      <c r="E539" s="97" t="s">
        <v>184</v>
      </c>
      <c r="F539" s="97">
        <v>3.69</v>
      </c>
      <c r="G539" s="97">
        <v>3.69</v>
      </c>
      <c r="H539" s="97">
        <v>0</v>
      </c>
    </row>
    <row r="540" spans="1:8" x14ac:dyDescent="0.3">
      <c r="A540" s="98" t="s">
        <v>202</v>
      </c>
      <c r="B540" s="98" t="s">
        <v>190</v>
      </c>
      <c r="C540" s="99">
        <v>2189</v>
      </c>
      <c r="D540" s="97">
        <v>7</v>
      </c>
      <c r="E540" s="97" t="s">
        <v>191</v>
      </c>
      <c r="F540" s="97">
        <v>5.3499999990000005</v>
      </c>
      <c r="G540" s="97">
        <v>5.3499999990000005</v>
      </c>
      <c r="H540" s="97">
        <v>0</v>
      </c>
    </row>
    <row r="541" spans="1:8" ht="27" x14ac:dyDescent="0.3">
      <c r="A541" s="98" t="s">
        <v>194</v>
      </c>
      <c r="B541" s="98" t="s">
        <v>183</v>
      </c>
      <c r="C541" s="99">
        <v>2696</v>
      </c>
      <c r="D541" s="97">
        <v>7</v>
      </c>
      <c r="E541" s="97" t="s">
        <v>184</v>
      </c>
      <c r="F541" s="97">
        <v>3</v>
      </c>
      <c r="G541" s="97">
        <v>3</v>
      </c>
      <c r="H541" s="97">
        <v>0</v>
      </c>
    </row>
    <row r="542" spans="1:8" ht="27" x14ac:dyDescent="0.3">
      <c r="A542" s="98" t="s">
        <v>182</v>
      </c>
      <c r="B542" s="98" t="s">
        <v>190</v>
      </c>
      <c r="C542" s="99">
        <v>1842</v>
      </c>
      <c r="D542" s="97">
        <v>10</v>
      </c>
      <c r="E542" s="97" t="s">
        <v>191</v>
      </c>
      <c r="F542" s="97">
        <v>5.3499999990000005</v>
      </c>
      <c r="G542" s="97">
        <v>5.3499999990000005</v>
      </c>
      <c r="H542" s="97">
        <v>0</v>
      </c>
    </row>
    <row r="543" spans="1:8" ht="27" x14ac:dyDescent="0.3">
      <c r="A543" s="98" t="s">
        <v>182</v>
      </c>
      <c r="B543" s="98" t="s">
        <v>190</v>
      </c>
      <c r="C543" s="99">
        <v>1842</v>
      </c>
      <c r="D543" s="97">
        <v>10</v>
      </c>
      <c r="E543" s="97" t="s">
        <v>191</v>
      </c>
      <c r="F543" s="97">
        <v>5.3499999990000005</v>
      </c>
      <c r="G543" s="97">
        <v>5.3499999990000005</v>
      </c>
      <c r="H543" s="97">
        <v>0</v>
      </c>
    </row>
    <row r="544" spans="1:8" ht="27" x14ac:dyDescent="0.3">
      <c r="A544" s="98" t="s">
        <v>182</v>
      </c>
      <c r="B544" s="98" t="s">
        <v>201</v>
      </c>
      <c r="C544" s="99">
        <v>5701</v>
      </c>
      <c r="D544" s="97">
        <v>10</v>
      </c>
      <c r="E544" s="97" t="s">
        <v>203</v>
      </c>
      <c r="F544" s="97">
        <v>11.07</v>
      </c>
      <c r="G544" s="97">
        <v>1.23</v>
      </c>
      <c r="H544" s="97">
        <v>1</v>
      </c>
    </row>
    <row r="545" spans="1:8" ht="27" x14ac:dyDescent="0.3">
      <c r="A545" s="98" t="s">
        <v>196</v>
      </c>
      <c r="B545" s="98" t="s">
        <v>201</v>
      </c>
      <c r="C545" s="99">
        <v>3090</v>
      </c>
      <c r="D545" s="97">
        <v>10</v>
      </c>
      <c r="E545" s="97" t="s">
        <v>186</v>
      </c>
      <c r="F545" s="97">
        <v>5.5800000006000001</v>
      </c>
      <c r="G545" s="97">
        <v>2.4458590310999999</v>
      </c>
      <c r="H545" s="97">
        <v>1</v>
      </c>
    </row>
    <row r="546" spans="1:8" ht="27" x14ac:dyDescent="0.3">
      <c r="A546" s="98" t="s">
        <v>196</v>
      </c>
      <c r="B546" s="98" t="s">
        <v>201</v>
      </c>
      <c r="C546" s="99">
        <v>5827</v>
      </c>
      <c r="D546" s="97">
        <v>10</v>
      </c>
      <c r="E546" s="97" t="s">
        <v>203</v>
      </c>
      <c r="F546" s="97">
        <v>5.7200000005499998</v>
      </c>
      <c r="G546" s="97">
        <v>2.4479139787299999</v>
      </c>
      <c r="H546" s="97">
        <v>1</v>
      </c>
    </row>
    <row r="547" spans="1:8" ht="27" x14ac:dyDescent="0.3">
      <c r="A547" s="98" t="s">
        <v>182</v>
      </c>
      <c r="B547" s="98" t="s">
        <v>190</v>
      </c>
      <c r="C547" s="99">
        <v>2991</v>
      </c>
      <c r="D547" s="97">
        <v>7</v>
      </c>
      <c r="E547" s="97" t="s">
        <v>191</v>
      </c>
      <c r="F547" s="97">
        <v>55.330000009999999</v>
      </c>
      <c r="G547" s="97">
        <v>0.53545161299999999</v>
      </c>
      <c r="H547" s="97">
        <v>1</v>
      </c>
    </row>
    <row r="548" spans="1:8" ht="27" x14ac:dyDescent="0.3">
      <c r="A548" s="98" t="s">
        <v>182</v>
      </c>
      <c r="B548" s="98" t="s">
        <v>183</v>
      </c>
      <c r="C548" s="99">
        <v>471</v>
      </c>
      <c r="D548" s="97">
        <v>5</v>
      </c>
      <c r="E548" s="97" t="s">
        <v>184</v>
      </c>
      <c r="F548" s="97">
        <v>9.5</v>
      </c>
      <c r="G548" s="97">
        <v>0.99</v>
      </c>
      <c r="H548" s="97">
        <v>1</v>
      </c>
    </row>
    <row r="549" spans="1:8" ht="27" x14ac:dyDescent="0.3">
      <c r="A549" s="98" t="s">
        <v>182</v>
      </c>
      <c r="B549" s="98" t="s">
        <v>183</v>
      </c>
      <c r="C549" s="99">
        <v>841</v>
      </c>
      <c r="D549" s="97">
        <v>5</v>
      </c>
      <c r="E549" s="97" t="s">
        <v>184</v>
      </c>
      <c r="F549" s="97">
        <v>9.5</v>
      </c>
      <c r="G549" s="97">
        <v>0.99</v>
      </c>
      <c r="H549" s="97">
        <v>1</v>
      </c>
    </row>
    <row r="550" spans="1:8" x14ac:dyDescent="0.3">
      <c r="A550" s="98" t="s">
        <v>202</v>
      </c>
      <c r="B550" s="98" t="s">
        <v>183</v>
      </c>
      <c r="C550" s="99">
        <v>743</v>
      </c>
      <c r="D550" s="97">
        <v>3</v>
      </c>
      <c r="E550" s="97" t="s">
        <v>193</v>
      </c>
      <c r="F550" s="97">
        <v>9.7200000000000006</v>
      </c>
      <c r="G550" s="97">
        <v>1</v>
      </c>
      <c r="H550" s="97">
        <v>1</v>
      </c>
    </row>
    <row r="551" spans="1:8" ht="27" x14ac:dyDescent="0.3">
      <c r="A551" s="98" t="s">
        <v>194</v>
      </c>
      <c r="B551" s="98" t="s">
        <v>183</v>
      </c>
      <c r="C551" s="99">
        <v>2695</v>
      </c>
      <c r="D551" s="97">
        <v>7</v>
      </c>
      <c r="E551" s="97" t="s">
        <v>193</v>
      </c>
      <c r="F551" s="97">
        <v>3.25</v>
      </c>
      <c r="G551" s="97">
        <v>3</v>
      </c>
      <c r="H551" s="97">
        <v>1</v>
      </c>
    </row>
    <row r="552" spans="1:8" ht="27" x14ac:dyDescent="0.3">
      <c r="A552" s="98" t="s">
        <v>182</v>
      </c>
      <c r="B552" s="98" t="s">
        <v>190</v>
      </c>
      <c r="C552" s="99">
        <v>1148</v>
      </c>
      <c r="D552" s="97">
        <v>3</v>
      </c>
      <c r="E552" s="97" t="s">
        <v>191</v>
      </c>
      <c r="F552" s="97">
        <v>17.850000000000001</v>
      </c>
      <c r="G552" s="97">
        <v>1.76715</v>
      </c>
      <c r="H552" s="97">
        <v>1</v>
      </c>
    </row>
    <row r="553" spans="1:8" ht="27" x14ac:dyDescent="0.3">
      <c r="A553" s="98" t="s">
        <v>182</v>
      </c>
      <c r="B553" s="98" t="s">
        <v>183</v>
      </c>
      <c r="C553" s="99">
        <v>841</v>
      </c>
      <c r="D553" s="97">
        <v>5</v>
      </c>
      <c r="E553" s="97" t="s">
        <v>184</v>
      </c>
      <c r="F553" s="97">
        <v>10</v>
      </c>
      <c r="G553" s="97">
        <v>0.99</v>
      </c>
      <c r="H553" s="97">
        <v>1</v>
      </c>
    </row>
    <row r="554" spans="1:8" ht="27" x14ac:dyDescent="0.3">
      <c r="A554" s="98" t="s">
        <v>194</v>
      </c>
      <c r="B554" s="98" t="s">
        <v>201</v>
      </c>
      <c r="C554" s="99">
        <v>1545</v>
      </c>
      <c r="D554" s="97">
        <v>10</v>
      </c>
      <c r="E554" s="97" t="s">
        <v>184</v>
      </c>
      <c r="F554" s="97">
        <v>6.15</v>
      </c>
      <c r="G554" s="97">
        <v>2.4476999999999998</v>
      </c>
      <c r="H554" s="97">
        <v>1</v>
      </c>
    </row>
    <row r="555" spans="1:8" ht="27" x14ac:dyDescent="0.3">
      <c r="A555" s="98" t="s">
        <v>194</v>
      </c>
      <c r="B555" s="98" t="s">
        <v>201</v>
      </c>
      <c r="C555" s="99">
        <v>1545</v>
      </c>
      <c r="D555" s="97">
        <v>10</v>
      </c>
      <c r="E555" s="97" t="s">
        <v>184</v>
      </c>
      <c r="F555" s="97">
        <v>6.15</v>
      </c>
      <c r="G555" s="97">
        <v>2.4476999999999998</v>
      </c>
      <c r="H555" s="97">
        <v>1</v>
      </c>
    </row>
    <row r="556" spans="1:8" ht="27" x14ac:dyDescent="0.3">
      <c r="A556" s="98" t="s">
        <v>194</v>
      </c>
      <c r="B556" s="98" t="s">
        <v>201</v>
      </c>
      <c r="C556" s="99">
        <v>1545</v>
      </c>
      <c r="D556" s="97">
        <v>10</v>
      </c>
      <c r="E556" s="97" t="s">
        <v>184</v>
      </c>
      <c r="F556" s="97">
        <v>6.15</v>
      </c>
      <c r="G556" s="97">
        <v>2.4476999999999998</v>
      </c>
      <c r="H556" s="97">
        <v>1</v>
      </c>
    </row>
    <row r="557" spans="1:8" ht="27" x14ac:dyDescent="0.3">
      <c r="A557" s="98" t="s">
        <v>196</v>
      </c>
      <c r="B557" s="98" t="s">
        <v>201</v>
      </c>
      <c r="C557" s="99">
        <v>508</v>
      </c>
      <c r="D557" s="97">
        <v>7</v>
      </c>
      <c r="E557" s="97" t="s">
        <v>188</v>
      </c>
      <c r="F557" s="97">
        <v>12.3</v>
      </c>
      <c r="G557" s="97">
        <v>1.23</v>
      </c>
      <c r="H557" s="97">
        <v>1</v>
      </c>
    </row>
    <row r="558" spans="1:8" ht="27" x14ac:dyDescent="0.3">
      <c r="A558" s="98" t="s">
        <v>182</v>
      </c>
      <c r="B558" s="98" t="s">
        <v>190</v>
      </c>
      <c r="C558" s="99">
        <v>1148</v>
      </c>
      <c r="D558" s="97">
        <v>3</v>
      </c>
      <c r="E558" s="97" t="s">
        <v>191</v>
      </c>
      <c r="F558" s="97">
        <v>18.7400000025</v>
      </c>
      <c r="G558" s="97">
        <v>1.76691428595</v>
      </c>
      <c r="H558" s="97">
        <v>1</v>
      </c>
    </row>
    <row r="559" spans="1:8" ht="27" x14ac:dyDescent="0.3">
      <c r="A559" s="98" t="s">
        <v>182</v>
      </c>
      <c r="B559" s="98" t="s">
        <v>183</v>
      </c>
      <c r="C559" s="99">
        <v>841</v>
      </c>
      <c r="D559" s="97">
        <v>5</v>
      </c>
      <c r="E559" s="97" t="s">
        <v>184</v>
      </c>
      <c r="F559" s="97">
        <v>10.5</v>
      </c>
      <c r="G559" s="97">
        <v>0.99</v>
      </c>
      <c r="H559" s="97">
        <v>1</v>
      </c>
    </row>
    <row r="560" spans="1:8" ht="27" x14ac:dyDescent="0.3">
      <c r="A560" s="98" t="s">
        <v>182</v>
      </c>
      <c r="B560" s="98" t="s">
        <v>190</v>
      </c>
      <c r="C560" s="99">
        <v>17</v>
      </c>
      <c r="D560" s="97">
        <v>7</v>
      </c>
      <c r="E560" s="97" t="s">
        <v>191</v>
      </c>
      <c r="F560" s="97">
        <v>18.7400000025</v>
      </c>
      <c r="G560" s="97">
        <v>1.76691428595</v>
      </c>
      <c r="H560" s="97">
        <v>1</v>
      </c>
    </row>
    <row r="561" spans="1:8" ht="27" x14ac:dyDescent="0.3">
      <c r="A561" s="98" t="s">
        <v>200</v>
      </c>
      <c r="B561" s="98" t="s">
        <v>183</v>
      </c>
      <c r="C561" s="99">
        <v>1054</v>
      </c>
      <c r="D561" s="97">
        <v>5</v>
      </c>
      <c r="E561" s="97" t="s">
        <v>184</v>
      </c>
      <c r="F561" s="97">
        <v>13.51</v>
      </c>
      <c r="G561" s="97">
        <v>0.77</v>
      </c>
      <c r="H561" s="97">
        <v>1</v>
      </c>
    </row>
    <row r="562" spans="1:8" ht="27" x14ac:dyDescent="0.3">
      <c r="A562" s="98" t="s">
        <v>182</v>
      </c>
      <c r="B562" s="98" t="s">
        <v>183</v>
      </c>
      <c r="C562" s="99">
        <v>193</v>
      </c>
      <c r="D562" s="97">
        <v>5</v>
      </c>
      <c r="E562" s="97" t="s">
        <v>193</v>
      </c>
      <c r="F562" s="97">
        <v>10.52</v>
      </c>
      <c r="G562" s="97">
        <v>0.99</v>
      </c>
      <c r="H562" s="97">
        <v>1</v>
      </c>
    </row>
    <row r="563" spans="1:8" ht="27" x14ac:dyDescent="0.3">
      <c r="A563" s="98" t="s">
        <v>182</v>
      </c>
      <c r="B563" s="98" t="s">
        <v>183</v>
      </c>
      <c r="C563" s="99">
        <v>841</v>
      </c>
      <c r="D563" s="97">
        <v>5</v>
      </c>
      <c r="E563" s="97" t="s">
        <v>184</v>
      </c>
      <c r="F563" s="97">
        <v>10.55</v>
      </c>
      <c r="G563" s="97">
        <v>0.99</v>
      </c>
      <c r="H563" s="97">
        <v>1</v>
      </c>
    </row>
    <row r="564" spans="1:8" ht="27" x14ac:dyDescent="0.3">
      <c r="A564" s="98" t="s">
        <v>196</v>
      </c>
      <c r="B564" s="98" t="s">
        <v>201</v>
      </c>
      <c r="C564" s="99">
        <v>508</v>
      </c>
      <c r="D564" s="97">
        <v>7</v>
      </c>
      <c r="E564" s="97" t="s">
        <v>188</v>
      </c>
      <c r="F564" s="97">
        <v>12.910000005000001</v>
      </c>
      <c r="G564" s="97">
        <v>1.2295238100000001</v>
      </c>
      <c r="H564" s="97">
        <v>1</v>
      </c>
    </row>
    <row r="565" spans="1:8" ht="27" x14ac:dyDescent="0.3">
      <c r="A565" s="98" t="s">
        <v>182</v>
      </c>
      <c r="B565" s="98" t="s">
        <v>201</v>
      </c>
      <c r="C565" s="99">
        <v>1853</v>
      </c>
      <c r="D565" s="97">
        <v>7</v>
      </c>
      <c r="E565" s="97" t="s">
        <v>188</v>
      </c>
      <c r="F565" s="97">
        <v>4.3000000014999999</v>
      </c>
      <c r="G565" s="97">
        <v>3.6857142870000001</v>
      </c>
      <c r="H565" s="97">
        <v>1</v>
      </c>
    </row>
    <row r="566" spans="1:8" ht="27" x14ac:dyDescent="0.3">
      <c r="A566" s="98" t="s">
        <v>182</v>
      </c>
      <c r="B566" s="98" t="s">
        <v>201</v>
      </c>
      <c r="C566" s="99">
        <v>1853</v>
      </c>
      <c r="D566" s="97">
        <v>7</v>
      </c>
      <c r="E566" s="97" t="s">
        <v>188</v>
      </c>
      <c r="F566" s="97">
        <v>4.3000000014999999</v>
      </c>
      <c r="G566" s="97">
        <v>3.6857142870000001</v>
      </c>
      <c r="H566" s="97">
        <v>1</v>
      </c>
    </row>
    <row r="567" spans="1:8" ht="27" x14ac:dyDescent="0.3">
      <c r="A567" s="98" t="s">
        <v>194</v>
      </c>
      <c r="B567" s="98" t="s">
        <v>183</v>
      </c>
      <c r="C567" s="99">
        <v>4390</v>
      </c>
      <c r="D567" s="97">
        <v>7</v>
      </c>
      <c r="E567" s="97" t="s">
        <v>188</v>
      </c>
      <c r="F567" s="97">
        <v>3.27</v>
      </c>
      <c r="G567" s="97">
        <v>3.27</v>
      </c>
      <c r="H567" s="97">
        <v>0</v>
      </c>
    </row>
    <row r="568" spans="1:8" ht="27" x14ac:dyDescent="0.3">
      <c r="A568" s="98" t="s">
        <v>189</v>
      </c>
      <c r="B568" s="98" t="s">
        <v>201</v>
      </c>
      <c r="C568" s="99">
        <v>4366</v>
      </c>
      <c r="D568" s="97">
        <v>7</v>
      </c>
      <c r="E568" s="97" t="s">
        <v>188</v>
      </c>
      <c r="F568" s="97">
        <v>6.7599999994999997</v>
      </c>
      <c r="G568" s="97">
        <v>2.4458909089100001</v>
      </c>
      <c r="H568" s="97">
        <v>1</v>
      </c>
    </row>
    <row r="569" spans="1:8" x14ac:dyDescent="0.3">
      <c r="A569" s="98" t="s">
        <v>197</v>
      </c>
      <c r="B569" s="98" t="s">
        <v>201</v>
      </c>
      <c r="C569" s="99">
        <v>5701</v>
      </c>
      <c r="D569" s="97">
        <v>10</v>
      </c>
      <c r="E569" s="97" t="s">
        <v>186</v>
      </c>
      <c r="F569" s="97">
        <v>6.7599999994999997</v>
      </c>
      <c r="G569" s="97">
        <v>2.4458909089100001</v>
      </c>
      <c r="H569" s="97">
        <v>1</v>
      </c>
    </row>
    <row r="570" spans="1:8" x14ac:dyDescent="0.3">
      <c r="A570" s="98" t="s">
        <v>202</v>
      </c>
      <c r="B570" s="98" t="s">
        <v>190</v>
      </c>
      <c r="C570" s="99">
        <v>1180</v>
      </c>
      <c r="D570" s="97">
        <v>7</v>
      </c>
      <c r="E570" s="97" t="s">
        <v>191</v>
      </c>
      <c r="F570" s="97">
        <v>9.8199999975000001</v>
      </c>
      <c r="G570" s="97">
        <v>3.5709090899999998</v>
      </c>
      <c r="H570" s="97">
        <v>1</v>
      </c>
    </row>
    <row r="571" spans="1:8" ht="27" x14ac:dyDescent="0.3">
      <c r="A571" s="98" t="s">
        <v>196</v>
      </c>
      <c r="B571" s="98" t="s">
        <v>183</v>
      </c>
      <c r="C571" s="99">
        <v>3385</v>
      </c>
      <c r="D571" s="97">
        <v>7</v>
      </c>
      <c r="E571" s="97" t="s">
        <v>193</v>
      </c>
      <c r="F571" s="97">
        <v>4</v>
      </c>
      <c r="G571" s="97">
        <v>2.75</v>
      </c>
      <c r="H571" s="97">
        <v>1</v>
      </c>
    </row>
    <row r="572" spans="1:8" x14ac:dyDescent="0.3">
      <c r="A572" s="98" t="s">
        <v>195</v>
      </c>
      <c r="B572" s="98" t="s">
        <v>183</v>
      </c>
      <c r="C572" s="99">
        <v>1265</v>
      </c>
      <c r="D572" s="97">
        <v>7</v>
      </c>
      <c r="E572" s="97" t="s">
        <v>193</v>
      </c>
      <c r="F572" s="97">
        <v>3.35</v>
      </c>
      <c r="G572" s="97">
        <v>3.35</v>
      </c>
      <c r="H572" s="97">
        <v>0</v>
      </c>
    </row>
    <row r="573" spans="1:8" x14ac:dyDescent="0.3">
      <c r="A573" s="98" t="s">
        <v>195</v>
      </c>
      <c r="B573" s="98" t="s">
        <v>183</v>
      </c>
      <c r="C573" s="99">
        <v>1266</v>
      </c>
      <c r="D573" s="97">
        <v>7</v>
      </c>
      <c r="E573" s="97" t="s">
        <v>188</v>
      </c>
      <c r="F573" s="97">
        <v>3.35</v>
      </c>
      <c r="G573" s="97">
        <v>3.35</v>
      </c>
      <c r="H573" s="97">
        <v>0</v>
      </c>
    </row>
    <row r="574" spans="1:8" ht="27" x14ac:dyDescent="0.3">
      <c r="A574" s="98" t="s">
        <v>182</v>
      </c>
      <c r="B574" s="98" t="s">
        <v>190</v>
      </c>
      <c r="C574" s="99">
        <v>1148</v>
      </c>
      <c r="D574" s="97">
        <v>3</v>
      </c>
      <c r="E574" s="97" t="s">
        <v>191</v>
      </c>
      <c r="F574" s="97">
        <v>20.519999998999999</v>
      </c>
      <c r="G574" s="97">
        <v>1.76650434774</v>
      </c>
      <c r="H574" s="97">
        <v>1</v>
      </c>
    </row>
    <row r="575" spans="1:8" ht="27" x14ac:dyDescent="0.3">
      <c r="A575" s="98" t="s">
        <v>189</v>
      </c>
      <c r="B575" s="98" t="s">
        <v>183</v>
      </c>
      <c r="C575" s="99">
        <v>390</v>
      </c>
      <c r="D575" s="97">
        <v>5</v>
      </c>
      <c r="E575" s="97" t="s">
        <v>184</v>
      </c>
      <c r="F575" s="97">
        <v>11.5</v>
      </c>
      <c r="G575" s="97">
        <v>0.99</v>
      </c>
      <c r="H575" s="97">
        <v>1</v>
      </c>
    </row>
    <row r="576" spans="1:8" x14ac:dyDescent="0.3">
      <c r="A576" s="98" t="s">
        <v>195</v>
      </c>
      <c r="B576" s="98" t="s">
        <v>183</v>
      </c>
      <c r="C576" s="99">
        <v>2711</v>
      </c>
      <c r="D576" s="97">
        <v>5</v>
      </c>
      <c r="E576" s="97" t="s">
        <v>193</v>
      </c>
      <c r="F576" s="97">
        <v>11.5</v>
      </c>
      <c r="G576" s="97">
        <v>0.99</v>
      </c>
      <c r="H576" s="97">
        <v>1</v>
      </c>
    </row>
    <row r="577" spans="1:8" x14ac:dyDescent="0.3">
      <c r="A577" s="98" t="s">
        <v>202</v>
      </c>
      <c r="B577" s="98" t="s">
        <v>201</v>
      </c>
      <c r="C577" s="99">
        <v>2168</v>
      </c>
      <c r="D577" s="97">
        <v>7</v>
      </c>
      <c r="E577" s="97" t="s">
        <v>184</v>
      </c>
      <c r="F577" s="97">
        <v>14.1399999955</v>
      </c>
      <c r="G577" s="97">
        <v>1.229565217</v>
      </c>
      <c r="H577" s="97">
        <v>1</v>
      </c>
    </row>
    <row r="578" spans="1:8" ht="27" x14ac:dyDescent="0.3">
      <c r="A578" s="98" t="s">
        <v>194</v>
      </c>
      <c r="B578" s="98" t="s">
        <v>201</v>
      </c>
      <c r="C578" s="99">
        <v>1545</v>
      </c>
      <c r="D578" s="97">
        <v>10</v>
      </c>
      <c r="E578" s="97" t="s">
        <v>186</v>
      </c>
      <c r="F578" s="97">
        <v>7.130000001</v>
      </c>
      <c r="G578" s="97">
        <v>2.4463275865499998</v>
      </c>
      <c r="H578" s="97">
        <v>1</v>
      </c>
    </row>
    <row r="579" spans="1:8" ht="27" x14ac:dyDescent="0.3">
      <c r="A579" s="98" t="s">
        <v>189</v>
      </c>
      <c r="B579" s="98" t="s">
        <v>201</v>
      </c>
      <c r="C579" s="99">
        <v>266</v>
      </c>
      <c r="D579" s="97">
        <v>5</v>
      </c>
      <c r="E579" s="97" t="s">
        <v>193</v>
      </c>
      <c r="F579" s="97">
        <v>14.279999997599999</v>
      </c>
      <c r="G579" s="97">
        <v>1.22997416</v>
      </c>
      <c r="H579" s="97">
        <v>1</v>
      </c>
    </row>
    <row r="580" spans="1:8" ht="27" x14ac:dyDescent="0.3">
      <c r="A580" s="98" t="s">
        <v>182</v>
      </c>
      <c r="B580" s="98" t="s">
        <v>190</v>
      </c>
      <c r="C580" s="99">
        <v>105</v>
      </c>
      <c r="D580" s="97">
        <v>7</v>
      </c>
      <c r="E580" s="97" t="s">
        <v>191</v>
      </c>
      <c r="F580" s="97">
        <v>8.3900000001000006</v>
      </c>
      <c r="G580" s="97">
        <v>4.44491489367</v>
      </c>
      <c r="H580" s="97">
        <v>1</v>
      </c>
    </row>
    <row r="581" spans="1:8" ht="27" x14ac:dyDescent="0.3">
      <c r="A581" s="98" t="s">
        <v>196</v>
      </c>
      <c r="B581" s="98" t="s">
        <v>201</v>
      </c>
      <c r="C581" s="99">
        <v>3090</v>
      </c>
      <c r="D581" s="97">
        <v>10</v>
      </c>
      <c r="E581" s="97" t="s">
        <v>186</v>
      </c>
      <c r="F581" s="97">
        <v>7.38</v>
      </c>
      <c r="G581" s="97">
        <v>2.4476999999999998</v>
      </c>
      <c r="H581" s="97">
        <v>1</v>
      </c>
    </row>
    <row r="582" spans="1:8" ht="27" x14ac:dyDescent="0.3">
      <c r="A582" s="98" t="s">
        <v>196</v>
      </c>
      <c r="B582" s="98" t="s">
        <v>201</v>
      </c>
      <c r="C582" s="99">
        <v>269</v>
      </c>
      <c r="D582" s="97">
        <v>10</v>
      </c>
      <c r="E582" s="97" t="s">
        <v>186</v>
      </c>
      <c r="F582" s="97">
        <v>14.719999997430001</v>
      </c>
      <c r="G582" s="97">
        <v>1.229741019</v>
      </c>
      <c r="H582" s="97">
        <v>1</v>
      </c>
    </row>
    <row r="583" spans="1:8" ht="27" x14ac:dyDescent="0.3">
      <c r="A583" s="98" t="s">
        <v>194</v>
      </c>
      <c r="B583" s="98" t="s">
        <v>201</v>
      </c>
      <c r="C583" s="99">
        <v>1545</v>
      </c>
      <c r="D583" s="97">
        <v>10</v>
      </c>
      <c r="E583" s="97" t="s">
        <v>184</v>
      </c>
      <c r="F583" s="97">
        <v>7.4299999979999996</v>
      </c>
      <c r="G583" s="97">
        <v>2.4479635754999998</v>
      </c>
      <c r="H583" s="97">
        <v>1</v>
      </c>
    </row>
    <row r="584" spans="1:8" ht="27" x14ac:dyDescent="0.3">
      <c r="A584" s="98" t="s">
        <v>194</v>
      </c>
      <c r="B584" s="98" t="s">
        <v>183</v>
      </c>
      <c r="C584" s="99">
        <v>945</v>
      </c>
      <c r="D584" s="97">
        <v>7</v>
      </c>
      <c r="E584" s="97" t="s">
        <v>188</v>
      </c>
      <c r="F584" s="97">
        <v>3.49</v>
      </c>
      <c r="G584" s="97">
        <v>3.49</v>
      </c>
      <c r="H584" s="97">
        <v>0</v>
      </c>
    </row>
    <row r="585" spans="1:8" ht="27" x14ac:dyDescent="0.3">
      <c r="A585" s="98" t="s">
        <v>194</v>
      </c>
      <c r="B585" s="98" t="s">
        <v>183</v>
      </c>
      <c r="C585" s="99">
        <v>2349</v>
      </c>
      <c r="D585" s="97">
        <v>10</v>
      </c>
      <c r="E585" s="97" t="s">
        <v>188</v>
      </c>
      <c r="F585" s="97">
        <v>20.5</v>
      </c>
      <c r="G585" s="97">
        <v>0.6</v>
      </c>
      <c r="H585" s="97">
        <v>1</v>
      </c>
    </row>
    <row r="586" spans="1:8" ht="27" x14ac:dyDescent="0.3">
      <c r="A586" s="98" t="s">
        <v>189</v>
      </c>
      <c r="B586" s="98" t="s">
        <v>201</v>
      </c>
      <c r="C586" s="99">
        <v>5701</v>
      </c>
      <c r="D586" s="97">
        <v>10</v>
      </c>
      <c r="E586" s="97" t="s">
        <v>186</v>
      </c>
      <c r="F586" s="97">
        <v>15.37</v>
      </c>
      <c r="G586" s="97">
        <v>1.2296</v>
      </c>
      <c r="H586" s="97">
        <v>1</v>
      </c>
    </row>
    <row r="587" spans="1:8" ht="27" x14ac:dyDescent="0.3">
      <c r="A587" s="98" t="s">
        <v>182</v>
      </c>
      <c r="B587" s="98" t="s">
        <v>190</v>
      </c>
      <c r="C587" s="99">
        <v>197</v>
      </c>
      <c r="D587" s="97">
        <v>7</v>
      </c>
      <c r="E587" s="97" t="s">
        <v>191</v>
      </c>
      <c r="F587" s="97">
        <v>7.5000000012000001</v>
      </c>
      <c r="G587" s="97">
        <v>5.3571428579999996</v>
      </c>
      <c r="H587" s="97">
        <v>1</v>
      </c>
    </row>
    <row r="588" spans="1:8" ht="27" x14ac:dyDescent="0.3">
      <c r="A588" s="98" t="s">
        <v>205</v>
      </c>
      <c r="B588" s="98" t="s">
        <v>183</v>
      </c>
      <c r="C588" s="99">
        <v>2459</v>
      </c>
      <c r="D588" s="97">
        <v>7</v>
      </c>
      <c r="E588" s="97" t="s">
        <v>193</v>
      </c>
      <c r="F588" s="97">
        <v>4.24</v>
      </c>
      <c r="G588" s="97">
        <v>2.99</v>
      </c>
      <c r="H588" s="97">
        <v>1</v>
      </c>
    </row>
    <row r="589" spans="1:8" x14ac:dyDescent="0.3">
      <c r="A589" s="98" t="s">
        <v>202</v>
      </c>
      <c r="B589" s="98" t="s">
        <v>183</v>
      </c>
      <c r="C589" s="99">
        <v>1322</v>
      </c>
      <c r="D589" s="97">
        <v>7</v>
      </c>
      <c r="E589" s="97" t="s">
        <v>186</v>
      </c>
      <c r="F589" s="97">
        <v>12.83</v>
      </c>
      <c r="G589" s="97">
        <v>0.99</v>
      </c>
      <c r="H589" s="97">
        <v>1</v>
      </c>
    </row>
    <row r="590" spans="1:8" ht="27" x14ac:dyDescent="0.3">
      <c r="A590" s="98" t="s">
        <v>182</v>
      </c>
      <c r="B590" s="98" t="s">
        <v>190</v>
      </c>
      <c r="C590" s="99">
        <v>17</v>
      </c>
      <c r="D590" s="97">
        <v>7</v>
      </c>
      <c r="E590" s="97" t="s">
        <v>191</v>
      </c>
      <c r="F590" s="97">
        <v>23.220000003379997</v>
      </c>
      <c r="G590" s="97">
        <v>1.7669331286199998</v>
      </c>
      <c r="H590" s="97">
        <v>1</v>
      </c>
    </row>
    <row r="591" spans="1:8" x14ac:dyDescent="0.3">
      <c r="A591" s="98" t="s">
        <v>202</v>
      </c>
      <c r="B591" s="98" t="s">
        <v>201</v>
      </c>
      <c r="C591" s="99">
        <v>89</v>
      </c>
      <c r="D591" s="97">
        <v>10</v>
      </c>
      <c r="E591" s="97" t="s">
        <v>203</v>
      </c>
      <c r="F591" s="97">
        <v>8.0100000029699991</v>
      </c>
      <c r="G591" s="97">
        <v>2.4485253465299999</v>
      </c>
      <c r="H591" s="97">
        <v>1</v>
      </c>
    </row>
    <row r="592" spans="1:8" ht="27" x14ac:dyDescent="0.3">
      <c r="A592" s="98" t="s">
        <v>196</v>
      </c>
      <c r="B592" s="98" t="s">
        <v>201</v>
      </c>
      <c r="C592" s="99">
        <v>3090</v>
      </c>
      <c r="D592" s="97">
        <v>10</v>
      </c>
      <c r="E592" s="97" t="s">
        <v>186</v>
      </c>
      <c r="F592" s="97">
        <v>8.0100000029699991</v>
      </c>
      <c r="G592" s="97">
        <v>2.4485253465299999</v>
      </c>
      <c r="H592" s="97">
        <v>1</v>
      </c>
    </row>
    <row r="593" spans="1:8" ht="27" x14ac:dyDescent="0.3">
      <c r="A593" s="98" t="s">
        <v>194</v>
      </c>
      <c r="B593" s="98" t="s">
        <v>183</v>
      </c>
      <c r="C593" s="99">
        <v>2349</v>
      </c>
      <c r="D593" s="97">
        <v>7</v>
      </c>
      <c r="E593" s="97" t="s">
        <v>188</v>
      </c>
      <c r="F593" s="97">
        <v>3.6</v>
      </c>
      <c r="G593" s="97">
        <v>3.6</v>
      </c>
      <c r="H593" s="97">
        <v>0</v>
      </c>
    </row>
    <row r="594" spans="1:8" ht="27" x14ac:dyDescent="0.3">
      <c r="A594" s="98" t="s">
        <v>194</v>
      </c>
      <c r="B594" s="98" t="s">
        <v>183</v>
      </c>
      <c r="C594" s="99">
        <v>2349</v>
      </c>
      <c r="D594" s="97">
        <v>7</v>
      </c>
      <c r="E594" s="97" t="s">
        <v>188</v>
      </c>
      <c r="F594" s="97">
        <v>3.6</v>
      </c>
      <c r="G594" s="97">
        <v>3.6</v>
      </c>
      <c r="H594" s="97">
        <v>0</v>
      </c>
    </row>
    <row r="595" spans="1:8" ht="27" x14ac:dyDescent="0.3">
      <c r="A595" s="98" t="s">
        <v>194</v>
      </c>
      <c r="B595" s="98" t="s">
        <v>183</v>
      </c>
      <c r="C595" s="99">
        <v>2349</v>
      </c>
      <c r="D595" s="97">
        <v>7</v>
      </c>
      <c r="E595" s="97" t="s">
        <v>188</v>
      </c>
      <c r="F595" s="97">
        <v>3.6</v>
      </c>
      <c r="G595" s="97">
        <v>3.6</v>
      </c>
      <c r="H595" s="97">
        <v>0</v>
      </c>
    </row>
    <row r="596" spans="1:8" ht="27" x14ac:dyDescent="0.3">
      <c r="A596" s="98" t="s">
        <v>194</v>
      </c>
      <c r="B596" s="98" t="s">
        <v>183</v>
      </c>
      <c r="C596" s="99">
        <v>2349</v>
      </c>
      <c r="D596" s="97">
        <v>7</v>
      </c>
      <c r="E596" s="97" t="s">
        <v>188</v>
      </c>
      <c r="F596" s="97">
        <v>3.6</v>
      </c>
      <c r="G596" s="97">
        <v>3.6</v>
      </c>
      <c r="H596" s="97">
        <v>0</v>
      </c>
    </row>
    <row r="597" spans="1:8" ht="27" x14ac:dyDescent="0.3">
      <c r="A597" s="98" t="s">
        <v>194</v>
      </c>
      <c r="B597" s="98" t="s">
        <v>183</v>
      </c>
      <c r="C597" s="99">
        <v>2349</v>
      </c>
      <c r="D597" s="97">
        <v>7</v>
      </c>
      <c r="E597" s="97" t="s">
        <v>188</v>
      </c>
      <c r="F597" s="97">
        <v>3.6</v>
      </c>
      <c r="G597" s="97">
        <v>3.6</v>
      </c>
      <c r="H597" s="97">
        <v>0</v>
      </c>
    </row>
    <row r="598" spans="1:8" ht="27" x14ac:dyDescent="0.3">
      <c r="A598" s="98" t="s">
        <v>194</v>
      </c>
      <c r="B598" s="98" t="s">
        <v>183</v>
      </c>
      <c r="C598" s="99">
        <v>2349</v>
      </c>
      <c r="D598" s="97">
        <v>7</v>
      </c>
      <c r="E598" s="97" t="s">
        <v>188</v>
      </c>
      <c r="F598" s="97">
        <v>3.6</v>
      </c>
      <c r="G598" s="97">
        <v>3.6</v>
      </c>
      <c r="H598" s="97">
        <v>0</v>
      </c>
    </row>
    <row r="599" spans="1:8" ht="27" x14ac:dyDescent="0.3">
      <c r="A599" s="98" t="s">
        <v>194</v>
      </c>
      <c r="B599" s="98" t="s">
        <v>183</v>
      </c>
      <c r="C599" s="99">
        <v>2349</v>
      </c>
      <c r="D599" s="97">
        <v>7</v>
      </c>
      <c r="E599" s="97" t="s">
        <v>188</v>
      </c>
      <c r="F599" s="97">
        <v>3.6</v>
      </c>
      <c r="G599" s="97">
        <v>3.6</v>
      </c>
      <c r="H599" s="97">
        <v>0</v>
      </c>
    </row>
    <row r="600" spans="1:8" ht="27" x14ac:dyDescent="0.3">
      <c r="A600" s="98" t="s">
        <v>194</v>
      </c>
      <c r="B600" s="98" t="s">
        <v>183</v>
      </c>
      <c r="C600" s="99">
        <v>2349</v>
      </c>
      <c r="D600" s="97">
        <v>7</v>
      </c>
      <c r="E600" s="97" t="s">
        <v>188</v>
      </c>
      <c r="F600" s="97">
        <v>3.6</v>
      </c>
      <c r="G600" s="97">
        <v>3.6</v>
      </c>
      <c r="H600" s="97">
        <v>0</v>
      </c>
    </row>
    <row r="601" spans="1:8" ht="27" x14ac:dyDescent="0.3">
      <c r="A601" s="98" t="s">
        <v>194</v>
      </c>
      <c r="B601" s="98" t="s">
        <v>183</v>
      </c>
      <c r="C601" s="99">
        <v>2349</v>
      </c>
      <c r="D601" s="97">
        <v>7</v>
      </c>
      <c r="E601" s="97" t="s">
        <v>193</v>
      </c>
      <c r="F601" s="97">
        <v>3.6</v>
      </c>
      <c r="G601" s="97">
        <v>3.6</v>
      </c>
      <c r="H601" s="97">
        <v>0</v>
      </c>
    </row>
    <row r="602" spans="1:8" ht="27" x14ac:dyDescent="0.3">
      <c r="A602" s="98" t="s">
        <v>194</v>
      </c>
      <c r="B602" s="98" t="s">
        <v>183</v>
      </c>
      <c r="C602" s="99">
        <v>2349</v>
      </c>
      <c r="D602" s="97">
        <v>7</v>
      </c>
      <c r="E602" s="97" t="s">
        <v>188</v>
      </c>
      <c r="F602" s="97">
        <v>3.6</v>
      </c>
      <c r="G602" s="97">
        <v>3.6</v>
      </c>
      <c r="H602" s="97">
        <v>0</v>
      </c>
    </row>
    <row r="603" spans="1:8" ht="27" x14ac:dyDescent="0.3">
      <c r="A603" s="98" t="s">
        <v>194</v>
      </c>
      <c r="B603" s="98" t="s">
        <v>183</v>
      </c>
      <c r="C603" s="99">
        <v>2349</v>
      </c>
      <c r="D603" s="97">
        <v>7</v>
      </c>
      <c r="E603" s="97" t="s">
        <v>188</v>
      </c>
      <c r="F603" s="97">
        <v>3.6</v>
      </c>
      <c r="G603" s="97">
        <v>3.6</v>
      </c>
      <c r="H603" s="97">
        <v>0</v>
      </c>
    </row>
    <row r="604" spans="1:8" ht="27" x14ac:dyDescent="0.3">
      <c r="A604" s="98" t="s">
        <v>194</v>
      </c>
      <c r="B604" s="98" t="s">
        <v>183</v>
      </c>
      <c r="C604" s="99">
        <v>2349</v>
      </c>
      <c r="D604" s="97">
        <v>7</v>
      </c>
      <c r="E604" s="97" t="s">
        <v>188</v>
      </c>
      <c r="F604" s="97">
        <v>3.6</v>
      </c>
      <c r="G604" s="97">
        <v>3.6</v>
      </c>
      <c r="H604" s="97">
        <v>0</v>
      </c>
    </row>
    <row r="605" spans="1:8" ht="27" x14ac:dyDescent="0.3">
      <c r="A605" s="98" t="s">
        <v>194</v>
      </c>
      <c r="B605" s="98" t="s">
        <v>183</v>
      </c>
      <c r="C605" s="99">
        <v>2349</v>
      </c>
      <c r="D605" s="97">
        <v>7</v>
      </c>
      <c r="E605" s="97" t="s">
        <v>184</v>
      </c>
      <c r="F605" s="97">
        <v>3.6</v>
      </c>
      <c r="G605" s="97">
        <v>3.6</v>
      </c>
      <c r="H605" s="97">
        <v>0</v>
      </c>
    </row>
    <row r="606" spans="1:8" ht="27" x14ac:dyDescent="0.3">
      <c r="A606" s="98" t="s">
        <v>194</v>
      </c>
      <c r="B606" s="98" t="s">
        <v>183</v>
      </c>
      <c r="C606" s="99">
        <v>2349</v>
      </c>
      <c r="D606" s="97">
        <v>7</v>
      </c>
      <c r="E606" s="97" t="s">
        <v>184</v>
      </c>
      <c r="F606" s="97">
        <v>3.6</v>
      </c>
      <c r="G606" s="97">
        <v>3.6</v>
      </c>
      <c r="H606" s="97">
        <v>0</v>
      </c>
    </row>
    <row r="607" spans="1:8" ht="27" x14ac:dyDescent="0.3">
      <c r="A607" s="98" t="s">
        <v>194</v>
      </c>
      <c r="B607" s="98" t="s">
        <v>183</v>
      </c>
      <c r="C607" s="99">
        <v>2349</v>
      </c>
      <c r="D607" s="97">
        <v>7</v>
      </c>
      <c r="E607" s="97" t="s">
        <v>186</v>
      </c>
      <c r="F607" s="97">
        <v>3.6</v>
      </c>
      <c r="G607" s="97">
        <v>3.6</v>
      </c>
      <c r="H607" s="97">
        <v>0</v>
      </c>
    </row>
    <row r="608" spans="1:8" ht="27" x14ac:dyDescent="0.3">
      <c r="A608" s="98" t="s">
        <v>194</v>
      </c>
      <c r="B608" s="98" t="s">
        <v>183</v>
      </c>
      <c r="C608" s="99">
        <v>2349</v>
      </c>
      <c r="D608" s="97">
        <v>7</v>
      </c>
      <c r="E608" s="97" t="s">
        <v>186</v>
      </c>
      <c r="F608" s="97">
        <v>3.6</v>
      </c>
      <c r="G608" s="97">
        <v>3.6</v>
      </c>
      <c r="H608" s="97">
        <v>0</v>
      </c>
    </row>
    <row r="609" spans="1:8" ht="27" x14ac:dyDescent="0.3">
      <c r="A609" s="98" t="s">
        <v>194</v>
      </c>
      <c r="B609" s="98" t="s">
        <v>183</v>
      </c>
      <c r="C609" s="99">
        <v>2349</v>
      </c>
      <c r="D609" s="97">
        <v>7</v>
      </c>
      <c r="E609" s="97" t="s">
        <v>188</v>
      </c>
      <c r="F609" s="97">
        <v>3.6</v>
      </c>
      <c r="G609" s="97">
        <v>3.6</v>
      </c>
      <c r="H609" s="97">
        <v>1</v>
      </c>
    </row>
    <row r="610" spans="1:8" ht="27" x14ac:dyDescent="0.3">
      <c r="A610" s="98" t="s">
        <v>194</v>
      </c>
      <c r="B610" s="98" t="s">
        <v>183</v>
      </c>
      <c r="C610" s="99">
        <v>2349</v>
      </c>
      <c r="D610" s="97">
        <v>7</v>
      </c>
      <c r="E610" s="97" t="s">
        <v>193</v>
      </c>
      <c r="F610" s="97">
        <v>3.6</v>
      </c>
      <c r="G610" s="97">
        <v>3.6</v>
      </c>
      <c r="H610" s="97">
        <v>1</v>
      </c>
    </row>
    <row r="611" spans="1:8" x14ac:dyDescent="0.3">
      <c r="A611" s="98" t="s">
        <v>202</v>
      </c>
      <c r="B611" s="98" t="s">
        <v>190</v>
      </c>
      <c r="C611" s="99">
        <v>1180</v>
      </c>
      <c r="D611" s="97">
        <v>7</v>
      </c>
      <c r="E611" s="97" t="s">
        <v>191</v>
      </c>
      <c r="F611" s="97">
        <v>11.6000000025</v>
      </c>
      <c r="G611" s="97">
        <v>3.5692307699999999</v>
      </c>
      <c r="H611" s="97">
        <v>1</v>
      </c>
    </row>
    <row r="612" spans="1:8" ht="27" x14ac:dyDescent="0.3">
      <c r="A612" s="98" t="s">
        <v>194</v>
      </c>
      <c r="B612" s="98" t="s">
        <v>201</v>
      </c>
      <c r="C612" s="99">
        <v>1545</v>
      </c>
      <c r="D612" s="97">
        <v>10</v>
      </c>
      <c r="E612" s="97" t="s">
        <v>188</v>
      </c>
      <c r="F612" s="97">
        <v>8.2800000022799995</v>
      </c>
      <c r="G612" s="97">
        <v>2.44832095164</v>
      </c>
      <c r="H612" s="97">
        <v>1</v>
      </c>
    </row>
    <row r="613" spans="1:8" ht="27" x14ac:dyDescent="0.3">
      <c r="A613" s="98" t="s">
        <v>194</v>
      </c>
      <c r="B613" s="98" t="s">
        <v>201</v>
      </c>
      <c r="C613" s="99">
        <v>170</v>
      </c>
      <c r="D613" s="97">
        <v>7</v>
      </c>
      <c r="E613" s="97" t="s">
        <v>188</v>
      </c>
      <c r="F613" s="97">
        <v>16.600000005000002</v>
      </c>
      <c r="G613" s="97">
        <v>1.22962963</v>
      </c>
      <c r="H613" s="97">
        <v>1</v>
      </c>
    </row>
    <row r="614" spans="1:8" ht="27" x14ac:dyDescent="0.3">
      <c r="A614" s="98" t="s">
        <v>182</v>
      </c>
      <c r="B614" s="98" t="s">
        <v>201</v>
      </c>
      <c r="C614" s="99">
        <v>1301</v>
      </c>
      <c r="D614" s="97">
        <v>7</v>
      </c>
      <c r="E614" s="97" t="s">
        <v>188</v>
      </c>
      <c r="F614" s="97">
        <v>17.009999998919998</v>
      </c>
      <c r="G614" s="97">
        <v>1.2299349239999999</v>
      </c>
      <c r="H614" s="97">
        <v>1</v>
      </c>
    </row>
    <row r="615" spans="1:8" ht="27" x14ac:dyDescent="0.3">
      <c r="A615" s="98" t="s">
        <v>194</v>
      </c>
      <c r="B615" s="98" t="s">
        <v>183</v>
      </c>
      <c r="C615" s="99">
        <v>2349</v>
      </c>
      <c r="D615" s="97">
        <v>7</v>
      </c>
      <c r="E615" s="97" t="s">
        <v>188</v>
      </c>
      <c r="F615" s="97">
        <v>3.85</v>
      </c>
      <c r="G615" s="97">
        <v>3.6</v>
      </c>
      <c r="H615" s="97">
        <v>1</v>
      </c>
    </row>
    <row r="616" spans="1:8" ht="27" x14ac:dyDescent="0.3">
      <c r="A616" s="98" t="s">
        <v>194</v>
      </c>
      <c r="B616" s="98" t="s">
        <v>183</v>
      </c>
      <c r="C616" s="99">
        <v>2349</v>
      </c>
      <c r="D616" s="97">
        <v>7</v>
      </c>
      <c r="E616" s="97" t="s">
        <v>188</v>
      </c>
      <c r="F616" s="97">
        <v>3.85</v>
      </c>
      <c r="G616" s="97">
        <v>3.6</v>
      </c>
      <c r="H616" s="97">
        <v>1</v>
      </c>
    </row>
    <row r="617" spans="1:8" ht="27" x14ac:dyDescent="0.3">
      <c r="A617" s="98" t="s">
        <v>194</v>
      </c>
      <c r="B617" s="98" t="s">
        <v>183</v>
      </c>
      <c r="C617" s="99">
        <v>2349</v>
      </c>
      <c r="D617" s="97">
        <v>7</v>
      </c>
      <c r="E617" s="97" t="s">
        <v>188</v>
      </c>
      <c r="F617" s="97">
        <v>3.85</v>
      </c>
      <c r="G617" s="97">
        <v>3.6</v>
      </c>
      <c r="H617" s="97">
        <v>1</v>
      </c>
    </row>
    <row r="618" spans="1:8" ht="27" x14ac:dyDescent="0.3">
      <c r="A618" s="98" t="s">
        <v>194</v>
      </c>
      <c r="B618" s="98" t="s">
        <v>183</v>
      </c>
      <c r="C618" s="99">
        <v>2349</v>
      </c>
      <c r="D618" s="97">
        <v>7</v>
      </c>
      <c r="E618" s="97" t="s">
        <v>193</v>
      </c>
      <c r="F618" s="97">
        <v>3.85</v>
      </c>
      <c r="G618" s="97">
        <v>3.6</v>
      </c>
      <c r="H618" s="97">
        <v>1</v>
      </c>
    </row>
    <row r="619" spans="1:8" ht="27" x14ac:dyDescent="0.3">
      <c r="A619" s="98" t="s">
        <v>194</v>
      </c>
      <c r="B619" s="98" t="s">
        <v>183</v>
      </c>
      <c r="C619" s="99">
        <v>2349</v>
      </c>
      <c r="D619" s="97">
        <v>7</v>
      </c>
      <c r="E619" s="97" t="s">
        <v>188</v>
      </c>
      <c r="F619" s="97">
        <v>3.85</v>
      </c>
      <c r="G619" s="97">
        <v>3.6</v>
      </c>
      <c r="H619" s="97">
        <v>1</v>
      </c>
    </row>
    <row r="620" spans="1:8" ht="27" x14ac:dyDescent="0.3">
      <c r="A620" s="98" t="s">
        <v>194</v>
      </c>
      <c r="B620" s="98" t="s">
        <v>183</v>
      </c>
      <c r="C620" s="99">
        <v>2349</v>
      </c>
      <c r="D620" s="97">
        <v>7</v>
      </c>
      <c r="E620" s="97" t="s">
        <v>188</v>
      </c>
      <c r="F620" s="97">
        <v>3.85</v>
      </c>
      <c r="G620" s="97">
        <v>3.6</v>
      </c>
      <c r="H620" s="97">
        <v>1</v>
      </c>
    </row>
    <row r="621" spans="1:8" ht="27" x14ac:dyDescent="0.3">
      <c r="A621" s="98" t="s">
        <v>196</v>
      </c>
      <c r="B621" s="98" t="s">
        <v>183</v>
      </c>
      <c r="C621" s="99">
        <v>3385</v>
      </c>
      <c r="D621" s="97">
        <v>7</v>
      </c>
      <c r="E621" s="97" t="s">
        <v>193</v>
      </c>
      <c r="F621" s="97">
        <v>3.75</v>
      </c>
      <c r="G621" s="97">
        <v>3.75</v>
      </c>
      <c r="H621" s="97">
        <v>0</v>
      </c>
    </row>
    <row r="622" spans="1:8" ht="27" x14ac:dyDescent="0.3">
      <c r="A622" s="98" t="s">
        <v>196</v>
      </c>
      <c r="B622" s="98" t="s">
        <v>183</v>
      </c>
      <c r="C622" s="99">
        <v>3385</v>
      </c>
      <c r="D622" s="97">
        <v>7</v>
      </c>
      <c r="E622" s="97" t="s">
        <v>193</v>
      </c>
      <c r="F622" s="97">
        <v>3.75</v>
      </c>
      <c r="G622" s="97">
        <v>3.75</v>
      </c>
      <c r="H622" s="97">
        <v>0</v>
      </c>
    </row>
    <row r="623" spans="1:8" ht="27" x14ac:dyDescent="0.3">
      <c r="A623" s="98" t="s">
        <v>196</v>
      </c>
      <c r="B623" s="98" t="s">
        <v>183</v>
      </c>
      <c r="C623" s="99">
        <v>3385</v>
      </c>
      <c r="D623" s="97">
        <v>7</v>
      </c>
      <c r="E623" s="97" t="s">
        <v>193</v>
      </c>
      <c r="F623" s="97">
        <v>3.75</v>
      </c>
      <c r="G623" s="97">
        <v>3.75</v>
      </c>
      <c r="H623" s="97">
        <v>0</v>
      </c>
    </row>
    <row r="624" spans="1:8" ht="27" x14ac:dyDescent="0.3">
      <c r="A624" s="98" t="s">
        <v>182</v>
      </c>
      <c r="B624" s="98" t="s">
        <v>190</v>
      </c>
      <c r="C624" s="99">
        <v>105</v>
      </c>
      <c r="D624" s="97">
        <v>7</v>
      </c>
      <c r="E624" s="97" t="s">
        <v>191</v>
      </c>
      <c r="F624" s="97">
        <v>10.0799999974</v>
      </c>
      <c r="G624" s="97">
        <v>4.4423362820400003</v>
      </c>
      <c r="H624" s="97">
        <v>1</v>
      </c>
    </row>
    <row r="625" spans="1:8" ht="27" x14ac:dyDescent="0.3">
      <c r="A625" s="98" t="s">
        <v>194</v>
      </c>
      <c r="B625" s="98" t="s">
        <v>201</v>
      </c>
      <c r="C625" s="99">
        <v>2507</v>
      </c>
      <c r="D625" s="97">
        <v>7</v>
      </c>
      <c r="E625" s="97" t="s">
        <v>188</v>
      </c>
      <c r="F625" s="97">
        <v>8.710000002120001</v>
      </c>
      <c r="G625" s="97">
        <v>2.4481497181099998</v>
      </c>
      <c r="H625" s="97">
        <v>1</v>
      </c>
    </row>
    <row r="626" spans="1:8" ht="27" x14ac:dyDescent="0.3">
      <c r="A626" s="98" t="s">
        <v>194</v>
      </c>
      <c r="B626" s="98" t="s">
        <v>201</v>
      </c>
      <c r="C626" s="99">
        <v>1545</v>
      </c>
      <c r="D626" s="97">
        <v>10</v>
      </c>
      <c r="E626" s="97" t="s">
        <v>186</v>
      </c>
      <c r="F626" s="97">
        <v>8.7199999972099995</v>
      </c>
      <c r="G626" s="97">
        <v>2.4475035253099997</v>
      </c>
      <c r="H626" s="97">
        <v>1</v>
      </c>
    </row>
    <row r="627" spans="1:8" ht="27" x14ac:dyDescent="0.3">
      <c r="A627" s="98" t="s">
        <v>187</v>
      </c>
      <c r="B627" s="98" t="s">
        <v>201</v>
      </c>
      <c r="C627" s="99">
        <v>5701</v>
      </c>
      <c r="D627" s="97">
        <v>10</v>
      </c>
      <c r="E627" s="97" t="s">
        <v>203</v>
      </c>
      <c r="F627" s="97">
        <v>8.76000000248</v>
      </c>
      <c r="G627" s="97">
        <v>2.4483707872099996</v>
      </c>
      <c r="H627" s="97">
        <v>1</v>
      </c>
    </row>
    <row r="628" spans="1:8" ht="27" x14ac:dyDescent="0.3">
      <c r="A628" s="98" t="s">
        <v>194</v>
      </c>
      <c r="B628" s="98" t="s">
        <v>183</v>
      </c>
      <c r="C628" s="99">
        <v>2220</v>
      </c>
      <c r="D628" s="97">
        <v>5</v>
      </c>
      <c r="E628" s="97" t="s">
        <v>184</v>
      </c>
      <c r="F628" s="97">
        <v>14.5</v>
      </c>
      <c r="G628" s="97">
        <v>0.99</v>
      </c>
      <c r="H628" s="97">
        <v>1</v>
      </c>
    </row>
    <row r="629" spans="1:8" ht="27" x14ac:dyDescent="0.3">
      <c r="A629" s="98" t="s">
        <v>199</v>
      </c>
      <c r="B629" s="98" t="s">
        <v>201</v>
      </c>
      <c r="C629" s="99">
        <v>37</v>
      </c>
      <c r="D629" s="97">
        <v>3</v>
      </c>
      <c r="E629" s="97" t="s">
        <v>191</v>
      </c>
      <c r="F629" s="97">
        <v>17.829999993999998</v>
      </c>
      <c r="G629" s="97">
        <v>1.229655172</v>
      </c>
      <c r="H629" s="97">
        <v>1</v>
      </c>
    </row>
    <row r="630" spans="1:8" ht="27" x14ac:dyDescent="0.3">
      <c r="A630" s="98" t="s">
        <v>182</v>
      </c>
      <c r="B630" s="98" t="s">
        <v>201</v>
      </c>
      <c r="C630" s="99">
        <v>915</v>
      </c>
      <c r="D630" s="97">
        <v>5</v>
      </c>
      <c r="E630" s="97" t="s">
        <v>188</v>
      </c>
      <c r="F630" s="97">
        <v>17.859999996959999</v>
      </c>
      <c r="G630" s="97">
        <v>1.230027548</v>
      </c>
      <c r="H630" s="97">
        <v>1</v>
      </c>
    </row>
    <row r="631" spans="1:8" ht="27" x14ac:dyDescent="0.3">
      <c r="A631" s="98" t="s">
        <v>194</v>
      </c>
      <c r="B631" s="98" t="s">
        <v>183</v>
      </c>
      <c r="C631" s="99">
        <v>2349</v>
      </c>
      <c r="D631" s="97">
        <v>7</v>
      </c>
      <c r="E631" s="97" t="s">
        <v>184</v>
      </c>
      <c r="F631" s="97">
        <v>4.12</v>
      </c>
      <c r="G631" s="97">
        <v>3.6</v>
      </c>
      <c r="H631" s="97">
        <v>1</v>
      </c>
    </row>
    <row r="632" spans="1:8" ht="27" x14ac:dyDescent="0.3">
      <c r="A632" s="98" t="s">
        <v>199</v>
      </c>
      <c r="B632" s="98" t="s">
        <v>201</v>
      </c>
      <c r="C632" s="99">
        <v>174</v>
      </c>
      <c r="D632" s="97">
        <v>10</v>
      </c>
      <c r="E632" s="97" t="s">
        <v>188</v>
      </c>
      <c r="F632" s="97">
        <v>9.2199999975000004</v>
      </c>
      <c r="G632" s="97">
        <v>2.4463733326699999</v>
      </c>
      <c r="H632" s="97">
        <v>1</v>
      </c>
    </row>
    <row r="633" spans="1:8" ht="27" x14ac:dyDescent="0.3">
      <c r="A633" s="98" t="s">
        <v>194</v>
      </c>
      <c r="B633" s="98" t="s">
        <v>201</v>
      </c>
      <c r="C633" s="99">
        <v>1545</v>
      </c>
      <c r="D633" s="97">
        <v>10</v>
      </c>
      <c r="E633" s="97" t="s">
        <v>184</v>
      </c>
      <c r="F633" s="97">
        <v>9.2199999975000004</v>
      </c>
      <c r="G633" s="97">
        <v>2.4463733326699999</v>
      </c>
      <c r="H633" s="97">
        <v>1</v>
      </c>
    </row>
    <row r="634" spans="1:8" ht="27" x14ac:dyDescent="0.3">
      <c r="A634" s="98" t="s">
        <v>194</v>
      </c>
      <c r="B634" s="98" t="s">
        <v>201</v>
      </c>
      <c r="C634" s="99">
        <v>1545</v>
      </c>
      <c r="D634" s="97">
        <v>10</v>
      </c>
      <c r="E634" s="97" t="s">
        <v>184</v>
      </c>
      <c r="F634" s="97">
        <v>9.2199999975000004</v>
      </c>
      <c r="G634" s="97">
        <v>2.4463733326699999</v>
      </c>
      <c r="H634" s="97">
        <v>1</v>
      </c>
    </row>
    <row r="635" spans="1:8" ht="27" x14ac:dyDescent="0.3">
      <c r="A635" s="98" t="s">
        <v>199</v>
      </c>
      <c r="B635" s="98" t="s">
        <v>201</v>
      </c>
      <c r="C635" s="99">
        <v>299</v>
      </c>
      <c r="D635" s="97">
        <v>7</v>
      </c>
      <c r="E635" s="97" t="s">
        <v>191</v>
      </c>
      <c r="F635" s="97">
        <v>6.15</v>
      </c>
      <c r="G635" s="97">
        <v>3.6777000000000002</v>
      </c>
      <c r="H635" s="97">
        <v>1</v>
      </c>
    </row>
    <row r="636" spans="1:8" ht="27" x14ac:dyDescent="0.3">
      <c r="A636" s="98" t="s">
        <v>189</v>
      </c>
      <c r="B636" s="98" t="s">
        <v>201</v>
      </c>
      <c r="C636" s="99">
        <v>71</v>
      </c>
      <c r="D636" s="97">
        <v>7</v>
      </c>
      <c r="E636" s="97" t="s">
        <v>191</v>
      </c>
      <c r="F636" s="97">
        <v>18.580000001289999</v>
      </c>
      <c r="G636" s="97">
        <v>1.229649239</v>
      </c>
      <c r="H636" s="97">
        <v>1</v>
      </c>
    </row>
    <row r="637" spans="1:8" ht="27" x14ac:dyDescent="0.3">
      <c r="A637" s="98" t="s">
        <v>196</v>
      </c>
      <c r="B637" s="98" t="s">
        <v>183</v>
      </c>
      <c r="C637" s="99">
        <v>9003</v>
      </c>
      <c r="D637" s="97">
        <v>5</v>
      </c>
      <c r="E637" s="97" t="s">
        <v>193</v>
      </c>
      <c r="F637" s="97">
        <v>3.89</v>
      </c>
      <c r="G637" s="97">
        <v>3.89</v>
      </c>
      <c r="H637" s="97">
        <v>0</v>
      </c>
    </row>
    <row r="638" spans="1:8" x14ac:dyDescent="0.3">
      <c r="A638" s="98" t="s">
        <v>202</v>
      </c>
      <c r="B638" s="98" t="s">
        <v>183</v>
      </c>
      <c r="C638" s="99">
        <v>9003</v>
      </c>
      <c r="D638" s="97">
        <v>7</v>
      </c>
      <c r="E638" s="97" t="s">
        <v>184</v>
      </c>
      <c r="F638" s="97">
        <v>3.89</v>
      </c>
      <c r="G638" s="97">
        <v>3.89</v>
      </c>
      <c r="H638" s="97">
        <v>0</v>
      </c>
    </row>
    <row r="639" spans="1:8" ht="27" x14ac:dyDescent="0.3">
      <c r="A639" s="98" t="s">
        <v>196</v>
      </c>
      <c r="B639" s="98" t="s">
        <v>183</v>
      </c>
      <c r="C639" s="99">
        <v>3385</v>
      </c>
      <c r="D639" s="97">
        <v>7</v>
      </c>
      <c r="E639" s="97" t="s">
        <v>193</v>
      </c>
      <c r="F639" s="97">
        <v>5.51</v>
      </c>
      <c r="G639" s="97">
        <v>2.75</v>
      </c>
      <c r="H639" s="97">
        <v>1</v>
      </c>
    </row>
    <row r="640" spans="1:8" ht="27" x14ac:dyDescent="0.3">
      <c r="A640" s="98" t="s">
        <v>194</v>
      </c>
      <c r="B640" s="98" t="s">
        <v>201</v>
      </c>
      <c r="C640" s="99">
        <v>578</v>
      </c>
      <c r="D640" s="97">
        <v>10</v>
      </c>
      <c r="E640" s="97" t="s">
        <v>184</v>
      </c>
      <c r="F640" s="97">
        <v>9.4199999995799999</v>
      </c>
      <c r="G640" s="97">
        <v>2.4472323758700001</v>
      </c>
      <c r="H640" s="97">
        <v>1</v>
      </c>
    </row>
    <row r="641" spans="1:8" ht="27" x14ac:dyDescent="0.3">
      <c r="A641" s="98" t="s">
        <v>194</v>
      </c>
      <c r="B641" s="98" t="s">
        <v>183</v>
      </c>
      <c r="C641" s="99">
        <v>2349</v>
      </c>
      <c r="D641" s="97">
        <v>7</v>
      </c>
      <c r="E641" s="97" t="s">
        <v>184</v>
      </c>
      <c r="F641" s="97">
        <v>4.24</v>
      </c>
      <c r="G641" s="97">
        <v>3.6</v>
      </c>
      <c r="H641" s="97">
        <v>1</v>
      </c>
    </row>
    <row r="642" spans="1:8" ht="27" x14ac:dyDescent="0.3">
      <c r="A642" s="98" t="s">
        <v>194</v>
      </c>
      <c r="B642" s="98" t="s">
        <v>201</v>
      </c>
      <c r="C642" s="99">
        <v>578</v>
      </c>
      <c r="D642" s="97">
        <v>10</v>
      </c>
      <c r="E642" s="97" t="s">
        <v>184</v>
      </c>
      <c r="F642" s="97">
        <v>9.4700000009999989</v>
      </c>
      <c r="G642" s="97">
        <v>2.4474415586999996</v>
      </c>
      <c r="H642" s="97">
        <v>1</v>
      </c>
    </row>
    <row r="643" spans="1:8" x14ac:dyDescent="0.3">
      <c r="A643" s="98" t="s">
        <v>195</v>
      </c>
      <c r="B643" s="98" t="s">
        <v>183</v>
      </c>
      <c r="C643" s="99">
        <v>454</v>
      </c>
      <c r="D643" s="97">
        <v>5</v>
      </c>
      <c r="E643" s="97" t="s">
        <v>184</v>
      </c>
      <c r="F643" s="97">
        <v>15.5</v>
      </c>
      <c r="G643" s="97">
        <v>0.99</v>
      </c>
      <c r="H643" s="97">
        <v>1</v>
      </c>
    </row>
    <row r="644" spans="1:8" x14ac:dyDescent="0.3">
      <c r="A644" s="98" t="s">
        <v>195</v>
      </c>
      <c r="B644" s="98" t="s">
        <v>183</v>
      </c>
      <c r="C644" s="99">
        <v>18</v>
      </c>
      <c r="D644" s="97">
        <v>7</v>
      </c>
      <c r="E644" s="97" t="s">
        <v>184</v>
      </c>
      <c r="F644" s="97">
        <v>15.51</v>
      </c>
      <c r="G644" s="97">
        <v>0.99</v>
      </c>
      <c r="H644" s="97">
        <v>1</v>
      </c>
    </row>
    <row r="645" spans="1:8" ht="27" x14ac:dyDescent="0.3">
      <c r="A645" s="98" t="s">
        <v>199</v>
      </c>
      <c r="B645" s="98" t="s">
        <v>201</v>
      </c>
      <c r="C645" s="99">
        <v>519</v>
      </c>
      <c r="D645" s="97">
        <v>5</v>
      </c>
      <c r="E645" s="97" t="s">
        <v>184</v>
      </c>
      <c r="F645" s="97">
        <v>19.0599999945</v>
      </c>
      <c r="G645" s="97">
        <v>1.2296774189999999</v>
      </c>
      <c r="H645" s="97">
        <v>1</v>
      </c>
    </row>
    <row r="646" spans="1:8" ht="27" x14ac:dyDescent="0.3">
      <c r="A646" s="98" t="s">
        <v>196</v>
      </c>
      <c r="B646" s="98" t="s">
        <v>183</v>
      </c>
      <c r="C646" s="99">
        <v>3385</v>
      </c>
      <c r="D646" s="97">
        <v>7</v>
      </c>
      <c r="E646" s="97" t="s">
        <v>193</v>
      </c>
      <c r="F646" s="97">
        <v>5.69</v>
      </c>
      <c r="G646" s="97">
        <v>2.75</v>
      </c>
      <c r="H646" s="97">
        <v>1</v>
      </c>
    </row>
    <row r="647" spans="1:8" ht="27" x14ac:dyDescent="0.3">
      <c r="A647" s="98" t="s">
        <v>194</v>
      </c>
      <c r="B647" s="98" t="s">
        <v>183</v>
      </c>
      <c r="C647" s="99">
        <v>2349</v>
      </c>
      <c r="D647" s="97">
        <v>7</v>
      </c>
      <c r="E647" s="97" t="s">
        <v>188</v>
      </c>
      <c r="F647" s="97">
        <v>4.3499999999999996</v>
      </c>
      <c r="G647" s="97">
        <v>3.6</v>
      </c>
      <c r="H647" s="97">
        <v>1</v>
      </c>
    </row>
    <row r="648" spans="1:8" ht="27" x14ac:dyDescent="0.3">
      <c r="A648" s="98" t="s">
        <v>194</v>
      </c>
      <c r="B648" s="98" t="s">
        <v>183</v>
      </c>
      <c r="C648" s="99">
        <v>2349</v>
      </c>
      <c r="D648" s="97">
        <v>7</v>
      </c>
      <c r="E648" s="97" t="s">
        <v>186</v>
      </c>
      <c r="F648" s="97">
        <v>4.3600000000000003</v>
      </c>
      <c r="G648" s="97">
        <v>3.6</v>
      </c>
      <c r="H648" s="97">
        <v>1</v>
      </c>
    </row>
    <row r="649" spans="1:8" ht="27" x14ac:dyDescent="0.3">
      <c r="A649" s="98" t="s">
        <v>194</v>
      </c>
      <c r="B649" s="98" t="s">
        <v>183</v>
      </c>
      <c r="C649" s="99">
        <v>2349</v>
      </c>
      <c r="D649" s="97">
        <v>7</v>
      </c>
      <c r="E649" s="97" t="s">
        <v>186</v>
      </c>
      <c r="F649" s="97">
        <v>4.3600000000000003</v>
      </c>
      <c r="G649" s="97">
        <v>3.6</v>
      </c>
      <c r="H649" s="97">
        <v>1</v>
      </c>
    </row>
    <row r="650" spans="1:8" ht="27" x14ac:dyDescent="0.3">
      <c r="A650" s="98" t="s">
        <v>194</v>
      </c>
      <c r="B650" s="98" t="s">
        <v>183</v>
      </c>
      <c r="C650" s="99">
        <v>2349</v>
      </c>
      <c r="D650" s="97">
        <v>7</v>
      </c>
      <c r="E650" s="97" t="s">
        <v>188</v>
      </c>
      <c r="F650" s="97">
        <v>4.3600000000000003</v>
      </c>
      <c r="G650" s="97">
        <v>3.6</v>
      </c>
      <c r="H650" s="97">
        <v>1</v>
      </c>
    </row>
    <row r="651" spans="1:8" ht="27" x14ac:dyDescent="0.3">
      <c r="A651" s="98" t="s">
        <v>194</v>
      </c>
      <c r="B651" s="98" t="s">
        <v>201</v>
      </c>
      <c r="C651" s="99">
        <v>1545</v>
      </c>
      <c r="D651" s="97">
        <v>10</v>
      </c>
      <c r="E651" s="97" t="s">
        <v>184</v>
      </c>
      <c r="F651" s="97">
        <v>9.84</v>
      </c>
      <c r="G651" s="97">
        <v>2.4476999999999998</v>
      </c>
      <c r="H651" s="97">
        <v>1</v>
      </c>
    </row>
    <row r="652" spans="1:8" ht="27" x14ac:dyDescent="0.3">
      <c r="A652" s="98" t="s">
        <v>198</v>
      </c>
      <c r="B652" s="98" t="s">
        <v>190</v>
      </c>
      <c r="C652" s="99">
        <v>232</v>
      </c>
      <c r="D652" s="97">
        <v>3</v>
      </c>
      <c r="E652" s="97" t="s">
        <v>191</v>
      </c>
      <c r="F652" s="97">
        <v>7.120000000470001</v>
      </c>
      <c r="G652" s="97">
        <v>7.120000000470001</v>
      </c>
      <c r="H652" s="97">
        <v>1</v>
      </c>
    </row>
    <row r="653" spans="1:8" x14ac:dyDescent="0.3">
      <c r="A653" s="98" t="s">
        <v>192</v>
      </c>
      <c r="B653" s="98" t="s">
        <v>183</v>
      </c>
      <c r="C653" s="99">
        <v>638</v>
      </c>
      <c r="D653" s="97">
        <v>5</v>
      </c>
      <c r="E653" s="97" t="s">
        <v>184</v>
      </c>
      <c r="F653" s="97">
        <v>3.99</v>
      </c>
      <c r="G653" s="97">
        <v>3.99</v>
      </c>
      <c r="H653" s="97">
        <v>0</v>
      </c>
    </row>
    <row r="654" spans="1:8" ht="27" x14ac:dyDescent="0.3">
      <c r="A654" s="98" t="s">
        <v>199</v>
      </c>
      <c r="B654" s="98" t="s">
        <v>201</v>
      </c>
      <c r="C654" s="99">
        <v>141</v>
      </c>
      <c r="D654" s="97">
        <v>7</v>
      </c>
      <c r="E654" s="97" t="s">
        <v>188</v>
      </c>
      <c r="F654" s="97">
        <v>4.9099999995900001</v>
      </c>
      <c r="G654" s="97">
        <v>4.9099999995900001</v>
      </c>
      <c r="H654" s="97">
        <v>0</v>
      </c>
    </row>
    <row r="655" spans="1:8" ht="27" x14ac:dyDescent="0.3">
      <c r="A655" s="98" t="s">
        <v>205</v>
      </c>
      <c r="B655" s="98" t="s">
        <v>183</v>
      </c>
      <c r="C655" s="99">
        <v>1155</v>
      </c>
      <c r="D655" s="97">
        <v>7</v>
      </c>
      <c r="E655" s="97" t="s">
        <v>188</v>
      </c>
      <c r="F655" s="97">
        <v>3.99</v>
      </c>
      <c r="G655" s="97">
        <v>3.99</v>
      </c>
      <c r="H655" s="97">
        <v>0</v>
      </c>
    </row>
    <row r="656" spans="1:8" ht="27" x14ac:dyDescent="0.3">
      <c r="A656" s="98" t="s">
        <v>205</v>
      </c>
      <c r="B656" s="98" t="s">
        <v>183</v>
      </c>
      <c r="C656" s="99">
        <v>1155</v>
      </c>
      <c r="D656" s="97">
        <v>7</v>
      </c>
      <c r="E656" s="97" t="s">
        <v>193</v>
      </c>
      <c r="F656" s="97">
        <v>3.99</v>
      </c>
      <c r="G656" s="97">
        <v>3.99</v>
      </c>
      <c r="H656" s="97">
        <v>0</v>
      </c>
    </row>
    <row r="657" spans="1:8" ht="27" x14ac:dyDescent="0.3">
      <c r="A657" s="98" t="s">
        <v>205</v>
      </c>
      <c r="B657" s="98" t="s">
        <v>183</v>
      </c>
      <c r="C657" s="99">
        <v>1155</v>
      </c>
      <c r="D657" s="97">
        <v>7</v>
      </c>
      <c r="E657" s="97" t="s">
        <v>186</v>
      </c>
      <c r="F657" s="97">
        <v>3.99</v>
      </c>
      <c r="G657" s="97">
        <v>3.99</v>
      </c>
      <c r="H657" s="97">
        <v>0</v>
      </c>
    </row>
    <row r="658" spans="1:8" x14ac:dyDescent="0.3">
      <c r="A658" s="98" t="s">
        <v>192</v>
      </c>
      <c r="B658" s="98" t="s">
        <v>183</v>
      </c>
      <c r="C658" s="99">
        <v>1464</v>
      </c>
      <c r="D658" s="97">
        <v>7</v>
      </c>
      <c r="E658" s="97" t="s">
        <v>188</v>
      </c>
      <c r="F658" s="97">
        <v>3.99</v>
      </c>
      <c r="G658" s="97">
        <v>3.99</v>
      </c>
      <c r="H658" s="97">
        <v>0</v>
      </c>
    </row>
    <row r="659" spans="1:8" x14ac:dyDescent="0.3">
      <c r="A659" s="98" t="s">
        <v>192</v>
      </c>
      <c r="B659" s="98" t="s">
        <v>183</v>
      </c>
      <c r="C659" s="99">
        <v>1809</v>
      </c>
      <c r="D659" s="97">
        <v>7</v>
      </c>
      <c r="E659" s="97" t="s">
        <v>188</v>
      </c>
      <c r="F659" s="97">
        <v>3.99</v>
      </c>
      <c r="G659" s="97">
        <v>3.99</v>
      </c>
      <c r="H659" s="97">
        <v>0</v>
      </c>
    </row>
    <row r="660" spans="1:8" ht="27" x14ac:dyDescent="0.3">
      <c r="A660" s="98" t="s">
        <v>196</v>
      </c>
      <c r="B660" s="98" t="s">
        <v>183</v>
      </c>
      <c r="C660" s="99">
        <v>3385</v>
      </c>
      <c r="D660" s="97">
        <v>7</v>
      </c>
      <c r="E660" s="97" t="s">
        <v>193</v>
      </c>
      <c r="F660" s="97">
        <v>3.99</v>
      </c>
      <c r="G660" s="97">
        <v>3.99</v>
      </c>
      <c r="H660" s="97">
        <v>0</v>
      </c>
    </row>
    <row r="661" spans="1:8" ht="27" x14ac:dyDescent="0.3">
      <c r="A661" s="98" t="s">
        <v>196</v>
      </c>
      <c r="B661" s="98" t="s">
        <v>183</v>
      </c>
      <c r="C661" s="99">
        <v>3385</v>
      </c>
      <c r="D661" s="97">
        <v>7</v>
      </c>
      <c r="E661" s="97" t="s">
        <v>193</v>
      </c>
      <c r="F661" s="97">
        <v>3.99</v>
      </c>
      <c r="G661" s="97">
        <v>3.99</v>
      </c>
      <c r="H661" s="97">
        <v>0</v>
      </c>
    </row>
    <row r="662" spans="1:8" ht="27" x14ac:dyDescent="0.3">
      <c r="A662" s="98" t="s">
        <v>196</v>
      </c>
      <c r="B662" s="98" t="s">
        <v>183</v>
      </c>
      <c r="C662" s="99">
        <v>3385</v>
      </c>
      <c r="D662" s="97">
        <v>7</v>
      </c>
      <c r="E662" s="97" t="s">
        <v>193</v>
      </c>
      <c r="F662" s="97">
        <v>3.99</v>
      </c>
      <c r="G662" s="97">
        <v>3.99</v>
      </c>
      <c r="H662" s="97">
        <v>1</v>
      </c>
    </row>
    <row r="663" spans="1:8" ht="27" x14ac:dyDescent="0.3">
      <c r="A663" s="98" t="s">
        <v>194</v>
      </c>
      <c r="B663" s="98" t="s">
        <v>183</v>
      </c>
      <c r="C663" s="99">
        <v>3613</v>
      </c>
      <c r="D663" s="97">
        <v>7</v>
      </c>
      <c r="E663" s="97" t="s">
        <v>188</v>
      </c>
      <c r="F663" s="97">
        <v>3.99</v>
      </c>
      <c r="G663" s="97">
        <v>3.99</v>
      </c>
      <c r="H663" s="97">
        <v>0</v>
      </c>
    </row>
    <row r="664" spans="1:8" ht="27" x14ac:dyDescent="0.3">
      <c r="A664" s="98" t="s">
        <v>199</v>
      </c>
      <c r="B664" s="98" t="s">
        <v>183</v>
      </c>
      <c r="C664" s="99">
        <v>3613</v>
      </c>
      <c r="D664" s="97">
        <v>7</v>
      </c>
      <c r="E664" s="97" t="s">
        <v>188</v>
      </c>
      <c r="F664" s="97">
        <v>3.99</v>
      </c>
      <c r="G664" s="97">
        <v>3.99</v>
      </c>
      <c r="H664" s="97">
        <v>0</v>
      </c>
    </row>
    <row r="665" spans="1:8" ht="27" x14ac:dyDescent="0.3">
      <c r="A665" s="98" t="s">
        <v>189</v>
      </c>
      <c r="B665" s="98" t="s">
        <v>183</v>
      </c>
      <c r="C665" s="99">
        <v>3613</v>
      </c>
      <c r="D665" s="97">
        <v>7</v>
      </c>
      <c r="E665" s="97" t="s">
        <v>188</v>
      </c>
      <c r="F665" s="97">
        <v>3.99</v>
      </c>
      <c r="G665" s="97">
        <v>3.99</v>
      </c>
      <c r="H665" s="97">
        <v>0</v>
      </c>
    </row>
    <row r="666" spans="1:8" ht="27" x14ac:dyDescent="0.3">
      <c r="A666" s="98" t="s">
        <v>189</v>
      </c>
      <c r="B666" s="98" t="s">
        <v>183</v>
      </c>
      <c r="C666" s="99">
        <v>3613</v>
      </c>
      <c r="D666" s="97">
        <v>7</v>
      </c>
      <c r="E666" s="97" t="s">
        <v>188</v>
      </c>
      <c r="F666" s="97">
        <v>3.99</v>
      </c>
      <c r="G666" s="97">
        <v>3.99</v>
      </c>
      <c r="H666" s="97">
        <v>0</v>
      </c>
    </row>
    <row r="667" spans="1:8" ht="27" x14ac:dyDescent="0.3">
      <c r="A667" s="98" t="s">
        <v>194</v>
      </c>
      <c r="B667" s="98" t="s">
        <v>183</v>
      </c>
      <c r="C667" s="99">
        <v>3613</v>
      </c>
      <c r="D667" s="97">
        <v>7</v>
      </c>
      <c r="E667" s="97" t="s">
        <v>188</v>
      </c>
      <c r="F667" s="97">
        <v>3.99</v>
      </c>
      <c r="G667" s="97">
        <v>3.99</v>
      </c>
      <c r="H667" s="97">
        <v>0</v>
      </c>
    </row>
    <row r="668" spans="1:8" ht="27" x14ac:dyDescent="0.3">
      <c r="A668" s="98" t="s">
        <v>194</v>
      </c>
      <c r="B668" s="98" t="s">
        <v>183</v>
      </c>
      <c r="C668" s="99">
        <v>3613</v>
      </c>
      <c r="D668" s="97">
        <v>7</v>
      </c>
      <c r="E668" s="97" t="s">
        <v>188</v>
      </c>
      <c r="F668" s="97">
        <v>3.99</v>
      </c>
      <c r="G668" s="97">
        <v>3.99</v>
      </c>
      <c r="H668" s="97">
        <v>0</v>
      </c>
    </row>
    <row r="669" spans="1:8" ht="27" x14ac:dyDescent="0.3">
      <c r="A669" s="98" t="s">
        <v>204</v>
      </c>
      <c r="B669" s="98" t="s">
        <v>183</v>
      </c>
      <c r="C669" s="99">
        <v>3613</v>
      </c>
      <c r="D669" s="97">
        <v>7</v>
      </c>
      <c r="E669" s="97" t="s">
        <v>188</v>
      </c>
      <c r="F669" s="97">
        <v>3.99</v>
      </c>
      <c r="G669" s="97">
        <v>3.99</v>
      </c>
      <c r="H669" s="97">
        <v>1</v>
      </c>
    </row>
    <row r="670" spans="1:8" ht="27" x14ac:dyDescent="0.3">
      <c r="A670" s="98" t="s">
        <v>194</v>
      </c>
      <c r="B670" s="98" t="s">
        <v>183</v>
      </c>
      <c r="C670" s="99">
        <v>4390</v>
      </c>
      <c r="D670" s="97">
        <v>7</v>
      </c>
      <c r="E670" s="97" t="s">
        <v>184</v>
      </c>
      <c r="F670" s="97">
        <v>3.99</v>
      </c>
      <c r="G670" s="97">
        <v>3.99</v>
      </c>
      <c r="H670" s="97">
        <v>0</v>
      </c>
    </row>
    <row r="671" spans="1:8" ht="27" x14ac:dyDescent="0.3">
      <c r="A671" s="98" t="s">
        <v>194</v>
      </c>
      <c r="B671" s="98" t="s">
        <v>183</v>
      </c>
      <c r="C671" s="99">
        <v>4390</v>
      </c>
      <c r="D671" s="97">
        <v>7</v>
      </c>
      <c r="E671" s="97" t="s">
        <v>184</v>
      </c>
      <c r="F671" s="97">
        <v>3.99</v>
      </c>
      <c r="G671" s="97">
        <v>3.99</v>
      </c>
      <c r="H671" s="97">
        <v>0</v>
      </c>
    </row>
    <row r="672" spans="1:8" ht="27" x14ac:dyDescent="0.3">
      <c r="A672" s="98" t="s">
        <v>194</v>
      </c>
      <c r="B672" s="98" t="s">
        <v>183</v>
      </c>
      <c r="C672" s="99">
        <v>4390</v>
      </c>
      <c r="D672" s="97">
        <v>7</v>
      </c>
      <c r="E672" s="97" t="s">
        <v>184</v>
      </c>
      <c r="F672" s="97">
        <v>3.99</v>
      </c>
      <c r="G672" s="97">
        <v>3.99</v>
      </c>
      <c r="H672" s="97">
        <v>0</v>
      </c>
    </row>
    <row r="673" spans="1:8" ht="27" x14ac:dyDescent="0.3">
      <c r="A673" s="98" t="s">
        <v>194</v>
      </c>
      <c r="B673" s="98" t="s">
        <v>183</v>
      </c>
      <c r="C673" s="99">
        <v>4390</v>
      </c>
      <c r="D673" s="97">
        <v>7</v>
      </c>
      <c r="E673" s="97" t="s">
        <v>188</v>
      </c>
      <c r="F673" s="97">
        <v>3.99</v>
      </c>
      <c r="G673" s="97">
        <v>3.99</v>
      </c>
      <c r="H673" s="97">
        <v>0</v>
      </c>
    </row>
    <row r="674" spans="1:8" ht="27" x14ac:dyDescent="0.3">
      <c r="A674" s="98" t="s">
        <v>194</v>
      </c>
      <c r="B674" s="98" t="s">
        <v>183</v>
      </c>
      <c r="C674" s="99">
        <v>9003</v>
      </c>
      <c r="D674" s="97">
        <v>7</v>
      </c>
      <c r="E674" s="97" t="s">
        <v>193</v>
      </c>
      <c r="F674" s="97">
        <v>3.99</v>
      </c>
      <c r="G674" s="97">
        <v>3.99</v>
      </c>
      <c r="H674" s="97">
        <v>0</v>
      </c>
    </row>
    <row r="675" spans="1:8" ht="27" x14ac:dyDescent="0.3">
      <c r="A675" s="98" t="s">
        <v>182</v>
      </c>
      <c r="B675" s="98" t="s">
        <v>183</v>
      </c>
      <c r="C675" s="99">
        <v>9003</v>
      </c>
      <c r="D675" s="97">
        <v>7</v>
      </c>
      <c r="E675" s="97" t="s">
        <v>184</v>
      </c>
      <c r="F675" s="97">
        <v>3.99</v>
      </c>
      <c r="G675" s="97">
        <v>3.99</v>
      </c>
      <c r="H675" s="97">
        <v>0</v>
      </c>
    </row>
    <row r="676" spans="1:8" ht="27" x14ac:dyDescent="0.3">
      <c r="A676" s="98" t="s">
        <v>182</v>
      </c>
      <c r="B676" s="98" t="s">
        <v>183</v>
      </c>
      <c r="C676" s="99">
        <v>9003</v>
      </c>
      <c r="D676" s="97">
        <v>7</v>
      </c>
      <c r="E676" s="97" t="s">
        <v>184</v>
      </c>
      <c r="F676" s="97">
        <v>3.99</v>
      </c>
      <c r="G676" s="97">
        <v>3.99</v>
      </c>
      <c r="H676" s="97">
        <v>0</v>
      </c>
    </row>
    <row r="677" spans="1:8" ht="27" x14ac:dyDescent="0.3">
      <c r="A677" s="98" t="s">
        <v>182</v>
      </c>
      <c r="B677" s="98" t="s">
        <v>183</v>
      </c>
      <c r="C677" s="99">
        <v>9003</v>
      </c>
      <c r="D677" s="97">
        <v>7</v>
      </c>
      <c r="E677" s="97" t="s">
        <v>184</v>
      </c>
      <c r="F677" s="97">
        <v>3.99</v>
      </c>
      <c r="G677" s="97">
        <v>3.99</v>
      </c>
      <c r="H677" s="97">
        <v>0</v>
      </c>
    </row>
    <row r="678" spans="1:8" ht="27" x14ac:dyDescent="0.3">
      <c r="A678" s="98" t="s">
        <v>189</v>
      </c>
      <c r="B678" s="98" t="s">
        <v>183</v>
      </c>
      <c r="C678" s="99">
        <v>9003</v>
      </c>
      <c r="D678" s="97">
        <v>7</v>
      </c>
      <c r="E678" s="97" t="s">
        <v>193</v>
      </c>
      <c r="F678" s="97">
        <v>3.99</v>
      </c>
      <c r="G678" s="97">
        <v>3.99</v>
      </c>
      <c r="H678" s="97">
        <v>0</v>
      </c>
    </row>
    <row r="679" spans="1:8" x14ac:dyDescent="0.3">
      <c r="A679" s="98" t="s">
        <v>202</v>
      </c>
      <c r="B679" s="98" t="s">
        <v>183</v>
      </c>
      <c r="C679" s="99">
        <v>25433</v>
      </c>
      <c r="D679" s="97">
        <v>7</v>
      </c>
      <c r="E679" s="97" t="s">
        <v>184</v>
      </c>
      <c r="F679" s="97">
        <v>3.99</v>
      </c>
      <c r="G679" s="97">
        <v>3.99</v>
      </c>
      <c r="H679" s="97">
        <v>0</v>
      </c>
    </row>
    <row r="680" spans="1:8" x14ac:dyDescent="0.3">
      <c r="A680" s="98" t="s">
        <v>202</v>
      </c>
      <c r="B680" s="98" t="s">
        <v>183</v>
      </c>
      <c r="C680" s="99">
        <v>25433</v>
      </c>
      <c r="D680" s="97">
        <v>7</v>
      </c>
      <c r="E680" s="97" t="s">
        <v>184</v>
      </c>
      <c r="F680" s="97">
        <v>3.99</v>
      </c>
      <c r="G680" s="97">
        <v>3.99</v>
      </c>
      <c r="H680" s="97">
        <v>0</v>
      </c>
    </row>
    <row r="681" spans="1:8" x14ac:dyDescent="0.3">
      <c r="A681" s="98" t="s">
        <v>202</v>
      </c>
      <c r="B681" s="98" t="s">
        <v>183</v>
      </c>
      <c r="C681" s="99">
        <v>25433</v>
      </c>
      <c r="D681" s="97">
        <v>7</v>
      </c>
      <c r="E681" s="97" t="s">
        <v>184</v>
      </c>
      <c r="F681" s="97">
        <v>3.99</v>
      </c>
      <c r="G681" s="97">
        <v>3.99</v>
      </c>
      <c r="H681" s="97">
        <v>0</v>
      </c>
    </row>
    <row r="682" spans="1:8" x14ac:dyDescent="0.3">
      <c r="A682" s="98" t="s">
        <v>202</v>
      </c>
      <c r="B682" s="98" t="s">
        <v>183</v>
      </c>
      <c r="C682" s="99">
        <v>25433</v>
      </c>
      <c r="D682" s="97">
        <v>7</v>
      </c>
      <c r="E682" s="97" t="s">
        <v>184</v>
      </c>
      <c r="F682" s="97">
        <v>3.99</v>
      </c>
      <c r="G682" s="97">
        <v>3.99</v>
      </c>
      <c r="H682" s="97">
        <v>0</v>
      </c>
    </row>
    <row r="683" spans="1:8" ht="27" x14ac:dyDescent="0.3">
      <c r="A683" s="98" t="s">
        <v>196</v>
      </c>
      <c r="B683" s="98" t="s">
        <v>183</v>
      </c>
      <c r="C683" s="99">
        <v>3277</v>
      </c>
      <c r="D683" s="97">
        <v>3</v>
      </c>
      <c r="E683" s="97" t="s">
        <v>188</v>
      </c>
      <c r="F683" s="97">
        <v>4</v>
      </c>
      <c r="G683" s="97">
        <v>4</v>
      </c>
      <c r="H683" s="97">
        <v>0</v>
      </c>
    </row>
    <row r="684" spans="1:8" ht="27" x14ac:dyDescent="0.3">
      <c r="A684" s="98" t="s">
        <v>194</v>
      </c>
      <c r="B684" s="98" t="s">
        <v>190</v>
      </c>
      <c r="C684" s="99">
        <v>18</v>
      </c>
      <c r="D684" s="97">
        <v>7</v>
      </c>
      <c r="E684" s="97" t="s">
        <v>191</v>
      </c>
      <c r="F684" s="97">
        <v>7.14</v>
      </c>
      <c r="G684" s="97">
        <v>7.14</v>
      </c>
      <c r="H684" s="97">
        <v>0</v>
      </c>
    </row>
    <row r="685" spans="1:8" x14ac:dyDescent="0.3">
      <c r="A685" s="98" t="s">
        <v>192</v>
      </c>
      <c r="B685" s="98" t="s">
        <v>183</v>
      </c>
      <c r="C685" s="99">
        <v>115</v>
      </c>
      <c r="D685" s="97">
        <v>7</v>
      </c>
      <c r="E685" s="97" t="s">
        <v>188</v>
      </c>
      <c r="F685" s="97">
        <v>4</v>
      </c>
      <c r="G685" s="97">
        <v>4</v>
      </c>
      <c r="H685" s="97">
        <v>0</v>
      </c>
    </row>
    <row r="686" spans="1:8" ht="27" x14ac:dyDescent="0.3">
      <c r="A686" s="98" t="s">
        <v>194</v>
      </c>
      <c r="B686" s="98" t="s">
        <v>201</v>
      </c>
      <c r="C686" s="99">
        <v>277</v>
      </c>
      <c r="D686" s="97">
        <v>7</v>
      </c>
      <c r="E686" s="97" t="s">
        <v>188</v>
      </c>
      <c r="F686" s="97">
        <v>4.92</v>
      </c>
      <c r="G686" s="97">
        <v>4.92</v>
      </c>
      <c r="H686" s="97">
        <v>0</v>
      </c>
    </row>
    <row r="687" spans="1:8" x14ac:dyDescent="0.3">
      <c r="A687" s="98" t="s">
        <v>202</v>
      </c>
      <c r="B687" s="98" t="s">
        <v>190</v>
      </c>
      <c r="C687" s="99">
        <v>1180</v>
      </c>
      <c r="D687" s="97">
        <v>7</v>
      </c>
      <c r="E687" s="97" t="s">
        <v>191</v>
      </c>
      <c r="F687" s="97">
        <v>14.28</v>
      </c>
      <c r="G687" s="97">
        <v>3.57</v>
      </c>
      <c r="H687" s="97">
        <v>1</v>
      </c>
    </row>
    <row r="688" spans="1:8" ht="27" x14ac:dyDescent="0.3">
      <c r="A688" s="98" t="s">
        <v>187</v>
      </c>
      <c r="B688" s="98" t="s">
        <v>183</v>
      </c>
      <c r="C688" s="99">
        <v>1265</v>
      </c>
      <c r="D688" s="97">
        <v>7</v>
      </c>
      <c r="E688" s="97" t="s">
        <v>188</v>
      </c>
      <c r="F688" s="97">
        <v>4</v>
      </c>
      <c r="G688" s="97">
        <v>4</v>
      </c>
      <c r="H688" s="97">
        <v>0</v>
      </c>
    </row>
    <row r="689" spans="1:8" x14ac:dyDescent="0.3">
      <c r="A689" s="98" t="s">
        <v>192</v>
      </c>
      <c r="B689" s="98" t="s">
        <v>201</v>
      </c>
      <c r="C689" s="99">
        <v>321</v>
      </c>
      <c r="D689" s="97">
        <v>10</v>
      </c>
      <c r="E689" s="97" t="s">
        <v>203</v>
      </c>
      <c r="F689" s="97">
        <v>4.92</v>
      </c>
      <c r="G689" s="97">
        <v>4.92</v>
      </c>
      <c r="H689" s="97">
        <v>0</v>
      </c>
    </row>
    <row r="690" spans="1:8" ht="27" x14ac:dyDescent="0.3">
      <c r="A690" s="98" t="s">
        <v>196</v>
      </c>
      <c r="B690" s="98" t="s">
        <v>201</v>
      </c>
      <c r="C690" s="99">
        <v>508</v>
      </c>
      <c r="D690" s="97">
        <v>7</v>
      </c>
      <c r="E690" s="97" t="s">
        <v>188</v>
      </c>
      <c r="F690" s="97">
        <v>19.800000006500003</v>
      </c>
      <c r="G690" s="97">
        <v>1.229813665</v>
      </c>
      <c r="H690" s="97">
        <v>1</v>
      </c>
    </row>
    <row r="691" spans="1:8" ht="27" x14ac:dyDescent="0.3">
      <c r="A691" s="98" t="s">
        <v>182</v>
      </c>
      <c r="B691" s="98" t="s">
        <v>190</v>
      </c>
      <c r="C691" s="99">
        <v>105</v>
      </c>
      <c r="D691" s="97">
        <v>7</v>
      </c>
      <c r="E691" s="97" t="s">
        <v>191</v>
      </c>
      <c r="F691" s="97">
        <v>11.6000000025</v>
      </c>
      <c r="G691" s="97">
        <v>4.4436923086500002</v>
      </c>
      <c r="H691" s="97">
        <v>1</v>
      </c>
    </row>
    <row r="692" spans="1:8" ht="27" x14ac:dyDescent="0.3">
      <c r="A692" s="98" t="s">
        <v>194</v>
      </c>
      <c r="B692" s="98" t="s">
        <v>183</v>
      </c>
      <c r="C692" s="99">
        <v>2349</v>
      </c>
      <c r="D692" s="97">
        <v>7</v>
      </c>
      <c r="E692" s="97" t="s">
        <v>184</v>
      </c>
      <c r="F692" s="97">
        <v>4.51</v>
      </c>
      <c r="G692" s="97">
        <v>3.6</v>
      </c>
      <c r="H692" s="97">
        <v>1</v>
      </c>
    </row>
    <row r="693" spans="1:8" ht="27" x14ac:dyDescent="0.3">
      <c r="A693" s="98" t="s">
        <v>189</v>
      </c>
      <c r="B693" s="98" t="s">
        <v>201</v>
      </c>
      <c r="C693" s="99">
        <v>1405</v>
      </c>
      <c r="D693" s="97">
        <v>10</v>
      </c>
      <c r="E693" s="97" t="s">
        <v>184</v>
      </c>
      <c r="F693" s="97">
        <v>10.0800000026</v>
      </c>
      <c r="G693" s="97">
        <v>2.4462439030700001</v>
      </c>
      <c r="H693" s="97">
        <v>1</v>
      </c>
    </row>
    <row r="694" spans="1:8" x14ac:dyDescent="0.3">
      <c r="A694" s="98" t="s">
        <v>195</v>
      </c>
      <c r="B694" s="98" t="s">
        <v>183</v>
      </c>
      <c r="C694" s="99">
        <v>8101</v>
      </c>
      <c r="D694" s="97">
        <v>3</v>
      </c>
      <c r="E694" s="97" t="s">
        <v>188</v>
      </c>
      <c r="F694" s="97">
        <v>16.5</v>
      </c>
      <c r="G694" s="97">
        <v>0.99</v>
      </c>
      <c r="H694" s="97">
        <v>1</v>
      </c>
    </row>
    <row r="695" spans="1:8" ht="27" x14ac:dyDescent="0.3">
      <c r="A695" s="98" t="s">
        <v>196</v>
      </c>
      <c r="B695" s="98" t="s">
        <v>201</v>
      </c>
      <c r="C695" s="99">
        <v>889</v>
      </c>
      <c r="D695" s="97">
        <v>3</v>
      </c>
      <c r="E695" s="97" t="s">
        <v>188</v>
      </c>
      <c r="F695" s="97">
        <v>20.140000007399998</v>
      </c>
      <c r="G695" s="97">
        <v>1.22954823</v>
      </c>
      <c r="H695" s="97">
        <v>1</v>
      </c>
    </row>
    <row r="696" spans="1:8" ht="27" x14ac:dyDescent="0.3">
      <c r="A696" s="98" t="s">
        <v>194</v>
      </c>
      <c r="B696" s="98" t="s">
        <v>183</v>
      </c>
      <c r="C696" s="99">
        <v>3385</v>
      </c>
      <c r="D696" s="97">
        <v>7</v>
      </c>
      <c r="E696" s="97" t="s">
        <v>193</v>
      </c>
      <c r="F696" s="97">
        <v>5.5</v>
      </c>
      <c r="G696" s="97">
        <v>2.99</v>
      </c>
      <c r="H696" s="97">
        <v>1</v>
      </c>
    </row>
    <row r="697" spans="1:8" ht="27" x14ac:dyDescent="0.3">
      <c r="A697" s="98" t="s">
        <v>194</v>
      </c>
      <c r="B697" s="98" t="s">
        <v>183</v>
      </c>
      <c r="C697" s="99">
        <v>3385</v>
      </c>
      <c r="D697" s="97">
        <v>7</v>
      </c>
      <c r="E697" s="97" t="s">
        <v>193</v>
      </c>
      <c r="F697" s="97">
        <v>5.5</v>
      </c>
      <c r="G697" s="97">
        <v>2.99</v>
      </c>
      <c r="H697" s="97">
        <v>1</v>
      </c>
    </row>
    <row r="698" spans="1:8" x14ac:dyDescent="0.3">
      <c r="A698" s="98" t="s">
        <v>195</v>
      </c>
      <c r="B698" s="98" t="s">
        <v>201</v>
      </c>
      <c r="C698" s="99">
        <v>124</v>
      </c>
      <c r="D698" s="97">
        <v>7</v>
      </c>
      <c r="E698" s="97" t="s">
        <v>203</v>
      </c>
      <c r="F698" s="97">
        <v>20.290000005</v>
      </c>
      <c r="G698" s="97">
        <v>1.22969697</v>
      </c>
      <c r="H698" s="97">
        <v>1</v>
      </c>
    </row>
    <row r="699" spans="1:8" ht="27" x14ac:dyDescent="0.3">
      <c r="A699" s="98" t="s">
        <v>194</v>
      </c>
      <c r="B699" s="98" t="s">
        <v>183</v>
      </c>
      <c r="C699" s="99">
        <v>2349</v>
      </c>
      <c r="D699" s="97">
        <v>7</v>
      </c>
      <c r="E699" s="97" t="s">
        <v>186</v>
      </c>
      <c r="F699" s="97">
        <v>28.04</v>
      </c>
      <c r="G699" s="97">
        <v>0.6</v>
      </c>
      <c r="H699" s="97">
        <v>1</v>
      </c>
    </row>
    <row r="700" spans="1:8" ht="27" x14ac:dyDescent="0.3">
      <c r="A700" s="98" t="s">
        <v>187</v>
      </c>
      <c r="B700" s="98" t="s">
        <v>183</v>
      </c>
      <c r="C700" s="99">
        <v>27132</v>
      </c>
      <c r="D700" s="97">
        <v>5</v>
      </c>
      <c r="E700" s="97" t="s">
        <v>184</v>
      </c>
      <c r="F700" s="97">
        <v>17.010000000000002</v>
      </c>
      <c r="G700" s="97">
        <v>0.99</v>
      </c>
      <c r="H700" s="97">
        <v>1</v>
      </c>
    </row>
    <row r="701" spans="1:8" x14ac:dyDescent="0.3">
      <c r="A701" s="98" t="s">
        <v>192</v>
      </c>
      <c r="B701" s="98" t="s">
        <v>183</v>
      </c>
      <c r="C701" s="99">
        <v>3864</v>
      </c>
      <c r="D701" s="97">
        <v>7</v>
      </c>
      <c r="E701" s="97" t="s">
        <v>186</v>
      </c>
      <c r="F701" s="97">
        <v>4.24</v>
      </c>
      <c r="G701" s="97">
        <v>3.99</v>
      </c>
      <c r="H701" s="97">
        <v>1</v>
      </c>
    </row>
    <row r="702" spans="1:8" ht="27" x14ac:dyDescent="0.3">
      <c r="A702" s="98" t="s">
        <v>194</v>
      </c>
      <c r="B702" s="98" t="s">
        <v>183</v>
      </c>
      <c r="C702" s="99">
        <v>2349</v>
      </c>
      <c r="D702" s="97">
        <v>7</v>
      </c>
      <c r="E702" s="97" t="s">
        <v>186</v>
      </c>
      <c r="F702" s="97">
        <v>4.7</v>
      </c>
      <c r="G702" s="97">
        <v>3.6</v>
      </c>
      <c r="H702" s="97">
        <v>1</v>
      </c>
    </row>
    <row r="703" spans="1:8" x14ac:dyDescent="0.3">
      <c r="A703" s="98" t="s">
        <v>192</v>
      </c>
      <c r="B703" s="98" t="s">
        <v>183</v>
      </c>
      <c r="C703" s="99">
        <v>3613</v>
      </c>
      <c r="D703" s="97">
        <v>7</v>
      </c>
      <c r="E703" s="97" t="s">
        <v>188</v>
      </c>
      <c r="F703" s="97">
        <v>4.25</v>
      </c>
      <c r="G703" s="97">
        <v>3.99</v>
      </c>
      <c r="H703" s="97">
        <v>1</v>
      </c>
    </row>
    <row r="704" spans="1:8" ht="27" x14ac:dyDescent="0.3">
      <c r="A704" s="98" t="s">
        <v>194</v>
      </c>
      <c r="B704" s="98" t="s">
        <v>183</v>
      </c>
      <c r="C704" s="99">
        <v>3613</v>
      </c>
      <c r="D704" s="97">
        <v>7</v>
      </c>
      <c r="E704" s="97" t="s">
        <v>188</v>
      </c>
      <c r="F704" s="97">
        <v>4.25</v>
      </c>
      <c r="G704" s="97">
        <v>3.99</v>
      </c>
      <c r="H704" s="97">
        <v>1</v>
      </c>
    </row>
    <row r="705" spans="1:8" x14ac:dyDescent="0.3">
      <c r="A705" s="98" t="s">
        <v>202</v>
      </c>
      <c r="B705" s="98" t="s">
        <v>183</v>
      </c>
      <c r="C705" s="99">
        <v>25433</v>
      </c>
      <c r="D705" s="97">
        <v>7</v>
      </c>
      <c r="E705" s="97" t="s">
        <v>184</v>
      </c>
      <c r="F705" s="97">
        <v>4.25</v>
      </c>
      <c r="G705" s="97">
        <v>3.99</v>
      </c>
      <c r="H705" s="97">
        <v>1</v>
      </c>
    </row>
    <row r="706" spans="1:8" ht="27" x14ac:dyDescent="0.3">
      <c r="A706" s="98" t="s">
        <v>187</v>
      </c>
      <c r="B706" s="98" t="s">
        <v>183</v>
      </c>
      <c r="C706" s="99">
        <v>1266</v>
      </c>
      <c r="D706" s="97">
        <v>7</v>
      </c>
      <c r="E706" s="97" t="s">
        <v>188</v>
      </c>
      <c r="F706" s="97">
        <v>4.25</v>
      </c>
      <c r="G706" s="97">
        <v>4</v>
      </c>
      <c r="H706" s="97">
        <v>1</v>
      </c>
    </row>
    <row r="707" spans="1:8" ht="27" x14ac:dyDescent="0.3">
      <c r="A707" s="98" t="s">
        <v>204</v>
      </c>
      <c r="B707" s="98" t="s">
        <v>183</v>
      </c>
      <c r="C707" s="99">
        <v>5721</v>
      </c>
      <c r="D707" s="97">
        <v>3</v>
      </c>
      <c r="E707" s="97" t="s">
        <v>193</v>
      </c>
      <c r="F707" s="97">
        <v>4.1500000000000004</v>
      </c>
      <c r="G707" s="97">
        <v>4.1500000000000004</v>
      </c>
      <c r="H707" s="97">
        <v>0</v>
      </c>
    </row>
    <row r="708" spans="1:8" ht="27" x14ac:dyDescent="0.3">
      <c r="A708" s="98" t="s">
        <v>194</v>
      </c>
      <c r="B708" s="98" t="s">
        <v>183</v>
      </c>
      <c r="C708" s="99">
        <v>2349</v>
      </c>
      <c r="D708" s="97">
        <v>7</v>
      </c>
      <c r="E708" s="97" t="s">
        <v>188</v>
      </c>
      <c r="F708" s="97">
        <v>4.8099999999999996</v>
      </c>
      <c r="G708" s="97">
        <v>3.6</v>
      </c>
      <c r="H708" s="97">
        <v>1</v>
      </c>
    </row>
    <row r="709" spans="1:8" ht="27" x14ac:dyDescent="0.3">
      <c r="A709" s="98" t="s">
        <v>199</v>
      </c>
      <c r="B709" s="98" t="s">
        <v>201</v>
      </c>
      <c r="C709" s="99">
        <v>1179</v>
      </c>
      <c r="D709" s="97">
        <v>10</v>
      </c>
      <c r="E709" s="97" t="s">
        <v>203</v>
      </c>
      <c r="F709" s="97">
        <v>21.520000005</v>
      </c>
      <c r="G709" s="97">
        <v>1.2297142860000001</v>
      </c>
      <c r="H709" s="97">
        <v>1</v>
      </c>
    </row>
    <row r="710" spans="1:8" ht="27" x14ac:dyDescent="0.3">
      <c r="A710" s="98" t="s">
        <v>182</v>
      </c>
      <c r="B710" s="98" t="s">
        <v>201</v>
      </c>
      <c r="C710" s="99">
        <v>657</v>
      </c>
      <c r="D710" s="97">
        <v>10</v>
      </c>
      <c r="E710" s="97" t="s">
        <v>186</v>
      </c>
      <c r="F710" s="97">
        <v>21.549999999120001</v>
      </c>
      <c r="G710" s="97">
        <v>1.2300228310000001</v>
      </c>
      <c r="H710" s="97">
        <v>1</v>
      </c>
    </row>
    <row r="711" spans="1:8" ht="27" x14ac:dyDescent="0.3">
      <c r="A711" s="98" t="s">
        <v>194</v>
      </c>
      <c r="B711" s="98" t="s">
        <v>183</v>
      </c>
      <c r="C711" s="99">
        <v>2349</v>
      </c>
      <c r="D711" s="97">
        <v>7</v>
      </c>
      <c r="E711" s="97" t="s">
        <v>186</v>
      </c>
      <c r="F711" s="97">
        <v>4.9400000000000004</v>
      </c>
      <c r="G711" s="97">
        <v>3.6</v>
      </c>
      <c r="H711" s="97">
        <v>1</v>
      </c>
    </row>
    <row r="712" spans="1:8" ht="27" x14ac:dyDescent="0.3">
      <c r="A712" s="98" t="s">
        <v>182</v>
      </c>
      <c r="B712" s="98" t="s">
        <v>201</v>
      </c>
      <c r="C712" s="99">
        <v>351</v>
      </c>
      <c r="D712" s="97">
        <v>10</v>
      </c>
      <c r="E712" s="97" t="s">
        <v>186</v>
      </c>
      <c r="F712" s="97">
        <v>5.5300000005000003</v>
      </c>
      <c r="G712" s="97">
        <v>4.9032666671100005</v>
      </c>
      <c r="H712" s="97">
        <v>1</v>
      </c>
    </row>
    <row r="713" spans="1:8" ht="27" x14ac:dyDescent="0.3">
      <c r="A713" s="98" t="s">
        <v>182</v>
      </c>
      <c r="B713" s="98" t="s">
        <v>201</v>
      </c>
      <c r="C713" s="99">
        <v>1634</v>
      </c>
      <c r="D713" s="97">
        <v>10</v>
      </c>
      <c r="E713" s="97" t="s">
        <v>203</v>
      </c>
      <c r="F713" s="97">
        <v>5.5300000005000003</v>
      </c>
      <c r="G713" s="97">
        <v>4.9032666671100005</v>
      </c>
      <c r="H713" s="97">
        <v>1</v>
      </c>
    </row>
    <row r="714" spans="1:8" ht="27" x14ac:dyDescent="0.3">
      <c r="A714" s="98" t="s">
        <v>199</v>
      </c>
      <c r="B714" s="98" t="s">
        <v>201</v>
      </c>
      <c r="C714" s="99">
        <v>519</v>
      </c>
      <c r="D714" s="97">
        <v>7</v>
      </c>
      <c r="E714" s="97" t="s">
        <v>203</v>
      </c>
      <c r="F714" s="97">
        <v>22.14</v>
      </c>
      <c r="G714" s="97">
        <v>1.23</v>
      </c>
      <c r="H714" s="97">
        <v>1</v>
      </c>
    </row>
    <row r="715" spans="1:8" ht="27" x14ac:dyDescent="0.3">
      <c r="A715" s="98" t="s">
        <v>182</v>
      </c>
      <c r="B715" s="98" t="s">
        <v>201</v>
      </c>
      <c r="C715" s="99">
        <v>657</v>
      </c>
      <c r="D715" s="97">
        <v>10</v>
      </c>
      <c r="E715" s="97" t="s">
        <v>186</v>
      </c>
      <c r="F715" s="97">
        <v>22.14</v>
      </c>
      <c r="G715" s="97">
        <v>1.23</v>
      </c>
      <c r="H715" s="97">
        <v>1</v>
      </c>
    </row>
    <row r="716" spans="1:8" ht="27" x14ac:dyDescent="0.3">
      <c r="A716" s="98" t="s">
        <v>194</v>
      </c>
      <c r="B716" s="98" t="s">
        <v>183</v>
      </c>
      <c r="C716" s="99">
        <v>2349</v>
      </c>
      <c r="D716" s="97">
        <v>7</v>
      </c>
      <c r="E716" s="97" t="s">
        <v>188</v>
      </c>
      <c r="F716" s="97">
        <v>5.01</v>
      </c>
      <c r="G716" s="97">
        <v>3.6</v>
      </c>
      <c r="H716" s="97">
        <v>1</v>
      </c>
    </row>
    <row r="717" spans="1:8" ht="27" x14ac:dyDescent="0.3">
      <c r="A717" s="98" t="s">
        <v>196</v>
      </c>
      <c r="B717" s="98" t="s">
        <v>183</v>
      </c>
      <c r="C717" s="99">
        <v>3385</v>
      </c>
      <c r="D717" s="97">
        <v>7</v>
      </c>
      <c r="E717" s="97" t="s">
        <v>193</v>
      </c>
      <c r="F717" s="97">
        <v>5.0199999999999996</v>
      </c>
      <c r="G717" s="97">
        <v>3.75</v>
      </c>
      <c r="H717" s="97">
        <v>1</v>
      </c>
    </row>
    <row r="718" spans="1:8" ht="27" x14ac:dyDescent="0.3">
      <c r="A718" s="98" t="s">
        <v>187</v>
      </c>
      <c r="B718" s="98" t="s">
        <v>183</v>
      </c>
      <c r="C718" s="99">
        <v>27132</v>
      </c>
      <c r="D718" s="97">
        <v>5</v>
      </c>
      <c r="E718" s="97" t="s">
        <v>184</v>
      </c>
      <c r="F718" s="97">
        <v>19.02</v>
      </c>
      <c r="G718" s="97">
        <v>0.99</v>
      </c>
      <c r="H718" s="97">
        <v>1</v>
      </c>
    </row>
    <row r="719" spans="1:8" ht="27" x14ac:dyDescent="0.3">
      <c r="A719" s="98" t="s">
        <v>194</v>
      </c>
      <c r="B719" s="98" t="s">
        <v>201</v>
      </c>
      <c r="C719" s="99">
        <v>1545</v>
      </c>
      <c r="D719" s="97">
        <v>10</v>
      </c>
      <c r="E719" s="97" t="s">
        <v>184</v>
      </c>
      <c r="F719" s="97">
        <v>11.679999998</v>
      </c>
      <c r="G719" s="97">
        <v>2.4466526311600001</v>
      </c>
      <c r="H719" s="97">
        <v>1</v>
      </c>
    </row>
    <row r="720" spans="1:8" ht="27" x14ac:dyDescent="0.3">
      <c r="A720" s="98" t="s">
        <v>194</v>
      </c>
      <c r="B720" s="98" t="s">
        <v>201</v>
      </c>
      <c r="C720" s="99">
        <v>1545</v>
      </c>
      <c r="D720" s="97">
        <v>10</v>
      </c>
      <c r="E720" s="97" t="s">
        <v>188</v>
      </c>
      <c r="F720" s="97">
        <v>11.679999998</v>
      </c>
      <c r="G720" s="97">
        <v>2.4466526311600001</v>
      </c>
      <c r="H720" s="97">
        <v>1</v>
      </c>
    </row>
    <row r="721" spans="1:8" ht="27" x14ac:dyDescent="0.3">
      <c r="A721" s="98" t="s">
        <v>189</v>
      </c>
      <c r="B721" s="98" t="s">
        <v>190</v>
      </c>
      <c r="C721" s="99">
        <v>53</v>
      </c>
      <c r="D721" s="97">
        <v>7</v>
      </c>
      <c r="E721" s="97" t="s">
        <v>191</v>
      </c>
      <c r="F721" s="97">
        <v>17.400000003749998</v>
      </c>
      <c r="G721" s="97">
        <v>3.55138461615</v>
      </c>
      <c r="H721" s="97">
        <v>1</v>
      </c>
    </row>
    <row r="722" spans="1:8" ht="27" x14ac:dyDescent="0.3">
      <c r="A722" s="98" t="s">
        <v>194</v>
      </c>
      <c r="B722" s="98" t="s">
        <v>183</v>
      </c>
      <c r="C722" s="99">
        <v>3385</v>
      </c>
      <c r="D722" s="97">
        <v>7</v>
      </c>
      <c r="E722" s="97" t="s">
        <v>193</v>
      </c>
      <c r="F722" s="97">
        <v>6.5</v>
      </c>
      <c r="G722" s="97">
        <v>2.99</v>
      </c>
      <c r="H722" s="97">
        <v>1</v>
      </c>
    </row>
    <row r="723" spans="1:8" ht="27" x14ac:dyDescent="0.3">
      <c r="A723" s="98" t="s">
        <v>199</v>
      </c>
      <c r="B723" s="98" t="s">
        <v>201</v>
      </c>
      <c r="C723" s="99">
        <v>241</v>
      </c>
      <c r="D723" s="97">
        <v>7</v>
      </c>
      <c r="E723" s="97" t="s">
        <v>188</v>
      </c>
      <c r="F723" s="97">
        <v>23.969999991830001</v>
      </c>
      <c r="G723" s="97">
        <v>1.2298614670000001</v>
      </c>
      <c r="H723" s="97">
        <v>1</v>
      </c>
    </row>
    <row r="724" spans="1:8" ht="27" x14ac:dyDescent="0.3">
      <c r="A724" s="98" t="s">
        <v>182</v>
      </c>
      <c r="B724" s="98" t="s">
        <v>183</v>
      </c>
      <c r="C724" s="99">
        <v>123</v>
      </c>
      <c r="D724" s="97">
        <v>7</v>
      </c>
      <c r="E724" s="97" t="s">
        <v>186</v>
      </c>
      <c r="F724" s="97">
        <v>6.5</v>
      </c>
      <c r="G724" s="97">
        <v>3</v>
      </c>
      <c r="H724" s="97">
        <v>1</v>
      </c>
    </row>
    <row r="725" spans="1:8" ht="27" x14ac:dyDescent="0.3">
      <c r="A725" s="98" t="s">
        <v>196</v>
      </c>
      <c r="B725" s="98" t="s">
        <v>183</v>
      </c>
      <c r="C725" s="99">
        <v>3277</v>
      </c>
      <c r="D725" s="97">
        <v>3</v>
      </c>
      <c r="E725" s="97" t="s">
        <v>188</v>
      </c>
      <c r="F725" s="97">
        <v>5.6</v>
      </c>
      <c r="G725" s="97">
        <v>3.5</v>
      </c>
      <c r="H725" s="97">
        <v>1</v>
      </c>
    </row>
    <row r="726" spans="1:8" ht="27" x14ac:dyDescent="0.3">
      <c r="A726" s="98" t="s">
        <v>194</v>
      </c>
      <c r="B726" s="98" t="s">
        <v>183</v>
      </c>
      <c r="C726" s="99">
        <v>2349</v>
      </c>
      <c r="D726" s="97">
        <v>7</v>
      </c>
      <c r="E726" s="97" t="s">
        <v>184</v>
      </c>
      <c r="F726" s="97">
        <v>32.69</v>
      </c>
      <c r="G726" s="97">
        <v>0.6</v>
      </c>
      <c r="H726" s="97">
        <v>1</v>
      </c>
    </row>
    <row r="727" spans="1:8" ht="27" x14ac:dyDescent="0.3">
      <c r="A727" s="98" t="s">
        <v>194</v>
      </c>
      <c r="B727" s="98" t="s">
        <v>183</v>
      </c>
      <c r="C727" s="99">
        <v>2349</v>
      </c>
      <c r="D727" s="97">
        <v>7</v>
      </c>
      <c r="E727" s="97" t="s">
        <v>188</v>
      </c>
      <c r="F727" s="97">
        <v>5.5</v>
      </c>
      <c r="G727" s="97">
        <v>3.6</v>
      </c>
      <c r="H727" s="97">
        <v>1</v>
      </c>
    </row>
    <row r="728" spans="1:8" ht="27" x14ac:dyDescent="0.3">
      <c r="A728" s="98" t="s">
        <v>194</v>
      </c>
      <c r="B728" s="98" t="s">
        <v>183</v>
      </c>
      <c r="C728" s="99">
        <v>2349</v>
      </c>
      <c r="D728" s="97">
        <v>7</v>
      </c>
      <c r="E728" s="97" t="s">
        <v>188</v>
      </c>
      <c r="F728" s="97">
        <v>5.5</v>
      </c>
      <c r="G728" s="97">
        <v>3.6</v>
      </c>
      <c r="H728" s="97">
        <v>1</v>
      </c>
    </row>
    <row r="729" spans="1:8" ht="27" x14ac:dyDescent="0.3">
      <c r="A729" s="98" t="s">
        <v>194</v>
      </c>
      <c r="B729" s="98" t="s">
        <v>183</v>
      </c>
      <c r="C729" s="99">
        <v>2349</v>
      </c>
      <c r="D729" s="97">
        <v>7</v>
      </c>
      <c r="E729" s="97" t="s">
        <v>184</v>
      </c>
      <c r="F729" s="97">
        <v>5.51</v>
      </c>
      <c r="G729" s="97">
        <v>3.6</v>
      </c>
      <c r="H729" s="97">
        <v>1</v>
      </c>
    </row>
    <row r="730" spans="1:8" ht="27" x14ac:dyDescent="0.3">
      <c r="A730" s="98" t="s">
        <v>206</v>
      </c>
      <c r="B730" s="98" t="s">
        <v>190</v>
      </c>
      <c r="C730" s="99">
        <v>71</v>
      </c>
      <c r="D730" s="97">
        <v>7</v>
      </c>
      <c r="E730" s="97" t="s">
        <v>191</v>
      </c>
      <c r="F730" s="97">
        <v>17.850000000000001</v>
      </c>
      <c r="G730" s="97">
        <v>3.5521499999999997</v>
      </c>
      <c r="H730" s="97">
        <v>1</v>
      </c>
    </row>
    <row r="731" spans="1:8" ht="27" x14ac:dyDescent="0.3">
      <c r="A731" s="98" t="s">
        <v>194</v>
      </c>
      <c r="B731" s="98" t="s">
        <v>201</v>
      </c>
      <c r="C731" s="99">
        <v>227</v>
      </c>
      <c r="D731" s="97">
        <v>7</v>
      </c>
      <c r="E731" s="97" t="s">
        <v>193</v>
      </c>
      <c r="F731" s="97">
        <v>12.3</v>
      </c>
      <c r="G731" s="97">
        <v>2.4476999999999998</v>
      </c>
      <c r="H731" s="97">
        <v>1</v>
      </c>
    </row>
    <row r="732" spans="1:8" ht="27" x14ac:dyDescent="0.3">
      <c r="A732" s="98" t="s">
        <v>182</v>
      </c>
      <c r="B732" s="98" t="s">
        <v>201</v>
      </c>
      <c r="C732" s="99">
        <v>657</v>
      </c>
      <c r="D732" s="97">
        <v>10</v>
      </c>
      <c r="E732" s="97" t="s">
        <v>186</v>
      </c>
      <c r="F732" s="97">
        <v>6.1599999991800001</v>
      </c>
      <c r="G732" s="97">
        <v>4.9181636720000004</v>
      </c>
      <c r="H732" s="97">
        <v>1</v>
      </c>
    </row>
    <row r="733" spans="1:8" ht="27" x14ac:dyDescent="0.3">
      <c r="A733" s="98" t="s">
        <v>205</v>
      </c>
      <c r="B733" s="98" t="s">
        <v>183</v>
      </c>
      <c r="C733" s="99">
        <v>1155</v>
      </c>
      <c r="D733" s="97">
        <v>7</v>
      </c>
      <c r="E733" s="97" t="s">
        <v>188</v>
      </c>
      <c r="F733" s="97">
        <v>4.49</v>
      </c>
      <c r="G733" s="97">
        <v>4.49</v>
      </c>
      <c r="H733" s="97">
        <v>0</v>
      </c>
    </row>
    <row r="734" spans="1:8" ht="27" x14ac:dyDescent="0.3">
      <c r="A734" s="98" t="s">
        <v>194</v>
      </c>
      <c r="B734" s="98" t="s">
        <v>183</v>
      </c>
      <c r="C734" s="99">
        <v>2349</v>
      </c>
      <c r="D734" s="97">
        <v>7</v>
      </c>
      <c r="E734" s="97" t="s">
        <v>188</v>
      </c>
      <c r="F734" s="97">
        <v>5.61</v>
      </c>
      <c r="G734" s="97">
        <v>3.6</v>
      </c>
      <c r="H734" s="97">
        <v>1</v>
      </c>
    </row>
    <row r="735" spans="1:8" ht="27" x14ac:dyDescent="0.3">
      <c r="A735" s="98" t="s">
        <v>194</v>
      </c>
      <c r="B735" s="98" t="s">
        <v>183</v>
      </c>
      <c r="C735" s="99">
        <v>2349</v>
      </c>
      <c r="D735" s="97">
        <v>7</v>
      </c>
      <c r="E735" s="97" t="s">
        <v>188</v>
      </c>
      <c r="F735" s="97">
        <v>5.61</v>
      </c>
      <c r="G735" s="97">
        <v>3.6</v>
      </c>
      <c r="H735" s="97">
        <v>1</v>
      </c>
    </row>
    <row r="736" spans="1:8" ht="27" x14ac:dyDescent="0.3">
      <c r="A736" s="98" t="s">
        <v>194</v>
      </c>
      <c r="B736" s="98" t="s">
        <v>183</v>
      </c>
      <c r="C736" s="99">
        <v>3277</v>
      </c>
      <c r="D736" s="97">
        <v>3</v>
      </c>
      <c r="E736" s="97" t="s">
        <v>188</v>
      </c>
      <c r="F736" s="97">
        <v>4.5</v>
      </c>
      <c r="G736" s="97">
        <v>4.5</v>
      </c>
      <c r="H736" s="97">
        <v>0</v>
      </c>
    </row>
    <row r="737" spans="1:8" ht="27" x14ac:dyDescent="0.3">
      <c r="A737" s="98" t="s">
        <v>194</v>
      </c>
      <c r="B737" s="98" t="s">
        <v>183</v>
      </c>
      <c r="C737" s="99">
        <v>4397</v>
      </c>
      <c r="D737" s="97">
        <v>7</v>
      </c>
      <c r="E737" s="97" t="s">
        <v>193</v>
      </c>
      <c r="F737" s="97">
        <v>4.5</v>
      </c>
      <c r="G737" s="97">
        <v>4.5</v>
      </c>
      <c r="H737" s="97">
        <v>0</v>
      </c>
    </row>
    <row r="738" spans="1:8" ht="27" x14ac:dyDescent="0.3">
      <c r="A738" s="98" t="s">
        <v>194</v>
      </c>
      <c r="B738" s="98" t="s">
        <v>183</v>
      </c>
      <c r="C738" s="99">
        <v>4397</v>
      </c>
      <c r="D738" s="97">
        <v>7</v>
      </c>
      <c r="E738" s="97" t="s">
        <v>193</v>
      </c>
      <c r="F738" s="97">
        <v>4.5</v>
      </c>
      <c r="G738" s="97">
        <v>4.5</v>
      </c>
      <c r="H738" s="97">
        <v>0</v>
      </c>
    </row>
    <row r="739" spans="1:8" ht="27" x14ac:dyDescent="0.3">
      <c r="A739" s="98" t="s">
        <v>194</v>
      </c>
      <c r="B739" s="98" t="s">
        <v>183</v>
      </c>
      <c r="C739" s="99">
        <v>4397</v>
      </c>
      <c r="D739" s="97">
        <v>7</v>
      </c>
      <c r="E739" s="97" t="s">
        <v>193</v>
      </c>
      <c r="F739" s="97">
        <v>4.5</v>
      </c>
      <c r="G739" s="97">
        <v>4.5</v>
      </c>
      <c r="H739" s="97">
        <v>0</v>
      </c>
    </row>
    <row r="740" spans="1:8" x14ac:dyDescent="0.3">
      <c r="A740" s="98" t="s">
        <v>195</v>
      </c>
      <c r="B740" s="98" t="s">
        <v>201</v>
      </c>
      <c r="C740" s="99">
        <v>335</v>
      </c>
      <c r="D740" s="97">
        <v>1</v>
      </c>
      <c r="E740" s="97" t="s">
        <v>191</v>
      </c>
      <c r="F740" s="97">
        <v>25.210000008999998</v>
      </c>
      <c r="G740" s="97">
        <v>1.229756098</v>
      </c>
      <c r="H740" s="97">
        <v>1</v>
      </c>
    </row>
    <row r="741" spans="1:8" ht="27" x14ac:dyDescent="0.3">
      <c r="A741" s="98" t="s">
        <v>187</v>
      </c>
      <c r="B741" s="98" t="s">
        <v>201</v>
      </c>
      <c r="C741" s="99">
        <v>5701</v>
      </c>
      <c r="D741" s="97">
        <v>10</v>
      </c>
      <c r="E741" s="97" t="s">
        <v>203</v>
      </c>
      <c r="F741" s="97">
        <v>25.380000004319999</v>
      </c>
      <c r="G741" s="97">
        <v>1.229651163</v>
      </c>
      <c r="H741" s="97">
        <v>1</v>
      </c>
    </row>
    <row r="742" spans="1:8" x14ac:dyDescent="0.3">
      <c r="A742" s="98" t="s">
        <v>197</v>
      </c>
      <c r="B742" s="98" t="s">
        <v>201</v>
      </c>
      <c r="C742" s="99">
        <v>5701</v>
      </c>
      <c r="D742" s="97">
        <v>10</v>
      </c>
      <c r="E742" s="97" t="s">
        <v>184</v>
      </c>
      <c r="F742" s="97">
        <v>25.619999998189996</v>
      </c>
      <c r="G742" s="97">
        <v>1.2299567929999999</v>
      </c>
      <c r="H742" s="97">
        <v>1</v>
      </c>
    </row>
    <row r="743" spans="1:8" ht="27" x14ac:dyDescent="0.3">
      <c r="A743" s="98" t="s">
        <v>189</v>
      </c>
      <c r="B743" s="98" t="s">
        <v>201</v>
      </c>
      <c r="C743" s="99">
        <v>739</v>
      </c>
      <c r="D743" s="97">
        <v>3</v>
      </c>
      <c r="E743" s="97" t="s">
        <v>193</v>
      </c>
      <c r="F743" s="97">
        <v>12.899999999879999</v>
      </c>
      <c r="G743" s="97">
        <v>2.4471877978799998</v>
      </c>
      <c r="H743" s="97">
        <v>1</v>
      </c>
    </row>
    <row r="744" spans="1:8" ht="27" x14ac:dyDescent="0.3">
      <c r="A744" s="98" t="s">
        <v>182</v>
      </c>
      <c r="B744" s="98" t="s">
        <v>201</v>
      </c>
      <c r="C744" s="99">
        <v>205</v>
      </c>
      <c r="D744" s="97">
        <v>7</v>
      </c>
      <c r="E744" s="97" t="s">
        <v>188</v>
      </c>
      <c r="F744" s="97">
        <v>12.910000005000001</v>
      </c>
      <c r="G744" s="97">
        <v>2.4467523819000001</v>
      </c>
      <c r="H744" s="97">
        <v>1</v>
      </c>
    </row>
    <row r="745" spans="1:8" ht="27" x14ac:dyDescent="0.3">
      <c r="A745" s="98" t="s">
        <v>196</v>
      </c>
      <c r="B745" s="98" t="s">
        <v>201</v>
      </c>
      <c r="C745" s="99">
        <v>996</v>
      </c>
      <c r="D745" s="97">
        <v>7</v>
      </c>
      <c r="E745" s="97" t="s">
        <v>186</v>
      </c>
      <c r="F745" s="97">
        <v>12.910000005000001</v>
      </c>
      <c r="G745" s="97">
        <v>2.4467523819000001</v>
      </c>
      <c r="H745" s="97">
        <v>1</v>
      </c>
    </row>
    <row r="746" spans="1:8" ht="27" x14ac:dyDescent="0.3">
      <c r="A746" s="98" t="s">
        <v>194</v>
      </c>
      <c r="B746" s="98" t="s">
        <v>201</v>
      </c>
      <c r="C746" s="99">
        <v>1545</v>
      </c>
      <c r="D746" s="97">
        <v>10</v>
      </c>
      <c r="E746" s="97" t="s">
        <v>184</v>
      </c>
      <c r="F746" s="97">
        <v>12.910000005000001</v>
      </c>
      <c r="G746" s="97">
        <v>2.4467523819000001</v>
      </c>
      <c r="H746" s="97">
        <v>1</v>
      </c>
    </row>
    <row r="747" spans="1:8" ht="27" x14ac:dyDescent="0.3">
      <c r="A747" s="98" t="s">
        <v>194</v>
      </c>
      <c r="B747" s="98" t="s">
        <v>201</v>
      </c>
      <c r="C747" s="99">
        <v>1545</v>
      </c>
      <c r="D747" s="97">
        <v>10</v>
      </c>
      <c r="E747" s="97" t="s">
        <v>184</v>
      </c>
      <c r="F747" s="97">
        <v>12.910000005000001</v>
      </c>
      <c r="G747" s="97">
        <v>2.4467523819000001</v>
      </c>
      <c r="H747" s="97">
        <v>1</v>
      </c>
    </row>
    <row r="748" spans="1:8" ht="27" x14ac:dyDescent="0.3">
      <c r="A748" s="98" t="s">
        <v>187</v>
      </c>
      <c r="B748" s="98" t="s">
        <v>201</v>
      </c>
      <c r="C748" s="99">
        <v>478</v>
      </c>
      <c r="D748" s="97">
        <v>7</v>
      </c>
      <c r="E748" s="97" t="s">
        <v>193</v>
      </c>
      <c r="F748" s="97">
        <v>12.9699999973</v>
      </c>
      <c r="G748" s="97">
        <v>2.4464739331400001</v>
      </c>
      <c r="H748" s="97">
        <v>1</v>
      </c>
    </row>
    <row r="749" spans="1:8" ht="27" x14ac:dyDescent="0.3">
      <c r="A749" s="98" t="s">
        <v>194</v>
      </c>
      <c r="B749" s="98" t="s">
        <v>190</v>
      </c>
      <c r="C749" s="99">
        <v>88</v>
      </c>
      <c r="D749" s="97">
        <v>7</v>
      </c>
      <c r="E749" s="97" t="s">
        <v>191</v>
      </c>
      <c r="F749" s="97">
        <v>37.510000000219996</v>
      </c>
      <c r="G749" s="97">
        <v>1.7844909609999999</v>
      </c>
      <c r="H749" s="97">
        <v>1</v>
      </c>
    </row>
    <row r="750" spans="1:8" ht="27" x14ac:dyDescent="0.3">
      <c r="A750" s="98" t="s">
        <v>194</v>
      </c>
      <c r="B750" s="98" t="s">
        <v>183</v>
      </c>
      <c r="C750" s="99">
        <v>4390</v>
      </c>
      <c r="D750" s="97">
        <v>7</v>
      </c>
      <c r="E750" s="97" t="s">
        <v>184</v>
      </c>
      <c r="F750" s="97">
        <v>5.27</v>
      </c>
      <c r="G750" s="97">
        <v>3.99</v>
      </c>
      <c r="H750" s="97">
        <v>1</v>
      </c>
    </row>
    <row r="751" spans="1:8" x14ac:dyDescent="0.3">
      <c r="A751" s="98" t="s">
        <v>192</v>
      </c>
      <c r="B751" s="98" t="s">
        <v>201</v>
      </c>
      <c r="C751" s="99">
        <v>415</v>
      </c>
      <c r="D751" s="97">
        <v>10</v>
      </c>
      <c r="E751" s="97" t="s">
        <v>193</v>
      </c>
      <c r="F751" s="97">
        <v>26.29999999863</v>
      </c>
      <c r="G751" s="97">
        <v>1.2295465169999999</v>
      </c>
      <c r="H751" s="97">
        <v>1</v>
      </c>
    </row>
    <row r="752" spans="1:8" ht="27" x14ac:dyDescent="0.3">
      <c r="A752" s="98" t="s">
        <v>196</v>
      </c>
      <c r="B752" s="98" t="s">
        <v>183</v>
      </c>
      <c r="C752" s="99">
        <v>3385</v>
      </c>
      <c r="D752" s="97">
        <v>7</v>
      </c>
      <c r="E752" s="97" t="s">
        <v>193</v>
      </c>
      <c r="F752" s="97">
        <v>5.76</v>
      </c>
      <c r="G752" s="97">
        <v>3.75</v>
      </c>
      <c r="H752" s="97">
        <v>1</v>
      </c>
    </row>
    <row r="753" spans="1:8" ht="27" x14ac:dyDescent="0.3">
      <c r="A753" s="98" t="s">
        <v>194</v>
      </c>
      <c r="B753" s="98" t="s">
        <v>183</v>
      </c>
      <c r="C753" s="99">
        <v>2349</v>
      </c>
      <c r="D753" s="97">
        <v>7</v>
      </c>
      <c r="E753" s="97" t="s">
        <v>186</v>
      </c>
      <c r="F753" s="97">
        <v>6.01</v>
      </c>
      <c r="G753" s="97">
        <v>3.6</v>
      </c>
      <c r="H753" s="97">
        <v>1</v>
      </c>
    </row>
    <row r="754" spans="1:8" x14ac:dyDescent="0.3">
      <c r="A754" s="98" t="s">
        <v>192</v>
      </c>
      <c r="B754" s="98" t="s">
        <v>183</v>
      </c>
      <c r="C754" s="99">
        <v>650</v>
      </c>
      <c r="D754" s="97">
        <v>7</v>
      </c>
      <c r="E754" s="97" t="s">
        <v>188</v>
      </c>
      <c r="F754" s="97">
        <v>4.8499999999999996</v>
      </c>
      <c r="G754" s="97">
        <v>4.5</v>
      </c>
      <c r="H754" s="97">
        <v>1</v>
      </c>
    </row>
    <row r="755" spans="1:8" ht="27" x14ac:dyDescent="0.3">
      <c r="A755" s="98" t="s">
        <v>194</v>
      </c>
      <c r="B755" s="98" t="s">
        <v>201</v>
      </c>
      <c r="C755" s="99">
        <v>1179</v>
      </c>
      <c r="D755" s="97">
        <v>10</v>
      </c>
      <c r="E755" s="97" t="s">
        <v>203</v>
      </c>
      <c r="F755" s="97">
        <v>26.9199999981</v>
      </c>
      <c r="G755" s="97">
        <v>1.2297852899999999</v>
      </c>
      <c r="H755" s="97">
        <v>1</v>
      </c>
    </row>
    <row r="756" spans="1:8" ht="27" x14ac:dyDescent="0.3">
      <c r="A756" s="98" t="s">
        <v>194</v>
      </c>
      <c r="B756" s="98" t="s">
        <v>183</v>
      </c>
      <c r="C756" s="99">
        <v>337</v>
      </c>
      <c r="D756" s="97">
        <v>7</v>
      </c>
      <c r="E756" s="97" t="s">
        <v>188</v>
      </c>
      <c r="F756" s="97">
        <v>5.5</v>
      </c>
      <c r="G756" s="97">
        <v>3.99</v>
      </c>
      <c r="H756" s="97">
        <v>1</v>
      </c>
    </row>
    <row r="757" spans="1:8" ht="27" x14ac:dyDescent="0.3">
      <c r="A757" s="98" t="s">
        <v>182</v>
      </c>
      <c r="B757" s="98" t="s">
        <v>201</v>
      </c>
      <c r="C757" s="99">
        <v>6621</v>
      </c>
      <c r="D757" s="97">
        <v>10</v>
      </c>
      <c r="E757" s="97" t="s">
        <v>186</v>
      </c>
      <c r="F757" s="97">
        <v>6.7599999994999997</v>
      </c>
      <c r="G757" s="97">
        <v>4.90407272691</v>
      </c>
      <c r="H757" s="97">
        <v>1</v>
      </c>
    </row>
    <row r="758" spans="1:8" ht="27" x14ac:dyDescent="0.3">
      <c r="A758" s="98" t="s">
        <v>182</v>
      </c>
      <c r="B758" s="98" t="s">
        <v>183</v>
      </c>
      <c r="C758" s="99">
        <v>9003</v>
      </c>
      <c r="D758" s="97">
        <v>7</v>
      </c>
      <c r="E758" s="97" t="s">
        <v>188</v>
      </c>
      <c r="F758" s="97">
        <v>5.51</v>
      </c>
      <c r="G758" s="97">
        <v>3.99</v>
      </c>
      <c r="H758" s="97">
        <v>1</v>
      </c>
    </row>
    <row r="759" spans="1:8" ht="27" x14ac:dyDescent="0.3">
      <c r="A759" s="98" t="s">
        <v>196</v>
      </c>
      <c r="B759" s="98" t="s">
        <v>183</v>
      </c>
      <c r="C759" s="99">
        <v>322</v>
      </c>
      <c r="D759" s="97">
        <v>5</v>
      </c>
      <c r="E759" s="97" t="s">
        <v>188</v>
      </c>
      <c r="F759" s="97">
        <v>5.5</v>
      </c>
      <c r="G759" s="97">
        <v>4</v>
      </c>
      <c r="H759" s="97">
        <v>1</v>
      </c>
    </row>
    <row r="760" spans="1:8" ht="27" x14ac:dyDescent="0.3">
      <c r="A760" s="98" t="s">
        <v>194</v>
      </c>
      <c r="B760" s="98" t="s">
        <v>183</v>
      </c>
      <c r="C760" s="99">
        <v>2089</v>
      </c>
      <c r="D760" s="97">
        <v>3</v>
      </c>
      <c r="E760" s="97" t="s">
        <v>188</v>
      </c>
      <c r="F760" s="97">
        <v>22.5</v>
      </c>
      <c r="G760" s="97">
        <v>0.99</v>
      </c>
      <c r="H760" s="97">
        <v>1</v>
      </c>
    </row>
    <row r="761" spans="1:8" ht="27" x14ac:dyDescent="0.3">
      <c r="A761" s="98" t="s">
        <v>194</v>
      </c>
      <c r="B761" s="98" t="s">
        <v>201</v>
      </c>
      <c r="C761" s="99">
        <v>442</v>
      </c>
      <c r="D761" s="97">
        <v>7</v>
      </c>
      <c r="E761" s="97" t="s">
        <v>188</v>
      </c>
      <c r="F761" s="97">
        <v>27.399999989640005</v>
      </c>
      <c r="G761" s="97">
        <v>1.2298025130000001</v>
      </c>
      <c r="H761" s="97">
        <v>1</v>
      </c>
    </row>
    <row r="762" spans="1:8" ht="27" x14ac:dyDescent="0.3">
      <c r="A762" s="98" t="s">
        <v>194</v>
      </c>
      <c r="B762" s="98" t="s">
        <v>183</v>
      </c>
      <c r="C762" s="99">
        <v>2349</v>
      </c>
      <c r="D762" s="97">
        <v>7</v>
      </c>
      <c r="E762" s="97" t="s">
        <v>186</v>
      </c>
      <c r="F762" s="97">
        <v>6.19</v>
      </c>
      <c r="G762" s="97">
        <v>3.6</v>
      </c>
      <c r="H762" s="97">
        <v>1</v>
      </c>
    </row>
    <row r="763" spans="1:8" ht="27" x14ac:dyDescent="0.3">
      <c r="A763" s="98" t="s">
        <v>187</v>
      </c>
      <c r="B763" s="98" t="s">
        <v>201</v>
      </c>
      <c r="C763" s="99">
        <v>5350</v>
      </c>
      <c r="D763" s="97">
        <v>7</v>
      </c>
      <c r="E763" s="97" t="s">
        <v>184</v>
      </c>
      <c r="F763" s="97">
        <v>6.9700000003199998</v>
      </c>
      <c r="G763" s="97">
        <v>4.9048148150399999</v>
      </c>
      <c r="H763" s="97">
        <v>1</v>
      </c>
    </row>
    <row r="764" spans="1:8" ht="27" x14ac:dyDescent="0.3">
      <c r="A764" s="98" t="s">
        <v>194</v>
      </c>
      <c r="B764" s="98" t="s">
        <v>183</v>
      </c>
      <c r="C764" s="99">
        <v>2349</v>
      </c>
      <c r="D764" s="97">
        <v>7</v>
      </c>
      <c r="E764" s="97" t="s">
        <v>188</v>
      </c>
      <c r="F764" s="97">
        <v>6.4</v>
      </c>
      <c r="G764" s="97">
        <v>3.6</v>
      </c>
      <c r="H764" s="97">
        <v>1</v>
      </c>
    </row>
    <row r="765" spans="1:8" ht="27" x14ac:dyDescent="0.3">
      <c r="A765" s="98" t="s">
        <v>196</v>
      </c>
      <c r="B765" s="98" t="s">
        <v>183</v>
      </c>
      <c r="C765" s="99">
        <v>3385</v>
      </c>
      <c r="D765" s="97">
        <v>7</v>
      </c>
      <c r="E765" s="97" t="s">
        <v>193</v>
      </c>
      <c r="F765" s="97">
        <v>8.5299999999999994</v>
      </c>
      <c r="G765" s="97">
        <v>2.75</v>
      </c>
      <c r="H765" s="97">
        <v>1</v>
      </c>
    </row>
    <row r="766" spans="1:8" ht="27" x14ac:dyDescent="0.3">
      <c r="A766" s="98" t="s">
        <v>187</v>
      </c>
      <c r="B766" s="98" t="s">
        <v>183</v>
      </c>
      <c r="C766" s="99">
        <v>1266</v>
      </c>
      <c r="D766" s="97">
        <v>7</v>
      </c>
      <c r="E766" s="97" t="s">
        <v>184</v>
      </c>
      <c r="F766" s="97">
        <v>4.8899999999999997</v>
      </c>
      <c r="G766" s="97">
        <v>4.8899999999999997</v>
      </c>
      <c r="H766" s="97">
        <v>0</v>
      </c>
    </row>
    <row r="767" spans="1:8" ht="27" x14ac:dyDescent="0.3">
      <c r="A767" s="98" t="s">
        <v>199</v>
      </c>
      <c r="B767" s="98" t="s">
        <v>201</v>
      </c>
      <c r="C767" s="99">
        <v>3375</v>
      </c>
      <c r="D767" s="97">
        <v>10</v>
      </c>
      <c r="E767" s="97" t="s">
        <v>191</v>
      </c>
      <c r="F767" s="97">
        <v>14.76</v>
      </c>
      <c r="G767" s="97">
        <v>2.46</v>
      </c>
      <c r="H767" s="97">
        <v>0</v>
      </c>
    </row>
    <row r="768" spans="1:8" ht="27" x14ac:dyDescent="0.3">
      <c r="A768" s="98" t="s">
        <v>196</v>
      </c>
      <c r="B768" s="98" t="s">
        <v>183</v>
      </c>
      <c r="C768" s="99">
        <v>3277</v>
      </c>
      <c r="D768" s="97">
        <v>3</v>
      </c>
      <c r="E768" s="97" t="s">
        <v>188</v>
      </c>
      <c r="F768" s="97">
        <v>8.01</v>
      </c>
      <c r="G768" s="97">
        <v>3</v>
      </c>
      <c r="H768" s="97">
        <v>1</v>
      </c>
    </row>
    <row r="769" spans="1:8" ht="27" x14ac:dyDescent="0.3">
      <c r="A769" s="98" t="s">
        <v>194</v>
      </c>
      <c r="B769" s="98" t="s">
        <v>183</v>
      </c>
      <c r="C769" s="99">
        <v>843</v>
      </c>
      <c r="D769" s="97">
        <v>10</v>
      </c>
      <c r="E769" s="97" t="s">
        <v>193</v>
      </c>
      <c r="F769" s="97">
        <v>6.05</v>
      </c>
      <c r="G769" s="97">
        <v>4</v>
      </c>
      <c r="H769" s="97">
        <v>1</v>
      </c>
    </row>
    <row r="770" spans="1:8" ht="27" x14ac:dyDescent="0.3">
      <c r="A770" s="98" t="s">
        <v>189</v>
      </c>
      <c r="B770" s="98" t="s">
        <v>201</v>
      </c>
      <c r="C770" s="99">
        <v>739</v>
      </c>
      <c r="D770" s="97">
        <v>3</v>
      </c>
      <c r="E770" s="97" t="s">
        <v>191</v>
      </c>
      <c r="F770" s="97">
        <v>15.100000002319998</v>
      </c>
      <c r="G770" s="97">
        <v>2.4469869710599998</v>
      </c>
      <c r="H770" s="97">
        <v>1</v>
      </c>
    </row>
    <row r="771" spans="1:8" ht="27" x14ac:dyDescent="0.3">
      <c r="A771" s="98" t="s">
        <v>205</v>
      </c>
      <c r="B771" s="98" t="s">
        <v>183</v>
      </c>
      <c r="C771" s="99">
        <v>1059</v>
      </c>
      <c r="D771" s="97">
        <v>5</v>
      </c>
      <c r="E771" s="97" t="s">
        <v>193</v>
      </c>
      <c r="F771" s="97">
        <v>4.95</v>
      </c>
      <c r="G771" s="97">
        <v>4.95</v>
      </c>
      <c r="H771" s="97">
        <v>0</v>
      </c>
    </row>
    <row r="772" spans="1:8" ht="27" x14ac:dyDescent="0.3">
      <c r="A772" s="98" t="s">
        <v>196</v>
      </c>
      <c r="B772" s="98" t="s">
        <v>183</v>
      </c>
      <c r="C772" s="99">
        <v>3385</v>
      </c>
      <c r="D772" s="97">
        <v>7</v>
      </c>
      <c r="E772" s="97" t="s">
        <v>193</v>
      </c>
      <c r="F772" s="97">
        <v>4.95</v>
      </c>
      <c r="G772" s="97">
        <v>4.95</v>
      </c>
      <c r="H772" s="97">
        <v>0</v>
      </c>
    </row>
    <row r="773" spans="1:8" ht="27" x14ac:dyDescent="0.3">
      <c r="A773" s="98" t="s">
        <v>196</v>
      </c>
      <c r="B773" s="98" t="s">
        <v>183</v>
      </c>
      <c r="C773" s="99">
        <v>3385</v>
      </c>
      <c r="D773" s="97">
        <v>7</v>
      </c>
      <c r="E773" s="97" t="s">
        <v>193</v>
      </c>
      <c r="F773" s="97">
        <v>4.95</v>
      </c>
      <c r="G773" s="97">
        <v>4.95</v>
      </c>
      <c r="H773" s="97">
        <v>0</v>
      </c>
    </row>
    <row r="774" spans="1:8" ht="27" x14ac:dyDescent="0.3">
      <c r="A774" s="98" t="s">
        <v>196</v>
      </c>
      <c r="B774" s="98" t="s">
        <v>183</v>
      </c>
      <c r="C774" s="99">
        <v>3385</v>
      </c>
      <c r="D774" s="97">
        <v>7</v>
      </c>
      <c r="E774" s="97" t="s">
        <v>193</v>
      </c>
      <c r="F774" s="97">
        <v>4.95</v>
      </c>
      <c r="G774" s="97">
        <v>4.95</v>
      </c>
      <c r="H774" s="97">
        <v>0</v>
      </c>
    </row>
    <row r="775" spans="1:8" ht="27" x14ac:dyDescent="0.3">
      <c r="A775" s="98" t="s">
        <v>196</v>
      </c>
      <c r="B775" s="98" t="s">
        <v>183</v>
      </c>
      <c r="C775" s="99">
        <v>3385</v>
      </c>
      <c r="D775" s="97">
        <v>7</v>
      </c>
      <c r="E775" s="97" t="s">
        <v>193</v>
      </c>
      <c r="F775" s="97">
        <v>4.95</v>
      </c>
      <c r="G775" s="97">
        <v>4.95</v>
      </c>
      <c r="H775" s="97">
        <v>0</v>
      </c>
    </row>
    <row r="776" spans="1:8" ht="27" x14ac:dyDescent="0.3">
      <c r="A776" s="98" t="s">
        <v>196</v>
      </c>
      <c r="B776" s="98" t="s">
        <v>183</v>
      </c>
      <c r="C776" s="99">
        <v>3385</v>
      </c>
      <c r="D776" s="97">
        <v>7</v>
      </c>
      <c r="E776" s="97" t="s">
        <v>193</v>
      </c>
      <c r="F776" s="97">
        <v>4.95</v>
      </c>
      <c r="G776" s="97">
        <v>4.95</v>
      </c>
      <c r="H776" s="97">
        <v>0</v>
      </c>
    </row>
    <row r="777" spans="1:8" ht="27" x14ac:dyDescent="0.3">
      <c r="A777" s="98" t="s">
        <v>194</v>
      </c>
      <c r="B777" s="98" t="s">
        <v>183</v>
      </c>
      <c r="C777" s="99">
        <v>4390</v>
      </c>
      <c r="D777" s="97">
        <v>7</v>
      </c>
      <c r="E777" s="97" t="s">
        <v>188</v>
      </c>
      <c r="F777" s="97">
        <v>4.95</v>
      </c>
      <c r="G777" s="97">
        <v>4.95</v>
      </c>
      <c r="H777" s="97">
        <v>0</v>
      </c>
    </row>
    <row r="778" spans="1:8" x14ac:dyDescent="0.3">
      <c r="A778" s="98" t="s">
        <v>202</v>
      </c>
      <c r="B778" s="98" t="s">
        <v>183</v>
      </c>
      <c r="C778" s="99">
        <v>25433</v>
      </c>
      <c r="D778" s="97">
        <v>7</v>
      </c>
      <c r="E778" s="97" t="s">
        <v>184</v>
      </c>
      <c r="F778" s="97">
        <v>4.95</v>
      </c>
      <c r="G778" s="97">
        <v>4.95</v>
      </c>
      <c r="H778" s="97">
        <v>0</v>
      </c>
    </row>
    <row r="779" spans="1:8" x14ac:dyDescent="0.3">
      <c r="A779" s="98" t="s">
        <v>202</v>
      </c>
      <c r="B779" s="98" t="s">
        <v>183</v>
      </c>
      <c r="C779" s="99">
        <v>25433</v>
      </c>
      <c r="D779" s="97">
        <v>7</v>
      </c>
      <c r="E779" s="97" t="s">
        <v>184</v>
      </c>
      <c r="F779" s="97">
        <v>4.95</v>
      </c>
      <c r="G779" s="97">
        <v>4.95</v>
      </c>
      <c r="H779" s="97">
        <v>0</v>
      </c>
    </row>
    <row r="780" spans="1:8" ht="27" x14ac:dyDescent="0.3">
      <c r="A780" s="98" t="s">
        <v>194</v>
      </c>
      <c r="B780" s="98" t="s">
        <v>183</v>
      </c>
      <c r="C780" s="99">
        <v>2349</v>
      </c>
      <c r="D780" s="97">
        <v>7</v>
      </c>
      <c r="E780" s="97" t="s">
        <v>188</v>
      </c>
      <c r="F780" s="97">
        <v>6.89</v>
      </c>
      <c r="G780" s="97">
        <v>3.6</v>
      </c>
      <c r="H780" s="97">
        <v>1</v>
      </c>
    </row>
    <row r="781" spans="1:8" ht="27" x14ac:dyDescent="0.3">
      <c r="A781" s="98" t="s">
        <v>196</v>
      </c>
      <c r="B781" s="98" t="s">
        <v>183</v>
      </c>
      <c r="C781" s="99">
        <v>8100</v>
      </c>
      <c r="D781" s="97">
        <v>1</v>
      </c>
      <c r="E781" s="97" t="s">
        <v>188</v>
      </c>
      <c r="F781" s="97">
        <v>4.99</v>
      </c>
      <c r="G781" s="97">
        <v>4.99</v>
      </c>
      <c r="H781" s="97">
        <v>0</v>
      </c>
    </row>
    <row r="782" spans="1:8" ht="27" x14ac:dyDescent="0.3">
      <c r="A782" s="98" t="s">
        <v>182</v>
      </c>
      <c r="B782" s="98" t="s">
        <v>183</v>
      </c>
      <c r="C782" s="99">
        <v>50</v>
      </c>
      <c r="D782" s="97">
        <v>3</v>
      </c>
      <c r="E782" s="97" t="s">
        <v>193</v>
      </c>
      <c r="F782" s="97">
        <v>4.99</v>
      </c>
      <c r="G782" s="97">
        <v>4.99</v>
      </c>
      <c r="H782" s="97">
        <v>0</v>
      </c>
    </row>
    <row r="783" spans="1:8" ht="27" x14ac:dyDescent="0.3">
      <c r="A783" s="98" t="s">
        <v>187</v>
      </c>
      <c r="B783" s="98" t="s">
        <v>183</v>
      </c>
      <c r="C783" s="99">
        <v>237</v>
      </c>
      <c r="D783" s="97">
        <v>3</v>
      </c>
      <c r="E783" s="97" t="s">
        <v>193</v>
      </c>
      <c r="F783" s="97">
        <v>4.99</v>
      </c>
      <c r="G783" s="97">
        <v>4.99</v>
      </c>
      <c r="H783" s="97">
        <v>0</v>
      </c>
    </row>
    <row r="784" spans="1:8" ht="27" x14ac:dyDescent="0.3">
      <c r="A784" s="98" t="s">
        <v>194</v>
      </c>
      <c r="B784" s="98" t="s">
        <v>183</v>
      </c>
      <c r="C784" s="99">
        <v>4398</v>
      </c>
      <c r="D784" s="97">
        <v>5</v>
      </c>
      <c r="E784" s="97" t="s">
        <v>188</v>
      </c>
      <c r="F784" s="97">
        <v>4.99</v>
      </c>
      <c r="G784" s="97">
        <v>4.99</v>
      </c>
      <c r="H784" s="97">
        <v>0</v>
      </c>
    </row>
    <row r="785" spans="1:8" ht="27" x14ac:dyDescent="0.3">
      <c r="A785" s="98" t="s">
        <v>205</v>
      </c>
      <c r="B785" s="98" t="s">
        <v>183</v>
      </c>
      <c r="C785" s="99">
        <v>4398</v>
      </c>
      <c r="D785" s="97">
        <v>5</v>
      </c>
      <c r="E785" s="97" t="s">
        <v>188</v>
      </c>
      <c r="F785" s="97">
        <v>4.99</v>
      </c>
      <c r="G785" s="97">
        <v>4.99</v>
      </c>
      <c r="H785" s="97">
        <v>0</v>
      </c>
    </row>
    <row r="786" spans="1:8" ht="27" x14ac:dyDescent="0.3">
      <c r="A786" s="98" t="s">
        <v>205</v>
      </c>
      <c r="B786" s="98" t="s">
        <v>183</v>
      </c>
      <c r="C786" s="99">
        <v>4398</v>
      </c>
      <c r="D786" s="97">
        <v>5</v>
      </c>
      <c r="E786" s="97" t="s">
        <v>184</v>
      </c>
      <c r="F786" s="97">
        <v>4.99</v>
      </c>
      <c r="G786" s="97">
        <v>4.99</v>
      </c>
      <c r="H786" s="97">
        <v>0</v>
      </c>
    </row>
    <row r="787" spans="1:8" ht="27" x14ac:dyDescent="0.3">
      <c r="A787" s="98" t="s">
        <v>199</v>
      </c>
      <c r="B787" s="98" t="s">
        <v>201</v>
      </c>
      <c r="C787" s="99">
        <v>141</v>
      </c>
      <c r="D787" s="97">
        <v>7</v>
      </c>
      <c r="E787" s="97" t="s">
        <v>191</v>
      </c>
      <c r="F787" s="97">
        <v>6.1400000007800006</v>
      </c>
      <c r="G787" s="97">
        <v>6.1400000007800006</v>
      </c>
      <c r="H787" s="97">
        <v>0</v>
      </c>
    </row>
    <row r="788" spans="1:8" ht="27" x14ac:dyDescent="0.3">
      <c r="A788" s="98" t="s">
        <v>199</v>
      </c>
      <c r="B788" s="98" t="s">
        <v>201</v>
      </c>
      <c r="C788" s="99">
        <v>141</v>
      </c>
      <c r="D788" s="97">
        <v>7</v>
      </c>
      <c r="E788" s="97" t="s">
        <v>191</v>
      </c>
      <c r="F788" s="97">
        <v>6.1400000007800006</v>
      </c>
      <c r="G788" s="97">
        <v>6.1400000007800006</v>
      </c>
      <c r="H788" s="97">
        <v>0</v>
      </c>
    </row>
    <row r="789" spans="1:8" ht="27" x14ac:dyDescent="0.3">
      <c r="A789" s="98" t="s">
        <v>182</v>
      </c>
      <c r="B789" s="98" t="s">
        <v>190</v>
      </c>
      <c r="C789" s="99">
        <v>309</v>
      </c>
      <c r="D789" s="97">
        <v>7</v>
      </c>
      <c r="E789" s="97" t="s">
        <v>191</v>
      </c>
      <c r="F789" s="97">
        <v>8.90999999858</v>
      </c>
      <c r="G789" s="97">
        <v>8.90999999858</v>
      </c>
      <c r="H789" s="97">
        <v>0</v>
      </c>
    </row>
    <row r="790" spans="1:8" ht="27" x14ac:dyDescent="0.3">
      <c r="A790" s="98" t="s">
        <v>182</v>
      </c>
      <c r="B790" s="98" t="s">
        <v>190</v>
      </c>
      <c r="C790" s="99">
        <v>632</v>
      </c>
      <c r="D790" s="97">
        <v>7</v>
      </c>
      <c r="E790" s="97" t="s">
        <v>191</v>
      </c>
      <c r="F790" s="97">
        <v>8.90999999858</v>
      </c>
      <c r="G790" s="97">
        <v>8.90999999858</v>
      </c>
      <c r="H790" s="97">
        <v>0</v>
      </c>
    </row>
    <row r="791" spans="1:8" ht="27" x14ac:dyDescent="0.3">
      <c r="A791" s="98" t="s">
        <v>182</v>
      </c>
      <c r="B791" s="98" t="s">
        <v>190</v>
      </c>
      <c r="C791" s="99">
        <v>632</v>
      </c>
      <c r="D791" s="97">
        <v>7</v>
      </c>
      <c r="E791" s="97" t="s">
        <v>191</v>
      </c>
      <c r="F791" s="97">
        <v>8.90999999858</v>
      </c>
      <c r="G791" s="97">
        <v>8.90999999858</v>
      </c>
      <c r="H791" s="97">
        <v>0</v>
      </c>
    </row>
    <row r="792" spans="1:8" ht="27" x14ac:dyDescent="0.3">
      <c r="A792" s="98" t="s">
        <v>182</v>
      </c>
      <c r="B792" s="98" t="s">
        <v>190</v>
      </c>
      <c r="C792" s="99">
        <v>632</v>
      </c>
      <c r="D792" s="97">
        <v>7</v>
      </c>
      <c r="E792" s="97" t="s">
        <v>191</v>
      </c>
      <c r="F792" s="97">
        <v>8.90999999858</v>
      </c>
      <c r="G792" s="97">
        <v>8.90999999858</v>
      </c>
      <c r="H792" s="97">
        <v>0</v>
      </c>
    </row>
    <row r="793" spans="1:8" x14ac:dyDescent="0.3">
      <c r="A793" s="98" t="s">
        <v>202</v>
      </c>
      <c r="B793" s="98" t="s">
        <v>183</v>
      </c>
      <c r="C793" s="99">
        <v>945</v>
      </c>
      <c r="D793" s="97">
        <v>7</v>
      </c>
      <c r="E793" s="97" t="s">
        <v>188</v>
      </c>
      <c r="F793" s="97">
        <v>4.99</v>
      </c>
      <c r="G793" s="97">
        <v>4.99</v>
      </c>
      <c r="H793" s="97">
        <v>0</v>
      </c>
    </row>
    <row r="794" spans="1:8" ht="27" x14ac:dyDescent="0.3">
      <c r="A794" s="98" t="s">
        <v>205</v>
      </c>
      <c r="B794" s="98" t="s">
        <v>183</v>
      </c>
      <c r="C794" s="99">
        <v>1155</v>
      </c>
      <c r="D794" s="97">
        <v>7</v>
      </c>
      <c r="E794" s="97" t="s">
        <v>188</v>
      </c>
      <c r="F794" s="97">
        <v>4.99</v>
      </c>
      <c r="G794" s="97">
        <v>4.99</v>
      </c>
      <c r="H794" s="97">
        <v>0</v>
      </c>
    </row>
    <row r="795" spans="1:8" ht="27" x14ac:dyDescent="0.3">
      <c r="A795" s="98" t="s">
        <v>205</v>
      </c>
      <c r="B795" s="98" t="s">
        <v>183</v>
      </c>
      <c r="C795" s="99">
        <v>1155</v>
      </c>
      <c r="D795" s="97">
        <v>7</v>
      </c>
      <c r="E795" s="97" t="s">
        <v>188</v>
      </c>
      <c r="F795" s="97">
        <v>4.99</v>
      </c>
      <c r="G795" s="97">
        <v>4.99</v>
      </c>
      <c r="H795" s="97">
        <v>0</v>
      </c>
    </row>
    <row r="796" spans="1:8" ht="27" x14ac:dyDescent="0.3">
      <c r="A796" s="98" t="s">
        <v>205</v>
      </c>
      <c r="B796" s="98" t="s">
        <v>183</v>
      </c>
      <c r="C796" s="99">
        <v>1155</v>
      </c>
      <c r="D796" s="97">
        <v>7</v>
      </c>
      <c r="E796" s="97" t="s">
        <v>188</v>
      </c>
      <c r="F796" s="97">
        <v>4.99</v>
      </c>
      <c r="G796" s="97">
        <v>4.99</v>
      </c>
      <c r="H796" s="97">
        <v>0</v>
      </c>
    </row>
    <row r="797" spans="1:8" ht="27" x14ac:dyDescent="0.3">
      <c r="A797" s="98" t="s">
        <v>205</v>
      </c>
      <c r="B797" s="98" t="s">
        <v>183</v>
      </c>
      <c r="C797" s="99">
        <v>1155</v>
      </c>
      <c r="D797" s="97">
        <v>7</v>
      </c>
      <c r="E797" s="97" t="s">
        <v>188</v>
      </c>
      <c r="F797" s="97">
        <v>4.99</v>
      </c>
      <c r="G797" s="97">
        <v>4.99</v>
      </c>
      <c r="H797" s="97">
        <v>0</v>
      </c>
    </row>
    <row r="798" spans="1:8" ht="27" x14ac:dyDescent="0.3">
      <c r="A798" s="98" t="s">
        <v>205</v>
      </c>
      <c r="B798" s="98" t="s">
        <v>183</v>
      </c>
      <c r="C798" s="99">
        <v>1155</v>
      </c>
      <c r="D798" s="97">
        <v>7</v>
      </c>
      <c r="E798" s="97" t="s">
        <v>184</v>
      </c>
      <c r="F798" s="97">
        <v>4.99</v>
      </c>
      <c r="G798" s="97">
        <v>4.99</v>
      </c>
      <c r="H798" s="97">
        <v>0</v>
      </c>
    </row>
    <row r="799" spans="1:8" ht="27" x14ac:dyDescent="0.3">
      <c r="A799" s="98" t="s">
        <v>196</v>
      </c>
      <c r="B799" s="98" t="s">
        <v>183</v>
      </c>
      <c r="C799" s="99">
        <v>1375</v>
      </c>
      <c r="D799" s="97">
        <v>7</v>
      </c>
      <c r="E799" s="97" t="s">
        <v>193</v>
      </c>
      <c r="F799" s="97">
        <v>4.99</v>
      </c>
      <c r="G799" s="97">
        <v>4.99</v>
      </c>
      <c r="H799" s="97">
        <v>0</v>
      </c>
    </row>
    <row r="800" spans="1:8" ht="27" x14ac:dyDescent="0.3">
      <c r="A800" s="98" t="s">
        <v>194</v>
      </c>
      <c r="B800" s="98" t="s">
        <v>183</v>
      </c>
      <c r="C800" s="99">
        <v>1375</v>
      </c>
      <c r="D800" s="97">
        <v>7</v>
      </c>
      <c r="E800" s="97" t="s">
        <v>193</v>
      </c>
      <c r="F800" s="97">
        <v>4.99</v>
      </c>
      <c r="G800" s="97">
        <v>4.99</v>
      </c>
      <c r="H800" s="97">
        <v>0</v>
      </c>
    </row>
    <row r="801" spans="1:8" x14ac:dyDescent="0.3">
      <c r="A801" s="98" t="s">
        <v>185</v>
      </c>
      <c r="B801" s="98" t="s">
        <v>190</v>
      </c>
      <c r="C801" s="99">
        <v>1390</v>
      </c>
      <c r="D801" s="97">
        <v>7</v>
      </c>
      <c r="E801" s="97" t="s">
        <v>191</v>
      </c>
      <c r="F801" s="97">
        <v>8.90999999858</v>
      </c>
      <c r="G801" s="97">
        <v>8.90999999858</v>
      </c>
      <c r="H801" s="97">
        <v>0</v>
      </c>
    </row>
    <row r="802" spans="1:8" ht="27" x14ac:dyDescent="0.3">
      <c r="A802" s="98" t="s">
        <v>204</v>
      </c>
      <c r="B802" s="98" t="s">
        <v>183</v>
      </c>
      <c r="C802" s="99">
        <v>1809</v>
      </c>
      <c r="D802" s="97">
        <v>7</v>
      </c>
      <c r="E802" s="97" t="s">
        <v>188</v>
      </c>
      <c r="F802" s="97">
        <v>4.99</v>
      </c>
      <c r="G802" s="97">
        <v>4.99</v>
      </c>
      <c r="H802" s="97">
        <v>0</v>
      </c>
    </row>
    <row r="803" spans="1:8" ht="27" x14ac:dyDescent="0.3">
      <c r="A803" s="98" t="s">
        <v>182</v>
      </c>
      <c r="B803" s="98" t="s">
        <v>183</v>
      </c>
      <c r="C803" s="99">
        <v>3227</v>
      </c>
      <c r="D803" s="97">
        <v>7</v>
      </c>
      <c r="E803" s="97" t="s">
        <v>193</v>
      </c>
      <c r="F803" s="97">
        <v>4.99</v>
      </c>
      <c r="G803" s="97">
        <v>4.99</v>
      </c>
      <c r="H803" s="97">
        <v>0</v>
      </c>
    </row>
    <row r="804" spans="1:8" ht="27" x14ac:dyDescent="0.3">
      <c r="A804" s="98" t="s">
        <v>182</v>
      </c>
      <c r="B804" s="98" t="s">
        <v>183</v>
      </c>
      <c r="C804" s="99">
        <v>3227</v>
      </c>
      <c r="D804" s="97">
        <v>7</v>
      </c>
      <c r="E804" s="97" t="s">
        <v>188</v>
      </c>
      <c r="F804" s="97">
        <v>4.99</v>
      </c>
      <c r="G804" s="97">
        <v>4.99</v>
      </c>
      <c r="H804" s="97">
        <v>0</v>
      </c>
    </row>
    <row r="805" spans="1:8" ht="27" x14ac:dyDescent="0.3">
      <c r="A805" s="98" t="s">
        <v>196</v>
      </c>
      <c r="B805" s="98" t="s">
        <v>183</v>
      </c>
      <c r="C805" s="99">
        <v>3385</v>
      </c>
      <c r="D805" s="97">
        <v>7</v>
      </c>
      <c r="E805" s="97" t="s">
        <v>193</v>
      </c>
      <c r="F805" s="97">
        <v>4.99</v>
      </c>
      <c r="G805" s="97">
        <v>4.99</v>
      </c>
      <c r="H805" s="97">
        <v>0</v>
      </c>
    </row>
    <row r="806" spans="1:8" ht="27" x14ac:dyDescent="0.3">
      <c r="A806" s="98" t="s">
        <v>196</v>
      </c>
      <c r="B806" s="98" t="s">
        <v>183</v>
      </c>
      <c r="C806" s="99">
        <v>3385</v>
      </c>
      <c r="D806" s="97">
        <v>7</v>
      </c>
      <c r="E806" s="97" t="s">
        <v>193</v>
      </c>
      <c r="F806" s="97">
        <v>4.99</v>
      </c>
      <c r="G806" s="97">
        <v>4.99</v>
      </c>
      <c r="H806" s="97">
        <v>0</v>
      </c>
    </row>
    <row r="807" spans="1:8" ht="27" x14ac:dyDescent="0.3">
      <c r="A807" s="98" t="s">
        <v>194</v>
      </c>
      <c r="B807" s="98" t="s">
        <v>183</v>
      </c>
      <c r="C807" s="99">
        <v>4390</v>
      </c>
      <c r="D807" s="97">
        <v>7</v>
      </c>
      <c r="E807" s="97" t="s">
        <v>184</v>
      </c>
      <c r="F807" s="97">
        <v>4.99</v>
      </c>
      <c r="G807" s="97">
        <v>4.99</v>
      </c>
      <c r="H807" s="97">
        <v>0</v>
      </c>
    </row>
    <row r="808" spans="1:8" ht="27" x14ac:dyDescent="0.3">
      <c r="A808" s="98" t="s">
        <v>194</v>
      </c>
      <c r="B808" s="98" t="s">
        <v>183</v>
      </c>
      <c r="C808" s="99">
        <v>4390</v>
      </c>
      <c r="D808" s="97">
        <v>7</v>
      </c>
      <c r="E808" s="97" t="s">
        <v>184</v>
      </c>
      <c r="F808" s="97">
        <v>4.99</v>
      </c>
      <c r="G808" s="97">
        <v>4.99</v>
      </c>
      <c r="H808" s="97">
        <v>0</v>
      </c>
    </row>
    <row r="809" spans="1:8" ht="27" x14ac:dyDescent="0.3">
      <c r="A809" s="98" t="s">
        <v>194</v>
      </c>
      <c r="B809" s="98" t="s">
        <v>183</v>
      </c>
      <c r="C809" s="99">
        <v>4397</v>
      </c>
      <c r="D809" s="97">
        <v>7</v>
      </c>
      <c r="E809" s="97" t="s">
        <v>188</v>
      </c>
      <c r="F809" s="97">
        <v>4.99</v>
      </c>
      <c r="G809" s="97">
        <v>4.99</v>
      </c>
      <c r="H809" s="97">
        <v>0</v>
      </c>
    </row>
    <row r="810" spans="1:8" ht="27" x14ac:dyDescent="0.3">
      <c r="A810" s="98" t="s">
        <v>194</v>
      </c>
      <c r="B810" s="98" t="s">
        <v>183</v>
      </c>
      <c r="C810" s="99">
        <v>4397</v>
      </c>
      <c r="D810" s="97">
        <v>7</v>
      </c>
      <c r="E810" s="97" t="s">
        <v>193</v>
      </c>
      <c r="F810" s="97">
        <v>4.99</v>
      </c>
      <c r="G810" s="97">
        <v>4.99</v>
      </c>
      <c r="H810" s="97">
        <v>0</v>
      </c>
    </row>
    <row r="811" spans="1:8" ht="27" x14ac:dyDescent="0.3">
      <c r="A811" s="98" t="s">
        <v>194</v>
      </c>
      <c r="B811" s="98" t="s">
        <v>183</v>
      </c>
      <c r="C811" s="99">
        <v>4397</v>
      </c>
      <c r="D811" s="97">
        <v>7</v>
      </c>
      <c r="E811" s="97" t="s">
        <v>188</v>
      </c>
      <c r="F811" s="97">
        <v>4.99</v>
      </c>
      <c r="G811" s="97">
        <v>4.99</v>
      </c>
      <c r="H811" s="97">
        <v>0</v>
      </c>
    </row>
    <row r="812" spans="1:8" ht="27" x14ac:dyDescent="0.3">
      <c r="A812" s="98" t="s">
        <v>194</v>
      </c>
      <c r="B812" s="98" t="s">
        <v>183</v>
      </c>
      <c r="C812" s="99">
        <v>4397</v>
      </c>
      <c r="D812" s="97">
        <v>7</v>
      </c>
      <c r="E812" s="97" t="s">
        <v>193</v>
      </c>
      <c r="F812" s="97">
        <v>4.99</v>
      </c>
      <c r="G812" s="97">
        <v>4.99</v>
      </c>
      <c r="H812" s="97">
        <v>0</v>
      </c>
    </row>
    <row r="813" spans="1:8" ht="27" x14ac:dyDescent="0.3">
      <c r="A813" s="98" t="s">
        <v>194</v>
      </c>
      <c r="B813" s="98" t="s">
        <v>183</v>
      </c>
      <c r="C813" s="99">
        <v>4398</v>
      </c>
      <c r="D813" s="97">
        <v>7</v>
      </c>
      <c r="E813" s="97" t="s">
        <v>186</v>
      </c>
      <c r="F813" s="97">
        <v>4.99</v>
      </c>
      <c r="G813" s="97">
        <v>4.99</v>
      </c>
      <c r="H813" s="97">
        <v>0</v>
      </c>
    </row>
    <row r="814" spans="1:8" ht="27" x14ac:dyDescent="0.3">
      <c r="A814" s="98" t="s">
        <v>182</v>
      </c>
      <c r="B814" s="98" t="s">
        <v>183</v>
      </c>
      <c r="C814" s="99">
        <v>9003</v>
      </c>
      <c r="D814" s="97">
        <v>7</v>
      </c>
      <c r="E814" s="97" t="s">
        <v>184</v>
      </c>
      <c r="F814" s="97">
        <v>4.99</v>
      </c>
      <c r="G814" s="97">
        <v>4.99</v>
      </c>
      <c r="H814" s="97">
        <v>0</v>
      </c>
    </row>
    <row r="815" spans="1:8" ht="27" x14ac:dyDescent="0.3">
      <c r="A815" s="98" t="s">
        <v>182</v>
      </c>
      <c r="B815" s="98" t="s">
        <v>183</v>
      </c>
      <c r="C815" s="99">
        <v>9003</v>
      </c>
      <c r="D815" s="97">
        <v>7</v>
      </c>
      <c r="E815" s="97" t="s">
        <v>184</v>
      </c>
      <c r="F815" s="97">
        <v>4.99</v>
      </c>
      <c r="G815" s="97">
        <v>4.99</v>
      </c>
      <c r="H815" s="97">
        <v>0</v>
      </c>
    </row>
    <row r="816" spans="1:8" ht="27" x14ac:dyDescent="0.3">
      <c r="A816" s="98" t="s">
        <v>182</v>
      </c>
      <c r="B816" s="98" t="s">
        <v>183</v>
      </c>
      <c r="C816" s="99">
        <v>9003</v>
      </c>
      <c r="D816" s="97">
        <v>7</v>
      </c>
      <c r="E816" s="97" t="s">
        <v>184</v>
      </c>
      <c r="F816" s="97">
        <v>4.99</v>
      </c>
      <c r="G816" s="97">
        <v>4.99</v>
      </c>
      <c r="H816" s="97">
        <v>0</v>
      </c>
    </row>
    <row r="817" spans="1:8" ht="27" x14ac:dyDescent="0.3">
      <c r="A817" s="98" t="s">
        <v>182</v>
      </c>
      <c r="B817" s="98" t="s">
        <v>183</v>
      </c>
      <c r="C817" s="99">
        <v>9003</v>
      </c>
      <c r="D817" s="97">
        <v>7</v>
      </c>
      <c r="E817" s="97" t="s">
        <v>184</v>
      </c>
      <c r="F817" s="97">
        <v>4.99</v>
      </c>
      <c r="G817" s="97">
        <v>4.99</v>
      </c>
      <c r="H817" s="97">
        <v>0</v>
      </c>
    </row>
    <row r="818" spans="1:8" ht="27" x14ac:dyDescent="0.3">
      <c r="A818" s="98" t="s">
        <v>182</v>
      </c>
      <c r="B818" s="98" t="s">
        <v>201</v>
      </c>
      <c r="C818" s="99">
        <v>351</v>
      </c>
      <c r="D818" s="97">
        <v>10</v>
      </c>
      <c r="E818" s="97" t="s">
        <v>186</v>
      </c>
      <c r="F818" s="97">
        <v>6.1400000007800006</v>
      </c>
      <c r="G818" s="97">
        <v>6.1400000007800006</v>
      </c>
      <c r="H818" s="97">
        <v>0</v>
      </c>
    </row>
    <row r="819" spans="1:8" ht="27" x14ac:dyDescent="0.3">
      <c r="A819" s="98" t="s">
        <v>182</v>
      </c>
      <c r="B819" s="98" t="s">
        <v>190</v>
      </c>
      <c r="C819" s="99">
        <v>365</v>
      </c>
      <c r="D819" s="97">
        <v>10</v>
      </c>
      <c r="E819" s="97" t="s">
        <v>191</v>
      </c>
      <c r="F819" s="97">
        <v>8.90999999858</v>
      </c>
      <c r="G819" s="97">
        <v>8.90999999858</v>
      </c>
      <c r="H819" s="97">
        <v>0</v>
      </c>
    </row>
    <row r="820" spans="1:8" ht="27" x14ac:dyDescent="0.3">
      <c r="A820" s="98" t="s">
        <v>200</v>
      </c>
      <c r="B820" s="98" t="s">
        <v>201</v>
      </c>
      <c r="C820" s="99">
        <v>1017</v>
      </c>
      <c r="D820" s="97">
        <v>10</v>
      </c>
      <c r="E820" s="97" t="s">
        <v>203</v>
      </c>
      <c r="F820" s="97">
        <v>6.1400000007800006</v>
      </c>
      <c r="G820" s="97">
        <v>6.1400000007800006</v>
      </c>
      <c r="H820" s="97">
        <v>0</v>
      </c>
    </row>
    <row r="821" spans="1:8" ht="27" x14ac:dyDescent="0.3">
      <c r="A821" s="98" t="s">
        <v>182</v>
      </c>
      <c r="B821" s="98" t="s">
        <v>201</v>
      </c>
      <c r="C821" s="99">
        <v>1634</v>
      </c>
      <c r="D821" s="97">
        <v>10</v>
      </c>
      <c r="E821" s="97" t="s">
        <v>184</v>
      </c>
      <c r="F821" s="97">
        <v>6.1400000007800006</v>
      </c>
      <c r="G821" s="97">
        <v>6.1400000007800006</v>
      </c>
      <c r="H821" s="97">
        <v>0</v>
      </c>
    </row>
    <row r="822" spans="1:8" ht="27" x14ac:dyDescent="0.3">
      <c r="A822" s="98" t="s">
        <v>182</v>
      </c>
      <c r="B822" s="98" t="s">
        <v>201</v>
      </c>
      <c r="C822" s="99">
        <v>1634</v>
      </c>
      <c r="D822" s="97">
        <v>10</v>
      </c>
      <c r="E822" s="97" t="s">
        <v>203</v>
      </c>
      <c r="F822" s="97">
        <v>6.1400000007800006</v>
      </c>
      <c r="G822" s="97">
        <v>6.1400000007800006</v>
      </c>
      <c r="H822" s="97">
        <v>0</v>
      </c>
    </row>
    <row r="823" spans="1:8" ht="27" x14ac:dyDescent="0.3">
      <c r="A823" s="98" t="s">
        <v>194</v>
      </c>
      <c r="B823" s="98" t="s">
        <v>201</v>
      </c>
      <c r="C823" s="99">
        <v>533</v>
      </c>
      <c r="D823" s="97">
        <v>3</v>
      </c>
      <c r="E823" s="97" t="s">
        <v>191</v>
      </c>
      <c r="F823" s="97">
        <v>6.15</v>
      </c>
      <c r="G823" s="97">
        <v>6.15</v>
      </c>
      <c r="H823" s="97">
        <v>0</v>
      </c>
    </row>
    <row r="824" spans="1:8" ht="27" x14ac:dyDescent="0.3">
      <c r="A824" s="98" t="s">
        <v>196</v>
      </c>
      <c r="B824" s="98" t="s">
        <v>183</v>
      </c>
      <c r="C824" s="99">
        <v>3277</v>
      </c>
      <c r="D824" s="97">
        <v>3</v>
      </c>
      <c r="E824" s="97" t="s">
        <v>188</v>
      </c>
      <c r="F824" s="97">
        <v>5</v>
      </c>
      <c r="G824" s="97">
        <v>5</v>
      </c>
      <c r="H824" s="97">
        <v>0</v>
      </c>
    </row>
    <row r="825" spans="1:8" ht="27" x14ac:dyDescent="0.3">
      <c r="A825" s="98" t="s">
        <v>196</v>
      </c>
      <c r="B825" s="98" t="s">
        <v>183</v>
      </c>
      <c r="C825" s="99">
        <v>3277</v>
      </c>
      <c r="D825" s="97">
        <v>3</v>
      </c>
      <c r="E825" s="97" t="s">
        <v>188</v>
      </c>
      <c r="F825" s="97">
        <v>5</v>
      </c>
      <c r="G825" s="97">
        <v>5</v>
      </c>
      <c r="H825" s="97">
        <v>0</v>
      </c>
    </row>
    <row r="826" spans="1:8" ht="27" x14ac:dyDescent="0.3">
      <c r="A826" s="98" t="s">
        <v>187</v>
      </c>
      <c r="B826" s="98" t="s">
        <v>201</v>
      </c>
      <c r="C826" s="99">
        <v>149</v>
      </c>
      <c r="D826" s="97">
        <v>5</v>
      </c>
      <c r="E826" s="97" t="s">
        <v>186</v>
      </c>
      <c r="F826" s="97">
        <v>6.15</v>
      </c>
      <c r="G826" s="97">
        <v>6.15</v>
      </c>
      <c r="H826" s="97">
        <v>0</v>
      </c>
    </row>
    <row r="827" spans="1:8" ht="27" x14ac:dyDescent="0.3">
      <c r="A827" s="98" t="s">
        <v>196</v>
      </c>
      <c r="B827" s="98" t="s">
        <v>201</v>
      </c>
      <c r="C827" s="99">
        <v>183</v>
      </c>
      <c r="D827" s="97">
        <v>5</v>
      </c>
      <c r="E827" s="97" t="s">
        <v>193</v>
      </c>
      <c r="F827" s="97">
        <v>6.15</v>
      </c>
      <c r="G827" s="97">
        <v>6.15</v>
      </c>
      <c r="H827" s="97">
        <v>0</v>
      </c>
    </row>
    <row r="828" spans="1:8" ht="27" x14ac:dyDescent="0.3">
      <c r="A828" s="98" t="s">
        <v>189</v>
      </c>
      <c r="B828" s="98" t="s">
        <v>183</v>
      </c>
      <c r="C828" s="99">
        <v>326</v>
      </c>
      <c r="D828" s="97">
        <v>5</v>
      </c>
      <c r="E828" s="97" t="s">
        <v>184</v>
      </c>
      <c r="F828" s="97">
        <v>5</v>
      </c>
      <c r="G828" s="97">
        <v>5</v>
      </c>
      <c r="H828" s="97">
        <v>0</v>
      </c>
    </row>
    <row r="829" spans="1:8" ht="27" x14ac:dyDescent="0.3">
      <c r="A829" s="98" t="s">
        <v>182</v>
      </c>
      <c r="B829" s="98" t="s">
        <v>183</v>
      </c>
      <c r="C829" s="99">
        <v>673</v>
      </c>
      <c r="D829" s="97">
        <v>7</v>
      </c>
      <c r="E829" s="97" t="s">
        <v>188</v>
      </c>
      <c r="F829" s="97">
        <v>5</v>
      </c>
      <c r="G829" s="97">
        <v>5</v>
      </c>
      <c r="H829" s="97">
        <v>0</v>
      </c>
    </row>
    <row r="830" spans="1:8" ht="27" x14ac:dyDescent="0.3">
      <c r="A830" s="98" t="s">
        <v>194</v>
      </c>
      <c r="B830" s="98" t="s">
        <v>201</v>
      </c>
      <c r="C830" s="99">
        <v>1853</v>
      </c>
      <c r="D830" s="97">
        <v>7</v>
      </c>
      <c r="E830" s="97" t="s">
        <v>188</v>
      </c>
      <c r="F830" s="97">
        <v>6.15</v>
      </c>
      <c r="G830" s="97">
        <v>6.15</v>
      </c>
      <c r="H830" s="97">
        <v>0</v>
      </c>
    </row>
    <row r="831" spans="1:8" ht="27" x14ac:dyDescent="0.3">
      <c r="A831" s="98" t="s">
        <v>194</v>
      </c>
      <c r="B831" s="98" t="s">
        <v>201</v>
      </c>
      <c r="C831" s="99">
        <v>1853</v>
      </c>
      <c r="D831" s="97">
        <v>7</v>
      </c>
      <c r="E831" s="97" t="s">
        <v>188</v>
      </c>
      <c r="F831" s="97">
        <v>6.15</v>
      </c>
      <c r="G831" s="97">
        <v>6.15</v>
      </c>
      <c r="H831" s="97">
        <v>0</v>
      </c>
    </row>
    <row r="832" spans="1:8" ht="27" x14ac:dyDescent="0.3">
      <c r="A832" s="98" t="s">
        <v>182</v>
      </c>
      <c r="B832" s="98" t="s">
        <v>201</v>
      </c>
      <c r="C832" s="99">
        <v>1853</v>
      </c>
      <c r="D832" s="97">
        <v>7</v>
      </c>
      <c r="E832" s="97" t="s">
        <v>188</v>
      </c>
      <c r="F832" s="97">
        <v>6.15</v>
      </c>
      <c r="G832" s="97">
        <v>6.15</v>
      </c>
      <c r="H832" s="97">
        <v>0</v>
      </c>
    </row>
    <row r="833" spans="1:8" ht="27" x14ac:dyDescent="0.3">
      <c r="A833" s="98" t="s">
        <v>194</v>
      </c>
      <c r="B833" s="98" t="s">
        <v>183</v>
      </c>
      <c r="C833" s="99">
        <v>2696</v>
      </c>
      <c r="D833" s="97">
        <v>7</v>
      </c>
      <c r="E833" s="97" t="s">
        <v>184</v>
      </c>
      <c r="F833" s="97">
        <v>5</v>
      </c>
      <c r="G833" s="97">
        <v>5</v>
      </c>
      <c r="H833" s="97">
        <v>0</v>
      </c>
    </row>
    <row r="834" spans="1:8" ht="27" x14ac:dyDescent="0.3">
      <c r="A834" s="98" t="s">
        <v>182</v>
      </c>
      <c r="B834" s="98" t="s">
        <v>183</v>
      </c>
      <c r="C834" s="99">
        <v>5202</v>
      </c>
      <c r="D834" s="97">
        <v>7</v>
      </c>
      <c r="E834" s="97" t="s">
        <v>184</v>
      </c>
      <c r="F834" s="97">
        <v>5</v>
      </c>
      <c r="G834" s="97">
        <v>5</v>
      </c>
      <c r="H834" s="97">
        <v>0</v>
      </c>
    </row>
    <row r="835" spans="1:8" x14ac:dyDescent="0.3">
      <c r="A835" s="98" t="s">
        <v>192</v>
      </c>
      <c r="B835" s="98" t="s">
        <v>201</v>
      </c>
      <c r="C835" s="99">
        <v>5</v>
      </c>
      <c r="D835" s="97">
        <v>10</v>
      </c>
      <c r="E835" s="97" t="s">
        <v>203</v>
      </c>
      <c r="F835" s="97">
        <v>6.15</v>
      </c>
      <c r="G835" s="97">
        <v>6.15</v>
      </c>
      <c r="H835" s="97">
        <v>0</v>
      </c>
    </row>
    <row r="836" spans="1:8" ht="27" x14ac:dyDescent="0.3">
      <c r="A836" s="98" t="s">
        <v>194</v>
      </c>
      <c r="B836" s="98" t="s">
        <v>201</v>
      </c>
      <c r="C836" s="99">
        <v>18</v>
      </c>
      <c r="D836" s="97">
        <v>10</v>
      </c>
      <c r="E836" s="97" t="s">
        <v>188</v>
      </c>
      <c r="F836" s="97">
        <v>6.15</v>
      </c>
      <c r="G836" s="97">
        <v>6.15</v>
      </c>
      <c r="H836" s="97">
        <v>1</v>
      </c>
    </row>
    <row r="837" spans="1:8" ht="27" x14ac:dyDescent="0.3">
      <c r="A837" s="98" t="s">
        <v>196</v>
      </c>
      <c r="B837" s="98" t="s">
        <v>201</v>
      </c>
      <c r="C837" s="99">
        <v>183</v>
      </c>
      <c r="D837" s="97">
        <v>10</v>
      </c>
      <c r="E837" s="97" t="s">
        <v>191</v>
      </c>
      <c r="F837" s="97">
        <v>6.15</v>
      </c>
      <c r="G837" s="97">
        <v>6.15</v>
      </c>
      <c r="H837" s="97">
        <v>0</v>
      </c>
    </row>
    <row r="838" spans="1:8" x14ac:dyDescent="0.3">
      <c r="A838" s="98" t="s">
        <v>192</v>
      </c>
      <c r="B838" s="98" t="s">
        <v>201</v>
      </c>
      <c r="C838" s="99">
        <v>294</v>
      </c>
      <c r="D838" s="97">
        <v>10</v>
      </c>
      <c r="E838" s="97" t="s">
        <v>186</v>
      </c>
      <c r="F838" s="97">
        <v>6.15</v>
      </c>
      <c r="G838" s="97">
        <v>6.15</v>
      </c>
      <c r="H838" s="97">
        <v>0</v>
      </c>
    </row>
    <row r="839" spans="1:8" x14ac:dyDescent="0.3">
      <c r="A839" s="98" t="s">
        <v>195</v>
      </c>
      <c r="B839" s="98" t="s">
        <v>201</v>
      </c>
      <c r="C839" s="99">
        <v>756</v>
      </c>
      <c r="D839" s="97">
        <v>10</v>
      </c>
      <c r="E839" s="97" t="s">
        <v>186</v>
      </c>
      <c r="F839" s="97">
        <v>6.15</v>
      </c>
      <c r="G839" s="97">
        <v>6.15</v>
      </c>
      <c r="H839" s="97">
        <v>0</v>
      </c>
    </row>
    <row r="840" spans="1:8" ht="27" x14ac:dyDescent="0.3">
      <c r="A840" s="98" t="s">
        <v>196</v>
      </c>
      <c r="B840" s="98" t="s">
        <v>201</v>
      </c>
      <c r="C840" s="99">
        <v>765</v>
      </c>
      <c r="D840" s="97">
        <v>10</v>
      </c>
      <c r="E840" s="97" t="s">
        <v>193</v>
      </c>
      <c r="F840" s="97">
        <v>6.15</v>
      </c>
      <c r="G840" s="97">
        <v>6.15</v>
      </c>
      <c r="H840" s="97">
        <v>0</v>
      </c>
    </row>
    <row r="841" spans="1:8" ht="27" x14ac:dyDescent="0.3">
      <c r="A841" s="98" t="s">
        <v>196</v>
      </c>
      <c r="B841" s="98" t="s">
        <v>201</v>
      </c>
      <c r="C841" s="99">
        <v>765</v>
      </c>
      <c r="D841" s="97">
        <v>10</v>
      </c>
      <c r="E841" s="97" t="s">
        <v>193</v>
      </c>
      <c r="F841" s="97">
        <v>6.15</v>
      </c>
      <c r="G841" s="97">
        <v>6.15</v>
      </c>
      <c r="H841" s="97">
        <v>0</v>
      </c>
    </row>
    <row r="842" spans="1:8" ht="27" x14ac:dyDescent="0.3">
      <c r="A842" s="98" t="s">
        <v>182</v>
      </c>
      <c r="B842" s="98" t="s">
        <v>201</v>
      </c>
      <c r="C842" s="99">
        <v>1853</v>
      </c>
      <c r="D842" s="97">
        <v>10</v>
      </c>
      <c r="E842" s="97" t="s">
        <v>186</v>
      </c>
      <c r="F842" s="97">
        <v>6.15</v>
      </c>
      <c r="G842" s="97">
        <v>6.15</v>
      </c>
      <c r="H842" s="97">
        <v>0</v>
      </c>
    </row>
    <row r="843" spans="1:8" ht="27" x14ac:dyDescent="0.3">
      <c r="A843" s="98" t="s">
        <v>187</v>
      </c>
      <c r="B843" s="98" t="s">
        <v>183</v>
      </c>
      <c r="C843" s="99">
        <v>1266</v>
      </c>
      <c r="D843" s="97">
        <v>7</v>
      </c>
      <c r="E843" s="97" t="s">
        <v>184</v>
      </c>
      <c r="F843" s="97">
        <v>5.14</v>
      </c>
      <c r="G843" s="97">
        <v>4.8899999999999997</v>
      </c>
      <c r="H843" s="97">
        <v>1</v>
      </c>
    </row>
    <row r="844" spans="1:8" ht="27" x14ac:dyDescent="0.3">
      <c r="A844" s="98" t="s">
        <v>194</v>
      </c>
      <c r="B844" s="98" t="s">
        <v>183</v>
      </c>
      <c r="C844" s="99">
        <v>2349</v>
      </c>
      <c r="D844" s="97">
        <v>7</v>
      </c>
      <c r="E844" s="97" t="s">
        <v>184</v>
      </c>
      <c r="F844" s="97">
        <v>7</v>
      </c>
      <c r="G844" s="97">
        <v>3.6</v>
      </c>
      <c r="H844" s="97">
        <v>1</v>
      </c>
    </row>
    <row r="845" spans="1:8" ht="27" x14ac:dyDescent="0.3">
      <c r="A845" s="98" t="s">
        <v>189</v>
      </c>
      <c r="B845" s="98" t="s">
        <v>201</v>
      </c>
      <c r="C845" s="99">
        <v>730</v>
      </c>
      <c r="D845" s="97">
        <v>3</v>
      </c>
      <c r="E845" s="97" t="s">
        <v>193</v>
      </c>
      <c r="F845" s="97">
        <v>31.010000008780001</v>
      </c>
      <c r="G845" s="97">
        <v>1.2295796990000001</v>
      </c>
      <c r="H845" s="97">
        <v>1</v>
      </c>
    </row>
    <row r="846" spans="1:8" ht="27" x14ac:dyDescent="0.3">
      <c r="A846" s="98" t="s">
        <v>187</v>
      </c>
      <c r="B846" s="98" t="s">
        <v>183</v>
      </c>
      <c r="C846" s="99">
        <v>27132</v>
      </c>
      <c r="D846" s="97">
        <v>5</v>
      </c>
      <c r="E846" s="97" t="s">
        <v>184</v>
      </c>
      <c r="F846" s="97">
        <v>25.65</v>
      </c>
      <c r="G846" s="97">
        <v>0.99</v>
      </c>
      <c r="H846" s="97">
        <v>1</v>
      </c>
    </row>
    <row r="847" spans="1:8" x14ac:dyDescent="0.3">
      <c r="A847" s="98" t="s">
        <v>195</v>
      </c>
      <c r="B847" s="98" t="s">
        <v>183</v>
      </c>
      <c r="C847" s="99">
        <v>454</v>
      </c>
      <c r="D847" s="97">
        <v>3</v>
      </c>
      <c r="E847" s="97" t="s">
        <v>193</v>
      </c>
      <c r="F847" s="97">
        <v>26</v>
      </c>
      <c r="G847" s="97">
        <v>0.99</v>
      </c>
      <c r="H847" s="97">
        <v>1</v>
      </c>
    </row>
    <row r="848" spans="1:8" ht="27" x14ac:dyDescent="0.3">
      <c r="A848" s="98" t="s">
        <v>196</v>
      </c>
      <c r="B848" s="98" t="s">
        <v>201</v>
      </c>
      <c r="C848" s="99">
        <v>2403</v>
      </c>
      <c r="D848" s="97">
        <v>5</v>
      </c>
      <c r="E848" s="97" t="s">
        <v>184</v>
      </c>
      <c r="F848" s="97">
        <v>31.69000000422</v>
      </c>
      <c r="G848" s="97">
        <v>1.2297244860000001</v>
      </c>
      <c r="H848" s="97">
        <v>1</v>
      </c>
    </row>
    <row r="849" spans="1:8" ht="27" x14ac:dyDescent="0.3">
      <c r="A849" s="98" t="s">
        <v>196</v>
      </c>
      <c r="B849" s="98" t="s">
        <v>201</v>
      </c>
      <c r="C849" s="99">
        <v>996</v>
      </c>
      <c r="D849" s="97">
        <v>7</v>
      </c>
      <c r="E849" s="97" t="s">
        <v>186</v>
      </c>
      <c r="F849" s="97">
        <v>15.99</v>
      </c>
      <c r="G849" s="97">
        <v>2.4476999999999998</v>
      </c>
      <c r="H849" s="97">
        <v>1</v>
      </c>
    </row>
    <row r="850" spans="1:8" ht="27" x14ac:dyDescent="0.3">
      <c r="A850" s="98" t="s">
        <v>194</v>
      </c>
      <c r="B850" s="98" t="s">
        <v>183</v>
      </c>
      <c r="C850" s="99">
        <v>4390</v>
      </c>
      <c r="D850" s="97">
        <v>7</v>
      </c>
      <c r="E850" s="97" t="s">
        <v>184</v>
      </c>
      <c r="F850" s="97">
        <v>6.5</v>
      </c>
      <c r="G850" s="97">
        <v>3.99</v>
      </c>
      <c r="H850" s="97">
        <v>1</v>
      </c>
    </row>
    <row r="851" spans="1:8" ht="27" x14ac:dyDescent="0.3">
      <c r="A851" s="98" t="s">
        <v>182</v>
      </c>
      <c r="B851" s="98" t="s">
        <v>183</v>
      </c>
      <c r="C851" s="99">
        <v>9003</v>
      </c>
      <c r="D851" s="97">
        <v>7</v>
      </c>
      <c r="E851" s="97" t="s">
        <v>184</v>
      </c>
      <c r="F851" s="97">
        <v>5.24</v>
      </c>
      <c r="G851" s="97">
        <v>4.99</v>
      </c>
      <c r="H851" s="97">
        <v>1</v>
      </c>
    </row>
    <row r="852" spans="1:8" ht="27" x14ac:dyDescent="0.3">
      <c r="A852" s="98" t="s">
        <v>200</v>
      </c>
      <c r="B852" s="98" t="s">
        <v>183</v>
      </c>
      <c r="C852" s="99">
        <v>1054</v>
      </c>
      <c r="D852" s="97">
        <v>5</v>
      </c>
      <c r="E852" s="97" t="s">
        <v>184</v>
      </c>
      <c r="F852" s="97">
        <v>34.19</v>
      </c>
      <c r="G852" s="97">
        <v>0.77</v>
      </c>
      <c r="H852" s="97">
        <v>1</v>
      </c>
    </row>
    <row r="853" spans="1:8" ht="27" x14ac:dyDescent="0.3">
      <c r="A853" s="98" t="s">
        <v>196</v>
      </c>
      <c r="B853" s="98" t="s">
        <v>201</v>
      </c>
      <c r="C853" s="99">
        <v>2403</v>
      </c>
      <c r="D853" s="97">
        <v>5</v>
      </c>
      <c r="E853" s="97" t="s">
        <v>184</v>
      </c>
      <c r="F853" s="97">
        <v>32.590000006499999</v>
      </c>
      <c r="G853" s="97">
        <v>1.2298113209999999</v>
      </c>
      <c r="H853" s="97">
        <v>1</v>
      </c>
    </row>
    <row r="854" spans="1:8" ht="27" x14ac:dyDescent="0.3">
      <c r="A854" s="98" t="s">
        <v>206</v>
      </c>
      <c r="B854" s="98" t="s">
        <v>183</v>
      </c>
      <c r="C854" s="99">
        <v>1004</v>
      </c>
      <c r="D854" s="97">
        <v>3</v>
      </c>
      <c r="E854" s="97" t="s">
        <v>188</v>
      </c>
      <c r="F854" s="97">
        <v>26.78</v>
      </c>
      <c r="G854" s="97">
        <v>0.99</v>
      </c>
      <c r="H854" s="97">
        <v>1</v>
      </c>
    </row>
    <row r="855" spans="1:8" ht="27" x14ac:dyDescent="0.3">
      <c r="A855" s="98" t="s">
        <v>187</v>
      </c>
      <c r="B855" s="98" t="s">
        <v>183</v>
      </c>
      <c r="C855" s="99">
        <v>1265</v>
      </c>
      <c r="D855" s="97">
        <v>7</v>
      </c>
      <c r="E855" s="97" t="s">
        <v>188</v>
      </c>
      <c r="F855" s="97">
        <v>5.5</v>
      </c>
      <c r="G855" s="97">
        <v>4.8499999999999996</v>
      </c>
      <c r="H855" s="97">
        <v>1</v>
      </c>
    </row>
    <row r="856" spans="1:8" ht="27" x14ac:dyDescent="0.3">
      <c r="A856" s="98" t="s">
        <v>199</v>
      </c>
      <c r="B856" s="98" t="s">
        <v>201</v>
      </c>
      <c r="C856" s="99">
        <v>569</v>
      </c>
      <c r="D856" s="97">
        <v>10</v>
      </c>
      <c r="E856" s="97" t="s">
        <v>191</v>
      </c>
      <c r="F856" s="97">
        <v>16.59000000348</v>
      </c>
      <c r="G856" s="97">
        <v>2.4473017054800001</v>
      </c>
      <c r="H856" s="97">
        <v>1</v>
      </c>
    </row>
    <row r="857" spans="1:8" ht="27" x14ac:dyDescent="0.3">
      <c r="A857" s="98" t="s">
        <v>194</v>
      </c>
      <c r="B857" s="98" t="s">
        <v>183</v>
      </c>
      <c r="C857" s="99">
        <v>2349</v>
      </c>
      <c r="D857" s="97">
        <v>7</v>
      </c>
      <c r="E857" s="97" t="s">
        <v>186</v>
      </c>
      <c r="F857" s="97">
        <v>7.5</v>
      </c>
      <c r="G857" s="97">
        <v>3.6</v>
      </c>
      <c r="H857" s="97">
        <v>1</v>
      </c>
    </row>
    <row r="858" spans="1:8" ht="27" x14ac:dyDescent="0.3">
      <c r="A858" s="98" t="s">
        <v>189</v>
      </c>
      <c r="B858" s="98" t="s">
        <v>201</v>
      </c>
      <c r="C858" s="99">
        <v>1635</v>
      </c>
      <c r="D858" s="97">
        <v>10</v>
      </c>
      <c r="E858" s="97" t="s">
        <v>188</v>
      </c>
      <c r="F858" s="97">
        <v>33.670000007399999</v>
      </c>
      <c r="G858" s="97">
        <v>1.2297297300000001</v>
      </c>
      <c r="H858" s="97">
        <v>1</v>
      </c>
    </row>
    <row r="859" spans="1:8" ht="27" x14ac:dyDescent="0.3">
      <c r="A859" s="98" t="s">
        <v>182</v>
      </c>
      <c r="B859" s="98" t="s">
        <v>201</v>
      </c>
      <c r="C859" s="99">
        <v>286</v>
      </c>
      <c r="D859" s="97">
        <v>5</v>
      </c>
      <c r="E859" s="97" t="s">
        <v>193</v>
      </c>
      <c r="F859" s="97">
        <v>33.820000005000004</v>
      </c>
      <c r="G859" s="97">
        <v>1.229818182</v>
      </c>
      <c r="H859" s="97">
        <v>1</v>
      </c>
    </row>
    <row r="860" spans="1:8" ht="27" x14ac:dyDescent="0.3">
      <c r="A860" s="98" t="s">
        <v>194</v>
      </c>
      <c r="B860" s="98" t="s">
        <v>201</v>
      </c>
      <c r="C860" s="99">
        <v>533</v>
      </c>
      <c r="D860" s="97">
        <v>7</v>
      </c>
      <c r="E860" s="97" t="s">
        <v>188</v>
      </c>
      <c r="F860" s="97">
        <v>6.7599999994999997</v>
      </c>
      <c r="G860" s="97">
        <v>6.1454545449999998</v>
      </c>
      <c r="H860" s="97">
        <v>1</v>
      </c>
    </row>
    <row r="861" spans="1:8" ht="27" x14ac:dyDescent="0.3">
      <c r="A861" s="98" t="s">
        <v>199</v>
      </c>
      <c r="B861" s="98" t="s">
        <v>201</v>
      </c>
      <c r="C861" s="99">
        <v>595</v>
      </c>
      <c r="D861" s="97">
        <v>7</v>
      </c>
      <c r="E861" s="97" t="s">
        <v>184</v>
      </c>
      <c r="F861" s="97">
        <v>33.820000005000004</v>
      </c>
      <c r="G861" s="97">
        <v>1.229818182</v>
      </c>
      <c r="H861" s="97">
        <v>1</v>
      </c>
    </row>
    <row r="862" spans="1:8" x14ac:dyDescent="0.3">
      <c r="A862" s="98" t="s">
        <v>195</v>
      </c>
      <c r="B862" s="98" t="s">
        <v>201</v>
      </c>
      <c r="C862" s="99">
        <v>5701</v>
      </c>
      <c r="D862" s="97">
        <v>10</v>
      </c>
      <c r="E862" s="97" t="s">
        <v>184</v>
      </c>
      <c r="F862" s="97">
        <v>33.830000001419997</v>
      </c>
      <c r="G862" s="97">
        <v>1.2297346419999999</v>
      </c>
      <c r="H862" s="97">
        <v>1</v>
      </c>
    </row>
    <row r="863" spans="1:8" ht="27" x14ac:dyDescent="0.3">
      <c r="A863" s="98" t="s">
        <v>194</v>
      </c>
      <c r="B863" s="98" t="s">
        <v>183</v>
      </c>
      <c r="C863" s="99">
        <v>4398</v>
      </c>
      <c r="D863" s="97">
        <v>3</v>
      </c>
      <c r="E863" s="97" t="s">
        <v>193</v>
      </c>
      <c r="F863" s="97">
        <v>5.25</v>
      </c>
      <c r="G863" s="97">
        <v>5.25</v>
      </c>
      <c r="H863" s="97">
        <v>0</v>
      </c>
    </row>
    <row r="864" spans="1:8" ht="27" x14ac:dyDescent="0.3">
      <c r="A864" s="98" t="s">
        <v>205</v>
      </c>
      <c r="B864" s="98" t="s">
        <v>183</v>
      </c>
      <c r="C864" s="99">
        <v>4397</v>
      </c>
      <c r="D864" s="97">
        <v>7</v>
      </c>
      <c r="E864" s="97" t="s">
        <v>188</v>
      </c>
      <c r="F864" s="97">
        <v>5.25</v>
      </c>
      <c r="G864" s="97">
        <v>5.25</v>
      </c>
      <c r="H864" s="97">
        <v>0</v>
      </c>
    </row>
    <row r="865" spans="1:8" ht="27" x14ac:dyDescent="0.3">
      <c r="A865" s="98" t="s">
        <v>189</v>
      </c>
      <c r="B865" s="98" t="s">
        <v>183</v>
      </c>
      <c r="C865" s="99">
        <v>2168</v>
      </c>
      <c r="D865" s="97">
        <v>3</v>
      </c>
      <c r="E865" s="97" t="s">
        <v>193</v>
      </c>
      <c r="F865" s="97">
        <v>28</v>
      </c>
      <c r="G865" s="97">
        <v>0.99</v>
      </c>
      <c r="H865" s="97">
        <v>1</v>
      </c>
    </row>
    <row r="866" spans="1:8" ht="27" x14ac:dyDescent="0.3">
      <c r="A866" s="98" t="s">
        <v>187</v>
      </c>
      <c r="B866" s="98" t="s">
        <v>183</v>
      </c>
      <c r="C866" s="99">
        <v>27132</v>
      </c>
      <c r="D866" s="97">
        <v>5</v>
      </c>
      <c r="E866" s="97" t="s">
        <v>184</v>
      </c>
      <c r="F866" s="97">
        <v>28.03</v>
      </c>
      <c r="G866" s="97">
        <v>0.99</v>
      </c>
      <c r="H866" s="97">
        <v>1</v>
      </c>
    </row>
    <row r="867" spans="1:8" ht="27" x14ac:dyDescent="0.3">
      <c r="A867" s="98" t="s">
        <v>194</v>
      </c>
      <c r="B867" s="98" t="s">
        <v>201</v>
      </c>
      <c r="C867" s="99">
        <v>1310</v>
      </c>
      <c r="D867" s="97">
        <v>5</v>
      </c>
      <c r="E867" s="97" t="s">
        <v>188</v>
      </c>
      <c r="F867" s="97">
        <v>6.8499999974100012</v>
      </c>
      <c r="G867" s="97">
        <v>6.1490125650000005</v>
      </c>
      <c r="H867" s="97">
        <v>1</v>
      </c>
    </row>
    <row r="868" spans="1:8" ht="27" x14ac:dyDescent="0.3">
      <c r="A868" s="98" t="s">
        <v>189</v>
      </c>
      <c r="B868" s="98" t="s">
        <v>201</v>
      </c>
      <c r="C868" s="99">
        <v>1635</v>
      </c>
      <c r="D868" s="97">
        <v>10</v>
      </c>
      <c r="E868" s="97" t="s">
        <v>203</v>
      </c>
      <c r="F868" s="97">
        <v>34.6799999988</v>
      </c>
      <c r="G868" s="97">
        <v>1.229787234</v>
      </c>
      <c r="H868" s="97">
        <v>1</v>
      </c>
    </row>
    <row r="869" spans="1:8" ht="27" x14ac:dyDescent="0.3">
      <c r="A869" s="98" t="s">
        <v>189</v>
      </c>
      <c r="B869" s="98" t="s">
        <v>201</v>
      </c>
      <c r="C869" s="99">
        <v>1635</v>
      </c>
      <c r="D869" s="97">
        <v>10</v>
      </c>
      <c r="E869" s="97" t="s">
        <v>203</v>
      </c>
      <c r="F869" s="97">
        <v>34.6799999988</v>
      </c>
      <c r="G869" s="97">
        <v>1.229787234</v>
      </c>
      <c r="H869" s="97">
        <v>1</v>
      </c>
    </row>
    <row r="870" spans="1:8" x14ac:dyDescent="0.3">
      <c r="A870" s="98" t="s">
        <v>195</v>
      </c>
      <c r="B870" s="98" t="s">
        <v>201</v>
      </c>
      <c r="C870" s="99">
        <v>1</v>
      </c>
      <c r="D870" s="97">
        <v>5</v>
      </c>
      <c r="E870" s="97" t="s">
        <v>184</v>
      </c>
      <c r="F870" s="97">
        <v>35.049999988499998</v>
      </c>
      <c r="G870" s="97">
        <v>1.229824561</v>
      </c>
      <c r="H870" s="97">
        <v>1</v>
      </c>
    </row>
    <row r="871" spans="1:8" x14ac:dyDescent="0.3">
      <c r="A871" s="98" t="s">
        <v>192</v>
      </c>
      <c r="B871" s="98" t="s">
        <v>183</v>
      </c>
      <c r="C871" s="99">
        <v>3864</v>
      </c>
      <c r="D871" s="97">
        <v>7</v>
      </c>
      <c r="E871" s="97" t="s">
        <v>184</v>
      </c>
      <c r="F871" s="97">
        <v>9.59</v>
      </c>
      <c r="G871" s="97">
        <v>2.99</v>
      </c>
      <c r="H871" s="97">
        <v>1</v>
      </c>
    </row>
    <row r="872" spans="1:8" ht="27" x14ac:dyDescent="0.3">
      <c r="A872" s="98" t="s">
        <v>194</v>
      </c>
      <c r="B872" s="98" t="s">
        <v>183</v>
      </c>
      <c r="C872" s="99">
        <v>2349</v>
      </c>
      <c r="D872" s="97">
        <v>7</v>
      </c>
      <c r="E872" s="97" t="s">
        <v>188</v>
      </c>
      <c r="F872" s="97">
        <v>8</v>
      </c>
      <c r="G872" s="97">
        <v>3.6</v>
      </c>
      <c r="H872" s="97">
        <v>1</v>
      </c>
    </row>
    <row r="873" spans="1:8" ht="27" x14ac:dyDescent="0.3">
      <c r="A873" s="98" t="s">
        <v>189</v>
      </c>
      <c r="B873" s="98" t="s">
        <v>201</v>
      </c>
      <c r="C873" s="99">
        <v>1405</v>
      </c>
      <c r="D873" s="97">
        <v>10</v>
      </c>
      <c r="E873" s="97" t="s">
        <v>184</v>
      </c>
      <c r="F873" s="97">
        <v>17.829999993999998</v>
      </c>
      <c r="G873" s="97">
        <v>2.4470137922799999</v>
      </c>
      <c r="H873" s="97">
        <v>1</v>
      </c>
    </row>
    <row r="874" spans="1:8" ht="27" x14ac:dyDescent="0.3">
      <c r="A874" s="98" t="s">
        <v>204</v>
      </c>
      <c r="B874" s="98" t="s">
        <v>183</v>
      </c>
      <c r="C874" s="99">
        <v>380</v>
      </c>
      <c r="D874" s="97">
        <v>7</v>
      </c>
      <c r="E874" s="97" t="s">
        <v>188</v>
      </c>
      <c r="F874" s="97">
        <v>6.5</v>
      </c>
      <c r="G874" s="97">
        <v>4.5</v>
      </c>
      <c r="H874" s="97">
        <v>1</v>
      </c>
    </row>
    <row r="875" spans="1:8" ht="27" x14ac:dyDescent="0.3">
      <c r="A875" s="98" t="s">
        <v>199</v>
      </c>
      <c r="B875" s="98" t="s">
        <v>201</v>
      </c>
      <c r="C875" s="99">
        <v>595</v>
      </c>
      <c r="D875" s="97">
        <v>7</v>
      </c>
      <c r="E875" s="97" t="s">
        <v>184</v>
      </c>
      <c r="F875" s="97">
        <v>36.279999986</v>
      </c>
      <c r="G875" s="97">
        <v>1.229830508</v>
      </c>
      <c r="H875" s="97">
        <v>1</v>
      </c>
    </row>
    <row r="876" spans="1:8" x14ac:dyDescent="0.3">
      <c r="A876" s="98" t="s">
        <v>195</v>
      </c>
      <c r="B876" s="98" t="s">
        <v>183</v>
      </c>
      <c r="C876" s="99">
        <v>8101</v>
      </c>
      <c r="D876" s="97">
        <v>3</v>
      </c>
      <c r="E876" s="97" t="s">
        <v>188</v>
      </c>
      <c r="F876" s="97">
        <v>30</v>
      </c>
      <c r="G876" s="97">
        <v>0.99</v>
      </c>
      <c r="H876" s="97">
        <v>1</v>
      </c>
    </row>
    <row r="877" spans="1:8" ht="27" x14ac:dyDescent="0.3">
      <c r="A877" s="98" t="s">
        <v>194</v>
      </c>
      <c r="B877" s="98" t="s">
        <v>183</v>
      </c>
      <c r="C877" s="99">
        <v>2349</v>
      </c>
      <c r="D877" s="97">
        <v>7</v>
      </c>
      <c r="E877" s="97" t="s">
        <v>184</v>
      </c>
      <c r="F877" s="97">
        <v>8.26</v>
      </c>
      <c r="G877" s="97">
        <v>3.6</v>
      </c>
      <c r="H877" s="97">
        <v>1</v>
      </c>
    </row>
    <row r="878" spans="1:8" x14ac:dyDescent="0.3">
      <c r="A878" s="98" t="s">
        <v>192</v>
      </c>
      <c r="B878" s="98" t="s">
        <v>183</v>
      </c>
      <c r="C878" s="99">
        <v>3613</v>
      </c>
      <c r="D878" s="97">
        <v>7</v>
      </c>
      <c r="E878" s="97" t="s">
        <v>188</v>
      </c>
      <c r="F878" s="97">
        <v>7.5</v>
      </c>
      <c r="G878" s="97">
        <v>3.99</v>
      </c>
      <c r="H878" s="97">
        <v>1</v>
      </c>
    </row>
    <row r="879" spans="1:8" ht="27" x14ac:dyDescent="0.3">
      <c r="A879" s="98" t="s">
        <v>196</v>
      </c>
      <c r="B879" s="98" t="s">
        <v>183</v>
      </c>
      <c r="C879" s="99">
        <v>8100</v>
      </c>
      <c r="D879" s="97">
        <v>1</v>
      </c>
      <c r="E879" s="97" t="s">
        <v>188</v>
      </c>
      <c r="F879" s="97">
        <v>6</v>
      </c>
      <c r="G879" s="97">
        <v>4.99</v>
      </c>
      <c r="H879" s="97">
        <v>1</v>
      </c>
    </row>
    <row r="880" spans="1:8" ht="27" x14ac:dyDescent="0.3">
      <c r="A880" s="98" t="s">
        <v>182</v>
      </c>
      <c r="B880" s="98" t="s">
        <v>190</v>
      </c>
      <c r="C880" s="99">
        <v>197</v>
      </c>
      <c r="D880" s="97">
        <v>7</v>
      </c>
      <c r="E880" s="97" t="s">
        <v>191</v>
      </c>
      <c r="F880" s="97">
        <v>17.850000000000001</v>
      </c>
      <c r="G880" s="97">
        <v>5.3550000000000004</v>
      </c>
      <c r="H880" s="97">
        <v>1</v>
      </c>
    </row>
    <row r="881" spans="1:8" ht="27" x14ac:dyDescent="0.3">
      <c r="A881" s="98" t="s">
        <v>182</v>
      </c>
      <c r="B881" s="98" t="s">
        <v>190</v>
      </c>
      <c r="C881" s="99">
        <v>200</v>
      </c>
      <c r="D881" s="97">
        <v>7</v>
      </c>
      <c r="E881" s="97" t="s">
        <v>191</v>
      </c>
      <c r="F881" s="97">
        <v>10.71</v>
      </c>
      <c r="G881" s="97">
        <v>8.9250000000000007</v>
      </c>
      <c r="H881" s="97">
        <v>1</v>
      </c>
    </row>
    <row r="882" spans="1:8" ht="27" x14ac:dyDescent="0.3">
      <c r="A882" s="98" t="s">
        <v>194</v>
      </c>
      <c r="B882" s="98" t="s">
        <v>183</v>
      </c>
      <c r="C882" s="99">
        <v>4390</v>
      </c>
      <c r="D882" s="97">
        <v>7</v>
      </c>
      <c r="E882" s="97" t="s">
        <v>184</v>
      </c>
      <c r="F882" s="97">
        <v>5.49</v>
      </c>
      <c r="G882" s="97">
        <v>5.49</v>
      </c>
      <c r="H882" s="97">
        <v>0</v>
      </c>
    </row>
    <row r="883" spans="1:8" ht="27" x14ac:dyDescent="0.3">
      <c r="A883" s="98" t="s">
        <v>194</v>
      </c>
      <c r="B883" s="98" t="s">
        <v>183</v>
      </c>
      <c r="C883" s="99">
        <v>4390</v>
      </c>
      <c r="D883" s="97">
        <v>7</v>
      </c>
      <c r="E883" s="97" t="s">
        <v>184</v>
      </c>
      <c r="F883" s="97">
        <v>5.49</v>
      </c>
      <c r="G883" s="97">
        <v>5.49</v>
      </c>
      <c r="H883" s="97">
        <v>0</v>
      </c>
    </row>
    <row r="884" spans="1:8" ht="27" x14ac:dyDescent="0.3">
      <c r="A884" s="98" t="s">
        <v>196</v>
      </c>
      <c r="B884" s="98" t="s">
        <v>183</v>
      </c>
      <c r="C884" s="99">
        <v>3277</v>
      </c>
      <c r="D884" s="97">
        <v>3</v>
      </c>
      <c r="E884" s="97" t="s">
        <v>188</v>
      </c>
      <c r="F884" s="97">
        <v>10.050000000000001</v>
      </c>
      <c r="G884" s="97">
        <v>3</v>
      </c>
      <c r="H884" s="97">
        <v>1</v>
      </c>
    </row>
    <row r="885" spans="1:8" ht="27" x14ac:dyDescent="0.3">
      <c r="A885" s="98" t="s">
        <v>196</v>
      </c>
      <c r="B885" s="98" t="s">
        <v>183</v>
      </c>
      <c r="C885" s="99">
        <v>3385</v>
      </c>
      <c r="D885" s="97">
        <v>7</v>
      </c>
      <c r="E885" s="97" t="s">
        <v>193</v>
      </c>
      <c r="F885" s="97">
        <v>6.05</v>
      </c>
      <c r="G885" s="97">
        <v>4.99</v>
      </c>
      <c r="H885" s="97">
        <v>1</v>
      </c>
    </row>
    <row r="886" spans="1:8" ht="27" x14ac:dyDescent="0.3">
      <c r="A886" s="98" t="s">
        <v>199</v>
      </c>
      <c r="B886" s="98" t="s">
        <v>201</v>
      </c>
      <c r="C886" s="99">
        <v>2016</v>
      </c>
      <c r="D886" s="97">
        <v>5</v>
      </c>
      <c r="E886" s="97" t="s">
        <v>184</v>
      </c>
      <c r="F886" s="97">
        <v>7.5000000016999993</v>
      </c>
      <c r="G886" s="97">
        <v>6.0860655751500001</v>
      </c>
      <c r="H886" s="97">
        <v>1</v>
      </c>
    </row>
    <row r="887" spans="1:8" ht="27" x14ac:dyDescent="0.3">
      <c r="A887" s="98" t="s">
        <v>194</v>
      </c>
      <c r="B887" s="98" t="s">
        <v>183</v>
      </c>
      <c r="C887" s="99">
        <v>4398</v>
      </c>
      <c r="D887" s="97">
        <v>5</v>
      </c>
      <c r="E887" s="97" t="s">
        <v>188</v>
      </c>
      <c r="F887" s="97">
        <v>5.5</v>
      </c>
      <c r="G887" s="97">
        <v>5.5</v>
      </c>
      <c r="H887" s="97">
        <v>0</v>
      </c>
    </row>
    <row r="888" spans="1:8" ht="27" x14ac:dyDescent="0.3">
      <c r="A888" s="98" t="s">
        <v>196</v>
      </c>
      <c r="B888" s="98" t="s">
        <v>201</v>
      </c>
      <c r="C888" s="99">
        <v>58</v>
      </c>
      <c r="D888" s="97">
        <v>7</v>
      </c>
      <c r="E888" s="97" t="s">
        <v>188</v>
      </c>
      <c r="F888" s="97">
        <v>6.7599999994999997</v>
      </c>
      <c r="G888" s="97">
        <v>6.7599999994999997</v>
      </c>
      <c r="H888" s="97">
        <v>0</v>
      </c>
    </row>
    <row r="889" spans="1:8" ht="27" x14ac:dyDescent="0.3">
      <c r="A889" s="98" t="s">
        <v>194</v>
      </c>
      <c r="B889" s="98" t="s">
        <v>183</v>
      </c>
      <c r="C889" s="99">
        <v>4390</v>
      </c>
      <c r="D889" s="97">
        <v>7</v>
      </c>
      <c r="E889" s="97" t="s">
        <v>184</v>
      </c>
      <c r="F889" s="97">
        <v>5.52</v>
      </c>
      <c r="G889" s="97">
        <v>5.52</v>
      </c>
      <c r="H889" s="97">
        <v>0</v>
      </c>
    </row>
    <row r="890" spans="1:8" x14ac:dyDescent="0.3">
      <c r="A890" s="98" t="s">
        <v>197</v>
      </c>
      <c r="B890" s="98" t="s">
        <v>201</v>
      </c>
      <c r="C890" s="99">
        <v>110</v>
      </c>
      <c r="D890" s="97">
        <v>5</v>
      </c>
      <c r="E890" s="97" t="s">
        <v>188</v>
      </c>
      <c r="F890" s="97">
        <v>37.499999988539997</v>
      </c>
      <c r="G890" s="97">
        <v>1.229911446</v>
      </c>
      <c r="H890" s="97">
        <v>1</v>
      </c>
    </row>
    <row r="891" spans="1:8" ht="27" x14ac:dyDescent="0.3">
      <c r="A891" s="98" t="s">
        <v>199</v>
      </c>
      <c r="B891" s="98" t="s">
        <v>201</v>
      </c>
      <c r="C891" s="99">
        <v>595</v>
      </c>
      <c r="D891" s="97">
        <v>7</v>
      </c>
      <c r="E891" s="97" t="s">
        <v>184</v>
      </c>
      <c r="F891" s="97">
        <v>37.510000013000003</v>
      </c>
      <c r="G891" s="97">
        <v>1.2298360660000001</v>
      </c>
      <c r="H891" s="97">
        <v>1</v>
      </c>
    </row>
    <row r="892" spans="1:8" ht="27" x14ac:dyDescent="0.3">
      <c r="A892" s="98" t="s">
        <v>189</v>
      </c>
      <c r="B892" s="98" t="s">
        <v>201</v>
      </c>
      <c r="C892" s="99">
        <v>1635</v>
      </c>
      <c r="D892" s="97">
        <v>10</v>
      </c>
      <c r="E892" s="97" t="s">
        <v>203</v>
      </c>
      <c r="F892" s="97">
        <v>37.510000013000003</v>
      </c>
      <c r="G892" s="97">
        <v>1.2298360660000001</v>
      </c>
      <c r="H892" s="97">
        <v>1</v>
      </c>
    </row>
    <row r="893" spans="1:8" ht="27" x14ac:dyDescent="0.3">
      <c r="A893" s="98" t="s">
        <v>194</v>
      </c>
      <c r="B893" s="98" t="s">
        <v>201</v>
      </c>
      <c r="C893" s="99">
        <v>1179</v>
      </c>
      <c r="D893" s="97">
        <v>10</v>
      </c>
      <c r="E893" s="97" t="s">
        <v>203</v>
      </c>
      <c r="F893" s="97">
        <v>37.609999993279999</v>
      </c>
      <c r="G893" s="97">
        <v>1.2298888160000001</v>
      </c>
      <c r="H893" s="97">
        <v>1</v>
      </c>
    </row>
    <row r="894" spans="1:8" ht="27" x14ac:dyDescent="0.3">
      <c r="A894" s="98" t="s">
        <v>194</v>
      </c>
      <c r="B894" s="98" t="s">
        <v>183</v>
      </c>
      <c r="C894" s="99">
        <v>2349</v>
      </c>
      <c r="D894" s="97">
        <v>7</v>
      </c>
      <c r="E894" s="97" t="s">
        <v>188</v>
      </c>
      <c r="F894" s="97">
        <v>8.5</v>
      </c>
      <c r="G894" s="97">
        <v>3.6</v>
      </c>
      <c r="H894" s="97">
        <v>1</v>
      </c>
    </row>
    <row r="895" spans="1:8" ht="27" x14ac:dyDescent="0.3">
      <c r="A895" s="98" t="s">
        <v>194</v>
      </c>
      <c r="B895" s="98" t="s">
        <v>183</v>
      </c>
      <c r="C895" s="99">
        <v>2349</v>
      </c>
      <c r="D895" s="97">
        <v>7</v>
      </c>
      <c r="E895" s="97" t="s">
        <v>184</v>
      </c>
      <c r="F895" s="97">
        <v>8.5</v>
      </c>
      <c r="G895" s="97">
        <v>3.6</v>
      </c>
      <c r="H895" s="97">
        <v>1</v>
      </c>
    </row>
    <row r="896" spans="1:8" ht="27" x14ac:dyDescent="0.3">
      <c r="A896" s="98" t="s">
        <v>194</v>
      </c>
      <c r="B896" s="98" t="s">
        <v>183</v>
      </c>
      <c r="C896" s="99">
        <v>2349</v>
      </c>
      <c r="D896" s="97">
        <v>7</v>
      </c>
      <c r="E896" s="97" t="s">
        <v>188</v>
      </c>
      <c r="F896" s="97">
        <v>8.5</v>
      </c>
      <c r="G896" s="97">
        <v>3.6</v>
      </c>
      <c r="H896" s="97">
        <v>1</v>
      </c>
    </row>
    <row r="897" spans="1:8" x14ac:dyDescent="0.3">
      <c r="A897" s="98" t="s">
        <v>185</v>
      </c>
      <c r="B897" s="98" t="s">
        <v>183</v>
      </c>
      <c r="C897" s="99">
        <v>8101</v>
      </c>
      <c r="D897" s="97">
        <v>3</v>
      </c>
      <c r="E897" s="97" t="s">
        <v>188</v>
      </c>
      <c r="F897" s="97">
        <v>30.99</v>
      </c>
      <c r="G897" s="97">
        <v>0.99</v>
      </c>
      <c r="H897" s="97">
        <v>1</v>
      </c>
    </row>
    <row r="898" spans="1:8" ht="27" x14ac:dyDescent="0.3">
      <c r="A898" s="98" t="s">
        <v>187</v>
      </c>
      <c r="B898" s="98" t="s">
        <v>183</v>
      </c>
      <c r="C898" s="99">
        <v>27132</v>
      </c>
      <c r="D898" s="97">
        <v>5</v>
      </c>
      <c r="E898" s="97" t="s">
        <v>184</v>
      </c>
      <c r="F898" s="97">
        <v>30.99</v>
      </c>
      <c r="G898" s="97">
        <v>0.99</v>
      </c>
      <c r="H898" s="97">
        <v>1</v>
      </c>
    </row>
    <row r="899" spans="1:8" ht="27" x14ac:dyDescent="0.3">
      <c r="A899" s="98" t="s">
        <v>187</v>
      </c>
      <c r="B899" s="98" t="s">
        <v>183</v>
      </c>
      <c r="C899" s="99">
        <v>27132</v>
      </c>
      <c r="D899" s="97">
        <v>5</v>
      </c>
      <c r="E899" s="97" t="s">
        <v>184</v>
      </c>
      <c r="F899" s="97">
        <v>31</v>
      </c>
      <c r="G899" s="97">
        <v>0.99</v>
      </c>
      <c r="H899" s="97">
        <v>1</v>
      </c>
    </row>
    <row r="900" spans="1:8" ht="27" x14ac:dyDescent="0.3">
      <c r="A900" s="98" t="s">
        <v>194</v>
      </c>
      <c r="B900" s="98" t="s">
        <v>183</v>
      </c>
      <c r="C900" s="99">
        <v>2349</v>
      </c>
      <c r="D900" s="97">
        <v>7</v>
      </c>
      <c r="E900" s="97" t="s">
        <v>186</v>
      </c>
      <c r="F900" s="97">
        <v>8.75</v>
      </c>
      <c r="G900" s="97">
        <v>3.6</v>
      </c>
      <c r="H900" s="97">
        <v>1</v>
      </c>
    </row>
    <row r="901" spans="1:8" ht="27" x14ac:dyDescent="0.3">
      <c r="A901" s="98" t="s">
        <v>200</v>
      </c>
      <c r="B901" s="98" t="s">
        <v>190</v>
      </c>
      <c r="C901" s="99">
        <v>507</v>
      </c>
      <c r="D901" s="97">
        <v>7</v>
      </c>
      <c r="E901" s="97" t="s">
        <v>191</v>
      </c>
      <c r="F901" s="97">
        <v>57.11</v>
      </c>
      <c r="G901" s="97">
        <v>1.7668406249999999</v>
      </c>
      <c r="H901" s="97">
        <v>1</v>
      </c>
    </row>
    <row r="902" spans="1:8" x14ac:dyDescent="0.3">
      <c r="A902" s="98" t="s">
        <v>195</v>
      </c>
      <c r="B902" s="98" t="s">
        <v>201</v>
      </c>
      <c r="C902" s="99">
        <v>199</v>
      </c>
      <c r="D902" s="97">
        <v>7</v>
      </c>
      <c r="E902" s="97" t="s">
        <v>188</v>
      </c>
      <c r="F902" s="97">
        <v>19.980000007499999</v>
      </c>
      <c r="G902" s="97">
        <v>2.4467815393800003</v>
      </c>
      <c r="H902" s="97">
        <v>1</v>
      </c>
    </row>
    <row r="903" spans="1:8" ht="27" x14ac:dyDescent="0.3">
      <c r="A903" s="98" t="s">
        <v>194</v>
      </c>
      <c r="B903" s="98" t="s">
        <v>183</v>
      </c>
      <c r="C903" s="99">
        <v>2349</v>
      </c>
      <c r="D903" s="97">
        <v>7</v>
      </c>
      <c r="E903" s="97" t="s">
        <v>184</v>
      </c>
      <c r="F903" s="97">
        <v>9</v>
      </c>
      <c r="G903" s="97">
        <v>3.6</v>
      </c>
      <c r="H903" s="97">
        <v>1</v>
      </c>
    </row>
    <row r="904" spans="1:8" ht="27" x14ac:dyDescent="0.3">
      <c r="A904" s="98" t="s">
        <v>182</v>
      </c>
      <c r="B904" s="98" t="s">
        <v>190</v>
      </c>
      <c r="C904" s="99">
        <v>197</v>
      </c>
      <c r="D904" s="97">
        <v>7</v>
      </c>
      <c r="E904" s="97" t="s">
        <v>191</v>
      </c>
      <c r="F904" s="97">
        <v>11.6000000025</v>
      </c>
      <c r="G904" s="97">
        <v>8.9052307711500003</v>
      </c>
      <c r="H904" s="97">
        <v>1</v>
      </c>
    </row>
    <row r="905" spans="1:8" ht="27" x14ac:dyDescent="0.3">
      <c r="A905" s="98" t="s">
        <v>198</v>
      </c>
      <c r="B905" s="98" t="s">
        <v>183</v>
      </c>
      <c r="C905" s="99">
        <v>1265</v>
      </c>
      <c r="D905" s="97">
        <v>7</v>
      </c>
      <c r="E905" s="97" t="s">
        <v>188</v>
      </c>
      <c r="F905" s="97">
        <v>5.7</v>
      </c>
      <c r="G905" s="97">
        <v>5.7</v>
      </c>
      <c r="H905" s="97">
        <v>0</v>
      </c>
    </row>
    <row r="906" spans="1:8" ht="27" x14ac:dyDescent="0.3">
      <c r="A906" s="98" t="s">
        <v>198</v>
      </c>
      <c r="B906" s="98" t="s">
        <v>183</v>
      </c>
      <c r="C906" s="99">
        <v>1266</v>
      </c>
      <c r="D906" s="97">
        <v>7</v>
      </c>
      <c r="E906" s="97" t="s">
        <v>184</v>
      </c>
      <c r="F906" s="97">
        <v>5.7</v>
      </c>
      <c r="G906" s="97">
        <v>5.7</v>
      </c>
      <c r="H906" s="97">
        <v>0</v>
      </c>
    </row>
    <row r="907" spans="1:8" ht="27" x14ac:dyDescent="0.3">
      <c r="A907" s="98" t="s">
        <v>199</v>
      </c>
      <c r="B907" s="98" t="s">
        <v>201</v>
      </c>
      <c r="C907" s="99">
        <v>595</v>
      </c>
      <c r="D907" s="97">
        <v>7</v>
      </c>
      <c r="E907" s="97" t="s">
        <v>184</v>
      </c>
      <c r="F907" s="97">
        <v>39.970000005000003</v>
      </c>
      <c r="G907" s="97">
        <v>1.2298461540000001</v>
      </c>
      <c r="H907" s="97">
        <v>1</v>
      </c>
    </row>
    <row r="908" spans="1:8" ht="27" x14ac:dyDescent="0.3">
      <c r="A908" s="98" t="s">
        <v>196</v>
      </c>
      <c r="B908" s="98" t="s">
        <v>201</v>
      </c>
      <c r="C908" s="99">
        <v>638</v>
      </c>
      <c r="D908" s="97">
        <v>10</v>
      </c>
      <c r="E908" s="97" t="s">
        <v>203</v>
      </c>
      <c r="F908" s="97">
        <v>39.970000005000003</v>
      </c>
      <c r="G908" s="97">
        <v>1.2298461540000001</v>
      </c>
      <c r="H908" s="97">
        <v>1</v>
      </c>
    </row>
    <row r="909" spans="1:8" ht="27" x14ac:dyDescent="0.3">
      <c r="A909" s="98" t="s">
        <v>194</v>
      </c>
      <c r="B909" s="98" t="s">
        <v>183</v>
      </c>
      <c r="C909" s="99">
        <v>2349</v>
      </c>
      <c r="D909" s="97">
        <v>7</v>
      </c>
      <c r="E909" s="97" t="s">
        <v>186</v>
      </c>
      <c r="F909" s="97">
        <v>9.11</v>
      </c>
      <c r="G909" s="97">
        <v>3.6</v>
      </c>
      <c r="H909" s="97">
        <v>1</v>
      </c>
    </row>
    <row r="910" spans="1:8" ht="27" x14ac:dyDescent="0.3">
      <c r="A910" s="98" t="s">
        <v>194</v>
      </c>
      <c r="B910" s="98" t="s">
        <v>183</v>
      </c>
      <c r="C910" s="99">
        <v>2220</v>
      </c>
      <c r="D910" s="97">
        <v>3</v>
      </c>
      <c r="E910" s="97" t="s">
        <v>193</v>
      </c>
      <c r="F910" s="97">
        <v>33.14</v>
      </c>
      <c r="G910" s="97">
        <v>0.99</v>
      </c>
      <c r="H910" s="97">
        <v>1</v>
      </c>
    </row>
    <row r="911" spans="1:8" ht="27" x14ac:dyDescent="0.3">
      <c r="A911" s="98" t="s">
        <v>199</v>
      </c>
      <c r="B911" s="98" t="s">
        <v>201</v>
      </c>
      <c r="C911" s="99">
        <v>595</v>
      </c>
      <c r="D911" s="97">
        <v>7</v>
      </c>
      <c r="E911" s="97" t="s">
        <v>184</v>
      </c>
      <c r="F911" s="97">
        <v>40.580000009999999</v>
      </c>
      <c r="G911" s="97">
        <v>1.22969697</v>
      </c>
      <c r="H911" s="97">
        <v>1</v>
      </c>
    </row>
    <row r="912" spans="1:8" ht="27" x14ac:dyDescent="0.3">
      <c r="A912" s="98" t="s">
        <v>194</v>
      </c>
      <c r="B912" s="98" t="s">
        <v>183</v>
      </c>
      <c r="C912" s="99">
        <v>25433</v>
      </c>
      <c r="D912" s="97">
        <v>3</v>
      </c>
      <c r="E912" s="97" t="s">
        <v>188</v>
      </c>
      <c r="F912" s="97">
        <v>5.75</v>
      </c>
      <c r="G912" s="97">
        <v>5.75</v>
      </c>
      <c r="H912" s="97">
        <v>0</v>
      </c>
    </row>
    <row r="913" spans="1:8" ht="27" x14ac:dyDescent="0.3">
      <c r="A913" s="98" t="s">
        <v>194</v>
      </c>
      <c r="B913" s="98" t="s">
        <v>183</v>
      </c>
      <c r="C913" s="99">
        <v>4398</v>
      </c>
      <c r="D913" s="97">
        <v>5</v>
      </c>
      <c r="E913" s="97" t="s">
        <v>184</v>
      </c>
      <c r="F913" s="97">
        <v>5.75</v>
      </c>
      <c r="G913" s="97">
        <v>5.75</v>
      </c>
      <c r="H913" s="97">
        <v>0</v>
      </c>
    </row>
    <row r="914" spans="1:8" ht="27" x14ac:dyDescent="0.3">
      <c r="A914" s="98" t="s">
        <v>194</v>
      </c>
      <c r="B914" s="98" t="s">
        <v>183</v>
      </c>
      <c r="C914" s="99">
        <v>4390</v>
      </c>
      <c r="D914" s="97">
        <v>7</v>
      </c>
      <c r="E914" s="97" t="s">
        <v>184</v>
      </c>
      <c r="F914" s="97">
        <v>5.75</v>
      </c>
      <c r="G914" s="97">
        <v>5.75</v>
      </c>
      <c r="H914" s="97">
        <v>0</v>
      </c>
    </row>
    <row r="915" spans="1:8" ht="27" x14ac:dyDescent="0.3">
      <c r="A915" s="98" t="s">
        <v>194</v>
      </c>
      <c r="B915" s="98" t="s">
        <v>183</v>
      </c>
      <c r="C915" s="99">
        <v>2349</v>
      </c>
      <c r="D915" s="97">
        <v>7</v>
      </c>
      <c r="E915" s="97" t="s">
        <v>184</v>
      </c>
      <c r="F915" s="97">
        <v>9.26</v>
      </c>
      <c r="G915" s="97">
        <v>3.6</v>
      </c>
      <c r="H915" s="97">
        <v>1</v>
      </c>
    </row>
    <row r="916" spans="1:8" ht="27" x14ac:dyDescent="0.3">
      <c r="A916" s="98" t="s">
        <v>182</v>
      </c>
      <c r="B916" s="98" t="s">
        <v>190</v>
      </c>
      <c r="C916" s="99">
        <v>632</v>
      </c>
      <c r="D916" s="97">
        <v>7</v>
      </c>
      <c r="E916" s="97" t="s">
        <v>191</v>
      </c>
      <c r="F916" s="97">
        <v>11.960000000900001</v>
      </c>
      <c r="G916" s="97">
        <v>8.9075223887299995</v>
      </c>
      <c r="H916" s="97">
        <v>1</v>
      </c>
    </row>
    <row r="917" spans="1:8" ht="27" x14ac:dyDescent="0.3">
      <c r="A917" s="98" t="s">
        <v>199</v>
      </c>
      <c r="B917" s="98" t="s">
        <v>201</v>
      </c>
      <c r="C917" s="99">
        <v>595</v>
      </c>
      <c r="D917" s="97">
        <v>10</v>
      </c>
      <c r="E917" s="97" t="s">
        <v>188</v>
      </c>
      <c r="F917" s="97">
        <v>41.199999991000006</v>
      </c>
      <c r="G917" s="97">
        <v>1.2298507460000001</v>
      </c>
      <c r="H917" s="97">
        <v>1</v>
      </c>
    </row>
    <row r="918" spans="1:8" ht="27" x14ac:dyDescent="0.3">
      <c r="A918" s="98" t="s">
        <v>187</v>
      </c>
      <c r="B918" s="98" t="s">
        <v>183</v>
      </c>
      <c r="C918" s="99">
        <v>31</v>
      </c>
      <c r="D918" s="97">
        <v>7</v>
      </c>
      <c r="E918" s="97" t="s">
        <v>184</v>
      </c>
      <c r="F918" s="97">
        <v>34</v>
      </c>
      <c r="G918" s="97">
        <v>0.99</v>
      </c>
      <c r="H918" s="97">
        <v>1</v>
      </c>
    </row>
    <row r="919" spans="1:8" ht="27" x14ac:dyDescent="0.3">
      <c r="A919" s="98" t="s">
        <v>194</v>
      </c>
      <c r="B919" s="98" t="s">
        <v>183</v>
      </c>
      <c r="C919" s="99">
        <v>2220</v>
      </c>
      <c r="D919" s="97">
        <v>3</v>
      </c>
      <c r="E919" s="97" t="s">
        <v>193</v>
      </c>
      <c r="F919" s="97">
        <v>34.06</v>
      </c>
      <c r="G919" s="97">
        <v>0.99</v>
      </c>
      <c r="H919" s="97">
        <v>1</v>
      </c>
    </row>
    <row r="920" spans="1:8" ht="27" x14ac:dyDescent="0.3">
      <c r="A920" s="98" t="s">
        <v>187</v>
      </c>
      <c r="B920" s="98" t="s">
        <v>183</v>
      </c>
      <c r="C920" s="99">
        <v>27132</v>
      </c>
      <c r="D920" s="97">
        <v>5</v>
      </c>
      <c r="E920" s="97" t="s">
        <v>184</v>
      </c>
      <c r="F920" s="97">
        <v>34.119999999999997</v>
      </c>
      <c r="G920" s="97">
        <v>0.99</v>
      </c>
      <c r="H920" s="97">
        <v>1</v>
      </c>
    </row>
    <row r="921" spans="1:8" ht="27" x14ac:dyDescent="0.3">
      <c r="A921" s="98" t="s">
        <v>196</v>
      </c>
      <c r="B921" s="98" t="s">
        <v>183</v>
      </c>
      <c r="C921" s="99">
        <v>3277</v>
      </c>
      <c r="D921" s="97">
        <v>3</v>
      </c>
      <c r="E921" s="97" t="s">
        <v>188</v>
      </c>
      <c r="F921" s="97">
        <v>8.5</v>
      </c>
      <c r="G921" s="97">
        <v>4</v>
      </c>
      <c r="H921" s="97">
        <v>1</v>
      </c>
    </row>
    <row r="922" spans="1:8" ht="27" x14ac:dyDescent="0.3">
      <c r="A922" s="98" t="s">
        <v>196</v>
      </c>
      <c r="B922" s="98" t="s">
        <v>201</v>
      </c>
      <c r="C922" s="99">
        <v>58</v>
      </c>
      <c r="D922" s="97">
        <v>10</v>
      </c>
      <c r="E922" s="97" t="s">
        <v>203</v>
      </c>
      <c r="F922" s="97">
        <v>8.6499999980100011</v>
      </c>
      <c r="G922" s="97">
        <v>6.152204835</v>
      </c>
      <c r="H922" s="97">
        <v>1</v>
      </c>
    </row>
    <row r="923" spans="1:8" ht="27" x14ac:dyDescent="0.3">
      <c r="A923" s="98" t="s">
        <v>194</v>
      </c>
      <c r="B923" s="98" t="s">
        <v>183</v>
      </c>
      <c r="C923" s="99">
        <v>2349</v>
      </c>
      <c r="D923" s="97">
        <v>7</v>
      </c>
      <c r="E923" s="97" t="s">
        <v>186</v>
      </c>
      <c r="F923" s="97">
        <v>9.8000000000000007</v>
      </c>
      <c r="G923" s="97">
        <v>3.6</v>
      </c>
      <c r="H923" s="97">
        <v>1</v>
      </c>
    </row>
    <row r="924" spans="1:8" ht="27" x14ac:dyDescent="0.3">
      <c r="A924" s="98" t="s">
        <v>196</v>
      </c>
      <c r="B924" s="98" t="s">
        <v>183</v>
      </c>
      <c r="C924" s="99">
        <v>3385</v>
      </c>
      <c r="D924" s="97">
        <v>7</v>
      </c>
      <c r="E924" s="97" t="s">
        <v>193</v>
      </c>
      <c r="F924" s="97">
        <v>11.8</v>
      </c>
      <c r="G924" s="97">
        <v>2.99</v>
      </c>
      <c r="H924" s="97">
        <v>1</v>
      </c>
    </row>
    <row r="925" spans="1:8" x14ac:dyDescent="0.3">
      <c r="A925" s="98" t="s">
        <v>202</v>
      </c>
      <c r="B925" s="98" t="s">
        <v>183</v>
      </c>
      <c r="C925" s="99">
        <v>25433</v>
      </c>
      <c r="D925" s="97">
        <v>1</v>
      </c>
      <c r="E925" s="97" t="s">
        <v>188</v>
      </c>
      <c r="F925" s="97">
        <v>5.95</v>
      </c>
      <c r="G925" s="97">
        <v>5.95</v>
      </c>
      <c r="H925" s="97">
        <v>0</v>
      </c>
    </row>
    <row r="926" spans="1:8" ht="27" x14ac:dyDescent="0.3">
      <c r="A926" s="98" t="s">
        <v>189</v>
      </c>
      <c r="B926" s="98" t="s">
        <v>201</v>
      </c>
      <c r="C926" s="99">
        <v>1405</v>
      </c>
      <c r="D926" s="97">
        <v>10</v>
      </c>
      <c r="E926" s="97" t="s">
        <v>184</v>
      </c>
      <c r="F926" s="97">
        <v>22.14</v>
      </c>
      <c r="G926" s="97">
        <v>2.4476999999999998</v>
      </c>
      <c r="H926" s="97">
        <v>1</v>
      </c>
    </row>
    <row r="927" spans="1:8" ht="27" x14ac:dyDescent="0.3">
      <c r="A927" s="98" t="s">
        <v>199</v>
      </c>
      <c r="B927" s="98" t="s">
        <v>201</v>
      </c>
      <c r="C927" s="99">
        <v>2038</v>
      </c>
      <c r="D927" s="97">
        <v>5</v>
      </c>
      <c r="E927" s="97" t="s">
        <v>186</v>
      </c>
      <c r="F927" s="97">
        <v>22.149999996929999</v>
      </c>
      <c r="G927" s="97">
        <v>2.4474458630699996</v>
      </c>
      <c r="H927" s="97">
        <v>1</v>
      </c>
    </row>
    <row r="928" spans="1:8" ht="27" x14ac:dyDescent="0.3">
      <c r="A928" s="98" t="s">
        <v>182</v>
      </c>
      <c r="B928" s="98" t="s">
        <v>190</v>
      </c>
      <c r="C928" s="99">
        <v>265</v>
      </c>
      <c r="D928" s="97">
        <v>1</v>
      </c>
      <c r="E928" s="97" t="s">
        <v>191</v>
      </c>
      <c r="F928" s="97">
        <v>10.689999997320001</v>
      </c>
      <c r="G928" s="97">
        <v>10.689999997320001</v>
      </c>
      <c r="H928" s="97">
        <v>0</v>
      </c>
    </row>
    <row r="929" spans="1:8" ht="27" x14ac:dyDescent="0.3">
      <c r="A929" s="98" t="s">
        <v>194</v>
      </c>
      <c r="B929" s="98" t="s">
        <v>183</v>
      </c>
      <c r="C929" s="99">
        <v>76</v>
      </c>
      <c r="D929" s="97">
        <v>3</v>
      </c>
      <c r="E929" s="97" t="s">
        <v>188</v>
      </c>
      <c r="F929" s="97">
        <v>5.99</v>
      </c>
      <c r="G929" s="97">
        <v>5.99</v>
      </c>
      <c r="H929" s="97">
        <v>0</v>
      </c>
    </row>
    <row r="930" spans="1:8" ht="27" x14ac:dyDescent="0.3">
      <c r="A930" s="98" t="s">
        <v>196</v>
      </c>
      <c r="B930" s="98" t="s">
        <v>183</v>
      </c>
      <c r="C930" s="99">
        <v>809</v>
      </c>
      <c r="D930" s="97">
        <v>3</v>
      </c>
      <c r="E930" s="97" t="s">
        <v>193</v>
      </c>
      <c r="F930" s="97">
        <v>5.99</v>
      </c>
      <c r="G930" s="97">
        <v>5.99</v>
      </c>
      <c r="H930" s="97">
        <v>0</v>
      </c>
    </row>
    <row r="931" spans="1:8" ht="27" x14ac:dyDescent="0.3">
      <c r="A931" s="98" t="s">
        <v>182</v>
      </c>
      <c r="B931" s="98" t="s">
        <v>183</v>
      </c>
      <c r="C931" s="99">
        <v>1215</v>
      </c>
      <c r="D931" s="97">
        <v>5</v>
      </c>
      <c r="E931" s="97" t="s">
        <v>184</v>
      </c>
      <c r="F931" s="97">
        <v>5.99</v>
      </c>
      <c r="G931" s="97">
        <v>5.99</v>
      </c>
      <c r="H931" s="97">
        <v>0</v>
      </c>
    </row>
    <row r="932" spans="1:8" ht="27" x14ac:dyDescent="0.3">
      <c r="A932" s="98" t="s">
        <v>182</v>
      </c>
      <c r="B932" s="98" t="s">
        <v>183</v>
      </c>
      <c r="C932" s="99">
        <v>3955</v>
      </c>
      <c r="D932" s="97">
        <v>5</v>
      </c>
      <c r="E932" s="97" t="s">
        <v>184</v>
      </c>
      <c r="F932" s="97">
        <v>5.99</v>
      </c>
      <c r="G932" s="97">
        <v>5.99</v>
      </c>
      <c r="H932" s="97">
        <v>0</v>
      </c>
    </row>
    <row r="933" spans="1:8" ht="27" x14ac:dyDescent="0.3">
      <c r="A933" s="98" t="s">
        <v>194</v>
      </c>
      <c r="B933" s="98" t="s">
        <v>183</v>
      </c>
      <c r="C933" s="99">
        <v>4398</v>
      </c>
      <c r="D933" s="97">
        <v>5</v>
      </c>
      <c r="E933" s="97" t="s">
        <v>188</v>
      </c>
      <c r="F933" s="97">
        <v>5.99</v>
      </c>
      <c r="G933" s="97">
        <v>5.99</v>
      </c>
      <c r="H933" s="97">
        <v>0</v>
      </c>
    </row>
    <row r="934" spans="1:8" x14ac:dyDescent="0.3">
      <c r="A934" s="98" t="s">
        <v>202</v>
      </c>
      <c r="B934" s="98" t="s">
        <v>183</v>
      </c>
      <c r="C934" s="99">
        <v>25433</v>
      </c>
      <c r="D934" s="97">
        <v>5</v>
      </c>
      <c r="E934" s="97" t="s">
        <v>184</v>
      </c>
      <c r="F934" s="97">
        <v>5.99</v>
      </c>
      <c r="G934" s="97">
        <v>5.99</v>
      </c>
      <c r="H934" s="97">
        <v>0</v>
      </c>
    </row>
    <row r="935" spans="1:8" ht="27" x14ac:dyDescent="0.3">
      <c r="A935" s="98" t="s">
        <v>205</v>
      </c>
      <c r="B935" s="98" t="s">
        <v>183</v>
      </c>
      <c r="C935" s="99">
        <v>1155</v>
      </c>
      <c r="D935" s="97">
        <v>7</v>
      </c>
      <c r="E935" s="97" t="s">
        <v>188</v>
      </c>
      <c r="F935" s="97">
        <v>5.99</v>
      </c>
      <c r="G935" s="97">
        <v>5.99</v>
      </c>
      <c r="H935" s="97">
        <v>0</v>
      </c>
    </row>
    <row r="936" spans="1:8" ht="27" x14ac:dyDescent="0.3">
      <c r="A936" s="98" t="s">
        <v>205</v>
      </c>
      <c r="B936" s="98" t="s">
        <v>183</v>
      </c>
      <c r="C936" s="99">
        <v>1155</v>
      </c>
      <c r="D936" s="97">
        <v>7</v>
      </c>
      <c r="E936" s="97" t="s">
        <v>188</v>
      </c>
      <c r="F936" s="97">
        <v>5.99</v>
      </c>
      <c r="G936" s="97">
        <v>5.99</v>
      </c>
      <c r="H936" s="97">
        <v>0</v>
      </c>
    </row>
    <row r="937" spans="1:8" ht="27" x14ac:dyDescent="0.3">
      <c r="A937" s="98" t="s">
        <v>205</v>
      </c>
      <c r="B937" s="98" t="s">
        <v>183</v>
      </c>
      <c r="C937" s="99">
        <v>1155</v>
      </c>
      <c r="D937" s="97">
        <v>7</v>
      </c>
      <c r="E937" s="97" t="s">
        <v>193</v>
      </c>
      <c r="F937" s="97">
        <v>5.99</v>
      </c>
      <c r="G937" s="97">
        <v>5.99</v>
      </c>
      <c r="H937" s="97">
        <v>0</v>
      </c>
    </row>
    <row r="938" spans="1:8" ht="27" x14ac:dyDescent="0.3">
      <c r="A938" s="98" t="s">
        <v>205</v>
      </c>
      <c r="B938" s="98" t="s">
        <v>183</v>
      </c>
      <c r="C938" s="99">
        <v>1155</v>
      </c>
      <c r="D938" s="97">
        <v>7</v>
      </c>
      <c r="E938" s="97" t="s">
        <v>188</v>
      </c>
      <c r="F938" s="97">
        <v>5.99</v>
      </c>
      <c r="G938" s="97">
        <v>5.99</v>
      </c>
      <c r="H938" s="97">
        <v>0</v>
      </c>
    </row>
    <row r="939" spans="1:8" ht="27" x14ac:dyDescent="0.3">
      <c r="A939" s="98" t="s">
        <v>205</v>
      </c>
      <c r="B939" s="98" t="s">
        <v>183</v>
      </c>
      <c r="C939" s="99">
        <v>1155</v>
      </c>
      <c r="D939" s="97">
        <v>7</v>
      </c>
      <c r="E939" s="97" t="s">
        <v>188</v>
      </c>
      <c r="F939" s="97">
        <v>5.99</v>
      </c>
      <c r="G939" s="97">
        <v>5.99</v>
      </c>
      <c r="H939" s="97">
        <v>0</v>
      </c>
    </row>
    <row r="940" spans="1:8" ht="27" x14ac:dyDescent="0.3">
      <c r="A940" s="98" t="s">
        <v>205</v>
      </c>
      <c r="B940" s="98" t="s">
        <v>183</v>
      </c>
      <c r="C940" s="99">
        <v>1155</v>
      </c>
      <c r="D940" s="97">
        <v>7</v>
      </c>
      <c r="E940" s="97" t="s">
        <v>188</v>
      </c>
      <c r="F940" s="97">
        <v>5.99</v>
      </c>
      <c r="G940" s="97">
        <v>5.99</v>
      </c>
      <c r="H940" s="97">
        <v>0</v>
      </c>
    </row>
    <row r="941" spans="1:8" ht="27" x14ac:dyDescent="0.3">
      <c r="A941" s="98" t="s">
        <v>205</v>
      </c>
      <c r="B941" s="98" t="s">
        <v>183</v>
      </c>
      <c r="C941" s="99">
        <v>1155</v>
      </c>
      <c r="D941" s="97">
        <v>7</v>
      </c>
      <c r="E941" s="97" t="s">
        <v>186</v>
      </c>
      <c r="F941" s="97">
        <v>5.99</v>
      </c>
      <c r="G941" s="97">
        <v>5.99</v>
      </c>
      <c r="H941" s="97">
        <v>0</v>
      </c>
    </row>
    <row r="942" spans="1:8" x14ac:dyDescent="0.3">
      <c r="A942" s="98" t="s">
        <v>192</v>
      </c>
      <c r="B942" s="98" t="s">
        <v>183</v>
      </c>
      <c r="C942" s="99">
        <v>2191</v>
      </c>
      <c r="D942" s="97">
        <v>7</v>
      </c>
      <c r="E942" s="97" t="s">
        <v>184</v>
      </c>
      <c r="F942" s="97">
        <v>5.99</v>
      </c>
      <c r="G942" s="97">
        <v>5.99</v>
      </c>
      <c r="H942" s="97">
        <v>0</v>
      </c>
    </row>
    <row r="943" spans="1:8" ht="27" x14ac:dyDescent="0.3">
      <c r="A943" s="98" t="s">
        <v>182</v>
      </c>
      <c r="B943" s="98" t="s">
        <v>183</v>
      </c>
      <c r="C943" s="99">
        <v>3227</v>
      </c>
      <c r="D943" s="97">
        <v>7</v>
      </c>
      <c r="E943" s="97" t="s">
        <v>184</v>
      </c>
      <c r="F943" s="97">
        <v>5.99</v>
      </c>
      <c r="G943" s="97">
        <v>5.99</v>
      </c>
      <c r="H943" s="97">
        <v>0</v>
      </c>
    </row>
    <row r="944" spans="1:8" ht="27" x14ac:dyDescent="0.3">
      <c r="A944" s="98" t="s">
        <v>194</v>
      </c>
      <c r="B944" s="98" t="s">
        <v>183</v>
      </c>
      <c r="C944" s="99">
        <v>4390</v>
      </c>
      <c r="D944" s="97">
        <v>7</v>
      </c>
      <c r="E944" s="97" t="s">
        <v>184</v>
      </c>
      <c r="F944" s="97">
        <v>5.99</v>
      </c>
      <c r="G944" s="97">
        <v>5.99</v>
      </c>
      <c r="H944" s="97">
        <v>0</v>
      </c>
    </row>
    <row r="945" spans="1:8" ht="27" x14ac:dyDescent="0.3">
      <c r="A945" s="98" t="s">
        <v>205</v>
      </c>
      <c r="B945" s="98" t="s">
        <v>183</v>
      </c>
      <c r="C945" s="99">
        <v>4397</v>
      </c>
      <c r="D945" s="97">
        <v>7</v>
      </c>
      <c r="E945" s="97" t="s">
        <v>188</v>
      </c>
      <c r="F945" s="97">
        <v>5.99</v>
      </c>
      <c r="G945" s="97">
        <v>5.99</v>
      </c>
      <c r="H945" s="97">
        <v>0</v>
      </c>
    </row>
    <row r="946" spans="1:8" ht="27" x14ac:dyDescent="0.3">
      <c r="A946" s="98" t="s">
        <v>182</v>
      </c>
      <c r="B946" s="98" t="s">
        <v>183</v>
      </c>
      <c r="C946" s="99">
        <v>14479</v>
      </c>
      <c r="D946" s="97">
        <v>7</v>
      </c>
      <c r="E946" s="97" t="s">
        <v>188</v>
      </c>
      <c r="F946" s="97">
        <v>5.99</v>
      </c>
      <c r="G946" s="97">
        <v>5.99</v>
      </c>
      <c r="H946" s="97">
        <v>0</v>
      </c>
    </row>
    <row r="947" spans="1:8" ht="27" x14ac:dyDescent="0.3">
      <c r="A947" s="98" t="s">
        <v>182</v>
      </c>
      <c r="B947" s="98" t="s">
        <v>201</v>
      </c>
      <c r="C947" s="99">
        <v>1634</v>
      </c>
      <c r="D947" s="97">
        <v>10</v>
      </c>
      <c r="E947" s="97" t="s">
        <v>184</v>
      </c>
      <c r="F947" s="97">
        <v>7.36999999827</v>
      </c>
      <c r="G947" s="97">
        <v>7.36999999827</v>
      </c>
      <c r="H947" s="97">
        <v>0</v>
      </c>
    </row>
    <row r="948" spans="1:8" x14ac:dyDescent="0.3">
      <c r="A948" s="98" t="s">
        <v>185</v>
      </c>
      <c r="B948" s="98" t="s">
        <v>183</v>
      </c>
      <c r="C948" s="99">
        <v>10067</v>
      </c>
      <c r="D948" s="97">
        <v>3</v>
      </c>
      <c r="E948" s="97" t="s">
        <v>193</v>
      </c>
      <c r="F948" s="97">
        <v>6</v>
      </c>
      <c r="G948" s="97">
        <v>6</v>
      </c>
      <c r="H948" s="97">
        <v>0</v>
      </c>
    </row>
    <row r="949" spans="1:8" ht="27" x14ac:dyDescent="0.3">
      <c r="A949" s="98" t="s">
        <v>182</v>
      </c>
      <c r="B949" s="98" t="s">
        <v>201</v>
      </c>
      <c r="C949" s="99">
        <v>657</v>
      </c>
      <c r="D949" s="97">
        <v>10</v>
      </c>
      <c r="E949" s="97" t="s">
        <v>186</v>
      </c>
      <c r="F949" s="97">
        <v>7.38</v>
      </c>
      <c r="G949" s="97">
        <v>7.38</v>
      </c>
      <c r="H949" s="97">
        <v>0</v>
      </c>
    </row>
    <row r="950" spans="1:8" ht="27" x14ac:dyDescent="0.3">
      <c r="A950" s="98" t="s">
        <v>194</v>
      </c>
      <c r="B950" s="98" t="s">
        <v>201</v>
      </c>
      <c r="C950" s="99">
        <v>1304</v>
      </c>
      <c r="D950" s="97">
        <v>10</v>
      </c>
      <c r="E950" s="97" t="s">
        <v>188</v>
      </c>
      <c r="F950" s="97">
        <v>7.38</v>
      </c>
      <c r="G950" s="97">
        <v>7.38</v>
      </c>
      <c r="H950" s="97">
        <v>0</v>
      </c>
    </row>
    <row r="951" spans="1:8" ht="27" x14ac:dyDescent="0.3">
      <c r="A951" s="98" t="s">
        <v>194</v>
      </c>
      <c r="B951" s="98" t="s">
        <v>201</v>
      </c>
      <c r="C951" s="99">
        <v>1304</v>
      </c>
      <c r="D951" s="97">
        <v>10</v>
      </c>
      <c r="E951" s="97" t="s">
        <v>188</v>
      </c>
      <c r="F951" s="97">
        <v>7.38</v>
      </c>
      <c r="G951" s="97">
        <v>7.38</v>
      </c>
      <c r="H951" s="97">
        <v>0</v>
      </c>
    </row>
    <row r="952" spans="1:8" ht="27" x14ac:dyDescent="0.3">
      <c r="A952" s="98" t="s">
        <v>199</v>
      </c>
      <c r="B952" s="98" t="s">
        <v>201</v>
      </c>
      <c r="C952" s="99">
        <v>1351</v>
      </c>
      <c r="D952" s="97">
        <v>5</v>
      </c>
      <c r="E952" s="97" t="s">
        <v>188</v>
      </c>
      <c r="F952" s="97">
        <v>44.279999992279997</v>
      </c>
      <c r="G952" s="97">
        <v>1.229658428</v>
      </c>
      <c r="H952" s="97">
        <v>1</v>
      </c>
    </row>
    <row r="953" spans="1:8" ht="27" x14ac:dyDescent="0.3">
      <c r="A953" s="98" t="s">
        <v>189</v>
      </c>
      <c r="B953" s="98" t="s">
        <v>201</v>
      </c>
      <c r="C953" s="99">
        <v>157</v>
      </c>
      <c r="D953" s="97">
        <v>7</v>
      </c>
      <c r="E953" s="97" t="s">
        <v>188</v>
      </c>
      <c r="F953" s="97">
        <v>22.149999996929999</v>
      </c>
      <c r="G953" s="97">
        <v>2.4597445859999998</v>
      </c>
      <c r="H953" s="97">
        <v>1</v>
      </c>
    </row>
    <row r="954" spans="1:8" ht="27" x14ac:dyDescent="0.3">
      <c r="A954" s="98" t="s">
        <v>199</v>
      </c>
      <c r="B954" s="98" t="s">
        <v>183</v>
      </c>
      <c r="C954" s="99">
        <v>421</v>
      </c>
      <c r="D954" s="97">
        <v>5</v>
      </c>
      <c r="E954" s="97" t="s">
        <v>193</v>
      </c>
      <c r="F954" s="97">
        <v>7.25</v>
      </c>
      <c r="G954" s="97">
        <v>4.99</v>
      </c>
      <c r="H954" s="97">
        <v>1</v>
      </c>
    </row>
    <row r="955" spans="1:8" ht="27" x14ac:dyDescent="0.3">
      <c r="A955" s="98" t="s">
        <v>194</v>
      </c>
      <c r="B955" s="98" t="s">
        <v>183</v>
      </c>
      <c r="C955" s="99">
        <v>2220</v>
      </c>
      <c r="D955" s="97">
        <v>3</v>
      </c>
      <c r="E955" s="97" t="s">
        <v>193</v>
      </c>
      <c r="F955" s="97">
        <v>36.549999999999997</v>
      </c>
      <c r="G955" s="97">
        <v>0.99</v>
      </c>
      <c r="H955" s="97">
        <v>1</v>
      </c>
    </row>
    <row r="956" spans="1:8" ht="27" x14ac:dyDescent="0.3">
      <c r="A956" s="98" t="s">
        <v>194</v>
      </c>
      <c r="B956" s="98" t="s">
        <v>183</v>
      </c>
      <c r="C956" s="99">
        <v>2349</v>
      </c>
      <c r="D956" s="97">
        <v>7</v>
      </c>
      <c r="E956" s="97" t="s">
        <v>186</v>
      </c>
      <c r="F956" s="97">
        <v>10.11</v>
      </c>
      <c r="G956" s="97">
        <v>3.6</v>
      </c>
      <c r="H956" s="97">
        <v>1</v>
      </c>
    </row>
    <row r="957" spans="1:8" ht="27" x14ac:dyDescent="0.3">
      <c r="A957" s="98" t="s">
        <v>187</v>
      </c>
      <c r="B957" s="98" t="s">
        <v>190</v>
      </c>
      <c r="C957" s="99">
        <v>955</v>
      </c>
      <c r="D957" s="97">
        <v>7</v>
      </c>
      <c r="E957" s="97" t="s">
        <v>191</v>
      </c>
      <c r="F957" s="97">
        <v>66.030000014999999</v>
      </c>
      <c r="G957" s="97">
        <v>1.784594595</v>
      </c>
      <c r="H957" s="97">
        <v>1</v>
      </c>
    </row>
    <row r="958" spans="1:8" x14ac:dyDescent="0.3">
      <c r="A958" s="98" t="s">
        <v>202</v>
      </c>
      <c r="B958" s="98" t="s">
        <v>201</v>
      </c>
      <c r="C958" s="99">
        <v>637</v>
      </c>
      <c r="D958" s="97">
        <v>10</v>
      </c>
      <c r="E958" s="97" t="s">
        <v>186</v>
      </c>
      <c r="F958" s="97">
        <v>15.859999995599999</v>
      </c>
      <c r="G958" s="97">
        <v>3.5654263555999997</v>
      </c>
      <c r="H958" s="97">
        <v>0</v>
      </c>
    </row>
    <row r="959" spans="1:8" ht="27" x14ac:dyDescent="0.3">
      <c r="A959" s="98" t="s">
        <v>199</v>
      </c>
      <c r="B959" s="98" t="s">
        <v>201</v>
      </c>
      <c r="C959" s="99">
        <v>595</v>
      </c>
      <c r="D959" s="97">
        <v>7</v>
      </c>
      <c r="E959" s="97" t="s">
        <v>184</v>
      </c>
      <c r="F959" s="97">
        <v>46.1200000125</v>
      </c>
      <c r="G959" s="97">
        <v>1.229866667</v>
      </c>
      <c r="H959" s="97">
        <v>1</v>
      </c>
    </row>
    <row r="960" spans="1:8" x14ac:dyDescent="0.3">
      <c r="A960" s="98" t="s">
        <v>195</v>
      </c>
      <c r="B960" s="98" t="s">
        <v>190</v>
      </c>
      <c r="C960" s="99">
        <v>21</v>
      </c>
      <c r="D960" s="97">
        <v>7</v>
      </c>
      <c r="E960" s="97" t="s">
        <v>191</v>
      </c>
      <c r="F960" s="97">
        <v>22.32999999522</v>
      </c>
      <c r="G960" s="97">
        <v>5.3549160660000004</v>
      </c>
      <c r="H960" s="97">
        <v>1</v>
      </c>
    </row>
    <row r="961" spans="1:8" ht="27" x14ac:dyDescent="0.3">
      <c r="A961" s="98" t="s">
        <v>194</v>
      </c>
      <c r="B961" s="98" t="s">
        <v>183</v>
      </c>
      <c r="C961" s="99">
        <v>2349</v>
      </c>
      <c r="D961" s="97">
        <v>7</v>
      </c>
      <c r="E961" s="97" t="s">
        <v>193</v>
      </c>
      <c r="F961" s="97">
        <v>10.5</v>
      </c>
      <c r="G961" s="97">
        <v>3.6</v>
      </c>
      <c r="H961" s="97">
        <v>1</v>
      </c>
    </row>
    <row r="962" spans="1:8" ht="27" x14ac:dyDescent="0.3">
      <c r="A962" s="98" t="s">
        <v>194</v>
      </c>
      <c r="B962" s="98" t="s">
        <v>183</v>
      </c>
      <c r="C962" s="99">
        <v>2349</v>
      </c>
      <c r="D962" s="97">
        <v>7</v>
      </c>
      <c r="E962" s="97" t="s">
        <v>186</v>
      </c>
      <c r="F962" s="97">
        <v>10.5</v>
      </c>
      <c r="G962" s="97">
        <v>3.6</v>
      </c>
      <c r="H962" s="97">
        <v>1</v>
      </c>
    </row>
    <row r="963" spans="1:8" ht="27" x14ac:dyDescent="0.3">
      <c r="A963" s="98" t="s">
        <v>194</v>
      </c>
      <c r="B963" s="98" t="s">
        <v>201</v>
      </c>
      <c r="C963" s="99">
        <v>1545</v>
      </c>
      <c r="D963" s="97">
        <v>10</v>
      </c>
      <c r="E963" s="97" t="s">
        <v>203</v>
      </c>
      <c r="F963" s="97">
        <v>23.480000007880001</v>
      </c>
      <c r="G963" s="97">
        <v>2.4476270306800001</v>
      </c>
      <c r="H963" s="97">
        <v>1</v>
      </c>
    </row>
    <row r="964" spans="1:8" x14ac:dyDescent="0.3">
      <c r="A964" s="98" t="s">
        <v>202</v>
      </c>
      <c r="B964" s="98" t="s">
        <v>201</v>
      </c>
      <c r="C964" s="99">
        <v>2168</v>
      </c>
      <c r="D964" s="97">
        <v>7</v>
      </c>
      <c r="E964" s="97" t="s">
        <v>188</v>
      </c>
      <c r="F964" s="97">
        <v>15.929999998499998</v>
      </c>
      <c r="G964" s="97">
        <v>3.6288416985</v>
      </c>
      <c r="H964" s="97">
        <v>0</v>
      </c>
    </row>
    <row r="965" spans="1:8" ht="27" x14ac:dyDescent="0.3">
      <c r="A965" s="98" t="s">
        <v>194</v>
      </c>
      <c r="B965" s="98" t="s">
        <v>201</v>
      </c>
      <c r="C965" s="99">
        <v>4680</v>
      </c>
      <c r="D965" s="97">
        <v>7</v>
      </c>
      <c r="E965" s="97" t="s">
        <v>186</v>
      </c>
      <c r="F965" s="97">
        <v>15.969999995639999</v>
      </c>
      <c r="G965" s="97">
        <v>3.6759276356399999</v>
      </c>
      <c r="H965" s="97">
        <v>0</v>
      </c>
    </row>
    <row r="966" spans="1:8" ht="27" x14ac:dyDescent="0.3">
      <c r="A966" s="98" t="s">
        <v>187</v>
      </c>
      <c r="B966" s="98" t="s">
        <v>201</v>
      </c>
      <c r="C966" s="99">
        <v>5701</v>
      </c>
      <c r="D966" s="97">
        <v>10</v>
      </c>
      <c r="E966" s="97" t="s">
        <v>186</v>
      </c>
      <c r="F966" s="97">
        <v>15.969999995639999</v>
      </c>
      <c r="G966" s="97">
        <v>3.6759276356399999</v>
      </c>
      <c r="H966" s="97">
        <v>0</v>
      </c>
    </row>
    <row r="967" spans="1:8" x14ac:dyDescent="0.3">
      <c r="A967" s="98" t="s">
        <v>192</v>
      </c>
      <c r="B967" s="98" t="s">
        <v>183</v>
      </c>
      <c r="C967" s="99">
        <v>3864</v>
      </c>
      <c r="D967" s="97">
        <v>7</v>
      </c>
      <c r="E967" s="97" t="s">
        <v>184</v>
      </c>
      <c r="F967" s="97">
        <v>6.49</v>
      </c>
      <c r="G967" s="97">
        <v>5.99</v>
      </c>
      <c r="H967" s="97">
        <v>1</v>
      </c>
    </row>
    <row r="968" spans="1:8" ht="27" x14ac:dyDescent="0.3">
      <c r="A968" s="98" t="s">
        <v>194</v>
      </c>
      <c r="B968" s="98" t="s">
        <v>183</v>
      </c>
      <c r="C968" s="99">
        <v>4390</v>
      </c>
      <c r="D968" s="97">
        <v>7</v>
      </c>
      <c r="E968" s="97" t="s">
        <v>184</v>
      </c>
      <c r="F968" s="97">
        <v>6.53</v>
      </c>
      <c r="G968" s="97">
        <v>5.99</v>
      </c>
      <c r="H968" s="97">
        <v>1</v>
      </c>
    </row>
    <row r="969" spans="1:8" x14ac:dyDescent="0.3">
      <c r="A969" s="98" t="s">
        <v>185</v>
      </c>
      <c r="B969" s="98" t="s">
        <v>201</v>
      </c>
      <c r="C969" s="99">
        <v>106</v>
      </c>
      <c r="D969" s="97">
        <v>7</v>
      </c>
      <c r="E969" s="97" t="s">
        <v>188</v>
      </c>
      <c r="F969" s="97">
        <v>49.260000011020004</v>
      </c>
      <c r="G969" s="97">
        <v>1.2296555170000001</v>
      </c>
      <c r="H969" s="97">
        <v>1</v>
      </c>
    </row>
    <row r="970" spans="1:8" ht="27" x14ac:dyDescent="0.3">
      <c r="A970" s="98" t="s">
        <v>199</v>
      </c>
      <c r="B970" s="98" t="s">
        <v>201</v>
      </c>
      <c r="C970" s="99">
        <v>2016</v>
      </c>
      <c r="D970" s="97">
        <v>5</v>
      </c>
      <c r="E970" s="97" t="s">
        <v>188</v>
      </c>
      <c r="F970" s="97">
        <v>17.009999998919998</v>
      </c>
      <c r="G970" s="97">
        <v>3.5668112795999996</v>
      </c>
      <c r="H970" s="97">
        <v>1</v>
      </c>
    </row>
    <row r="971" spans="1:8" ht="27" x14ac:dyDescent="0.3">
      <c r="A971" s="98" t="s">
        <v>194</v>
      </c>
      <c r="B971" s="98" t="s">
        <v>183</v>
      </c>
      <c r="C971" s="99">
        <v>2220</v>
      </c>
      <c r="D971" s="97">
        <v>3</v>
      </c>
      <c r="E971" s="97" t="s">
        <v>193</v>
      </c>
      <c r="F971" s="97">
        <v>40.56</v>
      </c>
      <c r="G971" s="97">
        <v>0.99</v>
      </c>
      <c r="H971" s="97">
        <v>1</v>
      </c>
    </row>
    <row r="972" spans="1:8" ht="27" x14ac:dyDescent="0.3">
      <c r="A972" s="98" t="s">
        <v>194</v>
      </c>
      <c r="B972" s="98" t="s">
        <v>201</v>
      </c>
      <c r="C972" s="99">
        <v>1179</v>
      </c>
      <c r="D972" s="97">
        <v>7</v>
      </c>
      <c r="E972" s="97" t="s">
        <v>188</v>
      </c>
      <c r="F972" s="97">
        <v>49.789999987579996</v>
      </c>
      <c r="G972" s="97">
        <v>1.2296863419999999</v>
      </c>
      <c r="H972" s="97">
        <v>1</v>
      </c>
    </row>
    <row r="973" spans="1:8" ht="27" x14ac:dyDescent="0.3">
      <c r="A973" s="98" t="s">
        <v>199</v>
      </c>
      <c r="B973" s="98" t="s">
        <v>201</v>
      </c>
      <c r="C973" s="99">
        <v>37</v>
      </c>
      <c r="D973" s="97">
        <v>5</v>
      </c>
      <c r="E973" s="97" t="s">
        <v>184</v>
      </c>
      <c r="F973" s="97">
        <v>49.800000015000002</v>
      </c>
      <c r="G973" s="97">
        <v>1.22962963</v>
      </c>
      <c r="H973" s="97">
        <v>1</v>
      </c>
    </row>
    <row r="974" spans="1:8" ht="27" x14ac:dyDescent="0.3">
      <c r="A974" s="98" t="s">
        <v>187</v>
      </c>
      <c r="B974" s="98" t="s">
        <v>201</v>
      </c>
      <c r="C974" s="99">
        <v>109</v>
      </c>
      <c r="D974" s="97">
        <v>5</v>
      </c>
      <c r="E974" s="97" t="s">
        <v>186</v>
      </c>
      <c r="F974" s="97">
        <v>49.800000015000002</v>
      </c>
      <c r="G974" s="97">
        <v>1.22962963</v>
      </c>
      <c r="H974" s="97">
        <v>1</v>
      </c>
    </row>
    <row r="975" spans="1:8" ht="27" x14ac:dyDescent="0.3">
      <c r="A975" s="98" t="s">
        <v>187</v>
      </c>
      <c r="B975" s="98" t="s">
        <v>183</v>
      </c>
      <c r="C975" s="99">
        <v>27132</v>
      </c>
      <c r="D975" s="97">
        <v>5</v>
      </c>
      <c r="E975" s="97" t="s">
        <v>184</v>
      </c>
      <c r="F975" s="97">
        <v>41.57</v>
      </c>
      <c r="G975" s="97">
        <v>0.99</v>
      </c>
      <c r="H975" s="97">
        <v>1</v>
      </c>
    </row>
    <row r="976" spans="1:8" ht="27" x14ac:dyDescent="0.3">
      <c r="A976" s="98" t="s">
        <v>194</v>
      </c>
      <c r="B976" s="98" t="s">
        <v>183</v>
      </c>
      <c r="C976" s="99">
        <v>2349</v>
      </c>
      <c r="D976" s="97">
        <v>7</v>
      </c>
      <c r="E976" s="97" t="s">
        <v>193</v>
      </c>
      <c r="F976" s="97">
        <v>11.5</v>
      </c>
      <c r="G976" s="97">
        <v>3.6</v>
      </c>
      <c r="H976" s="97">
        <v>1</v>
      </c>
    </row>
    <row r="977" spans="1:8" ht="27" x14ac:dyDescent="0.3">
      <c r="A977" s="98" t="s">
        <v>187</v>
      </c>
      <c r="B977" s="98" t="s">
        <v>201</v>
      </c>
      <c r="C977" s="99">
        <v>109</v>
      </c>
      <c r="D977" s="97">
        <v>5</v>
      </c>
      <c r="E977" s="97" t="s">
        <v>184</v>
      </c>
      <c r="F977" s="97">
        <v>51.029999991000004</v>
      </c>
      <c r="G977" s="97">
        <v>1.2296385540000001</v>
      </c>
      <c r="H977" s="97">
        <v>1</v>
      </c>
    </row>
    <row r="978" spans="1:8" ht="27" x14ac:dyDescent="0.3">
      <c r="A978" s="98" t="s">
        <v>199</v>
      </c>
      <c r="B978" s="98" t="s">
        <v>201</v>
      </c>
      <c r="C978" s="99">
        <v>41</v>
      </c>
      <c r="D978" s="97">
        <v>7</v>
      </c>
      <c r="E978" s="97" t="s">
        <v>188</v>
      </c>
      <c r="F978" s="97">
        <v>51.029999991000004</v>
      </c>
      <c r="G978" s="97">
        <v>1.2296385540000001</v>
      </c>
      <c r="H978" s="97">
        <v>1</v>
      </c>
    </row>
    <row r="979" spans="1:8" ht="27" x14ac:dyDescent="0.3">
      <c r="A979" s="98" t="s">
        <v>199</v>
      </c>
      <c r="B979" s="98" t="s">
        <v>190</v>
      </c>
      <c r="C979" s="99">
        <v>121</v>
      </c>
      <c r="D979" s="97">
        <v>7</v>
      </c>
      <c r="E979" s="97" t="s">
        <v>191</v>
      </c>
      <c r="F979" s="97">
        <v>74.960000010000002</v>
      </c>
      <c r="G979" s="97">
        <v>1.76691428595</v>
      </c>
      <c r="H979" s="97">
        <v>1</v>
      </c>
    </row>
    <row r="980" spans="1:8" ht="27" x14ac:dyDescent="0.3">
      <c r="A980" s="98" t="s">
        <v>205</v>
      </c>
      <c r="B980" s="98" t="s">
        <v>183</v>
      </c>
      <c r="C980" s="99">
        <v>1155</v>
      </c>
      <c r="D980" s="97">
        <v>7</v>
      </c>
      <c r="E980" s="97" t="s">
        <v>188</v>
      </c>
      <c r="F980" s="97">
        <v>6.45</v>
      </c>
      <c r="G980" s="97">
        <v>6.45</v>
      </c>
      <c r="H980" s="97">
        <v>0</v>
      </c>
    </row>
    <row r="981" spans="1:8" x14ac:dyDescent="0.3">
      <c r="A981" s="98" t="s">
        <v>197</v>
      </c>
      <c r="B981" s="98" t="s">
        <v>201</v>
      </c>
      <c r="C981" s="99">
        <v>137</v>
      </c>
      <c r="D981" s="97">
        <v>10</v>
      </c>
      <c r="E981" s="97" t="s">
        <v>188</v>
      </c>
      <c r="F981" s="97">
        <v>51.169999985430003</v>
      </c>
      <c r="G981" s="97">
        <v>1.2297524630000001</v>
      </c>
      <c r="H981" s="97">
        <v>1</v>
      </c>
    </row>
    <row r="982" spans="1:8" ht="27" x14ac:dyDescent="0.3">
      <c r="A982" s="98" t="s">
        <v>187</v>
      </c>
      <c r="B982" s="98" t="s">
        <v>183</v>
      </c>
      <c r="C982" s="99">
        <v>27132</v>
      </c>
      <c r="D982" s="97">
        <v>5</v>
      </c>
      <c r="E982" s="97" t="s">
        <v>184</v>
      </c>
      <c r="F982" s="97">
        <v>42.12</v>
      </c>
      <c r="G982" s="97">
        <v>0.99</v>
      </c>
      <c r="H982" s="97">
        <v>1</v>
      </c>
    </row>
    <row r="983" spans="1:8" ht="27" x14ac:dyDescent="0.3">
      <c r="A983" s="98" t="s">
        <v>182</v>
      </c>
      <c r="B983" s="98" t="s">
        <v>183</v>
      </c>
      <c r="C983" s="99">
        <v>439</v>
      </c>
      <c r="D983" s="97">
        <v>3</v>
      </c>
      <c r="E983" s="97" t="s">
        <v>188</v>
      </c>
      <c r="F983" s="97">
        <v>6.47</v>
      </c>
      <c r="G983" s="97">
        <v>6.47</v>
      </c>
      <c r="H983" s="97">
        <v>0</v>
      </c>
    </row>
    <row r="984" spans="1:8" ht="27" x14ac:dyDescent="0.3">
      <c r="A984" s="98" t="s">
        <v>189</v>
      </c>
      <c r="B984" s="98" t="s">
        <v>183</v>
      </c>
      <c r="C984" s="99">
        <v>1405</v>
      </c>
      <c r="D984" s="97">
        <v>5</v>
      </c>
      <c r="E984" s="97" t="s">
        <v>184</v>
      </c>
      <c r="F984" s="97">
        <v>10.5</v>
      </c>
      <c r="G984" s="97">
        <v>3.99</v>
      </c>
      <c r="H984" s="97">
        <v>1</v>
      </c>
    </row>
    <row r="985" spans="1:8" ht="27" x14ac:dyDescent="0.3">
      <c r="A985" s="98" t="s">
        <v>196</v>
      </c>
      <c r="B985" s="98" t="s">
        <v>183</v>
      </c>
      <c r="C985" s="99">
        <v>3385</v>
      </c>
      <c r="D985" s="97">
        <v>7</v>
      </c>
      <c r="E985" s="97" t="s">
        <v>193</v>
      </c>
      <c r="F985" s="97">
        <v>10.5</v>
      </c>
      <c r="G985" s="97">
        <v>3.99</v>
      </c>
      <c r="H985" s="97">
        <v>1</v>
      </c>
    </row>
    <row r="986" spans="1:8" ht="27" x14ac:dyDescent="0.3">
      <c r="A986" s="98" t="s">
        <v>194</v>
      </c>
      <c r="B986" s="98" t="s">
        <v>183</v>
      </c>
      <c r="C986" s="99">
        <v>4390</v>
      </c>
      <c r="D986" s="97">
        <v>7</v>
      </c>
      <c r="E986" s="97" t="s">
        <v>184</v>
      </c>
      <c r="F986" s="97">
        <v>6.49</v>
      </c>
      <c r="G986" s="97">
        <v>6.49</v>
      </c>
      <c r="H986" s="97">
        <v>0</v>
      </c>
    </row>
    <row r="987" spans="1:8" ht="27" x14ac:dyDescent="0.3">
      <c r="A987" s="98" t="s">
        <v>196</v>
      </c>
      <c r="B987" s="98" t="s">
        <v>183</v>
      </c>
      <c r="C987" s="99">
        <v>138</v>
      </c>
      <c r="D987" s="97">
        <v>5</v>
      </c>
      <c r="E987" s="97" t="s">
        <v>188</v>
      </c>
      <c r="F987" s="97">
        <v>42.58</v>
      </c>
      <c r="G987" s="97">
        <v>0.99</v>
      </c>
      <c r="H987" s="97">
        <v>1</v>
      </c>
    </row>
    <row r="988" spans="1:8" ht="27" x14ac:dyDescent="0.3">
      <c r="A988" s="98" t="s">
        <v>182</v>
      </c>
      <c r="B988" s="98" t="s">
        <v>183</v>
      </c>
      <c r="C988" s="99">
        <v>686</v>
      </c>
      <c r="D988" s="97">
        <v>7</v>
      </c>
      <c r="E988" s="97" t="s">
        <v>193</v>
      </c>
      <c r="F988" s="97">
        <v>6.5</v>
      </c>
      <c r="G988" s="97">
        <v>6.5</v>
      </c>
      <c r="H988" s="97">
        <v>0</v>
      </c>
    </row>
    <row r="989" spans="1:8" ht="27" x14ac:dyDescent="0.3">
      <c r="A989" s="98" t="s">
        <v>182</v>
      </c>
      <c r="B989" s="98" t="s">
        <v>183</v>
      </c>
      <c r="C989" s="99">
        <v>686</v>
      </c>
      <c r="D989" s="97">
        <v>7</v>
      </c>
      <c r="E989" s="97" t="s">
        <v>193</v>
      </c>
      <c r="F989" s="97">
        <v>6.5</v>
      </c>
      <c r="G989" s="97">
        <v>6.5</v>
      </c>
      <c r="H989" s="97">
        <v>0</v>
      </c>
    </row>
    <row r="990" spans="1:8" ht="27" x14ac:dyDescent="0.3">
      <c r="A990" s="98" t="s">
        <v>182</v>
      </c>
      <c r="B990" s="98" t="s">
        <v>183</v>
      </c>
      <c r="C990" s="99">
        <v>686</v>
      </c>
      <c r="D990" s="97">
        <v>7</v>
      </c>
      <c r="E990" s="97" t="s">
        <v>193</v>
      </c>
      <c r="F990" s="97">
        <v>6.5</v>
      </c>
      <c r="G990" s="97">
        <v>6.5</v>
      </c>
      <c r="H990" s="97">
        <v>0</v>
      </c>
    </row>
    <row r="991" spans="1:8" ht="27" x14ac:dyDescent="0.3">
      <c r="A991" s="98" t="s">
        <v>182</v>
      </c>
      <c r="B991" s="98" t="s">
        <v>183</v>
      </c>
      <c r="C991" s="99">
        <v>686</v>
      </c>
      <c r="D991" s="97">
        <v>7</v>
      </c>
      <c r="E991" s="97" t="s">
        <v>193</v>
      </c>
      <c r="F991" s="97">
        <v>6.5</v>
      </c>
      <c r="G991" s="97">
        <v>6.5</v>
      </c>
      <c r="H991" s="97">
        <v>0</v>
      </c>
    </row>
    <row r="992" spans="1:8" ht="27" x14ac:dyDescent="0.3">
      <c r="A992" s="98" t="s">
        <v>182</v>
      </c>
      <c r="B992" s="98" t="s">
        <v>183</v>
      </c>
      <c r="C992" s="99">
        <v>686</v>
      </c>
      <c r="D992" s="97">
        <v>7</v>
      </c>
      <c r="E992" s="97" t="s">
        <v>193</v>
      </c>
      <c r="F992" s="97">
        <v>6.5</v>
      </c>
      <c r="G992" s="97">
        <v>6.5</v>
      </c>
      <c r="H992" s="97">
        <v>0</v>
      </c>
    </row>
    <row r="993" spans="1:8" ht="27" x14ac:dyDescent="0.3">
      <c r="A993" s="98" t="s">
        <v>182</v>
      </c>
      <c r="B993" s="98" t="s">
        <v>183</v>
      </c>
      <c r="C993" s="99">
        <v>686</v>
      </c>
      <c r="D993" s="97">
        <v>7</v>
      </c>
      <c r="E993" s="97" t="s">
        <v>193</v>
      </c>
      <c r="F993" s="97">
        <v>6.5</v>
      </c>
      <c r="G993" s="97">
        <v>6.5</v>
      </c>
      <c r="H993" s="97">
        <v>0</v>
      </c>
    </row>
    <row r="994" spans="1:8" ht="27" x14ac:dyDescent="0.3">
      <c r="A994" s="98" t="s">
        <v>182</v>
      </c>
      <c r="B994" s="98" t="s">
        <v>183</v>
      </c>
      <c r="C994" s="99">
        <v>686</v>
      </c>
      <c r="D994" s="97">
        <v>7</v>
      </c>
      <c r="E994" s="97" t="s">
        <v>193</v>
      </c>
      <c r="F994" s="97">
        <v>6.5</v>
      </c>
      <c r="G994" s="97">
        <v>6.5</v>
      </c>
      <c r="H994" s="97">
        <v>0</v>
      </c>
    </row>
    <row r="995" spans="1:8" ht="27" x14ac:dyDescent="0.3">
      <c r="A995" s="98" t="s">
        <v>182</v>
      </c>
      <c r="B995" s="98" t="s">
        <v>183</v>
      </c>
      <c r="C995" s="99">
        <v>686</v>
      </c>
      <c r="D995" s="97">
        <v>7</v>
      </c>
      <c r="E995" s="97" t="s">
        <v>193</v>
      </c>
      <c r="F995" s="97">
        <v>6.5</v>
      </c>
      <c r="G995" s="97">
        <v>6.5</v>
      </c>
      <c r="H995" s="97">
        <v>0</v>
      </c>
    </row>
    <row r="996" spans="1:8" ht="27" x14ac:dyDescent="0.3">
      <c r="A996" s="98" t="s">
        <v>182</v>
      </c>
      <c r="B996" s="98" t="s">
        <v>183</v>
      </c>
      <c r="C996" s="99">
        <v>686</v>
      </c>
      <c r="D996" s="97">
        <v>7</v>
      </c>
      <c r="E996" s="97" t="s">
        <v>193</v>
      </c>
      <c r="F996" s="97">
        <v>6.5</v>
      </c>
      <c r="G996" s="97">
        <v>6.5</v>
      </c>
      <c r="H996" s="97">
        <v>0</v>
      </c>
    </row>
    <row r="997" spans="1:8" ht="27" x14ac:dyDescent="0.3">
      <c r="A997" s="98" t="s">
        <v>182</v>
      </c>
      <c r="B997" s="98" t="s">
        <v>183</v>
      </c>
      <c r="C997" s="99">
        <v>686</v>
      </c>
      <c r="D997" s="97">
        <v>7</v>
      </c>
      <c r="E997" s="97" t="s">
        <v>193</v>
      </c>
      <c r="F997" s="97">
        <v>6.5</v>
      </c>
      <c r="G997" s="97">
        <v>6.5</v>
      </c>
      <c r="H997" s="97">
        <v>0</v>
      </c>
    </row>
    <row r="998" spans="1:8" ht="27" x14ac:dyDescent="0.3">
      <c r="A998" s="98" t="s">
        <v>182</v>
      </c>
      <c r="B998" s="98" t="s">
        <v>183</v>
      </c>
      <c r="C998" s="99">
        <v>686</v>
      </c>
      <c r="D998" s="97">
        <v>7</v>
      </c>
      <c r="E998" s="97" t="s">
        <v>193</v>
      </c>
      <c r="F998" s="97">
        <v>6.5</v>
      </c>
      <c r="G998" s="97">
        <v>6.5</v>
      </c>
      <c r="H998" s="97">
        <v>0</v>
      </c>
    </row>
    <row r="999" spans="1:8" ht="27" x14ac:dyDescent="0.3">
      <c r="A999" s="98" t="s">
        <v>182</v>
      </c>
      <c r="B999" s="98" t="s">
        <v>183</v>
      </c>
      <c r="C999" s="99">
        <v>686</v>
      </c>
      <c r="D999" s="97">
        <v>7</v>
      </c>
      <c r="E999" s="97" t="s">
        <v>193</v>
      </c>
      <c r="F999" s="97">
        <v>6.5</v>
      </c>
      <c r="G999" s="97">
        <v>6.5</v>
      </c>
      <c r="H999" s="97">
        <v>0</v>
      </c>
    </row>
    <row r="1000" spans="1:8" ht="27" x14ac:dyDescent="0.3">
      <c r="A1000" s="98" t="s">
        <v>182</v>
      </c>
      <c r="B1000" s="98" t="s">
        <v>183</v>
      </c>
      <c r="C1000" s="99">
        <v>686</v>
      </c>
      <c r="D1000" s="97">
        <v>7</v>
      </c>
      <c r="E1000" s="97" t="s">
        <v>193</v>
      </c>
      <c r="F1000" s="97">
        <v>6.5</v>
      </c>
      <c r="G1000" s="97">
        <v>6.5</v>
      </c>
      <c r="H1000" s="97">
        <v>0</v>
      </c>
    </row>
    <row r="1001" spans="1:8" ht="27" x14ac:dyDescent="0.3">
      <c r="A1001" s="98" t="s">
        <v>182</v>
      </c>
      <c r="B1001" s="98" t="s">
        <v>183</v>
      </c>
      <c r="C1001" s="99">
        <v>686</v>
      </c>
      <c r="D1001" s="97">
        <v>7</v>
      </c>
      <c r="E1001" s="97" t="s">
        <v>193</v>
      </c>
      <c r="F1001" s="97">
        <v>6.5</v>
      </c>
      <c r="G1001" s="97">
        <v>6.5</v>
      </c>
      <c r="H1001" s="97">
        <v>0</v>
      </c>
    </row>
    <row r="1002" spans="1:8" ht="27" x14ac:dyDescent="0.3">
      <c r="A1002" s="98" t="s">
        <v>182</v>
      </c>
      <c r="B1002" s="98" t="s">
        <v>183</v>
      </c>
      <c r="C1002" s="99">
        <v>686</v>
      </c>
      <c r="D1002" s="97">
        <v>7</v>
      </c>
      <c r="E1002" s="97" t="s">
        <v>193</v>
      </c>
      <c r="F1002" s="97">
        <v>6.5</v>
      </c>
      <c r="G1002" s="97">
        <v>6.5</v>
      </c>
      <c r="H1002" s="97">
        <v>0</v>
      </c>
    </row>
    <row r="1003" spans="1:8" ht="27" x14ac:dyDescent="0.3">
      <c r="A1003" s="98" t="s">
        <v>182</v>
      </c>
      <c r="B1003" s="98" t="s">
        <v>183</v>
      </c>
      <c r="C1003" s="99">
        <v>686</v>
      </c>
      <c r="D1003" s="97">
        <v>7</v>
      </c>
      <c r="E1003" s="97" t="s">
        <v>193</v>
      </c>
      <c r="F1003" s="97">
        <v>6.5</v>
      </c>
      <c r="G1003" s="97">
        <v>6.5</v>
      </c>
      <c r="H1003" s="97">
        <v>0</v>
      </c>
    </row>
    <row r="1004" spans="1:8" ht="27" x14ac:dyDescent="0.3">
      <c r="A1004" s="98" t="s">
        <v>182</v>
      </c>
      <c r="B1004" s="98" t="s">
        <v>183</v>
      </c>
      <c r="C1004" s="99">
        <v>686</v>
      </c>
      <c r="D1004" s="97">
        <v>7</v>
      </c>
      <c r="E1004" s="97" t="s">
        <v>193</v>
      </c>
      <c r="F1004" s="97">
        <v>6.5</v>
      </c>
      <c r="G1004" s="97">
        <v>6.5</v>
      </c>
      <c r="H1004" s="97">
        <v>0</v>
      </c>
    </row>
    <row r="1005" spans="1:8" ht="27" x14ac:dyDescent="0.3">
      <c r="A1005" s="98" t="s">
        <v>182</v>
      </c>
      <c r="B1005" s="98" t="s">
        <v>183</v>
      </c>
      <c r="C1005" s="99">
        <v>686</v>
      </c>
      <c r="D1005" s="97">
        <v>7</v>
      </c>
      <c r="E1005" s="97" t="s">
        <v>193</v>
      </c>
      <c r="F1005" s="97">
        <v>6.5</v>
      </c>
      <c r="G1005" s="97">
        <v>6.5</v>
      </c>
      <c r="H1005" s="97">
        <v>0</v>
      </c>
    </row>
    <row r="1006" spans="1:8" ht="27" x14ac:dyDescent="0.3">
      <c r="A1006" s="98" t="s">
        <v>182</v>
      </c>
      <c r="B1006" s="98" t="s">
        <v>183</v>
      </c>
      <c r="C1006" s="99">
        <v>686</v>
      </c>
      <c r="D1006" s="97">
        <v>7</v>
      </c>
      <c r="E1006" s="97" t="s">
        <v>193</v>
      </c>
      <c r="F1006" s="97">
        <v>6.5</v>
      </c>
      <c r="G1006" s="97">
        <v>6.5</v>
      </c>
      <c r="H1006" s="97">
        <v>0</v>
      </c>
    </row>
    <row r="1007" spans="1:8" ht="27" x14ac:dyDescent="0.3">
      <c r="A1007" s="98" t="s">
        <v>182</v>
      </c>
      <c r="B1007" s="98" t="s">
        <v>183</v>
      </c>
      <c r="C1007" s="99">
        <v>686</v>
      </c>
      <c r="D1007" s="97">
        <v>7</v>
      </c>
      <c r="E1007" s="97" t="s">
        <v>193</v>
      </c>
      <c r="F1007" s="97">
        <v>6.5</v>
      </c>
      <c r="G1007" s="97">
        <v>6.5</v>
      </c>
      <c r="H1007" s="97">
        <v>0</v>
      </c>
    </row>
    <row r="1008" spans="1:8" ht="27" x14ac:dyDescent="0.3">
      <c r="A1008" s="98" t="s">
        <v>182</v>
      </c>
      <c r="B1008" s="98" t="s">
        <v>183</v>
      </c>
      <c r="C1008" s="99">
        <v>686</v>
      </c>
      <c r="D1008" s="97">
        <v>7</v>
      </c>
      <c r="E1008" s="97" t="s">
        <v>193</v>
      </c>
      <c r="F1008" s="97">
        <v>6.5</v>
      </c>
      <c r="G1008" s="97">
        <v>6.5</v>
      </c>
      <c r="H1008" s="97">
        <v>0</v>
      </c>
    </row>
    <row r="1009" spans="1:8" ht="27" x14ac:dyDescent="0.3">
      <c r="A1009" s="98" t="s">
        <v>182</v>
      </c>
      <c r="B1009" s="98" t="s">
        <v>183</v>
      </c>
      <c r="C1009" s="99">
        <v>686</v>
      </c>
      <c r="D1009" s="97">
        <v>7</v>
      </c>
      <c r="E1009" s="97" t="s">
        <v>193</v>
      </c>
      <c r="F1009" s="97">
        <v>6.5</v>
      </c>
      <c r="G1009" s="97">
        <v>6.5</v>
      </c>
      <c r="H1009" s="97">
        <v>0</v>
      </c>
    </row>
    <row r="1010" spans="1:8" ht="27" x14ac:dyDescent="0.3">
      <c r="A1010" s="98" t="s">
        <v>182</v>
      </c>
      <c r="B1010" s="98" t="s">
        <v>183</v>
      </c>
      <c r="C1010" s="99">
        <v>686</v>
      </c>
      <c r="D1010" s="97">
        <v>7</v>
      </c>
      <c r="E1010" s="97" t="s">
        <v>193</v>
      </c>
      <c r="F1010" s="97">
        <v>6.5</v>
      </c>
      <c r="G1010" s="97">
        <v>6.5</v>
      </c>
      <c r="H1010" s="97">
        <v>0</v>
      </c>
    </row>
    <row r="1011" spans="1:8" ht="27" x14ac:dyDescent="0.3">
      <c r="A1011" s="98" t="s">
        <v>182</v>
      </c>
      <c r="B1011" s="98" t="s">
        <v>183</v>
      </c>
      <c r="C1011" s="99">
        <v>686</v>
      </c>
      <c r="D1011" s="97">
        <v>7</v>
      </c>
      <c r="E1011" s="97" t="s">
        <v>193</v>
      </c>
      <c r="F1011" s="97">
        <v>6.5</v>
      </c>
      <c r="G1011" s="97">
        <v>6.5</v>
      </c>
      <c r="H1011" s="97">
        <v>0</v>
      </c>
    </row>
    <row r="1012" spans="1:8" ht="27" x14ac:dyDescent="0.3">
      <c r="A1012" s="98" t="s">
        <v>182</v>
      </c>
      <c r="B1012" s="98" t="s">
        <v>183</v>
      </c>
      <c r="C1012" s="99">
        <v>686</v>
      </c>
      <c r="D1012" s="97">
        <v>7</v>
      </c>
      <c r="E1012" s="97" t="s">
        <v>193</v>
      </c>
      <c r="F1012" s="97">
        <v>6.5</v>
      </c>
      <c r="G1012" s="97">
        <v>6.5</v>
      </c>
      <c r="H1012" s="97">
        <v>0</v>
      </c>
    </row>
    <row r="1013" spans="1:8" ht="27" x14ac:dyDescent="0.3">
      <c r="A1013" s="98" t="s">
        <v>182</v>
      </c>
      <c r="B1013" s="98" t="s">
        <v>183</v>
      </c>
      <c r="C1013" s="99">
        <v>686</v>
      </c>
      <c r="D1013" s="97">
        <v>7</v>
      </c>
      <c r="E1013" s="97" t="s">
        <v>193</v>
      </c>
      <c r="F1013" s="97">
        <v>6.5</v>
      </c>
      <c r="G1013" s="97">
        <v>6.5</v>
      </c>
      <c r="H1013" s="97">
        <v>0</v>
      </c>
    </row>
    <row r="1014" spans="1:8" ht="27" x14ac:dyDescent="0.3">
      <c r="A1014" s="98" t="s">
        <v>182</v>
      </c>
      <c r="B1014" s="98" t="s">
        <v>183</v>
      </c>
      <c r="C1014" s="99">
        <v>686</v>
      </c>
      <c r="D1014" s="97">
        <v>7</v>
      </c>
      <c r="E1014" s="97" t="s">
        <v>193</v>
      </c>
      <c r="F1014" s="97">
        <v>6.5</v>
      </c>
      <c r="G1014" s="97">
        <v>6.5</v>
      </c>
      <c r="H1014" s="97">
        <v>0</v>
      </c>
    </row>
    <row r="1015" spans="1:8" ht="27" x14ac:dyDescent="0.3">
      <c r="A1015" s="98" t="s">
        <v>196</v>
      </c>
      <c r="B1015" s="98" t="s">
        <v>201</v>
      </c>
      <c r="C1015" s="99">
        <v>1197</v>
      </c>
      <c r="D1015" s="97">
        <v>10</v>
      </c>
      <c r="E1015" s="97" t="s">
        <v>191</v>
      </c>
      <c r="F1015" s="97">
        <v>52.260000007499997</v>
      </c>
      <c r="G1015" s="97">
        <v>1.2296470589999999</v>
      </c>
      <c r="H1015" s="97">
        <v>1</v>
      </c>
    </row>
    <row r="1016" spans="1:8" ht="27" x14ac:dyDescent="0.3">
      <c r="A1016" s="98" t="s">
        <v>194</v>
      </c>
      <c r="B1016" s="98" t="s">
        <v>183</v>
      </c>
      <c r="C1016" s="99">
        <v>2349</v>
      </c>
      <c r="D1016" s="97">
        <v>7</v>
      </c>
      <c r="E1016" s="97" t="s">
        <v>184</v>
      </c>
      <c r="F1016" s="97">
        <v>11.99</v>
      </c>
      <c r="G1016" s="97">
        <v>3.6</v>
      </c>
      <c r="H1016" s="97">
        <v>1</v>
      </c>
    </row>
    <row r="1017" spans="1:8" ht="27" x14ac:dyDescent="0.3">
      <c r="A1017" s="98" t="s">
        <v>194</v>
      </c>
      <c r="B1017" s="98" t="s">
        <v>183</v>
      </c>
      <c r="C1017" s="99">
        <v>2349</v>
      </c>
      <c r="D1017" s="97">
        <v>7</v>
      </c>
      <c r="E1017" s="97" t="s">
        <v>193</v>
      </c>
      <c r="F1017" s="97">
        <v>12.03</v>
      </c>
      <c r="G1017" s="97">
        <v>3.6</v>
      </c>
      <c r="H1017" s="97">
        <v>1</v>
      </c>
    </row>
    <row r="1018" spans="1:8" ht="27" x14ac:dyDescent="0.3">
      <c r="A1018" s="98" t="s">
        <v>194</v>
      </c>
      <c r="B1018" s="98" t="s">
        <v>201</v>
      </c>
      <c r="C1018" s="99">
        <v>93</v>
      </c>
      <c r="D1018" s="97">
        <v>10</v>
      </c>
      <c r="E1018" s="97" t="s">
        <v>186</v>
      </c>
      <c r="F1018" s="97">
        <v>54.180000011460002</v>
      </c>
      <c r="G1018" s="97">
        <v>1.229686791</v>
      </c>
      <c r="H1018" s="97">
        <v>1</v>
      </c>
    </row>
    <row r="1019" spans="1:8" ht="27" x14ac:dyDescent="0.3">
      <c r="A1019" s="98" t="s">
        <v>189</v>
      </c>
      <c r="B1019" s="98" t="s">
        <v>201</v>
      </c>
      <c r="C1019" s="99">
        <v>1405</v>
      </c>
      <c r="D1019" s="97">
        <v>10</v>
      </c>
      <c r="E1019" s="97" t="s">
        <v>184</v>
      </c>
      <c r="F1019" s="97">
        <v>27.52000000824</v>
      </c>
      <c r="G1019" s="97">
        <v>2.4470420025199999</v>
      </c>
      <c r="H1019" s="97">
        <v>1</v>
      </c>
    </row>
    <row r="1020" spans="1:8" ht="27" x14ac:dyDescent="0.3">
      <c r="A1020" s="98" t="s">
        <v>205</v>
      </c>
      <c r="B1020" s="98" t="s">
        <v>183</v>
      </c>
      <c r="C1020" s="99">
        <v>1155</v>
      </c>
      <c r="D1020" s="97">
        <v>7</v>
      </c>
      <c r="E1020" s="97" t="s">
        <v>193</v>
      </c>
      <c r="F1020" s="97">
        <v>6.95</v>
      </c>
      <c r="G1020" s="97">
        <v>6.45</v>
      </c>
      <c r="H1020" s="97">
        <v>1</v>
      </c>
    </row>
    <row r="1021" spans="1:8" ht="27" x14ac:dyDescent="0.3">
      <c r="A1021" s="98" t="s">
        <v>187</v>
      </c>
      <c r="B1021" s="98" t="s">
        <v>183</v>
      </c>
      <c r="C1021" s="99">
        <v>216</v>
      </c>
      <c r="D1021" s="97">
        <v>7</v>
      </c>
      <c r="E1021" s="97" t="s">
        <v>193</v>
      </c>
      <c r="F1021" s="97">
        <v>7.5</v>
      </c>
      <c r="G1021" s="97">
        <v>6</v>
      </c>
      <c r="H1021" s="97">
        <v>1</v>
      </c>
    </row>
    <row r="1022" spans="1:8" ht="27" x14ac:dyDescent="0.3">
      <c r="A1022" s="98" t="s">
        <v>194</v>
      </c>
      <c r="B1022" s="98" t="s">
        <v>183</v>
      </c>
      <c r="C1022" s="99">
        <v>2349</v>
      </c>
      <c r="D1022" s="97">
        <v>7</v>
      </c>
      <c r="E1022" s="97" t="s">
        <v>184</v>
      </c>
      <c r="F1022" s="97">
        <v>12.5</v>
      </c>
      <c r="G1022" s="97">
        <v>3.6</v>
      </c>
      <c r="H1022" s="97">
        <v>1</v>
      </c>
    </row>
    <row r="1023" spans="1:8" x14ac:dyDescent="0.3">
      <c r="A1023" s="98" t="s">
        <v>185</v>
      </c>
      <c r="B1023" s="98" t="s">
        <v>201</v>
      </c>
      <c r="C1023" s="99">
        <v>71</v>
      </c>
      <c r="D1023" s="97">
        <v>7</v>
      </c>
      <c r="E1023" s="97" t="s">
        <v>193</v>
      </c>
      <c r="F1023" s="97">
        <v>55.940000010820008</v>
      </c>
      <c r="G1023" s="97">
        <v>1.2297208180000001</v>
      </c>
      <c r="H1023" s="97">
        <v>1</v>
      </c>
    </row>
    <row r="1024" spans="1:8" ht="27" x14ac:dyDescent="0.3">
      <c r="A1024" s="98" t="s">
        <v>182</v>
      </c>
      <c r="B1024" s="98" t="s">
        <v>183</v>
      </c>
      <c r="C1024" s="99">
        <v>686</v>
      </c>
      <c r="D1024" s="97">
        <v>7</v>
      </c>
      <c r="E1024" s="97" t="s">
        <v>193</v>
      </c>
      <c r="F1024" s="97">
        <v>7</v>
      </c>
      <c r="G1024" s="97">
        <v>6.5</v>
      </c>
      <c r="H1024" s="97">
        <v>1</v>
      </c>
    </row>
    <row r="1025" spans="1:8" ht="27" x14ac:dyDescent="0.3">
      <c r="A1025" s="98" t="s">
        <v>194</v>
      </c>
      <c r="B1025" s="98" t="s">
        <v>183</v>
      </c>
      <c r="C1025" s="99">
        <v>81</v>
      </c>
      <c r="D1025" s="97">
        <v>7</v>
      </c>
      <c r="E1025" s="97" t="s">
        <v>193</v>
      </c>
      <c r="F1025" s="97">
        <v>11.5</v>
      </c>
      <c r="G1025" s="97">
        <v>3.99</v>
      </c>
      <c r="H1025" s="97">
        <v>1</v>
      </c>
    </row>
    <row r="1026" spans="1:8" ht="27" x14ac:dyDescent="0.3">
      <c r="A1026" s="98" t="s">
        <v>189</v>
      </c>
      <c r="B1026" s="98" t="s">
        <v>201</v>
      </c>
      <c r="C1026" s="99">
        <v>1405</v>
      </c>
      <c r="D1026" s="97">
        <v>10</v>
      </c>
      <c r="E1026" s="97" t="s">
        <v>188</v>
      </c>
      <c r="F1026" s="97">
        <v>28.4799999924</v>
      </c>
      <c r="G1026" s="97">
        <v>2.4471157160999999</v>
      </c>
      <c r="H1026" s="97">
        <v>1</v>
      </c>
    </row>
    <row r="1027" spans="1:8" ht="27" x14ac:dyDescent="0.3">
      <c r="A1027" s="98" t="s">
        <v>187</v>
      </c>
      <c r="B1027" s="98" t="s">
        <v>183</v>
      </c>
      <c r="C1027" s="99">
        <v>1266</v>
      </c>
      <c r="D1027" s="97">
        <v>7</v>
      </c>
      <c r="E1027" s="97" t="s">
        <v>186</v>
      </c>
      <c r="F1027" s="97">
        <v>6.79</v>
      </c>
      <c r="G1027" s="97">
        <v>6.79</v>
      </c>
      <c r="H1027" s="97">
        <v>0</v>
      </c>
    </row>
    <row r="1028" spans="1:8" ht="27" x14ac:dyDescent="0.3">
      <c r="A1028" s="98" t="s">
        <v>199</v>
      </c>
      <c r="B1028" s="98" t="s">
        <v>183</v>
      </c>
      <c r="C1028" s="99">
        <v>966</v>
      </c>
      <c r="D1028" s="97">
        <v>7</v>
      </c>
      <c r="E1028" s="97" t="s">
        <v>188</v>
      </c>
      <c r="F1028" s="97">
        <v>15.5</v>
      </c>
      <c r="G1028" s="97">
        <v>2.99</v>
      </c>
      <c r="H1028" s="97">
        <v>1</v>
      </c>
    </row>
    <row r="1029" spans="1:8" ht="27" x14ac:dyDescent="0.3">
      <c r="A1029" s="98" t="s">
        <v>189</v>
      </c>
      <c r="B1029" s="98" t="s">
        <v>201</v>
      </c>
      <c r="C1029" s="99">
        <v>118</v>
      </c>
      <c r="D1029" s="97">
        <v>7</v>
      </c>
      <c r="E1029" s="97" t="s">
        <v>186</v>
      </c>
      <c r="F1029" s="97">
        <v>57.179999983499997</v>
      </c>
      <c r="G1029" s="97">
        <v>1.2296774189999999</v>
      </c>
      <c r="H1029" s="97">
        <v>1</v>
      </c>
    </row>
    <row r="1030" spans="1:8" ht="27" x14ac:dyDescent="0.3">
      <c r="A1030" s="98" t="s">
        <v>194</v>
      </c>
      <c r="B1030" s="98" t="s">
        <v>183</v>
      </c>
      <c r="C1030" s="99">
        <v>2349</v>
      </c>
      <c r="D1030" s="97">
        <v>7</v>
      </c>
      <c r="E1030" s="97" t="s">
        <v>184</v>
      </c>
      <c r="F1030" s="97">
        <v>13</v>
      </c>
      <c r="G1030" s="97">
        <v>3.6</v>
      </c>
      <c r="H1030" s="97">
        <v>1</v>
      </c>
    </row>
    <row r="1031" spans="1:8" ht="27" x14ac:dyDescent="0.3">
      <c r="A1031" s="98" t="s">
        <v>194</v>
      </c>
      <c r="B1031" s="98" t="s">
        <v>183</v>
      </c>
      <c r="C1031" s="99">
        <v>2349</v>
      </c>
      <c r="D1031" s="97">
        <v>7</v>
      </c>
      <c r="E1031" s="97" t="s">
        <v>188</v>
      </c>
      <c r="F1031" s="97">
        <v>13.01</v>
      </c>
      <c r="G1031" s="97">
        <v>3.6</v>
      </c>
      <c r="H1031" s="97">
        <v>1</v>
      </c>
    </row>
    <row r="1032" spans="1:8" ht="27" x14ac:dyDescent="0.3">
      <c r="A1032" s="98" t="s">
        <v>200</v>
      </c>
      <c r="B1032" s="98" t="s">
        <v>183</v>
      </c>
      <c r="C1032" s="99">
        <v>1054</v>
      </c>
      <c r="D1032" s="97">
        <v>5</v>
      </c>
      <c r="E1032" s="97" t="s">
        <v>184</v>
      </c>
      <c r="F1032" s="97">
        <v>61</v>
      </c>
      <c r="G1032" s="97">
        <v>0.77</v>
      </c>
      <c r="H1032" s="97">
        <v>1</v>
      </c>
    </row>
    <row r="1033" spans="1:8" ht="27" x14ac:dyDescent="0.3">
      <c r="A1033" s="98" t="s">
        <v>187</v>
      </c>
      <c r="B1033" s="98" t="s">
        <v>201</v>
      </c>
      <c r="C1033" s="99">
        <v>18</v>
      </c>
      <c r="D1033" s="97">
        <v>5</v>
      </c>
      <c r="E1033" s="97" t="s">
        <v>184</v>
      </c>
      <c r="F1033" s="97">
        <v>12.910000005000001</v>
      </c>
      <c r="G1033" s="97">
        <v>5.5328571450000004</v>
      </c>
      <c r="H1033" s="97">
        <v>1</v>
      </c>
    </row>
    <row r="1034" spans="1:8" ht="27" x14ac:dyDescent="0.3">
      <c r="A1034" s="98" t="s">
        <v>194</v>
      </c>
      <c r="B1034" s="98" t="s">
        <v>183</v>
      </c>
      <c r="C1034" s="99">
        <v>2220</v>
      </c>
      <c r="D1034" s="97">
        <v>3</v>
      </c>
      <c r="E1034" s="97" t="s">
        <v>193</v>
      </c>
      <c r="F1034" s="97">
        <v>48</v>
      </c>
      <c r="G1034" s="97">
        <v>0.99</v>
      </c>
      <c r="H1034" s="97">
        <v>1</v>
      </c>
    </row>
    <row r="1035" spans="1:8" ht="27" x14ac:dyDescent="0.3">
      <c r="A1035" s="98" t="s">
        <v>199</v>
      </c>
      <c r="B1035" s="98" t="s">
        <v>201</v>
      </c>
      <c r="C1035" s="99">
        <v>158</v>
      </c>
      <c r="D1035" s="97">
        <v>3</v>
      </c>
      <c r="E1035" s="97" t="s">
        <v>191</v>
      </c>
      <c r="F1035" s="97">
        <v>8.4900000027000004</v>
      </c>
      <c r="G1035" s="97">
        <v>8.4900000027000004</v>
      </c>
      <c r="H1035" s="97">
        <v>0</v>
      </c>
    </row>
    <row r="1036" spans="1:8" ht="27" x14ac:dyDescent="0.3">
      <c r="A1036" s="98" t="s">
        <v>194</v>
      </c>
      <c r="B1036" s="98" t="s">
        <v>183</v>
      </c>
      <c r="C1036" s="99">
        <v>2349</v>
      </c>
      <c r="D1036" s="97">
        <v>7</v>
      </c>
      <c r="E1036" s="97" t="s">
        <v>186</v>
      </c>
      <c r="F1036" s="97">
        <v>13.26</v>
      </c>
      <c r="G1036" s="97">
        <v>3.6</v>
      </c>
      <c r="H1036" s="97">
        <v>1</v>
      </c>
    </row>
    <row r="1037" spans="1:8" x14ac:dyDescent="0.3">
      <c r="A1037" s="98" t="s">
        <v>202</v>
      </c>
      <c r="B1037" s="98" t="s">
        <v>201</v>
      </c>
      <c r="C1037" s="99">
        <v>5701</v>
      </c>
      <c r="D1037" s="97">
        <v>10</v>
      </c>
      <c r="E1037" s="97" t="s">
        <v>184</v>
      </c>
      <c r="F1037" s="97">
        <v>19.68</v>
      </c>
      <c r="G1037" s="97">
        <v>3.6777000000000002</v>
      </c>
      <c r="H1037" s="97">
        <v>1</v>
      </c>
    </row>
    <row r="1038" spans="1:8" ht="27" x14ac:dyDescent="0.3">
      <c r="A1038" s="98" t="s">
        <v>187</v>
      </c>
      <c r="B1038" s="98" t="s">
        <v>183</v>
      </c>
      <c r="C1038" s="99">
        <v>27132</v>
      </c>
      <c r="D1038" s="97">
        <v>5</v>
      </c>
      <c r="E1038" s="97" t="s">
        <v>184</v>
      </c>
      <c r="F1038" s="97">
        <v>48.37</v>
      </c>
      <c r="G1038" s="97">
        <v>0.99</v>
      </c>
      <c r="H1038" s="97">
        <v>1</v>
      </c>
    </row>
    <row r="1039" spans="1:8" x14ac:dyDescent="0.3">
      <c r="A1039" s="98" t="s">
        <v>185</v>
      </c>
      <c r="B1039" s="98" t="s">
        <v>183</v>
      </c>
      <c r="C1039" s="99">
        <v>351</v>
      </c>
      <c r="D1039" s="97">
        <v>3</v>
      </c>
      <c r="E1039" s="97" t="s">
        <v>188</v>
      </c>
      <c r="F1039" s="97">
        <v>6.95</v>
      </c>
      <c r="G1039" s="97">
        <v>6.95</v>
      </c>
      <c r="H1039" s="97">
        <v>0</v>
      </c>
    </row>
    <row r="1040" spans="1:8" x14ac:dyDescent="0.3">
      <c r="A1040" s="98" t="s">
        <v>185</v>
      </c>
      <c r="B1040" s="98" t="s">
        <v>183</v>
      </c>
      <c r="C1040" s="99">
        <v>351</v>
      </c>
      <c r="D1040" s="97">
        <v>3</v>
      </c>
      <c r="E1040" s="97" t="s">
        <v>188</v>
      </c>
      <c r="F1040" s="97">
        <v>6.95</v>
      </c>
      <c r="G1040" s="97">
        <v>6.95</v>
      </c>
      <c r="H1040" s="97">
        <v>0</v>
      </c>
    </row>
    <row r="1041" spans="1:8" x14ac:dyDescent="0.3">
      <c r="A1041" s="98" t="s">
        <v>202</v>
      </c>
      <c r="B1041" s="98" t="s">
        <v>201</v>
      </c>
      <c r="C1041" s="99">
        <v>1139</v>
      </c>
      <c r="D1041" s="97">
        <v>5</v>
      </c>
      <c r="E1041" s="97" t="s">
        <v>188</v>
      </c>
      <c r="F1041" s="97">
        <v>8.5499999976500014</v>
      </c>
      <c r="G1041" s="97">
        <v>8.5499999976500014</v>
      </c>
      <c r="H1041" s="97">
        <v>0</v>
      </c>
    </row>
    <row r="1042" spans="1:8" ht="27" x14ac:dyDescent="0.3">
      <c r="A1042" s="98" t="s">
        <v>189</v>
      </c>
      <c r="B1042" s="98" t="s">
        <v>201</v>
      </c>
      <c r="C1042" s="99">
        <v>91</v>
      </c>
      <c r="D1042" s="97">
        <v>10</v>
      </c>
      <c r="E1042" s="97" t="s">
        <v>186</v>
      </c>
      <c r="F1042" s="97">
        <v>59.519999994400003</v>
      </c>
      <c r="G1042" s="97">
        <v>1.2297520660000001</v>
      </c>
      <c r="H1042" s="97">
        <v>1</v>
      </c>
    </row>
    <row r="1043" spans="1:8" ht="27" x14ac:dyDescent="0.3">
      <c r="A1043" s="98" t="s">
        <v>187</v>
      </c>
      <c r="B1043" s="98" t="s">
        <v>190</v>
      </c>
      <c r="C1043" s="99">
        <v>34</v>
      </c>
      <c r="D1043" s="97">
        <v>7</v>
      </c>
      <c r="E1043" s="97" t="s">
        <v>191</v>
      </c>
      <c r="F1043" s="97">
        <v>173.11999999599999</v>
      </c>
      <c r="G1043" s="97">
        <v>0.89237113400000001</v>
      </c>
      <c r="H1043" s="97">
        <v>1</v>
      </c>
    </row>
    <row r="1044" spans="1:8" ht="27" x14ac:dyDescent="0.3">
      <c r="A1044" s="98" t="s">
        <v>196</v>
      </c>
      <c r="B1044" s="98" t="s">
        <v>201</v>
      </c>
      <c r="C1044" s="99">
        <v>1911</v>
      </c>
      <c r="D1044" s="97">
        <v>10</v>
      </c>
      <c r="E1044" s="97" t="s">
        <v>186</v>
      </c>
      <c r="F1044" s="97">
        <v>20.030000004449999</v>
      </c>
      <c r="G1044" s="97">
        <v>3.6764702279500003</v>
      </c>
      <c r="H1044" s="97">
        <v>1</v>
      </c>
    </row>
    <row r="1045" spans="1:8" ht="27" x14ac:dyDescent="0.3">
      <c r="A1045" s="98" t="s">
        <v>182</v>
      </c>
      <c r="B1045" s="98" t="s">
        <v>183</v>
      </c>
      <c r="C1045" s="99">
        <v>50</v>
      </c>
      <c r="D1045" s="97">
        <v>3</v>
      </c>
      <c r="E1045" s="97" t="s">
        <v>193</v>
      </c>
      <c r="F1045" s="97">
        <v>6.99</v>
      </c>
      <c r="G1045" s="97">
        <v>6.99</v>
      </c>
      <c r="H1045" s="97">
        <v>0</v>
      </c>
    </row>
    <row r="1046" spans="1:8" ht="27" x14ac:dyDescent="0.3">
      <c r="A1046" s="98" t="s">
        <v>196</v>
      </c>
      <c r="B1046" s="98" t="s">
        <v>183</v>
      </c>
      <c r="C1046" s="99">
        <v>1375</v>
      </c>
      <c r="D1046" s="97">
        <v>5</v>
      </c>
      <c r="E1046" s="97" t="s">
        <v>193</v>
      </c>
      <c r="F1046" s="97">
        <v>6.99</v>
      </c>
      <c r="G1046" s="97">
        <v>6.99</v>
      </c>
      <c r="H1046" s="97">
        <v>0</v>
      </c>
    </row>
    <row r="1047" spans="1:8" ht="27" x14ac:dyDescent="0.3">
      <c r="A1047" s="98" t="s">
        <v>194</v>
      </c>
      <c r="B1047" s="98" t="s">
        <v>183</v>
      </c>
      <c r="C1047" s="99">
        <v>1840</v>
      </c>
      <c r="D1047" s="97">
        <v>5</v>
      </c>
      <c r="E1047" s="97" t="s">
        <v>188</v>
      </c>
      <c r="F1047" s="97">
        <v>6.99</v>
      </c>
      <c r="G1047" s="97">
        <v>6.99</v>
      </c>
      <c r="H1047" s="97">
        <v>0</v>
      </c>
    </row>
    <row r="1048" spans="1:8" x14ac:dyDescent="0.3">
      <c r="A1048" s="98" t="s">
        <v>185</v>
      </c>
      <c r="B1048" s="98" t="s">
        <v>183</v>
      </c>
      <c r="C1048" s="99">
        <v>1922</v>
      </c>
      <c r="D1048" s="97">
        <v>5</v>
      </c>
      <c r="E1048" s="97" t="s">
        <v>184</v>
      </c>
      <c r="F1048" s="97">
        <v>6.99</v>
      </c>
      <c r="G1048" s="97">
        <v>6.99</v>
      </c>
      <c r="H1048" s="97">
        <v>0</v>
      </c>
    </row>
    <row r="1049" spans="1:8" ht="27" x14ac:dyDescent="0.3">
      <c r="A1049" s="98" t="s">
        <v>194</v>
      </c>
      <c r="B1049" s="98" t="s">
        <v>183</v>
      </c>
      <c r="C1049" s="99">
        <v>2179</v>
      </c>
      <c r="D1049" s="97">
        <v>5</v>
      </c>
      <c r="E1049" s="97" t="s">
        <v>188</v>
      </c>
      <c r="F1049" s="97">
        <v>6.99</v>
      </c>
      <c r="G1049" s="97">
        <v>6.99</v>
      </c>
      <c r="H1049" s="97">
        <v>0</v>
      </c>
    </row>
    <row r="1050" spans="1:8" ht="27" x14ac:dyDescent="0.3">
      <c r="A1050" s="98" t="s">
        <v>194</v>
      </c>
      <c r="B1050" s="98" t="s">
        <v>183</v>
      </c>
      <c r="C1050" s="99">
        <v>2179</v>
      </c>
      <c r="D1050" s="97">
        <v>5</v>
      </c>
      <c r="E1050" s="97" t="s">
        <v>188</v>
      </c>
      <c r="F1050" s="97">
        <v>6.99</v>
      </c>
      <c r="G1050" s="97">
        <v>6.99</v>
      </c>
      <c r="H1050" s="97">
        <v>0</v>
      </c>
    </row>
    <row r="1051" spans="1:8" ht="27" x14ac:dyDescent="0.3">
      <c r="A1051" s="98" t="s">
        <v>194</v>
      </c>
      <c r="B1051" s="98" t="s">
        <v>183</v>
      </c>
      <c r="C1051" s="99">
        <v>2179</v>
      </c>
      <c r="D1051" s="97">
        <v>5</v>
      </c>
      <c r="E1051" s="97" t="s">
        <v>188</v>
      </c>
      <c r="F1051" s="97">
        <v>6.99</v>
      </c>
      <c r="G1051" s="97">
        <v>6.99</v>
      </c>
      <c r="H1051" s="97">
        <v>0</v>
      </c>
    </row>
    <row r="1052" spans="1:8" ht="27" x14ac:dyDescent="0.3">
      <c r="A1052" s="98" t="s">
        <v>194</v>
      </c>
      <c r="B1052" s="98" t="s">
        <v>183</v>
      </c>
      <c r="C1052" s="99">
        <v>2179</v>
      </c>
      <c r="D1052" s="97">
        <v>5</v>
      </c>
      <c r="E1052" s="97" t="s">
        <v>188</v>
      </c>
      <c r="F1052" s="97">
        <v>6.99</v>
      </c>
      <c r="G1052" s="97">
        <v>6.99</v>
      </c>
      <c r="H1052" s="97">
        <v>0</v>
      </c>
    </row>
    <row r="1053" spans="1:8" ht="27" x14ac:dyDescent="0.3">
      <c r="A1053" s="98" t="s">
        <v>194</v>
      </c>
      <c r="B1053" s="98" t="s">
        <v>183</v>
      </c>
      <c r="C1053" s="99">
        <v>2179</v>
      </c>
      <c r="D1053" s="97">
        <v>5</v>
      </c>
      <c r="E1053" s="97" t="s">
        <v>188</v>
      </c>
      <c r="F1053" s="97">
        <v>6.99</v>
      </c>
      <c r="G1053" s="97">
        <v>6.99</v>
      </c>
      <c r="H1053" s="97">
        <v>1</v>
      </c>
    </row>
    <row r="1054" spans="1:8" ht="27" x14ac:dyDescent="0.3">
      <c r="A1054" s="98" t="s">
        <v>194</v>
      </c>
      <c r="B1054" s="98" t="s">
        <v>183</v>
      </c>
      <c r="C1054" s="99">
        <v>6655</v>
      </c>
      <c r="D1054" s="97">
        <v>5</v>
      </c>
      <c r="E1054" s="97" t="s">
        <v>184</v>
      </c>
      <c r="F1054" s="97">
        <v>6.99</v>
      </c>
      <c r="G1054" s="97">
        <v>6.99</v>
      </c>
      <c r="H1054" s="97">
        <v>0</v>
      </c>
    </row>
    <row r="1055" spans="1:8" ht="27" x14ac:dyDescent="0.3">
      <c r="A1055" s="98" t="s">
        <v>205</v>
      </c>
      <c r="B1055" s="98" t="s">
        <v>183</v>
      </c>
      <c r="C1055" s="99">
        <v>1155</v>
      </c>
      <c r="D1055" s="97">
        <v>7</v>
      </c>
      <c r="E1055" s="97" t="s">
        <v>188</v>
      </c>
      <c r="F1055" s="97">
        <v>6.99</v>
      </c>
      <c r="G1055" s="97">
        <v>6.99</v>
      </c>
      <c r="H1055" s="97">
        <v>0</v>
      </c>
    </row>
    <row r="1056" spans="1:8" ht="27" x14ac:dyDescent="0.3">
      <c r="A1056" s="98" t="s">
        <v>205</v>
      </c>
      <c r="B1056" s="98" t="s">
        <v>183</v>
      </c>
      <c r="C1056" s="99">
        <v>1155</v>
      </c>
      <c r="D1056" s="97">
        <v>7</v>
      </c>
      <c r="E1056" s="97" t="s">
        <v>184</v>
      </c>
      <c r="F1056" s="97">
        <v>6.99</v>
      </c>
      <c r="G1056" s="97">
        <v>6.99</v>
      </c>
      <c r="H1056" s="97">
        <v>0</v>
      </c>
    </row>
    <row r="1057" spans="1:8" ht="27" x14ac:dyDescent="0.3">
      <c r="A1057" s="98" t="s">
        <v>205</v>
      </c>
      <c r="B1057" s="98" t="s">
        <v>183</v>
      </c>
      <c r="C1057" s="99">
        <v>1155</v>
      </c>
      <c r="D1057" s="97">
        <v>7</v>
      </c>
      <c r="E1057" s="97" t="s">
        <v>184</v>
      </c>
      <c r="F1057" s="97">
        <v>6.99</v>
      </c>
      <c r="G1057" s="97">
        <v>6.99</v>
      </c>
      <c r="H1057" s="97">
        <v>0</v>
      </c>
    </row>
    <row r="1058" spans="1:8" ht="27" x14ac:dyDescent="0.3">
      <c r="A1058" s="98" t="s">
        <v>182</v>
      </c>
      <c r="B1058" s="98" t="s">
        <v>183</v>
      </c>
      <c r="C1058" s="99">
        <v>2993</v>
      </c>
      <c r="D1058" s="97">
        <v>7</v>
      </c>
      <c r="E1058" s="97" t="s">
        <v>186</v>
      </c>
      <c r="F1058" s="97">
        <v>6.99</v>
      </c>
      <c r="G1058" s="97">
        <v>6.99</v>
      </c>
      <c r="H1058" s="97">
        <v>0</v>
      </c>
    </row>
    <row r="1059" spans="1:8" ht="27" x14ac:dyDescent="0.3">
      <c r="A1059" s="98" t="s">
        <v>182</v>
      </c>
      <c r="B1059" s="98" t="s">
        <v>183</v>
      </c>
      <c r="C1059" s="99">
        <v>3227</v>
      </c>
      <c r="D1059" s="97">
        <v>7</v>
      </c>
      <c r="E1059" s="97" t="s">
        <v>188</v>
      </c>
      <c r="F1059" s="97">
        <v>6.99</v>
      </c>
      <c r="G1059" s="97">
        <v>6.99</v>
      </c>
      <c r="H1059" s="97">
        <v>0</v>
      </c>
    </row>
    <row r="1060" spans="1:8" ht="27" x14ac:dyDescent="0.3">
      <c r="A1060" s="98" t="s">
        <v>194</v>
      </c>
      <c r="B1060" s="98" t="s">
        <v>183</v>
      </c>
      <c r="C1060" s="99">
        <v>3613</v>
      </c>
      <c r="D1060" s="97">
        <v>7</v>
      </c>
      <c r="E1060" s="97" t="s">
        <v>188</v>
      </c>
      <c r="F1060" s="97">
        <v>6.99</v>
      </c>
      <c r="G1060" s="97">
        <v>6.99</v>
      </c>
      <c r="H1060" s="97">
        <v>0</v>
      </c>
    </row>
    <row r="1061" spans="1:8" ht="27" x14ac:dyDescent="0.3">
      <c r="A1061" s="98" t="s">
        <v>199</v>
      </c>
      <c r="B1061" s="98" t="s">
        <v>183</v>
      </c>
      <c r="C1061" s="99">
        <v>3613</v>
      </c>
      <c r="D1061" s="97">
        <v>7</v>
      </c>
      <c r="E1061" s="97" t="s">
        <v>188</v>
      </c>
      <c r="F1061" s="97">
        <v>6.99</v>
      </c>
      <c r="G1061" s="97">
        <v>6.99</v>
      </c>
      <c r="H1061" s="97">
        <v>0</v>
      </c>
    </row>
    <row r="1062" spans="1:8" ht="27" x14ac:dyDescent="0.3">
      <c r="A1062" s="98" t="s">
        <v>194</v>
      </c>
      <c r="B1062" s="98" t="s">
        <v>183</v>
      </c>
      <c r="C1062" s="99">
        <v>3613</v>
      </c>
      <c r="D1062" s="97">
        <v>7</v>
      </c>
      <c r="E1062" s="97" t="s">
        <v>188</v>
      </c>
      <c r="F1062" s="97">
        <v>6.99</v>
      </c>
      <c r="G1062" s="97">
        <v>6.99</v>
      </c>
      <c r="H1062" s="97">
        <v>0</v>
      </c>
    </row>
    <row r="1063" spans="1:8" ht="27" x14ac:dyDescent="0.3">
      <c r="A1063" s="98" t="s">
        <v>194</v>
      </c>
      <c r="B1063" s="98" t="s">
        <v>183</v>
      </c>
      <c r="C1063" s="99">
        <v>4390</v>
      </c>
      <c r="D1063" s="97">
        <v>7</v>
      </c>
      <c r="E1063" s="97" t="s">
        <v>188</v>
      </c>
      <c r="F1063" s="97">
        <v>6.99</v>
      </c>
      <c r="G1063" s="97">
        <v>6.99</v>
      </c>
      <c r="H1063" s="97">
        <v>0</v>
      </c>
    </row>
    <row r="1064" spans="1:8" ht="27" x14ac:dyDescent="0.3">
      <c r="A1064" s="98" t="s">
        <v>194</v>
      </c>
      <c r="B1064" s="98" t="s">
        <v>183</v>
      </c>
      <c r="C1064" s="99">
        <v>4390</v>
      </c>
      <c r="D1064" s="97">
        <v>7</v>
      </c>
      <c r="E1064" s="97" t="s">
        <v>188</v>
      </c>
      <c r="F1064" s="97">
        <v>6.99</v>
      </c>
      <c r="G1064" s="97">
        <v>6.99</v>
      </c>
      <c r="H1064" s="97">
        <v>0</v>
      </c>
    </row>
    <row r="1065" spans="1:8" ht="27" x14ac:dyDescent="0.3">
      <c r="A1065" s="98" t="s">
        <v>194</v>
      </c>
      <c r="B1065" s="98" t="s">
        <v>183</v>
      </c>
      <c r="C1065" s="99">
        <v>4390</v>
      </c>
      <c r="D1065" s="97">
        <v>7</v>
      </c>
      <c r="E1065" s="97" t="s">
        <v>188</v>
      </c>
      <c r="F1065" s="97">
        <v>6.99</v>
      </c>
      <c r="G1065" s="97">
        <v>6.99</v>
      </c>
      <c r="H1065" s="97">
        <v>0</v>
      </c>
    </row>
    <row r="1066" spans="1:8" ht="27" x14ac:dyDescent="0.3">
      <c r="A1066" s="98" t="s">
        <v>194</v>
      </c>
      <c r="B1066" s="98" t="s">
        <v>183</v>
      </c>
      <c r="C1066" s="99">
        <v>4390</v>
      </c>
      <c r="D1066" s="97">
        <v>7</v>
      </c>
      <c r="E1066" s="97" t="s">
        <v>188</v>
      </c>
      <c r="F1066" s="97">
        <v>6.99</v>
      </c>
      <c r="G1066" s="97">
        <v>6.99</v>
      </c>
      <c r="H1066" s="97">
        <v>0</v>
      </c>
    </row>
    <row r="1067" spans="1:8" ht="27" x14ac:dyDescent="0.3">
      <c r="A1067" s="98" t="s">
        <v>194</v>
      </c>
      <c r="B1067" s="98" t="s">
        <v>183</v>
      </c>
      <c r="C1067" s="99">
        <v>4390</v>
      </c>
      <c r="D1067" s="97">
        <v>7</v>
      </c>
      <c r="E1067" s="97" t="s">
        <v>184</v>
      </c>
      <c r="F1067" s="97">
        <v>6.99</v>
      </c>
      <c r="G1067" s="97">
        <v>6.99</v>
      </c>
      <c r="H1067" s="97">
        <v>0</v>
      </c>
    </row>
    <row r="1068" spans="1:8" ht="27" x14ac:dyDescent="0.3">
      <c r="A1068" s="98" t="s">
        <v>196</v>
      </c>
      <c r="B1068" s="98" t="s">
        <v>183</v>
      </c>
      <c r="C1068" s="99">
        <v>9003</v>
      </c>
      <c r="D1068" s="97">
        <v>7</v>
      </c>
      <c r="E1068" s="97" t="s">
        <v>184</v>
      </c>
      <c r="F1068" s="97">
        <v>6.99</v>
      </c>
      <c r="G1068" s="97">
        <v>6.99</v>
      </c>
      <c r="H1068" s="97">
        <v>0</v>
      </c>
    </row>
    <row r="1069" spans="1:8" ht="27" x14ac:dyDescent="0.3">
      <c r="A1069" s="98" t="s">
        <v>194</v>
      </c>
      <c r="B1069" s="98" t="s">
        <v>183</v>
      </c>
      <c r="C1069" s="99">
        <v>25433</v>
      </c>
      <c r="D1069" s="97">
        <v>7</v>
      </c>
      <c r="E1069" s="97" t="s">
        <v>193</v>
      </c>
      <c r="F1069" s="97">
        <v>6.99</v>
      </c>
      <c r="G1069" s="97">
        <v>6.99</v>
      </c>
      <c r="H1069" s="97">
        <v>0</v>
      </c>
    </row>
    <row r="1070" spans="1:8" ht="27" x14ac:dyDescent="0.3">
      <c r="A1070" s="98" t="s">
        <v>194</v>
      </c>
      <c r="B1070" s="98" t="s">
        <v>183</v>
      </c>
      <c r="C1070" s="99">
        <v>4390</v>
      </c>
      <c r="D1070" s="97">
        <v>7</v>
      </c>
      <c r="E1070" s="97" t="s">
        <v>184</v>
      </c>
      <c r="F1070" s="97">
        <v>8.18</v>
      </c>
      <c r="G1070" s="97">
        <v>5.99</v>
      </c>
      <c r="H1070" s="97">
        <v>1</v>
      </c>
    </row>
    <row r="1071" spans="1:8" ht="27" x14ac:dyDescent="0.3">
      <c r="A1071" s="98" t="s">
        <v>194</v>
      </c>
      <c r="B1071" s="98" t="s">
        <v>183</v>
      </c>
      <c r="C1071" s="99">
        <v>3277</v>
      </c>
      <c r="D1071" s="97">
        <v>3</v>
      </c>
      <c r="E1071" s="97" t="s">
        <v>188</v>
      </c>
      <c r="F1071" s="97">
        <v>7</v>
      </c>
      <c r="G1071" s="97">
        <v>7</v>
      </c>
      <c r="H1071" s="97">
        <v>0</v>
      </c>
    </row>
    <row r="1072" spans="1:8" ht="27" x14ac:dyDescent="0.3">
      <c r="A1072" s="98" t="s">
        <v>196</v>
      </c>
      <c r="B1072" s="98" t="s">
        <v>183</v>
      </c>
      <c r="C1072" s="99">
        <v>22501</v>
      </c>
      <c r="D1072" s="97">
        <v>5</v>
      </c>
      <c r="E1072" s="97" t="s">
        <v>184</v>
      </c>
      <c r="F1072" s="97">
        <v>7</v>
      </c>
      <c r="G1072" s="97">
        <v>7</v>
      </c>
      <c r="H1072" s="97">
        <v>0</v>
      </c>
    </row>
    <row r="1073" spans="1:8" ht="27" x14ac:dyDescent="0.3">
      <c r="A1073" s="98" t="s">
        <v>182</v>
      </c>
      <c r="B1073" s="98" t="s">
        <v>201</v>
      </c>
      <c r="C1073" s="99">
        <v>205</v>
      </c>
      <c r="D1073" s="97">
        <v>7</v>
      </c>
      <c r="E1073" s="97" t="s">
        <v>188</v>
      </c>
      <c r="F1073" s="97">
        <v>8.61</v>
      </c>
      <c r="G1073" s="97">
        <v>8.61</v>
      </c>
      <c r="H1073" s="97">
        <v>0</v>
      </c>
    </row>
    <row r="1074" spans="1:8" x14ac:dyDescent="0.3">
      <c r="A1074" s="98" t="s">
        <v>202</v>
      </c>
      <c r="B1074" s="98" t="s">
        <v>201</v>
      </c>
      <c r="C1074" s="99">
        <v>2168</v>
      </c>
      <c r="D1074" s="97">
        <v>7</v>
      </c>
      <c r="E1074" s="97" t="s">
        <v>191</v>
      </c>
      <c r="F1074" s="97">
        <v>8.61</v>
      </c>
      <c r="G1074" s="97">
        <v>8.61</v>
      </c>
      <c r="H1074" s="97">
        <v>0</v>
      </c>
    </row>
    <row r="1075" spans="1:8" ht="27" x14ac:dyDescent="0.3">
      <c r="A1075" s="98" t="s">
        <v>196</v>
      </c>
      <c r="B1075" s="98" t="s">
        <v>183</v>
      </c>
      <c r="C1075" s="99">
        <v>2944</v>
      </c>
      <c r="D1075" s="97">
        <v>7</v>
      </c>
      <c r="E1075" s="97" t="s">
        <v>186</v>
      </c>
      <c r="F1075" s="97">
        <v>7</v>
      </c>
      <c r="G1075" s="97">
        <v>7</v>
      </c>
      <c r="H1075" s="97">
        <v>0</v>
      </c>
    </row>
    <row r="1076" spans="1:8" ht="27" x14ac:dyDescent="0.3">
      <c r="A1076" s="98" t="s">
        <v>182</v>
      </c>
      <c r="B1076" s="98" t="s">
        <v>201</v>
      </c>
      <c r="C1076" s="99">
        <v>613</v>
      </c>
      <c r="D1076" s="97">
        <v>10</v>
      </c>
      <c r="E1076" s="97" t="s">
        <v>186</v>
      </c>
      <c r="F1076" s="97">
        <v>8.61</v>
      </c>
      <c r="G1076" s="97">
        <v>8.61</v>
      </c>
      <c r="H1076" s="97">
        <v>0</v>
      </c>
    </row>
    <row r="1077" spans="1:8" ht="27" x14ac:dyDescent="0.3">
      <c r="A1077" s="98" t="s">
        <v>194</v>
      </c>
      <c r="B1077" s="98" t="s">
        <v>201</v>
      </c>
      <c r="C1077" s="99">
        <v>266</v>
      </c>
      <c r="D1077" s="97">
        <v>3</v>
      </c>
      <c r="E1077" s="97" t="s">
        <v>188</v>
      </c>
      <c r="F1077" s="97">
        <v>61.000000015999994</v>
      </c>
      <c r="G1077" s="97">
        <v>1.2298387099999999</v>
      </c>
      <c r="H1077" s="97">
        <v>1</v>
      </c>
    </row>
    <row r="1078" spans="1:8" ht="27" x14ac:dyDescent="0.3">
      <c r="A1078" s="98" t="s">
        <v>194</v>
      </c>
      <c r="B1078" s="98" t="s">
        <v>183</v>
      </c>
      <c r="C1078" s="99">
        <v>3613</v>
      </c>
      <c r="D1078" s="97">
        <v>7</v>
      </c>
      <c r="E1078" s="97" t="s">
        <v>188</v>
      </c>
      <c r="F1078" s="97">
        <v>12.55</v>
      </c>
      <c r="G1078" s="97">
        <v>3.99</v>
      </c>
      <c r="H1078" s="97">
        <v>1</v>
      </c>
    </row>
    <row r="1079" spans="1:8" ht="27" x14ac:dyDescent="0.3">
      <c r="A1079" s="98" t="s">
        <v>199</v>
      </c>
      <c r="B1079" s="98" t="s">
        <v>201</v>
      </c>
      <c r="C1079" s="99">
        <v>393</v>
      </c>
      <c r="D1079" s="97">
        <v>10</v>
      </c>
      <c r="E1079" s="97" t="s">
        <v>193</v>
      </c>
      <c r="F1079" s="97">
        <v>31.110000005700002</v>
      </c>
      <c r="G1079" s="97">
        <v>2.4469920953100002</v>
      </c>
      <c r="H1079" s="97">
        <v>1</v>
      </c>
    </row>
    <row r="1080" spans="1:8" ht="27" x14ac:dyDescent="0.3">
      <c r="A1080" s="98" t="s">
        <v>194</v>
      </c>
      <c r="B1080" s="98" t="s">
        <v>201</v>
      </c>
      <c r="C1080" s="99">
        <v>266</v>
      </c>
      <c r="D1080" s="97">
        <v>3</v>
      </c>
      <c r="E1080" s="97" t="s">
        <v>191</v>
      </c>
      <c r="F1080" s="97">
        <v>62.089999997850001</v>
      </c>
      <c r="G1080" s="97">
        <v>1.2297484649999999</v>
      </c>
      <c r="H1080" s="97">
        <v>1</v>
      </c>
    </row>
    <row r="1081" spans="1:8" ht="27" x14ac:dyDescent="0.3">
      <c r="A1081" s="98" t="s">
        <v>187</v>
      </c>
      <c r="B1081" s="98" t="s">
        <v>183</v>
      </c>
      <c r="C1081" s="99">
        <v>27132</v>
      </c>
      <c r="D1081" s="97">
        <v>5</v>
      </c>
      <c r="E1081" s="97" t="s">
        <v>184</v>
      </c>
      <c r="F1081" s="97">
        <v>51</v>
      </c>
      <c r="G1081" s="97">
        <v>0.99</v>
      </c>
      <c r="H1081" s="97">
        <v>1</v>
      </c>
    </row>
    <row r="1082" spans="1:8" ht="27" x14ac:dyDescent="0.3">
      <c r="A1082" s="98" t="s">
        <v>194</v>
      </c>
      <c r="B1082" s="98" t="s">
        <v>183</v>
      </c>
      <c r="C1082" s="99">
        <v>2349</v>
      </c>
      <c r="D1082" s="97">
        <v>7</v>
      </c>
      <c r="E1082" s="97" t="s">
        <v>186</v>
      </c>
      <c r="F1082" s="97">
        <v>14.5</v>
      </c>
      <c r="G1082" s="97">
        <v>3.6</v>
      </c>
      <c r="H1082" s="97">
        <v>1</v>
      </c>
    </row>
    <row r="1083" spans="1:8" ht="27" x14ac:dyDescent="0.3">
      <c r="A1083" s="98" t="s">
        <v>205</v>
      </c>
      <c r="B1083" s="98" t="s">
        <v>183</v>
      </c>
      <c r="C1083" s="99">
        <v>1155</v>
      </c>
      <c r="D1083" s="97">
        <v>7</v>
      </c>
      <c r="E1083" s="97" t="s">
        <v>193</v>
      </c>
      <c r="F1083" s="97">
        <v>7.49</v>
      </c>
      <c r="G1083" s="97">
        <v>6.99</v>
      </c>
      <c r="H1083" s="97">
        <v>1</v>
      </c>
    </row>
    <row r="1084" spans="1:8" ht="27" x14ac:dyDescent="0.3">
      <c r="A1084" s="98" t="s">
        <v>205</v>
      </c>
      <c r="B1084" s="98" t="s">
        <v>183</v>
      </c>
      <c r="C1084" s="99">
        <v>9003</v>
      </c>
      <c r="D1084" s="97">
        <v>7</v>
      </c>
      <c r="E1084" s="97" t="s">
        <v>184</v>
      </c>
      <c r="F1084" s="97">
        <v>7.49</v>
      </c>
      <c r="G1084" s="97">
        <v>6.99</v>
      </c>
      <c r="H1084" s="97">
        <v>1</v>
      </c>
    </row>
    <row r="1085" spans="1:8" ht="27" x14ac:dyDescent="0.3">
      <c r="A1085" s="98" t="s">
        <v>196</v>
      </c>
      <c r="B1085" s="98" t="s">
        <v>183</v>
      </c>
      <c r="C1085" s="99">
        <v>8100</v>
      </c>
      <c r="D1085" s="97">
        <v>1</v>
      </c>
      <c r="E1085" s="97" t="s">
        <v>188</v>
      </c>
      <c r="F1085" s="97">
        <v>10.5</v>
      </c>
      <c r="G1085" s="97">
        <v>4.99</v>
      </c>
      <c r="H1085" s="97">
        <v>1</v>
      </c>
    </row>
    <row r="1086" spans="1:8" x14ac:dyDescent="0.3">
      <c r="A1086" s="98" t="s">
        <v>192</v>
      </c>
      <c r="B1086" s="98" t="s">
        <v>183</v>
      </c>
      <c r="C1086" s="99">
        <v>3864</v>
      </c>
      <c r="D1086" s="97">
        <v>7</v>
      </c>
      <c r="E1086" s="97" t="s">
        <v>186</v>
      </c>
      <c r="F1086" s="97">
        <v>10.5</v>
      </c>
      <c r="G1086" s="97">
        <v>4.99</v>
      </c>
      <c r="H1086" s="97">
        <v>1</v>
      </c>
    </row>
    <row r="1087" spans="1:8" ht="27" x14ac:dyDescent="0.3">
      <c r="A1087" s="98" t="s">
        <v>196</v>
      </c>
      <c r="B1087" s="98" t="s">
        <v>183</v>
      </c>
      <c r="C1087" s="99">
        <v>22501</v>
      </c>
      <c r="D1087" s="97">
        <v>5</v>
      </c>
      <c r="E1087" s="97" t="s">
        <v>184</v>
      </c>
      <c r="F1087" s="97">
        <v>10.5</v>
      </c>
      <c r="G1087" s="97">
        <v>5</v>
      </c>
      <c r="H1087" s="97">
        <v>1</v>
      </c>
    </row>
    <row r="1088" spans="1:8" ht="27" x14ac:dyDescent="0.3">
      <c r="A1088" s="98" t="s">
        <v>196</v>
      </c>
      <c r="B1088" s="98" t="s">
        <v>201</v>
      </c>
      <c r="C1088" s="99">
        <v>1313</v>
      </c>
      <c r="D1088" s="97">
        <v>7</v>
      </c>
      <c r="E1088" s="97" t="s">
        <v>188</v>
      </c>
      <c r="F1088" s="97">
        <v>32.719999987469997</v>
      </c>
      <c r="G1088" s="97">
        <v>2.4469297247299999</v>
      </c>
      <c r="H1088" s="97">
        <v>1</v>
      </c>
    </row>
    <row r="1089" spans="1:8" ht="27" x14ac:dyDescent="0.3">
      <c r="A1089" s="98" t="s">
        <v>194</v>
      </c>
      <c r="B1089" s="98" t="s">
        <v>183</v>
      </c>
      <c r="C1089" s="99">
        <v>2349</v>
      </c>
      <c r="D1089" s="97">
        <v>7</v>
      </c>
      <c r="E1089" s="97" t="s">
        <v>188</v>
      </c>
      <c r="F1089" s="97">
        <v>15</v>
      </c>
      <c r="G1089" s="97">
        <v>3.6</v>
      </c>
      <c r="H1089" s="97">
        <v>1</v>
      </c>
    </row>
    <row r="1090" spans="1:8" ht="27" x14ac:dyDescent="0.3">
      <c r="A1090" s="98" t="s">
        <v>199</v>
      </c>
      <c r="B1090" s="98" t="s">
        <v>201</v>
      </c>
      <c r="C1090" s="99">
        <v>2016</v>
      </c>
      <c r="D1090" s="97">
        <v>7</v>
      </c>
      <c r="E1090" s="97" t="s">
        <v>193</v>
      </c>
      <c r="F1090" s="97">
        <v>9.1599999974500008</v>
      </c>
      <c r="G1090" s="97">
        <v>9.1599999974500008</v>
      </c>
      <c r="H1090" s="97">
        <v>0</v>
      </c>
    </row>
    <row r="1091" spans="1:8" ht="27" x14ac:dyDescent="0.3">
      <c r="A1091" s="98" t="s">
        <v>194</v>
      </c>
      <c r="B1091" s="98" t="s">
        <v>183</v>
      </c>
      <c r="C1091" s="99">
        <v>2696</v>
      </c>
      <c r="D1091" s="97">
        <v>7</v>
      </c>
      <c r="E1091" s="97" t="s">
        <v>184</v>
      </c>
      <c r="F1091" s="97">
        <v>11.12</v>
      </c>
      <c r="G1091" s="97">
        <v>5</v>
      </c>
      <c r="H1091" s="97">
        <v>1</v>
      </c>
    </row>
    <row r="1092" spans="1:8" ht="27" x14ac:dyDescent="0.3">
      <c r="A1092" s="98" t="s">
        <v>194</v>
      </c>
      <c r="B1092" s="98" t="s">
        <v>183</v>
      </c>
      <c r="C1092" s="99">
        <v>2349</v>
      </c>
      <c r="D1092" s="97">
        <v>7</v>
      </c>
      <c r="E1092" s="97" t="s">
        <v>188</v>
      </c>
      <c r="F1092" s="97">
        <v>15.5</v>
      </c>
      <c r="G1092" s="97">
        <v>3.6</v>
      </c>
      <c r="H1092" s="97">
        <v>1</v>
      </c>
    </row>
    <row r="1093" spans="1:8" ht="27" x14ac:dyDescent="0.3">
      <c r="A1093" s="98" t="s">
        <v>189</v>
      </c>
      <c r="B1093" s="98" t="s">
        <v>183</v>
      </c>
      <c r="C1093" s="99">
        <v>3613</v>
      </c>
      <c r="D1093" s="97">
        <v>7</v>
      </c>
      <c r="E1093" s="97" t="s">
        <v>188</v>
      </c>
      <c r="F1093" s="97">
        <v>8.01</v>
      </c>
      <c r="G1093" s="97">
        <v>6.99</v>
      </c>
      <c r="H1093" s="97">
        <v>1</v>
      </c>
    </row>
    <row r="1094" spans="1:8" ht="27" x14ac:dyDescent="0.3">
      <c r="A1094" s="98" t="s">
        <v>199</v>
      </c>
      <c r="B1094" s="98" t="s">
        <v>201</v>
      </c>
      <c r="C1094" s="99">
        <v>1130</v>
      </c>
      <c r="D1094" s="97">
        <v>10</v>
      </c>
      <c r="E1094" s="97" t="s">
        <v>188</v>
      </c>
      <c r="F1094" s="97">
        <v>17.22</v>
      </c>
      <c r="G1094" s="97">
        <v>4.92</v>
      </c>
      <c r="H1094" s="97">
        <v>0</v>
      </c>
    </row>
    <row r="1095" spans="1:8" x14ac:dyDescent="0.3">
      <c r="A1095" s="98" t="s">
        <v>197</v>
      </c>
      <c r="B1095" s="98" t="s">
        <v>201</v>
      </c>
      <c r="C1095" s="99">
        <v>71</v>
      </c>
      <c r="D1095" s="97">
        <v>10</v>
      </c>
      <c r="E1095" s="97" t="s">
        <v>188</v>
      </c>
      <c r="F1095" s="97">
        <v>69.039999992040009</v>
      </c>
      <c r="G1095" s="97">
        <v>1.2297826860000001</v>
      </c>
      <c r="H1095" s="97">
        <v>1</v>
      </c>
    </row>
    <row r="1096" spans="1:8" ht="27" x14ac:dyDescent="0.3">
      <c r="A1096" s="98" t="s">
        <v>194</v>
      </c>
      <c r="B1096" s="98" t="s">
        <v>183</v>
      </c>
      <c r="C1096" s="99">
        <v>2046</v>
      </c>
      <c r="D1096" s="97">
        <v>5</v>
      </c>
      <c r="E1096" s="97" t="s">
        <v>188</v>
      </c>
      <c r="F1096" s="97">
        <v>7.5</v>
      </c>
      <c r="G1096" s="97">
        <v>7.5</v>
      </c>
      <c r="H1096" s="97">
        <v>0</v>
      </c>
    </row>
    <row r="1097" spans="1:8" ht="27" x14ac:dyDescent="0.3">
      <c r="A1097" s="98" t="s">
        <v>194</v>
      </c>
      <c r="B1097" s="98" t="s">
        <v>183</v>
      </c>
      <c r="C1097" s="99">
        <v>2046</v>
      </c>
      <c r="D1097" s="97">
        <v>5</v>
      </c>
      <c r="E1097" s="97" t="s">
        <v>188</v>
      </c>
      <c r="F1097" s="97">
        <v>7.5</v>
      </c>
      <c r="G1097" s="97">
        <v>7.5</v>
      </c>
      <c r="H1097" s="97">
        <v>0</v>
      </c>
    </row>
    <row r="1098" spans="1:8" ht="27" x14ac:dyDescent="0.3">
      <c r="A1098" s="98" t="s">
        <v>194</v>
      </c>
      <c r="B1098" s="98" t="s">
        <v>183</v>
      </c>
      <c r="C1098" s="99">
        <v>2046</v>
      </c>
      <c r="D1098" s="97">
        <v>5</v>
      </c>
      <c r="E1098" s="97" t="s">
        <v>188</v>
      </c>
      <c r="F1098" s="97">
        <v>7.5</v>
      </c>
      <c r="G1098" s="97">
        <v>7.5</v>
      </c>
      <c r="H1098" s="97">
        <v>0</v>
      </c>
    </row>
    <row r="1099" spans="1:8" ht="27" x14ac:dyDescent="0.3">
      <c r="A1099" s="98" t="s">
        <v>194</v>
      </c>
      <c r="B1099" s="98" t="s">
        <v>183</v>
      </c>
      <c r="C1099" s="99">
        <v>2046</v>
      </c>
      <c r="D1099" s="97">
        <v>5</v>
      </c>
      <c r="E1099" s="97" t="s">
        <v>188</v>
      </c>
      <c r="F1099" s="97">
        <v>7.5</v>
      </c>
      <c r="G1099" s="97">
        <v>7.5</v>
      </c>
      <c r="H1099" s="97">
        <v>0</v>
      </c>
    </row>
    <row r="1100" spans="1:8" ht="27" x14ac:dyDescent="0.3">
      <c r="A1100" s="98" t="s">
        <v>194</v>
      </c>
      <c r="B1100" s="98" t="s">
        <v>183</v>
      </c>
      <c r="C1100" s="99">
        <v>2046</v>
      </c>
      <c r="D1100" s="97">
        <v>5</v>
      </c>
      <c r="E1100" s="97" t="s">
        <v>188</v>
      </c>
      <c r="F1100" s="97">
        <v>7.5</v>
      </c>
      <c r="G1100" s="97">
        <v>7.5</v>
      </c>
      <c r="H1100" s="97">
        <v>0</v>
      </c>
    </row>
    <row r="1101" spans="1:8" ht="27" x14ac:dyDescent="0.3">
      <c r="A1101" s="98" t="s">
        <v>194</v>
      </c>
      <c r="B1101" s="98" t="s">
        <v>183</v>
      </c>
      <c r="C1101" s="99">
        <v>2046</v>
      </c>
      <c r="D1101" s="97">
        <v>5</v>
      </c>
      <c r="E1101" s="97" t="s">
        <v>188</v>
      </c>
      <c r="F1101" s="97">
        <v>7.5</v>
      </c>
      <c r="G1101" s="97">
        <v>7.5</v>
      </c>
      <c r="H1101" s="97">
        <v>0</v>
      </c>
    </row>
    <row r="1102" spans="1:8" ht="27" x14ac:dyDescent="0.3">
      <c r="A1102" s="98" t="s">
        <v>194</v>
      </c>
      <c r="B1102" s="98" t="s">
        <v>183</v>
      </c>
      <c r="C1102" s="99">
        <v>2046</v>
      </c>
      <c r="D1102" s="97">
        <v>5</v>
      </c>
      <c r="E1102" s="97" t="s">
        <v>188</v>
      </c>
      <c r="F1102" s="97">
        <v>7.5</v>
      </c>
      <c r="G1102" s="97">
        <v>7.5</v>
      </c>
      <c r="H1102" s="97">
        <v>0</v>
      </c>
    </row>
    <row r="1103" spans="1:8" ht="27" x14ac:dyDescent="0.3">
      <c r="A1103" s="98" t="s">
        <v>194</v>
      </c>
      <c r="B1103" s="98" t="s">
        <v>183</v>
      </c>
      <c r="C1103" s="99">
        <v>2046</v>
      </c>
      <c r="D1103" s="97">
        <v>5</v>
      </c>
      <c r="E1103" s="97" t="s">
        <v>188</v>
      </c>
      <c r="F1103" s="97">
        <v>7.5</v>
      </c>
      <c r="G1103" s="97">
        <v>7.5</v>
      </c>
      <c r="H1103" s="97">
        <v>0</v>
      </c>
    </row>
    <row r="1104" spans="1:8" ht="27" x14ac:dyDescent="0.3">
      <c r="A1104" s="98" t="s">
        <v>204</v>
      </c>
      <c r="B1104" s="98" t="s">
        <v>183</v>
      </c>
      <c r="C1104" s="99">
        <v>2944</v>
      </c>
      <c r="D1104" s="97">
        <v>7</v>
      </c>
      <c r="E1104" s="97" t="s">
        <v>186</v>
      </c>
      <c r="F1104" s="97">
        <v>7.5</v>
      </c>
      <c r="G1104" s="97">
        <v>7.5</v>
      </c>
      <c r="H1104" s="97">
        <v>0</v>
      </c>
    </row>
    <row r="1105" spans="1:8" ht="27" x14ac:dyDescent="0.3">
      <c r="A1105" s="98" t="s">
        <v>199</v>
      </c>
      <c r="B1105" s="98" t="s">
        <v>201</v>
      </c>
      <c r="C1105" s="99">
        <v>393</v>
      </c>
      <c r="D1105" s="97">
        <v>10</v>
      </c>
      <c r="E1105" s="97" t="s">
        <v>188</v>
      </c>
      <c r="F1105" s="97">
        <v>35.019999986880002</v>
      </c>
      <c r="G1105" s="97">
        <v>2.44697331369</v>
      </c>
      <c r="H1105" s="97">
        <v>1</v>
      </c>
    </row>
    <row r="1106" spans="1:8" ht="27" x14ac:dyDescent="0.3">
      <c r="A1106" s="98" t="s">
        <v>196</v>
      </c>
      <c r="B1106" s="98" t="s">
        <v>183</v>
      </c>
      <c r="C1106" s="99">
        <v>1129</v>
      </c>
      <c r="D1106" s="97">
        <v>10</v>
      </c>
      <c r="E1106" s="97" t="s">
        <v>188</v>
      </c>
      <c r="F1106" s="97">
        <v>56.95</v>
      </c>
      <c r="G1106" s="97">
        <v>1</v>
      </c>
      <c r="H1106" s="97">
        <v>1</v>
      </c>
    </row>
    <row r="1107" spans="1:8" ht="27" x14ac:dyDescent="0.3">
      <c r="A1107" s="98" t="s">
        <v>187</v>
      </c>
      <c r="B1107" s="98" t="s">
        <v>201</v>
      </c>
      <c r="C1107" s="99">
        <v>1905</v>
      </c>
      <c r="D1107" s="97">
        <v>10</v>
      </c>
      <c r="E1107" s="97" t="s">
        <v>186</v>
      </c>
      <c r="F1107" s="97">
        <v>14.12999999937</v>
      </c>
      <c r="G1107" s="97">
        <v>6.1488250649999996</v>
      </c>
      <c r="H1107" s="97">
        <v>1</v>
      </c>
    </row>
    <row r="1108" spans="1:8" ht="27" x14ac:dyDescent="0.3">
      <c r="A1108" s="98" t="s">
        <v>199</v>
      </c>
      <c r="B1108" s="98" t="s">
        <v>201</v>
      </c>
      <c r="C1108" s="99">
        <v>4153</v>
      </c>
      <c r="D1108" s="97">
        <v>10</v>
      </c>
      <c r="E1108" s="97" t="s">
        <v>193</v>
      </c>
      <c r="F1108" s="97">
        <v>35.520000014239997</v>
      </c>
      <c r="G1108" s="97">
        <v>2.4598337959999999</v>
      </c>
      <c r="H1108" s="97">
        <v>1</v>
      </c>
    </row>
    <row r="1109" spans="1:8" ht="27" x14ac:dyDescent="0.3">
      <c r="A1109" s="98" t="s">
        <v>194</v>
      </c>
      <c r="B1109" s="98" t="s">
        <v>183</v>
      </c>
      <c r="C1109" s="99">
        <v>2319</v>
      </c>
      <c r="D1109" s="97">
        <v>7</v>
      </c>
      <c r="E1109" s="97" t="s">
        <v>184</v>
      </c>
      <c r="F1109" s="97">
        <v>10.01</v>
      </c>
      <c r="G1109" s="97">
        <v>5.99</v>
      </c>
      <c r="H1109" s="97">
        <v>1</v>
      </c>
    </row>
    <row r="1110" spans="1:8" ht="27" x14ac:dyDescent="0.3">
      <c r="A1110" s="98" t="s">
        <v>194</v>
      </c>
      <c r="B1110" s="98" t="s">
        <v>183</v>
      </c>
      <c r="C1110" s="99">
        <v>2046</v>
      </c>
      <c r="D1110" s="97">
        <v>5</v>
      </c>
      <c r="E1110" s="97" t="s">
        <v>188</v>
      </c>
      <c r="F1110" s="97">
        <v>8</v>
      </c>
      <c r="G1110" s="97">
        <v>7.5</v>
      </c>
      <c r="H1110" s="97">
        <v>1</v>
      </c>
    </row>
    <row r="1111" spans="1:8" ht="27" x14ac:dyDescent="0.3">
      <c r="A1111" s="98" t="s">
        <v>194</v>
      </c>
      <c r="B1111" s="98" t="s">
        <v>201</v>
      </c>
      <c r="C1111" s="99">
        <v>1545</v>
      </c>
      <c r="D1111" s="97">
        <v>10</v>
      </c>
      <c r="E1111" s="97" t="s">
        <v>186</v>
      </c>
      <c r="F1111" s="97">
        <v>37.499999988539997</v>
      </c>
      <c r="G1111" s="97">
        <v>2.4475237775399998</v>
      </c>
      <c r="H1111" s="97">
        <v>1</v>
      </c>
    </row>
    <row r="1112" spans="1:8" ht="27" x14ac:dyDescent="0.3">
      <c r="A1112" s="98" t="s">
        <v>189</v>
      </c>
      <c r="B1112" s="98" t="s">
        <v>201</v>
      </c>
      <c r="C1112" s="99">
        <v>56</v>
      </c>
      <c r="D1112" s="97">
        <v>7</v>
      </c>
      <c r="E1112" s="97" t="s">
        <v>188</v>
      </c>
      <c r="F1112" s="97">
        <v>75.009999991000001</v>
      </c>
      <c r="G1112" s="97">
        <v>1.2296721310000001</v>
      </c>
      <c r="H1112" s="97">
        <v>1</v>
      </c>
    </row>
    <row r="1113" spans="1:8" ht="27" x14ac:dyDescent="0.3">
      <c r="A1113" s="98" t="s">
        <v>194</v>
      </c>
      <c r="B1113" s="98" t="s">
        <v>183</v>
      </c>
      <c r="C1113" s="99">
        <v>2349</v>
      </c>
      <c r="D1113" s="97">
        <v>7</v>
      </c>
      <c r="E1113" s="97" t="s">
        <v>186</v>
      </c>
      <c r="F1113" s="97">
        <v>17.100000000000001</v>
      </c>
      <c r="G1113" s="97">
        <v>3.6</v>
      </c>
      <c r="H1113" s="97">
        <v>1</v>
      </c>
    </row>
    <row r="1114" spans="1:8" ht="27" x14ac:dyDescent="0.3">
      <c r="A1114" s="98" t="s">
        <v>194</v>
      </c>
      <c r="B1114" s="98" t="s">
        <v>183</v>
      </c>
      <c r="C1114" s="99">
        <v>2349</v>
      </c>
      <c r="D1114" s="97">
        <v>7</v>
      </c>
      <c r="E1114" s="97" t="s">
        <v>186</v>
      </c>
      <c r="F1114" s="97">
        <v>17.100000000000001</v>
      </c>
      <c r="G1114" s="97">
        <v>3.6</v>
      </c>
      <c r="H1114" s="97">
        <v>1</v>
      </c>
    </row>
    <row r="1115" spans="1:8" ht="27" x14ac:dyDescent="0.3">
      <c r="A1115" s="98" t="s">
        <v>194</v>
      </c>
      <c r="B1115" s="98" t="s">
        <v>183</v>
      </c>
      <c r="C1115" s="99">
        <v>2349</v>
      </c>
      <c r="D1115" s="97">
        <v>7</v>
      </c>
      <c r="E1115" s="97" t="s">
        <v>186</v>
      </c>
      <c r="F1115" s="97">
        <v>17.260000000000002</v>
      </c>
      <c r="G1115" s="97">
        <v>3.6</v>
      </c>
      <c r="H1115" s="97">
        <v>1</v>
      </c>
    </row>
    <row r="1116" spans="1:8" ht="27" x14ac:dyDescent="0.3">
      <c r="A1116" s="98" t="s">
        <v>194</v>
      </c>
      <c r="B1116" s="98" t="s">
        <v>183</v>
      </c>
      <c r="C1116" s="99">
        <v>2760</v>
      </c>
      <c r="D1116" s="97">
        <v>10</v>
      </c>
      <c r="E1116" s="97" t="s">
        <v>193</v>
      </c>
      <c r="F1116" s="97">
        <v>62.99</v>
      </c>
      <c r="G1116" s="97">
        <v>0.99</v>
      </c>
      <c r="H1116" s="97">
        <v>1</v>
      </c>
    </row>
    <row r="1117" spans="1:8" ht="27" x14ac:dyDescent="0.3">
      <c r="A1117" s="98" t="s">
        <v>196</v>
      </c>
      <c r="B1117" s="98" t="s">
        <v>183</v>
      </c>
      <c r="C1117" s="99">
        <v>9003</v>
      </c>
      <c r="D1117" s="97">
        <v>7</v>
      </c>
      <c r="E1117" s="97" t="s">
        <v>188</v>
      </c>
      <c r="F1117" s="97">
        <v>12.5</v>
      </c>
      <c r="G1117" s="97">
        <v>4.99</v>
      </c>
      <c r="H1117" s="97">
        <v>1</v>
      </c>
    </row>
    <row r="1118" spans="1:8" x14ac:dyDescent="0.3">
      <c r="A1118" s="98" t="s">
        <v>197</v>
      </c>
      <c r="B1118" s="98" t="s">
        <v>183</v>
      </c>
      <c r="C1118" s="99">
        <v>405</v>
      </c>
      <c r="D1118" s="97">
        <v>5</v>
      </c>
      <c r="E1118" s="97" t="s">
        <v>188</v>
      </c>
      <c r="F1118" s="97">
        <v>8.9499999999999993</v>
      </c>
      <c r="G1118" s="97">
        <v>6.99</v>
      </c>
      <c r="H1118" s="97">
        <v>1</v>
      </c>
    </row>
    <row r="1119" spans="1:8" ht="27" x14ac:dyDescent="0.3">
      <c r="A1119" s="98" t="s">
        <v>187</v>
      </c>
      <c r="B1119" s="98" t="s">
        <v>183</v>
      </c>
      <c r="C1119" s="99">
        <v>27132</v>
      </c>
      <c r="D1119" s="97">
        <v>5</v>
      </c>
      <c r="E1119" s="97" t="s">
        <v>184</v>
      </c>
      <c r="F1119" s="97">
        <v>63.36</v>
      </c>
      <c r="G1119" s="97">
        <v>0.99</v>
      </c>
      <c r="H1119" s="97">
        <v>1</v>
      </c>
    </row>
    <row r="1120" spans="1:8" ht="27" x14ac:dyDescent="0.3">
      <c r="A1120" s="98" t="s">
        <v>194</v>
      </c>
      <c r="B1120" s="98" t="s">
        <v>183</v>
      </c>
      <c r="C1120" s="99">
        <v>2179</v>
      </c>
      <c r="D1120" s="97">
        <v>5</v>
      </c>
      <c r="E1120" s="97" t="s">
        <v>188</v>
      </c>
      <c r="F1120" s="97">
        <v>9</v>
      </c>
      <c r="G1120" s="97">
        <v>6.99</v>
      </c>
      <c r="H1120" s="97">
        <v>1</v>
      </c>
    </row>
    <row r="1121" spans="1:8" x14ac:dyDescent="0.3">
      <c r="A1121" s="98" t="s">
        <v>192</v>
      </c>
      <c r="B1121" s="98" t="s">
        <v>183</v>
      </c>
      <c r="C1121" s="99">
        <v>212</v>
      </c>
      <c r="D1121" s="97">
        <v>7</v>
      </c>
      <c r="E1121" s="97" t="s">
        <v>188</v>
      </c>
      <c r="F1121" s="97">
        <v>9.01</v>
      </c>
      <c r="G1121" s="97">
        <v>6.99</v>
      </c>
      <c r="H1121" s="97">
        <v>1</v>
      </c>
    </row>
    <row r="1122" spans="1:8" ht="27" x14ac:dyDescent="0.3">
      <c r="A1122" s="98" t="s">
        <v>194</v>
      </c>
      <c r="B1122" s="98" t="s">
        <v>183</v>
      </c>
      <c r="C1122" s="99">
        <v>2349</v>
      </c>
      <c r="D1122" s="97">
        <v>7</v>
      </c>
      <c r="E1122" s="97" t="s">
        <v>188</v>
      </c>
      <c r="F1122" s="97">
        <v>17.510000000000002</v>
      </c>
      <c r="G1122" s="97">
        <v>3.6</v>
      </c>
      <c r="H1122" s="97">
        <v>1</v>
      </c>
    </row>
    <row r="1123" spans="1:8" x14ac:dyDescent="0.3">
      <c r="A1123" s="98" t="s">
        <v>185</v>
      </c>
      <c r="B1123" s="98" t="s">
        <v>183</v>
      </c>
      <c r="C1123" s="99">
        <v>351</v>
      </c>
      <c r="D1123" s="97">
        <v>3</v>
      </c>
      <c r="E1123" s="97" t="s">
        <v>188</v>
      </c>
      <c r="F1123" s="97">
        <v>7.95</v>
      </c>
      <c r="G1123" s="97">
        <v>7.95</v>
      </c>
      <c r="H1123" s="97">
        <v>0</v>
      </c>
    </row>
    <row r="1124" spans="1:8" ht="27" x14ac:dyDescent="0.3">
      <c r="A1124" s="98" t="s">
        <v>194</v>
      </c>
      <c r="B1124" s="98" t="s">
        <v>183</v>
      </c>
      <c r="C1124" s="99">
        <v>4390</v>
      </c>
      <c r="D1124" s="97">
        <v>7</v>
      </c>
      <c r="E1124" s="97" t="s">
        <v>184</v>
      </c>
      <c r="F1124" s="97">
        <v>7.95</v>
      </c>
      <c r="G1124" s="97">
        <v>7.95</v>
      </c>
      <c r="H1124" s="97">
        <v>1</v>
      </c>
    </row>
    <row r="1125" spans="1:8" ht="27" x14ac:dyDescent="0.3">
      <c r="A1125" s="98" t="s">
        <v>199</v>
      </c>
      <c r="B1125" s="98" t="s">
        <v>201</v>
      </c>
      <c r="C1125" s="99">
        <v>1365</v>
      </c>
      <c r="D1125" s="97">
        <v>10</v>
      </c>
      <c r="E1125" s="97" t="s">
        <v>188</v>
      </c>
      <c r="F1125" s="97">
        <v>9.7799999980500001</v>
      </c>
      <c r="G1125" s="97">
        <v>9.7799999980500001</v>
      </c>
      <c r="H1125" s="97">
        <v>0</v>
      </c>
    </row>
    <row r="1126" spans="1:8" ht="27" x14ac:dyDescent="0.3">
      <c r="A1126" s="98" t="s">
        <v>187</v>
      </c>
      <c r="B1126" s="98" t="s">
        <v>183</v>
      </c>
      <c r="C1126" s="99">
        <v>27132</v>
      </c>
      <c r="D1126" s="97">
        <v>5</v>
      </c>
      <c r="E1126" s="97" t="s">
        <v>184</v>
      </c>
      <c r="F1126" s="97">
        <v>64.33</v>
      </c>
      <c r="G1126" s="97">
        <v>0.99</v>
      </c>
      <c r="H1126" s="97">
        <v>1</v>
      </c>
    </row>
    <row r="1127" spans="1:8" ht="27" x14ac:dyDescent="0.3">
      <c r="A1127" s="98" t="s">
        <v>194</v>
      </c>
      <c r="B1127" s="98" t="s">
        <v>201</v>
      </c>
      <c r="C1127" s="99">
        <v>266</v>
      </c>
      <c r="D1127" s="97">
        <v>3</v>
      </c>
      <c r="E1127" s="97" t="s">
        <v>193</v>
      </c>
      <c r="F1127" s="97">
        <v>78.319999979100004</v>
      </c>
      <c r="G1127" s="97">
        <v>1.22970639</v>
      </c>
      <c r="H1127" s="97">
        <v>1</v>
      </c>
    </row>
    <row r="1128" spans="1:8" ht="27" x14ac:dyDescent="0.3">
      <c r="A1128" s="98" t="s">
        <v>182</v>
      </c>
      <c r="B1128" s="98" t="s">
        <v>183</v>
      </c>
      <c r="C1128" s="99">
        <v>50</v>
      </c>
      <c r="D1128" s="97">
        <v>3</v>
      </c>
      <c r="E1128" s="97" t="s">
        <v>193</v>
      </c>
      <c r="F1128" s="97">
        <v>7.99</v>
      </c>
      <c r="G1128" s="97">
        <v>7.99</v>
      </c>
      <c r="H1128" s="97">
        <v>0</v>
      </c>
    </row>
    <row r="1129" spans="1:8" ht="27" x14ac:dyDescent="0.3">
      <c r="A1129" s="98" t="s">
        <v>182</v>
      </c>
      <c r="B1129" s="98" t="s">
        <v>183</v>
      </c>
      <c r="C1129" s="99">
        <v>50</v>
      </c>
      <c r="D1129" s="97">
        <v>3</v>
      </c>
      <c r="E1129" s="97" t="s">
        <v>193</v>
      </c>
      <c r="F1129" s="97">
        <v>7.99</v>
      </c>
      <c r="G1129" s="97">
        <v>7.99</v>
      </c>
      <c r="H1129" s="97">
        <v>0</v>
      </c>
    </row>
    <row r="1130" spans="1:8" ht="27" x14ac:dyDescent="0.3">
      <c r="A1130" s="98" t="s">
        <v>182</v>
      </c>
      <c r="B1130" s="98" t="s">
        <v>183</v>
      </c>
      <c r="C1130" s="99">
        <v>50</v>
      </c>
      <c r="D1130" s="97">
        <v>3</v>
      </c>
      <c r="E1130" s="97" t="s">
        <v>193</v>
      </c>
      <c r="F1130" s="97">
        <v>7.99</v>
      </c>
      <c r="G1130" s="97">
        <v>7.99</v>
      </c>
      <c r="H1130" s="97">
        <v>1</v>
      </c>
    </row>
    <row r="1131" spans="1:8" ht="27" x14ac:dyDescent="0.3">
      <c r="A1131" s="98" t="s">
        <v>205</v>
      </c>
      <c r="B1131" s="98" t="s">
        <v>183</v>
      </c>
      <c r="C1131" s="99">
        <v>1405</v>
      </c>
      <c r="D1131" s="97">
        <v>3</v>
      </c>
      <c r="E1131" s="97" t="s">
        <v>193</v>
      </c>
      <c r="F1131" s="97">
        <v>7.99</v>
      </c>
      <c r="G1131" s="97">
        <v>7.99</v>
      </c>
      <c r="H1131" s="97">
        <v>0</v>
      </c>
    </row>
    <row r="1132" spans="1:8" ht="27" x14ac:dyDescent="0.3">
      <c r="A1132" s="98" t="s">
        <v>182</v>
      </c>
      <c r="B1132" s="98" t="s">
        <v>183</v>
      </c>
      <c r="C1132" s="99">
        <v>1215</v>
      </c>
      <c r="D1132" s="97">
        <v>5</v>
      </c>
      <c r="E1132" s="97" t="s">
        <v>184</v>
      </c>
      <c r="F1132" s="97">
        <v>7.99</v>
      </c>
      <c r="G1132" s="97">
        <v>7.99</v>
      </c>
      <c r="H1132" s="97">
        <v>0</v>
      </c>
    </row>
    <row r="1133" spans="1:8" ht="27" x14ac:dyDescent="0.3">
      <c r="A1133" s="98" t="s">
        <v>182</v>
      </c>
      <c r="B1133" s="98" t="s">
        <v>183</v>
      </c>
      <c r="C1133" s="99">
        <v>1215</v>
      </c>
      <c r="D1133" s="97">
        <v>5</v>
      </c>
      <c r="E1133" s="97" t="s">
        <v>184</v>
      </c>
      <c r="F1133" s="97">
        <v>7.99</v>
      </c>
      <c r="G1133" s="97">
        <v>7.99</v>
      </c>
      <c r="H1133" s="97">
        <v>0</v>
      </c>
    </row>
    <row r="1134" spans="1:8" ht="27" x14ac:dyDescent="0.3">
      <c r="A1134" s="98" t="s">
        <v>182</v>
      </c>
      <c r="B1134" s="98" t="s">
        <v>183</v>
      </c>
      <c r="C1134" s="99">
        <v>1215</v>
      </c>
      <c r="D1134" s="97">
        <v>5</v>
      </c>
      <c r="E1134" s="97" t="s">
        <v>184</v>
      </c>
      <c r="F1134" s="97">
        <v>7.99</v>
      </c>
      <c r="G1134" s="97">
        <v>7.99</v>
      </c>
      <c r="H1134" s="97">
        <v>0</v>
      </c>
    </row>
    <row r="1135" spans="1:8" x14ac:dyDescent="0.3">
      <c r="A1135" s="98" t="s">
        <v>197</v>
      </c>
      <c r="B1135" s="98" t="s">
        <v>183</v>
      </c>
      <c r="C1135" s="99">
        <v>2132</v>
      </c>
      <c r="D1135" s="97">
        <v>5</v>
      </c>
      <c r="E1135" s="97" t="s">
        <v>186</v>
      </c>
      <c r="F1135" s="97">
        <v>7.99</v>
      </c>
      <c r="G1135" s="97">
        <v>7.99</v>
      </c>
      <c r="H1135" s="97">
        <v>0</v>
      </c>
    </row>
    <row r="1136" spans="1:8" ht="27" x14ac:dyDescent="0.3">
      <c r="A1136" s="98" t="s">
        <v>205</v>
      </c>
      <c r="B1136" s="98" t="s">
        <v>183</v>
      </c>
      <c r="C1136" s="99">
        <v>1155</v>
      </c>
      <c r="D1136" s="97">
        <v>7</v>
      </c>
      <c r="E1136" s="97" t="s">
        <v>188</v>
      </c>
      <c r="F1136" s="97">
        <v>7.99</v>
      </c>
      <c r="G1136" s="97">
        <v>7.99</v>
      </c>
      <c r="H1136" s="97">
        <v>0</v>
      </c>
    </row>
    <row r="1137" spans="1:8" ht="27" x14ac:dyDescent="0.3">
      <c r="A1137" s="98" t="s">
        <v>205</v>
      </c>
      <c r="B1137" s="98" t="s">
        <v>183</v>
      </c>
      <c r="C1137" s="99">
        <v>1155</v>
      </c>
      <c r="D1137" s="97">
        <v>7</v>
      </c>
      <c r="E1137" s="97" t="s">
        <v>193</v>
      </c>
      <c r="F1137" s="97">
        <v>7.99</v>
      </c>
      <c r="G1137" s="97">
        <v>7.99</v>
      </c>
      <c r="H1137" s="97">
        <v>0</v>
      </c>
    </row>
    <row r="1138" spans="1:8" ht="27" x14ac:dyDescent="0.3">
      <c r="A1138" s="98" t="s">
        <v>205</v>
      </c>
      <c r="B1138" s="98" t="s">
        <v>183</v>
      </c>
      <c r="C1138" s="99">
        <v>1155</v>
      </c>
      <c r="D1138" s="97">
        <v>7</v>
      </c>
      <c r="E1138" s="97" t="s">
        <v>193</v>
      </c>
      <c r="F1138" s="97">
        <v>7.99</v>
      </c>
      <c r="G1138" s="97">
        <v>7.99</v>
      </c>
      <c r="H1138" s="97">
        <v>0</v>
      </c>
    </row>
    <row r="1139" spans="1:8" ht="27" x14ac:dyDescent="0.3">
      <c r="A1139" s="98" t="s">
        <v>205</v>
      </c>
      <c r="B1139" s="98" t="s">
        <v>183</v>
      </c>
      <c r="C1139" s="99">
        <v>1155</v>
      </c>
      <c r="D1139" s="97">
        <v>7</v>
      </c>
      <c r="E1139" s="97" t="s">
        <v>188</v>
      </c>
      <c r="F1139" s="97">
        <v>7.99</v>
      </c>
      <c r="G1139" s="97">
        <v>7.99</v>
      </c>
      <c r="H1139" s="97">
        <v>0</v>
      </c>
    </row>
    <row r="1140" spans="1:8" ht="27" x14ac:dyDescent="0.3">
      <c r="A1140" s="98" t="s">
        <v>205</v>
      </c>
      <c r="B1140" s="98" t="s">
        <v>183</v>
      </c>
      <c r="C1140" s="99">
        <v>1155</v>
      </c>
      <c r="D1140" s="97">
        <v>7</v>
      </c>
      <c r="E1140" s="97" t="s">
        <v>188</v>
      </c>
      <c r="F1140" s="97">
        <v>7.99</v>
      </c>
      <c r="G1140" s="97">
        <v>7.99</v>
      </c>
      <c r="H1140" s="97">
        <v>0</v>
      </c>
    </row>
    <row r="1141" spans="1:8" ht="27" x14ac:dyDescent="0.3">
      <c r="A1141" s="98" t="s">
        <v>205</v>
      </c>
      <c r="B1141" s="98" t="s">
        <v>183</v>
      </c>
      <c r="C1141" s="99">
        <v>1155</v>
      </c>
      <c r="D1141" s="97">
        <v>7</v>
      </c>
      <c r="E1141" s="97" t="s">
        <v>184</v>
      </c>
      <c r="F1141" s="97">
        <v>7.99</v>
      </c>
      <c r="G1141" s="97">
        <v>7.99</v>
      </c>
      <c r="H1141" s="97">
        <v>0</v>
      </c>
    </row>
    <row r="1142" spans="1:8" ht="27" x14ac:dyDescent="0.3">
      <c r="A1142" s="98" t="s">
        <v>205</v>
      </c>
      <c r="B1142" s="98" t="s">
        <v>183</v>
      </c>
      <c r="C1142" s="99">
        <v>1155</v>
      </c>
      <c r="D1142" s="97">
        <v>7</v>
      </c>
      <c r="E1142" s="97" t="s">
        <v>184</v>
      </c>
      <c r="F1142" s="97">
        <v>7.99</v>
      </c>
      <c r="G1142" s="97">
        <v>7.99</v>
      </c>
      <c r="H1142" s="97">
        <v>0</v>
      </c>
    </row>
    <row r="1143" spans="1:8" ht="27" x14ac:dyDescent="0.3">
      <c r="A1143" s="98" t="s">
        <v>196</v>
      </c>
      <c r="B1143" s="98" t="s">
        <v>183</v>
      </c>
      <c r="C1143" s="99">
        <v>1375</v>
      </c>
      <c r="D1143" s="97">
        <v>7</v>
      </c>
      <c r="E1143" s="97" t="s">
        <v>188</v>
      </c>
      <c r="F1143" s="97">
        <v>7.99</v>
      </c>
      <c r="G1143" s="97">
        <v>7.99</v>
      </c>
      <c r="H1143" s="97">
        <v>0</v>
      </c>
    </row>
    <row r="1144" spans="1:8" x14ac:dyDescent="0.3">
      <c r="A1144" s="98" t="s">
        <v>185</v>
      </c>
      <c r="B1144" s="98" t="s">
        <v>190</v>
      </c>
      <c r="C1144" s="99">
        <v>1390</v>
      </c>
      <c r="D1144" s="97">
        <v>7</v>
      </c>
      <c r="E1144" s="97" t="s">
        <v>191</v>
      </c>
      <c r="F1144" s="97">
        <v>14.26000000286</v>
      </c>
      <c r="G1144" s="97">
        <v>14.26000000286</v>
      </c>
      <c r="H1144" s="97">
        <v>0</v>
      </c>
    </row>
    <row r="1145" spans="1:8" x14ac:dyDescent="0.3">
      <c r="A1145" s="98" t="s">
        <v>185</v>
      </c>
      <c r="B1145" s="98" t="s">
        <v>190</v>
      </c>
      <c r="C1145" s="99">
        <v>1390</v>
      </c>
      <c r="D1145" s="97">
        <v>7</v>
      </c>
      <c r="E1145" s="97" t="s">
        <v>191</v>
      </c>
      <c r="F1145" s="97">
        <v>14.26000000286</v>
      </c>
      <c r="G1145" s="97">
        <v>14.26000000286</v>
      </c>
      <c r="H1145" s="97">
        <v>0</v>
      </c>
    </row>
    <row r="1146" spans="1:8" ht="27" x14ac:dyDescent="0.3">
      <c r="A1146" s="98" t="s">
        <v>189</v>
      </c>
      <c r="B1146" s="98" t="s">
        <v>183</v>
      </c>
      <c r="C1146" s="99">
        <v>3613</v>
      </c>
      <c r="D1146" s="97">
        <v>7</v>
      </c>
      <c r="E1146" s="97" t="s">
        <v>188</v>
      </c>
      <c r="F1146" s="97">
        <v>7.99</v>
      </c>
      <c r="G1146" s="97">
        <v>7.99</v>
      </c>
      <c r="H1146" s="97">
        <v>0</v>
      </c>
    </row>
    <row r="1147" spans="1:8" ht="27" x14ac:dyDescent="0.3">
      <c r="A1147" s="98" t="s">
        <v>189</v>
      </c>
      <c r="B1147" s="98" t="s">
        <v>183</v>
      </c>
      <c r="C1147" s="99">
        <v>3613</v>
      </c>
      <c r="D1147" s="97">
        <v>7</v>
      </c>
      <c r="E1147" s="97" t="s">
        <v>188</v>
      </c>
      <c r="F1147" s="97">
        <v>7.99</v>
      </c>
      <c r="G1147" s="97">
        <v>7.99</v>
      </c>
      <c r="H1147" s="97">
        <v>0</v>
      </c>
    </row>
    <row r="1148" spans="1:8" ht="27" x14ac:dyDescent="0.3">
      <c r="A1148" s="98" t="s">
        <v>194</v>
      </c>
      <c r="B1148" s="98" t="s">
        <v>183</v>
      </c>
      <c r="C1148" s="99">
        <v>3613</v>
      </c>
      <c r="D1148" s="97">
        <v>7</v>
      </c>
      <c r="E1148" s="97" t="s">
        <v>188</v>
      </c>
      <c r="F1148" s="97">
        <v>7.99</v>
      </c>
      <c r="G1148" s="97">
        <v>7.99</v>
      </c>
      <c r="H1148" s="97">
        <v>0</v>
      </c>
    </row>
    <row r="1149" spans="1:8" ht="27" x14ac:dyDescent="0.3">
      <c r="A1149" s="98" t="s">
        <v>182</v>
      </c>
      <c r="B1149" s="98" t="s">
        <v>201</v>
      </c>
      <c r="C1149" s="99">
        <v>205</v>
      </c>
      <c r="D1149" s="97">
        <v>7</v>
      </c>
      <c r="E1149" s="97" t="s">
        <v>188</v>
      </c>
      <c r="F1149" s="97">
        <v>9.84</v>
      </c>
      <c r="G1149" s="97">
        <v>9.84</v>
      </c>
      <c r="H1149" s="97">
        <v>0</v>
      </c>
    </row>
    <row r="1150" spans="1:8" ht="27" x14ac:dyDescent="0.3">
      <c r="A1150" s="98" t="s">
        <v>187</v>
      </c>
      <c r="B1150" s="98" t="s">
        <v>183</v>
      </c>
      <c r="C1150" s="99">
        <v>216</v>
      </c>
      <c r="D1150" s="97">
        <v>7</v>
      </c>
      <c r="E1150" s="97" t="s">
        <v>193</v>
      </c>
      <c r="F1150" s="97">
        <v>8</v>
      </c>
      <c r="G1150" s="97">
        <v>8</v>
      </c>
      <c r="H1150" s="97">
        <v>0</v>
      </c>
    </row>
    <row r="1151" spans="1:8" ht="27" x14ac:dyDescent="0.3">
      <c r="A1151" s="98" t="s">
        <v>194</v>
      </c>
      <c r="B1151" s="98" t="s">
        <v>201</v>
      </c>
      <c r="C1151" s="99">
        <v>618</v>
      </c>
      <c r="D1151" s="97">
        <v>7</v>
      </c>
      <c r="E1151" s="97" t="s">
        <v>184</v>
      </c>
      <c r="F1151" s="97">
        <v>9.84</v>
      </c>
      <c r="G1151" s="97">
        <v>9.84</v>
      </c>
      <c r="H1151" s="97">
        <v>0</v>
      </c>
    </row>
    <row r="1152" spans="1:8" ht="27" x14ac:dyDescent="0.3">
      <c r="A1152" s="98" t="s">
        <v>194</v>
      </c>
      <c r="B1152" s="98" t="s">
        <v>201</v>
      </c>
      <c r="C1152" s="99">
        <v>618</v>
      </c>
      <c r="D1152" s="97">
        <v>7</v>
      </c>
      <c r="E1152" s="97" t="s">
        <v>184</v>
      </c>
      <c r="F1152" s="97">
        <v>9.84</v>
      </c>
      <c r="G1152" s="97">
        <v>9.84</v>
      </c>
      <c r="H1152" s="97">
        <v>0</v>
      </c>
    </row>
    <row r="1153" spans="1:8" ht="27" x14ac:dyDescent="0.3">
      <c r="A1153" s="98" t="s">
        <v>187</v>
      </c>
      <c r="B1153" s="98" t="s">
        <v>201</v>
      </c>
      <c r="C1153" s="99">
        <v>5701</v>
      </c>
      <c r="D1153" s="97">
        <v>10</v>
      </c>
      <c r="E1153" s="97" t="s">
        <v>191</v>
      </c>
      <c r="F1153" s="97">
        <v>39.35</v>
      </c>
      <c r="G1153" s="97">
        <v>2.4593750000000001</v>
      </c>
      <c r="H1153" s="97">
        <v>0</v>
      </c>
    </row>
    <row r="1154" spans="1:8" x14ac:dyDescent="0.3">
      <c r="A1154" s="98" t="s">
        <v>192</v>
      </c>
      <c r="B1154" s="98" t="s">
        <v>190</v>
      </c>
      <c r="C1154" s="99">
        <v>88</v>
      </c>
      <c r="D1154" s="97">
        <v>7</v>
      </c>
      <c r="E1154" s="97" t="s">
        <v>191</v>
      </c>
      <c r="F1154" s="97">
        <v>15.2600000031</v>
      </c>
      <c r="G1154" s="97">
        <v>13.36811696178</v>
      </c>
      <c r="H1154" s="97">
        <v>1</v>
      </c>
    </row>
    <row r="1155" spans="1:8" ht="27" x14ac:dyDescent="0.3">
      <c r="A1155" s="98" t="s">
        <v>182</v>
      </c>
      <c r="B1155" s="98" t="s">
        <v>183</v>
      </c>
      <c r="C1155" s="99">
        <v>686</v>
      </c>
      <c r="D1155" s="97">
        <v>7</v>
      </c>
      <c r="E1155" s="97" t="s">
        <v>193</v>
      </c>
      <c r="F1155" s="97">
        <v>9.99</v>
      </c>
      <c r="G1155" s="97">
        <v>6.5</v>
      </c>
      <c r="H1155" s="97">
        <v>1</v>
      </c>
    </row>
    <row r="1156" spans="1:8" ht="27" x14ac:dyDescent="0.3">
      <c r="A1156" s="98" t="s">
        <v>189</v>
      </c>
      <c r="B1156" s="98" t="s">
        <v>201</v>
      </c>
      <c r="C1156" s="99">
        <v>200</v>
      </c>
      <c r="D1156" s="97">
        <v>7</v>
      </c>
      <c r="E1156" s="97" t="s">
        <v>188</v>
      </c>
      <c r="F1156" s="97">
        <v>17.829999993999998</v>
      </c>
      <c r="G1156" s="97">
        <v>5.5334482739999995</v>
      </c>
      <c r="H1156" s="97">
        <v>0</v>
      </c>
    </row>
    <row r="1157" spans="1:8" ht="27" x14ac:dyDescent="0.3">
      <c r="A1157" s="98" t="s">
        <v>194</v>
      </c>
      <c r="B1157" s="98" t="s">
        <v>183</v>
      </c>
      <c r="C1157" s="99">
        <v>2349</v>
      </c>
      <c r="D1157" s="97">
        <v>7</v>
      </c>
      <c r="E1157" s="97" t="s">
        <v>184</v>
      </c>
      <c r="F1157" s="97">
        <v>18.260000000000002</v>
      </c>
      <c r="G1157" s="97">
        <v>3.6</v>
      </c>
      <c r="H1157" s="97">
        <v>1</v>
      </c>
    </row>
    <row r="1158" spans="1:8" ht="27" x14ac:dyDescent="0.3">
      <c r="A1158" s="98" t="s">
        <v>194</v>
      </c>
      <c r="B1158" s="98" t="s">
        <v>183</v>
      </c>
      <c r="C1158" s="99">
        <v>2349</v>
      </c>
      <c r="D1158" s="97">
        <v>7</v>
      </c>
      <c r="E1158" s="97" t="s">
        <v>188</v>
      </c>
      <c r="F1158" s="97">
        <v>18.29</v>
      </c>
      <c r="G1158" s="97">
        <v>3.6</v>
      </c>
      <c r="H1158" s="97">
        <v>1</v>
      </c>
    </row>
    <row r="1159" spans="1:8" ht="27" x14ac:dyDescent="0.3">
      <c r="A1159" s="98" t="s">
        <v>187</v>
      </c>
      <c r="B1159" s="98" t="s">
        <v>183</v>
      </c>
      <c r="C1159" s="99">
        <v>27132</v>
      </c>
      <c r="D1159" s="97">
        <v>5</v>
      </c>
      <c r="E1159" s="97" t="s">
        <v>184</v>
      </c>
      <c r="F1159" s="97">
        <v>66.650000000000006</v>
      </c>
      <c r="G1159" s="97">
        <v>0.99</v>
      </c>
      <c r="H1159" s="97">
        <v>1</v>
      </c>
    </row>
    <row r="1160" spans="1:8" ht="27" x14ac:dyDescent="0.3">
      <c r="A1160" s="98" t="s">
        <v>187</v>
      </c>
      <c r="B1160" s="98" t="s">
        <v>201</v>
      </c>
      <c r="C1160" s="99">
        <v>109</v>
      </c>
      <c r="D1160" s="97">
        <v>7</v>
      </c>
      <c r="E1160" s="97" t="s">
        <v>203</v>
      </c>
      <c r="F1160" s="97">
        <v>81.160000019999998</v>
      </c>
      <c r="G1160" s="97">
        <v>1.22969697</v>
      </c>
      <c r="H1160" s="97">
        <v>1</v>
      </c>
    </row>
    <row r="1161" spans="1:8" x14ac:dyDescent="0.3">
      <c r="A1161" s="98" t="s">
        <v>197</v>
      </c>
      <c r="B1161" s="98" t="s">
        <v>201</v>
      </c>
      <c r="C1161" s="99">
        <v>4</v>
      </c>
      <c r="D1161" s="97">
        <v>10</v>
      </c>
      <c r="E1161" s="97" t="s">
        <v>193</v>
      </c>
      <c r="F1161" s="97">
        <v>81.160000019999998</v>
      </c>
      <c r="G1161" s="97">
        <v>1.22969697</v>
      </c>
      <c r="H1161" s="97">
        <v>1</v>
      </c>
    </row>
    <row r="1162" spans="1:8" ht="27" x14ac:dyDescent="0.3">
      <c r="A1162" s="98" t="s">
        <v>189</v>
      </c>
      <c r="B1162" s="98" t="s">
        <v>201</v>
      </c>
      <c r="C1162" s="99">
        <v>1405</v>
      </c>
      <c r="D1162" s="97">
        <v>10</v>
      </c>
      <c r="E1162" s="97" t="s">
        <v>184</v>
      </c>
      <c r="F1162" s="97">
        <v>40.910000000430003</v>
      </c>
      <c r="G1162" s="97">
        <v>2.44697625491</v>
      </c>
      <c r="H1162" s="97">
        <v>1</v>
      </c>
    </row>
    <row r="1163" spans="1:8" ht="27" x14ac:dyDescent="0.3">
      <c r="A1163" s="98" t="s">
        <v>194</v>
      </c>
      <c r="B1163" s="98" t="s">
        <v>183</v>
      </c>
      <c r="C1163" s="99">
        <v>2349</v>
      </c>
      <c r="D1163" s="97">
        <v>7</v>
      </c>
      <c r="E1163" s="97" t="s">
        <v>188</v>
      </c>
      <c r="F1163" s="97">
        <v>18.61</v>
      </c>
      <c r="G1163" s="97">
        <v>3.6</v>
      </c>
      <c r="H1163" s="97">
        <v>1</v>
      </c>
    </row>
    <row r="1164" spans="1:8" ht="27" x14ac:dyDescent="0.3">
      <c r="A1164" s="98" t="s">
        <v>189</v>
      </c>
      <c r="B1164" s="98" t="s">
        <v>201</v>
      </c>
      <c r="C1164" s="99">
        <v>5701</v>
      </c>
      <c r="D1164" s="97">
        <v>10</v>
      </c>
      <c r="E1164" s="97" t="s">
        <v>184</v>
      </c>
      <c r="F1164" s="97">
        <v>41.199999991000006</v>
      </c>
      <c r="G1164" s="97">
        <v>2.4597014920000002</v>
      </c>
      <c r="H1164" s="97">
        <v>1</v>
      </c>
    </row>
    <row r="1165" spans="1:8" ht="27" x14ac:dyDescent="0.3">
      <c r="A1165" s="98" t="s">
        <v>194</v>
      </c>
      <c r="B1165" s="98" t="s">
        <v>183</v>
      </c>
      <c r="C1165" s="99">
        <v>4390</v>
      </c>
      <c r="D1165" s="97">
        <v>7</v>
      </c>
      <c r="E1165" s="97" t="s">
        <v>184</v>
      </c>
      <c r="F1165" s="97">
        <v>8.1999999999999993</v>
      </c>
      <c r="G1165" s="97">
        <v>8.1999999999999993</v>
      </c>
      <c r="H1165" s="97">
        <v>0</v>
      </c>
    </row>
    <row r="1166" spans="1:8" ht="27" x14ac:dyDescent="0.3">
      <c r="A1166" s="98" t="s">
        <v>194</v>
      </c>
      <c r="B1166" s="98" t="s">
        <v>183</v>
      </c>
      <c r="C1166" s="99">
        <v>2046</v>
      </c>
      <c r="D1166" s="97">
        <v>5</v>
      </c>
      <c r="E1166" s="97" t="s">
        <v>188</v>
      </c>
      <c r="F1166" s="97">
        <v>9.01</v>
      </c>
      <c r="G1166" s="97">
        <v>7.5</v>
      </c>
      <c r="H1166" s="97">
        <v>1</v>
      </c>
    </row>
    <row r="1167" spans="1:8" ht="27" x14ac:dyDescent="0.3">
      <c r="A1167" s="98" t="s">
        <v>187</v>
      </c>
      <c r="B1167" s="98" t="s">
        <v>183</v>
      </c>
      <c r="C1167" s="99">
        <v>106</v>
      </c>
      <c r="D1167" s="97">
        <v>3</v>
      </c>
      <c r="E1167" s="97" t="s">
        <v>188</v>
      </c>
      <c r="F1167" s="97">
        <v>67.66</v>
      </c>
      <c r="G1167" s="97">
        <v>1</v>
      </c>
      <c r="H1167" s="97">
        <v>1</v>
      </c>
    </row>
    <row r="1168" spans="1:8" ht="27" x14ac:dyDescent="0.3">
      <c r="A1168" s="98" t="s">
        <v>205</v>
      </c>
      <c r="B1168" s="98" t="s">
        <v>183</v>
      </c>
      <c r="C1168" s="99">
        <v>1155</v>
      </c>
      <c r="D1168" s="97">
        <v>7</v>
      </c>
      <c r="E1168" s="97" t="s">
        <v>184</v>
      </c>
      <c r="F1168" s="97">
        <v>8.49</v>
      </c>
      <c r="G1168" s="97">
        <v>7.99</v>
      </c>
      <c r="H1168" s="97">
        <v>1</v>
      </c>
    </row>
    <row r="1169" spans="1:8" ht="27" x14ac:dyDescent="0.3">
      <c r="A1169" s="98" t="s">
        <v>205</v>
      </c>
      <c r="B1169" s="98" t="s">
        <v>183</v>
      </c>
      <c r="C1169" s="99">
        <v>1155</v>
      </c>
      <c r="D1169" s="97">
        <v>7</v>
      </c>
      <c r="E1169" s="97" t="s">
        <v>184</v>
      </c>
      <c r="F1169" s="97">
        <v>8.5</v>
      </c>
      <c r="G1169" s="97">
        <v>7.99</v>
      </c>
      <c r="H1169" s="97">
        <v>1</v>
      </c>
    </row>
    <row r="1170" spans="1:8" ht="27" x14ac:dyDescent="0.3">
      <c r="A1170" s="98" t="s">
        <v>182</v>
      </c>
      <c r="B1170" s="98" t="s">
        <v>190</v>
      </c>
      <c r="C1170" s="99">
        <v>632</v>
      </c>
      <c r="D1170" s="97">
        <v>7</v>
      </c>
      <c r="E1170" s="97" t="s">
        <v>191</v>
      </c>
      <c r="F1170" s="97">
        <v>24.99</v>
      </c>
      <c r="G1170" s="97">
        <v>8.9071499999999997</v>
      </c>
      <c r="H1170" s="97">
        <v>1</v>
      </c>
    </row>
    <row r="1171" spans="1:8" x14ac:dyDescent="0.3">
      <c r="A1171" s="98" t="s">
        <v>185</v>
      </c>
      <c r="B1171" s="98" t="s">
        <v>201</v>
      </c>
      <c r="C1171" s="99">
        <v>479</v>
      </c>
      <c r="D1171" s="97">
        <v>7</v>
      </c>
      <c r="E1171" s="97" t="s">
        <v>184</v>
      </c>
      <c r="F1171" s="97">
        <v>85.920000008010007</v>
      </c>
      <c r="G1171" s="97">
        <v>1.229712323</v>
      </c>
      <c r="H1171" s="97">
        <v>1</v>
      </c>
    </row>
    <row r="1172" spans="1:8" x14ac:dyDescent="0.3">
      <c r="A1172" s="98" t="s">
        <v>185</v>
      </c>
      <c r="B1172" s="98" t="s">
        <v>183</v>
      </c>
      <c r="C1172" s="99">
        <v>10</v>
      </c>
      <c r="D1172" s="97">
        <v>5</v>
      </c>
      <c r="E1172" s="97" t="s">
        <v>184</v>
      </c>
      <c r="F1172" s="97">
        <v>70</v>
      </c>
      <c r="G1172" s="97">
        <v>1</v>
      </c>
      <c r="H1172" s="97">
        <v>1</v>
      </c>
    </row>
    <row r="1173" spans="1:8" ht="27" x14ac:dyDescent="0.3">
      <c r="A1173" s="98" t="s">
        <v>194</v>
      </c>
      <c r="B1173" s="98" t="s">
        <v>183</v>
      </c>
      <c r="C1173" s="99">
        <v>2349</v>
      </c>
      <c r="D1173" s="97">
        <v>7</v>
      </c>
      <c r="E1173" s="97" t="s">
        <v>184</v>
      </c>
      <c r="F1173" s="97">
        <v>19.5</v>
      </c>
      <c r="G1173" s="97">
        <v>3.6</v>
      </c>
      <c r="H1173" s="97">
        <v>1</v>
      </c>
    </row>
    <row r="1174" spans="1:8" ht="27" x14ac:dyDescent="0.3">
      <c r="A1174" s="98" t="s">
        <v>187</v>
      </c>
      <c r="B1174" s="98" t="s">
        <v>183</v>
      </c>
      <c r="C1174" s="99">
        <v>27132</v>
      </c>
      <c r="D1174" s="97">
        <v>5</v>
      </c>
      <c r="E1174" s="97" t="s">
        <v>184</v>
      </c>
      <c r="F1174" s="97">
        <v>71</v>
      </c>
      <c r="G1174" s="97">
        <v>0.99</v>
      </c>
      <c r="H1174" s="97">
        <v>1</v>
      </c>
    </row>
    <row r="1175" spans="1:8" ht="27" x14ac:dyDescent="0.3">
      <c r="A1175" s="98" t="s">
        <v>196</v>
      </c>
      <c r="B1175" s="98" t="s">
        <v>183</v>
      </c>
      <c r="C1175" s="99">
        <v>3385</v>
      </c>
      <c r="D1175" s="97">
        <v>7</v>
      </c>
      <c r="E1175" s="97" t="s">
        <v>193</v>
      </c>
      <c r="F1175" s="97">
        <v>10.130000000000001</v>
      </c>
      <c r="G1175" s="97">
        <v>6.99</v>
      </c>
      <c r="H1175" s="97">
        <v>1</v>
      </c>
    </row>
    <row r="1176" spans="1:8" ht="27" x14ac:dyDescent="0.3">
      <c r="A1176" s="98" t="s">
        <v>199</v>
      </c>
      <c r="B1176" s="98" t="s">
        <v>201</v>
      </c>
      <c r="C1176" s="99">
        <v>1581</v>
      </c>
      <c r="D1176" s="97">
        <v>7</v>
      </c>
      <c r="E1176" s="97" t="s">
        <v>191</v>
      </c>
      <c r="F1176" s="97">
        <v>87.310000009999996</v>
      </c>
      <c r="G1176" s="97">
        <v>1.22971831</v>
      </c>
      <c r="H1176" s="97">
        <v>1</v>
      </c>
    </row>
    <row r="1177" spans="1:8" ht="27" x14ac:dyDescent="0.3">
      <c r="A1177" s="98" t="s">
        <v>189</v>
      </c>
      <c r="B1177" s="98" t="s">
        <v>201</v>
      </c>
      <c r="C1177" s="99">
        <v>1635</v>
      </c>
      <c r="D1177" s="97">
        <v>10</v>
      </c>
      <c r="E1177" s="97" t="s">
        <v>203</v>
      </c>
      <c r="F1177" s="97">
        <v>87.310000009999996</v>
      </c>
      <c r="G1177" s="97">
        <v>1.22971831</v>
      </c>
      <c r="H1177" s="97">
        <v>1</v>
      </c>
    </row>
    <row r="1178" spans="1:8" ht="27" x14ac:dyDescent="0.3">
      <c r="A1178" s="98" t="s">
        <v>194</v>
      </c>
      <c r="B1178" s="98" t="s">
        <v>183</v>
      </c>
      <c r="C1178" s="99">
        <v>2046</v>
      </c>
      <c r="D1178" s="97">
        <v>5</v>
      </c>
      <c r="E1178" s="97" t="s">
        <v>188</v>
      </c>
      <c r="F1178" s="97">
        <v>9.5</v>
      </c>
      <c r="G1178" s="97">
        <v>7.5</v>
      </c>
      <c r="H1178" s="97">
        <v>1</v>
      </c>
    </row>
    <row r="1179" spans="1:8" ht="27" x14ac:dyDescent="0.3">
      <c r="A1179" s="98" t="s">
        <v>194</v>
      </c>
      <c r="B1179" s="98" t="s">
        <v>183</v>
      </c>
      <c r="C1179" s="99">
        <v>2349</v>
      </c>
      <c r="D1179" s="97">
        <v>7</v>
      </c>
      <c r="E1179" s="97" t="s">
        <v>188</v>
      </c>
      <c r="F1179" s="97">
        <v>20</v>
      </c>
      <c r="G1179" s="97">
        <v>3.6</v>
      </c>
      <c r="H1179" s="97">
        <v>1</v>
      </c>
    </row>
    <row r="1180" spans="1:8" x14ac:dyDescent="0.3">
      <c r="A1180" s="98" t="s">
        <v>185</v>
      </c>
      <c r="B1180" s="98" t="s">
        <v>183</v>
      </c>
      <c r="C1180" s="99">
        <v>10067</v>
      </c>
      <c r="D1180" s="97">
        <v>3</v>
      </c>
      <c r="E1180" s="97" t="s">
        <v>188</v>
      </c>
      <c r="F1180" s="97">
        <v>8.5</v>
      </c>
      <c r="G1180" s="97">
        <v>8.5</v>
      </c>
      <c r="H1180" s="97">
        <v>0</v>
      </c>
    </row>
    <row r="1181" spans="1:8" x14ac:dyDescent="0.3">
      <c r="A1181" s="98" t="s">
        <v>185</v>
      </c>
      <c r="B1181" s="98" t="s">
        <v>183</v>
      </c>
      <c r="C1181" s="99">
        <v>10067</v>
      </c>
      <c r="D1181" s="97">
        <v>3</v>
      </c>
      <c r="E1181" s="97" t="s">
        <v>193</v>
      </c>
      <c r="F1181" s="97">
        <v>8.5</v>
      </c>
      <c r="G1181" s="97">
        <v>8.5</v>
      </c>
      <c r="H1181" s="97">
        <v>0</v>
      </c>
    </row>
    <row r="1182" spans="1:8" ht="27" x14ac:dyDescent="0.3">
      <c r="A1182" s="98" t="s">
        <v>194</v>
      </c>
      <c r="B1182" s="98" t="s">
        <v>183</v>
      </c>
      <c r="C1182" s="99">
        <v>25433</v>
      </c>
      <c r="D1182" s="97">
        <v>3</v>
      </c>
      <c r="E1182" s="97" t="s">
        <v>193</v>
      </c>
      <c r="F1182" s="97">
        <v>8.5</v>
      </c>
      <c r="G1182" s="97">
        <v>8.5</v>
      </c>
      <c r="H1182" s="97">
        <v>0</v>
      </c>
    </row>
    <row r="1183" spans="1:8" ht="27" x14ac:dyDescent="0.3">
      <c r="A1183" s="98" t="s">
        <v>194</v>
      </c>
      <c r="B1183" s="98" t="s">
        <v>183</v>
      </c>
      <c r="C1183" s="99">
        <v>1135</v>
      </c>
      <c r="D1183" s="97">
        <v>10</v>
      </c>
      <c r="E1183" s="97" t="s">
        <v>188</v>
      </c>
      <c r="F1183" s="97">
        <v>73.52</v>
      </c>
      <c r="G1183" s="97">
        <v>0.99</v>
      </c>
      <c r="H1183" s="97">
        <v>1</v>
      </c>
    </row>
    <row r="1184" spans="1:8" ht="27" x14ac:dyDescent="0.3">
      <c r="A1184" s="98" t="s">
        <v>199</v>
      </c>
      <c r="B1184" s="98" t="s">
        <v>201</v>
      </c>
      <c r="C1184" s="99">
        <v>2016</v>
      </c>
      <c r="D1184" s="97">
        <v>5</v>
      </c>
      <c r="E1184" s="97" t="s">
        <v>188</v>
      </c>
      <c r="F1184" s="97">
        <v>18.319999994900002</v>
      </c>
      <c r="G1184" s="97">
        <v>6.0246979849000004</v>
      </c>
      <c r="H1184" s="97">
        <v>0</v>
      </c>
    </row>
    <row r="1185" spans="1:8" ht="27" x14ac:dyDescent="0.3">
      <c r="A1185" s="98" t="s">
        <v>199</v>
      </c>
      <c r="B1185" s="98" t="s">
        <v>201</v>
      </c>
      <c r="C1185" s="99">
        <v>279</v>
      </c>
      <c r="D1185" s="97">
        <v>10</v>
      </c>
      <c r="E1185" s="97" t="s">
        <v>186</v>
      </c>
      <c r="F1185" s="97">
        <v>18.319999994900002</v>
      </c>
      <c r="G1185" s="97">
        <v>6.0246979849000004</v>
      </c>
      <c r="H1185" s="97">
        <v>0</v>
      </c>
    </row>
    <row r="1186" spans="1:8" x14ac:dyDescent="0.3">
      <c r="A1186" s="98" t="s">
        <v>185</v>
      </c>
      <c r="B1186" s="98" t="s">
        <v>190</v>
      </c>
      <c r="C1186" s="99">
        <v>88</v>
      </c>
      <c r="D1186" s="97">
        <v>7</v>
      </c>
      <c r="E1186" s="97" t="s">
        <v>191</v>
      </c>
      <c r="F1186" s="97">
        <v>18.7400000025</v>
      </c>
      <c r="G1186" s="97">
        <v>12.475485715950001</v>
      </c>
      <c r="H1186" s="97">
        <v>1</v>
      </c>
    </row>
    <row r="1187" spans="1:8" ht="27" x14ac:dyDescent="0.3">
      <c r="A1187" s="98" t="s">
        <v>196</v>
      </c>
      <c r="B1187" s="98" t="s">
        <v>183</v>
      </c>
      <c r="C1187" s="99">
        <v>22501</v>
      </c>
      <c r="D1187" s="97">
        <v>5</v>
      </c>
      <c r="E1187" s="97" t="s">
        <v>184</v>
      </c>
      <c r="F1187" s="97">
        <v>10.5</v>
      </c>
      <c r="G1187" s="97">
        <v>7</v>
      </c>
      <c r="H1187" s="97">
        <v>1</v>
      </c>
    </row>
    <row r="1188" spans="1:8" ht="27" x14ac:dyDescent="0.3">
      <c r="A1188" s="98" t="s">
        <v>199</v>
      </c>
      <c r="B1188" s="98" t="s">
        <v>201</v>
      </c>
      <c r="C1188" s="99">
        <v>393</v>
      </c>
      <c r="D1188" s="97">
        <v>10</v>
      </c>
      <c r="E1188" s="97" t="s">
        <v>193</v>
      </c>
      <c r="F1188" s="97">
        <v>45.500000010000001</v>
      </c>
      <c r="G1188" s="97">
        <v>2.4471621627000002</v>
      </c>
      <c r="H1188" s="97">
        <v>1</v>
      </c>
    </row>
    <row r="1189" spans="1:8" ht="27" x14ac:dyDescent="0.3">
      <c r="A1189" s="98" t="s">
        <v>194</v>
      </c>
      <c r="B1189" s="98" t="s">
        <v>183</v>
      </c>
      <c r="C1189" s="99">
        <v>2349</v>
      </c>
      <c r="D1189" s="97">
        <v>7</v>
      </c>
      <c r="E1189" s="97" t="s">
        <v>188</v>
      </c>
      <c r="F1189" s="97">
        <v>20.5</v>
      </c>
      <c r="G1189" s="97">
        <v>3.6</v>
      </c>
      <c r="H1189" s="97">
        <v>1</v>
      </c>
    </row>
    <row r="1190" spans="1:8" ht="27" x14ac:dyDescent="0.3">
      <c r="A1190" s="98" t="s">
        <v>199</v>
      </c>
      <c r="B1190" s="98" t="s">
        <v>201</v>
      </c>
      <c r="C1190" s="99">
        <v>1365</v>
      </c>
      <c r="D1190" s="97">
        <v>10</v>
      </c>
      <c r="E1190" s="97" t="s">
        <v>186</v>
      </c>
      <c r="F1190" s="97">
        <v>18.379999998100001</v>
      </c>
      <c r="G1190" s="97">
        <v>6.0856856181000003</v>
      </c>
      <c r="H1190" s="97">
        <v>0</v>
      </c>
    </row>
    <row r="1191" spans="1:8" ht="27" x14ac:dyDescent="0.3">
      <c r="A1191" s="98" t="s">
        <v>199</v>
      </c>
      <c r="B1191" s="98" t="s">
        <v>201</v>
      </c>
      <c r="C1191" s="99">
        <v>1365</v>
      </c>
      <c r="D1191" s="97">
        <v>10</v>
      </c>
      <c r="E1191" s="97" t="s">
        <v>186</v>
      </c>
      <c r="F1191" s="97">
        <v>18.379999998100001</v>
      </c>
      <c r="G1191" s="97">
        <v>6.0856856181000003</v>
      </c>
      <c r="H1191" s="97">
        <v>0</v>
      </c>
    </row>
    <row r="1192" spans="1:8" ht="27" x14ac:dyDescent="0.3">
      <c r="A1192" s="98" t="s">
        <v>199</v>
      </c>
      <c r="B1192" s="98" t="s">
        <v>201</v>
      </c>
      <c r="C1192" s="99">
        <v>1365</v>
      </c>
      <c r="D1192" s="97">
        <v>10</v>
      </c>
      <c r="E1192" s="97" t="s">
        <v>186</v>
      </c>
      <c r="F1192" s="97">
        <v>18.379999998100001</v>
      </c>
      <c r="G1192" s="97">
        <v>6.0856856181000003</v>
      </c>
      <c r="H1192" s="97">
        <v>0</v>
      </c>
    </row>
    <row r="1193" spans="1:8" ht="27" x14ac:dyDescent="0.3">
      <c r="A1193" s="98" t="s">
        <v>199</v>
      </c>
      <c r="B1193" s="98" t="s">
        <v>201</v>
      </c>
      <c r="C1193" s="99">
        <v>1166</v>
      </c>
      <c r="D1193" s="97">
        <v>7</v>
      </c>
      <c r="E1193" s="97" t="s">
        <v>186</v>
      </c>
      <c r="F1193" s="97">
        <v>18.429999996759999</v>
      </c>
      <c r="G1193" s="97">
        <v>6.1351367567600006</v>
      </c>
      <c r="H1193" s="97">
        <v>0</v>
      </c>
    </row>
    <row r="1194" spans="1:8" ht="27" x14ac:dyDescent="0.3">
      <c r="A1194" s="98" t="s">
        <v>199</v>
      </c>
      <c r="B1194" s="98" t="s">
        <v>201</v>
      </c>
      <c r="C1194" s="99">
        <v>1166</v>
      </c>
      <c r="D1194" s="97">
        <v>7</v>
      </c>
      <c r="E1194" s="97" t="s">
        <v>203</v>
      </c>
      <c r="F1194" s="97">
        <v>18.429999996759999</v>
      </c>
      <c r="G1194" s="97">
        <v>6.1351367567600006</v>
      </c>
      <c r="H1194" s="97">
        <v>0</v>
      </c>
    </row>
    <row r="1195" spans="1:8" ht="27" x14ac:dyDescent="0.3">
      <c r="A1195" s="98" t="s">
        <v>199</v>
      </c>
      <c r="B1195" s="98" t="s">
        <v>201</v>
      </c>
      <c r="C1195" s="99">
        <v>1166</v>
      </c>
      <c r="D1195" s="97">
        <v>7</v>
      </c>
      <c r="E1195" s="97" t="s">
        <v>186</v>
      </c>
      <c r="F1195" s="97">
        <v>18.429999996759999</v>
      </c>
      <c r="G1195" s="97">
        <v>6.1351367567600006</v>
      </c>
      <c r="H1195" s="97">
        <v>0</v>
      </c>
    </row>
    <row r="1196" spans="1:8" ht="27" x14ac:dyDescent="0.3">
      <c r="A1196" s="98" t="s">
        <v>205</v>
      </c>
      <c r="B1196" s="98" t="s">
        <v>201</v>
      </c>
      <c r="C1196" s="99">
        <v>678</v>
      </c>
      <c r="D1196" s="97">
        <v>5</v>
      </c>
      <c r="E1196" s="97" t="s">
        <v>184</v>
      </c>
      <c r="F1196" s="97">
        <v>18.45</v>
      </c>
      <c r="G1196" s="97">
        <v>6.15</v>
      </c>
      <c r="H1196" s="97">
        <v>0</v>
      </c>
    </row>
    <row r="1197" spans="1:8" ht="27" x14ac:dyDescent="0.3">
      <c r="A1197" s="98" t="s">
        <v>194</v>
      </c>
      <c r="B1197" s="98" t="s">
        <v>201</v>
      </c>
      <c r="C1197" s="99">
        <v>618</v>
      </c>
      <c r="D1197" s="97">
        <v>7</v>
      </c>
      <c r="E1197" s="97" t="s">
        <v>184</v>
      </c>
      <c r="F1197" s="97">
        <v>18.45</v>
      </c>
      <c r="G1197" s="97">
        <v>6.15</v>
      </c>
      <c r="H1197" s="97">
        <v>0</v>
      </c>
    </row>
    <row r="1198" spans="1:8" ht="27" x14ac:dyDescent="0.3">
      <c r="A1198" s="98" t="s">
        <v>189</v>
      </c>
      <c r="B1198" s="98" t="s">
        <v>201</v>
      </c>
      <c r="C1198" s="99">
        <v>18</v>
      </c>
      <c r="D1198" s="97">
        <v>10</v>
      </c>
      <c r="E1198" s="97" t="s">
        <v>188</v>
      </c>
      <c r="F1198" s="97">
        <v>18.45</v>
      </c>
      <c r="G1198" s="97">
        <v>6.15</v>
      </c>
      <c r="H1198" s="97">
        <v>0</v>
      </c>
    </row>
    <row r="1199" spans="1:8" ht="27" x14ac:dyDescent="0.3">
      <c r="A1199" s="98" t="s">
        <v>196</v>
      </c>
      <c r="B1199" s="98" t="s">
        <v>201</v>
      </c>
      <c r="C1199" s="99">
        <v>907</v>
      </c>
      <c r="D1199" s="97">
        <v>10</v>
      </c>
      <c r="E1199" s="97" t="s">
        <v>203</v>
      </c>
      <c r="F1199" s="97">
        <v>18.45</v>
      </c>
      <c r="G1199" s="97">
        <v>6.15</v>
      </c>
      <c r="H1199" s="97">
        <v>0</v>
      </c>
    </row>
    <row r="1200" spans="1:8" ht="27" x14ac:dyDescent="0.3">
      <c r="A1200" s="98" t="s">
        <v>194</v>
      </c>
      <c r="B1200" s="98" t="s">
        <v>183</v>
      </c>
      <c r="C1200" s="99">
        <v>4390</v>
      </c>
      <c r="D1200" s="97">
        <v>7</v>
      </c>
      <c r="E1200" s="97" t="s">
        <v>184</v>
      </c>
      <c r="F1200" s="97">
        <v>9.4700000000000006</v>
      </c>
      <c r="G1200" s="97">
        <v>7.95</v>
      </c>
      <c r="H1200" s="97">
        <v>1</v>
      </c>
    </row>
    <row r="1201" spans="1:8" ht="27" x14ac:dyDescent="0.3">
      <c r="A1201" s="98" t="s">
        <v>182</v>
      </c>
      <c r="B1201" s="98" t="s">
        <v>183</v>
      </c>
      <c r="C1201" s="99">
        <v>686</v>
      </c>
      <c r="D1201" s="97">
        <v>7</v>
      </c>
      <c r="E1201" s="97" t="s">
        <v>193</v>
      </c>
      <c r="F1201" s="97">
        <v>11.67</v>
      </c>
      <c r="G1201" s="97">
        <v>6.5</v>
      </c>
      <c r="H1201" s="97">
        <v>1</v>
      </c>
    </row>
    <row r="1202" spans="1:8" ht="27" x14ac:dyDescent="0.3">
      <c r="A1202" s="98" t="s">
        <v>187</v>
      </c>
      <c r="B1202" s="98" t="s">
        <v>183</v>
      </c>
      <c r="C1202" s="99">
        <v>27132</v>
      </c>
      <c r="D1202" s="97">
        <v>5</v>
      </c>
      <c r="E1202" s="97" t="s">
        <v>184</v>
      </c>
      <c r="F1202" s="97">
        <v>78</v>
      </c>
      <c r="G1202" s="97">
        <v>0.99</v>
      </c>
      <c r="H1202" s="97">
        <v>1</v>
      </c>
    </row>
    <row r="1203" spans="1:8" x14ac:dyDescent="0.3">
      <c r="A1203" s="98" t="s">
        <v>185</v>
      </c>
      <c r="B1203" s="98" t="s">
        <v>183</v>
      </c>
      <c r="C1203" s="99">
        <v>6904</v>
      </c>
      <c r="D1203" s="97">
        <v>1</v>
      </c>
      <c r="E1203" s="97" t="s">
        <v>188</v>
      </c>
      <c r="F1203" s="97">
        <v>8.8699999999999992</v>
      </c>
      <c r="G1203" s="97">
        <v>8.8699999999999992</v>
      </c>
      <c r="H1203" s="97">
        <v>0</v>
      </c>
    </row>
    <row r="1204" spans="1:8" ht="27" x14ac:dyDescent="0.3">
      <c r="A1204" s="98" t="s">
        <v>182</v>
      </c>
      <c r="B1204" s="98" t="s">
        <v>183</v>
      </c>
      <c r="C1204" s="99">
        <v>9003</v>
      </c>
      <c r="D1204" s="97">
        <v>7</v>
      </c>
      <c r="E1204" s="97" t="s">
        <v>188</v>
      </c>
      <c r="F1204" s="97">
        <v>10.55</v>
      </c>
      <c r="G1204" s="97">
        <v>7.49</v>
      </c>
      <c r="H1204" s="97">
        <v>1</v>
      </c>
    </row>
    <row r="1205" spans="1:8" x14ac:dyDescent="0.3">
      <c r="A1205" s="98" t="s">
        <v>197</v>
      </c>
      <c r="B1205" s="98" t="s">
        <v>183</v>
      </c>
      <c r="C1205" s="99">
        <v>39</v>
      </c>
      <c r="D1205" s="97">
        <v>3</v>
      </c>
      <c r="E1205" s="97" t="s">
        <v>193</v>
      </c>
      <c r="F1205" s="97">
        <v>80</v>
      </c>
      <c r="G1205" s="97">
        <v>1</v>
      </c>
      <c r="H1205" s="97">
        <v>1</v>
      </c>
    </row>
    <row r="1206" spans="1:8" x14ac:dyDescent="0.3">
      <c r="A1206" s="98" t="s">
        <v>202</v>
      </c>
      <c r="B1206" s="98" t="s">
        <v>201</v>
      </c>
      <c r="C1206" s="99">
        <v>1139</v>
      </c>
      <c r="D1206" s="97">
        <v>5</v>
      </c>
      <c r="E1206" s="97" t="s">
        <v>188</v>
      </c>
      <c r="F1206" s="97">
        <v>11.010000002099998</v>
      </c>
      <c r="G1206" s="97">
        <v>11.010000002099998</v>
      </c>
      <c r="H1206" s="97">
        <v>1</v>
      </c>
    </row>
    <row r="1207" spans="1:8" ht="27" x14ac:dyDescent="0.3">
      <c r="A1207" s="98" t="s">
        <v>199</v>
      </c>
      <c r="B1207" s="98" t="s">
        <v>201</v>
      </c>
      <c r="C1207" s="99">
        <v>1365</v>
      </c>
      <c r="D1207" s="97">
        <v>10</v>
      </c>
      <c r="E1207" s="97" t="s">
        <v>203</v>
      </c>
      <c r="F1207" s="97">
        <v>11.010000002099998</v>
      </c>
      <c r="G1207" s="97">
        <v>11.010000002099998</v>
      </c>
      <c r="H1207" s="97">
        <v>0</v>
      </c>
    </row>
    <row r="1208" spans="1:8" ht="27" x14ac:dyDescent="0.3">
      <c r="A1208" s="98" t="s">
        <v>189</v>
      </c>
      <c r="B1208" s="98" t="s">
        <v>201</v>
      </c>
      <c r="C1208" s="99">
        <v>1405</v>
      </c>
      <c r="D1208" s="97">
        <v>10</v>
      </c>
      <c r="E1208" s="97" t="s">
        <v>188</v>
      </c>
      <c r="F1208" s="97">
        <v>49.789999987579996</v>
      </c>
      <c r="G1208" s="97">
        <v>2.4470758205799998</v>
      </c>
      <c r="H1208" s="97">
        <v>1</v>
      </c>
    </row>
    <row r="1209" spans="1:8" ht="27" x14ac:dyDescent="0.3">
      <c r="A1209" s="98" t="s">
        <v>182</v>
      </c>
      <c r="B1209" s="98" t="s">
        <v>183</v>
      </c>
      <c r="C1209" s="99">
        <v>133</v>
      </c>
      <c r="D1209" s="97">
        <v>5</v>
      </c>
      <c r="E1209" s="97" t="s">
        <v>188</v>
      </c>
      <c r="F1209" s="97">
        <v>8.99</v>
      </c>
      <c r="G1209" s="97">
        <v>8.99</v>
      </c>
      <c r="H1209" s="97">
        <v>0</v>
      </c>
    </row>
    <row r="1210" spans="1:8" ht="27" x14ac:dyDescent="0.3">
      <c r="A1210" s="98" t="s">
        <v>182</v>
      </c>
      <c r="B1210" s="98" t="s">
        <v>183</v>
      </c>
      <c r="C1210" s="99">
        <v>133</v>
      </c>
      <c r="D1210" s="97">
        <v>5</v>
      </c>
      <c r="E1210" s="97" t="s">
        <v>188</v>
      </c>
      <c r="F1210" s="97">
        <v>8.99</v>
      </c>
      <c r="G1210" s="97">
        <v>8.99</v>
      </c>
      <c r="H1210" s="97">
        <v>0</v>
      </c>
    </row>
    <row r="1211" spans="1:8" ht="27" x14ac:dyDescent="0.3">
      <c r="A1211" s="98" t="s">
        <v>205</v>
      </c>
      <c r="B1211" s="98" t="s">
        <v>183</v>
      </c>
      <c r="C1211" s="99">
        <v>1155</v>
      </c>
      <c r="D1211" s="97">
        <v>7</v>
      </c>
      <c r="E1211" s="97" t="s">
        <v>188</v>
      </c>
      <c r="F1211" s="97">
        <v>8.99</v>
      </c>
      <c r="G1211" s="97">
        <v>8.99</v>
      </c>
      <c r="H1211" s="97">
        <v>0</v>
      </c>
    </row>
    <row r="1212" spans="1:8" ht="27" x14ac:dyDescent="0.3">
      <c r="A1212" s="98" t="s">
        <v>205</v>
      </c>
      <c r="B1212" s="98" t="s">
        <v>183</v>
      </c>
      <c r="C1212" s="99">
        <v>1155</v>
      </c>
      <c r="D1212" s="97">
        <v>7</v>
      </c>
      <c r="E1212" s="97" t="s">
        <v>188</v>
      </c>
      <c r="F1212" s="97">
        <v>8.99</v>
      </c>
      <c r="G1212" s="97">
        <v>8.99</v>
      </c>
      <c r="H1212" s="97">
        <v>0</v>
      </c>
    </row>
    <row r="1213" spans="1:8" ht="27" x14ac:dyDescent="0.3">
      <c r="A1213" s="98" t="s">
        <v>205</v>
      </c>
      <c r="B1213" s="98" t="s">
        <v>183</v>
      </c>
      <c r="C1213" s="99">
        <v>1155</v>
      </c>
      <c r="D1213" s="97">
        <v>7</v>
      </c>
      <c r="E1213" s="97" t="s">
        <v>188</v>
      </c>
      <c r="F1213" s="97">
        <v>8.99</v>
      </c>
      <c r="G1213" s="97">
        <v>8.99</v>
      </c>
      <c r="H1213" s="97">
        <v>0</v>
      </c>
    </row>
    <row r="1214" spans="1:8" ht="27" x14ac:dyDescent="0.3">
      <c r="A1214" s="98" t="s">
        <v>205</v>
      </c>
      <c r="B1214" s="98" t="s">
        <v>183</v>
      </c>
      <c r="C1214" s="99">
        <v>1155</v>
      </c>
      <c r="D1214" s="97">
        <v>7</v>
      </c>
      <c r="E1214" s="97" t="s">
        <v>188</v>
      </c>
      <c r="F1214" s="97">
        <v>8.99</v>
      </c>
      <c r="G1214" s="97">
        <v>8.99</v>
      </c>
      <c r="H1214" s="97">
        <v>0</v>
      </c>
    </row>
    <row r="1215" spans="1:8" ht="27" x14ac:dyDescent="0.3">
      <c r="A1215" s="98" t="s">
        <v>205</v>
      </c>
      <c r="B1215" s="98" t="s">
        <v>183</v>
      </c>
      <c r="C1215" s="99">
        <v>1155</v>
      </c>
      <c r="D1215" s="97">
        <v>7</v>
      </c>
      <c r="E1215" s="97" t="s">
        <v>184</v>
      </c>
      <c r="F1215" s="97">
        <v>8.99</v>
      </c>
      <c r="G1215" s="97">
        <v>8.99</v>
      </c>
      <c r="H1215" s="97">
        <v>0</v>
      </c>
    </row>
    <row r="1216" spans="1:8" ht="27" x14ac:dyDescent="0.3">
      <c r="A1216" s="98" t="s">
        <v>205</v>
      </c>
      <c r="B1216" s="98" t="s">
        <v>183</v>
      </c>
      <c r="C1216" s="99">
        <v>1155</v>
      </c>
      <c r="D1216" s="97">
        <v>7</v>
      </c>
      <c r="E1216" s="97" t="s">
        <v>184</v>
      </c>
      <c r="F1216" s="97">
        <v>8.99</v>
      </c>
      <c r="G1216" s="97">
        <v>8.99</v>
      </c>
      <c r="H1216" s="97">
        <v>0</v>
      </c>
    </row>
    <row r="1217" spans="1:8" ht="27" x14ac:dyDescent="0.3">
      <c r="A1217" s="98" t="s">
        <v>205</v>
      </c>
      <c r="B1217" s="98" t="s">
        <v>183</v>
      </c>
      <c r="C1217" s="99">
        <v>1155</v>
      </c>
      <c r="D1217" s="97">
        <v>7</v>
      </c>
      <c r="E1217" s="97" t="s">
        <v>184</v>
      </c>
      <c r="F1217" s="97">
        <v>8.99</v>
      </c>
      <c r="G1217" s="97">
        <v>8.99</v>
      </c>
      <c r="H1217" s="97">
        <v>0</v>
      </c>
    </row>
    <row r="1218" spans="1:8" ht="27" x14ac:dyDescent="0.3">
      <c r="A1218" s="98" t="s">
        <v>196</v>
      </c>
      <c r="B1218" s="98" t="s">
        <v>183</v>
      </c>
      <c r="C1218" s="99">
        <v>3385</v>
      </c>
      <c r="D1218" s="97">
        <v>7</v>
      </c>
      <c r="E1218" s="97" t="s">
        <v>193</v>
      </c>
      <c r="F1218" s="97">
        <v>8.99</v>
      </c>
      <c r="G1218" s="97">
        <v>8.99</v>
      </c>
      <c r="H1218" s="97">
        <v>0</v>
      </c>
    </row>
    <row r="1219" spans="1:8" ht="27" x14ac:dyDescent="0.3">
      <c r="A1219" s="98" t="s">
        <v>196</v>
      </c>
      <c r="B1219" s="98" t="s">
        <v>183</v>
      </c>
      <c r="C1219" s="99">
        <v>3385</v>
      </c>
      <c r="D1219" s="97">
        <v>7</v>
      </c>
      <c r="E1219" s="97" t="s">
        <v>193</v>
      </c>
      <c r="F1219" s="97">
        <v>8.99</v>
      </c>
      <c r="G1219" s="97">
        <v>8.99</v>
      </c>
      <c r="H1219" s="97">
        <v>0</v>
      </c>
    </row>
    <row r="1220" spans="1:8" ht="27" x14ac:dyDescent="0.3">
      <c r="A1220" s="98" t="s">
        <v>199</v>
      </c>
      <c r="B1220" s="98" t="s">
        <v>183</v>
      </c>
      <c r="C1220" s="99">
        <v>3613</v>
      </c>
      <c r="D1220" s="97">
        <v>7</v>
      </c>
      <c r="E1220" s="97" t="s">
        <v>188</v>
      </c>
      <c r="F1220" s="97">
        <v>8.99</v>
      </c>
      <c r="G1220" s="97">
        <v>8.99</v>
      </c>
      <c r="H1220" s="97">
        <v>0</v>
      </c>
    </row>
    <row r="1221" spans="1:8" ht="27" x14ac:dyDescent="0.3">
      <c r="A1221" s="98" t="s">
        <v>189</v>
      </c>
      <c r="B1221" s="98" t="s">
        <v>183</v>
      </c>
      <c r="C1221" s="99">
        <v>3613</v>
      </c>
      <c r="D1221" s="97">
        <v>7</v>
      </c>
      <c r="E1221" s="97" t="s">
        <v>188</v>
      </c>
      <c r="F1221" s="97">
        <v>8.99</v>
      </c>
      <c r="G1221" s="97">
        <v>8.99</v>
      </c>
      <c r="H1221" s="97">
        <v>0</v>
      </c>
    </row>
    <row r="1222" spans="1:8" x14ac:dyDescent="0.3">
      <c r="A1222" s="98" t="s">
        <v>202</v>
      </c>
      <c r="B1222" s="98" t="s">
        <v>183</v>
      </c>
      <c r="C1222" s="99">
        <v>25433</v>
      </c>
      <c r="D1222" s="97">
        <v>7</v>
      </c>
      <c r="E1222" s="97" t="s">
        <v>186</v>
      </c>
      <c r="F1222" s="97">
        <v>8.99</v>
      </c>
      <c r="G1222" s="97">
        <v>8.99</v>
      </c>
      <c r="H1222" s="97">
        <v>0</v>
      </c>
    </row>
    <row r="1223" spans="1:8" ht="27" x14ac:dyDescent="0.3">
      <c r="A1223" s="98" t="s">
        <v>182</v>
      </c>
      <c r="B1223" s="98" t="s">
        <v>183</v>
      </c>
      <c r="C1223" s="99">
        <v>37727</v>
      </c>
      <c r="D1223" s="97">
        <v>7</v>
      </c>
      <c r="E1223" s="97" t="s">
        <v>188</v>
      </c>
      <c r="F1223" s="97">
        <v>8.99</v>
      </c>
      <c r="G1223" s="97">
        <v>8.99</v>
      </c>
      <c r="H1223" s="97">
        <v>0</v>
      </c>
    </row>
    <row r="1224" spans="1:8" ht="27" x14ac:dyDescent="0.3">
      <c r="A1224" s="98" t="s">
        <v>199</v>
      </c>
      <c r="B1224" s="98" t="s">
        <v>201</v>
      </c>
      <c r="C1224" s="99">
        <v>1349</v>
      </c>
      <c r="D1224" s="97">
        <v>7</v>
      </c>
      <c r="E1224" s="97" t="s">
        <v>191</v>
      </c>
      <c r="F1224" s="97">
        <v>11.07</v>
      </c>
      <c r="G1224" s="97">
        <v>11.07</v>
      </c>
      <c r="H1224" s="97">
        <v>0</v>
      </c>
    </row>
    <row r="1225" spans="1:8" x14ac:dyDescent="0.3">
      <c r="A1225" s="98" t="s">
        <v>202</v>
      </c>
      <c r="B1225" s="98" t="s">
        <v>201</v>
      </c>
      <c r="C1225" s="99">
        <v>2168</v>
      </c>
      <c r="D1225" s="97">
        <v>7</v>
      </c>
      <c r="E1225" s="97" t="s">
        <v>191</v>
      </c>
      <c r="F1225" s="97">
        <v>11.07</v>
      </c>
      <c r="G1225" s="97">
        <v>11.07</v>
      </c>
      <c r="H1225" s="97">
        <v>0</v>
      </c>
    </row>
    <row r="1226" spans="1:8" x14ac:dyDescent="0.3">
      <c r="A1226" s="98" t="s">
        <v>202</v>
      </c>
      <c r="B1226" s="98" t="s">
        <v>201</v>
      </c>
      <c r="C1226" s="99">
        <v>5701</v>
      </c>
      <c r="D1226" s="97">
        <v>10</v>
      </c>
      <c r="E1226" s="97" t="s">
        <v>184</v>
      </c>
      <c r="F1226" s="97">
        <v>11.07</v>
      </c>
      <c r="G1226" s="97">
        <v>11.07</v>
      </c>
      <c r="H1226" s="97">
        <v>0</v>
      </c>
    </row>
    <row r="1227" spans="1:8" ht="27" x14ac:dyDescent="0.3">
      <c r="A1227" s="98" t="s">
        <v>187</v>
      </c>
      <c r="B1227" s="98" t="s">
        <v>201</v>
      </c>
      <c r="C1227" s="99">
        <v>5701</v>
      </c>
      <c r="D1227" s="97">
        <v>10</v>
      </c>
      <c r="E1227" s="97" t="s">
        <v>191</v>
      </c>
      <c r="F1227" s="97">
        <v>11.07</v>
      </c>
      <c r="G1227" s="97">
        <v>11.07</v>
      </c>
      <c r="H1227" s="97">
        <v>0</v>
      </c>
    </row>
    <row r="1228" spans="1:8" ht="27" x14ac:dyDescent="0.3">
      <c r="A1228" s="98" t="s">
        <v>187</v>
      </c>
      <c r="B1228" s="98" t="s">
        <v>201</v>
      </c>
      <c r="C1228" s="99">
        <v>5701</v>
      </c>
      <c r="D1228" s="97">
        <v>10</v>
      </c>
      <c r="E1228" s="97" t="s">
        <v>188</v>
      </c>
      <c r="F1228" s="97">
        <v>11.07</v>
      </c>
      <c r="G1228" s="97">
        <v>11.07</v>
      </c>
      <c r="H1228" s="97">
        <v>0</v>
      </c>
    </row>
    <row r="1229" spans="1:8" ht="27" x14ac:dyDescent="0.3">
      <c r="A1229" s="98" t="s">
        <v>187</v>
      </c>
      <c r="B1229" s="98" t="s">
        <v>201</v>
      </c>
      <c r="C1229" s="99">
        <v>5701</v>
      </c>
      <c r="D1229" s="97">
        <v>10</v>
      </c>
      <c r="E1229" s="97" t="s">
        <v>188</v>
      </c>
      <c r="F1229" s="97">
        <v>11.07</v>
      </c>
      <c r="G1229" s="97">
        <v>11.07</v>
      </c>
      <c r="H1229" s="97">
        <v>0</v>
      </c>
    </row>
    <row r="1230" spans="1:8" ht="27" x14ac:dyDescent="0.3">
      <c r="A1230" s="98" t="s">
        <v>187</v>
      </c>
      <c r="B1230" s="98" t="s">
        <v>201</v>
      </c>
      <c r="C1230" s="99">
        <v>5701</v>
      </c>
      <c r="D1230" s="97">
        <v>10</v>
      </c>
      <c r="E1230" s="97" t="s">
        <v>188</v>
      </c>
      <c r="F1230" s="97">
        <v>11.07</v>
      </c>
      <c r="G1230" s="97">
        <v>11.07</v>
      </c>
      <c r="H1230" s="97">
        <v>0</v>
      </c>
    </row>
    <row r="1231" spans="1:8" ht="27" x14ac:dyDescent="0.3">
      <c r="A1231" s="98" t="s">
        <v>187</v>
      </c>
      <c r="B1231" s="98" t="s">
        <v>201</v>
      </c>
      <c r="C1231" s="99">
        <v>5701</v>
      </c>
      <c r="D1231" s="97">
        <v>10</v>
      </c>
      <c r="E1231" s="97" t="s">
        <v>186</v>
      </c>
      <c r="F1231" s="97">
        <v>11.07</v>
      </c>
      <c r="G1231" s="97">
        <v>11.07</v>
      </c>
      <c r="H1231" s="97">
        <v>0</v>
      </c>
    </row>
    <row r="1232" spans="1:8" ht="27" x14ac:dyDescent="0.3">
      <c r="A1232" s="98" t="s">
        <v>187</v>
      </c>
      <c r="B1232" s="98" t="s">
        <v>201</v>
      </c>
      <c r="C1232" s="99">
        <v>5701</v>
      </c>
      <c r="D1232" s="97">
        <v>10</v>
      </c>
      <c r="E1232" s="97" t="s">
        <v>193</v>
      </c>
      <c r="F1232" s="97">
        <v>11.07</v>
      </c>
      <c r="G1232" s="97">
        <v>11.07</v>
      </c>
      <c r="H1232" s="97">
        <v>0</v>
      </c>
    </row>
    <row r="1233" spans="1:8" ht="27" x14ac:dyDescent="0.3">
      <c r="A1233" s="98" t="s">
        <v>189</v>
      </c>
      <c r="B1233" s="98" t="s">
        <v>201</v>
      </c>
      <c r="C1233" s="99">
        <v>5701</v>
      </c>
      <c r="D1233" s="97">
        <v>10</v>
      </c>
      <c r="E1233" s="97" t="s">
        <v>188</v>
      </c>
      <c r="F1233" s="97">
        <v>11.07</v>
      </c>
      <c r="G1233" s="97">
        <v>11.07</v>
      </c>
      <c r="H1233" s="97">
        <v>0</v>
      </c>
    </row>
    <row r="1234" spans="1:8" ht="27" x14ac:dyDescent="0.3">
      <c r="A1234" s="98" t="s">
        <v>189</v>
      </c>
      <c r="B1234" s="98" t="s">
        <v>201</v>
      </c>
      <c r="C1234" s="99">
        <v>5701</v>
      </c>
      <c r="D1234" s="97">
        <v>10</v>
      </c>
      <c r="E1234" s="97" t="s">
        <v>184</v>
      </c>
      <c r="F1234" s="97">
        <v>11.07</v>
      </c>
      <c r="G1234" s="97">
        <v>11.07</v>
      </c>
      <c r="H1234" s="97">
        <v>0</v>
      </c>
    </row>
    <row r="1235" spans="1:8" ht="27" x14ac:dyDescent="0.3">
      <c r="A1235" s="98" t="s">
        <v>189</v>
      </c>
      <c r="B1235" s="98" t="s">
        <v>201</v>
      </c>
      <c r="C1235" s="99">
        <v>5701</v>
      </c>
      <c r="D1235" s="97">
        <v>10</v>
      </c>
      <c r="E1235" s="97" t="s">
        <v>184</v>
      </c>
      <c r="F1235" s="97">
        <v>11.07</v>
      </c>
      <c r="G1235" s="97">
        <v>11.07</v>
      </c>
      <c r="H1235" s="97">
        <v>0</v>
      </c>
    </row>
    <row r="1236" spans="1:8" ht="27" x14ac:dyDescent="0.3">
      <c r="A1236" s="98" t="s">
        <v>189</v>
      </c>
      <c r="B1236" s="98" t="s">
        <v>201</v>
      </c>
      <c r="C1236" s="99">
        <v>5701</v>
      </c>
      <c r="D1236" s="97">
        <v>10</v>
      </c>
      <c r="E1236" s="97" t="s">
        <v>203</v>
      </c>
      <c r="F1236" s="97">
        <v>11.07</v>
      </c>
      <c r="G1236" s="97">
        <v>11.07</v>
      </c>
      <c r="H1236" s="97">
        <v>0</v>
      </c>
    </row>
    <row r="1237" spans="1:8" ht="27" x14ac:dyDescent="0.3">
      <c r="A1237" s="98" t="s">
        <v>194</v>
      </c>
      <c r="B1237" s="98" t="s">
        <v>183</v>
      </c>
      <c r="C1237" s="99">
        <v>2349</v>
      </c>
      <c r="D1237" s="97">
        <v>7</v>
      </c>
      <c r="E1237" s="97" t="s">
        <v>186</v>
      </c>
      <c r="F1237" s="97">
        <v>23.09</v>
      </c>
      <c r="G1237" s="97">
        <v>3.6</v>
      </c>
      <c r="H1237" s="97">
        <v>1</v>
      </c>
    </row>
    <row r="1238" spans="1:8" ht="27" x14ac:dyDescent="0.3">
      <c r="A1238" s="98" t="s">
        <v>194</v>
      </c>
      <c r="B1238" s="98" t="s">
        <v>183</v>
      </c>
      <c r="C1238" s="99">
        <v>2349</v>
      </c>
      <c r="D1238" s="97">
        <v>7</v>
      </c>
      <c r="E1238" s="97" t="s">
        <v>193</v>
      </c>
      <c r="F1238" s="97">
        <v>23.15</v>
      </c>
      <c r="G1238" s="97">
        <v>3.6</v>
      </c>
      <c r="H1238" s="97">
        <v>1</v>
      </c>
    </row>
    <row r="1239" spans="1:8" ht="27" x14ac:dyDescent="0.3">
      <c r="A1239" s="98" t="s">
        <v>205</v>
      </c>
      <c r="B1239" s="98" t="s">
        <v>183</v>
      </c>
      <c r="C1239" s="99">
        <v>1155</v>
      </c>
      <c r="D1239" s="97">
        <v>7</v>
      </c>
      <c r="E1239" s="97" t="s">
        <v>193</v>
      </c>
      <c r="F1239" s="97">
        <v>10.5</v>
      </c>
      <c r="G1239" s="97">
        <v>7.99</v>
      </c>
      <c r="H1239" s="97">
        <v>1</v>
      </c>
    </row>
    <row r="1240" spans="1:8" ht="27" x14ac:dyDescent="0.3">
      <c r="A1240" s="98" t="s">
        <v>194</v>
      </c>
      <c r="B1240" s="98" t="s">
        <v>183</v>
      </c>
      <c r="C1240" s="99">
        <v>181</v>
      </c>
      <c r="D1240" s="97">
        <v>5</v>
      </c>
      <c r="E1240" s="97" t="s">
        <v>184</v>
      </c>
      <c r="F1240" s="97">
        <v>21.08</v>
      </c>
      <c r="G1240" s="97">
        <v>3.99</v>
      </c>
      <c r="H1240" s="97">
        <v>1</v>
      </c>
    </row>
    <row r="1241" spans="1:8" ht="27" x14ac:dyDescent="0.3">
      <c r="A1241" s="98" t="s">
        <v>182</v>
      </c>
      <c r="B1241" s="98" t="s">
        <v>183</v>
      </c>
      <c r="C1241" s="99">
        <v>686</v>
      </c>
      <c r="D1241" s="97">
        <v>7</v>
      </c>
      <c r="E1241" s="97" t="s">
        <v>193</v>
      </c>
      <c r="F1241" s="97">
        <v>13</v>
      </c>
      <c r="G1241" s="97">
        <v>6.5</v>
      </c>
      <c r="H1241" s="97">
        <v>1</v>
      </c>
    </row>
    <row r="1242" spans="1:8" x14ac:dyDescent="0.3">
      <c r="A1242" s="98" t="s">
        <v>202</v>
      </c>
      <c r="B1242" s="98" t="s">
        <v>201</v>
      </c>
      <c r="C1242" s="99">
        <v>2168</v>
      </c>
      <c r="D1242" s="97">
        <v>7</v>
      </c>
      <c r="E1242" s="97" t="s">
        <v>193</v>
      </c>
      <c r="F1242" s="97">
        <v>11.6700000001</v>
      </c>
      <c r="G1242" s="97">
        <v>11.0551422551</v>
      </c>
      <c r="H1242" s="97">
        <v>1</v>
      </c>
    </row>
    <row r="1243" spans="1:8" ht="27" x14ac:dyDescent="0.3">
      <c r="A1243" s="98" t="s">
        <v>187</v>
      </c>
      <c r="B1243" s="98" t="s">
        <v>201</v>
      </c>
      <c r="C1243" s="99">
        <v>5701</v>
      </c>
      <c r="D1243" s="97">
        <v>10</v>
      </c>
      <c r="E1243" s="97" t="s">
        <v>184</v>
      </c>
      <c r="F1243" s="97">
        <v>11.679999998</v>
      </c>
      <c r="G1243" s="97">
        <v>11.065263156</v>
      </c>
      <c r="H1243" s="97">
        <v>1</v>
      </c>
    </row>
    <row r="1244" spans="1:8" x14ac:dyDescent="0.3">
      <c r="A1244" s="98" t="s">
        <v>202</v>
      </c>
      <c r="B1244" s="98" t="s">
        <v>201</v>
      </c>
      <c r="C1244" s="99">
        <v>5769</v>
      </c>
      <c r="D1244" s="97">
        <v>10</v>
      </c>
      <c r="E1244" s="97" t="s">
        <v>193</v>
      </c>
      <c r="F1244" s="97">
        <v>11.679999998</v>
      </c>
      <c r="G1244" s="97">
        <v>11.065263156</v>
      </c>
      <c r="H1244" s="97">
        <v>1</v>
      </c>
    </row>
    <row r="1245" spans="1:8" ht="27" x14ac:dyDescent="0.3">
      <c r="A1245" s="98" t="s">
        <v>187</v>
      </c>
      <c r="B1245" s="98" t="s">
        <v>183</v>
      </c>
      <c r="C1245" s="99">
        <v>27132</v>
      </c>
      <c r="D1245" s="97">
        <v>5</v>
      </c>
      <c r="E1245" s="97" t="s">
        <v>184</v>
      </c>
      <c r="F1245" s="97">
        <v>87.73</v>
      </c>
      <c r="G1245" s="97">
        <v>0.99</v>
      </c>
      <c r="H1245" s="97">
        <v>1</v>
      </c>
    </row>
    <row r="1246" spans="1:8" ht="27" x14ac:dyDescent="0.3">
      <c r="A1246" s="98" t="s">
        <v>194</v>
      </c>
      <c r="B1246" s="98" t="s">
        <v>183</v>
      </c>
      <c r="C1246" s="99">
        <v>3385</v>
      </c>
      <c r="D1246" s="97">
        <v>7</v>
      </c>
      <c r="E1246" s="97" t="s">
        <v>193</v>
      </c>
      <c r="F1246" s="97">
        <v>9.42</v>
      </c>
      <c r="G1246" s="97">
        <v>9.42</v>
      </c>
      <c r="H1246" s="97">
        <v>0</v>
      </c>
    </row>
    <row r="1247" spans="1:8" ht="27" x14ac:dyDescent="0.3">
      <c r="A1247" s="98" t="s">
        <v>199</v>
      </c>
      <c r="B1247" s="98" t="s">
        <v>201</v>
      </c>
      <c r="C1247" s="99">
        <v>595</v>
      </c>
      <c r="D1247" s="97">
        <v>5</v>
      </c>
      <c r="E1247" s="97" t="s">
        <v>191</v>
      </c>
      <c r="F1247" s="97">
        <v>110.53000001651999</v>
      </c>
      <c r="G1247" s="97">
        <v>1.229750779</v>
      </c>
      <c r="H1247" s="97">
        <v>1</v>
      </c>
    </row>
    <row r="1248" spans="1:8" ht="27" x14ac:dyDescent="0.3">
      <c r="A1248" s="98" t="s">
        <v>187</v>
      </c>
      <c r="B1248" s="98" t="s">
        <v>201</v>
      </c>
      <c r="C1248" s="99">
        <v>5701</v>
      </c>
      <c r="D1248" s="97">
        <v>10</v>
      </c>
      <c r="E1248" s="97" t="s">
        <v>203</v>
      </c>
      <c r="F1248" s="97">
        <v>12.3</v>
      </c>
      <c r="G1248" s="97">
        <v>11.07</v>
      </c>
      <c r="H1248" s="97">
        <v>1</v>
      </c>
    </row>
    <row r="1249" spans="1:8" ht="27" x14ac:dyDescent="0.3">
      <c r="A1249" s="98" t="s">
        <v>187</v>
      </c>
      <c r="B1249" s="98" t="s">
        <v>201</v>
      </c>
      <c r="C1249" s="99">
        <v>5701</v>
      </c>
      <c r="D1249" s="97">
        <v>10</v>
      </c>
      <c r="E1249" s="97" t="s">
        <v>191</v>
      </c>
      <c r="F1249" s="97">
        <v>12.310000002299999</v>
      </c>
      <c r="G1249" s="97">
        <v>11.067932069999999</v>
      </c>
      <c r="H1249" s="97">
        <v>1</v>
      </c>
    </row>
    <row r="1250" spans="1:8" x14ac:dyDescent="0.3">
      <c r="A1250" s="98" t="s">
        <v>192</v>
      </c>
      <c r="B1250" s="98" t="s">
        <v>201</v>
      </c>
      <c r="C1250" s="99">
        <v>1719</v>
      </c>
      <c r="D1250" s="97">
        <v>7</v>
      </c>
      <c r="E1250" s="97" t="s">
        <v>188</v>
      </c>
      <c r="F1250" s="97">
        <v>12.31999999836</v>
      </c>
      <c r="G1250" s="97">
        <v>11.065868262</v>
      </c>
      <c r="H1250" s="97">
        <v>1</v>
      </c>
    </row>
    <row r="1251" spans="1:8" ht="27" x14ac:dyDescent="0.3">
      <c r="A1251" s="98" t="s">
        <v>196</v>
      </c>
      <c r="B1251" s="98" t="s">
        <v>183</v>
      </c>
      <c r="C1251" s="99">
        <v>22501</v>
      </c>
      <c r="D1251" s="97">
        <v>5</v>
      </c>
      <c r="E1251" s="97" t="s">
        <v>184</v>
      </c>
      <c r="F1251" s="97">
        <v>9.5</v>
      </c>
      <c r="G1251" s="97">
        <v>9.5</v>
      </c>
      <c r="H1251" s="97">
        <v>0</v>
      </c>
    </row>
    <row r="1252" spans="1:8" ht="27" x14ac:dyDescent="0.3">
      <c r="A1252" s="98" t="s">
        <v>196</v>
      </c>
      <c r="B1252" s="98" t="s">
        <v>183</v>
      </c>
      <c r="C1252" s="99">
        <v>22501</v>
      </c>
      <c r="D1252" s="97">
        <v>5</v>
      </c>
      <c r="E1252" s="97" t="s">
        <v>184</v>
      </c>
      <c r="F1252" s="97">
        <v>9.5</v>
      </c>
      <c r="G1252" s="97">
        <v>9.5</v>
      </c>
      <c r="H1252" s="97">
        <v>0</v>
      </c>
    </row>
    <row r="1253" spans="1:8" ht="27" x14ac:dyDescent="0.3">
      <c r="A1253" s="98" t="s">
        <v>182</v>
      </c>
      <c r="B1253" s="98" t="s">
        <v>183</v>
      </c>
      <c r="C1253" s="99">
        <v>686</v>
      </c>
      <c r="D1253" s="97">
        <v>7</v>
      </c>
      <c r="E1253" s="97" t="s">
        <v>193</v>
      </c>
      <c r="F1253" s="97">
        <v>9.5</v>
      </c>
      <c r="G1253" s="97">
        <v>9.5</v>
      </c>
      <c r="H1253" s="97">
        <v>0</v>
      </c>
    </row>
    <row r="1254" spans="1:8" ht="27" x14ac:dyDescent="0.3">
      <c r="A1254" s="98" t="s">
        <v>182</v>
      </c>
      <c r="B1254" s="98" t="s">
        <v>183</v>
      </c>
      <c r="C1254" s="99">
        <v>686</v>
      </c>
      <c r="D1254" s="97">
        <v>7</v>
      </c>
      <c r="E1254" s="97" t="s">
        <v>193</v>
      </c>
      <c r="F1254" s="97">
        <v>9.5</v>
      </c>
      <c r="G1254" s="97">
        <v>9.5</v>
      </c>
      <c r="H1254" s="97">
        <v>0</v>
      </c>
    </row>
    <row r="1255" spans="1:8" ht="27" x14ac:dyDescent="0.3">
      <c r="A1255" s="98" t="s">
        <v>182</v>
      </c>
      <c r="B1255" s="98" t="s">
        <v>183</v>
      </c>
      <c r="C1255" s="99">
        <v>686</v>
      </c>
      <c r="D1255" s="97">
        <v>7</v>
      </c>
      <c r="E1255" s="97" t="s">
        <v>193</v>
      </c>
      <c r="F1255" s="97">
        <v>9.5</v>
      </c>
      <c r="G1255" s="97">
        <v>9.5</v>
      </c>
      <c r="H1255" s="97">
        <v>0</v>
      </c>
    </row>
    <row r="1256" spans="1:8" ht="27" x14ac:dyDescent="0.3">
      <c r="A1256" s="98" t="s">
        <v>182</v>
      </c>
      <c r="B1256" s="98" t="s">
        <v>183</v>
      </c>
      <c r="C1256" s="99">
        <v>686</v>
      </c>
      <c r="D1256" s="97">
        <v>7</v>
      </c>
      <c r="E1256" s="97" t="s">
        <v>193</v>
      </c>
      <c r="F1256" s="97">
        <v>9.5</v>
      </c>
      <c r="G1256" s="97">
        <v>9.5</v>
      </c>
      <c r="H1256" s="97">
        <v>0</v>
      </c>
    </row>
    <row r="1257" spans="1:8" ht="27" x14ac:dyDescent="0.3">
      <c r="A1257" s="98" t="s">
        <v>182</v>
      </c>
      <c r="B1257" s="98" t="s">
        <v>183</v>
      </c>
      <c r="C1257" s="99">
        <v>686</v>
      </c>
      <c r="D1257" s="97">
        <v>7</v>
      </c>
      <c r="E1257" s="97" t="s">
        <v>193</v>
      </c>
      <c r="F1257" s="97">
        <v>9.5</v>
      </c>
      <c r="G1257" s="97">
        <v>9.5</v>
      </c>
      <c r="H1257" s="97">
        <v>1</v>
      </c>
    </row>
    <row r="1258" spans="1:8" x14ac:dyDescent="0.3">
      <c r="A1258" s="98" t="s">
        <v>197</v>
      </c>
      <c r="B1258" s="98" t="s">
        <v>201</v>
      </c>
      <c r="C1258" s="99">
        <v>384</v>
      </c>
      <c r="D1258" s="97">
        <v>7</v>
      </c>
      <c r="E1258" s="97" t="s">
        <v>193</v>
      </c>
      <c r="F1258" s="97">
        <v>111.91000002000001</v>
      </c>
      <c r="G1258" s="97">
        <v>1.2297802200000001</v>
      </c>
      <c r="H1258" s="97">
        <v>1</v>
      </c>
    </row>
    <row r="1259" spans="1:8" ht="27" x14ac:dyDescent="0.3">
      <c r="A1259" s="98" t="s">
        <v>196</v>
      </c>
      <c r="B1259" s="98" t="s">
        <v>183</v>
      </c>
      <c r="C1259" s="99">
        <v>1375</v>
      </c>
      <c r="D1259" s="97">
        <v>7</v>
      </c>
      <c r="E1259" s="97" t="s">
        <v>193</v>
      </c>
      <c r="F1259" s="97">
        <v>11.5</v>
      </c>
      <c r="G1259" s="97">
        <v>7.99</v>
      </c>
      <c r="H1259" s="97">
        <v>1</v>
      </c>
    </row>
    <row r="1260" spans="1:8" ht="27" x14ac:dyDescent="0.3">
      <c r="A1260" s="98" t="s">
        <v>206</v>
      </c>
      <c r="B1260" s="98" t="s">
        <v>183</v>
      </c>
      <c r="C1260" s="99">
        <v>12</v>
      </c>
      <c r="D1260" s="97">
        <v>7</v>
      </c>
      <c r="E1260" s="97" t="s">
        <v>184</v>
      </c>
      <c r="F1260" s="97">
        <v>18.5</v>
      </c>
      <c r="G1260" s="97">
        <v>5</v>
      </c>
      <c r="H1260" s="97">
        <v>1</v>
      </c>
    </row>
    <row r="1261" spans="1:8" x14ac:dyDescent="0.3">
      <c r="A1261" s="98" t="s">
        <v>195</v>
      </c>
      <c r="B1261" s="98" t="s">
        <v>183</v>
      </c>
      <c r="C1261" s="99">
        <v>841</v>
      </c>
      <c r="D1261" s="97">
        <v>7</v>
      </c>
      <c r="E1261" s="97" t="s">
        <v>188</v>
      </c>
      <c r="F1261" s="97">
        <v>13.25</v>
      </c>
      <c r="G1261" s="97">
        <v>6.99</v>
      </c>
      <c r="H1261" s="97">
        <v>1</v>
      </c>
    </row>
    <row r="1262" spans="1:8" ht="27" x14ac:dyDescent="0.3">
      <c r="A1262" s="98" t="s">
        <v>194</v>
      </c>
      <c r="B1262" s="98" t="s">
        <v>201</v>
      </c>
      <c r="C1262" s="99">
        <v>524</v>
      </c>
      <c r="D1262" s="97">
        <v>5</v>
      </c>
      <c r="E1262" s="97" t="s">
        <v>184</v>
      </c>
      <c r="F1262" s="97">
        <v>114.48000004215001</v>
      </c>
      <c r="G1262" s="97">
        <v>1.229777635</v>
      </c>
      <c r="H1262" s="97">
        <v>1</v>
      </c>
    </row>
    <row r="1263" spans="1:8" ht="27" x14ac:dyDescent="0.3">
      <c r="A1263" s="98" t="s">
        <v>194</v>
      </c>
      <c r="B1263" s="98" t="s">
        <v>183</v>
      </c>
      <c r="C1263" s="99">
        <v>2349</v>
      </c>
      <c r="D1263" s="97">
        <v>7</v>
      </c>
      <c r="E1263" s="97" t="s">
        <v>186</v>
      </c>
      <c r="F1263" s="97">
        <v>26</v>
      </c>
      <c r="G1263" s="97">
        <v>3.6</v>
      </c>
      <c r="H1263" s="97">
        <v>1</v>
      </c>
    </row>
    <row r="1264" spans="1:8" ht="27" x14ac:dyDescent="0.3">
      <c r="A1264" s="98" t="s">
        <v>194</v>
      </c>
      <c r="B1264" s="98" t="s">
        <v>183</v>
      </c>
      <c r="C1264" s="99">
        <v>2349</v>
      </c>
      <c r="D1264" s="97">
        <v>7</v>
      </c>
      <c r="E1264" s="97" t="s">
        <v>186</v>
      </c>
      <c r="F1264" s="97">
        <v>26.01</v>
      </c>
      <c r="G1264" s="97">
        <v>3.6</v>
      </c>
      <c r="H1264" s="97">
        <v>1</v>
      </c>
    </row>
    <row r="1265" spans="1:8" ht="27" x14ac:dyDescent="0.3">
      <c r="A1265" s="98" t="s">
        <v>194</v>
      </c>
      <c r="B1265" s="98" t="s">
        <v>201</v>
      </c>
      <c r="C1265" s="99">
        <v>2507</v>
      </c>
      <c r="D1265" s="97">
        <v>10</v>
      </c>
      <c r="E1265" s="97" t="s">
        <v>188</v>
      </c>
      <c r="F1265" s="97">
        <v>16.600000005000002</v>
      </c>
      <c r="G1265" s="97">
        <v>8.5951111136999998</v>
      </c>
      <c r="H1265" s="97">
        <v>1</v>
      </c>
    </row>
    <row r="1266" spans="1:8" ht="27" x14ac:dyDescent="0.3">
      <c r="A1266" s="98" t="s">
        <v>189</v>
      </c>
      <c r="B1266" s="98" t="s">
        <v>201</v>
      </c>
      <c r="C1266" s="99">
        <v>157</v>
      </c>
      <c r="D1266" s="97">
        <v>7</v>
      </c>
      <c r="E1266" s="97" t="s">
        <v>188</v>
      </c>
      <c r="F1266" s="97">
        <v>12.910000005000001</v>
      </c>
      <c r="G1266" s="97">
        <v>11.065714290000001</v>
      </c>
      <c r="H1266" s="97">
        <v>1</v>
      </c>
    </row>
    <row r="1267" spans="1:8" x14ac:dyDescent="0.3">
      <c r="A1267" s="98" t="s">
        <v>202</v>
      </c>
      <c r="B1267" s="98" t="s">
        <v>201</v>
      </c>
      <c r="C1267" s="99">
        <v>2168</v>
      </c>
      <c r="D1267" s="97">
        <v>7</v>
      </c>
      <c r="E1267" s="97" t="s">
        <v>191</v>
      </c>
      <c r="F1267" s="97">
        <v>29.450000001300001</v>
      </c>
      <c r="G1267" s="97">
        <v>4.8570981213000008</v>
      </c>
      <c r="H1267" s="97">
        <v>0</v>
      </c>
    </row>
    <row r="1268" spans="1:8" x14ac:dyDescent="0.3">
      <c r="A1268" s="98" t="s">
        <v>202</v>
      </c>
      <c r="B1268" s="98" t="s">
        <v>201</v>
      </c>
      <c r="C1268" s="99">
        <v>2168</v>
      </c>
      <c r="D1268" s="97">
        <v>7</v>
      </c>
      <c r="E1268" s="97" t="s">
        <v>203</v>
      </c>
      <c r="F1268" s="97">
        <v>29.450000001300001</v>
      </c>
      <c r="G1268" s="97">
        <v>4.8570981213000008</v>
      </c>
      <c r="H1268" s="97">
        <v>0</v>
      </c>
    </row>
    <row r="1269" spans="1:8" x14ac:dyDescent="0.3">
      <c r="A1269" s="98" t="s">
        <v>202</v>
      </c>
      <c r="B1269" s="98" t="s">
        <v>201</v>
      </c>
      <c r="C1269" s="99">
        <v>2168</v>
      </c>
      <c r="D1269" s="97">
        <v>7</v>
      </c>
      <c r="E1269" s="97" t="s">
        <v>188</v>
      </c>
      <c r="F1269" s="97">
        <v>23.839999997380001</v>
      </c>
      <c r="G1269" s="97">
        <v>6.0860237229000003</v>
      </c>
      <c r="H1269" s="97">
        <v>1</v>
      </c>
    </row>
    <row r="1270" spans="1:8" ht="27" x14ac:dyDescent="0.3">
      <c r="A1270" s="98" t="s">
        <v>199</v>
      </c>
      <c r="B1270" s="98" t="s">
        <v>201</v>
      </c>
      <c r="C1270" s="99">
        <v>1130</v>
      </c>
      <c r="D1270" s="97">
        <v>7</v>
      </c>
      <c r="E1270" s="97" t="s">
        <v>186</v>
      </c>
      <c r="F1270" s="97">
        <v>19.68</v>
      </c>
      <c r="G1270" s="97">
        <v>7.38</v>
      </c>
      <c r="H1270" s="97">
        <v>0</v>
      </c>
    </row>
    <row r="1271" spans="1:8" ht="27" x14ac:dyDescent="0.3">
      <c r="A1271" s="98" t="s">
        <v>196</v>
      </c>
      <c r="B1271" s="98" t="s">
        <v>201</v>
      </c>
      <c r="C1271" s="99">
        <v>3375</v>
      </c>
      <c r="D1271" s="97">
        <v>10</v>
      </c>
      <c r="E1271" s="97" t="s">
        <v>203</v>
      </c>
      <c r="F1271" s="97">
        <v>19.68</v>
      </c>
      <c r="G1271" s="97">
        <v>7.38</v>
      </c>
      <c r="H1271" s="97">
        <v>0</v>
      </c>
    </row>
    <row r="1272" spans="1:8" ht="27" x14ac:dyDescent="0.3">
      <c r="A1272" s="98" t="s">
        <v>206</v>
      </c>
      <c r="B1272" s="98" t="s">
        <v>183</v>
      </c>
      <c r="C1272" s="99">
        <v>121</v>
      </c>
      <c r="D1272" s="97">
        <v>3</v>
      </c>
      <c r="E1272" s="97" t="s">
        <v>188</v>
      </c>
      <c r="F1272" s="97">
        <v>197.5</v>
      </c>
      <c r="G1272" s="97">
        <v>0.5</v>
      </c>
      <c r="H1272" s="97">
        <v>1</v>
      </c>
    </row>
    <row r="1273" spans="1:8" x14ac:dyDescent="0.3">
      <c r="A1273" s="98" t="s">
        <v>202</v>
      </c>
      <c r="B1273" s="98" t="s">
        <v>201</v>
      </c>
      <c r="C1273" s="99">
        <v>2168</v>
      </c>
      <c r="D1273" s="97">
        <v>7</v>
      </c>
      <c r="E1273" s="97" t="s">
        <v>188</v>
      </c>
      <c r="F1273" s="97">
        <v>24.6</v>
      </c>
      <c r="G1273" s="97">
        <v>6.0884999999999998</v>
      </c>
      <c r="H1273" s="97">
        <v>1</v>
      </c>
    </row>
    <row r="1274" spans="1:8" ht="27" x14ac:dyDescent="0.3">
      <c r="A1274" s="98" t="s">
        <v>199</v>
      </c>
      <c r="B1274" s="98" t="s">
        <v>201</v>
      </c>
      <c r="C1274" s="99">
        <v>4153</v>
      </c>
      <c r="D1274" s="97">
        <v>10</v>
      </c>
      <c r="E1274" s="97" t="s">
        <v>193</v>
      </c>
      <c r="F1274" s="97">
        <v>40.580000009999999</v>
      </c>
      <c r="G1274" s="97">
        <v>3.68909091</v>
      </c>
      <c r="H1274" s="97">
        <v>0</v>
      </c>
    </row>
    <row r="1275" spans="1:8" x14ac:dyDescent="0.3">
      <c r="A1275" s="98" t="s">
        <v>185</v>
      </c>
      <c r="B1275" s="98" t="s">
        <v>183</v>
      </c>
      <c r="C1275" s="99">
        <v>351</v>
      </c>
      <c r="D1275" s="97">
        <v>3</v>
      </c>
      <c r="E1275" s="97" t="s">
        <v>188</v>
      </c>
      <c r="F1275" s="97">
        <v>9.9499999999999993</v>
      </c>
      <c r="G1275" s="97">
        <v>9.9499999999999993</v>
      </c>
      <c r="H1275" s="97">
        <v>0</v>
      </c>
    </row>
    <row r="1276" spans="1:8" ht="27" x14ac:dyDescent="0.3">
      <c r="A1276" s="98" t="s">
        <v>182</v>
      </c>
      <c r="B1276" s="98" t="s">
        <v>183</v>
      </c>
      <c r="C1276" s="99">
        <v>2286</v>
      </c>
      <c r="D1276" s="97">
        <v>7</v>
      </c>
      <c r="E1276" s="97" t="s">
        <v>184</v>
      </c>
      <c r="F1276" s="97">
        <v>9.9499999999999993</v>
      </c>
      <c r="G1276" s="97">
        <v>9.9499999999999993</v>
      </c>
      <c r="H1276" s="97">
        <v>0</v>
      </c>
    </row>
    <row r="1277" spans="1:8" ht="27" x14ac:dyDescent="0.3">
      <c r="A1277" s="98" t="s">
        <v>182</v>
      </c>
      <c r="B1277" s="98" t="s">
        <v>183</v>
      </c>
      <c r="C1277" s="99">
        <v>2286</v>
      </c>
      <c r="D1277" s="97">
        <v>7</v>
      </c>
      <c r="E1277" s="97" t="s">
        <v>184</v>
      </c>
      <c r="F1277" s="97">
        <v>9.9499999999999993</v>
      </c>
      <c r="G1277" s="97">
        <v>9.9499999999999993</v>
      </c>
      <c r="H1277" s="97">
        <v>0</v>
      </c>
    </row>
    <row r="1278" spans="1:8" ht="27" x14ac:dyDescent="0.3">
      <c r="A1278" s="98" t="s">
        <v>182</v>
      </c>
      <c r="B1278" s="98" t="s">
        <v>183</v>
      </c>
      <c r="C1278" s="99">
        <v>2286</v>
      </c>
      <c r="D1278" s="97">
        <v>7</v>
      </c>
      <c r="E1278" s="97" t="s">
        <v>184</v>
      </c>
      <c r="F1278" s="97">
        <v>9.9499999999999993</v>
      </c>
      <c r="G1278" s="97">
        <v>9.9499999999999993</v>
      </c>
      <c r="H1278" s="97">
        <v>0</v>
      </c>
    </row>
    <row r="1279" spans="1:8" ht="27" x14ac:dyDescent="0.3">
      <c r="A1279" s="98" t="s">
        <v>187</v>
      </c>
      <c r="B1279" s="98" t="s">
        <v>183</v>
      </c>
      <c r="C1279" s="99">
        <v>5180</v>
      </c>
      <c r="D1279" s="97">
        <v>7</v>
      </c>
      <c r="E1279" s="97" t="s">
        <v>188</v>
      </c>
      <c r="F1279" s="97">
        <v>9.9499999999999993</v>
      </c>
      <c r="G1279" s="97">
        <v>9.9499999999999993</v>
      </c>
      <c r="H1279" s="97">
        <v>0</v>
      </c>
    </row>
    <row r="1280" spans="1:8" ht="27" x14ac:dyDescent="0.3">
      <c r="A1280" s="98" t="s">
        <v>200</v>
      </c>
      <c r="B1280" s="98" t="s">
        <v>183</v>
      </c>
      <c r="C1280" s="99">
        <v>5564</v>
      </c>
      <c r="D1280" s="97">
        <v>7</v>
      </c>
      <c r="E1280" s="97" t="s">
        <v>184</v>
      </c>
      <c r="F1280" s="97">
        <v>9.9499999999999993</v>
      </c>
      <c r="G1280" s="97">
        <v>9.9499999999999993</v>
      </c>
      <c r="H1280" s="97">
        <v>0</v>
      </c>
    </row>
    <row r="1281" spans="1:8" ht="27" x14ac:dyDescent="0.3">
      <c r="A1281" s="98" t="s">
        <v>194</v>
      </c>
      <c r="B1281" s="98" t="s">
        <v>183</v>
      </c>
      <c r="C1281" s="99">
        <v>25433</v>
      </c>
      <c r="D1281" s="97">
        <v>7</v>
      </c>
      <c r="E1281" s="97" t="s">
        <v>193</v>
      </c>
      <c r="F1281" s="97">
        <v>9.9499999999999993</v>
      </c>
      <c r="G1281" s="97">
        <v>9.9499999999999993</v>
      </c>
      <c r="H1281" s="97">
        <v>0</v>
      </c>
    </row>
    <row r="1282" spans="1:8" x14ac:dyDescent="0.3">
      <c r="A1282" s="98" t="s">
        <v>202</v>
      </c>
      <c r="B1282" s="98" t="s">
        <v>183</v>
      </c>
      <c r="C1282" s="99">
        <v>25433</v>
      </c>
      <c r="D1282" s="97">
        <v>7</v>
      </c>
      <c r="E1282" s="97" t="s">
        <v>193</v>
      </c>
      <c r="F1282" s="97">
        <v>9.9499999999999993</v>
      </c>
      <c r="G1282" s="97">
        <v>9.9499999999999993</v>
      </c>
      <c r="H1282" s="97">
        <v>0</v>
      </c>
    </row>
    <row r="1283" spans="1:8" ht="27" x14ac:dyDescent="0.3">
      <c r="A1283" s="98" t="s">
        <v>199</v>
      </c>
      <c r="B1283" s="98" t="s">
        <v>201</v>
      </c>
      <c r="C1283" s="99">
        <v>1365</v>
      </c>
      <c r="D1283" s="97">
        <v>10</v>
      </c>
      <c r="E1283" s="97" t="s">
        <v>188</v>
      </c>
      <c r="F1283" s="97">
        <v>12.2400000023</v>
      </c>
      <c r="G1283" s="97">
        <v>12.2400000023</v>
      </c>
      <c r="H1283" s="97">
        <v>0</v>
      </c>
    </row>
    <row r="1284" spans="1:8" ht="27" x14ac:dyDescent="0.3">
      <c r="A1284" s="98" t="s">
        <v>199</v>
      </c>
      <c r="B1284" s="98" t="s">
        <v>201</v>
      </c>
      <c r="C1284" s="99">
        <v>1365</v>
      </c>
      <c r="D1284" s="97">
        <v>10</v>
      </c>
      <c r="E1284" s="97" t="s">
        <v>186</v>
      </c>
      <c r="F1284" s="97">
        <v>12.2400000023</v>
      </c>
      <c r="G1284" s="97">
        <v>12.2400000023</v>
      </c>
      <c r="H1284" s="97">
        <v>0</v>
      </c>
    </row>
    <row r="1285" spans="1:8" ht="27" x14ac:dyDescent="0.3">
      <c r="A1285" s="98" t="s">
        <v>199</v>
      </c>
      <c r="B1285" s="98" t="s">
        <v>201</v>
      </c>
      <c r="C1285" s="99">
        <v>1365</v>
      </c>
      <c r="D1285" s="97">
        <v>10</v>
      </c>
      <c r="E1285" s="97" t="s">
        <v>203</v>
      </c>
      <c r="F1285" s="97">
        <v>12.2400000023</v>
      </c>
      <c r="G1285" s="97">
        <v>12.2400000023</v>
      </c>
      <c r="H1285" s="97">
        <v>0</v>
      </c>
    </row>
    <row r="1286" spans="1:8" ht="27" x14ac:dyDescent="0.3">
      <c r="A1286" s="98" t="s">
        <v>199</v>
      </c>
      <c r="B1286" s="98" t="s">
        <v>201</v>
      </c>
      <c r="C1286" s="99">
        <v>1365</v>
      </c>
      <c r="D1286" s="97">
        <v>10</v>
      </c>
      <c r="E1286" s="97" t="s">
        <v>203</v>
      </c>
      <c r="F1286" s="97">
        <v>12.2400000023</v>
      </c>
      <c r="G1286" s="97">
        <v>12.2400000023</v>
      </c>
      <c r="H1286" s="97">
        <v>0</v>
      </c>
    </row>
    <row r="1287" spans="1:8" ht="27" x14ac:dyDescent="0.3">
      <c r="A1287" s="98" t="s">
        <v>199</v>
      </c>
      <c r="B1287" s="98" t="s">
        <v>201</v>
      </c>
      <c r="C1287" s="99">
        <v>1365</v>
      </c>
      <c r="D1287" s="97">
        <v>10</v>
      </c>
      <c r="E1287" s="97" t="s">
        <v>203</v>
      </c>
      <c r="F1287" s="97">
        <v>12.2400000023</v>
      </c>
      <c r="G1287" s="97">
        <v>12.2400000023</v>
      </c>
      <c r="H1287" s="97">
        <v>0</v>
      </c>
    </row>
    <row r="1288" spans="1:8" ht="27" x14ac:dyDescent="0.3">
      <c r="A1288" s="98" t="s">
        <v>199</v>
      </c>
      <c r="B1288" s="98" t="s">
        <v>201</v>
      </c>
      <c r="C1288" s="99">
        <v>1365</v>
      </c>
      <c r="D1288" s="97">
        <v>10</v>
      </c>
      <c r="E1288" s="97" t="s">
        <v>191</v>
      </c>
      <c r="F1288" s="97">
        <v>12.2400000023</v>
      </c>
      <c r="G1288" s="97">
        <v>12.2400000023</v>
      </c>
      <c r="H1288" s="97">
        <v>0</v>
      </c>
    </row>
    <row r="1289" spans="1:8" ht="27" x14ac:dyDescent="0.3">
      <c r="A1289" s="98" t="s">
        <v>199</v>
      </c>
      <c r="B1289" s="98" t="s">
        <v>201</v>
      </c>
      <c r="C1289" s="99">
        <v>1365</v>
      </c>
      <c r="D1289" s="97">
        <v>10</v>
      </c>
      <c r="E1289" s="97" t="s">
        <v>191</v>
      </c>
      <c r="F1289" s="97">
        <v>12.2400000023</v>
      </c>
      <c r="G1289" s="97">
        <v>12.2400000023</v>
      </c>
      <c r="H1289" s="97">
        <v>0</v>
      </c>
    </row>
    <row r="1290" spans="1:8" ht="27" x14ac:dyDescent="0.3">
      <c r="A1290" s="98" t="s">
        <v>199</v>
      </c>
      <c r="B1290" s="98" t="s">
        <v>201</v>
      </c>
      <c r="C1290" s="99">
        <v>1365</v>
      </c>
      <c r="D1290" s="97">
        <v>10</v>
      </c>
      <c r="E1290" s="97" t="s">
        <v>191</v>
      </c>
      <c r="F1290" s="97">
        <v>12.2400000023</v>
      </c>
      <c r="G1290" s="97">
        <v>12.2400000023</v>
      </c>
      <c r="H1290" s="97">
        <v>0</v>
      </c>
    </row>
    <row r="1291" spans="1:8" ht="27" x14ac:dyDescent="0.3">
      <c r="A1291" s="98" t="s">
        <v>199</v>
      </c>
      <c r="B1291" s="98" t="s">
        <v>201</v>
      </c>
      <c r="C1291" s="99">
        <v>1365</v>
      </c>
      <c r="D1291" s="97">
        <v>10</v>
      </c>
      <c r="E1291" s="97" t="s">
        <v>191</v>
      </c>
      <c r="F1291" s="97">
        <v>12.2400000023</v>
      </c>
      <c r="G1291" s="97">
        <v>12.2400000023</v>
      </c>
      <c r="H1291" s="97">
        <v>0</v>
      </c>
    </row>
    <row r="1292" spans="1:8" ht="27" x14ac:dyDescent="0.3">
      <c r="A1292" s="98" t="s">
        <v>199</v>
      </c>
      <c r="B1292" s="98" t="s">
        <v>201</v>
      </c>
      <c r="C1292" s="99">
        <v>1365</v>
      </c>
      <c r="D1292" s="97">
        <v>10</v>
      </c>
      <c r="E1292" s="97" t="s">
        <v>191</v>
      </c>
      <c r="F1292" s="97">
        <v>12.2400000023</v>
      </c>
      <c r="G1292" s="97">
        <v>12.2400000023</v>
      </c>
      <c r="H1292" s="97">
        <v>0</v>
      </c>
    </row>
    <row r="1293" spans="1:8" ht="27" x14ac:dyDescent="0.3">
      <c r="A1293" s="98" t="s">
        <v>194</v>
      </c>
      <c r="B1293" s="98" t="s">
        <v>201</v>
      </c>
      <c r="C1293" s="99">
        <v>537</v>
      </c>
      <c r="D1293" s="97">
        <v>10</v>
      </c>
      <c r="E1293" s="97" t="s">
        <v>191</v>
      </c>
      <c r="F1293" s="97">
        <v>13.719999999959999</v>
      </c>
      <c r="G1293" s="97">
        <v>10.953870967709999</v>
      </c>
      <c r="H1293" s="97">
        <v>1</v>
      </c>
    </row>
    <row r="1294" spans="1:8" x14ac:dyDescent="0.3">
      <c r="A1294" s="98" t="s">
        <v>185</v>
      </c>
      <c r="B1294" s="98" t="s">
        <v>183</v>
      </c>
      <c r="C1294" s="99">
        <v>18</v>
      </c>
      <c r="D1294" s="97">
        <v>3</v>
      </c>
      <c r="E1294" s="97" t="s">
        <v>193</v>
      </c>
      <c r="F1294" s="97">
        <v>9.99</v>
      </c>
      <c r="G1294" s="97">
        <v>9.99</v>
      </c>
      <c r="H1294" s="97">
        <v>0</v>
      </c>
    </row>
    <row r="1295" spans="1:8" ht="27" x14ac:dyDescent="0.3">
      <c r="A1295" s="98" t="s">
        <v>194</v>
      </c>
      <c r="B1295" s="98" t="s">
        <v>183</v>
      </c>
      <c r="C1295" s="99">
        <v>626</v>
      </c>
      <c r="D1295" s="97">
        <v>3</v>
      </c>
      <c r="E1295" s="97" t="s">
        <v>188</v>
      </c>
      <c r="F1295" s="97">
        <v>9.99</v>
      </c>
      <c r="G1295" s="97">
        <v>9.99</v>
      </c>
      <c r="H1295" s="97">
        <v>0</v>
      </c>
    </row>
    <row r="1296" spans="1:8" ht="27" x14ac:dyDescent="0.3">
      <c r="A1296" s="98" t="s">
        <v>189</v>
      </c>
      <c r="B1296" s="98" t="s">
        <v>183</v>
      </c>
      <c r="C1296" s="99">
        <v>2169</v>
      </c>
      <c r="D1296" s="97">
        <v>3</v>
      </c>
      <c r="E1296" s="97" t="s">
        <v>188</v>
      </c>
      <c r="F1296" s="97">
        <v>9.99</v>
      </c>
      <c r="G1296" s="97">
        <v>9.99</v>
      </c>
      <c r="H1296" s="97">
        <v>0</v>
      </c>
    </row>
    <row r="1297" spans="1:8" ht="27" x14ac:dyDescent="0.3">
      <c r="A1297" s="98" t="s">
        <v>189</v>
      </c>
      <c r="B1297" s="98" t="s">
        <v>183</v>
      </c>
      <c r="C1297" s="99">
        <v>2169</v>
      </c>
      <c r="D1297" s="97">
        <v>3</v>
      </c>
      <c r="E1297" s="97" t="s">
        <v>188</v>
      </c>
      <c r="F1297" s="97">
        <v>9.99</v>
      </c>
      <c r="G1297" s="97">
        <v>9.99</v>
      </c>
      <c r="H1297" s="97">
        <v>0</v>
      </c>
    </row>
    <row r="1298" spans="1:8" ht="27" x14ac:dyDescent="0.3">
      <c r="A1298" s="98" t="s">
        <v>182</v>
      </c>
      <c r="B1298" s="98" t="s">
        <v>183</v>
      </c>
      <c r="C1298" s="99">
        <v>5017</v>
      </c>
      <c r="D1298" s="97">
        <v>3</v>
      </c>
      <c r="E1298" s="97" t="s">
        <v>193</v>
      </c>
      <c r="F1298" s="97">
        <v>9.99</v>
      </c>
      <c r="G1298" s="97">
        <v>9.99</v>
      </c>
      <c r="H1298" s="97">
        <v>1</v>
      </c>
    </row>
    <row r="1299" spans="1:8" ht="27" x14ac:dyDescent="0.3">
      <c r="A1299" s="98" t="s">
        <v>187</v>
      </c>
      <c r="B1299" s="98" t="s">
        <v>183</v>
      </c>
      <c r="C1299" s="99">
        <v>30594</v>
      </c>
      <c r="D1299" s="97">
        <v>3</v>
      </c>
      <c r="E1299" s="97" t="s">
        <v>188</v>
      </c>
      <c r="F1299" s="97">
        <v>9.99</v>
      </c>
      <c r="G1299" s="97">
        <v>9.99</v>
      </c>
      <c r="H1299" s="97">
        <v>0</v>
      </c>
    </row>
    <row r="1300" spans="1:8" ht="27" x14ac:dyDescent="0.3">
      <c r="A1300" s="98" t="s">
        <v>182</v>
      </c>
      <c r="B1300" s="98" t="s">
        <v>183</v>
      </c>
      <c r="C1300" s="99">
        <v>133</v>
      </c>
      <c r="D1300" s="97">
        <v>5</v>
      </c>
      <c r="E1300" s="97" t="s">
        <v>188</v>
      </c>
      <c r="F1300" s="97">
        <v>9.99</v>
      </c>
      <c r="G1300" s="97">
        <v>9.99</v>
      </c>
      <c r="H1300" s="97">
        <v>0</v>
      </c>
    </row>
    <row r="1301" spans="1:8" x14ac:dyDescent="0.3">
      <c r="A1301" s="98" t="s">
        <v>202</v>
      </c>
      <c r="B1301" s="98" t="s">
        <v>201</v>
      </c>
      <c r="C1301" s="99">
        <v>942</v>
      </c>
      <c r="D1301" s="97">
        <v>5</v>
      </c>
      <c r="E1301" s="97" t="s">
        <v>188</v>
      </c>
      <c r="F1301" s="97">
        <v>12.289999997700001</v>
      </c>
      <c r="G1301" s="97">
        <v>12.289999997700001</v>
      </c>
      <c r="H1301" s="97">
        <v>0</v>
      </c>
    </row>
    <row r="1302" spans="1:8" x14ac:dyDescent="0.3">
      <c r="A1302" s="98" t="s">
        <v>185</v>
      </c>
      <c r="B1302" s="98" t="s">
        <v>183</v>
      </c>
      <c r="C1302" s="99">
        <v>957</v>
      </c>
      <c r="D1302" s="97">
        <v>5</v>
      </c>
      <c r="E1302" s="97" t="s">
        <v>186</v>
      </c>
      <c r="F1302" s="97">
        <v>9.99</v>
      </c>
      <c r="G1302" s="97">
        <v>9.99</v>
      </c>
      <c r="H1302" s="97">
        <v>0</v>
      </c>
    </row>
    <row r="1303" spans="1:8" ht="27" x14ac:dyDescent="0.3">
      <c r="A1303" s="98" t="s">
        <v>189</v>
      </c>
      <c r="B1303" s="98" t="s">
        <v>183</v>
      </c>
      <c r="C1303" s="99">
        <v>1127</v>
      </c>
      <c r="D1303" s="97">
        <v>5</v>
      </c>
      <c r="E1303" s="97" t="s">
        <v>184</v>
      </c>
      <c r="F1303" s="97">
        <v>9.99</v>
      </c>
      <c r="G1303" s="97">
        <v>9.99</v>
      </c>
      <c r="H1303" s="97">
        <v>0</v>
      </c>
    </row>
    <row r="1304" spans="1:8" ht="27" x14ac:dyDescent="0.3">
      <c r="A1304" s="98" t="s">
        <v>194</v>
      </c>
      <c r="B1304" s="98" t="s">
        <v>183</v>
      </c>
      <c r="C1304" s="99">
        <v>1265</v>
      </c>
      <c r="D1304" s="97">
        <v>5</v>
      </c>
      <c r="E1304" s="97" t="s">
        <v>184</v>
      </c>
      <c r="F1304" s="97">
        <v>9.99</v>
      </c>
      <c r="G1304" s="97">
        <v>9.99</v>
      </c>
      <c r="H1304" s="97">
        <v>0</v>
      </c>
    </row>
    <row r="1305" spans="1:8" x14ac:dyDescent="0.3">
      <c r="A1305" s="98" t="s">
        <v>195</v>
      </c>
      <c r="B1305" s="98" t="s">
        <v>183</v>
      </c>
      <c r="C1305" s="99">
        <v>1405</v>
      </c>
      <c r="D1305" s="97">
        <v>5</v>
      </c>
      <c r="E1305" s="97" t="s">
        <v>184</v>
      </c>
      <c r="F1305" s="97">
        <v>9.99</v>
      </c>
      <c r="G1305" s="97">
        <v>9.99</v>
      </c>
      <c r="H1305" s="97">
        <v>0</v>
      </c>
    </row>
    <row r="1306" spans="1:8" x14ac:dyDescent="0.3">
      <c r="A1306" s="98" t="s">
        <v>197</v>
      </c>
      <c r="B1306" s="98" t="s">
        <v>201</v>
      </c>
      <c r="C1306" s="99">
        <v>65</v>
      </c>
      <c r="D1306" s="97">
        <v>7</v>
      </c>
      <c r="E1306" s="97" t="s">
        <v>191</v>
      </c>
      <c r="F1306" s="97">
        <v>12.289999997700001</v>
      </c>
      <c r="G1306" s="97">
        <v>12.289999997700001</v>
      </c>
      <c r="H1306" s="97">
        <v>0</v>
      </c>
    </row>
    <row r="1307" spans="1:8" ht="27" x14ac:dyDescent="0.3">
      <c r="A1307" s="98" t="s">
        <v>187</v>
      </c>
      <c r="B1307" s="98" t="s">
        <v>183</v>
      </c>
      <c r="C1307" s="99">
        <v>216</v>
      </c>
      <c r="D1307" s="97">
        <v>7</v>
      </c>
      <c r="E1307" s="97" t="s">
        <v>193</v>
      </c>
      <c r="F1307" s="97">
        <v>9.99</v>
      </c>
      <c r="G1307" s="97">
        <v>9.99</v>
      </c>
      <c r="H1307" s="97">
        <v>0</v>
      </c>
    </row>
    <row r="1308" spans="1:8" ht="27" x14ac:dyDescent="0.3">
      <c r="A1308" s="98" t="s">
        <v>204</v>
      </c>
      <c r="B1308" s="98" t="s">
        <v>183</v>
      </c>
      <c r="C1308" s="99">
        <v>541</v>
      </c>
      <c r="D1308" s="97">
        <v>7</v>
      </c>
      <c r="E1308" s="97" t="s">
        <v>188</v>
      </c>
      <c r="F1308" s="97">
        <v>9.99</v>
      </c>
      <c r="G1308" s="97">
        <v>9.99</v>
      </c>
      <c r="H1308" s="97">
        <v>0</v>
      </c>
    </row>
    <row r="1309" spans="1:8" x14ac:dyDescent="0.3">
      <c r="A1309" s="98" t="s">
        <v>185</v>
      </c>
      <c r="B1309" s="98" t="s">
        <v>183</v>
      </c>
      <c r="C1309" s="99">
        <v>688</v>
      </c>
      <c r="D1309" s="97">
        <v>7</v>
      </c>
      <c r="E1309" s="97" t="s">
        <v>193</v>
      </c>
      <c r="F1309" s="97">
        <v>9.99</v>
      </c>
      <c r="G1309" s="97">
        <v>9.99</v>
      </c>
      <c r="H1309" s="97">
        <v>0</v>
      </c>
    </row>
    <row r="1310" spans="1:8" ht="27" x14ac:dyDescent="0.3">
      <c r="A1310" s="98" t="s">
        <v>198</v>
      </c>
      <c r="B1310" s="98" t="s">
        <v>183</v>
      </c>
      <c r="C1310" s="99">
        <v>814</v>
      </c>
      <c r="D1310" s="97">
        <v>7</v>
      </c>
      <c r="E1310" s="97" t="s">
        <v>184</v>
      </c>
      <c r="F1310" s="97">
        <v>9.99</v>
      </c>
      <c r="G1310" s="97">
        <v>9.99</v>
      </c>
      <c r="H1310" s="97">
        <v>0</v>
      </c>
    </row>
    <row r="1311" spans="1:8" ht="27" x14ac:dyDescent="0.3">
      <c r="A1311" s="98" t="s">
        <v>198</v>
      </c>
      <c r="B1311" s="98" t="s">
        <v>183</v>
      </c>
      <c r="C1311" s="99">
        <v>814</v>
      </c>
      <c r="D1311" s="97">
        <v>7</v>
      </c>
      <c r="E1311" s="97" t="s">
        <v>184</v>
      </c>
      <c r="F1311" s="97">
        <v>9.99</v>
      </c>
      <c r="G1311" s="97">
        <v>9.99</v>
      </c>
      <c r="H1311" s="97">
        <v>0</v>
      </c>
    </row>
    <row r="1312" spans="1:8" ht="27" x14ac:dyDescent="0.3">
      <c r="A1312" s="98" t="s">
        <v>198</v>
      </c>
      <c r="B1312" s="98" t="s">
        <v>183</v>
      </c>
      <c r="C1312" s="99">
        <v>814</v>
      </c>
      <c r="D1312" s="97">
        <v>7</v>
      </c>
      <c r="E1312" s="97" t="s">
        <v>184</v>
      </c>
      <c r="F1312" s="97">
        <v>9.99</v>
      </c>
      <c r="G1312" s="97">
        <v>9.99</v>
      </c>
      <c r="H1312" s="97">
        <v>0</v>
      </c>
    </row>
    <row r="1313" spans="1:8" ht="27" x14ac:dyDescent="0.3">
      <c r="A1313" s="98" t="s">
        <v>194</v>
      </c>
      <c r="B1313" s="98" t="s">
        <v>183</v>
      </c>
      <c r="C1313" s="99">
        <v>985</v>
      </c>
      <c r="D1313" s="97">
        <v>7</v>
      </c>
      <c r="E1313" s="97" t="s">
        <v>188</v>
      </c>
      <c r="F1313" s="97">
        <v>9.99</v>
      </c>
      <c r="G1313" s="97">
        <v>9.99</v>
      </c>
      <c r="H1313" s="97">
        <v>0</v>
      </c>
    </row>
    <row r="1314" spans="1:8" ht="27" x14ac:dyDescent="0.3">
      <c r="A1314" s="98" t="s">
        <v>194</v>
      </c>
      <c r="B1314" s="98" t="s">
        <v>183</v>
      </c>
      <c r="C1314" s="99">
        <v>1256</v>
      </c>
      <c r="D1314" s="97">
        <v>7</v>
      </c>
      <c r="E1314" s="97" t="s">
        <v>188</v>
      </c>
      <c r="F1314" s="97">
        <v>9.99</v>
      </c>
      <c r="G1314" s="97">
        <v>9.99</v>
      </c>
      <c r="H1314" s="97">
        <v>0</v>
      </c>
    </row>
    <row r="1315" spans="1:8" x14ac:dyDescent="0.3">
      <c r="A1315" s="98" t="s">
        <v>192</v>
      </c>
      <c r="B1315" s="98" t="s">
        <v>183</v>
      </c>
      <c r="C1315" s="99">
        <v>1256</v>
      </c>
      <c r="D1315" s="97">
        <v>7</v>
      </c>
      <c r="E1315" s="97" t="s">
        <v>188</v>
      </c>
      <c r="F1315" s="97">
        <v>9.99</v>
      </c>
      <c r="G1315" s="97">
        <v>9.99</v>
      </c>
      <c r="H1315" s="97">
        <v>0</v>
      </c>
    </row>
    <row r="1316" spans="1:8" ht="27" x14ac:dyDescent="0.3">
      <c r="A1316" s="98" t="s">
        <v>196</v>
      </c>
      <c r="B1316" s="98" t="s">
        <v>183</v>
      </c>
      <c r="C1316" s="99">
        <v>1375</v>
      </c>
      <c r="D1316" s="97">
        <v>7</v>
      </c>
      <c r="E1316" s="97" t="s">
        <v>193</v>
      </c>
      <c r="F1316" s="97">
        <v>9.99</v>
      </c>
      <c r="G1316" s="97">
        <v>9.99</v>
      </c>
      <c r="H1316" s="97">
        <v>0</v>
      </c>
    </row>
    <row r="1317" spans="1:8" ht="27" x14ac:dyDescent="0.3">
      <c r="A1317" s="98" t="s">
        <v>196</v>
      </c>
      <c r="B1317" s="98" t="s">
        <v>183</v>
      </c>
      <c r="C1317" s="99">
        <v>1375</v>
      </c>
      <c r="D1317" s="97">
        <v>7</v>
      </c>
      <c r="E1317" s="97" t="s">
        <v>193</v>
      </c>
      <c r="F1317" s="97">
        <v>9.99</v>
      </c>
      <c r="G1317" s="97">
        <v>9.99</v>
      </c>
      <c r="H1317" s="97">
        <v>0</v>
      </c>
    </row>
    <row r="1318" spans="1:8" ht="27" x14ac:dyDescent="0.3">
      <c r="A1318" s="98" t="s">
        <v>196</v>
      </c>
      <c r="B1318" s="98" t="s">
        <v>183</v>
      </c>
      <c r="C1318" s="99">
        <v>1375</v>
      </c>
      <c r="D1318" s="97">
        <v>7</v>
      </c>
      <c r="E1318" s="97" t="s">
        <v>193</v>
      </c>
      <c r="F1318" s="97">
        <v>9.99</v>
      </c>
      <c r="G1318" s="97">
        <v>9.99</v>
      </c>
      <c r="H1318" s="97">
        <v>1</v>
      </c>
    </row>
    <row r="1319" spans="1:8" ht="27" x14ac:dyDescent="0.3">
      <c r="A1319" s="98" t="s">
        <v>182</v>
      </c>
      <c r="B1319" s="98" t="s">
        <v>183</v>
      </c>
      <c r="C1319" s="99">
        <v>2993</v>
      </c>
      <c r="D1319" s="97">
        <v>7</v>
      </c>
      <c r="E1319" s="97" t="s">
        <v>186</v>
      </c>
      <c r="F1319" s="97">
        <v>9.99</v>
      </c>
      <c r="G1319" s="97">
        <v>9.99</v>
      </c>
      <c r="H1319" s="97">
        <v>0</v>
      </c>
    </row>
    <row r="1320" spans="1:8" ht="27" x14ac:dyDescent="0.3">
      <c r="A1320" s="98" t="s">
        <v>200</v>
      </c>
      <c r="B1320" s="98" t="s">
        <v>190</v>
      </c>
      <c r="C1320" s="99">
        <v>3380</v>
      </c>
      <c r="D1320" s="97">
        <v>7</v>
      </c>
      <c r="E1320" s="97" t="s">
        <v>191</v>
      </c>
      <c r="F1320" s="97">
        <v>17.830000002150001</v>
      </c>
      <c r="G1320" s="97">
        <v>17.830000002150001</v>
      </c>
      <c r="H1320" s="97">
        <v>0</v>
      </c>
    </row>
    <row r="1321" spans="1:8" ht="27" x14ac:dyDescent="0.3">
      <c r="A1321" s="98" t="s">
        <v>194</v>
      </c>
      <c r="B1321" s="98" t="s">
        <v>183</v>
      </c>
      <c r="C1321" s="99">
        <v>3385</v>
      </c>
      <c r="D1321" s="97">
        <v>7</v>
      </c>
      <c r="E1321" s="97" t="s">
        <v>193</v>
      </c>
      <c r="F1321" s="97">
        <v>9.99</v>
      </c>
      <c r="G1321" s="97">
        <v>9.99</v>
      </c>
      <c r="H1321" s="97">
        <v>0</v>
      </c>
    </row>
    <row r="1322" spans="1:8" ht="27" x14ac:dyDescent="0.3">
      <c r="A1322" s="98" t="s">
        <v>194</v>
      </c>
      <c r="B1322" s="98" t="s">
        <v>183</v>
      </c>
      <c r="C1322" s="99">
        <v>3385</v>
      </c>
      <c r="D1322" s="97">
        <v>7</v>
      </c>
      <c r="E1322" s="97" t="s">
        <v>193</v>
      </c>
      <c r="F1322" s="97">
        <v>9.99</v>
      </c>
      <c r="G1322" s="97">
        <v>9.99</v>
      </c>
      <c r="H1322" s="97">
        <v>0</v>
      </c>
    </row>
    <row r="1323" spans="1:8" ht="27" x14ac:dyDescent="0.3">
      <c r="A1323" s="98" t="s">
        <v>196</v>
      </c>
      <c r="B1323" s="98" t="s">
        <v>183</v>
      </c>
      <c r="C1323" s="99">
        <v>3385</v>
      </c>
      <c r="D1323" s="97">
        <v>7</v>
      </c>
      <c r="E1323" s="97" t="s">
        <v>193</v>
      </c>
      <c r="F1323" s="97">
        <v>9.99</v>
      </c>
      <c r="G1323" s="97">
        <v>9.99</v>
      </c>
      <c r="H1323" s="97">
        <v>1</v>
      </c>
    </row>
    <row r="1324" spans="1:8" ht="27" x14ac:dyDescent="0.3">
      <c r="A1324" s="98" t="s">
        <v>194</v>
      </c>
      <c r="B1324" s="98" t="s">
        <v>183</v>
      </c>
      <c r="C1324" s="99">
        <v>3613</v>
      </c>
      <c r="D1324" s="97">
        <v>7</v>
      </c>
      <c r="E1324" s="97" t="s">
        <v>188</v>
      </c>
      <c r="F1324" s="97">
        <v>9.99</v>
      </c>
      <c r="G1324" s="97">
        <v>9.99</v>
      </c>
      <c r="H1324" s="97">
        <v>0</v>
      </c>
    </row>
    <row r="1325" spans="1:8" ht="27" x14ac:dyDescent="0.3">
      <c r="A1325" s="98" t="s">
        <v>194</v>
      </c>
      <c r="B1325" s="98" t="s">
        <v>183</v>
      </c>
      <c r="C1325" s="99">
        <v>4390</v>
      </c>
      <c r="D1325" s="97">
        <v>7</v>
      </c>
      <c r="E1325" s="97" t="s">
        <v>188</v>
      </c>
      <c r="F1325" s="97">
        <v>9.99</v>
      </c>
      <c r="G1325" s="97">
        <v>9.99</v>
      </c>
      <c r="H1325" s="97">
        <v>0</v>
      </c>
    </row>
    <row r="1326" spans="1:8" ht="27" x14ac:dyDescent="0.3">
      <c r="A1326" s="98" t="s">
        <v>194</v>
      </c>
      <c r="B1326" s="98" t="s">
        <v>201</v>
      </c>
      <c r="C1326" s="99">
        <v>4680</v>
      </c>
      <c r="D1326" s="97">
        <v>7</v>
      </c>
      <c r="E1326" s="97" t="s">
        <v>186</v>
      </c>
      <c r="F1326" s="97">
        <v>12.289999997700001</v>
      </c>
      <c r="G1326" s="97">
        <v>12.289999997700001</v>
      </c>
      <c r="H1326" s="97">
        <v>0</v>
      </c>
    </row>
    <row r="1327" spans="1:8" ht="27" x14ac:dyDescent="0.3">
      <c r="A1327" s="98" t="s">
        <v>199</v>
      </c>
      <c r="B1327" s="98" t="s">
        <v>183</v>
      </c>
      <c r="C1327" s="99">
        <v>5450</v>
      </c>
      <c r="D1327" s="97">
        <v>7</v>
      </c>
      <c r="E1327" s="97" t="s">
        <v>188</v>
      </c>
      <c r="F1327" s="97">
        <v>9.99</v>
      </c>
      <c r="G1327" s="97">
        <v>9.99</v>
      </c>
      <c r="H1327" s="97">
        <v>0</v>
      </c>
    </row>
    <row r="1328" spans="1:8" ht="27" x14ac:dyDescent="0.3">
      <c r="A1328" s="98" t="s">
        <v>199</v>
      </c>
      <c r="B1328" s="98" t="s">
        <v>183</v>
      </c>
      <c r="C1328" s="99">
        <v>5450</v>
      </c>
      <c r="D1328" s="97">
        <v>7</v>
      </c>
      <c r="E1328" s="97" t="s">
        <v>193</v>
      </c>
      <c r="F1328" s="97">
        <v>9.99</v>
      </c>
      <c r="G1328" s="97">
        <v>9.99</v>
      </c>
      <c r="H1328" s="97">
        <v>0</v>
      </c>
    </row>
    <row r="1329" spans="1:8" ht="27" x14ac:dyDescent="0.3">
      <c r="A1329" s="98" t="s">
        <v>199</v>
      </c>
      <c r="B1329" s="98" t="s">
        <v>183</v>
      </c>
      <c r="C1329" s="99">
        <v>5450</v>
      </c>
      <c r="D1329" s="97">
        <v>7</v>
      </c>
      <c r="E1329" s="97" t="s">
        <v>193</v>
      </c>
      <c r="F1329" s="97">
        <v>9.99</v>
      </c>
      <c r="G1329" s="97">
        <v>9.99</v>
      </c>
      <c r="H1329" s="97">
        <v>0</v>
      </c>
    </row>
    <row r="1330" spans="1:8" x14ac:dyDescent="0.3">
      <c r="A1330" s="98" t="s">
        <v>202</v>
      </c>
      <c r="B1330" s="98" t="s">
        <v>183</v>
      </c>
      <c r="C1330" s="99">
        <v>9003</v>
      </c>
      <c r="D1330" s="97">
        <v>7</v>
      </c>
      <c r="E1330" s="97" t="s">
        <v>184</v>
      </c>
      <c r="F1330" s="97">
        <v>9.99</v>
      </c>
      <c r="G1330" s="97">
        <v>9.99</v>
      </c>
      <c r="H1330" s="97">
        <v>0</v>
      </c>
    </row>
    <row r="1331" spans="1:8" x14ac:dyDescent="0.3">
      <c r="A1331" s="98" t="s">
        <v>185</v>
      </c>
      <c r="B1331" s="98" t="s">
        <v>183</v>
      </c>
      <c r="C1331" s="99">
        <v>9003</v>
      </c>
      <c r="D1331" s="97">
        <v>7</v>
      </c>
      <c r="E1331" s="97" t="s">
        <v>184</v>
      </c>
      <c r="F1331" s="97">
        <v>9.99</v>
      </c>
      <c r="G1331" s="97">
        <v>9.99</v>
      </c>
      <c r="H1331" s="97">
        <v>0</v>
      </c>
    </row>
    <row r="1332" spans="1:8" x14ac:dyDescent="0.3">
      <c r="A1332" s="98" t="s">
        <v>195</v>
      </c>
      <c r="B1332" s="98" t="s">
        <v>183</v>
      </c>
      <c r="C1332" s="99">
        <v>9003</v>
      </c>
      <c r="D1332" s="97">
        <v>7</v>
      </c>
      <c r="E1332" s="97" t="s">
        <v>188</v>
      </c>
      <c r="F1332" s="97">
        <v>9.99</v>
      </c>
      <c r="G1332" s="97">
        <v>9.99</v>
      </c>
      <c r="H1332" s="97">
        <v>0</v>
      </c>
    </row>
    <row r="1333" spans="1:8" ht="27" x14ac:dyDescent="0.3">
      <c r="A1333" s="98" t="s">
        <v>182</v>
      </c>
      <c r="B1333" s="98" t="s">
        <v>183</v>
      </c>
      <c r="C1333" s="99">
        <v>37727</v>
      </c>
      <c r="D1333" s="97">
        <v>7</v>
      </c>
      <c r="E1333" s="97" t="s">
        <v>188</v>
      </c>
      <c r="F1333" s="97">
        <v>9.99</v>
      </c>
      <c r="G1333" s="97">
        <v>9.99</v>
      </c>
      <c r="H1333" s="97">
        <v>0</v>
      </c>
    </row>
    <row r="1334" spans="1:8" ht="27" x14ac:dyDescent="0.3">
      <c r="A1334" s="98" t="s">
        <v>205</v>
      </c>
      <c r="B1334" s="98" t="s">
        <v>201</v>
      </c>
      <c r="C1334" s="99">
        <v>83</v>
      </c>
      <c r="D1334" s="97">
        <v>10</v>
      </c>
      <c r="E1334" s="97" t="s">
        <v>188</v>
      </c>
      <c r="F1334" s="97">
        <v>12.289999997700001</v>
      </c>
      <c r="G1334" s="97">
        <v>12.289999997700001</v>
      </c>
      <c r="H1334" s="97">
        <v>0</v>
      </c>
    </row>
    <row r="1335" spans="1:8" ht="27" x14ac:dyDescent="0.3">
      <c r="A1335" s="98" t="s">
        <v>205</v>
      </c>
      <c r="B1335" s="98" t="s">
        <v>201</v>
      </c>
      <c r="C1335" s="99">
        <v>83</v>
      </c>
      <c r="D1335" s="97">
        <v>10</v>
      </c>
      <c r="E1335" s="97" t="s">
        <v>188</v>
      </c>
      <c r="F1335" s="97">
        <v>12.289999997700001</v>
      </c>
      <c r="G1335" s="97">
        <v>12.289999997700001</v>
      </c>
      <c r="H1335" s="97">
        <v>0</v>
      </c>
    </row>
    <row r="1336" spans="1:8" ht="27" x14ac:dyDescent="0.3">
      <c r="A1336" s="98" t="s">
        <v>198</v>
      </c>
      <c r="B1336" s="98" t="s">
        <v>183</v>
      </c>
      <c r="C1336" s="99">
        <v>1124</v>
      </c>
      <c r="D1336" s="97">
        <v>10</v>
      </c>
      <c r="E1336" s="97" t="s">
        <v>184</v>
      </c>
      <c r="F1336" s="97">
        <v>9.99</v>
      </c>
      <c r="G1336" s="97">
        <v>9.99</v>
      </c>
      <c r="H1336" s="97">
        <v>0</v>
      </c>
    </row>
    <row r="1337" spans="1:8" x14ac:dyDescent="0.3">
      <c r="A1337" s="98" t="s">
        <v>185</v>
      </c>
      <c r="B1337" s="98" t="s">
        <v>201</v>
      </c>
      <c r="C1337" s="99">
        <v>163</v>
      </c>
      <c r="D1337" s="97">
        <v>10</v>
      </c>
      <c r="E1337" s="97" t="s">
        <v>188</v>
      </c>
      <c r="F1337" s="97">
        <v>122.94999998102</v>
      </c>
      <c r="G1337" s="97">
        <v>1.229745949</v>
      </c>
      <c r="H1337" s="97">
        <v>1</v>
      </c>
    </row>
    <row r="1338" spans="1:8" ht="27" x14ac:dyDescent="0.3">
      <c r="A1338" s="98" t="s">
        <v>182</v>
      </c>
      <c r="B1338" s="98" t="s">
        <v>201</v>
      </c>
      <c r="C1338" s="99">
        <v>1853</v>
      </c>
      <c r="D1338" s="97">
        <v>7</v>
      </c>
      <c r="E1338" s="97" t="s">
        <v>188</v>
      </c>
      <c r="F1338" s="97">
        <v>12.3</v>
      </c>
      <c r="G1338" s="97">
        <v>12.3</v>
      </c>
      <c r="H1338" s="97">
        <v>0</v>
      </c>
    </row>
    <row r="1339" spans="1:8" ht="27" x14ac:dyDescent="0.3">
      <c r="A1339" s="98" t="s">
        <v>199</v>
      </c>
      <c r="B1339" s="98" t="s">
        <v>201</v>
      </c>
      <c r="C1339" s="99">
        <v>3375</v>
      </c>
      <c r="D1339" s="97">
        <v>10</v>
      </c>
      <c r="E1339" s="97" t="s">
        <v>191</v>
      </c>
      <c r="F1339" s="97">
        <v>12.3</v>
      </c>
      <c r="G1339" s="97">
        <v>12.3</v>
      </c>
      <c r="H1339" s="97">
        <v>0</v>
      </c>
    </row>
    <row r="1340" spans="1:8" x14ac:dyDescent="0.3">
      <c r="A1340" s="98" t="s">
        <v>185</v>
      </c>
      <c r="B1340" s="98" t="s">
        <v>201</v>
      </c>
      <c r="C1340" s="99">
        <v>163</v>
      </c>
      <c r="D1340" s="97">
        <v>7</v>
      </c>
      <c r="E1340" s="97" t="s">
        <v>191</v>
      </c>
      <c r="F1340" s="97">
        <v>124.19999996999999</v>
      </c>
      <c r="G1340" s="97">
        <v>1.22970297</v>
      </c>
      <c r="H1340" s="97">
        <v>1</v>
      </c>
    </row>
    <row r="1341" spans="1:8" ht="27" x14ac:dyDescent="0.3">
      <c r="A1341" s="98" t="s">
        <v>194</v>
      </c>
      <c r="B1341" s="98" t="s">
        <v>201</v>
      </c>
      <c r="C1341" s="99">
        <v>19</v>
      </c>
      <c r="D1341" s="97">
        <v>10</v>
      </c>
      <c r="E1341" s="97" t="s">
        <v>193</v>
      </c>
      <c r="F1341" s="97">
        <v>124.19999996999999</v>
      </c>
      <c r="G1341" s="97">
        <v>1.22970297</v>
      </c>
      <c r="H1341" s="97">
        <v>1</v>
      </c>
    </row>
    <row r="1342" spans="1:8" ht="27" x14ac:dyDescent="0.3">
      <c r="A1342" s="98" t="s">
        <v>194</v>
      </c>
      <c r="B1342" s="98" t="s">
        <v>183</v>
      </c>
      <c r="C1342" s="99">
        <v>20</v>
      </c>
      <c r="D1342" s="97">
        <v>5</v>
      </c>
      <c r="E1342" s="97" t="s">
        <v>184</v>
      </c>
      <c r="F1342" s="97">
        <v>103.55</v>
      </c>
      <c r="G1342" s="97">
        <v>0.99</v>
      </c>
      <c r="H1342" s="97">
        <v>1</v>
      </c>
    </row>
    <row r="1343" spans="1:8" x14ac:dyDescent="0.3">
      <c r="A1343" s="98" t="s">
        <v>197</v>
      </c>
      <c r="B1343" s="98" t="s">
        <v>201</v>
      </c>
      <c r="C1343" s="99">
        <v>27</v>
      </c>
      <c r="D1343" s="97">
        <v>10</v>
      </c>
      <c r="E1343" s="97" t="s">
        <v>188</v>
      </c>
      <c r="F1343" s="97">
        <v>126.660000014</v>
      </c>
      <c r="G1343" s="97">
        <v>1.229708738</v>
      </c>
      <c r="H1343" s="97">
        <v>1</v>
      </c>
    </row>
    <row r="1344" spans="1:8" ht="27" x14ac:dyDescent="0.3">
      <c r="A1344" s="98" t="s">
        <v>194</v>
      </c>
      <c r="B1344" s="98" t="s">
        <v>183</v>
      </c>
      <c r="C1344" s="99">
        <v>2349</v>
      </c>
      <c r="D1344" s="97">
        <v>7</v>
      </c>
      <c r="E1344" s="97" t="s">
        <v>193</v>
      </c>
      <c r="F1344" s="97">
        <v>28.87</v>
      </c>
      <c r="G1344" s="97">
        <v>3.6</v>
      </c>
      <c r="H1344" s="97">
        <v>1</v>
      </c>
    </row>
    <row r="1345" spans="1:8" x14ac:dyDescent="0.3">
      <c r="A1345" s="98" t="s">
        <v>202</v>
      </c>
      <c r="B1345" s="98" t="s">
        <v>201</v>
      </c>
      <c r="C1345" s="99">
        <v>1139</v>
      </c>
      <c r="D1345" s="97">
        <v>3</v>
      </c>
      <c r="E1345" s="97" t="s">
        <v>188</v>
      </c>
      <c r="F1345" s="97">
        <v>12.850000002399998</v>
      </c>
      <c r="G1345" s="97">
        <v>12.235167466399998</v>
      </c>
      <c r="H1345" s="97">
        <v>1</v>
      </c>
    </row>
    <row r="1346" spans="1:8" ht="27" x14ac:dyDescent="0.3">
      <c r="A1346" s="98" t="s">
        <v>182</v>
      </c>
      <c r="B1346" s="98" t="s">
        <v>183</v>
      </c>
      <c r="C1346" s="99">
        <v>1647</v>
      </c>
      <c r="D1346" s="97">
        <v>5</v>
      </c>
      <c r="E1346" s="97" t="s">
        <v>184</v>
      </c>
      <c r="F1346" s="97">
        <v>10.45</v>
      </c>
      <c r="G1346" s="97">
        <v>9.9499999999999993</v>
      </c>
      <c r="H1346" s="97">
        <v>1</v>
      </c>
    </row>
    <row r="1347" spans="1:8" ht="27" x14ac:dyDescent="0.3">
      <c r="A1347" s="98" t="s">
        <v>187</v>
      </c>
      <c r="B1347" s="98" t="s">
        <v>183</v>
      </c>
      <c r="C1347" s="99">
        <v>27132</v>
      </c>
      <c r="D1347" s="97">
        <v>5</v>
      </c>
      <c r="E1347" s="97" t="s">
        <v>184</v>
      </c>
      <c r="F1347" s="97">
        <v>105.5</v>
      </c>
      <c r="G1347" s="97">
        <v>0.99</v>
      </c>
      <c r="H1347" s="97">
        <v>1</v>
      </c>
    </row>
    <row r="1348" spans="1:8" ht="27" x14ac:dyDescent="0.3">
      <c r="A1348" s="98" t="s">
        <v>182</v>
      </c>
      <c r="B1348" s="98" t="s">
        <v>183</v>
      </c>
      <c r="C1348" s="99">
        <v>5017</v>
      </c>
      <c r="D1348" s="97">
        <v>3</v>
      </c>
      <c r="E1348" s="97" t="s">
        <v>193</v>
      </c>
      <c r="F1348" s="97">
        <v>10.49</v>
      </c>
      <c r="G1348" s="97">
        <v>9.99</v>
      </c>
      <c r="H1348" s="97">
        <v>1</v>
      </c>
    </row>
    <row r="1349" spans="1:8" ht="27" x14ac:dyDescent="0.3">
      <c r="A1349" s="98" t="s">
        <v>187</v>
      </c>
      <c r="B1349" s="98" t="s">
        <v>183</v>
      </c>
      <c r="C1349" s="99">
        <v>5450</v>
      </c>
      <c r="D1349" s="97">
        <v>7</v>
      </c>
      <c r="E1349" s="97" t="s">
        <v>193</v>
      </c>
      <c r="F1349" s="97">
        <v>10.49</v>
      </c>
      <c r="G1349" s="97">
        <v>9.99</v>
      </c>
      <c r="H1349" s="97">
        <v>1</v>
      </c>
    </row>
    <row r="1350" spans="1:8" ht="27" x14ac:dyDescent="0.3">
      <c r="A1350" s="98" t="s">
        <v>187</v>
      </c>
      <c r="B1350" s="98" t="s">
        <v>183</v>
      </c>
      <c r="C1350" s="99">
        <v>5450</v>
      </c>
      <c r="D1350" s="97">
        <v>7</v>
      </c>
      <c r="E1350" s="97" t="s">
        <v>188</v>
      </c>
      <c r="F1350" s="97">
        <v>10.49</v>
      </c>
      <c r="G1350" s="97">
        <v>9.99</v>
      </c>
      <c r="H1350" s="97">
        <v>1</v>
      </c>
    </row>
    <row r="1351" spans="1:8" x14ac:dyDescent="0.3">
      <c r="A1351" s="98" t="s">
        <v>195</v>
      </c>
      <c r="B1351" s="98" t="s">
        <v>183</v>
      </c>
      <c r="C1351" s="99">
        <v>8101</v>
      </c>
      <c r="D1351" s="97">
        <v>3</v>
      </c>
      <c r="E1351" s="97" t="s">
        <v>188</v>
      </c>
      <c r="F1351" s="97">
        <v>10.5</v>
      </c>
      <c r="G1351" s="97">
        <v>9.99</v>
      </c>
      <c r="H1351" s="97">
        <v>1</v>
      </c>
    </row>
    <row r="1352" spans="1:8" ht="27" x14ac:dyDescent="0.3">
      <c r="A1352" s="98" t="s">
        <v>194</v>
      </c>
      <c r="B1352" s="98" t="s">
        <v>183</v>
      </c>
      <c r="C1352" s="99">
        <v>985</v>
      </c>
      <c r="D1352" s="97">
        <v>7</v>
      </c>
      <c r="E1352" s="97" t="s">
        <v>188</v>
      </c>
      <c r="F1352" s="97">
        <v>10.5</v>
      </c>
      <c r="G1352" s="97">
        <v>9.99</v>
      </c>
      <c r="H1352" s="97">
        <v>1</v>
      </c>
    </row>
    <row r="1353" spans="1:8" ht="27" x14ac:dyDescent="0.3">
      <c r="A1353" s="98" t="s">
        <v>194</v>
      </c>
      <c r="B1353" s="98" t="s">
        <v>201</v>
      </c>
      <c r="C1353" s="99">
        <v>533</v>
      </c>
      <c r="D1353" s="97">
        <v>7</v>
      </c>
      <c r="E1353" s="97" t="s">
        <v>188</v>
      </c>
      <c r="F1353" s="97">
        <v>25.820000010000001</v>
      </c>
      <c r="G1353" s="97">
        <v>6.1476190500000003</v>
      </c>
      <c r="H1353" s="97">
        <v>1</v>
      </c>
    </row>
    <row r="1354" spans="1:8" ht="27" x14ac:dyDescent="0.3">
      <c r="A1354" s="98" t="s">
        <v>194</v>
      </c>
      <c r="B1354" s="98" t="s">
        <v>183</v>
      </c>
      <c r="C1354" s="99">
        <v>541</v>
      </c>
      <c r="D1354" s="97">
        <v>7</v>
      </c>
      <c r="E1354" s="97" t="s">
        <v>188</v>
      </c>
      <c r="F1354" s="97">
        <v>10.75</v>
      </c>
      <c r="G1354" s="97">
        <v>9.99</v>
      </c>
      <c r="H1354" s="97">
        <v>1</v>
      </c>
    </row>
    <row r="1355" spans="1:8" ht="27" x14ac:dyDescent="0.3">
      <c r="A1355" s="98" t="s">
        <v>194</v>
      </c>
      <c r="B1355" s="98" t="s">
        <v>190</v>
      </c>
      <c r="C1355" s="99">
        <v>18</v>
      </c>
      <c r="D1355" s="97">
        <v>7</v>
      </c>
      <c r="E1355" s="97" t="s">
        <v>191</v>
      </c>
      <c r="F1355" s="97">
        <v>31.979999994880004</v>
      </c>
      <c r="G1355" s="97">
        <v>10.707589284000001</v>
      </c>
      <c r="H1355" s="97">
        <v>1</v>
      </c>
    </row>
    <row r="1356" spans="1:8" ht="27" x14ac:dyDescent="0.3">
      <c r="A1356" s="98" t="s">
        <v>187</v>
      </c>
      <c r="B1356" s="98" t="s">
        <v>183</v>
      </c>
      <c r="C1356" s="99">
        <v>27132</v>
      </c>
      <c r="D1356" s="97">
        <v>5</v>
      </c>
      <c r="E1356" s="97" t="s">
        <v>184</v>
      </c>
      <c r="F1356" s="97">
        <v>109</v>
      </c>
      <c r="G1356" s="97">
        <v>0.99</v>
      </c>
      <c r="H1356" s="97">
        <v>1</v>
      </c>
    </row>
    <row r="1357" spans="1:8" ht="27" x14ac:dyDescent="0.3">
      <c r="A1357" s="98" t="s">
        <v>199</v>
      </c>
      <c r="B1357" s="98" t="s">
        <v>201</v>
      </c>
      <c r="C1357" s="99">
        <v>1365</v>
      </c>
      <c r="D1357" s="97">
        <v>10</v>
      </c>
      <c r="E1357" s="97" t="s">
        <v>191</v>
      </c>
      <c r="F1357" s="97">
        <v>27.479999992350002</v>
      </c>
      <c r="G1357" s="97">
        <v>6.0861744949499998</v>
      </c>
      <c r="H1357" s="97">
        <v>1</v>
      </c>
    </row>
    <row r="1358" spans="1:8" ht="27" x14ac:dyDescent="0.3">
      <c r="A1358" s="98" t="s">
        <v>187</v>
      </c>
      <c r="B1358" s="98" t="s">
        <v>183</v>
      </c>
      <c r="C1358" s="99">
        <v>27132</v>
      </c>
      <c r="D1358" s="97">
        <v>5</v>
      </c>
      <c r="E1358" s="97" t="s">
        <v>184</v>
      </c>
      <c r="F1358" s="97">
        <v>111.95</v>
      </c>
      <c r="G1358" s="97">
        <v>0.99</v>
      </c>
      <c r="H1358" s="97">
        <v>1</v>
      </c>
    </row>
    <row r="1359" spans="1:8" ht="27" x14ac:dyDescent="0.3">
      <c r="A1359" s="98" t="s">
        <v>205</v>
      </c>
      <c r="B1359" s="98" t="s">
        <v>183</v>
      </c>
      <c r="C1359" s="99">
        <v>1155</v>
      </c>
      <c r="D1359" s="97">
        <v>7</v>
      </c>
      <c r="E1359" s="97" t="s">
        <v>188</v>
      </c>
      <c r="F1359" s="97">
        <v>12.37</v>
      </c>
      <c r="G1359" s="97">
        <v>8.99</v>
      </c>
      <c r="H1359" s="97">
        <v>1</v>
      </c>
    </row>
    <row r="1360" spans="1:8" ht="27" x14ac:dyDescent="0.3">
      <c r="A1360" s="98" t="s">
        <v>206</v>
      </c>
      <c r="B1360" s="98" t="s">
        <v>201</v>
      </c>
      <c r="C1360" s="99">
        <v>182</v>
      </c>
      <c r="D1360" s="97">
        <v>10</v>
      </c>
      <c r="E1360" s="97" t="s">
        <v>188</v>
      </c>
      <c r="F1360" s="97">
        <v>13.710000004950002</v>
      </c>
      <c r="G1360" s="97">
        <v>12.283668165870001</v>
      </c>
      <c r="H1360" s="97">
        <v>1</v>
      </c>
    </row>
    <row r="1361" spans="1:8" ht="27" x14ac:dyDescent="0.3">
      <c r="A1361" s="98" t="s">
        <v>196</v>
      </c>
      <c r="B1361" s="98" t="s">
        <v>183</v>
      </c>
      <c r="C1361" s="99">
        <v>3385</v>
      </c>
      <c r="D1361" s="97">
        <v>7</v>
      </c>
      <c r="E1361" s="97" t="s">
        <v>193</v>
      </c>
      <c r="F1361" s="97">
        <v>12.5</v>
      </c>
      <c r="G1361" s="97">
        <v>8.99</v>
      </c>
      <c r="H1361" s="97">
        <v>1</v>
      </c>
    </row>
    <row r="1362" spans="1:8" ht="27" x14ac:dyDescent="0.3">
      <c r="A1362" s="98" t="s">
        <v>187</v>
      </c>
      <c r="B1362" s="98" t="s">
        <v>183</v>
      </c>
      <c r="C1362" s="99">
        <v>27132</v>
      </c>
      <c r="D1362" s="97">
        <v>5</v>
      </c>
      <c r="E1362" s="97" t="s">
        <v>184</v>
      </c>
      <c r="F1362" s="97">
        <v>113.86</v>
      </c>
      <c r="G1362" s="97">
        <v>0.99</v>
      </c>
      <c r="H1362" s="97">
        <v>1</v>
      </c>
    </row>
    <row r="1363" spans="1:8" ht="27" x14ac:dyDescent="0.3">
      <c r="A1363" s="98" t="s">
        <v>194</v>
      </c>
      <c r="B1363" s="98" t="s">
        <v>183</v>
      </c>
      <c r="C1363" s="99">
        <v>2220</v>
      </c>
      <c r="D1363" s="97">
        <v>3</v>
      </c>
      <c r="E1363" s="97" t="s">
        <v>193</v>
      </c>
      <c r="F1363" s="97">
        <v>115.27</v>
      </c>
      <c r="G1363" s="97">
        <v>0.99</v>
      </c>
      <c r="H1363" s="97">
        <v>1</v>
      </c>
    </row>
    <row r="1364" spans="1:8" ht="27" x14ac:dyDescent="0.3">
      <c r="A1364" s="98" t="s">
        <v>194</v>
      </c>
      <c r="B1364" s="98" t="s">
        <v>183</v>
      </c>
      <c r="C1364" s="99">
        <v>2349</v>
      </c>
      <c r="D1364" s="97">
        <v>7</v>
      </c>
      <c r="E1364" s="97" t="s">
        <v>184</v>
      </c>
      <c r="F1364" s="97">
        <v>31.76</v>
      </c>
      <c r="G1364" s="97">
        <v>3.6</v>
      </c>
      <c r="H1364" s="97">
        <v>1</v>
      </c>
    </row>
    <row r="1365" spans="1:8" ht="27" x14ac:dyDescent="0.3">
      <c r="A1365" s="98" t="s">
        <v>194</v>
      </c>
      <c r="B1365" s="98" t="s">
        <v>183</v>
      </c>
      <c r="C1365" s="99">
        <v>4390</v>
      </c>
      <c r="D1365" s="97">
        <v>7</v>
      </c>
      <c r="E1365" s="97" t="s">
        <v>184</v>
      </c>
      <c r="F1365" s="97">
        <v>11.5</v>
      </c>
      <c r="G1365" s="97">
        <v>9.99</v>
      </c>
      <c r="H1365" s="97">
        <v>1</v>
      </c>
    </row>
    <row r="1366" spans="1:8" x14ac:dyDescent="0.3">
      <c r="A1366" s="98" t="s">
        <v>202</v>
      </c>
      <c r="B1366" s="98" t="s">
        <v>183</v>
      </c>
      <c r="C1366" s="99">
        <v>9003</v>
      </c>
      <c r="D1366" s="97">
        <v>7</v>
      </c>
      <c r="E1366" s="97" t="s">
        <v>188</v>
      </c>
      <c r="F1366" s="97">
        <v>11.51</v>
      </c>
      <c r="G1366" s="97">
        <v>9.99</v>
      </c>
      <c r="H1366" s="97">
        <v>1</v>
      </c>
    </row>
    <row r="1367" spans="1:8" ht="27" x14ac:dyDescent="0.3">
      <c r="A1367" s="98" t="s">
        <v>199</v>
      </c>
      <c r="B1367" s="98" t="s">
        <v>201</v>
      </c>
      <c r="C1367" s="99">
        <v>595</v>
      </c>
      <c r="D1367" s="97">
        <v>5</v>
      </c>
      <c r="E1367" s="97" t="s">
        <v>184</v>
      </c>
      <c r="F1367" s="97">
        <v>141.54000002430001</v>
      </c>
      <c r="G1367" s="97">
        <v>1.2297132930000001</v>
      </c>
      <c r="H1367" s="97">
        <v>1</v>
      </c>
    </row>
    <row r="1368" spans="1:8" ht="27" x14ac:dyDescent="0.3">
      <c r="A1368" s="98" t="s">
        <v>199</v>
      </c>
      <c r="B1368" s="98" t="s">
        <v>201</v>
      </c>
      <c r="C1368" s="99">
        <v>595</v>
      </c>
      <c r="D1368" s="97">
        <v>5</v>
      </c>
      <c r="E1368" s="97" t="s">
        <v>184</v>
      </c>
      <c r="F1368" s="97">
        <v>142.64999996400002</v>
      </c>
      <c r="G1368" s="97">
        <v>1.229741379</v>
      </c>
      <c r="H1368" s="97">
        <v>1</v>
      </c>
    </row>
    <row r="1369" spans="1:8" ht="27" x14ac:dyDescent="0.3">
      <c r="A1369" s="98" t="s">
        <v>187</v>
      </c>
      <c r="B1369" s="98" t="s">
        <v>183</v>
      </c>
      <c r="C1369" s="99">
        <v>27132</v>
      </c>
      <c r="D1369" s="97">
        <v>5</v>
      </c>
      <c r="E1369" s="97" t="s">
        <v>184</v>
      </c>
      <c r="F1369" s="97">
        <v>117.5</v>
      </c>
      <c r="G1369" s="97">
        <v>0.99</v>
      </c>
      <c r="H1369" s="97">
        <v>1</v>
      </c>
    </row>
    <row r="1370" spans="1:8" ht="27" x14ac:dyDescent="0.3">
      <c r="A1370" s="98" t="s">
        <v>196</v>
      </c>
      <c r="B1370" s="98" t="s">
        <v>183</v>
      </c>
      <c r="C1370" s="99">
        <v>3385</v>
      </c>
      <c r="D1370" s="97">
        <v>7</v>
      </c>
      <c r="E1370" s="97" t="s">
        <v>193</v>
      </c>
      <c r="F1370" s="97">
        <v>13</v>
      </c>
      <c r="G1370" s="97">
        <v>8.99</v>
      </c>
      <c r="H1370" s="97">
        <v>1</v>
      </c>
    </row>
    <row r="1371" spans="1:8" x14ac:dyDescent="0.3">
      <c r="A1371" s="98" t="s">
        <v>185</v>
      </c>
      <c r="B1371" s="98" t="s">
        <v>183</v>
      </c>
      <c r="C1371" s="99">
        <v>18</v>
      </c>
      <c r="D1371" s="97">
        <v>3</v>
      </c>
      <c r="E1371" s="97" t="s">
        <v>193</v>
      </c>
      <c r="F1371" s="97">
        <v>29.5</v>
      </c>
      <c r="G1371" s="97">
        <v>4</v>
      </c>
      <c r="H1371" s="97">
        <v>1</v>
      </c>
    </row>
    <row r="1372" spans="1:8" ht="27" x14ac:dyDescent="0.3">
      <c r="A1372" s="98" t="s">
        <v>187</v>
      </c>
      <c r="B1372" s="98" t="s">
        <v>183</v>
      </c>
      <c r="C1372" s="99">
        <v>27132</v>
      </c>
      <c r="D1372" s="97">
        <v>5</v>
      </c>
      <c r="E1372" s="97" t="s">
        <v>184</v>
      </c>
      <c r="F1372" s="97">
        <v>121</v>
      </c>
      <c r="G1372" s="97">
        <v>0.99</v>
      </c>
      <c r="H1372" s="97">
        <v>1</v>
      </c>
    </row>
    <row r="1373" spans="1:8" x14ac:dyDescent="0.3">
      <c r="A1373" s="98" t="s">
        <v>202</v>
      </c>
      <c r="B1373" s="98" t="s">
        <v>201</v>
      </c>
      <c r="C1373" s="99">
        <v>2168</v>
      </c>
      <c r="D1373" s="97">
        <v>7</v>
      </c>
      <c r="E1373" s="97" t="s">
        <v>188</v>
      </c>
      <c r="F1373" s="97">
        <v>13.469999996699999</v>
      </c>
      <c r="G1373" s="97">
        <v>13.469999996699999</v>
      </c>
      <c r="H1373" s="97">
        <v>0</v>
      </c>
    </row>
    <row r="1374" spans="1:8" ht="27" x14ac:dyDescent="0.3">
      <c r="A1374" s="98" t="s">
        <v>194</v>
      </c>
      <c r="B1374" s="98" t="s">
        <v>183</v>
      </c>
      <c r="C1374" s="99">
        <v>5257</v>
      </c>
      <c r="D1374" s="97">
        <v>3</v>
      </c>
      <c r="E1374" s="97" t="s">
        <v>188</v>
      </c>
      <c r="F1374" s="97">
        <v>10.99</v>
      </c>
      <c r="G1374" s="97">
        <v>10.99</v>
      </c>
      <c r="H1374" s="97">
        <v>0</v>
      </c>
    </row>
    <row r="1375" spans="1:8" ht="27" x14ac:dyDescent="0.3">
      <c r="A1375" s="98" t="s">
        <v>194</v>
      </c>
      <c r="B1375" s="98" t="s">
        <v>183</v>
      </c>
      <c r="C1375" s="99">
        <v>5257</v>
      </c>
      <c r="D1375" s="97">
        <v>3</v>
      </c>
      <c r="E1375" s="97" t="s">
        <v>188</v>
      </c>
      <c r="F1375" s="97">
        <v>10.99</v>
      </c>
      <c r="G1375" s="97">
        <v>10.99</v>
      </c>
      <c r="H1375" s="97">
        <v>0</v>
      </c>
    </row>
    <row r="1376" spans="1:8" ht="27" x14ac:dyDescent="0.3">
      <c r="A1376" s="98" t="s">
        <v>194</v>
      </c>
      <c r="B1376" s="98" t="s">
        <v>183</v>
      </c>
      <c r="C1376" s="99">
        <v>5257</v>
      </c>
      <c r="D1376" s="97">
        <v>3</v>
      </c>
      <c r="E1376" s="97" t="s">
        <v>193</v>
      </c>
      <c r="F1376" s="97">
        <v>10.99</v>
      </c>
      <c r="G1376" s="97">
        <v>10.99</v>
      </c>
      <c r="H1376" s="97">
        <v>0</v>
      </c>
    </row>
    <row r="1377" spans="1:8" x14ac:dyDescent="0.3">
      <c r="A1377" s="98" t="s">
        <v>192</v>
      </c>
      <c r="B1377" s="98" t="s">
        <v>183</v>
      </c>
      <c r="C1377" s="99">
        <v>2191</v>
      </c>
      <c r="D1377" s="97">
        <v>5</v>
      </c>
      <c r="E1377" s="97" t="s">
        <v>188</v>
      </c>
      <c r="F1377" s="97">
        <v>10.99</v>
      </c>
      <c r="G1377" s="97">
        <v>10.99</v>
      </c>
      <c r="H1377" s="97">
        <v>0</v>
      </c>
    </row>
    <row r="1378" spans="1:8" ht="27" x14ac:dyDescent="0.3">
      <c r="A1378" s="98" t="s">
        <v>198</v>
      </c>
      <c r="B1378" s="98" t="s">
        <v>183</v>
      </c>
      <c r="C1378" s="99">
        <v>4397</v>
      </c>
      <c r="D1378" s="97">
        <v>7</v>
      </c>
      <c r="E1378" s="97" t="s">
        <v>188</v>
      </c>
      <c r="F1378" s="97">
        <v>10.99</v>
      </c>
      <c r="G1378" s="97">
        <v>10.99</v>
      </c>
      <c r="H1378" s="97">
        <v>0</v>
      </c>
    </row>
    <row r="1379" spans="1:8" ht="27" x14ac:dyDescent="0.3">
      <c r="A1379" s="98" t="s">
        <v>196</v>
      </c>
      <c r="B1379" s="98" t="s">
        <v>183</v>
      </c>
      <c r="C1379" s="99">
        <v>22501</v>
      </c>
      <c r="D1379" s="97">
        <v>5</v>
      </c>
      <c r="E1379" s="97" t="s">
        <v>184</v>
      </c>
      <c r="F1379" s="97">
        <v>11</v>
      </c>
      <c r="G1379" s="97">
        <v>11</v>
      </c>
      <c r="H1379" s="97">
        <v>0</v>
      </c>
    </row>
    <row r="1380" spans="1:8" ht="27" x14ac:dyDescent="0.3">
      <c r="A1380" s="98" t="s">
        <v>187</v>
      </c>
      <c r="B1380" s="98" t="s">
        <v>183</v>
      </c>
      <c r="C1380" s="99">
        <v>27132</v>
      </c>
      <c r="D1380" s="97">
        <v>5</v>
      </c>
      <c r="E1380" s="97" t="s">
        <v>184</v>
      </c>
      <c r="F1380" s="97">
        <v>122.51</v>
      </c>
      <c r="G1380" s="97">
        <v>0.99</v>
      </c>
      <c r="H1380" s="97">
        <v>1</v>
      </c>
    </row>
    <row r="1381" spans="1:8" ht="27" x14ac:dyDescent="0.3">
      <c r="A1381" s="98" t="s">
        <v>187</v>
      </c>
      <c r="B1381" s="98" t="s">
        <v>183</v>
      </c>
      <c r="C1381" s="99">
        <v>27132</v>
      </c>
      <c r="D1381" s="97">
        <v>5</v>
      </c>
      <c r="E1381" s="97" t="s">
        <v>184</v>
      </c>
      <c r="F1381" s="97">
        <v>122.85</v>
      </c>
      <c r="G1381" s="97">
        <v>0.99</v>
      </c>
      <c r="H1381" s="97">
        <v>1</v>
      </c>
    </row>
    <row r="1382" spans="1:8" ht="27" x14ac:dyDescent="0.3">
      <c r="A1382" s="98" t="s">
        <v>194</v>
      </c>
      <c r="B1382" s="98" t="s">
        <v>183</v>
      </c>
      <c r="C1382" s="99">
        <v>2349</v>
      </c>
      <c r="D1382" s="97">
        <v>10</v>
      </c>
      <c r="E1382" s="97" t="s">
        <v>184</v>
      </c>
      <c r="F1382" s="97">
        <v>33.89</v>
      </c>
      <c r="G1382" s="97">
        <v>3.6</v>
      </c>
      <c r="H1382" s="97">
        <v>1</v>
      </c>
    </row>
    <row r="1383" spans="1:8" ht="27" x14ac:dyDescent="0.3">
      <c r="A1383" s="98" t="s">
        <v>199</v>
      </c>
      <c r="B1383" s="98" t="s">
        <v>201</v>
      </c>
      <c r="C1383" s="99">
        <v>164</v>
      </c>
      <c r="D1383" s="97">
        <v>7</v>
      </c>
      <c r="E1383" s="97" t="s">
        <v>186</v>
      </c>
      <c r="F1383" s="97">
        <v>30.620000012399998</v>
      </c>
      <c r="G1383" s="97">
        <v>6.0256224924000001</v>
      </c>
      <c r="H1383" s="97">
        <v>0</v>
      </c>
    </row>
    <row r="1384" spans="1:8" ht="27" x14ac:dyDescent="0.3">
      <c r="A1384" s="98" t="s">
        <v>189</v>
      </c>
      <c r="B1384" s="98" t="s">
        <v>201</v>
      </c>
      <c r="C1384" s="99">
        <v>1329</v>
      </c>
      <c r="D1384" s="97">
        <v>10</v>
      </c>
      <c r="E1384" s="97" t="s">
        <v>203</v>
      </c>
      <c r="F1384" s="97">
        <v>30.620000012399998</v>
      </c>
      <c r="G1384" s="97">
        <v>6.0256224924000001</v>
      </c>
      <c r="H1384" s="97">
        <v>0</v>
      </c>
    </row>
    <row r="1385" spans="1:8" ht="27" x14ac:dyDescent="0.3">
      <c r="A1385" s="98" t="s">
        <v>187</v>
      </c>
      <c r="B1385" s="98" t="s">
        <v>183</v>
      </c>
      <c r="C1385" s="99">
        <v>27132</v>
      </c>
      <c r="D1385" s="97">
        <v>5</v>
      </c>
      <c r="E1385" s="97" t="s">
        <v>184</v>
      </c>
      <c r="F1385" s="97">
        <v>123.5</v>
      </c>
      <c r="G1385" s="97">
        <v>0.99</v>
      </c>
      <c r="H1385" s="97">
        <v>1</v>
      </c>
    </row>
    <row r="1386" spans="1:8" ht="27" x14ac:dyDescent="0.3">
      <c r="A1386" s="98" t="s">
        <v>182</v>
      </c>
      <c r="B1386" s="98" t="s">
        <v>183</v>
      </c>
      <c r="C1386" s="99">
        <v>3227</v>
      </c>
      <c r="D1386" s="97">
        <v>7</v>
      </c>
      <c r="E1386" s="97" t="s">
        <v>184</v>
      </c>
      <c r="F1386" s="97">
        <v>12.26</v>
      </c>
      <c r="G1386" s="97">
        <v>9.99</v>
      </c>
      <c r="H1386" s="97">
        <v>1</v>
      </c>
    </row>
    <row r="1387" spans="1:8" x14ac:dyDescent="0.3">
      <c r="A1387" s="98" t="s">
        <v>202</v>
      </c>
      <c r="B1387" s="98" t="s">
        <v>201</v>
      </c>
      <c r="C1387" s="99">
        <v>2168</v>
      </c>
      <c r="D1387" s="97">
        <v>7</v>
      </c>
      <c r="E1387" s="97" t="s">
        <v>193</v>
      </c>
      <c r="F1387" s="97">
        <v>21.520000005</v>
      </c>
      <c r="G1387" s="97">
        <v>8.6080000020000007</v>
      </c>
      <c r="H1387" s="97">
        <v>1</v>
      </c>
    </row>
    <row r="1388" spans="1:8" ht="27" x14ac:dyDescent="0.3">
      <c r="A1388" s="98" t="s">
        <v>189</v>
      </c>
      <c r="B1388" s="98" t="s">
        <v>201</v>
      </c>
      <c r="C1388" s="99">
        <v>157</v>
      </c>
      <c r="D1388" s="97">
        <v>7</v>
      </c>
      <c r="E1388" s="97" t="s">
        <v>188</v>
      </c>
      <c r="F1388" s="97">
        <v>16.809999997910001</v>
      </c>
      <c r="G1388" s="97">
        <v>11.067300657000001</v>
      </c>
      <c r="H1388" s="97">
        <v>1</v>
      </c>
    </row>
    <row r="1389" spans="1:8" ht="27" x14ac:dyDescent="0.3">
      <c r="A1389" s="98" t="s">
        <v>205</v>
      </c>
      <c r="B1389" s="98" t="s">
        <v>183</v>
      </c>
      <c r="C1389" s="99">
        <v>1155</v>
      </c>
      <c r="D1389" s="97">
        <v>7</v>
      </c>
      <c r="E1389" s="97" t="s">
        <v>184</v>
      </c>
      <c r="F1389" s="97">
        <v>15.5</v>
      </c>
      <c r="G1389" s="97">
        <v>7.99</v>
      </c>
      <c r="H1389" s="97">
        <v>1</v>
      </c>
    </row>
    <row r="1390" spans="1:8" x14ac:dyDescent="0.3">
      <c r="A1390" s="98" t="s">
        <v>197</v>
      </c>
      <c r="B1390" s="98" t="s">
        <v>183</v>
      </c>
      <c r="C1390" s="99">
        <v>405</v>
      </c>
      <c r="D1390" s="97">
        <v>5</v>
      </c>
      <c r="E1390" s="97" t="s">
        <v>188</v>
      </c>
      <c r="F1390" s="97">
        <v>12.5</v>
      </c>
      <c r="G1390" s="97">
        <v>9.99</v>
      </c>
      <c r="H1390" s="97">
        <v>1</v>
      </c>
    </row>
    <row r="1391" spans="1:8" ht="27" x14ac:dyDescent="0.3">
      <c r="A1391" s="98" t="s">
        <v>196</v>
      </c>
      <c r="B1391" s="98" t="s">
        <v>183</v>
      </c>
      <c r="C1391" s="99">
        <v>1375</v>
      </c>
      <c r="D1391" s="97">
        <v>7</v>
      </c>
      <c r="E1391" s="97" t="s">
        <v>193</v>
      </c>
      <c r="F1391" s="97">
        <v>12.52</v>
      </c>
      <c r="G1391" s="97">
        <v>9.99</v>
      </c>
      <c r="H1391" s="97">
        <v>1</v>
      </c>
    </row>
    <row r="1392" spans="1:8" x14ac:dyDescent="0.3">
      <c r="A1392" s="98" t="s">
        <v>195</v>
      </c>
      <c r="B1392" s="98" t="s">
        <v>190</v>
      </c>
      <c r="C1392" s="99">
        <v>404</v>
      </c>
      <c r="D1392" s="97">
        <v>5</v>
      </c>
      <c r="E1392" s="97" t="s">
        <v>191</v>
      </c>
      <c r="F1392" s="97">
        <v>22.490000000999999</v>
      </c>
      <c r="G1392" s="97">
        <v>17.831357143649999</v>
      </c>
      <c r="H1392" s="97">
        <v>1</v>
      </c>
    </row>
    <row r="1393" spans="1:8" ht="27" x14ac:dyDescent="0.3">
      <c r="A1393" s="98" t="s">
        <v>187</v>
      </c>
      <c r="B1393" s="98" t="s">
        <v>183</v>
      </c>
      <c r="C1393" s="99">
        <v>27132</v>
      </c>
      <c r="D1393" s="97">
        <v>5</v>
      </c>
      <c r="E1393" s="97" t="s">
        <v>184</v>
      </c>
      <c r="F1393" s="97">
        <v>127.5</v>
      </c>
      <c r="G1393" s="97">
        <v>0.99</v>
      </c>
      <c r="H1393" s="97">
        <v>1</v>
      </c>
    </row>
    <row r="1394" spans="1:8" ht="27" x14ac:dyDescent="0.3">
      <c r="A1394" s="98" t="s">
        <v>187</v>
      </c>
      <c r="B1394" s="98" t="s">
        <v>183</v>
      </c>
      <c r="C1394" s="99">
        <v>27132</v>
      </c>
      <c r="D1394" s="97">
        <v>5</v>
      </c>
      <c r="E1394" s="97" t="s">
        <v>184</v>
      </c>
      <c r="F1394" s="97">
        <v>128.86000000000001</v>
      </c>
      <c r="G1394" s="97">
        <v>0.99</v>
      </c>
      <c r="H1394" s="97">
        <v>1</v>
      </c>
    </row>
    <row r="1395" spans="1:8" ht="27" x14ac:dyDescent="0.3">
      <c r="A1395" s="98" t="s">
        <v>194</v>
      </c>
      <c r="B1395" s="98" t="s">
        <v>183</v>
      </c>
      <c r="C1395" s="99">
        <v>166</v>
      </c>
      <c r="D1395" s="97">
        <v>5</v>
      </c>
      <c r="E1395" s="97" t="s">
        <v>188</v>
      </c>
      <c r="F1395" s="97">
        <v>21.33</v>
      </c>
      <c r="G1395" s="97">
        <v>6</v>
      </c>
      <c r="H1395" s="97">
        <v>1</v>
      </c>
    </row>
    <row r="1396" spans="1:8" ht="27" x14ac:dyDescent="0.3">
      <c r="A1396" s="98" t="s">
        <v>196</v>
      </c>
      <c r="B1396" s="98" t="s">
        <v>183</v>
      </c>
      <c r="C1396" s="99">
        <v>1375</v>
      </c>
      <c r="D1396" s="97">
        <v>7</v>
      </c>
      <c r="E1396" s="97" t="s">
        <v>193</v>
      </c>
      <c r="F1396" s="97">
        <v>12.84</v>
      </c>
      <c r="G1396" s="97">
        <v>9.99</v>
      </c>
      <c r="H1396" s="97">
        <v>1</v>
      </c>
    </row>
    <row r="1397" spans="1:8" x14ac:dyDescent="0.3">
      <c r="A1397" s="98" t="s">
        <v>185</v>
      </c>
      <c r="B1397" s="98" t="s">
        <v>183</v>
      </c>
      <c r="C1397" s="99">
        <v>18</v>
      </c>
      <c r="D1397" s="97">
        <v>3</v>
      </c>
      <c r="E1397" s="97" t="s">
        <v>193</v>
      </c>
      <c r="F1397" s="97">
        <v>13</v>
      </c>
      <c r="G1397" s="97">
        <v>9.99</v>
      </c>
      <c r="H1397" s="97">
        <v>1</v>
      </c>
    </row>
    <row r="1398" spans="1:8" x14ac:dyDescent="0.3">
      <c r="A1398" s="98" t="s">
        <v>185</v>
      </c>
      <c r="B1398" s="98" t="s">
        <v>183</v>
      </c>
      <c r="C1398" s="99">
        <v>584</v>
      </c>
      <c r="D1398" s="97">
        <v>5</v>
      </c>
      <c r="E1398" s="97" t="s">
        <v>193</v>
      </c>
      <c r="F1398" s="97">
        <v>26</v>
      </c>
      <c r="G1398" s="97">
        <v>5</v>
      </c>
      <c r="H1398" s="97">
        <v>1</v>
      </c>
    </row>
    <row r="1399" spans="1:8" x14ac:dyDescent="0.3">
      <c r="A1399" s="98" t="s">
        <v>202</v>
      </c>
      <c r="B1399" s="98" t="s">
        <v>183</v>
      </c>
      <c r="C1399" s="99">
        <v>4556</v>
      </c>
      <c r="D1399" s="97">
        <v>5</v>
      </c>
      <c r="E1399" s="97" t="s">
        <v>193</v>
      </c>
      <c r="F1399" s="97">
        <v>26</v>
      </c>
      <c r="G1399" s="97">
        <v>5</v>
      </c>
      <c r="H1399" s="97">
        <v>1</v>
      </c>
    </row>
    <row r="1400" spans="1:8" x14ac:dyDescent="0.3">
      <c r="A1400" s="98" t="s">
        <v>185</v>
      </c>
      <c r="B1400" s="98" t="s">
        <v>201</v>
      </c>
      <c r="C1400" s="99">
        <v>305</v>
      </c>
      <c r="D1400" s="97">
        <v>10</v>
      </c>
      <c r="E1400" s="97" t="s">
        <v>188</v>
      </c>
      <c r="F1400" s="97">
        <v>161.08000003008001</v>
      </c>
      <c r="G1400" s="97">
        <v>1.229712192</v>
      </c>
      <c r="H1400" s="97">
        <v>1</v>
      </c>
    </row>
    <row r="1401" spans="1:8" ht="27" x14ac:dyDescent="0.3">
      <c r="A1401" s="98" t="s">
        <v>196</v>
      </c>
      <c r="B1401" s="98" t="s">
        <v>183</v>
      </c>
      <c r="C1401" s="99">
        <v>22501</v>
      </c>
      <c r="D1401" s="97">
        <v>5</v>
      </c>
      <c r="E1401" s="97" t="s">
        <v>184</v>
      </c>
      <c r="F1401" s="97">
        <v>13.18</v>
      </c>
      <c r="G1401" s="97">
        <v>10</v>
      </c>
      <c r="H1401" s="97">
        <v>1</v>
      </c>
    </row>
    <row r="1402" spans="1:8" ht="27" x14ac:dyDescent="0.3">
      <c r="A1402" s="98" t="s">
        <v>194</v>
      </c>
      <c r="B1402" s="98" t="s">
        <v>183</v>
      </c>
      <c r="C1402" s="99">
        <v>25433</v>
      </c>
      <c r="D1402" s="97">
        <v>7</v>
      </c>
      <c r="E1402" s="97" t="s">
        <v>193</v>
      </c>
      <c r="F1402" s="97">
        <v>11.5</v>
      </c>
      <c r="G1402" s="97">
        <v>11.5</v>
      </c>
      <c r="H1402" s="97">
        <v>0</v>
      </c>
    </row>
    <row r="1403" spans="1:8" ht="27" x14ac:dyDescent="0.3">
      <c r="A1403" s="98" t="s">
        <v>187</v>
      </c>
      <c r="B1403" s="98" t="s">
        <v>183</v>
      </c>
      <c r="C1403" s="99">
        <v>27132</v>
      </c>
      <c r="D1403" s="97">
        <v>5</v>
      </c>
      <c r="E1403" s="97" t="s">
        <v>184</v>
      </c>
      <c r="F1403" s="97">
        <v>136.49</v>
      </c>
      <c r="G1403" s="97">
        <v>0.99</v>
      </c>
      <c r="H1403" s="97">
        <v>1</v>
      </c>
    </row>
    <row r="1404" spans="1:8" ht="27" x14ac:dyDescent="0.3">
      <c r="A1404" s="98" t="s">
        <v>187</v>
      </c>
      <c r="B1404" s="98" t="s">
        <v>183</v>
      </c>
      <c r="C1404" s="99">
        <v>27132</v>
      </c>
      <c r="D1404" s="97">
        <v>5</v>
      </c>
      <c r="E1404" s="97" t="s">
        <v>184</v>
      </c>
      <c r="F1404" s="97">
        <v>137.5</v>
      </c>
      <c r="G1404" s="97">
        <v>0.99</v>
      </c>
      <c r="H1404" s="97">
        <v>1</v>
      </c>
    </row>
    <row r="1405" spans="1:8" ht="27" x14ac:dyDescent="0.3">
      <c r="A1405" s="98" t="s">
        <v>196</v>
      </c>
      <c r="B1405" s="98" t="s">
        <v>183</v>
      </c>
      <c r="C1405" s="99">
        <v>22501</v>
      </c>
      <c r="D1405" s="97">
        <v>5</v>
      </c>
      <c r="E1405" s="97" t="s">
        <v>184</v>
      </c>
      <c r="F1405" s="97">
        <v>14.38</v>
      </c>
      <c r="G1405" s="97">
        <v>9.5</v>
      </c>
      <c r="H1405" s="97">
        <v>1</v>
      </c>
    </row>
    <row r="1406" spans="1:8" ht="27" x14ac:dyDescent="0.3">
      <c r="A1406" s="98" t="s">
        <v>182</v>
      </c>
      <c r="B1406" s="98" t="s">
        <v>183</v>
      </c>
      <c r="C1406" s="99">
        <v>1647</v>
      </c>
      <c r="D1406" s="97">
        <v>5</v>
      </c>
      <c r="E1406" s="97" t="s">
        <v>184</v>
      </c>
      <c r="F1406" s="97">
        <v>13.95</v>
      </c>
      <c r="G1406" s="97">
        <v>9.9499999999999993</v>
      </c>
      <c r="H1406" s="97">
        <v>1</v>
      </c>
    </row>
    <row r="1407" spans="1:8" ht="27" x14ac:dyDescent="0.3">
      <c r="A1407" s="98" t="s">
        <v>194</v>
      </c>
      <c r="B1407" s="98" t="s">
        <v>183</v>
      </c>
      <c r="C1407" s="99">
        <v>541</v>
      </c>
      <c r="D1407" s="97">
        <v>7</v>
      </c>
      <c r="E1407" s="97" t="s">
        <v>188</v>
      </c>
      <c r="F1407" s="97">
        <v>15.5</v>
      </c>
      <c r="G1407" s="97">
        <v>8.99</v>
      </c>
      <c r="H1407" s="97">
        <v>1</v>
      </c>
    </row>
    <row r="1408" spans="1:8" ht="27" x14ac:dyDescent="0.3">
      <c r="A1408" s="98" t="s">
        <v>187</v>
      </c>
      <c r="B1408" s="98" t="s">
        <v>183</v>
      </c>
      <c r="C1408" s="99">
        <v>27132</v>
      </c>
      <c r="D1408" s="97">
        <v>5</v>
      </c>
      <c r="E1408" s="97" t="s">
        <v>184</v>
      </c>
      <c r="F1408" s="97">
        <v>142.53</v>
      </c>
      <c r="G1408" s="97">
        <v>0.99</v>
      </c>
      <c r="H1408" s="97">
        <v>1</v>
      </c>
    </row>
    <row r="1409" spans="1:8" ht="27" x14ac:dyDescent="0.3">
      <c r="A1409" s="98" t="s">
        <v>187</v>
      </c>
      <c r="B1409" s="98" t="s">
        <v>183</v>
      </c>
      <c r="C1409" s="99">
        <v>27132</v>
      </c>
      <c r="D1409" s="97">
        <v>5</v>
      </c>
      <c r="E1409" s="97" t="s">
        <v>184</v>
      </c>
      <c r="F1409" s="97">
        <v>142.75</v>
      </c>
      <c r="G1409" s="97">
        <v>0.99</v>
      </c>
      <c r="H1409" s="97">
        <v>1</v>
      </c>
    </row>
    <row r="1410" spans="1:8" x14ac:dyDescent="0.3">
      <c r="A1410" s="98" t="s">
        <v>185</v>
      </c>
      <c r="B1410" s="98" t="s">
        <v>183</v>
      </c>
      <c r="C1410" s="99">
        <v>352</v>
      </c>
      <c r="D1410" s="97">
        <v>3</v>
      </c>
      <c r="E1410" s="97" t="s">
        <v>193</v>
      </c>
      <c r="F1410" s="97">
        <v>11.95</v>
      </c>
      <c r="G1410" s="97">
        <v>11.95</v>
      </c>
      <c r="H1410" s="97">
        <v>0</v>
      </c>
    </row>
    <row r="1411" spans="1:8" ht="27" x14ac:dyDescent="0.3">
      <c r="A1411" s="98" t="s">
        <v>194</v>
      </c>
      <c r="B1411" s="98" t="s">
        <v>183</v>
      </c>
      <c r="C1411" s="99">
        <v>3385</v>
      </c>
      <c r="D1411" s="97">
        <v>7</v>
      </c>
      <c r="E1411" s="97" t="s">
        <v>193</v>
      </c>
      <c r="F1411" s="97">
        <v>11.95</v>
      </c>
      <c r="G1411" s="97">
        <v>11.95</v>
      </c>
      <c r="H1411" s="97">
        <v>0</v>
      </c>
    </row>
    <row r="1412" spans="1:8" ht="27" x14ac:dyDescent="0.3">
      <c r="A1412" s="98" t="s">
        <v>187</v>
      </c>
      <c r="B1412" s="98" t="s">
        <v>201</v>
      </c>
      <c r="C1412" s="99">
        <v>5701</v>
      </c>
      <c r="D1412" s="97">
        <v>10</v>
      </c>
      <c r="E1412" s="97" t="s">
        <v>184</v>
      </c>
      <c r="F1412" s="97">
        <v>19.639999999420002</v>
      </c>
      <c r="G1412" s="97">
        <v>11.068252974</v>
      </c>
      <c r="H1412" s="97">
        <v>1</v>
      </c>
    </row>
    <row r="1413" spans="1:8" ht="27" x14ac:dyDescent="0.3">
      <c r="A1413" s="98" t="s">
        <v>198</v>
      </c>
      <c r="B1413" s="98" t="s">
        <v>183</v>
      </c>
      <c r="C1413" s="99">
        <v>814</v>
      </c>
      <c r="D1413" s="97">
        <v>3</v>
      </c>
      <c r="E1413" s="97" t="s">
        <v>188</v>
      </c>
      <c r="F1413" s="97">
        <v>11.99</v>
      </c>
      <c r="G1413" s="97">
        <v>11.99</v>
      </c>
      <c r="H1413" s="97">
        <v>0</v>
      </c>
    </row>
    <row r="1414" spans="1:8" ht="27" x14ac:dyDescent="0.3">
      <c r="A1414" s="98" t="s">
        <v>189</v>
      </c>
      <c r="B1414" s="98" t="s">
        <v>183</v>
      </c>
      <c r="C1414" s="99">
        <v>2168</v>
      </c>
      <c r="D1414" s="97">
        <v>3</v>
      </c>
      <c r="E1414" s="97" t="s">
        <v>193</v>
      </c>
      <c r="F1414" s="97">
        <v>11.99</v>
      </c>
      <c r="G1414" s="97">
        <v>11.99</v>
      </c>
      <c r="H1414" s="97">
        <v>0</v>
      </c>
    </row>
    <row r="1415" spans="1:8" ht="27" x14ac:dyDescent="0.3">
      <c r="A1415" s="98" t="s">
        <v>194</v>
      </c>
      <c r="B1415" s="98" t="s">
        <v>183</v>
      </c>
      <c r="C1415" s="99">
        <v>3385</v>
      </c>
      <c r="D1415" s="97">
        <v>7</v>
      </c>
      <c r="E1415" s="97" t="s">
        <v>193</v>
      </c>
      <c r="F1415" s="97">
        <v>11.99</v>
      </c>
      <c r="G1415" s="97">
        <v>11.99</v>
      </c>
      <c r="H1415" s="97">
        <v>0</v>
      </c>
    </row>
    <row r="1416" spans="1:8" ht="27" x14ac:dyDescent="0.3">
      <c r="A1416" s="98" t="s">
        <v>194</v>
      </c>
      <c r="B1416" s="98" t="s">
        <v>183</v>
      </c>
      <c r="C1416" s="99">
        <v>3385</v>
      </c>
      <c r="D1416" s="97">
        <v>7</v>
      </c>
      <c r="E1416" s="97" t="s">
        <v>193</v>
      </c>
      <c r="F1416" s="97">
        <v>11.99</v>
      </c>
      <c r="G1416" s="97">
        <v>11.99</v>
      </c>
      <c r="H1416" s="97">
        <v>0</v>
      </c>
    </row>
    <row r="1417" spans="1:8" ht="27" x14ac:dyDescent="0.3">
      <c r="A1417" s="98" t="s">
        <v>194</v>
      </c>
      <c r="B1417" s="98" t="s">
        <v>183</v>
      </c>
      <c r="C1417" s="99">
        <v>3385</v>
      </c>
      <c r="D1417" s="97">
        <v>7</v>
      </c>
      <c r="E1417" s="97" t="s">
        <v>193</v>
      </c>
      <c r="F1417" s="97">
        <v>11.99</v>
      </c>
      <c r="G1417" s="97">
        <v>11.99</v>
      </c>
      <c r="H1417" s="97">
        <v>0</v>
      </c>
    </row>
    <row r="1418" spans="1:8" ht="27" x14ac:dyDescent="0.3">
      <c r="A1418" s="98" t="s">
        <v>194</v>
      </c>
      <c r="B1418" s="98" t="s">
        <v>183</v>
      </c>
      <c r="C1418" s="99">
        <v>3385</v>
      </c>
      <c r="D1418" s="97">
        <v>7</v>
      </c>
      <c r="E1418" s="97" t="s">
        <v>193</v>
      </c>
      <c r="F1418" s="97">
        <v>11.99</v>
      </c>
      <c r="G1418" s="97">
        <v>11.99</v>
      </c>
      <c r="H1418" s="97">
        <v>0</v>
      </c>
    </row>
    <row r="1419" spans="1:8" ht="27" x14ac:dyDescent="0.3">
      <c r="A1419" s="98" t="s">
        <v>194</v>
      </c>
      <c r="B1419" s="98" t="s">
        <v>183</v>
      </c>
      <c r="C1419" s="99">
        <v>3385</v>
      </c>
      <c r="D1419" s="97">
        <v>7</v>
      </c>
      <c r="E1419" s="97" t="s">
        <v>193</v>
      </c>
      <c r="F1419" s="97">
        <v>11.99</v>
      </c>
      <c r="G1419" s="97">
        <v>11.99</v>
      </c>
      <c r="H1419" s="97">
        <v>0</v>
      </c>
    </row>
    <row r="1420" spans="1:8" x14ac:dyDescent="0.3">
      <c r="A1420" s="98" t="s">
        <v>185</v>
      </c>
      <c r="B1420" s="98" t="s">
        <v>183</v>
      </c>
      <c r="C1420" s="99">
        <v>10067</v>
      </c>
      <c r="D1420" s="97">
        <v>3</v>
      </c>
      <c r="E1420" s="97" t="s">
        <v>188</v>
      </c>
      <c r="F1420" s="97">
        <v>12</v>
      </c>
      <c r="G1420" s="97">
        <v>12</v>
      </c>
      <c r="H1420" s="97">
        <v>0</v>
      </c>
    </row>
    <row r="1421" spans="1:8" x14ac:dyDescent="0.3">
      <c r="A1421" s="98" t="s">
        <v>185</v>
      </c>
      <c r="B1421" s="98" t="s">
        <v>183</v>
      </c>
      <c r="C1421" s="99">
        <v>10067</v>
      </c>
      <c r="D1421" s="97">
        <v>3</v>
      </c>
      <c r="E1421" s="97" t="s">
        <v>188</v>
      </c>
      <c r="F1421" s="97">
        <v>12</v>
      </c>
      <c r="G1421" s="97">
        <v>12</v>
      </c>
      <c r="H1421" s="97">
        <v>0</v>
      </c>
    </row>
    <row r="1422" spans="1:8" ht="27" x14ac:dyDescent="0.3">
      <c r="A1422" s="98" t="s">
        <v>196</v>
      </c>
      <c r="B1422" s="98" t="s">
        <v>201</v>
      </c>
      <c r="C1422" s="99">
        <v>392</v>
      </c>
      <c r="D1422" s="97">
        <v>7</v>
      </c>
      <c r="E1422" s="97" t="s">
        <v>188</v>
      </c>
      <c r="F1422" s="97">
        <v>22.14</v>
      </c>
      <c r="G1422" s="97">
        <v>9.84</v>
      </c>
      <c r="H1422" s="97">
        <v>0</v>
      </c>
    </row>
    <row r="1423" spans="1:8" x14ac:dyDescent="0.3">
      <c r="A1423" s="98" t="s">
        <v>202</v>
      </c>
      <c r="B1423" s="98" t="s">
        <v>190</v>
      </c>
      <c r="C1423" s="99">
        <v>593</v>
      </c>
      <c r="D1423" s="97">
        <v>7</v>
      </c>
      <c r="E1423" s="97" t="s">
        <v>191</v>
      </c>
      <c r="F1423" s="97">
        <v>21.42</v>
      </c>
      <c r="G1423" s="97">
        <v>21.42</v>
      </c>
      <c r="H1423" s="97">
        <v>0</v>
      </c>
    </row>
    <row r="1424" spans="1:8" ht="27" x14ac:dyDescent="0.3">
      <c r="A1424" s="98" t="s">
        <v>196</v>
      </c>
      <c r="B1424" s="98" t="s">
        <v>201</v>
      </c>
      <c r="C1424" s="99">
        <v>3375</v>
      </c>
      <c r="D1424" s="97">
        <v>7</v>
      </c>
      <c r="E1424" s="97" t="s">
        <v>188</v>
      </c>
      <c r="F1424" s="97">
        <v>22.14</v>
      </c>
      <c r="G1424" s="97">
        <v>9.84</v>
      </c>
      <c r="H1424" s="97">
        <v>0</v>
      </c>
    </row>
    <row r="1425" spans="1:8" ht="27" x14ac:dyDescent="0.3">
      <c r="A1425" s="98" t="s">
        <v>199</v>
      </c>
      <c r="B1425" s="98" t="s">
        <v>201</v>
      </c>
      <c r="C1425" s="99">
        <v>846</v>
      </c>
      <c r="D1425" s="97">
        <v>10</v>
      </c>
      <c r="E1425" s="97" t="s">
        <v>203</v>
      </c>
      <c r="F1425" s="97">
        <v>22.14</v>
      </c>
      <c r="G1425" s="97">
        <v>9.84</v>
      </c>
      <c r="H1425" s="97">
        <v>0</v>
      </c>
    </row>
    <row r="1426" spans="1:8" ht="27" x14ac:dyDescent="0.3">
      <c r="A1426" s="98" t="s">
        <v>187</v>
      </c>
      <c r="B1426" s="98" t="s">
        <v>183</v>
      </c>
      <c r="C1426" s="99">
        <v>27132</v>
      </c>
      <c r="D1426" s="97">
        <v>5</v>
      </c>
      <c r="E1426" s="97" t="s">
        <v>184</v>
      </c>
      <c r="F1426" s="97">
        <v>147.5</v>
      </c>
      <c r="G1426" s="97">
        <v>0.99</v>
      </c>
      <c r="H1426" s="97">
        <v>1</v>
      </c>
    </row>
    <row r="1427" spans="1:8" ht="27" x14ac:dyDescent="0.3">
      <c r="A1427" s="98" t="s">
        <v>182</v>
      </c>
      <c r="B1427" s="98" t="s">
        <v>183</v>
      </c>
      <c r="C1427" s="99">
        <v>686</v>
      </c>
      <c r="D1427" s="97">
        <v>7</v>
      </c>
      <c r="E1427" s="97" t="s">
        <v>193</v>
      </c>
      <c r="F1427" s="97">
        <v>22.67</v>
      </c>
      <c r="G1427" s="97">
        <v>6.5</v>
      </c>
      <c r="H1427" s="97">
        <v>1</v>
      </c>
    </row>
    <row r="1428" spans="1:8" ht="27" x14ac:dyDescent="0.3">
      <c r="A1428" s="98" t="s">
        <v>194</v>
      </c>
      <c r="B1428" s="98" t="s">
        <v>183</v>
      </c>
      <c r="C1428" s="99">
        <v>2349</v>
      </c>
      <c r="D1428" s="97">
        <v>7</v>
      </c>
      <c r="E1428" s="97" t="s">
        <v>188</v>
      </c>
      <c r="F1428" s="97">
        <v>41.51</v>
      </c>
      <c r="G1428" s="97">
        <v>3.6</v>
      </c>
      <c r="H1428" s="97">
        <v>1</v>
      </c>
    </row>
    <row r="1429" spans="1:8" ht="27" x14ac:dyDescent="0.3">
      <c r="A1429" s="98" t="s">
        <v>194</v>
      </c>
      <c r="B1429" s="98" t="s">
        <v>201</v>
      </c>
      <c r="C1429" s="99">
        <v>2168</v>
      </c>
      <c r="D1429" s="97">
        <v>7</v>
      </c>
      <c r="E1429" s="97" t="s">
        <v>186</v>
      </c>
      <c r="F1429" s="97">
        <v>20.440000000439998</v>
      </c>
      <c r="G1429" s="97">
        <v>11.068592057999998</v>
      </c>
      <c r="H1429" s="97">
        <v>1</v>
      </c>
    </row>
    <row r="1430" spans="1:8" x14ac:dyDescent="0.3">
      <c r="A1430" s="98" t="s">
        <v>197</v>
      </c>
      <c r="B1430" s="98" t="s">
        <v>183</v>
      </c>
      <c r="C1430" s="99">
        <v>841</v>
      </c>
      <c r="D1430" s="97">
        <v>5</v>
      </c>
      <c r="E1430" s="97" t="s">
        <v>184</v>
      </c>
      <c r="F1430" s="97">
        <v>30</v>
      </c>
      <c r="G1430" s="97">
        <v>4.99</v>
      </c>
      <c r="H1430" s="97">
        <v>1</v>
      </c>
    </row>
    <row r="1431" spans="1:8" ht="27" x14ac:dyDescent="0.3">
      <c r="A1431" s="98" t="s">
        <v>187</v>
      </c>
      <c r="B1431" s="98" t="s">
        <v>183</v>
      </c>
      <c r="C1431" s="99">
        <v>27132</v>
      </c>
      <c r="D1431" s="97">
        <v>5</v>
      </c>
      <c r="E1431" s="97" t="s">
        <v>184</v>
      </c>
      <c r="F1431" s="97">
        <v>151.5</v>
      </c>
      <c r="G1431" s="97">
        <v>0.99</v>
      </c>
      <c r="H1431" s="97">
        <v>1</v>
      </c>
    </row>
    <row r="1432" spans="1:8" ht="27" x14ac:dyDescent="0.3">
      <c r="A1432" s="98" t="s">
        <v>200</v>
      </c>
      <c r="B1432" s="98" t="s">
        <v>183</v>
      </c>
      <c r="C1432" s="99">
        <v>5564</v>
      </c>
      <c r="D1432" s="97">
        <v>7</v>
      </c>
      <c r="E1432" s="97" t="s">
        <v>188</v>
      </c>
      <c r="F1432" s="97">
        <v>12.25</v>
      </c>
      <c r="G1432" s="97">
        <v>12.25</v>
      </c>
      <c r="H1432" s="97">
        <v>0</v>
      </c>
    </row>
    <row r="1433" spans="1:8" ht="27" x14ac:dyDescent="0.3">
      <c r="A1433" s="98" t="s">
        <v>187</v>
      </c>
      <c r="B1433" s="98" t="s">
        <v>183</v>
      </c>
      <c r="C1433" s="99">
        <v>27132</v>
      </c>
      <c r="D1433" s="97">
        <v>5</v>
      </c>
      <c r="E1433" s="97" t="s">
        <v>184</v>
      </c>
      <c r="F1433" s="97">
        <v>152.5</v>
      </c>
      <c r="G1433" s="97">
        <v>0.99</v>
      </c>
      <c r="H1433" s="97">
        <v>1</v>
      </c>
    </row>
    <row r="1434" spans="1:8" x14ac:dyDescent="0.3">
      <c r="A1434" s="98" t="s">
        <v>197</v>
      </c>
      <c r="B1434" s="98" t="s">
        <v>201</v>
      </c>
      <c r="C1434" s="99">
        <v>844</v>
      </c>
      <c r="D1434" s="97">
        <v>10</v>
      </c>
      <c r="E1434" s="97" t="s">
        <v>188</v>
      </c>
      <c r="F1434" s="97">
        <v>185.689999949</v>
      </c>
      <c r="G1434" s="97">
        <v>1.229735099</v>
      </c>
      <c r="H1434" s="97">
        <v>1</v>
      </c>
    </row>
    <row r="1435" spans="1:8" x14ac:dyDescent="0.3">
      <c r="A1435" s="98" t="s">
        <v>197</v>
      </c>
      <c r="B1435" s="98" t="s">
        <v>201</v>
      </c>
      <c r="C1435" s="99">
        <v>50</v>
      </c>
      <c r="D1435" s="97">
        <v>5</v>
      </c>
      <c r="E1435" s="97" t="s">
        <v>188</v>
      </c>
      <c r="F1435" s="97">
        <v>186.38000003376001</v>
      </c>
      <c r="G1435" s="97">
        <v>1.2297439960000001</v>
      </c>
      <c r="H1435" s="97">
        <v>1</v>
      </c>
    </row>
    <row r="1436" spans="1:8" ht="27" x14ac:dyDescent="0.3">
      <c r="A1436" s="98" t="s">
        <v>199</v>
      </c>
      <c r="B1436" s="98" t="s">
        <v>201</v>
      </c>
      <c r="C1436" s="99">
        <v>846</v>
      </c>
      <c r="D1436" s="97">
        <v>10</v>
      </c>
      <c r="E1436" s="97" t="s">
        <v>203</v>
      </c>
      <c r="F1436" s="97">
        <v>23.440000007799998</v>
      </c>
      <c r="G1436" s="97">
        <v>9.8384050399999996</v>
      </c>
      <c r="H1436" s="97">
        <v>1</v>
      </c>
    </row>
    <row r="1437" spans="1:8" ht="27" x14ac:dyDescent="0.3">
      <c r="A1437" s="98" t="s">
        <v>187</v>
      </c>
      <c r="B1437" s="98" t="s">
        <v>183</v>
      </c>
      <c r="C1437" s="99">
        <v>27132</v>
      </c>
      <c r="D1437" s="97">
        <v>5</v>
      </c>
      <c r="E1437" s="97" t="s">
        <v>184</v>
      </c>
      <c r="F1437" s="97">
        <v>155.99</v>
      </c>
      <c r="G1437" s="97">
        <v>0.99</v>
      </c>
      <c r="H1437" s="97">
        <v>1</v>
      </c>
    </row>
    <row r="1438" spans="1:8" x14ac:dyDescent="0.3">
      <c r="A1438" s="98" t="s">
        <v>185</v>
      </c>
      <c r="B1438" s="98" t="s">
        <v>183</v>
      </c>
      <c r="C1438" s="99">
        <v>523</v>
      </c>
      <c r="D1438" s="97">
        <v>7</v>
      </c>
      <c r="E1438" s="97" t="s">
        <v>188</v>
      </c>
      <c r="F1438" s="97">
        <v>15.5</v>
      </c>
      <c r="G1438" s="97">
        <v>9.99</v>
      </c>
      <c r="H1438" s="97">
        <v>1</v>
      </c>
    </row>
    <row r="1439" spans="1:8" ht="27" x14ac:dyDescent="0.3">
      <c r="A1439" s="98" t="s">
        <v>196</v>
      </c>
      <c r="B1439" s="98" t="s">
        <v>183</v>
      </c>
      <c r="C1439" s="99">
        <v>1375</v>
      </c>
      <c r="D1439" s="97">
        <v>7</v>
      </c>
      <c r="E1439" s="97" t="s">
        <v>193</v>
      </c>
      <c r="F1439" s="97">
        <v>15.5</v>
      </c>
      <c r="G1439" s="97">
        <v>9.99</v>
      </c>
      <c r="H1439" s="97">
        <v>1</v>
      </c>
    </row>
    <row r="1440" spans="1:8" ht="27" x14ac:dyDescent="0.3">
      <c r="A1440" s="98" t="s">
        <v>196</v>
      </c>
      <c r="B1440" s="98" t="s">
        <v>183</v>
      </c>
      <c r="C1440" s="99">
        <v>1375</v>
      </c>
      <c r="D1440" s="97">
        <v>7</v>
      </c>
      <c r="E1440" s="97" t="s">
        <v>193</v>
      </c>
      <c r="F1440" s="97">
        <v>15.5</v>
      </c>
      <c r="G1440" s="97">
        <v>9.99</v>
      </c>
      <c r="H1440" s="97">
        <v>1</v>
      </c>
    </row>
    <row r="1441" spans="1:8" ht="27" x14ac:dyDescent="0.3">
      <c r="A1441" s="98" t="s">
        <v>194</v>
      </c>
      <c r="B1441" s="98" t="s">
        <v>183</v>
      </c>
      <c r="C1441" s="99">
        <v>3385</v>
      </c>
      <c r="D1441" s="97">
        <v>7</v>
      </c>
      <c r="E1441" s="97" t="s">
        <v>193</v>
      </c>
      <c r="F1441" s="97">
        <v>15.55</v>
      </c>
      <c r="G1441" s="97">
        <v>9.99</v>
      </c>
      <c r="H1441" s="97">
        <v>1</v>
      </c>
    </row>
    <row r="1442" spans="1:8" ht="27" x14ac:dyDescent="0.3">
      <c r="A1442" s="98" t="s">
        <v>194</v>
      </c>
      <c r="B1442" s="98" t="s">
        <v>183</v>
      </c>
      <c r="C1442" s="99">
        <v>3385</v>
      </c>
      <c r="D1442" s="97">
        <v>7</v>
      </c>
      <c r="E1442" s="97" t="s">
        <v>193</v>
      </c>
      <c r="F1442" s="97">
        <v>13</v>
      </c>
      <c r="G1442" s="97">
        <v>11.99</v>
      </c>
      <c r="H1442" s="97">
        <v>1</v>
      </c>
    </row>
    <row r="1443" spans="1:8" x14ac:dyDescent="0.3">
      <c r="A1443" s="98" t="s">
        <v>185</v>
      </c>
      <c r="B1443" s="98" t="s">
        <v>201</v>
      </c>
      <c r="C1443" s="99">
        <v>479</v>
      </c>
      <c r="D1443" s="97">
        <v>7</v>
      </c>
      <c r="E1443" s="97" t="s">
        <v>184</v>
      </c>
      <c r="F1443" s="97">
        <v>191.84000004000001</v>
      </c>
      <c r="G1443" s="97">
        <v>1.22974359</v>
      </c>
      <c r="H1443" s="97">
        <v>1</v>
      </c>
    </row>
    <row r="1444" spans="1:8" x14ac:dyDescent="0.3">
      <c r="A1444" s="98" t="s">
        <v>185</v>
      </c>
      <c r="B1444" s="98" t="s">
        <v>183</v>
      </c>
      <c r="C1444" s="99">
        <v>10067</v>
      </c>
      <c r="D1444" s="97">
        <v>3</v>
      </c>
      <c r="E1444" s="97" t="s">
        <v>193</v>
      </c>
      <c r="F1444" s="97">
        <v>12.5</v>
      </c>
      <c r="G1444" s="97">
        <v>12.5</v>
      </c>
      <c r="H1444" s="97">
        <v>0</v>
      </c>
    </row>
    <row r="1445" spans="1:8" ht="27" x14ac:dyDescent="0.3">
      <c r="A1445" s="98" t="s">
        <v>194</v>
      </c>
      <c r="B1445" s="98" t="s">
        <v>183</v>
      </c>
      <c r="C1445" s="99">
        <v>3385</v>
      </c>
      <c r="D1445" s="97">
        <v>7</v>
      </c>
      <c r="E1445" s="97" t="s">
        <v>193</v>
      </c>
      <c r="F1445" s="97">
        <v>13.05</v>
      </c>
      <c r="G1445" s="97">
        <v>11.99</v>
      </c>
      <c r="H1445" s="97">
        <v>1</v>
      </c>
    </row>
    <row r="1446" spans="1:8" ht="27" x14ac:dyDescent="0.3">
      <c r="A1446" s="98" t="s">
        <v>194</v>
      </c>
      <c r="B1446" s="98" t="s">
        <v>201</v>
      </c>
      <c r="C1446" s="99">
        <v>709</v>
      </c>
      <c r="D1446" s="97">
        <v>10</v>
      </c>
      <c r="E1446" s="97" t="s">
        <v>188</v>
      </c>
      <c r="F1446" s="97">
        <v>38.759999985119997</v>
      </c>
      <c r="G1446" s="97">
        <v>6.1361802006900001</v>
      </c>
      <c r="H1446" s="97">
        <v>1</v>
      </c>
    </row>
    <row r="1447" spans="1:8" x14ac:dyDescent="0.3">
      <c r="A1447" s="98" t="s">
        <v>197</v>
      </c>
      <c r="B1447" s="98" t="s">
        <v>201</v>
      </c>
      <c r="C1447" s="99">
        <v>10</v>
      </c>
      <c r="D1447" s="97">
        <v>10</v>
      </c>
      <c r="E1447" s="97" t="s">
        <v>193</v>
      </c>
      <c r="F1447" s="97">
        <v>197.990000033</v>
      </c>
      <c r="G1447" s="97">
        <v>1.2297515530000001</v>
      </c>
      <c r="H1447" s="97">
        <v>1</v>
      </c>
    </row>
    <row r="1448" spans="1:8" ht="27" x14ac:dyDescent="0.3">
      <c r="A1448" s="98" t="s">
        <v>196</v>
      </c>
      <c r="B1448" s="98" t="s">
        <v>183</v>
      </c>
      <c r="C1448" s="99">
        <v>22501</v>
      </c>
      <c r="D1448" s="97">
        <v>5</v>
      </c>
      <c r="E1448" s="97" t="s">
        <v>184</v>
      </c>
      <c r="F1448" s="97">
        <v>13</v>
      </c>
      <c r="G1448" s="97">
        <v>12.5</v>
      </c>
      <c r="H1448" s="97">
        <v>1</v>
      </c>
    </row>
    <row r="1449" spans="1:8" ht="27" x14ac:dyDescent="0.3">
      <c r="A1449" s="98" t="s">
        <v>189</v>
      </c>
      <c r="B1449" s="98" t="s">
        <v>201</v>
      </c>
      <c r="C1449" s="99">
        <v>100</v>
      </c>
      <c r="D1449" s="97">
        <v>10</v>
      </c>
      <c r="E1449" s="97" t="s">
        <v>188</v>
      </c>
      <c r="F1449" s="97">
        <v>25.210000008999998</v>
      </c>
      <c r="G1449" s="97">
        <v>9.8380487839999997</v>
      </c>
      <c r="H1449" s="97">
        <v>1</v>
      </c>
    </row>
    <row r="1450" spans="1:8" ht="27" x14ac:dyDescent="0.3">
      <c r="A1450" s="98" t="s">
        <v>189</v>
      </c>
      <c r="B1450" s="98" t="s">
        <v>201</v>
      </c>
      <c r="C1450" s="99">
        <v>100</v>
      </c>
      <c r="D1450" s="97">
        <v>10</v>
      </c>
      <c r="E1450" s="97" t="s">
        <v>188</v>
      </c>
      <c r="F1450" s="97">
        <v>25.210000008999998</v>
      </c>
      <c r="G1450" s="97">
        <v>9.8380487839999997</v>
      </c>
      <c r="H1450" s="97">
        <v>1</v>
      </c>
    </row>
    <row r="1451" spans="1:8" ht="27" x14ac:dyDescent="0.3">
      <c r="A1451" s="98" t="s">
        <v>194</v>
      </c>
      <c r="B1451" s="98" t="s">
        <v>183</v>
      </c>
      <c r="C1451" s="99">
        <v>541</v>
      </c>
      <c r="D1451" s="97">
        <v>7</v>
      </c>
      <c r="E1451" s="97" t="s">
        <v>188</v>
      </c>
      <c r="F1451" s="97">
        <v>16.5</v>
      </c>
      <c r="G1451" s="97">
        <v>9.99</v>
      </c>
      <c r="H1451" s="97">
        <v>1</v>
      </c>
    </row>
    <row r="1452" spans="1:8" ht="27" x14ac:dyDescent="0.3">
      <c r="A1452" s="98" t="s">
        <v>194</v>
      </c>
      <c r="B1452" s="98" t="s">
        <v>183</v>
      </c>
      <c r="C1452" s="99">
        <v>131</v>
      </c>
      <c r="D1452" s="97">
        <v>10</v>
      </c>
      <c r="E1452" s="97" t="s">
        <v>188</v>
      </c>
      <c r="F1452" s="97">
        <v>16.5</v>
      </c>
      <c r="G1452" s="97">
        <v>9.99</v>
      </c>
      <c r="H1452" s="97">
        <v>1</v>
      </c>
    </row>
    <row r="1453" spans="1:8" ht="27" x14ac:dyDescent="0.3">
      <c r="A1453" s="98" t="s">
        <v>182</v>
      </c>
      <c r="B1453" s="98" t="s">
        <v>183</v>
      </c>
      <c r="C1453" s="99">
        <v>5812</v>
      </c>
      <c r="D1453" s="97">
        <v>5</v>
      </c>
      <c r="E1453" s="97" t="s">
        <v>186</v>
      </c>
      <c r="F1453" s="97">
        <v>12.92</v>
      </c>
      <c r="G1453" s="97">
        <v>12.92</v>
      </c>
      <c r="H1453" s="97">
        <v>0</v>
      </c>
    </row>
    <row r="1454" spans="1:8" ht="27" x14ac:dyDescent="0.3">
      <c r="A1454" s="98" t="s">
        <v>206</v>
      </c>
      <c r="B1454" s="98" t="s">
        <v>201</v>
      </c>
      <c r="C1454" s="99">
        <v>6</v>
      </c>
      <c r="D1454" s="97">
        <v>3</v>
      </c>
      <c r="E1454" s="97" t="s">
        <v>191</v>
      </c>
      <c r="F1454" s="97">
        <v>205.36999999300002</v>
      </c>
      <c r="G1454" s="97">
        <v>1.2297604790000001</v>
      </c>
      <c r="H1454" s="97">
        <v>1</v>
      </c>
    </row>
    <row r="1455" spans="1:8" x14ac:dyDescent="0.3">
      <c r="A1455" s="98" t="s">
        <v>197</v>
      </c>
      <c r="B1455" s="98" t="s">
        <v>201</v>
      </c>
      <c r="C1455" s="99">
        <v>825</v>
      </c>
      <c r="D1455" s="97">
        <v>5</v>
      </c>
      <c r="E1455" s="97" t="s">
        <v>184</v>
      </c>
      <c r="F1455" s="97">
        <v>205.36999999300002</v>
      </c>
      <c r="G1455" s="97">
        <v>1.2297604790000001</v>
      </c>
      <c r="H1455" s="97">
        <v>1</v>
      </c>
    </row>
    <row r="1456" spans="1:8" ht="27" x14ac:dyDescent="0.3">
      <c r="A1456" s="98" t="s">
        <v>199</v>
      </c>
      <c r="B1456" s="98" t="s">
        <v>201</v>
      </c>
      <c r="C1456" s="99">
        <v>370</v>
      </c>
      <c r="D1456" s="97">
        <v>7</v>
      </c>
      <c r="E1456" s="97" t="s">
        <v>191</v>
      </c>
      <c r="F1456" s="97">
        <v>41.210000014050003</v>
      </c>
      <c r="G1456" s="97">
        <v>6.1366129534500011</v>
      </c>
      <c r="H1456" s="97">
        <v>1</v>
      </c>
    </row>
    <row r="1457" spans="1:8" ht="27" x14ac:dyDescent="0.3">
      <c r="A1457" s="98" t="s">
        <v>194</v>
      </c>
      <c r="B1457" s="98" t="s">
        <v>183</v>
      </c>
      <c r="C1457" s="99">
        <v>2220</v>
      </c>
      <c r="D1457" s="97">
        <v>3</v>
      </c>
      <c r="E1457" s="97" t="s">
        <v>193</v>
      </c>
      <c r="F1457" s="97">
        <v>169.87</v>
      </c>
      <c r="G1457" s="97">
        <v>0.99</v>
      </c>
      <c r="H1457" s="97">
        <v>1</v>
      </c>
    </row>
    <row r="1458" spans="1:8" ht="27" x14ac:dyDescent="0.3">
      <c r="A1458" s="98" t="s">
        <v>194</v>
      </c>
      <c r="B1458" s="98" t="s">
        <v>183</v>
      </c>
      <c r="C1458" s="99">
        <v>5257</v>
      </c>
      <c r="D1458" s="97">
        <v>3</v>
      </c>
      <c r="E1458" s="97" t="s">
        <v>193</v>
      </c>
      <c r="F1458" s="97">
        <v>12.99</v>
      </c>
      <c r="G1458" s="97">
        <v>12.99</v>
      </c>
      <c r="H1458" s="97">
        <v>0</v>
      </c>
    </row>
    <row r="1459" spans="1:8" x14ac:dyDescent="0.3">
      <c r="A1459" s="98" t="s">
        <v>185</v>
      </c>
      <c r="B1459" s="98" t="s">
        <v>183</v>
      </c>
      <c r="C1459" s="99">
        <v>10067</v>
      </c>
      <c r="D1459" s="97">
        <v>3</v>
      </c>
      <c r="E1459" s="97" t="s">
        <v>193</v>
      </c>
      <c r="F1459" s="97">
        <v>12.99</v>
      </c>
      <c r="G1459" s="97">
        <v>12.99</v>
      </c>
      <c r="H1459" s="97">
        <v>0</v>
      </c>
    </row>
    <row r="1460" spans="1:8" x14ac:dyDescent="0.3">
      <c r="A1460" s="98" t="s">
        <v>202</v>
      </c>
      <c r="B1460" s="98" t="s">
        <v>183</v>
      </c>
      <c r="C1460" s="99">
        <v>983</v>
      </c>
      <c r="D1460" s="97">
        <v>5</v>
      </c>
      <c r="E1460" s="97" t="s">
        <v>184</v>
      </c>
      <c r="F1460" s="97">
        <v>12.99</v>
      </c>
      <c r="G1460" s="97">
        <v>12.99</v>
      </c>
      <c r="H1460" s="97">
        <v>0</v>
      </c>
    </row>
    <row r="1461" spans="1:8" ht="27" x14ac:dyDescent="0.3">
      <c r="A1461" s="98" t="s">
        <v>196</v>
      </c>
      <c r="B1461" s="98" t="s">
        <v>201</v>
      </c>
      <c r="C1461" s="99">
        <v>3090</v>
      </c>
      <c r="D1461" s="97">
        <v>10</v>
      </c>
      <c r="E1461" s="97" t="s">
        <v>186</v>
      </c>
      <c r="F1461" s="97">
        <v>23.349999991769998</v>
      </c>
      <c r="G1461" s="97">
        <v>11.054054761770001</v>
      </c>
      <c r="H1461" s="97">
        <v>0</v>
      </c>
    </row>
    <row r="1462" spans="1:8" ht="27" x14ac:dyDescent="0.3">
      <c r="A1462" s="98" t="s">
        <v>189</v>
      </c>
      <c r="B1462" s="98" t="s">
        <v>201</v>
      </c>
      <c r="C1462" s="99">
        <v>730</v>
      </c>
      <c r="D1462" s="97">
        <v>5</v>
      </c>
      <c r="E1462" s="97" t="s">
        <v>186</v>
      </c>
      <c r="F1462" s="97">
        <v>23.37</v>
      </c>
      <c r="G1462" s="97">
        <v>11.07</v>
      </c>
      <c r="H1462" s="97">
        <v>0</v>
      </c>
    </row>
    <row r="1463" spans="1:8" ht="27" x14ac:dyDescent="0.3">
      <c r="A1463" s="98" t="s">
        <v>199</v>
      </c>
      <c r="B1463" s="98" t="s">
        <v>201</v>
      </c>
      <c r="C1463" s="99">
        <v>1166</v>
      </c>
      <c r="D1463" s="97">
        <v>7</v>
      </c>
      <c r="E1463" s="97" t="s">
        <v>203</v>
      </c>
      <c r="F1463" s="97">
        <v>23.37</v>
      </c>
      <c r="G1463" s="97">
        <v>11.07</v>
      </c>
      <c r="H1463" s="97">
        <v>0</v>
      </c>
    </row>
    <row r="1464" spans="1:8" ht="27" x14ac:dyDescent="0.3">
      <c r="A1464" s="98" t="s">
        <v>187</v>
      </c>
      <c r="B1464" s="98" t="s">
        <v>201</v>
      </c>
      <c r="C1464" s="99">
        <v>5701</v>
      </c>
      <c r="D1464" s="97">
        <v>10</v>
      </c>
      <c r="E1464" s="97" t="s">
        <v>188</v>
      </c>
      <c r="F1464" s="97">
        <v>23.37</v>
      </c>
      <c r="G1464" s="97">
        <v>11.07</v>
      </c>
      <c r="H1464" s="97">
        <v>0</v>
      </c>
    </row>
    <row r="1465" spans="1:8" ht="27" x14ac:dyDescent="0.3">
      <c r="A1465" s="98" t="s">
        <v>187</v>
      </c>
      <c r="B1465" s="98" t="s">
        <v>201</v>
      </c>
      <c r="C1465" s="99">
        <v>5701</v>
      </c>
      <c r="D1465" s="97">
        <v>10</v>
      </c>
      <c r="E1465" s="97" t="s">
        <v>184</v>
      </c>
      <c r="F1465" s="97">
        <v>23.37</v>
      </c>
      <c r="G1465" s="97">
        <v>11.07</v>
      </c>
      <c r="H1465" s="97">
        <v>0</v>
      </c>
    </row>
    <row r="1466" spans="1:8" ht="27" x14ac:dyDescent="0.3">
      <c r="A1466" s="98" t="s">
        <v>187</v>
      </c>
      <c r="B1466" s="98" t="s">
        <v>201</v>
      </c>
      <c r="C1466" s="99">
        <v>5701</v>
      </c>
      <c r="D1466" s="97">
        <v>10</v>
      </c>
      <c r="E1466" s="97" t="s">
        <v>184</v>
      </c>
      <c r="F1466" s="97">
        <v>23.37</v>
      </c>
      <c r="G1466" s="97">
        <v>11.07</v>
      </c>
      <c r="H1466" s="97">
        <v>0</v>
      </c>
    </row>
    <row r="1467" spans="1:8" ht="27" x14ac:dyDescent="0.3">
      <c r="A1467" s="98" t="s">
        <v>198</v>
      </c>
      <c r="B1467" s="98" t="s">
        <v>183</v>
      </c>
      <c r="C1467" s="99">
        <v>56</v>
      </c>
      <c r="D1467" s="97">
        <v>7</v>
      </c>
      <c r="E1467" s="97" t="s">
        <v>184</v>
      </c>
      <c r="F1467" s="97">
        <v>175</v>
      </c>
      <c r="G1467" s="97">
        <v>0.99</v>
      </c>
      <c r="H1467" s="97">
        <v>1</v>
      </c>
    </row>
    <row r="1468" spans="1:8" x14ac:dyDescent="0.3">
      <c r="A1468" s="98" t="s">
        <v>202</v>
      </c>
      <c r="B1468" s="98" t="s">
        <v>201</v>
      </c>
      <c r="C1468" s="99">
        <v>2168</v>
      </c>
      <c r="D1468" s="97">
        <v>7</v>
      </c>
      <c r="E1468" s="97" t="s">
        <v>188</v>
      </c>
      <c r="F1468" s="97">
        <v>23.919999991949997</v>
      </c>
      <c r="G1468" s="97">
        <v>11.006889456449999</v>
      </c>
      <c r="H1468" s="97">
        <v>1</v>
      </c>
    </row>
    <row r="1469" spans="1:8" x14ac:dyDescent="0.3">
      <c r="A1469" s="98" t="s">
        <v>185</v>
      </c>
      <c r="B1469" s="98" t="s">
        <v>183</v>
      </c>
      <c r="C1469" s="99">
        <v>206</v>
      </c>
      <c r="D1469" s="97">
        <v>5</v>
      </c>
      <c r="E1469" s="97" t="s">
        <v>188</v>
      </c>
      <c r="F1469" s="97">
        <v>17.55</v>
      </c>
      <c r="G1469" s="97">
        <v>9.9499999999999993</v>
      </c>
      <c r="H1469" s="97">
        <v>1</v>
      </c>
    </row>
    <row r="1470" spans="1:8" ht="27" x14ac:dyDescent="0.3">
      <c r="A1470" s="98" t="s">
        <v>194</v>
      </c>
      <c r="B1470" s="98" t="s">
        <v>183</v>
      </c>
      <c r="C1470" s="99">
        <v>576</v>
      </c>
      <c r="D1470" s="97">
        <v>7</v>
      </c>
      <c r="E1470" s="97" t="s">
        <v>188</v>
      </c>
      <c r="F1470" s="97">
        <v>17.5</v>
      </c>
      <c r="G1470" s="97">
        <v>9.99</v>
      </c>
      <c r="H1470" s="97">
        <v>1</v>
      </c>
    </row>
    <row r="1471" spans="1:8" ht="27" x14ac:dyDescent="0.3">
      <c r="A1471" s="98" t="s">
        <v>205</v>
      </c>
      <c r="B1471" s="98" t="s">
        <v>183</v>
      </c>
      <c r="C1471" s="99">
        <v>1155</v>
      </c>
      <c r="D1471" s="97">
        <v>7</v>
      </c>
      <c r="E1471" s="97" t="s">
        <v>188</v>
      </c>
      <c r="F1471" s="97">
        <v>13.5</v>
      </c>
      <c r="G1471" s="97">
        <v>12.99</v>
      </c>
      <c r="H1471" s="97">
        <v>1</v>
      </c>
    </row>
    <row r="1472" spans="1:8" ht="27" x14ac:dyDescent="0.3">
      <c r="A1472" s="98" t="s">
        <v>187</v>
      </c>
      <c r="B1472" s="98" t="s">
        <v>201</v>
      </c>
      <c r="C1472" s="99">
        <v>5701</v>
      </c>
      <c r="D1472" s="97">
        <v>10</v>
      </c>
      <c r="E1472" s="97" t="s">
        <v>191</v>
      </c>
      <c r="F1472" s="97">
        <v>23.980000005000001</v>
      </c>
      <c r="G1472" s="97">
        <v>11.06769231</v>
      </c>
      <c r="H1472" s="97">
        <v>1</v>
      </c>
    </row>
    <row r="1473" spans="1:8" ht="27" x14ac:dyDescent="0.3">
      <c r="A1473" s="98" t="s">
        <v>182</v>
      </c>
      <c r="B1473" s="98" t="s">
        <v>183</v>
      </c>
      <c r="C1473" s="99">
        <v>686</v>
      </c>
      <c r="D1473" s="97">
        <v>7</v>
      </c>
      <c r="E1473" s="97" t="s">
        <v>193</v>
      </c>
      <c r="F1473" s="97">
        <v>27.17</v>
      </c>
      <c r="G1473" s="97">
        <v>6.5</v>
      </c>
      <c r="H1473" s="97">
        <v>1</v>
      </c>
    </row>
    <row r="1474" spans="1:8" ht="27" x14ac:dyDescent="0.3">
      <c r="A1474" s="98" t="s">
        <v>194</v>
      </c>
      <c r="B1474" s="98" t="s">
        <v>183</v>
      </c>
      <c r="C1474" s="99">
        <v>387</v>
      </c>
      <c r="D1474" s="97">
        <v>7</v>
      </c>
      <c r="E1474" s="97" t="s">
        <v>193</v>
      </c>
      <c r="F1474" s="97">
        <v>36</v>
      </c>
      <c r="G1474" s="97">
        <v>5</v>
      </c>
      <c r="H1474" s="97">
        <v>1</v>
      </c>
    </row>
    <row r="1475" spans="1:8" ht="27" x14ac:dyDescent="0.3">
      <c r="A1475" s="98" t="s">
        <v>182</v>
      </c>
      <c r="B1475" s="98" t="s">
        <v>183</v>
      </c>
      <c r="C1475" s="99">
        <v>1647</v>
      </c>
      <c r="D1475" s="97">
        <v>5</v>
      </c>
      <c r="E1475" s="97" t="s">
        <v>184</v>
      </c>
      <c r="F1475" s="97">
        <v>18.25</v>
      </c>
      <c r="G1475" s="97">
        <v>9.9499999999999993</v>
      </c>
      <c r="H1475" s="97">
        <v>1</v>
      </c>
    </row>
    <row r="1476" spans="1:8" ht="27" x14ac:dyDescent="0.3">
      <c r="A1476" s="98" t="s">
        <v>196</v>
      </c>
      <c r="B1476" s="98" t="s">
        <v>183</v>
      </c>
      <c r="C1476" s="99">
        <v>3277</v>
      </c>
      <c r="D1476" s="97">
        <v>3</v>
      </c>
      <c r="E1476" s="97" t="s">
        <v>188</v>
      </c>
      <c r="F1476" s="97">
        <v>26.01</v>
      </c>
      <c r="G1476" s="97">
        <v>7</v>
      </c>
      <c r="H1476" s="97">
        <v>1</v>
      </c>
    </row>
    <row r="1477" spans="1:8" ht="27" x14ac:dyDescent="0.3">
      <c r="A1477" s="98" t="s">
        <v>196</v>
      </c>
      <c r="B1477" s="98" t="s">
        <v>183</v>
      </c>
      <c r="C1477" s="99">
        <v>22501</v>
      </c>
      <c r="D1477" s="97">
        <v>5</v>
      </c>
      <c r="E1477" s="97" t="s">
        <v>184</v>
      </c>
      <c r="F1477" s="97">
        <v>14.11</v>
      </c>
      <c r="G1477" s="97">
        <v>13</v>
      </c>
      <c r="H1477" s="97">
        <v>1</v>
      </c>
    </row>
    <row r="1478" spans="1:8" ht="27" x14ac:dyDescent="0.3">
      <c r="A1478" s="98" t="s">
        <v>182</v>
      </c>
      <c r="B1478" s="98" t="s">
        <v>183</v>
      </c>
      <c r="C1478" s="99">
        <v>123</v>
      </c>
      <c r="D1478" s="97">
        <v>7</v>
      </c>
      <c r="E1478" s="97" t="s">
        <v>186</v>
      </c>
      <c r="F1478" s="97">
        <v>37</v>
      </c>
      <c r="G1478" s="97">
        <v>5</v>
      </c>
      <c r="H1478" s="97">
        <v>1</v>
      </c>
    </row>
    <row r="1479" spans="1:8" ht="27" x14ac:dyDescent="0.3">
      <c r="A1479" s="98" t="s">
        <v>194</v>
      </c>
      <c r="B1479" s="98" t="s">
        <v>183</v>
      </c>
      <c r="C1479" s="99">
        <v>988</v>
      </c>
      <c r="D1479" s="97">
        <v>7</v>
      </c>
      <c r="E1479" s="97" t="s">
        <v>184</v>
      </c>
      <c r="F1479" s="97">
        <v>27.78</v>
      </c>
      <c r="G1479" s="97">
        <v>6.75</v>
      </c>
      <c r="H1479" s="97">
        <v>1</v>
      </c>
    </row>
    <row r="1480" spans="1:8" ht="27" x14ac:dyDescent="0.3">
      <c r="A1480" s="98" t="s">
        <v>182</v>
      </c>
      <c r="B1480" s="98" t="s">
        <v>183</v>
      </c>
      <c r="C1480" s="99">
        <v>1647</v>
      </c>
      <c r="D1480" s="97">
        <v>5</v>
      </c>
      <c r="E1480" s="97" t="s">
        <v>184</v>
      </c>
      <c r="F1480" s="97">
        <v>18.86</v>
      </c>
      <c r="G1480" s="97">
        <v>9.9499999999999993</v>
      </c>
      <c r="H1480" s="97">
        <v>1</v>
      </c>
    </row>
    <row r="1481" spans="1:8" ht="27" x14ac:dyDescent="0.3">
      <c r="A1481" s="98" t="s">
        <v>204</v>
      </c>
      <c r="B1481" s="98" t="s">
        <v>190</v>
      </c>
      <c r="C1481" s="99">
        <v>36</v>
      </c>
      <c r="D1481" s="97">
        <v>7</v>
      </c>
      <c r="E1481" s="97" t="s">
        <v>191</v>
      </c>
      <c r="F1481" s="97">
        <v>339.09000008999999</v>
      </c>
      <c r="G1481" s="97">
        <v>1.7668373688900001</v>
      </c>
      <c r="H1481" s="97">
        <v>1</v>
      </c>
    </row>
    <row r="1482" spans="1:8" ht="27" x14ac:dyDescent="0.3">
      <c r="A1482" s="98" t="s">
        <v>198</v>
      </c>
      <c r="B1482" s="98" t="s">
        <v>183</v>
      </c>
      <c r="C1482" s="99">
        <v>59</v>
      </c>
      <c r="D1482" s="97">
        <v>3</v>
      </c>
      <c r="E1482" s="97" t="s">
        <v>193</v>
      </c>
      <c r="F1482" s="97">
        <v>19</v>
      </c>
      <c r="G1482" s="97">
        <v>9.99</v>
      </c>
      <c r="H1482" s="97">
        <v>1</v>
      </c>
    </row>
    <row r="1483" spans="1:8" x14ac:dyDescent="0.3">
      <c r="A1483" s="98" t="s">
        <v>192</v>
      </c>
      <c r="B1483" s="98" t="s">
        <v>201</v>
      </c>
      <c r="C1483" s="99">
        <v>1719</v>
      </c>
      <c r="D1483" s="97">
        <v>1</v>
      </c>
      <c r="E1483" s="97" t="s">
        <v>193</v>
      </c>
      <c r="F1483" s="97">
        <v>24.230000008299999</v>
      </c>
      <c r="G1483" s="97">
        <v>11.930507618299998</v>
      </c>
      <c r="H1483" s="97">
        <v>0</v>
      </c>
    </row>
    <row r="1484" spans="1:8" ht="27" x14ac:dyDescent="0.3">
      <c r="A1484" s="98" t="s">
        <v>187</v>
      </c>
      <c r="B1484" s="98" t="s">
        <v>183</v>
      </c>
      <c r="C1484" s="99">
        <v>5271</v>
      </c>
      <c r="D1484" s="97">
        <v>5</v>
      </c>
      <c r="E1484" s="97" t="s">
        <v>188</v>
      </c>
      <c r="F1484" s="97">
        <v>13.95</v>
      </c>
      <c r="G1484" s="97">
        <v>13.95</v>
      </c>
      <c r="H1484" s="97">
        <v>0</v>
      </c>
    </row>
    <row r="1485" spans="1:8" ht="27" x14ac:dyDescent="0.3">
      <c r="A1485" s="98" t="s">
        <v>194</v>
      </c>
      <c r="B1485" s="98" t="s">
        <v>183</v>
      </c>
      <c r="C1485" s="99">
        <v>3613</v>
      </c>
      <c r="D1485" s="97">
        <v>7</v>
      </c>
      <c r="E1485" s="97" t="s">
        <v>188</v>
      </c>
      <c r="F1485" s="97">
        <v>19.489999999999998</v>
      </c>
      <c r="G1485" s="97">
        <v>9.99</v>
      </c>
      <c r="H1485" s="97">
        <v>1</v>
      </c>
    </row>
    <row r="1486" spans="1:8" ht="27" x14ac:dyDescent="0.3">
      <c r="A1486" s="98" t="s">
        <v>182</v>
      </c>
      <c r="B1486" s="98" t="s">
        <v>183</v>
      </c>
      <c r="C1486" s="99">
        <v>9003</v>
      </c>
      <c r="D1486" s="97">
        <v>7</v>
      </c>
      <c r="E1486" s="97" t="s">
        <v>184</v>
      </c>
      <c r="F1486" s="97">
        <v>26</v>
      </c>
      <c r="G1486" s="97">
        <v>7.49</v>
      </c>
      <c r="H1486" s="97">
        <v>1</v>
      </c>
    </row>
    <row r="1487" spans="1:8" ht="27" x14ac:dyDescent="0.3">
      <c r="A1487" s="98" t="s">
        <v>182</v>
      </c>
      <c r="B1487" s="98" t="s">
        <v>183</v>
      </c>
      <c r="C1487" s="99">
        <v>1647</v>
      </c>
      <c r="D1487" s="97">
        <v>5</v>
      </c>
      <c r="E1487" s="97" t="s">
        <v>184</v>
      </c>
      <c r="F1487" s="97">
        <v>19.59</v>
      </c>
      <c r="G1487" s="97">
        <v>9.9499999999999993</v>
      </c>
      <c r="H1487" s="97">
        <v>1</v>
      </c>
    </row>
    <row r="1488" spans="1:8" ht="27" x14ac:dyDescent="0.3">
      <c r="A1488" s="98" t="s">
        <v>187</v>
      </c>
      <c r="B1488" s="98" t="s">
        <v>183</v>
      </c>
      <c r="C1488" s="99">
        <v>1265</v>
      </c>
      <c r="D1488" s="97">
        <v>5</v>
      </c>
      <c r="E1488" s="97" t="s">
        <v>193</v>
      </c>
      <c r="F1488" s="97">
        <v>13.99</v>
      </c>
      <c r="G1488" s="97">
        <v>13.99</v>
      </c>
      <c r="H1488" s="97">
        <v>0</v>
      </c>
    </row>
    <row r="1489" spans="1:8" x14ac:dyDescent="0.3">
      <c r="A1489" s="98" t="s">
        <v>202</v>
      </c>
      <c r="B1489" s="98" t="s">
        <v>201</v>
      </c>
      <c r="C1489" s="99">
        <v>2168</v>
      </c>
      <c r="D1489" s="97">
        <v>7</v>
      </c>
      <c r="E1489" s="97" t="s">
        <v>184</v>
      </c>
      <c r="F1489" s="97">
        <v>27.050000010000002</v>
      </c>
      <c r="G1489" s="97">
        <v>11.00443182225</v>
      </c>
      <c r="H1489" s="97">
        <v>1</v>
      </c>
    </row>
    <row r="1490" spans="1:8" ht="27" x14ac:dyDescent="0.3">
      <c r="A1490" s="98" t="s">
        <v>205</v>
      </c>
      <c r="B1490" s="98" t="s">
        <v>201</v>
      </c>
      <c r="C1490" s="99">
        <v>678</v>
      </c>
      <c r="D1490" s="97">
        <v>7</v>
      </c>
      <c r="E1490" s="97" t="s">
        <v>203</v>
      </c>
      <c r="F1490" s="97">
        <v>54.650000008999996</v>
      </c>
      <c r="G1490" s="97">
        <v>5.4600810090000005</v>
      </c>
      <c r="H1490" s="97">
        <v>0</v>
      </c>
    </row>
    <row r="1491" spans="1:8" x14ac:dyDescent="0.3">
      <c r="A1491" s="98" t="s">
        <v>202</v>
      </c>
      <c r="B1491" s="98" t="s">
        <v>201</v>
      </c>
      <c r="C1491" s="99">
        <v>2168</v>
      </c>
      <c r="D1491" s="97">
        <v>3</v>
      </c>
      <c r="E1491" s="97" t="s">
        <v>191</v>
      </c>
      <c r="F1491" s="97">
        <v>24.530000003249999</v>
      </c>
      <c r="G1491" s="97">
        <v>12.234260653249999</v>
      </c>
      <c r="H1491" s="97">
        <v>0</v>
      </c>
    </row>
    <row r="1492" spans="1:8" x14ac:dyDescent="0.3">
      <c r="A1492" s="98" t="s">
        <v>202</v>
      </c>
      <c r="B1492" s="98" t="s">
        <v>201</v>
      </c>
      <c r="C1492" s="99">
        <v>2168</v>
      </c>
      <c r="D1492" s="97">
        <v>5</v>
      </c>
      <c r="E1492" s="97" t="s">
        <v>184</v>
      </c>
      <c r="F1492" s="97">
        <v>24.530000003249999</v>
      </c>
      <c r="G1492" s="97">
        <v>12.234260653249999</v>
      </c>
      <c r="H1492" s="97">
        <v>0</v>
      </c>
    </row>
    <row r="1493" spans="1:8" ht="27" x14ac:dyDescent="0.3">
      <c r="A1493" s="98" t="s">
        <v>199</v>
      </c>
      <c r="B1493" s="98" t="s">
        <v>201</v>
      </c>
      <c r="C1493" s="99">
        <v>1122</v>
      </c>
      <c r="D1493" s="97">
        <v>10</v>
      </c>
      <c r="E1493" s="97" t="s">
        <v>193</v>
      </c>
      <c r="F1493" s="97">
        <v>24.530000003249999</v>
      </c>
      <c r="G1493" s="97">
        <v>12.234260653249999</v>
      </c>
      <c r="H1493" s="97">
        <v>0</v>
      </c>
    </row>
    <row r="1494" spans="1:8" ht="27" x14ac:dyDescent="0.3">
      <c r="A1494" s="98" t="s">
        <v>194</v>
      </c>
      <c r="B1494" s="98" t="s">
        <v>183</v>
      </c>
      <c r="C1494" s="99">
        <v>3385</v>
      </c>
      <c r="D1494" s="97">
        <v>7</v>
      </c>
      <c r="E1494" s="97" t="s">
        <v>193</v>
      </c>
      <c r="F1494" s="97">
        <v>16.559999999999999</v>
      </c>
      <c r="G1494" s="97">
        <v>11.99</v>
      </c>
      <c r="H1494" s="97">
        <v>1</v>
      </c>
    </row>
    <row r="1495" spans="1:8" x14ac:dyDescent="0.3">
      <c r="A1495" s="98" t="s">
        <v>185</v>
      </c>
      <c r="B1495" s="98" t="s">
        <v>183</v>
      </c>
      <c r="C1495" s="99">
        <v>362</v>
      </c>
      <c r="D1495" s="97">
        <v>5</v>
      </c>
      <c r="E1495" s="97" t="s">
        <v>184</v>
      </c>
      <c r="F1495" s="97">
        <v>199</v>
      </c>
      <c r="G1495" s="97">
        <v>1</v>
      </c>
      <c r="H1495" s="97">
        <v>1</v>
      </c>
    </row>
    <row r="1496" spans="1:8" ht="27" x14ac:dyDescent="0.3">
      <c r="A1496" s="98" t="s">
        <v>199</v>
      </c>
      <c r="B1496" s="98" t="s">
        <v>201</v>
      </c>
      <c r="C1496" s="99">
        <v>1661</v>
      </c>
      <c r="D1496" s="97">
        <v>7</v>
      </c>
      <c r="E1496" s="97" t="s">
        <v>203</v>
      </c>
      <c r="F1496" s="97">
        <v>24.579999991929995</v>
      </c>
      <c r="G1496" s="97">
        <v>12.283851921929999</v>
      </c>
      <c r="H1496" s="97">
        <v>0</v>
      </c>
    </row>
    <row r="1497" spans="1:8" x14ac:dyDescent="0.3">
      <c r="A1497" s="98" t="s">
        <v>197</v>
      </c>
      <c r="B1497" s="98" t="s">
        <v>201</v>
      </c>
      <c r="C1497" s="99">
        <v>69</v>
      </c>
      <c r="D1497" s="97">
        <v>7</v>
      </c>
      <c r="E1497" s="97" t="s">
        <v>184</v>
      </c>
      <c r="F1497" s="97">
        <v>245.95</v>
      </c>
      <c r="G1497" s="97">
        <v>1.2297499999999999</v>
      </c>
      <c r="H1497" s="97">
        <v>1</v>
      </c>
    </row>
    <row r="1498" spans="1:8" ht="27" x14ac:dyDescent="0.3">
      <c r="A1498" s="98" t="s">
        <v>187</v>
      </c>
      <c r="B1498" s="98" t="s">
        <v>183</v>
      </c>
      <c r="C1498" s="99">
        <v>27132</v>
      </c>
      <c r="D1498" s="97">
        <v>5</v>
      </c>
      <c r="E1498" s="97" t="s">
        <v>184</v>
      </c>
      <c r="F1498" s="97">
        <v>202.36</v>
      </c>
      <c r="G1498" s="97">
        <v>0.99</v>
      </c>
      <c r="H1498" s="97">
        <v>1</v>
      </c>
    </row>
    <row r="1499" spans="1:8" ht="27" x14ac:dyDescent="0.3">
      <c r="A1499" s="98" t="s">
        <v>194</v>
      </c>
      <c r="B1499" s="98" t="s">
        <v>183</v>
      </c>
      <c r="C1499" s="99">
        <v>2349</v>
      </c>
      <c r="D1499" s="97">
        <v>7</v>
      </c>
      <c r="E1499" s="97" t="s">
        <v>184</v>
      </c>
      <c r="F1499" s="97">
        <v>56.03</v>
      </c>
      <c r="G1499" s="97">
        <v>3.6</v>
      </c>
      <c r="H1499" s="97">
        <v>1</v>
      </c>
    </row>
    <row r="1500" spans="1:8" ht="27" x14ac:dyDescent="0.3">
      <c r="A1500" s="98" t="s">
        <v>199</v>
      </c>
      <c r="B1500" s="98" t="s">
        <v>201</v>
      </c>
      <c r="C1500" s="99">
        <v>2016</v>
      </c>
      <c r="D1500" s="97">
        <v>5</v>
      </c>
      <c r="E1500" s="97" t="s">
        <v>193</v>
      </c>
      <c r="F1500" s="97">
        <v>49.800000015000002</v>
      </c>
      <c r="G1500" s="97">
        <v>6.1481481499999999</v>
      </c>
      <c r="H1500" s="97">
        <v>1</v>
      </c>
    </row>
    <row r="1501" spans="1:8" x14ac:dyDescent="0.3">
      <c r="A1501" s="98" t="s">
        <v>192</v>
      </c>
      <c r="B1501" s="98" t="s">
        <v>183</v>
      </c>
      <c r="C1501" s="99">
        <v>1192</v>
      </c>
      <c r="D1501" s="97">
        <v>7</v>
      </c>
      <c r="E1501" s="97" t="s">
        <v>184</v>
      </c>
      <c r="F1501" s="97">
        <v>203.5</v>
      </c>
      <c r="G1501" s="97">
        <v>1</v>
      </c>
      <c r="H1501" s="97">
        <v>1</v>
      </c>
    </row>
    <row r="1502" spans="1:8" ht="27" x14ac:dyDescent="0.3">
      <c r="A1502" s="98" t="s">
        <v>194</v>
      </c>
      <c r="B1502" s="98" t="s">
        <v>183</v>
      </c>
      <c r="C1502" s="99">
        <v>359</v>
      </c>
      <c r="D1502" s="97">
        <v>7</v>
      </c>
      <c r="E1502" s="97" t="s">
        <v>186</v>
      </c>
      <c r="F1502" s="97">
        <v>20.39</v>
      </c>
      <c r="G1502" s="97">
        <v>9.99</v>
      </c>
      <c r="H1502" s="97">
        <v>1</v>
      </c>
    </row>
    <row r="1503" spans="1:8" ht="27" x14ac:dyDescent="0.3">
      <c r="A1503" s="98" t="s">
        <v>182</v>
      </c>
      <c r="B1503" s="98" t="s">
        <v>183</v>
      </c>
      <c r="C1503" s="99">
        <v>1647</v>
      </c>
      <c r="D1503" s="97">
        <v>5</v>
      </c>
      <c r="E1503" s="97" t="s">
        <v>184</v>
      </c>
      <c r="F1503" s="97">
        <v>20.5</v>
      </c>
      <c r="G1503" s="97">
        <v>9.9499999999999993</v>
      </c>
      <c r="H1503" s="97">
        <v>1</v>
      </c>
    </row>
    <row r="1504" spans="1:8" ht="27" x14ac:dyDescent="0.3">
      <c r="A1504" s="98" t="s">
        <v>182</v>
      </c>
      <c r="B1504" s="98" t="s">
        <v>183</v>
      </c>
      <c r="C1504" s="99">
        <v>133</v>
      </c>
      <c r="D1504" s="97">
        <v>5</v>
      </c>
      <c r="E1504" s="97" t="s">
        <v>184</v>
      </c>
      <c r="F1504" s="97">
        <v>22.76</v>
      </c>
      <c r="G1504" s="97">
        <v>8.99</v>
      </c>
      <c r="H1504" s="97">
        <v>1</v>
      </c>
    </row>
    <row r="1505" spans="1:8" ht="27" x14ac:dyDescent="0.3">
      <c r="A1505" s="98" t="s">
        <v>204</v>
      </c>
      <c r="B1505" s="98" t="s">
        <v>183</v>
      </c>
      <c r="C1505" s="99">
        <v>1602</v>
      </c>
      <c r="D1505" s="97">
        <v>7</v>
      </c>
      <c r="E1505" s="97" t="s">
        <v>184</v>
      </c>
      <c r="F1505" s="97">
        <v>20.5</v>
      </c>
      <c r="G1505" s="97">
        <v>9.99</v>
      </c>
      <c r="H1505" s="97">
        <v>1</v>
      </c>
    </row>
    <row r="1506" spans="1:8" ht="27" x14ac:dyDescent="0.3">
      <c r="A1506" s="98" t="s">
        <v>187</v>
      </c>
      <c r="B1506" s="98" t="s">
        <v>201</v>
      </c>
      <c r="C1506" s="99">
        <v>5701</v>
      </c>
      <c r="D1506" s="97">
        <v>10</v>
      </c>
      <c r="E1506" s="97" t="s">
        <v>186</v>
      </c>
      <c r="F1506" s="97">
        <v>25.219999998760002</v>
      </c>
      <c r="G1506" s="97">
        <v>12.284144319240001</v>
      </c>
      <c r="H1506" s="97">
        <v>1</v>
      </c>
    </row>
    <row r="1507" spans="1:8" ht="27" x14ac:dyDescent="0.3">
      <c r="A1507" s="98" t="s">
        <v>187</v>
      </c>
      <c r="B1507" s="98" t="s">
        <v>183</v>
      </c>
      <c r="C1507" s="99">
        <v>27132</v>
      </c>
      <c r="D1507" s="97">
        <v>5</v>
      </c>
      <c r="E1507" s="97" t="s">
        <v>184</v>
      </c>
      <c r="F1507" s="97">
        <v>207.86</v>
      </c>
      <c r="G1507" s="97">
        <v>0.99</v>
      </c>
      <c r="H1507" s="97">
        <v>1</v>
      </c>
    </row>
    <row r="1508" spans="1:8" ht="27" x14ac:dyDescent="0.3">
      <c r="A1508" s="98" t="s">
        <v>182</v>
      </c>
      <c r="B1508" s="98" t="s">
        <v>183</v>
      </c>
      <c r="C1508" s="99">
        <v>1215</v>
      </c>
      <c r="D1508" s="97">
        <v>5</v>
      </c>
      <c r="E1508" s="97" t="s">
        <v>184</v>
      </c>
      <c r="F1508" s="97">
        <v>26</v>
      </c>
      <c r="G1508" s="97">
        <v>7.99</v>
      </c>
      <c r="H1508" s="97">
        <v>1</v>
      </c>
    </row>
    <row r="1509" spans="1:8" ht="27" x14ac:dyDescent="0.3">
      <c r="A1509" s="98" t="s">
        <v>189</v>
      </c>
      <c r="B1509" s="98" t="s">
        <v>183</v>
      </c>
      <c r="C1509" s="99">
        <v>3613</v>
      </c>
      <c r="D1509" s="97">
        <v>7</v>
      </c>
      <c r="E1509" s="97" t="s">
        <v>188</v>
      </c>
      <c r="F1509" s="97">
        <v>16.010000000000002</v>
      </c>
      <c r="G1509" s="97">
        <v>12.99</v>
      </c>
      <c r="H1509" s="97">
        <v>1</v>
      </c>
    </row>
    <row r="1510" spans="1:8" ht="27" x14ac:dyDescent="0.3">
      <c r="A1510" s="98" t="s">
        <v>187</v>
      </c>
      <c r="B1510" s="98" t="s">
        <v>183</v>
      </c>
      <c r="C1510" s="99">
        <v>27132</v>
      </c>
      <c r="D1510" s="97">
        <v>5</v>
      </c>
      <c r="E1510" s="97" t="s">
        <v>184</v>
      </c>
      <c r="F1510" s="97">
        <v>215.5</v>
      </c>
      <c r="G1510" s="97">
        <v>0.99</v>
      </c>
      <c r="H1510" s="97">
        <v>1</v>
      </c>
    </row>
    <row r="1511" spans="1:8" ht="27" x14ac:dyDescent="0.3">
      <c r="A1511" s="98" t="s">
        <v>187</v>
      </c>
      <c r="B1511" s="98" t="s">
        <v>183</v>
      </c>
      <c r="C1511" s="99">
        <v>27132</v>
      </c>
      <c r="D1511" s="97">
        <v>5</v>
      </c>
      <c r="E1511" s="97" t="s">
        <v>184</v>
      </c>
      <c r="F1511" s="97">
        <v>216</v>
      </c>
      <c r="G1511" s="97">
        <v>0.99</v>
      </c>
      <c r="H1511" s="97">
        <v>1</v>
      </c>
    </row>
    <row r="1512" spans="1:8" ht="27" x14ac:dyDescent="0.3">
      <c r="A1512" s="98" t="s">
        <v>194</v>
      </c>
      <c r="B1512" s="98" t="s">
        <v>183</v>
      </c>
      <c r="C1512" s="99">
        <v>985</v>
      </c>
      <c r="D1512" s="97">
        <v>7</v>
      </c>
      <c r="E1512" s="97" t="s">
        <v>188</v>
      </c>
      <c r="F1512" s="97">
        <v>21.61</v>
      </c>
      <c r="G1512" s="97">
        <v>9.99</v>
      </c>
      <c r="H1512" s="97">
        <v>1</v>
      </c>
    </row>
    <row r="1513" spans="1:8" ht="27" x14ac:dyDescent="0.3">
      <c r="A1513" s="98" t="s">
        <v>189</v>
      </c>
      <c r="B1513" s="98" t="s">
        <v>201</v>
      </c>
      <c r="C1513" s="99">
        <v>5701</v>
      </c>
      <c r="D1513" s="97">
        <v>5</v>
      </c>
      <c r="E1513" s="97" t="s">
        <v>188</v>
      </c>
      <c r="F1513" s="97">
        <v>44.269999991999995</v>
      </c>
      <c r="G1513" s="97">
        <v>7.3783333319999995</v>
      </c>
      <c r="H1513" s="97">
        <v>0</v>
      </c>
    </row>
    <row r="1514" spans="1:8" ht="27" x14ac:dyDescent="0.3">
      <c r="A1514" s="98" t="s">
        <v>189</v>
      </c>
      <c r="B1514" s="98" t="s">
        <v>201</v>
      </c>
      <c r="C1514" s="99">
        <v>5701</v>
      </c>
      <c r="D1514" s="97">
        <v>10</v>
      </c>
      <c r="E1514" s="97" t="s">
        <v>188</v>
      </c>
      <c r="F1514" s="97">
        <v>44.269999991999995</v>
      </c>
      <c r="G1514" s="97">
        <v>7.3783333319999995</v>
      </c>
      <c r="H1514" s="97">
        <v>0</v>
      </c>
    </row>
    <row r="1515" spans="1:8" ht="27" x14ac:dyDescent="0.3">
      <c r="A1515" s="98" t="s">
        <v>196</v>
      </c>
      <c r="B1515" s="98" t="s">
        <v>183</v>
      </c>
      <c r="C1515" s="99">
        <v>60</v>
      </c>
      <c r="D1515" s="97">
        <v>5</v>
      </c>
      <c r="E1515" s="97" t="s">
        <v>193</v>
      </c>
      <c r="F1515" s="97">
        <v>21.65</v>
      </c>
      <c r="G1515" s="97">
        <v>9.99</v>
      </c>
      <c r="H1515" s="97">
        <v>1</v>
      </c>
    </row>
    <row r="1516" spans="1:8" x14ac:dyDescent="0.3">
      <c r="A1516" s="98" t="s">
        <v>197</v>
      </c>
      <c r="B1516" s="98" t="s">
        <v>201</v>
      </c>
      <c r="C1516" s="99">
        <v>30</v>
      </c>
      <c r="D1516" s="97">
        <v>3</v>
      </c>
      <c r="E1516" s="97" t="s">
        <v>188</v>
      </c>
      <c r="F1516" s="97">
        <v>270.54999994000002</v>
      </c>
      <c r="G1516" s="97">
        <v>1.2297727270000001</v>
      </c>
      <c r="H1516" s="97">
        <v>1</v>
      </c>
    </row>
    <row r="1517" spans="1:8" ht="27" x14ac:dyDescent="0.3">
      <c r="A1517" s="98" t="s">
        <v>187</v>
      </c>
      <c r="B1517" s="98" t="s">
        <v>183</v>
      </c>
      <c r="C1517" s="99">
        <v>302</v>
      </c>
      <c r="D1517" s="97">
        <v>7</v>
      </c>
      <c r="E1517" s="97" t="s">
        <v>188</v>
      </c>
      <c r="F1517" s="97">
        <v>77.55</v>
      </c>
      <c r="G1517" s="97">
        <v>2.85</v>
      </c>
      <c r="H1517" s="97">
        <v>1</v>
      </c>
    </row>
    <row r="1518" spans="1:8" ht="27" x14ac:dyDescent="0.3">
      <c r="A1518" s="98" t="s">
        <v>182</v>
      </c>
      <c r="B1518" s="98" t="s">
        <v>183</v>
      </c>
      <c r="C1518" s="99">
        <v>5811</v>
      </c>
      <c r="D1518" s="97">
        <v>3</v>
      </c>
      <c r="E1518" s="97" t="s">
        <v>193</v>
      </c>
      <c r="F1518" s="97">
        <v>14.92</v>
      </c>
      <c r="G1518" s="97">
        <v>14.92</v>
      </c>
      <c r="H1518" s="97">
        <v>0</v>
      </c>
    </row>
    <row r="1519" spans="1:8" ht="27" x14ac:dyDescent="0.3">
      <c r="A1519" s="98" t="s">
        <v>196</v>
      </c>
      <c r="B1519" s="98" t="s">
        <v>183</v>
      </c>
      <c r="C1519" s="99">
        <v>534</v>
      </c>
      <c r="D1519" s="97">
        <v>7</v>
      </c>
      <c r="E1519" s="97" t="s">
        <v>188</v>
      </c>
      <c r="F1519" s="97">
        <v>14.95</v>
      </c>
      <c r="G1519" s="97">
        <v>14.95</v>
      </c>
      <c r="H1519" s="97">
        <v>0</v>
      </c>
    </row>
    <row r="1520" spans="1:8" ht="27" x14ac:dyDescent="0.3">
      <c r="A1520" s="98" t="s">
        <v>196</v>
      </c>
      <c r="B1520" s="98" t="s">
        <v>183</v>
      </c>
      <c r="C1520" s="99">
        <v>534</v>
      </c>
      <c r="D1520" s="97">
        <v>7</v>
      </c>
      <c r="E1520" s="97" t="s">
        <v>188</v>
      </c>
      <c r="F1520" s="97">
        <v>14.95</v>
      </c>
      <c r="G1520" s="97">
        <v>14.95</v>
      </c>
      <c r="H1520" s="97">
        <v>0</v>
      </c>
    </row>
    <row r="1521" spans="1:8" ht="27" x14ac:dyDescent="0.3">
      <c r="A1521" s="98" t="s">
        <v>196</v>
      </c>
      <c r="B1521" s="98" t="s">
        <v>183</v>
      </c>
      <c r="C1521" s="99">
        <v>534</v>
      </c>
      <c r="D1521" s="97">
        <v>7</v>
      </c>
      <c r="E1521" s="97" t="s">
        <v>188</v>
      </c>
      <c r="F1521" s="97">
        <v>14.95</v>
      </c>
      <c r="G1521" s="97">
        <v>14.95</v>
      </c>
      <c r="H1521" s="97">
        <v>0</v>
      </c>
    </row>
    <row r="1522" spans="1:8" ht="27" x14ac:dyDescent="0.3">
      <c r="A1522" s="98" t="s">
        <v>196</v>
      </c>
      <c r="B1522" s="98" t="s">
        <v>183</v>
      </c>
      <c r="C1522" s="99">
        <v>534</v>
      </c>
      <c r="D1522" s="97">
        <v>7</v>
      </c>
      <c r="E1522" s="97" t="s">
        <v>188</v>
      </c>
      <c r="F1522" s="97">
        <v>14.95</v>
      </c>
      <c r="G1522" s="97">
        <v>14.95</v>
      </c>
      <c r="H1522" s="97">
        <v>0</v>
      </c>
    </row>
    <row r="1523" spans="1:8" ht="27" x14ac:dyDescent="0.3">
      <c r="A1523" s="98" t="s">
        <v>194</v>
      </c>
      <c r="B1523" s="98" t="s">
        <v>183</v>
      </c>
      <c r="C1523" s="99">
        <v>25433</v>
      </c>
      <c r="D1523" s="97">
        <v>7</v>
      </c>
      <c r="E1523" s="97" t="s">
        <v>188</v>
      </c>
      <c r="F1523" s="97">
        <v>14.95</v>
      </c>
      <c r="G1523" s="97">
        <v>14.95</v>
      </c>
      <c r="H1523" s="97">
        <v>0</v>
      </c>
    </row>
    <row r="1524" spans="1:8" ht="27" x14ac:dyDescent="0.3">
      <c r="A1524" s="98" t="s">
        <v>194</v>
      </c>
      <c r="B1524" s="98" t="s">
        <v>183</v>
      </c>
      <c r="C1524" s="99">
        <v>25433</v>
      </c>
      <c r="D1524" s="97">
        <v>7</v>
      </c>
      <c r="E1524" s="97" t="s">
        <v>188</v>
      </c>
      <c r="F1524" s="97">
        <v>14.95</v>
      </c>
      <c r="G1524" s="97">
        <v>14.95</v>
      </c>
      <c r="H1524" s="97">
        <v>0</v>
      </c>
    </row>
    <row r="1525" spans="1:8" ht="27" x14ac:dyDescent="0.3">
      <c r="A1525" s="98" t="s">
        <v>194</v>
      </c>
      <c r="B1525" s="98" t="s">
        <v>183</v>
      </c>
      <c r="C1525" s="99">
        <v>25433</v>
      </c>
      <c r="D1525" s="97">
        <v>7</v>
      </c>
      <c r="E1525" s="97" t="s">
        <v>188</v>
      </c>
      <c r="F1525" s="97">
        <v>14.95</v>
      </c>
      <c r="G1525" s="97">
        <v>14.95</v>
      </c>
      <c r="H1525" s="97">
        <v>0</v>
      </c>
    </row>
    <row r="1526" spans="1:8" ht="27" x14ac:dyDescent="0.3">
      <c r="A1526" s="98" t="s">
        <v>194</v>
      </c>
      <c r="B1526" s="98" t="s">
        <v>183</v>
      </c>
      <c r="C1526" s="99">
        <v>25433</v>
      </c>
      <c r="D1526" s="97">
        <v>7</v>
      </c>
      <c r="E1526" s="97" t="s">
        <v>188</v>
      </c>
      <c r="F1526" s="97">
        <v>14.95</v>
      </c>
      <c r="G1526" s="97">
        <v>14.95</v>
      </c>
      <c r="H1526" s="97">
        <v>0</v>
      </c>
    </row>
    <row r="1527" spans="1:8" x14ac:dyDescent="0.3">
      <c r="A1527" s="98" t="s">
        <v>202</v>
      </c>
      <c r="B1527" s="98" t="s">
        <v>183</v>
      </c>
      <c r="C1527" s="99">
        <v>25433</v>
      </c>
      <c r="D1527" s="97">
        <v>7</v>
      </c>
      <c r="E1527" s="97" t="s">
        <v>188</v>
      </c>
      <c r="F1527" s="97">
        <v>14.95</v>
      </c>
      <c r="G1527" s="97">
        <v>14.95</v>
      </c>
      <c r="H1527" s="97">
        <v>0</v>
      </c>
    </row>
    <row r="1528" spans="1:8" x14ac:dyDescent="0.3">
      <c r="A1528" s="98" t="s">
        <v>202</v>
      </c>
      <c r="B1528" s="98" t="s">
        <v>183</v>
      </c>
      <c r="C1528" s="99">
        <v>25433</v>
      </c>
      <c r="D1528" s="97">
        <v>7</v>
      </c>
      <c r="E1528" s="97" t="s">
        <v>188</v>
      </c>
      <c r="F1528" s="97">
        <v>14.95</v>
      </c>
      <c r="G1528" s="97">
        <v>14.95</v>
      </c>
      <c r="H1528" s="97">
        <v>0</v>
      </c>
    </row>
    <row r="1529" spans="1:8" x14ac:dyDescent="0.3">
      <c r="A1529" s="98" t="s">
        <v>202</v>
      </c>
      <c r="B1529" s="98" t="s">
        <v>183</v>
      </c>
      <c r="C1529" s="99">
        <v>25433</v>
      </c>
      <c r="D1529" s="97">
        <v>7</v>
      </c>
      <c r="E1529" s="97" t="s">
        <v>188</v>
      </c>
      <c r="F1529" s="97">
        <v>14.95</v>
      </c>
      <c r="G1529" s="97">
        <v>14.95</v>
      </c>
      <c r="H1529" s="97">
        <v>0</v>
      </c>
    </row>
    <row r="1530" spans="1:8" x14ac:dyDescent="0.3">
      <c r="A1530" s="98" t="s">
        <v>202</v>
      </c>
      <c r="B1530" s="98" t="s">
        <v>183</v>
      </c>
      <c r="C1530" s="99">
        <v>25433</v>
      </c>
      <c r="D1530" s="97">
        <v>7</v>
      </c>
      <c r="E1530" s="97" t="s">
        <v>188</v>
      </c>
      <c r="F1530" s="97">
        <v>14.95</v>
      </c>
      <c r="G1530" s="97">
        <v>14.95</v>
      </c>
      <c r="H1530" s="97">
        <v>0</v>
      </c>
    </row>
    <row r="1531" spans="1:8" x14ac:dyDescent="0.3">
      <c r="A1531" s="98" t="s">
        <v>202</v>
      </c>
      <c r="B1531" s="98" t="s">
        <v>183</v>
      </c>
      <c r="C1531" s="99">
        <v>25433</v>
      </c>
      <c r="D1531" s="97">
        <v>7</v>
      </c>
      <c r="E1531" s="97" t="s">
        <v>188</v>
      </c>
      <c r="F1531" s="97">
        <v>14.95</v>
      </c>
      <c r="G1531" s="97">
        <v>14.95</v>
      </c>
      <c r="H1531" s="97">
        <v>0</v>
      </c>
    </row>
    <row r="1532" spans="1:8" x14ac:dyDescent="0.3">
      <c r="A1532" s="98" t="s">
        <v>202</v>
      </c>
      <c r="B1532" s="98" t="s">
        <v>183</v>
      </c>
      <c r="C1532" s="99">
        <v>25433</v>
      </c>
      <c r="D1532" s="97">
        <v>7</v>
      </c>
      <c r="E1532" s="97" t="s">
        <v>188</v>
      </c>
      <c r="F1532" s="97">
        <v>14.95</v>
      </c>
      <c r="G1532" s="97">
        <v>14.95</v>
      </c>
      <c r="H1532" s="97">
        <v>0</v>
      </c>
    </row>
    <row r="1533" spans="1:8" x14ac:dyDescent="0.3">
      <c r="A1533" s="98" t="s">
        <v>202</v>
      </c>
      <c r="B1533" s="98" t="s">
        <v>183</v>
      </c>
      <c r="C1533" s="99">
        <v>25433</v>
      </c>
      <c r="D1533" s="97">
        <v>7</v>
      </c>
      <c r="E1533" s="97" t="s">
        <v>188</v>
      </c>
      <c r="F1533" s="97">
        <v>14.95</v>
      </c>
      <c r="G1533" s="97">
        <v>14.95</v>
      </c>
      <c r="H1533" s="97">
        <v>0</v>
      </c>
    </row>
    <row r="1534" spans="1:8" x14ac:dyDescent="0.3">
      <c r="A1534" s="98" t="s">
        <v>202</v>
      </c>
      <c r="B1534" s="98" t="s">
        <v>183</v>
      </c>
      <c r="C1534" s="99">
        <v>25433</v>
      </c>
      <c r="D1534" s="97">
        <v>7</v>
      </c>
      <c r="E1534" s="97" t="s">
        <v>188</v>
      </c>
      <c r="F1534" s="97">
        <v>14.95</v>
      </c>
      <c r="G1534" s="97">
        <v>14.95</v>
      </c>
      <c r="H1534" s="97">
        <v>0</v>
      </c>
    </row>
    <row r="1535" spans="1:8" ht="27" x14ac:dyDescent="0.3">
      <c r="A1535" s="98" t="s">
        <v>194</v>
      </c>
      <c r="B1535" s="98" t="s">
        <v>183</v>
      </c>
      <c r="C1535" s="99">
        <v>5257</v>
      </c>
      <c r="D1535" s="97">
        <v>3</v>
      </c>
      <c r="E1535" s="97" t="s">
        <v>188</v>
      </c>
      <c r="F1535" s="97">
        <v>14.99</v>
      </c>
      <c r="G1535" s="97">
        <v>14.99</v>
      </c>
      <c r="H1535" s="97">
        <v>0</v>
      </c>
    </row>
    <row r="1536" spans="1:8" ht="27" x14ac:dyDescent="0.3">
      <c r="A1536" s="98" t="s">
        <v>194</v>
      </c>
      <c r="B1536" s="98" t="s">
        <v>183</v>
      </c>
      <c r="C1536" s="99">
        <v>5257</v>
      </c>
      <c r="D1536" s="97">
        <v>3</v>
      </c>
      <c r="E1536" s="97" t="s">
        <v>188</v>
      </c>
      <c r="F1536" s="97">
        <v>14.99</v>
      </c>
      <c r="G1536" s="97">
        <v>14.99</v>
      </c>
      <c r="H1536" s="97">
        <v>0</v>
      </c>
    </row>
    <row r="1537" spans="1:8" ht="27" x14ac:dyDescent="0.3">
      <c r="A1537" s="98" t="s">
        <v>194</v>
      </c>
      <c r="B1537" s="98" t="s">
        <v>183</v>
      </c>
      <c r="C1537" s="99">
        <v>5257</v>
      </c>
      <c r="D1537" s="97">
        <v>3</v>
      </c>
      <c r="E1537" s="97" t="s">
        <v>193</v>
      </c>
      <c r="F1537" s="97">
        <v>14.99</v>
      </c>
      <c r="G1537" s="97">
        <v>14.99</v>
      </c>
      <c r="H1537" s="97">
        <v>0</v>
      </c>
    </row>
    <row r="1538" spans="1:8" x14ac:dyDescent="0.3">
      <c r="A1538" s="98" t="s">
        <v>202</v>
      </c>
      <c r="B1538" s="98" t="s">
        <v>183</v>
      </c>
      <c r="C1538" s="99">
        <v>790</v>
      </c>
      <c r="D1538" s="97">
        <v>5</v>
      </c>
      <c r="E1538" s="97" t="s">
        <v>184</v>
      </c>
      <c r="F1538" s="97">
        <v>14.99</v>
      </c>
      <c r="G1538" s="97">
        <v>14.99</v>
      </c>
      <c r="H1538" s="97">
        <v>0</v>
      </c>
    </row>
    <row r="1539" spans="1:8" ht="27" x14ac:dyDescent="0.3">
      <c r="A1539" s="98" t="s">
        <v>182</v>
      </c>
      <c r="B1539" s="98" t="s">
        <v>183</v>
      </c>
      <c r="C1539" s="99">
        <v>1215</v>
      </c>
      <c r="D1539" s="97">
        <v>5</v>
      </c>
      <c r="E1539" s="97" t="s">
        <v>186</v>
      </c>
      <c r="F1539" s="97">
        <v>14.99</v>
      </c>
      <c r="G1539" s="97">
        <v>14.99</v>
      </c>
      <c r="H1539" s="97">
        <v>0</v>
      </c>
    </row>
    <row r="1540" spans="1:8" ht="27" x14ac:dyDescent="0.3">
      <c r="A1540" s="98" t="s">
        <v>196</v>
      </c>
      <c r="B1540" s="98" t="s">
        <v>183</v>
      </c>
      <c r="C1540" s="99">
        <v>534</v>
      </c>
      <c r="D1540" s="97">
        <v>7</v>
      </c>
      <c r="E1540" s="97" t="s">
        <v>188</v>
      </c>
      <c r="F1540" s="97">
        <v>14.99</v>
      </c>
      <c r="G1540" s="97">
        <v>14.99</v>
      </c>
      <c r="H1540" s="97">
        <v>0</v>
      </c>
    </row>
    <row r="1541" spans="1:8" ht="27" x14ac:dyDescent="0.3">
      <c r="A1541" s="98" t="s">
        <v>182</v>
      </c>
      <c r="B1541" s="98" t="s">
        <v>183</v>
      </c>
      <c r="C1541" s="99">
        <v>2993</v>
      </c>
      <c r="D1541" s="97">
        <v>7</v>
      </c>
      <c r="E1541" s="97" t="s">
        <v>188</v>
      </c>
      <c r="F1541" s="97">
        <v>14.99</v>
      </c>
      <c r="G1541" s="97">
        <v>14.99</v>
      </c>
      <c r="H1541" s="97">
        <v>0</v>
      </c>
    </row>
    <row r="1542" spans="1:8" ht="27" x14ac:dyDescent="0.3">
      <c r="A1542" s="98" t="s">
        <v>182</v>
      </c>
      <c r="B1542" s="98" t="s">
        <v>183</v>
      </c>
      <c r="C1542" s="99">
        <v>3306</v>
      </c>
      <c r="D1542" s="97">
        <v>7</v>
      </c>
      <c r="E1542" s="97" t="s">
        <v>188</v>
      </c>
      <c r="F1542" s="97">
        <v>14.99</v>
      </c>
      <c r="G1542" s="97">
        <v>14.99</v>
      </c>
      <c r="H1542" s="97">
        <v>0</v>
      </c>
    </row>
    <row r="1543" spans="1:8" ht="27" x14ac:dyDescent="0.3">
      <c r="A1543" s="98" t="s">
        <v>189</v>
      </c>
      <c r="B1543" s="98" t="s">
        <v>183</v>
      </c>
      <c r="C1543" s="99">
        <v>3613</v>
      </c>
      <c r="D1543" s="97">
        <v>7</v>
      </c>
      <c r="E1543" s="97" t="s">
        <v>188</v>
      </c>
      <c r="F1543" s="97">
        <v>14.99</v>
      </c>
      <c r="G1543" s="97">
        <v>14.99</v>
      </c>
      <c r="H1543" s="97">
        <v>0</v>
      </c>
    </row>
    <row r="1544" spans="1:8" x14ac:dyDescent="0.3">
      <c r="A1544" s="98" t="s">
        <v>185</v>
      </c>
      <c r="B1544" s="98" t="s">
        <v>183</v>
      </c>
      <c r="C1544" s="99">
        <v>4457</v>
      </c>
      <c r="D1544" s="97">
        <v>3</v>
      </c>
      <c r="E1544" s="97" t="s">
        <v>188</v>
      </c>
      <c r="F1544" s="97">
        <v>15</v>
      </c>
      <c r="G1544" s="97">
        <v>15</v>
      </c>
      <c r="H1544" s="97">
        <v>0</v>
      </c>
    </row>
    <row r="1545" spans="1:8" x14ac:dyDescent="0.3">
      <c r="A1545" s="98" t="s">
        <v>185</v>
      </c>
      <c r="B1545" s="98" t="s">
        <v>183</v>
      </c>
      <c r="C1545" s="99">
        <v>10067</v>
      </c>
      <c r="D1545" s="97">
        <v>3</v>
      </c>
      <c r="E1545" s="97" t="s">
        <v>193</v>
      </c>
      <c r="F1545" s="97">
        <v>15</v>
      </c>
      <c r="G1545" s="97">
        <v>15</v>
      </c>
      <c r="H1545" s="97">
        <v>0</v>
      </c>
    </row>
    <row r="1546" spans="1:8" ht="27" x14ac:dyDescent="0.3">
      <c r="A1546" s="98" t="s">
        <v>196</v>
      </c>
      <c r="B1546" s="98" t="s">
        <v>183</v>
      </c>
      <c r="C1546" s="99">
        <v>22501</v>
      </c>
      <c r="D1546" s="97">
        <v>5</v>
      </c>
      <c r="E1546" s="97" t="s">
        <v>184</v>
      </c>
      <c r="F1546" s="97">
        <v>15</v>
      </c>
      <c r="G1546" s="97">
        <v>15</v>
      </c>
      <c r="H1546" s="97">
        <v>0</v>
      </c>
    </row>
    <row r="1547" spans="1:8" ht="27" x14ac:dyDescent="0.3">
      <c r="A1547" s="98" t="s">
        <v>187</v>
      </c>
      <c r="B1547" s="98" t="s">
        <v>183</v>
      </c>
      <c r="C1547" s="99">
        <v>27132</v>
      </c>
      <c r="D1547" s="97">
        <v>5</v>
      </c>
      <c r="E1547" s="97" t="s">
        <v>184</v>
      </c>
      <c r="F1547" s="97">
        <v>227.5</v>
      </c>
      <c r="G1547" s="97">
        <v>0.99</v>
      </c>
      <c r="H1547" s="97">
        <v>1</v>
      </c>
    </row>
    <row r="1548" spans="1:8" ht="27" x14ac:dyDescent="0.3">
      <c r="A1548" s="98" t="s">
        <v>182</v>
      </c>
      <c r="B1548" s="98" t="s">
        <v>201</v>
      </c>
      <c r="C1548" s="99">
        <v>5052</v>
      </c>
      <c r="D1548" s="97">
        <v>10</v>
      </c>
      <c r="E1548" s="97" t="s">
        <v>203</v>
      </c>
      <c r="F1548" s="97">
        <v>30.849999993150004</v>
      </c>
      <c r="G1548" s="97">
        <v>11.066161815000001</v>
      </c>
      <c r="H1548" s="97">
        <v>1</v>
      </c>
    </row>
    <row r="1549" spans="1:8" x14ac:dyDescent="0.3">
      <c r="A1549" s="98" t="s">
        <v>202</v>
      </c>
      <c r="B1549" s="98" t="s">
        <v>201</v>
      </c>
      <c r="C1549" s="99">
        <v>2168</v>
      </c>
      <c r="D1549" s="97">
        <v>7</v>
      </c>
      <c r="E1549" s="97" t="s">
        <v>188</v>
      </c>
      <c r="F1549" s="97">
        <v>31.360000011000004</v>
      </c>
      <c r="G1549" s="97">
        <v>11.0067451019</v>
      </c>
      <c r="H1549" s="97">
        <v>1</v>
      </c>
    </row>
    <row r="1550" spans="1:8" x14ac:dyDescent="0.3">
      <c r="A1550" s="98" t="s">
        <v>195</v>
      </c>
      <c r="B1550" s="98" t="s">
        <v>183</v>
      </c>
      <c r="C1550" s="99">
        <v>3896</v>
      </c>
      <c r="D1550" s="97">
        <v>1</v>
      </c>
      <c r="E1550" s="97" t="s">
        <v>188</v>
      </c>
      <c r="F1550" s="97">
        <v>230</v>
      </c>
      <c r="G1550" s="97">
        <v>1</v>
      </c>
      <c r="H1550" s="97">
        <v>1</v>
      </c>
    </row>
    <row r="1551" spans="1:8" ht="27" x14ac:dyDescent="0.3">
      <c r="A1551" s="98" t="s">
        <v>194</v>
      </c>
      <c r="B1551" s="98" t="s">
        <v>183</v>
      </c>
      <c r="C1551" s="99">
        <v>366</v>
      </c>
      <c r="D1551" s="97">
        <v>7</v>
      </c>
      <c r="E1551" s="97" t="s">
        <v>193</v>
      </c>
      <c r="F1551" s="97">
        <v>232.5</v>
      </c>
      <c r="G1551" s="97">
        <v>0.99</v>
      </c>
      <c r="H1551" s="97">
        <v>1</v>
      </c>
    </row>
    <row r="1552" spans="1:8" ht="27" x14ac:dyDescent="0.3">
      <c r="A1552" s="98" t="s">
        <v>196</v>
      </c>
      <c r="B1552" s="98" t="s">
        <v>183</v>
      </c>
      <c r="C1552" s="99">
        <v>25433</v>
      </c>
      <c r="D1552" s="97">
        <v>7</v>
      </c>
      <c r="E1552" s="97" t="s">
        <v>188</v>
      </c>
      <c r="F1552" s="97">
        <v>15.45</v>
      </c>
      <c r="G1552" s="97">
        <v>14.95</v>
      </c>
      <c r="H1552" s="97">
        <v>1</v>
      </c>
    </row>
    <row r="1553" spans="1:8" x14ac:dyDescent="0.3">
      <c r="A1553" s="98" t="s">
        <v>202</v>
      </c>
      <c r="B1553" s="98" t="s">
        <v>183</v>
      </c>
      <c r="C1553" s="99">
        <v>25433</v>
      </c>
      <c r="D1553" s="97">
        <v>7</v>
      </c>
      <c r="E1553" s="97" t="s">
        <v>188</v>
      </c>
      <c r="F1553" s="97">
        <v>15.45</v>
      </c>
      <c r="G1553" s="97">
        <v>14.95</v>
      </c>
      <c r="H1553" s="97">
        <v>1</v>
      </c>
    </row>
    <row r="1554" spans="1:8" x14ac:dyDescent="0.3">
      <c r="A1554" s="98" t="s">
        <v>195</v>
      </c>
      <c r="B1554" s="98" t="s">
        <v>183</v>
      </c>
      <c r="C1554" s="99">
        <v>2168</v>
      </c>
      <c r="D1554" s="97">
        <v>3</v>
      </c>
      <c r="E1554" s="97" t="s">
        <v>193</v>
      </c>
      <c r="F1554" s="97">
        <v>15.49</v>
      </c>
      <c r="G1554" s="97">
        <v>14.99</v>
      </c>
      <c r="H1554" s="97">
        <v>1</v>
      </c>
    </row>
    <row r="1555" spans="1:8" ht="27" x14ac:dyDescent="0.3">
      <c r="A1555" s="98" t="s">
        <v>194</v>
      </c>
      <c r="B1555" s="98" t="s">
        <v>183</v>
      </c>
      <c r="C1555" s="99">
        <v>5257</v>
      </c>
      <c r="D1555" s="97">
        <v>3</v>
      </c>
      <c r="E1555" s="97" t="s">
        <v>193</v>
      </c>
      <c r="F1555" s="97">
        <v>15.5</v>
      </c>
      <c r="G1555" s="97">
        <v>14.99</v>
      </c>
      <c r="H1555" s="97">
        <v>1</v>
      </c>
    </row>
    <row r="1556" spans="1:8" ht="27" x14ac:dyDescent="0.3">
      <c r="A1556" s="98" t="s">
        <v>196</v>
      </c>
      <c r="B1556" s="98" t="s">
        <v>183</v>
      </c>
      <c r="C1556" s="99">
        <v>22501</v>
      </c>
      <c r="D1556" s="97">
        <v>5</v>
      </c>
      <c r="E1556" s="97" t="s">
        <v>184</v>
      </c>
      <c r="F1556" s="97">
        <v>15.5</v>
      </c>
      <c r="G1556" s="97">
        <v>15</v>
      </c>
      <c r="H1556" s="97">
        <v>1</v>
      </c>
    </row>
    <row r="1557" spans="1:8" ht="27" x14ac:dyDescent="0.3">
      <c r="A1557" s="98" t="s">
        <v>194</v>
      </c>
      <c r="B1557" s="98" t="s">
        <v>183</v>
      </c>
      <c r="C1557" s="99">
        <v>2349</v>
      </c>
      <c r="D1557" s="97">
        <v>7</v>
      </c>
      <c r="E1557" s="97" t="s">
        <v>186</v>
      </c>
      <c r="F1557" s="97">
        <v>66</v>
      </c>
      <c r="G1557" s="97">
        <v>3.6</v>
      </c>
      <c r="H1557" s="97">
        <v>1</v>
      </c>
    </row>
    <row r="1558" spans="1:8" ht="27" x14ac:dyDescent="0.3">
      <c r="A1558" s="98" t="s">
        <v>194</v>
      </c>
      <c r="B1558" s="98" t="s">
        <v>183</v>
      </c>
      <c r="C1558" s="99">
        <v>336</v>
      </c>
      <c r="D1558" s="97">
        <v>7</v>
      </c>
      <c r="E1558" s="97" t="s">
        <v>184</v>
      </c>
      <c r="F1558" s="97">
        <v>122.5</v>
      </c>
      <c r="G1558" s="97">
        <v>2</v>
      </c>
      <c r="H1558" s="97">
        <v>1</v>
      </c>
    </row>
    <row r="1559" spans="1:8" ht="27" x14ac:dyDescent="0.3">
      <c r="A1559" s="98" t="s">
        <v>196</v>
      </c>
      <c r="B1559" s="98" t="s">
        <v>183</v>
      </c>
      <c r="C1559" s="99">
        <v>22501</v>
      </c>
      <c r="D1559" s="97">
        <v>5</v>
      </c>
      <c r="E1559" s="97" t="s">
        <v>184</v>
      </c>
      <c r="F1559" s="97">
        <v>16.5</v>
      </c>
      <c r="G1559" s="97">
        <v>15</v>
      </c>
      <c r="H1559" s="97">
        <v>1</v>
      </c>
    </row>
    <row r="1560" spans="1:8" ht="27" x14ac:dyDescent="0.3">
      <c r="A1560" s="98" t="s">
        <v>196</v>
      </c>
      <c r="B1560" s="98" t="s">
        <v>183</v>
      </c>
      <c r="C1560" s="99">
        <v>1375</v>
      </c>
      <c r="D1560" s="97">
        <v>7</v>
      </c>
      <c r="E1560" s="97" t="s">
        <v>193</v>
      </c>
      <c r="F1560" s="97">
        <v>25</v>
      </c>
      <c r="G1560" s="97">
        <v>9.99</v>
      </c>
      <c r="H1560" s="97">
        <v>1</v>
      </c>
    </row>
    <row r="1561" spans="1:8" x14ac:dyDescent="0.3">
      <c r="A1561" s="98" t="s">
        <v>192</v>
      </c>
      <c r="B1561" s="98" t="s">
        <v>190</v>
      </c>
      <c r="C1561" s="99">
        <v>201</v>
      </c>
      <c r="D1561" s="97">
        <v>7</v>
      </c>
      <c r="E1561" s="97" t="s">
        <v>191</v>
      </c>
      <c r="F1561" s="97">
        <v>49.780000007810003</v>
      </c>
      <c r="G1561" s="97">
        <v>16.045973469710002</v>
      </c>
      <c r="H1561" s="97">
        <v>1</v>
      </c>
    </row>
    <row r="1562" spans="1:8" ht="27" x14ac:dyDescent="0.3">
      <c r="A1562" s="98" t="s">
        <v>182</v>
      </c>
      <c r="B1562" s="98" t="s">
        <v>183</v>
      </c>
      <c r="C1562" s="99">
        <v>5812</v>
      </c>
      <c r="D1562" s="97">
        <v>5</v>
      </c>
      <c r="E1562" s="97" t="s">
        <v>186</v>
      </c>
      <c r="F1562" s="97">
        <v>15.92</v>
      </c>
      <c r="G1562" s="97">
        <v>15.92</v>
      </c>
      <c r="H1562" s="97">
        <v>0</v>
      </c>
    </row>
    <row r="1563" spans="1:8" ht="27" x14ac:dyDescent="0.3">
      <c r="A1563" s="98" t="s">
        <v>196</v>
      </c>
      <c r="B1563" s="98" t="s">
        <v>183</v>
      </c>
      <c r="C1563" s="99">
        <v>534</v>
      </c>
      <c r="D1563" s="97">
        <v>7</v>
      </c>
      <c r="E1563" s="97" t="s">
        <v>188</v>
      </c>
      <c r="F1563" s="97">
        <v>17</v>
      </c>
      <c r="G1563" s="97">
        <v>14.95</v>
      </c>
      <c r="H1563" s="97">
        <v>1</v>
      </c>
    </row>
    <row r="1564" spans="1:8" ht="27" x14ac:dyDescent="0.3">
      <c r="A1564" s="98" t="s">
        <v>199</v>
      </c>
      <c r="B1564" s="98" t="s">
        <v>201</v>
      </c>
      <c r="C1564" s="99">
        <v>278</v>
      </c>
      <c r="D1564" s="97">
        <v>7</v>
      </c>
      <c r="E1564" s="97" t="s">
        <v>193</v>
      </c>
      <c r="F1564" s="97">
        <v>31.360000011000004</v>
      </c>
      <c r="G1564" s="97">
        <v>12.285741180780001</v>
      </c>
      <c r="H1564" s="97">
        <v>1</v>
      </c>
    </row>
    <row r="1565" spans="1:8" x14ac:dyDescent="0.3">
      <c r="A1565" s="98" t="s">
        <v>185</v>
      </c>
      <c r="B1565" s="98" t="s">
        <v>183</v>
      </c>
      <c r="C1565" s="99">
        <v>957</v>
      </c>
      <c r="D1565" s="97">
        <v>5</v>
      </c>
      <c r="E1565" s="97" t="s">
        <v>186</v>
      </c>
      <c r="F1565" s="97">
        <v>15.99</v>
      </c>
      <c r="G1565" s="97">
        <v>15.99</v>
      </c>
      <c r="H1565" s="97">
        <v>0</v>
      </c>
    </row>
    <row r="1566" spans="1:8" ht="27" x14ac:dyDescent="0.3">
      <c r="A1566" s="98" t="s">
        <v>196</v>
      </c>
      <c r="B1566" s="98" t="s">
        <v>183</v>
      </c>
      <c r="C1566" s="99">
        <v>22501</v>
      </c>
      <c r="D1566" s="97">
        <v>5</v>
      </c>
      <c r="E1566" s="97" t="s">
        <v>184</v>
      </c>
      <c r="F1566" s="97">
        <v>16</v>
      </c>
      <c r="G1566" s="97">
        <v>16</v>
      </c>
      <c r="H1566" s="97">
        <v>0</v>
      </c>
    </row>
    <row r="1567" spans="1:8" ht="27" x14ac:dyDescent="0.3">
      <c r="A1567" s="98" t="s">
        <v>196</v>
      </c>
      <c r="B1567" s="98" t="s">
        <v>183</v>
      </c>
      <c r="C1567" s="99">
        <v>22501</v>
      </c>
      <c r="D1567" s="97">
        <v>5</v>
      </c>
      <c r="E1567" s="97" t="s">
        <v>184</v>
      </c>
      <c r="F1567" s="97">
        <v>16</v>
      </c>
      <c r="G1567" s="97">
        <v>16</v>
      </c>
      <c r="H1567" s="97">
        <v>0</v>
      </c>
    </row>
    <row r="1568" spans="1:8" ht="27" x14ac:dyDescent="0.3">
      <c r="A1568" s="98" t="s">
        <v>198</v>
      </c>
      <c r="B1568" s="98" t="s">
        <v>183</v>
      </c>
      <c r="C1568" s="99">
        <v>1574</v>
      </c>
      <c r="D1568" s="97">
        <v>7</v>
      </c>
      <c r="E1568" s="97" t="s">
        <v>184</v>
      </c>
      <c r="F1568" s="97">
        <v>26.07</v>
      </c>
      <c r="G1568" s="97">
        <v>9.9499999999999993</v>
      </c>
      <c r="H1568" s="97">
        <v>1</v>
      </c>
    </row>
    <row r="1569" spans="1:8" ht="27" x14ac:dyDescent="0.3">
      <c r="A1569" s="98" t="s">
        <v>196</v>
      </c>
      <c r="B1569" s="98" t="s">
        <v>183</v>
      </c>
      <c r="C1569" s="99">
        <v>67</v>
      </c>
      <c r="D1569" s="97">
        <v>5</v>
      </c>
      <c r="E1569" s="97" t="s">
        <v>188</v>
      </c>
      <c r="F1569" s="97">
        <v>26</v>
      </c>
      <c r="G1569" s="97">
        <v>9.99</v>
      </c>
      <c r="H1569" s="97">
        <v>1</v>
      </c>
    </row>
    <row r="1570" spans="1:8" ht="27" x14ac:dyDescent="0.3">
      <c r="A1570" s="98" t="s">
        <v>194</v>
      </c>
      <c r="B1570" s="98" t="s">
        <v>183</v>
      </c>
      <c r="C1570" s="99">
        <v>985</v>
      </c>
      <c r="D1570" s="97">
        <v>7</v>
      </c>
      <c r="E1570" s="97" t="s">
        <v>188</v>
      </c>
      <c r="F1570" s="97">
        <v>26</v>
      </c>
      <c r="G1570" s="97">
        <v>9.99</v>
      </c>
      <c r="H1570" s="97">
        <v>1</v>
      </c>
    </row>
    <row r="1571" spans="1:8" ht="27" x14ac:dyDescent="0.3">
      <c r="A1571" s="98" t="s">
        <v>194</v>
      </c>
      <c r="B1571" s="98" t="s">
        <v>183</v>
      </c>
      <c r="C1571" s="99">
        <v>1540</v>
      </c>
      <c r="D1571" s="97">
        <v>7</v>
      </c>
      <c r="E1571" s="97" t="s">
        <v>188</v>
      </c>
      <c r="F1571" s="97">
        <v>26</v>
      </c>
      <c r="G1571" s="97">
        <v>9.99</v>
      </c>
      <c r="H1571" s="97">
        <v>1</v>
      </c>
    </row>
    <row r="1572" spans="1:8" ht="27" x14ac:dyDescent="0.3">
      <c r="A1572" s="98" t="s">
        <v>182</v>
      </c>
      <c r="B1572" s="98" t="s">
        <v>183</v>
      </c>
      <c r="C1572" s="99">
        <v>2993</v>
      </c>
      <c r="D1572" s="97">
        <v>7</v>
      </c>
      <c r="E1572" s="97" t="s">
        <v>186</v>
      </c>
      <c r="F1572" s="97">
        <v>26</v>
      </c>
      <c r="G1572" s="97">
        <v>9.99</v>
      </c>
      <c r="H1572" s="97">
        <v>1</v>
      </c>
    </row>
    <row r="1573" spans="1:8" ht="27" x14ac:dyDescent="0.3">
      <c r="A1573" s="98" t="s">
        <v>182</v>
      </c>
      <c r="B1573" s="98" t="s">
        <v>183</v>
      </c>
      <c r="C1573" s="99">
        <v>28</v>
      </c>
      <c r="D1573" s="97">
        <v>7</v>
      </c>
      <c r="E1573" s="97" t="s">
        <v>188</v>
      </c>
      <c r="F1573" s="97">
        <v>26</v>
      </c>
      <c r="G1573" s="97">
        <v>10</v>
      </c>
      <c r="H1573" s="97">
        <v>1</v>
      </c>
    </row>
    <row r="1574" spans="1:8" ht="27" x14ac:dyDescent="0.3">
      <c r="A1574" s="98" t="s">
        <v>205</v>
      </c>
      <c r="B1574" s="98" t="s">
        <v>183</v>
      </c>
      <c r="C1574" s="99">
        <v>109</v>
      </c>
      <c r="D1574" s="97">
        <v>5</v>
      </c>
      <c r="E1574" s="97" t="s">
        <v>184</v>
      </c>
      <c r="F1574" s="97">
        <v>21.71</v>
      </c>
      <c r="G1574" s="97">
        <v>11.99</v>
      </c>
      <c r="H1574" s="97">
        <v>1</v>
      </c>
    </row>
    <row r="1575" spans="1:8" ht="27" x14ac:dyDescent="0.3">
      <c r="A1575" s="98" t="s">
        <v>187</v>
      </c>
      <c r="B1575" s="98" t="s">
        <v>201</v>
      </c>
      <c r="C1575" s="99">
        <v>5701</v>
      </c>
      <c r="D1575" s="97">
        <v>3</v>
      </c>
      <c r="E1575" s="97" t="s">
        <v>191</v>
      </c>
      <c r="F1575" s="97">
        <v>35.659999987999996</v>
      </c>
      <c r="G1575" s="97">
        <v>11.066896547999999</v>
      </c>
      <c r="H1575" s="97">
        <v>0</v>
      </c>
    </row>
    <row r="1576" spans="1:8" ht="27" x14ac:dyDescent="0.3">
      <c r="A1576" s="98" t="s">
        <v>187</v>
      </c>
      <c r="B1576" s="98" t="s">
        <v>201</v>
      </c>
      <c r="C1576" s="99">
        <v>5701</v>
      </c>
      <c r="D1576" s="97">
        <v>10</v>
      </c>
      <c r="E1576" s="97" t="s">
        <v>186</v>
      </c>
      <c r="F1576" s="97">
        <v>35.659999987999996</v>
      </c>
      <c r="G1576" s="97">
        <v>11.066896547999999</v>
      </c>
      <c r="H1576" s="97">
        <v>0</v>
      </c>
    </row>
    <row r="1577" spans="1:8" ht="27" x14ac:dyDescent="0.3">
      <c r="A1577" s="98" t="s">
        <v>187</v>
      </c>
      <c r="B1577" s="98" t="s">
        <v>201</v>
      </c>
      <c r="C1577" s="99">
        <v>5701</v>
      </c>
      <c r="D1577" s="97">
        <v>10</v>
      </c>
      <c r="E1577" s="97" t="s">
        <v>193</v>
      </c>
      <c r="F1577" s="97">
        <v>35.659999987999996</v>
      </c>
      <c r="G1577" s="97">
        <v>11.066896547999999</v>
      </c>
      <c r="H1577" s="97">
        <v>0</v>
      </c>
    </row>
    <row r="1578" spans="1:8" ht="27" x14ac:dyDescent="0.3">
      <c r="A1578" s="98" t="s">
        <v>196</v>
      </c>
      <c r="B1578" s="98" t="s">
        <v>183</v>
      </c>
      <c r="C1578" s="99">
        <v>534</v>
      </c>
      <c r="D1578" s="97">
        <v>7</v>
      </c>
      <c r="E1578" s="97" t="s">
        <v>188</v>
      </c>
      <c r="F1578" s="97">
        <v>17.5</v>
      </c>
      <c r="G1578" s="97">
        <v>14.95</v>
      </c>
      <c r="H1578" s="97">
        <v>1</v>
      </c>
    </row>
    <row r="1579" spans="1:8" ht="27" x14ac:dyDescent="0.3">
      <c r="A1579" s="98" t="s">
        <v>196</v>
      </c>
      <c r="B1579" s="98" t="s">
        <v>183</v>
      </c>
      <c r="C1579" s="99">
        <v>534</v>
      </c>
      <c r="D1579" s="97">
        <v>7</v>
      </c>
      <c r="E1579" s="97" t="s">
        <v>188</v>
      </c>
      <c r="F1579" s="97">
        <v>17.5</v>
      </c>
      <c r="G1579" s="97">
        <v>14.95</v>
      </c>
      <c r="H1579" s="97">
        <v>1</v>
      </c>
    </row>
    <row r="1580" spans="1:8" x14ac:dyDescent="0.3">
      <c r="A1580" s="98" t="s">
        <v>195</v>
      </c>
      <c r="B1580" s="98" t="s">
        <v>183</v>
      </c>
      <c r="C1580" s="99">
        <v>24</v>
      </c>
      <c r="D1580" s="97">
        <v>3</v>
      </c>
      <c r="E1580" s="97" t="s">
        <v>193</v>
      </c>
      <c r="F1580" s="97">
        <v>265</v>
      </c>
      <c r="G1580" s="97">
        <v>0.99</v>
      </c>
      <c r="H1580" s="97">
        <v>1</v>
      </c>
    </row>
    <row r="1581" spans="1:8" ht="27" x14ac:dyDescent="0.3">
      <c r="A1581" s="98" t="s">
        <v>182</v>
      </c>
      <c r="B1581" s="98" t="s">
        <v>183</v>
      </c>
      <c r="C1581" s="99">
        <v>2993</v>
      </c>
      <c r="D1581" s="97">
        <v>7</v>
      </c>
      <c r="E1581" s="97" t="s">
        <v>188</v>
      </c>
      <c r="F1581" s="97">
        <v>17.510000000000002</v>
      </c>
      <c r="G1581" s="97">
        <v>14.99</v>
      </c>
      <c r="H1581" s="97">
        <v>1</v>
      </c>
    </row>
    <row r="1582" spans="1:8" ht="27" x14ac:dyDescent="0.3">
      <c r="A1582" s="98" t="s">
        <v>196</v>
      </c>
      <c r="B1582" s="98" t="s">
        <v>183</v>
      </c>
      <c r="C1582" s="99">
        <v>22501</v>
      </c>
      <c r="D1582" s="97">
        <v>5</v>
      </c>
      <c r="E1582" s="97" t="s">
        <v>184</v>
      </c>
      <c r="F1582" s="97">
        <v>16.5</v>
      </c>
      <c r="G1582" s="97">
        <v>16</v>
      </c>
      <c r="H1582" s="97">
        <v>1</v>
      </c>
    </row>
    <row r="1583" spans="1:8" ht="27" x14ac:dyDescent="0.3">
      <c r="A1583" s="98" t="s">
        <v>187</v>
      </c>
      <c r="B1583" s="98" t="s">
        <v>183</v>
      </c>
      <c r="C1583" s="99">
        <v>27132</v>
      </c>
      <c r="D1583" s="97">
        <v>5</v>
      </c>
      <c r="E1583" s="97" t="s">
        <v>184</v>
      </c>
      <c r="F1583" s="97">
        <v>270</v>
      </c>
      <c r="G1583" s="97">
        <v>0.99</v>
      </c>
      <c r="H1583" s="97">
        <v>1</v>
      </c>
    </row>
    <row r="1584" spans="1:8" ht="27" x14ac:dyDescent="0.3">
      <c r="A1584" s="98" t="s">
        <v>187</v>
      </c>
      <c r="B1584" s="98" t="s">
        <v>183</v>
      </c>
      <c r="C1584" s="99">
        <v>27132</v>
      </c>
      <c r="D1584" s="97">
        <v>5</v>
      </c>
      <c r="E1584" s="97" t="s">
        <v>184</v>
      </c>
      <c r="F1584" s="97">
        <v>270.12</v>
      </c>
      <c r="G1584" s="97">
        <v>0.99</v>
      </c>
      <c r="H1584" s="97">
        <v>1</v>
      </c>
    </row>
    <row r="1585" spans="1:8" x14ac:dyDescent="0.3">
      <c r="A1585" s="98" t="s">
        <v>185</v>
      </c>
      <c r="B1585" s="98" t="s">
        <v>183</v>
      </c>
      <c r="C1585" s="99">
        <v>10067</v>
      </c>
      <c r="D1585" s="97">
        <v>3</v>
      </c>
      <c r="E1585" s="97" t="s">
        <v>188</v>
      </c>
      <c r="F1585" s="97">
        <v>16.5</v>
      </c>
      <c r="G1585" s="97">
        <v>16.5</v>
      </c>
      <c r="H1585" s="97">
        <v>0</v>
      </c>
    </row>
    <row r="1586" spans="1:8" ht="27" x14ac:dyDescent="0.3">
      <c r="A1586" s="98" t="s">
        <v>199</v>
      </c>
      <c r="B1586" s="98" t="s">
        <v>201</v>
      </c>
      <c r="C1586" s="99">
        <v>4641</v>
      </c>
      <c r="D1586" s="97">
        <v>10</v>
      </c>
      <c r="E1586" s="97" t="s">
        <v>191</v>
      </c>
      <c r="F1586" s="97">
        <v>67.619999983770001</v>
      </c>
      <c r="G1586" s="97">
        <v>6.1360938337700004</v>
      </c>
      <c r="H1586" s="97">
        <v>0</v>
      </c>
    </row>
    <row r="1587" spans="1:8" ht="27" x14ac:dyDescent="0.3">
      <c r="A1587" s="98" t="s">
        <v>187</v>
      </c>
      <c r="B1587" s="98" t="s">
        <v>183</v>
      </c>
      <c r="C1587" s="99">
        <v>134</v>
      </c>
      <c r="D1587" s="97">
        <v>1</v>
      </c>
      <c r="E1587" s="97" t="s">
        <v>188</v>
      </c>
      <c r="F1587" s="97">
        <v>280</v>
      </c>
      <c r="G1587" s="97">
        <v>0.99</v>
      </c>
      <c r="H1587" s="97">
        <v>1</v>
      </c>
    </row>
    <row r="1588" spans="1:8" x14ac:dyDescent="0.3">
      <c r="A1588" s="98" t="s">
        <v>195</v>
      </c>
      <c r="B1588" s="98" t="s">
        <v>183</v>
      </c>
      <c r="C1588" s="99">
        <v>112</v>
      </c>
      <c r="D1588" s="97">
        <v>7</v>
      </c>
      <c r="E1588" s="97" t="s">
        <v>188</v>
      </c>
      <c r="F1588" s="97">
        <v>28</v>
      </c>
      <c r="G1588" s="97">
        <v>9.99</v>
      </c>
      <c r="H1588" s="97">
        <v>1</v>
      </c>
    </row>
    <row r="1589" spans="1:8" ht="27" x14ac:dyDescent="0.3">
      <c r="A1589" s="98" t="s">
        <v>189</v>
      </c>
      <c r="B1589" s="98" t="s">
        <v>183</v>
      </c>
      <c r="C1589" s="99">
        <v>3613</v>
      </c>
      <c r="D1589" s="97">
        <v>7</v>
      </c>
      <c r="E1589" s="97" t="s">
        <v>188</v>
      </c>
      <c r="F1589" s="97">
        <v>31.59</v>
      </c>
      <c r="G1589" s="97">
        <v>8.99</v>
      </c>
      <c r="H1589" s="97">
        <v>1</v>
      </c>
    </row>
    <row r="1590" spans="1:8" ht="27" x14ac:dyDescent="0.3">
      <c r="A1590" s="98" t="s">
        <v>194</v>
      </c>
      <c r="B1590" s="98" t="s">
        <v>183</v>
      </c>
      <c r="C1590" s="99">
        <v>5257</v>
      </c>
      <c r="D1590" s="97">
        <v>3</v>
      </c>
      <c r="E1590" s="97" t="s">
        <v>188</v>
      </c>
      <c r="F1590" s="97">
        <v>16.989999999999998</v>
      </c>
      <c r="G1590" s="97">
        <v>16.989999999999998</v>
      </c>
      <c r="H1590" s="97">
        <v>0</v>
      </c>
    </row>
    <row r="1591" spans="1:8" ht="27" x14ac:dyDescent="0.3">
      <c r="A1591" s="98" t="s">
        <v>194</v>
      </c>
      <c r="B1591" s="98" t="s">
        <v>183</v>
      </c>
      <c r="C1591" s="99">
        <v>5257</v>
      </c>
      <c r="D1591" s="97">
        <v>3</v>
      </c>
      <c r="E1591" s="97" t="s">
        <v>188</v>
      </c>
      <c r="F1591" s="97">
        <v>16.989999999999998</v>
      </c>
      <c r="G1591" s="97">
        <v>16.989999999999998</v>
      </c>
      <c r="H1591" s="97">
        <v>0</v>
      </c>
    </row>
    <row r="1592" spans="1:8" ht="27" x14ac:dyDescent="0.3">
      <c r="A1592" s="98" t="s">
        <v>196</v>
      </c>
      <c r="B1592" s="98" t="s">
        <v>183</v>
      </c>
      <c r="C1592" s="99">
        <v>534</v>
      </c>
      <c r="D1592" s="97">
        <v>7</v>
      </c>
      <c r="E1592" s="97" t="s">
        <v>188</v>
      </c>
      <c r="F1592" s="97">
        <v>19.45</v>
      </c>
      <c r="G1592" s="97">
        <v>14.95</v>
      </c>
      <c r="H1592" s="97">
        <v>1</v>
      </c>
    </row>
    <row r="1593" spans="1:8" ht="27" x14ac:dyDescent="0.3">
      <c r="A1593" s="98" t="s">
        <v>187</v>
      </c>
      <c r="B1593" s="98" t="s">
        <v>183</v>
      </c>
      <c r="C1593" s="99">
        <v>27132</v>
      </c>
      <c r="D1593" s="97">
        <v>5</v>
      </c>
      <c r="E1593" s="97" t="s">
        <v>184</v>
      </c>
      <c r="F1593" s="97">
        <v>295</v>
      </c>
      <c r="G1593" s="97">
        <v>0.99</v>
      </c>
      <c r="H1593" s="97">
        <v>1</v>
      </c>
    </row>
    <row r="1594" spans="1:8" ht="27" x14ac:dyDescent="0.3">
      <c r="A1594" s="98" t="s">
        <v>199</v>
      </c>
      <c r="B1594" s="98" t="s">
        <v>201</v>
      </c>
      <c r="C1594" s="99">
        <v>164</v>
      </c>
      <c r="D1594" s="97">
        <v>7</v>
      </c>
      <c r="E1594" s="97" t="s">
        <v>186</v>
      </c>
      <c r="F1594" s="97">
        <v>36.769999991399999</v>
      </c>
      <c r="G1594" s="97">
        <v>12.1746822714</v>
      </c>
      <c r="H1594" s="97">
        <v>0</v>
      </c>
    </row>
    <row r="1595" spans="1:8" ht="27" x14ac:dyDescent="0.3">
      <c r="A1595" s="98" t="s">
        <v>199</v>
      </c>
      <c r="B1595" s="98" t="s">
        <v>201</v>
      </c>
      <c r="C1595" s="99">
        <v>164</v>
      </c>
      <c r="D1595" s="97">
        <v>7</v>
      </c>
      <c r="E1595" s="97" t="s">
        <v>186</v>
      </c>
      <c r="F1595" s="97">
        <v>36.769999991399999</v>
      </c>
      <c r="G1595" s="97">
        <v>12.1746822714</v>
      </c>
      <c r="H1595" s="97">
        <v>0</v>
      </c>
    </row>
    <row r="1596" spans="1:8" ht="27" x14ac:dyDescent="0.3">
      <c r="A1596" s="98" t="s">
        <v>199</v>
      </c>
      <c r="B1596" s="98" t="s">
        <v>201</v>
      </c>
      <c r="C1596" s="99">
        <v>164</v>
      </c>
      <c r="D1596" s="97">
        <v>7</v>
      </c>
      <c r="E1596" s="97" t="s">
        <v>203</v>
      </c>
      <c r="F1596" s="97">
        <v>36.769999991399999</v>
      </c>
      <c r="G1596" s="97">
        <v>12.1746822714</v>
      </c>
      <c r="H1596" s="97">
        <v>0</v>
      </c>
    </row>
    <row r="1597" spans="1:8" ht="27" x14ac:dyDescent="0.3">
      <c r="A1597" s="98" t="s">
        <v>199</v>
      </c>
      <c r="B1597" s="98" t="s">
        <v>201</v>
      </c>
      <c r="C1597" s="99">
        <v>164</v>
      </c>
      <c r="D1597" s="97">
        <v>7</v>
      </c>
      <c r="E1597" s="97" t="s">
        <v>186</v>
      </c>
      <c r="F1597" s="97">
        <v>36.769999991399999</v>
      </c>
      <c r="G1597" s="97">
        <v>12.1746822714</v>
      </c>
      <c r="H1597" s="97">
        <v>0</v>
      </c>
    </row>
    <row r="1598" spans="1:8" x14ac:dyDescent="0.3">
      <c r="A1598" s="98" t="s">
        <v>202</v>
      </c>
      <c r="B1598" s="98" t="s">
        <v>201</v>
      </c>
      <c r="C1598" s="99">
        <v>2168</v>
      </c>
      <c r="D1598" s="97">
        <v>7</v>
      </c>
      <c r="E1598" s="97" t="s">
        <v>186</v>
      </c>
      <c r="F1598" s="97">
        <v>41.199999991000006</v>
      </c>
      <c r="G1598" s="97">
        <v>11.068656714000001</v>
      </c>
      <c r="H1598" s="97">
        <v>1</v>
      </c>
    </row>
    <row r="1599" spans="1:8" ht="27" x14ac:dyDescent="0.3">
      <c r="A1599" s="98" t="s">
        <v>187</v>
      </c>
      <c r="B1599" s="98" t="s">
        <v>183</v>
      </c>
      <c r="C1599" s="99">
        <v>27132</v>
      </c>
      <c r="D1599" s="97">
        <v>5</v>
      </c>
      <c r="E1599" s="97" t="s">
        <v>184</v>
      </c>
      <c r="F1599" s="97">
        <v>305</v>
      </c>
      <c r="G1599" s="97">
        <v>0.99</v>
      </c>
      <c r="H1599" s="97">
        <v>1</v>
      </c>
    </row>
    <row r="1600" spans="1:8" ht="27" x14ac:dyDescent="0.3">
      <c r="A1600" s="98" t="s">
        <v>182</v>
      </c>
      <c r="B1600" s="98" t="s">
        <v>183</v>
      </c>
      <c r="C1600" s="99">
        <v>3277</v>
      </c>
      <c r="D1600" s="97">
        <v>3</v>
      </c>
      <c r="E1600" s="97" t="s">
        <v>188</v>
      </c>
      <c r="F1600" s="97">
        <v>33.56</v>
      </c>
      <c r="G1600" s="97">
        <v>9</v>
      </c>
      <c r="H1600" s="97">
        <v>1</v>
      </c>
    </row>
    <row r="1601" spans="1:8" x14ac:dyDescent="0.3">
      <c r="A1601" s="98" t="s">
        <v>195</v>
      </c>
      <c r="B1601" s="98" t="s">
        <v>183</v>
      </c>
      <c r="C1601" s="99">
        <v>24</v>
      </c>
      <c r="D1601" s="97">
        <v>3</v>
      </c>
      <c r="E1601" s="97" t="s">
        <v>188</v>
      </c>
      <c r="F1601" s="97">
        <v>306.23</v>
      </c>
      <c r="G1601" s="97">
        <v>0.99</v>
      </c>
      <c r="H1601" s="97">
        <v>1</v>
      </c>
    </row>
    <row r="1602" spans="1:8" ht="27" x14ac:dyDescent="0.3">
      <c r="A1602" s="98" t="s">
        <v>196</v>
      </c>
      <c r="B1602" s="98" t="s">
        <v>183</v>
      </c>
      <c r="C1602" s="99">
        <v>2262</v>
      </c>
      <c r="D1602" s="97">
        <v>7</v>
      </c>
      <c r="E1602" s="97" t="s">
        <v>188</v>
      </c>
      <c r="F1602" s="97">
        <v>61.59</v>
      </c>
      <c r="G1602" s="97">
        <v>4.95</v>
      </c>
      <c r="H1602" s="97">
        <v>1</v>
      </c>
    </row>
    <row r="1603" spans="1:8" ht="27" x14ac:dyDescent="0.3">
      <c r="A1603" s="98" t="s">
        <v>194</v>
      </c>
      <c r="B1603" s="98" t="s">
        <v>183</v>
      </c>
      <c r="C1603" s="99">
        <v>110</v>
      </c>
      <c r="D1603" s="97">
        <v>1</v>
      </c>
      <c r="E1603" s="97" t="s">
        <v>188</v>
      </c>
      <c r="F1603" s="97">
        <v>31.01</v>
      </c>
      <c r="G1603" s="97">
        <v>9.99</v>
      </c>
      <c r="H1603" s="97">
        <v>1</v>
      </c>
    </row>
    <row r="1604" spans="1:8" ht="27" x14ac:dyDescent="0.3">
      <c r="A1604" s="98" t="s">
        <v>194</v>
      </c>
      <c r="B1604" s="98" t="s">
        <v>201</v>
      </c>
      <c r="C1604" s="99">
        <v>442</v>
      </c>
      <c r="D1604" s="97">
        <v>10</v>
      </c>
      <c r="E1604" s="97" t="s">
        <v>203</v>
      </c>
      <c r="F1604" s="97">
        <v>381.52999986025003</v>
      </c>
      <c r="G1604" s="97">
        <v>1.2297502010000001</v>
      </c>
      <c r="H1604" s="97">
        <v>1</v>
      </c>
    </row>
    <row r="1605" spans="1:8" x14ac:dyDescent="0.3">
      <c r="A1605" s="98" t="s">
        <v>197</v>
      </c>
      <c r="B1605" s="98" t="s">
        <v>183</v>
      </c>
      <c r="C1605" s="99">
        <v>148</v>
      </c>
      <c r="D1605" s="97">
        <v>7</v>
      </c>
      <c r="E1605" s="97" t="s">
        <v>184</v>
      </c>
      <c r="F1605" s="97">
        <v>52.23</v>
      </c>
      <c r="G1605" s="97">
        <v>5.99</v>
      </c>
      <c r="H1605" s="97">
        <v>1</v>
      </c>
    </row>
    <row r="1606" spans="1:8" ht="27" x14ac:dyDescent="0.3">
      <c r="A1606" s="98" t="s">
        <v>182</v>
      </c>
      <c r="B1606" s="98" t="s">
        <v>183</v>
      </c>
      <c r="C1606" s="99">
        <v>2993</v>
      </c>
      <c r="D1606" s="97">
        <v>7</v>
      </c>
      <c r="E1606" s="97" t="s">
        <v>188</v>
      </c>
      <c r="F1606" s="97">
        <v>21.49</v>
      </c>
      <c r="G1606" s="97">
        <v>14.99</v>
      </c>
      <c r="H1606" s="97">
        <v>1</v>
      </c>
    </row>
    <row r="1607" spans="1:8" x14ac:dyDescent="0.3">
      <c r="A1607" s="98" t="s">
        <v>202</v>
      </c>
      <c r="B1607" s="98" t="s">
        <v>183</v>
      </c>
      <c r="C1607" s="99">
        <v>2046</v>
      </c>
      <c r="D1607" s="97">
        <v>7</v>
      </c>
      <c r="E1607" s="97" t="s">
        <v>188</v>
      </c>
      <c r="F1607" s="97">
        <v>17.95</v>
      </c>
      <c r="G1607" s="97">
        <v>17.95</v>
      </c>
      <c r="H1607" s="97">
        <v>0</v>
      </c>
    </row>
    <row r="1608" spans="1:8" x14ac:dyDescent="0.3">
      <c r="A1608" s="98" t="s">
        <v>202</v>
      </c>
      <c r="B1608" s="98" t="s">
        <v>183</v>
      </c>
      <c r="C1608" s="99">
        <v>2046</v>
      </c>
      <c r="D1608" s="97">
        <v>7</v>
      </c>
      <c r="E1608" s="97" t="s">
        <v>188</v>
      </c>
      <c r="F1608" s="97">
        <v>17.95</v>
      </c>
      <c r="G1608" s="97">
        <v>17.95</v>
      </c>
      <c r="H1608" s="97">
        <v>0</v>
      </c>
    </row>
    <row r="1609" spans="1:8" x14ac:dyDescent="0.3">
      <c r="A1609" s="98" t="s">
        <v>202</v>
      </c>
      <c r="B1609" s="98" t="s">
        <v>183</v>
      </c>
      <c r="C1609" s="99">
        <v>2046</v>
      </c>
      <c r="D1609" s="97">
        <v>7</v>
      </c>
      <c r="E1609" s="97" t="s">
        <v>188</v>
      </c>
      <c r="F1609" s="97">
        <v>17.95</v>
      </c>
      <c r="G1609" s="97">
        <v>17.95</v>
      </c>
      <c r="H1609" s="97">
        <v>0</v>
      </c>
    </row>
    <row r="1610" spans="1:8" x14ac:dyDescent="0.3">
      <c r="A1610" s="98" t="s">
        <v>202</v>
      </c>
      <c r="B1610" s="98" t="s">
        <v>183</v>
      </c>
      <c r="C1610" s="99">
        <v>2046</v>
      </c>
      <c r="D1610" s="97">
        <v>7</v>
      </c>
      <c r="E1610" s="97" t="s">
        <v>188</v>
      </c>
      <c r="F1610" s="97">
        <v>17.95</v>
      </c>
      <c r="G1610" s="97">
        <v>17.95</v>
      </c>
      <c r="H1610" s="97">
        <v>0</v>
      </c>
    </row>
    <row r="1611" spans="1:8" ht="27" x14ac:dyDescent="0.3">
      <c r="A1611" s="98" t="s">
        <v>182</v>
      </c>
      <c r="B1611" s="98" t="s">
        <v>183</v>
      </c>
      <c r="C1611" s="99">
        <v>1647</v>
      </c>
      <c r="D1611" s="97">
        <v>5</v>
      </c>
      <c r="E1611" s="97" t="s">
        <v>184</v>
      </c>
      <c r="F1611" s="97">
        <v>32.51</v>
      </c>
      <c r="G1611" s="97">
        <v>9.9499999999999993</v>
      </c>
      <c r="H1611" s="97">
        <v>1</v>
      </c>
    </row>
    <row r="1612" spans="1:8" x14ac:dyDescent="0.3">
      <c r="A1612" s="98" t="s">
        <v>185</v>
      </c>
      <c r="B1612" s="98" t="s">
        <v>183</v>
      </c>
      <c r="C1612" s="99">
        <v>2433</v>
      </c>
      <c r="D1612" s="97">
        <v>3</v>
      </c>
      <c r="E1612" s="97" t="s">
        <v>188</v>
      </c>
      <c r="F1612" s="97">
        <v>18</v>
      </c>
      <c r="G1612" s="97">
        <v>18</v>
      </c>
      <c r="H1612" s="97">
        <v>0</v>
      </c>
    </row>
    <row r="1613" spans="1:8" x14ac:dyDescent="0.3">
      <c r="A1613" s="98" t="s">
        <v>185</v>
      </c>
      <c r="B1613" s="98" t="s">
        <v>183</v>
      </c>
      <c r="C1613" s="99">
        <v>10067</v>
      </c>
      <c r="D1613" s="97">
        <v>3</v>
      </c>
      <c r="E1613" s="97" t="s">
        <v>193</v>
      </c>
      <c r="F1613" s="97">
        <v>18</v>
      </c>
      <c r="G1613" s="97">
        <v>18</v>
      </c>
      <c r="H1613" s="97">
        <v>0</v>
      </c>
    </row>
    <row r="1614" spans="1:8" ht="27" x14ac:dyDescent="0.3">
      <c r="A1614" s="98" t="s">
        <v>196</v>
      </c>
      <c r="B1614" s="98" t="s">
        <v>183</v>
      </c>
      <c r="C1614" s="99">
        <v>22501</v>
      </c>
      <c r="D1614" s="97">
        <v>5</v>
      </c>
      <c r="E1614" s="97" t="s">
        <v>184</v>
      </c>
      <c r="F1614" s="97">
        <v>20.5</v>
      </c>
      <c r="G1614" s="97">
        <v>16</v>
      </c>
      <c r="H1614" s="97">
        <v>1</v>
      </c>
    </row>
    <row r="1615" spans="1:8" ht="27" x14ac:dyDescent="0.3">
      <c r="A1615" s="98" t="s">
        <v>196</v>
      </c>
      <c r="B1615" s="98" t="s">
        <v>183</v>
      </c>
      <c r="C1615" s="99">
        <v>22501</v>
      </c>
      <c r="D1615" s="97">
        <v>5</v>
      </c>
      <c r="E1615" s="97" t="s">
        <v>184</v>
      </c>
      <c r="F1615" s="97">
        <v>20.51</v>
      </c>
      <c r="G1615" s="97">
        <v>16</v>
      </c>
      <c r="H1615" s="97">
        <v>1</v>
      </c>
    </row>
    <row r="1616" spans="1:8" ht="27" x14ac:dyDescent="0.3">
      <c r="A1616" s="98" t="s">
        <v>194</v>
      </c>
      <c r="B1616" s="98" t="s">
        <v>183</v>
      </c>
      <c r="C1616" s="99">
        <v>985</v>
      </c>
      <c r="D1616" s="97">
        <v>7</v>
      </c>
      <c r="E1616" s="97" t="s">
        <v>188</v>
      </c>
      <c r="F1616" s="97">
        <v>33.25</v>
      </c>
      <c r="G1616" s="97">
        <v>9.99</v>
      </c>
      <c r="H1616" s="97">
        <v>1</v>
      </c>
    </row>
    <row r="1617" spans="1:8" x14ac:dyDescent="0.3">
      <c r="A1617" s="98" t="s">
        <v>185</v>
      </c>
      <c r="B1617" s="98" t="s">
        <v>183</v>
      </c>
      <c r="C1617" s="99">
        <v>10067</v>
      </c>
      <c r="D1617" s="97">
        <v>3</v>
      </c>
      <c r="E1617" s="97" t="s">
        <v>193</v>
      </c>
      <c r="F1617" s="97">
        <v>18.5</v>
      </c>
      <c r="G1617" s="97">
        <v>18</v>
      </c>
      <c r="H1617" s="97">
        <v>1</v>
      </c>
    </row>
    <row r="1618" spans="1:8" ht="27" x14ac:dyDescent="0.3">
      <c r="A1618" s="98" t="s">
        <v>187</v>
      </c>
      <c r="B1618" s="98" t="s">
        <v>183</v>
      </c>
      <c r="C1618" s="99">
        <v>1266</v>
      </c>
      <c r="D1618" s="97">
        <v>5</v>
      </c>
      <c r="E1618" s="97" t="s">
        <v>188</v>
      </c>
      <c r="F1618" s="97">
        <v>18.25</v>
      </c>
      <c r="G1618" s="97">
        <v>18.25</v>
      </c>
      <c r="H1618" s="97">
        <v>0</v>
      </c>
    </row>
    <row r="1619" spans="1:8" ht="27" x14ac:dyDescent="0.3">
      <c r="A1619" s="98" t="s">
        <v>194</v>
      </c>
      <c r="B1619" s="98" t="s">
        <v>183</v>
      </c>
      <c r="C1619" s="99">
        <v>985</v>
      </c>
      <c r="D1619" s="97">
        <v>7</v>
      </c>
      <c r="E1619" s="97" t="s">
        <v>188</v>
      </c>
      <c r="F1619" s="97">
        <v>33.5</v>
      </c>
      <c r="G1619" s="97">
        <v>9.99</v>
      </c>
      <c r="H1619" s="97">
        <v>1</v>
      </c>
    </row>
    <row r="1620" spans="1:8" ht="27" x14ac:dyDescent="0.3">
      <c r="A1620" s="98" t="s">
        <v>196</v>
      </c>
      <c r="B1620" s="98" t="s">
        <v>183</v>
      </c>
      <c r="C1620" s="99">
        <v>634</v>
      </c>
      <c r="D1620" s="97">
        <v>1</v>
      </c>
      <c r="E1620" s="97" t="s">
        <v>188</v>
      </c>
      <c r="F1620" s="97">
        <v>18.489999999999998</v>
      </c>
      <c r="G1620" s="97">
        <v>18.489999999999998</v>
      </c>
      <c r="H1620" s="97">
        <v>0</v>
      </c>
    </row>
    <row r="1621" spans="1:8" ht="27" x14ac:dyDescent="0.3">
      <c r="A1621" s="98" t="s">
        <v>196</v>
      </c>
      <c r="B1621" s="98" t="s">
        <v>183</v>
      </c>
      <c r="C1621" s="99">
        <v>25433</v>
      </c>
      <c r="D1621" s="97">
        <v>7</v>
      </c>
      <c r="E1621" s="97" t="s">
        <v>188</v>
      </c>
      <c r="F1621" s="97">
        <v>18.5</v>
      </c>
      <c r="G1621" s="97">
        <v>18.5</v>
      </c>
      <c r="H1621" s="97">
        <v>0</v>
      </c>
    </row>
    <row r="1622" spans="1:8" ht="27" x14ac:dyDescent="0.3">
      <c r="A1622" s="98" t="s">
        <v>196</v>
      </c>
      <c r="B1622" s="98" t="s">
        <v>183</v>
      </c>
      <c r="C1622" s="99">
        <v>25433</v>
      </c>
      <c r="D1622" s="97">
        <v>7</v>
      </c>
      <c r="E1622" s="97" t="s">
        <v>188</v>
      </c>
      <c r="F1622" s="97">
        <v>18.5</v>
      </c>
      <c r="G1622" s="97">
        <v>18.5</v>
      </c>
      <c r="H1622" s="97">
        <v>0</v>
      </c>
    </row>
    <row r="1623" spans="1:8" ht="27" x14ac:dyDescent="0.3">
      <c r="A1623" s="98" t="s">
        <v>189</v>
      </c>
      <c r="B1623" s="98" t="s">
        <v>183</v>
      </c>
      <c r="C1623" s="99">
        <v>678</v>
      </c>
      <c r="D1623" s="97">
        <v>10</v>
      </c>
      <c r="E1623" s="97" t="s">
        <v>188</v>
      </c>
      <c r="F1623" s="97">
        <v>41</v>
      </c>
      <c r="G1623" s="97">
        <v>8.5</v>
      </c>
      <c r="H1623" s="97">
        <v>1</v>
      </c>
    </row>
    <row r="1624" spans="1:8" ht="27" x14ac:dyDescent="0.3">
      <c r="A1624" s="98" t="s">
        <v>187</v>
      </c>
      <c r="B1624" s="98" t="s">
        <v>190</v>
      </c>
      <c r="C1624" s="99">
        <v>22</v>
      </c>
      <c r="D1624" s="97">
        <v>7</v>
      </c>
      <c r="E1624" s="97" t="s">
        <v>191</v>
      </c>
      <c r="F1624" s="97">
        <v>62.460000015000006</v>
      </c>
      <c r="G1624" s="97">
        <v>17.827868575710003</v>
      </c>
      <c r="H1624" s="97">
        <v>1</v>
      </c>
    </row>
    <row r="1625" spans="1:8" ht="27" x14ac:dyDescent="0.3">
      <c r="A1625" s="98" t="s">
        <v>199</v>
      </c>
      <c r="B1625" s="98" t="s">
        <v>201</v>
      </c>
      <c r="C1625" s="99">
        <v>164</v>
      </c>
      <c r="D1625" s="97">
        <v>5</v>
      </c>
      <c r="E1625" s="97" t="s">
        <v>184</v>
      </c>
      <c r="F1625" s="97">
        <v>43.660000002499999</v>
      </c>
      <c r="G1625" s="97">
        <v>12.1756056345</v>
      </c>
      <c r="H1625" s="97">
        <v>1</v>
      </c>
    </row>
    <row r="1626" spans="1:8" ht="27" x14ac:dyDescent="0.3">
      <c r="A1626" s="98" t="s">
        <v>199</v>
      </c>
      <c r="B1626" s="98" t="s">
        <v>201</v>
      </c>
      <c r="C1626" s="99">
        <v>164</v>
      </c>
      <c r="D1626" s="97">
        <v>7</v>
      </c>
      <c r="E1626" s="97" t="s">
        <v>186</v>
      </c>
      <c r="F1626" s="97">
        <v>43.770000012370005</v>
      </c>
      <c r="G1626" s="97">
        <v>12.1754144457</v>
      </c>
      <c r="H1626" s="97">
        <v>1</v>
      </c>
    </row>
    <row r="1627" spans="1:8" ht="27" x14ac:dyDescent="0.3">
      <c r="A1627" s="98" t="s">
        <v>199</v>
      </c>
      <c r="B1627" s="98" t="s">
        <v>201</v>
      </c>
      <c r="C1627" s="99">
        <v>164</v>
      </c>
      <c r="D1627" s="97">
        <v>7</v>
      </c>
      <c r="E1627" s="97" t="s">
        <v>186</v>
      </c>
      <c r="F1627" s="97">
        <v>44.150000002600002</v>
      </c>
      <c r="G1627" s="97">
        <v>12.175069638600002</v>
      </c>
      <c r="H1627" s="97">
        <v>1</v>
      </c>
    </row>
    <row r="1628" spans="1:8" ht="27" x14ac:dyDescent="0.3">
      <c r="A1628" s="98" t="s">
        <v>189</v>
      </c>
      <c r="B1628" s="98" t="s">
        <v>201</v>
      </c>
      <c r="C1628" s="99">
        <v>5701</v>
      </c>
      <c r="D1628" s="97">
        <v>10</v>
      </c>
      <c r="E1628" s="97" t="s">
        <v>188</v>
      </c>
      <c r="F1628" s="97">
        <v>48.590000013869997</v>
      </c>
      <c r="G1628" s="97">
        <v>11.068337133</v>
      </c>
      <c r="H1628" s="97">
        <v>1</v>
      </c>
    </row>
    <row r="1629" spans="1:8" ht="27" x14ac:dyDescent="0.3">
      <c r="A1629" s="98" t="s">
        <v>182</v>
      </c>
      <c r="B1629" s="98" t="s">
        <v>183</v>
      </c>
      <c r="C1629" s="99">
        <v>1647</v>
      </c>
      <c r="D1629" s="97">
        <v>5</v>
      </c>
      <c r="E1629" s="97" t="s">
        <v>184</v>
      </c>
      <c r="F1629" s="97">
        <v>36</v>
      </c>
      <c r="G1629" s="97">
        <v>9.9499999999999993</v>
      </c>
      <c r="H1629" s="97">
        <v>1</v>
      </c>
    </row>
    <row r="1630" spans="1:8" ht="27" x14ac:dyDescent="0.3">
      <c r="A1630" s="98" t="s">
        <v>196</v>
      </c>
      <c r="B1630" s="98" t="s">
        <v>183</v>
      </c>
      <c r="C1630" s="99">
        <v>1848</v>
      </c>
      <c r="D1630" s="97">
        <v>7</v>
      </c>
      <c r="E1630" s="97" t="s">
        <v>188</v>
      </c>
      <c r="F1630" s="97">
        <v>36</v>
      </c>
      <c r="G1630" s="97">
        <v>9.99</v>
      </c>
      <c r="H1630" s="97">
        <v>1</v>
      </c>
    </row>
    <row r="1631" spans="1:8" ht="27" x14ac:dyDescent="0.3">
      <c r="A1631" s="98" t="s">
        <v>205</v>
      </c>
      <c r="B1631" s="98" t="s">
        <v>183</v>
      </c>
      <c r="C1631" s="99">
        <v>4398</v>
      </c>
      <c r="D1631" s="97">
        <v>1</v>
      </c>
      <c r="E1631" s="97" t="s">
        <v>188</v>
      </c>
      <c r="F1631" s="97">
        <v>18.989999999999998</v>
      </c>
      <c r="G1631" s="97">
        <v>18.989999999999998</v>
      </c>
      <c r="H1631" s="97">
        <v>0</v>
      </c>
    </row>
    <row r="1632" spans="1:8" ht="27" x14ac:dyDescent="0.3">
      <c r="A1632" s="98" t="s">
        <v>199</v>
      </c>
      <c r="B1632" s="98" t="s">
        <v>183</v>
      </c>
      <c r="C1632" s="99">
        <v>837</v>
      </c>
      <c r="D1632" s="97">
        <v>3</v>
      </c>
      <c r="E1632" s="97" t="s">
        <v>188</v>
      </c>
      <c r="F1632" s="97">
        <v>18.989999999999998</v>
      </c>
      <c r="G1632" s="97">
        <v>18.989999999999998</v>
      </c>
      <c r="H1632" s="97">
        <v>0</v>
      </c>
    </row>
    <row r="1633" spans="1:8" x14ac:dyDescent="0.3">
      <c r="A1633" s="98" t="s">
        <v>185</v>
      </c>
      <c r="B1633" s="98" t="s">
        <v>183</v>
      </c>
      <c r="C1633" s="99">
        <v>10067</v>
      </c>
      <c r="D1633" s="97">
        <v>3</v>
      </c>
      <c r="E1633" s="97" t="s">
        <v>188</v>
      </c>
      <c r="F1633" s="97">
        <v>18.989999999999998</v>
      </c>
      <c r="G1633" s="97">
        <v>18.989999999999998</v>
      </c>
      <c r="H1633" s="97">
        <v>0</v>
      </c>
    </row>
    <row r="1634" spans="1:8" ht="27" x14ac:dyDescent="0.3">
      <c r="A1634" s="98" t="s">
        <v>205</v>
      </c>
      <c r="B1634" s="98" t="s">
        <v>183</v>
      </c>
      <c r="C1634" s="99">
        <v>4398</v>
      </c>
      <c r="D1634" s="97">
        <v>5</v>
      </c>
      <c r="E1634" s="97" t="s">
        <v>184</v>
      </c>
      <c r="F1634" s="97">
        <v>18.989999999999998</v>
      </c>
      <c r="G1634" s="97">
        <v>18.989999999999998</v>
      </c>
      <c r="H1634" s="97">
        <v>0</v>
      </c>
    </row>
    <row r="1635" spans="1:8" ht="27" x14ac:dyDescent="0.3">
      <c r="A1635" s="98" t="s">
        <v>205</v>
      </c>
      <c r="B1635" s="98" t="s">
        <v>183</v>
      </c>
      <c r="C1635" s="99">
        <v>4398</v>
      </c>
      <c r="D1635" s="97">
        <v>5</v>
      </c>
      <c r="E1635" s="97" t="s">
        <v>184</v>
      </c>
      <c r="F1635" s="97">
        <v>18.989999999999998</v>
      </c>
      <c r="G1635" s="97">
        <v>18.989999999999998</v>
      </c>
      <c r="H1635" s="97">
        <v>0</v>
      </c>
    </row>
    <row r="1636" spans="1:8" x14ac:dyDescent="0.3">
      <c r="A1636" s="98" t="s">
        <v>185</v>
      </c>
      <c r="B1636" s="98" t="s">
        <v>183</v>
      </c>
      <c r="C1636" s="99">
        <v>1364</v>
      </c>
      <c r="D1636" s="97">
        <v>7</v>
      </c>
      <c r="E1636" s="97" t="s">
        <v>184</v>
      </c>
      <c r="F1636" s="97">
        <v>18.989999999999998</v>
      </c>
      <c r="G1636" s="97">
        <v>18.989999999999998</v>
      </c>
      <c r="H1636" s="97">
        <v>0</v>
      </c>
    </row>
    <row r="1637" spans="1:8" ht="27" x14ac:dyDescent="0.3">
      <c r="A1637" s="98" t="s">
        <v>199</v>
      </c>
      <c r="B1637" s="98" t="s">
        <v>201</v>
      </c>
      <c r="C1637" s="99">
        <v>37</v>
      </c>
      <c r="D1637" s="97">
        <v>3</v>
      </c>
      <c r="E1637" s="97" t="s">
        <v>193</v>
      </c>
      <c r="F1637" s="97">
        <v>49.800000015000002</v>
      </c>
      <c r="G1637" s="97">
        <v>11.06666667</v>
      </c>
      <c r="H1637" s="97">
        <v>1</v>
      </c>
    </row>
    <row r="1638" spans="1:8" x14ac:dyDescent="0.3">
      <c r="A1638" s="98" t="s">
        <v>185</v>
      </c>
      <c r="B1638" s="98" t="s">
        <v>183</v>
      </c>
      <c r="C1638" s="99">
        <v>10067</v>
      </c>
      <c r="D1638" s="97">
        <v>3</v>
      </c>
      <c r="E1638" s="97" t="s">
        <v>188</v>
      </c>
      <c r="F1638" s="97">
        <v>19.5</v>
      </c>
      <c r="G1638" s="97">
        <v>19</v>
      </c>
      <c r="H1638" s="97">
        <v>1</v>
      </c>
    </row>
    <row r="1639" spans="1:8" ht="27" x14ac:dyDescent="0.3">
      <c r="A1639" s="98" t="s">
        <v>194</v>
      </c>
      <c r="B1639" s="98" t="s">
        <v>183</v>
      </c>
      <c r="C1639" s="99">
        <v>387</v>
      </c>
      <c r="D1639" s="97">
        <v>7</v>
      </c>
      <c r="E1639" s="97" t="s">
        <v>193</v>
      </c>
      <c r="F1639" s="97">
        <v>74.75</v>
      </c>
      <c r="G1639" s="97">
        <v>5</v>
      </c>
      <c r="H1639" s="97">
        <v>1</v>
      </c>
    </row>
    <row r="1640" spans="1:8" x14ac:dyDescent="0.3">
      <c r="A1640" s="98" t="s">
        <v>185</v>
      </c>
      <c r="B1640" s="98" t="s">
        <v>183</v>
      </c>
      <c r="C1640" s="99">
        <v>10067</v>
      </c>
      <c r="D1640" s="97">
        <v>3</v>
      </c>
      <c r="E1640" s="97" t="s">
        <v>193</v>
      </c>
      <c r="F1640" s="97">
        <v>19.5</v>
      </c>
      <c r="G1640" s="97">
        <v>19.5</v>
      </c>
      <c r="H1640" s="97">
        <v>0</v>
      </c>
    </row>
    <row r="1641" spans="1:8" x14ac:dyDescent="0.3">
      <c r="A1641" s="98" t="s">
        <v>197</v>
      </c>
      <c r="B1641" s="98" t="s">
        <v>201</v>
      </c>
      <c r="C1641" s="99">
        <v>316</v>
      </c>
      <c r="D1641" s="97">
        <v>10</v>
      </c>
      <c r="E1641" s="97" t="s">
        <v>203</v>
      </c>
      <c r="F1641" s="97">
        <v>59.030000016000002</v>
      </c>
      <c r="G1641" s="97">
        <v>9.8383333359999998</v>
      </c>
      <c r="H1641" s="97">
        <v>0</v>
      </c>
    </row>
    <row r="1642" spans="1:8" ht="27" x14ac:dyDescent="0.3">
      <c r="A1642" s="98" t="s">
        <v>199</v>
      </c>
      <c r="B1642" s="98" t="s">
        <v>201</v>
      </c>
      <c r="C1642" s="99">
        <v>164</v>
      </c>
      <c r="D1642" s="97">
        <v>5</v>
      </c>
      <c r="E1642" s="97" t="s">
        <v>184</v>
      </c>
      <c r="F1642" s="97">
        <v>49.069999983899997</v>
      </c>
      <c r="G1642" s="97">
        <v>12.175263153900001</v>
      </c>
      <c r="H1642" s="97">
        <v>0</v>
      </c>
    </row>
    <row r="1643" spans="1:8" ht="27" x14ac:dyDescent="0.3">
      <c r="A1643" s="98" t="s">
        <v>199</v>
      </c>
      <c r="B1643" s="98" t="s">
        <v>201</v>
      </c>
      <c r="C1643" s="99">
        <v>164</v>
      </c>
      <c r="D1643" s="97">
        <v>7</v>
      </c>
      <c r="E1643" s="97" t="s">
        <v>203</v>
      </c>
      <c r="F1643" s="97">
        <v>49.069999983899997</v>
      </c>
      <c r="G1643" s="97">
        <v>12.175263153900001</v>
      </c>
      <c r="H1643" s="97">
        <v>0</v>
      </c>
    </row>
    <row r="1644" spans="1:8" ht="27" x14ac:dyDescent="0.3">
      <c r="A1644" s="98" t="s">
        <v>199</v>
      </c>
      <c r="B1644" s="98" t="s">
        <v>201</v>
      </c>
      <c r="C1644" s="99">
        <v>164</v>
      </c>
      <c r="D1644" s="97">
        <v>7</v>
      </c>
      <c r="E1644" s="97" t="s">
        <v>203</v>
      </c>
      <c r="F1644" s="97">
        <v>49.069999983899997</v>
      </c>
      <c r="G1644" s="97">
        <v>12.175263153900001</v>
      </c>
      <c r="H1644" s="97">
        <v>1</v>
      </c>
    </row>
    <row r="1645" spans="1:8" x14ac:dyDescent="0.3">
      <c r="A1645" s="98" t="s">
        <v>202</v>
      </c>
      <c r="B1645" s="98" t="s">
        <v>183</v>
      </c>
      <c r="C1645" s="99">
        <v>11576</v>
      </c>
      <c r="D1645" s="97">
        <v>3</v>
      </c>
      <c r="E1645" s="97" t="s">
        <v>188</v>
      </c>
      <c r="F1645" s="97">
        <v>19.95</v>
      </c>
      <c r="G1645" s="97">
        <v>19.95</v>
      </c>
      <c r="H1645" s="97">
        <v>0</v>
      </c>
    </row>
    <row r="1646" spans="1:8" x14ac:dyDescent="0.3">
      <c r="A1646" s="98" t="s">
        <v>202</v>
      </c>
      <c r="B1646" s="98" t="s">
        <v>183</v>
      </c>
      <c r="C1646" s="99">
        <v>2046</v>
      </c>
      <c r="D1646" s="97">
        <v>5</v>
      </c>
      <c r="E1646" s="97" t="s">
        <v>188</v>
      </c>
      <c r="F1646" s="97">
        <v>19.95</v>
      </c>
      <c r="G1646" s="97">
        <v>19.95</v>
      </c>
      <c r="H1646" s="97">
        <v>0</v>
      </c>
    </row>
    <row r="1647" spans="1:8" x14ac:dyDescent="0.3">
      <c r="A1647" s="98" t="s">
        <v>202</v>
      </c>
      <c r="B1647" s="98" t="s">
        <v>183</v>
      </c>
      <c r="C1647" s="99">
        <v>2046</v>
      </c>
      <c r="D1647" s="97">
        <v>5</v>
      </c>
      <c r="E1647" s="97" t="s">
        <v>193</v>
      </c>
      <c r="F1647" s="97">
        <v>19.95</v>
      </c>
      <c r="G1647" s="97">
        <v>19.95</v>
      </c>
      <c r="H1647" s="97">
        <v>0</v>
      </c>
    </row>
    <row r="1648" spans="1:8" x14ac:dyDescent="0.3">
      <c r="A1648" s="98" t="s">
        <v>195</v>
      </c>
      <c r="B1648" s="98" t="s">
        <v>183</v>
      </c>
      <c r="C1648" s="99">
        <v>4028</v>
      </c>
      <c r="D1648" s="97">
        <v>5</v>
      </c>
      <c r="E1648" s="97" t="s">
        <v>184</v>
      </c>
      <c r="F1648" s="97">
        <v>19.95</v>
      </c>
      <c r="G1648" s="97">
        <v>19.95</v>
      </c>
      <c r="H1648" s="97">
        <v>0</v>
      </c>
    </row>
    <row r="1649" spans="1:8" ht="27" x14ac:dyDescent="0.3">
      <c r="A1649" s="98" t="s">
        <v>196</v>
      </c>
      <c r="B1649" s="98" t="s">
        <v>183</v>
      </c>
      <c r="C1649" s="99">
        <v>534</v>
      </c>
      <c r="D1649" s="97">
        <v>7</v>
      </c>
      <c r="E1649" s="97" t="s">
        <v>188</v>
      </c>
      <c r="F1649" s="97">
        <v>19.95</v>
      </c>
      <c r="G1649" s="97">
        <v>19.95</v>
      </c>
      <c r="H1649" s="97">
        <v>0</v>
      </c>
    </row>
    <row r="1650" spans="1:8" x14ac:dyDescent="0.3">
      <c r="A1650" s="98" t="s">
        <v>202</v>
      </c>
      <c r="B1650" s="98" t="s">
        <v>183</v>
      </c>
      <c r="C1650" s="99">
        <v>2046</v>
      </c>
      <c r="D1650" s="97">
        <v>7</v>
      </c>
      <c r="E1650" s="97" t="s">
        <v>184</v>
      </c>
      <c r="F1650" s="97">
        <v>19.95</v>
      </c>
      <c r="G1650" s="97">
        <v>19.95</v>
      </c>
      <c r="H1650" s="97">
        <v>0</v>
      </c>
    </row>
    <row r="1651" spans="1:8" x14ac:dyDescent="0.3">
      <c r="A1651" s="98" t="s">
        <v>202</v>
      </c>
      <c r="B1651" s="98" t="s">
        <v>183</v>
      </c>
      <c r="C1651" s="99">
        <v>2046</v>
      </c>
      <c r="D1651" s="97">
        <v>7</v>
      </c>
      <c r="E1651" s="97" t="s">
        <v>184</v>
      </c>
      <c r="F1651" s="97">
        <v>19.95</v>
      </c>
      <c r="G1651" s="97">
        <v>19.95</v>
      </c>
      <c r="H1651" s="97">
        <v>0</v>
      </c>
    </row>
    <row r="1652" spans="1:8" x14ac:dyDescent="0.3">
      <c r="A1652" s="98" t="s">
        <v>202</v>
      </c>
      <c r="B1652" s="98" t="s">
        <v>183</v>
      </c>
      <c r="C1652" s="99">
        <v>2046</v>
      </c>
      <c r="D1652" s="97">
        <v>7</v>
      </c>
      <c r="E1652" s="97" t="s">
        <v>184</v>
      </c>
      <c r="F1652" s="97">
        <v>19.95</v>
      </c>
      <c r="G1652" s="97">
        <v>19.95</v>
      </c>
      <c r="H1652" s="97">
        <v>0</v>
      </c>
    </row>
    <row r="1653" spans="1:8" x14ac:dyDescent="0.3">
      <c r="A1653" s="98" t="s">
        <v>202</v>
      </c>
      <c r="B1653" s="98" t="s">
        <v>183</v>
      </c>
      <c r="C1653" s="99">
        <v>790</v>
      </c>
      <c r="D1653" s="97">
        <v>5</v>
      </c>
      <c r="E1653" s="97" t="s">
        <v>184</v>
      </c>
      <c r="F1653" s="97">
        <v>19.989999999999998</v>
      </c>
      <c r="G1653" s="97">
        <v>19.989999999999998</v>
      </c>
      <c r="H1653" s="97">
        <v>0</v>
      </c>
    </row>
    <row r="1654" spans="1:8" x14ac:dyDescent="0.3">
      <c r="A1654" s="98" t="s">
        <v>185</v>
      </c>
      <c r="B1654" s="98" t="s">
        <v>183</v>
      </c>
      <c r="C1654" s="99">
        <v>957</v>
      </c>
      <c r="D1654" s="97">
        <v>5</v>
      </c>
      <c r="E1654" s="97" t="s">
        <v>186</v>
      </c>
      <c r="F1654" s="97">
        <v>19.989999999999998</v>
      </c>
      <c r="G1654" s="97">
        <v>19.989999999999998</v>
      </c>
      <c r="H1654" s="97">
        <v>0</v>
      </c>
    </row>
    <row r="1655" spans="1:8" ht="27" x14ac:dyDescent="0.3">
      <c r="A1655" s="98" t="s">
        <v>196</v>
      </c>
      <c r="B1655" s="98" t="s">
        <v>183</v>
      </c>
      <c r="C1655" s="99">
        <v>1051</v>
      </c>
      <c r="D1655" s="97">
        <v>5</v>
      </c>
      <c r="E1655" s="97" t="s">
        <v>188</v>
      </c>
      <c r="F1655" s="97">
        <v>19.989999999999998</v>
      </c>
      <c r="G1655" s="97">
        <v>19.989999999999998</v>
      </c>
      <c r="H1655" s="97">
        <v>0</v>
      </c>
    </row>
    <row r="1656" spans="1:8" ht="27" x14ac:dyDescent="0.3">
      <c r="A1656" s="98" t="s">
        <v>194</v>
      </c>
      <c r="B1656" s="98" t="s">
        <v>183</v>
      </c>
      <c r="C1656" s="99">
        <v>1220</v>
      </c>
      <c r="D1656" s="97">
        <v>5</v>
      </c>
      <c r="E1656" s="97" t="s">
        <v>184</v>
      </c>
      <c r="F1656" s="97">
        <v>19.989999999999998</v>
      </c>
      <c r="G1656" s="97">
        <v>19.989999999999998</v>
      </c>
      <c r="H1656" s="97">
        <v>0</v>
      </c>
    </row>
    <row r="1657" spans="1:8" ht="27" x14ac:dyDescent="0.3">
      <c r="A1657" s="98" t="s">
        <v>182</v>
      </c>
      <c r="B1657" s="98" t="s">
        <v>183</v>
      </c>
      <c r="C1657" s="99">
        <v>2993</v>
      </c>
      <c r="D1657" s="97">
        <v>7</v>
      </c>
      <c r="E1657" s="97" t="s">
        <v>188</v>
      </c>
      <c r="F1657" s="97">
        <v>19.989999999999998</v>
      </c>
      <c r="G1657" s="97">
        <v>19.989999999999998</v>
      </c>
      <c r="H1657" s="97">
        <v>0</v>
      </c>
    </row>
    <row r="1658" spans="1:8" ht="27" x14ac:dyDescent="0.3">
      <c r="A1658" s="98" t="s">
        <v>194</v>
      </c>
      <c r="B1658" s="98" t="s">
        <v>183</v>
      </c>
      <c r="C1658" s="99">
        <v>4390</v>
      </c>
      <c r="D1658" s="97">
        <v>7</v>
      </c>
      <c r="E1658" s="97" t="s">
        <v>184</v>
      </c>
      <c r="F1658" s="97">
        <v>19.989999999999998</v>
      </c>
      <c r="G1658" s="97">
        <v>19.989999999999998</v>
      </c>
      <c r="H1658" s="97">
        <v>0</v>
      </c>
    </row>
    <row r="1659" spans="1:8" ht="27" x14ac:dyDescent="0.3">
      <c r="A1659" s="98" t="s">
        <v>194</v>
      </c>
      <c r="B1659" s="98" t="s">
        <v>183</v>
      </c>
      <c r="C1659" s="99">
        <v>664</v>
      </c>
      <c r="D1659" s="97">
        <v>3</v>
      </c>
      <c r="E1659" s="97" t="s">
        <v>193</v>
      </c>
      <c r="F1659" s="97">
        <v>20</v>
      </c>
      <c r="G1659" s="97">
        <v>20</v>
      </c>
      <c r="H1659" s="97">
        <v>0</v>
      </c>
    </row>
    <row r="1660" spans="1:8" ht="27" x14ac:dyDescent="0.3">
      <c r="A1660" s="98" t="s">
        <v>189</v>
      </c>
      <c r="B1660" s="98" t="s">
        <v>201</v>
      </c>
      <c r="C1660" s="99">
        <v>730</v>
      </c>
      <c r="D1660" s="97">
        <v>5</v>
      </c>
      <c r="E1660" s="97" t="s">
        <v>186</v>
      </c>
      <c r="F1660" s="97">
        <v>24.6</v>
      </c>
      <c r="G1660" s="97">
        <v>24.6</v>
      </c>
      <c r="H1660" s="97">
        <v>0</v>
      </c>
    </row>
    <row r="1661" spans="1:8" ht="27" x14ac:dyDescent="0.3">
      <c r="A1661" s="98" t="s">
        <v>196</v>
      </c>
      <c r="B1661" s="98" t="s">
        <v>183</v>
      </c>
      <c r="C1661" s="99">
        <v>22501</v>
      </c>
      <c r="D1661" s="97">
        <v>5</v>
      </c>
      <c r="E1661" s="97" t="s">
        <v>184</v>
      </c>
      <c r="F1661" s="97">
        <v>20</v>
      </c>
      <c r="G1661" s="97">
        <v>20</v>
      </c>
      <c r="H1661" s="97">
        <v>0</v>
      </c>
    </row>
    <row r="1662" spans="1:8" ht="27" x14ac:dyDescent="0.3">
      <c r="A1662" s="98" t="s">
        <v>196</v>
      </c>
      <c r="B1662" s="98" t="s">
        <v>183</v>
      </c>
      <c r="C1662" s="99">
        <v>22501</v>
      </c>
      <c r="D1662" s="97">
        <v>5</v>
      </c>
      <c r="E1662" s="97" t="s">
        <v>184</v>
      </c>
      <c r="F1662" s="97">
        <v>20</v>
      </c>
      <c r="G1662" s="97">
        <v>20</v>
      </c>
      <c r="H1662" s="97">
        <v>0</v>
      </c>
    </row>
    <row r="1663" spans="1:8" x14ac:dyDescent="0.3">
      <c r="A1663" s="98" t="s">
        <v>195</v>
      </c>
      <c r="B1663" s="98" t="s">
        <v>201</v>
      </c>
      <c r="C1663" s="99">
        <v>127</v>
      </c>
      <c r="D1663" s="97">
        <v>5</v>
      </c>
      <c r="E1663" s="97" t="s">
        <v>188</v>
      </c>
      <c r="F1663" s="97">
        <v>495.57999991038002</v>
      </c>
      <c r="G1663" s="97">
        <v>1.2297575620000001</v>
      </c>
      <c r="H1663" s="97">
        <v>1</v>
      </c>
    </row>
    <row r="1664" spans="1:8" ht="27" x14ac:dyDescent="0.3">
      <c r="A1664" s="98" t="s">
        <v>206</v>
      </c>
      <c r="B1664" s="98" t="s">
        <v>183</v>
      </c>
      <c r="C1664" s="99">
        <v>801</v>
      </c>
      <c r="D1664" s="97">
        <v>3</v>
      </c>
      <c r="E1664" s="97" t="s">
        <v>193</v>
      </c>
      <c r="F1664" s="97">
        <v>26.99</v>
      </c>
      <c r="G1664" s="97">
        <v>14.99</v>
      </c>
      <c r="H1664" s="97">
        <v>1</v>
      </c>
    </row>
    <row r="1665" spans="1:8" ht="27" x14ac:dyDescent="0.3">
      <c r="A1665" s="98" t="s">
        <v>182</v>
      </c>
      <c r="B1665" s="98" t="s">
        <v>183</v>
      </c>
      <c r="C1665" s="99">
        <v>2993</v>
      </c>
      <c r="D1665" s="97">
        <v>7</v>
      </c>
      <c r="E1665" s="97" t="s">
        <v>188</v>
      </c>
      <c r="F1665" s="97">
        <v>27.17</v>
      </c>
      <c r="G1665" s="97">
        <v>14.99</v>
      </c>
      <c r="H1665" s="97">
        <v>1</v>
      </c>
    </row>
    <row r="1666" spans="1:8" x14ac:dyDescent="0.3">
      <c r="A1666" s="98" t="s">
        <v>197</v>
      </c>
      <c r="B1666" s="98" t="s">
        <v>201</v>
      </c>
      <c r="C1666" s="99">
        <v>306</v>
      </c>
      <c r="D1666" s="97">
        <v>7</v>
      </c>
      <c r="E1666" s="97" t="s">
        <v>203</v>
      </c>
      <c r="F1666" s="97">
        <v>501.31999996012001</v>
      </c>
      <c r="G1666" s="97">
        <v>1.2297502819999999</v>
      </c>
      <c r="H1666" s="97">
        <v>1</v>
      </c>
    </row>
    <row r="1667" spans="1:8" ht="27" x14ac:dyDescent="0.3">
      <c r="A1667" s="98" t="s">
        <v>182</v>
      </c>
      <c r="B1667" s="98" t="s">
        <v>183</v>
      </c>
      <c r="C1667" s="99">
        <v>133</v>
      </c>
      <c r="D1667" s="97">
        <v>5</v>
      </c>
      <c r="E1667" s="97" t="s">
        <v>184</v>
      </c>
      <c r="F1667" s="97">
        <v>45.44</v>
      </c>
      <c r="G1667" s="97">
        <v>8.99</v>
      </c>
      <c r="H1667" s="97">
        <v>1</v>
      </c>
    </row>
    <row r="1668" spans="1:8" ht="27" x14ac:dyDescent="0.3">
      <c r="A1668" s="98" t="s">
        <v>196</v>
      </c>
      <c r="B1668" s="98" t="s">
        <v>183</v>
      </c>
      <c r="C1668" s="99">
        <v>22501</v>
      </c>
      <c r="D1668" s="97">
        <v>5</v>
      </c>
      <c r="E1668" s="97" t="s">
        <v>184</v>
      </c>
      <c r="F1668" s="97">
        <v>20.5</v>
      </c>
      <c r="G1668" s="97">
        <v>20</v>
      </c>
      <c r="H1668" s="97">
        <v>1</v>
      </c>
    </row>
    <row r="1669" spans="1:8" ht="27" x14ac:dyDescent="0.3">
      <c r="A1669" s="98" t="s">
        <v>196</v>
      </c>
      <c r="B1669" s="98" t="s">
        <v>183</v>
      </c>
      <c r="C1669" s="99">
        <v>22501</v>
      </c>
      <c r="D1669" s="97">
        <v>5</v>
      </c>
      <c r="E1669" s="97" t="s">
        <v>184</v>
      </c>
      <c r="F1669" s="97">
        <v>20.5</v>
      </c>
      <c r="G1669" s="97">
        <v>20</v>
      </c>
      <c r="H1669" s="97">
        <v>1</v>
      </c>
    </row>
    <row r="1670" spans="1:8" ht="27" x14ac:dyDescent="0.3">
      <c r="A1670" s="98" t="s">
        <v>196</v>
      </c>
      <c r="B1670" s="98" t="s">
        <v>183</v>
      </c>
      <c r="C1670" s="99">
        <v>22501</v>
      </c>
      <c r="D1670" s="97">
        <v>5</v>
      </c>
      <c r="E1670" s="97" t="s">
        <v>184</v>
      </c>
      <c r="F1670" s="97">
        <v>20.5</v>
      </c>
      <c r="G1670" s="97">
        <v>20</v>
      </c>
      <c r="H1670" s="97">
        <v>1</v>
      </c>
    </row>
    <row r="1671" spans="1:8" ht="27" x14ac:dyDescent="0.3">
      <c r="A1671" s="98" t="s">
        <v>200</v>
      </c>
      <c r="B1671" s="98" t="s">
        <v>201</v>
      </c>
      <c r="C1671" s="99">
        <v>627</v>
      </c>
      <c r="D1671" s="97">
        <v>10</v>
      </c>
      <c r="E1671" s="97" t="s">
        <v>186</v>
      </c>
      <c r="F1671" s="97">
        <v>56.570000013999994</v>
      </c>
      <c r="G1671" s="97">
        <v>11.068043481</v>
      </c>
      <c r="H1671" s="97">
        <v>1</v>
      </c>
    </row>
    <row r="1672" spans="1:8" x14ac:dyDescent="0.3">
      <c r="A1672" s="98" t="s">
        <v>195</v>
      </c>
      <c r="B1672" s="98" t="s">
        <v>183</v>
      </c>
      <c r="C1672" s="99">
        <v>434</v>
      </c>
      <c r="D1672" s="97">
        <v>7</v>
      </c>
      <c r="E1672" s="97" t="s">
        <v>188</v>
      </c>
      <c r="F1672" s="97">
        <v>41.5</v>
      </c>
      <c r="G1672" s="97">
        <v>9.99</v>
      </c>
      <c r="H1672" s="97">
        <v>1</v>
      </c>
    </row>
    <row r="1673" spans="1:8" ht="27" x14ac:dyDescent="0.3">
      <c r="A1673" s="98" t="s">
        <v>187</v>
      </c>
      <c r="B1673" s="98" t="s">
        <v>183</v>
      </c>
      <c r="C1673" s="99">
        <v>542</v>
      </c>
      <c r="D1673" s="97">
        <v>7</v>
      </c>
      <c r="E1673" s="97" t="s">
        <v>186</v>
      </c>
      <c r="F1673" s="97">
        <v>27.95</v>
      </c>
      <c r="G1673" s="97">
        <v>14.99</v>
      </c>
      <c r="H1673" s="97">
        <v>1</v>
      </c>
    </row>
    <row r="1674" spans="1:8" ht="27" x14ac:dyDescent="0.3">
      <c r="A1674" s="98" t="s">
        <v>196</v>
      </c>
      <c r="B1674" s="98" t="s">
        <v>183</v>
      </c>
      <c r="C1674" s="99">
        <v>756</v>
      </c>
      <c r="D1674" s="97">
        <v>3</v>
      </c>
      <c r="E1674" s="97" t="s">
        <v>188</v>
      </c>
      <c r="F1674" s="97">
        <v>20.5</v>
      </c>
      <c r="G1674" s="97">
        <v>20.5</v>
      </c>
      <c r="H1674" s="97">
        <v>0</v>
      </c>
    </row>
    <row r="1675" spans="1:8" x14ac:dyDescent="0.3">
      <c r="A1675" s="98" t="s">
        <v>197</v>
      </c>
      <c r="B1675" s="98" t="s">
        <v>183</v>
      </c>
      <c r="C1675" s="99">
        <v>2358</v>
      </c>
      <c r="D1675" s="97">
        <v>5</v>
      </c>
      <c r="E1675" s="97" t="s">
        <v>184</v>
      </c>
      <c r="F1675" s="97">
        <v>42.77</v>
      </c>
      <c r="G1675" s="97">
        <v>9.99</v>
      </c>
      <c r="H1675" s="97">
        <v>1</v>
      </c>
    </row>
    <row r="1676" spans="1:8" ht="27" x14ac:dyDescent="0.3">
      <c r="A1676" s="98" t="s">
        <v>196</v>
      </c>
      <c r="B1676" s="98" t="s">
        <v>183</v>
      </c>
      <c r="C1676" s="99">
        <v>3385</v>
      </c>
      <c r="D1676" s="97">
        <v>7</v>
      </c>
      <c r="E1676" s="97" t="s">
        <v>193</v>
      </c>
      <c r="F1676" s="97">
        <v>43</v>
      </c>
      <c r="G1676" s="97">
        <v>9.99</v>
      </c>
      <c r="H1676" s="97">
        <v>1</v>
      </c>
    </row>
    <row r="1677" spans="1:8" ht="27" x14ac:dyDescent="0.3">
      <c r="A1677" s="98" t="s">
        <v>182</v>
      </c>
      <c r="B1677" s="98" t="s">
        <v>190</v>
      </c>
      <c r="C1677" s="99">
        <v>277</v>
      </c>
      <c r="D1677" s="97">
        <v>7</v>
      </c>
      <c r="E1677" s="97" t="s">
        <v>191</v>
      </c>
      <c r="F1677" s="97">
        <v>76.740000008999999</v>
      </c>
      <c r="G1677" s="97">
        <v>17.846511629999998</v>
      </c>
      <c r="H1677" s="97">
        <v>1</v>
      </c>
    </row>
    <row r="1678" spans="1:8" ht="27" x14ac:dyDescent="0.3">
      <c r="A1678" s="98" t="s">
        <v>187</v>
      </c>
      <c r="B1678" s="98" t="s">
        <v>183</v>
      </c>
      <c r="C1678" s="99">
        <v>5271</v>
      </c>
      <c r="D1678" s="97">
        <v>7</v>
      </c>
      <c r="E1678" s="97" t="s">
        <v>193</v>
      </c>
      <c r="F1678" s="97">
        <v>20.95</v>
      </c>
      <c r="G1678" s="97">
        <v>20.95</v>
      </c>
      <c r="H1678" s="97">
        <v>0</v>
      </c>
    </row>
    <row r="1679" spans="1:8" x14ac:dyDescent="0.3">
      <c r="A1679" s="98" t="s">
        <v>185</v>
      </c>
      <c r="B1679" s="98" t="s">
        <v>183</v>
      </c>
      <c r="C1679" s="99">
        <v>10067</v>
      </c>
      <c r="D1679" s="97">
        <v>3</v>
      </c>
      <c r="E1679" s="97" t="s">
        <v>188</v>
      </c>
      <c r="F1679" s="97">
        <v>21</v>
      </c>
      <c r="G1679" s="97">
        <v>21</v>
      </c>
      <c r="H1679" s="97">
        <v>0</v>
      </c>
    </row>
    <row r="1680" spans="1:8" x14ac:dyDescent="0.3">
      <c r="A1680" s="98" t="s">
        <v>185</v>
      </c>
      <c r="B1680" s="98" t="s">
        <v>183</v>
      </c>
      <c r="C1680" s="99">
        <v>10067</v>
      </c>
      <c r="D1680" s="97">
        <v>3</v>
      </c>
      <c r="E1680" s="97" t="s">
        <v>188</v>
      </c>
      <c r="F1680" s="97">
        <v>21</v>
      </c>
      <c r="G1680" s="97">
        <v>21</v>
      </c>
      <c r="H1680" s="97">
        <v>0</v>
      </c>
    </row>
    <row r="1681" spans="1:8" x14ac:dyDescent="0.3">
      <c r="A1681" s="98" t="s">
        <v>185</v>
      </c>
      <c r="B1681" s="98" t="s">
        <v>183</v>
      </c>
      <c r="C1681" s="99">
        <v>10067</v>
      </c>
      <c r="D1681" s="97">
        <v>3</v>
      </c>
      <c r="E1681" s="97" t="s">
        <v>188</v>
      </c>
      <c r="F1681" s="97">
        <v>21</v>
      </c>
      <c r="G1681" s="97">
        <v>21</v>
      </c>
      <c r="H1681" s="97">
        <v>0</v>
      </c>
    </row>
    <row r="1682" spans="1:8" x14ac:dyDescent="0.3">
      <c r="A1682" s="98" t="s">
        <v>185</v>
      </c>
      <c r="B1682" s="98" t="s">
        <v>183</v>
      </c>
      <c r="C1682" s="99">
        <v>10067</v>
      </c>
      <c r="D1682" s="97">
        <v>3</v>
      </c>
      <c r="E1682" s="97" t="s">
        <v>188</v>
      </c>
      <c r="F1682" s="97">
        <v>21</v>
      </c>
      <c r="G1682" s="97">
        <v>21</v>
      </c>
      <c r="H1682" s="97">
        <v>0</v>
      </c>
    </row>
    <row r="1683" spans="1:8" x14ac:dyDescent="0.3">
      <c r="A1683" s="98" t="s">
        <v>185</v>
      </c>
      <c r="B1683" s="98" t="s">
        <v>183</v>
      </c>
      <c r="C1683" s="99">
        <v>10067</v>
      </c>
      <c r="D1683" s="97">
        <v>3</v>
      </c>
      <c r="E1683" s="97" t="s">
        <v>193</v>
      </c>
      <c r="F1683" s="97">
        <v>21</v>
      </c>
      <c r="G1683" s="97">
        <v>21</v>
      </c>
      <c r="H1683" s="97">
        <v>0</v>
      </c>
    </row>
    <row r="1684" spans="1:8" x14ac:dyDescent="0.3">
      <c r="A1684" s="98" t="s">
        <v>185</v>
      </c>
      <c r="B1684" s="98" t="s">
        <v>183</v>
      </c>
      <c r="C1684" s="99">
        <v>10067</v>
      </c>
      <c r="D1684" s="97">
        <v>3</v>
      </c>
      <c r="E1684" s="97" t="s">
        <v>193</v>
      </c>
      <c r="F1684" s="97">
        <v>21</v>
      </c>
      <c r="G1684" s="97">
        <v>21</v>
      </c>
      <c r="H1684" s="97">
        <v>0</v>
      </c>
    </row>
    <row r="1685" spans="1:8" ht="27" x14ac:dyDescent="0.3">
      <c r="A1685" s="98" t="s">
        <v>196</v>
      </c>
      <c r="B1685" s="98" t="s">
        <v>183</v>
      </c>
      <c r="C1685" s="99">
        <v>22501</v>
      </c>
      <c r="D1685" s="97">
        <v>5</v>
      </c>
      <c r="E1685" s="97" t="s">
        <v>184</v>
      </c>
      <c r="F1685" s="97">
        <v>22.16</v>
      </c>
      <c r="G1685" s="97">
        <v>20</v>
      </c>
      <c r="H1685" s="97">
        <v>1</v>
      </c>
    </row>
    <row r="1686" spans="1:8" ht="27" x14ac:dyDescent="0.3">
      <c r="A1686" s="98" t="s">
        <v>199</v>
      </c>
      <c r="B1686" s="98" t="s">
        <v>201</v>
      </c>
      <c r="C1686" s="99">
        <v>164</v>
      </c>
      <c r="D1686" s="97">
        <v>5</v>
      </c>
      <c r="E1686" s="97" t="s">
        <v>184</v>
      </c>
      <c r="F1686" s="97">
        <v>55.950000015000001</v>
      </c>
      <c r="G1686" s="97">
        <v>12.173736267000001</v>
      </c>
      <c r="H1686" s="97">
        <v>1</v>
      </c>
    </row>
    <row r="1687" spans="1:8" ht="27" x14ac:dyDescent="0.3">
      <c r="A1687" s="98" t="s">
        <v>199</v>
      </c>
      <c r="B1687" s="98" t="s">
        <v>201</v>
      </c>
      <c r="C1687" s="99">
        <v>164</v>
      </c>
      <c r="D1687" s="97">
        <v>7</v>
      </c>
      <c r="E1687" s="97" t="s">
        <v>186</v>
      </c>
      <c r="F1687" s="97">
        <v>55.950000015000001</v>
      </c>
      <c r="G1687" s="97">
        <v>12.173736267000001</v>
      </c>
      <c r="H1687" s="97">
        <v>1</v>
      </c>
    </row>
    <row r="1688" spans="1:8" ht="27" x14ac:dyDescent="0.3">
      <c r="A1688" s="98" t="s">
        <v>194</v>
      </c>
      <c r="B1688" s="98" t="s">
        <v>183</v>
      </c>
      <c r="C1688" s="99">
        <v>3385</v>
      </c>
      <c r="D1688" s="97">
        <v>7</v>
      </c>
      <c r="E1688" s="97" t="s">
        <v>193</v>
      </c>
      <c r="F1688" s="97">
        <v>38.5</v>
      </c>
      <c r="G1688" s="97">
        <v>11.99</v>
      </c>
      <c r="H1688" s="97">
        <v>1</v>
      </c>
    </row>
    <row r="1689" spans="1:8" ht="27" x14ac:dyDescent="0.3">
      <c r="A1689" s="98" t="s">
        <v>187</v>
      </c>
      <c r="B1689" s="98" t="s">
        <v>183</v>
      </c>
      <c r="C1689" s="99">
        <v>3162</v>
      </c>
      <c r="D1689" s="97">
        <v>5</v>
      </c>
      <c r="E1689" s="97" t="s">
        <v>184</v>
      </c>
      <c r="F1689" s="97">
        <v>466</v>
      </c>
      <c r="G1689" s="97">
        <v>1</v>
      </c>
      <c r="H1689" s="97">
        <v>1</v>
      </c>
    </row>
    <row r="1690" spans="1:8" x14ac:dyDescent="0.3">
      <c r="A1690" s="98" t="s">
        <v>185</v>
      </c>
      <c r="B1690" s="98" t="s">
        <v>183</v>
      </c>
      <c r="C1690" s="99">
        <v>501</v>
      </c>
      <c r="D1690" s="97">
        <v>7</v>
      </c>
      <c r="E1690" s="97" t="s">
        <v>184</v>
      </c>
      <c r="F1690" s="97">
        <v>52</v>
      </c>
      <c r="G1690" s="97">
        <v>9</v>
      </c>
      <c r="H1690" s="97">
        <v>1</v>
      </c>
    </row>
    <row r="1691" spans="1:8" ht="27" x14ac:dyDescent="0.3">
      <c r="A1691" s="98" t="s">
        <v>187</v>
      </c>
      <c r="B1691" s="98" t="s">
        <v>183</v>
      </c>
      <c r="C1691" s="99">
        <v>4283</v>
      </c>
      <c r="D1691" s="97">
        <v>5</v>
      </c>
      <c r="E1691" s="97" t="s">
        <v>184</v>
      </c>
      <c r="F1691" s="97">
        <v>23.5</v>
      </c>
      <c r="G1691" s="97">
        <v>19.989999999999998</v>
      </c>
      <c r="H1691" s="97">
        <v>1</v>
      </c>
    </row>
    <row r="1692" spans="1:8" ht="27" x14ac:dyDescent="0.3">
      <c r="A1692" s="98" t="s">
        <v>196</v>
      </c>
      <c r="B1692" s="98" t="s">
        <v>183</v>
      </c>
      <c r="C1692" s="99">
        <v>534</v>
      </c>
      <c r="D1692" s="97">
        <v>7</v>
      </c>
      <c r="E1692" s="97" t="s">
        <v>188</v>
      </c>
      <c r="F1692" s="97">
        <v>23.86</v>
      </c>
      <c r="G1692" s="97">
        <v>19.95</v>
      </c>
      <c r="H1692" s="97">
        <v>1</v>
      </c>
    </row>
    <row r="1693" spans="1:8" ht="27" x14ac:dyDescent="0.3">
      <c r="A1693" s="98" t="s">
        <v>196</v>
      </c>
      <c r="B1693" s="98" t="s">
        <v>183</v>
      </c>
      <c r="C1693" s="99">
        <v>22501</v>
      </c>
      <c r="D1693" s="97">
        <v>5</v>
      </c>
      <c r="E1693" s="97" t="s">
        <v>184</v>
      </c>
      <c r="F1693" s="97">
        <v>26.56</v>
      </c>
      <c r="G1693" s="97">
        <v>18</v>
      </c>
      <c r="H1693" s="97">
        <v>1</v>
      </c>
    </row>
    <row r="1694" spans="1:8" x14ac:dyDescent="0.3">
      <c r="A1694" s="98" t="s">
        <v>185</v>
      </c>
      <c r="B1694" s="98" t="s">
        <v>183</v>
      </c>
      <c r="C1694" s="99">
        <v>83</v>
      </c>
      <c r="D1694" s="97">
        <v>5</v>
      </c>
      <c r="E1694" s="97" t="s">
        <v>184</v>
      </c>
      <c r="F1694" s="97">
        <v>48</v>
      </c>
      <c r="G1694" s="97">
        <v>9.99</v>
      </c>
      <c r="H1694" s="97">
        <v>1</v>
      </c>
    </row>
    <row r="1695" spans="1:8" ht="27" x14ac:dyDescent="0.3">
      <c r="A1695" s="98" t="s">
        <v>194</v>
      </c>
      <c r="B1695" s="98" t="s">
        <v>183</v>
      </c>
      <c r="C1695" s="99">
        <v>4397</v>
      </c>
      <c r="D1695" s="97">
        <v>7</v>
      </c>
      <c r="E1695" s="97" t="s">
        <v>193</v>
      </c>
      <c r="F1695" s="97">
        <v>21.99</v>
      </c>
      <c r="G1695" s="97">
        <v>21.99</v>
      </c>
      <c r="H1695" s="97">
        <v>0</v>
      </c>
    </row>
    <row r="1696" spans="1:8" x14ac:dyDescent="0.3">
      <c r="A1696" s="98" t="s">
        <v>185</v>
      </c>
      <c r="B1696" s="98" t="s">
        <v>183</v>
      </c>
      <c r="C1696" s="99">
        <v>816</v>
      </c>
      <c r="D1696" s="97">
        <v>3</v>
      </c>
      <c r="E1696" s="97" t="s">
        <v>193</v>
      </c>
      <c r="F1696" s="97">
        <v>22</v>
      </c>
      <c r="G1696" s="97">
        <v>22</v>
      </c>
      <c r="H1696" s="97">
        <v>0</v>
      </c>
    </row>
    <row r="1697" spans="1:8" ht="27" x14ac:dyDescent="0.3">
      <c r="A1697" s="98" t="s">
        <v>199</v>
      </c>
      <c r="B1697" s="98" t="s">
        <v>201</v>
      </c>
      <c r="C1697" s="99">
        <v>164</v>
      </c>
      <c r="D1697" s="97">
        <v>5</v>
      </c>
      <c r="E1697" s="97" t="s">
        <v>184</v>
      </c>
      <c r="F1697" s="97">
        <v>60.629999989200002</v>
      </c>
      <c r="G1697" s="97">
        <v>12.175192695600002</v>
      </c>
      <c r="H1697" s="97">
        <v>1</v>
      </c>
    </row>
    <row r="1698" spans="1:8" x14ac:dyDescent="0.3">
      <c r="A1698" s="98" t="s">
        <v>185</v>
      </c>
      <c r="B1698" s="98" t="s">
        <v>183</v>
      </c>
      <c r="C1698" s="99">
        <v>2433</v>
      </c>
      <c r="D1698" s="97">
        <v>3</v>
      </c>
      <c r="E1698" s="97" t="s">
        <v>188</v>
      </c>
      <c r="F1698" s="97">
        <v>22.5</v>
      </c>
      <c r="G1698" s="97">
        <v>22</v>
      </c>
      <c r="H1698" s="97">
        <v>1</v>
      </c>
    </row>
    <row r="1699" spans="1:8" x14ac:dyDescent="0.3">
      <c r="A1699" s="98" t="s">
        <v>202</v>
      </c>
      <c r="B1699" s="98" t="s">
        <v>183</v>
      </c>
      <c r="C1699" s="99">
        <v>2046</v>
      </c>
      <c r="D1699" s="97">
        <v>5</v>
      </c>
      <c r="E1699" s="97" t="s">
        <v>193</v>
      </c>
      <c r="F1699" s="97">
        <v>25</v>
      </c>
      <c r="G1699" s="97">
        <v>19.95</v>
      </c>
      <c r="H1699" s="97">
        <v>1</v>
      </c>
    </row>
    <row r="1700" spans="1:8" ht="27" x14ac:dyDescent="0.3">
      <c r="A1700" s="98" t="s">
        <v>199</v>
      </c>
      <c r="B1700" s="98" t="s">
        <v>201</v>
      </c>
      <c r="C1700" s="99">
        <v>164</v>
      </c>
      <c r="D1700" s="97">
        <v>7</v>
      </c>
      <c r="E1700" s="97" t="s">
        <v>186</v>
      </c>
      <c r="F1700" s="97">
        <v>62.720000022000008</v>
      </c>
      <c r="G1700" s="97">
        <v>12.175058827800001</v>
      </c>
      <c r="H1700" s="97">
        <v>1</v>
      </c>
    </row>
    <row r="1701" spans="1:8" x14ac:dyDescent="0.3">
      <c r="A1701" s="98" t="s">
        <v>185</v>
      </c>
      <c r="B1701" s="98" t="s">
        <v>183</v>
      </c>
      <c r="C1701" s="99">
        <v>8101</v>
      </c>
      <c r="D1701" s="97">
        <v>3</v>
      </c>
      <c r="E1701" s="97" t="s">
        <v>188</v>
      </c>
      <c r="F1701" s="97">
        <v>51</v>
      </c>
      <c r="G1701" s="97">
        <v>9.99</v>
      </c>
      <c r="H1701" s="97">
        <v>1</v>
      </c>
    </row>
    <row r="1702" spans="1:8" ht="27" x14ac:dyDescent="0.3">
      <c r="A1702" s="98" t="s">
        <v>194</v>
      </c>
      <c r="B1702" s="98" t="s">
        <v>183</v>
      </c>
      <c r="C1702" s="99">
        <v>6586</v>
      </c>
      <c r="D1702" s="97">
        <v>3</v>
      </c>
      <c r="E1702" s="97" t="s">
        <v>193</v>
      </c>
      <c r="F1702" s="97">
        <v>25.49</v>
      </c>
      <c r="G1702" s="97">
        <v>19.989999999999998</v>
      </c>
      <c r="H1702" s="97">
        <v>1</v>
      </c>
    </row>
    <row r="1703" spans="1:8" ht="27" x14ac:dyDescent="0.3">
      <c r="A1703" s="98" t="s">
        <v>196</v>
      </c>
      <c r="B1703" s="98" t="s">
        <v>183</v>
      </c>
      <c r="C1703" s="99">
        <v>1820</v>
      </c>
      <c r="D1703" s="97">
        <v>10</v>
      </c>
      <c r="E1703" s="97" t="s">
        <v>188</v>
      </c>
      <c r="F1703" s="97">
        <v>52.01</v>
      </c>
      <c r="G1703" s="97">
        <v>9.99</v>
      </c>
      <c r="H1703" s="97">
        <v>1</v>
      </c>
    </row>
    <row r="1704" spans="1:8" ht="27" x14ac:dyDescent="0.3">
      <c r="A1704" s="98" t="s">
        <v>196</v>
      </c>
      <c r="B1704" s="98" t="s">
        <v>183</v>
      </c>
      <c r="C1704" s="99">
        <v>1809</v>
      </c>
      <c r="D1704" s="97">
        <v>7</v>
      </c>
      <c r="E1704" s="97" t="s">
        <v>188</v>
      </c>
      <c r="F1704" s="97">
        <v>26.07</v>
      </c>
      <c r="G1704" s="97">
        <v>19.989999999999998</v>
      </c>
      <c r="H1704" s="97">
        <v>1</v>
      </c>
    </row>
    <row r="1705" spans="1:8" ht="27" x14ac:dyDescent="0.3">
      <c r="A1705" s="98" t="s">
        <v>194</v>
      </c>
      <c r="B1705" s="98" t="s">
        <v>183</v>
      </c>
      <c r="C1705" s="99">
        <v>5257</v>
      </c>
      <c r="D1705" s="97">
        <v>3</v>
      </c>
      <c r="E1705" s="97" t="s">
        <v>193</v>
      </c>
      <c r="F1705" s="97">
        <v>31</v>
      </c>
      <c r="G1705" s="97">
        <v>16.95</v>
      </c>
      <c r="H1705" s="97">
        <v>1</v>
      </c>
    </row>
    <row r="1706" spans="1:8" x14ac:dyDescent="0.3">
      <c r="A1706" s="98" t="s">
        <v>195</v>
      </c>
      <c r="B1706" s="98" t="s">
        <v>201</v>
      </c>
      <c r="C1706" s="99">
        <v>127</v>
      </c>
      <c r="D1706" s="97">
        <v>5</v>
      </c>
      <c r="E1706" s="97" t="s">
        <v>193</v>
      </c>
      <c r="F1706" s="97">
        <v>646.85000015200001</v>
      </c>
      <c r="G1706" s="97">
        <v>1.2297528520000001</v>
      </c>
      <c r="H1706" s="97">
        <v>1</v>
      </c>
    </row>
    <row r="1707" spans="1:8" x14ac:dyDescent="0.3">
      <c r="A1707" s="98" t="s">
        <v>197</v>
      </c>
      <c r="B1707" s="98" t="s">
        <v>183</v>
      </c>
      <c r="C1707" s="99">
        <v>572</v>
      </c>
      <c r="D1707" s="97">
        <v>7</v>
      </c>
      <c r="E1707" s="97" t="s">
        <v>184</v>
      </c>
      <c r="F1707" s="97">
        <v>22.95</v>
      </c>
      <c r="G1707" s="97">
        <v>22.95</v>
      </c>
      <c r="H1707" s="97">
        <v>0</v>
      </c>
    </row>
    <row r="1708" spans="1:8" x14ac:dyDescent="0.3">
      <c r="A1708" s="98" t="s">
        <v>197</v>
      </c>
      <c r="B1708" s="98" t="s">
        <v>183</v>
      </c>
      <c r="C1708" s="99">
        <v>572</v>
      </c>
      <c r="D1708" s="97">
        <v>7</v>
      </c>
      <c r="E1708" s="97" t="s">
        <v>186</v>
      </c>
      <c r="F1708" s="97">
        <v>22.95</v>
      </c>
      <c r="G1708" s="97">
        <v>22.95</v>
      </c>
      <c r="H1708" s="97">
        <v>0</v>
      </c>
    </row>
    <row r="1709" spans="1:8" ht="27" x14ac:dyDescent="0.3">
      <c r="A1709" s="98" t="s">
        <v>187</v>
      </c>
      <c r="B1709" s="98" t="s">
        <v>201</v>
      </c>
      <c r="C1709" s="99">
        <v>1405</v>
      </c>
      <c r="D1709" s="97">
        <v>7</v>
      </c>
      <c r="E1709" s="97" t="s">
        <v>191</v>
      </c>
      <c r="F1709" s="97">
        <v>72.559999972</v>
      </c>
      <c r="G1709" s="97">
        <v>11.068474572</v>
      </c>
      <c r="H1709" s="97">
        <v>0</v>
      </c>
    </row>
    <row r="1710" spans="1:8" ht="27" x14ac:dyDescent="0.3">
      <c r="A1710" s="98" t="s">
        <v>187</v>
      </c>
      <c r="B1710" s="98" t="s">
        <v>201</v>
      </c>
      <c r="C1710" s="99">
        <v>1405</v>
      </c>
      <c r="D1710" s="97">
        <v>7</v>
      </c>
      <c r="E1710" s="97" t="s">
        <v>191</v>
      </c>
      <c r="F1710" s="97">
        <v>72.559999972</v>
      </c>
      <c r="G1710" s="97">
        <v>11.068474572</v>
      </c>
      <c r="H1710" s="97">
        <v>0</v>
      </c>
    </row>
    <row r="1711" spans="1:8" ht="27" x14ac:dyDescent="0.3">
      <c r="A1711" s="98" t="s">
        <v>196</v>
      </c>
      <c r="B1711" s="98" t="s">
        <v>183</v>
      </c>
      <c r="C1711" s="99">
        <v>534</v>
      </c>
      <c r="D1711" s="97">
        <v>7</v>
      </c>
      <c r="E1711" s="97" t="s">
        <v>188</v>
      </c>
      <c r="F1711" s="97">
        <v>35.75</v>
      </c>
      <c r="G1711" s="97">
        <v>14.95</v>
      </c>
      <c r="H1711" s="97">
        <v>1</v>
      </c>
    </row>
    <row r="1712" spans="1:8" x14ac:dyDescent="0.3">
      <c r="A1712" s="98" t="s">
        <v>185</v>
      </c>
      <c r="B1712" s="98" t="s">
        <v>183</v>
      </c>
      <c r="C1712" s="99">
        <v>10067</v>
      </c>
      <c r="D1712" s="97">
        <v>3</v>
      </c>
      <c r="E1712" s="97" t="s">
        <v>188</v>
      </c>
      <c r="F1712" s="97">
        <v>23.5</v>
      </c>
      <c r="G1712" s="97">
        <v>23</v>
      </c>
      <c r="H1712" s="97">
        <v>1</v>
      </c>
    </row>
    <row r="1713" spans="1:8" ht="27" x14ac:dyDescent="0.3">
      <c r="A1713" s="98" t="s">
        <v>196</v>
      </c>
      <c r="B1713" s="98" t="s">
        <v>201</v>
      </c>
      <c r="C1713" s="99">
        <v>58</v>
      </c>
      <c r="D1713" s="97">
        <v>10</v>
      </c>
      <c r="E1713" s="97" t="s">
        <v>203</v>
      </c>
      <c r="F1713" s="97">
        <v>33.450000006400003</v>
      </c>
      <c r="G1713" s="97">
        <v>24.595588240000001</v>
      </c>
      <c r="H1713" s="97">
        <v>1</v>
      </c>
    </row>
    <row r="1714" spans="1:8" ht="27" x14ac:dyDescent="0.3">
      <c r="A1714" s="98" t="s">
        <v>182</v>
      </c>
      <c r="B1714" s="98" t="s">
        <v>201</v>
      </c>
      <c r="C1714" s="99">
        <v>205</v>
      </c>
      <c r="D1714" s="97">
        <v>7</v>
      </c>
      <c r="E1714" s="97" t="s">
        <v>188</v>
      </c>
      <c r="F1714" s="97">
        <v>33.820000005000004</v>
      </c>
      <c r="G1714" s="97">
        <v>24.59636364</v>
      </c>
      <c r="H1714" s="97">
        <v>1</v>
      </c>
    </row>
    <row r="1715" spans="1:8" ht="27" x14ac:dyDescent="0.3">
      <c r="A1715" s="98" t="s">
        <v>189</v>
      </c>
      <c r="B1715" s="98" t="s">
        <v>183</v>
      </c>
      <c r="C1715" s="99">
        <v>1304</v>
      </c>
      <c r="D1715" s="97">
        <v>7</v>
      </c>
      <c r="E1715" s="97" t="s">
        <v>188</v>
      </c>
      <c r="F1715" s="97">
        <v>23.5</v>
      </c>
      <c r="G1715" s="97">
        <v>23.5</v>
      </c>
      <c r="H1715" s="97">
        <v>0</v>
      </c>
    </row>
    <row r="1716" spans="1:8" x14ac:dyDescent="0.3">
      <c r="A1716" s="98" t="s">
        <v>202</v>
      </c>
      <c r="B1716" s="98" t="s">
        <v>183</v>
      </c>
      <c r="C1716" s="99">
        <v>25433</v>
      </c>
      <c r="D1716" s="97">
        <v>7</v>
      </c>
      <c r="E1716" s="97" t="s">
        <v>184</v>
      </c>
      <c r="F1716" s="97">
        <v>23.5</v>
      </c>
      <c r="G1716" s="97">
        <v>23.5</v>
      </c>
      <c r="H1716" s="97">
        <v>0</v>
      </c>
    </row>
    <row r="1717" spans="1:8" ht="27" x14ac:dyDescent="0.3">
      <c r="A1717" s="98" t="s">
        <v>196</v>
      </c>
      <c r="B1717" s="98" t="s">
        <v>183</v>
      </c>
      <c r="C1717" s="99">
        <v>534</v>
      </c>
      <c r="D1717" s="97">
        <v>7</v>
      </c>
      <c r="E1717" s="97" t="s">
        <v>188</v>
      </c>
      <c r="F1717" s="97">
        <v>28</v>
      </c>
      <c r="G1717" s="97">
        <v>19.989999999999998</v>
      </c>
      <c r="H1717" s="97">
        <v>1</v>
      </c>
    </row>
    <row r="1718" spans="1:8" ht="27" x14ac:dyDescent="0.3">
      <c r="A1718" s="98" t="s">
        <v>199</v>
      </c>
      <c r="B1718" s="98" t="s">
        <v>201</v>
      </c>
      <c r="C1718" s="99">
        <v>164</v>
      </c>
      <c r="D1718" s="97">
        <v>7</v>
      </c>
      <c r="E1718" s="97" t="s">
        <v>186</v>
      </c>
      <c r="F1718" s="97">
        <v>73.349999997449999</v>
      </c>
      <c r="G1718" s="97">
        <v>12.173763620699999</v>
      </c>
      <c r="H1718" s="97">
        <v>1</v>
      </c>
    </row>
    <row r="1719" spans="1:8" ht="27" x14ac:dyDescent="0.3">
      <c r="A1719" s="98" t="s">
        <v>199</v>
      </c>
      <c r="B1719" s="98" t="s">
        <v>201</v>
      </c>
      <c r="C1719" s="99">
        <v>164</v>
      </c>
      <c r="D1719" s="97">
        <v>5</v>
      </c>
      <c r="E1719" s="97" t="s">
        <v>184</v>
      </c>
      <c r="F1719" s="97">
        <v>73.660000020600009</v>
      </c>
      <c r="G1719" s="97">
        <v>12.174190320600001</v>
      </c>
      <c r="H1719" s="97">
        <v>0</v>
      </c>
    </row>
    <row r="1720" spans="1:8" x14ac:dyDescent="0.3">
      <c r="A1720" s="98" t="s">
        <v>185</v>
      </c>
      <c r="B1720" s="98" t="s">
        <v>201</v>
      </c>
      <c r="C1720" s="99">
        <v>32</v>
      </c>
      <c r="D1720" s="97">
        <v>7</v>
      </c>
      <c r="E1720" s="97" t="s">
        <v>184</v>
      </c>
      <c r="F1720" s="97">
        <v>730.47000014999992</v>
      </c>
      <c r="G1720" s="97">
        <v>1.2297474749999999</v>
      </c>
      <c r="H1720" s="97">
        <v>1</v>
      </c>
    </row>
    <row r="1721" spans="1:8" ht="27" x14ac:dyDescent="0.3">
      <c r="A1721" s="98" t="s">
        <v>189</v>
      </c>
      <c r="B1721" s="98" t="s">
        <v>183</v>
      </c>
      <c r="C1721" s="99">
        <v>1620</v>
      </c>
      <c r="D1721" s="97">
        <v>10</v>
      </c>
      <c r="E1721" s="97" t="s">
        <v>184</v>
      </c>
      <c r="F1721" s="97">
        <v>60</v>
      </c>
      <c r="G1721" s="97">
        <v>9.9499999999999993</v>
      </c>
      <c r="H1721" s="97">
        <v>1</v>
      </c>
    </row>
    <row r="1722" spans="1:8" ht="27" x14ac:dyDescent="0.3">
      <c r="A1722" s="98" t="s">
        <v>199</v>
      </c>
      <c r="B1722" s="98" t="s">
        <v>201</v>
      </c>
      <c r="C1722" s="99">
        <v>164</v>
      </c>
      <c r="D1722" s="97">
        <v>5</v>
      </c>
      <c r="E1722" s="97" t="s">
        <v>184</v>
      </c>
      <c r="F1722" s="97">
        <v>75.009999991000001</v>
      </c>
      <c r="G1722" s="97">
        <v>12.173754096900002</v>
      </c>
      <c r="H1722" s="97">
        <v>1</v>
      </c>
    </row>
    <row r="1723" spans="1:8" ht="27" x14ac:dyDescent="0.3">
      <c r="A1723" s="98" t="s">
        <v>189</v>
      </c>
      <c r="B1723" s="98" t="s">
        <v>183</v>
      </c>
      <c r="C1723" s="99">
        <v>354</v>
      </c>
      <c r="D1723" s="97">
        <v>5</v>
      </c>
      <c r="E1723" s="97" t="s">
        <v>188</v>
      </c>
      <c r="F1723" s="97">
        <v>615</v>
      </c>
      <c r="G1723" s="97">
        <v>0.99</v>
      </c>
      <c r="H1723" s="97">
        <v>1</v>
      </c>
    </row>
    <row r="1724" spans="1:8" ht="27" x14ac:dyDescent="0.3">
      <c r="A1724" s="98" t="s">
        <v>189</v>
      </c>
      <c r="B1724" s="98" t="s">
        <v>183</v>
      </c>
      <c r="C1724" s="99">
        <v>280</v>
      </c>
      <c r="D1724" s="97">
        <v>3</v>
      </c>
      <c r="E1724" s="97" t="s">
        <v>193</v>
      </c>
      <c r="F1724" s="97">
        <v>24.77</v>
      </c>
      <c r="G1724" s="97">
        <v>24.77</v>
      </c>
      <c r="H1724" s="97">
        <v>0</v>
      </c>
    </row>
    <row r="1725" spans="1:8" x14ac:dyDescent="0.3">
      <c r="A1725" s="98" t="s">
        <v>192</v>
      </c>
      <c r="B1725" s="98" t="s">
        <v>190</v>
      </c>
      <c r="C1725" s="99">
        <v>1029</v>
      </c>
      <c r="D1725" s="97">
        <v>7</v>
      </c>
      <c r="E1725" s="97" t="s">
        <v>191</v>
      </c>
      <c r="F1725" s="97">
        <v>219.51999998099998</v>
      </c>
      <c r="G1725" s="97">
        <v>8.9057300805300006</v>
      </c>
      <c r="H1725" s="97">
        <v>1</v>
      </c>
    </row>
    <row r="1726" spans="1:8" x14ac:dyDescent="0.3">
      <c r="A1726" s="98" t="s">
        <v>202</v>
      </c>
      <c r="B1726" s="98" t="s">
        <v>183</v>
      </c>
      <c r="C1726" s="99">
        <v>790</v>
      </c>
      <c r="D1726" s="97">
        <v>5</v>
      </c>
      <c r="E1726" s="97" t="s">
        <v>184</v>
      </c>
      <c r="F1726" s="97">
        <v>31</v>
      </c>
      <c r="G1726" s="97">
        <v>19.989999999999998</v>
      </c>
      <c r="H1726" s="97">
        <v>1</v>
      </c>
    </row>
    <row r="1727" spans="1:8" x14ac:dyDescent="0.3">
      <c r="A1727" s="98" t="s">
        <v>185</v>
      </c>
      <c r="B1727" s="98" t="s">
        <v>183</v>
      </c>
      <c r="C1727" s="99">
        <v>351</v>
      </c>
      <c r="D1727" s="97">
        <v>3</v>
      </c>
      <c r="E1727" s="97" t="s">
        <v>188</v>
      </c>
      <c r="F1727" s="97">
        <v>24.95</v>
      </c>
      <c r="G1727" s="97">
        <v>24.95</v>
      </c>
      <c r="H1727" s="97">
        <v>0</v>
      </c>
    </row>
    <row r="1728" spans="1:8" x14ac:dyDescent="0.3">
      <c r="A1728" s="98" t="s">
        <v>185</v>
      </c>
      <c r="B1728" s="98" t="s">
        <v>183</v>
      </c>
      <c r="C1728" s="99">
        <v>10067</v>
      </c>
      <c r="D1728" s="97">
        <v>3</v>
      </c>
      <c r="E1728" s="97" t="s">
        <v>188</v>
      </c>
      <c r="F1728" s="97">
        <v>24.95</v>
      </c>
      <c r="G1728" s="97">
        <v>24.95</v>
      </c>
      <c r="H1728" s="97">
        <v>0</v>
      </c>
    </row>
    <row r="1729" spans="1:8" x14ac:dyDescent="0.3">
      <c r="A1729" s="98" t="s">
        <v>202</v>
      </c>
      <c r="B1729" s="98" t="s">
        <v>183</v>
      </c>
      <c r="C1729" s="99">
        <v>11576</v>
      </c>
      <c r="D1729" s="97">
        <v>5</v>
      </c>
      <c r="E1729" s="97" t="s">
        <v>186</v>
      </c>
      <c r="F1729" s="97">
        <v>24.95</v>
      </c>
      <c r="G1729" s="97">
        <v>24.95</v>
      </c>
      <c r="H1729" s="97">
        <v>0</v>
      </c>
    </row>
    <row r="1730" spans="1:8" ht="27" x14ac:dyDescent="0.3">
      <c r="A1730" s="98" t="s">
        <v>196</v>
      </c>
      <c r="B1730" s="98" t="s">
        <v>183</v>
      </c>
      <c r="C1730" s="99">
        <v>3385</v>
      </c>
      <c r="D1730" s="97">
        <v>7</v>
      </c>
      <c r="E1730" s="97" t="s">
        <v>193</v>
      </c>
      <c r="F1730" s="97">
        <v>24.95</v>
      </c>
      <c r="G1730" s="97">
        <v>24.95</v>
      </c>
      <c r="H1730" s="97">
        <v>0</v>
      </c>
    </row>
    <row r="1731" spans="1:8" ht="27" x14ac:dyDescent="0.3">
      <c r="A1731" s="98" t="s">
        <v>194</v>
      </c>
      <c r="B1731" s="98" t="s">
        <v>183</v>
      </c>
      <c r="C1731" s="99">
        <v>1779</v>
      </c>
      <c r="D1731" s="97">
        <v>1</v>
      </c>
      <c r="E1731" s="97" t="s">
        <v>188</v>
      </c>
      <c r="F1731" s="97">
        <v>24.99</v>
      </c>
      <c r="G1731" s="97">
        <v>24.99</v>
      </c>
      <c r="H1731" s="97">
        <v>0</v>
      </c>
    </row>
    <row r="1732" spans="1:8" ht="27" x14ac:dyDescent="0.3">
      <c r="A1732" s="98" t="s">
        <v>189</v>
      </c>
      <c r="B1732" s="98" t="s">
        <v>183</v>
      </c>
      <c r="C1732" s="99">
        <v>4398</v>
      </c>
      <c r="D1732" s="97">
        <v>3</v>
      </c>
      <c r="E1732" s="97" t="s">
        <v>188</v>
      </c>
      <c r="F1732" s="97">
        <v>24.99</v>
      </c>
      <c r="G1732" s="97">
        <v>24.99</v>
      </c>
      <c r="H1732" s="97">
        <v>0</v>
      </c>
    </row>
    <row r="1733" spans="1:8" x14ac:dyDescent="0.3">
      <c r="A1733" s="98" t="s">
        <v>185</v>
      </c>
      <c r="B1733" s="98" t="s">
        <v>183</v>
      </c>
      <c r="C1733" s="99">
        <v>1163</v>
      </c>
      <c r="D1733" s="97">
        <v>7</v>
      </c>
      <c r="E1733" s="97" t="s">
        <v>186</v>
      </c>
      <c r="F1733" s="97">
        <v>24.99</v>
      </c>
      <c r="G1733" s="97">
        <v>24.99</v>
      </c>
      <c r="H1733" s="97">
        <v>0</v>
      </c>
    </row>
    <row r="1734" spans="1:8" ht="27" x14ac:dyDescent="0.3">
      <c r="A1734" s="98" t="s">
        <v>194</v>
      </c>
      <c r="B1734" s="98" t="s">
        <v>183</v>
      </c>
      <c r="C1734" s="99">
        <v>2944</v>
      </c>
      <c r="D1734" s="97">
        <v>7</v>
      </c>
      <c r="E1734" s="97" t="s">
        <v>186</v>
      </c>
      <c r="F1734" s="97">
        <v>24.99</v>
      </c>
      <c r="G1734" s="97">
        <v>24.99</v>
      </c>
      <c r="H1734" s="97">
        <v>1</v>
      </c>
    </row>
    <row r="1735" spans="1:8" ht="27" x14ac:dyDescent="0.3">
      <c r="A1735" s="98" t="s">
        <v>182</v>
      </c>
      <c r="B1735" s="98" t="s">
        <v>183</v>
      </c>
      <c r="C1735" s="99">
        <v>3004</v>
      </c>
      <c r="D1735" s="97">
        <v>7</v>
      </c>
      <c r="E1735" s="97" t="s">
        <v>188</v>
      </c>
      <c r="F1735" s="97">
        <v>24.99</v>
      </c>
      <c r="G1735" s="97">
        <v>24.99</v>
      </c>
      <c r="H1735" s="97">
        <v>0</v>
      </c>
    </row>
    <row r="1736" spans="1:8" x14ac:dyDescent="0.3">
      <c r="A1736" s="98" t="s">
        <v>197</v>
      </c>
      <c r="B1736" s="98" t="s">
        <v>183</v>
      </c>
      <c r="C1736" s="99">
        <v>9747</v>
      </c>
      <c r="D1736" s="97">
        <v>5</v>
      </c>
      <c r="E1736" s="97" t="s">
        <v>186</v>
      </c>
      <c r="F1736" s="97">
        <v>25</v>
      </c>
      <c r="G1736" s="97">
        <v>25</v>
      </c>
      <c r="H1736" s="97">
        <v>0</v>
      </c>
    </row>
    <row r="1737" spans="1:8" ht="27" x14ac:dyDescent="0.3">
      <c r="A1737" s="98" t="s">
        <v>196</v>
      </c>
      <c r="B1737" s="98" t="s">
        <v>183</v>
      </c>
      <c r="C1737" s="99">
        <v>5939</v>
      </c>
      <c r="D1737" s="97">
        <v>10</v>
      </c>
      <c r="E1737" s="97" t="s">
        <v>184</v>
      </c>
      <c r="F1737" s="97">
        <v>25</v>
      </c>
      <c r="G1737" s="97">
        <v>25</v>
      </c>
      <c r="H1737" s="97">
        <v>0</v>
      </c>
    </row>
    <row r="1738" spans="1:8" ht="27" x14ac:dyDescent="0.3">
      <c r="A1738" s="98" t="s">
        <v>199</v>
      </c>
      <c r="B1738" s="98" t="s">
        <v>201</v>
      </c>
      <c r="C1738" s="99">
        <v>164</v>
      </c>
      <c r="D1738" s="97">
        <v>5</v>
      </c>
      <c r="E1738" s="97" t="s">
        <v>184</v>
      </c>
      <c r="F1738" s="97">
        <v>81.160000019999998</v>
      </c>
      <c r="G1738" s="97">
        <v>12.174000003</v>
      </c>
      <c r="H1738" s="97">
        <v>1</v>
      </c>
    </row>
    <row r="1739" spans="1:8" ht="27" x14ac:dyDescent="0.3">
      <c r="A1739" s="98" t="s">
        <v>187</v>
      </c>
      <c r="B1739" s="98" t="s">
        <v>183</v>
      </c>
      <c r="C1739" s="99">
        <v>62</v>
      </c>
      <c r="D1739" s="97">
        <v>5</v>
      </c>
      <c r="E1739" s="97" t="s">
        <v>184</v>
      </c>
      <c r="F1739" s="97">
        <v>66</v>
      </c>
      <c r="G1739" s="97">
        <v>9.99</v>
      </c>
      <c r="H1739" s="97">
        <v>1</v>
      </c>
    </row>
    <row r="1740" spans="1:8" ht="27" x14ac:dyDescent="0.3">
      <c r="A1740" s="98" t="s">
        <v>194</v>
      </c>
      <c r="B1740" s="98" t="s">
        <v>183</v>
      </c>
      <c r="C1740" s="99">
        <v>359</v>
      </c>
      <c r="D1740" s="97">
        <v>7</v>
      </c>
      <c r="E1740" s="97" t="s">
        <v>184</v>
      </c>
      <c r="F1740" s="97">
        <v>66</v>
      </c>
      <c r="G1740" s="97">
        <v>9.99</v>
      </c>
      <c r="H1740" s="97">
        <v>1</v>
      </c>
    </row>
    <row r="1741" spans="1:8" ht="27" x14ac:dyDescent="0.3">
      <c r="A1741" s="98" t="s">
        <v>196</v>
      </c>
      <c r="B1741" s="98" t="s">
        <v>183</v>
      </c>
      <c r="C1741" s="99">
        <v>534</v>
      </c>
      <c r="D1741" s="97">
        <v>7</v>
      </c>
      <c r="E1741" s="97" t="s">
        <v>188</v>
      </c>
      <c r="F1741" s="97">
        <v>33</v>
      </c>
      <c r="G1741" s="97">
        <v>19.989999999999998</v>
      </c>
      <c r="H1741" s="97">
        <v>1</v>
      </c>
    </row>
    <row r="1742" spans="1:8" x14ac:dyDescent="0.3">
      <c r="A1742" s="98" t="s">
        <v>185</v>
      </c>
      <c r="B1742" s="98" t="s">
        <v>201</v>
      </c>
      <c r="C1742" s="99">
        <v>45</v>
      </c>
      <c r="D1742" s="97">
        <v>5</v>
      </c>
      <c r="E1742" s="97" t="s">
        <v>184</v>
      </c>
      <c r="F1742" s="97">
        <v>863.28000018</v>
      </c>
      <c r="G1742" s="97">
        <v>1.22974359</v>
      </c>
      <c r="H1742" s="97">
        <v>1</v>
      </c>
    </row>
    <row r="1743" spans="1:8" ht="27" x14ac:dyDescent="0.3">
      <c r="A1743" s="98" t="s">
        <v>196</v>
      </c>
      <c r="B1743" s="98" t="s">
        <v>183</v>
      </c>
      <c r="C1743" s="99">
        <v>88</v>
      </c>
      <c r="D1743" s="97">
        <v>5</v>
      </c>
      <c r="E1743" s="97" t="s">
        <v>184</v>
      </c>
      <c r="F1743" s="97">
        <v>71</v>
      </c>
      <c r="G1743" s="97">
        <v>9.99</v>
      </c>
      <c r="H1743" s="97">
        <v>1</v>
      </c>
    </row>
    <row r="1744" spans="1:8" x14ac:dyDescent="0.3">
      <c r="A1744" s="98" t="s">
        <v>185</v>
      </c>
      <c r="B1744" s="98" t="s">
        <v>201</v>
      </c>
      <c r="C1744" s="99">
        <v>536</v>
      </c>
      <c r="D1744" s="97">
        <v>10</v>
      </c>
      <c r="E1744" s="97" t="s">
        <v>186</v>
      </c>
      <c r="F1744" s="97">
        <v>97.149999965000006</v>
      </c>
      <c r="G1744" s="97">
        <v>11.067721515000001</v>
      </c>
      <c r="H1744" s="97">
        <v>0</v>
      </c>
    </row>
    <row r="1745" spans="1:8" x14ac:dyDescent="0.3">
      <c r="A1745" s="98" t="s">
        <v>192</v>
      </c>
      <c r="B1745" s="98" t="s">
        <v>183</v>
      </c>
      <c r="C1745" s="99">
        <v>8</v>
      </c>
      <c r="D1745" s="97">
        <v>5</v>
      </c>
      <c r="E1745" s="97" t="s">
        <v>188</v>
      </c>
      <c r="F1745" s="97">
        <v>47.78</v>
      </c>
      <c r="G1745" s="97">
        <v>15</v>
      </c>
      <c r="H1745" s="97">
        <v>1</v>
      </c>
    </row>
    <row r="1746" spans="1:8" x14ac:dyDescent="0.3">
      <c r="A1746" s="98" t="s">
        <v>197</v>
      </c>
      <c r="B1746" s="98" t="s">
        <v>183</v>
      </c>
      <c r="C1746" s="99">
        <v>148</v>
      </c>
      <c r="D1746" s="97">
        <v>7</v>
      </c>
      <c r="E1746" s="97" t="s">
        <v>184</v>
      </c>
      <c r="F1746" s="97">
        <v>120.5</v>
      </c>
      <c r="G1746" s="97">
        <v>5.99</v>
      </c>
      <c r="H1746" s="97">
        <v>1</v>
      </c>
    </row>
    <row r="1747" spans="1:8" ht="27" x14ac:dyDescent="0.3">
      <c r="A1747" s="98" t="s">
        <v>205</v>
      </c>
      <c r="B1747" s="98" t="s">
        <v>183</v>
      </c>
      <c r="C1747" s="99">
        <v>1155</v>
      </c>
      <c r="D1747" s="97">
        <v>7</v>
      </c>
      <c r="E1747" s="97" t="s">
        <v>188</v>
      </c>
      <c r="F1747" s="97">
        <v>26.99</v>
      </c>
      <c r="G1747" s="97">
        <v>26.99</v>
      </c>
      <c r="H1747" s="97">
        <v>0</v>
      </c>
    </row>
    <row r="1748" spans="1:8" ht="27" x14ac:dyDescent="0.3">
      <c r="A1748" s="98" t="s">
        <v>194</v>
      </c>
      <c r="B1748" s="98" t="s">
        <v>183</v>
      </c>
      <c r="C1748" s="99">
        <v>4390</v>
      </c>
      <c r="D1748" s="97">
        <v>7</v>
      </c>
      <c r="E1748" s="97" t="s">
        <v>188</v>
      </c>
      <c r="F1748" s="97">
        <v>27</v>
      </c>
      <c r="G1748" s="97">
        <v>27</v>
      </c>
      <c r="H1748" s="97">
        <v>0</v>
      </c>
    </row>
    <row r="1749" spans="1:8" ht="27" x14ac:dyDescent="0.3">
      <c r="A1749" s="98" t="s">
        <v>200</v>
      </c>
      <c r="B1749" s="98" t="s">
        <v>183</v>
      </c>
      <c r="C1749" s="99">
        <v>5564</v>
      </c>
      <c r="D1749" s="97">
        <v>7</v>
      </c>
      <c r="E1749" s="97" t="s">
        <v>188</v>
      </c>
      <c r="F1749" s="97">
        <v>27</v>
      </c>
      <c r="G1749" s="97">
        <v>27</v>
      </c>
      <c r="H1749" s="97">
        <v>0</v>
      </c>
    </row>
    <row r="1750" spans="1:8" ht="27" x14ac:dyDescent="0.3">
      <c r="A1750" s="98" t="s">
        <v>194</v>
      </c>
      <c r="B1750" s="98" t="s">
        <v>183</v>
      </c>
      <c r="C1750" s="99">
        <v>985</v>
      </c>
      <c r="D1750" s="97">
        <v>7</v>
      </c>
      <c r="E1750" s="97" t="s">
        <v>188</v>
      </c>
      <c r="F1750" s="97">
        <v>75</v>
      </c>
      <c r="G1750" s="97">
        <v>9.99</v>
      </c>
      <c r="H1750" s="97">
        <v>1</v>
      </c>
    </row>
    <row r="1751" spans="1:8" ht="27" x14ac:dyDescent="0.3">
      <c r="A1751" s="98" t="s">
        <v>194</v>
      </c>
      <c r="B1751" s="98" t="s">
        <v>183</v>
      </c>
      <c r="C1751" s="99">
        <v>5257</v>
      </c>
      <c r="D1751" s="97">
        <v>3</v>
      </c>
      <c r="E1751" s="97" t="s">
        <v>193</v>
      </c>
      <c r="F1751" s="97">
        <v>27.95</v>
      </c>
      <c r="G1751" s="97">
        <v>27.95</v>
      </c>
      <c r="H1751" s="97">
        <v>0</v>
      </c>
    </row>
    <row r="1752" spans="1:8" ht="27" x14ac:dyDescent="0.3">
      <c r="A1752" s="98" t="s">
        <v>187</v>
      </c>
      <c r="B1752" s="98" t="s">
        <v>183</v>
      </c>
      <c r="C1752" s="99">
        <v>17</v>
      </c>
      <c r="D1752" s="97">
        <v>7</v>
      </c>
      <c r="E1752" s="97" t="s">
        <v>188</v>
      </c>
      <c r="F1752" s="97">
        <v>79</v>
      </c>
      <c r="G1752" s="97">
        <v>9.99</v>
      </c>
      <c r="H1752" s="97">
        <v>1</v>
      </c>
    </row>
    <row r="1753" spans="1:8" ht="27" x14ac:dyDescent="0.3">
      <c r="A1753" s="98" t="s">
        <v>199</v>
      </c>
      <c r="B1753" s="98" t="s">
        <v>201</v>
      </c>
      <c r="C1753" s="99">
        <v>164</v>
      </c>
      <c r="D1753" s="97">
        <v>7</v>
      </c>
      <c r="E1753" s="97" t="s">
        <v>186</v>
      </c>
      <c r="F1753" s="97">
        <v>98.259999996600001</v>
      </c>
      <c r="G1753" s="97">
        <v>12.1748936166</v>
      </c>
      <c r="H1753" s="97">
        <v>0</v>
      </c>
    </row>
    <row r="1754" spans="1:8" ht="27" x14ac:dyDescent="0.3">
      <c r="A1754" s="98" t="s">
        <v>194</v>
      </c>
      <c r="B1754" s="98" t="s">
        <v>183</v>
      </c>
      <c r="C1754" s="99">
        <v>704</v>
      </c>
      <c r="D1754" s="97">
        <v>7</v>
      </c>
      <c r="E1754" s="97" t="s">
        <v>184</v>
      </c>
      <c r="F1754" s="97">
        <v>32.03</v>
      </c>
      <c r="G1754" s="97">
        <v>24.99</v>
      </c>
      <c r="H1754" s="97">
        <v>1</v>
      </c>
    </row>
    <row r="1755" spans="1:8" ht="27" x14ac:dyDescent="0.3">
      <c r="A1755" s="98" t="s">
        <v>196</v>
      </c>
      <c r="B1755" s="98" t="s">
        <v>183</v>
      </c>
      <c r="C1755" s="99">
        <v>534</v>
      </c>
      <c r="D1755" s="97">
        <v>7</v>
      </c>
      <c r="E1755" s="97" t="s">
        <v>188</v>
      </c>
      <c r="F1755" s="97">
        <v>41</v>
      </c>
      <c r="G1755" s="97">
        <v>19.95</v>
      </c>
      <c r="H1755" s="97">
        <v>1</v>
      </c>
    </row>
    <row r="1756" spans="1:8" x14ac:dyDescent="0.3">
      <c r="A1756" s="98" t="s">
        <v>185</v>
      </c>
      <c r="B1756" s="98" t="s">
        <v>183</v>
      </c>
      <c r="C1756" s="99">
        <v>112</v>
      </c>
      <c r="D1756" s="97">
        <v>5</v>
      </c>
      <c r="E1756" s="97" t="s">
        <v>184</v>
      </c>
      <c r="F1756" s="97">
        <v>28.99</v>
      </c>
      <c r="G1756" s="97">
        <v>28.99</v>
      </c>
      <c r="H1756" s="97">
        <v>0</v>
      </c>
    </row>
    <row r="1757" spans="1:8" x14ac:dyDescent="0.3">
      <c r="A1757" s="98" t="s">
        <v>185</v>
      </c>
      <c r="B1757" s="98" t="s">
        <v>183</v>
      </c>
      <c r="C1757" s="99">
        <v>816</v>
      </c>
      <c r="D1757" s="97">
        <v>5</v>
      </c>
      <c r="E1757" s="97" t="s">
        <v>184</v>
      </c>
      <c r="F1757" s="97">
        <v>29</v>
      </c>
      <c r="G1757" s="97">
        <v>29</v>
      </c>
      <c r="H1757" s="97">
        <v>0</v>
      </c>
    </row>
    <row r="1758" spans="1:8" ht="27" x14ac:dyDescent="0.3">
      <c r="A1758" s="98" t="s">
        <v>199</v>
      </c>
      <c r="B1758" s="98" t="s">
        <v>183</v>
      </c>
      <c r="C1758" s="99">
        <v>1100</v>
      </c>
      <c r="D1758" s="97">
        <v>3</v>
      </c>
      <c r="E1758" s="97" t="s">
        <v>188</v>
      </c>
      <c r="F1758" s="97">
        <v>86</v>
      </c>
      <c r="G1758" s="97">
        <v>9.99</v>
      </c>
      <c r="H1758" s="97">
        <v>1</v>
      </c>
    </row>
    <row r="1759" spans="1:8" x14ac:dyDescent="0.3">
      <c r="A1759" s="98" t="s">
        <v>197</v>
      </c>
      <c r="B1759" s="98" t="s">
        <v>183</v>
      </c>
      <c r="C1759" s="99">
        <v>2358</v>
      </c>
      <c r="D1759" s="97">
        <v>5</v>
      </c>
      <c r="E1759" s="97" t="s">
        <v>184</v>
      </c>
      <c r="F1759" s="97">
        <v>86</v>
      </c>
      <c r="G1759" s="97">
        <v>9.99</v>
      </c>
      <c r="H1759" s="97">
        <v>1</v>
      </c>
    </row>
    <row r="1760" spans="1:8" ht="27" x14ac:dyDescent="0.3">
      <c r="A1760" s="98" t="s">
        <v>194</v>
      </c>
      <c r="B1760" s="98" t="s">
        <v>183</v>
      </c>
      <c r="C1760" s="99">
        <v>3325</v>
      </c>
      <c r="D1760" s="97">
        <v>3</v>
      </c>
      <c r="E1760" s="97" t="s">
        <v>193</v>
      </c>
      <c r="F1760" s="97">
        <v>86.04</v>
      </c>
      <c r="G1760" s="97">
        <v>9.99</v>
      </c>
      <c r="H1760" s="97">
        <v>1</v>
      </c>
    </row>
    <row r="1761" spans="1:8" ht="27" x14ac:dyDescent="0.3">
      <c r="A1761" s="98" t="s">
        <v>194</v>
      </c>
      <c r="B1761" s="98" t="s">
        <v>183</v>
      </c>
      <c r="C1761" s="99">
        <v>957</v>
      </c>
      <c r="D1761" s="97">
        <v>3</v>
      </c>
      <c r="E1761" s="97" t="s">
        <v>193</v>
      </c>
      <c r="F1761" s="97">
        <v>87.67</v>
      </c>
      <c r="G1761" s="97">
        <v>9.99</v>
      </c>
      <c r="H1761" s="97">
        <v>1</v>
      </c>
    </row>
    <row r="1762" spans="1:8" ht="27" x14ac:dyDescent="0.3">
      <c r="A1762" s="98" t="s">
        <v>196</v>
      </c>
      <c r="B1762" s="98" t="s">
        <v>183</v>
      </c>
      <c r="C1762" s="99">
        <v>534</v>
      </c>
      <c r="D1762" s="97">
        <v>7</v>
      </c>
      <c r="E1762" s="97" t="s">
        <v>188</v>
      </c>
      <c r="F1762" s="97">
        <v>29.95</v>
      </c>
      <c r="G1762" s="97">
        <v>29.95</v>
      </c>
      <c r="H1762" s="97">
        <v>0</v>
      </c>
    </row>
    <row r="1763" spans="1:8" ht="27" x14ac:dyDescent="0.3">
      <c r="A1763" s="98" t="s">
        <v>206</v>
      </c>
      <c r="B1763" s="98" t="s">
        <v>183</v>
      </c>
      <c r="C1763" s="99">
        <v>572</v>
      </c>
      <c r="D1763" s="97">
        <v>7</v>
      </c>
      <c r="E1763" s="97" t="s">
        <v>186</v>
      </c>
      <c r="F1763" s="97">
        <v>29.95</v>
      </c>
      <c r="G1763" s="97">
        <v>29.95</v>
      </c>
      <c r="H1763" s="97">
        <v>0</v>
      </c>
    </row>
    <row r="1764" spans="1:8" ht="27" x14ac:dyDescent="0.3">
      <c r="A1764" s="98" t="s">
        <v>196</v>
      </c>
      <c r="B1764" s="98" t="s">
        <v>183</v>
      </c>
      <c r="C1764" s="99">
        <v>3385</v>
      </c>
      <c r="D1764" s="97">
        <v>7</v>
      </c>
      <c r="E1764" s="97" t="s">
        <v>193</v>
      </c>
      <c r="F1764" s="97">
        <v>29.95</v>
      </c>
      <c r="G1764" s="97">
        <v>29.95</v>
      </c>
      <c r="H1764" s="97">
        <v>0</v>
      </c>
    </row>
    <row r="1765" spans="1:8" ht="27" x14ac:dyDescent="0.3">
      <c r="A1765" s="98" t="s">
        <v>196</v>
      </c>
      <c r="B1765" s="98" t="s">
        <v>183</v>
      </c>
      <c r="C1765" s="99">
        <v>3385</v>
      </c>
      <c r="D1765" s="97">
        <v>7</v>
      </c>
      <c r="E1765" s="97" t="s">
        <v>193</v>
      </c>
      <c r="F1765" s="97">
        <v>29.95</v>
      </c>
      <c r="G1765" s="97">
        <v>29.95</v>
      </c>
      <c r="H1765" s="97">
        <v>0</v>
      </c>
    </row>
    <row r="1766" spans="1:8" ht="27" x14ac:dyDescent="0.3">
      <c r="A1766" s="98" t="s">
        <v>189</v>
      </c>
      <c r="B1766" s="98" t="s">
        <v>183</v>
      </c>
      <c r="C1766" s="99">
        <v>841</v>
      </c>
      <c r="D1766" s="97">
        <v>3</v>
      </c>
      <c r="E1766" s="97" t="s">
        <v>193</v>
      </c>
      <c r="F1766" s="97">
        <v>29.99</v>
      </c>
      <c r="G1766" s="97">
        <v>29.99</v>
      </c>
      <c r="H1766" s="97">
        <v>0</v>
      </c>
    </row>
    <row r="1767" spans="1:8" ht="27" x14ac:dyDescent="0.3">
      <c r="A1767" s="98" t="s">
        <v>196</v>
      </c>
      <c r="B1767" s="98" t="s">
        <v>183</v>
      </c>
      <c r="C1767" s="99">
        <v>534</v>
      </c>
      <c r="D1767" s="97">
        <v>7</v>
      </c>
      <c r="E1767" s="97" t="s">
        <v>188</v>
      </c>
      <c r="F1767" s="97">
        <v>29.99</v>
      </c>
      <c r="G1767" s="97">
        <v>29.99</v>
      </c>
      <c r="H1767" s="97">
        <v>0</v>
      </c>
    </row>
    <row r="1768" spans="1:8" ht="27" x14ac:dyDescent="0.3">
      <c r="A1768" s="98" t="s">
        <v>194</v>
      </c>
      <c r="B1768" s="98" t="s">
        <v>190</v>
      </c>
      <c r="C1768" s="99">
        <v>1147</v>
      </c>
      <c r="D1768" s="97">
        <v>7</v>
      </c>
      <c r="E1768" s="97" t="s">
        <v>191</v>
      </c>
      <c r="F1768" s="97">
        <v>53.520000001349999</v>
      </c>
      <c r="G1768" s="97">
        <v>53.520000001349999</v>
      </c>
      <c r="H1768" s="97">
        <v>0</v>
      </c>
    </row>
    <row r="1769" spans="1:8" ht="27" x14ac:dyDescent="0.3">
      <c r="A1769" s="98" t="s">
        <v>205</v>
      </c>
      <c r="B1769" s="98" t="s">
        <v>183</v>
      </c>
      <c r="C1769" s="99">
        <v>1155</v>
      </c>
      <c r="D1769" s="97">
        <v>7</v>
      </c>
      <c r="E1769" s="97" t="s">
        <v>188</v>
      </c>
      <c r="F1769" s="97">
        <v>29.99</v>
      </c>
      <c r="G1769" s="97">
        <v>29.99</v>
      </c>
      <c r="H1769" s="97">
        <v>0</v>
      </c>
    </row>
    <row r="1770" spans="1:8" ht="27" x14ac:dyDescent="0.3">
      <c r="A1770" s="98" t="s">
        <v>194</v>
      </c>
      <c r="B1770" s="98" t="s">
        <v>183</v>
      </c>
      <c r="C1770" s="99">
        <v>1256</v>
      </c>
      <c r="D1770" s="97">
        <v>7</v>
      </c>
      <c r="E1770" s="97" t="s">
        <v>184</v>
      </c>
      <c r="F1770" s="97">
        <v>29.99</v>
      </c>
      <c r="G1770" s="97">
        <v>29.99</v>
      </c>
      <c r="H1770" s="97">
        <v>0</v>
      </c>
    </row>
    <row r="1771" spans="1:8" ht="27" x14ac:dyDescent="0.3">
      <c r="A1771" s="98" t="s">
        <v>200</v>
      </c>
      <c r="B1771" s="98" t="s">
        <v>183</v>
      </c>
      <c r="C1771" s="99">
        <v>5564</v>
      </c>
      <c r="D1771" s="97">
        <v>7</v>
      </c>
      <c r="E1771" s="97" t="s">
        <v>193</v>
      </c>
      <c r="F1771" s="97">
        <v>29.99</v>
      </c>
      <c r="G1771" s="97">
        <v>29.99</v>
      </c>
      <c r="H1771" s="97">
        <v>0</v>
      </c>
    </row>
    <row r="1772" spans="1:8" ht="27" x14ac:dyDescent="0.3">
      <c r="A1772" s="98" t="s">
        <v>182</v>
      </c>
      <c r="B1772" s="98" t="s">
        <v>201</v>
      </c>
      <c r="C1772" s="99">
        <v>7</v>
      </c>
      <c r="D1772" s="97">
        <v>3</v>
      </c>
      <c r="E1772" s="97" t="s">
        <v>193</v>
      </c>
      <c r="F1772" s="97">
        <v>36.890000010000001</v>
      </c>
      <c r="G1772" s="97">
        <v>36.890000010000001</v>
      </c>
      <c r="H1772" s="97">
        <v>0</v>
      </c>
    </row>
    <row r="1773" spans="1:8" ht="27" x14ac:dyDescent="0.3">
      <c r="A1773" s="98" t="s">
        <v>196</v>
      </c>
      <c r="B1773" s="98" t="s">
        <v>183</v>
      </c>
      <c r="C1773" s="99">
        <v>2218</v>
      </c>
      <c r="D1773" s="97">
        <v>3</v>
      </c>
      <c r="E1773" s="97" t="s">
        <v>188</v>
      </c>
      <c r="F1773" s="97">
        <v>30</v>
      </c>
      <c r="G1773" s="97">
        <v>30</v>
      </c>
      <c r="H1773" s="97">
        <v>0</v>
      </c>
    </row>
    <row r="1774" spans="1:8" ht="27" x14ac:dyDescent="0.3">
      <c r="A1774" s="98" t="s">
        <v>206</v>
      </c>
      <c r="B1774" s="98" t="s">
        <v>183</v>
      </c>
      <c r="C1774" s="99">
        <v>572</v>
      </c>
      <c r="D1774" s="97">
        <v>5</v>
      </c>
      <c r="E1774" s="97" t="s">
        <v>184</v>
      </c>
      <c r="F1774" s="97">
        <v>30</v>
      </c>
      <c r="G1774" s="97">
        <v>30</v>
      </c>
      <c r="H1774" s="97">
        <v>0</v>
      </c>
    </row>
    <row r="1775" spans="1:8" x14ac:dyDescent="0.3">
      <c r="A1775" s="98" t="s">
        <v>185</v>
      </c>
      <c r="B1775" s="98" t="s">
        <v>183</v>
      </c>
      <c r="C1775" s="99">
        <v>33</v>
      </c>
      <c r="D1775" s="97">
        <v>7</v>
      </c>
      <c r="E1775" s="97" t="s">
        <v>188</v>
      </c>
      <c r="F1775" s="97">
        <v>91</v>
      </c>
      <c r="G1775" s="97">
        <v>10</v>
      </c>
      <c r="H1775" s="97">
        <v>1</v>
      </c>
    </row>
    <row r="1776" spans="1:8" ht="27" x14ac:dyDescent="0.3">
      <c r="A1776" s="98" t="s">
        <v>199</v>
      </c>
      <c r="B1776" s="98" t="s">
        <v>201</v>
      </c>
      <c r="C1776" s="99">
        <v>164</v>
      </c>
      <c r="D1776" s="97">
        <v>7</v>
      </c>
      <c r="E1776" s="97" t="s">
        <v>186</v>
      </c>
      <c r="F1776" s="97">
        <v>118.060000032</v>
      </c>
      <c r="G1776" s="97">
        <v>12.174937503300001</v>
      </c>
      <c r="H1776" s="97">
        <v>1</v>
      </c>
    </row>
    <row r="1777" spans="1:8" ht="27" x14ac:dyDescent="0.3">
      <c r="A1777" s="98" t="s">
        <v>194</v>
      </c>
      <c r="B1777" s="98" t="s">
        <v>183</v>
      </c>
      <c r="C1777" s="99">
        <v>6787</v>
      </c>
      <c r="D1777" s="97">
        <v>7</v>
      </c>
      <c r="E1777" s="97" t="s">
        <v>188</v>
      </c>
      <c r="F1777" s="97">
        <v>56</v>
      </c>
      <c r="G1777" s="97">
        <v>16.989999999999998</v>
      </c>
      <c r="H1777" s="97">
        <v>1</v>
      </c>
    </row>
    <row r="1778" spans="1:8" x14ac:dyDescent="0.3">
      <c r="A1778" s="98" t="s">
        <v>185</v>
      </c>
      <c r="B1778" s="98" t="s">
        <v>183</v>
      </c>
      <c r="C1778" s="99">
        <v>1364</v>
      </c>
      <c r="D1778" s="97">
        <v>5</v>
      </c>
      <c r="E1778" s="97" t="s">
        <v>188</v>
      </c>
      <c r="F1778" s="97">
        <v>30.95</v>
      </c>
      <c r="G1778" s="97">
        <v>30.95</v>
      </c>
      <c r="H1778" s="97">
        <v>0</v>
      </c>
    </row>
    <row r="1779" spans="1:8" x14ac:dyDescent="0.3">
      <c r="A1779" s="98" t="s">
        <v>185</v>
      </c>
      <c r="B1779" s="98" t="s">
        <v>183</v>
      </c>
      <c r="C1779" s="99">
        <v>361</v>
      </c>
      <c r="D1779" s="97">
        <v>1</v>
      </c>
      <c r="E1779" s="97" t="s">
        <v>188</v>
      </c>
      <c r="F1779" s="97">
        <v>31</v>
      </c>
      <c r="G1779" s="97">
        <v>31</v>
      </c>
      <c r="H1779" s="97">
        <v>0</v>
      </c>
    </row>
    <row r="1780" spans="1:8" ht="27" x14ac:dyDescent="0.3">
      <c r="A1780" s="98" t="s">
        <v>189</v>
      </c>
      <c r="B1780" s="98" t="s">
        <v>183</v>
      </c>
      <c r="C1780" s="99">
        <v>933</v>
      </c>
      <c r="D1780" s="97">
        <v>1</v>
      </c>
      <c r="E1780" s="97" t="s">
        <v>188</v>
      </c>
      <c r="F1780" s="97">
        <v>51</v>
      </c>
      <c r="G1780" s="97">
        <v>19.989999999999998</v>
      </c>
      <c r="H1780" s="97">
        <v>1</v>
      </c>
    </row>
    <row r="1781" spans="1:8" ht="27" x14ac:dyDescent="0.3">
      <c r="A1781" s="98" t="s">
        <v>182</v>
      </c>
      <c r="B1781" s="98" t="s">
        <v>190</v>
      </c>
      <c r="C1781" s="99">
        <v>277</v>
      </c>
      <c r="D1781" s="97">
        <v>7</v>
      </c>
      <c r="E1781" s="97" t="s">
        <v>191</v>
      </c>
      <c r="F1781" s="97">
        <v>182.039999964</v>
      </c>
      <c r="G1781" s="97">
        <v>17.847058820000001</v>
      </c>
      <c r="H1781" s="97">
        <v>1</v>
      </c>
    </row>
    <row r="1782" spans="1:8" ht="27" x14ac:dyDescent="0.3">
      <c r="A1782" s="98" t="s">
        <v>187</v>
      </c>
      <c r="B1782" s="98" t="s">
        <v>183</v>
      </c>
      <c r="C1782" s="99">
        <v>5271</v>
      </c>
      <c r="D1782" s="97">
        <v>7</v>
      </c>
      <c r="E1782" s="97" t="s">
        <v>188</v>
      </c>
      <c r="F1782" s="97">
        <v>31.95</v>
      </c>
      <c r="G1782" s="97">
        <v>31.95</v>
      </c>
      <c r="H1782" s="97">
        <v>0</v>
      </c>
    </row>
    <row r="1783" spans="1:8" x14ac:dyDescent="0.3">
      <c r="A1783" s="98" t="s">
        <v>185</v>
      </c>
      <c r="B1783" s="98" t="s">
        <v>183</v>
      </c>
      <c r="C1783" s="99">
        <v>4457</v>
      </c>
      <c r="D1783" s="97">
        <v>7</v>
      </c>
      <c r="E1783" s="97" t="s">
        <v>184</v>
      </c>
      <c r="F1783" s="97">
        <v>32</v>
      </c>
      <c r="G1783" s="97">
        <v>32</v>
      </c>
      <c r="H1783" s="97">
        <v>0</v>
      </c>
    </row>
    <row r="1784" spans="1:8" ht="27" x14ac:dyDescent="0.3">
      <c r="A1784" s="98" t="s">
        <v>196</v>
      </c>
      <c r="B1784" s="98" t="s">
        <v>183</v>
      </c>
      <c r="C1784" s="99">
        <v>534</v>
      </c>
      <c r="D1784" s="97">
        <v>7</v>
      </c>
      <c r="E1784" s="97" t="s">
        <v>188</v>
      </c>
      <c r="F1784" s="97">
        <v>34.659999999999997</v>
      </c>
      <c r="G1784" s="97">
        <v>29.95</v>
      </c>
      <c r="H1784" s="97">
        <v>1</v>
      </c>
    </row>
    <row r="1785" spans="1:8" x14ac:dyDescent="0.3">
      <c r="A1785" s="98" t="s">
        <v>185</v>
      </c>
      <c r="B1785" s="98" t="s">
        <v>183</v>
      </c>
      <c r="C1785" s="99">
        <v>29</v>
      </c>
      <c r="D1785" s="97">
        <v>5</v>
      </c>
      <c r="E1785" s="97" t="s">
        <v>184</v>
      </c>
      <c r="F1785" s="97">
        <v>43</v>
      </c>
      <c r="G1785" s="97">
        <v>24.99</v>
      </c>
      <c r="H1785" s="97">
        <v>1</v>
      </c>
    </row>
    <row r="1786" spans="1:8" ht="27" x14ac:dyDescent="0.3">
      <c r="A1786" s="98" t="s">
        <v>196</v>
      </c>
      <c r="B1786" s="98" t="s">
        <v>183</v>
      </c>
      <c r="C1786" s="99">
        <v>22501</v>
      </c>
      <c r="D1786" s="97">
        <v>5</v>
      </c>
      <c r="E1786" s="97" t="s">
        <v>184</v>
      </c>
      <c r="F1786" s="97">
        <v>35.99</v>
      </c>
      <c r="G1786" s="97">
        <v>30</v>
      </c>
      <c r="H1786" s="97">
        <v>1</v>
      </c>
    </row>
    <row r="1787" spans="1:8" x14ac:dyDescent="0.3">
      <c r="A1787" s="98" t="s">
        <v>185</v>
      </c>
      <c r="B1787" s="98" t="s">
        <v>183</v>
      </c>
      <c r="C1787" s="99">
        <v>352</v>
      </c>
      <c r="D1787" s="97">
        <v>5</v>
      </c>
      <c r="E1787" s="97" t="s">
        <v>188</v>
      </c>
      <c r="F1787" s="97">
        <v>32.950000000000003</v>
      </c>
      <c r="G1787" s="97">
        <v>32.950000000000003</v>
      </c>
      <c r="H1787" s="97">
        <v>0</v>
      </c>
    </row>
    <row r="1788" spans="1:8" ht="27" x14ac:dyDescent="0.3">
      <c r="A1788" s="98" t="s">
        <v>194</v>
      </c>
      <c r="B1788" s="98" t="s">
        <v>183</v>
      </c>
      <c r="C1788" s="99">
        <v>4390</v>
      </c>
      <c r="D1788" s="97">
        <v>7</v>
      </c>
      <c r="E1788" s="97" t="s">
        <v>184</v>
      </c>
      <c r="F1788" s="97">
        <v>32.950000000000003</v>
      </c>
      <c r="G1788" s="97">
        <v>32.950000000000003</v>
      </c>
      <c r="H1788" s="97">
        <v>0</v>
      </c>
    </row>
    <row r="1789" spans="1:8" x14ac:dyDescent="0.3">
      <c r="A1789" s="98" t="s">
        <v>197</v>
      </c>
      <c r="B1789" s="98" t="s">
        <v>183</v>
      </c>
      <c r="C1789" s="99">
        <v>2358</v>
      </c>
      <c r="D1789" s="97">
        <v>5</v>
      </c>
      <c r="E1789" s="97" t="s">
        <v>184</v>
      </c>
      <c r="F1789" s="97">
        <v>114.5</v>
      </c>
      <c r="G1789" s="97">
        <v>9.99</v>
      </c>
      <c r="H1789" s="97">
        <v>1</v>
      </c>
    </row>
    <row r="1790" spans="1:8" ht="27" x14ac:dyDescent="0.3">
      <c r="A1790" s="98" t="s">
        <v>196</v>
      </c>
      <c r="B1790" s="98" t="s">
        <v>183</v>
      </c>
      <c r="C1790" s="99">
        <v>2304</v>
      </c>
      <c r="D1790" s="97">
        <v>7</v>
      </c>
      <c r="E1790" s="97" t="s">
        <v>184</v>
      </c>
      <c r="F1790" s="97">
        <v>37</v>
      </c>
      <c r="G1790" s="97">
        <v>31</v>
      </c>
      <c r="H1790" s="97">
        <v>1</v>
      </c>
    </row>
    <row r="1791" spans="1:8" x14ac:dyDescent="0.3">
      <c r="A1791" s="98" t="s">
        <v>185</v>
      </c>
      <c r="B1791" s="98" t="s">
        <v>183</v>
      </c>
      <c r="C1791" s="99">
        <v>2427</v>
      </c>
      <c r="D1791" s="97">
        <v>3</v>
      </c>
      <c r="E1791" s="97" t="s">
        <v>193</v>
      </c>
      <c r="F1791" s="97">
        <v>33.950000000000003</v>
      </c>
      <c r="G1791" s="97">
        <v>33.950000000000003</v>
      </c>
      <c r="H1791" s="97">
        <v>0</v>
      </c>
    </row>
    <row r="1792" spans="1:8" x14ac:dyDescent="0.3">
      <c r="A1792" s="98" t="s">
        <v>185</v>
      </c>
      <c r="B1792" s="98" t="s">
        <v>183</v>
      </c>
      <c r="C1792" s="99">
        <v>2427</v>
      </c>
      <c r="D1792" s="97">
        <v>3</v>
      </c>
      <c r="E1792" s="97" t="s">
        <v>188</v>
      </c>
      <c r="F1792" s="97">
        <v>33.950000000000003</v>
      </c>
      <c r="G1792" s="97">
        <v>33.950000000000003</v>
      </c>
      <c r="H1792" s="97">
        <v>0</v>
      </c>
    </row>
    <row r="1793" spans="1:8" x14ac:dyDescent="0.3">
      <c r="A1793" s="98" t="s">
        <v>185</v>
      </c>
      <c r="B1793" s="98" t="s">
        <v>183</v>
      </c>
      <c r="C1793" s="99">
        <v>2427</v>
      </c>
      <c r="D1793" s="97">
        <v>3</v>
      </c>
      <c r="E1793" s="97" t="s">
        <v>188</v>
      </c>
      <c r="F1793" s="97">
        <v>33.950000000000003</v>
      </c>
      <c r="G1793" s="97">
        <v>33.950000000000003</v>
      </c>
      <c r="H1793" s="97">
        <v>0</v>
      </c>
    </row>
    <row r="1794" spans="1:8" x14ac:dyDescent="0.3">
      <c r="A1794" s="98" t="s">
        <v>195</v>
      </c>
      <c r="B1794" s="98" t="s">
        <v>183</v>
      </c>
      <c r="C1794" s="99">
        <v>320</v>
      </c>
      <c r="D1794" s="97">
        <v>3</v>
      </c>
      <c r="E1794" s="97" t="s">
        <v>193</v>
      </c>
      <c r="F1794" s="97">
        <v>117.5</v>
      </c>
      <c r="G1794" s="97">
        <v>9.99</v>
      </c>
      <c r="H1794" s="97">
        <v>1</v>
      </c>
    </row>
    <row r="1795" spans="1:8" x14ac:dyDescent="0.3">
      <c r="A1795" s="98" t="s">
        <v>195</v>
      </c>
      <c r="B1795" s="98" t="s">
        <v>183</v>
      </c>
      <c r="C1795" s="99">
        <v>320</v>
      </c>
      <c r="D1795" s="97">
        <v>3</v>
      </c>
      <c r="E1795" s="97" t="s">
        <v>193</v>
      </c>
      <c r="F1795" s="97">
        <v>120.99</v>
      </c>
      <c r="G1795" s="97">
        <v>9.99</v>
      </c>
      <c r="H1795" s="97">
        <v>1</v>
      </c>
    </row>
    <row r="1796" spans="1:8" x14ac:dyDescent="0.3">
      <c r="A1796" s="98" t="s">
        <v>185</v>
      </c>
      <c r="B1796" s="98" t="s">
        <v>183</v>
      </c>
      <c r="C1796" s="99">
        <v>671</v>
      </c>
      <c r="D1796" s="97">
        <v>5</v>
      </c>
      <c r="E1796" s="97" t="s">
        <v>188</v>
      </c>
      <c r="F1796" s="97">
        <v>34.950000000000003</v>
      </c>
      <c r="G1796" s="97">
        <v>34.950000000000003</v>
      </c>
      <c r="H1796" s="97">
        <v>0</v>
      </c>
    </row>
    <row r="1797" spans="1:8" ht="27" x14ac:dyDescent="0.3">
      <c r="A1797" s="98" t="s">
        <v>194</v>
      </c>
      <c r="B1797" s="98" t="s">
        <v>183</v>
      </c>
      <c r="C1797" s="99">
        <v>25433</v>
      </c>
      <c r="D1797" s="97">
        <v>5</v>
      </c>
      <c r="E1797" s="97" t="s">
        <v>188</v>
      </c>
      <c r="F1797" s="97">
        <v>34.950000000000003</v>
      </c>
      <c r="G1797" s="97">
        <v>34.950000000000003</v>
      </c>
      <c r="H1797" s="97">
        <v>0</v>
      </c>
    </row>
    <row r="1798" spans="1:8" ht="27" x14ac:dyDescent="0.3">
      <c r="A1798" s="98" t="s">
        <v>196</v>
      </c>
      <c r="B1798" s="98" t="s">
        <v>183</v>
      </c>
      <c r="C1798" s="99">
        <v>1405</v>
      </c>
      <c r="D1798" s="97">
        <v>3</v>
      </c>
      <c r="E1798" s="97" t="s">
        <v>193</v>
      </c>
      <c r="F1798" s="97">
        <v>34.99</v>
      </c>
      <c r="G1798" s="97">
        <v>34.99</v>
      </c>
      <c r="H1798" s="97">
        <v>0</v>
      </c>
    </row>
    <row r="1799" spans="1:8" ht="27" x14ac:dyDescent="0.3">
      <c r="A1799" s="98" t="s">
        <v>182</v>
      </c>
      <c r="B1799" s="98" t="s">
        <v>183</v>
      </c>
      <c r="C1799" s="99">
        <v>3004</v>
      </c>
      <c r="D1799" s="97">
        <v>7</v>
      </c>
      <c r="E1799" s="97" t="s">
        <v>188</v>
      </c>
      <c r="F1799" s="97">
        <v>34.99</v>
      </c>
      <c r="G1799" s="97">
        <v>34.99</v>
      </c>
      <c r="H1799" s="97">
        <v>0</v>
      </c>
    </row>
    <row r="1800" spans="1:8" ht="27" x14ac:dyDescent="0.3">
      <c r="A1800" s="98" t="s">
        <v>182</v>
      </c>
      <c r="B1800" s="98" t="s">
        <v>183</v>
      </c>
      <c r="C1800" s="99">
        <v>3004</v>
      </c>
      <c r="D1800" s="97">
        <v>7</v>
      </c>
      <c r="E1800" s="97" t="s">
        <v>188</v>
      </c>
      <c r="F1800" s="97">
        <v>34.99</v>
      </c>
      <c r="G1800" s="97">
        <v>34.99</v>
      </c>
      <c r="H1800" s="97">
        <v>0</v>
      </c>
    </row>
    <row r="1801" spans="1:8" ht="27" x14ac:dyDescent="0.3">
      <c r="A1801" s="98" t="s">
        <v>182</v>
      </c>
      <c r="B1801" s="98" t="s">
        <v>183</v>
      </c>
      <c r="C1801" s="99">
        <v>3004</v>
      </c>
      <c r="D1801" s="97">
        <v>7</v>
      </c>
      <c r="E1801" s="97" t="s">
        <v>188</v>
      </c>
      <c r="F1801" s="97">
        <v>34.99</v>
      </c>
      <c r="G1801" s="97">
        <v>34.99</v>
      </c>
      <c r="H1801" s="97">
        <v>0</v>
      </c>
    </row>
    <row r="1802" spans="1:8" ht="27" x14ac:dyDescent="0.3">
      <c r="A1802" s="98" t="s">
        <v>182</v>
      </c>
      <c r="B1802" s="98" t="s">
        <v>183</v>
      </c>
      <c r="C1802" s="99">
        <v>3004</v>
      </c>
      <c r="D1802" s="97">
        <v>7</v>
      </c>
      <c r="E1802" s="97" t="s">
        <v>188</v>
      </c>
      <c r="F1802" s="97">
        <v>34.99</v>
      </c>
      <c r="G1802" s="97">
        <v>34.99</v>
      </c>
      <c r="H1802" s="97">
        <v>0</v>
      </c>
    </row>
    <row r="1803" spans="1:8" x14ac:dyDescent="0.3">
      <c r="A1803" s="98" t="s">
        <v>185</v>
      </c>
      <c r="B1803" s="98" t="s">
        <v>183</v>
      </c>
      <c r="C1803" s="99">
        <v>4457</v>
      </c>
      <c r="D1803" s="97">
        <v>7</v>
      </c>
      <c r="E1803" s="97" t="s">
        <v>186</v>
      </c>
      <c r="F1803" s="97">
        <v>35</v>
      </c>
      <c r="G1803" s="97">
        <v>35</v>
      </c>
      <c r="H1803" s="97">
        <v>0</v>
      </c>
    </row>
    <row r="1804" spans="1:8" x14ac:dyDescent="0.3">
      <c r="A1804" s="98" t="s">
        <v>195</v>
      </c>
      <c r="B1804" s="98" t="s">
        <v>183</v>
      </c>
      <c r="C1804" s="99">
        <v>320</v>
      </c>
      <c r="D1804" s="97">
        <v>3</v>
      </c>
      <c r="E1804" s="97" t="s">
        <v>193</v>
      </c>
      <c r="F1804" s="97">
        <v>124.5</v>
      </c>
      <c r="G1804" s="97">
        <v>9.99</v>
      </c>
      <c r="H1804" s="97">
        <v>1</v>
      </c>
    </row>
    <row r="1805" spans="1:8" ht="27" x14ac:dyDescent="0.3">
      <c r="A1805" s="98" t="s">
        <v>196</v>
      </c>
      <c r="B1805" s="98" t="s">
        <v>183</v>
      </c>
      <c r="C1805" s="99">
        <v>180</v>
      </c>
      <c r="D1805" s="97">
        <v>7</v>
      </c>
      <c r="E1805" s="97" t="s">
        <v>193</v>
      </c>
      <c r="F1805" s="97">
        <v>51</v>
      </c>
      <c r="G1805" s="97">
        <v>24.95</v>
      </c>
      <c r="H1805" s="97">
        <v>1</v>
      </c>
    </row>
    <row r="1806" spans="1:8" ht="27" x14ac:dyDescent="0.3">
      <c r="A1806" s="98" t="s">
        <v>187</v>
      </c>
      <c r="B1806" s="98" t="s">
        <v>183</v>
      </c>
      <c r="C1806" s="99">
        <v>62</v>
      </c>
      <c r="D1806" s="97">
        <v>5</v>
      </c>
      <c r="E1806" s="97" t="s">
        <v>184</v>
      </c>
      <c r="F1806" s="97">
        <v>127.63</v>
      </c>
      <c r="G1806" s="97">
        <v>9.99</v>
      </c>
      <c r="H1806" s="97">
        <v>1</v>
      </c>
    </row>
    <row r="1807" spans="1:8" ht="27" x14ac:dyDescent="0.3">
      <c r="A1807" s="98" t="s">
        <v>182</v>
      </c>
      <c r="B1807" s="98" t="s">
        <v>183</v>
      </c>
      <c r="C1807" s="99">
        <v>3004</v>
      </c>
      <c r="D1807" s="97">
        <v>7</v>
      </c>
      <c r="E1807" s="97" t="s">
        <v>188</v>
      </c>
      <c r="F1807" s="97">
        <v>36.99</v>
      </c>
      <c r="G1807" s="97">
        <v>34.99</v>
      </c>
      <c r="H1807" s="97">
        <v>1</v>
      </c>
    </row>
    <row r="1808" spans="1:8" x14ac:dyDescent="0.3">
      <c r="A1808" s="98" t="s">
        <v>185</v>
      </c>
      <c r="B1808" s="98" t="s">
        <v>183</v>
      </c>
      <c r="C1808" s="99">
        <v>1364</v>
      </c>
      <c r="D1808" s="97">
        <v>7</v>
      </c>
      <c r="E1808" s="97" t="s">
        <v>186</v>
      </c>
      <c r="F1808" s="97">
        <v>35.99</v>
      </c>
      <c r="G1808" s="97">
        <v>35.99</v>
      </c>
      <c r="H1808" s="97">
        <v>0</v>
      </c>
    </row>
    <row r="1809" spans="1:8" ht="27" x14ac:dyDescent="0.3">
      <c r="A1809" s="98" t="s">
        <v>200</v>
      </c>
      <c r="B1809" s="98" t="s">
        <v>183</v>
      </c>
      <c r="C1809" s="99">
        <v>5564</v>
      </c>
      <c r="D1809" s="97">
        <v>5</v>
      </c>
      <c r="E1809" s="97" t="s">
        <v>184</v>
      </c>
      <c r="F1809" s="97">
        <v>36</v>
      </c>
      <c r="G1809" s="97">
        <v>36</v>
      </c>
      <c r="H1809" s="97">
        <v>0</v>
      </c>
    </row>
    <row r="1810" spans="1:8" ht="27" x14ac:dyDescent="0.3">
      <c r="A1810" s="98" t="s">
        <v>196</v>
      </c>
      <c r="B1810" s="98" t="s">
        <v>183</v>
      </c>
      <c r="C1810" s="99">
        <v>1222</v>
      </c>
      <c r="D1810" s="97">
        <v>5</v>
      </c>
      <c r="E1810" s="97" t="s">
        <v>184</v>
      </c>
      <c r="F1810" s="97">
        <v>43.78</v>
      </c>
      <c r="G1810" s="97">
        <v>30</v>
      </c>
      <c r="H1810" s="97">
        <v>1</v>
      </c>
    </row>
    <row r="1811" spans="1:8" x14ac:dyDescent="0.3">
      <c r="A1811" s="98" t="s">
        <v>185</v>
      </c>
      <c r="B1811" s="98" t="s">
        <v>183</v>
      </c>
      <c r="C1811" s="99">
        <v>2427</v>
      </c>
      <c r="D1811" s="97">
        <v>3</v>
      </c>
      <c r="E1811" s="97" t="s">
        <v>188</v>
      </c>
      <c r="F1811" s="97">
        <v>38.950000000000003</v>
      </c>
      <c r="G1811" s="97">
        <v>33.950000000000003</v>
      </c>
      <c r="H1811" s="97">
        <v>1</v>
      </c>
    </row>
    <row r="1812" spans="1:8" ht="27" x14ac:dyDescent="0.3">
      <c r="A1812" s="98" t="s">
        <v>200</v>
      </c>
      <c r="B1812" s="98" t="s">
        <v>183</v>
      </c>
      <c r="C1812" s="99">
        <v>5564</v>
      </c>
      <c r="D1812" s="97">
        <v>5</v>
      </c>
      <c r="E1812" s="97" t="s">
        <v>184</v>
      </c>
      <c r="F1812" s="97">
        <v>37</v>
      </c>
      <c r="G1812" s="97">
        <v>37</v>
      </c>
      <c r="H1812" s="97">
        <v>0</v>
      </c>
    </row>
    <row r="1813" spans="1:8" ht="27" x14ac:dyDescent="0.3">
      <c r="A1813" s="98" t="s">
        <v>182</v>
      </c>
      <c r="B1813" s="98" t="s">
        <v>183</v>
      </c>
      <c r="C1813" s="99">
        <v>3004</v>
      </c>
      <c r="D1813" s="97">
        <v>7</v>
      </c>
      <c r="E1813" s="97" t="s">
        <v>188</v>
      </c>
      <c r="F1813" s="97">
        <v>40</v>
      </c>
      <c r="G1813" s="97">
        <v>34.99</v>
      </c>
      <c r="H1813" s="97">
        <v>1</v>
      </c>
    </row>
    <row r="1814" spans="1:8" x14ac:dyDescent="0.3">
      <c r="A1814" s="98" t="s">
        <v>185</v>
      </c>
      <c r="B1814" s="98" t="s">
        <v>183</v>
      </c>
      <c r="C1814" s="99">
        <v>10067</v>
      </c>
      <c r="D1814" s="97">
        <v>3</v>
      </c>
      <c r="E1814" s="97" t="s">
        <v>188</v>
      </c>
      <c r="F1814" s="97">
        <v>37.950000000000003</v>
      </c>
      <c r="G1814" s="97">
        <v>37.950000000000003</v>
      </c>
      <c r="H1814" s="97">
        <v>0</v>
      </c>
    </row>
    <row r="1815" spans="1:8" ht="27" x14ac:dyDescent="0.3">
      <c r="A1815" s="98" t="s">
        <v>196</v>
      </c>
      <c r="B1815" s="98" t="s">
        <v>183</v>
      </c>
      <c r="C1815" s="99">
        <v>29</v>
      </c>
      <c r="D1815" s="97">
        <v>7</v>
      </c>
      <c r="E1815" s="97" t="s">
        <v>193</v>
      </c>
      <c r="F1815" s="97">
        <v>150</v>
      </c>
      <c r="G1815" s="97">
        <v>9.99</v>
      </c>
      <c r="H1815" s="97">
        <v>1</v>
      </c>
    </row>
    <row r="1816" spans="1:8" ht="27" x14ac:dyDescent="0.3">
      <c r="A1816" s="98" t="s">
        <v>199</v>
      </c>
      <c r="B1816" s="98" t="s">
        <v>183</v>
      </c>
      <c r="C1816" s="99">
        <v>2944</v>
      </c>
      <c r="D1816" s="97">
        <v>7</v>
      </c>
      <c r="E1816" s="97" t="s">
        <v>186</v>
      </c>
      <c r="F1816" s="97">
        <v>60</v>
      </c>
      <c r="G1816" s="97">
        <v>24.99</v>
      </c>
      <c r="H1816" s="97">
        <v>1</v>
      </c>
    </row>
    <row r="1817" spans="1:8" x14ac:dyDescent="0.3">
      <c r="A1817" s="98" t="s">
        <v>185</v>
      </c>
      <c r="B1817" s="98" t="s">
        <v>183</v>
      </c>
      <c r="C1817" s="99">
        <v>29</v>
      </c>
      <c r="D1817" s="97">
        <v>1</v>
      </c>
      <c r="E1817" s="97" t="s">
        <v>188</v>
      </c>
      <c r="F1817" s="97">
        <v>300</v>
      </c>
      <c r="G1817" s="97">
        <v>5</v>
      </c>
      <c r="H1817" s="97">
        <v>1</v>
      </c>
    </row>
    <row r="1818" spans="1:8" x14ac:dyDescent="0.3">
      <c r="A1818" s="98" t="s">
        <v>185</v>
      </c>
      <c r="B1818" s="98" t="s">
        <v>183</v>
      </c>
      <c r="C1818" s="99">
        <v>2427</v>
      </c>
      <c r="D1818" s="97">
        <v>3</v>
      </c>
      <c r="E1818" s="97" t="s">
        <v>188</v>
      </c>
      <c r="F1818" s="97">
        <v>38.99</v>
      </c>
      <c r="G1818" s="97">
        <v>38.99</v>
      </c>
      <c r="H1818" s="97">
        <v>0</v>
      </c>
    </row>
    <row r="1819" spans="1:8" x14ac:dyDescent="0.3">
      <c r="A1819" s="98" t="s">
        <v>185</v>
      </c>
      <c r="B1819" s="98" t="s">
        <v>183</v>
      </c>
      <c r="C1819" s="99">
        <v>2427</v>
      </c>
      <c r="D1819" s="97">
        <v>3</v>
      </c>
      <c r="E1819" s="97" t="s">
        <v>188</v>
      </c>
      <c r="F1819" s="97">
        <v>38.99</v>
      </c>
      <c r="G1819" s="97">
        <v>38.99</v>
      </c>
      <c r="H1819" s="97">
        <v>0</v>
      </c>
    </row>
    <row r="1820" spans="1:8" x14ac:dyDescent="0.3">
      <c r="A1820" s="98" t="s">
        <v>185</v>
      </c>
      <c r="B1820" s="98" t="s">
        <v>183</v>
      </c>
      <c r="C1820" s="99">
        <v>2427</v>
      </c>
      <c r="D1820" s="97">
        <v>3</v>
      </c>
      <c r="E1820" s="97" t="s">
        <v>188</v>
      </c>
      <c r="F1820" s="97">
        <v>38.99</v>
      </c>
      <c r="G1820" s="97">
        <v>38.99</v>
      </c>
      <c r="H1820" s="97">
        <v>0</v>
      </c>
    </row>
    <row r="1821" spans="1:8" ht="27" x14ac:dyDescent="0.3">
      <c r="A1821" s="98" t="s">
        <v>194</v>
      </c>
      <c r="B1821" s="98" t="s">
        <v>183</v>
      </c>
      <c r="C1821" s="99">
        <v>5</v>
      </c>
      <c r="D1821" s="97">
        <v>5</v>
      </c>
      <c r="E1821" s="97" t="s">
        <v>188</v>
      </c>
      <c r="F1821" s="97">
        <v>77</v>
      </c>
      <c r="G1821" s="97">
        <v>19.989999999999998</v>
      </c>
      <c r="H1821" s="97">
        <v>1</v>
      </c>
    </row>
    <row r="1822" spans="1:8" ht="27" x14ac:dyDescent="0.3">
      <c r="A1822" s="98" t="s">
        <v>182</v>
      </c>
      <c r="B1822" s="98" t="s">
        <v>183</v>
      </c>
      <c r="C1822" s="99">
        <v>3004</v>
      </c>
      <c r="D1822" s="97">
        <v>7</v>
      </c>
      <c r="E1822" s="97" t="s">
        <v>188</v>
      </c>
      <c r="F1822" s="97">
        <v>44.01</v>
      </c>
      <c r="G1822" s="97">
        <v>34.99</v>
      </c>
      <c r="H1822" s="97">
        <v>1</v>
      </c>
    </row>
    <row r="1823" spans="1:8" x14ac:dyDescent="0.3">
      <c r="A1823" s="98" t="s">
        <v>185</v>
      </c>
      <c r="B1823" s="98" t="s">
        <v>183</v>
      </c>
      <c r="C1823" s="99">
        <v>10067</v>
      </c>
      <c r="D1823" s="97">
        <v>3</v>
      </c>
      <c r="E1823" s="97" t="s">
        <v>193</v>
      </c>
      <c r="F1823" s="97">
        <v>39.5</v>
      </c>
      <c r="G1823" s="97">
        <v>39.5</v>
      </c>
      <c r="H1823" s="97">
        <v>0</v>
      </c>
    </row>
    <row r="1824" spans="1:8" x14ac:dyDescent="0.3">
      <c r="A1824" s="98" t="s">
        <v>185</v>
      </c>
      <c r="B1824" s="98" t="s">
        <v>183</v>
      </c>
      <c r="C1824" s="99">
        <v>715</v>
      </c>
      <c r="D1824" s="97">
        <v>5</v>
      </c>
      <c r="E1824" s="97" t="s">
        <v>186</v>
      </c>
      <c r="F1824" s="97">
        <v>39.5</v>
      </c>
      <c r="G1824" s="97">
        <v>39.5</v>
      </c>
      <c r="H1824" s="97">
        <v>0</v>
      </c>
    </row>
    <row r="1825" spans="1:8" x14ac:dyDescent="0.3">
      <c r="A1825" s="98" t="s">
        <v>185</v>
      </c>
      <c r="B1825" s="98" t="s">
        <v>183</v>
      </c>
      <c r="C1825" s="99">
        <v>671</v>
      </c>
      <c r="D1825" s="97">
        <v>5</v>
      </c>
      <c r="E1825" s="97" t="s">
        <v>188</v>
      </c>
      <c r="F1825" s="97">
        <v>39.950000000000003</v>
      </c>
      <c r="G1825" s="97">
        <v>39.950000000000003</v>
      </c>
      <c r="H1825" s="97">
        <v>0</v>
      </c>
    </row>
    <row r="1826" spans="1:8" x14ac:dyDescent="0.3">
      <c r="A1826" s="98" t="s">
        <v>185</v>
      </c>
      <c r="B1826" s="98" t="s">
        <v>183</v>
      </c>
      <c r="C1826" s="99">
        <v>671</v>
      </c>
      <c r="D1826" s="97">
        <v>5</v>
      </c>
      <c r="E1826" s="97" t="s">
        <v>188</v>
      </c>
      <c r="F1826" s="97">
        <v>39.950000000000003</v>
      </c>
      <c r="G1826" s="97">
        <v>39.950000000000003</v>
      </c>
      <c r="H1826" s="97">
        <v>0</v>
      </c>
    </row>
    <row r="1827" spans="1:8" ht="27" x14ac:dyDescent="0.3">
      <c r="A1827" s="98" t="s">
        <v>198</v>
      </c>
      <c r="B1827" s="98" t="s">
        <v>183</v>
      </c>
      <c r="C1827" s="99">
        <v>1663</v>
      </c>
      <c r="D1827" s="97">
        <v>3</v>
      </c>
      <c r="E1827" s="97" t="s">
        <v>193</v>
      </c>
      <c r="F1827" s="97">
        <v>39.99</v>
      </c>
      <c r="G1827" s="97">
        <v>39.99</v>
      </c>
      <c r="H1827" s="97">
        <v>0</v>
      </c>
    </row>
    <row r="1828" spans="1:8" ht="27" x14ac:dyDescent="0.3">
      <c r="A1828" s="98" t="s">
        <v>196</v>
      </c>
      <c r="B1828" s="98" t="s">
        <v>183</v>
      </c>
      <c r="C1828" s="99">
        <v>22501</v>
      </c>
      <c r="D1828" s="97">
        <v>5</v>
      </c>
      <c r="E1828" s="97" t="s">
        <v>184</v>
      </c>
      <c r="F1828" s="97">
        <v>40</v>
      </c>
      <c r="G1828" s="97">
        <v>40</v>
      </c>
      <c r="H1828" s="97">
        <v>1</v>
      </c>
    </row>
    <row r="1829" spans="1:8" x14ac:dyDescent="0.3">
      <c r="A1829" s="98" t="s">
        <v>195</v>
      </c>
      <c r="B1829" s="98" t="s">
        <v>183</v>
      </c>
      <c r="C1829" s="99">
        <v>320</v>
      </c>
      <c r="D1829" s="97">
        <v>3</v>
      </c>
      <c r="E1829" s="97" t="s">
        <v>193</v>
      </c>
      <c r="F1829" s="97">
        <v>162.5</v>
      </c>
      <c r="G1829" s="97">
        <v>9.99</v>
      </c>
      <c r="H1829" s="97">
        <v>1</v>
      </c>
    </row>
    <row r="1830" spans="1:8" ht="27" x14ac:dyDescent="0.3">
      <c r="A1830" s="98" t="s">
        <v>194</v>
      </c>
      <c r="B1830" s="98" t="s">
        <v>183</v>
      </c>
      <c r="C1830" s="99">
        <v>696</v>
      </c>
      <c r="D1830" s="97">
        <v>7</v>
      </c>
      <c r="E1830" s="97" t="s">
        <v>188</v>
      </c>
      <c r="F1830" s="97">
        <v>163</v>
      </c>
      <c r="G1830" s="97">
        <v>9.99</v>
      </c>
      <c r="H1830" s="97">
        <v>1</v>
      </c>
    </row>
    <row r="1831" spans="1:8" ht="27" x14ac:dyDescent="0.3">
      <c r="A1831" s="98" t="s">
        <v>196</v>
      </c>
      <c r="B1831" s="98" t="s">
        <v>183</v>
      </c>
      <c r="C1831" s="99">
        <v>507</v>
      </c>
      <c r="D1831" s="97">
        <v>7</v>
      </c>
      <c r="E1831" s="97" t="s">
        <v>188</v>
      </c>
      <c r="F1831" s="97">
        <v>163.72</v>
      </c>
      <c r="G1831" s="97">
        <v>9.99</v>
      </c>
      <c r="H1831" s="97">
        <v>1</v>
      </c>
    </row>
    <row r="1832" spans="1:8" ht="27" x14ac:dyDescent="0.3">
      <c r="A1832" s="98" t="s">
        <v>187</v>
      </c>
      <c r="B1832" s="98" t="s">
        <v>183</v>
      </c>
      <c r="C1832" s="99">
        <v>1</v>
      </c>
      <c r="D1832" s="97">
        <v>7</v>
      </c>
      <c r="E1832" s="97" t="s">
        <v>188</v>
      </c>
      <c r="F1832" s="97">
        <v>65.87</v>
      </c>
      <c r="G1832" s="97">
        <v>25</v>
      </c>
      <c r="H1832" s="97">
        <v>1</v>
      </c>
    </row>
    <row r="1833" spans="1:8" ht="27" x14ac:dyDescent="0.3">
      <c r="A1833" s="98" t="s">
        <v>196</v>
      </c>
      <c r="B1833" s="98" t="s">
        <v>183</v>
      </c>
      <c r="C1833" s="99">
        <v>534</v>
      </c>
      <c r="D1833" s="97">
        <v>7</v>
      </c>
      <c r="E1833" s="97" t="s">
        <v>188</v>
      </c>
      <c r="F1833" s="97">
        <v>47.52</v>
      </c>
      <c r="G1833" s="97">
        <v>34.950000000000003</v>
      </c>
      <c r="H1833" s="97">
        <v>1</v>
      </c>
    </row>
    <row r="1834" spans="1:8" x14ac:dyDescent="0.3">
      <c r="A1834" s="98" t="s">
        <v>197</v>
      </c>
      <c r="B1834" s="98" t="s">
        <v>183</v>
      </c>
      <c r="C1834" s="99">
        <v>2358</v>
      </c>
      <c r="D1834" s="97">
        <v>5</v>
      </c>
      <c r="E1834" s="97" t="s">
        <v>184</v>
      </c>
      <c r="F1834" s="97">
        <v>167.5</v>
      </c>
      <c r="G1834" s="97">
        <v>9.99</v>
      </c>
      <c r="H1834" s="97">
        <v>1</v>
      </c>
    </row>
    <row r="1835" spans="1:8" ht="27" x14ac:dyDescent="0.3">
      <c r="A1835" s="98" t="s">
        <v>194</v>
      </c>
      <c r="B1835" s="98" t="s">
        <v>183</v>
      </c>
      <c r="C1835" s="99">
        <v>4390</v>
      </c>
      <c r="D1835" s="97">
        <v>7</v>
      </c>
      <c r="E1835" s="97" t="s">
        <v>184</v>
      </c>
      <c r="F1835" s="97">
        <v>41.49</v>
      </c>
      <c r="G1835" s="97">
        <v>41.49</v>
      </c>
      <c r="H1835" s="97">
        <v>0</v>
      </c>
    </row>
    <row r="1836" spans="1:8" x14ac:dyDescent="0.3">
      <c r="A1836" s="98" t="s">
        <v>185</v>
      </c>
      <c r="B1836" s="98" t="s">
        <v>183</v>
      </c>
      <c r="C1836" s="99">
        <v>1364</v>
      </c>
      <c r="D1836" s="97">
        <v>7</v>
      </c>
      <c r="E1836" s="97" t="s">
        <v>186</v>
      </c>
      <c r="F1836" s="97">
        <v>42</v>
      </c>
      <c r="G1836" s="97">
        <v>42</v>
      </c>
      <c r="H1836" s="97">
        <v>0</v>
      </c>
    </row>
    <row r="1837" spans="1:8" ht="27" x14ac:dyDescent="0.3">
      <c r="A1837" s="98" t="s">
        <v>189</v>
      </c>
      <c r="B1837" s="98" t="s">
        <v>183</v>
      </c>
      <c r="C1837" s="99">
        <v>1162</v>
      </c>
      <c r="D1837" s="97">
        <v>5</v>
      </c>
      <c r="E1837" s="97" t="s">
        <v>184</v>
      </c>
      <c r="F1837" s="97">
        <v>177.5</v>
      </c>
      <c r="G1837" s="97">
        <v>9.99</v>
      </c>
      <c r="H1837" s="97">
        <v>1</v>
      </c>
    </row>
    <row r="1838" spans="1:8" ht="27" x14ac:dyDescent="0.3">
      <c r="A1838" s="98" t="s">
        <v>206</v>
      </c>
      <c r="B1838" s="98" t="s">
        <v>183</v>
      </c>
      <c r="C1838" s="99">
        <v>475</v>
      </c>
      <c r="D1838" s="97">
        <v>7</v>
      </c>
      <c r="E1838" s="97" t="s">
        <v>186</v>
      </c>
      <c r="F1838" s="97">
        <v>71</v>
      </c>
      <c r="G1838" s="97">
        <v>25</v>
      </c>
      <c r="H1838" s="97">
        <v>1</v>
      </c>
    </row>
    <row r="1839" spans="1:8" ht="27" x14ac:dyDescent="0.3">
      <c r="A1839" s="98" t="s">
        <v>182</v>
      </c>
      <c r="B1839" s="98" t="s">
        <v>183</v>
      </c>
      <c r="C1839" s="99">
        <v>3004</v>
      </c>
      <c r="D1839" s="97">
        <v>7</v>
      </c>
      <c r="E1839" s="97" t="s">
        <v>188</v>
      </c>
      <c r="F1839" s="97">
        <v>51</v>
      </c>
      <c r="G1839" s="97">
        <v>34.99</v>
      </c>
      <c r="H1839" s="97">
        <v>1</v>
      </c>
    </row>
    <row r="1840" spans="1:8" ht="27" x14ac:dyDescent="0.3">
      <c r="A1840" s="98" t="s">
        <v>196</v>
      </c>
      <c r="B1840" s="98" t="s">
        <v>183</v>
      </c>
      <c r="C1840" s="99">
        <v>648</v>
      </c>
      <c r="D1840" s="97">
        <v>5</v>
      </c>
      <c r="E1840" s="97" t="s">
        <v>184</v>
      </c>
      <c r="F1840" s="97">
        <v>48</v>
      </c>
      <c r="G1840" s="97">
        <v>39</v>
      </c>
      <c r="H1840" s="97">
        <v>1</v>
      </c>
    </row>
    <row r="1841" spans="1:8" x14ac:dyDescent="0.3">
      <c r="A1841" s="98" t="s">
        <v>185</v>
      </c>
      <c r="B1841" s="98" t="s">
        <v>183</v>
      </c>
      <c r="C1841" s="99">
        <v>10067</v>
      </c>
      <c r="D1841" s="97">
        <v>3</v>
      </c>
      <c r="E1841" s="97" t="s">
        <v>188</v>
      </c>
      <c r="F1841" s="97">
        <v>43.5</v>
      </c>
      <c r="G1841" s="97">
        <v>43.5</v>
      </c>
      <c r="H1841" s="97">
        <v>0</v>
      </c>
    </row>
    <row r="1842" spans="1:8" x14ac:dyDescent="0.3">
      <c r="A1842" s="98" t="s">
        <v>185</v>
      </c>
      <c r="B1842" s="98" t="s">
        <v>183</v>
      </c>
      <c r="C1842" s="99">
        <v>10067</v>
      </c>
      <c r="D1842" s="97">
        <v>3</v>
      </c>
      <c r="E1842" s="97" t="s">
        <v>188</v>
      </c>
      <c r="F1842" s="97">
        <v>43.5</v>
      </c>
      <c r="G1842" s="97">
        <v>43.5</v>
      </c>
      <c r="H1842" s="97">
        <v>0</v>
      </c>
    </row>
    <row r="1843" spans="1:8" ht="27" x14ac:dyDescent="0.3">
      <c r="A1843" s="98" t="s">
        <v>196</v>
      </c>
      <c r="B1843" s="98" t="s">
        <v>183</v>
      </c>
      <c r="C1843" s="99">
        <v>534</v>
      </c>
      <c r="D1843" s="97">
        <v>7</v>
      </c>
      <c r="E1843" s="97" t="s">
        <v>188</v>
      </c>
      <c r="F1843" s="97">
        <v>65.290000000000006</v>
      </c>
      <c r="G1843" s="97">
        <v>29.95</v>
      </c>
      <c r="H1843" s="97">
        <v>1</v>
      </c>
    </row>
    <row r="1844" spans="1:8" x14ac:dyDescent="0.3">
      <c r="A1844" s="98" t="s">
        <v>185</v>
      </c>
      <c r="B1844" s="98" t="s">
        <v>183</v>
      </c>
      <c r="C1844" s="99">
        <v>1</v>
      </c>
      <c r="D1844" s="97">
        <v>5</v>
      </c>
      <c r="E1844" s="97" t="s">
        <v>193</v>
      </c>
      <c r="F1844" s="97">
        <v>197.5</v>
      </c>
      <c r="G1844" s="97">
        <v>9.99</v>
      </c>
      <c r="H1844" s="97">
        <v>1</v>
      </c>
    </row>
    <row r="1845" spans="1:8" x14ac:dyDescent="0.3">
      <c r="A1845" s="98" t="s">
        <v>185</v>
      </c>
      <c r="B1845" s="98" t="s">
        <v>183</v>
      </c>
      <c r="C1845" s="99">
        <v>671</v>
      </c>
      <c r="D1845" s="97">
        <v>5</v>
      </c>
      <c r="E1845" s="97" t="s">
        <v>188</v>
      </c>
      <c r="F1845" s="97">
        <v>44.95</v>
      </c>
      <c r="G1845" s="97">
        <v>44.95</v>
      </c>
      <c r="H1845" s="97">
        <v>0</v>
      </c>
    </row>
    <row r="1846" spans="1:8" x14ac:dyDescent="0.3">
      <c r="A1846" s="98" t="s">
        <v>185</v>
      </c>
      <c r="B1846" s="98" t="s">
        <v>183</v>
      </c>
      <c r="C1846" s="99">
        <v>671</v>
      </c>
      <c r="D1846" s="97">
        <v>5</v>
      </c>
      <c r="E1846" s="97" t="s">
        <v>188</v>
      </c>
      <c r="F1846" s="97">
        <v>44.95</v>
      </c>
      <c r="G1846" s="97">
        <v>44.95</v>
      </c>
      <c r="H1846" s="97">
        <v>0</v>
      </c>
    </row>
    <row r="1847" spans="1:8" x14ac:dyDescent="0.3">
      <c r="A1847" s="98" t="s">
        <v>185</v>
      </c>
      <c r="B1847" s="98" t="s">
        <v>183</v>
      </c>
      <c r="C1847" s="99">
        <v>1135</v>
      </c>
      <c r="D1847" s="97">
        <v>3</v>
      </c>
      <c r="E1847" s="97" t="s">
        <v>188</v>
      </c>
      <c r="F1847" s="97">
        <v>202.5</v>
      </c>
      <c r="G1847" s="97">
        <v>9.99</v>
      </c>
      <c r="H1847" s="97">
        <v>1</v>
      </c>
    </row>
    <row r="1848" spans="1:8" ht="27" x14ac:dyDescent="0.3">
      <c r="A1848" s="98" t="s">
        <v>182</v>
      </c>
      <c r="B1848" s="98" t="s">
        <v>183</v>
      </c>
      <c r="C1848" s="99">
        <v>3004</v>
      </c>
      <c r="D1848" s="97">
        <v>7</v>
      </c>
      <c r="E1848" s="97" t="s">
        <v>188</v>
      </c>
      <c r="F1848" s="97">
        <v>44.99</v>
      </c>
      <c r="G1848" s="97">
        <v>44.99</v>
      </c>
      <c r="H1848" s="97">
        <v>0</v>
      </c>
    </row>
    <row r="1849" spans="1:8" x14ac:dyDescent="0.3">
      <c r="A1849" s="98" t="s">
        <v>197</v>
      </c>
      <c r="B1849" s="98" t="s">
        <v>183</v>
      </c>
      <c r="C1849" s="99">
        <v>2358</v>
      </c>
      <c r="D1849" s="97">
        <v>5</v>
      </c>
      <c r="E1849" s="97" t="s">
        <v>184</v>
      </c>
      <c r="F1849" s="97">
        <v>222.5</v>
      </c>
      <c r="G1849" s="97">
        <v>9.99</v>
      </c>
      <c r="H1849" s="97">
        <v>1</v>
      </c>
    </row>
    <row r="1850" spans="1:8" x14ac:dyDescent="0.3">
      <c r="A1850" s="98" t="s">
        <v>185</v>
      </c>
      <c r="B1850" s="98" t="s">
        <v>183</v>
      </c>
      <c r="C1850" s="99">
        <v>671</v>
      </c>
      <c r="D1850" s="97">
        <v>5</v>
      </c>
      <c r="E1850" s="97" t="s">
        <v>188</v>
      </c>
      <c r="F1850" s="97">
        <v>47.5</v>
      </c>
      <c r="G1850" s="97">
        <v>47.5</v>
      </c>
      <c r="H1850" s="97">
        <v>0</v>
      </c>
    </row>
    <row r="1851" spans="1:8" x14ac:dyDescent="0.3">
      <c r="A1851" s="98" t="s">
        <v>185</v>
      </c>
      <c r="B1851" s="98" t="s">
        <v>183</v>
      </c>
      <c r="C1851" s="99">
        <v>671</v>
      </c>
      <c r="D1851" s="97">
        <v>5</v>
      </c>
      <c r="E1851" s="97" t="s">
        <v>188</v>
      </c>
      <c r="F1851" s="97">
        <v>47.5</v>
      </c>
      <c r="G1851" s="97">
        <v>47.5</v>
      </c>
      <c r="H1851" s="97">
        <v>0</v>
      </c>
    </row>
    <row r="1852" spans="1:8" x14ac:dyDescent="0.3">
      <c r="A1852" s="98" t="s">
        <v>185</v>
      </c>
      <c r="B1852" s="98" t="s">
        <v>183</v>
      </c>
      <c r="C1852" s="99">
        <v>8</v>
      </c>
      <c r="D1852" s="97">
        <v>7</v>
      </c>
      <c r="E1852" s="97" t="s">
        <v>193</v>
      </c>
      <c r="F1852" s="97">
        <v>91</v>
      </c>
      <c r="G1852" s="97">
        <v>25</v>
      </c>
      <c r="H1852" s="97">
        <v>1</v>
      </c>
    </row>
    <row r="1853" spans="1:8" x14ac:dyDescent="0.3">
      <c r="A1853" s="98" t="s">
        <v>185</v>
      </c>
      <c r="B1853" s="98" t="s">
        <v>183</v>
      </c>
      <c r="C1853" s="99">
        <v>2992</v>
      </c>
      <c r="D1853" s="97">
        <v>3</v>
      </c>
      <c r="E1853" s="97" t="s">
        <v>188</v>
      </c>
      <c r="F1853" s="97">
        <v>49.95</v>
      </c>
      <c r="G1853" s="97">
        <v>49.95</v>
      </c>
      <c r="H1853" s="97">
        <v>0</v>
      </c>
    </row>
    <row r="1854" spans="1:8" x14ac:dyDescent="0.3">
      <c r="A1854" s="98" t="s">
        <v>185</v>
      </c>
      <c r="B1854" s="98" t="s">
        <v>183</v>
      </c>
      <c r="C1854" s="99">
        <v>352</v>
      </c>
      <c r="D1854" s="97">
        <v>5</v>
      </c>
      <c r="E1854" s="97" t="s">
        <v>188</v>
      </c>
      <c r="F1854" s="97">
        <v>49.95</v>
      </c>
      <c r="G1854" s="97">
        <v>49.95</v>
      </c>
      <c r="H1854" s="97">
        <v>0</v>
      </c>
    </row>
    <row r="1855" spans="1:8" ht="27" x14ac:dyDescent="0.3">
      <c r="A1855" s="98" t="s">
        <v>196</v>
      </c>
      <c r="B1855" s="98" t="s">
        <v>183</v>
      </c>
      <c r="C1855" s="99">
        <v>3385</v>
      </c>
      <c r="D1855" s="97">
        <v>7</v>
      </c>
      <c r="E1855" s="97" t="s">
        <v>193</v>
      </c>
      <c r="F1855" s="97">
        <v>49.95</v>
      </c>
      <c r="G1855" s="97">
        <v>49.95</v>
      </c>
      <c r="H1855" s="97">
        <v>0</v>
      </c>
    </row>
    <row r="1856" spans="1:8" ht="27" x14ac:dyDescent="0.3">
      <c r="A1856" s="98" t="s">
        <v>196</v>
      </c>
      <c r="B1856" s="98" t="s">
        <v>183</v>
      </c>
      <c r="C1856" s="99">
        <v>3385</v>
      </c>
      <c r="D1856" s="97">
        <v>7</v>
      </c>
      <c r="E1856" s="97" t="s">
        <v>193</v>
      </c>
      <c r="F1856" s="97">
        <v>49.95</v>
      </c>
      <c r="G1856" s="97">
        <v>49.95</v>
      </c>
      <c r="H1856" s="97">
        <v>0</v>
      </c>
    </row>
    <row r="1857" spans="1:8" x14ac:dyDescent="0.3">
      <c r="A1857" s="98" t="s">
        <v>185</v>
      </c>
      <c r="B1857" s="98" t="s">
        <v>183</v>
      </c>
      <c r="C1857" s="99">
        <v>10067</v>
      </c>
      <c r="D1857" s="97">
        <v>3</v>
      </c>
      <c r="E1857" s="97" t="s">
        <v>188</v>
      </c>
      <c r="F1857" s="97">
        <v>49.99</v>
      </c>
      <c r="G1857" s="97">
        <v>49.99</v>
      </c>
      <c r="H1857" s="97">
        <v>0</v>
      </c>
    </row>
    <row r="1858" spans="1:8" ht="27" x14ac:dyDescent="0.3">
      <c r="A1858" s="98" t="s">
        <v>196</v>
      </c>
      <c r="B1858" s="98" t="s">
        <v>183</v>
      </c>
      <c r="C1858" s="99">
        <v>534</v>
      </c>
      <c r="D1858" s="97">
        <v>7</v>
      </c>
      <c r="E1858" s="97" t="s">
        <v>188</v>
      </c>
      <c r="F1858" s="97">
        <v>49.99</v>
      </c>
      <c r="G1858" s="97">
        <v>49.99</v>
      </c>
      <c r="H1858" s="97">
        <v>0</v>
      </c>
    </row>
    <row r="1859" spans="1:8" ht="27" x14ac:dyDescent="0.3">
      <c r="A1859" s="98" t="s">
        <v>182</v>
      </c>
      <c r="B1859" s="98" t="s">
        <v>183</v>
      </c>
      <c r="C1859" s="99">
        <v>3004</v>
      </c>
      <c r="D1859" s="97">
        <v>7</v>
      </c>
      <c r="E1859" s="97" t="s">
        <v>188</v>
      </c>
      <c r="F1859" s="97">
        <v>49.99</v>
      </c>
      <c r="G1859" s="97">
        <v>49.99</v>
      </c>
      <c r="H1859" s="97">
        <v>0</v>
      </c>
    </row>
    <row r="1860" spans="1:8" ht="27" x14ac:dyDescent="0.3">
      <c r="A1860" s="98" t="s">
        <v>189</v>
      </c>
      <c r="B1860" s="98" t="s">
        <v>183</v>
      </c>
      <c r="C1860" s="99">
        <v>552</v>
      </c>
      <c r="D1860" s="97">
        <v>3</v>
      </c>
      <c r="E1860" s="97" t="s">
        <v>188</v>
      </c>
      <c r="F1860" s="97">
        <v>50</v>
      </c>
      <c r="G1860" s="97">
        <v>50</v>
      </c>
      <c r="H1860" s="97">
        <v>1</v>
      </c>
    </row>
    <row r="1861" spans="1:8" x14ac:dyDescent="0.3">
      <c r="A1861" s="98" t="s">
        <v>192</v>
      </c>
      <c r="B1861" s="98" t="s">
        <v>183</v>
      </c>
      <c r="C1861" s="99">
        <v>2191</v>
      </c>
      <c r="D1861" s="97">
        <v>7</v>
      </c>
      <c r="E1861" s="97" t="s">
        <v>186</v>
      </c>
      <c r="F1861" s="97">
        <v>50</v>
      </c>
      <c r="G1861" s="97">
        <v>50</v>
      </c>
      <c r="H1861" s="97">
        <v>1</v>
      </c>
    </row>
    <row r="1862" spans="1:8" ht="27" x14ac:dyDescent="0.3">
      <c r="A1862" s="98" t="s">
        <v>182</v>
      </c>
      <c r="B1862" s="98" t="s">
        <v>183</v>
      </c>
      <c r="C1862" s="99">
        <v>3004</v>
      </c>
      <c r="D1862" s="97">
        <v>7</v>
      </c>
      <c r="E1862" s="97" t="s">
        <v>188</v>
      </c>
      <c r="F1862" s="97">
        <v>63</v>
      </c>
      <c r="G1862" s="97">
        <v>39.99</v>
      </c>
      <c r="H1862" s="97">
        <v>1</v>
      </c>
    </row>
    <row r="1863" spans="1:8" x14ac:dyDescent="0.3">
      <c r="A1863" s="98" t="s">
        <v>192</v>
      </c>
      <c r="B1863" s="98" t="s">
        <v>183</v>
      </c>
      <c r="C1863" s="99">
        <v>1560</v>
      </c>
      <c r="D1863" s="97">
        <v>7</v>
      </c>
      <c r="E1863" s="97" t="s">
        <v>186</v>
      </c>
      <c r="F1863" s="97">
        <v>256</v>
      </c>
      <c r="G1863" s="97">
        <v>9.99</v>
      </c>
      <c r="H1863" s="97">
        <v>1</v>
      </c>
    </row>
    <row r="1864" spans="1:8" ht="27" x14ac:dyDescent="0.3">
      <c r="A1864" s="98" t="s">
        <v>187</v>
      </c>
      <c r="B1864" s="98" t="s">
        <v>183</v>
      </c>
      <c r="C1864" s="99">
        <v>1</v>
      </c>
      <c r="D1864" s="97">
        <v>7</v>
      </c>
      <c r="E1864" s="97" t="s">
        <v>188</v>
      </c>
      <c r="F1864" s="97">
        <v>52</v>
      </c>
      <c r="G1864" s="97">
        <v>50</v>
      </c>
      <c r="H1864" s="97">
        <v>1</v>
      </c>
    </row>
    <row r="1865" spans="1:8" ht="27" x14ac:dyDescent="0.3">
      <c r="A1865" s="98" t="s">
        <v>200</v>
      </c>
      <c r="B1865" s="98" t="s">
        <v>183</v>
      </c>
      <c r="C1865" s="99">
        <v>5564</v>
      </c>
      <c r="D1865" s="97">
        <v>5</v>
      </c>
      <c r="E1865" s="97" t="s">
        <v>193</v>
      </c>
      <c r="F1865" s="97">
        <v>52</v>
      </c>
      <c r="G1865" s="97">
        <v>52</v>
      </c>
      <c r="H1865" s="97">
        <v>0</v>
      </c>
    </row>
    <row r="1866" spans="1:8" x14ac:dyDescent="0.3">
      <c r="A1866" s="98" t="s">
        <v>185</v>
      </c>
      <c r="B1866" s="98" t="s">
        <v>183</v>
      </c>
      <c r="C1866" s="99">
        <v>671</v>
      </c>
      <c r="D1866" s="97">
        <v>5</v>
      </c>
      <c r="E1866" s="97" t="s">
        <v>188</v>
      </c>
      <c r="F1866" s="97">
        <v>61</v>
      </c>
      <c r="G1866" s="97">
        <v>44.95</v>
      </c>
      <c r="H1866" s="97">
        <v>1</v>
      </c>
    </row>
    <row r="1867" spans="1:8" x14ac:dyDescent="0.3">
      <c r="A1867" s="98" t="s">
        <v>192</v>
      </c>
      <c r="B1867" s="98" t="s">
        <v>183</v>
      </c>
      <c r="C1867" s="99">
        <v>2191</v>
      </c>
      <c r="D1867" s="97">
        <v>7</v>
      </c>
      <c r="E1867" s="97" t="s">
        <v>184</v>
      </c>
      <c r="F1867" s="97">
        <v>56</v>
      </c>
      <c r="G1867" s="97">
        <v>50</v>
      </c>
      <c r="H1867" s="97">
        <v>1</v>
      </c>
    </row>
    <row r="1868" spans="1:8" ht="27" x14ac:dyDescent="0.3">
      <c r="A1868" s="98" t="s">
        <v>194</v>
      </c>
      <c r="B1868" s="98" t="s">
        <v>183</v>
      </c>
      <c r="C1868" s="99">
        <v>2944</v>
      </c>
      <c r="D1868" s="97">
        <v>7</v>
      </c>
      <c r="E1868" s="97" t="s">
        <v>186</v>
      </c>
      <c r="F1868" s="97">
        <v>56.02</v>
      </c>
      <c r="G1868" s="97">
        <v>49.99</v>
      </c>
      <c r="H1868" s="97">
        <v>1</v>
      </c>
    </row>
    <row r="1869" spans="1:8" ht="27" x14ac:dyDescent="0.3">
      <c r="A1869" s="98" t="s">
        <v>187</v>
      </c>
      <c r="B1869" s="98" t="s">
        <v>183</v>
      </c>
      <c r="C1869" s="99">
        <v>1</v>
      </c>
      <c r="D1869" s="97">
        <v>7</v>
      </c>
      <c r="E1869" s="97" t="s">
        <v>188</v>
      </c>
      <c r="F1869" s="97">
        <v>81</v>
      </c>
      <c r="G1869" s="97">
        <v>35</v>
      </c>
      <c r="H1869" s="97">
        <v>1</v>
      </c>
    </row>
    <row r="1870" spans="1:8" ht="27" x14ac:dyDescent="0.3">
      <c r="A1870" s="98" t="s">
        <v>194</v>
      </c>
      <c r="B1870" s="98" t="s">
        <v>183</v>
      </c>
      <c r="C1870" s="99">
        <v>985</v>
      </c>
      <c r="D1870" s="97">
        <v>7</v>
      </c>
      <c r="E1870" s="97" t="s">
        <v>188</v>
      </c>
      <c r="F1870" s="97">
        <v>285</v>
      </c>
      <c r="G1870" s="97">
        <v>9.99</v>
      </c>
      <c r="H1870" s="97">
        <v>1</v>
      </c>
    </row>
    <row r="1871" spans="1:8" ht="27" x14ac:dyDescent="0.3">
      <c r="A1871" s="98" t="s">
        <v>187</v>
      </c>
      <c r="B1871" s="98" t="s">
        <v>183</v>
      </c>
      <c r="C1871" s="99">
        <v>27132</v>
      </c>
      <c r="D1871" s="97">
        <v>5</v>
      </c>
      <c r="E1871" s="97" t="s">
        <v>184</v>
      </c>
      <c r="F1871" s="97">
        <v>60</v>
      </c>
      <c r="G1871" s="97">
        <v>49</v>
      </c>
      <c r="H1871" s="97">
        <v>1</v>
      </c>
    </row>
    <row r="1872" spans="1:8" x14ac:dyDescent="0.3">
      <c r="A1872" s="98" t="s">
        <v>185</v>
      </c>
      <c r="B1872" s="98" t="s">
        <v>183</v>
      </c>
      <c r="C1872" s="99">
        <v>671</v>
      </c>
      <c r="D1872" s="97">
        <v>5</v>
      </c>
      <c r="E1872" s="97" t="s">
        <v>188</v>
      </c>
      <c r="F1872" s="97">
        <v>66.77</v>
      </c>
      <c r="G1872" s="97">
        <v>44.95</v>
      </c>
      <c r="H1872" s="97">
        <v>1</v>
      </c>
    </row>
    <row r="1873" spans="1:8" ht="27" x14ac:dyDescent="0.3">
      <c r="A1873" s="98" t="s">
        <v>196</v>
      </c>
      <c r="B1873" s="98" t="s">
        <v>183</v>
      </c>
      <c r="C1873" s="99">
        <v>1321</v>
      </c>
      <c r="D1873" s="97">
        <v>3</v>
      </c>
      <c r="E1873" s="97" t="s">
        <v>193</v>
      </c>
      <c r="F1873" s="97">
        <v>152.5</v>
      </c>
      <c r="G1873" s="97">
        <v>19.989999999999998</v>
      </c>
      <c r="H1873" s="97">
        <v>1</v>
      </c>
    </row>
    <row r="1874" spans="1:8" x14ac:dyDescent="0.3">
      <c r="A1874" s="98" t="s">
        <v>185</v>
      </c>
      <c r="B1874" s="98" t="s">
        <v>183</v>
      </c>
      <c r="C1874" s="99">
        <v>1948</v>
      </c>
      <c r="D1874" s="97">
        <v>7</v>
      </c>
      <c r="E1874" s="97" t="s">
        <v>188</v>
      </c>
      <c r="F1874" s="97">
        <v>157.54</v>
      </c>
      <c r="G1874" s="97">
        <v>19.95</v>
      </c>
      <c r="H1874" s="97">
        <v>1</v>
      </c>
    </row>
    <row r="1875" spans="1:8" x14ac:dyDescent="0.3">
      <c r="A1875" s="98" t="s">
        <v>195</v>
      </c>
      <c r="B1875" s="98" t="s">
        <v>183</v>
      </c>
      <c r="C1875" s="99">
        <v>812</v>
      </c>
      <c r="D1875" s="97">
        <v>7</v>
      </c>
      <c r="E1875" s="97" t="s">
        <v>188</v>
      </c>
      <c r="F1875" s="97">
        <v>63</v>
      </c>
      <c r="G1875" s="97">
        <v>49.99</v>
      </c>
      <c r="H1875" s="97">
        <v>1</v>
      </c>
    </row>
    <row r="1876" spans="1:8" x14ac:dyDescent="0.3">
      <c r="A1876" s="98" t="s">
        <v>185</v>
      </c>
      <c r="B1876" s="98" t="s">
        <v>183</v>
      </c>
      <c r="C1876" s="99">
        <v>10067</v>
      </c>
      <c r="D1876" s="97">
        <v>3</v>
      </c>
      <c r="E1876" s="97" t="s">
        <v>193</v>
      </c>
      <c r="F1876" s="97">
        <v>57</v>
      </c>
      <c r="G1876" s="97">
        <v>57</v>
      </c>
      <c r="H1876" s="97">
        <v>0</v>
      </c>
    </row>
    <row r="1877" spans="1:8" ht="27" x14ac:dyDescent="0.3">
      <c r="A1877" s="98" t="s">
        <v>200</v>
      </c>
      <c r="B1877" s="98" t="s">
        <v>183</v>
      </c>
      <c r="C1877" s="99">
        <v>5564</v>
      </c>
      <c r="D1877" s="97">
        <v>7</v>
      </c>
      <c r="E1877" s="97" t="s">
        <v>193</v>
      </c>
      <c r="F1877" s="97">
        <v>59</v>
      </c>
      <c r="G1877" s="97">
        <v>59</v>
      </c>
      <c r="H1877" s="97">
        <v>0</v>
      </c>
    </row>
    <row r="1878" spans="1:8" x14ac:dyDescent="0.3">
      <c r="A1878" s="98" t="s">
        <v>185</v>
      </c>
      <c r="B1878" s="98" t="s">
        <v>183</v>
      </c>
      <c r="C1878" s="99">
        <v>2992</v>
      </c>
      <c r="D1878" s="97">
        <v>3</v>
      </c>
      <c r="E1878" s="97" t="s">
        <v>188</v>
      </c>
      <c r="F1878" s="97">
        <v>59.95</v>
      </c>
      <c r="G1878" s="97">
        <v>59.95</v>
      </c>
      <c r="H1878" s="97">
        <v>0</v>
      </c>
    </row>
    <row r="1879" spans="1:8" x14ac:dyDescent="0.3">
      <c r="A1879" s="98" t="s">
        <v>185</v>
      </c>
      <c r="B1879" s="98" t="s">
        <v>183</v>
      </c>
      <c r="C1879" s="99">
        <v>133</v>
      </c>
      <c r="D1879" s="97">
        <v>7</v>
      </c>
      <c r="E1879" s="97" t="s">
        <v>193</v>
      </c>
      <c r="F1879" s="97">
        <v>104.49</v>
      </c>
      <c r="G1879" s="97">
        <v>35</v>
      </c>
      <c r="H1879" s="97">
        <v>1</v>
      </c>
    </row>
    <row r="1880" spans="1:8" ht="27" x14ac:dyDescent="0.3">
      <c r="A1880" s="98" t="s">
        <v>182</v>
      </c>
      <c r="B1880" s="98" t="s">
        <v>183</v>
      </c>
      <c r="C1880" s="99">
        <v>3004</v>
      </c>
      <c r="D1880" s="97">
        <v>7</v>
      </c>
      <c r="E1880" s="97" t="s">
        <v>188</v>
      </c>
      <c r="F1880" s="97">
        <v>63</v>
      </c>
      <c r="G1880" s="97">
        <v>59.99</v>
      </c>
      <c r="H1880" s="97">
        <v>1</v>
      </c>
    </row>
    <row r="1881" spans="1:8" ht="27" x14ac:dyDescent="0.3">
      <c r="A1881" s="98" t="s">
        <v>194</v>
      </c>
      <c r="B1881" s="98" t="s">
        <v>183</v>
      </c>
      <c r="C1881" s="99">
        <v>6945</v>
      </c>
      <c r="D1881" s="97">
        <v>7</v>
      </c>
      <c r="E1881" s="97" t="s">
        <v>184</v>
      </c>
      <c r="F1881" s="97">
        <v>392.51</v>
      </c>
      <c r="G1881" s="97">
        <v>9.99</v>
      </c>
      <c r="H1881" s="97">
        <v>1</v>
      </c>
    </row>
    <row r="1882" spans="1:8" ht="27" x14ac:dyDescent="0.3">
      <c r="A1882" s="98" t="s">
        <v>182</v>
      </c>
      <c r="B1882" s="98" t="s">
        <v>183</v>
      </c>
      <c r="C1882" s="99">
        <v>3004</v>
      </c>
      <c r="D1882" s="97">
        <v>7</v>
      </c>
      <c r="E1882" s="97" t="s">
        <v>188</v>
      </c>
      <c r="F1882" s="97">
        <v>66</v>
      </c>
      <c r="G1882" s="97">
        <v>59.99</v>
      </c>
      <c r="H1882" s="97">
        <v>1</v>
      </c>
    </row>
    <row r="1883" spans="1:8" x14ac:dyDescent="0.3">
      <c r="A1883" s="98" t="s">
        <v>185</v>
      </c>
      <c r="B1883" s="98" t="s">
        <v>183</v>
      </c>
      <c r="C1883" s="99">
        <v>1364</v>
      </c>
      <c r="D1883" s="97">
        <v>5</v>
      </c>
      <c r="E1883" s="97" t="s">
        <v>188</v>
      </c>
      <c r="F1883" s="97">
        <v>65.95</v>
      </c>
      <c r="G1883" s="97">
        <v>65.95</v>
      </c>
      <c r="H1883" s="97">
        <v>0</v>
      </c>
    </row>
    <row r="1884" spans="1:8" x14ac:dyDescent="0.3">
      <c r="A1884" s="98" t="s">
        <v>185</v>
      </c>
      <c r="B1884" s="98" t="s">
        <v>183</v>
      </c>
      <c r="C1884" s="99">
        <v>3246</v>
      </c>
      <c r="D1884" s="97">
        <v>3</v>
      </c>
      <c r="E1884" s="97" t="s">
        <v>193</v>
      </c>
      <c r="F1884" s="97">
        <v>67.95</v>
      </c>
      <c r="G1884" s="97">
        <v>67.95</v>
      </c>
      <c r="H1884" s="97">
        <v>0</v>
      </c>
    </row>
    <row r="1885" spans="1:8" ht="27" x14ac:dyDescent="0.3">
      <c r="A1885" s="98" t="s">
        <v>199</v>
      </c>
      <c r="B1885" s="98" t="s">
        <v>201</v>
      </c>
      <c r="C1885" s="99">
        <v>668</v>
      </c>
      <c r="D1885" s="97">
        <v>10</v>
      </c>
      <c r="E1885" s="97" t="s">
        <v>186</v>
      </c>
      <c r="F1885" s="97">
        <v>166.02000003000001</v>
      </c>
      <c r="G1885" s="97">
        <v>43.04222223</v>
      </c>
      <c r="H1885" s="97">
        <v>1</v>
      </c>
    </row>
    <row r="1886" spans="1:8" x14ac:dyDescent="0.3">
      <c r="A1886" s="98" t="s">
        <v>185</v>
      </c>
      <c r="B1886" s="98" t="s">
        <v>183</v>
      </c>
      <c r="C1886" s="99">
        <v>2992</v>
      </c>
      <c r="D1886" s="97">
        <v>5</v>
      </c>
      <c r="E1886" s="97" t="s">
        <v>188</v>
      </c>
      <c r="F1886" s="97">
        <v>74</v>
      </c>
      <c r="G1886" s="97">
        <v>65</v>
      </c>
      <c r="H1886" s="97">
        <v>1</v>
      </c>
    </row>
    <row r="1887" spans="1:8" x14ac:dyDescent="0.3">
      <c r="A1887" s="98" t="s">
        <v>197</v>
      </c>
      <c r="B1887" s="98" t="s">
        <v>183</v>
      </c>
      <c r="C1887" s="99">
        <v>8</v>
      </c>
      <c r="D1887" s="97">
        <v>5</v>
      </c>
      <c r="E1887" s="97" t="s">
        <v>186</v>
      </c>
      <c r="F1887" s="97">
        <v>69.989999999999995</v>
      </c>
      <c r="G1887" s="97">
        <v>69.989999999999995</v>
      </c>
      <c r="H1887" s="97">
        <v>1</v>
      </c>
    </row>
    <row r="1888" spans="1:8" ht="27" x14ac:dyDescent="0.3">
      <c r="A1888" s="98" t="s">
        <v>194</v>
      </c>
      <c r="B1888" s="98" t="s">
        <v>183</v>
      </c>
      <c r="C1888" s="99">
        <v>52</v>
      </c>
      <c r="D1888" s="97">
        <v>7</v>
      </c>
      <c r="E1888" s="97" t="s">
        <v>184</v>
      </c>
      <c r="F1888" s="97">
        <v>491</v>
      </c>
      <c r="G1888" s="97">
        <v>9.99</v>
      </c>
      <c r="H1888" s="97">
        <v>1</v>
      </c>
    </row>
    <row r="1889" spans="1:8" ht="27" x14ac:dyDescent="0.3">
      <c r="A1889" s="98" t="s">
        <v>200</v>
      </c>
      <c r="B1889" s="98" t="s">
        <v>183</v>
      </c>
      <c r="C1889" s="99">
        <v>5564</v>
      </c>
      <c r="D1889" s="97">
        <v>5</v>
      </c>
      <c r="E1889" s="97" t="s">
        <v>184</v>
      </c>
      <c r="F1889" s="97">
        <v>73</v>
      </c>
      <c r="G1889" s="97">
        <v>73</v>
      </c>
      <c r="H1889" s="97">
        <v>0</v>
      </c>
    </row>
    <row r="1890" spans="1:8" ht="27" x14ac:dyDescent="0.3">
      <c r="A1890" s="98" t="s">
        <v>206</v>
      </c>
      <c r="B1890" s="98" t="s">
        <v>183</v>
      </c>
      <c r="C1890" s="99">
        <v>320</v>
      </c>
      <c r="D1890" s="97">
        <v>3</v>
      </c>
      <c r="E1890" s="97" t="s">
        <v>188</v>
      </c>
      <c r="F1890" s="97">
        <v>560</v>
      </c>
      <c r="G1890" s="97">
        <v>9.99</v>
      </c>
      <c r="H1890" s="97">
        <v>1</v>
      </c>
    </row>
    <row r="1891" spans="1:8" x14ac:dyDescent="0.3">
      <c r="A1891" s="98" t="s">
        <v>195</v>
      </c>
      <c r="B1891" s="98" t="s">
        <v>201</v>
      </c>
      <c r="C1891" s="99">
        <v>6</v>
      </c>
      <c r="D1891" s="97">
        <v>7</v>
      </c>
      <c r="E1891" s="97" t="s">
        <v>184</v>
      </c>
      <c r="F1891" s="97">
        <v>276.689999925</v>
      </c>
      <c r="G1891" s="97">
        <v>30.743333324999998</v>
      </c>
      <c r="H1891" s="97">
        <v>0</v>
      </c>
    </row>
    <row r="1892" spans="1:8" x14ac:dyDescent="0.3">
      <c r="A1892" s="98" t="s">
        <v>185</v>
      </c>
      <c r="B1892" s="98" t="s">
        <v>183</v>
      </c>
      <c r="C1892" s="99">
        <v>1364</v>
      </c>
      <c r="D1892" s="97">
        <v>7</v>
      </c>
      <c r="E1892" s="97" t="s">
        <v>184</v>
      </c>
      <c r="F1892" s="97">
        <v>76.5</v>
      </c>
      <c r="G1892" s="97">
        <v>76.5</v>
      </c>
      <c r="H1892" s="97">
        <v>0</v>
      </c>
    </row>
    <row r="1893" spans="1:8" x14ac:dyDescent="0.3">
      <c r="A1893" s="98" t="s">
        <v>185</v>
      </c>
      <c r="B1893" s="98" t="s">
        <v>183</v>
      </c>
      <c r="C1893" s="99">
        <v>2992</v>
      </c>
      <c r="D1893" s="97">
        <v>3</v>
      </c>
      <c r="E1893" s="97" t="s">
        <v>188</v>
      </c>
      <c r="F1893" s="97">
        <v>79</v>
      </c>
      <c r="G1893" s="97">
        <v>79</v>
      </c>
      <c r="H1893" s="97">
        <v>1</v>
      </c>
    </row>
    <row r="1894" spans="1:8" ht="27" x14ac:dyDescent="0.3">
      <c r="A1894" s="98" t="s">
        <v>196</v>
      </c>
      <c r="B1894" s="98" t="s">
        <v>183</v>
      </c>
      <c r="C1894" s="99">
        <v>3385</v>
      </c>
      <c r="D1894" s="97">
        <v>7</v>
      </c>
      <c r="E1894" s="97" t="s">
        <v>193</v>
      </c>
      <c r="F1894" s="97">
        <v>79.95</v>
      </c>
      <c r="G1894" s="97">
        <v>79.95</v>
      </c>
      <c r="H1894" s="97">
        <v>0</v>
      </c>
    </row>
    <row r="1895" spans="1:8" x14ac:dyDescent="0.3">
      <c r="A1895" s="98" t="s">
        <v>197</v>
      </c>
      <c r="B1895" s="98" t="s">
        <v>183</v>
      </c>
      <c r="C1895" s="99">
        <v>2358</v>
      </c>
      <c r="D1895" s="97">
        <v>5</v>
      </c>
      <c r="E1895" s="97" t="s">
        <v>184</v>
      </c>
      <c r="F1895" s="97">
        <v>79.989999999999995</v>
      </c>
      <c r="G1895" s="97">
        <v>79.989999999999995</v>
      </c>
      <c r="H1895" s="97">
        <v>0</v>
      </c>
    </row>
    <row r="1896" spans="1:8" ht="27" x14ac:dyDescent="0.3">
      <c r="A1896" s="98" t="s">
        <v>204</v>
      </c>
      <c r="B1896" s="98" t="s">
        <v>183</v>
      </c>
      <c r="C1896" s="99">
        <v>993</v>
      </c>
      <c r="D1896" s="97">
        <v>7</v>
      </c>
      <c r="E1896" s="97" t="s">
        <v>193</v>
      </c>
      <c r="F1896" s="97">
        <v>79.989999999999995</v>
      </c>
      <c r="G1896" s="97">
        <v>79.989999999999995</v>
      </c>
      <c r="H1896" s="97">
        <v>0</v>
      </c>
    </row>
    <row r="1897" spans="1:8" ht="27" x14ac:dyDescent="0.3">
      <c r="A1897" s="98" t="s">
        <v>204</v>
      </c>
      <c r="B1897" s="98" t="s">
        <v>183</v>
      </c>
      <c r="C1897" s="99">
        <v>993</v>
      </c>
      <c r="D1897" s="97">
        <v>7</v>
      </c>
      <c r="E1897" s="97" t="s">
        <v>193</v>
      </c>
      <c r="F1897" s="97">
        <v>80.989999999999995</v>
      </c>
      <c r="G1897" s="97">
        <v>79.989999999999995</v>
      </c>
      <c r="H1897" s="97">
        <v>1</v>
      </c>
    </row>
    <row r="1898" spans="1:8" ht="27" x14ac:dyDescent="0.3">
      <c r="A1898" s="98" t="s">
        <v>204</v>
      </c>
      <c r="B1898" s="98" t="s">
        <v>183</v>
      </c>
      <c r="C1898" s="99">
        <v>993</v>
      </c>
      <c r="D1898" s="97">
        <v>7</v>
      </c>
      <c r="E1898" s="97" t="s">
        <v>193</v>
      </c>
      <c r="F1898" s="97">
        <v>80.989999999999995</v>
      </c>
      <c r="G1898" s="97">
        <v>79.989999999999995</v>
      </c>
      <c r="H1898" s="97">
        <v>1</v>
      </c>
    </row>
    <row r="1899" spans="1:8" x14ac:dyDescent="0.3">
      <c r="A1899" s="98" t="s">
        <v>185</v>
      </c>
      <c r="B1899" s="98" t="s">
        <v>183</v>
      </c>
      <c r="C1899" s="99">
        <v>2992</v>
      </c>
      <c r="D1899" s="97">
        <v>5</v>
      </c>
      <c r="E1899" s="97" t="s">
        <v>188</v>
      </c>
      <c r="F1899" s="97">
        <v>82.95</v>
      </c>
      <c r="G1899" s="97">
        <v>82.95</v>
      </c>
      <c r="H1899" s="97">
        <v>0</v>
      </c>
    </row>
    <row r="1900" spans="1:8" x14ac:dyDescent="0.3">
      <c r="A1900" s="98" t="s">
        <v>185</v>
      </c>
      <c r="B1900" s="98" t="s">
        <v>183</v>
      </c>
      <c r="C1900" s="99">
        <v>1364</v>
      </c>
      <c r="D1900" s="97">
        <v>5</v>
      </c>
      <c r="E1900" s="97" t="s">
        <v>188</v>
      </c>
      <c r="F1900" s="97">
        <v>83.95</v>
      </c>
      <c r="G1900" s="97">
        <v>83.95</v>
      </c>
      <c r="H1900" s="97">
        <v>0</v>
      </c>
    </row>
    <row r="1901" spans="1:8" x14ac:dyDescent="0.3">
      <c r="A1901" s="98" t="s">
        <v>185</v>
      </c>
      <c r="B1901" s="98" t="s">
        <v>183</v>
      </c>
      <c r="C1901" s="99">
        <v>2992</v>
      </c>
      <c r="D1901" s="97">
        <v>5</v>
      </c>
      <c r="E1901" s="97" t="s">
        <v>188</v>
      </c>
      <c r="F1901" s="97">
        <v>86</v>
      </c>
      <c r="G1901" s="97">
        <v>82.95</v>
      </c>
      <c r="H1901" s="97">
        <v>1</v>
      </c>
    </row>
    <row r="1902" spans="1:8" x14ac:dyDescent="0.3">
      <c r="A1902" s="98" t="s">
        <v>185</v>
      </c>
      <c r="B1902" s="98" t="s">
        <v>183</v>
      </c>
      <c r="C1902" s="99">
        <v>1364</v>
      </c>
      <c r="D1902" s="97">
        <v>5</v>
      </c>
      <c r="E1902" s="97" t="s">
        <v>188</v>
      </c>
      <c r="F1902" s="97">
        <v>85</v>
      </c>
      <c r="G1902" s="97">
        <v>85</v>
      </c>
      <c r="H1902" s="97">
        <v>0</v>
      </c>
    </row>
    <row r="1903" spans="1:8" x14ac:dyDescent="0.3">
      <c r="A1903" s="98" t="s">
        <v>185</v>
      </c>
      <c r="B1903" s="98" t="s">
        <v>183</v>
      </c>
      <c r="C1903" s="99">
        <v>146</v>
      </c>
      <c r="D1903" s="97">
        <v>7</v>
      </c>
      <c r="E1903" s="97" t="s">
        <v>186</v>
      </c>
      <c r="F1903" s="97">
        <v>85</v>
      </c>
      <c r="G1903" s="97">
        <v>85</v>
      </c>
      <c r="H1903" s="97">
        <v>0</v>
      </c>
    </row>
    <row r="1904" spans="1:8" ht="27" x14ac:dyDescent="0.3">
      <c r="A1904" s="98" t="s">
        <v>196</v>
      </c>
      <c r="B1904" s="98" t="s">
        <v>183</v>
      </c>
      <c r="C1904" s="99">
        <v>534</v>
      </c>
      <c r="D1904" s="97">
        <v>7</v>
      </c>
      <c r="E1904" s="97" t="s">
        <v>188</v>
      </c>
      <c r="F1904" s="97">
        <v>103.5</v>
      </c>
      <c r="G1904" s="97">
        <v>69.989999999999995</v>
      </c>
      <c r="H1904" s="97">
        <v>1</v>
      </c>
    </row>
    <row r="1905" spans="1:8" x14ac:dyDescent="0.3">
      <c r="A1905" s="98" t="s">
        <v>185</v>
      </c>
      <c r="B1905" s="98" t="s">
        <v>183</v>
      </c>
      <c r="C1905" s="99">
        <v>2992</v>
      </c>
      <c r="D1905" s="97">
        <v>5</v>
      </c>
      <c r="E1905" s="97" t="s">
        <v>188</v>
      </c>
      <c r="F1905" s="97">
        <v>93</v>
      </c>
      <c r="G1905" s="97">
        <v>82.95</v>
      </c>
      <c r="H1905" s="97">
        <v>1</v>
      </c>
    </row>
    <row r="1906" spans="1:8" x14ac:dyDescent="0.3">
      <c r="A1906" s="98" t="s">
        <v>185</v>
      </c>
      <c r="B1906" s="98" t="s">
        <v>183</v>
      </c>
      <c r="C1906" s="99">
        <v>1364</v>
      </c>
      <c r="D1906" s="97">
        <v>7</v>
      </c>
      <c r="E1906" s="97" t="s">
        <v>186</v>
      </c>
      <c r="F1906" s="97">
        <v>89</v>
      </c>
      <c r="G1906" s="97">
        <v>89</v>
      </c>
      <c r="H1906" s="97">
        <v>0</v>
      </c>
    </row>
    <row r="1907" spans="1:8" ht="27" x14ac:dyDescent="0.3">
      <c r="A1907" s="98" t="s">
        <v>194</v>
      </c>
      <c r="B1907" s="98" t="s">
        <v>183</v>
      </c>
      <c r="C1907" s="99">
        <v>590</v>
      </c>
      <c r="D1907" s="97">
        <v>10</v>
      </c>
      <c r="E1907" s="97" t="s">
        <v>188</v>
      </c>
      <c r="F1907" s="97">
        <v>797</v>
      </c>
      <c r="G1907" s="97">
        <v>9.9499999999999993</v>
      </c>
      <c r="H1907" s="97">
        <v>1</v>
      </c>
    </row>
    <row r="1908" spans="1:8" x14ac:dyDescent="0.3">
      <c r="A1908" s="98" t="s">
        <v>185</v>
      </c>
      <c r="B1908" s="98" t="s">
        <v>183</v>
      </c>
      <c r="C1908" s="99">
        <v>146</v>
      </c>
      <c r="D1908" s="97">
        <v>3</v>
      </c>
      <c r="E1908" s="97" t="s">
        <v>188</v>
      </c>
      <c r="F1908" s="97">
        <v>89.95</v>
      </c>
      <c r="G1908" s="97">
        <v>89.95</v>
      </c>
      <c r="H1908" s="97">
        <v>0</v>
      </c>
    </row>
    <row r="1909" spans="1:8" x14ac:dyDescent="0.3">
      <c r="A1909" s="98" t="s">
        <v>185</v>
      </c>
      <c r="B1909" s="98" t="s">
        <v>183</v>
      </c>
      <c r="C1909" s="99">
        <v>2992</v>
      </c>
      <c r="D1909" s="97">
        <v>3</v>
      </c>
      <c r="E1909" s="97" t="s">
        <v>188</v>
      </c>
      <c r="F1909" s="97">
        <v>89.95</v>
      </c>
      <c r="G1909" s="97">
        <v>89.95</v>
      </c>
      <c r="H1909" s="97">
        <v>0</v>
      </c>
    </row>
    <row r="1910" spans="1:8" x14ac:dyDescent="0.3">
      <c r="A1910" s="98" t="s">
        <v>185</v>
      </c>
      <c r="B1910" s="98" t="s">
        <v>183</v>
      </c>
      <c r="C1910" s="99">
        <v>2992</v>
      </c>
      <c r="D1910" s="97">
        <v>3</v>
      </c>
      <c r="E1910" s="97" t="s">
        <v>188</v>
      </c>
      <c r="F1910" s="97">
        <v>89.95</v>
      </c>
      <c r="G1910" s="97">
        <v>89.95</v>
      </c>
      <c r="H1910" s="97">
        <v>0</v>
      </c>
    </row>
    <row r="1911" spans="1:8" x14ac:dyDescent="0.3">
      <c r="A1911" s="98" t="s">
        <v>185</v>
      </c>
      <c r="B1911" s="98" t="s">
        <v>183</v>
      </c>
      <c r="C1911" s="99">
        <v>2992</v>
      </c>
      <c r="D1911" s="97">
        <v>3</v>
      </c>
      <c r="E1911" s="97" t="s">
        <v>188</v>
      </c>
      <c r="F1911" s="97">
        <v>89.95</v>
      </c>
      <c r="G1911" s="97">
        <v>89.95</v>
      </c>
      <c r="H1911" s="97">
        <v>0</v>
      </c>
    </row>
    <row r="1912" spans="1:8" x14ac:dyDescent="0.3">
      <c r="A1912" s="98" t="s">
        <v>185</v>
      </c>
      <c r="B1912" s="98" t="s">
        <v>183</v>
      </c>
      <c r="C1912" s="99">
        <v>2992</v>
      </c>
      <c r="D1912" s="97">
        <v>3</v>
      </c>
      <c r="E1912" s="97" t="s">
        <v>188</v>
      </c>
      <c r="F1912" s="97">
        <v>89.95</v>
      </c>
      <c r="G1912" s="97">
        <v>89.95</v>
      </c>
      <c r="H1912" s="97">
        <v>0</v>
      </c>
    </row>
    <row r="1913" spans="1:8" x14ac:dyDescent="0.3">
      <c r="A1913" s="98" t="s">
        <v>185</v>
      </c>
      <c r="B1913" s="98" t="s">
        <v>183</v>
      </c>
      <c r="C1913" s="99">
        <v>2992</v>
      </c>
      <c r="D1913" s="97">
        <v>3</v>
      </c>
      <c r="E1913" s="97" t="s">
        <v>188</v>
      </c>
      <c r="F1913" s="97">
        <v>89.95</v>
      </c>
      <c r="G1913" s="97">
        <v>89.95</v>
      </c>
      <c r="H1913" s="97">
        <v>0</v>
      </c>
    </row>
    <row r="1914" spans="1:8" x14ac:dyDescent="0.3">
      <c r="A1914" s="98" t="s">
        <v>185</v>
      </c>
      <c r="B1914" s="98" t="s">
        <v>183</v>
      </c>
      <c r="C1914" s="99">
        <v>146</v>
      </c>
      <c r="D1914" s="97">
        <v>5</v>
      </c>
      <c r="E1914" s="97" t="s">
        <v>184</v>
      </c>
      <c r="F1914" s="97">
        <v>89.95</v>
      </c>
      <c r="G1914" s="97">
        <v>89.95</v>
      </c>
      <c r="H1914" s="97">
        <v>0</v>
      </c>
    </row>
    <row r="1915" spans="1:8" x14ac:dyDescent="0.3">
      <c r="A1915" s="98" t="s">
        <v>185</v>
      </c>
      <c r="B1915" s="98" t="s">
        <v>183</v>
      </c>
      <c r="C1915" s="99">
        <v>1364</v>
      </c>
      <c r="D1915" s="97">
        <v>5</v>
      </c>
      <c r="E1915" s="97" t="s">
        <v>188</v>
      </c>
      <c r="F1915" s="97">
        <v>89.95</v>
      </c>
      <c r="G1915" s="97">
        <v>89.95</v>
      </c>
      <c r="H1915" s="97">
        <v>0</v>
      </c>
    </row>
    <row r="1916" spans="1:8" x14ac:dyDescent="0.3">
      <c r="A1916" s="98" t="s">
        <v>185</v>
      </c>
      <c r="B1916" s="98" t="s">
        <v>183</v>
      </c>
      <c r="C1916" s="99">
        <v>1364</v>
      </c>
      <c r="D1916" s="97">
        <v>7</v>
      </c>
      <c r="E1916" s="97" t="s">
        <v>186</v>
      </c>
      <c r="F1916" s="97">
        <v>90</v>
      </c>
      <c r="G1916" s="97">
        <v>90</v>
      </c>
      <c r="H1916" s="97">
        <v>0</v>
      </c>
    </row>
    <row r="1917" spans="1:8" x14ac:dyDescent="0.3">
      <c r="A1917" s="98" t="s">
        <v>185</v>
      </c>
      <c r="B1917" s="98" t="s">
        <v>183</v>
      </c>
      <c r="C1917" s="99">
        <v>10</v>
      </c>
      <c r="D1917" s="97">
        <v>5</v>
      </c>
      <c r="E1917" s="97" t="s">
        <v>186</v>
      </c>
      <c r="F1917" s="97">
        <v>170.5</v>
      </c>
      <c r="G1917" s="97">
        <v>50</v>
      </c>
      <c r="H1917" s="97">
        <v>1</v>
      </c>
    </row>
    <row r="1918" spans="1:8" x14ac:dyDescent="0.3">
      <c r="A1918" s="98" t="s">
        <v>185</v>
      </c>
      <c r="B1918" s="98" t="s">
        <v>183</v>
      </c>
      <c r="C1918" s="99">
        <v>2992</v>
      </c>
      <c r="D1918" s="97">
        <v>3</v>
      </c>
      <c r="E1918" s="97" t="s">
        <v>188</v>
      </c>
      <c r="F1918" s="97">
        <v>99.09</v>
      </c>
      <c r="G1918" s="97">
        <v>89.95</v>
      </c>
      <c r="H1918" s="97">
        <v>1</v>
      </c>
    </row>
    <row r="1919" spans="1:8" x14ac:dyDescent="0.3">
      <c r="A1919" s="98" t="s">
        <v>185</v>
      </c>
      <c r="B1919" s="98" t="s">
        <v>183</v>
      </c>
      <c r="C1919" s="99">
        <v>2992</v>
      </c>
      <c r="D1919" s="97">
        <v>3</v>
      </c>
      <c r="E1919" s="97" t="s">
        <v>188</v>
      </c>
      <c r="F1919" s="97">
        <v>95</v>
      </c>
      <c r="G1919" s="97">
        <v>95</v>
      </c>
      <c r="H1919" s="97">
        <v>0</v>
      </c>
    </row>
    <row r="1920" spans="1:8" x14ac:dyDescent="0.3">
      <c r="A1920" s="98" t="s">
        <v>185</v>
      </c>
      <c r="B1920" s="98" t="s">
        <v>183</v>
      </c>
      <c r="C1920" s="99">
        <v>146</v>
      </c>
      <c r="D1920" s="97">
        <v>5</v>
      </c>
      <c r="E1920" s="97" t="s">
        <v>184</v>
      </c>
      <c r="F1920" s="97">
        <v>95</v>
      </c>
      <c r="G1920" s="97">
        <v>95</v>
      </c>
      <c r="H1920" s="97">
        <v>0</v>
      </c>
    </row>
    <row r="1921" spans="1:8" x14ac:dyDescent="0.3">
      <c r="A1921" s="98" t="s">
        <v>197</v>
      </c>
      <c r="B1921" s="98" t="s">
        <v>183</v>
      </c>
      <c r="C1921" s="99">
        <v>156</v>
      </c>
      <c r="D1921" s="97">
        <v>7</v>
      </c>
      <c r="E1921" s="97" t="s">
        <v>188</v>
      </c>
      <c r="F1921" s="97">
        <v>187.5</v>
      </c>
      <c r="G1921" s="97">
        <v>50</v>
      </c>
      <c r="H1921" s="97">
        <v>1</v>
      </c>
    </row>
    <row r="1922" spans="1:8" ht="27" x14ac:dyDescent="0.3">
      <c r="A1922" s="98" t="s">
        <v>206</v>
      </c>
      <c r="B1922" s="98" t="s">
        <v>183</v>
      </c>
      <c r="C1922" s="99">
        <v>14</v>
      </c>
      <c r="D1922" s="97">
        <v>5</v>
      </c>
      <c r="E1922" s="97" t="s">
        <v>193</v>
      </c>
      <c r="F1922" s="97">
        <v>971</v>
      </c>
      <c r="G1922" s="97">
        <v>9.99</v>
      </c>
      <c r="H1922" s="97">
        <v>1</v>
      </c>
    </row>
    <row r="1923" spans="1:8" x14ac:dyDescent="0.3">
      <c r="A1923" s="98" t="s">
        <v>197</v>
      </c>
      <c r="B1923" s="98" t="s">
        <v>201</v>
      </c>
      <c r="C1923" s="99">
        <v>7</v>
      </c>
      <c r="D1923" s="97">
        <v>3</v>
      </c>
      <c r="E1923" s="97" t="s">
        <v>193</v>
      </c>
      <c r="F1923" s="97">
        <v>222.58000001699997</v>
      </c>
      <c r="G1923" s="97">
        <v>67.63480663499999</v>
      </c>
      <c r="H1923" s="97">
        <v>1</v>
      </c>
    </row>
    <row r="1924" spans="1:8" x14ac:dyDescent="0.3">
      <c r="A1924" s="98" t="s">
        <v>185</v>
      </c>
      <c r="B1924" s="98" t="s">
        <v>183</v>
      </c>
      <c r="C1924" s="99">
        <v>2992</v>
      </c>
      <c r="D1924" s="97">
        <v>3</v>
      </c>
      <c r="E1924" s="97" t="s">
        <v>188</v>
      </c>
      <c r="F1924" s="97">
        <v>99.95</v>
      </c>
      <c r="G1924" s="97">
        <v>99.95</v>
      </c>
      <c r="H1924" s="97">
        <v>0</v>
      </c>
    </row>
    <row r="1925" spans="1:8" x14ac:dyDescent="0.3">
      <c r="A1925" s="98" t="s">
        <v>185</v>
      </c>
      <c r="B1925" s="98" t="s">
        <v>183</v>
      </c>
      <c r="C1925" s="99">
        <v>2992</v>
      </c>
      <c r="D1925" s="97">
        <v>3</v>
      </c>
      <c r="E1925" s="97" t="s">
        <v>188</v>
      </c>
      <c r="F1925" s="97">
        <v>99.95</v>
      </c>
      <c r="G1925" s="97">
        <v>99.95</v>
      </c>
      <c r="H1925" s="97">
        <v>0</v>
      </c>
    </row>
    <row r="1926" spans="1:8" ht="27" x14ac:dyDescent="0.3">
      <c r="A1926" s="98" t="s">
        <v>204</v>
      </c>
      <c r="B1926" s="98" t="s">
        <v>183</v>
      </c>
      <c r="C1926" s="99">
        <v>993</v>
      </c>
      <c r="D1926" s="97">
        <v>7</v>
      </c>
      <c r="E1926" s="97" t="s">
        <v>193</v>
      </c>
      <c r="F1926" s="97">
        <v>99.99</v>
      </c>
      <c r="G1926" s="97">
        <v>99.99</v>
      </c>
      <c r="H1926" s="97">
        <v>0</v>
      </c>
    </row>
    <row r="1927" spans="1:8" ht="27" x14ac:dyDescent="0.3">
      <c r="A1927" s="98" t="s">
        <v>204</v>
      </c>
      <c r="B1927" s="98" t="s">
        <v>183</v>
      </c>
      <c r="C1927" s="99">
        <v>993</v>
      </c>
      <c r="D1927" s="97">
        <v>7</v>
      </c>
      <c r="E1927" s="97" t="s">
        <v>193</v>
      </c>
      <c r="F1927" s="97">
        <v>99.99</v>
      </c>
      <c r="G1927" s="97">
        <v>99.99</v>
      </c>
      <c r="H1927" s="97">
        <v>0</v>
      </c>
    </row>
    <row r="1928" spans="1:8" ht="27" x14ac:dyDescent="0.3">
      <c r="A1928" s="98" t="s">
        <v>204</v>
      </c>
      <c r="B1928" s="98" t="s">
        <v>183</v>
      </c>
      <c r="C1928" s="99">
        <v>993</v>
      </c>
      <c r="D1928" s="97">
        <v>7</v>
      </c>
      <c r="E1928" s="97" t="s">
        <v>193</v>
      </c>
      <c r="F1928" s="97">
        <v>99.99</v>
      </c>
      <c r="G1928" s="97">
        <v>99.99</v>
      </c>
      <c r="H1928" s="97">
        <v>0</v>
      </c>
    </row>
    <row r="1929" spans="1:8" ht="27" x14ac:dyDescent="0.3">
      <c r="A1929" s="98" t="s">
        <v>204</v>
      </c>
      <c r="B1929" s="98" t="s">
        <v>183</v>
      </c>
      <c r="C1929" s="99">
        <v>993</v>
      </c>
      <c r="D1929" s="97">
        <v>7</v>
      </c>
      <c r="E1929" s="97" t="s">
        <v>193</v>
      </c>
      <c r="F1929" s="97">
        <v>99.99</v>
      </c>
      <c r="G1929" s="97">
        <v>99.99</v>
      </c>
      <c r="H1929" s="97">
        <v>0</v>
      </c>
    </row>
    <row r="1930" spans="1:8" ht="27" x14ac:dyDescent="0.3">
      <c r="A1930" s="98" t="s">
        <v>204</v>
      </c>
      <c r="B1930" s="98" t="s">
        <v>183</v>
      </c>
      <c r="C1930" s="99">
        <v>993</v>
      </c>
      <c r="D1930" s="97">
        <v>7</v>
      </c>
      <c r="E1930" s="97" t="s">
        <v>193</v>
      </c>
      <c r="F1930" s="97">
        <v>99.99</v>
      </c>
      <c r="G1930" s="97">
        <v>99.99</v>
      </c>
      <c r="H1930" s="97">
        <v>0</v>
      </c>
    </row>
    <row r="1931" spans="1:8" x14ac:dyDescent="0.3">
      <c r="A1931" s="98" t="s">
        <v>185</v>
      </c>
      <c r="B1931" s="98" t="s">
        <v>183</v>
      </c>
      <c r="C1931" s="99">
        <v>1131</v>
      </c>
      <c r="D1931" s="97">
        <v>10</v>
      </c>
      <c r="E1931" s="97" t="s">
        <v>188</v>
      </c>
      <c r="F1931" s="97">
        <v>100</v>
      </c>
      <c r="G1931" s="97">
        <v>100</v>
      </c>
      <c r="H1931" s="97">
        <v>0</v>
      </c>
    </row>
    <row r="1932" spans="1:8" ht="27" x14ac:dyDescent="0.3">
      <c r="A1932" s="98" t="s">
        <v>196</v>
      </c>
      <c r="B1932" s="98" t="s">
        <v>183</v>
      </c>
      <c r="C1932" s="99">
        <v>301</v>
      </c>
      <c r="D1932" s="97">
        <v>7</v>
      </c>
      <c r="E1932" s="97" t="s">
        <v>193</v>
      </c>
      <c r="F1932" s="97">
        <v>117.5</v>
      </c>
      <c r="G1932" s="97">
        <v>93.63</v>
      </c>
      <c r="H1932" s="97">
        <v>1</v>
      </c>
    </row>
    <row r="1933" spans="1:8" x14ac:dyDescent="0.3">
      <c r="A1933" s="98" t="s">
        <v>185</v>
      </c>
      <c r="B1933" s="98" t="s">
        <v>183</v>
      </c>
      <c r="C1933" s="99">
        <v>1364</v>
      </c>
      <c r="D1933" s="97">
        <v>5</v>
      </c>
      <c r="E1933" s="97" t="s">
        <v>188</v>
      </c>
      <c r="F1933" s="97">
        <v>108</v>
      </c>
      <c r="G1933" s="97">
        <v>108</v>
      </c>
      <c r="H1933" s="97">
        <v>0</v>
      </c>
    </row>
    <row r="1934" spans="1:8" ht="27" x14ac:dyDescent="0.3">
      <c r="A1934" s="98" t="s">
        <v>196</v>
      </c>
      <c r="B1934" s="98" t="s">
        <v>183</v>
      </c>
      <c r="C1934" s="99">
        <v>534</v>
      </c>
      <c r="D1934" s="97">
        <v>7</v>
      </c>
      <c r="E1934" s="97" t="s">
        <v>188</v>
      </c>
      <c r="F1934" s="97">
        <v>154.22999999999999</v>
      </c>
      <c r="G1934" s="97">
        <v>79.989999999999995</v>
      </c>
      <c r="H1934" s="97">
        <v>1</v>
      </c>
    </row>
    <row r="1935" spans="1:8" ht="27" x14ac:dyDescent="0.3">
      <c r="A1935" s="98" t="s">
        <v>194</v>
      </c>
      <c r="B1935" s="98" t="s">
        <v>190</v>
      </c>
      <c r="C1935" s="99">
        <v>378</v>
      </c>
      <c r="D1935" s="97">
        <v>7</v>
      </c>
      <c r="E1935" s="97" t="s">
        <v>191</v>
      </c>
      <c r="F1935" s="97">
        <v>237.36999998600001</v>
      </c>
      <c r="G1935" s="97">
        <v>169.54999999</v>
      </c>
      <c r="H1935" s="97">
        <v>1</v>
      </c>
    </row>
    <row r="1936" spans="1:8" x14ac:dyDescent="0.3">
      <c r="A1936" s="98" t="s">
        <v>185</v>
      </c>
      <c r="B1936" s="98" t="s">
        <v>183</v>
      </c>
      <c r="C1936" s="99">
        <v>146</v>
      </c>
      <c r="D1936" s="97">
        <v>5</v>
      </c>
      <c r="E1936" s="97" t="s">
        <v>188</v>
      </c>
      <c r="F1936" s="97">
        <v>115</v>
      </c>
      <c r="G1936" s="97">
        <v>115</v>
      </c>
      <c r="H1936" s="97">
        <v>0</v>
      </c>
    </row>
    <row r="1937" spans="1:8" x14ac:dyDescent="0.3">
      <c r="A1937" s="98" t="s">
        <v>185</v>
      </c>
      <c r="B1937" s="98" t="s">
        <v>183</v>
      </c>
      <c r="C1937" s="99">
        <v>1364</v>
      </c>
      <c r="D1937" s="97">
        <v>7</v>
      </c>
      <c r="E1937" s="97" t="s">
        <v>186</v>
      </c>
      <c r="F1937" s="97">
        <v>117</v>
      </c>
      <c r="G1937" s="97">
        <v>117</v>
      </c>
      <c r="H1937" s="97">
        <v>0</v>
      </c>
    </row>
    <row r="1938" spans="1:8" ht="27" x14ac:dyDescent="0.3">
      <c r="A1938" s="98" t="s">
        <v>199</v>
      </c>
      <c r="B1938" s="98" t="s">
        <v>201</v>
      </c>
      <c r="C1938" s="99">
        <v>668</v>
      </c>
      <c r="D1938" s="97">
        <v>7</v>
      </c>
      <c r="E1938" s="97" t="s">
        <v>188</v>
      </c>
      <c r="F1938" s="97">
        <v>313.59000003</v>
      </c>
      <c r="G1938" s="97">
        <v>67.637058830000001</v>
      </c>
      <c r="H1938" s="97">
        <v>0</v>
      </c>
    </row>
    <row r="1939" spans="1:8" x14ac:dyDescent="0.3">
      <c r="A1939" s="98" t="s">
        <v>185</v>
      </c>
      <c r="B1939" s="98" t="s">
        <v>183</v>
      </c>
      <c r="C1939" s="99">
        <v>2992</v>
      </c>
      <c r="D1939" s="97">
        <v>3</v>
      </c>
      <c r="E1939" s="97" t="s">
        <v>188</v>
      </c>
      <c r="F1939" s="97">
        <v>121.5</v>
      </c>
      <c r="G1939" s="97">
        <v>119</v>
      </c>
      <c r="H1939" s="97">
        <v>1</v>
      </c>
    </row>
    <row r="1940" spans="1:8" ht="27" x14ac:dyDescent="0.3">
      <c r="A1940" s="98" t="s">
        <v>196</v>
      </c>
      <c r="B1940" s="98" t="s">
        <v>183</v>
      </c>
      <c r="C1940" s="99">
        <v>251</v>
      </c>
      <c r="D1940" s="97">
        <v>1</v>
      </c>
      <c r="E1940" s="97" t="s">
        <v>188</v>
      </c>
      <c r="F1940" s="97">
        <v>145</v>
      </c>
      <c r="G1940" s="97">
        <v>99.99</v>
      </c>
      <c r="H1940" s="97">
        <v>1</v>
      </c>
    </row>
    <row r="1941" spans="1:8" x14ac:dyDescent="0.3">
      <c r="A1941" s="98" t="s">
        <v>185</v>
      </c>
      <c r="B1941" s="98" t="s">
        <v>183</v>
      </c>
      <c r="C1941" s="99">
        <v>2992</v>
      </c>
      <c r="D1941" s="97">
        <v>3</v>
      </c>
      <c r="E1941" s="97" t="s">
        <v>188</v>
      </c>
      <c r="F1941" s="97">
        <v>122.5</v>
      </c>
      <c r="G1941" s="97">
        <v>119</v>
      </c>
      <c r="H1941" s="97">
        <v>1</v>
      </c>
    </row>
    <row r="1942" spans="1:8" ht="27" x14ac:dyDescent="0.3">
      <c r="A1942" s="98" t="s">
        <v>206</v>
      </c>
      <c r="B1942" s="98" t="s">
        <v>183</v>
      </c>
      <c r="C1942" s="99">
        <v>33</v>
      </c>
      <c r="D1942" s="97">
        <v>7</v>
      </c>
      <c r="E1942" s="97" t="s">
        <v>188</v>
      </c>
      <c r="F1942" s="97">
        <v>167.5</v>
      </c>
      <c r="G1942" s="97">
        <v>90</v>
      </c>
      <c r="H1942" s="97">
        <v>1</v>
      </c>
    </row>
    <row r="1943" spans="1:8" x14ac:dyDescent="0.3">
      <c r="A1943" s="98" t="s">
        <v>185</v>
      </c>
      <c r="B1943" s="98" t="s">
        <v>183</v>
      </c>
      <c r="C1943" s="99">
        <v>1364</v>
      </c>
      <c r="D1943" s="97">
        <v>7</v>
      </c>
      <c r="E1943" s="97" t="s">
        <v>186</v>
      </c>
      <c r="F1943" s="97">
        <v>128</v>
      </c>
      <c r="G1943" s="97">
        <v>128</v>
      </c>
      <c r="H1943" s="97">
        <v>0</v>
      </c>
    </row>
    <row r="1944" spans="1:8" x14ac:dyDescent="0.3">
      <c r="A1944" s="98" t="s">
        <v>185</v>
      </c>
      <c r="B1944" s="98" t="s">
        <v>183</v>
      </c>
      <c r="C1944" s="99">
        <v>1364</v>
      </c>
      <c r="D1944" s="97">
        <v>7</v>
      </c>
      <c r="E1944" s="97" t="s">
        <v>186</v>
      </c>
      <c r="F1944" s="97">
        <v>128</v>
      </c>
      <c r="G1944" s="97">
        <v>128</v>
      </c>
      <c r="H1944" s="97">
        <v>0</v>
      </c>
    </row>
    <row r="1945" spans="1:8" x14ac:dyDescent="0.3">
      <c r="A1945" s="98" t="s">
        <v>195</v>
      </c>
      <c r="B1945" s="98" t="s">
        <v>183</v>
      </c>
      <c r="C1945" s="99">
        <v>48</v>
      </c>
      <c r="D1945" s="97">
        <v>3</v>
      </c>
      <c r="E1945" s="97" t="s">
        <v>188</v>
      </c>
      <c r="F1945" s="97">
        <v>177.5</v>
      </c>
      <c r="G1945" s="97">
        <v>100</v>
      </c>
      <c r="H1945" s="97">
        <v>1</v>
      </c>
    </row>
    <row r="1946" spans="1:8" x14ac:dyDescent="0.3">
      <c r="A1946" s="98" t="s">
        <v>185</v>
      </c>
      <c r="B1946" s="98" t="s">
        <v>183</v>
      </c>
      <c r="C1946" s="99">
        <v>1364</v>
      </c>
      <c r="D1946" s="97">
        <v>7</v>
      </c>
      <c r="E1946" s="97" t="s">
        <v>184</v>
      </c>
      <c r="F1946" s="97">
        <v>135</v>
      </c>
      <c r="G1946" s="97">
        <v>132</v>
      </c>
      <c r="H1946" s="97">
        <v>1</v>
      </c>
    </row>
    <row r="1947" spans="1:8" x14ac:dyDescent="0.3">
      <c r="A1947" s="98" t="s">
        <v>185</v>
      </c>
      <c r="B1947" s="98" t="s">
        <v>183</v>
      </c>
      <c r="C1947" s="99">
        <v>1364</v>
      </c>
      <c r="D1947" s="97">
        <v>7</v>
      </c>
      <c r="E1947" s="97" t="s">
        <v>186</v>
      </c>
      <c r="F1947" s="97">
        <v>134</v>
      </c>
      <c r="G1947" s="97">
        <v>134</v>
      </c>
      <c r="H1947" s="97">
        <v>0</v>
      </c>
    </row>
    <row r="1948" spans="1:8" ht="27" x14ac:dyDescent="0.3">
      <c r="A1948" s="98" t="s">
        <v>200</v>
      </c>
      <c r="B1948" s="98" t="s">
        <v>183</v>
      </c>
      <c r="C1948" s="99">
        <v>5564</v>
      </c>
      <c r="D1948" s="97">
        <v>5</v>
      </c>
      <c r="E1948" s="97" t="s">
        <v>193</v>
      </c>
      <c r="F1948" s="97">
        <v>135</v>
      </c>
      <c r="G1948" s="97">
        <v>135</v>
      </c>
      <c r="H1948" s="97">
        <v>0</v>
      </c>
    </row>
    <row r="1949" spans="1:8" ht="27" x14ac:dyDescent="0.3">
      <c r="A1949" s="98" t="s">
        <v>194</v>
      </c>
      <c r="B1949" s="98" t="s">
        <v>183</v>
      </c>
      <c r="C1949" s="99">
        <v>325</v>
      </c>
      <c r="D1949" s="97">
        <v>10</v>
      </c>
      <c r="E1949" s="97" t="s">
        <v>188</v>
      </c>
      <c r="F1949" s="97">
        <v>389</v>
      </c>
      <c r="G1949" s="97">
        <v>50</v>
      </c>
      <c r="H1949" s="97">
        <v>1</v>
      </c>
    </row>
    <row r="1950" spans="1:8" x14ac:dyDescent="0.3">
      <c r="A1950" s="98" t="s">
        <v>197</v>
      </c>
      <c r="B1950" s="98" t="s">
        <v>201</v>
      </c>
      <c r="C1950" s="99">
        <v>13</v>
      </c>
      <c r="D1950" s="97">
        <v>10</v>
      </c>
      <c r="E1950" s="97" t="s">
        <v>203</v>
      </c>
      <c r="F1950" s="97">
        <v>250.87000000800001</v>
      </c>
      <c r="G1950" s="97">
        <v>122.97549020000001</v>
      </c>
      <c r="H1950" s="97">
        <v>1</v>
      </c>
    </row>
    <row r="1951" spans="1:8" x14ac:dyDescent="0.3">
      <c r="A1951" s="98" t="s">
        <v>197</v>
      </c>
      <c r="B1951" s="98" t="s">
        <v>201</v>
      </c>
      <c r="C1951" s="99">
        <v>13</v>
      </c>
      <c r="D1951" s="97">
        <v>7</v>
      </c>
      <c r="E1951" s="97" t="s">
        <v>188</v>
      </c>
      <c r="F1951" s="97">
        <v>278.28999996920004</v>
      </c>
      <c r="G1951" s="97">
        <v>122.97392840000001</v>
      </c>
      <c r="H1951" s="97">
        <v>1</v>
      </c>
    </row>
    <row r="1952" spans="1:8" ht="27" x14ac:dyDescent="0.3">
      <c r="A1952" s="98" t="s">
        <v>204</v>
      </c>
      <c r="B1952" s="98" t="s">
        <v>183</v>
      </c>
      <c r="C1952" s="99">
        <v>993</v>
      </c>
      <c r="D1952" s="97">
        <v>7</v>
      </c>
      <c r="E1952" s="97" t="s">
        <v>193</v>
      </c>
      <c r="F1952" s="97">
        <v>159.99</v>
      </c>
      <c r="G1952" s="97">
        <v>159.99</v>
      </c>
      <c r="H1952" s="97">
        <v>0</v>
      </c>
    </row>
    <row r="1953" spans="1:8" x14ac:dyDescent="0.3">
      <c r="A1953" s="98" t="s">
        <v>185</v>
      </c>
      <c r="B1953" s="98" t="s">
        <v>183</v>
      </c>
      <c r="C1953" s="99">
        <v>2992</v>
      </c>
      <c r="D1953" s="97">
        <v>3</v>
      </c>
      <c r="E1953" s="97" t="s">
        <v>188</v>
      </c>
      <c r="F1953" s="97">
        <v>169</v>
      </c>
      <c r="G1953" s="97">
        <v>169</v>
      </c>
      <c r="H1953" s="97">
        <v>0</v>
      </c>
    </row>
    <row r="1954" spans="1:8" ht="27" x14ac:dyDescent="0.3">
      <c r="A1954" s="98" t="s">
        <v>200</v>
      </c>
      <c r="B1954" s="98" t="s">
        <v>183</v>
      </c>
      <c r="C1954" s="99">
        <v>5564</v>
      </c>
      <c r="D1954" s="97">
        <v>3</v>
      </c>
      <c r="E1954" s="97" t="s">
        <v>193</v>
      </c>
      <c r="F1954" s="97">
        <v>175</v>
      </c>
      <c r="G1954" s="97">
        <v>175</v>
      </c>
      <c r="H1954" s="97">
        <v>0</v>
      </c>
    </row>
    <row r="1955" spans="1:8" x14ac:dyDescent="0.3">
      <c r="A1955" s="98" t="s">
        <v>195</v>
      </c>
      <c r="B1955" s="98" t="s">
        <v>183</v>
      </c>
      <c r="C1955" s="99">
        <v>67</v>
      </c>
      <c r="D1955" s="97">
        <v>7</v>
      </c>
      <c r="E1955" s="97" t="s">
        <v>188</v>
      </c>
      <c r="F1955" s="97">
        <v>227.5</v>
      </c>
      <c r="G1955" s="97">
        <v>150</v>
      </c>
      <c r="H1955" s="97">
        <v>1</v>
      </c>
    </row>
    <row r="1956" spans="1:8" ht="27" x14ac:dyDescent="0.3">
      <c r="A1956" s="98" t="s">
        <v>187</v>
      </c>
      <c r="B1956" s="98" t="s">
        <v>183</v>
      </c>
      <c r="C1956" s="99">
        <v>71</v>
      </c>
      <c r="D1956" s="97">
        <v>7</v>
      </c>
      <c r="E1956" s="97" t="s">
        <v>193</v>
      </c>
      <c r="F1956" s="97">
        <v>730</v>
      </c>
      <c r="G1956" s="97">
        <v>50</v>
      </c>
      <c r="H1956" s="97">
        <v>1</v>
      </c>
    </row>
    <row r="1957" spans="1:8" ht="27" x14ac:dyDescent="0.3">
      <c r="A1957" s="98" t="s">
        <v>200</v>
      </c>
      <c r="B1957" s="98" t="s">
        <v>183</v>
      </c>
      <c r="C1957" s="99">
        <v>5564</v>
      </c>
      <c r="D1957" s="97">
        <v>5</v>
      </c>
      <c r="E1957" s="97" t="s">
        <v>188</v>
      </c>
      <c r="F1957" s="97">
        <v>192</v>
      </c>
      <c r="G1957" s="97">
        <v>192</v>
      </c>
      <c r="H1957" s="97">
        <v>0</v>
      </c>
    </row>
    <row r="1958" spans="1:8" ht="27" x14ac:dyDescent="0.3">
      <c r="A1958" s="98" t="s">
        <v>194</v>
      </c>
      <c r="B1958" s="98" t="s">
        <v>183</v>
      </c>
      <c r="C1958" s="99">
        <v>993</v>
      </c>
      <c r="D1958" s="97">
        <v>7</v>
      </c>
      <c r="E1958" s="97" t="s">
        <v>184</v>
      </c>
      <c r="F1958" s="97">
        <v>199.99</v>
      </c>
      <c r="G1958" s="97">
        <v>199.99</v>
      </c>
      <c r="H1958" s="97">
        <v>0</v>
      </c>
    </row>
    <row r="1959" spans="1:8" x14ac:dyDescent="0.3">
      <c r="A1959" s="98" t="s">
        <v>197</v>
      </c>
      <c r="B1959" s="98" t="s">
        <v>183</v>
      </c>
      <c r="C1959" s="99">
        <v>2358</v>
      </c>
      <c r="D1959" s="97">
        <v>5</v>
      </c>
      <c r="E1959" s="97" t="s">
        <v>184</v>
      </c>
      <c r="F1959" s="97">
        <v>202.5</v>
      </c>
      <c r="G1959" s="97">
        <v>199.99</v>
      </c>
      <c r="H1959" s="97">
        <v>1</v>
      </c>
    </row>
    <row r="1960" spans="1:8" x14ac:dyDescent="0.3">
      <c r="A1960" s="98" t="s">
        <v>192</v>
      </c>
      <c r="B1960" s="98" t="s">
        <v>183</v>
      </c>
      <c r="C1960" s="99">
        <v>155</v>
      </c>
      <c r="D1960" s="97">
        <v>7</v>
      </c>
      <c r="E1960" s="97" t="s">
        <v>184</v>
      </c>
      <c r="F1960" s="97">
        <v>421</v>
      </c>
      <c r="G1960" s="97">
        <v>99.99</v>
      </c>
      <c r="H1960" s="97">
        <v>1</v>
      </c>
    </row>
    <row r="1961" spans="1:8" x14ac:dyDescent="0.3">
      <c r="A1961" s="98" t="s">
        <v>185</v>
      </c>
      <c r="B1961" s="98" t="s">
        <v>183</v>
      </c>
      <c r="C1961" s="99">
        <v>2992</v>
      </c>
      <c r="D1961" s="97">
        <v>5</v>
      </c>
      <c r="E1961" s="97" t="s">
        <v>188</v>
      </c>
      <c r="F1961" s="97">
        <v>229.5</v>
      </c>
      <c r="G1961" s="97">
        <v>199</v>
      </c>
      <c r="H1961" s="97">
        <v>1</v>
      </c>
    </row>
    <row r="1962" spans="1:8" ht="27" x14ac:dyDescent="0.3">
      <c r="A1962" s="98" t="s">
        <v>194</v>
      </c>
      <c r="B1962" s="98" t="s">
        <v>183</v>
      </c>
      <c r="C1962" s="99">
        <v>862</v>
      </c>
      <c r="D1962" s="97">
        <v>5</v>
      </c>
      <c r="E1962" s="97" t="s">
        <v>193</v>
      </c>
      <c r="F1962" s="97">
        <v>219</v>
      </c>
      <c r="G1962" s="97">
        <v>219</v>
      </c>
      <c r="H1962" s="97">
        <v>0</v>
      </c>
    </row>
    <row r="1963" spans="1:8" x14ac:dyDescent="0.3">
      <c r="A1963" s="98" t="s">
        <v>185</v>
      </c>
      <c r="B1963" s="98" t="s">
        <v>183</v>
      </c>
      <c r="C1963" s="99">
        <v>374</v>
      </c>
      <c r="D1963" s="97">
        <v>7</v>
      </c>
      <c r="E1963" s="97" t="s">
        <v>184</v>
      </c>
      <c r="F1963" s="97">
        <v>545</v>
      </c>
      <c r="G1963" s="97">
        <v>100</v>
      </c>
      <c r="H1963" s="97">
        <v>1</v>
      </c>
    </row>
    <row r="1964" spans="1:8" x14ac:dyDescent="0.3">
      <c r="A1964" s="98" t="s">
        <v>185</v>
      </c>
      <c r="B1964" s="98" t="s">
        <v>183</v>
      </c>
      <c r="C1964" s="99">
        <v>0</v>
      </c>
      <c r="D1964" s="97">
        <v>10</v>
      </c>
      <c r="E1964" s="97" t="s">
        <v>188</v>
      </c>
      <c r="F1964" s="97">
        <v>590</v>
      </c>
      <c r="G1964" s="97">
        <v>99</v>
      </c>
      <c r="H1964" s="97">
        <v>1</v>
      </c>
    </row>
    <row r="1965" spans="1:8" x14ac:dyDescent="0.3">
      <c r="A1965" s="98" t="s">
        <v>185</v>
      </c>
      <c r="B1965" s="98" t="s">
        <v>201</v>
      </c>
      <c r="C1965" s="99">
        <v>4</v>
      </c>
      <c r="D1965" s="97">
        <v>10</v>
      </c>
      <c r="E1965" s="97" t="s">
        <v>188</v>
      </c>
      <c r="F1965" s="97">
        <v>780.88999968500002</v>
      </c>
      <c r="G1965" s="97">
        <v>122.9748031</v>
      </c>
      <c r="H1965" s="97">
        <v>1</v>
      </c>
    </row>
    <row r="1966" spans="1:8" ht="27" x14ac:dyDescent="0.3">
      <c r="A1966" s="98" t="s">
        <v>187</v>
      </c>
      <c r="B1966" s="98" t="s">
        <v>183</v>
      </c>
      <c r="C1966" s="99">
        <v>1</v>
      </c>
      <c r="D1966" s="97">
        <v>7</v>
      </c>
      <c r="E1966" s="97" t="s">
        <v>188</v>
      </c>
      <c r="F1966" s="97">
        <v>417.99</v>
      </c>
      <c r="G1966" s="97">
        <v>200</v>
      </c>
      <c r="H1966" s="97">
        <v>1</v>
      </c>
    </row>
    <row r="1967" spans="1:8" x14ac:dyDescent="0.3">
      <c r="A1967" s="98" t="s">
        <v>185</v>
      </c>
      <c r="B1967" s="98" t="s">
        <v>183</v>
      </c>
      <c r="C1967" s="99">
        <v>97</v>
      </c>
      <c r="D1967" s="97">
        <v>3</v>
      </c>
      <c r="E1967" s="97" t="s">
        <v>188</v>
      </c>
      <c r="F1967" s="97">
        <v>290</v>
      </c>
      <c r="G1967" s="97">
        <v>290</v>
      </c>
      <c r="H1967" s="97">
        <v>0</v>
      </c>
    </row>
    <row r="1968" spans="1:8" x14ac:dyDescent="0.3">
      <c r="A1968" s="98" t="s">
        <v>185</v>
      </c>
      <c r="B1968" s="98" t="s">
        <v>183</v>
      </c>
      <c r="C1968" s="99">
        <v>142</v>
      </c>
      <c r="D1968" s="97">
        <v>7</v>
      </c>
      <c r="E1968" s="97" t="s">
        <v>193</v>
      </c>
      <c r="F1968" s="97">
        <v>521.54999999999995</v>
      </c>
      <c r="G1968" s="97">
        <v>200</v>
      </c>
      <c r="H1968" s="97">
        <v>1</v>
      </c>
    </row>
    <row r="1969" spans="1:8" x14ac:dyDescent="0.3">
      <c r="A1969" s="98" t="s">
        <v>185</v>
      </c>
      <c r="B1969" s="98" t="s">
        <v>183</v>
      </c>
      <c r="C1969" s="99">
        <v>2992</v>
      </c>
      <c r="D1969" s="97">
        <v>5</v>
      </c>
      <c r="E1969" s="97" t="s">
        <v>188</v>
      </c>
      <c r="F1969" s="97">
        <v>359.95</v>
      </c>
      <c r="G1969" s="97">
        <v>359.95</v>
      </c>
      <c r="H1969" s="97">
        <v>0</v>
      </c>
    </row>
    <row r="1970" spans="1:8" x14ac:dyDescent="0.3">
      <c r="A1970" s="98" t="s">
        <v>185</v>
      </c>
      <c r="B1970" s="98" t="s">
        <v>183</v>
      </c>
      <c r="C1970" s="99">
        <v>21</v>
      </c>
      <c r="D1970" s="97">
        <v>5</v>
      </c>
      <c r="E1970" s="97" t="s">
        <v>193</v>
      </c>
      <c r="F1970" s="97">
        <v>610</v>
      </c>
      <c r="G1970" s="97">
        <v>300</v>
      </c>
      <c r="H1970" s="97">
        <v>1</v>
      </c>
    </row>
    <row r="1971" spans="1:8" x14ac:dyDescent="0.3">
      <c r="A1971" s="98" t="s">
        <v>185</v>
      </c>
      <c r="B1971" s="98" t="s">
        <v>183</v>
      </c>
      <c r="C1971" s="99">
        <v>1400</v>
      </c>
      <c r="D1971" s="97">
        <v>5</v>
      </c>
      <c r="E1971" s="97" t="s">
        <v>184</v>
      </c>
      <c r="F1971" s="97">
        <v>549</v>
      </c>
      <c r="G1971" s="97">
        <v>549</v>
      </c>
      <c r="H1971" s="97">
        <v>0</v>
      </c>
    </row>
    <row r="1972" spans="1:8" x14ac:dyDescent="0.3">
      <c r="A1972" s="98" t="s">
        <v>185</v>
      </c>
      <c r="B1972" s="98" t="s">
        <v>183</v>
      </c>
      <c r="C1972" s="99">
        <v>57</v>
      </c>
      <c r="D1972" s="97">
        <v>7</v>
      </c>
      <c r="E1972" s="97" t="s">
        <v>188</v>
      </c>
      <c r="F1972" s="97">
        <v>820</v>
      </c>
      <c r="G1972" s="97">
        <v>650</v>
      </c>
      <c r="H1972" s="97">
        <v>1</v>
      </c>
    </row>
    <row r="1973" spans="1:8" x14ac:dyDescent="0.3">
      <c r="A1973" s="98" t="s">
        <v>185</v>
      </c>
      <c r="B1973" s="98" t="s">
        <v>183</v>
      </c>
      <c r="C1973" s="99">
        <v>145</v>
      </c>
      <c r="D1973" s="97">
        <v>7</v>
      </c>
      <c r="E1973" s="97" t="s">
        <v>193</v>
      </c>
      <c r="F1973" s="97">
        <v>999</v>
      </c>
      <c r="G1973" s="97">
        <v>999</v>
      </c>
      <c r="H1973" s="97">
        <v>0</v>
      </c>
    </row>
  </sheetData>
  <phoneticPr fontId="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AK1982"/>
  <sheetViews>
    <sheetView showGridLines="0" workbookViewId="0">
      <selection activeCell="D10" sqref="D10"/>
    </sheetView>
  </sheetViews>
  <sheetFormatPr defaultColWidth="8.875" defaultRowHeight="12" customHeight="1" x14ac:dyDescent="0.3"/>
  <cols>
    <col min="1" max="2" width="8.875" style="2"/>
    <col min="3" max="3" width="1.25" style="2" customWidth="1"/>
    <col min="4" max="16384" width="8.875" style="2"/>
  </cols>
  <sheetData>
    <row r="1" spans="2:37" ht="16.5" customHeight="1" x14ac:dyDescent="0.3">
      <c r="B1" s="3" t="s">
        <v>207</v>
      </c>
      <c r="C1" s="1"/>
      <c r="J1" s="185"/>
      <c r="K1" s="185"/>
      <c r="L1" s="185"/>
      <c r="M1" s="149" t="s">
        <v>208</v>
      </c>
      <c r="N1" s="150"/>
      <c r="O1" s="161"/>
      <c r="Z1" s="9" t="s">
        <v>8</v>
      </c>
    </row>
    <row r="4" spans="2:37" ht="12" customHeight="1" x14ac:dyDescent="0.3">
      <c r="B4" s="118" t="s">
        <v>34</v>
      </c>
      <c r="C4" s="123"/>
      <c r="D4" s="123"/>
      <c r="E4" s="123"/>
      <c r="F4" s="123"/>
      <c r="G4" s="123"/>
      <c r="H4" s="119"/>
    </row>
    <row r="5" spans="2:37" ht="20.100000000000001" customHeight="1" x14ac:dyDescent="0.3">
      <c r="B5" s="120" t="s">
        <v>139</v>
      </c>
      <c r="C5" s="120"/>
      <c r="D5" s="120"/>
      <c r="E5" s="131" t="s">
        <v>209</v>
      </c>
      <c r="F5" s="131"/>
      <c r="G5" s="131"/>
      <c r="H5" s="132"/>
    </row>
    <row r="6" spans="2:37" ht="12" customHeight="1" x14ac:dyDescent="0.3">
      <c r="B6" s="125" t="s">
        <v>210</v>
      </c>
      <c r="C6" s="125"/>
      <c r="D6" s="125"/>
      <c r="E6" s="183">
        <v>1972</v>
      </c>
      <c r="F6" s="183"/>
      <c r="G6" s="183"/>
      <c r="H6" s="184"/>
    </row>
    <row r="7" spans="2:37" ht="12" customHeight="1" x14ac:dyDescent="0.3">
      <c r="B7" s="125" t="s">
        <v>211</v>
      </c>
      <c r="C7" s="125"/>
      <c r="D7" s="125"/>
      <c r="E7" s="183" t="s">
        <v>212</v>
      </c>
      <c r="F7" s="183"/>
      <c r="G7" s="183"/>
      <c r="H7" s="184"/>
    </row>
    <row r="8" spans="2:37" ht="12" customHeight="1" x14ac:dyDescent="0.3">
      <c r="B8" s="114" t="s">
        <v>213</v>
      </c>
      <c r="C8" s="114"/>
      <c r="D8" s="114"/>
      <c r="E8" s="86" t="s">
        <v>174</v>
      </c>
      <c r="F8" s="86" t="s">
        <v>175</v>
      </c>
      <c r="G8" s="86" t="s">
        <v>177</v>
      </c>
      <c r="H8" s="87" t="s">
        <v>178</v>
      </c>
    </row>
    <row r="10" spans="2:37" ht="20.100000000000001" customHeight="1" x14ac:dyDescent="0.3">
      <c r="B10" s="22" t="s">
        <v>125</v>
      </c>
      <c r="D10" s="22" t="s">
        <v>214</v>
      </c>
      <c r="E10" s="22" t="s">
        <v>215</v>
      </c>
      <c r="F10" s="22" t="s">
        <v>216</v>
      </c>
      <c r="G10" s="22" t="s">
        <v>217</v>
      </c>
      <c r="H10" s="22" t="s">
        <v>218</v>
      </c>
      <c r="I10" s="22" t="s">
        <v>219</v>
      </c>
      <c r="J10" s="22" t="s">
        <v>220</v>
      </c>
      <c r="K10" s="22" t="s">
        <v>221</v>
      </c>
      <c r="L10" s="22" t="s">
        <v>222</v>
      </c>
      <c r="M10" s="22" t="s">
        <v>223</v>
      </c>
      <c r="N10" s="22" t="s">
        <v>224</v>
      </c>
      <c r="O10" s="22" t="s">
        <v>225</v>
      </c>
      <c r="P10" s="22" t="s">
        <v>226</v>
      </c>
      <c r="Q10" s="22" t="s">
        <v>227</v>
      </c>
      <c r="R10" s="22" t="s">
        <v>228</v>
      </c>
      <c r="S10" s="22" t="s">
        <v>229</v>
      </c>
      <c r="T10" s="22" t="s">
        <v>230</v>
      </c>
      <c r="U10" s="22" t="s">
        <v>231</v>
      </c>
      <c r="V10" s="22" t="s">
        <v>232</v>
      </c>
      <c r="W10" s="22" t="s">
        <v>176</v>
      </c>
      <c r="X10" s="22" t="s">
        <v>233</v>
      </c>
      <c r="Y10" s="22" t="s">
        <v>234</v>
      </c>
      <c r="Z10" s="22" t="s">
        <v>235</v>
      </c>
      <c r="AA10" s="22" t="s">
        <v>236</v>
      </c>
      <c r="AB10" s="22" t="s">
        <v>237</v>
      </c>
      <c r="AC10" s="22" t="s">
        <v>238</v>
      </c>
      <c r="AD10" s="22" t="s">
        <v>239</v>
      </c>
      <c r="AE10" s="22" t="s">
        <v>240</v>
      </c>
      <c r="AF10" s="22" t="s">
        <v>241</v>
      </c>
      <c r="AG10" s="22" t="s">
        <v>242</v>
      </c>
      <c r="AH10" s="22" t="s">
        <v>243</v>
      </c>
      <c r="AI10" s="22" t="s">
        <v>179</v>
      </c>
      <c r="AJ10" s="22" t="s">
        <v>180</v>
      </c>
      <c r="AK10" s="22" t="s">
        <v>181</v>
      </c>
    </row>
    <row r="11" spans="2:37" ht="12" customHeight="1" x14ac:dyDescent="0.3">
      <c r="B11" s="26">
        <v>1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1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1</v>
      </c>
      <c r="W11" s="6">
        <v>3249</v>
      </c>
      <c r="X11" s="6">
        <v>0</v>
      </c>
      <c r="Y11" s="6">
        <v>0</v>
      </c>
      <c r="Z11" s="6">
        <v>1</v>
      </c>
      <c r="AA11" s="6">
        <v>0</v>
      </c>
      <c r="AB11" s="6">
        <v>0</v>
      </c>
      <c r="AC11" s="6">
        <v>1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0.01</v>
      </c>
      <c r="AJ11" s="6">
        <v>0.01</v>
      </c>
      <c r="AK11" s="20">
        <v>0</v>
      </c>
    </row>
    <row r="12" spans="2:37" ht="12" customHeight="1" x14ac:dyDescent="0.3">
      <c r="B12" s="27">
        <v>2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1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1</v>
      </c>
      <c r="W12" s="5">
        <v>3249</v>
      </c>
      <c r="X12" s="5">
        <v>0</v>
      </c>
      <c r="Y12" s="5">
        <v>0</v>
      </c>
      <c r="Z12" s="5">
        <v>1</v>
      </c>
      <c r="AA12" s="5">
        <v>0</v>
      </c>
      <c r="AB12" s="5">
        <v>0</v>
      </c>
      <c r="AC12" s="5">
        <v>1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0.01</v>
      </c>
      <c r="AJ12" s="5">
        <v>0.01</v>
      </c>
      <c r="AK12" s="29">
        <v>0</v>
      </c>
    </row>
    <row r="13" spans="2:37" ht="12" customHeight="1" x14ac:dyDescent="0.3">
      <c r="B13" s="27">
        <v>3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1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1</v>
      </c>
      <c r="W13" s="5">
        <v>3249</v>
      </c>
      <c r="X13" s="5">
        <v>0</v>
      </c>
      <c r="Y13" s="5">
        <v>0</v>
      </c>
      <c r="Z13" s="5">
        <v>1</v>
      </c>
      <c r="AA13" s="5">
        <v>0</v>
      </c>
      <c r="AB13" s="5">
        <v>0</v>
      </c>
      <c r="AC13" s="5">
        <v>1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0.01</v>
      </c>
      <c r="AJ13" s="5">
        <v>0.01</v>
      </c>
      <c r="AK13" s="29">
        <v>0</v>
      </c>
    </row>
    <row r="14" spans="2:37" ht="12" customHeight="1" x14ac:dyDescent="0.3">
      <c r="B14" s="27">
        <v>4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1</v>
      </c>
      <c r="W14" s="5">
        <v>3249</v>
      </c>
      <c r="X14" s="5">
        <v>0</v>
      </c>
      <c r="Y14" s="5">
        <v>0</v>
      </c>
      <c r="Z14" s="5">
        <v>1</v>
      </c>
      <c r="AA14" s="5">
        <v>0</v>
      </c>
      <c r="AB14" s="5">
        <v>0</v>
      </c>
      <c r="AC14" s="5">
        <v>1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0.01</v>
      </c>
      <c r="AJ14" s="5">
        <v>0.01</v>
      </c>
      <c r="AK14" s="29">
        <v>0</v>
      </c>
    </row>
    <row r="15" spans="2:37" ht="12" customHeight="1" x14ac:dyDescent="0.3">
      <c r="B15" s="27">
        <v>5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1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1</v>
      </c>
      <c r="W15" s="5">
        <v>3249</v>
      </c>
      <c r="X15" s="5">
        <v>0</v>
      </c>
      <c r="Y15" s="5">
        <v>0</v>
      </c>
      <c r="Z15" s="5">
        <v>1</v>
      </c>
      <c r="AA15" s="5">
        <v>0</v>
      </c>
      <c r="AB15" s="5">
        <v>0</v>
      </c>
      <c r="AC15" s="5">
        <v>1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0.01</v>
      </c>
      <c r="AJ15" s="5">
        <v>0.01</v>
      </c>
      <c r="AK15" s="29">
        <v>0</v>
      </c>
    </row>
    <row r="16" spans="2:37" ht="12" customHeight="1" x14ac:dyDescent="0.3">
      <c r="B16" s="27">
        <v>6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1</v>
      </c>
      <c r="W16" s="5">
        <v>3249</v>
      </c>
      <c r="X16" s="5">
        <v>0</v>
      </c>
      <c r="Y16" s="5">
        <v>0</v>
      </c>
      <c r="Z16" s="5">
        <v>1</v>
      </c>
      <c r="AA16" s="5">
        <v>0</v>
      </c>
      <c r="AB16" s="5">
        <v>0</v>
      </c>
      <c r="AC16" s="5">
        <v>1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0.01</v>
      </c>
      <c r="AJ16" s="5">
        <v>0.01</v>
      </c>
      <c r="AK16" s="29">
        <v>0</v>
      </c>
    </row>
    <row r="17" spans="2:37" ht="12" customHeight="1" x14ac:dyDescent="0.3">
      <c r="B17" s="27">
        <v>7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1</v>
      </c>
      <c r="W17" s="5">
        <v>3249</v>
      </c>
      <c r="X17" s="5">
        <v>0</v>
      </c>
      <c r="Y17" s="5">
        <v>0</v>
      </c>
      <c r="Z17" s="5">
        <v>1</v>
      </c>
      <c r="AA17" s="5">
        <v>0</v>
      </c>
      <c r="AB17" s="5">
        <v>0</v>
      </c>
      <c r="AC17" s="5">
        <v>1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0.01</v>
      </c>
      <c r="AJ17" s="5">
        <v>0.01</v>
      </c>
      <c r="AK17" s="29">
        <v>0</v>
      </c>
    </row>
    <row r="18" spans="2:37" ht="12" customHeight="1" x14ac:dyDescent="0.3">
      <c r="B18" s="27">
        <v>8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1</v>
      </c>
      <c r="W18" s="5">
        <v>3249</v>
      </c>
      <c r="X18" s="5">
        <v>0</v>
      </c>
      <c r="Y18" s="5">
        <v>0</v>
      </c>
      <c r="Z18" s="5">
        <v>1</v>
      </c>
      <c r="AA18" s="5">
        <v>0</v>
      </c>
      <c r="AB18" s="5">
        <v>0</v>
      </c>
      <c r="AC18" s="5">
        <v>1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0.01</v>
      </c>
      <c r="AJ18" s="5">
        <v>0.01</v>
      </c>
      <c r="AK18" s="29">
        <v>0</v>
      </c>
    </row>
    <row r="19" spans="2:37" ht="12" customHeight="1" x14ac:dyDescent="0.3">
      <c r="B19" s="27">
        <v>9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1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1</v>
      </c>
      <c r="W19" s="5">
        <v>3249</v>
      </c>
      <c r="X19" s="5">
        <v>0</v>
      </c>
      <c r="Y19" s="5">
        <v>0</v>
      </c>
      <c r="Z19" s="5">
        <v>1</v>
      </c>
      <c r="AA19" s="5">
        <v>0</v>
      </c>
      <c r="AB19" s="5">
        <v>0</v>
      </c>
      <c r="AC19" s="5">
        <v>1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0.01</v>
      </c>
      <c r="AJ19" s="5">
        <v>0.01</v>
      </c>
      <c r="AK19" s="29">
        <v>0</v>
      </c>
    </row>
    <row r="20" spans="2:37" ht="12" customHeight="1" x14ac:dyDescent="0.3">
      <c r="B20" s="27">
        <v>10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1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1</v>
      </c>
      <c r="W20" s="5">
        <v>3249</v>
      </c>
      <c r="X20" s="5">
        <v>0</v>
      </c>
      <c r="Y20" s="5">
        <v>0</v>
      </c>
      <c r="Z20" s="5">
        <v>1</v>
      </c>
      <c r="AA20" s="5">
        <v>0</v>
      </c>
      <c r="AB20" s="5">
        <v>0</v>
      </c>
      <c r="AC20" s="5">
        <v>1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0.01</v>
      </c>
      <c r="AJ20" s="5">
        <v>0.01</v>
      </c>
      <c r="AK20" s="29">
        <v>0</v>
      </c>
    </row>
    <row r="21" spans="2:37" ht="12" customHeight="1" x14ac:dyDescent="0.3">
      <c r="B21" s="27">
        <v>11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1</v>
      </c>
      <c r="W21" s="5">
        <v>3249</v>
      </c>
      <c r="X21" s="5">
        <v>0</v>
      </c>
      <c r="Y21" s="5">
        <v>0</v>
      </c>
      <c r="Z21" s="5">
        <v>1</v>
      </c>
      <c r="AA21" s="5">
        <v>0</v>
      </c>
      <c r="AB21" s="5">
        <v>0</v>
      </c>
      <c r="AC21" s="5">
        <v>1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0.01</v>
      </c>
      <c r="AJ21" s="5">
        <v>0.01</v>
      </c>
      <c r="AK21" s="29">
        <v>0</v>
      </c>
    </row>
    <row r="22" spans="2:37" ht="12" customHeight="1" x14ac:dyDescent="0.3">
      <c r="B22" s="27">
        <v>12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1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1</v>
      </c>
      <c r="W22" s="5">
        <v>3249</v>
      </c>
      <c r="X22" s="5">
        <v>0</v>
      </c>
      <c r="Y22" s="5">
        <v>0</v>
      </c>
      <c r="Z22" s="5">
        <v>1</v>
      </c>
      <c r="AA22" s="5">
        <v>0</v>
      </c>
      <c r="AB22" s="5">
        <v>0</v>
      </c>
      <c r="AC22" s="5">
        <v>1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0.01</v>
      </c>
      <c r="AJ22" s="5">
        <v>0.01</v>
      </c>
      <c r="AK22" s="29">
        <v>0</v>
      </c>
    </row>
    <row r="23" spans="2:37" ht="12" customHeight="1" x14ac:dyDescent="0.3">
      <c r="B23" s="27">
        <v>13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1</v>
      </c>
      <c r="W23" s="5">
        <v>3249</v>
      </c>
      <c r="X23" s="5">
        <v>0</v>
      </c>
      <c r="Y23" s="5">
        <v>0</v>
      </c>
      <c r="Z23" s="5">
        <v>1</v>
      </c>
      <c r="AA23" s="5">
        <v>0</v>
      </c>
      <c r="AB23" s="5">
        <v>0</v>
      </c>
      <c r="AC23" s="5">
        <v>1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0.01</v>
      </c>
      <c r="AJ23" s="5">
        <v>0.01</v>
      </c>
      <c r="AK23" s="29">
        <v>0</v>
      </c>
    </row>
    <row r="24" spans="2:37" ht="12" customHeight="1" x14ac:dyDescent="0.3">
      <c r="B24" s="27">
        <v>14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1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1</v>
      </c>
      <c r="W24" s="5">
        <v>3249</v>
      </c>
      <c r="X24" s="5">
        <v>0</v>
      </c>
      <c r="Y24" s="5">
        <v>0</v>
      </c>
      <c r="Z24" s="5">
        <v>1</v>
      </c>
      <c r="AA24" s="5">
        <v>0</v>
      </c>
      <c r="AB24" s="5">
        <v>0</v>
      </c>
      <c r="AC24" s="5">
        <v>1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0.01</v>
      </c>
      <c r="AJ24" s="5">
        <v>0.01</v>
      </c>
      <c r="AK24" s="29">
        <v>0</v>
      </c>
    </row>
    <row r="25" spans="2:37" ht="12" customHeight="1" x14ac:dyDescent="0.3">
      <c r="B25" s="27">
        <v>15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1</v>
      </c>
      <c r="W25" s="5">
        <v>3249</v>
      </c>
      <c r="X25" s="5">
        <v>0</v>
      </c>
      <c r="Y25" s="5">
        <v>0</v>
      </c>
      <c r="Z25" s="5">
        <v>1</v>
      </c>
      <c r="AA25" s="5">
        <v>0</v>
      </c>
      <c r="AB25" s="5">
        <v>0</v>
      </c>
      <c r="AC25" s="5">
        <v>1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0.01</v>
      </c>
      <c r="AJ25" s="5">
        <v>0.01</v>
      </c>
      <c r="AK25" s="29">
        <v>0</v>
      </c>
    </row>
    <row r="26" spans="2:37" ht="12" customHeight="1" x14ac:dyDescent="0.3">
      <c r="B26" s="27">
        <v>16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1</v>
      </c>
      <c r="W26" s="5">
        <v>3249</v>
      </c>
      <c r="X26" s="5">
        <v>0</v>
      </c>
      <c r="Y26" s="5">
        <v>0</v>
      </c>
      <c r="Z26" s="5">
        <v>1</v>
      </c>
      <c r="AA26" s="5">
        <v>0</v>
      </c>
      <c r="AB26" s="5">
        <v>0</v>
      </c>
      <c r="AC26" s="5">
        <v>1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0.01</v>
      </c>
      <c r="AJ26" s="5">
        <v>0.01</v>
      </c>
      <c r="AK26" s="29">
        <v>0</v>
      </c>
    </row>
    <row r="27" spans="2:37" ht="12" customHeight="1" x14ac:dyDescent="0.3">
      <c r="B27" s="27">
        <v>17</v>
      </c>
      <c r="D27" s="5">
        <v>0</v>
      </c>
      <c r="E27" s="5">
        <v>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1</v>
      </c>
      <c r="W27" s="5">
        <v>3115</v>
      </c>
      <c r="X27" s="5">
        <v>0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</v>
      </c>
      <c r="AH27" s="5">
        <v>0</v>
      </c>
      <c r="AI27" s="5">
        <v>0.01</v>
      </c>
      <c r="AJ27" s="5">
        <v>0.01</v>
      </c>
      <c r="AK27" s="29">
        <v>0</v>
      </c>
    </row>
    <row r="28" spans="2:37" ht="12" customHeight="1" x14ac:dyDescent="0.3">
      <c r="B28" s="27">
        <v>18</v>
      </c>
      <c r="D28" s="5">
        <v>0</v>
      </c>
      <c r="E28" s="5">
        <v>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1</v>
      </c>
      <c r="W28" s="5">
        <v>3115</v>
      </c>
      <c r="X28" s="5">
        <v>0</v>
      </c>
      <c r="Y28" s="5">
        <v>0</v>
      </c>
      <c r="Z28" s="5">
        <v>0</v>
      </c>
      <c r="AA28" s="5">
        <v>1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1</v>
      </c>
      <c r="AH28" s="5">
        <v>0</v>
      </c>
      <c r="AI28" s="5">
        <v>0.01</v>
      </c>
      <c r="AJ28" s="5">
        <v>0.01</v>
      </c>
      <c r="AK28" s="29">
        <v>0</v>
      </c>
    </row>
    <row r="29" spans="2:37" ht="12" customHeight="1" x14ac:dyDescent="0.3">
      <c r="B29" s="27">
        <v>19</v>
      </c>
      <c r="D29" s="5">
        <v>0</v>
      </c>
      <c r="E29" s="5">
        <v>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1</v>
      </c>
      <c r="W29" s="5">
        <v>3115</v>
      </c>
      <c r="X29" s="5">
        <v>0</v>
      </c>
      <c r="Y29" s="5">
        <v>0</v>
      </c>
      <c r="Z29" s="5">
        <v>0</v>
      </c>
      <c r="AA29" s="5">
        <v>1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1</v>
      </c>
      <c r="AH29" s="5">
        <v>0</v>
      </c>
      <c r="AI29" s="5">
        <v>0.01</v>
      </c>
      <c r="AJ29" s="5">
        <v>0.01</v>
      </c>
      <c r="AK29" s="29">
        <v>0</v>
      </c>
    </row>
    <row r="30" spans="2:37" ht="12" customHeight="1" x14ac:dyDescent="0.3">
      <c r="B30" s="27">
        <v>20</v>
      </c>
      <c r="D30" s="5">
        <v>0</v>
      </c>
      <c r="E30" s="5">
        <v>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1</v>
      </c>
      <c r="W30" s="5">
        <v>3115</v>
      </c>
      <c r="X30" s="5">
        <v>0</v>
      </c>
      <c r="Y30" s="5">
        <v>0</v>
      </c>
      <c r="Z30" s="5">
        <v>0</v>
      </c>
      <c r="AA30" s="5">
        <v>1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1</v>
      </c>
      <c r="AH30" s="5">
        <v>0</v>
      </c>
      <c r="AI30" s="5">
        <v>0.01</v>
      </c>
      <c r="AJ30" s="5">
        <v>0.01</v>
      </c>
      <c r="AK30" s="29">
        <v>0</v>
      </c>
    </row>
    <row r="31" spans="2:37" ht="12" customHeight="1" x14ac:dyDescent="0.3">
      <c r="B31" s="27">
        <v>21</v>
      </c>
      <c r="D31" s="5">
        <v>0</v>
      </c>
      <c r="E31" s="5">
        <v>1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</v>
      </c>
      <c r="W31" s="5">
        <v>3115</v>
      </c>
      <c r="X31" s="5">
        <v>0</v>
      </c>
      <c r="Y31" s="5">
        <v>0</v>
      </c>
      <c r="Z31" s="5">
        <v>0</v>
      </c>
      <c r="AA31" s="5">
        <v>1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1</v>
      </c>
      <c r="AH31" s="5">
        <v>0</v>
      </c>
      <c r="AI31" s="5">
        <v>0.01</v>
      </c>
      <c r="AJ31" s="5">
        <v>0.01</v>
      </c>
      <c r="AK31" s="29">
        <v>1</v>
      </c>
    </row>
    <row r="32" spans="2:37" ht="12" customHeight="1" x14ac:dyDescent="0.3">
      <c r="B32" s="27">
        <v>22</v>
      </c>
      <c r="D32" s="5">
        <v>0</v>
      </c>
      <c r="E32" s="5">
        <v>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1</v>
      </c>
      <c r="W32" s="5">
        <v>3115</v>
      </c>
      <c r="X32" s="5">
        <v>0</v>
      </c>
      <c r="Y32" s="5">
        <v>0</v>
      </c>
      <c r="Z32" s="5">
        <v>0</v>
      </c>
      <c r="AA32" s="5">
        <v>1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</v>
      </c>
      <c r="AH32" s="5">
        <v>0</v>
      </c>
      <c r="AI32" s="5">
        <v>0.01</v>
      </c>
      <c r="AJ32" s="5">
        <v>0.01</v>
      </c>
      <c r="AK32" s="29">
        <v>1</v>
      </c>
    </row>
    <row r="33" spans="2:37" ht="12" customHeight="1" x14ac:dyDescent="0.3">
      <c r="B33" s="27">
        <v>23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1</v>
      </c>
      <c r="W33" s="5">
        <v>37727</v>
      </c>
      <c r="X33" s="5">
        <v>0</v>
      </c>
      <c r="Y33" s="5">
        <v>0</v>
      </c>
      <c r="Z33" s="5">
        <v>0</v>
      </c>
      <c r="AA33" s="5">
        <v>1</v>
      </c>
      <c r="AB33" s="5">
        <v>0</v>
      </c>
      <c r="AC33" s="5">
        <v>1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0.01</v>
      </c>
      <c r="AJ33" s="5">
        <v>0.01</v>
      </c>
      <c r="AK33" s="29">
        <v>0</v>
      </c>
    </row>
    <row r="34" spans="2:37" ht="12" customHeight="1" x14ac:dyDescent="0.3">
      <c r="B34" s="27">
        <v>24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1</v>
      </c>
      <c r="W34" s="5">
        <v>3249</v>
      </c>
      <c r="X34" s="5">
        <v>0</v>
      </c>
      <c r="Y34" s="5">
        <v>0</v>
      </c>
      <c r="Z34" s="5">
        <v>1</v>
      </c>
      <c r="AA34" s="5">
        <v>0</v>
      </c>
      <c r="AB34" s="5">
        <v>0</v>
      </c>
      <c r="AC34" s="5">
        <v>1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0.06</v>
      </c>
      <c r="AJ34" s="5">
        <v>0.01</v>
      </c>
      <c r="AK34" s="29">
        <v>1</v>
      </c>
    </row>
    <row r="35" spans="2:37" ht="12" customHeight="1" x14ac:dyDescent="0.3">
      <c r="B35" s="27">
        <v>25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1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1</v>
      </c>
      <c r="W35" s="5">
        <v>3249</v>
      </c>
      <c r="X35" s="5">
        <v>0</v>
      </c>
      <c r="Y35" s="5">
        <v>0</v>
      </c>
      <c r="Z35" s="5">
        <v>1</v>
      </c>
      <c r="AA35" s="5">
        <v>0</v>
      </c>
      <c r="AB35" s="5">
        <v>0</v>
      </c>
      <c r="AC35" s="5">
        <v>1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0.1</v>
      </c>
      <c r="AJ35" s="5">
        <v>0.01</v>
      </c>
      <c r="AK35" s="29">
        <v>1</v>
      </c>
    </row>
    <row r="36" spans="2:37" ht="12" customHeight="1" x14ac:dyDescent="0.3">
      <c r="B36" s="27">
        <v>26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1</v>
      </c>
      <c r="S36" s="5">
        <v>0</v>
      </c>
      <c r="T36" s="5">
        <v>0</v>
      </c>
      <c r="U36" s="5">
        <v>0</v>
      </c>
      <c r="V36" s="5">
        <v>1</v>
      </c>
      <c r="W36" s="5">
        <v>34343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0</v>
      </c>
      <c r="AG36" s="5">
        <v>0</v>
      </c>
      <c r="AH36" s="5">
        <v>0</v>
      </c>
      <c r="AI36" s="5">
        <v>0.11</v>
      </c>
      <c r="AJ36" s="5">
        <v>0.01</v>
      </c>
      <c r="AK36" s="29">
        <v>1</v>
      </c>
    </row>
    <row r="37" spans="2:37" ht="12" customHeight="1" x14ac:dyDescent="0.3">
      <c r="B37" s="27">
        <v>27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1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1</v>
      </c>
      <c r="W37" s="5">
        <v>3249</v>
      </c>
      <c r="X37" s="5">
        <v>0</v>
      </c>
      <c r="Y37" s="5">
        <v>0</v>
      </c>
      <c r="Z37" s="5">
        <v>1</v>
      </c>
      <c r="AA37" s="5">
        <v>0</v>
      </c>
      <c r="AB37" s="5">
        <v>0</v>
      </c>
      <c r="AC37" s="5">
        <v>1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0.11</v>
      </c>
      <c r="AJ37" s="5">
        <v>0.01</v>
      </c>
      <c r="AK37" s="29">
        <v>1</v>
      </c>
    </row>
    <row r="38" spans="2:37" ht="12" customHeight="1" x14ac:dyDescent="0.3">
      <c r="B38" s="27">
        <v>28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1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</v>
      </c>
      <c r="W38" s="5">
        <v>3249</v>
      </c>
      <c r="X38" s="5">
        <v>0</v>
      </c>
      <c r="Y38" s="5">
        <v>0</v>
      </c>
      <c r="Z38" s="5">
        <v>1</v>
      </c>
      <c r="AA38" s="5">
        <v>0</v>
      </c>
      <c r="AB38" s="5">
        <v>0</v>
      </c>
      <c r="AC38" s="5">
        <v>1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0.17</v>
      </c>
      <c r="AJ38" s="5">
        <v>0.01</v>
      </c>
      <c r="AK38" s="29">
        <v>1</v>
      </c>
    </row>
    <row r="39" spans="2:37" ht="12" customHeight="1" x14ac:dyDescent="0.3">
      <c r="B39" s="27">
        <v>29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</v>
      </c>
      <c r="W39" s="5">
        <v>3249</v>
      </c>
      <c r="X39" s="5">
        <v>0</v>
      </c>
      <c r="Y39" s="5">
        <v>0</v>
      </c>
      <c r="Z39" s="5">
        <v>1</v>
      </c>
      <c r="AA39" s="5">
        <v>0</v>
      </c>
      <c r="AB39" s="5">
        <v>0</v>
      </c>
      <c r="AC39" s="5">
        <v>1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0.17</v>
      </c>
      <c r="AJ39" s="5">
        <v>0.01</v>
      </c>
      <c r="AK39" s="29">
        <v>1</v>
      </c>
    </row>
    <row r="40" spans="2:37" ht="12" customHeight="1" x14ac:dyDescent="0.3">
      <c r="B40" s="27">
        <v>30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1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1</v>
      </c>
      <c r="W40" s="5">
        <v>3249</v>
      </c>
      <c r="X40" s="5">
        <v>0</v>
      </c>
      <c r="Y40" s="5">
        <v>0</v>
      </c>
      <c r="Z40" s="5">
        <v>1</v>
      </c>
      <c r="AA40" s="5">
        <v>0</v>
      </c>
      <c r="AB40" s="5">
        <v>0</v>
      </c>
      <c r="AC40" s="5">
        <v>1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0.21</v>
      </c>
      <c r="AJ40" s="5">
        <v>0.01</v>
      </c>
      <c r="AK40" s="29">
        <v>1</v>
      </c>
    </row>
    <row r="41" spans="2:37" ht="12" customHeight="1" x14ac:dyDescent="0.3">
      <c r="B41" s="27">
        <v>31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1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1</v>
      </c>
      <c r="W41" s="5">
        <v>3249</v>
      </c>
      <c r="X41" s="5">
        <v>0</v>
      </c>
      <c r="Y41" s="5">
        <v>0</v>
      </c>
      <c r="Z41" s="5">
        <v>1</v>
      </c>
      <c r="AA41" s="5">
        <v>0</v>
      </c>
      <c r="AB41" s="5">
        <v>0</v>
      </c>
      <c r="AC41" s="5">
        <v>1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0.55000000000000004</v>
      </c>
      <c r="AJ41" s="5">
        <v>0.01</v>
      </c>
      <c r="AK41" s="29">
        <v>1</v>
      </c>
    </row>
    <row r="42" spans="2:37" ht="12" customHeight="1" x14ac:dyDescent="0.3">
      <c r="B42" s="27">
        <v>32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1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1</v>
      </c>
      <c r="W42" s="5">
        <v>3249</v>
      </c>
      <c r="X42" s="5">
        <v>0</v>
      </c>
      <c r="Y42" s="5">
        <v>0</v>
      </c>
      <c r="Z42" s="5">
        <v>1</v>
      </c>
      <c r="AA42" s="5">
        <v>0</v>
      </c>
      <c r="AB42" s="5">
        <v>0</v>
      </c>
      <c r="AC42" s="5">
        <v>1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0.55000000000000004</v>
      </c>
      <c r="AJ42" s="5">
        <v>0.01</v>
      </c>
      <c r="AK42" s="29">
        <v>1</v>
      </c>
    </row>
    <row r="43" spans="2:37" ht="12" customHeight="1" x14ac:dyDescent="0.3">
      <c r="B43" s="27">
        <v>33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1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1</v>
      </c>
      <c r="W43" s="5">
        <v>3249</v>
      </c>
      <c r="X43" s="5">
        <v>0</v>
      </c>
      <c r="Y43" s="5">
        <v>0</v>
      </c>
      <c r="Z43" s="5">
        <v>1</v>
      </c>
      <c r="AA43" s="5">
        <v>0</v>
      </c>
      <c r="AB43" s="5">
        <v>0</v>
      </c>
      <c r="AC43" s="5">
        <v>1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1.05</v>
      </c>
      <c r="AJ43" s="5">
        <v>0.01</v>
      </c>
      <c r="AK43" s="29">
        <v>1</v>
      </c>
    </row>
    <row r="44" spans="2:37" ht="12" customHeight="1" x14ac:dyDescent="0.3">
      <c r="B44" s="27">
        <v>34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1</v>
      </c>
      <c r="W44" s="5">
        <v>3249</v>
      </c>
      <c r="X44" s="5">
        <v>0</v>
      </c>
      <c r="Y44" s="5">
        <v>0</v>
      </c>
      <c r="Z44" s="5">
        <v>1</v>
      </c>
      <c r="AA44" s="5">
        <v>0</v>
      </c>
      <c r="AB44" s="5">
        <v>0</v>
      </c>
      <c r="AC44" s="5">
        <v>1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1.25</v>
      </c>
      <c r="AJ44" s="5">
        <v>0.01</v>
      </c>
      <c r="AK44" s="29">
        <v>1</v>
      </c>
    </row>
    <row r="45" spans="2:37" ht="12" customHeight="1" x14ac:dyDescent="0.3">
      <c r="B45" s="27">
        <v>35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1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1</v>
      </c>
      <c r="W45" s="5">
        <v>3249</v>
      </c>
      <c r="X45" s="5">
        <v>0</v>
      </c>
      <c r="Y45" s="5">
        <v>0</v>
      </c>
      <c r="Z45" s="5">
        <v>1</v>
      </c>
      <c r="AA45" s="5">
        <v>0</v>
      </c>
      <c r="AB45" s="5">
        <v>0</v>
      </c>
      <c r="AC45" s="5">
        <v>1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1.25</v>
      </c>
      <c r="AJ45" s="5">
        <v>0.01</v>
      </c>
      <c r="AK45" s="29">
        <v>1</v>
      </c>
    </row>
    <row r="46" spans="2:37" ht="12" customHeight="1" x14ac:dyDescent="0.3">
      <c r="B46" s="27">
        <v>36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1</v>
      </c>
      <c r="W46" s="5">
        <v>3249</v>
      </c>
      <c r="X46" s="5">
        <v>0</v>
      </c>
      <c r="Y46" s="5">
        <v>0</v>
      </c>
      <c r="Z46" s="5">
        <v>1</v>
      </c>
      <c r="AA46" s="5">
        <v>0</v>
      </c>
      <c r="AB46" s="5">
        <v>0</v>
      </c>
      <c r="AC46" s="5">
        <v>1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1.25</v>
      </c>
      <c r="AJ46" s="5">
        <v>0.01</v>
      </c>
      <c r="AK46" s="29">
        <v>1</v>
      </c>
    </row>
    <row r="47" spans="2:37" ht="12" customHeight="1" x14ac:dyDescent="0.3">
      <c r="B47" s="27">
        <v>37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1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1</v>
      </c>
      <c r="W47" s="5">
        <v>3249</v>
      </c>
      <c r="X47" s="5">
        <v>0</v>
      </c>
      <c r="Y47" s="5">
        <v>0</v>
      </c>
      <c r="Z47" s="5">
        <v>1</v>
      </c>
      <c r="AA47" s="5">
        <v>0</v>
      </c>
      <c r="AB47" s="5">
        <v>0</v>
      </c>
      <c r="AC47" s="5">
        <v>1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1.25</v>
      </c>
      <c r="AJ47" s="5">
        <v>0.01</v>
      </c>
      <c r="AK47" s="29">
        <v>1</v>
      </c>
    </row>
    <row r="48" spans="2:37" ht="12" customHeight="1" x14ac:dyDescent="0.3">
      <c r="B48" s="27">
        <v>38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1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1</v>
      </c>
      <c r="W48" s="5">
        <v>3249</v>
      </c>
      <c r="X48" s="5">
        <v>0</v>
      </c>
      <c r="Y48" s="5">
        <v>0</v>
      </c>
      <c r="Z48" s="5">
        <v>1</v>
      </c>
      <c r="AA48" s="5">
        <v>0</v>
      </c>
      <c r="AB48" s="5">
        <v>0</v>
      </c>
      <c r="AC48" s="5">
        <v>1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1.29</v>
      </c>
      <c r="AJ48" s="5">
        <v>0.01</v>
      </c>
      <c r="AK48" s="29">
        <v>1</v>
      </c>
    </row>
    <row r="49" spans="2:37" ht="12" customHeight="1" x14ac:dyDescent="0.3">
      <c r="B49" s="27">
        <v>39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1</v>
      </c>
      <c r="W49" s="5">
        <v>3249</v>
      </c>
      <c r="X49" s="5">
        <v>0</v>
      </c>
      <c r="Y49" s="5">
        <v>0</v>
      </c>
      <c r="Z49" s="5">
        <v>1</v>
      </c>
      <c r="AA49" s="5">
        <v>0</v>
      </c>
      <c r="AB49" s="5">
        <v>0</v>
      </c>
      <c r="AC49" s="5">
        <v>1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1.3</v>
      </c>
      <c r="AJ49" s="5">
        <v>0.01</v>
      </c>
      <c r="AK49" s="29">
        <v>1</v>
      </c>
    </row>
    <row r="50" spans="2:37" ht="12" customHeight="1" x14ac:dyDescent="0.3">
      <c r="B50" s="27">
        <v>40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1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1</v>
      </c>
      <c r="W50" s="5">
        <v>3249</v>
      </c>
      <c r="X50" s="5">
        <v>0</v>
      </c>
      <c r="Y50" s="5">
        <v>0</v>
      </c>
      <c r="Z50" s="5">
        <v>1</v>
      </c>
      <c r="AA50" s="5">
        <v>0</v>
      </c>
      <c r="AB50" s="5">
        <v>0</v>
      </c>
      <c r="AC50" s="5">
        <v>1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1.32</v>
      </c>
      <c r="AJ50" s="5">
        <v>0.01</v>
      </c>
      <c r="AK50" s="29">
        <v>1</v>
      </c>
    </row>
    <row r="51" spans="2:37" ht="12" customHeight="1" x14ac:dyDescent="0.3">
      <c r="B51" s="27">
        <v>41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1</v>
      </c>
      <c r="W51" s="5">
        <v>3249</v>
      </c>
      <c r="X51" s="5">
        <v>0</v>
      </c>
      <c r="Y51" s="5">
        <v>0</v>
      </c>
      <c r="Z51" s="5">
        <v>1</v>
      </c>
      <c r="AA51" s="5">
        <v>0</v>
      </c>
      <c r="AB51" s="5">
        <v>0</v>
      </c>
      <c r="AC51" s="5">
        <v>1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1.32</v>
      </c>
      <c r="AJ51" s="5">
        <v>0.01</v>
      </c>
      <c r="AK51" s="29">
        <v>1</v>
      </c>
    </row>
    <row r="52" spans="2:37" ht="12" customHeight="1" x14ac:dyDescent="0.3">
      <c r="B52" s="27">
        <v>42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1</v>
      </c>
      <c r="W52" s="5">
        <v>3249</v>
      </c>
      <c r="X52" s="5">
        <v>0</v>
      </c>
      <c r="Y52" s="5">
        <v>0</v>
      </c>
      <c r="Z52" s="5">
        <v>1</v>
      </c>
      <c r="AA52" s="5">
        <v>0</v>
      </c>
      <c r="AB52" s="5">
        <v>0</v>
      </c>
      <c r="AC52" s="5">
        <v>1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1.37</v>
      </c>
      <c r="AJ52" s="5">
        <v>0.01</v>
      </c>
      <c r="AK52" s="29">
        <v>1</v>
      </c>
    </row>
    <row r="53" spans="2:37" ht="12" customHeight="1" x14ac:dyDescent="0.3">
      <c r="B53" s="27">
        <v>43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</v>
      </c>
      <c r="W53" s="5">
        <v>3249</v>
      </c>
      <c r="X53" s="5">
        <v>0</v>
      </c>
      <c r="Y53" s="5">
        <v>0</v>
      </c>
      <c r="Z53" s="5">
        <v>1</v>
      </c>
      <c r="AA53" s="5">
        <v>0</v>
      </c>
      <c r="AB53" s="5">
        <v>0</v>
      </c>
      <c r="AC53" s="5">
        <v>1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1.5</v>
      </c>
      <c r="AJ53" s="5">
        <v>0.01</v>
      </c>
      <c r="AK53" s="29">
        <v>1</v>
      </c>
    </row>
    <row r="54" spans="2:37" ht="12" customHeight="1" x14ac:dyDescent="0.3">
      <c r="B54" s="27">
        <v>44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1</v>
      </c>
      <c r="W54" s="5">
        <v>3249</v>
      </c>
      <c r="X54" s="5">
        <v>0</v>
      </c>
      <c r="Y54" s="5">
        <v>0</v>
      </c>
      <c r="Z54" s="5">
        <v>1</v>
      </c>
      <c r="AA54" s="5">
        <v>0</v>
      </c>
      <c r="AB54" s="5">
        <v>0</v>
      </c>
      <c r="AC54" s="5">
        <v>1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1.58</v>
      </c>
      <c r="AJ54" s="5">
        <v>0.01</v>
      </c>
      <c r="AK54" s="29">
        <v>1</v>
      </c>
    </row>
    <row r="55" spans="2:37" ht="12" customHeight="1" x14ac:dyDescent="0.3">
      <c r="B55" s="27">
        <v>45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1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</v>
      </c>
      <c r="W55" s="5">
        <v>3249</v>
      </c>
      <c r="X55" s="5">
        <v>0</v>
      </c>
      <c r="Y55" s="5">
        <v>0</v>
      </c>
      <c r="Z55" s="5">
        <v>1</v>
      </c>
      <c r="AA55" s="5">
        <v>0</v>
      </c>
      <c r="AB55" s="5">
        <v>0</v>
      </c>
      <c r="AC55" s="5">
        <v>1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1.75</v>
      </c>
      <c r="AJ55" s="5">
        <v>0.01</v>
      </c>
      <c r="AK55" s="29">
        <v>1</v>
      </c>
    </row>
    <row r="56" spans="2:37" ht="12" customHeight="1" x14ac:dyDescent="0.3">
      <c r="B56" s="27">
        <v>46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1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1</v>
      </c>
      <c r="W56" s="5">
        <v>3249</v>
      </c>
      <c r="X56" s="5">
        <v>0</v>
      </c>
      <c r="Y56" s="5">
        <v>0</v>
      </c>
      <c r="Z56" s="5">
        <v>1</v>
      </c>
      <c r="AA56" s="5">
        <v>0</v>
      </c>
      <c r="AB56" s="5">
        <v>0</v>
      </c>
      <c r="AC56" s="5">
        <v>1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2</v>
      </c>
      <c r="AJ56" s="5">
        <v>0.01</v>
      </c>
      <c r="AK56" s="29">
        <v>1</v>
      </c>
    </row>
    <row r="57" spans="2:37" ht="12" customHeight="1" x14ac:dyDescent="0.3">
      <c r="B57" s="27">
        <v>47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1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1</v>
      </c>
      <c r="W57" s="5">
        <v>3249</v>
      </c>
      <c r="X57" s="5">
        <v>0</v>
      </c>
      <c r="Y57" s="5">
        <v>0</v>
      </c>
      <c r="Z57" s="5">
        <v>1</v>
      </c>
      <c r="AA57" s="5">
        <v>0</v>
      </c>
      <c r="AB57" s="5">
        <v>0</v>
      </c>
      <c r="AC57" s="5">
        <v>1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2</v>
      </c>
      <c r="AJ57" s="5">
        <v>0.01</v>
      </c>
      <c r="AK57" s="29">
        <v>1</v>
      </c>
    </row>
    <row r="58" spans="2:37" ht="12" customHeight="1" x14ac:dyDescent="0.3">
      <c r="B58" s="27">
        <v>48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1</v>
      </c>
      <c r="W58" s="5">
        <v>3249</v>
      </c>
      <c r="X58" s="5">
        <v>0</v>
      </c>
      <c r="Y58" s="5">
        <v>0</v>
      </c>
      <c r="Z58" s="5">
        <v>1</v>
      </c>
      <c r="AA58" s="5">
        <v>0</v>
      </c>
      <c r="AB58" s="5">
        <v>0</v>
      </c>
      <c r="AC58" s="5">
        <v>1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2</v>
      </c>
      <c r="AJ58" s="5">
        <v>0.01</v>
      </c>
      <c r="AK58" s="29">
        <v>1</v>
      </c>
    </row>
    <row r="59" spans="2:37" ht="12" customHeight="1" x14ac:dyDescent="0.3">
      <c r="B59" s="27">
        <v>49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1</v>
      </c>
      <c r="W59" s="5">
        <v>3249</v>
      </c>
      <c r="X59" s="5">
        <v>0</v>
      </c>
      <c r="Y59" s="5">
        <v>0</v>
      </c>
      <c r="Z59" s="5">
        <v>1</v>
      </c>
      <c r="AA59" s="5">
        <v>0</v>
      </c>
      <c r="AB59" s="5">
        <v>0</v>
      </c>
      <c r="AC59" s="5">
        <v>1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2.0499999999999998</v>
      </c>
      <c r="AJ59" s="5">
        <v>0.01</v>
      </c>
      <c r="AK59" s="29">
        <v>1</v>
      </c>
    </row>
    <row r="60" spans="2:37" ht="12" customHeight="1" x14ac:dyDescent="0.3">
      <c r="B60" s="27">
        <v>50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1</v>
      </c>
      <c r="W60" s="5">
        <v>3249</v>
      </c>
      <c r="X60" s="5">
        <v>0</v>
      </c>
      <c r="Y60" s="5">
        <v>0</v>
      </c>
      <c r="Z60" s="5">
        <v>1</v>
      </c>
      <c r="AA60" s="5">
        <v>0</v>
      </c>
      <c r="AB60" s="5">
        <v>0</v>
      </c>
      <c r="AC60" s="5">
        <v>1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2.13</v>
      </c>
      <c r="AJ60" s="5">
        <v>0.01</v>
      </c>
      <c r="AK60" s="29">
        <v>1</v>
      </c>
    </row>
    <row r="61" spans="2:37" ht="12" customHeight="1" x14ac:dyDescent="0.3">
      <c r="B61" s="27">
        <v>51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1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1</v>
      </c>
      <c r="W61" s="5">
        <v>3249</v>
      </c>
      <c r="X61" s="5">
        <v>0</v>
      </c>
      <c r="Y61" s="5">
        <v>0</v>
      </c>
      <c r="Z61" s="5">
        <v>1</v>
      </c>
      <c r="AA61" s="5">
        <v>0</v>
      </c>
      <c r="AB61" s="5">
        <v>0</v>
      </c>
      <c r="AC61" s="5">
        <v>1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2.25</v>
      </c>
      <c r="AJ61" s="5">
        <v>0.01</v>
      </c>
      <c r="AK61" s="29">
        <v>1</v>
      </c>
    </row>
    <row r="62" spans="2:37" ht="12" customHeight="1" x14ac:dyDescent="0.3">
      <c r="B62" s="27">
        <v>52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1</v>
      </c>
      <c r="W62" s="5">
        <v>3249</v>
      </c>
      <c r="X62" s="5">
        <v>0</v>
      </c>
      <c r="Y62" s="5">
        <v>0</v>
      </c>
      <c r="Z62" s="5">
        <v>1</v>
      </c>
      <c r="AA62" s="5">
        <v>0</v>
      </c>
      <c r="AB62" s="5">
        <v>0</v>
      </c>
      <c r="AC62" s="5">
        <v>1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2.25</v>
      </c>
      <c r="AJ62" s="5">
        <v>0.01</v>
      </c>
      <c r="AK62" s="29">
        <v>1</v>
      </c>
    </row>
    <row r="63" spans="2:37" ht="12" customHeight="1" x14ac:dyDescent="0.3">
      <c r="B63" s="27">
        <v>53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1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1</v>
      </c>
      <c r="W63" s="5">
        <v>3249</v>
      </c>
      <c r="X63" s="5">
        <v>0</v>
      </c>
      <c r="Y63" s="5">
        <v>0</v>
      </c>
      <c r="Z63" s="5">
        <v>1</v>
      </c>
      <c r="AA63" s="5">
        <v>0</v>
      </c>
      <c r="AB63" s="5">
        <v>0</v>
      </c>
      <c r="AC63" s="5">
        <v>1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2.2999999999999998</v>
      </c>
      <c r="AJ63" s="5">
        <v>0.01</v>
      </c>
      <c r="AK63" s="29">
        <v>1</v>
      </c>
    </row>
    <row r="64" spans="2:37" ht="12" customHeight="1" x14ac:dyDescent="0.3">
      <c r="B64" s="27">
        <v>54</v>
      </c>
      <c r="D64" s="5">
        <v>0</v>
      </c>
      <c r="E64" s="5">
        <v>1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1</v>
      </c>
      <c r="W64" s="5">
        <v>3115</v>
      </c>
      <c r="X64" s="5">
        <v>0</v>
      </c>
      <c r="Y64" s="5">
        <v>0</v>
      </c>
      <c r="Z64" s="5">
        <v>0</v>
      </c>
      <c r="AA64" s="5">
        <v>1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1</v>
      </c>
      <c r="AH64" s="5">
        <v>0</v>
      </c>
      <c r="AI64" s="5">
        <v>2.31</v>
      </c>
      <c r="AJ64" s="5">
        <v>0.01</v>
      </c>
      <c r="AK64" s="29">
        <v>1</v>
      </c>
    </row>
    <row r="65" spans="2:37" ht="12" customHeight="1" x14ac:dyDescent="0.3">
      <c r="B65" s="27">
        <v>55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1</v>
      </c>
      <c r="W65" s="5">
        <v>3249</v>
      </c>
      <c r="X65" s="5">
        <v>0</v>
      </c>
      <c r="Y65" s="5">
        <v>0</v>
      </c>
      <c r="Z65" s="5">
        <v>1</v>
      </c>
      <c r="AA65" s="5">
        <v>0</v>
      </c>
      <c r="AB65" s="5">
        <v>0</v>
      </c>
      <c r="AC65" s="5">
        <v>1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2.33</v>
      </c>
      <c r="AJ65" s="5">
        <v>0.01</v>
      </c>
      <c r="AK65" s="29">
        <v>1</v>
      </c>
    </row>
    <row r="66" spans="2:37" ht="12" customHeight="1" x14ac:dyDescent="0.3">
      <c r="B66" s="27">
        <v>56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1</v>
      </c>
      <c r="W66" s="5">
        <v>3249</v>
      </c>
      <c r="X66" s="5">
        <v>0</v>
      </c>
      <c r="Y66" s="5">
        <v>0</v>
      </c>
      <c r="Z66" s="5">
        <v>1</v>
      </c>
      <c r="AA66" s="5">
        <v>0</v>
      </c>
      <c r="AB66" s="5">
        <v>0</v>
      </c>
      <c r="AC66" s="5">
        <v>1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2.8</v>
      </c>
      <c r="AJ66" s="5">
        <v>0.01</v>
      </c>
      <c r="AK66" s="29">
        <v>1</v>
      </c>
    </row>
    <row r="67" spans="2:37" ht="12" customHeight="1" x14ac:dyDescent="0.3">
      <c r="B67" s="27">
        <v>57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1</v>
      </c>
      <c r="W67" s="5">
        <v>3249</v>
      </c>
      <c r="X67" s="5">
        <v>0</v>
      </c>
      <c r="Y67" s="5">
        <v>0</v>
      </c>
      <c r="Z67" s="5">
        <v>1</v>
      </c>
      <c r="AA67" s="5">
        <v>0</v>
      </c>
      <c r="AB67" s="5">
        <v>0</v>
      </c>
      <c r="AC67" s="5">
        <v>1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3</v>
      </c>
      <c r="AJ67" s="5">
        <v>0.01</v>
      </c>
      <c r="AK67" s="29">
        <v>1</v>
      </c>
    </row>
    <row r="68" spans="2:37" ht="12" customHeight="1" x14ac:dyDescent="0.3">
      <c r="B68" s="27">
        <v>58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1</v>
      </c>
      <c r="W68" s="5">
        <v>3249</v>
      </c>
      <c r="X68" s="5">
        <v>0</v>
      </c>
      <c r="Y68" s="5">
        <v>0</v>
      </c>
      <c r="Z68" s="5">
        <v>1</v>
      </c>
      <c r="AA68" s="5">
        <v>0</v>
      </c>
      <c r="AB68" s="5">
        <v>0</v>
      </c>
      <c r="AC68" s="5">
        <v>1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3</v>
      </c>
      <c r="AJ68" s="5">
        <v>0.01</v>
      </c>
      <c r="AK68" s="29">
        <v>1</v>
      </c>
    </row>
    <row r="69" spans="2:37" ht="12" customHeight="1" x14ac:dyDescent="0.3">
      <c r="B69" s="27">
        <v>59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1</v>
      </c>
      <c r="W69" s="5">
        <v>3249</v>
      </c>
      <c r="X69" s="5">
        <v>0</v>
      </c>
      <c r="Y69" s="5">
        <v>0</v>
      </c>
      <c r="Z69" s="5">
        <v>1</v>
      </c>
      <c r="AA69" s="5">
        <v>0</v>
      </c>
      <c r="AB69" s="5">
        <v>0</v>
      </c>
      <c r="AC69" s="5">
        <v>1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3.01</v>
      </c>
      <c r="AJ69" s="5">
        <v>0.01</v>
      </c>
      <c r="AK69" s="29">
        <v>1</v>
      </c>
    </row>
    <row r="70" spans="2:37" ht="12" customHeight="1" x14ac:dyDescent="0.3">
      <c r="B70" s="27">
        <v>60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1</v>
      </c>
      <c r="W70" s="5">
        <v>3249</v>
      </c>
      <c r="X70" s="5">
        <v>0</v>
      </c>
      <c r="Y70" s="5">
        <v>0</v>
      </c>
      <c r="Z70" s="5">
        <v>1</v>
      </c>
      <c r="AA70" s="5">
        <v>0</v>
      </c>
      <c r="AB70" s="5">
        <v>0</v>
      </c>
      <c r="AC70" s="5">
        <v>1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3.06</v>
      </c>
      <c r="AJ70" s="5">
        <v>0.01</v>
      </c>
      <c r="AK70" s="29">
        <v>1</v>
      </c>
    </row>
    <row r="71" spans="2:37" ht="12" customHeight="1" x14ac:dyDescent="0.3">
      <c r="B71" s="27">
        <v>61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1</v>
      </c>
      <c r="W71" s="5">
        <v>3249</v>
      </c>
      <c r="X71" s="5">
        <v>0</v>
      </c>
      <c r="Y71" s="5">
        <v>0</v>
      </c>
      <c r="Z71" s="5">
        <v>1</v>
      </c>
      <c r="AA71" s="5">
        <v>0</v>
      </c>
      <c r="AB71" s="5">
        <v>0</v>
      </c>
      <c r="AC71" s="5">
        <v>1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3.08</v>
      </c>
      <c r="AJ71" s="5">
        <v>0.01</v>
      </c>
      <c r="AK71" s="29">
        <v>1</v>
      </c>
    </row>
    <row r="72" spans="2:37" ht="12" customHeight="1" x14ac:dyDescent="0.3">
      <c r="B72" s="27">
        <v>62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1</v>
      </c>
      <c r="W72" s="5">
        <v>3249</v>
      </c>
      <c r="X72" s="5">
        <v>0</v>
      </c>
      <c r="Y72" s="5">
        <v>0</v>
      </c>
      <c r="Z72" s="5">
        <v>1</v>
      </c>
      <c r="AA72" s="5">
        <v>0</v>
      </c>
      <c r="AB72" s="5">
        <v>0</v>
      </c>
      <c r="AC72" s="5">
        <v>1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3.25</v>
      </c>
      <c r="AJ72" s="5">
        <v>0.01</v>
      </c>
      <c r="AK72" s="29">
        <v>1</v>
      </c>
    </row>
    <row r="73" spans="2:37" ht="12" customHeight="1" x14ac:dyDescent="0.3">
      <c r="B73" s="27">
        <v>63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1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1</v>
      </c>
      <c r="W73" s="5">
        <v>3249</v>
      </c>
      <c r="X73" s="5">
        <v>0</v>
      </c>
      <c r="Y73" s="5">
        <v>0</v>
      </c>
      <c r="Z73" s="5">
        <v>1</v>
      </c>
      <c r="AA73" s="5">
        <v>0</v>
      </c>
      <c r="AB73" s="5">
        <v>0</v>
      </c>
      <c r="AC73" s="5">
        <v>1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3.25</v>
      </c>
      <c r="AJ73" s="5">
        <v>0.01</v>
      </c>
      <c r="AK73" s="29">
        <v>1</v>
      </c>
    </row>
    <row r="74" spans="2:37" ht="12" customHeight="1" x14ac:dyDescent="0.3">
      <c r="B74" s="27">
        <v>64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1</v>
      </c>
      <c r="W74" s="5">
        <v>3249</v>
      </c>
      <c r="X74" s="5">
        <v>0</v>
      </c>
      <c r="Y74" s="5">
        <v>0</v>
      </c>
      <c r="Z74" s="5">
        <v>1</v>
      </c>
      <c r="AA74" s="5">
        <v>0</v>
      </c>
      <c r="AB74" s="5">
        <v>0</v>
      </c>
      <c r="AC74" s="5">
        <v>1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3.25</v>
      </c>
      <c r="AJ74" s="5">
        <v>0.01</v>
      </c>
      <c r="AK74" s="29">
        <v>1</v>
      </c>
    </row>
    <row r="75" spans="2:37" ht="12" customHeight="1" x14ac:dyDescent="0.3">
      <c r="B75" s="27">
        <v>65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1</v>
      </c>
      <c r="W75" s="5">
        <v>3249</v>
      </c>
      <c r="X75" s="5">
        <v>0</v>
      </c>
      <c r="Y75" s="5">
        <v>0</v>
      </c>
      <c r="Z75" s="5">
        <v>1</v>
      </c>
      <c r="AA75" s="5">
        <v>0</v>
      </c>
      <c r="AB75" s="5">
        <v>0</v>
      </c>
      <c r="AC75" s="5">
        <v>1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3.25</v>
      </c>
      <c r="AJ75" s="5">
        <v>0.01</v>
      </c>
      <c r="AK75" s="29">
        <v>1</v>
      </c>
    </row>
    <row r="76" spans="2:37" ht="12" customHeight="1" x14ac:dyDescent="0.3">
      <c r="B76" s="27">
        <v>66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1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1</v>
      </c>
      <c r="W76" s="5">
        <v>3249</v>
      </c>
      <c r="X76" s="5">
        <v>0</v>
      </c>
      <c r="Y76" s="5">
        <v>0</v>
      </c>
      <c r="Z76" s="5">
        <v>1</v>
      </c>
      <c r="AA76" s="5">
        <v>0</v>
      </c>
      <c r="AB76" s="5">
        <v>0</v>
      </c>
      <c r="AC76" s="5">
        <v>1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3.26</v>
      </c>
      <c r="AJ76" s="5">
        <v>0.01</v>
      </c>
      <c r="AK76" s="29">
        <v>1</v>
      </c>
    </row>
    <row r="77" spans="2:37" ht="12" customHeight="1" x14ac:dyDescent="0.3">
      <c r="B77" s="27">
        <v>67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1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1</v>
      </c>
      <c r="W77" s="5">
        <v>3249</v>
      </c>
      <c r="X77" s="5">
        <v>0</v>
      </c>
      <c r="Y77" s="5">
        <v>0</v>
      </c>
      <c r="Z77" s="5">
        <v>1</v>
      </c>
      <c r="AA77" s="5">
        <v>0</v>
      </c>
      <c r="AB77" s="5">
        <v>0</v>
      </c>
      <c r="AC77" s="5">
        <v>1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3.27</v>
      </c>
      <c r="AJ77" s="5">
        <v>0.01</v>
      </c>
      <c r="AK77" s="29">
        <v>1</v>
      </c>
    </row>
    <row r="78" spans="2:37" ht="12" customHeight="1" x14ac:dyDescent="0.3">
      <c r="B78" s="27">
        <v>68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1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</v>
      </c>
      <c r="W78" s="5">
        <v>3249</v>
      </c>
      <c r="X78" s="5">
        <v>0</v>
      </c>
      <c r="Y78" s="5">
        <v>0</v>
      </c>
      <c r="Z78" s="5">
        <v>1</v>
      </c>
      <c r="AA78" s="5">
        <v>0</v>
      </c>
      <c r="AB78" s="5">
        <v>0</v>
      </c>
      <c r="AC78" s="5">
        <v>1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3.3</v>
      </c>
      <c r="AJ78" s="5">
        <v>0.01</v>
      </c>
      <c r="AK78" s="29">
        <v>1</v>
      </c>
    </row>
    <row r="79" spans="2:37" ht="12" customHeight="1" x14ac:dyDescent="0.3">
      <c r="B79" s="27">
        <v>69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1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1</v>
      </c>
      <c r="W79" s="5">
        <v>3249</v>
      </c>
      <c r="X79" s="5">
        <v>0</v>
      </c>
      <c r="Y79" s="5">
        <v>0</v>
      </c>
      <c r="Z79" s="5">
        <v>1</v>
      </c>
      <c r="AA79" s="5">
        <v>0</v>
      </c>
      <c r="AB79" s="5">
        <v>0</v>
      </c>
      <c r="AC79" s="5">
        <v>1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3.31</v>
      </c>
      <c r="AJ79" s="5">
        <v>0.01</v>
      </c>
      <c r="AK79" s="29">
        <v>1</v>
      </c>
    </row>
    <row r="80" spans="2:37" ht="12" customHeight="1" x14ac:dyDescent="0.3">
      <c r="B80" s="27">
        <v>70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1</v>
      </c>
      <c r="W80" s="5">
        <v>3249</v>
      </c>
      <c r="X80" s="5">
        <v>0</v>
      </c>
      <c r="Y80" s="5">
        <v>0</v>
      </c>
      <c r="Z80" s="5">
        <v>1</v>
      </c>
      <c r="AA80" s="5">
        <v>0</v>
      </c>
      <c r="AB80" s="5">
        <v>0</v>
      </c>
      <c r="AC80" s="5">
        <v>1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3.36</v>
      </c>
      <c r="AJ80" s="5">
        <v>0.01</v>
      </c>
      <c r="AK80" s="29">
        <v>1</v>
      </c>
    </row>
    <row r="81" spans="2:37" ht="12" customHeight="1" x14ac:dyDescent="0.3">
      <c r="B81" s="27">
        <v>71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1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1</v>
      </c>
      <c r="W81" s="5">
        <v>3249</v>
      </c>
      <c r="X81" s="5">
        <v>0</v>
      </c>
      <c r="Y81" s="5">
        <v>0</v>
      </c>
      <c r="Z81" s="5">
        <v>1</v>
      </c>
      <c r="AA81" s="5">
        <v>0</v>
      </c>
      <c r="AB81" s="5">
        <v>0</v>
      </c>
      <c r="AC81" s="5">
        <v>1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3.5</v>
      </c>
      <c r="AJ81" s="5">
        <v>0.01</v>
      </c>
      <c r="AK81" s="29">
        <v>1</v>
      </c>
    </row>
    <row r="82" spans="2:37" ht="12" customHeight="1" x14ac:dyDescent="0.3">
      <c r="B82" s="27">
        <v>72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1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</v>
      </c>
      <c r="W82" s="5">
        <v>3249</v>
      </c>
      <c r="X82" s="5">
        <v>0</v>
      </c>
      <c r="Y82" s="5">
        <v>0</v>
      </c>
      <c r="Z82" s="5">
        <v>1</v>
      </c>
      <c r="AA82" s="5">
        <v>0</v>
      </c>
      <c r="AB82" s="5">
        <v>0</v>
      </c>
      <c r="AC82" s="5">
        <v>1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3.55</v>
      </c>
      <c r="AJ82" s="5">
        <v>0.01</v>
      </c>
      <c r="AK82" s="29">
        <v>1</v>
      </c>
    </row>
    <row r="83" spans="2:37" ht="12" customHeight="1" x14ac:dyDescent="0.3">
      <c r="B83" s="27">
        <v>73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1</v>
      </c>
      <c r="W83" s="5">
        <v>3249</v>
      </c>
      <c r="X83" s="5">
        <v>0</v>
      </c>
      <c r="Y83" s="5">
        <v>0</v>
      </c>
      <c r="Z83" s="5">
        <v>1</v>
      </c>
      <c r="AA83" s="5">
        <v>0</v>
      </c>
      <c r="AB83" s="5">
        <v>0</v>
      </c>
      <c r="AC83" s="5">
        <v>1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3.75</v>
      </c>
      <c r="AJ83" s="5">
        <v>0.01</v>
      </c>
      <c r="AK83" s="29">
        <v>1</v>
      </c>
    </row>
    <row r="84" spans="2:37" ht="12" customHeight="1" x14ac:dyDescent="0.3">
      <c r="B84" s="27">
        <v>74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1</v>
      </c>
      <c r="W84" s="5">
        <v>3249</v>
      </c>
      <c r="X84" s="5">
        <v>0</v>
      </c>
      <c r="Y84" s="5">
        <v>0</v>
      </c>
      <c r="Z84" s="5">
        <v>1</v>
      </c>
      <c r="AA84" s="5">
        <v>0</v>
      </c>
      <c r="AB84" s="5">
        <v>0</v>
      </c>
      <c r="AC84" s="5">
        <v>1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3.75</v>
      </c>
      <c r="AJ84" s="5">
        <v>0.01</v>
      </c>
      <c r="AK84" s="29">
        <v>1</v>
      </c>
    </row>
    <row r="85" spans="2:37" ht="12" customHeight="1" x14ac:dyDescent="0.3">
      <c r="B85" s="27">
        <v>75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</v>
      </c>
      <c r="W85" s="5">
        <v>3249</v>
      </c>
      <c r="X85" s="5">
        <v>0</v>
      </c>
      <c r="Y85" s="5">
        <v>0</v>
      </c>
      <c r="Z85" s="5">
        <v>1</v>
      </c>
      <c r="AA85" s="5">
        <v>0</v>
      </c>
      <c r="AB85" s="5">
        <v>0</v>
      </c>
      <c r="AC85" s="5">
        <v>1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3.76</v>
      </c>
      <c r="AJ85" s="5">
        <v>0.01</v>
      </c>
      <c r="AK85" s="29">
        <v>1</v>
      </c>
    </row>
    <row r="86" spans="2:37" ht="12" customHeight="1" x14ac:dyDescent="0.3">
      <c r="B86" s="27">
        <v>76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1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1</v>
      </c>
      <c r="W86" s="5">
        <v>3249</v>
      </c>
      <c r="X86" s="5">
        <v>0</v>
      </c>
      <c r="Y86" s="5">
        <v>0</v>
      </c>
      <c r="Z86" s="5">
        <v>1</v>
      </c>
      <c r="AA86" s="5">
        <v>0</v>
      </c>
      <c r="AB86" s="5">
        <v>0</v>
      </c>
      <c r="AC86" s="5">
        <v>1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3.8</v>
      </c>
      <c r="AJ86" s="5">
        <v>0.01</v>
      </c>
      <c r="AK86" s="29">
        <v>1</v>
      </c>
    </row>
    <row r="87" spans="2:37" ht="12" customHeight="1" x14ac:dyDescent="0.3">
      <c r="B87" s="27">
        <v>77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1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1</v>
      </c>
      <c r="W87" s="5">
        <v>3249</v>
      </c>
      <c r="X87" s="5">
        <v>0</v>
      </c>
      <c r="Y87" s="5">
        <v>0</v>
      </c>
      <c r="Z87" s="5">
        <v>1</v>
      </c>
      <c r="AA87" s="5">
        <v>0</v>
      </c>
      <c r="AB87" s="5">
        <v>0</v>
      </c>
      <c r="AC87" s="5">
        <v>1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3.8</v>
      </c>
      <c r="AJ87" s="5">
        <v>0.01</v>
      </c>
      <c r="AK87" s="29">
        <v>1</v>
      </c>
    </row>
    <row r="88" spans="2:37" ht="12" customHeight="1" x14ac:dyDescent="0.3">
      <c r="B88" s="27">
        <v>78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1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1</v>
      </c>
      <c r="W88" s="5">
        <v>3249</v>
      </c>
      <c r="X88" s="5">
        <v>0</v>
      </c>
      <c r="Y88" s="5">
        <v>0</v>
      </c>
      <c r="Z88" s="5">
        <v>1</v>
      </c>
      <c r="AA88" s="5">
        <v>0</v>
      </c>
      <c r="AB88" s="5">
        <v>0</v>
      </c>
      <c r="AC88" s="5">
        <v>1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3.84</v>
      </c>
      <c r="AJ88" s="5">
        <v>0.01</v>
      </c>
      <c r="AK88" s="29">
        <v>1</v>
      </c>
    </row>
    <row r="89" spans="2:37" ht="12" customHeight="1" x14ac:dyDescent="0.3">
      <c r="B89" s="27">
        <v>79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1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</v>
      </c>
      <c r="W89" s="5">
        <v>3249</v>
      </c>
      <c r="X89" s="5">
        <v>0</v>
      </c>
      <c r="Y89" s="5">
        <v>0</v>
      </c>
      <c r="Z89" s="5">
        <v>1</v>
      </c>
      <c r="AA89" s="5">
        <v>0</v>
      </c>
      <c r="AB89" s="5">
        <v>0</v>
      </c>
      <c r="AC89" s="5">
        <v>1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4.17</v>
      </c>
      <c r="AJ89" s="5">
        <v>0.01</v>
      </c>
      <c r="AK89" s="29">
        <v>1</v>
      </c>
    </row>
    <row r="90" spans="2:37" ht="12" customHeight="1" x14ac:dyDescent="0.3">
      <c r="B90" s="27">
        <v>80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1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1</v>
      </c>
      <c r="W90" s="5">
        <v>3249</v>
      </c>
      <c r="X90" s="5">
        <v>0</v>
      </c>
      <c r="Y90" s="5">
        <v>0</v>
      </c>
      <c r="Z90" s="5">
        <v>1</v>
      </c>
      <c r="AA90" s="5">
        <v>0</v>
      </c>
      <c r="AB90" s="5">
        <v>0</v>
      </c>
      <c r="AC90" s="5">
        <v>1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4.25</v>
      </c>
      <c r="AJ90" s="5">
        <v>0.01</v>
      </c>
      <c r="AK90" s="29">
        <v>1</v>
      </c>
    </row>
    <row r="91" spans="2:37" ht="12" customHeight="1" x14ac:dyDescent="0.3">
      <c r="B91" s="27">
        <v>81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1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1</v>
      </c>
      <c r="W91" s="5">
        <v>3249</v>
      </c>
      <c r="X91" s="5">
        <v>0</v>
      </c>
      <c r="Y91" s="5">
        <v>0</v>
      </c>
      <c r="Z91" s="5">
        <v>1</v>
      </c>
      <c r="AA91" s="5">
        <v>0</v>
      </c>
      <c r="AB91" s="5">
        <v>0</v>
      </c>
      <c r="AC91" s="5">
        <v>1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4.25</v>
      </c>
      <c r="AJ91" s="5">
        <v>0.01</v>
      </c>
      <c r="AK91" s="29">
        <v>1</v>
      </c>
    </row>
    <row r="92" spans="2:37" ht="12" customHeight="1" x14ac:dyDescent="0.3">
      <c r="B92" s="27">
        <v>82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1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1</v>
      </c>
      <c r="W92" s="5">
        <v>3249</v>
      </c>
      <c r="X92" s="5">
        <v>0</v>
      </c>
      <c r="Y92" s="5">
        <v>0</v>
      </c>
      <c r="Z92" s="5">
        <v>1</v>
      </c>
      <c r="AA92" s="5">
        <v>0</v>
      </c>
      <c r="AB92" s="5">
        <v>0</v>
      </c>
      <c r="AC92" s="5">
        <v>1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4.25</v>
      </c>
      <c r="AJ92" s="5">
        <v>0.01</v>
      </c>
      <c r="AK92" s="29">
        <v>1</v>
      </c>
    </row>
    <row r="93" spans="2:37" ht="12" customHeight="1" x14ac:dyDescent="0.3">
      <c r="B93" s="27">
        <v>83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1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1</v>
      </c>
      <c r="W93" s="5">
        <v>3249</v>
      </c>
      <c r="X93" s="5">
        <v>0</v>
      </c>
      <c r="Y93" s="5">
        <v>0</v>
      </c>
      <c r="Z93" s="5">
        <v>1</v>
      </c>
      <c r="AA93" s="5">
        <v>0</v>
      </c>
      <c r="AB93" s="5">
        <v>0</v>
      </c>
      <c r="AC93" s="5">
        <v>1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4.25</v>
      </c>
      <c r="AJ93" s="5">
        <v>0.01</v>
      </c>
      <c r="AK93" s="29">
        <v>1</v>
      </c>
    </row>
    <row r="94" spans="2:37" ht="12" customHeight="1" x14ac:dyDescent="0.3">
      <c r="B94" s="27">
        <v>84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1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1</v>
      </c>
      <c r="W94" s="5">
        <v>37727</v>
      </c>
      <c r="X94" s="5">
        <v>0</v>
      </c>
      <c r="Y94" s="5">
        <v>0</v>
      </c>
      <c r="Z94" s="5">
        <v>0</v>
      </c>
      <c r="AA94" s="5">
        <v>1</v>
      </c>
      <c r="AB94" s="5">
        <v>0</v>
      </c>
      <c r="AC94" s="5">
        <v>1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4.26</v>
      </c>
      <c r="AJ94" s="5">
        <v>0.01</v>
      </c>
      <c r="AK94" s="29">
        <v>1</v>
      </c>
    </row>
    <row r="95" spans="2:37" ht="12" customHeight="1" x14ac:dyDescent="0.3">
      <c r="B95" s="27">
        <v>85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1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</v>
      </c>
      <c r="W95" s="5">
        <v>3249</v>
      </c>
      <c r="X95" s="5">
        <v>0</v>
      </c>
      <c r="Y95" s="5">
        <v>0</v>
      </c>
      <c r="Z95" s="5">
        <v>1</v>
      </c>
      <c r="AA95" s="5">
        <v>0</v>
      </c>
      <c r="AB95" s="5">
        <v>0</v>
      </c>
      <c r="AC95" s="5">
        <v>1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4.29</v>
      </c>
      <c r="AJ95" s="5">
        <v>0.01</v>
      </c>
      <c r="AK95" s="29">
        <v>1</v>
      </c>
    </row>
    <row r="96" spans="2:37" ht="12" customHeight="1" x14ac:dyDescent="0.3">
      <c r="B96" s="27">
        <v>86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1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1</v>
      </c>
      <c r="W96" s="5">
        <v>3249</v>
      </c>
      <c r="X96" s="5">
        <v>0</v>
      </c>
      <c r="Y96" s="5">
        <v>0</v>
      </c>
      <c r="Z96" s="5">
        <v>1</v>
      </c>
      <c r="AA96" s="5">
        <v>0</v>
      </c>
      <c r="AB96" s="5">
        <v>0</v>
      </c>
      <c r="AC96" s="5">
        <v>1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4.3099999999999996</v>
      </c>
      <c r="AJ96" s="5">
        <v>0.01</v>
      </c>
      <c r="AK96" s="29">
        <v>1</v>
      </c>
    </row>
    <row r="97" spans="2:37" ht="12" customHeight="1" x14ac:dyDescent="0.3">
      <c r="B97" s="27">
        <v>87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1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1</v>
      </c>
      <c r="W97" s="5">
        <v>3249</v>
      </c>
      <c r="X97" s="5">
        <v>0</v>
      </c>
      <c r="Y97" s="5">
        <v>0</v>
      </c>
      <c r="Z97" s="5">
        <v>1</v>
      </c>
      <c r="AA97" s="5">
        <v>0</v>
      </c>
      <c r="AB97" s="5">
        <v>0</v>
      </c>
      <c r="AC97" s="5">
        <v>1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4.4000000000000004</v>
      </c>
      <c r="AJ97" s="5">
        <v>0.01</v>
      </c>
      <c r="AK97" s="29">
        <v>1</v>
      </c>
    </row>
    <row r="98" spans="2:37" ht="12" customHeight="1" x14ac:dyDescent="0.3">
      <c r="B98" s="27">
        <v>88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1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1</v>
      </c>
      <c r="W98" s="5">
        <v>3249</v>
      </c>
      <c r="X98" s="5">
        <v>0</v>
      </c>
      <c r="Y98" s="5">
        <v>0</v>
      </c>
      <c r="Z98" s="5">
        <v>1</v>
      </c>
      <c r="AA98" s="5">
        <v>0</v>
      </c>
      <c r="AB98" s="5">
        <v>0</v>
      </c>
      <c r="AC98" s="5">
        <v>1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4.54</v>
      </c>
      <c r="AJ98" s="5">
        <v>0.01</v>
      </c>
      <c r="AK98" s="29">
        <v>1</v>
      </c>
    </row>
    <row r="99" spans="2:37" ht="12" customHeight="1" x14ac:dyDescent="0.3">
      <c r="B99" s="27">
        <v>89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1</v>
      </c>
      <c r="W99" s="5">
        <v>3249</v>
      </c>
      <c r="X99" s="5">
        <v>0</v>
      </c>
      <c r="Y99" s="5">
        <v>0</v>
      </c>
      <c r="Z99" s="5">
        <v>1</v>
      </c>
      <c r="AA99" s="5">
        <v>0</v>
      </c>
      <c r="AB99" s="5">
        <v>0</v>
      </c>
      <c r="AC99" s="5">
        <v>1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4.75</v>
      </c>
      <c r="AJ99" s="5">
        <v>0.01</v>
      </c>
      <c r="AK99" s="29">
        <v>1</v>
      </c>
    </row>
    <row r="100" spans="2:37" ht="12" customHeight="1" x14ac:dyDescent="0.3">
      <c r="B100" s="27">
        <v>90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1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1</v>
      </c>
      <c r="W100" s="5">
        <v>3249</v>
      </c>
      <c r="X100" s="5">
        <v>0</v>
      </c>
      <c r="Y100" s="5">
        <v>0</v>
      </c>
      <c r="Z100" s="5">
        <v>1</v>
      </c>
      <c r="AA100" s="5">
        <v>0</v>
      </c>
      <c r="AB100" s="5">
        <v>0</v>
      </c>
      <c r="AC100" s="5">
        <v>1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4.9000000000000004</v>
      </c>
      <c r="AJ100" s="5">
        <v>0.01</v>
      </c>
      <c r="AK100" s="29">
        <v>1</v>
      </c>
    </row>
    <row r="101" spans="2:37" ht="12" customHeight="1" x14ac:dyDescent="0.3">
      <c r="B101" s="27">
        <v>91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1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1</v>
      </c>
      <c r="W101" s="5">
        <v>3249</v>
      </c>
      <c r="X101" s="5">
        <v>0</v>
      </c>
      <c r="Y101" s="5">
        <v>0</v>
      </c>
      <c r="Z101" s="5">
        <v>1</v>
      </c>
      <c r="AA101" s="5">
        <v>0</v>
      </c>
      <c r="AB101" s="5">
        <v>0</v>
      </c>
      <c r="AC101" s="5">
        <v>1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5</v>
      </c>
      <c r="AJ101" s="5">
        <v>0.01</v>
      </c>
      <c r="AK101" s="29">
        <v>1</v>
      </c>
    </row>
    <row r="102" spans="2:37" ht="12" customHeight="1" x14ac:dyDescent="0.3">
      <c r="B102" s="27">
        <v>92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</v>
      </c>
      <c r="W102" s="5">
        <v>3249</v>
      </c>
      <c r="X102" s="5">
        <v>0</v>
      </c>
      <c r="Y102" s="5">
        <v>0</v>
      </c>
      <c r="Z102" s="5">
        <v>1</v>
      </c>
      <c r="AA102" s="5">
        <v>0</v>
      </c>
      <c r="AB102" s="5">
        <v>0</v>
      </c>
      <c r="AC102" s="5">
        <v>1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5</v>
      </c>
      <c r="AJ102" s="5">
        <v>0.01</v>
      </c>
      <c r="AK102" s="29">
        <v>1</v>
      </c>
    </row>
    <row r="103" spans="2:37" ht="12" customHeight="1" x14ac:dyDescent="0.3">
      <c r="B103" s="27">
        <v>93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1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1</v>
      </c>
      <c r="W103" s="5">
        <v>3249</v>
      </c>
      <c r="X103" s="5">
        <v>0</v>
      </c>
      <c r="Y103" s="5">
        <v>0</v>
      </c>
      <c r="Z103" s="5">
        <v>1</v>
      </c>
      <c r="AA103" s="5">
        <v>0</v>
      </c>
      <c r="AB103" s="5">
        <v>0</v>
      </c>
      <c r="AC103" s="5">
        <v>1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5.01</v>
      </c>
      <c r="AJ103" s="5">
        <v>0.01</v>
      </c>
      <c r="AK103" s="29">
        <v>1</v>
      </c>
    </row>
    <row r="104" spans="2:37" ht="12" customHeight="1" x14ac:dyDescent="0.3">
      <c r="B104" s="27">
        <v>94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1</v>
      </c>
      <c r="W104" s="5">
        <v>3249</v>
      </c>
      <c r="X104" s="5">
        <v>0</v>
      </c>
      <c r="Y104" s="5">
        <v>0</v>
      </c>
      <c r="Z104" s="5">
        <v>1</v>
      </c>
      <c r="AA104" s="5">
        <v>0</v>
      </c>
      <c r="AB104" s="5">
        <v>0</v>
      </c>
      <c r="AC104" s="5">
        <v>1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5.5</v>
      </c>
      <c r="AJ104" s="5">
        <v>0.01</v>
      </c>
      <c r="AK104" s="29">
        <v>1</v>
      </c>
    </row>
    <row r="105" spans="2:37" ht="12" customHeight="1" x14ac:dyDescent="0.3">
      <c r="B105" s="27">
        <v>95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1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1</v>
      </c>
      <c r="W105" s="5">
        <v>3249</v>
      </c>
      <c r="X105" s="5">
        <v>0</v>
      </c>
      <c r="Y105" s="5">
        <v>0</v>
      </c>
      <c r="Z105" s="5">
        <v>1</v>
      </c>
      <c r="AA105" s="5">
        <v>0</v>
      </c>
      <c r="AB105" s="5">
        <v>0</v>
      </c>
      <c r="AC105" s="5">
        <v>1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5.5</v>
      </c>
      <c r="AJ105" s="5">
        <v>0.01</v>
      </c>
      <c r="AK105" s="29">
        <v>1</v>
      </c>
    </row>
    <row r="106" spans="2:37" ht="12" customHeight="1" x14ac:dyDescent="0.3">
      <c r="B106" s="27">
        <v>96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1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1</v>
      </c>
      <c r="W106" s="5">
        <v>3249</v>
      </c>
      <c r="X106" s="5">
        <v>0</v>
      </c>
      <c r="Y106" s="5">
        <v>0</v>
      </c>
      <c r="Z106" s="5">
        <v>1</v>
      </c>
      <c r="AA106" s="5">
        <v>0</v>
      </c>
      <c r="AB106" s="5">
        <v>0</v>
      </c>
      <c r="AC106" s="5">
        <v>1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5.5</v>
      </c>
      <c r="AJ106" s="5">
        <v>0.01</v>
      </c>
      <c r="AK106" s="29">
        <v>1</v>
      </c>
    </row>
    <row r="107" spans="2:37" ht="12" customHeight="1" x14ac:dyDescent="0.3">
      <c r="B107" s="27">
        <v>97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1</v>
      </c>
      <c r="W107" s="5">
        <v>3249</v>
      </c>
      <c r="X107" s="5">
        <v>0</v>
      </c>
      <c r="Y107" s="5">
        <v>0</v>
      </c>
      <c r="Z107" s="5">
        <v>1</v>
      </c>
      <c r="AA107" s="5">
        <v>0</v>
      </c>
      <c r="AB107" s="5">
        <v>0</v>
      </c>
      <c r="AC107" s="5">
        <v>1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5.52</v>
      </c>
      <c r="AJ107" s="5">
        <v>0.01</v>
      </c>
      <c r="AK107" s="29">
        <v>1</v>
      </c>
    </row>
    <row r="108" spans="2:37" ht="12" customHeight="1" x14ac:dyDescent="0.3">
      <c r="B108" s="27">
        <v>98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1</v>
      </c>
      <c r="W108" s="5">
        <v>3249</v>
      </c>
      <c r="X108" s="5">
        <v>0</v>
      </c>
      <c r="Y108" s="5">
        <v>0</v>
      </c>
      <c r="Z108" s="5">
        <v>1</v>
      </c>
      <c r="AA108" s="5">
        <v>0</v>
      </c>
      <c r="AB108" s="5">
        <v>0</v>
      </c>
      <c r="AC108" s="5">
        <v>1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5.52</v>
      </c>
      <c r="AJ108" s="5">
        <v>0.01</v>
      </c>
      <c r="AK108" s="29">
        <v>1</v>
      </c>
    </row>
    <row r="109" spans="2:37" ht="12" customHeight="1" x14ac:dyDescent="0.3">
      <c r="B109" s="27">
        <v>99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1</v>
      </c>
      <c r="W109" s="5">
        <v>3249</v>
      </c>
      <c r="X109" s="5">
        <v>0</v>
      </c>
      <c r="Y109" s="5">
        <v>0</v>
      </c>
      <c r="Z109" s="5">
        <v>1</v>
      </c>
      <c r="AA109" s="5">
        <v>0</v>
      </c>
      <c r="AB109" s="5">
        <v>0</v>
      </c>
      <c r="AC109" s="5">
        <v>1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6</v>
      </c>
      <c r="AJ109" s="5">
        <v>0.01</v>
      </c>
      <c r="AK109" s="29">
        <v>1</v>
      </c>
    </row>
    <row r="110" spans="2:37" ht="12" customHeight="1" x14ac:dyDescent="0.3">
      <c r="B110" s="27">
        <v>100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1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1</v>
      </c>
      <c r="W110" s="5">
        <v>3249</v>
      </c>
      <c r="X110" s="5">
        <v>0</v>
      </c>
      <c r="Y110" s="5">
        <v>0</v>
      </c>
      <c r="Z110" s="5">
        <v>1</v>
      </c>
      <c r="AA110" s="5">
        <v>0</v>
      </c>
      <c r="AB110" s="5">
        <v>0</v>
      </c>
      <c r="AC110" s="5">
        <v>1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6.01</v>
      </c>
      <c r="AJ110" s="5">
        <v>0.01</v>
      </c>
      <c r="AK110" s="29">
        <v>1</v>
      </c>
    </row>
    <row r="111" spans="2:37" ht="12" customHeight="1" x14ac:dyDescent="0.3">
      <c r="B111" s="27">
        <v>101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</v>
      </c>
      <c r="W111" s="5">
        <v>3249</v>
      </c>
      <c r="X111" s="5">
        <v>0</v>
      </c>
      <c r="Y111" s="5">
        <v>0</v>
      </c>
      <c r="Z111" s="5">
        <v>1</v>
      </c>
      <c r="AA111" s="5">
        <v>0</v>
      </c>
      <c r="AB111" s="5">
        <v>0</v>
      </c>
      <c r="AC111" s="5">
        <v>1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6.15</v>
      </c>
      <c r="AJ111" s="5">
        <v>0.01</v>
      </c>
      <c r="AK111" s="29">
        <v>1</v>
      </c>
    </row>
    <row r="112" spans="2:37" ht="12" customHeight="1" x14ac:dyDescent="0.3">
      <c r="B112" s="27">
        <v>102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1</v>
      </c>
      <c r="W112" s="5">
        <v>3249</v>
      </c>
      <c r="X112" s="5">
        <v>0</v>
      </c>
      <c r="Y112" s="5">
        <v>0</v>
      </c>
      <c r="Z112" s="5">
        <v>1</v>
      </c>
      <c r="AA112" s="5">
        <v>0</v>
      </c>
      <c r="AB112" s="5">
        <v>0</v>
      </c>
      <c r="AC112" s="5">
        <v>1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6.18</v>
      </c>
      <c r="AJ112" s="5">
        <v>0.01</v>
      </c>
      <c r="AK112" s="29">
        <v>1</v>
      </c>
    </row>
    <row r="113" spans="2:37" ht="12" customHeight="1" x14ac:dyDescent="0.3">
      <c r="B113" s="27">
        <v>103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1</v>
      </c>
      <c r="W113" s="5">
        <v>3249</v>
      </c>
      <c r="X113" s="5">
        <v>0</v>
      </c>
      <c r="Y113" s="5">
        <v>0</v>
      </c>
      <c r="Z113" s="5">
        <v>1</v>
      </c>
      <c r="AA113" s="5">
        <v>0</v>
      </c>
      <c r="AB113" s="5">
        <v>0</v>
      </c>
      <c r="AC113" s="5">
        <v>1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6.5</v>
      </c>
      <c r="AJ113" s="5">
        <v>0.01</v>
      </c>
      <c r="AK113" s="29">
        <v>1</v>
      </c>
    </row>
    <row r="114" spans="2:37" ht="12" customHeight="1" x14ac:dyDescent="0.3">
      <c r="B114" s="27">
        <v>104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1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</v>
      </c>
      <c r="W114" s="5">
        <v>3249</v>
      </c>
      <c r="X114" s="5">
        <v>0</v>
      </c>
      <c r="Y114" s="5">
        <v>0</v>
      </c>
      <c r="Z114" s="5">
        <v>1</v>
      </c>
      <c r="AA114" s="5">
        <v>0</v>
      </c>
      <c r="AB114" s="5">
        <v>0</v>
      </c>
      <c r="AC114" s="5">
        <v>1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6.5</v>
      </c>
      <c r="AJ114" s="5">
        <v>0.01</v>
      </c>
      <c r="AK114" s="29">
        <v>1</v>
      </c>
    </row>
    <row r="115" spans="2:37" ht="12" customHeight="1" x14ac:dyDescent="0.3">
      <c r="B115" s="27">
        <v>105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1</v>
      </c>
      <c r="W115" s="5">
        <v>3249</v>
      </c>
      <c r="X115" s="5">
        <v>0</v>
      </c>
      <c r="Y115" s="5">
        <v>0</v>
      </c>
      <c r="Z115" s="5">
        <v>1</v>
      </c>
      <c r="AA115" s="5">
        <v>0</v>
      </c>
      <c r="AB115" s="5">
        <v>0</v>
      </c>
      <c r="AC115" s="5">
        <v>1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6.5</v>
      </c>
      <c r="AJ115" s="5">
        <v>0.01</v>
      </c>
      <c r="AK115" s="29">
        <v>1</v>
      </c>
    </row>
    <row r="116" spans="2:37" ht="12" customHeight="1" x14ac:dyDescent="0.3">
      <c r="B116" s="27">
        <v>106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1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1</v>
      </c>
      <c r="W116" s="5">
        <v>3249</v>
      </c>
      <c r="X116" s="5">
        <v>0</v>
      </c>
      <c r="Y116" s="5">
        <v>0</v>
      </c>
      <c r="Z116" s="5">
        <v>1</v>
      </c>
      <c r="AA116" s="5">
        <v>0</v>
      </c>
      <c r="AB116" s="5">
        <v>0</v>
      </c>
      <c r="AC116" s="5">
        <v>1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6.5</v>
      </c>
      <c r="AJ116" s="5">
        <v>0.01</v>
      </c>
      <c r="AK116" s="29">
        <v>1</v>
      </c>
    </row>
    <row r="117" spans="2:37" ht="12" customHeight="1" x14ac:dyDescent="0.3">
      <c r="B117" s="27">
        <v>107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1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1</v>
      </c>
      <c r="V117" s="5">
        <v>0</v>
      </c>
      <c r="W117" s="5">
        <v>29</v>
      </c>
      <c r="X117" s="5">
        <v>0</v>
      </c>
      <c r="Y117" s="5">
        <v>0</v>
      </c>
      <c r="Z117" s="5">
        <v>0</v>
      </c>
      <c r="AA117" s="5">
        <v>1</v>
      </c>
      <c r="AB117" s="5">
        <v>0</v>
      </c>
      <c r="AC117" s="5">
        <v>0</v>
      </c>
      <c r="AD117" s="5">
        <v>0</v>
      </c>
      <c r="AE117" s="5">
        <v>0</v>
      </c>
      <c r="AF117" s="5">
        <v>1</v>
      </c>
      <c r="AG117" s="5">
        <v>0</v>
      </c>
      <c r="AH117" s="5">
        <v>0</v>
      </c>
      <c r="AI117" s="5">
        <v>11.6000000025</v>
      </c>
      <c r="AJ117" s="5">
        <v>1.7846153850000001E-2</v>
      </c>
      <c r="AK117" s="29">
        <v>1</v>
      </c>
    </row>
    <row r="118" spans="2:37" ht="12" customHeight="1" x14ac:dyDescent="0.3">
      <c r="B118" s="27">
        <v>108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1</v>
      </c>
      <c r="W118" s="5">
        <v>3249</v>
      </c>
      <c r="X118" s="5">
        <v>0</v>
      </c>
      <c r="Y118" s="5">
        <v>0</v>
      </c>
      <c r="Z118" s="5">
        <v>1</v>
      </c>
      <c r="AA118" s="5">
        <v>0</v>
      </c>
      <c r="AB118" s="5">
        <v>0</v>
      </c>
      <c r="AC118" s="5">
        <v>1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6.55</v>
      </c>
      <c r="AJ118" s="5">
        <v>0.01</v>
      </c>
      <c r="AK118" s="29">
        <v>1</v>
      </c>
    </row>
    <row r="119" spans="2:37" ht="12" customHeight="1" x14ac:dyDescent="0.3">
      <c r="B119" s="27">
        <v>109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1</v>
      </c>
      <c r="W119" s="5">
        <v>3249</v>
      </c>
      <c r="X119" s="5">
        <v>0</v>
      </c>
      <c r="Y119" s="5">
        <v>0</v>
      </c>
      <c r="Z119" s="5">
        <v>1</v>
      </c>
      <c r="AA119" s="5">
        <v>0</v>
      </c>
      <c r="AB119" s="5">
        <v>0</v>
      </c>
      <c r="AC119" s="5">
        <v>1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6.71</v>
      </c>
      <c r="AJ119" s="5">
        <v>0.01</v>
      </c>
      <c r="AK119" s="29">
        <v>1</v>
      </c>
    </row>
    <row r="120" spans="2:37" ht="12" customHeight="1" x14ac:dyDescent="0.3">
      <c r="B120" s="27">
        <v>110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1</v>
      </c>
      <c r="W120" s="5">
        <v>3249</v>
      </c>
      <c r="X120" s="5">
        <v>0</v>
      </c>
      <c r="Y120" s="5">
        <v>0</v>
      </c>
      <c r="Z120" s="5">
        <v>1</v>
      </c>
      <c r="AA120" s="5">
        <v>0</v>
      </c>
      <c r="AB120" s="5">
        <v>0</v>
      </c>
      <c r="AC120" s="5">
        <v>1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7</v>
      </c>
      <c r="AJ120" s="5">
        <v>0.01</v>
      </c>
      <c r="AK120" s="29">
        <v>1</v>
      </c>
    </row>
    <row r="121" spans="2:37" ht="12" customHeight="1" x14ac:dyDescent="0.3">
      <c r="B121" s="27">
        <v>111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1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1</v>
      </c>
      <c r="W121" s="5">
        <v>3249</v>
      </c>
      <c r="X121" s="5">
        <v>0</v>
      </c>
      <c r="Y121" s="5">
        <v>0</v>
      </c>
      <c r="Z121" s="5">
        <v>1</v>
      </c>
      <c r="AA121" s="5">
        <v>0</v>
      </c>
      <c r="AB121" s="5">
        <v>0</v>
      </c>
      <c r="AC121" s="5">
        <v>1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7</v>
      </c>
      <c r="AJ121" s="5">
        <v>0.01</v>
      </c>
      <c r="AK121" s="29">
        <v>1</v>
      </c>
    </row>
    <row r="122" spans="2:37" ht="12" customHeight="1" x14ac:dyDescent="0.3">
      <c r="B122" s="27">
        <v>112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1</v>
      </c>
      <c r="W122" s="5">
        <v>3249</v>
      </c>
      <c r="X122" s="5">
        <v>0</v>
      </c>
      <c r="Y122" s="5">
        <v>0</v>
      </c>
      <c r="Z122" s="5">
        <v>1</v>
      </c>
      <c r="AA122" s="5">
        <v>0</v>
      </c>
      <c r="AB122" s="5">
        <v>0</v>
      </c>
      <c r="AC122" s="5">
        <v>1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7</v>
      </c>
      <c r="AJ122" s="5">
        <v>0.01</v>
      </c>
      <c r="AK122" s="29">
        <v>1</v>
      </c>
    </row>
    <row r="123" spans="2:37" ht="12" customHeight="1" x14ac:dyDescent="0.3">
      <c r="B123" s="27">
        <v>113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1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1</v>
      </c>
      <c r="W123" s="5">
        <v>3249</v>
      </c>
      <c r="X123" s="5">
        <v>0</v>
      </c>
      <c r="Y123" s="5">
        <v>0</v>
      </c>
      <c r="Z123" s="5">
        <v>1</v>
      </c>
      <c r="AA123" s="5">
        <v>0</v>
      </c>
      <c r="AB123" s="5">
        <v>0</v>
      </c>
      <c r="AC123" s="5">
        <v>1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7.05</v>
      </c>
      <c r="AJ123" s="5">
        <v>0.01</v>
      </c>
      <c r="AK123" s="29">
        <v>1</v>
      </c>
    </row>
    <row r="124" spans="2:37" ht="12" customHeight="1" x14ac:dyDescent="0.3">
      <c r="B124" s="27">
        <v>114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1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1</v>
      </c>
      <c r="W124" s="5">
        <v>3249</v>
      </c>
      <c r="X124" s="5">
        <v>0</v>
      </c>
      <c r="Y124" s="5">
        <v>0</v>
      </c>
      <c r="Z124" s="5">
        <v>1</v>
      </c>
      <c r="AA124" s="5">
        <v>0</v>
      </c>
      <c r="AB124" s="5">
        <v>0</v>
      </c>
      <c r="AC124" s="5">
        <v>1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7.5</v>
      </c>
      <c r="AJ124" s="5">
        <v>0.01</v>
      </c>
      <c r="AK124" s="29">
        <v>1</v>
      </c>
    </row>
    <row r="125" spans="2:37" ht="12" customHeight="1" x14ac:dyDescent="0.3">
      <c r="B125" s="27">
        <v>115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1</v>
      </c>
      <c r="W125" s="5">
        <v>3249</v>
      </c>
      <c r="X125" s="5">
        <v>0</v>
      </c>
      <c r="Y125" s="5">
        <v>0</v>
      </c>
      <c r="Z125" s="5">
        <v>1</v>
      </c>
      <c r="AA125" s="5">
        <v>0</v>
      </c>
      <c r="AB125" s="5">
        <v>0</v>
      </c>
      <c r="AC125" s="5">
        <v>1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7.5</v>
      </c>
      <c r="AJ125" s="5">
        <v>0.01</v>
      </c>
      <c r="AK125" s="29">
        <v>1</v>
      </c>
    </row>
    <row r="126" spans="2:37" ht="12" customHeight="1" x14ac:dyDescent="0.3">
      <c r="B126" s="27">
        <v>116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1</v>
      </c>
      <c r="W126" s="5">
        <v>3249</v>
      </c>
      <c r="X126" s="5">
        <v>0</v>
      </c>
      <c r="Y126" s="5">
        <v>0</v>
      </c>
      <c r="Z126" s="5">
        <v>1</v>
      </c>
      <c r="AA126" s="5">
        <v>0</v>
      </c>
      <c r="AB126" s="5">
        <v>0</v>
      </c>
      <c r="AC126" s="5">
        <v>1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7.5</v>
      </c>
      <c r="AJ126" s="5">
        <v>0.01</v>
      </c>
      <c r="AK126" s="29">
        <v>1</v>
      </c>
    </row>
    <row r="127" spans="2:37" ht="12" customHeight="1" x14ac:dyDescent="0.3">
      <c r="B127" s="27">
        <v>117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1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1</v>
      </c>
      <c r="W127" s="5">
        <v>3249</v>
      </c>
      <c r="X127" s="5">
        <v>0</v>
      </c>
      <c r="Y127" s="5">
        <v>0</v>
      </c>
      <c r="Z127" s="5">
        <v>1</v>
      </c>
      <c r="AA127" s="5">
        <v>0</v>
      </c>
      <c r="AB127" s="5">
        <v>0</v>
      </c>
      <c r="AC127" s="5">
        <v>1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7.51</v>
      </c>
      <c r="AJ127" s="5">
        <v>0.01</v>
      </c>
      <c r="AK127" s="29">
        <v>1</v>
      </c>
    </row>
    <row r="128" spans="2:37" ht="12" customHeight="1" x14ac:dyDescent="0.3">
      <c r="B128" s="27">
        <v>118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1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1</v>
      </c>
      <c r="W128" s="5">
        <v>3249</v>
      </c>
      <c r="X128" s="5">
        <v>0</v>
      </c>
      <c r="Y128" s="5">
        <v>0</v>
      </c>
      <c r="Z128" s="5">
        <v>1</v>
      </c>
      <c r="AA128" s="5">
        <v>0</v>
      </c>
      <c r="AB128" s="5">
        <v>0</v>
      </c>
      <c r="AC128" s="5">
        <v>1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7.55</v>
      </c>
      <c r="AJ128" s="5">
        <v>0.01</v>
      </c>
      <c r="AK128" s="29">
        <v>1</v>
      </c>
    </row>
    <row r="129" spans="2:37" ht="12" customHeight="1" x14ac:dyDescent="0.3">
      <c r="B129" s="27">
        <v>119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1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1</v>
      </c>
      <c r="W129" s="5">
        <v>3249</v>
      </c>
      <c r="X129" s="5">
        <v>0</v>
      </c>
      <c r="Y129" s="5">
        <v>0</v>
      </c>
      <c r="Z129" s="5">
        <v>1</v>
      </c>
      <c r="AA129" s="5">
        <v>0</v>
      </c>
      <c r="AB129" s="5">
        <v>0</v>
      </c>
      <c r="AC129" s="5">
        <v>1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8.01</v>
      </c>
      <c r="AJ129" s="5">
        <v>0.01</v>
      </c>
      <c r="AK129" s="29">
        <v>1</v>
      </c>
    </row>
    <row r="130" spans="2:37" ht="12" customHeight="1" x14ac:dyDescent="0.3">
      <c r="B130" s="27">
        <v>120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1</v>
      </c>
      <c r="W130" s="5">
        <v>3249</v>
      </c>
      <c r="X130" s="5">
        <v>0</v>
      </c>
      <c r="Y130" s="5">
        <v>0</v>
      </c>
      <c r="Z130" s="5">
        <v>1</v>
      </c>
      <c r="AA130" s="5">
        <v>0</v>
      </c>
      <c r="AB130" s="5">
        <v>0</v>
      </c>
      <c r="AC130" s="5">
        <v>1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8.0500000000000007</v>
      </c>
      <c r="AJ130" s="5">
        <v>0.01</v>
      </c>
      <c r="AK130" s="29">
        <v>1</v>
      </c>
    </row>
    <row r="131" spans="2:37" ht="12" customHeight="1" x14ac:dyDescent="0.3">
      <c r="B131" s="27">
        <v>121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1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1</v>
      </c>
      <c r="W131" s="5">
        <v>3249</v>
      </c>
      <c r="X131" s="5">
        <v>0</v>
      </c>
      <c r="Y131" s="5">
        <v>0</v>
      </c>
      <c r="Z131" s="5">
        <v>1</v>
      </c>
      <c r="AA131" s="5">
        <v>0</v>
      </c>
      <c r="AB131" s="5">
        <v>0</v>
      </c>
      <c r="AC131" s="5">
        <v>1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8.0500000000000007</v>
      </c>
      <c r="AJ131" s="5">
        <v>0.01</v>
      </c>
      <c r="AK131" s="29">
        <v>1</v>
      </c>
    </row>
    <row r="132" spans="2:37" ht="12" customHeight="1" x14ac:dyDescent="0.3">
      <c r="B132" s="27">
        <v>122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1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1</v>
      </c>
      <c r="W132" s="5">
        <v>3249</v>
      </c>
      <c r="X132" s="5">
        <v>0</v>
      </c>
      <c r="Y132" s="5">
        <v>0</v>
      </c>
      <c r="Z132" s="5">
        <v>1</v>
      </c>
      <c r="AA132" s="5">
        <v>0</v>
      </c>
      <c r="AB132" s="5">
        <v>0</v>
      </c>
      <c r="AC132" s="5">
        <v>1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8.26</v>
      </c>
      <c r="AJ132" s="5">
        <v>0.01</v>
      </c>
      <c r="AK132" s="29">
        <v>1</v>
      </c>
    </row>
    <row r="133" spans="2:37" ht="12" customHeight="1" x14ac:dyDescent="0.3">
      <c r="B133" s="27">
        <v>123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1</v>
      </c>
      <c r="W133" s="5">
        <v>3249</v>
      </c>
      <c r="X133" s="5">
        <v>0</v>
      </c>
      <c r="Y133" s="5">
        <v>0</v>
      </c>
      <c r="Z133" s="5">
        <v>1</v>
      </c>
      <c r="AA133" s="5">
        <v>0</v>
      </c>
      <c r="AB133" s="5">
        <v>0</v>
      </c>
      <c r="AC133" s="5">
        <v>1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8.49</v>
      </c>
      <c r="AJ133" s="5">
        <v>0.01</v>
      </c>
      <c r="AK133" s="29">
        <v>1</v>
      </c>
    </row>
    <row r="134" spans="2:37" ht="12" customHeight="1" x14ac:dyDescent="0.3">
      <c r="B134" s="27">
        <v>124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1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1</v>
      </c>
      <c r="W134" s="5">
        <v>3249</v>
      </c>
      <c r="X134" s="5">
        <v>0</v>
      </c>
      <c r="Y134" s="5">
        <v>0</v>
      </c>
      <c r="Z134" s="5">
        <v>1</v>
      </c>
      <c r="AA134" s="5">
        <v>0</v>
      </c>
      <c r="AB134" s="5">
        <v>0</v>
      </c>
      <c r="AC134" s="5">
        <v>1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8.5</v>
      </c>
      <c r="AJ134" s="5">
        <v>0.01</v>
      </c>
      <c r="AK134" s="29">
        <v>1</v>
      </c>
    </row>
    <row r="135" spans="2:37" ht="12" customHeight="1" x14ac:dyDescent="0.3">
      <c r="B135" s="27">
        <v>125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1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1</v>
      </c>
      <c r="W135" s="5">
        <v>3249</v>
      </c>
      <c r="X135" s="5">
        <v>0</v>
      </c>
      <c r="Y135" s="5">
        <v>0</v>
      </c>
      <c r="Z135" s="5">
        <v>1</v>
      </c>
      <c r="AA135" s="5">
        <v>0</v>
      </c>
      <c r="AB135" s="5">
        <v>0</v>
      </c>
      <c r="AC135" s="5">
        <v>1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8.5</v>
      </c>
      <c r="AJ135" s="5">
        <v>0.01</v>
      </c>
      <c r="AK135" s="29">
        <v>1</v>
      </c>
    </row>
    <row r="136" spans="2:37" ht="12" customHeight="1" x14ac:dyDescent="0.3">
      <c r="B136" s="27">
        <v>126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1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1</v>
      </c>
      <c r="W136" s="5">
        <v>3249</v>
      </c>
      <c r="X136" s="5">
        <v>0</v>
      </c>
      <c r="Y136" s="5">
        <v>0</v>
      </c>
      <c r="Z136" s="5">
        <v>1</v>
      </c>
      <c r="AA136" s="5">
        <v>0</v>
      </c>
      <c r="AB136" s="5">
        <v>0</v>
      </c>
      <c r="AC136" s="5">
        <v>1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9.39</v>
      </c>
      <c r="AJ136" s="5">
        <v>0.01</v>
      </c>
      <c r="AK136" s="29">
        <v>1</v>
      </c>
    </row>
    <row r="137" spans="2:37" ht="12" customHeight="1" x14ac:dyDescent="0.3">
      <c r="B137" s="27">
        <v>127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1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1</v>
      </c>
      <c r="W137" s="5">
        <v>3249</v>
      </c>
      <c r="X137" s="5">
        <v>0</v>
      </c>
      <c r="Y137" s="5">
        <v>0</v>
      </c>
      <c r="Z137" s="5">
        <v>1</v>
      </c>
      <c r="AA137" s="5">
        <v>0</v>
      </c>
      <c r="AB137" s="5">
        <v>0</v>
      </c>
      <c r="AC137" s="5">
        <v>1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9.5</v>
      </c>
      <c r="AJ137" s="5">
        <v>0.01</v>
      </c>
      <c r="AK137" s="29">
        <v>1</v>
      </c>
    </row>
    <row r="138" spans="2:37" ht="12" customHeight="1" x14ac:dyDescent="0.3">
      <c r="B138" s="27">
        <v>128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1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1</v>
      </c>
      <c r="W138" s="5">
        <v>3249</v>
      </c>
      <c r="X138" s="5">
        <v>0</v>
      </c>
      <c r="Y138" s="5">
        <v>0</v>
      </c>
      <c r="Z138" s="5">
        <v>1</v>
      </c>
      <c r="AA138" s="5">
        <v>0</v>
      </c>
      <c r="AB138" s="5">
        <v>0</v>
      </c>
      <c r="AC138" s="5">
        <v>1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9.99</v>
      </c>
      <c r="AJ138" s="5">
        <v>0.01</v>
      </c>
      <c r="AK138" s="29">
        <v>1</v>
      </c>
    </row>
    <row r="139" spans="2:37" ht="12" customHeight="1" x14ac:dyDescent="0.3">
      <c r="B139" s="27">
        <v>129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1</v>
      </c>
      <c r="W139" s="5">
        <v>3249</v>
      </c>
      <c r="X139" s="5">
        <v>0</v>
      </c>
      <c r="Y139" s="5">
        <v>0</v>
      </c>
      <c r="Z139" s="5">
        <v>1</v>
      </c>
      <c r="AA139" s="5">
        <v>0</v>
      </c>
      <c r="AB139" s="5">
        <v>0</v>
      </c>
      <c r="AC139" s="5">
        <v>1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10</v>
      </c>
      <c r="AJ139" s="5">
        <v>0.01</v>
      </c>
      <c r="AK139" s="29">
        <v>1</v>
      </c>
    </row>
    <row r="140" spans="2:37" ht="12" customHeight="1" x14ac:dyDescent="0.3">
      <c r="B140" s="27">
        <v>130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1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1</v>
      </c>
      <c r="W140" s="5">
        <v>3249</v>
      </c>
      <c r="X140" s="5">
        <v>0</v>
      </c>
      <c r="Y140" s="5">
        <v>0</v>
      </c>
      <c r="Z140" s="5">
        <v>1</v>
      </c>
      <c r="AA140" s="5">
        <v>0</v>
      </c>
      <c r="AB140" s="5">
        <v>0</v>
      </c>
      <c r="AC140" s="5">
        <v>1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10</v>
      </c>
      <c r="AJ140" s="5">
        <v>0.01</v>
      </c>
      <c r="AK140" s="29">
        <v>1</v>
      </c>
    </row>
    <row r="141" spans="2:37" ht="12" customHeight="1" x14ac:dyDescent="0.3">
      <c r="B141" s="27">
        <v>131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1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1</v>
      </c>
      <c r="W141" s="5">
        <v>3249</v>
      </c>
      <c r="X141" s="5">
        <v>0</v>
      </c>
      <c r="Y141" s="5">
        <v>0</v>
      </c>
      <c r="Z141" s="5">
        <v>1</v>
      </c>
      <c r="AA141" s="5">
        <v>0</v>
      </c>
      <c r="AB141" s="5">
        <v>0</v>
      </c>
      <c r="AC141" s="5">
        <v>1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10.5</v>
      </c>
      <c r="AJ141" s="5">
        <v>0.01</v>
      </c>
      <c r="AK141" s="29">
        <v>1</v>
      </c>
    </row>
    <row r="142" spans="2:37" ht="12" customHeight="1" x14ac:dyDescent="0.3">
      <c r="B142" s="27">
        <v>132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1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1</v>
      </c>
      <c r="W142" s="5">
        <v>3249</v>
      </c>
      <c r="X142" s="5">
        <v>0</v>
      </c>
      <c r="Y142" s="5">
        <v>0</v>
      </c>
      <c r="Z142" s="5">
        <v>1</v>
      </c>
      <c r="AA142" s="5">
        <v>0</v>
      </c>
      <c r="AB142" s="5">
        <v>0</v>
      </c>
      <c r="AC142" s="5">
        <v>1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10.5</v>
      </c>
      <c r="AJ142" s="5">
        <v>0.01</v>
      </c>
      <c r="AK142" s="29">
        <v>1</v>
      </c>
    </row>
    <row r="143" spans="2:37" ht="12" customHeight="1" x14ac:dyDescent="0.3">
      <c r="B143" s="27">
        <v>133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1</v>
      </c>
      <c r="W143" s="5">
        <v>3249</v>
      </c>
      <c r="X143" s="5">
        <v>0</v>
      </c>
      <c r="Y143" s="5">
        <v>0</v>
      </c>
      <c r="Z143" s="5">
        <v>1</v>
      </c>
      <c r="AA143" s="5">
        <v>0</v>
      </c>
      <c r="AB143" s="5">
        <v>0</v>
      </c>
      <c r="AC143" s="5">
        <v>1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10.5</v>
      </c>
      <c r="AJ143" s="5">
        <v>0.01</v>
      </c>
      <c r="AK143" s="29">
        <v>1</v>
      </c>
    </row>
    <row r="144" spans="2:37" ht="12" customHeight="1" x14ac:dyDescent="0.3">
      <c r="B144" s="27">
        <v>134</v>
      </c>
      <c r="D144" s="5">
        <v>0</v>
      </c>
      <c r="E144" s="5">
        <v>0</v>
      </c>
      <c r="F144" s="5">
        <v>1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</v>
      </c>
      <c r="W144" s="5">
        <v>352</v>
      </c>
      <c r="X144" s="5">
        <v>0</v>
      </c>
      <c r="Y144" s="5">
        <v>0</v>
      </c>
      <c r="Z144" s="5">
        <v>0</v>
      </c>
      <c r="AA144" s="5">
        <v>1</v>
      </c>
      <c r="AB144" s="5">
        <v>0</v>
      </c>
      <c r="AC144" s="5">
        <v>0</v>
      </c>
      <c r="AD144" s="5">
        <v>1</v>
      </c>
      <c r="AE144" s="5">
        <v>0</v>
      </c>
      <c r="AF144" s="5">
        <v>0</v>
      </c>
      <c r="AG144" s="5">
        <v>0</v>
      </c>
      <c r="AH144" s="5">
        <v>0</v>
      </c>
      <c r="AI144" s="5">
        <v>11.5</v>
      </c>
      <c r="AJ144" s="5">
        <v>0.01</v>
      </c>
      <c r="AK144" s="29">
        <v>1</v>
      </c>
    </row>
    <row r="145" spans="2:37" ht="12" customHeight="1" x14ac:dyDescent="0.3">
      <c r="B145" s="27">
        <v>135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1</v>
      </c>
      <c r="W145" s="5">
        <v>3249</v>
      </c>
      <c r="X145" s="5">
        <v>0</v>
      </c>
      <c r="Y145" s="5">
        <v>0</v>
      </c>
      <c r="Z145" s="5">
        <v>1</v>
      </c>
      <c r="AA145" s="5">
        <v>0</v>
      </c>
      <c r="AB145" s="5">
        <v>0</v>
      </c>
      <c r="AC145" s="5">
        <v>1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11.55</v>
      </c>
      <c r="AJ145" s="5">
        <v>0.01</v>
      </c>
      <c r="AK145" s="29">
        <v>1</v>
      </c>
    </row>
    <row r="146" spans="2:37" ht="12" customHeight="1" x14ac:dyDescent="0.3">
      <c r="B146" s="27">
        <v>136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1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1</v>
      </c>
      <c r="W146" s="5">
        <v>3249</v>
      </c>
      <c r="X146" s="5">
        <v>0</v>
      </c>
      <c r="Y146" s="5">
        <v>0</v>
      </c>
      <c r="Z146" s="5">
        <v>1</v>
      </c>
      <c r="AA146" s="5">
        <v>0</v>
      </c>
      <c r="AB146" s="5">
        <v>0</v>
      </c>
      <c r="AC146" s="5">
        <v>1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11.71</v>
      </c>
      <c r="AJ146" s="5">
        <v>0.01</v>
      </c>
      <c r="AK146" s="29">
        <v>1</v>
      </c>
    </row>
    <row r="147" spans="2:37" ht="12" customHeight="1" x14ac:dyDescent="0.3">
      <c r="B147" s="27">
        <v>137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1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1</v>
      </c>
      <c r="W147" s="5">
        <v>3249</v>
      </c>
      <c r="X147" s="5">
        <v>0</v>
      </c>
      <c r="Y147" s="5">
        <v>0</v>
      </c>
      <c r="Z147" s="5">
        <v>1</v>
      </c>
      <c r="AA147" s="5">
        <v>0</v>
      </c>
      <c r="AB147" s="5">
        <v>0</v>
      </c>
      <c r="AC147" s="5">
        <v>1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15.5</v>
      </c>
      <c r="AJ147" s="5">
        <v>0.01</v>
      </c>
      <c r="AK147" s="29">
        <v>1</v>
      </c>
    </row>
    <row r="148" spans="2:37" ht="12" customHeight="1" x14ac:dyDescent="0.3">
      <c r="B148" s="27">
        <v>138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1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1</v>
      </c>
      <c r="V148" s="5">
        <v>0</v>
      </c>
      <c r="W148" s="5">
        <v>2991</v>
      </c>
      <c r="X148" s="5">
        <v>0</v>
      </c>
      <c r="Y148" s="5">
        <v>0</v>
      </c>
      <c r="Z148" s="5">
        <v>0</v>
      </c>
      <c r="AA148" s="5">
        <v>1</v>
      </c>
      <c r="AB148" s="5">
        <v>0</v>
      </c>
      <c r="AC148" s="5">
        <v>0</v>
      </c>
      <c r="AD148" s="5">
        <v>0</v>
      </c>
      <c r="AE148" s="5">
        <v>0</v>
      </c>
      <c r="AF148" s="5">
        <v>1</v>
      </c>
      <c r="AG148" s="5">
        <v>0</v>
      </c>
      <c r="AH148" s="5">
        <v>0</v>
      </c>
      <c r="AI148" s="5">
        <v>0.9800000001000001</v>
      </c>
      <c r="AJ148" s="5">
        <v>0.53454545460000003</v>
      </c>
      <c r="AK148" s="29">
        <v>1</v>
      </c>
    </row>
    <row r="149" spans="2:37" ht="12" customHeight="1" x14ac:dyDescent="0.3">
      <c r="B149" s="27">
        <v>139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1</v>
      </c>
      <c r="W149" s="5">
        <v>3249</v>
      </c>
      <c r="X149" s="5">
        <v>0</v>
      </c>
      <c r="Y149" s="5">
        <v>0</v>
      </c>
      <c r="Z149" s="5">
        <v>1</v>
      </c>
      <c r="AA149" s="5">
        <v>0</v>
      </c>
      <c r="AB149" s="5">
        <v>0</v>
      </c>
      <c r="AC149" s="5">
        <v>1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18</v>
      </c>
      <c r="AJ149" s="5">
        <v>0.01</v>
      </c>
      <c r="AK149" s="29">
        <v>1</v>
      </c>
    </row>
    <row r="150" spans="2:37" ht="12" customHeight="1" x14ac:dyDescent="0.3">
      <c r="B150" s="27">
        <v>140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1</v>
      </c>
      <c r="W150" s="5">
        <v>3249</v>
      </c>
      <c r="X150" s="5">
        <v>0</v>
      </c>
      <c r="Y150" s="5">
        <v>0</v>
      </c>
      <c r="Z150" s="5">
        <v>1</v>
      </c>
      <c r="AA150" s="5">
        <v>0</v>
      </c>
      <c r="AB150" s="5">
        <v>0</v>
      </c>
      <c r="AC150" s="5">
        <v>1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18.5</v>
      </c>
      <c r="AJ150" s="5">
        <v>0.01</v>
      </c>
      <c r="AK150" s="29">
        <v>1</v>
      </c>
    </row>
    <row r="151" spans="2:37" ht="12" customHeight="1" x14ac:dyDescent="0.3">
      <c r="B151" s="27">
        <v>141</v>
      </c>
      <c r="D151" s="5">
        <v>1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1</v>
      </c>
      <c r="W151" s="5">
        <v>1</v>
      </c>
      <c r="X151" s="5">
        <v>0</v>
      </c>
      <c r="Y151" s="5">
        <v>0</v>
      </c>
      <c r="Z151" s="5">
        <v>1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1</v>
      </c>
      <c r="AH151" s="5">
        <v>0</v>
      </c>
      <c r="AI151" s="5">
        <v>20.7</v>
      </c>
      <c r="AJ151" s="5">
        <v>0.01</v>
      </c>
      <c r="AK151" s="29">
        <v>1</v>
      </c>
    </row>
    <row r="152" spans="2:37" ht="12" customHeight="1" x14ac:dyDescent="0.3">
      <c r="B152" s="27">
        <v>142</v>
      </c>
      <c r="D152" s="5">
        <v>1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1</v>
      </c>
      <c r="W152" s="5">
        <v>1</v>
      </c>
      <c r="X152" s="5">
        <v>0</v>
      </c>
      <c r="Y152" s="5">
        <v>0</v>
      </c>
      <c r="Z152" s="5">
        <v>1</v>
      </c>
      <c r="AA152" s="5">
        <v>0</v>
      </c>
      <c r="AB152" s="5">
        <v>0</v>
      </c>
      <c r="AC152" s="5">
        <v>0</v>
      </c>
      <c r="AD152" s="5">
        <v>0</v>
      </c>
      <c r="AE152" s="5">
        <v>1</v>
      </c>
      <c r="AF152" s="5">
        <v>0</v>
      </c>
      <c r="AG152" s="5">
        <v>0</v>
      </c>
      <c r="AH152" s="5">
        <v>0</v>
      </c>
      <c r="AI152" s="5">
        <v>22</v>
      </c>
      <c r="AJ152" s="5">
        <v>0.01</v>
      </c>
      <c r="AK152" s="29">
        <v>1</v>
      </c>
    </row>
    <row r="153" spans="2:37" ht="12" customHeight="1" x14ac:dyDescent="0.3">
      <c r="B153" s="27">
        <v>143</v>
      </c>
      <c r="D153" s="5">
        <v>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1</v>
      </c>
      <c r="W153" s="5">
        <v>1</v>
      </c>
      <c r="X153" s="5">
        <v>0</v>
      </c>
      <c r="Y153" s="5">
        <v>0</v>
      </c>
      <c r="Z153" s="5">
        <v>1</v>
      </c>
      <c r="AA153" s="5">
        <v>0</v>
      </c>
      <c r="AB153" s="5">
        <v>0</v>
      </c>
      <c r="AC153" s="5">
        <v>0</v>
      </c>
      <c r="AD153" s="5">
        <v>0</v>
      </c>
      <c r="AE153" s="5">
        <v>1</v>
      </c>
      <c r="AF153" s="5">
        <v>0</v>
      </c>
      <c r="AG153" s="5">
        <v>0</v>
      </c>
      <c r="AH153" s="5">
        <v>0</v>
      </c>
      <c r="AI153" s="5">
        <v>23.65</v>
      </c>
      <c r="AJ153" s="5">
        <v>0.01</v>
      </c>
      <c r="AK153" s="29">
        <v>1</v>
      </c>
    </row>
    <row r="154" spans="2:37" ht="12" customHeight="1" x14ac:dyDescent="0.3">
      <c r="B154" s="27">
        <v>144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1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1</v>
      </c>
      <c r="W154" s="5">
        <v>5450</v>
      </c>
      <c r="X154" s="5">
        <v>0</v>
      </c>
      <c r="Y154" s="5">
        <v>1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0</v>
      </c>
      <c r="AG154" s="5">
        <v>0</v>
      </c>
      <c r="AH154" s="5">
        <v>0</v>
      </c>
      <c r="AI154" s="5">
        <v>26</v>
      </c>
      <c r="AJ154" s="5">
        <v>0.01</v>
      </c>
      <c r="AK154" s="29">
        <v>1</v>
      </c>
    </row>
    <row r="155" spans="2:37" ht="12" customHeight="1" x14ac:dyDescent="0.3">
      <c r="B155" s="27">
        <v>145</v>
      </c>
      <c r="D155" s="5">
        <v>1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</v>
      </c>
      <c r="W155" s="5">
        <v>1</v>
      </c>
      <c r="X155" s="5">
        <v>0</v>
      </c>
      <c r="Y155" s="5">
        <v>0</v>
      </c>
      <c r="Z155" s="5">
        <v>1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1</v>
      </c>
      <c r="AH155" s="5">
        <v>0</v>
      </c>
      <c r="AI155" s="5">
        <v>26</v>
      </c>
      <c r="AJ155" s="5">
        <v>0.01</v>
      </c>
      <c r="AK155" s="29">
        <v>1</v>
      </c>
    </row>
    <row r="156" spans="2:37" ht="12" customHeight="1" x14ac:dyDescent="0.3">
      <c r="B156" s="27">
        <v>146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1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1</v>
      </c>
      <c r="W156" s="5">
        <v>3249</v>
      </c>
      <c r="X156" s="5">
        <v>0</v>
      </c>
      <c r="Y156" s="5">
        <v>0</v>
      </c>
      <c r="Z156" s="5">
        <v>1</v>
      </c>
      <c r="AA156" s="5">
        <v>0</v>
      </c>
      <c r="AB156" s="5">
        <v>0</v>
      </c>
      <c r="AC156" s="5">
        <v>1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27</v>
      </c>
      <c r="AJ156" s="5">
        <v>0.01</v>
      </c>
      <c r="AK156" s="29">
        <v>1</v>
      </c>
    </row>
    <row r="157" spans="2:37" ht="12" customHeight="1" x14ac:dyDescent="0.3">
      <c r="B157" s="27">
        <v>147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1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1</v>
      </c>
      <c r="V157" s="5">
        <v>0</v>
      </c>
      <c r="W157" s="5">
        <v>1029</v>
      </c>
      <c r="X157" s="5">
        <v>0</v>
      </c>
      <c r="Y157" s="5">
        <v>0</v>
      </c>
      <c r="Z157" s="5">
        <v>0</v>
      </c>
      <c r="AA157" s="5">
        <v>1</v>
      </c>
      <c r="AB157" s="5">
        <v>0</v>
      </c>
      <c r="AC157" s="5">
        <v>0</v>
      </c>
      <c r="AD157" s="5">
        <v>0</v>
      </c>
      <c r="AE157" s="5">
        <v>0</v>
      </c>
      <c r="AF157" s="5">
        <v>1</v>
      </c>
      <c r="AG157" s="5">
        <v>0</v>
      </c>
      <c r="AH157" s="5">
        <v>0</v>
      </c>
      <c r="AI157" s="5">
        <v>1.0699999998</v>
      </c>
      <c r="AJ157" s="5">
        <v>1.0699999998</v>
      </c>
      <c r="AK157" s="29">
        <v>0</v>
      </c>
    </row>
    <row r="158" spans="2:37" ht="12" customHeight="1" x14ac:dyDescent="0.3">
      <c r="B158" s="27">
        <v>148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1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1</v>
      </c>
      <c r="V158" s="5">
        <v>0</v>
      </c>
      <c r="W158" s="5">
        <v>1029</v>
      </c>
      <c r="X158" s="5">
        <v>0</v>
      </c>
      <c r="Y158" s="5">
        <v>0</v>
      </c>
      <c r="Z158" s="5">
        <v>0</v>
      </c>
      <c r="AA158" s="5">
        <v>1</v>
      </c>
      <c r="AB158" s="5">
        <v>0</v>
      </c>
      <c r="AC158" s="5">
        <v>0</v>
      </c>
      <c r="AD158" s="5">
        <v>0</v>
      </c>
      <c r="AE158" s="5">
        <v>0</v>
      </c>
      <c r="AF158" s="5">
        <v>1</v>
      </c>
      <c r="AG158" s="5">
        <v>0</v>
      </c>
      <c r="AH158" s="5">
        <v>0</v>
      </c>
      <c r="AI158" s="5">
        <v>1.0699999998</v>
      </c>
      <c r="AJ158" s="5">
        <v>1.0699999998</v>
      </c>
      <c r="AK158" s="29">
        <v>0</v>
      </c>
    </row>
    <row r="159" spans="2:37" ht="12" customHeight="1" x14ac:dyDescent="0.3">
      <c r="B159" s="27">
        <v>149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1</v>
      </c>
      <c r="T159" s="5">
        <v>0</v>
      </c>
      <c r="U159" s="5">
        <v>1</v>
      </c>
      <c r="V159" s="5">
        <v>0</v>
      </c>
      <c r="W159" s="5">
        <v>2991</v>
      </c>
      <c r="X159" s="5">
        <v>0</v>
      </c>
      <c r="Y159" s="5">
        <v>0</v>
      </c>
      <c r="Z159" s="5">
        <v>0</v>
      </c>
      <c r="AA159" s="5">
        <v>1</v>
      </c>
      <c r="AB159" s="5">
        <v>0</v>
      </c>
      <c r="AC159" s="5">
        <v>0</v>
      </c>
      <c r="AD159" s="5">
        <v>0</v>
      </c>
      <c r="AE159" s="5">
        <v>0</v>
      </c>
      <c r="AF159" s="5">
        <v>1</v>
      </c>
      <c r="AG159" s="5">
        <v>0</v>
      </c>
      <c r="AH159" s="5">
        <v>0</v>
      </c>
      <c r="AI159" s="5">
        <v>2.1399999996000001</v>
      </c>
      <c r="AJ159" s="5">
        <v>0.53499999990000002</v>
      </c>
      <c r="AK159" s="29">
        <v>1</v>
      </c>
    </row>
    <row r="160" spans="2:37" ht="12" customHeight="1" x14ac:dyDescent="0.3">
      <c r="B160" s="27">
        <v>150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1</v>
      </c>
      <c r="T160" s="5">
        <v>0</v>
      </c>
      <c r="U160" s="5">
        <v>1</v>
      </c>
      <c r="V160" s="5">
        <v>0</v>
      </c>
      <c r="W160" s="5">
        <v>2991</v>
      </c>
      <c r="X160" s="5">
        <v>0</v>
      </c>
      <c r="Y160" s="5">
        <v>0</v>
      </c>
      <c r="Z160" s="5">
        <v>0</v>
      </c>
      <c r="AA160" s="5">
        <v>1</v>
      </c>
      <c r="AB160" s="5">
        <v>0</v>
      </c>
      <c r="AC160" s="5">
        <v>0</v>
      </c>
      <c r="AD160" s="5">
        <v>0</v>
      </c>
      <c r="AE160" s="5">
        <v>0</v>
      </c>
      <c r="AF160" s="5">
        <v>1</v>
      </c>
      <c r="AG160" s="5">
        <v>0</v>
      </c>
      <c r="AH160" s="5">
        <v>0</v>
      </c>
      <c r="AI160" s="5">
        <v>2.1600000000700001</v>
      </c>
      <c r="AJ160" s="5">
        <v>0.5355371901</v>
      </c>
      <c r="AK160" s="29">
        <v>1</v>
      </c>
    </row>
    <row r="161" spans="2:37" ht="12" customHeight="1" x14ac:dyDescent="0.3">
      <c r="B161" s="27">
        <v>151</v>
      </c>
      <c r="D161" s="5">
        <v>1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1</v>
      </c>
      <c r="W161" s="5">
        <v>1</v>
      </c>
      <c r="X161" s="5">
        <v>0</v>
      </c>
      <c r="Y161" s="5">
        <v>0</v>
      </c>
      <c r="Z161" s="5">
        <v>1</v>
      </c>
      <c r="AA161" s="5">
        <v>0</v>
      </c>
      <c r="AB161" s="5">
        <v>0</v>
      </c>
      <c r="AC161" s="5">
        <v>0</v>
      </c>
      <c r="AD161" s="5">
        <v>0</v>
      </c>
      <c r="AE161" s="5">
        <v>1</v>
      </c>
      <c r="AF161" s="5">
        <v>0</v>
      </c>
      <c r="AG161" s="5">
        <v>0</v>
      </c>
      <c r="AH161" s="5">
        <v>0</v>
      </c>
      <c r="AI161" s="5">
        <v>43</v>
      </c>
      <c r="AJ161" s="5">
        <v>0.01</v>
      </c>
      <c r="AK161" s="29">
        <v>1</v>
      </c>
    </row>
    <row r="162" spans="2:37" ht="12" customHeight="1" x14ac:dyDescent="0.3">
      <c r="B162" s="27">
        <v>152</v>
      </c>
      <c r="D162" s="5">
        <v>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1</v>
      </c>
      <c r="W162" s="5">
        <v>1</v>
      </c>
      <c r="X162" s="5">
        <v>0</v>
      </c>
      <c r="Y162" s="5">
        <v>0</v>
      </c>
      <c r="Z162" s="5">
        <v>1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</v>
      </c>
      <c r="AH162" s="5">
        <v>0</v>
      </c>
      <c r="AI162" s="5">
        <v>46.02</v>
      </c>
      <c r="AJ162" s="5">
        <v>0.01</v>
      </c>
      <c r="AK162" s="29">
        <v>1</v>
      </c>
    </row>
    <row r="163" spans="2:37" ht="12" customHeight="1" x14ac:dyDescent="0.3">
      <c r="B163" s="27">
        <v>153</v>
      </c>
      <c r="D163" s="5">
        <v>0</v>
      </c>
      <c r="E163" s="5">
        <v>0</v>
      </c>
      <c r="F163" s="5">
        <v>1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1</v>
      </c>
      <c r="W163" s="5">
        <v>30</v>
      </c>
      <c r="X163" s="5">
        <v>0</v>
      </c>
      <c r="Y163" s="5">
        <v>0</v>
      </c>
      <c r="Z163" s="5">
        <v>0</v>
      </c>
      <c r="AA163" s="5">
        <v>1</v>
      </c>
      <c r="AB163" s="5">
        <v>0</v>
      </c>
      <c r="AC163" s="5">
        <v>1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0.7</v>
      </c>
      <c r="AJ163" s="5">
        <v>0.7</v>
      </c>
      <c r="AK163" s="29">
        <v>0</v>
      </c>
    </row>
    <row r="164" spans="2:37" ht="12" customHeight="1" x14ac:dyDescent="0.3">
      <c r="B164" s="27">
        <v>154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1</v>
      </c>
      <c r="V164" s="5">
        <v>0</v>
      </c>
      <c r="W164" s="5">
        <v>1029</v>
      </c>
      <c r="X164" s="5">
        <v>0</v>
      </c>
      <c r="Y164" s="5">
        <v>0</v>
      </c>
      <c r="Z164" s="5">
        <v>0</v>
      </c>
      <c r="AA164" s="5">
        <v>1</v>
      </c>
      <c r="AB164" s="5">
        <v>0</v>
      </c>
      <c r="AC164" s="5">
        <v>0</v>
      </c>
      <c r="AD164" s="5">
        <v>0</v>
      </c>
      <c r="AE164" s="5">
        <v>0</v>
      </c>
      <c r="AF164" s="5">
        <v>1</v>
      </c>
      <c r="AG164" s="5">
        <v>0</v>
      </c>
      <c r="AH164" s="5">
        <v>0</v>
      </c>
      <c r="AI164" s="5">
        <v>1.2500000001999998</v>
      </c>
      <c r="AJ164" s="5">
        <v>1.2500000001999998</v>
      </c>
      <c r="AK164" s="29">
        <v>0</v>
      </c>
    </row>
    <row r="165" spans="2:37" ht="12" customHeight="1" x14ac:dyDescent="0.3">
      <c r="B165" s="27">
        <v>155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1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1</v>
      </c>
      <c r="V165" s="5">
        <v>0</v>
      </c>
      <c r="W165" s="5">
        <v>1029</v>
      </c>
      <c r="X165" s="5">
        <v>0</v>
      </c>
      <c r="Y165" s="5">
        <v>0</v>
      </c>
      <c r="Z165" s="5">
        <v>0</v>
      </c>
      <c r="AA165" s="5">
        <v>1</v>
      </c>
      <c r="AB165" s="5">
        <v>0</v>
      </c>
      <c r="AC165" s="5">
        <v>0</v>
      </c>
      <c r="AD165" s="5">
        <v>0</v>
      </c>
      <c r="AE165" s="5">
        <v>0</v>
      </c>
      <c r="AF165" s="5">
        <v>1</v>
      </c>
      <c r="AG165" s="5">
        <v>0</v>
      </c>
      <c r="AH165" s="5">
        <v>0</v>
      </c>
      <c r="AI165" s="5">
        <v>1.2500000001999998</v>
      </c>
      <c r="AJ165" s="5">
        <v>1.2500000001999998</v>
      </c>
      <c r="AK165" s="29">
        <v>0</v>
      </c>
    </row>
    <row r="166" spans="2:37" ht="12" customHeight="1" x14ac:dyDescent="0.3">
      <c r="B166" s="27">
        <v>156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1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1</v>
      </c>
      <c r="V166" s="5">
        <v>0</v>
      </c>
      <c r="W166" s="5">
        <v>1029</v>
      </c>
      <c r="X166" s="5">
        <v>0</v>
      </c>
      <c r="Y166" s="5">
        <v>0</v>
      </c>
      <c r="Z166" s="5">
        <v>0</v>
      </c>
      <c r="AA166" s="5">
        <v>1</v>
      </c>
      <c r="AB166" s="5">
        <v>0</v>
      </c>
      <c r="AC166" s="5">
        <v>0</v>
      </c>
      <c r="AD166" s="5">
        <v>0</v>
      </c>
      <c r="AE166" s="5">
        <v>0</v>
      </c>
      <c r="AF166" s="5">
        <v>1</v>
      </c>
      <c r="AG166" s="5">
        <v>0</v>
      </c>
      <c r="AH166" s="5">
        <v>0</v>
      </c>
      <c r="AI166" s="5">
        <v>1.2500000001999998</v>
      </c>
      <c r="AJ166" s="5">
        <v>1.2500000001999998</v>
      </c>
      <c r="AK166" s="29">
        <v>0</v>
      </c>
    </row>
    <row r="167" spans="2:37" ht="12" customHeight="1" x14ac:dyDescent="0.3">
      <c r="B167" s="27">
        <v>157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1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1</v>
      </c>
      <c r="V167" s="5">
        <v>0</v>
      </c>
      <c r="W167" s="5">
        <v>1029</v>
      </c>
      <c r="X167" s="5">
        <v>0</v>
      </c>
      <c r="Y167" s="5">
        <v>0</v>
      </c>
      <c r="Z167" s="5">
        <v>0</v>
      </c>
      <c r="AA167" s="5">
        <v>1</v>
      </c>
      <c r="AB167" s="5">
        <v>0</v>
      </c>
      <c r="AC167" s="5">
        <v>0</v>
      </c>
      <c r="AD167" s="5">
        <v>0</v>
      </c>
      <c r="AE167" s="5">
        <v>0</v>
      </c>
      <c r="AF167" s="5">
        <v>1</v>
      </c>
      <c r="AG167" s="5">
        <v>0</v>
      </c>
      <c r="AH167" s="5">
        <v>0</v>
      </c>
      <c r="AI167" s="5">
        <v>1.2500000001999998</v>
      </c>
      <c r="AJ167" s="5">
        <v>1.2500000001999998</v>
      </c>
      <c r="AK167" s="29">
        <v>1</v>
      </c>
    </row>
    <row r="168" spans="2:37" ht="12" customHeight="1" x14ac:dyDescent="0.3">
      <c r="B168" s="27">
        <v>158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1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0</v>
      </c>
      <c r="W168" s="5">
        <v>70</v>
      </c>
      <c r="X168" s="5">
        <v>0</v>
      </c>
      <c r="Y168" s="5">
        <v>0</v>
      </c>
      <c r="Z168" s="5">
        <v>0</v>
      </c>
      <c r="AA168" s="5">
        <v>1</v>
      </c>
      <c r="AB168" s="5">
        <v>0</v>
      </c>
      <c r="AC168" s="5">
        <v>0</v>
      </c>
      <c r="AD168" s="5">
        <v>0</v>
      </c>
      <c r="AE168" s="5">
        <v>0</v>
      </c>
      <c r="AF168" s="5">
        <v>1</v>
      </c>
      <c r="AG168" s="5">
        <v>0</v>
      </c>
      <c r="AH168" s="5">
        <v>0</v>
      </c>
      <c r="AI168" s="5">
        <v>1.8599999995200001</v>
      </c>
      <c r="AJ168" s="5">
        <v>0.89423076899999998</v>
      </c>
      <c r="AK168" s="29">
        <v>1</v>
      </c>
    </row>
    <row r="169" spans="2:37" ht="12" customHeight="1" x14ac:dyDescent="0.3">
      <c r="B169" s="27">
        <v>159</v>
      </c>
      <c r="D169" s="5">
        <v>1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</v>
      </c>
      <c r="W169" s="5">
        <v>1</v>
      </c>
      <c r="X169" s="5">
        <v>0</v>
      </c>
      <c r="Y169" s="5">
        <v>0</v>
      </c>
      <c r="Z169" s="5">
        <v>1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1</v>
      </c>
      <c r="AH169" s="5">
        <v>0</v>
      </c>
      <c r="AI169" s="5">
        <v>52.02</v>
      </c>
      <c r="AJ169" s="5">
        <v>0.01</v>
      </c>
      <c r="AK169" s="29">
        <v>1</v>
      </c>
    </row>
    <row r="170" spans="2:37" ht="12" customHeight="1" x14ac:dyDescent="0.3">
      <c r="B170" s="27">
        <v>160</v>
      </c>
      <c r="D170" s="5">
        <v>1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1</v>
      </c>
      <c r="W170" s="5">
        <v>1</v>
      </c>
      <c r="X170" s="5">
        <v>0</v>
      </c>
      <c r="Y170" s="5">
        <v>0</v>
      </c>
      <c r="Z170" s="5">
        <v>1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1</v>
      </c>
      <c r="AH170" s="5">
        <v>0</v>
      </c>
      <c r="AI170" s="5">
        <v>61.05</v>
      </c>
      <c r="AJ170" s="5">
        <v>0.01</v>
      </c>
      <c r="AK170" s="29">
        <v>1</v>
      </c>
    </row>
    <row r="171" spans="2:37" ht="12" customHeight="1" x14ac:dyDescent="0.3">
      <c r="B171" s="27">
        <v>161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1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</v>
      </c>
      <c r="W171" s="5">
        <v>4</v>
      </c>
      <c r="X171" s="5">
        <v>0</v>
      </c>
      <c r="Y171" s="5">
        <v>0</v>
      </c>
      <c r="Z171" s="5">
        <v>1</v>
      </c>
      <c r="AA171" s="5">
        <v>0</v>
      </c>
      <c r="AB171" s="5">
        <v>0</v>
      </c>
      <c r="AC171" s="5">
        <v>0</v>
      </c>
      <c r="AD171" s="5">
        <v>1</v>
      </c>
      <c r="AE171" s="5">
        <v>0</v>
      </c>
      <c r="AF171" s="5">
        <v>0</v>
      </c>
      <c r="AG171" s="5">
        <v>0</v>
      </c>
      <c r="AH171" s="5">
        <v>0</v>
      </c>
      <c r="AI171" s="5">
        <v>62</v>
      </c>
      <c r="AJ171" s="5">
        <v>0.01</v>
      </c>
      <c r="AK171" s="29">
        <v>1</v>
      </c>
    </row>
    <row r="172" spans="2:37" ht="12" customHeight="1" x14ac:dyDescent="0.3">
      <c r="B172" s="27">
        <v>162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1</v>
      </c>
      <c r="T172" s="5">
        <v>0</v>
      </c>
      <c r="U172" s="5">
        <v>1</v>
      </c>
      <c r="V172" s="5">
        <v>0</v>
      </c>
      <c r="W172" s="5">
        <v>2991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0</v>
      </c>
      <c r="AF172" s="5">
        <v>1</v>
      </c>
      <c r="AG172" s="5">
        <v>0</v>
      </c>
      <c r="AH172" s="5">
        <v>0</v>
      </c>
      <c r="AI172" s="5">
        <v>3.9299999992000001</v>
      </c>
      <c r="AJ172" s="5">
        <v>0.53590909079999993</v>
      </c>
      <c r="AK172" s="29">
        <v>1</v>
      </c>
    </row>
    <row r="173" spans="2:37" ht="12" customHeight="1" x14ac:dyDescent="0.3">
      <c r="B173" s="27">
        <v>163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1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1</v>
      </c>
      <c r="V173" s="5">
        <v>0</v>
      </c>
      <c r="W173" s="5">
        <v>1029</v>
      </c>
      <c r="X173" s="5">
        <v>0</v>
      </c>
      <c r="Y173" s="5">
        <v>0</v>
      </c>
      <c r="Z173" s="5">
        <v>0</v>
      </c>
      <c r="AA173" s="5">
        <v>1</v>
      </c>
      <c r="AB173" s="5">
        <v>0</v>
      </c>
      <c r="AC173" s="5">
        <v>0</v>
      </c>
      <c r="AD173" s="5">
        <v>0</v>
      </c>
      <c r="AE173" s="5">
        <v>0</v>
      </c>
      <c r="AF173" s="5">
        <v>1</v>
      </c>
      <c r="AG173" s="5">
        <v>0</v>
      </c>
      <c r="AH173" s="5">
        <v>0</v>
      </c>
      <c r="AI173" s="5">
        <v>1.6999999997999999</v>
      </c>
      <c r="AJ173" s="5">
        <v>1.2526315788</v>
      </c>
      <c r="AK173" s="29">
        <v>1</v>
      </c>
    </row>
    <row r="174" spans="2:37" ht="12" customHeight="1" x14ac:dyDescent="0.3">
      <c r="B174" s="27">
        <v>164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1</v>
      </c>
      <c r="T174" s="5">
        <v>0</v>
      </c>
      <c r="U174" s="5">
        <v>1</v>
      </c>
      <c r="V174" s="5">
        <v>0</v>
      </c>
      <c r="W174" s="5">
        <v>2991</v>
      </c>
      <c r="X174" s="5">
        <v>0</v>
      </c>
      <c r="Y174" s="5">
        <v>0</v>
      </c>
      <c r="Z174" s="5">
        <v>0</v>
      </c>
      <c r="AA174" s="5">
        <v>1</v>
      </c>
      <c r="AB174" s="5">
        <v>0</v>
      </c>
      <c r="AC174" s="5">
        <v>0</v>
      </c>
      <c r="AD174" s="5">
        <v>0</v>
      </c>
      <c r="AE174" s="5">
        <v>0</v>
      </c>
      <c r="AF174" s="5">
        <v>1</v>
      </c>
      <c r="AG174" s="5">
        <v>0</v>
      </c>
      <c r="AH174" s="5">
        <v>0</v>
      </c>
      <c r="AI174" s="5">
        <v>5.1800000012999998</v>
      </c>
      <c r="AJ174" s="5">
        <v>0.5358620691</v>
      </c>
      <c r="AK174" s="29">
        <v>1</v>
      </c>
    </row>
    <row r="175" spans="2:37" ht="12" customHeight="1" x14ac:dyDescent="0.3">
      <c r="B175" s="27">
        <v>165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1</v>
      </c>
      <c r="W175" s="5">
        <v>411</v>
      </c>
      <c r="X175" s="5">
        <v>0</v>
      </c>
      <c r="Y175" s="5">
        <v>1</v>
      </c>
      <c r="Z175" s="5">
        <v>0</v>
      </c>
      <c r="AA175" s="5">
        <v>0</v>
      </c>
      <c r="AB175" s="5">
        <v>0</v>
      </c>
      <c r="AC175" s="5">
        <v>0</v>
      </c>
      <c r="AD175" s="5">
        <v>1</v>
      </c>
      <c r="AE175" s="5">
        <v>0</v>
      </c>
      <c r="AF175" s="5">
        <v>0</v>
      </c>
      <c r="AG175" s="5">
        <v>0</v>
      </c>
      <c r="AH175" s="5">
        <v>0</v>
      </c>
      <c r="AI175" s="5">
        <v>0.99</v>
      </c>
      <c r="AJ175" s="5">
        <v>0.99</v>
      </c>
      <c r="AK175" s="29">
        <v>1</v>
      </c>
    </row>
    <row r="176" spans="2:37" ht="12" customHeight="1" x14ac:dyDescent="0.3">
      <c r="B176" s="27">
        <v>166</v>
      </c>
      <c r="D176" s="5">
        <v>0</v>
      </c>
      <c r="E176" s="5">
        <v>1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1</v>
      </c>
      <c r="W176" s="5">
        <v>793</v>
      </c>
      <c r="X176" s="5">
        <v>0</v>
      </c>
      <c r="Y176" s="5">
        <v>1</v>
      </c>
      <c r="Z176" s="5">
        <v>0</v>
      </c>
      <c r="AA176" s="5">
        <v>0</v>
      </c>
      <c r="AB176" s="5">
        <v>0</v>
      </c>
      <c r="AC176" s="5">
        <v>0</v>
      </c>
      <c r="AD176" s="5">
        <v>1</v>
      </c>
      <c r="AE176" s="5">
        <v>0</v>
      </c>
      <c r="AF176" s="5">
        <v>0</v>
      </c>
      <c r="AG176" s="5">
        <v>0</v>
      </c>
      <c r="AH176" s="5">
        <v>0</v>
      </c>
      <c r="AI176" s="5">
        <v>0.99</v>
      </c>
      <c r="AJ176" s="5">
        <v>0.99</v>
      </c>
      <c r="AK176" s="29">
        <v>1</v>
      </c>
    </row>
    <row r="177" spans="2:37" ht="12" customHeight="1" x14ac:dyDescent="0.3">
      <c r="B177" s="27">
        <v>167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1</v>
      </c>
      <c r="T177" s="5">
        <v>0</v>
      </c>
      <c r="U177" s="5">
        <v>0</v>
      </c>
      <c r="V177" s="5">
        <v>1</v>
      </c>
      <c r="W177" s="5">
        <v>3277</v>
      </c>
      <c r="X177" s="5">
        <v>0</v>
      </c>
      <c r="Y177" s="5">
        <v>1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1</v>
      </c>
      <c r="AF177" s="5">
        <v>0</v>
      </c>
      <c r="AG177" s="5">
        <v>0</v>
      </c>
      <c r="AH177" s="5">
        <v>0</v>
      </c>
      <c r="AI177" s="5">
        <v>0.99</v>
      </c>
      <c r="AJ177" s="5">
        <v>0.99</v>
      </c>
      <c r="AK177" s="29">
        <v>0</v>
      </c>
    </row>
    <row r="178" spans="2:37" ht="12" customHeight="1" x14ac:dyDescent="0.3">
      <c r="B178" s="27">
        <v>168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1</v>
      </c>
      <c r="T178" s="5">
        <v>0</v>
      </c>
      <c r="U178" s="5">
        <v>0</v>
      </c>
      <c r="V178" s="5">
        <v>1</v>
      </c>
      <c r="W178" s="5">
        <v>3277</v>
      </c>
      <c r="X178" s="5">
        <v>0</v>
      </c>
      <c r="Y178" s="5">
        <v>1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1</v>
      </c>
      <c r="AF178" s="5">
        <v>0</v>
      </c>
      <c r="AG178" s="5">
        <v>0</v>
      </c>
      <c r="AH178" s="5">
        <v>0</v>
      </c>
      <c r="AI178" s="5">
        <v>0.99</v>
      </c>
      <c r="AJ178" s="5">
        <v>0.99</v>
      </c>
      <c r="AK178" s="29">
        <v>0</v>
      </c>
    </row>
    <row r="179" spans="2:37" ht="12" customHeight="1" x14ac:dyDescent="0.3">
      <c r="B179" s="27">
        <v>169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1</v>
      </c>
      <c r="T179" s="5">
        <v>0</v>
      </c>
      <c r="U179" s="5">
        <v>0</v>
      </c>
      <c r="V179" s="5">
        <v>1</v>
      </c>
      <c r="W179" s="5">
        <v>3277</v>
      </c>
      <c r="X179" s="5">
        <v>0</v>
      </c>
      <c r="Y179" s="5">
        <v>1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1</v>
      </c>
      <c r="AF179" s="5">
        <v>0</v>
      </c>
      <c r="AG179" s="5">
        <v>0</v>
      </c>
      <c r="AH179" s="5">
        <v>0</v>
      </c>
      <c r="AI179" s="5">
        <v>0.99</v>
      </c>
      <c r="AJ179" s="5">
        <v>0.99</v>
      </c>
      <c r="AK179" s="29">
        <v>0</v>
      </c>
    </row>
    <row r="180" spans="2:37" ht="12" customHeight="1" x14ac:dyDescent="0.3">
      <c r="B180" s="27">
        <v>170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1</v>
      </c>
      <c r="W180" s="5">
        <v>841</v>
      </c>
      <c r="X180" s="5">
        <v>0</v>
      </c>
      <c r="Y180" s="5">
        <v>0</v>
      </c>
      <c r="Z180" s="5">
        <v>1</v>
      </c>
      <c r="AA180" s="5">
        <v>0</v>
      </c>
      <c r="AB180" s="5">
        <v>0</v>
      </c>
      <c r="AC180" s="5">
        <v>1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0.99</v>
      </c>
      <c r="AJ180" s="5">
        <v>0.99</v>
      </c>
      <c r="AK180" s="29">
        <v>0</v>
      </c>
    </row>
    <row r="181" spans="2:37" ht="12" customHeight="1" x14ac:dyDescent="0.3">
      <c r="B181" s="27">
        <v>171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1</v>
      </c>
      <c r="W181" s="5">
        <v>841</v>
      </c>
      <c r="X181" s="5">
        <v>0</v>
      </c>
      <c r="Y181" s="5">
        <v>0</v>
      </c>
      <c r="Z181" s="5">
        <v>1</v>
      </c>
      <c r="AA181" s="5">
        <v>0</v>
      </c>
      <c r="AB181" s="5">
        <v>0</v>
      </c>
      <c r="AC181" s="5">
        <v>1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0.99</v>
      </c>
      <c r="AJ181" s="5">
        <v>0.99</v>
      </c>
      <c r="AK181" s="29">
        <v>0</v>
      </c>
    </row>
    <row r="182" spans="2:37" ht="12" customHeight="1" x14ac:dyDescent="0.3">
      <c r="B182" s="27">
        <v>172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1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</v>
      </c>
      <c r="W182" s="5">
        <v>841</v>
      </c>
      <c r="X182" s="5">
        <v>0</v>
      </c>
      <c r="Y182" s="5">
        <v>0</v>
      </c>
      <c r="Z182" s="5">
        <v>1</v>
      </c>
      <c r="AA182" s="5">
        <v>0</v>
      </c>
      <c r="AB182" s="5">
        <v>0</v>
      </c>
      <c r="AC182" s="5">
        <v>1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0.99</v>
      </c>
      <c r="AJ182" s="5">
        <v>0.99</v>
      </c>
      <c r="AK182" s="29">
        <v>0</v>
      </c>
    </row>
    <row r="183" spans="2:37" ht="12" customHeight="1" x14ac:dyDescent="0.3">
      <c r="B183" s="27">
        <v>173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1</v>
      </c>
      <c r="W183" s="5">
        <v>841</v>
      </c>
      <c r="X183" s="5">
        <v>0</v>
      </c>
      <c r="Y183" s="5">
        <v>0</v>
      </c>
      <c r="Z183" s="5">
        <v>1</v>
      </c>
      <c r="AA183" s="5">
        <v>0</v>
      </c>
      <c r="AB183" s="5">
        <v>0</v>
      </c>
      <c r="AC183" s="5">
        <v>1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0.99</v>
      </c>
      <c r="AJ183" s="5">
        <v>0.99</v>
      </c>
      <c r="AK183" s="29">
        <v>0</v>
      </c>
    </row>
    <row r="184" spans="2:37" ht="12" customHeight="1" x14ac:dyDescent="0.3">
      <c r="B184" s="27">
        <v>174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1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</v>
      </c>
      <c r="W184" s="5">
        <v>841</v>
      </c>
      <c r="X184" s="5">
        <v>0</v>
      </c>
      <c r="Y184" s="5">
        <v>0</v>
      </c>
      <c r="Z184" s="5">
        <v>1</v>
      </c>
      <c r="AA184" s="5">
        <v>0</v>
      </c>
      <c r="AB184" s="5">
        <v>0</v>
      </c>
      <c r="AC184" s="5">
        <v>1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0.99</v>
      </c>
      <c r="AJ184" s="5">
        <v>0.99</v>
      </c>
      <c r="AK184" s="29">
        <v>1</v>
      </c>
    </row>
    <row r="185" spans="2:37" ht="12" customHeight="1" x14ac:dyDescent="0.3">
      <c r="B185" s="27">
        <v>175</v>
      </c>
      <c r="D185" s="5">
        <v>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1</v>
      </c>
      <c r="W185" s="5">
        <v>2220</v>
      </c>
      <c r="X185" s="5">
        <v>0</v>
      </c>
      <c r="Y185" s="5">
        <v>0</v>
      </c>
      <c r="Z185" s="5">
        <v>1</v>
      </c>
      <c r="AA185" s="5">
        <v>0</v>
      </c>
      <c r="AB185" s="5">
        <v>0</v>
      </c>
      <c r="AC185" s="5">
        <v>1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0.99</v>
      </c>
      <c r="AJ185" s="5">
        <v>0.99</v>
      </c>
      <c r="AK185" s="29">
        <v>0</v>
      </c>
    </row>
    <row r="186" spans="2:37" ht="12" customHeight="1" x14ac:dyDescent="0.3">
      <c r="B186" s="27">
        <v>176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1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1</v>
      </c>
      <c r="W186" s="5">
        <v>109</v>
      </c>
      <c r="X186" s="5">
        <v>0</v>
      </c>
      <c r="Y186" s="5">
        <v>0</v>
      </c>
      <c r="Z186" s="5">
        <v>0</v>
      </c>
      <c r="AA186" s="5">
        <v>1</v>
      </c>
      <c r="AB186" s="5">
        <v>0</v>
      </c>
      <c r="AC186" s="5">
        <v>0</v>
      </c>
      <c r="AD186" s="5">
        <v>0</v>
      </c>
      <c r="AE186" s="5">
        <v>1</v>
      </c>
      <c r="AF186" s="5">
        <v>0</v>
      </c>
      <c r="AG186" s="5">
        <v>0</v>
      </c>
      <c r="AH186" s="5">
        <v>0</v>
      </c>
      <c r="AI186" s="5">
        <v>0.99</v>
      </c>
      <c r="AJ186" s="5">
        <v>0.99</v>
      </c>
      <c r="AK186" s="29">
        <v>0</v>
      </c>
    </row>
    <row r="187" spans="2:37" ht="12" customHeight="1" x14ac:dyDescent="0.3">
      <c r="B187" s="27">
        <v>177</v>
      </c>
      <c r="D187" s="5">
        <v>0</v>
      </c>
      <c r="E187" s="5">
        <v>0</v>
      </c>
      <c r="F187" s="5">
        <v>1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1</v>
      </c>
      <c r="V187" s="5">
        <v>0</v>
      </c>
      <c r="W187" s="5">
        <v>149</v>
      </c>
      <c r="X187" s="5">
        <v>0</v>
      </c>
      <c r="Y187" s="5">
        <v>0</v>
      </c>
      <c r="Z187" s="5">
        <v>0</v>
      </c>
      <c r="AA187" s="5">
        <v>1</v>
      </c>
      <c r="AB187" s="5">
        <v>0</v>
      </c>
      <c r="AC187" s="5">
        <v>0</v>
      </c>
      <c r="AD187" s="5">
        <v>0</v>
      </c>
      <c r="AE187" s="5">
        <v>0</v>
      </c>
      <c r="AF187" s="5">
        <v>1</v>
      </c>
      <c r="AG187" s="5">
        <v>0</v>
      </c>
      <c r="AH187" s="5">
        <v>0</v>
      </c>
      <c r="AI187" s="5">
        <v>1.77000000012</v>
      </c>
      <c r="AJ187" s="5">
        <v>1.77000000012</v>
      </c>
      <c r="AK187" s="29">
        <v>0</v>
      </c>
    </row>
    <row r="188" spans="2:37" ht="12" customHeight="1" x14ac:dyDescent="0.3">
      <c r="B188" s="27">
        <v>178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1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1</v>
      </c>
      <c r="V188" s="5">
        <v>0</v>
      </c>
      <c r="W188" s="5">
        <v>149</v>
      </c>
      <c r="X188" s="5">
        <v>0</v>
      </c>
      <c r="Y188" s="5">
        <v>0</v>
      </c>
      <c r="Z188" s="5">
        <v>0</v>
      </c>
      <c r="AA188" s="5">
        <v>1</v>
      </c>
      <c r="AB188" s="5">
        <v>0</v>
      </c>
      <c r="AC188" s="5">
        <v>0</v>
      </c>
      <c r="AD188" s="5">
        <v>0</v>
      </c>
      <c r="AE188" s="5">
        <v>0</v>
      </c>
      <c r="AF188" s="5">
        <v>1</v>
      </c>
      <c r="AG188" s="5">
        <v>0</v>
      </c>
      <c r="AH188" s="5">
        <v>0</v>
      </c>
      <c r="AI188" s="5">
        <v>1.77000000012</v>
      </c>
      <c r="AJ188" s="5">
        <v>1.77000000012</v>
      </c>
      <c r="AK188" s="29">
        <v>0</v>
      </c>
    </row>
    <row r="189" spans="2:37" ht="12" customHeight="1" x14ac:dyDescent="0.3">
      <c r="B189" s="27">
        <v>179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1</v>
      </c>
      <c r="V189" s="5">
        <v>0</v>
      </c>
      <c r="W189" s="5">
        <v>215</v>
      </c>
      <c r="X189" s="5">
        <v>0</v>
      </c>
      <c r="Y189" s="5">
        <v>0</v>
      </c>
      <c r="Z189" s="5">
        <v>0</v>
      </c>
      <c r="AA189" s="5">
        <v>1</v>
      </c>
      <c r="AB189" s="5">
        <v>0</v>
      </c>
      <c r="AC189" s="5">
        <v>0</v>
      </c>
      <c r="AD189" s="5">
        <v>0</v>
      </c>
      <c r="AE189" s="5">
        <v>0</v>
      </c>
      <c r="AF189" s="5">
        <v>1</v>
      </c>
      <c r="AG189" s="5">
        <v>0</v>
      </c>
      <c r="AH189" s="5">
        <v>0</v>
      </c>
      <c r="AI189" s="5">
        <v>1.77000000012</v>
      </c>
      <c r="AJ189" s="5">
        <v>1.77000000012</v>
      </c>
      <c r="AK189" s="29">
        <v>0</v>
      </c>
    </row>
    <row r="190" spans="2:37" ht="12" customHeight="1" x14ac:dyDescent="0.3">
      <c r="B190" s="27">
        <v>180</v>
      </c>
      <c r="D190" s="5">
        <v>1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</v>
      </c>
      <c r="W190" s="5">
        <v>2695</v>
      </c>
      <c r="X190" s="5">
        <v>0</v>
      </c>
      <c r="Y190" s="5">
        <v>0</v>
      </c>
      <c r="Z190" s="5">
        <v>0</v>
      </c>
      <c r="AA190" s="5">
        <v>1</v>
      </c>
      <c r="AB190" s="5">
        <v>0</v>
      </c>
      <c r="AC190" s="5">
        <v>0</v>
      </c>
      <c r="AD190" s="5">
        <v>0</v>
      </c>
      <c r="AE190" s="5">
        <v>1</v>
      </c>
      <c r="AF190" s="5">
        <v>0</v>
      </c>
      <c r="AG190" s="5">
        <v>0</v>
      </c>
      <c r="AH190" s="5">
        <v>0</v>
      </c>
      <c r="AI190" s="5">
        <v>0.99</v>
      </c>
      <c r="AJ190" s="5">
        <v>0.99</v>
      </c>
      <c r="AK190" s="29">
        <v>0</v>
      </c>
    </row>
    <row r="191" spans="2:37" ht="12" customHeight="1" x14ac:dyDescent="0.3">
      <c r="B191" s="27">
        <v>181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1</v>
      </c>
      <c r="W191" s="5">
        <v>2695</v>
      </c>
      <c r="X191" s="5">
        <v>0</v>
      </c>
      <c r="Y191" s="5">
        <v>0</v>
      </c>
      <c r="Z191" s="5">
        <v>0</v>
      </c>
      <c r="AA191" s="5">
        <v>1</v>
      </c>
      <c r="AB191" s="5">
        <v>0</v>
      </c>
      <c r="AC191" s="5">
        <v>0</v>
      </c>
      <c r="AD191" s="5">
        <v>1</v>
      </c>
      <c r="AE191" s="5">
        <v>0</v>
      </c>
      <c r="AF191" s="5">
        <v>0</v>
      </c>
      <c r="AG191" s="5">
        <v>0</v>
      </c>
      <c r="AH191" s="5">
        <v>0</v>
      </c>
      <c r="AI191" s="5">
        <v>0.99</v>
      </c>
      <c r="AJ191" s="5">
        <v>0.99</v>
      </c>
      <c r="AK191" s="29">
        <v>0</v>
      </c>
    </row>
    <row r="192" spans="2:37" ht="12" customHeight="1" x14ac:dyDescent="0.3">
      <c r="B192" s="27">
        <v>182</v>
      </c>
      <c r="D192" s="5">
        <v>1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1</v>
      </c>
      <c r="W192" s="5">
        <v>2695</v>
      </c>
      <c r="X192" s="5">
        <v>0</v>
      </c>
      <c r="Y192" s="5">
        <v>0</v>
      </c>
      <c r="Z192" s="5">
        <v>0</v>
      </c>
      <c r="AA192" s="5">
        <v>1</v>
      </c>
      <c r="AB192" s="5">
        <v>0</v>
      </c>
      <c r="AC192" s="5">
        <v>0</v>
      </c>
      <c r="AD192" s="5">
        <v>1</v>
      </c>
      <c r="AE192" s="5">
        <v>0</v>
      </c>
      <c r="AF192" s="5">
        <v>0</v>
      </c>
      <c r="AG192" s="5">
        <v>0</v>
      </c>
      <c r="AH192" s="5">
        <v>0</v>
      </c>
      <c r="AI192" s="5">
        <v>0.99</v>
      </c>
      <c r="AJ192" s="5">
        <v>0.99</v>
      </c>
      <c r="AK192" s="29">
        <v>0</v>
      </c>
    </row>
    <row r="193" spans="2:37" ht="12" customHeight="1" x14ac:dyDescent="0.3">
      <c r="B193" s="27">
        <v>183</v>
      </c>
      <c r="D193" s="5">
        <v>1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1</v>
      </c>
      <c r="W193" s="5">
        <v>2695</v>
      </c>
      <c r="X193" s="5">
        <v>0</v>
      </c>
      <c r="Y193" s="5">
        <v>0</v>
      </c>
      <c r="Z193" s="5">
        <v>0</v>
      </c>
      <c r="AA193" s="5">
        <v>1</v>
      </c>
      <c r="AB193" s="5">
        <v>0</v>
      </c>
      <c r="AC193" s="5">
        <v>0</v>
      </c>
      <c r="AD193" s="5">
        <v>1</v>
      </c>
      <c r="AE193" s="5">
        <v>0</v>
      </c>
      <c r="AF193" s="5">
        <v>0</v>
      </c>
      <c r="AG193" s="5">
        <v>0</v>
      </c>
      <c r="AH193" s="5">
        <v>0</v>
      </c>
      <c r="AI193" s="5">
        <v>0.99</v>
      </c>
      <c r="AJ193" s="5">
        <v>0.99</v>
      </c>
      <c r="AK193" s="29">
        <v>0</v>
      </c>
    </row>
    <row r="194" spans="2:37" ht="12" customHeight="1" x14ac:dyDescent="0.3">
      <c r="B194" s="27">
        <v>184</v>
      </c>
      <c r="D194" s="5">
        <v>1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1</v>
      </c>
      <c r="W194" s="5">
        <v>2695</v>
      </c>
      <c r="X194" s="5">
        <v>0</v>
      </c>
      <c r="Y194" s="5">
        <v>0</v>
      </c>
      <c r="Z194" s="5">
        <v>0</v>
      </c>
      <c r="AA194" s="5">
        <v>1</v>
      </c>
      <c r="AB194" s="5">
        <v>0</v>
      </c>
      <c r="AC194" s="5">
        <v>0</v>
      </c>
      <c r="AD194" s="5">
        <v>1</v>
      </c>
      <c r="AE194" s="5">
        <v>0</v>
      </c>
      <c r="AF194" s="5">
        <v>0</v>
      </c>
      <c r="AG194" s="5">
        <v>0</v>
      </c>
      <c r="AH194" s="5">
        <v>0</v>
      </c>
      <c r="AI194" s="5">
        <v>0.99</v>
      </c>
      <c r="AJ194" s="5">
        <v>0.99</v>
      </c>
      <c r="AK194" s="29">
        <v>0</v>
      </c>
    </row>
    <row r="195" spans="2:37" ht="12" customHeight="1" x14ac:dyDescent="0.3">
      <c r="B195" s="27">
        <v>185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1</v>
      </c>
      <c r="T195" s="5">
        <v>0</v>
      </c>
      <c r="U195" s="5">
        <v>1</v>
      </c>
      <c r="V195" s="5">
        <v>0</v>
      </c>
      <c r="W195" s="5">
        <v>2991</v>
      </c>
      <c r="X195" s="5">
        <v>0</v>
      </c>
      <c r="Y195" s="5">
        <v>0</v>
      </c>
      <c r="Z195" s="5">
        <v>0</v>
      </c>
      <c r="AA195" s="5">
        <v>1</v>
      </c>
      <c r="AB195" s="5">
        <v>0</v>
      </c>
      <c r="AC195" s="5">
        <v>0</v>
      </c>
      <c r="AD195" s="5">
        <v>0</v>
      </c>
      <c r="AE195" s="5">
        <v>0</v>
      </c>
      <c r="AF195" s="5">
        <v>1</v>
      </c>
      <c r="AG195" s="5">
        <v>0</v>
      </c>
      <c r="AH195" s="5">
        <v>0</v>
      </c>
      <c r="AI195" s="5">
        <v>1.77000000012</v>
      </c>
      <c r="AJ195" s="5">
        <v>1.77000000012</v>
      </c>
      <c r="AK195" s="29">
        <v>0</v>
      </c>
    </row>
    <row r="196" spans="2:37" ht="12" customHeight="1" x14ac:dyDescent="0.3">
      <c r="B196" s="27">
        <v>186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1</v>
      </c>
      <c r="T196" s="5">
        <v>0</v>
      </c>
      <c r="U196" s="5">
        <v>1</v>
      </c>
      <c r="V196" s="5">
        <v>0</v>
      </c>
      <c r="W196" s="5">
        <v>2991</v>
      </c>
      <c r="X196" s="5">
        <v>0</v>
      </c>
      <c r="Y196" s="5">
        <v>0</v>
      </c>
      <c r="Z196" s="5">
        <v>0</v>
      </c>
      <c r="AA196" s="5">
        <v>1</v>
      </c>
      <c r="AB196" s="5">
        <v>0</v>
      </c>
      <c r="AC196" s="5">
        <v>0</v>
      </c>
      <c r="AD196" s="5">
        <v>0</v>
      </c>
      <c r="AE196" s="5">
        <v>0</v>
      </c>
      <c r="AF196" s="5">
        <v>1</v>
      </c>
      <c r="AG196" s="5">
        <v>0</v>
      </c>
      <c r="AH196" s="5">
        <v>0</v>
      </c>
      <c r="AI196" s="5">
        <v>1.77000000012</v>
      </c>
      <c r="AJ196" s="5">
        <v>1.77000000012</v>
      </c>
      <c r="AK196" s="29">
        <v>0</v>
      </c>
    </row>
    <row r="197" spans="2:37" ht="12" customHeight="1" x14ac:dyDescent="0.3">
      <c r="B197" s="27">
        <v>187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1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1</v>
      </c>
      <c r="V197" s="5">
        <v>0</v>
      </c>
      <c r="W197" s="5">
        <v>2991</v>
      </c>
      <c r="X197" s="5">
        <v>0</v>
      </c>
      <c r="Y197" s="5">
        <v>0</v>
      </c>
      <c r="Z197" s="5">
        <v>0</v>
      </c>
      <c r="AA197" s="5">
        <v>1</v>
      </c>
      <c r="AB197" s="5">
        <v>0</v>
      </c>
      <c r="AC197" s="5">
        <v>0</v>
      </c>
      <c r="AD197" s="5">
        <v>0</v>
      </c>
      <c r="AE197" s="5">
        <v>0</v>
      </c>
      <c r="AF197" s="5">
        <v>1</v>
      </c>
      <c r="AG197" s="5">
        <v>0</v>
      </c>
      <c r="AH197" s="5">
        <v>0</v>
      </c>
      <c r="AI197" s="5">
        <v>1.77000000012</v>
      </c>
      <c r="AJ197" s="5">
        <v>1.77000000012</v>
      </c>
      <c r="AK197" s="29">
        <v>0</v>
      </c>
    </row>
    <row r="198" spans="2:37" ht="12" customHeight="1" x14ac:dyDescent="0.3">
      <c r="B198" s="27">
        <v>188</v>
      </c>
      <c r="D198" s="5">
        <v>0</v>
      </c>
      <c r="E198" s="5">
        <v>0</v>
      </c>
      <c r="F198" s="5">
        <v>0</v>
      </c>
      <c r="G198" s="5">
        <v>1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1</v>
      </c>
      <c r="V198" s="5">
        <v>0</v>
      </c>
      <c r="W198" s="5">
        <v>2991</v>
      </c>
      <c r="X198" s="5">
        <v>0</v>
      </c>
      <c r="Y198" s="5">
        <v>0</v>
      </c>
      <c r="Z198" s="5">
        <v>0</v>
      </c>
      <c r="AA198" s="5">
        <v>1</v>
      </c>
      <c r="AB198" s="5">
        <v>0</v>
      </c>
      <c r="AC198" s="5">
        <v>0</v>
      </c>
      <c r="AD198" s="5">
        <v>0</v>
      </c>
      <c r="AE198" s="5">
        <v>0</v>
      </c>
      <c r="AF198" s="5">
        <v>1</v>
      </c>
      <c r="AG198" s="5">
        <v>0</v>
      </c>
      <c r="AH198" s="5">
        <v>0</v>
      </c>
      <c r="AI198" s="5">
        <v>1.77000000012</v>
      </c>
      <c r="AJ198" s="5">
        <v>1.77000000012</v>
      </c>
      <c r="AK198" s="29">
        <v>0</v>
      </c>
    </row>
    <row r="199" spans="2:37" ht="12" customHeight="1" x14ac:dyDescent="0.3">
      <c r="B199" s="27">
        <v>189</v>
      </c>
      <c r="D199" s="5">
        <v>0</v>
      </c>
      <c r="E199" s="5">
        <v>0</v>
      </c>
      <c r="F199" s="5">
        <v>0</v>
      </c>
      <c r="G199" s="5">
        <v>0</v>
      </c>
      <c r="H199" s="5">
        <v>1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1</v>
      </c>
      <c r="V199" s="5">
        <v>0</v>
      </c>
      <c r="W199" s="5">
        <v>3380</v>
      </c>
      <c r="X199" s="5">
        <v>0</v>
      </c>
      <c r="Y199" s="5">
        <v>0</v>
      </c>
      <c r="Z199" s="5">
        <v>0</v>
      </c>
      <c r="AA199" s="5">
        <v>1</v>
      </c>
      <c r="AB199" s="5">
        <v>0</v>
      </c>
      <c r="AC199" s="5">
        <v>0</v>
      </c>
      <c r="AD199" s="5">
        <v>0</v>
      </c>
      <c r="AE199" s="5">
        <v>0</v>
      </c>
      <c r="AF199" s="5">
        <v>1</v>
      </c>
      <c r="AG199" s="5">
        <v>0</v>
      </c>
      <c r="AH199" s="5">
        <v>0</v>
      </c>
      <c r="AI199" s="5">
        <v>1.77000000012</v>
      </c>
      <c r="AJ199" s="5">
        <v>1.77000000012</v>
      </c>
      <c r="AK199" s="29">
        <v>0</v>
      </c>
    </row>
    <row r="200" spans="2:37" ht="12" customHeight="1" x14ac:dyDescent="0.3">
      <c r="B200" s="27">
        <v>190</v>
      </c>
      <c r="D200" s="5">
        <v>0</v>
      </c>
      <c r="E200" s="5">
        <v>0</v>
      </c>
      <c r="F200" s="5">
        <v>0</v>
      </c>
      <c r="G200" s="5">
        <v>0</v>
      </c>
      <c r="H200" s="5">
        <v>1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1</v>
      </c>
      <c r="V200" s="5">
        <v>0</v>
      </c>
      <c r="W200" s="5">
        <v>3380</v>
      </c>
      <c r="X200" s="5">
        <v>0</v>
      </c>
      <c r="Y200" s="5">
        <v>0</v>
      </c>
      <c r="Z200" s="5">
        <v>0</v>
      </c>
      <c r="AA200" s="5">
        <v>1</v>
      </c>
      <c r="AB200" s="5">
        <v>0</v>
      </c>
      <c r="AC200" s="5">
        <v>0</v>
      </c>
      <c r="AD200" s="5">
        <v>0</v>
      </c>
      <c r="AE200" s="5">
        <v>0</v>
      </c>
      <c r="AF200" s="5">
        <v>1</v>
      </c>
      <c r="AG200" s="5">
        <v>0</v>
      </c>
      <c r="AH200" s="5">
        <v>0</v>
      </c>
      <c r="AI200" s="5">
        <v>1.77000000012</v>
      </c>
      <c r="AJ200" s="5">
        <v>1.77000000012</v>
      </c>
      <c r="AK200" s="29">
        <v>1</v>
      </c>
    </row>
    <row r="201" spans="2:37" ht="12" customHeight="1" x14ac:dyDescent="0.3">
      <c r="B201" s="27">
        <v>191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1</v>
      </c>
      <c r="T201" s="5">
        <v>0</v>
      </c>
      <c r="U201" s="5">
        <v>0</v>
      </c>
      <c r="V201" s="5">
        <v>1</v>
      </c>
      <c r="W201" s="5">
        <v>3385</v>
      </c>
      <c r="X201" s="5">
        <v>0</v>
      </c>
      <c r="Y201" s="5">
        <v>0</v>
      </c>
      <c r="Z201" s="5">
        <v>0</v>
      </c>
      <c r="AA201" s="5">
        <v>1</v>
      </c>
      <c r="AB201" s="5">
        <v>0</v>
      </c>
      <c r="AC201" s="5">
        <v>0</v>
      </c>
      <c r="AD201" s="5">
        <v>1</v>
      </c>
      <c r="AE201" s="5">
        <v>0</v>
      </c>
      <c r="AF201" s="5">
        <v>0</v>
      </c>
      <c r="AG201" s="5">
        <v>0</v>
      </c>
      <c r="AH201" s="5">
        <v>0</v>
      </c>
      <c r="AI201" s="5">
        <v>0.99</v>
      </c>
      <c r="AJ201" s="5">
        <v>0.99</v>
      </c>
      <c r="AK201" s="29">
        <v>0</v>
      </c>
    </row>
    <row r="202" spans="2:37" ht="12" customHeight="1" x14ac:dyDescent="0.3">
      <c r="B202" s="27">
        <v>192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1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1</v>
      </c>
      <c r="W202" s="5">
        <v>4790</v>
      </c>
      <c r="X202" s="5">
        <v>0</v>
      </c>
      <c r="Y202" s="5">
        <v>0</v>
      </c>
      <c r="Z202" s="5">
        <v>0</v>
      </c>
      <c r="AA202" s="5">
        <v>1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1</v>
      </c>
      <c r="AH202" s="5">
        <v>0</v>
      </c>
      <c r="AI202" s="5">
        <v>0.99</v>
      </c>
      <c r="AJ202" s="5">
        <v>0.99</v>
      </c>
      <c r="AK202" s="29">
        <v>0</v>
      </c>
    </row>
    <row r="203" spans="2:37" ht="12" customHeight="1" x14ac:dyDescent="0.3">
      <c r="B203" s="27">
        <v>193</v>
      </c>
      <c r="D203" s="5">
        <v>1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1</v>
      </c>
      <c r="W203" s="5">
        <v>743</v>
      </c>
      <c r="X203" s="5">
        <v>0</v>
      </c>
      <c r="Y203" s="5">
        <v>1</v>
      </c>
      <c r="Z203" s="5">
        <v>0</v>
      </c>
      <c r="AA203" s="5">
        <v>0</v>
      </c>
      <c r="AB203" s="5">
        <v>0</v>
      </c>
      <c r="AC203" s="5">
        <v>0</v>
      </c>
      <c r="AD203" s="5">
        <v>1</v>
      </c>
      <c r="AE203" s="5">
        <v>0</v>
      </c>
      <c r="AF203" s="5">
        <v>0</v>
      </c>
      <c r="AG203" s="5">
        <v>0</v>
      </c>
      <c r="AH203" s="5">
        <v>0</v>
      </c>
      <c r="AI203" s="5">
        <v>1</v>
      </c>
      <c r="AJ203" s="5">
        <v>1</v>
      </c>
      <c r="AK203" s="29">
        <v>1</v>
      </c>
    </row>
    <row r="204" spans="2:37" ht="12" customHeight="1" x14ac:dyDescent="0.3">
      <c r="B204" s="27">
        <v>194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1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1</v>
      </c>
      <c r="U204" s="5">
        <v>0</v>
      </c>
      <c r="V204" s="5">
        <v>0</v>
      </c>
      <c r="W204" s="5">
        <v>9</v>
      </c>
      <c r="X204" s="5">
        <v>0</v>
      </c>
      <c r="Y204" s="5">
        <v>0</v>
      </c>
      <c r="Z204" s="5">
        <v>1</v>
      </c>
      <c r="AA204" s="5">
        <v>0</v>
      </c>
      <c r="AB204" s="5">
        <v>0</v>
      </c>
      <c r="AC204" s="5">
        <v>0</v>
      </c>
      <c r="AD204" s="5">
        <v>0</v>
      </c>
      <c r="AE204" s="5">
        <v>1</v>
      </c>
      <c r="AF204" s="5">
        <v>0</v>
      </c>
      <c r="AG204" s="5">
        <v>0</v>
      </c>
      <c r="AH204" s="5">
        <v>0</v>
      </c>
      <c r="AI204" s="5">
        <v>1.23</v>
      </c>
      <c r="AJ204" s="5">
        <v>1.23</v>
      </c>
      <c r="AK204" s="29">
        <v>0</v>
      </c>
    </row>
    <row r="205" spans="2:37" ht="12" customHeight="1" x14ac:dyDescent="0.3">
      <c r="B205" s="27">
        <v>195</v>
      </c>
      <c r="D205" s="5">
        <v>0</v>
      </c>
      <c r="E205" s="5">
        <v>1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1</v>
      </c>
      <c r="W205" s="5">
        <v>113</v>
      </c>
      <c r="X205" s="5">
        <v>0</v>
      </c>
      <c r="Y205" s="5">
        <v>0</v>
      </c>
      <c r="Z205" s="5">
        <v>1</v>
      </c>
      <c r="AA205" s="5">
        <v>0</v>
      </c>
      <c r="AB205" s="5">
        <v>0</v>
      </c>
      <c r="AC205" s="5">
        <v>0</v>
      </c>
      <c r="AD205" s="5">
        <v>0</v>
      </c>
      <c r="AE205" s="5">
        <v>1</v>
      </c>
      <c r="AF205" s="5">
        <v>0</v>
      </c>
      <c r="AG205" s="5">
        <v>0</v>
      </c>
      <c r="AH205" s="5">
        <v>0</v>
      </c>
      <c r="AI205" s="5">
        <v>1</v>
      </c>
      <c r="AJ205" s="5">
        <v>1</v>
      </c>
      <c r="AK205" s="29">
        <v>0</v>
      </c>
    </row>
    <row r="206" spans="2:37" ht="12" customHeight="1" x14ac:dyDescent="0.3">
      <c r="B206" s="27">
        <v>196</v>
      </c>
      <c r="D206" s="5">
        <v>1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1</v>
      </c>
      <c r="U206" s="5">
        <v>0</v>
      </c>
      <c r="V206" s="5">
        <v>0</v>
      </c>
      <c r="W206" s="5">
        <v>158</v>
      </c>
      <c r="X206" s="5">
        <v>0</v>
      </c>
      <c r="Y206" s="5">
        <v>0</v>
      </c>
      <c r="Z206" s="5">
        <v>1</v>
      </c>
      <c r="AA206" s="5">
        <v>0</v>
      </c>
      <c r="AB206" s="5">
        <v>0</v>
      </c>
      <c r="AC206" s="5">
        <v>1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1.23</v>
      </c>
      <c r="AJ206" s="5">
        <v>1.23</v>
      </c>
      <c r="AK206" s="29">
        <v>0</v>
      </c>
    </row>
    <row r="207" spans="2:37" ht="12" customHeight="1" x14ac:dyDescent="0.3">
      <c r="B207" s="27">
        <v>197</v>
      </c>
      <c r="D207" s="5">
        <v>0</v>
      </c>
      <c r="E207" s="5">
        <v>0</v>
      </c>
      <c r="F207" s="5">
        <v>1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1</v>
      </c>
      <c r="U207" s="5">
        <v>0</v>
      </c>
      <c r="V207" s="5">
        <v>0</v>
      </c>
      <c r="W207" s="5">
        <v>410</v>
      </c>
      <c r="X207" s="5">
        <v>0</v>
      </c>
      <c r="Y207" s="5">
        <v>0</v>
      </c>
      <c r="Z207" s="5">
        <v>1</v>
      </c>
      <c r="AA207" s="5">
        <v>0</v>
      </c>
      <c r="AB207" s="5">
        <v>0</v>
      </c>
      <c r="AC207" s="5">
        <v>1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1.23</v>
      </c>
      <c r="AJ207" s="5">
        <v>1.23</v>
      </c>
      <c r="AK207" s="29">
        <v>0</v>
      </c>
    </row>
    <row r="208" spans="2:37" ht="12" customHeight="1" x14ac:dyDescent="0.3">
      <c r="B208" s="27">
        <v>198</v>
      </c>
      <c r="D208" s="5">
        <v>0</v>
      </c>
      <c r="E208" s="5">
        <v>0</v>
      </c>
      <c r="F208" s="5">
        <v>1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1</v>
      </c>
      <c r="U208" s="5">
        <v>0</v>
      </c>
      <c r="V208" s="5">
        <v>0</v>
      </c>
      <c r="W208" s="5">
        <v>666</v>
      </c>
      <c r="X208" s="5">
        <v>0</v>
      </c>
      <c r="Y208" s="5">
        <v>0</v>
      </c>
      <c r="Z208" s="5">
        <v>1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1</v>
      </c>
      <c r="AG208" s="5">
        <v>0</v>
      </c>
      <c r="AH208" s="5">
        <v>0</v>
      </c>
      <c r="AI208" s="5">
        <v>1.23</v>
      </c>
      <c r="AJ208" s="5">
        <v>1.23</v>
      </c>
      <c r="AK208" s="29">
        <v>0</v>
      </c>
    </row>
    <row r="209" spans="2:37" ht="12" customHeight="1" x14ac:dyDescent="0.3">
      <c r="B209" s="27">
        <v>199</v>
      </c>
      <c r="D209" s="5">
        <v>0</v>
      </c>
      <c r="E209" s="5">
        <v>0</v>
      </c>
      <c r="F209" s="5">
        <v>1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1</v>
      </c>
      <c r="U209" s="5">
        <v>0</v>
      </c>
      <c r="V209" s="5">
        <v>0</v>
      </c>
      <c r="W209" s="5">
        <v>865</v>
      </c>
      <c r="X209" s="5">
        <v>0</v>
      </c>
      <c r="Y209" s="5">
        <v>0</v>
      </c>
      <c r="Z209" s="5">
        <v>1</v>
      </c>
      <c r="AA209" s="5">
        <v>0</v>
      </c>
      <c r="AB209" s="5">
        <v>0</v>
      </c>
      <c r="AC209" s="5">
        <v>0</v>
      </c>
      <c r="AD209" s="5">
        <v>0</v>
      </c>
      <c r="AE209" s="5">
        <v>1</v>
      </c>
      <c r="AF209" s="5">
        <v>0</v>
      </c>
      <c r="AG209" s="5">
        <v>0</v>
      </c>
      <c r="AH209" s="5">
        <v>0</v>
      </c>
      <c r="AI209" s="5">
        <v>1.23</v>
      </c>
      <c r="AJ209" s="5">
        <v>1.23</v>
      </c>
      <c r="AK209" s="29">
        <v>0</v>
      </c>
    </row>
    <row r="210" spans="2:37" ht="12" customHeight="1" x14ac:dyDescent="0.3">
      <c r="B210" s="27">
        <v>200</v>
      </c>
      <c r="D210" s="5">
        <v>0</v>
      </c>
      <c r="E210" s="5">
        <v>0</v>
      </c>
      <c r="F210" s="5">
        <v>0</v>
      </c>
      <c r="G210" s="5">
        <v>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</v>
      </c>
      <c r="U210" s="5">
        <v>0</v>
      </c>
      <c r="V210" s="5">
        <v>0</v>
      </c>
      <c r="W210" s="5">
        <v>865</v>
      </c>
      <c r="X210" s="5">
        <v>0</v>
      </c>
      <c r="Y210" s="5">
        <v>0</v>
      </c>
      <c r="Z210" s="5">
        <v>1</v>
      </c>
      <c r="AA210" s="5">
        <v>0</v>
      </c>
      <c r="AB210" s="5">
        <v>0</v>
      </c>
      <c r="AC210" s="5">
        <v>0</v>
      </c>
      <c r="AD210" s="5">
        <v>1</v>
      </c>
      <c r="AE210" s="5">
        <v>0</v>
      </c>
      <c r="AF210" s="5">
        <v>0</v>
      </c>
      <c r="AG210" s="5">
        <v>0</v>
      </c>
      <c r="AH210" s="5">
        <v>0</v>
      </c>
      <c r="AI210" s="5">
        <v>1.23</v>
      </c>
      <c r="AJ210" s="5">
        <v>1.23</v>
      </c>
      <c r="AK210" s="29">
        <v>0</v>
      </c>
    </row>
    <row r="211" spans="2:37" ht="12" customHeight="1" x14ac:dyDescent="0.3">
      <c r="B211" s="27">
        <v>201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</v>
      </c>
      <c r="P211" s="5">
        <v>0</v>
      </c>
      <c r="Q211" s="5">
        <v>0</v>
      </c>
      <c r="R211" s="5">
        <v>0</v>
      </c>
      <c r="S211" s="5">
        <v>0</v>
      </c>
      <c r="T211" s="5">
        <v>1</v>
      </c>
      <c r="U211" s="5">
        <v>0</v>
      </c>
      <c r="V211" s="5">
        <v>0</v>
      </c>
      <c r="W211" s="5">
        <v>1301</v>
      </c>
      <c r="X211" s="5">
        <v>0</v>
      </c>
      <c r="Y211" s="5">
        <v>0</v>
      </c>
      <c r="Z211" s="5">
        <v>1</v>
      </c>
      <c r="AA211" s="5">
        <v>0</v>
      </c>
      <c r="AB211" s="5">
        <v>0</v>
      </c>
      <c r="AC211" s="5">
        <v>0</v>
      </c>
      <c r="AD211" s="5">
        <v>0</v>
      </c>
      <c r="AE211" s="5">
        <v>1</v>
      </c>
      <c r="AF211" s="5">
        <v>0</v>
      </c>
      <c r="AG211" s="5">
        <v>0</v>
      </c>
      <c r="AH211" s="5">
        <v>0</v>
      </c>
      <c r="AI211" s="5">
        <v>1.23</v>
      </c>
      <c r="AJ211" s="5">
        <v>1.23</v>
      </c>
      <c r="AK211" s="29">
        <v>0</v>
      </c>
    </row>
    <row r="212" spans="2:37" ht="12" customHeight="1" x14ac:dyDescent="0.3">
      <c r="B212" s="27">
        <v>202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1</v>
      </c>
      <c r="U212" s="5">
        <v>0</v>
      </c>
      <c r="V212" s="5">
        <v>0</v>
      </c>
      <c r="W212" s="5">
        <v>27</v>
      </c>
      <c r="X212" s="5">
        <v>0</v>
      </c>
      <c r="Y212" s="5">
        <v>0</v>
      </c>
      <c r="Z212" s="5">
        <v>0</v>
      </c>
      <c r="AA212" s="5">
        <v>1</v>
      </c>
      <c r="AB212" s="5">
        <v>0</v>
      </c>
      <c r="AC212" s="5">
        <v>0</v>
      </c>
      <c r="AD212" s="5">
        <v>0</v>
      </c>
      <c r="AE212" s="5">
        <v>1</v>
      </c>
      <c r="AF212" s="5">
        <v>0</v>
      </c>
      <c r="AG212" s="5">
        <v>0</v>
      </c>
      <c r="AH212" s="5">
        <v>0</v>
      </c>
      <c r="AI212" s="5">
        <v>1.23</v>
      </c>
      <c r="AJ212" s="5">
        <v>1.23</v>
      </c>
      <c r="AK212" s="29">
        <v>0</v>
      </c>
    </row>
    <row r="213" spans="2:37" ht="12" customHeight="1" x14ac:dyDescent="0.3">
      <c r="B213" s="27">
        <v>203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1</v>
      </c>
      <c r="U213" s="5">
        <v>0</v>
      </c>
      <c r="V213" s="5">
        <v>0</v>
      </c>
      <c r="W213" s="5">
        <v>27</v>
      </c>
      <c r="X213" s="5">
        <v>0</v>
      </c>
      <c r="Y213" s="5">
        <v>0</v>
      </c>
      <c r="Z213" s="5">
        <v>0</v>
      </c>
      <c r="AA213" s="5">
        <v>1</v>
      </c>
      <c r="AB213" s="5">
        <v>0</v>
      </c>
      <c r="AC213" s="5">
        <v>0</v>
      </c>
      <c r="AD213" s="5">
        <v>0</v>
      </c>
      <c r="AE213" s="5">
        <v>1</v>
      </c>
      <c r="AF213" s="5">
        <v>0</v>
      </c>
      <c r="AG213" s="5">
        <v>0</v>
      </c>
      <c r="AH213" s="5">
        <v>0</v>
      </c>
      <c r="AI213" s="5">
        <v>1.23</v>
      </c>
      <c r="AJ213" s="5">
        <v>1.23</v>
      </c>
      <c r="AK213" s="29">
        <v>0</v>
      </c>
    </row>
    <row r="214" spans="2:37" ht="12" customHeight="1" x14ac:dyDescent="0.3">
      <c r="B214" s="27">
        <v>204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1</v>
      </c>
      <c r="U214" s="5">
        <v>0</v>
      </c>
      <c r="V214" s="5">
        <v>0</v>
      </c>
      <c r="W214" s="5">
        <v>29</v>
      </c>
      <c r="X214" s="5">
        <v>0</v>
      </c>
      <c r="Y214" s="5">
        <v>0</v>
      </c>
      <c r="Z214" s="5">
        <v>0</v>
      </c>
      <c r="AA214" s="5">
        <v>1</v>
      </c>
      <c r="AB214" s="5">
        <v>0</v>
      </c>
      <c r="AC214" s="5">
        <v>0</v>
      </c>
      <c r="AD214" s="5">
        <v>0</v>
      </c>
      <c r="AE214" s="5">
        <v>1</v>
      </c>
      <c r="AF214" s="5">
        <v>0</v>
      </c>
      <c r="AG214" s="5">
        <v>0</v>
      </c>
      <c r="AH214" s="5">
        <v>0</v>
      </c>
      <c r="AI214" s="5">
        <v>1.23</v>
      </c>
      <c r="AJ214" s="5">
        <v>1.23</v>
      </c>
      <c r="AK214" s="29">
        <v>0</v>
      </c>
    </row>
    <row r="215" spans="2:37" ht="12" customHeight="1" x14ac:dyDescent="0.3">
      <c r="B215" s="27">
        <v>205</v>
      </c>
      <c r="D215" s="5">
        <v>0</v>
      </c>
      <c r="E215" s="5">
        <v>0</v>
      </c>
      <c r="F215" s="5">
        <v>0</v>
      </c>
      <c r="G215" s="5">
        <v>1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1</v>
      </c>
      <c r="U215" s="5">
        <v>0</v>
      </c>
      <c r="V215" s="5">
        <v>0</v>
      </c>
      <c r="W215" s="5">
        <v>41</v>
      </c>
      <c r="X215" s="5">
        <v>0</v>
      </c>
      <c r="Y215" s="5">
        <v>0</v>
      </c>
      <c r="Z215" s="5">
        <v>0</v>
      </c>
      <c r="AA215" s="5">
        <v>1</v>
      </c>
      <c r="AB215" s="5">
        <v>0</v>
      </c>
      <c r="AC215" s="5">
        <v>0</v>
      </c>
      <c r="AD215" s="5">
        <v>0</v>
      </c>
      <c r="AE215" s="5">
        <v>0</v>
      </c>
      <c r="AF215" s="5">
        <v>1</v>
      </c>
      <c r="AG215" s="5">
        <v>0</v>
      </c>
      <c r="AH215" s="5">
        <v>0</v>
      </c>
      <c r="AI215" s="5">
        <v>1.23</v>
      </c>
      <c r="AJ215" s="5">
        <v>1.23</v>
      </c>
      <c r="AK215" s="29">
        <v>0</v>
      </c>
    </row>
    <row r="216" spans="2:37" ht="12" customHeight="1" x14ac:dyDescent="0.3">
      <c r="B216" s="27">
        <v>206</v>
      </c>
      <c r="D216" s="5">
        <v>0</v>
      </c>
      <c r="E216" s="5">
        <v>0</v>
      </c>
      <c r="F216" s="5">
        <v>1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1</v>
      </c>
      <c r="U216" s="5">
        <v>0</v>
      </c>
      <c r="V216" s="5">
        <v>0</v>
      </c>
      <c r="W216" s="5">
        <v>104</v>
      </c>
      <c r="X216" s="5">
        <v>0</v>
      </c>
      <c r="Y216" s="5">
        <v>0</v>
      </c>
      <c r="Z216" s="5">
        <v>0</v>
      </c>
      <c r="AA216" s="5">
        <v>1</v>
      </c>
      <c r="AB216" s="5">
        <v>0</v>
      </c>
      <c r="AC216" s="5">
        <v>1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1.23</v>
      </c>
      <c r="AJ216" s="5">
        <v>1.23</v>
      </c>
      <c r="AK216" s="29">
        <v>0</v>
      </c>
    </row>
    <row r="217" spans="2:37" ht="12" customHeight="1" x14ac:dyDescent="0.3">
      <c r="B217" s="27">
        <v>207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</v>
      </c>
      <c r="P217" s="5">
        <v>0</v>
      </c>
      <c r="Q217" s="5">
        <v>0</v>
      </c>
      <c r="R217" s="5">
        <v>0</v>
      </c>
      <c r="S217" s="5">
        <v>0</v>
      </c>
      <c r="T217" s="5">
        <v>1</v>
      </c>
      <c r="U217" s="5">
        <v>0</v>
      </c>
      <c r="V217" s="5">
        <v>0</v>
      </c>
      <c r="W217" s="5">
        <v>104</v>
      </c>
      <c r="X217" s="5">
        <v>0</v>
      </c>
      <c r="Y217" s="5">
        <v>0</v>
      </c>
      <c r="Z217" s="5">
        <v>0</v>
      </c>
      <c r="AA217" s="5">
        <v>1</v>
      </c>
      <c r="AB217" s="5">
        <v>0</v>
      </c>
      <c r="AC217" s="5">
        <v>1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1.23</v>
      </c>
      <c r="AJ217" s="5">
        <v>1.23</v>
      </c>
      <c r="AK217" s="29">
        <v>0</v>
      </c>
    </row>
    <row r="218" spans="2:37" ht="12" customHeight="1" x14ac:dyDescent="0.3">
      <c r="B218" s="27">
        <v>208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0</v>
      </c>
      <c r="V218" s="5">
        <v>0</v>
      </c>
      <c r="W218" s="5">
        <v>858</v>
      </c>
      <c r="X218" s="5">
        <v>0</v>
      </c>
      <c r="Y218" s="5">
        <v>0</v>
      </c>
      <c r="Z218" s="5">
        <v>0</v>
      </c>
      <c r="AA218" s="5">
        <v>1</v>
      </c>
      <c r="AB218" s="5">
        <v>0</v>
      </c>
      <c r="AC218" s="5">
        <v>1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1.23</v>
      </c>
      <c r="AJ218" s="5">
        <v>1.23</v>
      </c>
      <c r="AK218" s="29">
        <v>0</v>
      </c>
    </row>
    <row r="219" spans="2:37" ht="12" customHeight="1" x14ac:dyDescent="0.3">
      <c r="B219" s="27">
        <v>209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</v>
      </c>
      <c r="W219" s="5">
        <v>1317</v>
      </c>
      <c r="X219" s="5">
        <v>0</v>
      </c>
      <c r="Y219" s="5">
        <v>0</v>
      </c>
      <c r="Z219" s="5">
        <v>0</v>
      </c>
      <c r="AA219" s="5">
        <v>1</v>
      </c>
      <c r="AB219" s="5">
        <v>0</v>
      </c>
      <c r="AC219" s="5">
        <v>1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1</v>
      </c>
      <c r="AJ219" s="5">
        <v>1</v>
      </c>
      <c r="AK219" s="29">
        <v>1</v>
      </c>
    </row>
    <row r="220" spans="2:37" ht="12" customHeight="1" x14ac:dyDescent="0.3">
      <c r="B220" s="27">
        <v>210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</v>
      </c>
      <c r="P220" s="5">
        <v>0</v>
      </c>
      <c r="Q220" s="5">
        <v>0</v>
      </c>
      <c r="R220" s="5">
        <v>0</v>
      </c>
      <c r="S220" s="5">
        <v>0</v>
      </c>
      <c r="T220" s="5">
        <v>1</v>
      </c>
      <c r="U220" s="5">
        <v>0</v>
      </c>
      <c r="V220" s="5">
        <v>0</v>
      </c>
      <c r="W220" s="5">
        <v>1515</v>
      </c>
      <c r="X220" s="5">
        <v>0</v>
      </c>
      <c r="Y220" s="5">
        <v>0</v>
      </c>
      <c r="Z220" s="5">
        <v>0</v>
      </c>
      <c r="AA220" s="5">
        <v>1</v>
      </c>
      <c r="AB220" s="5">
        <v>0</v>
      </c>
      <c r="AC220" s="5">
        <v>1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1.23</v>
      </c>
      <c r="AJ220" s="5">
        <v>1.23</v>
      </c>
      <c r="AK220" s="29">
        <v>0</v>
      </c>
    </row>
    <row r="221" spans="2:37" ht="12" customHeight="1" x14ac:dyDescent="0.3">
      <c r="B221" s="27">
        <v>211</v>
      </c>
      <c r="D221" s="5">
        <v>1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1</v>
      </c>
      <c r="U221" s="5">
        <v>0</v>
      </c>
      <c r="V221" s="5">
        <v>0</v>
      </c>
      <c r="W221" s="5">
        <v>1550</v>
      </c>
      <c r="X221" s="5">
        <v>0</v>
      </c>
      <c r="Y221" s="5">
        <v>0</v>
      </c>
      <c r="Z221" s="5">
        <v>0</v>
      </c>
      <c r="AA221" s="5">
        <v>1</v>
      </c>
      <c r="AB221" s="5">
        <v>0</v>
      </c>
      <c r="AC221" s="5">
        <v>1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1.23</v>
      </c>
      <c r="AJ221" s="5">
        <v>1.23</v>
      </c>
      <c r="AK221" s="29">
        <v>0</v>
      </c>
    </row>
    <row r="222" spans="2:37" ht="12" customHeight="1" x14ac:dyDescent="0.3">
      <c r="B222" s="27">
        <v>212</v>
      </c>
      <c r="D222" s="5">
        <v>1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1</v>
      </c>
      <c r="U222" s="5">
        <v>0</v>
      </c>
      <c r="V222" s="5">
        <v>0</v>
      </c>
      <c r="W222" s="5">
        <v>1550</v>
      </c>
      <c r="X222" s="5">
        <v>0</v>
      </c>
      <c r="Y222" s="5">
        <v>0</v>
      </c>
      <c r="Z222" s="5">
        <v>0</v>
      </c>
      <c r="AA222" s="5">
        <v>1</v>
      </c>
      <c r="AB222" s="5">
        <v>0</v>
      </c>
      <c r="AC222" s="5">
        <v>1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1.23</v>
      </c>
      <c r="AJ222" s="5">
        <v>1.23</v>
      </c>
      <c r="AK222" s="29">
        <v>0</v>
      </c>
    </row>
    <row r="223" spans="2:37" ht="12" customHeight="1" x14ac:dyDescent="0.3">
      <c r="B223" s="27">
        <v>213</v>
      </c>
      <c r="D223" s="5">
        <v>1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1</v>
      </c>
      <c r="U223" s="5">
        <v>0</v>
      </c>
      <c r="V223" s="5">
        <v>0</v>
      </c>
      <c r="W223" s="5">
        <v>1550</v>
      </c>
      <c r="X223" s="5">
        <v>0</v>
      </c>
      <c r="Y223" s="5">
        <v>0</v>
      </c>
      <c r="Z223" s="5">
        <v>0</v>
      </c>
      <c r="AA223" s="5">
        <v>1</v>
      </c>
      <c r="AB223" s="5">
        <v>0</v>
      </c>
      <c r="AC223" s="5">
        <v>1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1.23</v>
      </c>
      <c r="AJ223" s="5">
        <v>1.23</v>
      </c>
      <c r="AK223" s="29">
        <v>0</v>
      </c>
    </row>
    <row r="224" spans="2:37" ht="12" customHeight="1" x14ac:dyDescent="0.3">
      <c r="B224" s="27">
        <v>214</v>
      </c>
      <c r="D224" s="5">
        <v>1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0</v>
      </c>
      <c r="V224" s="5">
        <v>0</v>
      </c>
      <c r="W224" s="5">
        <v>1550</v>
      </c>
      <c r="X224" s="5">
        <v>0</v>
      </c>
      <c r="Y224" s="5">
        <v>0</v>
      </c>
      <c r="Z224" s="5">
        <v>0</v>
      </c>
      <c r="AA224" s="5">
        <v>1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1</v>
      </c>
      <c r="AI224" s="5">
        <v>1.23</v>
      </c>
      <c r="AJ224" s="5">
        <v>1.23</v>
      </c>
      <c r="AK224" s="29">
        <v>0</v>
      </c>
    </row>
    <row r="225" spans="2:37" ht="12" customHeight="1" x14ac:dyDescent="0.3">
      <c r="B225" s="27">
        <v>215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1</v>
      </c>
      <c r="U225" s="5">
        <v>0</v>
      </c>
      <c r="V225" s="5">
        <v>0</v>
      </c>
      <c r="W225" s="5">
        <v>1550</v>
      </c>
      <c r="X225" s="5">
        <v>0</v>
      </c>
      <c r="Y225" s="5">
        <v>0</v>
      </c>
      <c r="Z225" s="5">
        <v>0</v>
      </c>
      <c r="AA225" s="5">
        <v>1</v>
      </c>
      <c r="AB225" s="5">
        <v>0</v>
      </c>
      <c r="AC225" s="5">
        <v>0</v>
      </c>
      <c r="AD225" s="5">
        <v>1</v>
      </c>
      <c r="AE225" s="5">
        <v>0</v>
      </c>
      <c r="AF225" s="5">
        <v>0</v>
      </c>
      <c r="AG225" s="5">
        <v>0</v>
      </c>
      <c r="AH225" s="5">
        <v>0</v>
      </c>
      <c r="AI225" s="5">
        <v>1.23</v>
      </c>
      <c r="AJ225" s="5">
        <v>1.23</v>
      </c>
      <c r="AK225" s="29">
        <v>0</v>
      </c>
    </row>
    <row r="226" spans="2:37" ht="12" customHeight="1" x14ac:dyDescent="0.3">
      <c r="B226" s="27">
        <v>216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1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0</v>
      </c>
      <c r="V226" s="5">
        <v>0</v>
      </c>
      <c r="W226" s="5">
        <v>2162</v>
      </c>
      <c r="X226" s="5">
        <v>0</v>
      </c>
      <c r="Y226" s="5">
        <v>0</v>
      </c>
      <c r="Z226" s="5">
        <v>0</v>
      </c>
      <c r="AA226" s="5">
        <v>1</v>
      </c>
      <c r="AB226" s="5">
        <v>0</v>
      </c>
      <c r="AC226" s="5">
        <v>0</v>
      </c>
      <c r="AD226" s="5">
        <v>0</v>
      </c>
      <c r="AE226" s="5">
        <v>0</v>
      </c>
      <c r="AF226" s="5">
        <v>1</v>
      </c>
      <c r="AG226" s="5">
        <v>0</v>
      </c>
      <c r="AH226" s="5">
        <v>0</v>
      </c>
      <c r="AI226" s="5">
        <v>1.23</v>
      </c>
      <c r="AJ226" s="5">
        <v>1.23</v>
      </c>
      <c r="AK226" s="29">
        <v>0</v>
      </c>
    </row>
    <row r="227" spans="2:37" ht="12" customHeight="1" x14ac:dyDescent="0.3">
      <c r="B227" s="27">
        <v>217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1</v>
      </c>
      <c r="U227" s="5">
        <v>0</v>
      </c>
      <c r="V227" s="5">
        <v>0</v>
      </c>
      <c r="W227" s="5">
        <v>2162</v>
      </c>
      <c r="X227" s="5">
        <v>0</v>
      </c>
      <c r="Y227" s="5">
        <v>0</v>
      </c>
      <c r="Z227" s="5">
        <v>0</v>
      </c>
      <c r="AA227" s="5">
        <v>1</v>
      </c>
      <c r="AB227" s="5">
        <v>0</v>
      </c>
      <c r="AC227" s="5">
        <v>0</v>
      </c>
      <c r="AD227" s="5">
        <v>0</v>
      </c>
      <c r="AE227" s="5">
        <v>0</v>
      </c>
      <c r="AF227" s="5">
        <v>1</v>
      </c>
      <c r="AG227" s="5">
        <v>0</v>
      </c>
      <c r="AH227" s="5">
        <v>0</v>
      </c>
      <c r="AI227" s="5">
        <v>1.23</v>
      </c>
      <c r="AJ227" s="5">
        <v>1.23</v>
      </c>
      <c r="AK227" s="29">
        <v>1</v>
      </c>
    </row>
    <row r="228" spans="2:37" ht="12" customHeight="1" x14ac:dyDescent="0.3">
      <c r="B228" s="27">
        <v>218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</v>
      </c>
      <c r="R228" s="5">
        <v>0</v>
      </c>
      <c r="S228" s="5">
        <v>0</v>
      </c>
      <c r="T228" s="5">
        <v>0</v>
      </c>
      <c r="U228" s="5">
        <v>1</v>
      </c>
      <c r="V228" s="5">
        <v>0</v>
      </c>
      <c r="W228" s="5">
        <v>5292</v>
      </c>
      <c r="X228" s="5">
        <v>0</v>
      </c>
      <c r="Y228" s="5">
        <v>0</v>
      </c>
      <c r="Z228" s="5">
        <v>0</v>
      </c>
      <c r="AA228" s="5">
        <v>1</v>
      </c>
      <c r="AB228" s="5">
        <v>0</v>
      </c>
      <c r="AC228" s="5">
        <v>0</v>
      </c>
      <c r="AD228" s="5">
        <v>0</v>
      </c>
      <c r="AE228" s="5">
        <v>0</v>
      </c>
      <c r="AF228" s="5">
        <v>1</v>
      </c>
      <c r="AG228" s="5">
        <v>0</v>
      </c>
      <c r="AH228" s="5">
        <v>0</v>
      </c>
      <c r="AI228" s="5">
        <v>1.78</v>
      </c>
      <c r="AJ228" s="5">
        <v>1.78</v>
      </c>
      <c r="AK228" s="29">
        <v>0</v>
      </c>
    </row>
    <row r="229" spans="2:37" ht="12" customHeight="1" x14ac:dyDescent="0.3">
      <c r="B229" s="27">
        <v>219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</v>
      </c>
      <c r="R229" s="5">
        <v>0</v>
      </c>
      <c r="S229" s="5">
        <v>0</v>
      </c>
      <c r="T229" s="5">
        <v>0</v>
      </c>
      <c r="U229" s="5">
        <v>1</v>
      </c>
      <c r="V229" s="5">
        <v>0</v>
      </c>
      <c r="W229" s="5">
        <v>5292</v>
      </c>
      <c r="X229" s="5">
        <v>0</v>
      </c>
      <c r="Y229" s="5">
        <v>0</v>
      </c>
      <c r="Z229" s="5">
        <v>0</v>
      </c>
      <c r="AA229" s="5">
        <v>1</v>
      </c>
      <c r="AB229" s="5">
        <v>0</v>
      </c>
      <c r="AC229" s="5">
        <v>0</v>
      </c>
      <c r="AD229" s="5">
        <v>0</v>
      </c>
      <c r="AE229" s="5">
        <v>0</v>
      </c>
      <c r="AF229" s="5">
        <v>1</v>
      </c>
      <c r="AG229" s="5">
        <v>0</v>
      </c>
      <c r="AH229" s="5">
        <v>0</v>
      </c>
      <c r="AI229" s="5">
        <v>1.78</v>
      </c>
      <c r="AJ229" s="5">
        <v>1.78</v>
      </c>
      <c r="AK229" s="29">
        <v>0</v>
      </c>
    </row>
    <row r="230" spans="2:37" ht="12" customHeight="1" x14ac:dyDescent="0.3">
      <c r="B230" s="27">
        <v>220</v>
      </c>
      <c r="D230" s="5">
        <v>0</v>
      </c>
      <c r="E230" s="5">
        <v>1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1</v>
      </c>
      <c r="U230" s="5">
        <v>0</v>
      </c>
      <c r="V230" s="5">
        <v>0</v>
      </c>
      <c r="W230" s="5">
        <v>23</v>
      </c>
      <c r="X230" s="5">
        <v>0</v>
      </c>
      <c r="Y230" s="5">
        <v>0</v>
      </c>
      <c r="Z230" s="5">
        <v>0</v>
      </c>
      <c r="AA230" s="5">
        <v>0</v>
      </c>
      <c r="AB230" s="5">
        <v>1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1</v>
      </c>
      <c r="AI230" s="5">
        <v>1.23</v>
      </c>
      <c r="AJ230" s="5">
        <v>1.23</v>
      </c>
      <c r="AK230" s="29">
        <v>0</v>
      </c>
    </row>
    <row r="231" spans="2:37" ht="12" customHeight="1" x14ac:dyDescent="0.3">
      <c r="B231" s="27">
        <v>221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1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1</v>
      </c>
      <c r="U231" s="5">
        <v>0</v>
      </c>
      <c r="V231" s="5">
        <v>0</v>
      </c>
      <c r="W231" s="5">
        <v>54</v>
      </c>
      <c r="X231" s="5">
        <v>0</v>
      </c>
      <c r="Y231" s="5">
        <v>0</v>
      </c>
      <c r="Z231" s="5">
        <v>0</v>
      </c>
      <c r="AA231" s="5">
        <v>0</v>
      </c>
      <c r="AB231" s="5">
        <v>1</v>
      </c>
      <c r="AC231" s="5">
        <v>0</v>
      </c>
      <c r="AD231" s="5">
        <v>0</v>
      </c>
      <c r="AE231" s="5">
        <v>0</v>
      </c>
      <c r="AF231" s="5">
        <v>0</v>
      </c>
      <c r="AG231" s="5">
        <v>1</v>
      </c>
      <c r="AH231" s="5">
        <v>0</v>
      </c>
      <c r="AI231" s="5">
        <v>1.23</v>
      </c>
      <c r="AJ231" s="5">
        <v>1.23</v>
      </c>
      <c r="AK231" s="29">
        <v>0</v>
      </c>
    </row>
    <row r="232" spans="2:37" ht="12" customHeight="1" x14ac:dyDescent="0.3">
      <c r="B232" s="27">
        <v>222</v>
      </c>
      <c r="D232" s="5">
        <v>0</v>
      </c>
      <c r="E232" s="5">
        <v>0</v>
      </c>
      <c r="F232" s="5">
        <v>1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0</v>
      </c>
      <c r="V232" s="5">
        <v>0</v>
      </c>
      <c r="W232" s="5">
        <v>89</v>
      </c>
      <c r="X232" s="5">
        <v>0</v>
      </c>
      <c r="Y232" s="5">
        <v>0</v>
      </c>
      <c r="Z232" s="5">
        <v>0</v>
      </c>
      <c r="AA232" s="5">
        <v>0</v>
      </c>
      <c r="AB232" s="5">
        <v>1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1</v>
      </c>
      <c r="AI232" s="5">
        <v>1.23</v>
      </c>
      <c r="AJ232" s="5">
        <v>1.23</v>
      </c>
      <c r="AK232" s="29">
        <v>0</v>
      </c>
    </row>
    <row r="233" spans="2:37" ht="12" customHeight="1" x14ac:dyDescent="0.3">
      <c r="B233" s="27">
        <v>223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1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1</v>
      </c>
      <c r="U233" s="5">
        <v>0</v>
      </c>
      <c r="V233" s="5">
        <v>0</v>
      </c>
      <c r="W233" s="5">
        <v>100</v>
      </c>
      <c r="X233" s="5">
        <v>0</v>
      </c>
      <c r="Y233" s="5">
        <v>0</v>
      </c>
      <c r="Z233" s="5">
        <v>0</v>
      </c>
      <c r="AA233" s="5">
        <v>0</v>
      </c>
      <c r="AB233" s="5">
        <v>1</v>
      </c>
      <c r="AC233" s="5">
        <v>0</v>
      </c>
      <c r="AD233" s="5">
        <v>0</v>
      </c>
      <c r="AE233" s="5">
        <v>1</v>
      </c>
      <c r="AF233" s="5">
        <v>0</v>
      </c>
      <c r="AG233" s="5">
        <v>0</v>
      </c>
      <c r="AH233" s="5">
        <v>0</v>
      </c>
      <c r="AI233" s="5">
        <v>1.23</v>
      </c>
      <c r="AJ233" s="5">
        <v>1.23</v>
      </c>
      <c r="AK233" s="29">
        <v>0</v>
      </c>
    </row>
    <row r="234" spans="2:37" ht="12" customHeight="1" x14ac:dyDescent="0.3">
      <c r="B234" s="27">
        <v>224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1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1</v>
      </c>
      <c r="U234" s="5">
        <v>0</v>
      </c>
      <c r="V234" s="5">
        <v>0</v>
      </c>
      <c r="W234" s="5">
        <v>165</v>
      </c>
      <c r="X234" s="5">
        <v>0</v>
      </c>
      <c r="Y234" s="5">
        <v>0</v>
      </c>
      <c r="Z234" s="5">
        <v>0</v>
      </c>
      <c r="AA234" s="5">
        <v>0</v>
      </c>
      <c r="AB234" s="5">
        <v>1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1</v>
      </c>
      <c r="AI234" s="5">
        <v>1.23</v>
      </c>
      <c r="AJ234" s="5">
        <v>1.23</v>
      </c>
      <c r="AK234" s="29">
        <v>0</v>
      </c>
    </row>
    <row r="235" spans="2:37" ht="12" customHeight="1" x14ac:dyDescent="0.3">
      <c r="B235" s="27">
        <v>225</v>
      </c>
      <c r="D235" s="5">
        <v>0</v>
      </c>
      <c r="E235" s="5">
        <v>0</v>
      </c>
      <c r="F235" s="5">
        <v>0</v>
      </c>
      <c r="G235" s="5">
        <v>1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1</v>
      </c>
      <c r="U235" s="5">
        <v>0</v>
      </c>
      <c r="V235" s="5">
        <v>0</v>
      </c>
      <c r="W235" s="5">
        <v>279</v>
      </c>
      <c r="X235" s="5">
        <v>0</v>
      </c>
      <c r="Y235" s="5">
        <v>0</v>
      </c>
      <c r="Z235" s="5">
        <v>0</v>
      </c>
      <c r="AA235" s="5">
        <v>0</v>
      </c>
      <c r="AB235" s="5">
        <v>1</v>
      </c>
      <c r="AC235" s="5">
        <v>0</v>
      </c>
      <c r="AD235" s="5">
        <v>0</v>
      </c>
      <c r="AE235" s="5">
        <v>0</v>
      </c>
      <c r="AF235" s="5">
        <v>0</v>
      </c>
      <c r="AG235" s="5">
        <v>1</v>
      </c>
      <c r="AH235" s="5">
        <v>0</v>
      </c>
      <c r="AI235" s="5">
        <v>1.23</v>
      </c>
      <c r="AJ235" s="5">
        <v>1.23</v>
      </c>
      <c r="AK235" s="29">
        <v>0</v>
      </c>
    </row>
    <row r="236" spans="2:37" ht="12" customHeight="1" x14ac:dyDescent="0.3">
      <c r="B236" s="27">
        <v>226</v>
      </c>
      <c r="D236" s="5">
        <v>0</v>
      </c>
      <c r="E236" s="5">
        <v>0</v>
      </c>
      <c r="F236" s="5">
        <v>0</v>
      </c>
      <c r="G236" s="5">
        <v>0</v>
      </c>
      <c r="H236" s="5">
        <v>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1</v>
      </c>
      <c r="U236" s="5">
        <v>0</v>
      </c>
      <c r="V236" s="5">
        <v>0</v>
      </c>
      <c r="W236" s="5">
        <v>684</v>
      </c>
      <c r="X236" s="5">
        <v>0</v>
      </c>
      <c r="Y236" s="5">
        <v>0</v>
      </c>
      <c r="Z236" s="5">
        <v>0</v>
      </c>
      <c r="AA236" s="5">
        <v>0</v>
      </c>
      <c r="AB236" s="5">
        <v>1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1</v>
      </c>
      <c r="AI236" s="5">
        <v>1.23</v>
      </c>
      <c r="AJ236" s="5">
        <v>1.23</v>
      </c>
      <c r="AK236" s="29">
        <v>0</v>
      </c>
    </row>
    <row r="237" spans="2:37" ht="12" customHeight="1" x14ac:dyDescent="0.3">
      <c r="B237" s="27">
        <v>227</v>
      </c>
      <c r="D237" s="5">
        <v>0</v>
      </c>
      <c r="E237" s="5">
        <v>0</v>
      </c>
      <c r="F237" s="5">
        <v>1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1</v>
      </c>
      <c r="U237" s="5">
        <v>0</v>
      </c>
      <c r="V237" s="5">
        <v>0</v>
      </c>
      <c r="W237" s="5">
        <v>865</v>
      </c>
      <c r="X237" s="5">
        <v>0</v>
      </c>
      <c r="Y237" s="5">
        <v>0</v>
      </c>
      <c r="Z237" s="5">
        <v>0</v>
      </c>
      <c r="AA237" s="5">
        <v>0</v>
      </c>
      <c r="AB237" s="5">
        <v>1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1</v>
      </c>
      <c r="AI237" s="5">
        <v>1.23</v>
      </c>
      <c r="AJ237" s="5">
        <v>1.23</v>
      </c>
      <c r="AK237" s="29">
        <v>0</v>
      </c>
    </row>
    <row r="238" spans="2:37" ht="12" customHeight="1" x14ac:dyDescent="0.3">
      <c r="B238" s="27">
        <v>228</v>
      </c>
      <c r="D238" s="5">
        <v>0</v>
      </c>
      <c r="E238" s="5">
        <v>0</v>
      </c>
      <c r="F238" s="5">
        <v>1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1</v>
      </c>
      <c r="U238" s="5">
        <v>0</v>
      </c>
      <c r="V238" s="5">
        <v>0</v>
      </c>
      <c r="W238" s="5">
        <v>865</v>
      </c>
      <c r="X238" s="5">
        <v>0</v>
      </c>
      <c r="Y238" s="5">
        <v>0</v>
      </c>
      <c r="Z238" s="5">
        <v>0</v>
      </c>
      <c r="AA238" s="5">
        <v>0</v>
      </c>
      <c r="AB238" s="5">
        <v>1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1</v>
      </c>
      <c r="AI238" s="5">
        <v>1.23</v>
      </c>
      <c r="AJ238" s="5">
        <v>1.23</v>
      </c>
      <c r="AK238" s="29">
        <v>0</v>
      </c>
    </row>
    <row r="239" spans="2:37" ht="12" customHeight="1" x14ac:dyDescent="0.3">
      <c r="B239" s="27">
        <v>229</v>
      </c>
      <c r="D239" s="5">
        <v>0</v>
      </c>
      <c r="E239" s="5">
        <v>0</v>
      </c>
      <c r="F239" s="5">
        <v>1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1</v>
      </c>
      <c r="U239" s="5">
        <v>0</v>
      </c>
      <c r="V239" s="5">
        <v>0</v>
      </c>
      <c r="W239" s="5">
        <v>865</v>
      </c>
      <c r="X239" s="5">
        <v>0</v>
      </c>
      <c r="Y239" s="5">
        <v>0</v>
      </c>
      <c r="Z239" s="5">
        <v>0</v>
      </c>
      <c r="AA239" s="5">
        <v>0</v>
      </c>
      <c r="AB239" s="5">
        <v>1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1</v>
      </c>
      <c r="AI239" s="5">
        <v>1.23</v>
      </c>
      <c r="AJ239" s="5">
        <v>1.23</v>
      </c>
      <c r="AK239" s="29">
        <v>0</v>
      </c>
    </row>
    <row r="240" spans="2:37" ht="12" customHeight="1" x14ac:dyDescent="0.3">
      <c r="B240" s="27">
        <v>230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1</v>
      </c>
      <c r="S240" s="5">
        <v>0</v>
      </c>
      <c r="T240" s="5">
        <v>1</v>
      </c>
      <c r="U240" s="5">
        <v>0</v>
      </c>
      <c r="V240" s="5">
        <v>0</v>
      </c>
      <c r="W240" s="5">
        <v>865</v>
      </c>
      <c r="X240" s="5">
        <v>0</v>
      </c>
      <c r="Y240" s="5">
        <v>0</v>
      </c>
      <c r="Z240" s="5">
        <v>0</v>
      </c>
      <c r="AA240" s="5">
        <v>0</v>
      </c>
      <c r="AB240" s="5">
        <v>1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1</v>
      </c>
      <c r="AI240" s="5">
        <v>1.23</v>
      </c>
      <c r="AJ240" s="5">
        <v>1.23</v>
      </c>
      <c r="AK240" s="29">
        <v>0</v>
      </c>
    </row>
    <row r="241" spans="2:37" ht="12" customHeight="1" x14ac:dyDescent="0.3">
      <c r="B241" s="27">
        <v>231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1</v>
      </c>
      <c r="P241" s="5">
        <v>0</v>
      </c>
      <c r="Q241" s="5">
        <v>0</v>
      </c>
      <c r="R241" s="5">
        <v>0</v>
      </c>
      <c r="S241" s="5">
        <v>0</v>
      </c>
      <c r="T241" s="5">
        <v>1</v>
      </c>
      <c r="U241" s="5">
        <v>0</v>
      </c>
      <c r="V241" s="5">
        <v>0</v>
      </c>
      <c r="W241" s="5">
        <v>1075</v>
      </c>
      <c r="X241" s="5">
        <v>0</v>
      </c>
      <c r="Y241" s="5">
        <v>0</v>
      </c>
      <c r="Z241" s="5">
        <v>0</v>
      </c>
      <c r="AA241" s="5">
        <v>0</v>
      </c>
      <c r="AB241" s="5">
        <v>1</v>
      </c>
      <c r="AC241" s="5">
        <v>0</v>
      </c>
      <c r="AD241" s="5">
        <v>0</v>
      </c>
      <c r="AE241" s="5">
        <v>0</v>
      </c>
      <c r="AF241" s="5">
        <v>1</v>
      </c>
      <c r="AG241" s="5">
        <v>0</v>
      </c>
      <c r="AH241" s="5">
        <v>0</v>
      </c>
      <c r="AI241" s="5">
        <v>1.23</v>
      </c>
      <c r="AJ241" s="5">
        <v>1.23</v>
      </c>
      <c r="AK241" s="29">
        <v>0</v>
      </c>
    </row>
    <row r="242" spans="2:37" ht="12" customHeight="1" x14ac:dyDescent="0.3">
      <c r="B242" s="27">
        <v>232</v>
      </c>
      <c r="D242" s="5">
        <v>0</v>
      </c>
      <c r="E242" s="5">
        <v>0</v>
      </c>
      <c r="F242" s="5">
        <v>1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1</v>
      </c>
      <c r="U242" s="5">
        <v>0</v>
      </c>
      <c r="V242" s="5">
        <v>0</v>
      </c>
      <c r="W242" s="5">
        <v>1386</v>
      </c>
      <c r="X242" s="5">
        <v>0</v>
      </c>
      <c r="Y242" s="5">
        <v>0</v>
      </c>
      <c r="Z242" s="5">
        <v>0</v>
      </c>
      <c r="AA242" s="5">
        <v>0</v>
      </c>
      <c r="AB242" s="5">
        <v>1</v>
      </c>
      <c r="AC242" s="5">
        <v>0</v>
      </c>
      <c r="AD242" s="5">
        <v>1</v>
      </c>
      <c r="AE242" s="5">
        <v>0</v>
      </c>
      <c r="AF242" s="5">
        <v>0</v>
      </c>
      <c r="AG242" s="5">
        <v>0</v>
      </c>
      <c r="AH242" s="5">
        <v>0</v>
      </c>
      <c r="AI242" s="5">
        <v>1.23</v>
      </c>
      <c r="AJ242" s="5">
        <v>1.23</v>
      </c>
      <c r="AK242" s="29">
        <v>0</v>
      </c>
    </row>
    <row r="243" spans="2:37" ht="12" customHeight="1" x14ac:dyDescent="0.3">
      <c r="B243" s="27">
        <v>233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</v>
      </c>
      <c r="P243" s="5">
        <v>0</v>
      </c>
      <c r="Q243" s="5">
        <v>0</v>
      </c>
      <c r="R243" s="5">
        <v>0</v>
      </c>
      <c r="S243" s="5">
        <v>0</v>
      </c>
      <c r="T243" s="5">
        <v>1</v>
      </c>
      <c r="U243" s="5">
        <v>0</v>
      </c>
      <c r="V243" s="5">
        <v>0</v>
      </c>
      <c r="W243" s="5">
        <v>1645</v>
      </c>
      <c r="X243" s="5">
        <v>0</v>
      </c>
      <c r="Y243" s="5">
        <v>0</v>
      </c>
      <c r="Z243" s="5">
        <v>0</v>
      </c>
      <c r="AA243" s="5">
        <v>0</v>
      </c>
      <c r="AB243" s="5">
        <v>1</v>
      </c>
      <c r="AC243" s="5">
        <v>0</v>
      </c>
      <c r="AD243" s="5">
        <v>0</v>
      </c>
      <c r="AE243" s="5">
        <v>1</v>
      </c>
      <c r="AF243" s="5">
        <v>0</v>
      </c>
      <c r="AG243" s="5">
        <v>0</v>
      </c>
      <c r="AH243" s="5">
        <v>0</v>
      </c>
      <c r="AI243" s="5">
        <v>1.23</v>
      </c>
      <c r="AJ243" s="5">
        <v>1.23</v>
      </c>
      <c r="AK243" s="29">
        <v>0</v>
      </c>
    </row>
    <row r="244" spans="2:37" ht="12" customHeight="1" x14ac:dyDescent="0.3">
      <c r="B244" s="27">
        <v>234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</v>
      </c>
      <c r="P244" s="5">
        <v>0</v>
      </c>
      <c r="Q244" s="5">
        <v>0</v>
      </c>
      <c r="R244" s="5">
        <v>0</v>
      </c>
      <c r="S244" s="5">
        <v>0</v>
      </c>
      <c r="T244" s="5">
        <v>1</v>
      </c>
      <c r="U244" s="5">
        <v>0</v>
      </c>
      <c r="V244" s="5">
        <v>0</v>
      </c>
      <c r="W244" s="5">
        <v>1645</v>
      </c>
      <c r="X244" s="5">
        <v>0</v>
      </c>
      <c r="Y244" s="5">
        <v>0</v>
      </c>
      <c r="Z244" s="5">
        <v>0</v>
      </c>
      <c r="AA244" s="5">
        <v>0</v>
      </c>
      <c r="AB244" s="5">
        <v>1</v>
      </c>
      <c r="AC244" s="5">
        <v>0</v>
      </c>
      <c r="AD244" s="5">
        <v>0</v>
      </c>
      <c r="AE244" s="5">
        <v>1</v>
      </c>
      <c r="AF244" s="5">
        <v>0</v>
      </c>
      <c r="AG244" s="5">
        <v>0</v>
      </c>
      <c r="AH244" s="5">
        <v>0</v>
      </c>
      <c r="AI244" s="5">
        <v>1.23</v>
      </c>
      <c r="AJ244" s="5">
        <v>1.23</v>
      </c>
      <c r="AK244" s="29">
        <v>0</v>
      </c>
    </row>
    <row r="245" spans="2:37" ht="12" customHeight="1" x14ac:dyDescent="0.3">
      <c r="B245" s="27">
        <v>235</v>
      </c>
      <c r="D245" s="5">
        <v>1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1</v>
      </c>
      <c r="U245" s="5">
        <v>0</v>
      </c>
      <c r="V245" s="5">
        <v>0</v>
      </c>
      <c r="W245" s="5">
        <v>1853</v>
      </c>
      <c r="X245" s="5">
        <v>0</v>
      </c>
      <c r="Y245" s="5">
        <v>0</v>
      </c>
      <c r="Z245" s="5">
        <v>0</v>
      </c>
      <c r="AA245" s="5">
        <v>0</v>
      </c>
      <c r="AB245" s="5">
        <v>1</v>
      </c>
      <c r="AC245" s="5">
        <v>0</v>
      </c>
      <c r="AD245" s="5">
        <v>0</v>
      </c>
      <c r="AE245" s="5">
        <v>0</v>
      </c>
      <c r="AF245" s="5">
        <v>0</v>
      </c>
      <c r="AG245" s="5">
        <v>1</v>
      </c>
      <c r="AH245" s="5">
        <v>0</v>
      </c>
      <c r="AI245" s="5">
        <v>1.23</v>
      </c>
      <c r="AJ245" s="5">
        <v>1.23</v>
      </c>
      <c r="AK245" s="29">
        <v>0</v>
      </c>
    </row>
    <row r="246" spans="2:37" ht="12" customHeight="1" x14ac:dyDescent="0.3">
      <c r="B246" s="27">
        <v>236</v>
      </c>
      <c r="D246" s="5">
        <v>1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1</v>
      </c>
      <c r="U246" s="5">
        <v>0</v>
      </c>
      <c r="V246" s="5">
        <v>0</v>
      </c>
      <c r="W246" s="5">
        <v>1853</v>
      </c>
      <c r="X246" s="5">
        <v>0</v>
      </c>
      <c r="Y246" s="5">
        <v>0</v>
      </c>
      <c r="Z246" s="5">
        <v>0</v>
      </c>
      <c r="AA246" s="5">
        <v>0</v>
      </c>
      <c r="AB246" s="5">
        <v>1</v>
      </c>
      <c r="AC246" s="5">
        <v>0</v>
      </c>
      <c r="AD246" s="5">
        <v>0</v>
      </c>
      <c r="AE246" s="5">
        <v>0</v>
      </c>
      <c r="AF246" s="5">
        <v>0</v>
      </c>
      <c r="AG246" s="5">
        <v>1</v>
      </c>
      <c r="AH246" s="5">
        <v>0</v>
      </c>
      <c r="AI246" s="5">
        <v>1.23</v>
      </c>
      <c r="AJ246" s="5">
        <v>1.23</v>
      </c>
      <c r="AK246" s="29">
        <v>0</v>
      </c>
    </row>
    <row r="247" spans="2:37" ht="12" customHeight="1" x14ac:dyDescent="0.3">
      <c r="B247" s="27">
        <v>237</v>
      </c>
      <c r="D247" s="5">
        <v>1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1</v>
      </c>
      <c r="U247" s="5">
        <v>0</v>
      </c>
      <c r="V247" s="5">
        <v>0</v>
      </c>
      <c r="W247" s="5">
        <v>1853</v>
      </c>
      <c r="X247" s="5">
        <v>0</v>
      </c>
      <c r="Y247" s="5">
        <v>0</v>
      </c>
      <c r="Z247" s="5">
        <v>0</v>
      </c>
      <c r="AA247" s="5">
        <v>0</v>
      </c>
      <c r="AB247" s="5">
        <v>1</v>
      </c>
      <c r="AC247" s="5">
        <v>0</v>
      </c>
      <c r="AD247" s="5">
        <v>0</v>
      </c>
      <c r="AE247" s="5">
        <v>0</v>
      </c>
      <c r="AF247" s="5">
        <v>0</v>
      </c>
      <c r="AG247" s="5">
        <v>1</v>
      </c>
      <c r="AH247" s="5">
        <v>0</v>
      </c>
      <c r="AI247" s="5">
        <v>1.23</v>
      </c>
      <c r="AJ247" s="5">
        <v>1.23</v>
      </c>
      <c r="AK247" s="29">
        <v>0</v>
      </c>
    </row>
    <row r="248" spans="2:37" ht="12" customHeight="1" x14ac:dyDescent="0.3">
      <c r="B248" s="27">
        <v>238</v>
      </c>
      <c r="D248" s="5">
        <v>1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1</v>
      </c>
      <c r="U248" s="5">
        <v>0</v>
      </c>
      <c r="V248" s="5">
        <v>0</v>
      </c>
      <c r="W248" s="5">
        <v>2163</v>
      </c>
      <c r="X248" s="5">
        <v>0</v>
      </c>
      <c r="Y248" s="5">
        <v>0</v>
      </c>
      <c r="Z248" s="5">
        <v>0</v>
      </c>
      <c r="AA248" s="5">
        <v>0</v>
      </c>
      <c r="AB248" s="5">
        <v>1</v>
      </c>
      <c r="AC248" s="5">
        <v>0</v>
      </c>
      <c r="AD248" s="5">
        <v>0</v>
      </c>
      <c r="AE248" s="5">
        <v>1</v>
      </c>
      <c r="AF248" s="5">
        <v>0</v>
      </c>
      <c r="AG248" s="5">
        <v>0</v>
      </c>
      <c r="AH248" s="5">
        <v>0</v>
      </c>
      <c r="AI248" s="5">
        <v>1.23</v>
      </c>
      <c r="AJ248" s="5">
        <v>1.23</v>
      </c>
      <c r="AK248" s="29">
        <v>0</v>
      </c>
    </row>
    <row r="249" spans="2:37" ht="12" customHeight="1" x14ac:dyDescent="0.3">
      <c r="B249" s="27">
        <v>239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1</v>
      </c>
      <c r="P249" s="5">
        <v>0</v>
      </c>
      <c r="Q249" s="5">
        <v>0</v>
      </c>
      <c r="R249" s="5">
        <v>0</v>
      </c>
      <c r="S249" s="5">
        <v>0</v>
      </c>
      <c r="T249" s="5">
        <v>1</v>
      </c>
      <c r="U249" s="5">
        <v>0</v>
      </c>
      <c r="V249" s="5">
        <v>0</v>
      </c>
      <c r="W249" s="5">
        <v>2404</v>
      </c>
      <c r="X249" s="5">
        <v>0</v>
      </c>
      <c r="Y249" s="5">
        <v>0</v>
      </c>
      <c r="Z249" s="5">
        <v>0</v>
      </c>
      <c r="AA249" s="5">
        <v>0</v>
      </c>
      <c r="AB249" s="5">
        <v>1</v>
      </c>
      <c r="AC249" s="5">
        <v>0</v>
      </c>
      <c r="AD249" s="5">
        <v>1</v>
      </c>
      <c r="AE249" s="5">
        <v>0</v>
      </c>
      <c r="AF249" s="5">
        <v>0</v>
      </c>
      <c r="AG249" s="5">
        <v>0</v>
      </c>
      <c r="AH249" s="5">
        <v>0</v>
      </c>
      <c r="AI249" s="5">
        <v>1.23</v>
      </c>
      <c r="AJ249" s="5">
        <v>1.23</v>
      </c>
      <c r="AK249" s="29">
        <v>0</v>
      </c>
    </row>
    <row r="250" spans="2:37" ht="12" customHeight="1" x14ac:dyDescent="0.3">
      <c r="B250" s="27">
        <v>240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</v>
      </c>
      <c r="P250" s="5">
        <v>0</v>
      </c>
      <c r="Q250" s="5">
        <v>0</v>
      </c>
      <c r="R250" s="5">
        <v>0</v>
      </c>
      <c r="S250" s="5">
        <v>0</v>
      </c>
      <c r="T250" s="5">
        <v>1</v>
      </c>
      <c r="U250" s="5">
        <v>0</v>
      </c>
      <c r="V250" s="5">
        <v>0</v>
      </c>
      <c r="W250" s="5">
        <v>2638</v>
      </c>
      <c r="X250" s="5">
        <v>0</v>
      </c>
      <c r="Y250" s="5">
        <v>0</v>
      </c>
      <c r="Z250" s="5">
        <v>0</v>
      </c>
      <c r="AA250" s="5">
        <v>0</v>
      </c>
      <c r="AB250" s="5">
        <v>1</v>
      </c>
      <c r="AC250" s="5">
        <v>1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1.23</v>
      </c>
      <c r="AJ250" s="5">
        <v>1.23</v>
      </c>
      <c r="AK250" s="29">
        <v>0</v>
      </c>
    </row>
    <row r="251" spans="2:37" ht="12" customHeight="1" x14ac:dyDescent="0.3">
      <c r="B251" s="27">
        <v>241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</v>
      </c>
      <c r="P251" s="5">
        <v>0</v>
      </c>
      <c r="Q251" s="5">
        <v>0</v>
      </c>
      <c r="R251" s="5">
        <v>0</v>
      </c>
      <c r="S251" s="5">
        <v>0</v>
      </c>
      <c r="T251" s="5">
        <v>1</v>
      </c>
      <c r="U251" s="5">
        <v>0</v>
      </c>
      <c r="V251" s="5">
        <v>0</v>
      </c>
      <c r="W251" s="5">
        <v>2638</v>
      </c>
      <c r="X251" s="5">
        <v>0</v>
      </c>
      <c r="Y251" s="5">
        <v>0</v>
      </c>
      <c r="Z251" s="5">
        <v>0</v>
      </c>
      <c r="AA251" s="5">
        <v>0</v>
      </c>
      <c r="AB251" s="5">
        <v>1</v>
      </c>
      <c r="AC251" s="5">
        <v>0</v>
      </c>
      <c r="AD251" s="5">
        <v>0</v>
      </c>
      <c r="AE251" s="5">
        <v>0</v>
      </c>
      <c r="AF251" s="5">
        <v>0</v>
      </c>
      <c r="AG251" s="5">
        <v>1</v>
      </c>
      <c r="AH251" s="5">
        <v>0</v>
      </c>
      <c r="AI251" s="5">
        <v>1.23</v>
      </c>
      <c r="AJ251" s="5">
        <v>1.23</v>
      </c>
      <c r="AK251" s="29">
        <v>0</v>
      </c>
    </row>
    <row r="252" spans="2:37" ht="12" customHeight="1" x14ac:dyDescent="0.3">
      <c r="B252" s="27">
        <v>242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</v>
      </c>
      <c r="P252" s="5">
        <v>0</v>
      </c>
      <c r="Q252" s="5">
        <v>0</v>
      </c>
      <c r="R252" s="5">
        <v>0</v>
      </c>
      <c r="S252" s="5">
        <v>0</v>
      </c>
      <c r="T252" s="5">
        <v>1</v>
      </c>
      <c r="U252" s="5">
        <v>0</v>
      </c>
      <c r="V252" s="5">
        <v>0</v>
      </c>
      <c r="W252" s="5">
        <v>2638</v>
      </c>
      <c r="X252" s="5">
        <v>0</v>
      </c>
      <c r="Y252" s="5">
        <v>0</v>
      </c>
      <c r="Z252" s="5">
        <v>0</v>
      </c>
      <c r="AA252" s="5">
        <v>0</v>
      </c>
      <c r="AB252" s="5">
        <v>1</v>
      </c>
      <c r="AC252" s="5">
        <v>0</v>
      </c>
      <c r="AD252" s="5">
        <v>0</v>
      </c>
      <c r="AE252" s="5">
        <v>0</v>
      </c>
      <c r="AF252" s="5">
        <v>0</v>
      </c>
      <c r="AG252" s="5">
        <v>1</v>
      </c>
      <c r="AH252" s="5">
        <v>0</v>
      </c>
      <c r="AI252" s="5">
        <v>1.23</v>
      </c>
      <c r="AJ252" s="5">
        <v>1.23</v>
      </c>
      <c r="AK252" s="29">
        <v>0</v>
      </c>
    </row>
    <row r="253" spans="2:37" ht="12" customHeight="1" x14ac:dyDescent="0.3">
      <c r="B253" s="27">
        <v>243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</v>
      </c>
      <c r="P253" s="5">
        <v>0</v>
      </c>
      <c r="Q253" s="5">
        <v>0</v>
      </c>
      <c r="R253" s="5">
        <v>0</v>
      </c>
      <c r="S253" s="5">
        <v>0</v>
      </c>
      <c r="T253" s="5">
        <v>1</v>
      </c>
      <c r="U253" s="5">
        <v>0</v>
      </c>
      <c r="V253" s="5">
        <v>0</v>
      </c>
      <c r="W253" s="5">
        <v>2638</v>
      </c>
      <c r="X253" s="5">
        <v>0</v>
      </c>
      <c r="Y253" s="5">
        <v>0</v>
      </c>
      <c r="Z253" s="5">
        <v>0</v>
      </c>
      <c r="AA253" s="5">
        <v>0</v>
      </c>
      <c r="AB253" s="5">
        <v>1</v>
      </c>
      <c r="AC253" s="5">
        <v>0</v>
      </c>
      <c r="AD253" s="5">
        <v>0</v>
      </c>
      <c r="AE253" s="5">
        <v>0</v>
      </c>
      <c r="AF253" s="5">
        <v>0</v>
      </c>
      <c r="AG253" s="5">
        <v>1</v>
      </c>
      <c r="AH253" s="5">
        <v>0</v>
      </c>
      <c r="AI253" s="5">
        <v>1.23</v>
      </c>
      <c r="AJ253" s="5">
        <v>1.23</v>
      </c>
      <c r="AK253" s="29">
        <v>0</v>
      </c>
    </row>
    <row r="254" spans="2:37" ht="12" customHeight="1" x14ac:dyDescent="0.3">
      <c r="B254" s="27">
        <v>244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1</v>
      </c>
      <c r="P254" s="5">
        <v>0</v>
      </c>
      <c r="Q254" s="5">
        <v>0</v>
      </c>
      <c r="R254" s="5">
        <v>0</v>
      </c>
      <c r="S254" s="5">
        <v>0</v>
      </c>
      <c r="T254" s="5">
        <v>1</v>
      </c>
      <c r="U254" s="5">
        <v>0</v>
      </c>
      <c r="V254" s="5">
        <v>0</v>
      </c>
      <c r="W254" s="5">
        <v>3057</v>
      </c>
      <c r="X254" s="5">
        <v>0</v>
      </c>
      <c r="Y254" s="5">
        <v>0</v>
      </c>
      <c r="Z254" s="5">
        <v>0</v>
      </c>
      <c r="AA254" s="5">
        <v>0</v>
      </c>
      <c r="AB254" s="5">
        <v>1</v>
      </c>
      <c r="AC254" s="5">
        <v>1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1.23</v>
      </c>
      <c r="AJ254" s="5">
        <v>1.23</v>
      </c>
      <c r="AK254" s="29">
        <v>0</v>
      </c>
    </row>
    <row r="255" spans="2:37" ht="12" customHeight="1" x14ac:dyDescent="0.3">
      <c r="B255" s="27">
        <v>245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1</v>
      </c>
      <c r="U255" s="5">
        <v>0</v>
      </c>
      <c r="V255" s="5">
        <v>0</v>
      </c>
      <c r="W255" s="5">
        <v>3375</v>
      </c>
      <c r="X255" s="5">
        <v>0</v>
      </c>
      <c r="Y255" s="5">
        <v>0</v>
      </c>
      <c r="Z255" s="5">
        <v>0</v>
      </c>
      <c r="AA255" s="5">
        <v>0</v>
      </c>
      <c r="AB255" s="5">
        <v>1</v>
      </c>
      <c r="AC255" s="5">
        <v>0</v>
      </c>
      <c r="AD255" s="5">
        <v>0</v>
      </c>
      <c r="AE255" s="5">
        <v>0</v>
      </c>
      <c r="AF255" s="5">
        <v>1</v>
      </c>
      <c r="AG255" s="5">
        <v>0</v>
      </c>
      <c r="AH255" s="5">
        <v>0</v>
      </c>
      <c r="AI255" s="5">
        <v>1.23</v>
      </c>
      <c r="AJ255" s="5">
        <v>1.23</v>
      </c>
      <c r="AK255" s="29">
        <v>0</v>
      </c>
    </row>
    <row r="256" spans="2:37" ht="12" customHeight="1" x14ac:dyDescent="0.3">
      <c r="B256" s="27">
        <v>246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0</v>
      </c>
      <c r="V256" s="5">
        <v>0</v>
      </c>
      <c r="W256" s="5">
        <v>3375</v>
      </c>
      <c r="X256" s="5">
        <v>0</v>
      </c>
      <c r="Y256" s="5">
        <v>0</v>
      </c>
      <c r="Z256" s="5">
        <v>0</v>
      </c>
      <c r="AA256" s="5">
        <v>0</v>
      </c>
      <c r="AB256" s="5">
        <v>1</v>
      </c>
      <c r="AC256" s="5">
        <v>0</v>
      </c>
      <c r="AD256" s="5">
        <v>0</v>
      </c>
      <c r="AE256" s="5">
        <v>0</v>
      </c>
      <c r="AF256" s="5">
        <v>1</v>
      </c>
      <c r="AG256" s="5">
        <v>0</v>
      </c>
      <c r="AH256" s="5">
        <v>0</v>
      </c>
      <c r="AI256" s="5">
        <v>1.23</v>
      </c>
      <c r="AJ256" s="5">
        <v>1.23</v>
      </c>
      <c r="AK256" s="29">
        <v>0</v>
      </c>
    </row>
    <row r="257" spans="2:37" ht="12" customHeight="1" x14ac:dyDescent="0.3">
      <c r="B257" s="27">
        <v>247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1</v>
      </c>
      <c r="P257" s="5">
        <v>0</v>
      </c>
      <c r="Q257" s="5">
        <v>0</v>
      </c>
      <c r="R257" s="5">
        <v>0</v>
      </c>
      <c r="S257" s="5">
        <v>0</v>
      </c>
      <c r="T257" s="5">
        <v>1</v>
      </c>
      <c r="U257" s="5">
        <v>0</v>
      </c>
      <c r="V257" s="5">
        <v>0</v>
      </c>
      <c r="W257" s="5">
        <v>5701</v>
      </c>
      <c r="X257" s="5">
        <v>0</v>
      </c>
      <c r="Y257" s="5">
        <v>0</v>
      </c>
      <c r="Z257" s="5">
        <v>0</v>
      </c>
      <c r="AA257" s="5">
        <v>0</v>
      </c>
      <c r="AB257" s="5">
        <v>1</v>
      </c>
      <c r="AC257" s="5">
        <v>1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1.23</v>
      </c>
      <c r="AJ257" s="5">
        <v>1.23</v>
      </c>
      <c r="AK257" s="29">
        <v>0</v>
      </c>
    </row>
    <row r="258" spans="2:37" ht="12" customHeight="1" x14ac:dyDescent="0.3">
      <c r="B258" s="27">
        <v>248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1</v>
      </c>
      <c r="P258" s="5">
        <v>0</v>
      </c>
      <c r="Q258" s="5">
        <v>0</v>
      </c>
      <c r="R258" s="5">
        <v>0</v>
      </c>
      <c r="S258" s="5">
        <v>0</v>
      </c>
      <c r="T258" s="5">
        <v>1</v>
      </c>
      <c r="U258" s="5">
        <v>0</v>
      </c>
      <c r="V258" s="5">
        <v>0</v>
      </c>
      <c r="W258" s="5">
        <v>5701</v>
      </c>
      <c r="X258" s="5">
        <v>0</v>
      </c>
      <c r="Y258" s="5">
        <v>0</v>
      </c>
      <c r="Z258" s="5">
        <v>0</v>
      </c>
      <c r="AA258" s="5">
        <v>0</v>
      </c>
      <c r="AB258" s="5">
        <v>1</v>
      </c>
      <c r="AC258" s="5">
        <v>0</v>
      </c>
      <c r="AD258" s="5">
        <v>0</v>
      </c>
      <c r="AE258" s="5">
        <v>1</v>
      </c>
      <c r="AF258" s="5">
        <v>0</v>
      </c>
      <c r="AG258" s="5">
        <v>0</v>
      </c>
      <c r="AH258" s="5">
        <v>0</v>
      </c>
      <c r="AI258" s="5">
        <v>1.23</v>
      </c>
      <c r="AJ258" s="5">
        <v>1.23</v>
      </c>
      <c r="AK258" s="29">
        <v>0</v>
      </c>
    </row>
    <row r="259" spans="2:37" ht="12" customHeight="1" x14ac:dyDescent="0.3">
      <c r="B259" s="27">
        <v>249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1</v>
      </c>
      <c r="P259" s="5">
        <v>0</v>
      </c>
      <c r="Q259" s="5">
        <v>0</v>
      </c>
      <c r="R259" s="5">
        <v>0</v>
      </c>
      <c r="S259" s="5">
        <v>0</v>
      </c>
      <c r="T259" s="5">
        <v>1</v>
      </c>
      <c r="U259" s="5">
        <v>0</v>
      </c>
      <c r="V259" s="5">
        <v>0</v>
      </c>
      <c r="W259" s="5">
        <v>5701</v>
      </c>
      <c r="X259" s="5">
        <v>0</v>
      </c>
      <c r="Y259" s="5">
        <v>0</v>
      </c>
      <c r="Z259" s="5">
        <v>0</v>
      </c>
      <c r="AA259" s="5">
        <v>0</v>
      </c>
      <c r="AB259" s="5">
        <v>1</v>
      </c>
      <c r="AC259" s="5">
        <v>0</v>
      </c>
      <c r="AD259" s="5">
        <v>0</v>
      </c>
      <c r="AE259" s="5">
        <v>1</v>
      </c>
      <c r="AF259" s="5">
        <v>0</v>
      </c>
      <c r="AG259" s="5">
        <v>0</v>
      </c>
      <c r="AH259" s="5">
        <v>0</v>
      </c>
      <c r="AI259" s="5">
        <v>1.23</v>
      </c>
      <c r="AJ259" s="5">
        <v>1.23</v>
      </c>
      <c r="AK259" s="29">
        <v>0</v>
      </c>
    </row>
    <row r="260" spans="2:37" ht="12" customHeight="1" x14ac:dyDescent="0.3">
      <c r="B260" s="27">
        <v>250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0</v>
      </c>
      <c r="Q260" s="5">
        <v>0</v>
      </c>
      <c r="R260" s="5">
        <v>0</v>
      </c>
      <c r="S260" s="5">
        <v>0</v>
      </c>
      <c r="T260" s="5">
        <v>1</v>
      </c>
      <c r="U260" s="5">
        <v>0</v>
      </c>
      <c r="V260" s="5">
        <v>0</v>
      </c>
      <c r="W260" s="5">
        <v>5701</v>
      </c>
      <c r="X260" s="5">
        <v>0</v>
      </c>
      <c r="Y260" s="5">
        <v>0</v>
      </c>
      <c r="Z260" s="5">
        <v>0</v>
      </c>
      <c r="AA260" s="5">
        <v>0</v>
      </c>
      <c r="AB260" s="5">
        <v>1</v>
      </c>
      <c r="AC260" s="5">
        <v>0</v>
      </c>
      <c r="AD260" s="5">
        <v>0</v>
      </c>
      <c r="AE260" s="5">
        <v>1</v>
      </c>
      <c r="AF260" s="5">
        <v>0</v>
      </c>
      <c r="AG260" s="5">
        <v>0</v>
      </c>
      <c r="AH260" s="5">
        <v>0</v>
      </c>
      <c r="AI260" s="5">
        <v>1.23</v>
      </c>
      <c r="AJ260" s="5">
        <v>1.23</v>
      </c>
      <c r="AK260" s="29">
        <v>0</v>
      </c>
    </row>
    <row r="261" spans="2:37" ht="12" customHeight="1" x14ac:dyDescent="0.3">
      <c r="B261" s="27">
        <v>251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0</v>
      </c>
      <c r="Q261" s="5">
        <v>0</v>
      </c>
      <c r="R261" s="5">
        <v>0</v>
      </c>
      <c r="S261" s="5">
        <v>0</v>
      </c>
      <c r="T261" s="5">
        <v>1</v>
      </c>
      <c r="U261" s="5">
        <v>0</v>
      </c>
      <c r="V261" s="5">
        <v>0</v>
      </c>
      <c r="W261" s="5">
        <v>5701</v>
      </c>
      <c r="X261" s="5">
        <v>0</v>
      </c>
      <c r="Y261" s="5">
        <v>0</v>
      </c>
      <c r="Z261" s="5">
        <v>0</v>
      </c>
      <c r="AA261" s="5">
        <v>0</v>
      </c>
      <c r="AB261" s="5">
        <v>1</v>
      </c>
      <c r="AC261" s="5">
        <v>0</v>
      </c>
      <c r="AD261" s="5">
        <v>0</v>
      </c>
      <c r="AE261" s="5">
        <v>1</v>
      </c>
      <c r="AF261" s="5">
        <v>0</v>
      </c>
      <c r="AG261" s="5">
        <v>0</v>
      </c>
      <c r="AH261" s="5">
        <v>0</v>
      </c>
      <c r="AI261" s="5">
        <v>1.23</v>
      </c>
      <c r="AJ261" s="5">
        <v>1.23</v>
      </c>
      <c r="AK261" s="29">
        <v>0</v>
      </c>
    </row>
    <row r="262" spans="2:37" ht="12" customHeight="1" x14ac:dyDescent="0.3">
      <c r="B262" s="27">
        <v>252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1</v>
      </c>
      <c r="U262" s="5">
        <v>0</v>
      </c>
      <c r="V262" s="5">
        <v>0</v>
      </c>
      <c r="W262" s="5">
        <v>5701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0</v>
      </c>
      <c r="AD262" s="5">
        <v>0</v>
      </c>
      <c r="AE262" s="5">
        <v>0</v>
      </c>
      <c r="AF262" s="5">
        <v>0</v>
      </c>
      <c r="AG262" s="5">
        <v>1</v>
      </c>
      <c r="AH262" s="5">
        <v>0</v>
      </c>
      <c r="AI262" s="5">
        <v>1.23</v>
      </c>
      <c r="AJ262" s="5">
        <v>1.23</v>
      </c>
      <c r="AK262" s="29">
        <v>0</v>
      </c>
    </row>
    <row r="263" spans="2:37" ht="12" customHeight="1" x14ac:dyDescent="0.3">
      <c r="B263" s="27">
        <v>253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1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1</v>
      </c>
      <c r="U263" s="5">
        <v>0</v>
      </c>
      <c r="V263" s="5">
        <v>0</v>
      </c>
      <c r="W263" s="5">
        <v>5701</v>
      </c>
      <c r="X263" s="5">
        <v>0</v>
      </c>
      <c r="Y263" s="5">
        <v>0</v>
      </c>
      <c r="Z263" s="5">
        <v>0</v>
      </c>
      <c r="AA263" s="5">
        <v>0</v>
      </c>
      <c r="AB263" s="5">
        <v>1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1</v>
      </c>
      <c r="AI263" s="5">
        <v>1.23</v>
      </c>
      <c r="AJ263" s="5">
        <v>1.23</v>
      </c>
      <c r="AK263" s="29">
        <v>0</v>
      </c>
    </row>
    <row r="264" spans="2:37" ht="12" customHeight="1" x14ac:dyDescent="0.3">
      <c r="B264" s="27">
        <v>254</v>
      </c>
      <c r="D264" s="5">
        <v>1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1</v>
      </c>
      <c r="U264" s="5">
        <v>0</v>
      </c>
      <c r="V264" s="5">
        <v>0</v>
      </c>
      <c r="W264" s="5">
        <v>5701</v>
      </c>
      <c r="X264" s="5">
        <v>0</v>
      </c>
      <c r="Y264" s="5">
        <v>0</v>
      </c>
      <c r="Z264" s="5">
        <v>0</v>
      </c>
      <c r="AA264" s="5">
        <v>0</v>
      </c>
      <c r="AB264" s="5">
        <v>1</v>
      </c>
      <c r="AC264" s="5">
        <v>0</v>
      </c>
      <c r="AD264" s="5">
        <v>0</v>
      </c>
      <c r="AE264" s="5">
        <v>1</v>
      </c>
      <c r="AF264" s="5">
        <v>0</v>
      </c>
      <c r="AG264" s="5">
        <v>0</v>
      </c>
      <c r="AH264" s="5">
        <v>0</v>
      </c>
      <c r="AI264" s="5">
        <v>1.23</v>
      </c>
      <c r="AJ264" s="5">
        <v>1.23</v>
      </c>
      <c r="AK264" s="29">
        <v>1</v>
      </c>
    </row>
    <row r="265" spans="2:37" ht="12" customHeight="1" x14ac:dyDescent="0.3">
      <c r="B265" s="27">
        <v>255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</v>
      </c>
      <c r="P265" s="5">
        <v>0</v>
      </c>
      <c r="Q265" s="5">
        <v>0</v>
      </c>
      <c r="R265" s="5">
        <v>0</v>
      </c>
      <c r="S265" s="5">
        <v>0</v>
      </c>
      <c r="T265" s="5">
        <v>1</v>
      </c>
      <c r="U265" s="5">
        <v>0</v>
      </c>
      <c r="V265" s="5">
        <v>0</v>
      </c>
      <c r="W265" s="5">
        <v>5701</v>
      </c>
      <c r="X265" s="5">
        <v>0</v>
      </c>
      <c r="Y265" s="5">
        <v>0</v>
      </c>
      <c r="Z265" s="5">
        <v>0</v>
      </c>
      <c r="AA265" s="5">
        <v>0</v>
      </c>
      <c r="AB265" s="5">
        <v>1</v>
      </c>
      <c r="AC265" s="5">
        <v>1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1.23</v>
      </c>
      <c r="AJ265" s="5">
        <v>1.23</v>
      </c>
      <c r="AK265" s="29">
        <v>1</v>
      </c>
    </row>
    <row r="266" spans="2:37" ht="12" customHeight="1" x14ac:dyDescent="0.3">
      <c r="B266" s="27">
        <v>256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</v>
      </c>
      <c r="T266" s="5">
        <v>0</v>
      </c>
      <c r="U266" s="5">
        <v>1</v>
      </c>
      <c r="V266" s="5">
        <v>0</v>
      </c>
      <c r="W266" s="5">
        <v>2991</v>
      </c>
      <c r="X266" s="5">
        <v>0</v>
      </c>
      <c r="Y266" s="5">
        <v>0</v>
      </c>
      <c r="Z266" s="5">
        <v>0</v>
      </c>
      <c r="AA266" s="5">
        <v>1</v>
      </c>
      <c r="AB266" s="5">
        <v>0</v>
      </c>
      <c r="AC266" s="5">
        <v>0</v>
      </c>
      <c r="AD266" s="5">
        <v>0</v>
      </c>
      <c r="AE266" s="5">
        <v>0</v>
      </c>
      <c r="AF266" s="5">
        <v>1</v>
      </c>
      <c r="AG266" s="5">
        <v>0</v>
      </c>
      <c r="AH266" s="5">
        <v>0</v>
      </c>
      <c r="AI266" s="5">
        <v>1.8599999995200001</v>
      </c>
      <c r="AJ266" s="5">
        <v>1.7705769226199999</v>
      </c>
      <c r="AK266" s="29">
        <v>1</v>
      </c>
    </row>
    <row r="267" spans="2:37" ht="12" customHeight="1" x14ac:dyDescent="0.3">
      <c r="B267" s="27">
        <v>257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1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1</v>
      </c>
      <c r="V267" s="5">
        <v>0</v>
      </c>
      <c r="W267" s="5">
        <v>2991</v>
      </c>
      <c r="X267" s="5">
        <v>0</v>
      </c>
      <c r="Y267" s="5">
        <v>0</v>
      </c>
      <c r="Z267" s="5">
        <v>0</v>
      </c>
      <c r="AA267" s="5">
        <v>1</v>
      </c>
      <c r="AB267" s="5">
        <v>0</v>
      </c>
      <c r="AC267" s="5">
        <v>0</v>
      </c>
      <c r="AD267" s="5">
        <v>0</v>
      </c>
      <c r="AE267" s="5">
        <v>0</v>
      </c>
      <c r="AF267" s="5">
        <v>1</v>
      </c>
      <c r="AG267" s="5">
        <v>0</v>
      </c>
      <c r="AH267" s="5">
        <v>0</v>
      </c>
      <c r="AI267" s="5">
        <v>6.6000000007999997</v>
      </c>
      <c r="AJ267" s="5">
        <v>0.5351351352</v>
      </c>
      <c r="AK267" s="29">
        <v>1</v>
      </c>
    </row>
    <row r="268" spans="2:37" ht="12" customHeight="1" x14ac:dyDescent="0.3">
      <c r="B268" s="27">
        <v>258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1</v>
      </c>
      <c r="W268" s="5">
        <v>533</v>
      </c>
      <c r="X268" s="5">
        <v>0</v>
      </c>
      <c r="Y268" s="5">
        <v>0</v>
      </c>
      <c r="Z268" s="5">
        <v>0</v>
      </c>
      <c r="AA268" s="5">
        <v>1</v>
      </c>
      <c r="AB268" s="5">
        <v>0</v>
      </c>
      <c r="AC268" s="5">
        <v>1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112.5</v>
      </c>
      <c r="AJ268" s="5">
        <v>0.01</v>
      </c>
      <c r="AK268" s="29">
        <v>1</v>
      </c>
    </row>
    <row r="269" spans="2:37" ht="12" customHeight="1" x14ac:dyDescent="0.3">
      <c r="B269" s="27">
        <v>259</v>
      </c>
      <c r="D269" s="5">
        <v>1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1</v>
      </c>
      <c r="W269" s="5">
        <v>1</v>
      </c>
      <c r="X269" s="5">
        <v>0</v>
      </c>
      <c r="Y269" s="5">
        <v>0</v>
      </c>
      <c r="Z269" s="5">
        <v>1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1</v>
      </c>
      <c r="AH269" s="5">
        <v>0</v>
      </c>
      <c r="AI269" s="5">
        <v>112.52</v>
      </c>
      <c r="AJ269" s="5">
        <v>0.01</v>
      </c>
      <c r="AK269" s="29">
        <v>1</v>
      </c>
    </row>
    <row r="270" spans="2:37" ht="12" customHeight="1" x14ac:dyDescent="0.3">
      <c r="B270" s="27">
        <v>260</v>
      </c>
      <c r="D270" s="5">
        <v>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1</v>
      </c>
      <c r="W270" s="5">
        <v>1386</v>
      </c>
      <c r="X270" s="5">
        <v>0</v>
      </c>
      <c r="Y270" s="5">
        <v>1</v>
      </c>
      <c r="Z270" s="5">
        <v>0</v>
      </c>
      <c r="AA270" s="5">
        <v>0</v>
      </c>
      <c r="AB270" s="5">
        <v>0</v>
      </c>
      <c r="AC270" s="5">
        <v>0</v>
      </c>
      <c r="AD270" s="5">
        <v>1</v>
      </c>
      <c r="AE270" s="5">
        <v>0</v>
      </c>
      <c r="AF270" s="5">
        <v>0</v>
      </c>
      <c r="AG270" s="5">
        <v>0</v>
      </c>
      <c r="AH270" s="5">
        <v>0</v>
      </c>
      <c r="AI270" s="5">
        <v>4.75</v>
      </c>
      <c r="AJ270" s="5">
        <v>0.25</v>
      </c>
      <c r="AK270" s="29">
        <v>1</v>
      </c>
    </row>
    <row r="271" spans="2:37" ht="12" customHeight="1" x14ac:dyDescent="0.3">
      <c r="B271" s="27">
        <v>261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1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1</v>
      </c>
      <c r="V271" s="5">
        <v>0</v>
      </c>
      <c r="W271" s="5">
        <v>53</v>
      </c>
      <c r="X271" s="5">
        <v>0</v>
      </c>
      <c r="Y271" s="5">
        <v>0</v>
      </c>
      <c r="Z271" s="5">
        <v>0</v>
      </c>
      <c r="AA271" s="5">
        <v>1</v>
      </c>
      <c r="AB271" s="5">
        <v>0</v>
      </c>
      <c r="AC271" s="5">
        <v>0</v>
      </c>
      <c r="AD271" s="5">
        <v>0</v>
      </c>
      <c r="AE271" s="5">
        <v>0</v>
      </c>
      <c r="AF271" s="5">
        <v>1</v>
      </c>
      <c r="AG271" s="5">
        <v>0</v>
      </c>
      <c r="AH271" s="5">
        <v>0</v>
      </c>
      <c r="AI271" s="5">
        <v>2.1399999996000001</v>
      </c>
      <c r="AJ271" s="5">
        <v>1.76549999967</v>
      </c>
      <c r="AK271" s="29">
        <v>1</v>
      </c>
    </row>
    <row r="272" spans="2:37" ht="12" customHeight="1" x14ac:dyDescent="0.3">
      <c r="B272" s="27">
        <v>262</v>
      </c>
      <c r="D272" s="5">
        <v>1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1</v>
      </c>
      <c r="W272" s="5">
        <v>2695</v>
      </c>
      <c r="X272" s="5">
        <v>0</v>
      </c>
      <c r="Y272" s="5">
        <v>0</v>
      </c>
      <c r="Z272" s="5">
        <v>0</v>
      </c>
      <c r="AA272" s="5">
        <v>1</v>
      </c>
      <c r="AB272" s="5">
        <v>0</v>
      </c>
      <c r="AC272" s="5">
        <v>0</v>
      </c>
      <c r="AD272" s="5">
        <v>1</v>
      </c>
      <c r="AE272" s="5">
        <v>0</v>
      </c>
      <c r="AF272" s="5">
        <v>0</v>
      </c>
      <c r="AG272" s="5">
        <v>0</v>
      </c>
      <c r="AH272" s="5">
        <v>0</v>
      </c>
      <c r="AI272" s="5">
        <v>1.25</v>
      </c>
      <c r="AJ272" s="5">
        <v>0.99</v>
      </c>
      <c r="AK272" s="29">
        <v>1</v>
      </c>
    </row>
    <row r="273" spans="2:37" ht="12" customHeight="1" x14ac:dyDescent="0.3">
      <c r="B273" s="27">
        <v>263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1</v>
      </c>
      <c r="W273" s="5">
        <v>1124</v>
      </c>
      <c r="X273" s="5">
        <v>0</v>
      </c>
      <c r="Y273" s="5">
        <v>0</v>
      </c>
      <c r="Z273" s="5">
        <v>0</v>
      </c>
      <c r="AA273" s="5">
        <v>1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1</v>
      </c>
      <c r="AH273" s="5">
        <v>0</v>
      </c>
      <c r="AI273" s="5">
        <v>1.25</v>
      </c>
      <c r="AJ273" s="5">
        <v>1</v>
      </c>
      <c r="AK273" s="29">
        <v>1</v>
      </c>
    </row>
    <row r="274" spans="2:37" ht="12" customHeight="1" x14ac:dyDescent="0.3">
      <c r="B274" s="27">
        <v>264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1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1</v>
      </c>
      <c r="V274" s="5">
        <v>0</v>
      </c>
      <c r="W274" s="5">
        <v>1029</v>
      </c>
      <c r="X274" s="5">
        <v>0</v>
      </c>
      <c r="Y274" s="5">
        <v>0</v>
      </c>
      <c r="Z274" s="5">
        <v>0</v>
      </c>
      <c r="AA274" s="5">
        <v>1</v>
      </c>
      <c r="AB274" s="5">
        <v>0</v>
      </c>
      <c r="AC274" s="5">
        <v>0</v>
      </c>
      <c r="AD274" s="5">
        <v>0</v>
      </c>
      <c r="AE274" s="5">
        <v>0</v>
      </c>
      <c r="AF274" s="5">
        <v>1</v>
      </c>
      <c r="AG274" s="5">
        <v>0</v>
      </c>
      <c r="AH274" s="5">
        <v>0</v>
      </c>
      <c r="AI274" s="5">
        <v>3.0299999997000002</v>
      </c>
      <c r="AJ274" s="5">
        <v>1.4258823528000002</v>
      </c>
      <c r="AK274" s="29">
        <v>1</v>
      </c>
    </row>
    <row r="275" spans="2:37" ht="12" customHeight="1" x14ac:dyDescent="0.3">
      <c r="B275" s="27">
        <v>265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</v>
      </c>
      <c r="T275" s="5">
        <v>0</v>
      </c>
      <c r="U275" s="5">
        <v>1</v>
      </c>
      <c r="V275" s="5">
        <v>0</v>
      </c>
      <c r="W275" s="5">
        <v>2991</v>
      </c>
      <c r="X275" s="5">
        <v>0</v>
      </c>
      <c r="Y275" s="5">
        <v>0</v>
      </c>
      <c r="Z275" s="5">
        <v>0</v>
      </c>
      <c r="AA275" s="5">
        <v>1</v>
      </c>
      <c r="AB275" s="5">
        <v>0</v>
      </c>
      <c r="AC275" s="5">
        <v>0</v>
      </c>
      <c r="AD275" s="5">
        <v>0</v>
      </c>
      <c r="AE275" s="5">
        <v>0</v>
      </c>
      <c r="AF275" s="5">
        <v>1</v>
      </c>
      <c r="AG275" s="5">
        <v>0</v>
      </c>
      <c r="AH275" s="5">
        <v>0</v>
      </c>
      <c r="AI275" s="5">
        <v>8.3900000001000006</v>
      </c>
      <c r="AJ275" s="5">
        <v>0.53553191489999996</v>
      </c>
      <c r="AK275" s="29">
        <v>1</v>
      </c>
    </row>
    <row r="276" spans="2:37" ht="12" customHeight="1" x14ac:dyDescent="0.3">
      <c r="B276" s="27">
        <v>266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</v>
      </c>
      <c r="V276" s="5">
        <v>0</v>
      </c>
      <c r="W276" s="5">
        <v>53</v>
      </c>
      <c r="X276" s="5">
        <v>0</v>
      </c>
      <c r="Y276" s="5">
        <v>0</v>
      </c>
      <c r="Z276" s="5">
        <v>0</v>
      </c>
      <c r="AA276" s="5">
        <v>1</v>
      </c>
      <c r="AB276" s="5">
        <v>0</v>
      </c>
      <c r="AC276" s="5">
        <v>0</v>
      </c>
      <c r="AD276" s="5">
        <v>0</v>
      </c>
      <c r="AE276" s="5">
        <v>0</v>
      </c>
      <c r="AF276" s="5">
        <v>1</v>
      </c>
      <c r="AG276" s="5">
        <v>0</v>
      </c>
      <c r="AH276" s="5">
        <v>0</v>
      </c>
      <c r="AI276" s="5">
        <v>2.5699999996799998</v>
      </c>
      <c r="AJ276" s="5">
        <v>1.76687499978</v>
      </c>
      <c r="AK276" s="29">
        <v>1</v>
      </c>
    </row>
    <row r="277" spans="2:37" ht="12" customHeight="1" x14ac:dyDescent="0.3">
      <c r="B277" s="27">
        <v>267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1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</v>
      </c>
      <c r="V277" s="5">
        <v>0</v>
      </c>
      <c r="W277" s="5">
        <v>2991</v>
      </c>
      <c r="X277" s="5">
        <v>0</v>
      </c>
      <c r="Y277" s="5">
        <v>0</v>
      </c>
      <c r="Z277" s="5">
        <v>0</v>
      </c>
      <c r="AA277" s="5">
        <v>1</v>
      </c>
      <c r="AB277" s="5">
        <v>0</v>
      </c>
      <c r="AC277" s="5">
        <v>0</v>
      </c>
      <c r="AD277" s="5">
        <v>0</v>
      </c>
      <c r="AE277" s="5">
        <v>0</v>
      </c>
      <c r="AF277" s="5">
        <v>1</v>
      </c>
      <c r="AG277" s="5">
        <v>0</v>
      </c>
      <c r="AH277" s="5">
        <v>0</v>
      </c>
      <c r="AI277" s="5">
        <v>2.5699999996799998</v>
      </c>
      <c r="AJ277" s="5">
        <v>1.76687499978</v>
      </c>
      <c r="AK277" s="29">
        <v>1</v>
      </c>
    </row>
    <row r="278" spans="2:37" ht="12" customHeight="1" x14ac:dyDescent="0.3">
      <c r="B278" s="27">
        <v>268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1</v>
      </c>
      <c r="T278" s="5">
        <v>0</v>
      </c>
      <c r="U278" s="5">
        <v>0</v>
      </c>
      <c r="V278" s="5">
        <v>1</v>
      </c>
      <c r="W278" s="5">
        <v>3277</v>
      </c>
      <c r="X278" s="5">
        <v>0</v>
      </c>
      <c r="Y278" s="5">
        <v>1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1</v>
      </c>
      <c r="AF278" s="5">
        <v>0</v>
      </c>
      <c r="AG278" s="5">
        <v>0</v>
      </c>
      <c r="AH278" s="5">
        <v>0</v>
      </c>
      <c r="AI278" s="5">
        <v>1.5</v>
      </c>
      <c r="AJ278" s="5">
        <v>0.99</v>
      </c>
      <c r="AK278" s="29">
        <v>1</v>
      </c>
    </row>
    <row r="279" spans="2:37" ht="12" customHeight="1" x14ac:dyDescent="0.3">
      <c r="B279" s="27">
        <v>269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1</v>
      </c>
      <c r="U279" s="5">
        <v>0</v>
      </c>
      <c r="V279" s="5">
        <v>0</v>
      </c>
      <c r="W279" s="5">
        <v>1550</v>
      </c>
      <c r="X279" s="5">
        <v>0</v>
      </c>
      <c r="Y279" s="5">
        <v>0</v>
      </c>
      <c r="Z279" s="5">
        <v>0</v>
      </c>
      <c r="AA279" s="5">
        <v>1</v>
      </c>
      <c r="AB279" s="5">
        <v>0</v>
      </c>
      <c r="AC279" s="5">
        <v>0</v>
      </c>
      <c r="AD279" s="5">
        <v>0</v>
      </c>
      <c r="AE279" s="5">
        <v>1</v>
      </c>
      <c r="AF279" s="5">
        <v>0</v>
      </c>
      <c r="AG279" s="5">
        <v>0</v>
      </c>
      <c r="AH279" s="5">
        <v>0</v>
      </c>
      <c r="AI279" s="5">
        <v>1.8400000004999999</v>
      </c>
      <c r="AJ279" s="5">
        <v>1.2266666669999999</v>
      </c>
      <c r="AK279" s="29">
        <v>1</v>
      </c>
    </row>
    <row r="280" spans="2:37" ht="12" customHeight="1" x14ac:dyDescent="0.3">
      <c r="B280" s="27">
        <v>270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1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1</v>
      </c>
      <c r="U280" s="5">
        <v>0</v>
      </c>
      <c r="V280" s="5">
        <v>0</v>
      </c>
      <c r="W280" s="5">
        <v>1550</v>
      </c>
      <c r="X280" s="5">
        <v>0</v>
      </c>
      <c r="Y280" s="5">
        <v>0</v>
      </c>
      <c r="Z280" s="5">
        <v>0</v>
      </c>
      <c r="AA280" s="5">
        <v>1</v>
      </c>
      <c r="AB280" s="5">
        <v>0</v>
      </c>
      <c r="AC280" s="5">
        <v>0</v>
      </c>
      <c r="AD280" s="5">
        <v>0</v>
      </c>
      <c r="AE280" s="5">
        <v>1</v>
      </c>
      <c r="AF280" s="5">
        <v>0</v>
      </c>
      <c r="AG280" s="5">
        <v>0</v>
      </c>
      <c r="AH280" s="5">
        <v>0</v>
      </c>
      <c r="AI280" s="5">
        <v>1.8400000004999999</v>
      </c>
      <c r="AJ280" s="5">
        <v>1.2266666669999999</v>
      </c>
      <c r="AK280" s="29">
        <v>1</v>
      </c>
    </row>
    <row r="281" spans="2:37" ht="12" customHeight="1" x14ac:dyDescent="0.3">
      <c r="B281" s="27">
        <v>271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1</v>
      </c>
      <c r="U281" s="5">
        <v>0</v>
      </c>
      <c r="V281" s="5">
        <v>0</v>
      </c>
      <c r="W281" s="5">
        <v>1550</v>
      </c>
      <c r="X281" s="5">
        <v>0</v>
      </c>
      <c r="Y281" s="5">
        <v>0</v>
      </c>
      <c r="Z281" s="5">
        <v>0</v>
      </c>
      <c r="AA281" s="5">
        <v>1</v>
      </c>
      <c r="AB281" s="5">
        <v>0</v>
      </c>
      <c r="AC281" s="5">
        <v>0</v>
      </c>
      <c r="AD281" s="5">
        <v>0</v>
      </c>
      <c r="AE281" s="5">
        <v>1</v>
      </c>
      <c r="AF281" s="5">
        <v>0</v>
      </c>
      <c r="AG281" s="5">
        <v>0</v>
      </c>
      <c r="AH281" s="5">
        <v>0</v>
      </c>
      <c r="AI281" s="5">
        <v>1.8400000004999999</v>
      </c>
      <c r="AJ281" s="5">
        <v>1.2266666669999999</v>
      </c>
      <c r="AK281" s="29">
        <v>1</v>
      </c>
    </row>
    <row r="282" spans="2:37" ht="12" customHeight="1" x14ac:dyDescent="0.3">
      <c r="B282" s="27">
        <v>272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1</v>
      </c>
      <c r="U282" s="5">
        <v>0</v>
      </c>
      <c r="V282" s="5">
        <v>0</v>
      </c>
      <c r="W282" s="5">
        <v>1550</v>
      </c>
      <c r="X282" s="5">
        <v>0</v>
      </c>
      <c r="Y282" s="5">
        <v>0</v>
      </c>
      <c r="Z282" s="5">
        <v>0</v>
      </c>
      <c r="AA282" s="5">
        <v>1</v>
      </c>
      <c r="AB282" s="5">
        <v>0</v>
      </c>
      <c r="AC282" s="5">
        <v>0</v>
      </c>
      <c r="AD282" s="5">
        <v>1</v>
      </c>
      <c r="AE282" s="5">
        <v>0</v>
      </c>
      <c r="AF282" s="5">
        <v>0</v>
      </c>
      <c r="AG282" s="5">
        <v>0</v>
      </c>
      <c r="AH282" s="5">
        <v>0</v>
      </c>
      <c r="AI282" s="5">
        <v>1.8400000004999999</v>
      </c>
      <c r="AJ282" s="5">
        <v>1.2266666669999999</v>
      </c>
      <c r="AK282" s="29">
        <v>1</v>
      </c>
    </row>
    <row r="283" spans="2:37" ht="12" customHeight="1" x14ac:dyDescent="0.3">
      <c r="B283" s="27">
        <v>273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1</v>
      </c>
      <c r="U283" s="5">
        <v>0</v>
      </c>
      <c r="V283" s="5">
        <v>0</v>
      </c>
      <c r="W283" s="5">
        <v>1550</v>
      </c>
      <c r="X283" s="5">
        <v>0</v>
      </c>
      <c r="Y283" s="5">
        <v>0</v>
      </c>
      <c r="Z283" s="5">
        <v>0</v>
      </c>
      <c r="AA283" s="5">
        <v>1</v>
      </c>
      <c r="AB283" s="5">
        <v>0</v>
      </c>
      <c r="AC283" s="5">
        <v>1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1.8400000004999999</v>
      </c>
      <c r="AJ283" s="5">
        <v>1.2266666669999999</v>
      </c>
      <c r="AK283" s="29">
        <v>1</v>
      </c>
    </row>
    <row r="284" spans="2:37" ht="12" customHeight="1" x14ac:dyDescent="0.3">
      <c r="B284" s="27">
        <v>274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1</v>
      </c>
      <c r="U284" s="5">
        <v>0</v>
      </c>
      <c r="V284" s="5">
        <v>0</v>
      </c>
      <c r="W284" s="5">
        <v>743</v>
      </c>
      <c r="X284" s="5">
        <v>0</v>
      </c>
      <c r="Y284" s="5">
        <v>0</v>
      </c>
      <c r="Z284" s="5">
        <v>0</v>
      </c>
      <c r="AA284" s="5">
        <v>0</v>
      </c>
      <c r="AB284" s="5">
        <v>1</v>
      </c>
      <c r="AC284" s="5">
        <v>0</v>
      </c>
      <c r="AD284" s="5">
        <v>0</v>
      </c>
      <c r="AE284" s="5">
        <v>1</v>
      </c>
      <c r="AF284" s="5">
        <v>0</v>
      </c>
      <c r="AG284" s="5">
        <v>0</v>
      </c>
      <c r="AH284" s="5">
        <v>0</v>
      </c>
      <c r="AI284" s="5">
        <v>1.8400000004999999</v>
      </c>
      <c r="AJ284" s="5">
        <v>1.2266666669999999</v>
      </c>
      <c r="AK284" s="29">
        <v>1</v>
      </c>
    </row>
    <row r="285" spans="2:37" ht="12" customHeight="1" x14ac:dyDescent="0.3">
      <c r="B285" s="27">
        <v>275</v>
      </c>
      <c r="D285" s="5">
        <v>0</v>
      </c>
      <c r="E285" s="5">
        <v>0</v>
      </c>
      <c r="F285" s="5">
        <v>1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1</v>
      </c>
      <c r="U285" s="5">
        <v>0</v>
      </c>
      <c r="V285" s="5">
        <v>0</v>
      </c>
      <c r="W285" s="5">
        <v>2163</v>
      </c>
      <c r="X285" s="5">
        <v>0</v>
      </c>
      <c r="Y285" s="5">
        <v>0</v>
      </c>
      <c r="Z285" s="5">
        <v>0</v>
      </c>
      <c r="AA285" s="5">
        <v>0</v>
      </c>
      <c r="AB285" s="5">
        <v>1</v>
      </c>
      <c r="AC285" s="5">
        <v>0</v>
      </c>
      <c r="AD285" s="5">
        <v>0</v>
      </c>
      <c r="AE285" s="5">
        <v>0</v>
      </c>
      <c r="AF285" s="5">
        <v>0</v>
      </c>
      <c r="AG285" s="5">
        <v>1</v>
      </c>
      <c r="AH285" s="5">
        <v>0</v>
      </c>
      <c r="AI285" s="5">
        <v>1.8400000004999999</v>
      </c>
      <c r="AJ285" s="5">
        <v>1.2266666669999999</v>
      </c>
      <c r="AK285" s="29">
        <v>1</v>
      </c>
    </row>
    <row r="286" spans="2:37" ht="12" customHeight="1" x14ac:dyDescent="0.3">
      <c r="B286" s="27">
        <v>276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</v>
      </c>
      <c r="P286" s="5">
        <v>0</v>
      </c>
      <c r="Q286" s="5">
        <v>0</v>
      </c>
      <c r="R286" s="5">
        <v>0</v>
      </c>
      <c r="S286" s="5">
        <v>0</v>
      </c>
      <c r="T286" s="5">
        <v>1</v>
      </c>
      <c r="U286" s="5">
        <v>0</v>
      </c>
      <c r="V286" s="5">
        <v>0</v>
      </c>
      <c r="W286" s="5">
        <v>5701</v>
      </c>
      <c r="X286" s="5">
        <v>0</v>
      </c>
      <c r="Y286" s="5">
        <v>0</v>
      </c>
      <c r="Z286" s="5">
        <v>0</v>
      </c>
      <c r="AA286" s="5">
        <v>0</v>
      </c>
      <c r="AB286" s="5">
        <v>1</v>
      </c>
      <c r="AC286" s="5">
        <v>1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1.8400000004999999</v>
      </c>
      <c r="AJ286" s="5">
        <v>1.2266666669999999</v>
      </c>
      <c r="AK286" s="29">
        <v>1</v>
      </c>
    </row>
    <row r="287" spans="2:37" ht="12" customHeight="1" x14ac:dyDescent="0.3">
      <c r="B287" s="27">
        <v>277</v>
      </c>
      <c r="D287" s="5">
        <v>0</v>
      </c>
      <c r="E287" s="5">
        <v>0</v>
      </c>
      <c r="F287" s="5">
        <v>0</v>
      </c>
      <c r="G287" s="5">
        <v>0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1</v>
      </c>
      <c r="V287" s="5">
        <v>0</v>
      </c>
      <c r="W287" s="5">
        <v>3380</v>
      </c>
      <c r="X287" s="5">
        <v>0</v>
      </c>
      <c r="Y287" s="5">
        <v>0</v>
      </c>
      <c r="Z287" s="5">
        <v>0</v>
      </c>
      <c r="AA287" s="5">
        <v>1</v>
      </c>
      <c r="AB287" s="5">
        <v>0</v>
      </c>
      <c r="AC287" s="5">
        <v>0</v>
      </c>
      <c r="AD287" s="5">
        <v>0</v>
      </c>
      <c r="AE287" s="5">
        <v>0</v>
      </c>
      <c r="AF287" s="5">
        <v>1</v>
      </c>
      <c r="AG287" s="5">
        <v>0</v>
      </c>
      <c r="AH287" s="5">
        <v>0</v>
      </c>
      <c r="AI287" s="5">
        <v>2.23</v>
      </c>
      <c r="AJ287" s="5">
        <v>2.23</v>
      </c>
      <c r="AK287" s="29">
        <v>0</v>
      </c>
    </row>
    <row r="288" spans="2:37" ht="12" customHeight="1" x14ac:dyDescent="0.3">
      <c r="B288" s="27">
        <v>278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1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1</v>
      </c>
      <c r="V288" s="5">
        <v>0</v>
      </c>
      <c r="W288" s="5">
        <v>53</v>
      </c>
      <c r="X288" s="5">
        <v>0</v>
      </c>
      <c r="Y288" s="5">
        <v>0</v>
      </c>
      <c r="Z288" s="5">
        <v>0</v>
      </c>
      <c r="AA288" s="5">
        <v>1</v>
      </c>
      <c r="AB288" s="5">
        <v>0</v>
      </c>
      <c r="AC288" s="5">
        <v>0</v>
      </c>
      <c r="AD288" s="5">
        <v>0</v>
      </c>
      <c r="AE288" s="5">
        <v>0</v>
      </c>
      <c r="AF288" s="5">
        <v>1</v>
      </c>
      <c r="AG288" s="5">
        <v>0</v>
      </c>
      <c r="AH288" s="5">
        <v>0</v>
      </c>
      <c r="AI288" s="5">
        <v>2.86</v>
      </c>
      <c r="AJ288" s="5">
        <v>1.769625</v>
      </c>
      <c r="AK288" s="29">
        <v>1</v>
      </c>
    </row>
    <row r="289" spans="2:37" ht="12" customHeight="1" x14ac:dyDescent="0.3">
      <c r="B289" s="27">
        <v>279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1</v>
      </c>
      <c r="V289" s="5">
        <v>0</v>
      </c>
      <c r="W289" s="5">
        <v>2991</v>
      </c>
      <c r="X289" s="5">
        <v>0</v>
      </c>
      <c r="Y289" s="5">
        <v>0</v>
      </c>
      <c r="Z289" s="5">
        <v>0</v>
      </c>
      <c r="AA289" s="5">
        <v>1</v>
      </c>
      <c r="AB289" s="5">
        <v>0</v>
      </c>
      <c r="AC289" s="5">
        <v>0</v>
      </c>
      <c r="AD289" s="5">
        <v>0</v>
      </c>
      <c r="AE289" s="5">
        <v>0</v>
      </c>
      <c r="AF289" s="5">
        <v>1</v>
      </c>
      <c r="AG289" s="5">
        <v>0</v>
      </c>
      <c r="AH289" s="5">
        <v>0</v>
      </c>
      <c r="AI289" s="5">
        <v>9.8199999975000001</v>
      </c>
      <c r="AJ289" s="5">
        <v>0.53563636349999999</v>
      </c>
      <c r="AK289" s="29">
        <v>1</v>
      </c>
    </row>
    <row r="290" spans="2:37" ht="12" customHeight="1" x14ac:dyDescent="0.3">
      <c r="B290" s="27">
        <v>280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1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1</v>
      </c>
      <c r="V290" s="5">
        <v>0</v>
      </c>
      <c r="W290" s="5">
        <v>53</v>
      </c>
      <c r="X290" s="5">
        <v>0</v>
      </c>
      <c r="Y290" s="5">
        <v>0</v>
      </c>
      <c r="Z290" s="5">
        <v>0</v>
      </c>
      <c r="AA290" s="5">
        <v>1</v>
      </c>
      <c r="AB290" s="5">
        <v>0</v>
      </c>
      <c r="AC290" s="5">
        <v>0</v>
      </c>
      <c r="AD290" s="5">
        <v>0</v>
      </c>
      <c r="AE290" s="5">
        <v>0</v>
      </c>
      <c r="AF290" s="5">
        <v>1</v>
      </c>
      <c r="AG290" s="5">
        <v>0</v>
      </c>
      <c r="AH290" s="5">
        <v>0</v>
      </c>
      <c r="AI290" s="5">
        <v>3.0200000008100001</v>
      </c>
      <c r="AJ290" s="5">
        <v>1.76911242651</v>
      </c>
      <c r="AK290" s="29">
        <v>1</v>
      </c>
    </row>
    <row r="291" spans="2:37" ht="12" customHeight="1" x14ac:dyDescent="0.3">
      <c r="B291" s="27">
        <v>281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1</v>
      </c>
      <c r="V291" s="5">
        <v>0</v>
      </c>
      <c r="W291" s="5">
        <v>53</v>
      </c>
      <c r="X291" s="5">
        <v>0</v>
      </c>
      <c r="Y291" s="5">
        <v>0</v>
      </c>
      <c r="Z291" s="5">
        <v>0</v>
      </c>
      <c r="AA291" s="5">
        <v>1</v>
      </c>
      <c r="AB291" s="5">
        <v>0</v>
      </c>
      <c r="AC291" s="5">
        <v>0</v>
      </c>
      <c r="AD291" s="5">
        <v>0</v>
      </c>
      <c r="AE291" s="5">
        <v>0</v>
      </c>
      <c r="AF291" s="5">
        <v>1</v>
      </c>
      <c r="AG291" s="5">
        <v>0</v>
      </c>
      <c r="AH291" s="5">
        <v>0</v>
      </c>
      <c r="AI291" s="5">
        <v>3.0299999997000002</v>
      </c>
      <c r="AJ291" s="5">
        <v>1.7645294115900001</v>
      </c>
      <c r="AK291" s="29">
        <v>1</v>
      </c>
    </row>
    <row r="292" spans="2:37" ht="12" customHeight="1" x14ac:dyDescent="0.3">
      <c r="B292" s="27">
        <v>282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1</v>
      </c>
      <c r="V292" s="5">
        <v>0</v>
      </c>
      <c r="W292" s="5">
        <v>215</v>
      </c>
      <c r="X292" s="5">
        <v>0</v>
      </c>
      <c r="Y292" s="5">
        <v>0</v>
      </c>
      <c r="Z292" s="5">
        <v>0</v>
      </c>
      <c r="AA292" s="5">
        <v>1</v>
      </c>
      <c r="AB292" s="5">
        <v>0</v>
      </c>
      <c r="AC292" s="5">
        <v>0</v>
      </c>
      <c r="AD292" s="5">
        <v>0</v>
      </c>
      <c r="AE292" s="5">
        <v>0</v>
      </c>
      <c r="AF292" s="5">
        <v>1</v>
      </c>
      <c r="AG292" s="5">
        <v>0</v>
      </c>
      <c r="AH292" s="5">
        <v>0</v>
      </c>
      <c r="AI292" s="5">
        <v>3.0299999997000002</v>
      </c>
      <c r="AJ292" s="5">
        <v>1.7645294115900001</v>
      </c>
      <c r="AK292" s="29">
        <v>1</v>
      </c>
    </row>
    <row r="293" spans="2:37" ht="12" customHeight="1" x14ac:dyDescent="0.3">
      <c r="B293" s="27">
        <v>283</v>
      </c>
      <c r="D293" s="5">
        <v>0</v>
      </c>
      <c r="E293" s="5">
        <v>0</v>
      </c>
      <c r="F293" s="5">
        <v>0</v>
      </c>
      <c r="G293" s="5">
        <v>0</v>
      </c>
      <c r="H293" s="5">
        <v>1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1</v>
      </c>
      <c r="U293" s="5">
        <v>0</v>
      </c>
      <c r="V293" s="5">
        <v>0</v>
      </c>
      <c r="W293" s="5">
        <v>1033</v>
      </c>
      <c r="X293" s="5">
        <v>0</v>
      </c>
      <c r="Y293" s="5">
        <v>0</v>
      </c>
      <c r="Z293" s="5">
        <v>0</v>
      </c>
      <c r="AA293" s="5">
        <v>0</v>
      </c>
      <c r="AB293" s="5">
        <v>1</v>
      </c>
      <c r="AC293" s="5">
        <v>0</v>
      </c>
      <c r="AD293" s="5">
        <v>0</v>
      </c>
      <c r="AE293" s="5">
        <v>1</v>
      </c>
      <c r="AF293" s="5">
        <v>0</v>
      </c>
      <c r="AG293" s="5">
        <v>0</v>
      </c>
      <c r="AH293" s="5">
        <v>0</v>
      </c>
      <c r="AI293" s="5">
        <v>2.0800000003900001</v>
      </c>
      <c r="AJ293" s="5">
        <v>1.230769231</v>
      </c>
      <c r="AK293" s="29">
        <v>1</v>
      </c>
    </row>
    <row r="294" spans="2:37" ht="12" customHeight="1" x14ac:dyDescent="0.3">
      <c r="B294" s="27">
        <v>284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1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1</v>
      </c>
      <c r="V294" s="5">
        <v>0</v>
      </c>
      <c r="W294" s="5">
        <v>53</v>
      </c>
      <c r="X294" s="5">
        <v>0</v>
      </c>
      <c r="Y294" s="5">
        <v>0</v>
      </c>
      <c r="Z294" s="5">
        <v>0</v>
      </c>
      <c r="AA294" s="5">
        <v>1</v>
      </c>
      <c r="AB294" s="5">
        <v>0</v>
      </c>
      <c r="AC294" s="5">
        <v>0</v>
      </c>
      <c r="AD294" s="5">
        <v>0</v>
      </c>
      <c r="AE294" s="5">
        <v>0</v>
      </c>
      <c r="AF294" s="5">
        <v>1</v>
      </c>
      <c r="AG294" s="5">
        <v>0</v>
      </c>
      <c r="AH294" s="5">
        <v>0</v>
      </c>
      <c r="AI294" s="5">
        <v>3.1200000002500001</v>
      </c>
      <c r="AJ294" s="5">
        <v>1.76502857157</v>
      </c>
      <c r="AK294" s="29">
        <v>1</v>
      </c>
    </row>
    <row r="295" spans="2:37" ht="12" customHeight="1" x14ac:dyDescent="0.3">
      <c r="B295" s="27">
        <v>285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1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1</v>
      </c>
      <c r="V295" s="5">
        <v>0</v>
      </c>
      <c r="W295" s="5">
        <v>53</v>
      </c>
      <c r="X295" s="5">
        <v>0</v>
      </c>
      <c r="Y295" s="5">
        <v>0</v>
      </c>
      <c r="Z295" s="5">
        <v>0</v>
      </c>
      <c r="AA295" s="5">
        <v>1</v>
      </c>
      <c r="AB295" s="5">
        <v>0</v>
      </c>
      <c r="AC295" s="5">
        <v>0</v>
      </c>
      <c r="AD295" s="5">
        <v>0</v>
      </c>
      <c r="AE295" s="5">
        <v>0</v>
      </c>
      <c r="AF295" s="5">
        <v>1</v>
      </c>
      <c r="AG295" s="5">
        <v>0</v>
      </c>
      <c r="AH295" s="5">
        <v>0</v>
      </c>
      <c r="AI295" s="5">
        <v>3.3899999994000001</v>
      </c>
      <c r="AJ295" s="5">
        <v>1.7663684207400001</v>
      </c>
      <c r="AK295" s="29">
        <v>1</v>
      </c>
    </row>
    <row r="296" spans="2:37" ht="12" customHeight="1" x14ac:dyDescent="0.3">
      <c r="B296" s="27">
        <v>286</v>
      </c>
      <c r="D296" s="5">
        <v>1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1</v>
      </c>
      <c r="W296" s="5">
        <v>1</v>
      </c>
      <c r="X296" s="5">
        <v>0</v>
      </c>
      <c r="Y296" s="5">
        <v>0</v>
      </c>
      <c r="Z296" s="5">
        <v>1</v>
      </c>
      <c r="AA296" s="5">
        <v>0</v>
      </c>
      <c r="AB296" s="5">
        <v>0</v>
      </c>
      <c r="AC296" s="5">
        <v>0</v>
      </c>
      <c r="AD296" s="5">
        <v>0</v>
      </c>
      <c r="AE296" s="5">
        <v>1</v>
      </c>
      <c r="AF296" s="5">
        <v>0</v>
      </c>
      <c r="AG296" s="5">
        <v>0</v>
      </c>
      <c r="AH296" s="5">
        <v>0</v>
      </c>
      <c r="AI296" s="5">
        <v>188.33</v>
      </c>
      <c r="AJ296" s="5">
        <v>0.01</v>
      </c>
      <c r="AK296" s="29">
        <v>1</v>
      </c>
    </row>
    <row r="297" spans="2:37" ht="12" customHeight="1" x14ac:dyDescent="0.3">
      <c r="B297" s="27">
        <v>287</v>
      </c>
      <c r="D297" s="5">
        <v>0</v>
      </c>
      <c r="E297" s="5">
        <v>0</v>
      </c>
      <c r="F297" s="5">
        <v>1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1</v>
      </c>
      <c r="U297" s="5">
        <v>0</v>
      </c>
      <c r="V297" s="5">
        <v>0</v>
      </c>
      <c r="W297" s="5">
        <v>1553</v>
      </c>
      <c r="X297" s="5">
        <v>0</v>
      </c>
      <c r="Y297" s="5">
        <v>0</v>
      </c>
      <c r="Z297" s="5">
        <v>0</v>
      </c>
      <c r="AA297" s="5">
        <v>0</v>
      </c>
      <c r="AB297" s="5">
        <v>1</v>
      </c>
      <c r="AC297" s="5">
        <v>0</v>
      </c>
      <c r="AD297" s="5">
        <v>0</v>
      </c>
      <c r="AE297" s="5">
        <v>0</v>
      </c>
      <c r="AF297" s="5">
        <v>0</v>
      </c>
      <c r="AG297" s="5">
        <v>1</v>
      </c>
      <c r="AH297" s="5">
        <v>0</v>
      </c>
      <c r="AI297" s="5">
        <v>1.7099999995299999</v>
      </c>
      <c r="AJ297" s="5">
        <v>1.7099999995299999</v>
      </c>
      <c r="AK297" s="29">
        <v>0</v>
      </c>
    </row>
    <row r="298" spans="2:37" ht="12" customHeight="1" x14ac:dyDescent="0.3">
      <c r="B298" s="27">
        <v>288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1</v>
      </c>
      <c r="T298" s="5">
        <v>0</v>
      </c>
      <c r="U298" s="5">
        <v>1</v>
      </c>
      <c r="V298" s="5">
        <v>0</v>
      </c>
      <c r="W298" s="5">
        <v>2991</v>
      </c>
      <c r="X298" s="5">
        <v>0</v>
      </c>
      <c r="Y298" s="5">
        <v>0</v>
      </c>
      <c r="Z298" s="5">
        <v>0</v>
      </c>
      <c r="AA298" s="5">
        <v>1</v>
      </c>
      <c r="AB298" s="5">
        <v>0</v>
      </c>
      <c r="AC298" s="5">
        <v>0</v>
      </c>
      <c r="AD298" s="5">
        <v>0</v>
      </c>
      <c r="AE298" s="5">
        <v>0</v>
      </c>
      <c r="AF298" s="5">
        <v>1</v>
      </c>
      <c r="AG298" s="5">
        <v>0</v>
      </c>
      <c r="AH298" s="5">
        <v>0</v>
      </c>
      <c r="AI298" s="5">
        <v>11.6000000025</v>
      </c>
      <c r="AJ298" s="5">
        <v>0.53538461549999994</v>
      </c>
      <c r="AK298" s="29">
        <v>1</v>
      </c>
    </row>
    <row r="299" spans="2:37" ht="12" customHeight="1" x14ac:dyDescent="0.3">
      <c r="B299" s="27">
        <v>289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1</v>
      </c>
      <c r="U299" s="5">
        <v>0</v>
      </c>
      <c r="V299" s="5">
        <v>0</v>
      </c>
      <c r="W299" s="5">
        <v>1550</v>
      </c>
      <c r="X299" s="5">
        <v>0</v>
      </c>
      <c r="Y299" s="5">
        <v>0</v>
      </c>
      <c r="Z299" s="5">
        <v>0</v>
      </c>
      <c r="AA299" s="5">
        <v>1</v>
      </c>
      <c r="AB299" s="5">
        <v>0</v>
      </c>
      <c r="AC299" s="5">
        <v>0</v>
      </c>
      <c r="AD299" s="5">
        <v>1</v>
      </c>
      <c r="AE299" s="5">
        <v>0</v>
      </c>
      <c r="AF299" s="5">
        <v>0</v>
      </c>
      <c r="AG299" s="5">
        <v>0</v>
      </c>
      <c r="AH299" s="5">
        <v>0</v>
      </c>
      <c r="AI299" s="5">
        <v>2.46</v>
      </c>
      <c r="AJ299" s="5">
        <v>1.23</v>
      </c>
      <c r="AK299" s="29">
        <v>1</v>
      </c>
    </row>
    <row r="300" spans="2:37" ht="12" customHeight="1" x14ac:dyDescent="0.3">
      <c r="B300" s="27">
        <v>290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1</v>
      </c>
      <c r="U300" s="5">
        <v>0</v>
      </c>
      <c r="V300" s="5">
        <v>0</v>
      </c>
      <c r="W300" s="5">
        <v>1550</v>
      </c>
      <c r="X300" s="5">
        <v>0</v>
      </c>
      <c r="Y300" s="5">
        <v>0</v>
      </c>
      <c r="Z300" s="5">
        <v>0</v>
      </c>
      <c r="AA300" s="5">
        <v>1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1</v>
      </c>
      <c r="AI300" s="5">
        <v>2.46</v>
      </c>
      <c r="AJ300" s="5">
        <v>1.23</v>
      </c>
      <c r="AK300" s="29">
        <v>1</v>
      </c>
    </row>
    <row r="301" spans="2:37" ht="12" customHeight="1" x14ac:dyDescent="0.3">
      <c r="B301" s="27">
        <v>291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1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1</v>
      </c>
      <c r="U301" s="5">
        <v>0</v>
      </c>
      <c r="V301" s="5">
        <v>0</v>
      </c>
      <c r="W301" s="5">
        <v>1550</v>
      </c>
      <c r="X301" s="5">
        <v>0</v>
      </c>
      <c r="Y301" s="5">
        <v>0</v>
      </c>
      <c r="Z301" s="5">
        <v>0</v>
      </c>
      <c r="AA301" s="5">
        <v>1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1</v>
      </c>
      <c r="AI301" s="5">
        <v>2.46</v>
      </c>
      <c r="AJ301" s="5">
        <v>1.23</v>
      </c>
      <c r="AK301" s="29">
        <v>1</v>
      </c>
    </row>
    <row r="302" spans="2:37" ht="12" customHeight="1" x14ac:dyDescent="0.3">
      <c r="B302" s="27">
        <v>292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1</v>
      </c>
      <c r="P302" s="5">
        <v>0</v>
      </c>
      <c r="Q302" s="5">
        <v>0</v>
      </c>
      <c r="R302" s="5">
        <v>0</v>
      </c>
      <c r="S302" s="5">
        <v>0</v>
      </c>
      <c r="T302" s="5">
        <v>1</v>
      </c>
      <c r="U302" s="5">
        <v>0</v>
      </c>
      <c r="V302" s="5">
        <v>0</v>
      </c>
      <c r="W302" s="5">
        <v>2638</v>
      </c>
      <c r="X302" s="5">
        <v>0</v>
      </c>
      <c r="Y302" s="5">
        <v>0</v>
      </c>
      <c r="Z302" s="5">
        <v>0</v>
      </c>
      <c r="AA302" s="5">
        <v>0</v>
      </c>
      <c r="AB302" s="5">
        <v>1</v>
      </c>
      <c r="AC302" s="5">
        <v>0</v>
      </c>
      <c r="AD302" s="5">
        <v>0</v>
      </c>
      <c r="AE302" s="5">
        <v>0</v>
      </c>
      <c r="AF302" s="5">
        <v>0</v>
      </c>
      <c r="AG302" s="5">
        <v>1</v>
      </c>
      <c r="AH302" s="5">
        <v>0</v>
      </c>
      <c r="AI302" s="5">
        <v>2.46</v>
      </c>
      <c r="AJ302" s="5">
        <v>1.23</v>
      </c>
      <c r="AK302" s="29">
        <v>1</v>
      </c>
    </row>
    <row r="303" spans="2:37" ht="12" customHeight="1" x14ac:dyDescent="0.3">
      <c r="B303" s="27">
        <v>293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1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1</v>
      </c>
      <c r="V303" s="5">
        <v>0</v>
      </c>
      <c r="W303" s="5">
        <v>53</v>
      </c>
      <c r="X303" s="5">
        <v>0</v>
      </c>
      <c r="Y303" s="5">
        <v>0</v>
      </c>
      <c r="Z303" s="5">
        <v>0</v>
      </c>
      <c r="AA303" s="5">
        <v>1</v>
      </c>
      <c r="AB303" s="5">
        <v>0</v>
      </c>
      <c r="AC303" s="5">
        <v>0</v>
      </c>
      <c r="AD303" s="5">
        <v>0</v>
      </c>
      <c r="AE303" s="5">
        <v>0</v>
      </c>
      <c r="AF303" s="5">
        <v>1</v>
      </c>
      <c r="AG303" s="5">
        <v>0</v>
      </c>
      <c r="AH303" s="5">
        <v>0</v>
      </c>
      <c r="AI303" s="5">
        <v>3.7500000006</v>
      </c>
      <c r="AJ303" s="5">
        <v>1.7678571431399999</v>
      </c>
      <c r="AK303" s="29">
        <v>1</v>
      </c>
    </row>
    <row r="304" spans="2:37" ht="12" customHeight="1" x14ac:dyDescent="0.3">
      <c r="B304" s="27">
        <v>294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1</v>
      </c>
      <c r="V304" s="5">
        <v>0</v>
      </c>
      <c r="W304" s="5">
        <v>1148</v>
      </c>
      <c r="X304" s="5">
        <v>0</v>
      </c>
      <c r="Y304" s="5">
        <v>1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1</v>
      </c>
      <c r="AG304" s="5">
        <v>0</v>
      </c>
      <c r="AH304" s="5">
        <v>0</v>
      </c>
      <c r="AI304" s="5">
        <v>3.9299999992000001</v>
      </c>
      <c r="AJ304" s="5">
        <v>1.7684999996399999</v>
      </c>
      <c r="AK304" s="29">
        <v>1</v>
      </c>
    </row>
    <row r="305" spans="2:37" ht="12" customHeight="1" x14ac:dyDescent="0.3">
      <c r="B305" s="27">
        <v>295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1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1</v>
      </c>
      <c r="V305" s="5">
        <v>0</v>
      </c>
      <c r="W305" s="5">
        <v>1148</v>
      </c>
      <c r="X305" s="5">
        <v>0</v>
      </c>
      <c r="Y305" s="5">
        <v>1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1</v>
      </c>
      <c r="AG305" s="5">
        <v>0</v>
      </c>
      <c r="AH305" s="5">
        <v>0</v>
      </c>
      <c r="AI305" s="5">
        <v>3.9299999992000001</v>
      </c>
      <c r="AJ305" s="5">
        <v>1.7684999996399999</v>
      </c>
      <c r="AK305" s="29">
        <v>1</v>
      </c>
    </row>
    <row r="306" spans="2:37" ht="12" customHeight="1" x14ac:dyDescent="0.3">
      <c r="B306" s="27">
        <v>296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1</v>
      </c>
      <c r="W306" s="5">
        <v>841</v>
      </c>
      <c r="X306" s="5">
        <v>0</v>
      </c>
      <c r="Y306" s="5">
        <v>0</v>
      </c>
      <c r="Z306" s="5">
        <v>1</v>
      </c>
      <c r="AA306" s="5">
        <v>0</v>
      </c>
      <c r="AB306" s="5">
        <v>0</v>
      </c>
      <c r="AC306" s="5">
        <v>1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2.2000000000000002</v>
      </c>
      <c r="AJ306" s="5">
        <v>0.99</v>
      </c>
      <c r="AK306" s="29">
        <v>1</v>
      </c>
    </row>
    <row r="307" spans="2:37" ht="12" customHeight="1" x14ac:dyDescent="0.3">
      <c r="B307" s="27">
        <v>297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1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1</v>
      </c>
      <c r="V307" s="5">
        <v>0</v>
      </c>
      <c r="W307" s="5">
        <v>118</v>
      </c>
      <c r="X307" s="5">
        <v>0</v>
      </c>
      <c r="Y307" s="5">
        <v>0</v>
      </c>
      <c r="Z307" s="5">
        <v>0</v>
      </c>
      <c r="AA307" s="5">
        <v>1</v>
      </c>
      <c r="AB307" s="5">
        <v>0</v>
      </c>
      <c r="AC307" s="5">
        <v>0</v>
      </c>
      <c r="AD307" s="5">
        <v>0</v>
      </c>
      <c r="AE307" s="5">
        <v>0</v>
      </c>
      <c r="AF307" s="5">
        <v>1</v>
      </c>
      <c r="AG307" s="5">
        <v>0</v>
      </c>
      <c r="AH307" s="5">
        <v>0</v>
      </c>
      <c r="AI307" s="5">
        <v>3.9299999992000001</v>
      </c>
      <c r="AJ307" s="5">
        <v>1.7684999996399999</v>
      </c>
      <c r="AK307" s="29">
        <v>1</v>
      </c>
    </row>
    <row r="308" spans="2:37" ht="12" customHeight="1" x14ac:dyDescent="0.3">
      <c r="B308" s="27">
        <v>298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1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1</v>
      </c>
      <c r="V308" s="5">
        <v>0</v>
      </c>
      <c r="W308" s="5">
        <v>53</v>
      </c>
      <c r="X308" s="5">
        <v>0</v>
      </c>
      <c r="Y308" s="5">
        <v>0</v>
      </c>
      <c r="Z308" s="5">
        <v>0</v>
      </c>
      <c r="AA308" s="5">
        <v>1</v>
      </c>
      <c r="AB308" s="5">
        <v>0</v>
      </c>
      <c r="AC308" s="5">
        <v>0</v>
      </c>
      <c r="AD308" s="5">
        <v>0</v>
      </c>
      <c r="AE308" s="5">
        <v>0</v>
      </c>
      <c r="AF308" s="5">
        <v>1</v>
      </c>
      <c r="AG308" s="5">
        <v>0</v>
      </c>
      <c r="AH308" s="5">
        <v>0</v>
      </c>
      <c r="AI308" s="5">
        <v>3.9400000003</v>
      </c>
      <c r="AJ308" s="5">
        <v>1.7649773757</v>
      </c>
      <c r="AK308" s="29">
        <v>1</v>
      </c>
    </row>
    <row r="309" spans="2:37" ht="12" customHeight="1" x14ac:dyDescent="0.3">
      <c r="B309" s="27">
        <v>299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1</v>
      </c>
      <c r="P309" s="5">
        <v>0</v>
      </c>
      <c r="Q309" s="5">
        <v>0</v>
      </c>
      <c r="R309" s="5">
        <v>0</v>
      </c>
      <c r="S309" s="5">
        <v>0</v>
      </c>
      <c r="T309" s="5">
        <v>1</v>
      </c>
      <c r="U309" s="5">
        <v>0</v>
      </c>
      <c r="V309" s="5">
        <v>0</v>
      </c>
      <c r="W309" s="5">
        <v>104</v>
      </c>
      <c r="X309" s="5">
        <v>0</v>
      </c>
      <c r="Y309" s="5">
        <v>0</v>
      </c>
      <c r="Z309" s="5">
        <v>0</v>
      </c>
      <c r="AA309" s="5">
        <v>1</v>
      </c>
      <c r="AB309" s="5">
        <v>0</v>
      </c>
      <c r="AC309" s="5">
        <v>1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1.82999999931</v>
      </c>
      <c r="AJ309" s="5">
        <v>1.82999999931</v>
      </c>
      <c r="AK309" s="29">
        <v>0</v>
      </c>
    </row>
    <row r="310" spans="2:37" ht="12" customHeight="1" x14ac:dyDescent="0.3">
      <c r="B310" s="27">
        <v>300</v>
      </c>
      <c r="D310" s="5">
        <v>0</v>
      </c>
      <c r="E310" s="5">
        <v>0</v>
      </c>
      <c r="F310" s="5">
        <v>1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1</v>
      </c>
      <c r="V310" s="5">
        <v>0</v>
      </c>
      <c r="W310" s="5">
        <v>201</v>
      </c>
      <c r="X310" s="5">
        <v>0</v>
      </c>
      <c r="Y310" s="5">
        <v>0</v>
      </c>
      <c r="Z310" s="5">
        <v>0</v>
      </c>
      <c r="AA310" s="5">
        <v>1</v>
      </c>
      <c r="AB310" s="5">
        <v>0</v>
      </c>
      <c r="AC310" s="5">
        <v>0</v>
      </c>
      <c r="AD310" s="5">
        <v>0</v>
      </c>
      <c r="AE310" s="5">
        <v>0</v>
      </c>
      <c r="AF310" s="5">
        <v>1</v>
      </c>
      <c r="AG310" s="5">
        <v>0</v>
      </c>
      <c r="AH310" s="5">
        <v>0</v>
      </c>
      <c r="AI310" s="5">
        <v>2.6599999995100001</v>
      </c>
      <c r="AJ310" s="5">
        <v>2.6599999995100001</v>
      </c>
      <c r="AK310" s="29">
        <v>0</v>
      </c>
    </row>
    <row r="311" spans="2:37" ht="12" customHeight="1" x14ac:dyDescent="0.3">
      <c r="B311" s="27">
        <v>301</v>
      </c>
      <c r="D311" s="5">
        <v>1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</v>
      </c>
      <c r="W311" s="5">
        <v>945</v>
      </c>
      <c r="X311" s="5">
        <v>0</v>
      </c>
      <c r="Y311" s="5">
        <v>0</v>
      </c>
      <c r="Z311" s="5">
        <v>0</v>
      </c>
      <c r="AA311" s="5">
        <v>1</v>
      </c>
      <c r="AB311" s="5">
        <v>0</v>
      </c>
      <c r="AC311" s="5">
        <v>0</v>
      </c>
      <c r="AD311" s="5">
        <v>0</v>
      </c>
      <c r="AE311" s="5">
        <v>1</v>
      </c>
      <c r="AF311" s="5">
        <v>0</v>
      </c>
      <c r="AG311" s="5">
        <v>0</v>
      </c>
      <c r="AH311" s="5">
        <v>0</v>
      </c>
      <c r="AI311" s="5">
        <v>1.49</v>
      </c>
      <c r="AJ311" s="5">
        <v>1.49</v>
      </c>
      <c r="AK311" s="29">
        <v>0</v>
      </c>
    </row>
    <row r="312" spans="2:37" ht="12" customHeight="1" x14ac:dyDescent="0.3">
      <c r="B312" s="27">
        <v>302</v>
      </c>
      <c r="D312" s="5">
        <v>0</v>
      </c>
      <c r="E312" s="5">
        <v>0</v>
      </c>
      <c r="F312" s="5">
        <v>1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1</v>
      </c>
      <c r="V312" s="5">
        <v>0</v>
      </c>
      <c r="W312" s="5">
        <v>2731</v>
      </c>
      <c r="X312" s="5">
        <v>0</v>
      </c>
      <c r="Y312" s="5">
        <v>0</v>
      </c>
      <c r="Z312" s="5">
        <v>0</v>
      </c>
      <c r="AA312" s="5">
        <v>1</v>
      </c>
      <c r="AB312" s="5">
        <v>0</v>
      </c>
      <c r="AC312" s="5">
        <v>0</v>
      </c>
      <c r="AD312" s="5">
        <v>0</v>
      </c>
      <c r="AE312" s="5">
        <v>0</v>
      </c>
      <c r="AF312" s="5">
        <v>1</v>
      </c>
      <c r="AG312" s="5">
        <v>0</v>
      </c>
      <c r="AH312" s="5">
        <v>0</v>
      </c>
      <c r="AI312" s="5">
        <v>2.6599999995100001</v>
      </c>
      <c r="AJ312" s="5">
        <v>2.6599999995100001</v>
      </c>
      <c r="AK312" s="29">
        <v>0</v>
      </c>
    </row>
    <row r="313" spans="2:37" ht="12" customHeight="1" x14ac:dyDescent="0.3">
      <c r="B313" s="27">
        <v>303</v>
      </c>
      <c r="D313" s="5">
        <v>0</v>
      </c>
      <c r="E313" s="5">
        <v>0</v>
      </c>
      <c r="F313" s="5">
        <v>1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1</v>
      </c>
      <c r="U313" s="5">
        <v>0</v>
      </c>
      <c r="V313" s="5">
        <v>0</v>
      </c>
      <c r="W313" s="5">
        <v>1553</v>
      </c>
      <c r="X313" s="5">
        <v>0</v>
      </c>
      <c r="Y313" s="5">
        <v>0</v>
      </c>
      <c r="Z313" s="5">
        <v>0</v>
      </c>
      <c r="AA313" s="5">
        <v>0</v>
      </c>
      <c r="AB313" s="5">
        <v>1</v>
      </c>
      <c r="AC313" s="5">
        <v>0</v>
      </c>
      <c r="AD313" s="5">
        <v>0</v>
      </c>
      <c r="AE313" s="5">
        <v>0</v>
      </c>
      <c r="AF313" s="5">
        <v>0</v>
      </c>
      <c r="AG313" s="5">
        <v>1</v>
      </c>
      <c r="AH313" s="5">
        <v>0</v>
      </c>
      <c r="AI313" s="5">
        <v>1.82999999931</v>
      </c>
      <c r="AJ313" s="5">
        <v>1.82999999931</v>
      </c>
      <c r="AK313" s="29">
        <v>0</v>
      </c>
    </row>
    <row r="314" spans="2:37" ht="12" customHeight="1" x14ac:dyDescent="0.3">
      <c r="B314" s="27">
        <v>304</v>
      </c>
      <c r="D314" s="5">
        <v>0</v>
      </c>
      <c r="E314" s="5">
        <v>0</v>
      </c>
      <c r="F314" s="5">
        <v>0</v>
      </c>
      <c r="G314" s="5">
        <v>0</v>
      </c>
      <c r="H314" s="5">
        <v>1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1</v>
      </c>
      <c r="V314" s="5">
        <v>0</v>
      </c>
      <c r="W314" s="5">
        <v>3380</v>
      </c>
      <c r="X314" s="5">
        <v>0</v>
      </c>
      <c r="Y314" s="5">
        <v>0</v>
      </c>
      <c r="Z314" s="5">
        <v>0</v>
      </c>
      <c r="AA314" s="5">
        <v>1</v>
      </c>
      <c r="AB314" s="5">
        <v>0</v>
      </c>
      <c r="AC314" s="5">
        <v>0</v>
      </c>
      <c r="AD314" s="5">
        <v>0</v>
      </c>
      <c r="AE314" s="5">
        <v>0</v>
      </c>
      <c r="AF314" s="5">
        <v>1</v>
      </c>
      <c r="AG314" s="5">
        <v>0</v>
      </c>
      <c r="AH314" s="5">
        <v>0</v>
      </c>
      <c r="AI314" s="5">
        <v>2.6800000004999998</v>
      </c>
      <c r="AJ314" s="5">
        <v>2.6800000004999998</v>
      </c>
      <c r="AK314" s="29">
        <v>0</v>
      </c>
    </row>
    <row r="315" spans="2:37" ht="12" customHeight="1" x14ac:dyDescent="0.3">
      <c r="B315" s="27">
        <v>305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1</v>
      </c>
      <c r="T315" s="5">
        <v>1</v>
      </c>
      <c r="U315" s="5">
        <v>0</v>
      </c>
      <c r="V315" s="5">
        <v>0</v>
      </c>
      <c r="W315" s="5">
        <v>300</v>
      </c>
      <c r="X315" s="5">
        <v>0</v>
      </c>
      <c r="Y315" s="5">
        <v>0</v>
      </c>
      <c r="Z315" s="5">
        <v>0</v>
      </c>
      <c r="AA315" s="5">
        <v>0</v>
      </c>
      <c r="AB315" s="5">
        <v>1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1</v>
      </c>
      <c r="AI315" s="5">
        <v>1.8400000004999999</v>
      </c>
      <c r="AJ315" s="5">
        <v>1.8400000004999999</v>
      </c>
      <c r="AK315" s="29">
        <v>0</v>
      </c>
    </row>
    <row r="316" spans="2:37" ht="12" customHeight="1" x14ac:dyDescent="0.3">
      <c r="B316" s="27">
        <v>306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1</v>
      </c>
      <c r="T316" s="5">
        <v>1</v>
      </c>
      <c r="U316" s="5">
        <v>0</v>
      </c>
      <c r="V316" s="5">
        <v>0</v>
      </c>
      <c r="W316" s="5">
        <v>300</v>
      </c>
      <c r="X316" s="5">
        <v>0</v>
      </c>
      <c r="Y316" s="5">
        <v>0</v>
      </c>
      <c r="Z316" s="5">
        <v>0</v>
      </c>
      <c r="AA316" s="5">
        <v>0</v>
      </c>
      <c r="AB316" s="5">
        <v>1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1</v>
      </c>
      <c r="AI316" s="5">
        <v>1.8400000004999999</v>
      </c>
      <c r="AJ316" s="5">
        <v>1.8400000004999999</v>
      </c>
      <c r="AK316" s="29">
        <v>0</v>
      </c>
    </row>
    <row r="317" spans="2:37" ht="12" customHeight="1" x14ac:dyDescent="0.3">
      <c r="B317" s="27">
        <v>307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1</v>
      </c>
      <c r="T317" s="5">
        <v>1</v>
      </c>
      <c r="U317" s="5">
        <v>0</v>
      </c>
      <c r="V317" s="5">
        <v>0</v>
      </c>
      <c r="W317" s="5">
        <v>300</v>
      </c>
      <c r="X317" s="5">
        <v>0</v>
      </c>
      <c r="Y317" s="5">
        <v>0</v>
      </c>
      <c r="Z317" s="5">
        <v>0</v>
      </c>
      <c r="AA317" s="5">
        <v>0</v>
      </c>
      <c r="AB317" s="5">
        <v>1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1</v>
      </c>
      <c r="AI317" s="5">
        <v>1.8400000004999999</v>
      </c>
      <c r="AJ317" s="5">
        <v>1.8400000004999999</v>
      </c>
      <c r="AK317" s="29">
        <v>0</v>
      </c>
    </row>
    <row r="318" spans="2:37" ht="12" customHeight="1" x14ac:dyDescent="0.3">
      <c r="B318" s="27">
        <v>308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1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1</v>
      </c>
      <c r="V318" s="5">
        <v>0</v>
      </c>
      <c r="W318" s="5">
        <v>53</v>
      </c>
      <c r="X318" s="5">
        <v>0</v>
      </c>
      <c r="Y318" s="5">
        <v>0</v>
      </c>
      <c r="Z318" s="5">
        <v>0</v>
      </c>
      <c r="AA318" s="5">
        <v>1</v>
      </c>
      <c r="AB318" s="5">
        <v>0</v>
      </c>
      <c r="AC318" s="5">
        <v>0</v>
      </c>
      <c r="AD318" s="5">
        <v>0</v>
      </c>
      <c r="AE318" s="5">
        <v>0</v>
      </c>
      <c r="AF318" s="5">
        <v>1</v>
      </c>
      <c r="AG318" s="5">
        <v>0</v>
      </c>
      <c r="AH318" s="5">
        <v>0</v>
      </c>
      <c r="AI318" s="5">
        <v>4.2799999992000002</v>
      </c>
      <c r="AJ318" s="5">
        <v>1.76549999967</v>
      </c>
      <c r="AK318" s="29">
        <v>1</v>
      </c>
    </row>
    <row r="319" spans="2:37" ht="12" customHeight="1" x14ac:dyDescent="0.3">
      <c r="B319" s="27">
        <v>309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1</v>
      </c>
      <c r="V319" s="5">
        <v>0</v>
      </c>
      <c r="W319" s="5">
        <v>53</v>
      </c>
      <c r="X319" s="5">
        <v>0</v>
      </c>
      <c r="Y319" s="5">
        <v>0</v>
      </c>
      <c r="Z319" s="5">
        <v>0</v>
      </c>
      <c r="AA319" s="5">
        <v>1</v>
      </c>
      <c r="AB319" s="5">
        <v>0</v>
      </c>
      <c r="AC319" s="5">
        <v>0</v>
      </c>
      <c r="AD319" s="5">
        <v>0</v>
      </c>
      <c r="AE319" s="5">
        <v>0</v>
      </c>
      <c r="AF319" s="5">
        <v>1</v>
      </c>
      <c r="AG319" s="5">
        <v>0</v>
      </c>
      <c r="AH319" s="5">
        <v>0</v>
      </c>
      <c r="AI319" s="5">
        <v>4.2799999992000002</v>
      </c>
      <c r="AJ319" s="5">
        <v>1.76549999967</v>
      </c>
      <c r="AK319" s="29">
        <v>1</v>
      </c>
    </row>
    <row r="320" spans="2:37" ht="12" customHeight="1" x14ac:dyDescent="0.3">
      <c r="B320" s="27">
        <v>310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</v>
      </c>
      <c r="P320" s="5">
        <v>0</v>
      </c>
      <c r="Q320" s="5">
        <v>0</v>
      </c>
      <c r="R320" s="5">
        <v>0</v>
      </c>
      <c r="S320" s="5">
        <v>0</v>
      </c>
      <c r="T320" s="5">
        <v>1</v>
      </c>
      <c r="U320" s="5">
        <v>0</v>
      </c>
      <c r="V320" s="5">
        <v>0</v>
      </c>
      <c r="W320" s="5">
        <v>1301</v>
      </c>
      <c r="X320" s="5">
        <v>0</v>
      </c>
      <c r="Y320" s="5">
        <v>0</v>
      </c>
      <c r="Z320" s="5">
        <v>1</v>
      </c>
      <c r="AA320" s="5">
        <v>0</v>
      </c>
      <c r="AB320" s="5">
        <v>0</v>
      </c>
      <c r="AC320" s="5">
        <v>0</v>
      </c>
      <c r="AD320" s="5">
        <v>0</v>
      </c>
      <c r="AE320" s="5">
        <v>1</v>
      </c>
      <c r="AF320" s="5">
        <v>0</v>
      </c>
      <c r="AG320" s="5">
        <v>0</v>
      </c>
      <c r="AH320" s="5">
        <v>0</v>
      </c>
      <c r="AI320" s="5">
        <v>3.07</v>
      </c>
      <c r="AJ320" s="5">
        <v>1.228</v>
      </c>
      <c r="AK320" s="29">
        <v>1</v>
      </c>
    </row>
    <row r="321" spans="2:37" ht="12" customHeight="1" x14ac:dyDescent="0.3">
      <c r="B321" s="27">
        <v>311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</v>
      </c>
      <c r="P321" s="5">
        <v>0</v>
      </c>
      <c r="Q321" s="5">
        <v>0</v>
      </c>
      <c r="R321" s="5">
        <v>0</v>
      </c>
      <c r="S321" s="5">
        <v>0</v>
      </c>
      <c r="T321" s="5">
        <v>1</v>
      </c>
      <c r="U321" s="5">
        <v>0</v>
      </c>
      <c r="V321" s="5">
        <v>0</v>
      </c>
      <c r="W321" s="5">
        <v>104</v>
      </c>
      <c r="X321" s="5">
        <v>0</v>
      </c>
      <c r="Y321" s="5">
        <v>0</v>
      </c>
      <c r="Z321" s="5">
        <v>0</v>
      </c>
      <c r="AA321" s="5">
        <v>1</v>
      </c>
      <c r="AB321" s="5">
        <v>0</v>
      </c>
      <c r="AC321" s="5">
        <v>1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3.07</v>
      </c>
      <c r="AJ321" s="5">
        <v>1.228</v>
      </c>
      <c r="AK321" s="29">
        <v>1</v>
      </c>
    </row>
    <row r="322" spans="2:37" ht="12" customHeight="1" x14ac:dyDescent="0.3">
      <c r="B322" s="27">
        <v>312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1</v>
      </c>
      <c r="P322" s="5">
        <v>0</v>
      </c>
      <c r="Q322" s="5">
        <v>0</v>
      </c>
      <c r="R322" s="5">
        <v>0</v>
      </c>
      <c r="S322" s="5">
        <v>0</v>
      </c>
      <c r="T322" s="5">
        <v>1</v>
      </c>
      <c r="U322" s="5">
        <v>0</v>
      </c>
      <c r="V322" s="5">
        <v>0</v>
      </c>
      <c r="W322" s="5">
        <v>765</v>
      </c>
      <c r="X322" s="5">
        <v>0</v>
      </c>
      <c r="Y322" s="5">
        <v>0</v>
      </c>
      <c r="Z322" s="5">
        <v>0</v>
      </c>
      <c r="AA322" s="5">
        <v>1</v>
      </c>
      <c r="AB322" s="5">
        <v>0</v>
      </c>
      <c r="AC322" s="5">
        <v>0</v>
      </c>
      <c r="AD322" s="5">
        <v>0</v>
      </c>
      <c r="AE322" s="5">
        <v>1</v>
      </c>
      <c r="AF322" s="5">
        <v>0</v>
      </c>
      <c r="AG322" s="5">
        <v>0</v>
      </c>
      <c r="AH322" s="5">
        <v>0</v>
      </c>
      <c r="AI322" s="5">
        <v>3.07</v>
      </c>
      <c r="AJ322" s="5">
        <v>1.228</v>
      </c>
      <c r="AK322" s="29">
        <v>1</v>
      </c>
    </row>
    <row r="323" spans="2:37" ht="12" customHeight="1" x14ac:dyDescent="0.3">
      <c r="B323" s="27">
        <v>313</v>
      </c>
      <c r="D323" s="5">
        <v>0</v>
      </c>
      <c r="E323" s="5">
        <v>0</v>
      </c>
      <c r="F323" s="5">
        <v>1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1</v>
      </c>
      <c r="U323" s="5">
        <v>0</v>
      </c>
      <c r="V323" s="5">
        <v>0</v>
      </c>
      <c r="W323" s="5">
        <v>1386</v>
      </c>
      <c r="X323" s="5">
        <v>0</v>
      </c>
      <c r="Y323" s="5">
        <v>0</v>
      </c>
      <c r="Z323" s="5">
        <v>0</v>
      </c>
      <c r="AA323" s="5">
        <v>0</v>
      </c>
      <c r="AB323" s="5">
        <v>1</v>
      </c>
      <c r="AC323" s="5">
        <v>0</v>
      </c>
      <c r="AD323" s="5">
        <v>1</v>
      </c>
      <c r="AE323" s="5">
        <v>0</v>
      </c>
      <c r="AF323" s="5">
        <v>0</v>
      </c>
      <c r="AG323" s="5">
        <v>0</v>
      </c>
      <c r="AH323" s="5">
        <v>0</v>
      </c>
      <c r="AI323" s="5">
        <v>3.07</v>
      </c>
      <c r="AJ323" s="5">
        <v>1.228</v>
      </c>
      <c r="AK323" s="29">
        <v>1</v>
      </c>
    </row>
    <row r="324" spans="2:37" ht="12" customHeight="1" x14ac:dyDescent="0.3">
      <c r="B324" s="27">
        <v>314</v>
      </c>
      <c r="D324" s="5">
        <v>0</v>
      </c>
      <c r="E324" s="5">
        <v>0</v>
      </c>
      <c r="F324" s="5">
        <v>1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1</v>
      </c>
      <c r="U324" s="5">
        <v>0</v>
      </c>
      <c r="V324" s="5">
        <v>0</v>
      </c>
      <c r="W324" s="5">
        <v>15</v>
      </c>
      <c r="X324" s="5">
        <v>0</v>
      </c>
      <c r="Y324" s="5">
        <v>0</v>
      </c>
      <c r="Z324" s="5">
        <v>0</v>
      </c>
      <c r="AA324" s="5">
        <v>0</v>
      </c>
      <c r="AB324" s="5">
        <v>1</v>
      </c>
      <c r="AC324" s="5">
        <v>0</v>
      </c>
      <c r="AD324" s="5">
        <v>0</v>
      </c>
      <c r="AE324" s="5">
        <v>1</v>
      </c>
      <c r="AF324" s="5">
        <v>0</v>
      </c>
      <c r="AG324" s="5">
        <v>0</v>
      </c>
      <c r="AH324" s="5">
        <v>0</v>
      </c>
      <c r="AI324" s="5">
        <v>3.0899999994699998</v>
      </c>
      <c r="AJ324" s="5">
        <v>1.2310756970000001</v>
      </c>
      <c r="AK324" s="29">
        <v>1</v>
      </c>
    </row>
    <row r="325" spans="2:37" ht="12" customHeight="1" x14ac:dyDescent="0.3">
      <c r="B325" s="27">
        <v>315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1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1</v>
      </c>
      <c r="V325" s="5">
        <v>0</v>
      </c>
      <c r="W325" s="5">
        <v>429</v>
      </c>
      <c r="X325" s="5">
        <v>0</v>
      </c>
      <c r="Y325" s="5">
        <v>1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1</v>
      </c>
      <c r="AG325" s="5">
        <v>0</v>
      </c>
      <c r="AH325" s="5">
        <v>0</v>
      </c>
      <c r="AI325" s="5">
        <v>3.0200000008100001</v>
      </c>
      <c r="AJ325" s="5">
        <v>2.6626035510100001</v>
      </c>
      <c r="AK325" s="29">
        <v>1</v>
      </c>
    </row>
    <row r="326" spans="2:37" ht="12" customHeight="1" x14ac:dyDescent="0.3">
      <c r="B326" s="27">
        <v>316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1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1</v>
      </c>
      <c r="V326" s="5">
        <v>0</v>
      </c>
      <c r="W326" s="5">
        <v>53</v>
      </c>
      <c r="X326" s="5">
        <v>0</v>
      </c>
      <c r="Y326" s="5">
        <v>0</v>
      </c>
      <c r="Z326" s="5">
        <v>0</v>
      </c>
      <c r="AA326" s="5">
        <v>1</v>
      </c>
      <c r="AB326" s="5">
        <v>0</v>
      </c>
      <c r="AC326" s="5">
        <v>0</v>
      </c>
      <c r="AD326" s="5">
        <v>0</v>
      </c>
      <c r="AE326" s="5">
        <v>0</v>
      </c>
      <c r="AF326" s="5">
        <v>1</v>
      </c>
      <c r="AG326" s="5">
        <v>0</v>
      </c>
      <c r="AH326" s="5">
        <v>0</v>
      </c>
      <c r="AI326" s="5">
        <v>4.6400000009999998</v>
      </c>
      <c r="AJ326" s="5">
        <v>1.7667692311499998</v>
      </c>
      <c r="AK326" s="29">
        <v>1</v>
      </c>
    </row>
    <row r="327" spans="2:37" ht="12" customHeight="1" x14ac:dyDescent="0.3">
      <c r="B327" s="27">
        <v>317</v>
      </c>
      <c r="D327" s="5">
        <v>0</v>
      </c>
      <c r="E327" s="5">
        <v>0</v>
      </c>
      <c r="F327" s="5">
        <v>0</v>
      </c>
      <c r="G327" s="5">
        <v>1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1</v>
      </c>
      <c r="V327" s="5">
        <v>0</v>
      </c>
      <c r="W327" s="5">
        <v>77</v>
      </c>
      <c r="X327" s="5">
        <v>0</v>
      </c>
      <c r="Y327" s="5">
        <v>0</v>
      </c>
      <c r="Z327" s="5">
        <v>0</v>
      </c>
      <c r="AA327" s="5">
        <v>1</v>
      </c>
      <c r="AB327" s="5">
        <v>0</v>
      </c>
      <c r="AC327" s="5">
        <v>0</v>
      </c>
      <c r="AD327" s="5">
        <v>0</v>
      </c>
      <c r="AE327" s="5">
        <v>0</v>
      </c>
      <c r="AF327" s="5">
        <v>1</v>
      </c>
      <c r="AG327" s="5">
        <v>0</v>
      </c>
      <c r="AH327" s="5">
        <v>0</v>
      </c>
      <c r="AI327" s="5">
        <v>4.8199999995000002</v>
      </c>
      <c r="AJ327" s="5">
        <v>1.7673333331500001</v>
      </c>
      <c r="AK327" s="29">
        <v>1</v>
      </c>
    </row>
    <row r="328" spans="2:37" ht="12" customHeight="1" x14ac:dyDescent="0.3">
      <c r="B328" s="27">
        <v>318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1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1</v>
      </c>
      <c r="W328" s="5">
        <v>841</v>
      </c>
      <c r="X328" s="5">
        <v>0</v>
      </c>
      <c r="Y328" s="5">
        <v>0</v>
      </c>
      <c r="Z328" s="5">
        <v>1</v>
      </c>
      <c r="AA328" s="5">
        <v>0</v>
      </c>
      <c r="AB328" s="5">
        <v>0</v>
      </c>
      <c r="AC328" s="5">
        <v>1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2.78</v>
      </c>
      <c r="AJ328" s="5">
        <v>0.99</v>
      </c>
      <c r="AK328" s="29">
        <v>1</v>
      </c>
    </row>
    <row r="329" spans="2:37" ht="12" customHeight="1" x14ac:dyDescent="0.3">
      <c r="B329" s="27">
        <v>319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1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1</v>
      </c>
      <c r="V329" s="5">
        <v>0</v>
      </c>
      <c r="W329" s="5">
        <v>53</v>
      </c>
      <c r="X329" s="5">
        <v>0</v>
      </c>
      <c r="Y329" s="5">
        <v>0</v>
      </c>
      <c r="Z329" s="5">
        <v>0</v>
      </c>
      <c r="AA329" s="5">
        <v>1</v>
      </c>
      <c r="AB329" s="5">
        <v>0</v>
      </c>
      <c r="AC329" s="5">
        <v>0</v>
      </c>
      <c r="AD329" s="5">
        <v>0</v>
      </c>
      <c r="AE329" s="5">
        <v>0</v>
      </c>
      <c r="AF329" s="5">
        <v>1</v>
      </c>
      <c r="AG329" s="5">
        <v>0</v>
      </c>
      <c r="AH329" s="5">
        <v>0</v>
      </c>
      <c r="AI329" s="5">
        <v>5.3499999990000005</v>
      </c>
      <c r="AJ329" s="5">
        <v>1.76549999967</v>
      </c>
      <c r="AK329" s="29">
        <v>1</v>
      </c>
    </row>
    <row r="330" spans="2:37" ht="12" customHeight="1" x14ac:dyDescent="0.3">
      <c r="B330" s="27">
        <v>320</v>
      </c>
      <c r="D330" s="5">
        <v>0</v>
      </c>
      <c r="E330" s="5">
        <v>0</v>
      </c>
      <c r="F330" s="5">
        <v>1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1</v>
      </c>
      <c r="V330" s="5">
        <v>0</v>
      </c>
      <c r="W330" s="5">
        <v>2731</v>
      </c>
      <c r="X330" s="5">
        <v>0</v>
      </c>
      <c r="Y330" s="5">
        <v>0</v>
      </c>
      <c r="Z330" s="5">
        <v>0</v>
      </c>
      <c r="AA330" s="5">
        <v>1</v>
      </c>
      <c r="AB330" s="5">
        <v>0</v>
      </c>
      <c r="AC330" s="5">
        <v>0</v>
      </c>
      <c r="AD330" s="5">
        <v>0</v>
      </c>
      <c r="AE330" s="5">
        <v>0</v>
      </c>
      <c r="AF330" s="5">
        <v>1</v>
      </c>
      <c r="AG330" s="5">
        <v>0</v>
      </c>
      <c r="AH330" s="5">
        <v>0</v>
      </c>
      <c r="AI330" s="5">
        <v>3.57</v>
      </c>
      <c r="AJ330" s="5">
        <v>2.6596500000000001</v>
      </c>
      <c r="AK330" s="29">
        <v>1</v>
      </c>
    </row>
    <row r="331" spans="2:37" ht="12" customHeight="1" x14ac:dyDescent="0.3">
      <c r="B331" s="27">
        <v>321</v>
      </c>
      <c r="D331" s="5">
        <v>1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1</v>
      </c>
      <c r="U331" s="5">
        <v>0</v>
      </c>
      <c r="V331" s="5">
        <v>0</v>
      </c>
      <c r="W331" s="5">
        <v>1553</v>
      </c>
      <c r="X331" s="5">
        <v>0</v>
      </c>
      <c r="Y331" s="5">
        <v>0</v>
      </c>
      <c r="Z331" s="5">
        <v>0</v>
      </c>
      <c r="AA331" s="5">
        <v>0</v>
      </c>
      <c r="AB331" s="5">
        <v>1</v>
      </c>
      <c r="AC331" s="5">
        <v>0</v>
      </c>
      <c r="AD331" s="5">
        <v>0</v>
      </c>
      <c r="AE331" s="5">
        <v>0</v>
      </c>
      <c r="AF331" s="5">
        <v>0</v>
      </c>
      <c r="AG331" s="5">
        <v>1</v>
      </c>
      <c r="AH331" s="5">
        <v>0</v>
      </c>
      <c r="AI331" s="5">
        <v>2.46</v>
      </c>
      <c r="AJ331" s="5">
        <v>1.8327</v>
      </c>
      <c r="AK331" s="29">
        <v>1</v>
      </c>
    </row>
    <row r="332" spans="2:37" ht="12" customHeight="1" x14ac:dyDescent="0.3">
      <c r="B332" s="27">
        <v>322</v>
      </c>
      <c r="D332" s="5">
        <v>1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1</v>
      </c>
      <c r="U332" s="5">
        <v>0</v>
      </c>
      <c r="V332" s="5">
        <v>0</v>
      </c>
      <c r="W332" s="5">
        <v>221</v>
      </c>
      <c r="X332" s="5">
        <v>0</v>
      </c>
      <c r="Y332" s="5">
        <v>0</v>
      </c>
      <c r="Z332" s="5">
        <v>0</v>
      </c>
      <c r="AA332" s="5">
        <v>1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1</v>
      </c>
      <c r="AI332" s="5">
        <v>3.69</v>
      </c>
      <c r="AJ332" s="5">
        <v>1.23</v>
      </c>
      <c r="AK332" s="29">
        <v>1</v>
      </c>
    </row>
    <row r="333" spans="2:37" ht="12" customHeight="1" x14ac:dyDescent="0.3">
      <c r="B333" s="27">
        <v>323</v>
      </c>
      <c r="D333" s="5">
        <v>0</v>
      </c>
      <c r="E333" s="5">
        <v>0</v>
      </c>
      <c r="F333" s="5">
        <v>0</v>
      </c>
      <c r="G333" s="5">
        <v>1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1</v>
      </c>
      <c r="U333" s="5">
        <v>0</v>
      </c>
      <c r="V333" s="5">
        <v>0</v>
      </c>
      <c r="W333" s="5">
        <v>41</v>
      </c>
      <c r="X333" s="5">
        <v>0</v>
      </c>
      <c r="Y333" s="5">
        <v>0</v>
      </c>
      <c r="Z333" s="5">
        <v>0</v>
      </c>
      <c r="AA333" s="5">
        <v>0</v>
      </c>
      <c r="AB333" s="5">
        <v>1</v>
      </c>
      <c r="AC333" s="5">
        <v>0</v>
      </c>
      <c r="AD333" s="5">
        <v>0</v>
      </c>
      <c r="AE333" s="5">
        <v>1</v>
      </c>
      <c r="AF333" s="5">
        <v>0</v>
      </c>
      <c r="AG333" s="5">
        <v>0</v>
      </c>
      <c r="AH333" s="5">
        <v>0</v>
      </c>
      <c r="AI333" s="5">
        <v>3.69</v>
      </c>
      <c r="AJ333" s="5">
        <v>1.23</v>
      </c>
      <c r="AK333" s="29">
        <v>1</v>
      </c>
    </row>
    <row r="334" spans="2:37" ht="12" customHeight="1" x14ac:dyDescent="0.3">
      <c r="B334" s="27">
        <v>324</v>
      </c>
      <c r="D334" s="5">
        <v>0</v>
      </c>
      <c r="E334" s="5">
        <v>0</v>
      </c>
      <c r="F334" s="5">
        <v>0</v>
      </c>
      <c r="G334" s="5">
        <v>1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1</v>
      </c>
      <c r="U334" s="5">
        <v>0</v>
      </c>
      <c r="V334" s="5">
        <v>0</v>
      </c>
      <c r="W334" s="5">
        <v>41</v>
      </c>
      <c r="X334" s="5">
        <v>0</v>
      </c>
      <c r="Y334" s="5">
        <v>0</v>
      </c>
      <c r="Z334" s="5">
        <v>0</v>
      </c>
      <c r="AA334" s="5">
        <v>0</v>
      </c>
      <c r="AB334" s="5">
        <v>1</v>
      </c>
      <c r="AC334" s="5">
        <v>0</v>
      </c>
      <c r="AD334" s="5">
        <v>0</v>
      </c>
      <c r="AE334" s="5">
        <v>1</v>
      </c>
      <c r="AF334" s="5">
        <v>0</v>
      </c>
      <c r="AG334" s="5">
        <v>0</v>
      </c>
      <c r="AH334" s="5">
        <v>0</v>
      </c>
      <c r="AI334" s="5">
        <v>3.69</v>
      </c>
      <c r="AJ334" s="5">
        <v>1.23</v>
      </c>
      <c r="AK334" s="29">
        <v>1</v>
      </c>
    </row>
    <row r="335" spans="2:37" ht="12" customHeight="1" x14ac:dyDescent="0.3">
      <c r="B335" s="27">
        <v>325</v>
      </c>
      <c r="D335" s="5">
        <v>0</v>
      </c>
      <c r="E335" s="5">
        <v>0</v>
      </c>
      <c r="F335" s="5">
        <v>1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1</v>
      </c>
      <c r="U335" s="5">
        <v>0</v>
      </c>
      <c r="V335" s="5">
        <v>0</v>
      </c>
      <c r="W335" s="5">
        <v>268</v>
      </c>
      <c r="X335" s="5">
        <v>0</v>
      </c>
      <c r="Y335" s="5">
        <v>0</v>
      </c>
      <c r="Z335" s="5">
        <v>0</v>
      </c>
      <c r="AA335" s="5">
        <v>0</v>
      </c>
      <c r="AB335" s="5">
        <v>1</v>
      </c>
      <c r="AC335" s="5">
        <v>0</v>
      </c>
      <c r="AD335" s="5">
        <v>0</v>
      </c>
      <c r="AE335" s="5">
        <v>1</v>
      </c>
      <c r="AF335" s="5">
        <v>0</v>
      </c>
      <c r="AG335" s="5">
        <v>0</v>
      </c>
      <c r="AH335" s="5">
        <v>0</v>
      </c>
      <c r="AI335" s="5">
        <v>2.46</v>
      </c>
      <c r="AJ335" s="5">
        <v>1.845</v>
      </c>
      <c r="AK335" s="29">
        <v>1</v>
      </c>
    </row>
    <row r="336" spans="2:37" ht="12" customHeight="1" x14ac:dyDescent="0.3">
      <c r="B336" s="27">
        <v>326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</v>
      </c>
      <c r="P336" s="5">
        <v>0</v>
      </c>
      <c r="Q336" s="5">
        <v>0</v>
      </c>
      <c r="R336" s="5">
        <v>0</v>
      </c>
      <c r="S336" s="5">
        <v>0</v>
      </c>
      <c r="T336" s="5">
        <v>1</v>
      </c>
      <c r="U336" s="5">
        <v>0</v>
      </c>
      <c r="V336" s="5">
        <v>0</v>
      </c>
      <c r="W336" s="5">
        <v>5701</v>
      </c>
      <c r="X336" s="5">
        <v>0</v>
      </c>
      <c r="Y336" s="5">
        <v>0</v>
      </c>
      <c r="Z336" s="5">
        <v>0</v>
      </c>
      <c r="AA336" s="5">
        <v>0</v>
      </c>
      <c r="AB336" s="5">
        <v>1</v>
      </c>
      <c r="AC336" s="5">
        <v>0</v>
      </c>
      <c r="AD336" s="5">
        <v>0</v>
      </c>
      <c r="AE336" s="5">
        <v>1</v>
      </c>
      <c r="AF336" s="5">
        <v>0</v>
      </c>
      <c r="AG336" s="5">
        <v>0</v>
      </c>
      <c r="AH336" s="5">
        <v>0</v>
      </c>
      <c r="AI336" s="5">
        <v>3.6999999988000001</v>
      </c>
      <c r="AJ336" s="5">
        <v>1.2292358800000001</v>
      </c>
      <c r="AK336" s="29">
        <v>1</v>
      </c>
    </row>
    <row r="337" spans="2:37" ht="12" customHeight="1" x14ac:dyDescent="0.3">
      <c r="B337" s="27">
        <v>327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1</v>
      </c>
      <c r="P337" s="5">
        <v>0</v>
      </c>
      <c r="Q337" s="5">
        <v>0</v>
      </c>
      <c r="R337" s="5">
        <v>0</v>
      </c>
      <c r="S337" s="5">
        <v>0</v>
      </c>
      <c r="T337" s="5">
        <v>1</v>
      </c>
      <c r="U337" s="5">
        <v>0</v>
      </c>
      <c r="V337" s="5">
        <v>0</v>
      </c>
      <c r="W337" s="5">
        <v>3057</v>
      </c>
      <c r="X337" s="5">
        <v>0</v>
      </c>
      <c r="Y337" s="5">
        <v>0</v>
      </c>
      <c r="Z337" s="5">
        <v>0</v>
      </c>
      <c r="AA337" s="5">
        <v>0</v>
      </c>
      <c r="AB337" s="5">
        <v>1</v>
      </c>
      <c r="AC337" s="5">
        <v>1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3.7500000008499996</v>
      </c>
      <c r="AJ337" s="5">
        <v>1.2295081969999999</v>
      </c>
      <c r="AK337" s="29">
        <v>1</v>
      </c>
    </row>
    <row r="338" spans="2:37" ht="12" customHeight="1" x14ac:dyDescent="0.3">
      <c r="B338" s="27">
        <v>328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1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</v>
      </c>
      <c r="W338" s="5">
        <v>841</v>
      </c>
      <c r="X338" s="5">
        <v>0</v>
      </c>
      <c r="Y338" s="5">
        <v>0</v>
      </c>
      <c r="Z338" s="5">
        <v>1</v>
      </c>
      <c r="AA338" s="5">
        <v>0</v>
      </c>
      <c r="AB338" s="5">
        <v>0</v>
      </c>
      <c r="AC338" s="5">
        <v>1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3.2</v>
      </c>
      <c r="AJ338" s="5">
        <v>0.99</v>
      </c>
      <c r="AK338" s="29">
        <v>1</v>
      </c>
    </row>
    <row r="339" spans="2:37" ht="12" customHeight="1" x14ac:dyDescent="0.3">
      <c r="B339" s="27">
        <v>329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1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1</v>
      </c>
      <c r="V339" s="5">
        <v>0</v>
      </c>
      <c r="W339" s="5">
        <v>53</v>
      </c>
      <c r="X339" s="5">
        <v>0</v>
      </c>
      <c r="Y339" s="5">
        <v>0</v>
      </c>
      <c r="Z339" s="5">
        <v>0</v>
      </c>
      <c r="AA339" s="5">
        <v>1</v>
      </c>
      <c r="AB339" s="5">
        <v>0</v>
      </c>
      <c r="AC339" s="5">
        <v>0</v>
      </c>
      <c r="AD339" s="5">
        <v>0</v>
      </c>
      <c r="AE339" s="5">
        <v>0</v>
      </c>
      <c r="AF339" s="5">
        <v>1</v>
      </c>
      <c r="AG339" s="5">
        <v>0</v>
      </c>
      <c r="AH339" s="5">
        <v>0</v>
      </c>
      <c r="AI339" s="5">
        <v>5.71</v>
      </c>
      <c r="AJ339" s="5">
        <v>1.7665312500000001</v>
      </c>
      <c r="AK339" s="29">
        <v>1</v>
      </c>
    </row>
    <row r="340" spans="2:37" ht="12" customHeight="1" x14ac:dyDescent="0.3">
      <c r="B340" s="27">
        <v>330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1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1</v>
      </c>
      <c r="V340" s="5">
        <v>0</v>
      </c>
      <c r="W340" s="5">
        <v>53</v>
      </c>
      <c r="X340" s="5">
        <v>0</v>
      </c>
      <c r="Y340" s="5">
        <v>0</v>
      </c>
      <c r="Z340" s="5">
        <v>0</v>
      </c>
      <c r="AA340" s="5">
        <v>1</v>
      </c>
      <c r="AB340" s="5">
        <v>0</v>
      </c>
      <c r="AC340" s="5">
        <v>0</v>
      </c>
      <c r="AD340" s="5">
        <v>0</v>
      </c>
      <c r="AE340" s="5">
        <v>0</v>
      </c>
      <c r="AF340" s="5">
        <v>1</v>
      </c>
      <c r="AG340" s="5">
        <v>0</v>
      </c>
      <c r="AH340" s="5">
        <v>0</v>
      </c>
      <c r="AI340" s="5">
        <v>5.71</v>
      </c>
      <c r="AJ340" s="5">
        <v>1.7665312500000001</v>
      </c>
      <c r="AK340" s="29">
        <v>1</v>
      </c>
    </row>
    <row r="341" spans="2:37" ht="12" customHeight="1" x14ac:dyDescent="0.3">
      <c r="B341" s="27">
        <v>331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1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1</v>
      </c>
      <c r="W341" s="5">
        <v>743</v>
      </c>
      <c r="X341" s="5">
        <v>0</v>
      </c>
      <c r="Y341" s="5">
        <v>1</v>
      </c>
      <c r="Z341" s="5">
        <v>0</v>
      </c>
      <c r="AA341" s="5">
        <v>0</v>
      </c>
      <c r="AB341" s="5">
        <v>0</v>
      </c>
      <c r="AC341" s="5">
        <v>0</v>
      </c>
      <c r="AD341" s="5">
        <v>1</v>
      </c>
      <c r="AE341" s="5">
        <v>0</v>
      </c>
      <c r="AF341" s="5">
        <v>0</v>
      </c>
      <c r="AG341" s="5">
        <v>0</v>
      </c>
      <c r="AH341" s="5">
        <v>0</v>
      </c>
      <c r="AI341" s="5">
        <v>3.25</v>
      </c>
      <c r="AJ341" s="5">
        <v>1</v>
      </c>
      <c r="AK341" s="29">
        <v>1</v>
      </c>
    </row>
    <row r="342" spans="2:37" ht="12" customHeight="1" x14ac:dyDescent="0.3">
      <c r="B342" s="27">
        <v>332</v>
      </c>
      <c r="D342" s="5">
        <v>0</v>
      </c>
      <c r="E342" s="5">
        <v>0</v>
      </c>
      <c r="F342" s="5">
        <v>0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1</v>
      </c>
      <c r="V342" s="5">
        <v>0</v>
      </c>
      <c r="W342" s="5">
        <v>2991</v>
      </c>
      <c r="X342" s="5">
        <v>0</v>
      </c>
      <c r="Y342" s="5">
        <v>0</v>
      </c>
      <c r="Z342" s="5">
        <v>0</v>
      </c>
      <c r="AA342" s="5">
        <v>1</v>
      </c>
      <c r="AB342" s="5">
        <v>0</v>
      </c>
      <c r="AC342" s="5">
        <v>0</v>
      </c>
      <c r="AD342" s="5">
        <v>0</v>
      </c>
      <c r="AE342" s="5">
        <v>0</v>
      </c>
      <c r="AF342" s="5">
        <v>1</v>
      </c>
      <c r="AG342" s="5">
        <v>0</v>
      </c>
      <c r="AH342" s="5">
        <v>0</v>
      </c>
      <c r="AI342" s="5">
        <v>20.519999998999999</v>
      </c>
      <c r="AJ342" s="5">
        <v>0.53530434780000002</v>
      </c>
      <c r="AK342" s="29">
        <v>1</v>
      </c>
    </row>
    <row r="343" spans="2:37" ht="12" customHeight="1" x14ac:dyDescent="0.3">
      <c r="B343" s="27">
        <v>333</v>
      </c>
      <c r="D343" s="5">
        <v>1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1</v>
      </c>
      <c r="U343" s="5">
        <v>0</v>
      </c>
      <c r="V343" s="5">
        <v>0</v>
      </c>
      <c r="W343" s="5">
        <v>170</v>
      </c>
      <c r="X343" s="5">
        <v>0</v>
      </c>
      <c r="Y343" s="5">
        <v>0</v>
      </c>
      <c r="Z343" s="5">
        <v>0</v>
      </c>
      <c r="AA343" s="5">
        <v>1</v>
      </c>
      <c r="AB343" s="5">
        <v>0</v>
      </c>
      <c r="AC343" s="5">
        <v>0</v>
      </c>
      <c r="AD343" s="5">
        <v>0</v>
      </c>
      <c r="AE343" s="5">
        <v>1</v>
      </c>
      <c r="AF343" s="5">
        <v>0</v>
      </c>
      <c r="AG343" s="5">
        <v>0</v>
      </c>
      <c r="AH343" s="5">
        <v>0</v>
      </c>
      <c r="AI343" s="5">
        <v>4.3000000014999999</v>
      </c>
      <c r="AJ343" s="5">
        <v>1.228571429</v>
      </c>
      <c r="AK343" s="29">
        <v>1</v>
      </c>
    </row>
    <row r="344" spans="2:37" ht="12" customHeight="1" x14ac:dyDescent="0.3">
      <c r="B344" s="27">
        <v>334</v>
      </c>
      <c r="D344" s="5">
        <v>0</v>
      </c>
      <c r="E344" s="5">
        <v>0</v>
      </c>
      <c r="F344" s="5">
        <v>0</v>
      </c>
      <c r="G344" s="5">
        <v>1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1</v>
      </c>
      <c r="U344" s="5">
        <v>0</v>
      </c>
      <c r="V344" s="5">
        <v>0</v>
      </c>
      <c r="W344" s="5">
        <v>1661</v>
      </c>
      <c r="X344" s="5">
        <v>0</v>
      </c>
      <c r="Y344" s="5">
        <v>0</v>
      </c>
      <c r="Z344" s="5">
        <v>0</v>
      </c>
      <c r="AA344" s="5">
        <v>1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1</v>
      </c>
      <c r="AI344" s="5">
        <v>4.32999999872</v>
      </c>
      <c r="AJ344" s="5">
        <v>1.230113636</v>
      </c>
      <c r="AK344" s="29">
        <v>1</v>
      </c>
    </row>
    <row r="345" spans="2:37" ht="12" customHeight="1" x14ac:dyDescent="0.3">
      <c r="B345" s="27">
        <v>335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1</v>
      </c>
      <c r="T345" s="5">
        <v>1</v>
      </c>
      <c r="U345" s="5">
        <v>0</v>
      </c>
      <c r="V345" s="5">
        <v>0</v>
      </c>
      <c r="W345" s="5">
        <v>104</v>
      </c>
      <c r="X345" s="5">
        <v>0</v>
      </c>
      <c r="Y345" s="5">
        <v>0</v>
      </c>
      <c r="Z345" s="5">
        <v>0</v>
      </c>
      <c r="AA345" s="5">
        <v>0</v>
      </c>
      <c r="AB345" s="5">
        <v>1</v>
      </c>
      <c r="AC345" s="5">
        <v>0</v>
      </c>
      <c r="AD345" s="5">
        <v>0</v>
      </c>
      <c r="AE345" s="5">
        <v>1</v>
      </c>
      <c r="AF345" s="5">
        <v>0</v>
      </c>
      <c r="AG345" s="5">
        <v>0</v>
      </c>
      <c r="AH345" s="5">
        <v>0</v>
      </c>
      <c r="AI345" s="5">
        <v>4.4300000016000007</v>
      </c>
      <c r="AJ345" s="5">
        <v>1.2305555560000001</v>
      </c>
      <c r="AK345" s="29">
        <v>1</v>
      </c>
    </row>
    <row r="346" spans="2:37" ht="12" customHeight="1" x14ac:dyDescent="0.3">
      <c r="B346" s="27">
        <v>336</v>
      </c>
      <c r="D346" s="5">
        <v>1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1</v>
      </c>
      <c r="V346" s="5">
        <v>0</v>
      </c>
      <c r="W346" s="5">
        <v>1954</v>
      </c>
      <c r="X346" s="5">
        <v>0</v>
      </c>
      <c r="Y346" s="5">
        <v>0</v>
      </c>
      <c r="Z346" s="5">
        <v>0</v>
      </c>
      <c r="AA346" s="5">
        <v>1</v>
      </c>
      <c r="AB346" s="5">
        <v>0</v>
      </c>
      <c r="AC346" s="5">
        <v>0</v>
      </c>
      <c r="AD346" s="5">
        <v>0</v>
      </c>
      <c r="AE346" s="5">
        <v>0</v>
      </c>
      <c r="AF346" s="5">
        <v>1</v>
      </c>
      <c r="AG346" s="5">
        <v>0</v>
      </c>
      <c r="AH346" s="5">
        <v>0</v>
      </c>
      <c r="AI346" s="5">
        <v>6.6200000006699993</v>
      </c>
      <c r="AJ346" s="5">
        <v>1.7665229112299998</v>
      </c>
      <c r="AK346" s="29">
        <v>1</v>
      </c>
    </row>
    <row r="347" spans="2:37" ht="12" customHeight="1" x14ac:dyDescent="0.3">
      <c r="B347" s="27">
        <v>337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1</v>
      </c>
      <c r="V347" s="5">
        <v>0</v>
      </c>
      <c r="W347" s="5">
        <v>293</v>
      </c>
      <c r="X347" s="5">
        <v>0</v>
      </c>
      <c r="Y347" s="5">
        <v>0</v>
      </c>
      <c r="Z347" s="5">
        <v>0</v>
      </c>
      <c r="AA347" s="5">
        <v>0</v>
      </c>
      <c r="AB347" s="5">
        <v>1</v>
      </c>
      <c r="AC347" s="5">
        <v>0</v>
      </c>
      <c r="AD347" s="5">
        <v>0</v>
      </c>
      <c r="AE347" s="5">
        <v>0</v>
      </c>
      <c r="AF347" s="5">
        <v>1</v>
      </c>
      <c r="AG347" s="5">
        <v>0</v>
      </c>
      <c r="AH347" s="5">
        <v>0</v>
      </c>
      <c r="AI347" s="5">
        <v>6.6200000006699993</v>
      </c>
      <c r="AJ347" s="5">
        <v>1.7665229112299998</v>
      </c>
      <c r="AK347" s="29">
        <v>1</v>
      </c>
    </row>
    <row r="348" spans="2:37" ht="12" customHeight="1" x14ac:dyDescent="0.3">
      <c r="B348" s="27">
        <v>338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1</v>
      </c>
      <c r="V348" s="5">
        <v>0</v>
      </c>
      <c r="W348" s="5">
        <v>1148</v>
      </c>
      <c r="X348" s="5">
        <v>0</v>
      </c>
      <c r="Y348" s="5">
        <v>1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1</v>
      </c>
      <c r="AG348" s="5">
        <v>0</v>
      </c>
      <c r="AH348" s="5">
        <v>0</v>
      </c>
      <c r="AI348" s="5">
        <v>6.6599999992400001</v>
      </c>
      <c r="AJ348" s="5">
        <v>1.76766756012</v>
      </c>
      <c r="AK348" s="29">
        <v>1</v>
      </c>
    </row>
    <row r="349" spans="2:37" ht="12" customHeight="1" x14ac:dyDescent="0.3">
      <c r="B349" s="27">
        <v>339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>
        <v>0</v>
      </c>
      <c r="T349" s="5">
        <v>0</v>
      </c>
      <c r="U349" s="5">
        <v>0</v>
      </c>
      <c r="V349" s="5">
        <v>1</v>
      </c>
      <c r="W349" s="5">
        <v>2378</v>
      </c>
      <c r="X349" s="5">
        <v>0</v>
      </c>
      <c r="Y349" s="5">
        <v>1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1</v>
      </c>
      <c r="AF349" s="5">
        <v>0</v>
      </c>
      <c r="AG349" s="5">
        <v>0</v>
      </c>
      <c r="AH349" s="5">
        <v>0</v>
      </c>
      <c r="AI349" s="5">
        <v>390</v>
      </c>
      <c r="AJ349" s="5">
        <v>0.01</v>
      </c>
      <c r="AK349" s="29">
        <v>1</v>
      </c>
    </row>
    <row r="350" spans="2:37" ht="12" customHeight="1" x14ac:dyDescent="0.3">
      <c r="B350" s="27">
        <v>340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1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1</v>
      </c>
      <c r="W350" s="5">
        <v>841</v>
      </c>
      <c r="X350" s="5">
        <v>0</v>
      </c>
      <c r="Y350" s="5">
        <v>0</v>
      </c>
      <c r="Z350" s="5">
        <v>1</v>
      </c>
      <c r="AA350" s="5">
        <v>0</v>
      </c>
      <c r="AB350" s="5">
        <v>0</v>
      </c>
      <c r="AC350" s="5">
        <v>1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4</v>
      </c>
      <c r="AJ350" s="5">
        <v>0.99</v>
      </c>
      <c r="AK350" s="29">
        <v>1</v>
      </c>
    </row>
    <row r="351" spans="2:37" ht="12" customHeight="1" x14ac:dyDescent="0.3">
      <c r="B351" s="27">
        <v>341</v>
      </c>
      <c r="D351" s="5">
        <v>0</v>
      </c>
      <c r="E351" s="5">
        <v>0</v>
      </c>
      <c r="F351" s="5">
        <v>0</v>
      </c>
      <c r="G351" s="5">
        <v>0</v>
      </c>
      <c r="H351" s="5">
        <v>1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</v>
      </c>
      <c r="W351" s="5">
        <v>5564</v>
      </c>
      <c r="X351" s="5">
        <v>0</v>
      </c>
      <c r="Y351" s="5">
        <v>0</v>
      </c>
      <c r="Z351" s="5">
        <v>0</v>
      </c>
      <c r="AA351" s="5">
        <v>1</v>
      </c>
      <c r="AB351" s="5">
        <v>0</v>
      </c>
      <c r="AC351" s="5">
        <v>1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4</v>
      </c>
      <c r="AJ351" s="5">
        <v>0.99</v>
      </c>
      <c r="AK351" s="29">
        <v>1</v>
      </c>
    </row>
    <row r="352" spans="2:37" ht="12" customHeight="1" x14ac:dyDescent="0.3">
      <c r="B352" s="27">
        <v>342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1</v>
      </c>
      <c r="U352" s="5">
        <v>0</v>
      </c>
      <c r="V352" s="5">
        <v>0</v>
      </c>
      <c r="W352" s="5">
        <v>72</v>
      </c>
      <c r="X352" s="5">
        <v>1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1</v>
      </c>
      <c r="AG352" s="5">
        <v>0</v>
      </c>
      <c r="AH352" s="5">
        <v>0</v>
      </c>
      <c r="AI352" s="5">
        <v>2.4500000002100002</v>
      </c>
      <c r="AJ352" s="5">
        <v>2.4500000002100002</v>
      </c>
      <c r="AK352" s="29">
        <v>0</v>
      </c>
    </row>
    <row r="353" spans="2:37" ht="12" customHeight="1" x14ac:dyDescent="0.3">
      <c r="B353" s="27">
        <v>343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1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1</v>
      </c>
      <c r="U353" s="5">
        <v>0</v>
      </c>
      <c r="V353" s="5">
        <v>0</v>
      </c>
      <c r="W353" s="5">
        <v>72</v>
      </c>
      <c r="X353" s="5">
        <v>1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1</v>
      </c>
      <c r="AF353" s="5">
        <v>0</v>
      </c>
      <c r="AG353" s="5">
        <v>0</v>
      </c>
      <c r="AH353" s="5">
        <v>0</v>
      </c>
      <c r="AI353" s="5">
        <v>2.4500000002100002</v>
      </c>
      <c r="AJ353" s="5">
        <v>2.4500000002100002</v>
      </c>
      <c r="AK353" s="29">
        <v>0</v>
      </c>
    </row>
    <row r="354" spans="2:37" ht="12" customHeight="1" x14ac:dyDescent="0.3">
      <c r="B354" s="27">
        <v>344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1</v>
      </c>
      <c r="U354" s="5">
        <v>0</v>
      </c>
      <c r="V354" s="5">
        <v>0</v>
      </c>
      <c r="W354" s="5">
        <v>105</v>
      </c>
      <c r="X354" s="5">
        <v>0</v>
      </c>
      <c r="Y354" s="5">
        <v>1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1</v>
      </c>
      <c r="AF354" s="5">
        <v>0</v>
      </c>
      <c r="AG354" s="5">
        <v>0</v>
      </c>
      <c r="AH354" s="5">
        <v>0</v>
      </c>
      <c r="AI354" s="5">
        <v>2.4500000002100002</v>
      </c>
      <c r="AJ354" s="5">
        <v>2.4500000002100002</v>
      </c>
      <c r="AK354" s="29">
        <v>0</v>
      </c>
    </row>
    <row r="355" spans="2:37" ht="12" customHeight="1" x14ac:dyDescent="0.3">
      <c r="B355" s="27">
        <v>345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1</v>
      </c>
      <c r="P355" s="5">
        <v>0</v>
      </c>
      <c r="Q355" s="5">
        <v>0</v>
      </c>
      <c r="R355" s="5">
        <v>0</v>
      </c>
      <c r="S355" s="5">
        <v>0</v>
      </c>
      <c r="T355" s="5">
        <v>1</v>
      </c>
      <c r="U355" s="5">
        <v>0</v>
      </c>
      <c r="V355" s="5">
        <v>0</v>
      </c>
      <c r="W355" s="5">
        <v>681</v>
      </c>
      <c r="X355" s="5">
        <v>0</v>
      </c>
      <c r="Y355" s="5">
        <v>1</v>
      </c>
      <c r="Z355" s="5">
        <v>0</v>
      </c>
      <c r="AA355" s="5">
        <v>0</v>
      </c>
      <c r="AB355" s="5">
        <v>0</v>
      </c>
      <c r="AC355" s="5">
        <v>0</v>
      </c>
      <c r="AD355" s="5">
        <v>1</v>
      </c>
      <c r="AE355" s="5">
        <v>0</v>
      </c>
      <c r="AF355" s="5">
        <v>0</v>
      </c>
      <c r="AG355" s="5">
        <v>0</v>
      </c>
      <c r="AH355" s="5">
        <v>0</v>
      </c>
      <c r="AI355" s="5">
        <v>2.4500000002100002</v>
      </c>
      <c r="AJ355" s="5">
        <v>2.4500000002100002</v>
      </c>
      <c r="AK355" s="29">
        <v>0</v>
      </c>
    </row>
    <row r="356" spans="2:37" ht="12" customHeight="1" x14ac:dyDescent="0.3">
      <c r="B356" s="27">
        <v>346</v>
      </c>
      <c r="D356" s="5">
        <v>0</v>
      </c>
      <c r="E356" s="5">
        <v>1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1</v>
      </c>
      <c r="W356" s="5">
        <v>3114</v>
      </c>
      <c r="X356" s="5">
        <v>0</v>
      </c>
      <c r="Y356" s="5">
        <v>1</v>
      </c>
      <c r="Z356" s="5">
        <v>0</v>
      </c>
      <c r="AA356" s="5">
        <v>0</v>
      </c>
      <c r="AB356" s="5">
        <v>0</v>
      </c>
      <c r="AC356" s="5">
        <v>0</v>
      </c>
      <c r="AD356" s="5">
        <v>1</v>
      </c>
      <c r="AE356" s="5">
        <v>0</v>
      </c>
      <c r="AF356" s="5">
        <v>0</v>
      </c>
      <c r="AG356" s="5">
        <v>0</v>
      </c>
      <c r="AH356" s="5">
        <v>0</v>
      </c>
      <c r="AI356" s="5">
        <v>1.99</v>
      </c>
      <c r="AJ356" s="5">
        <v>1.99</v>
      </c>
      <c r="AK356" s="29">
        <v>0</v>
      </c>
    </row>
    <row r="357" spans="2:37" ht="12" customHeight="1" x14ac:dyDescent="0.3">
      <c r="B357" s="27">
        <v>347</v>
      </c>
      <c r="D357" s="5">
        <v>0</v>
      </c>
      <c r="E357" s="5">
        <v>0</v>
      </c>
      <c r="F357" s="5">
        <v>0</v>
      </c>
      <c r="G357" s="5">
        <v>1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1</v>
      </c>
      <c r="U357" s="5">
        <v>0</v>
      </c>
      <c r="V357" s="5">
        <v>0</v>
      </c>
      <c r="W357" s="5">
        <v>24</v>
      </c>
      <c r="X357" s="5">
        <v>0</v>
      </c>
      <c r="Y357" s="5">
        <v>0</v>
      </c>
      <c r="Z357" s="5">
        <v>0</v>
      </c>
      <c r="AA357" s="5">
        <v>1</v>
      </c>
      <c r="AB357" s="5">
        <v>0</v>
      </c>
      <c r="AC357" s="5">
        <v>0</v>
      </c>
      <c r="AD357" s="5">
        <v>1</v>
      </c>
      <c r="AE357" s="5">
        <v>0</v>
      </c>
      <c r="AF357" s="5">
        <v>0</v>
      </c>
      <c r="AG357" s="5">
        <v>0</v>
      </c>
      <c r="AH357" s="5">
        <v>0</v>
      </c>
      <c r="AI357" s="5">
        <v>2.4500000002100002</v>
      </c>
      <c r="AJ357" s="5">
        <v>2.4500000002100002</v>
      </c>
      <c r="AK357" s="29">
        <v>0</v>
      </c>
    </row>
    <row r="358" spans="2:37" ht="12" customHeight="1" x14ac:dyDescent="0.3">
      <c r="B358" s="27">
        <v>348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1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1</v>
      </c>
      <c r="U358" s="5">
        <v>0</v>
      </c>
      <c r="V358" s="5">
        <v>0</v>
      </c>
      <c r="W358" s="5">
        <v>70</v>
      </c>
      <c r="X358" s="5">
        <v>0</v>
      </c>
      <c r="Y358" s="5">
        <v>0</v>
      </c>
      <c r="Z358" s="5">
        <v>0</v>
      </c>
      <c r="AA358" s="5">
        <v>1</v>
      </c>
      <c r="AB358" s="5">
        <v>0</v>
      </c>
      <c r="AC358" s="5">
        <v>0</v>
      </c>
      <c r="AD358" s="5">
        <v>0</v>
      </c>
      <c r="AE358" s="5">
        <v>1</v>
      </c>
      <c r="AF358" s="5">
        <v>0</v>
      </c>
      <c r="AG358" s="5">
        <v>0</v>
      </c>
      <c r="AH358" s="5">
        <v>0</v>
      </c>
      <c r="AI358" s="5">
        <v>2.4500000002100002</v>
      </c>
      <c r="AJ358" s="5">
        <v>2.4500000002100002</v>
      </c>
      <c r="AK358" s="29">
        <v>0</v>
      </c>
    </row>
    <row r="359" spans="2:37" ht="12" customHeight="1" x14ac:dyDescent="0.3">
      <c r="B359" s="27">
        <v>349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1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1</v>
      </c>
      <c r="U359" s="5">
        <v>0</v>
      </c>
      <c r="V359" s="5">
        <v>0</v>
      </c>
      <c r="W359" s="5">
        <v>70</v>
      </c>
      <c r="X359" s="5">
        <v>0</v>
      </c>
      <c r="Y359" s="5">
        <v>0</v>
      </c>
      <c r="Z359" s="5">
        <v>0</v>
      </c>
      <c r="AA359" s="5">
        <v>1</v>
      </c>
      <c r="AB359" s="5">
        <v>0</v>
      </c>
      <c r="AC359" s="5">
        <v>0</v>
      </c>
      <c r="AD359" s="5">
        <v>1</v>
      </c>
      <c r="AE359" s="5">
        <v>0</v>
      </c>
      <c r="AF359" s="5">
        <v>0</v>
      </c>
      <c r="AG359" s="5">
        <v>0</v>
      </c>
      <c r="AH359" s="5">
        <v>0</v>
      </c>
      <c r="AI359" s="5">
        <v>2.4500000002100002</v>
      </c>
      <c r="AJ359" s="5">
        <v>2.4500000002100002</v>
      </c>
      <c r="AK359" s="29">
        <v>0</v>
      </c>
    </row>
    <row r="360" spans="2:37" ht="12" customHeight="1" x14ac:dyDescent="0.3">
      <c r="B360" s="27">
        <v>350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1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1</v>
      </c>
      <c r="U360" s="5">
        <v>0</v>
      </c>
      <c r="V360" s="5">
        <v>0</v>
      </c>
      <c r="W360" s="5">
        <v>70</v>
      </c>
      <c r="X360" s="5">
        <v>0</v>
      </c>
      <c r="Y360" s="5">
        <v>0</v>
      </c>
      <c r="Z360" s="5">
        <v>0</v>
      </c>
      <c r="AA360" s="5">
        <v>1</v>
      </c>
      <c r="AB360" s="5">
        <v>0</v>
      </c>
      <c r="AC360" s="5">
        <v>1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2.4500000002100002</v>
      </c>
      <c r="AJ360" s="5">
        <v>2.4500000002100002</v>
      </c>
      <c r="AK360" s="29">
        <v>0</v>
      </c>
    </row>
    <row r="361" spans="2:37" ht="12" customHeight="1" x14ac:dyDescent="0.3">
      <c r="B361" s="27">
        <v>351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1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</v>
      </c>
      <c r="U361" s="5">
        <v>0</v>
      </c>
      <c r="V361" s="5">
        <v>0</v>
      </c>
      <c r="W361" s="5">
        <v>70</v>
      </c>
      <c r="X361" s="5">
        <v>0</v>
      </c>
      <c r="Y361" s="5">
        <v>0</v>
      </c>
      <c r="Z361" s="5">
        <v>0</v>
      </c>
      <c r="AA361" s="5">
        <v>1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1</v>
      </c>
      <c r="AI361" s="5">
        <v>2.4500000002100002</v>
      </c>
      <c r="AJ361" s="5">
        <v>2.4500000002100002</v>
      </c>
      <c r="AK361" s="29">
        <v>0</v>
      </c>
    </row>
    <row r="362" spans="2:37" ht="12" customHeight="1" x14ac:dyDescent="0.3">
      <c r="B362" s="27">
        <v>352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1</v>
      </c>
      <c r="P362" s="5">
        <v>0</v>
      </c>
      <c r="Q362" s="5">
        <v>0</v>
      </c>
      <c r="R362" s="5">
        <v>0</v>
      </c>
      <c r="S362" s="5">
        <v>0</v>
      </c>
      <c r="T362" s="5">
        <v>1</v>
      </c>
      <c r="U362" s="5">
        <v>0</v>
      </c>
      <c r="V362" s="5">
        <v>0</v>
      </c>
      <c r="W362" s="5">
        <v>104</v>
      </c>
      <c r="X362" s="5">
        <v>0</v>
      </c>
      <c r="Y362" s="5">
        <v>0</v>
      </c>
      <c r="Z362" s="5">
        <v>0</v>
      </c>
      <c r="AA362" s="5">
        <v>1</v>
      </c>
      <c r="AB362" s="5">
        <v>0</v>
      </c>
      <c r="AC362" s="5">
        <v>0</v>
      </c>
      <c r="AD362" s="5">
        <v>0</v>
      </c>
      <c r="AE362" s="5">
        <v>0</v>
      </c>
      <c r="AF362" s="5">
        <v>1</v>
      </c>
      <c r="AG362" s="5">
        <v>0</v>
      </c>
      <c r="AH362" s="5">
        <v>0</v>
      </c>
      <c r="AI362" s="5">
        <v>2.4500000002100002</v>
      </c>
      <c r="AJ362" s="5">
        <v>2.4500000002100002</v>
      </c>
      <c r="AK362" s="29">
        <v>0</v>
      </c>
    </row>
    <row r="363" spans="2:37" ht="12" customHeight="1" x14ac:dyDescent="0.3">
      <c r="B363" s="27">
        <v>353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1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1</v>
      </c>
      <c r="U363" s="5">
        <v>0</v>
      </c>
      <c r="V363" s="5">
        <v>0</v>
      </c>
      <c r="W363" s="5">
        <v>105</v>
      </c>
      <c r="X363" s="5">
        <v>0</v>
      </c>
      <c r="Y363" s="5">
        <v>0</v>
      </c>
      <c r="Z363" s="5">
        <v>0</v>
      </c>
      <c r="AA363" s="5">
        <v>1</v>
      </c>
      <c r="AB363" s="5">
        <v>0</v>
      </c>
      <c r="AC363" s="5">
        <v>0</v>
      </c>
      <c r="AD363" s="5">
        <v>0</v>
      </c>
      <c r="AE363" s="5">
        <v>0</v>
      </c>
      <c r="AF363" s="5">
        <v>1</v>
      </c>
      <c r="AG363" s="5">
        <v>0</v>
      </c>
      <c r="AH363" s="5">
        <v>0</v>
      </c>
      <c r="AI363" s="5">
        <v>2.4500000002100002</v>
      </c>
      <c r="AJ363" s="5">
        <v>2.4500000002100002</v>
      </c>
      <c r="AK363" s="29">
        <v>0</v>
      </c>
    </row>
    <row r="364" spans="2:37" ht="12" customHeight="1" x14ac:dyDescent="0.3">
      <c r="B364" s="27">
        <v>354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</v>
      </c>
      <c r="P364" s="5">
        <v>0</v>
      </c>
      <c r="Q364" s="5">
        <v>0</v>
      </c>
      <c r="R364" s="5">
        <v>0</v>
      </c>
      <c r="S364" s="5">
        <v>0</v>
      </c>
      <c r="T364" s="5">
        <v>1</v>
      </c>
      <c r="U364" s="5">
        <v>0</v>
      </c>
      <c r="V364" s="5">
        <v>0</v>
      </c>
      <c r="W364" s="5">
        <v>205</v>
      </c>
      <c r="X364" s="5">
        <v>0</v>
      </c>
      <c r="Y364" s="5">
        <v>0</v>
      </c>
      <c r="Z364" s="5">
        <v>0</v>
      </c>
      <c r="AA364" s="5">
        <v>1</v>
      </c>
      <c r="AB364" s="5">
        <v>0</v>
      </c>
      <c r="AC364" s="5">
        <v>0</v>
      </c>
      <c r="AD364" s="5">
        <v>0</v>
      </c>
      <c r="AE364" s="5">
        <v>1</v>
      </c>
      <c r="AF364" s="5">
        <v>0</v>
      </c>
      <c r="AG364" s="5">
        <v>0</v>
      </c>
      <c r="AH364" s="5">
        <v>0</v>
      </c>
      <c r="AI364" s="5">
        <v>2.4500000002100002</v>
      </c>
      <c r="AJ364" s="5">
        <v>2.4500000002100002</v>
      </c>
      <c r="AK364" s="29">
        <v>0</v>
      </c>
    </row>
    <row r="365" spans="2:37" ht="12" customHeight="1" x14ac:dyDescent="0.3">
      <c r="B365" s="27">
        <v>355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0</v>
      </c>
      <c r="Q365" s="5">
        <v>0</v>
      </c>
      <c r="R365" s="5">
        <v>0</v>
      </c>
      <c r="S365" s="5">
        <v>0</v>
      </c>
      <c r="T365" s="5">
        <v>1</v>
      </c>
      <c r="U365" s="5">
        <v>0</v>
      </c>
      <c r="V365" s="5">
        <v>0</v>
      </c>
      <c r="W365" s="5">
        <v>205</v>
      </c>
      <c r="X365" s="5">
        <v>0</v>
      </c>
      <c r="Y365" s="5">
        <v>0</v>
      </c>
      <c r="Z365" s="5">
        <v>0</v>
      </c>
      <c r="AA365" s="5">
        <v>1</v>
      </c>
      <c r="AB365" s="5">
        <v>0</v>
      </c>
      <c r="AC365" s="5">
        <v>0</v>
      </c>
      <c r="AD365" s="5">
        <v>0</v>
      </c>
      <c r="AE365" s="5">
        <v>1</v>
      </c>
      <c r="AF365" s="5">
        <v>0</v>
      </c>
      <c r="AG365" s="5">
        <v>0</v>
      </c>
      <c r="AH365" s="5">
        <v>0</v>
      </c>
      <c r="AI365" s="5">
        <v>2.4500000002100002</v>
      </c>
      <c r="AJ365" s="5">
        <v>2.4500000002100002</v>
      </c>
      <c r="AK365" s="29">
        <v>0</v>
      </c>
    </row>
    <row r="366" spans="2:37" ht="12" customHeight="1" x14ac:dyDescent="0.3">
      <c r="B366" s="27">
        <v>356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1</v>
      </c>
      <c r="P366" s="5">
        <v>0</v>
      </c>
      <c r="Q366" s="5">
        <v>0</v>
      </c>
      <c r="R366" s="5">
        <v>0</v>
      </c>
      <c r="S366" s="5">
        <v>0</v>
      </c>
      <c r="T366" s="5">
        <v>1</v>
      </c>
      <c r="U366" s="5">
        <v>0</v>
      </c>
      <c r="V366" s="5">
        <v>0</v>
      </c>
      <c r="W366" s="5">
        <v>205</v>
      </c>
      <c r="X366" s="5">
        <v>0</v>
      </c>
      <c r="Y366" s="5">
        <v>0</v>
      </c>
      <c r="Z366" s="5">
        <v>0</v>
      </c>
      <c r="AA366" s="5">
        <v>1</v>
      </c>
      <c r="AB366" s="5">
        <v>0</v>
      </c>
      <c r="AC366" s="5">
        <v>0</v>
      </c>
      <c r="AD366" s="5">
        <v>0</v>
      </c>
      <c r="AE366" s="5">
        <v>1</v>
      </c>
      <c r="AF366" s="5">
        <v>0</v>
      </c>
      <c r="AG366" s="5">
        <v>0</v>
      </c>
      <c r="AH366" s="5">
        <v>0</v>
      </c>
      <c r="AI366" s="5">
        <v>2.4500000002100002</v>
      </c>
      <c r="AJ366" s="5">
        <v>2.4500000002100002</v>
      </c>
      <c r="AK366" s="29">
        <v>0</v>
      </c>
    </row>
    <row r="367" spans="2:37" ht="12" customHeight="1" x14ac:dyDescent="0.3">
      <c r="B367" s="27">
        <v>357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1</v>
      </c>
      <c r="P367" s="5">
        <v>0</v>
      </c>
      <c r="Q367" s="5">
        <v>0</v>
      </c>
      <c r="R367" s="5">
        <v>0</v>
      </c>
      <c r="S367" s="5">
        <v>0</v>
      </c>
      <c r="T367" s="5">
        <v>1</v>
      </c>
      <c r="U367" s="5">
        <v>0</v>
      </c>
      <c r="V367" s="5">
        <v>0</v>
      </c>
      <c r="W367" s="5">
        <v>205</v>
      </c>
      <c r="X367" s="5">
        <v>0</v>
      </c>
      <c r="Y367" s="5">
        <v>0</v>
      </c>
      <c r="Z367" s="5">
        <v>0</v>
      </c>
      <c r="AA367" s="5">
        <v>1</v>
      </c>
      <c r="AB367" s="5">
        <v>0</v>
      </c>
      <c r="AC367" s="5">
        <v>0</v>
      </c>
      <c r="AD367" s="5">
        <v>0</v>
      </c>
      <c r="AE367" s="5">
        <v>1</v>
      </c>
      <c r="AF367" s="5">
        <v>0</v>
      </c>
      <c r="AG367" s="5">
        <v>0</v>
      </c>
      <c r="AH367" s="5">
        <v>0</v>
      </c>
      <c r="AI367" s="5">
        <v>2.4500000002100002</v>
      </c>
      <c r="AJ367" s="5">
        <v>2.4500000002100002</v>
      </c>
      <c r="AK367" s="29">
        <v>0</v>
      </c>
    </row>
    <row r="368" spans="2:37" ht="12" customHeight="1" x14ac:dyDescent="0.3">
      <c r="B368" s="27">
        <v>358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1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1</v>
      </c>
      <c r="W368" s="5">
        <v>212</v>
      </c>
      <c r="X368" s="5">
        <v>0</v>
      </c>
      <c r="Y368" s="5">
        <v>0</v>
      </c>
      <c r="Z368" s="5">
        <v>0</v>
      </c>
      <c r="AA368" s="5">
        <v>1</v>
      </c>
      <c r="AB368" s="5">
        <v>0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1.99</v>
      </c>
      <c r="AJ368" s="5">
        <v>1.99</v>
      </c>
      <c r="AK368" s="29">
        <v>0</v>
      </c>
    </row>
    <row r="369" spans="2:37" ht="12" customHeight="1" x14ac:dyDescent="0.3">
      <c r="B369" s="27">
        <v>359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1</v>
      </c>
      <c r="T369" s="5">
        <v>0</v>
      </c>
      <c r="U369" s="5">
        <v>1</v>
      </c>
      <c r="V369" s="5">
        <v>0</v>
      </c>
      <c r="W369" s="5">
        <v>2731</v>
      </c>
      <c r="X369" s="5">
        <v>0</v>
      </c>
      <c r="Y369" s="5">
        <v>0</v>
      </c>
      <c r="Z369" s="5">
        <v>0</v>
      </c>
      <c r="AA369" s="5">
        <v>1</v>
      </c>
      <c r="AB369" s="5">
        <v>0</v>
      </c>
      <c r="AC369" s="5">
        <v>0</v>
      </c>
      <c r="AD369" s="5">
        <v>0</v>
      </c>
      <c r="AE369" s="5">
        <v>0</v>
      </c>
      <c r="AF369" s="5">
        <v>1</v>
      </c>
      <c r="AG369" s="5">
        <v>0</v>
      </c>
      <c r="AH369" s="5">
        <v>0</v>
      </c>
      <c r="AI369" s="5">
        <v>3.5500000000199998</v>
      </c>
      <c r="AJ369" s="5">
        <v>3.5500000000199998</v>
      </c>
      <c r="AK369" s="29">
        <v>0</v>
      </c>
    </row>
    <row r="370" spans="2:37" ht="12" customHeight="1" x14ac:dyDescent="0.3">
      <c r="B370" s="27">
        <v>360</v>
      </c>
      <c r="D370" s="5">
        <v>0</v>
      </c>
      <c r="E370" s="5">
        <v>0</v>
      </c>
      <c r="F370" s="5">
        <v>0</v>
      </c>
      <c r="G370" s="5">
        <v>0</v>
      </c>
      <c r="H370" s="5">
        <v>1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1</v>
      </c>
      <c r="V370" s="5">
        <v>0</v>
      </c>
      <c r="W370" s="5">
        <v>3380</v>
      </c>
      <c r="X370" s="5">
        <v>0</v>
      </c>
      <c r="Y370" s="5">
        <v>0</v>
      </c>
      <c r="Z370" s="5">
        <v>0</v>
      </c>
      <c r="AA370" s="5">
        <v>1</v>
      </c>
      <c r="AB370" s="5">
        <v>0</v>
      </c>
      <c r="AC370" s="5">
        <v>0</v>
      </c>
      <c r="AD370" s="5">
        <v>0</v>
      </c>
      <c r="AE370" s="5">
        <v>0</v>
      </c>
      <c r="AF370" s="5">
        <v>1</v>
      </c>
      <c r="AG370" s="5">
        <v>0</v>
      </c>
      <c r="AH370" s="5">
        <v>0</v>
      </c>
      <c r="AI370" s="5">
        <v>3.5500000000199998</v>
      </c>
      <c r="AJ370" s="5">
        <v>3.5500000000199998</v>
      </c>
      <c r="AK370" s="29">
        <v>0</v>
      </c>
    </row>
    <row r="371" spans="2:37" ht="12" customHeight="1" x14ac:dyDescent="0.3">
      <c r="B371" s="27">
        <v>361</v>
      </c>
      <c r="D371" s="5">
        <v>0</v>
      </c>
      <c r="E371" s="5">
        <v>0</v>
      </c>
      <c r="F371" s="5">
        <v>0</v>
      </c>
      <c r="G371" s="5">
        <v>0</v>
      </c>
      <c r="H371" s="5">
        <v>1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1</v>
      </c>
      <c r="V371" s="5">
        <v>0</v>
      </c>
      <c r="W371" s="5">
        <v>3380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0</v>
      </c>
      <c r="AF371" s="5">
        <v>1</v>
      </c>
      <c r="AG371" s="5">
        <v>0</v>
      </c>
      <c r="AH371" s="5">
        <v>0</v>
      </c>
      <c r="AI371" s="5">
        <v>3.5500000000199998</v>
      </c>
      <c r="AJ371" s="5">
        <v>3.5500000000199998</v>
      </c>
      <c r="AK371" s="29">
        <v>0</v>
      </c>
    </row>
    <row r="372" spans="2:37" ht="12" customHeight="1" x14ac:dyDescent="0.3">
      <c r="B372" s="27">
        <v>362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1</v>
      </c>
      <c r="T372" s="5">
        <v>0</v>
      </c>
      <c r="U372" s="5">
        <v>0</v>
      </c>
      <c r="V372" s="5">
        <v>1</v>
      </c>
      <c r="W372" s="5">
        <v>3385</v>
      </c>
      <c r="X372" s="5">
        <v>0</v>
      </c>
      <c r="Y372" s="5">
        <v>0</v>
      </c>
      <c r="Z372" s="5">
        <v>0</v>
      </c>
      <c r="AA372" s="5">
        <v>1</v>
      </c>
      <c r="AB372" s="5">
        <v>0</v>
      </c>
      <c r="AC372" s="5">
        <v>0</v>
      </c>
      <c r="AD372" s="5">
        <v>1</v>
      </c>
      <c r="AE372" s="5">
        <v>0</v>
      </c>
      <c r="AF372" s="5">
        <v>0</v>
      </c>
      <c r="AG372" s="5">
        <v>0</v>
      </c>
      <c r="AH372" s="5">
        <v>0</v>
      </c>
      <c r="AI372" s="5">
        <v>1.99</v>
      </c>
      <c r="AJ372" s="5">
        <v>1.99</v>
      </c>
      <c r="AK372" s="29">
        <v>0</v>
      </c>
    </row>
    <row r="373" spans="2:37" ht="12" customHeight="1" x14ac:dyDescent="0.3">
      <c r="B373" s="27">
        <v>363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1</v>
      </c>
      <c r="T373" s="5">
        <v>0</v>
      </c>
      <c r="U373" s="5">
        <v>0</v>
      </c>
      <c r="V373" s="5">
        <v>1</v>
      </c>
      <c r="W373" s="5">
        <v>3385</v>
      </c>
      <c r="X373" s="5">
        <v>0</v>
      </c>
      <c r="Y373" s="5">
        <v>0</v>
      </c>
      <c r="Z373" s="5">
        <v>0</v>
      </c>
      <c r="AA373" s="5">
        <v>1</v>
      </c>
      <c r="AB373" s="5">
        <v>0</v>
      </c>
      <c r="AC373" s="5">
        <v>0</v>
      </c>
      <c r="AD373" s="5">
        <v>1</v>
      </c>
      <c r="AE373" s="5">
        <v>0</v>
      </c>
      <c r="AF373" s="5">
        <v>0</v>
      </c>
      <c r="AG373" s="5">
        <v>0</v>
      </c>
      <c r="AH373" s="5">
        <v>0</v>
      </c>
      <c r="AI373" s="5">
        <v>1.99</v>
      </c>
      <c r="AJ373" s="5">
        <v>1.99</v>
      </c>
      <c r="AK373" s="29">
        <v>0</v>
      </c>
    </row>
    <row r="374" spans="2:37" ht="12" customHeight="1" x14ac:dyDescent="0.3">
      <c r="B374" s="27">
        <v>364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1</v>
      </c>
      <c r="T374" s="5">
        <v>0</v>
      </c>
      <c r="U374" s="5">
        <v>0</v>
      </c>
      <c r="V374" s="5">
        <v>1</v>
      </c>
      <c r="W374" s="5">
        <v>3385</v>
      </c>
      <c r="X374" s="5">
        <v>0</v>
      </c>
      <c r="Y374" s="5">
        <v>0</v>
      </c>
      <c r="Z374" s="5">
        <v>0</v>
      </c>
      <c r="AA374" s="5">
        <v>1</v>
      </c>
      <c r="AB374" s="5">
        <v>0</v>
      </c>
      <c r="AC374" s="5">
        <v>0</v>
      </c>
      <c r="AD374" s="5">
        <v>1</v>
      </c>
      <c r="AE374" s="5">
        <v>0</v>
      </c>
      <c r="AF374" s="5">
        <v>0</v>
      </c>
      <c r="AG374" s="5">
        <v>0</v>
      </c>
      <c r="AH374" s="5">
        <v>0</v>
      </c>
      <c r="AI374" s="5">
        <v>1.99</v>
      </c>
      <c r="AJ374" s="5">
        <v>1.99</v>
      </c>
      <c r="AK374" s="29">
        <v>0</v>
      </c>
    </row>
    <row r="375" spans="2:37" ht="12" customHeight="1" x14ac:dyDescent="0.3">
      <c r="B375" s="27">
        <v>365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1</v>
      </c>
      <c r="T375" s="5">
        <v>0</v>
      </c>
      <c r="U375" s="5">
        <v>0</v>
      </c>
      <c r="V375" s="5">
        <v>1</v>
      </c>
      <c r="W375" s="5">
        <v>3385</v>
      </c>
      <c r="X375" s="5">
        <v>0</v>
      </c>
      <c r="Y375" s="5">
        <v>0</v>
      </c>
      <c r="Z375" s="5">
        <v>0</v>
      </c>
      <c r="AA375" s="5">
        <v>1</v>
      </c>
      <c r="AB375" s="5">
        <v>0</v>
      </c>
      <c r="AC375" s="5">
        <v>0</v>
      </c>
      <c r="AD375" s="5">
        <v>1</v>
      </c>
      <c r="AE375" s="5">
        <v>0</v>
      </c>
      <c r="AF375" s="5">
        <v>0</v>
      </c>
      <c r="AG375" s="5">
        <v>0</v>
      </c>
      <c r="AH375" s="5">
        <v>0</v>
      </c>
      <c r="AI375" s="5">
        <v>1.99</v>
      </c>
      <c r="AJ375" s="5">
        <v>1.99</v>
      </c>
      <c r="AK375" s="29">
        <v>0</v>
      </c>
    </row>
    <row r="376" spans="2:37" ht="12" customHeight="1" x14ac:dyDescent="0.3">
      <c r="B376" s="27">
        <v>366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1</v>
      </c>
      <c r="T376" s="5">
        <v>0</v>
      </c>
      <c r="U376" s="5">
        <v>0</v>
      </c>
      <c r="V376" s="5">
        <v>1</v>
      </c>
      <c r="W376" s="5">
        <v>3385</v>
      </c>
      <c r="X376" s="5">
        <v>0</v>
      </c>
      <c r="Y376" s="5">
        <v>0</v>
      </c>
      <c r="Z376" s="5">
        <v>0</v>
      </c>
      <c r="AA376" s="5">
        <v>1</v>
      </c>
      <c r="AB376" s="5">
        <v>0</v>
      </c>
      <c r="AC376" s="5">
        <v>0</v>
      </c>
      <c r="AD376" s="5">
        <v>1</v>
      </c>
      <c r="AE376" s="5">
        <v>0</v>
      </c>
      <c r="AF376" s="5">
        <v>0</v>
      </c>
      <c r="AG376" s="5">
        <v>0</v>
      </c>
      <c r="AH376" s="5">
        <v>0</v>
      </c>
      <c r="AI376" s="5">
        <v>1.99</v>
      </c>
      <c r="AJ376" s="5">
        <v>1.99</v>
      </c>
      <c r="AK376" s="29">
        <v>0</v>
      </c>
    </row>
    <row r="377" spans="2:37" ht="12" customHeight="1" x14ac:dyDescent="0.3">
      <c r="B377" s="27">
        <v>367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1</v>
      </c>
      <c r="T377" s="5">
        <v>0</v>
      </c>
      <c r="U377" s="5">
        <v>0</v>
      </c>
      <c r="V377" s="5">
        <v>1</v>
      </c>
      <c r="W377" s="5">
        <v>3385</v>
      </c>
      <c r="X377" s="5">
        <v>0</v>
      </c>
      <c r="Y377" s="5">
        <v>0</v>
      </c>
      <c r="Z377" s="5">
        <v>0</v>
      </c>
      <c r="AA377" s="5">
        <v>1</v>
      </c>
      <c r="AB377" s="5">
        <v>0</v>
      </c>
      <c r="AC377" s="5">
        <v>0</v>
      </c>
      <c r="AD377" s="5">
        <v>1</v>
      </c>
      <c r="AE377" s="5">
        <v>0</v>
      </c>
      <c r="AF377" s="5">
        <v>0</v>
      </c>
      <c r="AG377" s="5">
        <v>0</v>
      </c>
      <c r="AH377" s="5">
        <v>0</v>
      </c>
      <c r="AI377" s="5">
        <v>1.99</v>
      </c>
      <c r="AJ377" s="5">
        <v>1.99</v>
      </c>
      <c r="AK377" s="29">
        <v>0</v>
      </c>
    </row>
    <row r="378" spans="2:37" ht="12" customHeight="1" x14ac:dyDescent="0.3">
      <c r="B378" s="27">
        <v>368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1</v>
      </c>
      <c r="T378" s="5">
        <v>0</v>
      </c>
      <c r="U378" s="5">
        <v>0</v>
      </c>
      <c r="V378" s="5">
        <v>1</v>
      </c>
      <c r="W378" s="5">
        <v>3385</v>
      </c>
      <c r="X378" s="5">
        <v>0</v>
      </c>
      <c r="Y378" s="5">
        <v>0</v>
      </c>
      <c r="Z378" s="5">
        <v>0</v>
      </c>
      <c r="AA378" s="5">
        <v>1</v>
      </c>
      <c r="AB378" s="5">
        <v>0</v>
      </c>
      <c r="AC378" s="5">
        <v>0</v>
      </c>
      <c r="AD378" s="5">
        <v>1</v>
      </c>
      <c r="AE378" s="5">
        <v>0</v>
      </c>
      <c r="AF378" s="5">
        <v>0</v>
      </c>
      <c r="AG378" s="5">
        <v>0</v>
      </c>
      <c r="AH378" s="5">
        <v>0</v>
      </c>
      <c r="AI378" s="5">
        <v>1.99</v>
      </c>
      <c r="AJ378" s="5">
        <v>1.99</v>
      </c>
      <c r="AK378" s="29">
        <v>0</v>
      </c>
    </row>
    <row r="379" spans="2:37" ht="12" customHeight="1" x14ac:dyDescent="0.3">
      <c r="B379" s="27">
        <v>369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1</v>
      </c>
      <c r="T379" s="5">
        <v>0</v>
      </c>
      <c r="U379" s="5">
        <v>0</v>
      </c>
      <c r="V379" s="5">
        <v>1</v>
      </c>
      <c r="W379" s="5">
        <v>3385</v>
      </c>
      <c r="X379" s="5">
        <v>0</v>
      </c>
      <c r="Y379" s="5">
        <v>0</v>
      </c>
      <c r="Z379" s="5">
        <v>0</v>
      </c>
      <c r="AA379" s="5">
        <v>1</v>
      </c>
      <c r="AB379" s="5">
        <v>0</v>
      </c>
      <c r="AC379" s="5">
        <v>0</v>
      </c>
      <c r="AD379" s="5">
        <v>1</v>
      </c>
      <c r="AE379" s="5">
        <v>0</v>
      </c>
      <c r="AF379" s="5">
        <v>0</v>
      </c>
      <c r="AG379" s="5">
        <v>0</v>
      </c>
      <c r="AH379" s="5">
        <v>0</v>
      </c>
      <c r="AI379" s="5">
        <v>1.99</v>
      </c>
      <c r="AJ379" s="5">
        <v>1.99</v>
      </c>
      <c r="AK379" s="29">
        <v>0</v>
      </c>
    </row>
    <row r="380" spans="2:37" ht="12" customHeight="1" x14ac:dyDescent="0.3">
      <c r="B380" s="27">
        <v>370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1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1</v>
      </c>
      <c r="U380" s="5">
        <v>0</v>
      </c>
      <c r="V380" s="5">
        <v>0</v>
      </c>
      <c r="W380" s="5">
        <v>5350</v>
      </c>
      <c r="X380" s="5">
        <v>0</v>
      </c>
      <c r="Y380" s="5">
        <v>0</v>
      </c>
      <c r="Z380" s="5">
        <v>0</v>
      </c>
      <c r="AA380" s="5">
        <v>1</v>
      </c>
      <c r="AB380" s="5">
        <v>0</v>
      </c>
      <c r="AC380" s="5">
        <v>0</v>
      </c>
      <c r="AD380" s="5">
        <v>1</v>
      </c>
      <c r="AE380" s="5">
        <v>0</v>
      </c>
      <c r="AF380" s="5">
        <v>0</v>
      </c>
      <c r="AG380" s="5">
        <v>0</v>
      </c>
      <c r="AH380" s="5">
        <v>0</v>
      </c>
      <c r="AI380" s="5">
        <v>2.4500000002100002</v>
      </c>
      <c r="AJ380" s="5">
        <v>2.4500000002100002</v>
      </c>
      <c r="AK380" s="29">
        <v>0</v>
      </c>
    </row>
    <row r="381" spans="2:37" ht="12" customHeight="1" x14ac:dyDescent="0.3">
      <c r="B381" s="27">
        <v>371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1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1</v>
      </c>
      <c r="U381" s="5">
        <v>0</v>
      </c>
      <c r="V381" s="5">
        <v>0</v>
      </c>
      <c r="W381" s="5">
        <v>5350</v>
      </c>
      <c r="X381" s="5">
        <v>0</v>
      </c>
      <c r="Y381" s="5">
        <v>0</v>
      </c>
      <c r="Z381" s="5">
        <v>0</v>
      </c>
      <c r="AA381" s="5">
        <v>1</v>
      </c>
      <c r="AB381" s="5">
        <v>0</v>
      </c>
      <c r="AC381" s="5">
        <v>1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2.4500000002100002</v>
      </c>
      <c r="AJ381" s="5">
        <v>2.4500000002100002</v>
      </c>
      <c r="AK381" s="29">
        <v>0</v>
      </c>
    </row>
    <row r="382" spans="2:37" ht="12" customHeight="1" x14ac:dyDescent="0.3">
      <c r="B382" s="27">
        <v>372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1</v>
      </c>
      <c r="T382" s="5">
        <v>0</v>
      </c>
      <c r="U382" s="5">
        <v>0</v>
      </c>
      <c r="V382" s="5">
        <v>1</v>
      </c>
      <c r="W382" s="5">
        <v>9003</v>
      </c>
      <c r="X382" s="5">
        <v>0</v>
      </c>
      <c r="Y382" s="5">
        <v>0</v>
      </c>
      <c r="Z382" s="5">
        <v>0</v>
      </c>
      <c r="AA382" s="5">
        <v>1</v>
      </c>
      <c r="AB382" s="5">
        <v>0</v>
      </c>
      <c r="AC382" s="5">
        <v>1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1.99</v>
      </c>
      <c r="AJ382" s="5">
        <v>1.99</v>
      </c>
      <c r="AK382" s="29">
        <v>0</v>
      </c>
    </row>
    <row r="383" spans="2:37" ht="12" customHeight="1" x14ac:dyDescent="0.3">
      <c r="B383" s="27">
        <v>373</v>
      </c>
      <c r="D383" s="5">
        <v>1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1</v>
      </c>
      <c r="U383" s="5">
        <v>0</v>
      </c>
      <c r="V383" s="5">
        <v>0</v>
      </c>
      <c r="W383" s="5">
        <v>18</v>
      </c>
      <c r="X383" s="5">
        <v>0</v>
      </c>
      <c r="Y383" s="5">
        <v>0</v>
      </c>
      <c r="Z383" s="5">
        <v>0</v>
      </c>
      <c r="AA383" s="5">
        <v>0</v>
      </c>
      <c r="AB383" s="5">
        <v>1</v>
      </c>
      <c r="AC383" s="5">
        <v>0</v>
      </c>
      <c r="AD383" s="5">
        <v>0</v>
      </c>
      <c r="AE383" s="5">
        <v>1</v>
      </c>
      <c r="AF383" s="5">
        <v>0</v>
      </c>
      <c r="AG383" s="5">
        <v>0</v>
      </c>
      <c r="AH383" s="5">
        <v>0</v>
      </c>
      <c r="AI383" s="5">
        <v>2.4500000002100002</v>
      </c>
      <c r="AJ383" s="5">
        <v>2.4500000002100002</v>
      </c>
      <c r="AK383" s="29">
        <v>0</v>
      </c>
    </row>
    <row r="384" spans="2:37" ht="12" customHeight="1" x14ac:dyDescent="0.3">
      <c r="B384" s="27">
        <v>374</v>
      </c>
      <c r="D384" s="5">
        <v>1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1</v>
      </c>
      <c r="U384" s="5">
        <v>0</v>
      </c>
      <c r="V384" s="5">
        <v>0</v>
      </c>
      <c r="W384" s="5">
        <v>18</v>
      </c>
      <c r="X384" s="5">
        <v>0</v>
      </c>
      <c r="Y384" s="5">
        <v>0</v>
      </c>
      <c r="Z384" s="5">
        <v>0</v>
      </c>
      <c r="AA384" s="5">
        <v>0</v>
      </c>
      <c r="AB384" s="5">
        <v>1</v>
      </c>
      <c r="AC384" s="5">
        <v>0</v>
      </c>
      <c r="AD384" s="5">
        <v>0</v>
      </c>
      <c r="AE384" s="5">
        <v>1</v>
      </c>
      <c r="AF384" s="5">
        <v>0</v>
      </c>
      <c r="AG384" s="5">
        <v>0</v>
      </c>
      <c r="AH384" s="5">
        <v>0</v>
      </c>
      <c r="AI384" s="5">
        <v>2.4500000002100002</v>
      </c>
      <c r="AJ384" s="5">
        <v>2.4500000002100002</v>
      </c>
      <c r="AK384" s="29">
        <v>0</v>
      </c>
    </row>
    <row r="385" spans="2:37" ht="12" customHeight="1" x14ac:dyDescent="0.3">
      <c r="B385" s="27">
        <v>375</v>
      </c>
      <c r="D385" s="5">
        <v>1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1</v>
      </c>
      <c r="U385" s="5">
        <v>0</v>
      </c>
      <c r="V385" s="5">
        <v>0</v>
      </c>
      <c r="W385" s="5">
        <v>18</v>
      </c>
      <c r="X385" s="5">
        <v>0</v>
      </c>
      <c r="Y385" s="5">
        <v>0</v>
      </c>
      <c r="Z385" s="5">
        <v>0</v>
      </c>
      <c r="AA385" s="5">
        <v>0</v>
      </c>
      <c r="AB385" s="5">
        <v>1</v>
      </c>
      <c r="AC385" s="5">
        <v>0</v>
      </c>
      <c r="AD385" s="5">
        <v>0</v>
      </c>
      <c r="AE385" s="5">
        <v>1</v>
      </c>
      <c r="AF385" s="5">
        <v>0</v>
      </c>
      <c r="AG385" s="5">
        <v>0</v>
      </c>
      <c r="AH385" s="5">
        <v>0</v>
      </c>
      <c r="AI385" s="5">
        <v>2.4500000002100002</v>
      </c>
      <c r="AJ385" s="5">
        <v>2.4500000002100002</v>
      </c>
      <c r="AK385" s="29">
        <v>1</v>
      </c>
    </row>
    <row r="386" spans="2:37" ht="12" customHeight="1" x14ac:dyDescent="0.3">
      <c r="B386" s="27">
        <v>376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1</v>
      </c>
      <c r="T386" s="5">
        <v>1</v>
      </c>
      <c r="U386" s="5">
        <v>0</v>
      </c>
      <c r="V386" s="5">
        <v>0</v>
      </c>
      <c r="W386" s="5">
        <v>300</v>
      </c>
      <c r="X386" s="5">
        <v>0</v>
      </c>
      <c r="Y386" s="5">
        <v>0</v>
      </c>
      <c r="Z386" s="5">
        <v>0</v>
      </c>
      <c r="AA386" s="5">
        <v>0</v>
      </c>
      <c r="AB386" s="5">
        <v>1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1</v>
      </c>
      <c r="AI386" s="5">
        <v>2.4500000002100002</v>
      </c>
      <c r="AJ386" s="5">
        <v>2.4500000002100002</v>
      </c>
      <c r="AK386" s="29">
        <v>0</v>
      </c>
    </row>
    <row r="387" spans="2:37" ht="12" customHeight="1" x14ac:dyDescent="0.3">
      <c r="B387" s="27">
        <v>377</v>
      </c>
      <c r="D387" s="5">
        <v>1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1</v>
      </c>
      <c r="U387" s="5">
        <v>0</v>
      </c>
      <c r="V387" s="5">
        <v>0</v>
      </c>
      <c r="W387" s="5">
        <v>578</v>
      </c>
      <c r="X387" s="5">
        <v>0</v>
      </c>
      <c r="Y387" s="5">
        <v>0</v>
      </c>
      <c r="Z387" s="5">
        <v>0</v>
      </c>
      <c r="AA387" s="5">
        <v>0</v>
      </c>
      <c r="AB387" s="5">
        <v>1</v>
      </c>
      <c r="AC387" s="5">
        <v>0</v>
      </c>
      <c r="AD387" s="5">
        <v>0</v>
      </c>
      <c r="AE387" s="5">
        <v>1</v>
      </c>
      <c r="AF387" s="5">
        <v>0</v>
      </c>
      <c r="AG387" s="5">
        <v>0</v>
      </c>
      <c r="AH387" s="5">
        <v>0</v>
      </c>
      <c r="AI387" s="5">
        <v>2.4500000002100002</v>
      </c>
      <c r="AJ387" s="5">
        <v>2.4500000002100002</v>
      </c>
      <c r="AK387" s="29">
        <v>0</v>
      </c>
    </row>
    <row r="388" spans="2:37" ht="12" customHeight="1" x14ac:dyDescent="0.3">
      <c r="B388" s="27">
        <v>378</v>
      </c>
      <c r="D388" s="5">
        <v>1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1</v>
      </c>
      <c r="U388" s="5">
        <v>0</v>
      </c>
      <c r="V388" s="5">
        <v>0</v>
      </c>
      <c r="W388" s="5">
        <v>578</v>
      </c>
      <c r="X388" s="5">
        <v>0</v>
      </c>
      <c r="Y388" s="5">
        <v>0</v>
      </c>
      <c r="Z388" s="5">
        <v>0</v>
      </c>
      <c r="AA388" s="5">
        <v>0</v>
      </c>
      <c r="AB388" s="5">
        <v>1</v>
      </c>
      <c r="AC388" s="5">
        <v>0</v>
      </c>
      <c r="AD388" s="5">
        <v>0</v>
      </c>
      <c r="AE388" s="5">
        <v>1</v>
      </c>
      <c r="AF388" s="5">
        <v>0</v>
      </c>
      <c r="AG388" s="5">
        <v>0</v>
      </c>
      <c r="AH388" s="5">
        <v>0</v>
      </c>
      <c r="AI388" s="5">
        <v>2.4500000002100002</v>
      </c>
      <c r="AJ388" s="5">
        <v>2.4500000002100002</v>
      </c>
      <c r="AK388" s="29">
        <v>0</v>
      </c>
    </row>
    <row r="389" spans="2:37" ht="12" customHeight="1" x14ac:dyDescent="0.3">
      <c r="B389" s="27">
        <v>379</v>
      </c>
      <c r="D389" s="5">
        <v>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1</v>
      </c>
      <c r="U389" s="5">
        <v>0</v>
      </c>
      <c r="V389" s="5">
        <v>0</v>
      </c>
      <c r="W389" s="5">
        <v>578</v>
      </c>
      <c r="X389" s="5">
        <v>0</v>
      </c>
      <c r="Y389" s="5">
        <v>0</v>
      </c>
      <c r="Z389" s="5">
        <v>0</v>
      </c>
      <c r="AA389" s="5">
        <v>0</v>
      </c>
      <c r="AB389" s="5">
        <v>1</v>
      </c>
      <c r="AC389" s="5">
        <v>1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2.4500000002100002</v>
      </c>
      <c r="AJ389" s="5">
        <v>2.4500000002100002</v>
      </c>
      <c r="AK389" s="29">
        <v>0</v>
      </c>
    </row>
    <row r="390" spans="2:37" ht="12" customHeight="1" x14ac:dyDescent="0.3">
      <c r="B390" s="27">
        <v>380</v>
      </c>
      <c r="D390" s="5">
        <v>1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1</v>
      </c>
      <c r="U390" s="5">
        <v>0</v>
      </c>
      <c r="V390" s="5">
        <v>0</v>
      </c>
      <c r="W390" s="5">
        <v>578</v>
      </c>
      <c r="X390" s="5">
        <v>0</v>
      </c>
      <c r="Y390" s="5">
        <v>0</v>
      </c>
      <c r="Z390" s="5">
        <v>0</v>
      </c>
      <c r="AA390" s="5">
        <v>0</v>
      </c>
      <c r="AB390" s="5">
        <v>1</v>
      </c>
      <c r="AC390" s="5">
        <v>1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2.4500000002100002</v>
      </c>
      <c r="AJ390" s="5">
        <v>2.4500000002100002</v>
      </c>
      <c r="AK390" s="29">
        <v>0</v>
      </c>
    </row>
    <row r="391" spans="2:37" ht="12" customHeight="1" x14ac:dyDescent="0.3">
      <c r="B391" s="27">
        <v>381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1</v>
      </c>
      <c r="U391" s="5">
        <v>0</v>
      </c>
      <c r="V391" s="5">
        <v>0</v>
      </c>
      <c r="W391" s="5">
        <v>578</v>
      </c>
      <c r="X391" s="5">
        <v>0</v>
      </c>
      <c r="Y391" s="5">
        <v>0</v>
      </c>
      <c r="Z391" s="5">
        <v>0</v>
      </c>
      <c r="AA391" s="5">
        <v>0</v>
      </c>
      <c r="AB391" s="5">
        <v>1</v>
      </c>
      <c r="AC391" s="5">
        <v>1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2.4500000002100002</v>
      </c>
      <c r="AJ391" s="5">
        <v>2.4500000002100002</v>
      </c>
      <c r="AK391" s="29">
        <v>0</v>
      </c>
    </row>
    <row r="392" spans="2:37" ht="12" customHeight="1" x14ac:dyDescent="0.3">
      <c r="B392" s="27">
        <v>382</v>
      </c>
      <c r="D392" s="5">
        <v>1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1</v>
      </c>
      <c r="U392" s="5">
        <v>0</v>
      </c>
      <c r="V392" s="5">
        <v>0</v>
      </c>
      <c r="W392" s="5">
        <v>578</v>
      </c>
      <c r="X392" s="5">
        <v>0</v>
      </c>
      <c r="Y392" s="5">
        <v>0</v>
      </c>
      <c r="Z392" s="5">
        <v>0</v>
      </c>
      <c r="AA392" s="5">
        <v>0</v>
      </c>
      <c r="AB392" s="5">
        <v>1</v>
      </c>
      <c r="AC392" s="5">
        <v>1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2.4500000002100002</v>
      </c>
      <c r="AJ392" s="5">
        <v>2.4500000002100002</v>
      </c>
      <c r="AK392" s="29">
        <v>0</v>
      </c>
    </row>
    <row r="393" spans="2:37" ht="12" customHeight="1" x14ac:dyDescent="0.3">
      <c r="B393" s="27">
        <v>383</v>
      </c>
      <c r="D393" s="5">
        <v>1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1</v>
      </c>
      <c r="U393" s="5">
        <v>0</v>
      </c>
      <c r="V393" s="5">
        <v>0</v>
      </c>
      <c r="W393" s="5">
        <v>884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1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2.4500000002100002</v>
      </c>
      <c r="AJ393" s="5">
        <v>2.4500000002100002</v>
      </c>
      <c r="AK393" s="29">
        <v>1</v>
      </c>
    </row>
    <row r="394" spans="2:37" ht="12" customHeight="1" x14ac:dyDescent="0.3">
      <c r="B394" s="27">
        <v>384</v>
      </c>
      <c r="D394" s="5">
        <v>1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1</v>
      </c>
      <c r="U394" s="5">
        <v>0</v>
      </c>
      <c r="V394" s="5">
        <v>0</v>
      </c>
      <c r="W394" s="5">
        <v>884</v>
      </c>
      <c r="X394" s="5">
        <v>0</v>
      </c>
      <c r="Y394" s="5">
        <v>0</v>
      </c>
      <c r="Z394" s="5">
        <v>0</v>
      </c>
      <c r="AA394" s="5">
        <v>0</v>
      </c>
      <c r="AB394" s="5">
        <v>1</v>
      </c>
      <c r="AC394" s="5">
        <v>1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2.4500000002100002</v>
      </c>
      <c r="AJ394" s="5">
        <v>2.4500000002100002</v>
      </c>
      <c r="AK394" s="29">
        <v>1</v>
      </c>
    </row>
    <row r="395" spans="2:37" ht="12" customHeight="1" x14ac:dyDescent="0.3">
      <c r="B395" s="27">
        <v>385</v>
      </c>
      <c r="D395" s="5">
        <v>1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1</v>
      </c>
      <c r="U395" s="5">
        <v>0</v>
      </c>
      <c r="V395" s="5">
        <v>0</v>
      </c>
      <c r="W395" s="5">
        <v>1545</v>
      </c>
      <c r="X395" s="5">
        <v>0</v>
      </c>
      <c r="Y395" s="5">
        <v>0</v>
      </c>
      <c r="Z395" s="5">
        <v>0</v>
      </c>
      <c r="AA395" s="5">
        <v>0</v>
      </c>
      <c r="AB395" s="5">
        <v>1</v>
      </c>
      <c r="AC395" s="5">
        <v>1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2.4500000002100002</v>
      </c>
      <c r="AJ395" s="5">
        <v>2.4500000002100002</v>
      </c>
      <c r="AK395" s="29">
        <v>0</v>
      </c>
    </row>
    <row r="396" spans="2:37" ht="12" customHeight="1" x14ac:dyDescent="0.3">
      <c r="B396" s="27">
        <v>386</v>
      </c>
      <c r="D396" s="5">
        <v>1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1</v>
      </c>
      <c r="U396" s="5">
        <v>0</v>
      </c>
      <c r="V396" s="5">
        <v>0</v>
      </c>
      <c r="W396" s="5">
        <v>1545</v>
      </c>
      <c r="X396" s="5">
        <v>0</v>
      </c>
      <c r="Y396" s="5">
        <v>0</v>
      </c>
      <c r="Z396" s="5">
        <v>0</v>
      </c>
      <c r="AA396" s="5">
        <v>0</v>
      </c>
      <c r="AB396" s="5">
        <v>1</v>
      </c>
      <c r="AC396" s="5">
        <v>1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2.4500000002100002</v>
      </c>
      <c r="AJ396" s="5">
        <v>2.4500000002100002</v>
      </c>
      <c r="AK396" s="29">
        <v>0</v>
      </c>
    </row>
    <row r="397" spans="2:37" ht="12" customHeight="1" x14ac:dyDescent="0.3">
      <c r="B397" s="27">
        <v>387</v>
      </c>
      <c r="D397" s="5">
        <v>1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1</v>
      </c>
      <c r="U397" s="5">
        <v>0</v>
      </c>
      <c r="V397" s="5">
        <v>0</v>
      </c>
      <c r="W397" s="5">
        <v>1545</v>
      </c>
      <c r="X397" s="5">
        <v>0</v>
      </c>
      <c r="Y397" s="5">
        <v>0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5">
        <v>0</v>
      </c>
      <c r="AF397" s="5">
        <v>1</v>
      </c>
      <c r="AG397" s="5">
        <v>0</v>
      </c>
      <c r="AH397" s="5">
        <v>0</v>
      </c>
      <c r="AI397" s="5">
        <v>2.4500000002100002</v>
      </c>
      <c r="AJ397" s="5">
        <v>2.4500000002100002</v>
      </c>
      <c r="AK397" s="29">
        <v>0</v>
      </c>
    </row>
    <row r="398" spans="2:37" ht="12" customHeight="1" x14ac:dyDescent="0.3">
      <c r="B398" s="27">
        <v>388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1</v>
      </c>
      <c r="U398" s="5">
        <v>0</v>
      </c>
      <c r="V398" s="5">
        <v>0</v>
      </c>
      <c r="W398" s="5">
        <v>2382</v>
      </c>
      <c r="X398" s="5">
        <v>0</v>
      </c>
      <c r="Y398" s="5">
        <v>0</v>
      </c>
      <c r="Z398" s="5">
        <v>0</v>
      </c>
      <c r="AA398" s="5">
        <v>0</v>
      </c>
      <c r="AB398" s="5">
        <v>1</v>
      </c>
      <c r="AC398" s="5">
        <v>0</v>
      </c>
      <c r="AD398" s="5">
        <v>0</v>
      </c>
      <c r="AE398" s="5">
        <v>1</v>
      </c>
      <c r="AF398" s="5">
        <v>0</v>
      </c>
      <c r="AG398" s="5">
        <v>0</v>
      </c>
      <c r="AH398" s="5">
        <v>0</v>
      </c>
      <c r="AI398" s="5">
        <v>2.4500000002100002</v>
      </c>
      <c r="AJ398" s="5">
        <v>2.4500000002100002</v>
      </c>
      <c r="AK398" s="29">
        <v>0</v>
      </c>
    </row>
    <row r="399" spans="2:37" ht="12" customHeight="1" x14ac:dyDescent="0.3">
      <c r="B399" s="27">
        <v>389</v>
      </c>
      <c r="D399" s="5">
        <v>1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1</v>
      </c>
      <c r="U399" s="5">
        <v>0</v>
      </c>
      <c r="V399" s="5">
        <v>0</v>
      </c>
      <c r="W399" s="5">
        <v>2507</v>
      </c>
      <c r="X399" s="5">
        <v>0</v>
      </c>
      <c r="Y399" s="5">
        <v>0</v>
      </c>
      <c r="Z399" s="5">
        <v>0</v>
      </c>
      <c r="AA399" s="5">
        <v>0</v>
      </c>
      <c r="AB399" s="5">
        <v>1</v>
      </c>
      <c r="AC399" s="5">
        <v>0</v>
      </c>
      <c r="AD399" s="5">
        <v>0</v>
      </c>
      <c r="AE399" s="5">
        <v>1</v>
      </c>
      <c r="AF399" s="5">
        <v>0</v>
      </c>
      <c r="AG399" s="5">
        <v>0</v>
      </c>
      <c r="AH399" s="5">
        <v>0</v>
      </c>
      <c r="AI399" s="5">
        <v>2.4500000002100002</v>
      </c>
      <c r="AJ399" s="5">
        <v>2.4500000002100002</v>
      </c>
      <c r="AK399" s="29">
        <v>0</v>
      </c>
    </row>
    <row r="400" spans="2:37" ht="12" customHeight="1" x14ac:dyDescent="0.3">
      <c r="B400" s="27">
        <v>390</v>
      </c>
      <c r="D400" s="5">
        <v>1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1</v>
      </c>
      <c r="U400" s="5">
        <v>0</v>
      </c>
      <c r="V400" s="5">
        <v>0</v>
      </c>
      <c r="W400" s="5">
        <v>2507</v>
      </c>
      <c r="X400" s="5">
        <v>0</v>
      </c>
      <c r="Y400" s="5">
        <v>0</v>
      </c>
      <c r="Z400" s="5">
        <v>0</v>
      </c>
      <c r="AA400" s="5">
        <v>0</v>
      </c>
      <c r="AB400" s="5">
        <v>1</v>
      </c>
      <c r="AC400" s="5">
        <v>0</v>
      </c>
      <c r="AD400" s="5">
        <v>0</v>
      </c>
      <c r="AE400" s="5">
        <v>1</v>
      </c>
      <c r="AF400" s="5">
        <v>0</v>
      </c>
      <c r="AG400" s="5">
        <v>0</v>
      </c>
      <c r="AH400" s="5">
        <v>0</v>
      </c>
      <c r="AI400" s="5">
        <v>2.4500000002100002</v>
      </c>
      <c r="AJ400" s="5">
        <v>2.4500000002100002</v>
      </c>
      <c r="AK400" s="29">
        <v>0</v>
      </c>
    </row>
    <row r="401" spans="2:37" ht="12" customHeight="1" x14ac:dyDescent="0.3">
      <c r="B401" s="27">
        <v>391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1</v>
      </c>
      <c r="S401" s="5">
        <v>0</v>
      </c>
      <c r="T401" s="5">
        <v>1</v>
      </c>
      <c r="U401" s="5">
        <v>0</v>
      </c>
      <c r="V401" s="5">
        <v>0</v>
      </c>
      <c r="W401" s="5">
        <v>4366</v>
      </c>
      <c r="X401" s="5">
        <v>0</v>
      </c>
      <c r="Y401" s="5">
        <v>0</v>
      </c>
      <c r="Z401" s="5">
        <v>0</v>
      </c>
      <c r="AA401" s="5">
        <v>0</v>
      </c>
      <c r="AB401" s="5">
        <v>1</v>
      </c>
      <c r="AC401" s="5">
        <v>1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2.4500000002100002</v>
      </c>
      <c r="AJ401" s="5">
        <v>2.4500000002100002</v>
      </c>
      <c r="AK401" s="29">
        <v>0</v>
      </c>
    </row>
    <row r="402" spans="2:37" ht="12" customHeight="1" x14ac:dyDescent="0.3">
      <c r="B402" s="27">
        <v>392</v>
      </c>
      <c r="D402" s="5">
        <v>0</v>
      </c>
      <c r="E402" s="5">
        <v>1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1</v>
      </c>
      <c r="U402" s="5">
        <v>0</v>
      </c>
      <c r="V402" s="5">
        <v>0</v>
      </c>
      <c r="W402" s="5">
        <v>5701</v>
      </c>
      <c r="X402" s="5">
        <v>0</v>
      </c>
      <c r="Y402" s="5">
        <v>0</v>
      </c>
      <c r="Z402" s="5">
        <v>0</v>
      </c>
      <c r="AA402" s="5">
        <v>0</v>
      </c>
      <c r="AB402" s="5">
        <v>1</v>
      </c>
      <c r="AC402" s="5">
        <v>1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2.4500000002100002</v>
      </c>
      <c r="AJ402" s="5">
        <v>2.4500000002100002</v>
      </c>
      <c r="AK402" s="29">
        <v>0</v>
      </c>
    </row>
    <row r="403" spans="2:37" ht="12" customHeight="1" x14ac:dyDescent="0.3">
      <c r="B403" s="27">
        <v>393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1</v>
      </c>
      <c r="U403" s="5">
        <v>0</v>
      </c>
      <c r="V403" s="5">
        <v>0</v>
      </c>
      <c r="W403" s="5">
        <v>5701</v>
      </c>
      <c r="X403" s="5">
        <v>0</v>
      </c>
      <c r="Y403" s="5">
        <v>0</v>
      </c>
      <c r="Z403" s="5">
        <v>0</v>
      </c>
      <c r="AA403" s="5">
        <v>0</v>
      </c>
      <c r="AB403" s="5">
        <v>1</v>
      </c>
      <c r="AC403" s="5">
        <v>0</v>
      </c>
      <c r="AD403" s="5">
        <v>0</v>
      </c>
      <c r="AE403" s="5">
        <v>1</v>
      </c>
      <c r="AF403" s="5">
        <v>0</v>
      </c>
      <c r="AG403" s="5">
        <v>0</v>
      </c>
      <c r="AH403" s="5">
        <v>0</v>
      </c>
      <c r="AI403" s="5">
        <v>2.4500000002100002</v>
      </c>
      <c r="AJ403" s="5">
        <v>2.4500000002100002</v>
      </c>
      <c r="AK403" s="29">
        <v>0</v>
      </c>
    </row>
    <row r="404" spans="2:37" ht="12" customHeight="1" x14ac:dyDescent="0.3">
      <c r="B404" s="27">
        <v>394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1</v>
      </c>
      <c r="U404" s="5">
        <v>0</v>
      </c>
      <c r="V404" s="5">
        <v>0</v>
      </c>
      <c r="W404" s="5">
        <v>5701</v>
      </c>
      <c r="X404" s="5">
        <v>0</v>
      </c>
      <c r="Y404" s="5">
        <v>0</v>
      </c>
      <c r="Z404" s="5">
        <v>0</v>
      </c>
      <c r="AA404" s="5">
        <v>0</v>
      </c>
      <c r="AB404" s="5">
        <v>1</v>
      </c>
      <c r="AC404" s="5">
        <v>1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2.4500000002100002</v>
      </c>
      <c r="AJ404" s="5">
        <v>2.4500000002100002</v>
      </c>
      <c r="AK404" s="29">
        <v>0</v>
      </c>
    </row>
    <row r="405" spans="2:37" ht="12" customHeight="1" x14ac:dyDescent="0.3">
      <c r="B405" s="27">
        <v>395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0</v>
      </c>
      <c r="T405" s="5">
        <v>1</v>
      </c>
      <c r="U405" s="5">
        <v>0</v>
      </c>
      <c r="V405" s="5">
        <v>0</v>
      </c>
      <c r="W405" s="5">
        <v>5701</v>
      </c>
      <c r="X405" s="5">
        <v>0</v>
      </c>
      <c r="Y405" s="5">
        <v>0</v>
      </c>
      <c r="Z405" s="5">
        <v>0</v>
      </c>
      <c r="AA405" s="5">
        <v>0</v>
      </c>
      <c r="AB405" s="5">
        <v>1</v>
      </c>
      <c r="AC405" s="5">
        <v>0</v>
      </c>
      <c r="AD405" s="5">
        <v>0</v>
      </c>
      <c r="AE405" s="5">
        <v>1</v>
      </c>
      <c r="AF405" s="5">
        <v>0</v>
      </c>
      <c r="AG405" s="5">
        <v>0</v>
      </c>
      <c r="AH405" s="5">
        <v>0</v>
      </c>
      <c r="AI405" s="5">
        <v>2.4500000002100002</v>
      </c>
      <c r="AJ405" s="5">
        <v>2.4500000002100002</v>
      </c>
      <c r="AK405" s="29">
        <v>0</v>
      </c>
    </row>
    <row r="406" spans="2:37" ht="12" customHeight="1" x14ac:dyDescent="0.3">
      <c r="B406" s="27">
        <v>396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  <c r="P406" s="5">
        <v>0</v>
      </c>
      <c r="Q406" s="5">
        <v>0</v>
      </c>
      <c r="R406" s="5">
        <v>0</v>
      </c>
      <c r="S406" s="5">
        <v>0</v>
      </c>
      <c r="T406" s="5">
        <v>1</v>
      </c>
      <c r="U406" s="5">
        <v>0</v>
      </c>
      <c r="V406" s="5">
        <v>0</v>
      </c>
      <c r="W406" s="5">
        <v>5701</v>
      </c>
      <c r="X406" s="5">
        <v>0</v>
      </c>
      <c r="Y406" s="5">
        <v>0</v>
      </c>
      <c r="Z406" s="5">
        <v>0</v>
      </c>
      <c r="AA406" s="5">
        <v>0</v>
      </c>
      <c r="AB406" s="5">
        <v>1</v>
      </c>
      <c r="AC406" s="5">
        <v>0</v>
      </c>
      <c r="AD406" s="5">
        <v>0</v>
      </c>
      <c r="AE406" s="5">
        <v>1</v>
      </c>
      <c r="AF406" s="5">
        <v>0</v>
      </c>
      <c r="AG406" s="5">
        <v>0</v>
      </c>
      <c r="AH406" s="5">
        <v>0</v>
      </c>
      <c r="AI406" s="5">
        <v>2.4500000002100002</v>
      </c>
      <c r="AJ406" s="5">
        <v>2.4500000002100002</v>
      </c>
      <c r="AK406" s="29">
        <v>0</v>
      </c>
    </row>
    <row r="407" spans="2:37" ht="12" customHeight="1" x14ac:dyDescent="0.3">
      <c r="B407" s="27">
        <v>397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1</v>
      </c>
      <c r="T407" s="5">
        <v>1</v>
      </c>
      <c r="U407" s="5">
        <v>0</v>
      </c>
      <c r="V407" s="5">
        <v>0</v>
      </c>
      <c r="W407" s="5">
        <v>5827</v>
      </c>
      <c r="X407" s="5">
        <v>0</v>
      </c>
      <c r="Y407" s="5">
        <v>0</v>
      </c>
      <c r="Z407" s="5">
        <v>0</v>
      </c>
      <c r="AA407" s="5">
        <v>0</v>
      </c>
      <c r="AB407" s="5">
        <v>1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1</v>
      </c>
      <c r="AI407" s="5">
        <v>2.4500000002100002</v>
      </c>
      <c r="AJ407" s="5">
        <v>2.4500000002100002</v>
      </c>
      <c r="AK407" s="29">
        <v>0</v>
      </c>
    </row>
    <row r="408" spans="2:37" ht="12" customHeight="1" x14ac:dyDescent="0.3">
      <c r="B408" s="27">
        <v>398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1</v>
      </c>
      <c r="T408" s="5">
        <v>1</v>
      </c>
      <c r="U408" s="5">
        <v>0</v>
      </c>
      <c r="V408" s="5">
        <v>0</v>
      </c>
      <c r="W408" s="5">
        <v>5827</v>
      </c>
      <c r="X408" s="5">
        <v>0</v>
      </c>
      <c r="Y408" s="5">
        <v>0</v>
      </c>
      <c r="Z408" s="5">
        <v>0</v>
      </c>
      <c r="AA408" s="5">
        <v>0</v>
      </c>
      <c r="AB408" s="5">
        <v>1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1</v>
      </c>
      <c r="AI408" s="5">
        <v>2.4500000002100002</v>
      </c>
      <c r="AJ408" s="5">
        <v>2.4500000002100002</v>
      </c>
      <c r="AK408" s="29">
        <v>0</v>
      </c>
    </row>
    <row r="409" spans="2:37" ht="12" customHeight="1" x14ac:dyDescent="0.3">
      <c r="B409" s="27">
        <v>399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1</v>
      </c>
      <c r="T409" s="5">
        <v>1</v>
      </c>
      <c r="U409" s="5">
        <v>0</v>
      </c>
      <c r="V409" s="5">
        <v>0</v>
      </c>
      <c r="W409" s="5">
        <v>5827</v>
      </c>
      <c r="X409" s="5">
        <v>0</v>
      </c>
      <c r="Y409" s="5">
        <v>0</v>
      </c>
      <c r="Z409" s="5">
        <v>0</v>
      </c>
      <c r="AA409" s="5">
        <v>0</v>
      </c>
      <c r="AB409" s="5">
        <v>1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1</v>
      </c>
      <c r="AI409" s="5">
        <v>2.4500000002100002</v>
      </c>
      <c r="AJ409" s="5">
        <v>2.4500000002100002</v>
      </c>
      <c r="AK409" s="29">
        <v>0</v>
      </c>
    </row>
    <row r="410" spans="2:37" ht="12" customHeight="1" x14ac:dyDescent="0.3">
      <c r="B410" s="27">
        <v>400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</v>
      </c>
      <c r="W410" s="5">
        <v>3277</v>
      </c>
      <c r="X410" s="5">
        <v>0</v>
      </c>
      <c r="Y410" s="5">
        <v>1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1</v>
      </c>
      <c r="AF410" s="5">
        <v>0</v>
      </c>
      <c r="AG410" s="5">
        <v>0</v>
      </c>
      <c r="AH410" s="5">
        <v>0</v>
      </c>
      <c r="AI410" s="5">
        <v>2</v>
      </c>
      <c r="AJ410" s="5">
        <v>2</v>
      </c>
      <c r="AK410" s="29">
        <v>1</v>
      </c>
    </row>
    <row r="411" spans="2:37" ht="12" customHeight="1" x14ac:dyDescent="0.3">
      <c r="B411" s="27">
        <v>401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1</v>
      </c>
      <c r="P411" s="5">
        <v>0</v>
      </c>
      <c r="Q411" s="5">
        <v>0</v>
      </c>
      <c r="R411" s="5">
        <v>0</v>
      </c>
      <c r="S411" s="5">
        <v>0</v>
      </c>
      <c r="T411" s="5">
        <v>1</v>
      </c>
      <c r="U411" s="5">
        <v>0</v>
      </c>
      <c r="V411" s="5">
        <v>0</v>
      </c>
      <c r="W411" s="5">
        <v>1301</v>
      </c>
      <c r="X411" s="5">
        <v>0</v>
      </c>
      <c r="Y411" s="5">
        <v>0</v>
      </c>
      <c r="Z411" s="5">
        <v>1</v>
      </c>
      <c r="AA411" s="5">
        <v>0</v>
      </c>
      <c r="AB411" s="5">
        <v>0</v>
      </c>
      <c r="AC411" s="5">
        <v>0</v>
      </c>
      <c r="AD411" s="5">
        <v>0</v>
      </c>
      <c r="AE411" s="5">
        <v>1</v>
      </c>
      <c r="AF411" s="5">
        <v>0</v>
      </c>
      <c r="AG411" s="5">
        <v>0</v>
      </c>
      <c r="AH411" s="5">
        <v>0</v>
      </c>
      <c r="AI411" s="5">
        <v>4.92</v>
      </c>
      <c r="AJ411" s="5">
        <v>1.23</v>
      </c>
      <c r="AK411" s="29">
        <v>1</v>
      </c>
    </row>
    <row r="412" spans="2:37" ht="12" customHeight="1" x14ac:dyDescent="0.3">
      <c r="B412" s="27">
        <v>402</v>
      </c>
      <c r="D412" s="5">
        <v>1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1</v>
      </c>
      <c r="W412" s="5">
        <v>52</v>
      </c>
      <c r="X412" s="5">
        <v>0</v>
      </c>
      <c r="Y412" s="5">
        <v>0</v>
      </c>
      <c r="Z412" s="5">
        <v>0</v>
      </c>
      <c r="AA412" s="5">
        <v>1</v>
      </c>
      <c r="AB412" s="5">
        <v>0</v>
      </c>
      <c r="AC412" s="5">
        <v>0</v>
      </c>
      <c r="AD412" s="5">
        <v>0</v>
      </c>
      <c r="AE412" s="5">
        <v>1</v>
      </c>
      <c r="AF412" s="5">
        <v>0</v>
      </c>
      <c r="AG412" s="5">
        <v>0</v>
      </c>
      <c r="AH412" s="5">
        <v>0</v>
      </c>
      <c r="AI412" s="5">
        <v>2</v>
      </c>
      <c r="AJ412" s="5">
        <v>2</v>
      </c>
      <c r="AK412" s="29">
        <v>0</v>
      </c>
    </row>
    <row r="413" spans="2:37" ht="12" customHeight="1" x14ac:dyDescent="0.3">
      <c r="B413" s="27">
        <v>403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  <c r="Q413" s="5">
        <v>0</v>
      </c>
      <c r="R413" s="5">
        <v>0</v>
      </c>
      <c r="S413" s="5">
        <v>0</v>
      </c>
      <c r="T413" s="5">
        <v>1</v>
      </c>
      <c r="U413" s="5">
        <v>0</v>
      </c>
      <c r="V413" s="5">
        <v>0</v>
      </c>
      <c r="W413" s="5">
        <v>130</v>
      </c>
      <c r="X413" s="5">
        <v>0</v>
      </c>
      <c r="Y413" s="5">
        <v>0</v>
      </c>
      <c r="Z413" s="5">
        <v>0</v>
      </c>
      <c r="AA413" s="5">
        <v>1</v>
      </c>
      <c r="AB413" s="5">
        <v>0</v>
      </c>
      <c r="AC413" s="5">
        <v>0</v>
      </c>
      <c r="AD413" s="5">
        <v>0</v>
      </c>
      <c r="AE413" s="5">
        <v>1</v>
      </c>
      <c r="AF413" s="5">
        <v>0</v>
      </c>
      <c r="AG413" s="5">
        <v>0</v>
      </c>
      <c r="AH413" s="5">
        <v>0</v>
      </c>
      <c r="AI413" s="5">
        <v>2.46</v>
      </c>
      <c r="AJ413" s="5">
        <v>2.46</v>
      </c>
      <c r="AK413" s="29">
        <v>0</v>
      </c>
    </row>
    <row r="414" spans="2:37" ht="12" customHeight="1" x14ac:dyDescent="0.3">
      <c r="B414" s="27">
        <v>404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1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1</v>
      </c>
      <c r="V414" s="5">
        <v>0</v>
      </c>
      <c r="W414" s="5">
        <v>376</v>
      </c>
      <c r="X414" s="5">
        <v>0</v>
      </c>
      <c r="Y414" s="5">
        <v>0</v>
      </c>
      <c r="Z414" s="5">
        <v>0</v>
      </c>
      <c r="AA414" s="5">
        <v>1</v>
      </c>
      <c r="AB414" s="5">
        <v>0</v>
      </c>
      <c r="AC414" s="5">
        <v>0</v>
      </c>
      <c r="AD414" s="5">
        <v>0</v>
      </c>
      <c r="AE414" s="5">
        <v>0</v>
      </c>
      <c r="AF414" s="5">
        <v>1</v>
      </c>
      <c r="AG414" s="5">
        <v>0</v>
      </c>
      <c r="AH414" s="5">
        <v>0</v>
      </c>
      <c r="AI414" s="5">
        <v>3.57</v>
      </c>
      <c r="AJ414" s="5">
        <v>3.57</v>
      </c>
      <c r="AK414" s="29">
        <v>0</v>
      </c>
    </row>
    <row r="415" spans="2:37" ht="12" customHeight="1" x14ac:dyDescent="0.3">
      <c r="B415" s="27">
        <v>405</v>
      </c>
      <c r="D415" s="5">
        <v>1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</v>
      </c>
      <c r="W415" s="5">
        <v>2695</v>
      </c>
      <c r="X415" s="5">
        <v>0</v>
      </c>
      <c r="Y415" s="5">
        <v>0</v>
      </c>
      <c r="Z415" s="5">
        <v>0</v>
      </c>
      <c r="AA415" s="5">
        <v>1</v>
      </c>
      <c r="AB415" s="5">
        <v>0</v>
      </c>
      <c r="AC415" s="5">
        <v>0</v>
      </c>
      <c r="AD415" s="5">
        <v>0</v>
      </c>
      <c r="AE415" s="5">
        <v>1</v>
      </c>
      <c r="AF415" s="5">
        <v>0</v>
      </c>
      <c r="AG415" s="5">
        <v>0</v>
      </c>
      <c r="AH415" s="5">
        <v>0</v>
      </c>
      <c r="AI415" s="5">
        <v>2</v>
      </c>
      <c r="AJ415" s="5">
        <v>2</v>
      </c>
      <c r="AK415" s="29">
        <v>0</v>
      </c>
    </row>
    <row r="416" spans="2:37" ht="12" customHeight="1" x14ac:dyDescent="0.3">
      <c r="B416" s="27">
        <v>406</v>
      </c>
      <c r="D416" s="5">
        <v>1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</v>
      </c>
      <c r="W416" s="5">
        <v>2695</v>
      </c>
      <c r="X416" s="5">
        <v>0</v>
      </c>
      <c r="Y416" s="5">
        <v>0</v>
      </c>
      <c r="Z416" s="5">
        <v>0</v>
      </c>
      <c r="AA416" s="5">
        <v>1</v>
      </c>
      <c r="AB416" s="5">
        <v>0</v>
      </c>
      <c r="AC416" s="5">
        <v>0</v>
      </c>
      <c r="AD416" s="5">
        <v>1</v>
      </c>
      <c r="AE416" s="5">
        <v>0</v>
      </c>
      <c r="AF416" s="5">
        <v>0</v>
      </c>
      <c r="AG416" s="5">
        <v>0</v>
      </c>
      <c r="AH416" s="5">
        <v>0</v>
      </c>
      <c r="AI416" s="5">
        <v>2</v>
      </c>
      <c r="AJ416" s="5">
        <v>2</v>
      </c>
      <c r="AK416" s="29">
        <v>0</v>
      </c>
    </row>
    <row r="417" spans="2:37" ht="12" customHeight="1" x14ac:dyDescent="0.3">
      <c r="B417" s="27">
        <v>407</v>
      </c>
      <c r="D417" s="5">
        <v>1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1</v>
      </c>
      <c r="W417" s="5">
        <v>2695</v>
      </c>
      <c r="X417" s="5">
        <v>0</v>
      </c>
      <c r="Y417" s="5">
        <v>0</v>
      </c>
      <c r="Z417" s="5">
        <v>0</v>
      </c>
      <c r="AA417" s="5">
        <v>1</v>
      </c>
      <c r="AB417" s="5">
        <v>0</v>
      </c>
      <c r="AC417" s="5">
        <v>0</v>
      </c>
      <c r="AD417" s="5">
        <v>1</v>
      </c>
      <c r="AE417" s="5">
        <v>0</v>
      </c>
      <c r="AF417" s="5">
        <v>0</v>
      </c>
      <c r="AG417" s="5">
        <v>0</v>
      </c>
      <c r="AH417" s="5">
        <v>0</v>
      </c>
      <c r="AI417" s="5">
        <v>2</v>
      </c>
      <c r="AJ417" s="5">
        <v>2</v>
      </c>
      <c r="AK417" s="29">
        <v>0</v>
      </c>
    </row>
    <row r="418" spans="2:37" ht="12" customHeight="1" x14ac:dyDescent="0.3">
      <c r="B418" s="27">
        <v>408</v>
      </c>
      <c r="D418" s="5">
        <v>1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</v>
      </c>
      <c r="W418" s="5">
        <v>2695</v>
      </c>
      <c r="X418" s="5">
        <v>0</v>
      </c>
      <c r="Y418" s="5">
        <v>0</v>
      </c>
      <c r="Z418" s="5">
        <v>0</v>
      </c>
      <c r="AA418" s="5">
        <v>1</v>
      </c>
      <c r="AB418" s="5">
        <v>0</v>
      </c>
      <c r="AC418" s="5">
        <v>0</v>
      </c>
      <c r="AD418" s="5">
        <v>1</v>
      </c>
      <c r="AE418" s="5">
        <v>0</v>
      </c>
      <c r="AF418" s="5">
        <v>0</v>
      </c>
      <c r="AG418" s="5">
        <v>0</v>
      </c>
      <c r="AH418" s="5">
        <v>0</v>
      </c>
      <c r="AI418" s="5">
        <v>2</v>
      </c>
      <c r="AJ418" s="5">
        <v>2</v>
      </c>
      <c r="AK418" s="29">
        <v>0</v>
      </c>
    </row>
    <row r="419" spans="2:37" ht="12" customHeight="1" x14ac:dyDescent="0.3">
      <c r="B419" s="27">
        <v>409</v>
      </c>
      <c r="D419" s="5">
        <v>1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1</v>
      </c>
      <c r="W419" s="5">
        <v>2696</v>
      </c>
      <c r="X419" s="5">
        <v>0</v>
      </c>
      <c r="Y419" s="5">
        <v>0</v>
      </c>
      <c r="Z419" s="5">
        <v>0</v>
      </c>
      <c r="AA419" s="5">
        <v>1</v>
      </c>
      <c r="AB419" s="5">
        <v>0</v>
      </c>
      <c r="AC419" s="5">
        <v>1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2</v>
      </c>
      <c r="AJ419" s="5">
        <v>2</v>
      </c>
      <c r="AK419" s="29">
        <v>0</v>
      </c>
    </row>
    <row r="420" spans="2:37" ht="12" customHeight="1" x14ac:dyDescent="0.3">
      <c r="B420" s="27">
        <v>410</v>
      </c>
      <c r="D420" s="5">
        <v>1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</v>
      </c>
      <c r="W420" s="5">
        <v>4390</v>
      </c>
      <c r="X420" s="5">
        <v>0</v>
      </c>
      <c r="Y420" s="5">
        <v>0</v>
      </c>
      <c r="Z420" s="5">
        <v>0</v>
      </c>
      <c r="AA420" s="5">
        <v>1</v>
      </c>
      <c r="AB420" s="5">
        <v>0</v>
      </c>
      <c r="AC420" s="5">
        <v>1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2</v>
      </c>
      <c r="AJ420" s="5">
        <v>2</v>
      </c>
      <c r="AK420" s="29">
        <v>0</v>
      </c>
    </row>
    <row r="421" spans="2:37" ht="12" customHeight="1" x14ac:dyDescent="0.3">
      <c r="B421" s="27">
        <v>411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1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1</v>
      </c>
      <c r="V421" s="5">
        <v>0</v>
      </c>
      <c r="W421" s="5">
        <v>53</v>
      </c>
      <c r="X421" s="5">
        <v>0</v>
      </c>
      <c r="Y421" s="5">
        <v>0</v>
      </c>
      <c r="Z421" s="5">
        <v>0</v>
      </c>
      <c r="AA421" s="5">
        <v>1</v>
      </c>
      <c r="AB421" s="5">
        <v>0</v>
      </c>
      <c r="AC421" s="5">
        <v>0</v>
      </c>
      <c r="AD421" s="5">
        <v>0</v>
      </c>
      <c r="AE421" s="5">
        <v>0</v>
      </c>
      <c r="AF421" s="5">
        <v>1</v>
      </c>
      <c r="AG421" s="5">
        <v>0</v>
      </c>
      <c r="AH421" s="5">
        <v>0</v>
      </c>
      <c r="AI421" s="5">
        <v>7.5000000012000001</v>
      </c>
      <c r="AJ421" s="5">
        <v>1.7678571431399999</v>
      </c>
      <c r="AK421" s="29">
        <v>1</v>
      </c>
    </row>
    <row r="422" spans="2:37" ht="12" customHeight="1" x14ac:dyDescent="0.3">
      <c r="B422" s="27">
        <v>412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1</v>
      </c>
      <c r="R422" s="5">
        <v>0</v>
      </c>
      <c r="S422" s="5">
        <v>0</v>
      </c>
      <c r="T422" s="5">
        <v>0</v>
      </c>
      <c r="U422" s="5">
        <v>1</v>
      </c>
      <c r="V422" s="5">
        <v>0</v>
      </c>
      <c r="W422" s="5">
        <v>107</v>
      </c>
      <c r="X422" s="5">
        <v>0</v>
      </c>
      <c r="Y422" s="5">
        <v>0</v>
      </c>
      <c r="Z422" s="5">
        <v>0</v>
      </c>
      <c r="AA422" s="5">
        <v>0</v>
      </c>
      <c r="AB422" s="5">
        <v>1</v>
      </c>
      <c r="AC422" s="5">
        <v>0</v>
      </c>
      <c r="AD422" s="5">
        <v>0</v>
      </c>
      <c r="AE422" s="5">
        <v>0</v>
      </c>
      <c r="AF422" s="5">
        <v>1</v>
      </c>
      <c r="AG422" s="5">
        <v>0</v>
      </c>
      <c r="AH422" s="5">
        <v>0</v>
      </c>
      <c r="AI422" s="5">
        <v>7.5000000012000001</v>
      </c>
      <c r="AJ422" s="5">
        <v>1.7678571431399999</v>
      </c>
      <c r="AK422" s="29">
        <v>1</v>
      </c>
    </row>
    <row r="423" spans="2:37" ht="12" customHeight="1" x14ac:dyDescent="0.3">
      <c r="B423" s="27">
        <v>413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1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1</v>
      </c>
      <c r="V423" s="5">
        <v>0</v>
      </c>
      <c r="W423" s="5">
        <v>53</v>
      </c>
      <c r="X423" s="5">
        <v>0</v>
      </c>
      <c r="Y423" s="5">
        <v>0</v>
      </c>
      <c r="Z423" s="5">
        <v>0</v>
      </c>
      <c r="AA423" s="5">
        <v>1</v>
      </c>
      <c r="AB423" s="5">
        <v>0</v>
      </c>
      <c r="AC423" s="5">
        <v>0</v>
      </c>
      <c r="AD423" s="5">
        <v>0</v>
      </c>
      <c r="AE423" s="5">
        <v>0</v>
      </c>
      <c r="AF423" s="5">
        <v>1</v>
      </c>
      <c r="AG423" s="5">
        <v>0</v>
      </c>
      <c r="AH423" s="5">
        <v>0</v>
      </c>
      <c r="AI423" s="5">
        <v>7.5100000000100007</v>
      </c>
      <c r="AJ423" s="5">
        <v>1.7660095011900001</v>
      </c>
      <c r="AK423" s="29">
        <v>1</v>
      </c>
    </row>
    <row r="424" spans="2:37" ht="12" customHeight="1" x14ac:dyDescent="0.3">
      <c r="B424" s="27">
        <v>414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</v>
      </c>
      <c r="W424" s="5">
        <v>841</v>
      </c>
      <c r="X424" s="5">
        <v>0</v>
      </c>
      <c r="Y424" s="5">
        <v>0</v>
      </c>
      <c r="Z424" s="5">
        <v>1</v>
      </c>
      <c r="AA424" s="5">
        <v>0</v>
      </c>
      <c r="AB424" s="5">
        <v>0</v>
      </c>
      <c r="AC424" s="5">
        <v>1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4.25</v>
      </c>
      <c r="AJ424" s="5">
        <v>0.99</v>
      </c>
      <c r="AK424" s="29">
        <v>1</v>
      </c>
    </row>
    <row r="425" spans="2:37" ht="12" customHeight="1" x14ac:dyDescent="0.3">
      <c r="B425" s="27">
        <v>415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1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1</v>
      </c>
      <c r="W425" s="5">
        <v>841</v>
      </c>
      <c r="X425" s="5">
        <v>0</v>
      </c>
      <c r="Y425" s="5">
        <v>0</v>
      </c>
      <c r="Z425" s="5">
        <v>1</v>
      </c>
      <c r="AA425" s="5">
        <v>0</v>
      </c>
      <c r="AB425" s="5">
        <v>0</v>
      </c>
      <c r="AC425" s="5">
        <v>1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4.25</v>
      </c>
      <c r="AJ425" s="5">
        <v>0.99</v>
      </c>
      <c r="AK425" s="29">
        <v>1</v>
      </c>
    </row>
    <row r="426" spans="2:37" ht="12" customHeight="1" x14ac:dyDescent="0.3">
      <c r="B426" s="27">
        <v>416</v>
      </c>
      <c r="D426" s="5">
        <v>0</v>
      </c>
      <c r="E426" s="5">
        <v>1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</v>
      </c>
      <c r="W426" s="5">
        <v>2162</v>
      </c>
      <c r="X426" s="5">
        <v>0</v>
      </c>
      <c r="Y426" s="5">
        <v>0</v>
      </c>
      <c r="Z426" s="5">
        <v>1</v>
      </c>
      <c r="AA426" s="5">
        <v>0</v>
      </c>
      <c r="AB426" s="5">
        <v>0</v>
      </c>
      <c r="AC426" s="5">
        <v>0</v>
      </c>
      <c r="AD426" s="5">
        <v>0</v>
      </c>
      <c r="AE426" s="5">
        <v>1</v>
      </c>
      <c r="AF426" s="5">
        <v>0</v>
      </c>
      <c r="AG426" s="5">
        <v>0</v>
      </c>
      <c r="AH426" s="5">
        <v>0</v>
      </c>
      <c r="AI426" s="5">
        <v>2.2400000000000002</v>
      </c>
      <c r="AJ426" s="5">
        <v>1.99</v>
      </c>
      <c r="AK426" s="29">
        <v>1</v>
      </c>
    </row>
    <row r="427" spans="2:37" ht="12" customHeight="1" x14ac:dyDescent="0.3">
      <c r="B427" s="27">
        <v>417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1</v>
      </c>
      <c r="T427" s="5">
        <v>0</v>
      </c>
      <c r="U427" s="5">
        <v>0</v>
      </c>
      <c r="V427" s="5">
        <v>1</v>
      </c>
      <c r="W427" s="5">
        <v>3385</v>
      </c>
      <c r="X427" s="5">
        <v>0</v>
      </c>
      <c r="Y427" s="5">
        <v>0</v>
      </c>
      <c r="Z427" s="5">
        <v>0</v>
      </c>
      <c r="AA427" s="5">
        <v>1</v>
      </c>
      <c r="AB427" s="5">
        <v>0</v>
      </c>
      <c r="AC427" s="5">
        <v>0</v>
      </c>
      <c r="AD427" s="5">
        <v>1</v>
      </c>
      <c r="AE427" s="5">
        <v>0</v>
      </c>
      <c r="AF427" s="5">
        <v>0</v>
      </c>
      <c r="AG427" s="5">
        <v>0</v>
      </c>
      <c r="AH427" s="5">
        <v>0</v>
      </c>
      <c r="AI427" s="5">
        <v>2.2400000000000002</v>
      </c>
      <c r="AJ427" s="5">
        <v>1.99</v>
      </c>
      <c r="AK427" s="29">
        <v>1</v>
      </c>
    </row>
    <row r="428" spans="2:37" ht="12" customHeight="1" x14ac:dyDescent="0.3">
      <c r="B428" s="27">
        <v>418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1</v>
      </c>
      <c r="T428" s="5">
        <v>0</v>
      </c>
      <c r="U428" s="5">
        <v>0</v>
      </c>
      <c r="V428" s="5">
        <v>1</v>
      </c>
      <c r="W428" s="5">
        <v>3385</v>
      </c>
      <c r="X428" s="5">
        <v>0</v>
      </c>
      <c r="Y428" s="5">
        <v>0</v>
      </c>
      <c r="Z428" s="5">
        <v>0</v>
      </c>
      <c r="AA428" s="5">
        <v>1</v>
      </c>
      <c r="AB428" s="5">
        <v>0</v>
      </c>
      <c r="AC428" s="5">
        <v>0</v>
      </c>
      <c r="AD428" s="5">
        <v>1</v>
      </c>
      <c r="AE428" s="5">
        <v>0</v>
      </c>
      <c r="AF428" s="5">
        <v>0</v>
      </c>
      <c r="AG428" s="5">
        <v>0</v>
      </c>
      <c r="AH428" s="5">
        <v>0</v>
      </c>
      <c r="AI428" s="5">
        <v>2.2400000000000002</v>
      </c>
      <c r="AJ428" s="5">
        <v>1.99</v>
      </c>
      <c r="AK428" s="29">
        <v>1</v>
      </c>
    </row>
    <row r="429" spans="2:37" ht="12" customHeight="1" x14ac:dyDescent="0.3">
      <c r="B429" s="27">
        <v>419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1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1</v>
      </c>
      <c r="U429" s="5">
        <v>0</v>
      </c>
      <c r="V429" s="5">
        <v>0</v>
      </c>
      <c r="W429" s="5">
        <v>54</v>
      </c>
      <c r="X429" s="5">
        <v>0</v>
      </c>
      <c r="Y429" s="5">
        <v>0</v>
      </c>
      <c r="Z429" s="5">
        <v>1</v>
      </c>
      <c r="AA429" s="5">
        <v>0</v>
      </c>
      <c r="AB429" s="5">
        <v>0</v>
      </c>
      <c r="AC429" s="5">
        <v>0</v>
      </c>
      <c r="AD429" s="5">
        <v>1</v>
      </c>
      <c r="AE429" s="5">
        <v>0</v>
      </c>
      <c r="AF429" s="5">
        <v>0</v>
      </c>
      <c r="AG429" s="5">
        <v>0</v>
      </c>
      <c r="AH429" s="5">
        <v>0</v>
      </c>
      <c r="AI429" s="5">
        <v>5.5300000005000003</v>
      </c>
      <c r="AJ429" s="5">
        <v>1.228888889</v>
      </c>
      <c r="AK429" s="29">
        <v>1</v>
      </c>
    </row>
    <row r="430" spans="2:37" ht="12" customHeight="1" x14ac:dyDescent="0.3">
      <c r="B430" s="27">
        <v>420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</v>
      </c>
      <c r="P430" s="5">
        <v>0</v>
      </c>
      <c r="Q430" s="5">
        <v>0</v>
      </c>
      <c r="R430" s="5">
        <v>0</v>
      </c>
      <c r="S430" s="5">
        <v>0</v>
      </c>
      <c r="T430" s="5">
        <v>1</v>
      </c>
      <c r="U430" s="5">
        <v>0</v>
      </c>
      <c r="V430" s="5">
        <v>0</v>
      </c>
      <c r="W430" s="5">
        <v>1301</v>
      </c>
      <c r="X430" s="5">
        <v>0</v>
      </c>
      <c r="Y430" s="5">
        <v>0</v>
      </c>
      <c r="Z430" s="5">
        <v>0</v>
      </c>
      <c r="AA430" s="5">
        <v>1</v>
      </c>
      <c r="AB430" s="5">
        <v>0</v>
      </c>
      <c r="AC430" s="5">
        <v>0</v>
      </c>
      <c r="AD430" s="5">
        <v>0</v>
      </c>
      <c r="AE430" s="5">
        <v>1</v>
      </c>
      <c r="AF430" s="5">
        <v>0</v>
      </c>
      <c r="AG430" s="5">
        <v>0</v>
      </c>
      <c r="AH430" s="5">
        <v>0</v>
      </c>
      <c r="AI430" s="5">
        <v>5.6000000010499997</v>
      </c>
      <c r="AJ430" s="5">
        <v>1.230769231</v>
      </c>
      <c r="AK430" s="29">
        <v>1</v>
      </c>
    </row>
    <row r="431" spans="2:37" ht="12" customHeight="1" x14ac:dyDescent="0.3">
      <c r="B431" s="27">
        <v>421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1</v>
      </c>
      <c r="P431" s="5">
        <v>0</v>
      </c>
      <c r="Q431" s="5">
        <v>0</v>
      </c>
      <c r="R431" s="5">
        <v>0</v>
      </c>
      <c r="S431" s="5">
        <v>0</v>
      </c>
      <c r="T431" s="5">
        <v>1</v>
      </c>
      <c r="U431" s="5">
        <v>0</v>
      </c>
      <c r="V431" s="5">
        <v>0</v>
      </c>
      <c r="W431" s="5">
        <v>1301</v>
      </c>
      <c r="X431" s="5">
        <v>0</v>
      </c>
      <c r="Y431" s="5">
        <v>0</v>
      </c>
      <c r="Z431" s="5">
        <v>0</v>
      </c>
      <c r="AA431" s="5">
        <v>1</v>
      </c>
      <c r="AB431" s="5">
        <v>0</v>
      </c>
      <c r="AC431" s="5">
        <v>0</v>
      </c>
      <c r="AD431" s="5">
        <v>0</v>
      </c>
      <c r="AE431" s="5">
        <v>1</v>
      </c>
      <c r="AF431" s="5">
        <v>0</v>
      </c>
      <c r="AG431" s="5">
        <v>0</v>
      </c>
      <c r="AH431" s="5">
        <v>0</v>
      </c>
      <c r="AI431" s="5">
        <v>5.6600000017999994</v>
      </c>
      <c r="AJ431" s="5">
        <v>1.230434783</v>
      </c>
      <c r="AK431" s="29">
        <v>1</v>
      </c>
    </row>
    <row r="432" spans="2:37" ht="12" customHeight="1" x14ac:dyDescent="0.3">
      <c r="B432" s="27">
        <v>422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1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1</v>
      </c>
      <c r="V432" s="5">
        <v>0</v>
      </c>
      <c r="W432" s="5">
        <v>17</v>
      </c>
      <c r="X432" s="5">
        <v>0</v>
      </c>
      <c r="Y432" s="5">
        <v>0</v>
      </c>
      <c r="Z432" s="5">
        <v>0</v>
      </c>
      <c r="AA432" s="5">
        <v>1</v>
      </c>
      <c r="AB432" s="5">
        <v>0</v>
      </c>
      <c r="AC432" s="5">
        <v>0</v>
      </c>
      <c r="AD432" s="5">
        <v>0</v>
      </c>
      <c r="AE432" s="5">
        <v>0</v>
      </c>
      <c r="AF432" s="5">
        <v>1</v>
      </c>
      <c r="AG432" s="5">
        <v>0</v>
      </c>
      <c r="AH432" s="5">
        <v>0</v>
      </c>
      <c r="AI432" s="5">
        <v>8.3900000001000006</v>
      </c>
      <c r="AJ432" s="5">
        <v>1.76725531917</v>
      </c>
      <c r="AK432" s="29">
        <v>1</v>
      </c>
    </row>
    <row r="433" spans="2:37" ht="12" customHeight="1" x14ac:dyDescent="0.3">
      <c r="B433" s="27">
        <v>423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1</v>
      </c>
      <c r="V433" s="5">
        <v>0</v>
      </c>
      <c r="W433" s="5">
        <v>1842</v>
      </c>
      <c r="X433" s="5">
        <v>0</v>
      </c>
      <c r="Y433" s="5">
        <v>0</v>
      </c>
      <c r="Z433" s="5">
        <v>0</v>
      </c>
      <c r="AA433" s="5">
        <v>0</v>
      </c>
      <c r="AB433" s="5">
        <v>1</v>
      </c>
      <c r="AC433" s="5">
        <v>0</v>
      </c>
      <c r="AD433" s="5">
        <v>0</v>
      </c>
      <c r="AE433" s="5">
        <v>0</v>
      </c>
      <c r="AF433" s="5">
        <v>1</v>
      </c>
      <c r="AG433" s="5">
        <v>0</v>
      </c>
      <c r="AH433" s="5">
        <v>0</v>
      </c>
      <c r="AI433" s="5">
        <v>8.3900000001000006</v>
      </c>
      <c r="AJ433" s="5">
        <v>1.76725531917</v>
      </c>
      <c r="AK433" s="29">
        <v>1</v>
      </c>
    </row>
    <row r="434" spans="2:37" ht="12" customHeight="1" x14ac:dyDescent="0.3">
      <c r="B434" s="27">
        <v>424</v>
      </c>
      <c r="D434" s="5">
        <v>1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1</v>
      </c>
      <c r="W434" s="5">
        <v>2696</v>
      </c>
      <c r="X434" s="5">
        <v>0</v>
      </c>
      <c r="Y434" s="5">
        <v>0</v>
      </c>
      <c r="Z434" s="5">
        <v>0</v>
      </c>
      <c r="AA434" s="5">
        <v>1</v>
      </c>
      <c r="AB434" s="5">
        <v>0</v>
      </c>
      <c r="AC434" s="5">
        <v>1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2.34</v>
      </c>
      <c r="AJ434" s="5">
        <v>2</v>
      </c>
      <c r="AK434" s="29">
        <v>1</v>
      </c>
    </row>
    <row r="435" spans="2:37" ht="12" customHeight="1" x14ac:dyDescent="0.3">
      <c r="B435" s="27">
        <v>425</v>
      </c>
      <c r="D435" s="5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</v>
      </c>
      <c r="W435" s="5">
        <v>5703</v>
      </c>
      <c r="X435" s="5">
        <v>0</v>
      </c>
      <c r="Y435" s="5">
        <v>0</v>
      </c>
      <c r="Z435" s="5">
        <v>0</v>
      </c>
      <c r="AA435" s="5">
        <v>0</v>
      </c>
      <c r="AB435" s="5">
        <v>1</v>
      </c>
      <c r="AC435" s="5">
        <v>0</v>
      </c>
      <c r="AD435" s="5">
        <v>0</v>
      </c>
      <c r="AE435" s="5">
        <v>1</v>
      </c>
      <c r="AF435" s="5">
        <v>0</v>
      </c>
      <c r="AG435" s="5">
        <v>0</v>
      </c>
      <c r="AH435" s="5">
        <v>0</v>
      </c>
      <c r="AI435" s="5">
        <v>9.57</v>
      </c>
      <c r="AJ435" s="5">
        <v>0.5</v>
      </c>
      <c r="AK435" s="29">
        <v>1</v>
      </c>
    </row>
    <row r="436" spans="2:37" ht="12" customHeight="1" x14ac:dyDescent="0.3">
      <c r="B436" s="27">
        <v>426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1</v>
      </c>
      <c r="T436" s="5">
        <v>1</v>
      </c>
      <c r="U436" s="5">
        <v>0</v>
      </c>
      <c r="V436" s="5">
        <v>0</v>
      </c>
      <c r="W436" s="5">
        <v>2507</v>
      </c>
      <c r="X436" s="5">
        <v>0</v>
      </c>
      <c r="Y436" s="5">
        <v>0</v>
      </c>
      <c r="Z436" s="5">
        <v>0</v>
      </c>
      <c r="AA436" s="5">
        <v>1</v>
      </c>
      <c r="AB436" s="5">
        <v>0</v>
      </c>
      <c r="AC436" s="5">
        <v>0</v>
      </c>
      <c r="AD436" s="5">
        <v>0</v>
      </c>
      <c r="AE436" s="5">
        <v>1</v>
      </c>
      <c r="AF436" s="5">
        <v>0</v>
      </c>
      <c r="AG436" s="5">
        <v>0</v>
      </c>
      <c r="AH436" s="5">
        <v>0</v>
      </c>
      <c r="AI436" s="5">
        <v>3.0600000008700001</v>
      </c>
      <c r="AJ436" s="5">
        <v>2.4455421693699999</v>
      </c>
      <c r="AK436" s="29">
        <v>1</v>
      </c>
    </row>
    <row r="437" spans="2:37" ht="12" customHeight="1" x14ac:dyDescent="0.3">
      <c r="B437" s="27">
        <v>427</v>
      </c>
      <c r="D437" s="5">
        <v>1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1</v>
      </c>
      <c r="U437" s="5">
        <v>0</v>
      </c>
      <c r="V437" s="5">
        <v>0</v>
      </c>
      <c r="W437" s="5">
        <v>1545</v>
      </c>
      <c r="X437" s="5">
        <v>0</v>
      </c>
      <c r="Y437" s="5">
        <v>0</v>
      </c>
      <c r="Z437" s="5">
        <v>0</v>
      </c>
      <c r="AA437" s="5">
        <v>0</v>
      </c>
      <c r="AB437" s="5">
        <v>1</v>
      </c>
      <c r="AC437" s="5">
        <v>1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3.0600000008700001</v>
      </c>
      <c r="AJ437" s="5">
        <v>2.4455421693699999</v>
      </c>
      <c r="AK437" s="29">
        <v>1</v>
      </c>
    </row>
    <row r="438" spans="2:37" ht="12" customHeight="1" x14ac:dyDescent="0.3">
      <c r="B438" s="27">
        <v>428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1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1</v>
      </c>
      <c r="U438" s="5">
        <v>0</v>
      </c>
      <c r="V438" s="5">
        <v>0</v>
      </c>
      <c r="W438" s="5">
        <v>5350</v>
      </c>
      <c r="X438" s="5">
        <v>0</v>
      </c>
      <c r="Y438" s="5">
        <v>0</v>
      </c>
      <c r="Z438" s="5">
        <v>1</v>
      </c>
      <c r="AA438" s="5">
        <v>0</v>
      </c>
      <c r="AB438" s="5">
        <v>0</v>
      </c>
      <c r="AC438" s="5">
        <v>0</v>
      </c>
      <c r="AD438" s="5">
        <v>0</v>
      </c>
      <c r="AE438" s="5">
        <v>1</v>
      </c>
      <c r="AF438" s="5">
        <v>0</v>
      </c>
      <c r="AG438" s="5">
        <v>0</v>
      </c>
      <c r="AH438" s="5">
        <v>0</v>
      </c>
      <c r="AI438" s="5">
        <v>3.07</v>
      </c>
      <c r="AJ438" s="5">
        <v>2.4437199999999999</v>
      </c>
      <c r="AK438" s="29">
        <v>1</v>
      </c>
    </row>
    <row r="439" spans="2:37" ht="12" customHeight="1" x14ac:dyDescent="0.3">
      <c r="B439" s="27">
        <v>429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</v>
      </c>
      <c r="P439" s="5">
        <v>0</v>
      </c>
      <c r="Q439" s="5">
        <v>0</v>
      </c>
      <c r="R439" s="5">
        <v>0</v>
      </c>
      <c r="S439" s="5">
        <v>0</v>
      </c>
      <c r="T439" s="5">
        <v>1</v>
      </c>
      <c r="U439" s="5">
        <v>0</v>
      </c>
      <c r="V439" s="5">
        <v>0</v>
      </c>
      <c r="W439" s="5">
        <v>205</v>
      </c>
      <c r="X439" s="5">
        <v>0</v>
      </c>
      <c r="Y439" s="5">
        <v>0</v>
      </c>
      <c r="Z439" s="5">
        <v>0</v>
      </c>
      <c r="AA439" s="5">
        <v>1</v>
      </c>
      <c r="AB439" s="5">
        <v>0</v>
      </c>
      <c r="AC439" s="5">
        <v>0</v>
      </c>
      <c r="AD439" s="5">
        <v>0</v>
      </c>
      <c r="AE439" s="5">
        <v>1</v>
      </c>
      <c r="AF439" s="5">
        <v>0</v>
      </c>
      <c r="AG439" s="5">
        <v>0</v>
      </c>
      <c r="AH439" s="5">
        <v>0</v>
      </c>
      <c r="AI439" s="5">
        <v>3.07</v>
      </c>
      <c r="AJ439" s="5">
        <v>2.4437199999999999</v>
      </c>
      <c r="AK439" s="29">
        <v>1</v>
      </c>
    </row>
    <row r="440" spans="2:37" ht="12" customHeight="1" x14ac:dyDescent="0.3">
      <c r="B440" s="27">
        <v>430</v>
      </c>
      <c r="D440" s="5">
        <v>0</v>
      </c>
      <c r="E440" s="5">
        <v>0</v>
      </c>
      <c r="F440" s="5">
        <v>0</v>
      </c>
      <c r="G440" s="5">
        <v>1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1</v>
      </c>
      <c r="U440" s="5">
        <v>0</v>
      </c>
      <c r="V440" s="5">
        <v>0</v>
      </c>
      <c r="W440" s="5">
        <v>569</v>
      </c>
      <c r="X440" s="5">
        <v>0</v>
      </c>
      <c r="Y440" s="5">
        <v>0</v>
      </c>
      <c r="Z440" s="5">
        <v>0</v>
      </c>
      <c r="AA440" s="5">
        <v>0</v>
      </c>
      <c r="AB440" s="5">
        <v>1</v>
      </c>
      <c r="AC440" s="5">
        <v>0</v>
      </c>
      <c r="AD440" s="5">
        <v>0</v>
      </c>
      <c r="AE440" s="5">
        <v>0</v>
      </c>
      <c r="AF440" s="5">
        <v>1</v>
      </c>
      <c r="AG440" s="5">
        <v>0</v>
      </c>
      <c r="AH440" s="5">
        <v>0</v>
      </c>
      <c r="AI440" s="5">
        <v>3.07</v>
      </c>
      <c r="AJ440" s="5">
        <v>2.4437199999999999</v>
      </c>
      <c r="AK440" s="29">
        <v>1</v>
      </c>
    </row>
    <row r="441" spans="2:37" ht="12" customHeight="1" x14ac:dyDescent="0.3">
      <c r="B441" s="27">
        <v>431</v>
      </c>
      <c r="D441" s="5">
        <v>1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1</v>
      </c>
      <c r="U441" s="5">
        <v>0</v>
      </c>
      <c r="V441" s="5">
        <v>0</v>
      </c>
      <c r="W441" s="5">
        <v>1545</v>
      </c>
      <c r="X441" s="5">
        <v>0</v>
      </c>
      <c r="Y441" s="5">
        <v>0</v>
      </c>
      <c r="Z441" s="5">
        <v>0</v>
      </c>
      <c r="AA441" s="5">
        <v>0</v>
      </c>
      <c r="AB441" s="5">
        <v>1</v>
      </c>
      <c r="AC441" s="5">
        <v>1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3.07</v>
      </c>
      <c r="AJ441" s="5">
        <v>2.4437199999999999</v>
      </c>
      <c r="AK441" s="29">
        <v>1</v>
      </c>
    </row>
    <row r="442" spans="2:37" ht="12" customHeight="1" x14ac:dyDescent="0.3">
      <c r="B442" s="27">
        <v>432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1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1</v>
      </c>
      <c r="W442" s="5">
        <v>1124</v>
      </c>
      <c r="X442" s="5">
        <v>0</v>
      </c>
      <c r="Y442" s="5">
        <v>1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1</v>
      </c>
      <c r="AF442" s="5">
        <v>0</v>
      </c>
      <c r="AG442" s="5">
        <v>0</v>
      </c>
      <c r="AH442" s="5">
        <v>0</v>
      </c>
      <c r="AI442" s="5">
        <v>2.5</v>
      </c>
      <c r="AJ442" s="5">
        <v>2</v>
      </c>
      <c r="AK442" s="29">
        <v>1</v>
      </c>
    </row>
    <row r="443" spans="2:37" ht="12" customHeight="1" x14ac:dyDescent="0.3">
      <c r="B443" s="27">
        <v>433</v>
      </c>
      <c r="D443" s="5">
        <v>0</v>
      </c>
      <c r="E443" s="5">
        <v>0</v>
      </c>
      <c r="F443" s="5">
        <v>1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1</v>
      </c>
      <c r="U443" s="5">
        <v>0</v>
      </c>
      <c r="V443" s="5">
        <v>0</v>
      </c>
      <c r="W443" s="5">
        <v>83</v>
      </c>
      <c r="X443" s="5">
        <v>0</v>
      </c>
      <c r="Y443" s="5">
        <v>0</v>
      </c>
      <c r="Z443" s="5">
        <v>0</v>
      </c>
      <c r="AA443" s="5">
        <v>0</v>
      </c>
      <c r="AB443" s="5">
        <v>1</v>
      </c>
      <c r="AC443" s="5">
        <v>0</v>
      </c>
      <c r="AD443" s="5">
        <v>0</v>
      </c>
      <c r="AE443" s="5">
        <v>1</v>
      </c>
      <c r="AF443" s="5">
        <v>0</v>
      </c>
      <c r="AG443" s="5">
        <v>0</v>
      </c>
      <c r="AH443" s="5">
        <v>0</v>
      </c>
      <c r="AI443" s="5">
        <v>6.4700000009799998</v>
      </c>
      <c r="AJ443" s="5">
        <v>1.2300380230000001</v>
      </c>
      <c r="AK443" s="29">
        <v>1</v>
      </c>
    </row>
    <row r="444" spans="2:37" ht="12" customHeight="1" x14ac:dyDescent="0.3">
      <c r="B444" s="27">
        <v>434</v>
      </c>
      <c r="D444" s="5">
        <v>0</v>
      </c>
      <c r="E444" s="5">
        <v>0</v>
      </c>
      <c r="F444" s="5">
        <v>0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1</v>
      </c>
      <c r="V444" s="5">
        <v>0</v>
      </c>
      <c r="W444" s="5">
        <v>3380</v>
      </c>
      <c r="X444" s="5">
        <v>0</v>
      </c>
      <c r="Y444" s="5">
        <v>0</v>
      </c>
      <c r="Z444" s="5">
        <v>0</v>
      </c>
      <c r="AA444" s="5">
        <v>1</v>
      </c>
      <c r="AB444" s="5">
        <v>0</v>
      </c>
      <c r="AC444" s="5">
        <v>0</v>
      </c>
      <c r="AD444" s="5">
        <v>0</v>
      </c>
      <c r="AE444" s="5">
        <v>0</v>
      </c>
      <c r="AF444" s="5">
        <v>1</v>
      </c>
      <c r="AG444" s="5">
        <v>0</v>
      </c>
      <c r="AH444" s="5">
        <v>0</v>
      </c>
      <c r="AI444" s="5">
        <v>4.8199999995000002</v>
      </c>
      <c r="AJ444" s="5">
        <v>3.5525185181499999</v>
      </c>
      <c r="AK444" s="29">
        <v>1</v>
      </c>
    </row>
    <row r="445" spans="2:37" ht="12" customHeight="1" x14ac:dyDescent="0.3">
      <c r="B445" s="27">
        <v>435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1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</v>
      </c>
      <c r="W445" s="5">
        <v>841</v>
      </c>
      <c r="X445" s="5">
        <v>0</v>
      </c>
      <c r="Y445" s="5">
        <v>0</v>
      </c>
      <c r="Z445" s="5">
        <v>1</v>
      </c>
      <c r="AA445" s="5">
        <v>0</v>
      </c>
      <c r="AB445" s="5">
        <v>0</v>
      </c>
      <c r="AC445" s="5">
        <v>1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5.5</v>
      </c>
      <c r="AJ445" s="5">
        <v>0.99</v>
      </c>
      <c r="AK445" s="29">
        <v>1</v>
      </c>
    </row>
    <row r="446" spans="2:37" ht="12" customHeight="1" x14ac:dyDescent="0.3">
      <c r="B446" s="27">
        <v>436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1</v>
      </c>
      <c r="W446" s="5">
        <v>841</v>
      </c>
      <c r="X446" s="5">
        <v>0</v>
      </c>
      <c r="Y446" s="5">
        <v>0</v>
      </c>
      <c r="Z446" s="5">
        <v>1</v>
      </c>
      <c r="AA446" s="5">
        <v>0</v>
      </c>
      <c r="AB446" s="5">
        <v>0</v>
      </c>
      <c r="AC446" s="5">
        <v>1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5.5</v>
      </c>
      <c r="AJ446" s="5">
        <v>0.99</v>
      </c>
      <c r="AK446" s="29">
        <v>1</v>
      </c>
    </row>
    <row r="447" spans="2:37" ht="12" customHeight="1" x14ac:dyDescent="0.3">
      <c r="B447" s="27">
        <v>437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1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1</v>
      </c>
      <c r="W447" s="5">
        <v>841</v>
      </c>
      <c r="X447" s="5">
        <v>0</v>
      </c>
      <c r="Y447" s="5">
        <v>0</v>
      </c>
      <c r="Z447" s="5">
        <v>1</v>
      </c>
      <c r="AA447" s="5">
        <v>0</v>
      </c>
      <c r="AB447" s="5">
        <v>0</v>
      </c>
      <c r="AC447" s="5">
        <v>1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5.5</v>
      </c>
      <c r="AJ447" s="5">
        <v>0.99</v>
      </c>
      <c r="AK447" s="29">
        <v>1</v>
      </c>
    </row>
    <row r="448" spans="2:37" ht="12" customHeight="1" x14ac:dyDescent="0.3">
      <c r="B448" s="27">
        <v>438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1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1</v>
      </c>
      <c r="V448" s="5">
        <v>0</v>
      </c>
      <c r="W448" s="5">
        <v>17</v>
      </c>
      <c r="X448" s="5">
        <v>0</v>
      </c>
      <c r="Y448" s="5">
        <v>0</v>
      </c>
      <c r="Z448" s="5">
        <v>0</v>
      </c>
      <c r="AA448" s="5">
        <v>1</v>
      </c>
      <c r="AB448" s="5">
        <v>0</v>
      </c>
      <c r="AC448" s="5">
        <v>0</v>
      </c>
      <c r="AD448" s="5">
        <v>0</v>
      </c>
      <c r="AE448" s="5">
        <v>0</v>
      </c>
      <c r="AF448" s="5">
        <v>1</v>
      </c>
      <c r="AG448" s="5">
        <v>0</v>
      </c>
      <c r="AH448" s="5">
        <v>0</v>
      </c>
      <c r="AI448" s="5">
        <v>9.8199999975000001</v>
      </c>
      <c r="AJ448" s="5">
        <v>1.7675999995499998</v>
      </c>
      <c r="AK448" s="29">
        <v>1</v>
      </c>
    </row>
    <row r="449" spans="2:37" ht="12" customHeight="1" x14ac:dyDescent="0.3">
      <c r="B449" s="27">
        <v>439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1</v>
      </c>
      <c r="T449" s="5">
        <v>0</v>
      </c>
      <c r="U449" s="5">
        <v>1</v>
      </c>
      <c r="V449" s="5">
        <v>0</v>
      </c>
      <c r="W449" s="5">
        <v>1768</v>
      </c>
      <c r="X449" s="5">
        <v>0</v>
      </c>
      <c r="Y449" s="5">
        <v>0</v>
      </c>
      <c r="Z449" s="5">
        <v>0</v>
      </c>
      <c r="AA449" s="5">
        <v>1</v>
      </c>
      <c r="AB449" s="5">
        <v>0</v>
      </c>
      <c r="AC449" s="5">
        <v>0</v>
      </c>
      <c r="AD449" s="5">
        <v>0</v>
      </c>
      <c r="AE449" s="5">
        <v>0</v>
      </c>
      <c r="AF449" s="5">
        <v>1</v>
      </c>
      <c r="AG449" s="5">
        <v>0</v>
      </c>
      <c r="AH449" s="5">
        <v>0</v>
      </c>
      <c r="AI449" s="5">
        <v>9.8199999975000001</v>
      </c>
      <c r="AJ449" s="5">
        <v>1.7675999995499998</v>
      </c>
      <c r="AK449" s="29">
        <v>1</v>
      </c>
    </row>
    <row r="450" spans="2:37" ht="12" customHeight="1" x14ac:dyDescent="0.3">
      <c r="B450" s="27">
        <v>440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1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1</v>
      </c>
      <c r="V450" s="5">
        <v>0</v>
      </c>
      <c r="W450" s="5">
        <v>670</v>
      </c>
      <c r="X450" s="5">
        <v>0</v>
      </c>
      <c r="Y450" s="5">
        <v>0</v>
      </c>
      <c r="Z450" s="5">
        <v>0</v>
      </c>
      <c r="AA450" s="5">
        <v>1</v>
      </c>
      <c r="AB450" s="5">
        <v>0</v>
      </c>
      <c r="AC450" s="5">
        <v>0</v>
      </c>
      <c r="AD450" s="5">
        <v>0</v>
      </c>
      <c r="AE450" s="5">
        <v>0</v>
      </c>
      <c r="AF450" s="5">
        <v>1</v>
      </c>
      <c r="AG450" s="5">
        <v>0</v>
      </c>
      <c r="AH450" s="5">
        <v>0</v>
      </c>
      <c r="AI450" s="5">
        <v>9.8299999993799982</v>
      </c>
      <c r="AJ450" s="5">
        <v>1.7661887476199998</v>
      </c>
      <c r="AK450" s="29">
        <v>1</v>
      </c>
    </row>
    <row r="451" spans="2:37" ht="12" customHeight="1" x14ac:dyDescent="0.3">
      <c r="B451" s="27">
        <v>441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1</v>
      </c>
      <c r="T451" s="5">
        <v>0</v>
      </c>
      <c r="U451" s="5">
        <v>0</v>
      </c>
      <c r="V451" s="5">
        <v>1</v>
      </c>
      <c r="W451" s="5">
        <v>3385</v>
      </c>
      <c r="X451" s="5">
        <v>0</v>
      </c>
      <c r="Y451" s="5">
        <v>0</v>
      </c>
      <c r="Z451" s="5">
        <v>0</v>
      </c>
      <c r="AA451" s="5">
        <v>1</v>
      </c>
      <c r="AB451" s="5">
        <v>0</v>
      </c>
      <c r="AC451" s="5">
        <v>0</v>
      </c>
      <c r="AD451" s="5">
        <v>1</v>
      </c>
      <c r="AE451" s="5">
        <v>0</v>
      </c>
      <c r="AF451" s="5">
        <v>0</v>
      </c>
      <c r="AG451" s="5">
        <v>0</v>
      </c>
      <c r="AH451" s="5">
        <v>0</v>
      </c>
      <c r="AI451" s="5">
        <v>2.75</v>
      </c>
      <c r="AJ451" s="5">
        <v>1.99</v>
      </c>
      <c r="AK451" s="29">
        <v>1</v>
      </c>
    </row>
    <row r="452" spans="2:37" ht="12" customHeight="1" x14ac:dyDescent="0.3">
      <c r="B452" s="27">
        <v>442</v>
      </c>
      <c r="D452" s="5">
        <v>1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1</v>
      </c>
      <c r="W452" s="5">
        <v>2695</v>
      </c>
      <c r="X452" s="5">
        <v>0</v>
      </c>
      <c r="Y452" s="5">
        <v>0</v>
      </c>
      <c r="Z452" s="5">
        <v>0</v>
      </c>
      <c r="AA452" s="5">
        <v>1</v>
      </c>
      <c r="AB452" s="5">
        <v>0</v>
      </c>
      <c r="AC452" s="5">
        <v>0</v>
      </c>
      <c r="AD452" s="5">
        <v>1</v>
      </c>
      <c r="AE452" s="5">
        <v>0</v>
      </c>
      <c r="AF452" s="5">
        <v>0</v>
      </c>
      <c r="AG452" s="5">
        <v>0</v>
      </c>
      <c r="AH452" s="5">
        <v>0</v>
      </c>
      <c r="AI452" s="5">
        <v>2.75</v>
      </c>
      <c r="AJ452" s="5">
        <v>2</v>
      </c>
      <c r="AK452" s="29">
        <v>1</v>
      </c>
    </row>
    <row r="453" spans="2:37" ht="12" customHeight="1" x14ac:dyDescent="0.3">
      <c r="B453" s="27">
        <v>443</v>
      </c>
      <c r="D453" s="5">
        <v>1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1</v>
      </c>
      <c r="U453" s="5">
        <v>0</v>
      </c>
      <c r="V453" s="5">
        <v>0</v>
      </c>
      <c r="W453" s="5">
        <v>442</v>
      </c>
      <c r="X453" s="5">
        <v>0</v>
      </c>
      <c r="Y453" s="5">
        <v>0</v>
      </c>
      <c r="Z453" s="5">
        <v>0</v>
      </c>
      <c r="AA453" s="5">
        <v>0</v>
      </c>
      <c r="AB453" s="5">
        <v>1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1</v>
      </c>
      <c r="AI453" s="5">
        <v>6.7599999994999997</v>
      </c>
      <c r="AJ453" s="5">
        <v>1.229090909</v>
      </c>
      <c r="AK453" s="29">
        <v>1</v>
      </c>
    </row>
    <row r="454" spans="2:37" ht="12" customHeight="1" x14ac:dyDescent="0.3">
      <c r="B454" s="27">
        <v>444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1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1</v>
      </c>
      <c r="U454" s="5">
        <v>0</v>
      </c>
      <c r="V454" s="5">
        <v>0</v>
      </c>
      <c r="W454" s="5">
        <v>5701</v>
      </c>
      <c r="X454" s="5">
        <v>0</v>
      </c>
      <c r="Y454" s="5">
        <v>0</v>
      </c>
      <c r="Z454" s="5">
        <v>0</v>
      </c>
      <c r="AA454" s="5">
        <v>0</v>
      </c>
      <c r="AB454" s="5">
        <v>1</v>
      </c>
      <c r="AC454" s="5">
        <v>1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6.7599999994999997</v>
      </c>
      <c r="AJ454" s="5">
        <v>1.229090909</v>
      </c>
      <c r="AK454" s="29">
        <v>1</v>
      </c>
    </row>
    <row r="455" spans="2:37" ht="12" customHeight="1" x14ac:dyDescent="0.3">
      <c r="B455" s="27">
        <v>445</v>
      </c>
      <c r="D455" s="5">
        <v>1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1</v>
      </c>
      <c r="V455" s="5">
        <v>0</v>
      </c>
      <c r="W455" s="5">
        <v>88</v>
      </c>
      <c r="X455" s="5">
        <v>0</v>
      </c>
      <c r="Y455" s="5">
        <v>0</v>
      </c>
      <c r="Z455" s="5">
        <v>0</v>
      </c>
      <c r="AA455" s="5">
        <v>1</v>
      </c>
      <c r="AB455" s="5">
        <v>0</v>
      </c>
      <c r="AC455" s="5">
        <v>0</v>
      </c>
      <c r="AD455" s="5">
        <v>0</v>
      </c>
      <c r="AE455" s="5">
        <v>0</v>
      </c>
      <c r="AF455" s="5">
        <v>1</v>
      </c>
      <c r="AG455" s="5">
        <v>0</v>
      </c>
      <c r="AH455" s="5">
        <v>0</v>
      </c>
      <c r="AI455" s="5">
        <v>9.8299999993799982</v>
      </c>
      <c r="AJ455" s="5">
        <v>1.7840290379999999</v>
      </c>
      <c r="AK455" s="29">
        <v>1</v>
      </c>
    </row>
    <row r="456" spans="2:37" ht="12" customHeight="1" x14ac:dyDescent="0.3">
      <c r="B456" s="27">
        <v>446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1</v>
      </c>
      <c r="T456" s="5">
        <v>0</v>
      </c>
      <c r="U456" s="5">
        <v>0</v>
      </c>
      <c r="V456" s="5">
        <v>1</v>
      </c>
      <c r="W456" s="5">
        <v>3385</v>
      </c>
      <c r="X456" s="5">
        <v>0</v>
      </c>
      <c r="Y456" s="5">
        <v>0</v>
      </c>
      <c r="Z456" s="5">
        <v>0</v>
      </c>
      <c r="AA456" s="5">
        <v>1</v>
      </c>
      <c r="AB456" s="5">
        <v>0</v>
      </c>
      <c r="AC456" s="5">
        <v>0</v>
      </c>
      <c r="AD456" s="5">
        <v>1</v>
      </c>
      <c r="AE456" s="5">
        <v>0</v>
      </c>
      <c r="AF456" s="5">
        <v>0</v>
      </c>
      <c r="AG456" s="5">
        <v>0</v>
      </c>
      <c r="AH456" s="5">
        <v>0</v>
      </c>
      <c r="AI456" s="5">
        <v>2.8</v>
      </c>
      <c r="AJ456" s="5">
        <v>1.99</v>
      </c>
      <c r="AK456" s="29">
        <v>1</v>
      </c>
    </row>
    <row r="457" spans="2:37" ht="12" customHeight="1" x14ac:dyDescent="0.3">
      <c r="B457" s="27">
        <v>447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</v>
      </c>
      <c r="W457" s="5">
        <v>3277</v>
      </c>
      <c r="X457" s="5">
        <v>0</v>
      </c>
      <c r="Y457" s="5">
        <v>1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1</v>
      </c>
      <c r="AF457" s="5">
        <v>0</v>
      </c>
      <c r="AG457" s="5">
        <v>0</v>
      </c>
      <c r="AH457" s="5">
        <v>0</v>
      </c>
      <c r="AI457" s="5">
        <v>2.8</v>
      </c>
      <c r="AJ457" s="5">
        <v>2</v>
      </c>
      <c r="AK457" s="29">
        <v>1</v>
      </c>
    </row>
    <row r="458" spans="2:37" ht="12" customHeight="1" x14ac:dyDescent="0.3">
      <c r="B458" s="27">
        <v>448</v>
      </c>
      <c r="D458" s="5">
        <v>0</v>
      </c>
      <c r="E458" s="5">
        <v>1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1</v>
      </c>
      <c r="U458" s="5">
        <v>0</v>
      </c>
      <c r="V458" s="5">
        <v>0</v>
      </c>
      <c r="W458" s="5">
        <v>526</v>
      </c>
      <c r="X458" s="5">
        <v>0</v>
      </c>
      <c r="Y458" s="5">
        <v>0</v>
      </c>
      <c r="Z458" s="5">
        <v>0</v>
      </c>
      <c r="AA458" s="5">
        <v>0</v>
      </c>
      <c r="AB458" s="5">
        <v>1</v>
      </c>
      <c r="AC458" s="5">
        <v>0</v>
      </c>
      <c r="AD458" s="5">
        <v>0</v>
      </c>
      <c r="AE458" s="5">
        <v>0</v>
      </c>
      <c r="AF458" s="5">
        <v>0</v>
      </c>
      <c r="AG458" s="5">
        <v>1</v>
      </c>
      <c r="AH458" s="5">
        <v>0</v>
      </c>
      <c r="AI458" s="5">
        <v>6.8900000007999997</v>
      </c>
      <c r="AJ458" s="5">
        <v>1.230357143</v>
      </c>
      <c r="AK458" s="29">
        <v>1</v>
      </c>
    </row>
    <row r="459" spans="2:37" ht="12" customHeight="1" x14ac:dyDescent="0.3">
      <c r="B459" s="27">
        <v>449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1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1</v>
      </c>
      <c r="W459" s="5">
        <v>841</v>
      </c>
      <c r="X459" s="5">
        <v>0</v>
      </c>
      <c r="Y459" s="5">
        <v>0</v>
      </c>
      <c r="Z459" s="5">
        <v>1</v>
      </c>
      <c r="AA459" s="5">
        <v>0</v>
      </c>
      <c r="AB459" s="5">
        <v>0</v>
      </c>
      <c r="AC459" s="5">
        <v>1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6.01</v>
      </c>
      <c r="AJ459" s="5">
        <v>0.99</v>
      </c>
      <c r="AK459" s="29">
        <v>1</v>
      </c>
    </row>
    <row r="460" spans="2:37" ht="12" customHeight="1" x14ac:dyDescent="0.3">
      <c r="B460" s="27">
        <v>450</v>
      </c>
      <c r="D460" s="5">
        <v>1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1</v>
      </c>
      <c r="U460" s="5">
        <v>0</v>
      </c>
      <c r="V460" s="5">
        <v>0</v>
      </c>
      <c r="W460" s="5">
        <v>1545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1</v>
      </c>
      <c r="AI460" s="5">
        <v>3.69</v>
      </c>
      <c r="AJ460" s="5">
        <v>2.4476999999999998</v>
      </c>
      <c r="AK460" s="29">
        <v>1</v>
      </c>
    </row>
    <row r="461" spans="2:37" ht="12" customHeight="1" x14ac:dyDescent="0.3">
      <c r="B461" s="27">
        <v>451</v>
      </c>
      <c r="D461" s="5">
        <v>1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1</v>
      </c>
      <c r="U461" s="5">
        <v>0</v>
      </c>
      <c r="V461" s="5">
        <v>0</v>
      </c>
      <c r="W461" s="5">
        <v>1545</v>
      </c>
      <c r="X461" s="5">
        <v>0</v>
      </c>
      <c r="Y461" s="5">
        <v>0</v>
      </c>
      <c r="Z461" s="5">
        <v>0</v>
      </c>
      <c r="AA461" s="5">
        <v>0</v>
      </c>
      <c r="AB461" s="5">
        <v>1</v>
      </c>
      <c r="AC461" s="5">
        <v>0</v>
      </c>
      <c r="AD461" s="5">
        <v>0</v>
      </c>
      <c r="AE461" s="5">
        <v>0</v>
      </c>
      <c r="AF461" s="5">
        <v>0</v>
      </c>
      <c r="AG461" s="5">
        <v>1</v>
      </c>
      <c r="AH461" s="5">
        <v>0</v>
      </c>
      <c r="AI461" s="5">
        <v>3.69</v>
      </c>
      <c r="AJ461" s="5">
        <v>2.4476999999999998</v>
      </c>
      <c r="AK461" s="29">
        <v>1</v>
      </c>
    </row>
    <row r="462" spans="2:37" ht="12" customHeight="1" x14ac:dyDescent="0.3">
      <c r="B462" s="27">
        <v>452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1</v>
      </c>
      <c r="U462" s="5">
        <v>0</v>
      </c>
      <c r="V462" s="5">
        <v>0</v>
      </c>
      <c r="W462" s="5">
        <v>5701</v>
      </c>
      <c r="X462" s="5">
        <v>0</v>
      </c>
      <c r="Y462" s="5">
        <v>0</v>
      </c>
      <c r="Z462" s="5">
        <v>0</v>
      </c>
      <c r="AA462" s="5">
        <v>0</v>
      </c>
      <c r="AB462" s="5">
        <v>1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1</v>
      </c>
      <c r="AI462" s="5">
        <v>3.69</v>
      </c>
      <c r="AJ462" s="5">
        <v>2.4476999999999998</v>
      </c>
      <c r="AK462" s="29">
        <v>1</v>
      </c>
    </row>
    <row r="463" spans="2:37" ht="12" customHeight="1" x14ac:dyDescent="0.3">
      <c r="B463" s="27">
        <v>453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1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</v>
      </c>
      <c r="U463" s="5">
        <v>0</v>
      </c>
      <c r="V463" s="5">
        <v>0</v>
      </c>
      <c r="W463" s="5">
        <v>863</v>
      </c>
      <c r="X463" s="5">
        <v>0</v>
      </c>
      <c r="Y463" s="5">
        <v>0</v>
      </c>
      <c r="Z463" s="5">
        <v>0</v>
      </c>
      <c r="AA463" s="5">
        <v>0</v>
      </c>
      <c r="AB463" s="5">
        <v>1</v>
      </c>
      <c r="AC463" s="5">
        <v>0</v>
      </c>
      <c r="AD463" s="5">
        <v>0</v>
      </c>
      <c r="AE463" s="5">
        <v>1</v>
      </c>
      <c r="AF463" s="5">
        <v>0</v>
      </c>
      <c r="AG463" s="5">
        <v>0</v>
      </c>
      <c r="AH463" s="5">
        <v>0</v>
      </c>
      <c r="AI463" s="5">
        <v>3.6999999988000001</v>
      </c>
      <c r="AJ463" s="5">
        <v>2.4461794012000002</v>
      </c>
      <c r="AK463" s="29">
        <v>1</v>
      </c>
    </row>
    <row r="464" spans="2:37" ht="12" customHeight="1" x14ac:dyDescent="0.3">
      <c r="B464" s="27">
        <v>454</v>
      </c>
      <c r="D464" s="5">
        <v>0</v>
      </c>
      <c r="E464" s="5">
        <v>1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1</v>
      </c>
      <c r="U464" s="5">
        <v>0</v>
      </c>
      <c r="V464" s="5">
        <v>0</v>
      </c>
      <c r="W464" s="5">
        <v>526</v>
      </c>
      <c r="X464" s="5">
        <v>0</v>
      </c>
      <c r="Y464" s="5">
        <v>0</v>
      </c>
      <c r="Z464" s="5">
        <v>0</v>
      </c>
      <c r="AA464" s="5">
        <v>0</v>
      </c>
      <c r="AB464" s="5">
        <v>1</v>
      </c>
      <c r="AC464" s="5">
        <v>0</v>
      </c>
      <c r="AD464" s="5">
        <v>0</v>
      </c>
      <c r="AE464" s="5">
        <v>0</v>
      </c>
      <c r="AF464" s="5">
        <v>1</v>
      </c>
      <c r="AG464" s="5">
        <v>0</v>
      </c>
      <c r="AH464" s="5">
        <v>0</v>
      </c>
      <c r="AI464" s="5">
        <v>7.3899999970399994</v>
      </c>
      <c r="AJ464" s="5">
        <v>1.229617304</v>
      </c>
      <c r="AK464" s="29">
        <v>1</v>
      </c>
    </row>
    <row r="465" spans="2:37" ht="12" customHeight="1" x14ac:dyDescent="0.3">
      <c r="B465" s="27">
        <v>455</v>
      </c>
      <c r="D465" s="5">
        <v>1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1</v>
      </c>
      <c r="U465" s="5">
        <v>0</v>
      </c>
      <c r="V465" s="5">
        <v>0</v>
      </c>
      <c r="W465" s="5">
        <v>1545</v>
      </c>
      <c r="X465" s="5">
        <v>0</v>
      </c>
      <c r="Y465" s="5">
        <v>0</v>
      </c>
      <c r="Z465" s="5">
        <v>0</v>
      </c>
      <c r="AA465" s="5">
        <v>0</v>
      </c>
      <c r="AB465" s="5">
        <v>1</v>
      </c>
      <c r="AC465" s="5">
        <v>1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3.7299999990599999</v>
      </c>
      <c r="AJ465" s="5">
        <v>2.4497359729800001</v>
      </c>
      <c r="AK465" s="29">
        <v>1</v>
      </c>
    </row>
    <row r="466" spans="2:37" ht="12" customHeight="1" x14ac:dyDescent="0.3">
      <c r="B466" s="27">
        <v>456</v>
      </c>
      <c r="D466" s="5">
        <v>1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1</v>
      </c>
      <c r="U466" s="5">
        <v>0</v>
      </c>
      <c r="V466" s="5">
        <v>0</v>
      </c>
      <c r="W466" s="5">
        <v>920</v>
      </c>
      <c r="X466" s="5">
        <v>0</v>
      </c>
      <c r="Y466" s="5">
        <v>1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1</v>
      </c>
      <c r="AF466" s="5">
        <v>0</v>
      </c>
      <c r="AG466" s="5">
        <v>0</v>
      </c>
      <c r="AH466" s="5">
        <v>0</v>
      </c>
      <c r="AI466" s="5">
        <v>7.5899999993900007</v>
      </c>
      <c r="AJ466" s="5">
        <v>1.2301458670000001</v>
      </c>
      <c r="AK466" s="29">
        <v>1</v>
      </c>
    </row>
    <row r="467" spans="2:37" ht="12" customHeight="1" x14ac:dyDescent="0.3">
      <c r="B467" s="27">
        <v>457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1</v>
      </c>
      <c r="V467" s="5">
        <v>0</v>
      </c>
      <c r="W467" s="5">
        <v>105</v>
      </c>
      <c r="X467" s="5">
        <v>0</v>
      </c>
      <c r="Y467" s="5">
        <v>0</v>
      </c>
      <c r="Z467" s="5">
        <v>0</v>
      </c>
      <c r="AA467" s="5">
        <v>1</v>
      </c>
      <c r="AB467" s="5">
        <v>0</v>
      </c>
      <c r="AC467" s="5">
        <v>0</v>
      </c>
      <c r="AD467" s="5">
        <v>0</v>
      </c>
      <c r="AE467" s="5">
        <v>0</v>
      </c>
      <c r="AF467" s="5">
        <v>1</v>
      </c>
      <c r="AG467" s="5">
        <v>0</v>
      </c>
      <c r="AH467" s="5">
        <v>0</v>
      </c>
      <c r="AI467" s="5">
        <v>4.4399999997000004</v>
      </c>
      <c r="AJ467" s="5">
        <v>4.4399999997000004</v>
      </c>
      <c r="AK467" s="29">
        <v>0</v>
      </c>
    </row>
    <row r="468" spans="2:37" ht="12" customHeight="1" x14ac:dyDescent="0.3">
      <c r="B468" s="27">
        <v>458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1</v>
      </c>
      <c r="V468" s="5">
        <v>0</v>
      </c>
      <c r="W468" s="5">
        <v>105</v>
      </c>
      <c r="X468" s="5">
        <v>0</v>
      </c>
      <c r="Y468" s="5">
        <v>0</v>
      </c>
      <c r="Z468" s="5">
        <v>0</v>
      </c>
      <c r="AA468" s="5">
        <v>1</v>
      </c>
      <c r="AB468" s="5">
        <v>0</v>
      </c>
      <c r="AC468" s="5">
        <v>0</v>
      </c>
      <c r="AD468" s="5">
        <v>0</v>
      </c>
      <c r="AE468" s="5">
        <v>0</v>
      </c>
      <c r="AF468" s="5">
        <v>1</v>
      </c>
      <c r="AG468" s="5">
        <v>0</v>
      </c>
      <c r="AH468" s="5">
        <v>0</v>
      </c>
      <c r="AI468" s="5">
        <v>4.4399999997000004</v>
      </c>
      <c r="AJ468" s="5">
        <v>4.4399999997000004</v>
      </c>
      <c r="AK468" s="29">
        <v>0</v>
      </c>
    </row>
    <row r="469" spans="2:37" ht="12" customHeight="1" x14ac:dyDescent="0.3">
      <c r="B469" s="27">
        <v>459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1</v>
      </c>
      <c r="T469" s="5">
        <v>0</v>
      </c>
      <c r="U469" s="5">
        <v>0</v>
      </c>
      <c r="V469" s="5">
        <v>1</v>
      </c>
      <c r="W469" s="5">
        <v>3277</v>
      </c>
      <c r="X469" s="5">
        <v>0</v>
      </c>
      <c r="Y469" s="5">
        <v>1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1</v>
      </c>
      <c r="AF469" s="5">
        <v>0</v>
      </c>
      <c r="AG469" s="5">
        <v>0</v>
      </c>
      <c r="AH469" s="5">
        <v>0</v>
      </c>
      <c r="AI469" s="5">
        <v>6.27</v>
      </c>
      <c r="AJ469" s="5">
        <v>0.99</v>
      </c>
      <c r="AK469" s="29">
        <v>1</v>
      </c>
    </row>
    <row r="470" spans="2:37" ht="12" customHeight="1" x14ac:dyDescent="0.3">
      <c r="B470" s="27">
        <v>460</v>
      </c>
      <c r="D470" s="5">
        <v>1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1</v>
      </c>
      <c r="W470" s="5">
        <v>510</v>
      </c>
      <c r="X470" s="5">
        <v>0</v>
      </c>
      <c r="Y470" s="5">
        <v>1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1</v>
      </c>
      <c r="AF470" s="5">
        <v>0</v>
      </c>
      <c r="AG470" s="5">
        <v>0</v>
      </c>
      <c r="AH470" s="5">
        <v>0</v>
      </c>
      <c r="AI470" s="5">
        <v>2.5</v>
      </c>
      <c r="AJ470" s="5">
        <v>2.5</v>
      </c>
      <c r="AK470" s="29">
        <v>0</v>
      </c>
    </row>
    <row r="471" spans="2:37" ht="12" customHeight="1" x14ac:dyDescent="0.3">
      <c r="B471" s="27">
        <v>461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1</v>
      </c>
      <c r="W471" s="5">
        <v>366</v>
      </c>
      <c r="X471" s="5">
        <v>0</v>
      </c>
      <c r="Y471" s="5">
        <v>0</v>
      </c>
      <c r="Z471" s="5">
        <v>1</v>
      </c>
      <c r="AA471" s="5">
        <v>0</v>
      </c>
      <c r="AB471" s="5">
        <v>0</v>
      </c>
      <c r="AC471" s="5">
        <v>1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2.5</v>
      </c>
      <c r="AJ471" s="5">
        <v>2.5</v>
      </c>
      <c r="AK471" s="29">
        <v>0</v>
      </c>
    </row>
    <row r="472" spans="2:37" ht="12" customHeight="1" x14ac:dyDescent="0.3">
      <c r="B472" s="27">
        <v>462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1</v>
      </c>
      <c r="U472" s="5">
        <v>0</v>
      </c>
      <c r="V472" s="5">
        <v>0</v>
      </c>
      <c r="W472" s="5">
        <v>1402</v>
      </c>
      <c r="X472" s="5">
        <v>0</v>
      </c>
      <c r="Y472" s="5">
        <v>0</v>
      </c>
      <c r="Z472" s="5">
        <v>0</v>
      </c>
      <c r="AA472" s="5">
        <v>1</v>
      </c>
      <c r="AB472" s="5">
        <v>0</v>
      </c>
      <c r="AC472" s="5">
        <v>0</v>
      </c>
      <c r="AD472" s="5">
        <v>0</v>
      </c>
      <c r="AE472" s="5">
        <v>1</v>
      </c>
      <c r="AF472" s="5">
        <v>0</v>
      </c>
      <c r="AG472" s="5">
        <v>0</v>
      </c>
      <c r="AH472" s="5">
        <v>0</v>
      </c>
      <c r="AI472" s="5">
        <v>3.07</v>
      </c>
      <c r="AJ472" s="5">
        <v>3.07</v>
      </c>
      <c r="AK472" s="29">
        <v>0</v>
      </c>
    </row>
    <row r="473" spans="2:37" ht="12" customHeight="1" x14ac:dyDescent="0.3">
      <c r="B473" s="27">
        <v>463</v>
      </c>
      <c r="D473" s="5">
        <v>0</v>
      </c>
      <c r="E473" s="5">
        <v>0</v>
      </c>
      <c r="F473" s="5">
        <v>0</v>
      </c>
      <c r="G473" s="5">
        <v>0</v>
      </c>
      <c r="H473" s="5">
        <v>1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1</v>
      </c>
      <c r="U473" s="5">
        <v>0</v>
      </c>
      <c r="V473" s="5">
        <v>0</v>
      </c>
      <c r="W473" s="5">
        <v>300</v>
      </c>
      <c r="X473" s="5">
        <v>0</v>
      </c>
      <c r="Y473" s="5">
        <v>0</v>
      </c>
      <c r="Z473" s="5">
        <v>0</v>
      </c>
      <c r="AA473" s="5">
        <v>0</v>
      </c>
      <c r="AB473" s="5">
        <v>1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1</v>
      </c>
      <c r="AI473" s="5">
        <v>3.8700000013500002</v>
      </c>
      <c r="AJ473" s="5">
        <v>2.4448571437100002</v>
      </c>
      <c r="AK473" s="29">
        <v>1</v>
      </c>
    </row>
    <row r="474" spans="2:37" ht="12" customHeight="1" x14ac:dyDescent="0.3">
      <c r="B474" s="27">
        <v>464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1</v>
      </c>
      <c r="V474" s="5">
        <v>0</v>
      </c>
      <c r="W474" s="5">
        <v>118</v>
      </c>
      <c r="X474" s="5">
        <v>0</v>
      </c>
      <c r="Y474" s="5">
        <v>0</v>
      </c>
      <c r="Z474" s="5">
        <v>0</v>
      </c>
      <c r="AA474" s="5">
        <v>1</v>
      </c>
      <c r="AB474" s="5">
        <v>0</v>
      </c>
      <c r="AC474" s="5">
        <v>0</v>
      </c>
      <c r="AD474" s="5">
        <v>0</v>
      </c>
      <c r="AE474" s="5">
        <v>0</v>
      </c>
      <c r="AF474" s="5">
        <v>1</v>
      </c>
      <c r="AG474" s="5">
        <v>0</v>
      </c>
      <c r="AH474" s="5">
        <v>0</v>
      </c>
      <c r="AI474" s="5">
        <v>11.6000000025</v>
      </c>
      <c r="AJ474" s="5">
        <v>1.7667692311499998</v>
      </c>
      <c r="AK474" s="29">
        <v>1</v>
      </c>
    </row>
    <row r="475" spans="2:37" ht="12" customHeight="1" x14ac:dyDescent="0.3">
      <c r="B475" s="27">
        <v>465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1</v>
      </c>
      <c r="P475" s="5">
        <v>0</v>
      </c>
      <c r="Q475" s="5">
        <v>0</v>
      </c>
      <c r="R475" s="5">
        <v>0</v>
      </c>
      <c r="S475" s="5">
        <v>0</v>
      </c>
      <c r="T475" s="5">
        <v>1</v>
      </c>
      <c r="U475" s="5">
        <v>0</v>
      </c>
      <c r="V475" s="5">
        <v>0</v>
      </c>
      <c r="W475" s="5">
        <v>548</v>
      </c>
      <c r="X475" s="5">
        <v>0</v>
      </c>
      <c r="Y475" s="5">
        <v>0</v>
      </c>
      <c r="Z475" s="5">
        <v>0</v>
      </c>
      <c r="AA475" s="5">
        <v>0</v>
      </c>
      <c r="AB475" s="5">
        <v>1</v>
      </c>
      <c r="AC475" s="5">
        <v>0</v>
      </c>
      <c r="AD475" s="5">
        <v>0</v>
      </c>
      <c r="AE475" s="5">
        <v>0</v>
      </c>
      <c r="AF475" s="5">
        <v>0</v>
      </c>
      <c r="AG475" s="5">
        <v>1</v>
      </c>
      <c r="AH475" s="5">
        <v>0</v>
      </c>
      <c r="AI475" s="5">
        <v>7.9799999977500002</v>
      </c>
      <c r="AJ475" s="5">
        <v>1.2295839749999999</v>
      </c>
      <c r="AK475" s="29">
        <v>1</v>
      </c>
    </row>
    <row r="476" spans="2:37" ht="12" customHeight="1" x14ac:dyDescent="0.3">
      <c r="B476" s="27">
        <v>466</v>
      </c>
      <c r="D476" s="5">
        <v>0</v>
      </c>
      <c r="E476" s="5">
        <v>1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1</v>
      </c>
      <c r="U476" s="5">
        <v>0</v>
      </c>
      <c r="V476" s="5">
        <v>0</v>
      </c>
      <c r="W476" s="5">
        <v>526</v>
      </c>
      <c r="X476" s="5">
        <v>0</v>
      </c>
      <c r="Y476" s="5">
        <v>0</v>
      </c>
      <c r="Z476" s="5">
        <v>0</v>
      </c>
      <c r="AA476" s="5">
        <v>0</v>
      </c>
      <c r="AB476" s="5">
        <v>1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1</v>
      </c>
      <c r="AI476" s="5">
        <v>7.9899999985000001</v>
      </c>
      <c r="AJ476" s="5">
        <v>1.2292307689999999</v>
      </c>
      <c r="AK476" s="29">
        <v>1</v>
      </c>
    </row>
    <row r="477" spans="2:37" ht="12" customHeight="1" x14ac:dyDescent="0.3">
      <c r="B477" s="27">
        <v>467</v>
      </c>
      <c r="D477" s="5">
        <v>0</v>
      </c>
      <c r="E477" s="5">
        <v>1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1</v>
      </c>
      <c r="U477" s="5">
        <v>0</v>
      </c>
      <c r="V477" s="5">
        <v>0</v>
      </c>
      <c r="W477" s="5">
        <v>526</v>
      </c>
      <c r="X477" s="5">
        <v>0</v>
      </c>
      <c r="Y477" s="5">
        <v>0</v>
      </c>
      <c r="Z477" s="5">
        <v>0</v>
      </c>
      <c r="AA477" s="5">
        <v>0</v>
      </c>
      <c r="AB477" s="5">
        <v>1</v>
      </c>
      <c r="AC477" s="5">
        <v>0</v>
      </c>
      <c r="AD477" s="5">
        <v>1</v>
      </c>
      <c r="AE477" s="5">
        <v>0</v>
      </c>
      <c r="AF477" s="5">
        <v>0</v>
      </c>
      <c r="AG477" s="5">
        <v>0</v>
      </c>
      <c r="AH477" s="5">
        <v>0</v>
      </c>
      <c r="AI477" s="5">
        <v>7.9899999985000001</v>
      </c>
      <c r="AJ477" s="5">
        <v>1.2292307689999999</v>
      </c>
      <c r="AK477" s="29">
        <v>1</v>
      </c>
    </row>
    <row r="478" spans="2:37" ht="12" customHeight="1" x14ac:dyDescent="0.3">
      <c r="B478" s="27">
        <v>468</v>
      </c>
      <c r="D478" s="5">
        <v>1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1</v>
      </c>
      <c r="U478" s="5">
        <v>0</v>
      </c>
      <c r="V478" s="5">
        <v>0</v>
      </c>
      <c r="W478" s="5">
        <v>433</v>
      </c>
      <c r="X478" s="5">
        <v>0</v>
      </c>
      <c r="Y478" s="5">
        <v>0</v>
      </c>
      <c r="Z478" s="5">
        <v>1</v>
      </c>
      <c r="AA478" s="5">
        <v>0</v>
      </c>
      <c r="AB478" s="5">
        <v>0</v>
      </c>
      <c r="AC478" s="5">
        <v>0</v>
      </c>
      <c r="AD478" s="5">
        <v>0</v>
      </c>
      <c r="AE478" s="5">
        <v>1</v>
      </c>
      <c r="AF478" s="5">
        <v>0</v>
      </c>
      <c r="AG478" s="5">
        <v>0</v>
      </c>
      <c r="AH478" s="5">
        <v>0</v>
      </c>
      <c r="AI478" s="5">
        <v>4.0599999989999995</v>
      </c>
      <c r="AJ478" s="5">
        <v>2.4483030296999999</v>
      </c>
      <c r="AK478" s="29">
        <v>1</v>
      </c>
    </row>
    <row r="479" spans="2:37" ht="12" customHeight="1" x14ac:dyDescent="0.3">
      <c r="B479" s="27">
        <v>469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</v>
      </c>
      <c r="S479" s="5">
        <v>0</v>
      </c>
      <c r="T479" s="5">
        <v>0</v>
      </c>
      <c r="U479" s="5">
        <v>1</v>
      </c>
      <c r="V479" s="5">
        <v>0</v>
      </c>
      <c r="W479" s="5">
        <v>118</v>
      </c>
      <c r="X479" s="5">
        <v>0</v>
      </c>
      <c r="Y479" s="5">
        <v>0</v>
      </c>
      <c r="Z479" s="5">
        <v>0</v>
      </c>
      <c r="AA479" s="5">
        <v>1</v>
      </c>
      <c r="AB479" s="5">
        <v>0</v>
      </c>
      <c r="AC479" s="5">
        <v>0</v>
      </c>
      <c r="AD479" s="5">
        <v>0</v>
      </c>
      <c r="AE479" s="5">
        <v>0</v>
      </c>
      <c r="AF479" s="5">
        <v>1</v>
      </c>
      <c r="AG479" s="5">
        <v>0</v>
      </c>
      <c r="AH479" s="5">
        <v>0</v>
      </c>
      <c r="AI479" s="5">
        <v>11.960000000900001</v>
      </c>
      <c r="AJ479" s="5">
        <v>1.76722388073</v>
      </c>
      <c r="AK479" s="29">
        <v>1</v>
      </c>
    </row>
    <row r="480" spans="2:37" ht="12" customHeight="1" x14ac:dyDescent="0.3">
      <c r="B480" s="27">
        <v>470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1</v>
      </c>
      <c r="V480" s="5">
        <v>0</v>
      </c>
      <c r="W480" s="5">
        <v>105</v>
      </c>
      <c r="X480" s="5">
        <v>0</v>
      </c>
      <c r="Y480" s="5">
        <v>0</v>
      </c>
      <c r="Z480" s="5">
        <v>0</v>
      </c>
      <c r="AA480" s="5">
        <v>1</v>
      </c>
      <c r="AB480" s="5">
        <v>0</v>
      </c>
      <c r="AC480" s="5">
        <v>0</v>
      </c>
      <c r="AD480" s="5">
        <v>0</v>
      </c>
      <c r="AE480" s="5">
        <v>0</v>
      </c>
      <c r="AF480" s="5">
        <v>1</v>
      </c>
      <c r="AG480" s="5">
        <v>0</v>
      </c>
      <c r="AH480" s="5">
        <v>0</v>
      </c>
      <c r="AI480" s="5">
        <v>4.7999999997299998</v>
      </c>
      <c r="AJ480" s="5">
        <v>4.4431226763300007</v>
      </c>
      <c r="AK480" s="29">
        <v>1</v>
      </c>
    </row>
    <row r="481" spans="2:37" ht="12" customHeight="1" x14ac:dyDescent="0.3">
      <c r="B481" s="27">
        <v>471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1</v>
      </c>
      <c r="T481" s="5">
        <v>0</v>
      </c>
      <c r="U481" s="5">
        <v>0</v>
      </c>
      <c r="V481" s="5">
        <v>1</v>
      </c>
      <c r="W481" s="5">
        <v>3277</v>
      </c>
      <c r="X481" s="5">
        <v>0</v>
      </c>
      <c r="Y481" s="5">
        <v>1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1</v>
      </c>
      <c r="AF481" s="5">
        <v>0</v>
      </c>
      <c r="AG481" s="5">
        <v>0</v>
      </c>
      <c r="AH481" s="5">
        <v>0</v>
      </c>
      <c r="AI481" s="5">
        <v>7</v>
      </c>
      <c r="AJ481" s="5">
        <v>0.99</v>
      </c>
      <c r="AK481" s="29">
        <v>1</v>
      </c>
    </row>
    <row r="482" spans="2:37" ht="12" customHeight="1" x14ac:dyDescent="0.3">
      <c r="B482" s="27">
        <v>472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1</v>
      </c>
      <c r="P482" s="5">
        <v>0</v>
      </c>
      <c r="Q482" s="5">
        <v>0</v>
      </c>
      <c r="R482" s="5">
        <v>0</v>
      </c>
      <c r="S482" s="5">
        <v>0</v>
      </c>
      <c r="T482" s="5">
        <v>1</v>
      </c>
      <c r="U482" s="5">
        <v>0</v>
      </c>
      <c r="V482" s="5">
        <v>0</v>
      </c>
      <c r="W482" s="5">
        <v>205</v>
      </c>
      <c r="X482" s="5">
        <v>0</v>
      </c>
      <c r="Y482" s="5">
        <v>0</v>
      </c>
      <c r="Z482" s="5">
        <v>0</v>
      </c>
      <c r="AA482" s="5">
        <v>1</v>
      </c>
      <c r="AB482" s="5">
        <v>0</v>
      </c>
      <c r="AC482" s="5">
        <v>0</v>
      </c>
      <c r="AD482" s="5">
        <v>0</v>
      </c>
      <c r="AE482" s="5">
        <v>1</v>
      </c>
      <c r="AF482" s="5">
        <v>0</v>
      </c>
      <c r="AG482" s="5">
        <v>0</v>
      </c>
      <c r="AH482" s="5">
        <v>0</v>
      </c>
      <c r="AI482" s="5">
        <v>4.3000000014999999</v>
      </c>
      <c r="AJ482" s="5">
        <v>2.4448571437100002</v>
      </c>
      <c r="AK482" s="29">
        <v>1</v>
      </c>
    </row>
    <row r="483" spans="2:37" ht="12" customHeight="1" x14ac:dyDescent="0.3">
      <c r="B483" s="27">
        <v>473</v>
      </c>
      <c r="D483" s="5">
        <v>0</v>
      </c>
      <c r="E483" s="5">
        <v>1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1</v>
      </c>
      <c r="U483" s="5">
        <v>0</v>
      </c>
      <c r="V483" s="5">
        <v>0</v>
      </c>
      <c r="W483" s="5">
        <v>526</v>
      </c>
      <c r="X483" s="5">
        <v>0</v>
      </c>
      <c r="Y483" s="5">
        <v>0</v>
      </c>
      <c r="Z483" s="5">
        <v>0</v>
      </c>
      <c r="AA483" s="5">
        <v>0</v>
      </c>
      <c r="AB483" s="5">
        <v>1</v>
      </c>
      <c r="AC483" s="5">
        <v>1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8.61</v>
      </c>
      <c r="AJ483" s="5">
        <v>1.23</v>
      </c>
      <c r="AK483" s="29">
        <v>1</v>
      </c>
    </row>
    <row r="484" spans="2:37" ht="12" customHeight="1" x14ac:dyDescent="0.3">
      <c r="B484" s="27">
        <v>474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1</v>
      </c>
      <c r="P484" s="5">
        <v>0</v>
      </c>
      <c r="Q484" s="5">
        <v>0</v>
      </c>
      <c r="R484" s="5">
        <v>0</v>
      </c>
      <c r="S484" s="5">
        <v>0</v>
      </c>
      <c r="T484" s="5">
        <v>1</v>
      </c>
      <c r="U484" s="5">
        <v>0</v>
      </c>
      <c r="V484" s="5">
        <v>0</v>
      </c>
      <c r="W484" s="5">
        <v>205</v>
      </c>
      <c r="X484" s="5">
        <v>0</v>
      </c>
      <c r="Y484" s="5">
        <v>0</v>
      </c>
      <c r="Z484" s="5">
        <v>0</v>
      </c>
      <c r="AA484" s="5">
        <v>1</v>
      </c>
      <c r="AB484" s="5">
        <v>0</v>
      </c>
      <c r="AC484" s="5">
        <v>0</v>
      </c>
      <c r="AD484" s="5">
        <v>0</v>
      </c>
      <c r="AE484" s="5">
        <v>1</v>
      </c>
      <c r="AF484" s="5">
        <v>0</v>
      </c>
      <c r="AG484" s="5">
        <v>0</v>
      </c>
      <c r="AH484" s="5">
        <v>0</v>
      </c>
      <c r="AI484" s="5">
        <v>4.36999999825</v>
      </c>
      <c r="AJ484" s="5">
        <v>2.4496619708499998</v>
      </c>
      <c r="AK484" s="29">
        <v>1</v>
      </c>
    </row>
    <row r="485" spans="2:37" ht="12" customHeight="1" x14ac:dyDescent="0.3">
      <c r="B485" s="27">
        <v>475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1</v>
      </c>
      <c r="T485" s="5">
        <v>0</v>
      </c>
      <c r="U485" s="5">
        <v>0</v>
      </c>
      <c r="V485" s="5">
        <v>1</v>
      </c>
      <c r="W485" s="5">
        <v>35</v>
      </c>
      <c r="X485" s="5">
        <v>1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1</v>
      </c>
      <c r="AF485" s="5">
        <v>0</v>
      </c>
      <c r="AG485" s="5">
        <v>0</v>
      </c>
      <c r="AH485" s="5">
        <v>0</v>
      </c>
      <c r="AI485" s="5">
        <v>710</v>
      </c>
      <c r="AJ485" s="5">
        <v>0.01</v>
      </c>
      <c r="AK485" s="29">
        <v>1</v>
      </c>
    </row>
    <row r="486" spans="2:37" ht="12" customHeight="1" x14ac:dyDescent="0.3">
      <c r="B486" s="27">
        <v>476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1</v>
      </c>
      <c r="U486" s="5">
        <v>0</v>
      </c>
      <c r="V486" s="5">
        <v>0</v>
      </c>
      <c r="W486" s="5">
        <v>5701</v>
      </c>
      <c r="X486" s="5">
        <v>0</v>
      </c>
      <c r="Y486" s="5">
        <v>0</v>
      </c>
      <c r="Z486" s="5">
        <v>0</v>
      </c>
      <c r="AA486" s="5">
        <v>0</v>
      </c>
      <c r="AB486" s="5">
        <v>1</v>
      </c>
      <c r="AC486" s="5">
        <v>0</v>
      </c>
      <c r="AD486" s="5">
        <v>0</v>
      </c>
      <c r="AE486" s="5">
        <v>1</v>
      </c>
      <c r="AF486" s="5">
        <v>0</v>
      </c>
      <c r="AG486" s="5">
        <v>0</v>
      </c>
      <c r="AH486" s="5">
        <v>0</v>
      </c>
      <c r="AI486" s="5">
        <v>4.4300000016000007</v>
      </c>
      <c r="AJ486" s="5">
        <v>2.4488055564400004</v>
      </c>
      <c r="AK486" s="29">
        <v>1</v>
      </c>
    </row>
    <row r="487" spans="2:37" ht="12" customHeight="1" x14ac:dyDescent="0.3">
      <c r="B487" s="27">
        <v>477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1</v>
      </c>
      <c r="V487" s="5">
        <v>0</v>
      </c>
      <c r="W487" s="5">
        <v>17</v>
      </c>
      <c r="X487" s="5">
        <v>0</v>
      </c>
      <c r="Y487" s="5">
        <v>0</v>
      </c>
      <c r="Z487" s="5">
        <v>0</v>
      </c>
      <c r="AA487" s="5">
        <v>1</v>
      </c>
      <c r="AB487" s="5">
        <v>0</v>
      </c>
      <c r="AC487" s="5">
        <v>0</v>
      </c>
      <c r="AD487" s="5">
        <v>0</v>
      </c>
      <c r="AE487" s="5">
        <v>0</v>
      </c>
      <c r="AF487" s="5">
        <v>1</v>
      </c>
      <c r="AG487" s="5">
        <v>0</v>
      </c>
      <c r="AH487" s="5">
        <v>0</v>
      </c>
      <c r="AI487" s="5">
        <v>12.939999998499999</v>
      </c>
      <c r="AJ487" s="5">
        <v>1.76697931014</v>
      </c>
      <c r="AK487" s="29">
        <v>1</v>
      </c>
    </row>
    <row r="488" spans="2:37" ht="12" customHeight="1" x14ac:dyDescent="0.3">
      <c r="B488" s="27">
        <v>478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1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1</v>
      </c>
      <c r="V488" s="5">
        <v>0</v>
      </c>
      <c r="W488" s="5">
        <v>105</v>
      </c>
      <c r="X488" s="5">
        <v>0</v>
      </c>
      <c r="Y488" s="5">
        <v>0</v>
      </c>
      <c r="Z488" s="5">
        <v>0</v>
      </c>
      <c r="AA488" s="5">
        <v>1</v>
      </c>
      <c r="AB488" s="5">
        <v>0</v>
      </c>
      <c r="AC488" s="5">
        <v>0</v>
      </c>
      <c r="AD488" s="5">
        <v>0</v>
      </c>
      <c r="AE488" s="5">
        <v>0</v>
      </c>
      <c r="AF488" s="5">
        <v>1</v>
      </c>
      <c r="AG488" s="5">
        <v>0</v>
      </c>
      <c r="AH488" s="5">
        <v>0</v>
      </c>
      <c r="AI488" s="5">
        <v>5.1599999999200001</v>
      </c>
      <c r="AJ488" s="5">
        <v>4.445813148720001</v>
      </c>
      <c r="AK488" s="29">
        <v>1</v>
      </c>
    </row>
    <row r="489" spans="2:37" ht="12" customHeight="1" x14ac:dyDescent="0.3">
      <c r="B489" s="27">
        <v>479</v>
      </c>
      <c r="D489" s="5">
        <v>0</v>
      </c>
      <c r="E489" s="5">
        <v>0</v>
      </c>
      <c r="F489" s="5">
        <v>0</v>
      </c>
      <c r="G489" s="5">
        <v>0</v>
      </c>
      <c r="H489" s="5">
        <v>1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1</v>
      </c>
      <c r="W489" s="5">
        <v>1054</v>
      </c>
      <c r="X489" s="5">
        <v>0</v>
      </c>
      <c r="Y489" s="5">
        <v>0</v>
      </c>
      <c r="Z489" s="5">
        <v>1</v>
      </c>
      <c r="AA489" s="5">
        <v>0</v>
      </c>
      <c r="AB489" s="5">
        <v>0</v>
      </c>
      <c r="AC489" s="5">
        <v>1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9.3800000000000008</v>
      </c>
      <c r="AJ489" s="5">
        <v>0.77</v>
      </c>
      <c r="AK489" s="29">
        <v>1</v>
      </c>
    </row>
    <row r="490" spans="2:37" ht="12" customHeight="1" x14ac:dyDescent="0.3">
      <c r="B490" s="27">
        <v>480</v>
      </c>
      <c r="D490" s="5">
        <v>1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1</v>
      </c>
      <c r="U490" s="5">
        <v>0</v>
      </c>
      <c r="V490" s="5">
        <v>0</v>
      </c>
      <c r="W490" s="5">
        <v>170</v>
      </c>
      <c r="X490" s="5">
        <v>0</v>
      </c>
      <c r="Y490" s="5">
        <v>0</v>
      </c>
      <c r="Z490" s="5">
        <v>0</v>
      </c>
      <c r="AA490" s="5">
        <v>1</v>
      </c>
      <c r="AB490" s="5">
        <v>0</v>
      </c>
      <c r="AC490" s="5">
        <v>0</v>
      </c>
      <c r="AD490" s="5">
        <v>0</v>
      </c>
      <c r="AE490" s="5">
        <v>1</v>
      </c>
      <c r="AF490" s="5">
        <v>0</v>
      </c>
      <c r="AG490" s="5">
        <v>0</v>
      </c>
      <c r="AH490" s="5">
        <v>0</v>
      </c>
      <c r="AI490" s="5">
        <v>9.2199999975000004</v>
      </c>
      <c r="AJ490" s="5">
        <v>1.229333333</v>
      </c>
      <c r="AK490" s="29">
        <v>1</v>
      </c>
    </row>
    <row r="491" spans="2:37" ht="12" customHeight="1" x14ac:dyDescent="0.3">
      <c r="B491" s="27">
        <v>481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1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</v>
      </c>
      <c r="W491" s="5">
        <v>225</v>
      </c>
      <c r="X491" s="5">
        <v>0</v>
      </c>
      <c r="Y491" s="5">
        <v>0</v>
      </c>
      <c r="Z491" s="5">
        <v>0</v>
      </c>
      <c r="AA491" s="5">
        <v>1</v>
      </c>
      <c r="AB491" s="5">
        <v>0</v>
      </c>
      <c r="AC491" s="5">
        <v>1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750</v>
      </c>
      <c r="AJ491" s="5">
        <v>0.01</v>
      </c>
      <c r="AK491" s="29">
        <v>1</v>
      </c>
    </row>
    <row r="492" spans="2:37" ht="12" customHeight="1" x14ac:dyDescent="0.3">
      <c r="B492" s="27">
        <v>482</v>
      </c>
      <c r="D492" s="5">
        <v>0</v>
      </c>
      <c r="E492" s="5">
        <v>0</v>
      </c>
      <c r="F492" s="5">
        <v>0</v>
      </c>
      <c r="G492" s="5">
        <v>1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1</v>
      </c>
      <c r="U492" s="5">
        <v>0</v>
      </c>
      <c r="V492" s="5">
        <v>0</v>
      </c>
      <c r="W492" s="5">
        <v>18</v>
      </c>
      <c r="X492" s="5">
        <v>0</v>
      </c>
      <c r="Y492" s="5">
        <v>0</v>
      </c>
      <c r="Z492" s="5">
        <v>0</v>
      </c>
      <c r="AA492" s="5">
        <v>0</v>
      </c>
      <c r="AB492" s="5">
        <v>1</v>
      </c>
      <c r="AC492" s="5">
        <v>0</v>
      </c>
      <c r="AD492" s="5">
        <v>0</v>
      </c>
      <c r="AE492" s="5">
        <v>1</v>
      </c>
      <c r="AF492" s="5">
        <v>0</v>
      </c>
      <c r="AG492" s="5">
        <v>0</v>
      </c>
      <c r="AH492" s="5">
        <v>0</v>
      </c>
      <c r="AI492" s="5">
        <v>9.2199999975000004</v>
      </c>
      <c r="AJ492" s="5">
        <v>1.229333333</v>
      </c>
      <c r="AK492" s="29">
        <v>1</v>
      </c>
    </row>
    <row r="493" spans="2:37" ht="12" customHeight="1" x14ac:dyDescent="0.3">
      <c r="B493" s="27">
        <v>483</v>
      </c>
      <c r="D493" s="5">
        <v>0</v>
      </c>
      <c r="E493" s="5">
        <v>1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1</v>
      </c>
      <c r="U493" s="5">
        <v>0</v>
      </c>
      <c r="V493" s="5">
        <v>0</v>
      </c>
      <c r="W493" s="5">
        <v>526</v>
      </c>
      <c r="X493" s="5">
        <v>0</v>
      </c>
      <c r="Y493" s="5">
        <v>0</v>
      </c>
      <c r="Z493" s="5">
        <v>0</v>
      </c>
      <c r="AA493" s="5">
        <v>0</v>
      </c>
      <c r="AB493" s="5">
        <v>1</v>
      </c>
      <c r="AC493" s="5">
        <v>0</v>
      </c>
      <c r="AD493" s="5">
        <v>0</v>
      </c>
      <c r="AE493" s="5">
        <v>1</v>
      </c>
      <c r="AF493" s="5">
        <v>0</v>
      </c>
      <c r="AG493" s="5">
        <v>0</v>
      </c>
      <c r="AH493" s="5">
        <v>0</v>
      </c>
      <c r="AI493" s="5">
        <v>9.2400000027099995</v>
      </c>
      <c r="AJ493" s="5">
        <v>1.230359521</v>
      </c>
      <c r="AK493" s="29">
        <v>1</v>
      </c>
    </row>
    <row r="494" spans="2:37" ht="12" customHeight="1" x14ac:dyDescent="0.3">
      <c r="B494" s="27">
        <v>484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1</v>
      </c>
      <c r="T494" s="5">
        <v>0</v>
      </c>
      <c r="U494" s="5">
        <v>0</v>
      </c>
      <c r="V494" s="5">
        <v>1</v>
      </c>
      <c r="W494" s="5">
        <v>3385</v>
      </c>
      <c r="X494" s="5">
        <v>0</v>
      </c>
      <c r="Y494" s="5">
        <v>0</v>
      </c>
      <c r="Z494" s="5">
        <v>0</v>
      </c>
      <c r="AA494" s="5">
        <v>1</v>
      </c>
      <c r="AB494" s="5">
        <v>0</v>
      </c>
      <c r="AC494" s="5">
        <v>0</v>
      </c>
      <c r="AD494" s="5">
        <v>1</v>
      </c>
      <c r="AE494" s="5">
        <v>0</v>
      </c>
      <c r="AF494" s="5">
        <v>0</v>
      </c>
      <c r="AG494" s="5">
        <v>0</v>
      </c>
      <c r="AH494" s="5">
        <v>0</v>
      </c>
      <c r="AI494" s="5">
        <v>2.75</v>
      </c>
      <c r="AJ494" s="5">
        <v>2.75</v>
      </c>
      <c r="AK494" s="29">
        <v>0</v>
      </c>
    </row>
    <row r="495" spans="2:37" ht="12" customHeight="1" x14ac:dyDescent="0.3">
      <c r="B495" s="27">
        <v>485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1</v>
      </c>
      <c r="T495" s="5">
        <v>0</v>
      </c>
      <c r="U495" s="5">
        <v>0</v>
      </c>
      <c r="V495" s="5">
        <v>1</v>
      </c>
      <c r="W495" s="5">
        <v>3385</v>
      </c>
      <c r="X495" s="5">
        <v>0</v>
      </c>
      <c r="Y495" s="5">
        <v>0</v>
      </c>
      <c r="Z495" s="5">
        <v>0</v>
      </c>
      <c r="AA495" s="5">
        <v>1</v>
      </c>
      <c r="AB495" s="5">
        <v>0</v>
      </c>
      <c r="AC495" s="5">
        <v>0</v>
      </c>
      <c r="AD495" s="5">
        <v>1</v>
      </c>
      <c r="AE495" s="5">
        <v>0</v>
      </c>
      <c r="AF495" s="5">
        <v>0</v>
      </c>
      <c r="AG495" s="5">
        <v>0</v>
      </c>
      <c r="AH495" s="5">
        <v>0</v>
      </c>
      <c r="AI495" s="5">
        <v>2.75</v>
      </c>
      <c r="AJ495" s="5">
        <v>2.75</v>
      </c>
      <c r="AK495" s="29">
        <v>0</v>
      </c>
    </row>
    <row r="496" spans="2:37" ht="12" customHeight="1" x14ac:dyDescent="0.3">
      <c r="B496" s="27">
        <v>486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</v>
      </c>
      <c r="T496" s="5">
        <v>0</v>
      </c>
      <c r="U496" s="5">
        <v>0</v>
      </c>
      <c r="V496" s="5">
        <v>1</v>
      </c>
      <c r="W496" s="5">
        <v>3385</v>
      </c>
      <c r="X496" s="5">
        <v>0</v>
      </c>
      <c r="Y496" s="5">
        <v>0</v>
      </c>
      <c r="Z496" s="5">
        <v>0</v>
      </c>
      <c r="AA496" s="5">
        <v>1</v>
      </c>
      <c r="AB496" s="5">
        <v>0</v>
      </c>
      <c r="AC496" s="5">
        <v>0</v>
      </c>
      <c r="AD496" s="5">
        <v>1</v>
      </c>
      <c r="AE496" s="5">
        <v>0</v>
      </c>
      <c r="AF496" s="5">
        <v>0</v>
      </c>
      <c r="AG496" s="5">
        <v>0</v>
      </c>
      <c r="AH496" s="5">
        <v>0</v>
      </c>
      <c r="AI496" s="5">
        <v>2.75</v>
      </c>
      <c r="AJ496" s="5">
        <v>2.75</v>
      </c>
      <c r="AK496" s="29">
        <v>0</v>
      </c>
    </row>
    <row r="497" spans="2:37" ht="12" customHeight="1" x14ac:dyDescent="0.3">
      <c r="B497" s="27">
        <v>487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1</v>
      </c>
      <c r="T497" s="5">
        <v>0</v>
      </c>
      <c r="U497" s="5">
        <v>0</v>
      </c>
      <c r="V497" s="5">
        <v>1</v>
      </c>
      <c r="W497" s="5">
        <v>3385</v>
      </c>
      <c r="X497" s="5">
        <v>0</v>
      </c>
      <c r="Y497" s="5">
        <v>0</v>
      </c>
      <c r="Z497" s="5">
        <v>0</v>
      </c>
      <c r="AA497" s="5">
        <v>1</v>
      </c>
      <c r="AB497" s="5">
        <v>0</v>
      </c>
      <c r="AC497" s="5">
        <v>0</v>
      </c>
      <c r="AD497" s="5">
        <v>1</v>
      </c>
      <c r="AE497" s="5">
        <v>0</v>
      </c>
      <c r="AF497" s="5">
        <v>0</v>
      </c>
      <c r="AG497" s="5">
        <v>0</v>
      </c>
      <c r="AH497" s="5">
        <v>0</v>
      </c>
      <c r="AI497" s="5">
        <v>2.75</v>
      </c>
      <c r="AJ497" s="5">
        <v>2.75</v>
      </c>
      <c r="AK497" s="29">
        <v>0</v>
      </c>
    </row>
    <row r="498" spans="2:37" ht="12" customHeight="1" x14ac:dyDescent="0.3">
      <c r="B498" s="27">
        <v>488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1</v>
      </c>
      <c r="T498" s="5">
        <v>0</v>
      </c>
      <c r="U498" s="5">
        <v>0</v>
      </c>
      <c r="V498" s="5">
        <v>1</v>
      </c>
      <c r="W498" s="5">
        <v>3385</v>
      </c>
      <c r="X498" s="5">
        <v>0</v>
      </c>
      <c r="Y498" s="5">
        <v>0</v>
      </c>
      <c r="Z498" s="5">
        <v>0</v>
      </c>
      <c r="AA498" s="5">
        <v>1</v>
      </c>
      <c r="AB498" s="5">
        <v>0</v>
      </c>
      <c r="AC498" s="5">
        <v>0</v>
      </c>
      <c r="AD498" s="5">
        <v>1</v>
      </c>
      <c r="AE498" s="5">
        <v>0</v>
      </c>
      <c r="AF498" s="5">
        <v>0</v>
      </c>
      <c r="AG498" s="5">
        <v>0</v>
      </c>
      <c r="AH498" s="5">
        <v>0</v>
      </c>
      <c r="AI498" s="5">
        <v>2.75</v>
      </c>
      <c r="AJ498" s="5">
        <v>2.75</v>
      </c>
      <c r="AK498" s="29">
        <v>0</v>
      </c>
    </row>
    <row r="499" spans="2:37" ht="12" customHeight="1" x14ac:dyDescent="0.3">
      <c r="B499" s="27">
        <v>489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1</v>
      </c>
      <c r="T499" s="5">
        <v>0</v>
      </c>
      <c r="U499" s="5">
        <v>0</v>
      </c>
      <c r="V499" s="5">
        <v>1</v>
      </c>
      <c r="W499" s="5">
        <v>3385</v>
      </c>
      <c r="X499" s="5">
        <v>0</v>
      </c>
      <c r="Y499" s="5">
        <v>0</v>
      </c>
      <c r="Z499" s="5">
        <v>0</v>
      </c>
      <c r="AA499" s="5">
        <v>1</v>
      </c>
      <c r="AB499" s="5">
        <v>0</v>
      </c>
      <c r="AC499" s="5">
        <v>0</v>
      </c>
      <c r="AD499" s="5">
        <v>1</v>
      </c>
      <c r="AE499" s="5">
        <v>0</v>
      </c>
      <c r="AF499" s="5">
        <v>0</v>
      </c>
      <c r="AG499" s="5">
        <v>0</v>
      </c>
      <c r="AH499" s="5">
        <v>0</v>
      </c>
      <c r="AI499" s="5">
        <v>2.75</v>
      </c>
      <c r="AJ499" s="5">
        <v>2.75</v>
      </c>
      <c r="AK499" s="29">
        <v>0</v>
      </c>
    </row>
    <row r="500" spans="2:37" ht="12" customHeight="1" x14ac:dyDescent="0.3">
      <c r="B500" s="27">
        <v>490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1</v>
      </c>
      <c r="T500" s="5">
        <v>0</v>
      </c>
      <c r="U500" s="5">
        <v>0</v>
      </c>
      <c r="V500" s="5">
        <v>1</v>
      </c>
      <c r="W500" s="5">
        <v>3385</v>
      </c>
      <c r="X500" s="5">
        <v>0</v>
      </c>
      <c r="Y500" s="5">
        <v>0</v>
      </c>
      <c r="Z500" s="5">
        <v>0</v>
      </c>
      <c r="AA500" s="5">
        <v>1</v>
      </c>
      <c r="AB500" s="5">
        <v>0</v>
      </c>
      <c r="AC500" s="5">
        <v>0</v>
      </c>
      <c r="AD500" s="5">
        <v>1</v>
      </c>
      <c r="AE500" s="5">
        <v>0</v>
      </c>
      <c r="AF500" s="5">
        <v>0</v>
      </c>
      <c r="AG500" s="5">
        <v>0</v>
      </c>
      <c r="AH500" s="5">
        <v>0</v>
      </c>
      <c r="AI500" s="5">
        <v>2.75</v>
      </c>
      <c r="AJ500" s="5">
        <v>2.75</v>
      </c>
      <c r="AK500" s="29">
        <v>0</v>
      </c>
    </row>
    <row r="501" spans="2:37" ht="12" customHeight="1" x14ac:dyDescent="0.3">
      <c r="B501" s="27">
        <v>491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1</v>
      </c>
      <c r="T501" s="5">
        <v>0</v>
      </c>
      <c r="U501" s="5">
        <v>0</v>
      </c>
      <c r="V501" s="5">
        <v>1</v>
      </c>
      <c r="W501" s="5">
        <v>3385</v>
      </c>
      <c r="X501" s="5">
        <v>0</v>
      </c>
      <c r="Y501" s="5">
        <v>0</v>
      </c>
      <c r="Z501" s="5">
        <v>0</v>
      </c>
      <c r="AA501" s="5">
        <v>1</v>
      </c>
      <c r="AB501" s="5">
        <v>0</v>
      </c>
      <c r="AC501" s="5">
        <v>0</v>
      </c>
      <c r="AD501" s="5">
        <v>1</v>
      </c>
      <c r="AE501" s="5">
        <v>0</v>
      </c>
      <c r="AF501" s="5">
        <v>0</v>
      </c>
      <c r="AG501" s="5">
        <v>0</v>
      </c>
      <c r="AH501" s="5">
        <v>0</v>
      </c>
      <c r="AI501" s="5">
        <v>2.75</v>
      </c>
      <c r="AJ501" s="5">
        <v>2.75</v>
      </c>
      <c r="AK501" s="29">
        <v>0</v>
      </c>
    </row>
    <row r="502" spans="2:37" ht="12" customHeight="1" x14ac:dyDescent="0.3">
      <c r="B502" s="27">
        <v>492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1</v>
      </c>
      <c r="T502" s="5">
        <v>0</v>
      </c>
      <c r="U502" s="5">
        <v>0</v>
      </c>
      <c r="V502" s="5">
        <v>1</v>
      </c>
      <c r="W502" s="5">
        <v>3385</v>
      </c>
      <c r="X502" s="5">
        <v>0</v>
      </c>
      <c r="Y502" s="5">
        <v>0</v>
      </c>
      <c r="Z502" s="5">
        <v>0</v>
      </c>
      <c r="AA502" s="5">
        <v>1</v>
      </c>
      <c r="AB502" s="5">
        <v>0</v>
      </c>
      <c r="AC502" s="5">
        <v>0</v>
      </c>
      <c r="AD502" s="5">
        <v>1</v>
      </c>
      <c r="AE502" s="5">
        <v>0</v>
      </c>
      <c r="AF502" s="5">
        <v>0</v>
      </c>
      <c r="AG502" s="5">
        <v>0</v>
      </c>
      <c r="AH502" s="5">
        <v>0</v>
      </c>
      <c r="AI502" s="5">
        <v>2.75</v>
      </c>
      <c r="AJ502" s="5">
        <v>2.75</v>
      </c>
      <c r="AK502" s="29">
        <v>0</v>
      </c>
    </row>
    <row r="503" spans="2:37" ht="12" customHeight="1" x14ac:dyDescent="0.3">
      <c r="B503" s="27">
        <v>493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1</v>
      </c>
      <c r="T503" s="5">
        <v>0</v>
      </c>
      <c r="U503" s="5">
        <v>0</v>
      </c>
      <c r="V503" s="5">
        <v>1</v>
      </c>
      <c r="W503" s="5">
        <v>3385</v>
      </c>
      <c r="X503" s="5">
        <v>0</v>
      </c>
      <c r="Y503" s="5">
        <v>0</v>
      </c>
      <c r="Z503" s="5">
        <v>0</v>
      </c>
      <c r="AA503" s="5">
        <v>1</v>
      </c>
      <c r="AB503" s="5">
        <v>0</v>
      </c>
      <c r="AC503" s="5">
        <v>0</v>
      </c>
      <c r="AD503" s="5">
        <v>1</v>
      </c>
      <c r="AE503" s="5">
        <v>0</v>
      </c>
      <c r="AF503" s="5">
        <v>0</v>
      </c>
      <c r="AG503" s="5">
        <v>0</v>
      </c>
      <c r="AH503" s="5">
        <v>0</v>
      </c>
      <c r="AI503" s="5">
        <v>2.75</v>
      </c>
      <c r="AJ503" s="5">
        <v>2.75</v>
      </c>
      <c r="AK503" s="29">
        <v>0</v>
      </c>
    </row>
    <row r="504" spans="2:37" ht="12" customHeight="1" x14ac:dyDescent="0.3">
      <c r="B504" s="27">
        <v>494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1</v>
      </c>
      <c r="T504" s="5">
        <v>0</v>
      </c>
      <c r="U504" s="5">
        <v>0</v>
      </c>
      <c r="V504" s="5">
        <v>1</v>
      </c>
      <c r="W504" s="5">
        <v>3385</v>
      </c>
      <c r="X504" s="5">
        <v>0</v>
      </c>
      <c r="Y504" s="5">
        <v>0</v>
      </c>
      <c r="Z504" s="5">
        <v>0</v>
      </c>
      <c r="AA504" s="5">
        <v>1</v>
      </c>
      <c r="AB504" s="5">
        <v>0</v>
      </c>
      <c r="AC504" s="5">
        <v>0</v>
      </c>
      <c r="AD504" s="5">
        <v>1</v>
      </c>
      <c r="AE504" s="5">
        <v>0</v>
      </c>
      <c r="AF504" s="5">
        <v>0</v>
      </c>
      <c r="AG504" s="5">
        <v>0</v>
      </c>
      <c r="AH504" s="5">
        <v>0</v>
      </c>
      <c r="AI504" s="5">
        <v>2.75</v>
      </c>
      <c r="AJ504" s="5">
        <v>2.75</v>
      </c>
      <c r="AK504" s="29">
        <v>0</v>
      </c>
    </row>
    <row r="505" spans="2:37" ht="12" customHeight="1" x14ac:dyDescent="0.3">
      <c r="B505" s="27">
        <v>495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1</v>
      </c>
      <c r="T505" s="5">
        <v>0</v>
      </c>
      <c r="U505" s="5">
        <v>0</v>
      </c>
      <c r="V505" s="5">
        <v>1</v>
      </c>
      <c r="W505" s="5">
        <v>3385</v>
      </c>
      <c r="X505" s="5">
        <v>0</v>
      </c>
      <c r="Y505" s="5">
        <v>0</v>
      </c>
      <c r="Z505" s="5">
        <v>0</v>
      </c>
      <c r="AA505" s="5">
        <v>1</v>
      </c>
      <c r="AB505" s="5">
        <v>0</v>
      </c>
      <c r="AC505" s="5">
        <v>0</v>
      </c>
      <c r="AD505" s="5">
        <v>1</v>
      </c>
      <c r="AE505" s="5">
        <v>0</v>
      </c>
      <c r="AF505" s="5">
        <v>0</v>
      </c>
      <c r="AG505" s="5">
        <v>0</v>
      </c>
      <c r="AH505" s="5">
        <v>0</v>
      </c>
      <c r="AI505" s="5">
        <v>2.75</v>
      </c>
      <c r="AJ505" s="5">
        <v>2.75</v>
      </c>
      <c r="AK505" s="29">
        <v>0</v>
      </c>
    </row>
    <row r="506" spans="2:37" ht="12" customHeight="1" x14ac:dyDescent="0.3">
      <c r="B506" s="27">
        <v>496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1</v>
      </c>
      <c r="T506" s="5">
        <v>0</v>
      </c>
      <c r="U506" s="5">
        <v>0</v>
      </c>
      <c r="V506" s="5">
        <v>1</v>
      </c>
      <c r="W506" s="5">
        <v>3385</v>
      </c>
      <c r="X506" s="5">
        <v>0</v>
      </c>
      <c r="Y506" s="5">
        <v>0</v>
      </c>
      <c r="Z506" s="5">
        <v>0</v>
      </c>
      <c r="AA506" s="5">
        <v>1</v>
      </c>
      <c r="AB506" s="5">
        <v>0</v>
      </c>
      <c r="AC506" s="5">
        <v>0</v>
      </c>
      <c r="AD506" s="5">
        <v>1</v>
      </c>
      <c r="AE506" s="5">
        <v>0</v>
      </c>
      <c r="AF506" s="5">
        <v>0</v>
      </c>
      <c r="AG506" s="5">
        <v>0</v>
      </c>
      <c r="AH506" s="5">
        <v>0</v>
      </c>
      <c r="AI506" s="5">
        <v>2.75</v>
      </c>
      <c r="AJ506" s="5">
        <v>2.75</v>
      </c>
      <c r="AK506" s="29">
        <v>0</v>
      </c>
    </row>
    <row r="507" spans="2:37" ht="12" customHeight="1" x14ac:dyDescent="0.3">
      <c r="B507" s="27">
        <v>497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1</v>
      </c>
      <c r="T507" s="5">
        <v>0</v>
      </c>
      <c r="U507" s="5">
        <v>0</v>
      </c>
      <c r="V507" s="5">
        <v>1</v>
      </c>
      <c r="W507" s="5">
        <v>3385</v>
      </c>
      <c r="X507" s="5">
        <v>0</v>
      </c>
      <c r="Y507" s="5">
        <v>0</v>
      </c>
      <c r="Z507" s="5">
        <v>0</v>
      </c>
      <c r="AA507" s="5">
        <v>1</v>
      </c>
      <c r="AB507" s="5">
        <v>0</v>
      </c>
      <c r="AC507" s="5">
        <v>0</v>
      </c>
      <c r="AD507" s="5">
        <v>1</v>
      </c>
      <c r="AE507" s="5">
        <v>0</v>
      </c>
      <c r="AF507" s="5">
        <v>0</v>
      </c>
      <c r="AG507" s="5">
        <v>0</v>
      </c>
      <c r="AH507" s="5">
        <v>0</v>
      </c>
      <c r="AI507" s="5">
        <v>2.75</v>
      </c>
      <c r="AJ507" s="5">
        <v>2.75</v>
      </c>
      <c r="AK507" s="29">
        <v>0</v>
      </c>
    </row>
    <row r="508" spans="2:37" ht="12" customHeight="1" x14ac:dyDescent="0.3">
      <c r="B508" s="27">
        <v>498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1</v>
      </c>
      <c r="T508" s="5">
        <v>0</v>
      </c>
      <c r="U508" s="5">
        <v>0</v>
      </c>
      <c r="V508" s="5">
        <v>1</v>
      </c>
      <c r="W508" s="5">
        <v>3385</v>
      </c>
      <c r="X508" s="5">
        <v>0</v>
      </c>
      <c r="Y508" s="5">
        <v>0</v>
      </c>
      <c r="Z508" s="5">
        <v>0</v>
      </c>
      <c r="AA508" s="5">
        <v>1</v>
      </c>
      <c r="AB508" s="5">
        <v>0</v>
      </c>
      <c r="AC508" s="5">
        <v>0</v>
      </c>
      <c r="AD508" s="5">
        <v>1</v>
      </c>
      <c r="AE508" s="5">
        <v>0</v>
      </c>
      <c r="AF508" s="5">
        <v>0</v>
      </c>
      <c r="AG508" s="5">
        <v>0</v>
      </c>
      <c r="AH508" s="5">
        <v>0</v>
      </c>
      <c r="AI508" s="5">
        <v>2.75</v>
      </c>
      <c r="AJ508" s="5">
        <v>2.75</v>
      </c>
      <c r="AK508" s="29">
        <v>0</v>
      </c>
    </row>
    <row r="509" spans="2:37" ht="12" customHeight="1" x14ac:dyDescent="0.3">
      <c r="B509" s="27">
        <v>499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1</v>
      </c>
      <c r="T509" s="5">
        <v>0</v>
      </c>
      <c r="U509" s="5">
        <v>0</v>
      </c>
      <c r="V509" s="5">
        <v>1</v>
      </c>
      <c r="W509" s="5">
        <v>3385</v>
      </c>
      <c r="X509" s="5">
        <v>0</v>
      </c>
      <c r="Y509" s="5">
        <v>0</v>
      </c>
      <c r="Z509" s="5">
        <v>0</v>
      </c>
      <c r="AA509" s="5">
        <v>1</v>
      </c>
      <c r="AB509" s="5">
        <v>0</v>
      </c>
      <c r="AC509" s="5">
        <v>0</v>
      </c>
      <c r="AD509" s="5">
        <v>1</v>
      </c>
      <c r="AE509" s="5">
        <v>0</v>
      </c>
      <c r="AF509" s="5">
        <v>0</v>
      </c>
      <c r="AG509" s="5">
        <v>0</v>
      </c>
      <c r="AH509" s="5">
        <v>0</v>
      </c>
      <c r="AI509" s="5">
        <v>2.75</v>
      </c>
      <c r="AJ509" s="5">
        <v>2.75</v>
      </c>
      <c r="AK509" s="29">
        <v>0</v>
      </c>
    </row>
    <row r="510" spans="2:37" ht="12" customHeight="1" x14ac:dyDescent="0.3">
      <c r="B510" s="27">
        <v>500</v>
      </c>
      <c r="D510" s="5">
        <v>0</v>
      </c>
      <c r="E510" s="5">
        <v>0</v>
      </c>
      <c r="F510" s="5">
        <v>0</v>
      </c>
      <c r="G510" s="5">
        <v>0</v>
      </c>
      <c r="H510" s="5">
        <v>1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1</v>
      </c>
      <c r="W510" s="5">
        <v>5564</v>
      </c>
      <c r="X510" s="5">
        <v>0</v>
      </c>
      <c r="Y510" s="5">
        <v>0</v>
      </c>
      <c r="Z510" s="5">
        <v>0</v>
      </c>
      <c r="AA510" s="5">
        <v>1</v>
      </c>
      <c r="AB510" s="5">
        <v>0</v>
      </c>
      <c r="AC510" s="5">
        <v>0</v>
      </c>
      <c r="AD510" s="5">
        <v>1</v>
      </c>
      <c r="AE510" s="5">
        <v>0</v>
      </c>
      <c r="AF510" s="5">
        <v>0</v>
      </c>
      <c r="AG510" s="5">
        <v>0</v>
      </c>
      <c r="AH510" s="5">
        <v>0</v>
      </c>
      <c r="AI510" s="5">
        <v>2.79</v>
      </c>
      <c r="AJ510" s="5">
        <v>2.79</v>
      </c>
      <c r="AK510" s="29">
        <v>0</v>
      </c>
    </row>
    <row r="511" spans="2:37" ht="12" customHeight="1" x14ac:dyDescent="0.3">
      <c r="B511" s="27">
        <v>501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1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1</v>
      </c>
      <c r="W511" s="5">
        <v>841</v>
      </c>
      <c r="X511" s="5">
        <v>0</v>
      </c>
      <c r="Y511" s="5">
        <v>0</v>
      </c>
      <c r="Z511" s="5">
        <v>1</v>
      </c>
      <c r="AA511" s="5">
        <v>0</v>
      </c>
      <c r="AB511" s="5">
        <v>0</v>
      </c>
      <c r="AC511" s="5">
        <v>1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8</v>
      </c>
      <c r="AJ511" s="5">
        <v>0.99</v>
      </c>
      <c r="AK511" s="29">
        <v>1</v>
      </c>
    </row>
    <row r="512" spans="2:37" ht="12" customHeight="1" x14ac:dyDescent="0.3">
      <c r="B512" s="27">
        <v>502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1</v>
      </c>
      <c r="V512" s="5">
        <v>0</v>
      </c>
      <c r="W512" s="5">
        <v>118</v>
      </c>
      <c r="X512" s="5">
        <v>0</v>
      </c>
      <c r="Y512" s="5">
        <v>0</v>
      </c>
      <c r="Z512" s="5">
        <v>0</v>
      </c>
      <c r="AA512" s="5">
        <v>1</v>
      </c>
      <c r="AB512" s="5">
        <v>0</v>
      </c>
      <c r="AC512" s="5">
        <v>0</v>
      </c>
      <c r="AD512" s="5">
        <v>0</v>
      </c>
      <c r="AE512" s="5">
        <v>0</v>
      </c>
      <c r="AF512" s="5">
        <v>1</v>
      </c>
      <c r="AG512" s="5">
        <v>0</v>
      </c>
      <c r="AH512" s="5">
        <v>0</v>
      </c>
      <c r="AI512" s="5">
        <v>14.28</v>
      </c>
      <c r="AJ512" s="5">
        <v>1.76715</v>
      </c>
      <c r="AK512" s="29">
        <v>1</v>
      </c>
    </row>
    <row r="513" spans="2:37" ht="12" customHeight="1" x14ac:dyDescent="0.3">
      <c r="B513" s="27">
        <v>503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1</v>
      </c>
      <c r="V513" s="5">
        <v>0</v>
      </c>
      <c r="W513" s="5">
        <v>105</v>
      </c>
      <c r="X513" s="5">
        <v>0</v>
      </c>
      <c r="Y513" s="5">
        <v>0</v>
      </c>
      <c r="Z513" s="5">
        <v>0</v>
      </c>
      <c r="AA513" s="5">
        <v>1</v>
      </c>
      <c r="AB513" s="5">
        <v>0</v>
      </c>
      <c r="AC513" s="5">
        <v>0</v>
      </c>
      <c r="AD513" s="5">
        <v>0</v>
      </c>
      <c r="AE513" s="5">
        <v>0</v>
      </c>
      <c r="AF513" s="5">
        <v>1</v>
      </c>
      <c r="AG513" s="5">
        <v>0</v>
      </c>
      <c r="AH513" s="5">
        <v>0</v>
      </c>
      <c r="AI513" s="5">
        <v>5.71</v>
      </c>
      <c r="AJ513" s="5">
        <v>4.4430937500000001</v>
      </c>
      <c r="AK513" s="29">
        <v>1</v>
      </c>
    </row>
    <row r="514" spans="2:37" ht="12" customHeight="1" x14ac:dyDescent="0.3">
      <c r="B514" s="27">
        <v>504</v>
      </c>
      <c r="D514" s="5">
        <v>1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1</v>
      </c>
      <c r="U514" s="5">
        <v>0</v>
      </c>
      <c r="V514" s="5">
        <v>0</v>
      </c>
      <c r="W514" s="5">
        <v>578</v>
      </c>
      <c r="X514" s="5">
        <v>0</v>
      </c>
      <c r="Y514" s="5">
        <v>0</v>
      </c>
      <c r="Z514" s="5">
        <v>0</v>
      </c>
      <c r="AA514" s="5">
        <v>0</v>
      </c>
      <c r="AB514" s="5">
        <v>1</v>
      </c>
      <c r="AC514" s="5">
        <v>1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4.9300000003399997</v>
      </c>
      <c r="AJ514" s="5">
        <v>2.4465586036600002</v>
      </c>
      <c r="AK514" s="29">
        <v>1</v>
      </c>
    </row>
    <row r="515" spans="2:37" ht="12" customHeight="1" x14ac:dyDescent="0.3">
      <c r="B515" s="27">
        <v>505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1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1</v>
      </c>
      <c r="U515" s="5">
        <v>0</v>
      </c>
      <c r="V515" s="5">
        <v>0</v>
      </c>
      <c r="W515" s="5">
        <v>113</v>
      </c>
      <c r="X515" s="5">
        <v>0</v>
      </c>
      <c r="Y515" s="5">
        <v>0</v>
      </c>
      <c r="Z515" s="5">
        <v>0</v>
      </c>
      <c r="AA515" s="5">
        <v>1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1</v>
      </c>
      <c r="AH515" s="5">
        <v>0</v>
      </c>
      <c r="AI515" s="5">
        <v>9.84</v>
      </c>
      <c r="AJ515" s="5">
        <v>1.23</v>
      </c>
      <c r="AK515" s="29">
        <v>1</v>
      </c>
    </row>
    <row r="516" spans="2:37" ht="12" customHeight="1" x14ac:dyDescent="0.3">
      <c r="B516" s="27">
        <v>506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1</v>
      </c>
      <c r="T516" s="5">
        <v>0</v>
      </c>
      <c r="U516" s="5">
        <v>1</v>
      </c>
      <c r="V516" s="5">
        <v>0</v>
      </c>
      <c r="W516" s="5">
        <v>293</v>
      </c>
      <c r="X516" s="5">
        <v>0</v>
      </c>
      <c r="Y516" s="5">
        <v>0</v>
      </c>
      <c r="Z516" s="5">
        <v>0</v>
      </c>
      <c r="AA516" s="5">
        <v>0</v>
      </c>
      <c r="AB516" s="5">
        <v>1</v>
      </c>
      <c r="AC516" s="5">
        <v>0</v>
      </c>
      <c r="AD516" s="5">
        <v>0</v>
      </c>
      <c r="AE516" s="5">
        <v>0</v>
      </c>
      <c r="AF516" s="5">
        <v>1</v>
      </c>
      <c r="AG516" s="5">
        <v>0</v>
      </c>
      <c r="AH516" s="5">
        <v>0</v>
      </c>
      <c r="AI516" s="5">
        <v>5.71</v>
      </c>
      <c r="AJ516" s="5">
        <v>4.4609375</v>
      </c>
      <c r="AK516" s="29">
        <v>1</v>
      </c>
    </row>
    <row r="517" spans="2:37" ht="12" customHeight="1" x14ac:dyDescent="0.3">
      <c r="B517" s="27">
        <v>507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1</v>
      </c>
      <c r="T517" s="5">
        <v>1</v>
      </c>
      <c r="U517" s="5">
        <v>0</v>
      </c>
      <c r="V517" s="5">
        <v>0</v>
      </c>
      <c r="W517" s="5">
        <v>638</v>
      </c>
      <c r="X517" s="5">
        <v>0</v>
      </c>
      <c r="Y517" s="5">
        <v>0</v>
      </c>
      <c r="Z517" s="5">
        <v>0</v>
      </c>
      <c r="AA517" s="5">
        <v>0</v>
      </c>
      <c r="AB517" s="5">
        <v>1</v>
      </c>
      <c r="AC517" s="5">
        <v>0</v>
      </c>
      <c r="AD517" s="5">
        <v>0</v>
      </c>
      <c r="AE517" s="5">
        <v>1</v>
      </c>
      <c r="AF517" s="5">
        <v>0</v>
      </c>
      <c r="AG517" s="5">
        <v>0</v>
      </c>
      <c r="AH517" s="5">
        <v>0</v>
      </c>
      <c r="AI517" s="5">
        <v>9.8600000006799995</v>
      </c>
      <c r="AJ517" s="5">
        <v>1.2294264340000001</v>
      </c>
      <c r="AK517" s="29">
        <v>1</v>
      </c>
    </row>
    <row r="518" spans="2:37" ht="12" customHeight="1" x14ac:dyDescent="0.3">
      <c r="B518" s="27">
        <v>508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1</v>
      </c>
      <c r="W518" s="5">
        <v>2956</v>
      </c>
      <c r="X518" s="5">
        <v>0</v>
      </c>
      <c r="Y518" s="5">
        <v>1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1</v>
      </c>
      <c r="AF518" s="5">
        <v>0</v>
      </c>
      <c r="AG518" s="5">
        <v>0</v>
      </c>
      <c r="AH518" s="5">
        <v>0</v>
      </c>
      <c r="AI518" s="5">
        <v>81.55</v>
      </c>
      <c r="AJ518" s="5">
        <v>0.1</v>
      </c>
      <c r="AK518" s="29">
        <v>1</v>
      </c>
    </row>
    <row r="519" spans="2:37" ht="12" customHeight="1" x14ac:dyDescent="0.3">
      <c r="B519" s="27">
        <v>509</v>
      </c>
      <c r="D519" s="5">
        <v>1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1</v>
      </c>
      <c r="V519" s="5">
        <v>0</v>
      </c>
      <c r="W519" s="5">
        <v>18</v>
      </c>
      <c r="X519" s="5">
        <v>0</v>
      </c>
      <c r="Y519" s="5">
        <v>0</v>
      </c>
      <c r="Z519" s="5">
        <v>0</v>
      </c>
      <c r="AA519" s="5">
        <v>1</v>
      </c>
      <c r="AB519" s="5">
        <v>0</v>
      </c>
      <c r="AC519" s="5">
        <v>0</v>
      </c>
      <c r="AD519" s="5">
        <v>0</v>
      </c>
      <c r="AE519" s="5">
        <v>0</v>
      </c>
      <c r="AF519" s="5">
        <v>1</v>
      </c>
      <c r="AG519" s="5">
        <v>0</v>
      </c>
      <c r="AH519" s="5">
        <v>0</v>
      </c>
      <c r="AI519" s="5">
        <v>9.8199999975000001</v>
      </c>
      <c r="AJ519" s="5">
        <v>2.6781818174999996</v>
      </c>
      <c r="AK519" s="29">
        <v>1</v>
      </c>
    </row>
    <row r="520" spans="2:37" ht="12" customHeight="1" x14ac:dyDescent="0.3">
      <c r="B520" s="27">
        <v>510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1</v>
      </c>
      <c r="S520" s="5">
        <v>0</v>
      </c>
      <c r="T520" s="5">
        <v>0</v>
      </c>
      <c r="U520" s="5">
        <v>1</v>
      </c>
      <c r="V520" s="5">
        <v>0</v>
      </c>
      <c r="W520" s="5">
        <v>79</v>
      </c>
      <c r="X520" s="5">
        <v>0</v>
      </c>
      <c r="Y520" s="5">
        <v>0</v>
      </c>
      <c r="Z520" s="5">
        <v>0</v>
      </c>
      <c r="AA520" s="5">
        <v>1</v>
      </c>
      <c r="AB520" s="5">
        <v>0</v>
      </c>
      <c r="AC520" s="5">
        <v>0</v>
      </c>
      <c r="AD520" s="5">
        <v>0</v>
      </c>
      <c r="AE520" s="5">
        <v>0</v>
      </c>
      <c r="AF520" s="5">
        <v>1</v>
      </c>
      <c r="AG520" s="5">
        <v>0</v>
      </c>
      <c r="AH520" s="5">
        <v>0</v>
      </c>
      <c r="AI520" s="5">
        <v>15.150000001530001</v>
      </c>
      <c r="AJ520" s="5">
        <v>1.7666077740300001</v>
      </c>
      <c r="AK520" s="29">
        <v>1</v>
      </c>
    </row>
    <row r="521" spans="2:37" ht="12" customHeight="1" x14ac:dyDescent="0.3">
      <c r="B521" s="27">
        <v>511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1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1</v>
      </c>
      <c r="W521" s="5">
        <v>411</v>
      </c>
      <c r="X521" s="5">
        <v>0</v>
      </c>
      <c r="Y521" s="5">
        <v>0</v>
      </c>
      <c r="Z521" s="5">
        <v>1</v>
      </c>
      <c r="AA521" s="5">
        <v>0</v>
      </c>
      <c r="AB521" s="5">
        <v>0</v>
      </c>
      <c r="AC521" s="5">
        <v>1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8.5</v>
      </c>
      <c r="AJ521" s="5">
        <v>0.99</v>
      </c>
      <c r="AK521" s="29">
        <v>1</v>
      </c>
    </row>
    <row r="522" spans="2:37" ht="12" customHeight="1" x14ac:dyDescent="0.3">
      <c r="B522" s="27">
        <v>512</v>
      </c>
      <c r="D522" s="5">
        <v>1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1</v>
      </c>
      <c r="U522" s="5">
        <v>0</v>
      </c>
      <c r="V522" s="5">
        <v>0</v>
      </c>
      <c r="W522" s="5">
        <v>170</v>
      </c>
      <c r="X522" s="5">
        <v>0</v>
      </c>
      <c r="Y522" s="5">
        <v>0</v>
      </c>
      <c r="Z522" s="5">
        <v>0</v>
      </c>
      <c r="AA522" s="5">
        <v>1</v>
      </c>
      <c r="AB522" s="5">
        <v>0</v>
      </c>
      <c r="AC522" s="5">
        <v>0</v>
      </c>
      <c r="AD522" s="5">
        <v>0</v>
      </c>
      <c r="AE522" s="5">
        <v>0</v>
      </c>
      <c r="AF522" s="5">
        <v>1</v>
      </c>
      <c r="AG522" s="5">
        <v>0</v>
      </c>
      <c r="AH522" s="5">
        <v>0</v>
      </c>
      <c r="AI522" s="5">
        <v>10.450000002500001</v>
      </c>
      <c r="AJ522" s="5">
        <v>1.229411765</v>
      </c>
      <c r="AK522" s="29">
        <v>1</v>
      </c>
    </row>
    <row r="523" spans="2:37" ht="12" customHeight="1" x14ac:dyDescent="0.3">
      <c r="B523" s="27">
        <v>513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1</v>
      </c>
      <c r="S523" s="5">
        <v>0</v>
      </c>
      <c r="T523" s="5">
        <v>0</v>
      </c>
      <c r="U523" s="5">
        <v>0</v>
      </c>
      <c r="V523" s="5">
        <v>1</v>
      </c>
      <c r="W523" s="5">
        <v>2378</v>
      </c>
      <c r="X523" s="5">
        <v>1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1</v>
      </c>
      <c r="AF523" s="5">
        <v>0</v>
      </c>
      <c r="AG523" s="5">
        <v>0</v>
      </c>
      <c r="AH523" s="5">
        <v>0</v>
      </c>
      <c r="AI523" s="5">
        <v>860</v>
      </c>
      <c r="AJ523" s="5">
        <v>0.01</v>
      </c>
      <c r="AK523" s="29">
        <v>1</v>
      </c>
    </row>
    <row r="524" spans="2:37" ht="12" customHeight="1" x14ac:dyDescent="0.3">
      <c r="B524" s="27">
        <v>514</v>
      </c>
      <c r="D524" s="5">
        <v>1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1</v>
      </c>
      <c r="W524" s="5">
        <v>119</v>
      </c>
      <c r="X524" s="5">
        <v>0</v>
      </c>
      <c r="Y524" s="5">
        <v>0</v>
      </c>
      <c r="Z524" s="5">
        <v>0</v>
      </c>
      <c r="AA524" s="5">
        <v>0</v>
      </c>
      <c r="AB524" s="5">
        <v>1</v>
      </c>
      <c r="AC524" s="5">
        <v>0</v>
      </c>
      <c r="AD524" s="5">
        <v>1</v>
      </c>
      <c r="AE524" s="5">
        <v>0</v>
      </c>
      <c r="AF524" s="5">
        <v>0</v>
      </c>
      <c r="AG524" s="5">
        <v>0</v>
      </c>
      <c r="AH524" s="5">
        <v>0</v>
      </c>
      <c r="AI524" s="5">
        <v>860</v>
      </c>
      <c r="AJ524" s="5">
        <v>0.01</v>
      </c>
      <c r="AK524" s="29">
        <v>1</v>
      </c>
    </row>
    <row r="525" spans="2:37" ht="12" customHeight="1" x14ac:dyDescent="0.3">
      <c r="B525" s="27">
        <v>515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1</v>
      </c>
      <c r="V525" s="5">
        <v>0</v>
      </c>
      <c r="W525" s="5">
        <v>232</v>
      </c>
      <c r="X525" s="5">
        <v>0</v>
      </c>
      <c r="Y525" s="5">
        <v>1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1</v>
      </c>
      <c r="AG525" s="5">
        <v>0</v>
      </c>
      <c r="AH525" s="5">
        <v>0</v>
      </c>
      <c r="AI525" s="5">
        <v>5.3399999992299998</v>
      </c>
      <c r="AJ525" s="5">
        <v>5.3399999992299998</v>
      </c>
      <c r="AK525" s="29">
        <v>0</v>
      </c>
    </row>
    <row r="526" spans="2:37" ht="12" customHeight="1" x14ac:dyDescent="0.3">
      <c r="B526" s="27">
        <v>516</v>
      </c>
      <c r="D526" s="5">
        <v>0</v>
      </c>
      <c r="E526" s="5">
        <v>0</v>
      </c>
      <c r="F526" s="5">
        <v>1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1</v>
      </c>
      <c r="W526" s="5">
        <v>638</v>
      </c>
      <c r="X526" s="5">
        <v>0</v>
      </c>
      <c r="Y526" s="5">
        <v>1</v>
      </c>
      <c r="Z526" s="5">
        <v>0</v>
      </c>
      <c r="AA526" s="5">
        <v>0</v>
      </c>
      <c r="AB526" s="5">
        <v>0</v>
      </c>
      <c r="AC526" s="5">
        <v>0</v>
      </c>
      <c r="AD526" s="5">
        <v>1</v>
      </c>
      <c r="AE526" s="5">
        <v>0</v>
      </c>
      <c r="AF526" s="5">
        <v>0</v>
      </c>
      <c r="AG526" s="5">
        <v>0</v>
      </c>
      <c r="AH526" s="5">
        <v>0</v>
      </c>
      <c r="AI526" s="5">
        <v>2.99</v>
      </c>
      <c r="AJ526" s="5">
        <v>2.99</v>
      </c>
      <c r="AK526" s="29">
        <v>0</v>
      </c>
    </row>
    <row r="527" spans="2:37" ht="12" customHeight="1" x14ac:dyDescent="0.3">
      <c r="B527" s="27">
        <v>517</v>
      </c>
      <c r="D527" s="5">
        <v>0</v>
      </c>
      <c r="E527" s="5">
        <v>0</v>
      </c>
      <c r="F527" s="5">
        <v>0</v>
      </c>
      <c r="G527" s="5">
        <v>1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1</v>
      </c>
      <c r="U527" s="5">
        <v>0</v>
      </c>
      <c r="V527" s="5">
        <v>0</v>
      </c>
      <c r="W527" s="5">
        <v>315</v>
      </c>
      <c r="X527" s="5">
        <v>0</v>
      </c>
      <c r="Y527" s="5">
        <v>0</v>
      </c>
      <c r="Z527" s="5">
        <v>0</v>
      </c>
      <c r="AA527" s="5">
        <v>1</v>
      </c>
      <c r="AB527" s="5">
        <v>0</v>
      </c>
      <c r="AC527" s="5">
        <v>0</v>
      </c>
      <c r="AD527" s="5">
        <v>1</v>
      </c>
      <c r="AE527" s="5">
        <v>0</v>
      </c>
      <c r="AF527" s="5">
        <v>0</v>
      </c>
      <c r="AG527" s="5">
        <v>0</v>
      </c>
      <c r="AH527" s="5">
        <v>0</v>
      </c>
      <c r="AI527" s="5">
        <v>3.6800000006900002</v>
      </c>
      <c r="AJ527" s="5">
        <v>3.6800000006900002</v>
      </c>
      <c r="AK527" s="29">
        <v>0</v>
      </c>
    </row>
    <row r="528" spans="2:37" ht="12" customHeight="1" x14ac:dyDescent="0.3">
      <c r="B528" s="27">
        <v>518</v>
      </c>
      <c r="D528" s="5">
        <v>0</v>
      </c>
      <c r="E528" s="5">
        <v>0</v>
      </c>
      <c r="F528" s="5">
        <v>0</v>
      </c>
      <c r="G528" s="5">
        <v>0</v>
      </c>
      <c r="H528" s="5">
        <v>1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1</v>
      </c>
      <c r="V528" s="5">
        <v>0</v>
      </c>
      <c r="W528" s="5">
        <v>3380</v>
      </c>
      <c r="X528" s="5">
        <v>0</v>
      </c>
      <c r="Y528" s="5">
        <v>0</v>
      </c>
      <c r="Z528" s="5">
        <v>0</v>
      </c>
      <c r="AA528" s="5">
        <v>1</v>
      </c>
      <c r="AB528" s="5">
        <v>0</v>
      </c>
      <c r="AC528" s="5">
        <v>0</v>
      </c>
      <c r="AD528" s="5">
        <v>0</v>
      </c>
      <c r="AE528" s="5">
        <v>0</v>
      </c>
      <c r="AF528" s="5">
        <v>1</v>
      </c>
      <c r="AG528" s="5">
        <v>0</v>
      </c>
      <c r="AH528" s="5">
        <v>0</v>
      </c>
      <c r="AI528" s="5">
        <v>5.3399999992299998</v>
      </c>
      <c r="AJ528" s="5">
        <v>5.3399999992299998</v>
      </c>
      <c r="AK528" s="29">
        <v>0</v>
      </c>
    </row>
    <row r="529" spans="2:37" ht="12" customHeight="1" x14ac:dyDescent="0.3">
      <c r="B529" s="27">
        <v>519</v>
      </c>
      <c r="D529" s="5">
        <v>0</v>
      </c>
      <c r="E529" s="5">
        <v>0</v>
      </c>
      <c r="F529" s="5">
        <v>0</v>
      </c>
      <c r="G529" s="5">
        <v>0</v>
      </c>
      <c r="H529" s="5">
        <v>1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1</v>
      </c>
      <c r="V529" s="5">
        <v>0</v>
      </c>
      <c r="W529" s="5">
        <v>3380</v>
      </c>
      <c r="X529" s="5">
        <v>0</v>
      </c>
      <c r="Y529" s="5">
        <v>0</v>
      </c>
      <c r="Z529" s="5">
        <v>0</v>
      </c>
      <c r="AA529" s="5">
        <v>1</v>
      </c>
      <c r="AB529" s="5">
        <v>0</v>
      </c>
      <c r="AC529" s="5">
        <v>0</v>
      </c>
      <c r="AD529" s="5">
        <v>0</v>
      </c>
      <c r="AE529" s="5">
        <v>0</v>
      </c>
      <c r="AF529" s="5">
        <v>1</v>
      </c>
      <c r="AG529" s="5">
        <v>0</v>
      </c>
      <c r="AH529" s="5">
        <v>0</v>
      </c>
      <c r="AI529" s="5">
        <v>5.3399999992299998</v>
      </c>
      <c r="AJ529" s="5">
        <v>5.3399999992299998</v>
      </c>
      <c r="AK529" s="29">
        <v>0</v>
      </c>
    </row>
    <row r="530" spans="2:37" ht="12" customHeight="1" x14ac:dyDescent="0.3">
      <c r="B530" s="27">
        <v>520</v>
      </c>
      <c r="D530" s="5">
        <v>0</v>
      </c>
      <c r="E530" s="5">
        <v>0</v>
      </c>
      <c r="F530" s="5">
        <v>0</v>
      </c>
      <c r="G530" s="5">
        <v>0</v>
      </c>
      <c r="H530" s="5">
        <v>1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1</v>
      </c>
      <c r="V530" s="5">
        <v>0</v>
      </c>
      <c r="W530" s="5">
        <v>3380</v>
      </c>
      <c r="X530" s="5">
        <v>0</v>
      </c>
      <c r="Y530" s="5">
        <v>0</v>
      </c>
      <c r="Z530" s="5">
        <v>0</v>
      </c>
      <c r="AA530" s="5">
        <v>1</v>
      </c>
      <c r="AB530" s="5">
        <v>0</v>
      </c>
      <c r="AC530" s="5">
        <v>0</v>
      </c>
      <c r="AD530" s="5">
        <v>0</v>
      </c>
      <c r="AE530" s="5">
        <v>0</v>
      </c>
      <c r="AF530" s="5">
        <v>1</v>
      </c>
      <c r="AG530" s="5">
        <v>0</v>
      </c>
      <c r="AH530" s="5">
        <v>0</v>
      </c>
      <c r="AI530" s="5">
        <v>5.3399999992299998</v>
      </c>
      <c r="AJ530" s="5">
        <v>5.3399999992299998</v>
      </c>
      <c r="AK530" s="29">
        <v>0</v>
      </c>
    </row>
    <row r="531" spans="2:37" ht="12" customHeight="1" x14ac:dyDescent="0.3">
      <c r="B531" s="27">
        <v>521</v>
      </c>
      <c r="D531" s="5">
        <v>1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1</v>
      </c>
      <c r="W531" s="5">
        <v>3385</v>
      </c>
      <c r="X531" s="5">
        <v>0</v>
      </c>
      <c r="Y531" s="5">
        <v>0</v>
      </c>
      <c r="Z531" s="5">
        <v>0</v>
      </c>
      <c r="AA531" s="5">
        <v>1</v>
      </c>
      <c r="AB531" s="5">
        <v>0</v>
      </c>
      <c r="AC531" s="5">
        <v>0</v>
      </c>
      <c r="AD531" s="5">
        <v>1</v>
      </c>
      <c r="AE531" s="5">
        <v>0</v>
      </c>
      <c r="AF531" s="5">
        <v>0</v>
      </c>
      <c r="AG531" s="5">
        <v>0</v>
      </c>
      <c r="AH531" s="5">
        <v>0</v>
      </c>
      <c r="AI531" s="5">
        <v>2.99</v>
      </c>
      <c r="AJ531" s="5">
        <v>2.99</v>
      </c>
      <c r="AK531" s="29">
        <v>0</v>
      </c>
    </row>
    <row r="532" spans="2:37" ht="12" customHeight="1" x14ac:dyDescent="0.3">
      <c r="B532" s="27">
        <v>522</v>
      </c>
      <c r="D532" s="5">
        <v>1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1</v>
      </c>
      <c r="W532" s="5">
        <v>3613</v>
      </c>
      <c r="X532" s="5">
        <v>0</v>
      </c>
      <c r="Y532" s="5">
        <v>0</v>
      </c>
      <c r="Z532" s="5">
        <v>0</v>
      </c>
      <c r="AA532" s="5">
        <v>1</v>
      </c>
      <c r="AB532" s="5">
        <v>0</v>
      </c>
      <c r="AC532" s="5">
        <v>0</v>
      </c>
      <c r="AD532" s="5">
        <v>0</v>
      </c>
      <c r="AE532" s="5">
        <v>1</v>
      </c>
      <c r="AF532" s="5">
        <v>0</v>
      </c>
      <c r="AG532" s="5">
        <v>0</v>
      </c>
      <c r="AH532" s="5">
        <v>0</v>
      </c>
      <c r="AI532" s="5">
        <v>2.99</v>
      </c>
      <c r="AJ532" s="5">
        <v>2.99</v>
      </c>
      <c r="AK532" s="29">
        <v>0</v>
      </c>
    </row>
    <row r="533" spans="2:37" ht="12" customHeight="1" x14ac:dyDescent="0.3">
      <c r="B533" s="27">
        <v>523</v>
      </c>
      <c r="D533" s="5">
        <v>0</v>
      </c>
      <c r="E533" s="5">
        <v>0</v>
      </c>
      <c r="F533" s="5">
        <v>1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1</v>
      </c>
      <c r="W533" s="5">
        <v>3613</v>
      </c>
      <c r="X533" s="5">
        <v>0</v>
      </c>
      <c r="Y533" s="5">
        <v>0</v>
      </c>
      <c r="Z533" s="5">
        <v>0</v>
      </c>
      <c r="AA533" s="5">
        <v>1</v>
      </c>
      <c r="AB533" s="5">
        <v>0</v>
      </c>
      <c r="AC533" s="5">
        <v>0</v>
      </c>
      <c r="AD533" s="5">
        <v>0</v>
      </c>
      <c r="AE533" s="5">
        <v>1</v>
      </c>
      <c r="AF533" s="5">
        <v>0</v>
      </c>
      <c r="AG533" s="5">
        <v>0</v>
      </c>
      <c r="AH533" s="5">
        <v>0</v>
      </c>
      <c r="AI533" s="5">
        <v>2.99</v>
      </c>
      <c r="AJ533" s="5">
        <v>2.99</v>
      </c>
      <c r="AK533" s="29">
        <v>1</v>
      </c>
    </row>
    <row r="534" spans="2:37" ht="12" customHeight="1" x14ac:dyDescent="0.3">
      <c r="B534" s="27">
        <v>524</v>
      </c>
      <c r="D534" s="5">
        <v>1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1</v>
      </c>
      <c r="W534" s="5">
        <v>4390</v>
      </c>
      <c r="X534" s="5">
        <v>0</v>
      </c>
      <c r="Y534" s="5">
        <v>0</v>
      </c>
      <c r="Z534" s="5">
        <v>0</v>
      </c>
      <c r="AA534" s="5">
        <v>1</v>
      </c>
      <c r="AB534" s="5">
        <v>0</v>
      </c>
      <c r="AC534" s="5">
        <v>0</v>
      </c>
      <c r="AD534" s="5">
        <v>0</v>
      </c>
      <c r="AE534" s="5">
        <v>1</v>
      </c>
      <c r="AF534" s="5">
        <v>0</v>
      </c>
      <c r="AG534" s="5">
        <v>0</v>
      </c>
      <c r="AH534" s="5">
        <v>0</v>
      </c>
      <c r="AI534" s="5">
        <v>2.99</v>
      </c>
      <c r="AJ534" s="5">
        <v>2.99</v>
      </c>
      <c r="AK534" s="29">
        <v>1</v>
      </c>
    </row>
    <row r="535" spans="2:37" ht="12" customHeight="1" x14ac:dyDescent="0.3">
      <c r="B535" s="27">
        <v>525</v>
      </c>
      <c r="D535" s="5">
        <v>0</v>
      </c>
      <c r="E535" s="5">
        <v>0</v>
      </c>
      <c r="F535" s="5">
        <v>0</v>
      </c>
      <c r="G535" s="5">
        <v>0</v>
      </c>
      <c r="H535" s="5">
        <v>1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1</v>
      </c>
      <c r="W535" s="5">
        <v>5564</v>
      </c>
      <c r="X535" s="5">
        <v>0</v>
      </c>
      <c r="Y535" s="5">
        <v>0</v>
      </c>
      <c r="Z535" s="5">
        <v>0</v>
      </c>
      <c r="AA535" s="5">
        <v>1</v>
      </c>
      <c r="AB535" s="5">
        <v>0</v>
      </c>
      <c r="AC535" s="5">
        <v>0</v>
      </c>
      <c r="AD535" s="5">
        <v>0</v>
      </c>
      <c r="AE535" s="5">
        <v>1</v>
      </c>
      <c r="AF535" s="5">
        <v>0</v>
      </c>
      <c r="AG535" s="5">
        <v>0</v>
      </c>
      <c r="AH535" s="5">
        <v>0</v>
      </c>
      <c r="AI535" s="5">
        <v>2.99</v>
      </c>
      <c r="AJ535" s="5">
        <v>2.99</v>
      </c>
      <c r="AK535" s="29">
        <v>0</v>
      </c>
    </row>
    <row r="536" spans="2:37" ht="12" customHeight="1" x14ac:dyDescent="0.3">
      <c r="B536" s="27">
        <v>526</v>
      </c>
      <c r="D536" s="5">
        <v>0</v>
      </c>
      <c r="E536" s="5">
        <v>0</v>
      </c>
      <c r="F536" s="5">
        <v>0</v>
      </c>
      <c r="G536" s="5">
        <v>0</v>
      </c>
      <c r="H536" s="5">
        <v>1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1</v>
      </c>
      <c r="W536" s="5">
        <v>5564</v>
      </c>
      <c r="X536" s="5">
        <v>0</v>
      </c>
      <c r="Y536" s="5">
        <v>0</v>
      </c>
      <c r="Z536" s="5">
        <v>0</v>
      </c>
      <c r="AA536" s="5">
        <v>1</v>
      </c>
      <c r="AB536" s="5">
        <v>0</v>
      </c>
      <c r="AC536" s="5">
        <v>0</v>
      </c>
      <c r="AD536" s="5">
        <v>0</v>
      </c>
      <c r="AE536" s="5">
        <v>1</v>
      </c>
      <c r="AF536" s="5">
        <v>0</v>
      </c>
      <c r="AG536" s="5">
        <v>0</v>
      </c>
      <c r="AH536" s="5">
        <v>0</v>
      </c>
      <c r="AI536" s="5">
        <v>2.99</v>
      </c>
      <c r="AJ536" s="5">
        <v>2.99</v>
      </c>
      <c r="AK536" s="29">
        <v>0</v>
      </c>
    </row>
    <row r="537" spans="2:37" ht="12" customHeight="1" x14ac:dyDescent="0.3">
      <c r="B537" s="27">
        <v>527</v>
      </c>
      <c r="D537" s="5">
        <v>1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1</v>
      </c>
      <c r="W537" s="5">
        <v>9003</v>
      </c>
      <c r="X537" s="5">
        <v>0</v>
      </c>
      <c r="Y537" s="5">
        <v>0</v>
      </c>
      <c r="Z537" s="5">
        <v>0</v>
      </c>
      <c r="AA537" s="5">
        <v>1</v>
      </c>
      <c r="AB537" s="5">
        <v>0</v>
      </c>
      <c r="AC537" s="5">
        <v>0</v>
      </c>
      <c r="AD537" s="5">
        <v>0</v>
      </c>
      <c r="AE537" s="5">
        <v>1</v>
      </c>
      <c r="AF537" s="5">
        <v>0</v>
      </c>
      <c r="AG537" s="5">
        <v>0</v>
      </c>
      <c r="AH537" s="5">
        <v>0</v>
      </c>
      <c r="AI537" s="5">
        <v>2.99</v>
      </c>
      <c r="AJ537" s="5">
        <v>2.99</v>
      </c>
      <c r="AK537" s="29">
        <v>0</v>
      </c>
    </row>
    <row r="538" spans="2:37" ht="12" customHeight="1" x14ac:dyDescent="0.3">
      <c r="B538" s="27">
        <v>528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1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1</v>
      </c>
      <c r="W538" s="5">
        <v>9003</v>
      </c>
      <c r="X538" s="5">
        <v>0</v>
      </c>
      <c r="Y538" s="5">
        <v>0</v>
      </c>
      <c r="Z538" s="5">
        <v>0</v>
      </c>
      <c r="AA538" s="5">
        <v>1</v>
      </c>
      <c r="AB538" s="5">
        <v>0</v>
      </c>
      <c r="AC538" s="5">
        <v>1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2.99</v>
      </c>
      <c r="AJ538" s="5">
        <v>2.99</v>
      </c>
      <c r="AK538" s="29">
        <v>0</v>
      </c>
    </row>
    <row r="539" spans="2:37" ht="12" customHeight="1" x14ac:dyDescent="0.3">
      <c r="B539" s="27">
        <v>529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1</v>
      </c>
      <c r="S539" s="5">
        <v>0</v>
      </c>
      <c r="T539" s="5">
        <v>0</v>
      </c>
      <c r="U539" s="5">
        <v>0</v>
      </c>
      <c r="V539" s="5">
        <v>1</v>
      </c>
      <c r="W539" s="5">
        <v>9003</v>
      </c>
      <c r="X539" s="5">
        <v>0</v>
      </c>
      <c r="Y539" s="5">
        <v>0</v>
      </c>
      <c r="Z539" s="5">
        <v>0</v>
      </c>
      <c r="AA539" s="5">
        <v>1</v>
      </c>
      <c r="AB539" s="5">
        <v>0</v>
      </c>
      <c r="AC539" s="5">
        <v>0</v>
      </c>
      <c r="AD539" s="5">
        <v>0</v>
      </c>
      <c r="AE539" s="5">
        <v>1</v>
      </c>
      <c r="AF539" s="5">
        <v>0</v>
      </c>
      <c r="AG539" s="5">
        <v>0</v>
      </c>
      <c r="AH539" s="5">
        <v>0</v>
      </c>
      <c r="AI539" s="5">
        <v>2.99</v>
      </c>
      <c r="AJ539" s="5">
        <v>2.99</v>
      </c>
      <c r="AK539" s="29">
        <v>0</v>
      </c>
    </row>
    <row r="540" spans="2:37" ht="12" customHeight="1" x14ac:dyDescent="0.3">
      <c r="B540" s="27">
        <v>530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1</v>
      </c>
      <c r="S540" s="5">
        <v>0</v>
      </c>
      <c r="T540" s="5">
        <v>0</v>
      </c>
      <c r="U540" s="5">
        <v>0</v>
      </c>
      <c r="V540" s="5">
        <v>1</v>
      </c>
      <c r="W540" s="5">
        <v>9003</v>
      </c>
      <c r="X540" s="5">
        <v>0</v>
      </c>
      <c r="Y540" s="5">
        <v>0</v>
      </c>
      <c r="Z540" s="5">
        <v>0</v>
      </c>
      <c r="AA540" s="5">
        <v>1</v>
      </c>
      <c r="AB540" s="5">
        <v>0</v>
      </c>
      <c r="AC540" s="5">
        <v>1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2.99</v>
      </c>
      <c r="AJ540" s="5">
        <v>2.99</v>
      </c>
      <c r="AK540" s="29">
        <v>0</v>
      </c>
    </row>
    <row r="541" spans="2:37" ht="12" customHeight="1" x14ac:dyDescent="0.3">
      <c r="B541" s="27">
        <v>531</v>
      </c>
      <c r="D541" s="5">
        <v>1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1</v>
      </c>
      <c r="W541" s="5">
        <v>25433</v>
      </c>
      <c r="X541" s="5">
        <v>0</v>
      </c>
      <c r="Y541" s="5">
        <v>0</v>
      </c>
      <c r="Z541" s="5">
        <v>0</v>
      </c>
      <c r="AA541" s="5">
        <v>1</v>
      </c>
      <c r="AB541" s="5">
        <v>0</v>
      </c>
      <c r="AC541" s="5">
        <v>0</v>
      </c>
      <c r="AD541" s="5">
        <v>1</v>
      </c>
      <c r="AE541" s="5">
        <v>0</v>
      </c>
      <c r="AF541" s="5">
        <v>0</v>
      </c>
      <c r="AG541" s="5">
        <v>0</v>
      </c>
      <c r="AH541" s="5">
        <v>0</v>
      </c>
      <c r="AI541" s="5">
        <v>2.99</v>
      </c>
      <c r="AJ541" s="5">
        <v>2.99</v>
      </c>
      <c r="AK541" s="29">
        <v>0</v>
      </c>
    </row>
    <row r="542" spans="2:37" ht="12" customHeight="1" x14ac:dyDescent="0.3">
      <c r="B542" s="27">
        <v>532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1</v>
      </c>
      <c r="T542" s="5">
        <v>1</v>
      </c>
      <c r="U542" s="5">
        <v>0</v>
      </c>
      <c r="V542" s="5">
        <v>0</v>
      </c>
      <c r="W542" s="5">
        <v>842</v>
      </c>
      <c r="X542" s="5">
        <v>0</v>
      </c>
      <c r="Y542" s="5">
        <v>0</v>
      </c>
      <c r="Z542" s="5">
        <v>0</v>
      </c>
      <c r="AA542" s="5">
        <v>0</v>
      </c>
      <c r="AB542" s="5">
        <v>1</v>
      </c>
      <c r="AC542" s="5">
        <v>0</v>
      </c>
      <c r="AD542" s="5">
        <v>0</v>
      </c>
      <c r="AE542" s="5">
        <v>0</v>
      </c>
      <c r="AF542" s="5">
        <v>0</v>
      </c>
      <c r="AG542" s="5">
        <v>1</v>
      </c>
      <c r="AH542" s="5">
        <v>0</v>
      </c>
      <c r="AI542" s="5">
        <v>11.010000002099998</v>
      </c>
      <c r="AJ542" s="5">
        <v>1.230167598</v>
      </c>
      <c r="AK542" s="29">
        <v>1</v>
      </c>
    </row>
    <row r="543" spans="2:37" ht="12" customHeight="1" x14ac:dyDescent="0.3">
      <c r="B543" s="27">
        <v>533</v>
      </c>
      <c r="D543" s="5">
        <v>1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1</v>
      </c>
      <c r="U543" s="5">
        <v>0</v>
      </c>
      <c r="V543" s="5">
        <v>0</v>
      </c>
      <c r="W543" s="5">
        <v>1545</v>
      </c>
      <c r="X543" s="5">
        <v>0</v>
      </c>
      <c r="Y543" s="5">
        <v>0</v>
      </c>
      <c r="Z543" s="5">
        <v>0</v>
      </c>
      <c r="AA543" s="5">
        <v>0</v>
      </c>
      <c r="AB543" s="5">
        <v>1</v>
      </c>
      <c r="AC543" s="5">
        <v>0</v>
      </c>
      <c r="AD543" s="5">
        <v>0</v>
      </c>
      <c r="AE543" s="5">
        <v>0</v>
      </c>
      <c r="AF543" s="5">
        <v>0</v>
      </c>
      <c r="AG543" s="5">
        <v>1</v>
      </c>
      <c r="AH543" s="5">
        <v>0</v>
      </c>
      <c r="AI543" s="5">
        <v>5.5300000005000003</v>
      </c>
      <c r="AJ543" s="5">
        <v>2.44548888911</v>
      </c>
      <c r="AK543" s="29">
        <v>1</v>
      </c>
    </row>
    <row r="544" spans="2:37" ht="12" customHeight="1" x14ac:dyDescent="0.3">
      <c r="B544" s="27">
        <v>534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1</v>
      </c>
      <c r="T544" s="5">
        <v>0</v>
      </c>
      <c r="U544" s="5">
        <v>0</v>
      </c>
      <c r="V544" s="5">
        <v>1</v>
      </c>
      <c r="W544" s="5">
        <v>3277</v>
      </c>
      <c r="X544" s="5">
        <v>0</v>
      </c>
      <c r="Y544" s="5">
        <v>1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1</v>
      </c>
      <c r="AF544" s="5">
        <v>0</v>
      </c>
      <c r="AG544" s="5">
        <v>0</v>
      </c>
      <c r="AH544" s="5">
        <v>0</v>
      </c>
      <c r="AI544" s="5">
        <v>3</v>
      </c>
      <c r="AJ544" s="5">
        <v>3</v>
      </c>
      <c r="AK544" s="29">
        <v>0</v>
      </c>
    </row>
    <row r="545" spans="2:37" ht="12" customHeight="1" x14ac:dyDescent="0.3">
      <c r="B545" s="27">
        <v>535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1</v>
      </c>
      <c r="T545" s="5">
        <v>0</v>
      </c>
      <c r="U545" s="5">
        <v>0</v>
      </c>
      <c r="V545" s="5">
        <v>1</v>
      </c>
      <c r="W545" s="5">
        <v>3277</v>
      </c>
      <c r="X545" s="5">
        <v>0</v>
      </c>
      <c r="Y545" s="5">
        <v>1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1</v>
      </c>
      <c r="AF545" s="5">
        <v>0</v>
      </c>
      <c r="AG545" s="5">
        <v>0</v>
      </c>
      <c r="AH545" s="5">
        <v>0</v>
      </c>
      <c r="AI545" s="5">
        <v>3</v>
      </c>
      <c r="AJ545" s="5">
        <v>3</v>
      </c>
      <c r="AK545" s="29">
        <v>0</v>
      </c>
    </row>
    <row r="546" spans="2:37" ht="12" customHeight="1" x14ac:dyDescent="0.3">
      <c r="B546" s="27">
        <v>536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1</v>
      </c>
      <c r="V546" s="5">
        <v>0</v>
      </c>
      <c r="W546" s="5">
        <v>197</v>
      </c>
      <c r="X546" s="5">
        <v>0</v>
      </c>
      <c r="Y546" s="5">
        <v>0</v>
      </c>
      <c r="Z546" s="5">
        <v>0</v>
      </c>
      <c r="AA546" s="5">
        <v>1</v>
      </c>
      <c r="AB546" s="5">
        <v>0</v>
      </c>
      <c r="AC546" s="5">
        <v>0</v>
      </c>
      <c r="AD546" s="5">
        <v>0</v>
      </c>
      <c r="AE546" s="5">
        <v>0</v>
      </c>
      <c r="AF546" s="5">
        <v>1</v>
      </c>
      <c r="AG546" s="5">
        <v>0</v>
      </c>
      <c r="AH546" s="5">
        <v>0</v>
      </c>
      <c r="AI546" s="5">
        <v>5.3499999990000005</v>
      </c>
      <c r="AJ546" s="5">
        <v>5.3499999990000005</v>
      </c>
      <c r="AK546" s="29">
        <v>0</v>
      </c>
    </row>
    <row r="547" spans="2:37" ht="12" customHeight="1" x14ac:dyDescent="0.3">
      <c r="B547" s="27">
        <v>537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1</v>
      </c>
      <c r="T547" s="5">
        <v>1</v>
      </c>
      <c r="U547" s="5">
        <v>0</v>
      </c>
      <c r="V547" s="5">
        <v>0</v>
      </c>
      <c r="W547" s="5">
        <v>508</v>
      </c>
      <c r="X547" s="5">
        <v>0</v>
      </c>
      <c r="Y547" s="5">
        <v>0</v>
      </c>
      <c r="Z547" s="5">
        <v>0</v>
      </c>
      <c r="AA547" s="5">
        <v>1</v>
      </c>
      <c r="AB547" s="5">
        <v>0</v>
      </c>
      <c r="AC547" s="5">
        <v>0</v>
      </c>
      <c r="AD547" s="5">
        <v>0</v>
      </c>
      <c r="AE547" s="5">
        <v>1</v>
      </c>
      <c r="AF547" s="5">
        <v>0</v>
      </c>
      <c r="AG547" s="5">
        <v>0</v>
      </c>
      <c r="AH547" s="5">
        <v>0</v>
      </c>
      <c r="AI547" s="5">
        <v>11.07</v>
      </c>
      <c r="AJ547" s="5">
        <v>1.23</v>
      </c>
      <c r="AK547" s="29">
        <v>1</v>
      </c>
    </row>
    <row r="548" spans="2:37" ht="12" customHeight="1" x14ac:dyDescent="0.3">
      <c r="B548" s="27">
        <v>538</v>
      </c>
      <c r="D548" s="5">
        <v>1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1</v>
      </c>
      <c r="U548" s="5">
        <v>0</v>
      </c>
      <c r="V548" s="5">
        <v>0</v>
      </c>
      <c r="W548" s="5">
        <v>618</v>
      </c>
      <c r="X548" s="5">
        <v>0</v>
      </c>
      <c r="Y548" s="5">
        <v>0</v>
      </c>
      <c r="Z548" s="5">
        <v>0</v>
      </c>
      <c r="AA548" s="5">
        <v>1</v>
      </c>
      <c r="AB548" s="5">
        <v>0</v>
      </c>
      <c r="AC548" s="5">
        <v>1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3.69</v>
      </c>
      <c r="AJ548" s="5">
        <v>3.69</v>
      </c>
      <c r="AK548" s="29">
        <v>0</v>
      </c>
    </row>
    <row r="549" spans="2:37" ht="12" customHeight="1" x14ac:dyDescent="0.3">
      <c r="B549" s="27">
        <v>539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1</v>
      </c>
      <c r="V549" s="5">
        <v>0</v>
      </c>
      <c r="W549" s="5">
        <v>2189</v>
      </c>
      <c r="X549" s="5">
        <v>0</v>
      </c>
      <c r="Y549" s="5">
        <v>0</v>
      </c>
      <c r="Z549" s="5">
        <v>0</v>
      </c>
      <c r="AA549" s="5">
        <v>1</v>
      </c>
      <c r="AB549" s="5">
        <v>0</v>
      </c>
      <c r="AC549" s="5">
        <v>0</v>
      </c>
      <c r="AD549" s="5">
        <v>0</v>
      </c>
      <c r="AE549" s="5">
        <v>0</v>
      </c>
      <c r="AF549" s="5">
        <v>1</v>
      </c>
      <c r="AG549" s="5">
        <v>0</v>
      </c>
      <c r="AH549" s="5">
        <v>0</v>
      </c>
      <c r="AI549" s="5">
        <v>5.3499999990000005</v>
      </c>
      <c r="AJ549" s="5">
        <v>5.3499999990000005</v>
      </c>
      <c r="AK549" s="29">
        <v>0</v>
      </c>
    </row>
    <row r="550" spans="2:37" ht="12" customHeight="1" x14ac:dyDescent="0.3">
      <c r="B550" s="27">
        <v>540</v>
      </c>
      <c r="D550" s="5">
        <v>1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1</v>
      </c>
      <c r="W550" s="5">
        <v>2696</v>
      </c>
      <c r="X550" s="5">
        <v>0</v>
      </c>
      <c r="Y550" s="5">
        <v>0</v>
      </c>
      <c r="Z550" s="5">
        <v>0</v>
      </c>
      <c r="AA550" s="5">
        <v>1</v>
      </c>
      <c r="AB550" s="5">
        <v>0</v>
      </c>
      <c r="AC550" s="5">
        <v>1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3</v>
      </c>
      <c r="AJ550" s="5">
        <v>3</v>
      </c>
      <c r="AK550" s="29">
        <v>0</v>
      </c>
    </row>
    <row r="551" spans="2:37" ht="12" customHeight="1" x14ac:dyDescent="0.3">
      <c r="B551" s="27">
        <v>541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1</v>
      </c>
      <c r="V551" s="5">
        <v>0</v>
      </c>
      <c r="W551" s="5">
        <v>1842</v>
      </c>
      <c r="X551" s="5">
        <v>0</v>
      </c>
      <c r="Y551" s="5">
        <v>0</v>
      </c>
      <c r="Z551" s="5">
        <v>0</v>
      </c>
      <c r="AA551" s="5">
        <v>0</v>
      </c>
      <c r="AB551" s="5">
        <v>1</v>
      </c>
      <c r="AC551" s="5">
        <v>0</v>
      </c>
      <c r="AD551" s="5">
        <v>0</v>
      </c>
      <c r="AE551" s="5">
        <v>0</v>
      </c>
      <c r="AF551" s="5">
        <v>1</v>
      </c>
      <c r="AG551" s="5">
        <v>0</v>
      </c>
      <c r="AH551" s="5">
        <v>0</v>
      </c>
      <c r="AI551" s="5">
        <v>5.3499999990000005</v>
      </c>
      <c r="AJ551" s="5">
        <v>5.3499999990000005</v>
      </c>
      <c r="AK551" s="29">
        <v>0</v>
      </c>
    </row>
    <row r="552" spans="2:37" ht="12" customHeight="1" x14ac:dyDescent="0.3">
      <c r="B552" s="27">
        <v>542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1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1</v>
      </c>
      <c r="V552" s="5">
        <v>0</v>
      </c>
      <c r="W552" s="5">
        <v>1842</v>
      </c>
      <c r="X552" s="5">
        <v>0</v>
      </c>
      <c r="Y552" s="5">
        <v>0</v>
      </c>
      <c r="Z552" s="5">
        <v>0</v>
      </c>
      <c r="AA552" s="5">
        <v>0</v>
      </c>
      <c r="AB552" s="5">
        <v>1</v>
      </c>
      <c r="AC552" s="5">
        <v>0</v>
      </c>
      <c r="AD552" s="5">
        <v>0</v>
      </c>
      <c r="AE552" s="5">
        <v>0</v>
      </c>
      <c r="AF552" s="5">
        <v>1</v>
      </c>
      <c r="AG552" s="5">
        <v>0</v>
      </c>
      <c r="AH552" s="5">
        <v>0</v>
      </c>
      <c r="AI552" s="5">
        <v>5.3499999990000005</v>
      </c>
      <c r="AJ552" s="5">
        <v>5.3499999990000005</v>
      </c>
      <c r="AK552" s="29">
        <v>0</v>
      </c>
    </row>
    <row r="553" spans="2:37" ht="12" customHeight="1" x14ac:dyDescent="0.3">
      <c r="B553" s="27">
        <v>543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0</v>
      </c>
      <c r="T553" s="5">
        <v>1</v>
      </c>
      <c r="U553" s="5">
        <v>0</v>
      </c>
      <c r="V553" s="5">
        <v>0</v>
      </c>
      <c r="W553" s="5">
        <v>5701</v>
      </c>
      <c r="X553" s="5">
        <v>0</v>
      </c>
      <c r="Y553" s="5">
        <v>0</v>
      </c>
      <c r="Z553" s="5">
        <v>0</v>
      </c>
      <c r="AA553" s="5">
        <v>0</v>
      </c>
      <c r="AB553" s="5">
        <v>1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1</v>
      </c>
      <c r="AI553" s="5">
        <v>11.07</v>
      </c>
      <c r="AJ553" s="5">
        <v>1.23</v>
      </c>
      <c r="AK553" s="29">
        <v>1</v>
      </c>
    </row>
    <row r="554" spans="2:37" ht="12" customHeight="1" x14ac:dyDescent="0.3">
      <c r="B554" s="27">
        <v>544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1</v>
      </c>
      <c r="T554" s="5">
        <v>1</v>
      </c>
      <c r="U554" s="5">
        <v>0</v>
      </c>
      <c r="V554" s="5">
        <v>0</v>
      </c>
      <c r="W554" s="5">
        <v>3090</v>
      </c>
      <c r="X554" s="5">
        <v>0</v>
      </c>
      <c r="Y554" s="5">
        <v>0</v>
      </c>
      <c r="Z554" s="5">
        <v>0</v>
      </c>
      <c r="AA554" s="5">
        <v>0</v>
      </c>
      <c r="AB554" s="5">
        <v>1</v>
      </c>
      <c r="AC554" s="5">
        <v>0</v>
      </c>
      <c r="AD554" s="5">
        <v>0</v>
      </c>
      <c r="AE554" s="5">
        <v>0</v>
      </c>
      <c r="AF554" s="5">
        <v>0</v>
      </c>
      <c r="AG554" s="5">
        <v>1</v>
      </c>
      <c r="AH554" s="5">
        <v>0</v>
      </c>
      <c r="AI554" s="5">
        <v>5.5800000006000001</v>
      </c>
      <c r="AJ554" s="5">
        <v>2.4458590310999999</v>
      </c>
      <c r="AK554" s="29">
        <v>1</v>
      </c>
    </row>
    <row r="555" spans="2:37" ht="12" customHeight="1" x14ac:dyDescent="0.3">
      <c r="B555" s="27">
        <v>545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1</v>
      </c>
      <c r="T555" s="5">
        <v>1</v>
      </c>
      <c r="U555" s="5">
        <v>0</v>
      </c>
      <c r="V555" s="5">
        <v>0</v>
      </c>
      <c r="W555" s="5">
        <v>5827</v>
      </c>
      <c r="X555" s="5">
        <v>0</v>
      </c>
      <c r="Y555" s="5">
        <v>0</v>
      </c>
      <c r="Z555" s="5">
        <v>0</v>
      </c>
      <c r="AA555" s="5">
        <v>0</v>
      </c>
      <c r="AB555" s="5">
        <v>1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1</v>
      </c>
      <c r="AI555" s="5">
        <v>5.7200000005499998</v>
      </c>
      <c r="AJ555" s="5">
        <v>2.4479139787299999</v>
      </c>
      <c r="AK555" s="29">
        <v>1</v>
      </c>
    </row>
    <row r="556" spans="2:37" ht="12" customHeight="1" x14ac:dyDescent="0.3">
      <c r="B556" s="27">
        <v>546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1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1</v>
      </c>
      <c r="V556" s="5">
        <v>0</v>
      </c>
      <c r="W556" s="5">
        <v>2991</v>
      </c>
      <c r="X556" s="5">
        <v>0</v>
      </c>
      <c r="Y556" s="5">
        <v>0</v>
      </c>
      <c r="Z556" s="5">
        <v>0</v>
      </c>
      <c r="AA556" s="5">
        <v>1</v>
      </c>
      <c r="AB556" s="5">
        <v>0</v>
      </c>
      <c r="AC556" s="5">
        <v>0</v>
      </c>
      <c r="AD556" s="5">
        <v>0</v>
      </c>
      <c r="AE556" s="5">
        <v>0</v>
      </c>
      <c r="AF556" s="5">
        <v>1</v>
      </c>
      <c r="AG556" s="5">
        <v>0</v>
      </c>
      <c r="AH556" s="5">
        <v>0</v>
      </c>
      <c r="AI556" s="5">
        <v>55.330000009999999</v>
      </c>
      <c r="AJ556" s="5">
        <v>0.53545161299999999</v>
      </c>
      <c r="AK556" s="29">
        <v>1</v>
      </c>
    </row>
    <row r="557" spans="2:37" ht="12" customHeight="1" x14ac:dyDescent="0.3">
      <c r="B557" s="27">
        <v>547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1</v>
      </c>
      <c r="W557" s="5">
        <v>471</v>
      </c>
      <c r="X557" s="5">
        <v>0</v>
      </c>
      <c r="Y557" s="5">
        <v>0</v>
      </c>
      <c r="Z557" s="5">
        <v>1</v>
      </c>
      <c r="AA557" s="5">
        <v>0</v>
      </c>
      <c r="AB557" s="5">
        <v>0</v>
      </c>
      <c r="AC557" s="5">
        <v>1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9.5</v>
      </c>
      <c r="AJ557" s="5">
        <v>0.99</v>
      </c>
      <c r="AK557" s="29">
        <v>1</v>
      </c>
    </row>
    <row r="558" spans="2:37" ht="12" customHeight="1" x14ac:dyDescent="0.3">
      <c r="B558" s="27">
        <v>548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1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1</v>
      </c>
      <c r="W558" s="5">
        <v>841</v>
      </c>
      <c r="X558" s="5">
        <v>0</v>
      </c>
      <c r="Y558" s="5">
        <v>0</v>
      </c>
      <c r="Z558" s="5">
        <v>1</v>
      </c>
      <c r="AA558" s="5">
        <v>0</v>
      </c>
      <c r="AB558" s="5">
        <v>0</v>
      </c>
      <c r="AC558" s="5">
        <v>1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9.5</v>
      </c>
      <c r="AJ558" s="5">
        <v>0.99</v>
      </c>
      <c r="AK558" s="29">
        <v>1</v>
      </c>
    </row>
    <row r="559" spans="2:37" ht="12" customHeight="1" x14ac:dyDescent="0.3">
      <c r="B559" s="27">
        <v>549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1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1</v>
      </c>
      <c r="W559" s="5">
        <v>743</v>
      </c>
      <c r="X559" s="5">
        <v>0</v>
      </c>
      <c r="Y559" s="5">
        <v>1</v>
      </c>
      <c r="Z559" s="5">
        <v>0</v>
      </c>
      <c r="AA559" s="5">
        <v>0</v>
      </c>
      <c r="AB559" s="5">
        <v>0</v>
      </c>
      <c r="AC559" s="5">
        <v>0</v>
      </c>
      <c r="AD559" s="5">
        <v>1</v>
      </c>
      <c r="AE559" s="5">
        <v>0</v>
      </c>
      <c r="AF559" s="5">
        <v>0</v>
      </c>
      <c r="AG559" s="5">
        <v>0</v>
      </c>
      <c r="AH559" s="5">
        <v>0</v>
      </c>
      <c r="AI559" s="5">
        <v>9.7200000000000006</v>
      </c>
      <c r="AJ559" s="5">
        <v>1</v>
      </c>
      <c r="AK559" s="29">
        <v>1</v>
      </c>
    </row>
    <row r="560" spans="2:37" ht="12" customHeight="1" x14ac:dyDescent="0.3">
      <c r="B560" s="27">
        <v>550</v>
      </c>
      <c r="D560" s="5">
        <v>1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1</v>
      </c>
      <c r="W560" s="5">
        <v>2695</v>
      </c>
      <c r="X560" s="5">
        <v>0</v>
      </c>
      <c r="Y560" s="5">
        <v>0</v>
      </c>
      <c r="Z560" s="5">
        <v>0</v>
      </c>
      <c r="AA560" s="5">
        <v>1</v>
      </c>
      <c r="AB560" s="5">
        <v>0</v>
      </c>
      <c r="AC560" s="5">
        <v>0</v>
      </c>
      <c r="AD560" s="5">
        <v>1</v>
      </c>
      <c r="AE560" s="5">
        <v>0</v>
      </c>
      <c r="AF560" s="5">
        <v>0</v>
      </c>
      <c r="AG560" s="5">
        <v>0</v>
      </c>
      <c r="AH560" s="5">
        <v>0</v>
      </c>
      <c r="AI560" s="5">
        <v>3.25</v>
      </c>
      <c r="AJ560" s="5">
        <v>3</v>
      </c>
      <c r="AK560" s="29">
        <v>1</v>
      </c>
    </row>
    <row r="561" spans="2:37" ht="12" customHeight="1" x14ac:dyDescent="0.3">
      <c r="B561" s="27">
        <v>551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1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1</v>
      </c>
      <c r="V561" s="5">
        <v>0</v>
      </c>
      <c r="W561" s="5">
        <v>1148</v>
      </c>
      <c r="X561" s="5">
        <v>0</v>
      </c>
      <c r="Y561" s="5">
        <v>1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</v>
      </c>
      <c r="AG561" s="5">
        <v>0</v>
      </c>
      <c r="AH561" s="5">
        <v>0</v>
      </c>
      <c r="AI561" s="5">
        <v>17.850000000000001</v>
      </c>
      <c r="AJ561" s="5">
        <v>1.76715</v>
      </c>
      <c r="AK561" s="29">
        <v>1</v>
      </c>
    </row>
    <row r="562" spans="2:37" ht="12" customHeight="1" x14ac:dyDescent="0.3">
      <c r="B562" s="27">
        <v>552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1</v>
      </c>
      <c r="W562" s="5">
        <v>841</v>
      </c>
      <c r="X562" s="5">
        <v>0</v>
      </c>
      <c r="Y562" s="5">
        <v>0</v>
      </c>
      <c r="Z562" s="5">
        <v>1</v>
      </c>
      <c r="AA562" s="5">
        <v>0</v>
      </c>
      <c r="AB562" s="5">
        <v>0</v>
      </c>
      <c r="AC562" s="5">
        <v>1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10</v>
      </c>
      <c r="AJ562" s="5">
        <v>0.99</v>
      </c>
      <c r="AK562" s="29">
        <v>1</v>
      </c>
    </row>
    <row r="563" spans="2:37" ht="12" customHeight="1" x14ac:dyDescent="0.3">
      <c r="B563" s="27">
        <v>553</v>
      </c>
      <c r="D563" s="5">
        <v>1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1</v>
      </c>
      <c r="U563" s="5">
        <v>0</v>
      </c>
      <c r="V563" s="5">
        <v>0</v>
      </c>
      <c r="W563" s="5">
        <v>1545</v>
      </c>
      <c r="X563" s="5">
        <v>0</v>
      </c>
      <c r="Y563" s="5">
        <v>0</v>
      </c>
      <c r="Z563" s="5">
        <v>0</v>
      </c>
      <c r="AA563" s="5">
        <v>0</v>
      </c>
      <c r="AB563" s="5">
        <v>1</v>
      </c>
      <c r="AC563" s="5">
        <v>1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6.15</v>
      </c>
      <c r="AJ563" s="5">
        <v>2.4476999999999998</v>
      </c>
      <c r="AK563" s="29">
        <v>1</v>
      </c>
    </row>
    <row r="564" spans="2:37" ht="12" customHeight="1" x14ac:dyDescent="0.3">
      <c r="B564" s="27">
        <v>554</v>
      </c>
      <c r="D564" s="5">
        <v>1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1</v>
      </c>
      <c r="U564" s="5">
        <v>0</v>
      </c>
      <c r="V564" s="5">
        <v>0</v>
      </c>
      <c r="W564" s="5">
        <v>1545</v>
      </c>
      <c r="X564" s="5">
        <v>0</v>
      </c>
      <c r="Y564" s="5">
        <v>0</v>
      </c>
      <c r="Z564" s="5">
        <v>0</v>
      </c>
      <c r="AA564" s="5">
        <v>0</v>
      </c>
      <c r="AB564" s="5">
        <v>1</v>
      </c>
      <c r="AC564" s="5">
        <v>1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6.15</v>
      </c>
      <c r="AJ564" s="5">
        <v>2.4476999999999998</v>
      </c>
      <c r="AK564" s="29">
        <v>1</v>
      </c>
    </row>
    <row r="565" spans="2:37" ht="12" customHeight="1" x14ac:dyDescent="0.3">
      <c r="B565" s="27">
        <v>555</v>
      </c>
      <c r="D565" s="5">
        <v>1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1</v>
      </c>
      <c r="U565" s="5">
        <v>0</v>
      </c>
      <c r="V565" s="5">
        <v>0</v>
      </c>
      <c r="W565" s="5">
        <v>1545</v>
      </c>
      <c r="X565" s="5">
        <v>0</v>
      </c>
      <c r="Y565" s="5">
        <v>0</v>
      </c>
      <c r="Z565" s="5">
        <v>0</v>
      </c>
      <c r="AA565" s="5">
        <v>0</v>
      </c>
      <c r="AB565" s="5">
        <v>1</v>
      </c>
      <c r="AC565" s="5">
        <v>1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6.15</v>
      </c>
      <c r="AJ565" s="5">
        <v>2.4476999999999998</v>
      </c>
      <c r="AK565" s="29">
        <v>1</v>
      </c>
    </row>
    <row r="566" spans="2:37" ht="12" customHeight="1" x14ac:dyDescent="0.3">
      <c r="B566" s="27">
        <v>556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1</v>
      </c>
      <c r="T566" s="5">
        <v>1</v>
      </c>
      <c r="U566" s="5">
        <v>0</v>
      </c>
      <c r="V566" s="5">
        <v>0</v>
      </c>
      <c r="W566" s="5">
        <v>508</v>
      </c>
      <c r="X566" s="5">
        <v>0</v>
      </c>
      <c r="Y566" s="5">
        <v>0</v>
      </c>
      <c r="Z566" s="5">
        <v>0</v>
      </c>
      <c r="AA566" s="5">
        <v>1</v>
      </c>
      <c r="AB566" s="5">
        <v>0</v>
      </c>
      <c r="AC566" s="5">
        <v>0</v>
      </c>
      <c r="AD566" s="5">
        <v>0</v>
      </c>
      <c r="AE566" s="5">
        <v>1</v>
      </c>
      <c r="AF566" s="5">
        <v>0</v>
      </c>
      <c r="AG566" s="5">
        <v>0</v>
      </c>
      <c r="AH566" s="5">
        <v>0</v>
      </c>
      <c r="AI566" s="5">
        <v>12.3</v>
      </c>
      <c r="AJ566" s="5">
        <v>1.23</v>
      </c>
      <c r="AK566" s="29">
        <v>1</v>
      </c>
    </row>
    <row r="567" spans="2:37" ht="12" customHeight="1" x14ac:dyDescent="0.3">
      <c r="B567" s="27">
        <v>557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1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1</v>
      </c>
      <c r="V567" s="5">
        <v>0</v>
      </c>
      <c r="W567" s="5">
        <v>1148</v>
      </c>
      <c r="X567" s="5">
        <v>0</v>
      </c>
      <c r="Y567" s="5">
        <v>1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</v>
      </c>
      <c r="AG567" s="5">
        <v>0</v>
      </c>
      <c r="AH567" s="5">
        <v>0</v>
      </c>
      <c r="AI567" s="5">
        <v>18.7400000025</v>
      </c>
      <c r="AJ567" s="5">
        <v>1.76691428595</v>
      </c>
      <c r="AK567" s="29">
        <v>1</v>
      </c>
    </row>
    <row r="568" spans="2:37" ht="12" customHeight="1" x14ac:dyDescent="0.3">
      <c r="B568" s="27">
        <v>558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1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1</v>
      </c>
      <c r="W568" s="5">
        <v>841</v>
      </c>
      <c r="X568" s="5">
        <v>0</v>
      </c>
      <c r="Y568" s="5">
        <v>0</v>
      </c>
      <c r="Z568" s="5">
        <v>1</v>
      </c>
      <c r="AA568" s="5">
        <v>0</v>
      </c>
      <c r="AB568" s="5">
        <v>0</v>
      </c>
      <c r="AC568" s="5">
        <v>1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10.5</v>
      </c>
      <c r="AJ568" s="5">
        <v>0.99</v>
      </c>
      <c r="AK568" s="29">
        <v>1</v>
      </c>
    </row>
    <row r="569" spans="2:37" ht="12" customHeight="1" x14ac:dyDescent="0.3">
      <c r="B569" s="27">
        <v>559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1</v>
      </c>
      <c r="V569" s="5">
        <v>0</v>
      </c>
      <c r="W569" s="5">
        <v>17</v>
      </c>
      <c r="X569" s="5">
        <v>0</v>
      </c>
      <c r="Y569" s="5">
        <v>0</v>
      </c>
      <c r="Z569" s="5">
        <v>0</v>
      </c>
      <c r="AA569" s="5">
        <v>1</v>
      </c>
      <c r="AB569" s="5">
        <v>0</v>
      </c>
      <c r="AC569" s="5">
        <v>0</v>
      </c>
      <c r="AD569" s="5">
        <v>0</v>
      </c>
      <c r="AE569" s="5">
        <v>0</v>
      </c>
      <c r="AF569" s="5">
        <v>1</v>
      </c>
      <c r="AG569" s="5">
        <v>0</v>
      </c>
      <c r="AH569" s="5">
        <v>0</v>
      </c>
      <c r="AI569" s="5">
        <v>18.7400000025</v>
      </c>
      <c r="AJ569" s="5">
        <v>1.76691428595</v>
      </c>
      <c r="AK569" s="29">
        <v>1</v>
      </c>
    </row>
    <row r="570" spans="2:37" ht="12" customHeight="1" x14ac:dyDescent="0.3">
      <c r="B570" s="27">
        <v>560</v>
      </c>
      <c r="D570" s="5">
        <v>0</v>
      </c>
      <c r="E570" s="5">
        <v>0</v>
      </c>
      <c r="F570" s="5">
        <v>0</v>
      </c>
      <c r="G570" s="5">
        <v>0</v>
      </c>
      <c r="H570" s="5">
        <v>1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1</v>
      </c>
      <c r="W570" s="5">
        <v>1054</v>
      </c>
      <c r="X570" s="5">
        <v>0</v>
      </c>
      <c r="Y570" s="5">
        <v>0</v>
      </c>
      <c r="Z570" s="5">
        <v>1</v>
      </c>
      <c r="AA570" s="5">
        <v>0</v>
      </c>
      <c r="AB570" s="5">
        <v>0</v>
      </c>
      <c r="AC570" s="5">
        <v>1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13.51</v>
      </c>
      <c r="AJ570" s="5">
        <v>0.77</v>
      </c>
      <c r="AK570" s="29">
        <v>1</v>
      </c>
    </row>
    <row r="571" spans="2:37" ht="12" customHeight="1" x14ac:dyDescent="0.3">
      <c r="B571" s="27">
        <v>561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1</v>
      </c>
      <c r="W571" s="5">
        <v>193</v>
      </c>
      <c r="X571" s="5">
        <v>0</v>
      </c>
      <c r="Y571" s="5">
        <v>0</v>
      </c>
      <c r="Z571" s="5">
        <v>1</v>
      </c>
      <c r="AA571" s="5">
        <v>0</v>
      </c>
      <c r="AB571" s="5">
        <v>0</v>
      </c>
      <c r="AC571" s="5">
        <v>0</v>
      </c>
      <c r="AD571" s="5">
        <v>1</v>
      </c>
      <c r="AE571" s="5">
        <v>0</v>
      </c>
      <c r="AF571" s="5">
        <v>0</v>
      </c>
      <c r="AG571" s="5">
        <v>0</v>
      </c>
      <c r="AH571" s="5">
        <v>0</v>
      </c>
      <c r="AI571" s="5">
        <v>10.52</v>
      </c>
      <c r="AJ571" s="5">
        <v>0.99</v>
      </c>
      <c r="AK571" s="29">
        <v>1</v>
      </c>
    </row>
    <row r="572" spans="2:37" ht="12" customHeight="1" x14ac:dyDescent="0.3">
      <c r="B572" s="27">
        <v>562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1</v>
      </c>
      <c r="W572" s="5">
        <v>841</v>
      </c>
      <c r="X572" s="5">
        <v>0</v>
      </c>
      <c r="Y572" s="5">
        <v>0</v>
      </c>
      <c r="Z572" s="5">
        <v>1</v>
      </c>
      <c r="AA572" s="5">
        <v>0</v>
      </c>
      <c r="AB572" s="5">
        <v>0</v>
      </c>
      <c r="AC572" s="5">
        <v>1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10.55</v>
      </c>
      <c r="AJ572" s="5">
        <v>0.99</v>
      </c>
      <c r="AK572" s="29">
        <v>1</v>
      </c>
    </row>
    <row r="573" spans="2:37" ht="12" customHeight="1" x14ac:dyDescent="0.3">
      <c r="B573" s="27">
        <v>563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1</v>
      </c>
      <c r="T573" s="5">
        <v>1</v>
      </c>
      <c r="U573" s="5">
        <v>0</v>
      </c>
      <c r="V573" s="5">
        <v>0</v>
      </c>
      <c r="W573" s="5">
        <v>508</v>
      </c>
      <c r="X573" s="5">
        <v>0</v>
      </c>
      <c r="Y573" s="5">
        <v>0</v>
      </c>
      <c r="Z573" s="5">
        <v>0</v>
      </c>
      <c r="AA573" s="5">
        <v>1</v>
      </c>
      <c r="AB573" s="5">
        <v>0</v>
      </c>
      <c r="AC573" s="5">
        <v>0</v>
      </c>
      <c r="AD573" s="5">
        <v>0</v>
      </c>
      <c r="AE573" s="5">
        <v>1</v>
      </c>
      <c r="AF573" s="5">
        <v>0</v>
      </c>
      <c r="AG573" s="5">
        <v>0</v>
      </c>
      <c r="AH573" s="5">
        <v>0</v>
      </c>
      <c r="AI573" s="5">
        <v>12.910000005000001</v>
      </c>
      <c r="AJ573" s="5">
        <v>1.2295238100000001</v>
      </c>
      <c r="AK573" s="29">
        <v>1</v>
      </c>
    </row>
    <row r="574" spans="2:37" ht="12" customHeight="1" x14ac:dyDescent="0.3">
      <c r="B574" s="27">
        <v>564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1</v>
      </c>
      <c r="P574" s="5">
        <v>0</v>
      </c>
      <c r="Q574" s="5">
        <v>0</v>
      </c>
      <c r="R574" s="5">
        <v>0</v>
      </c>
      <c r="S574" s="5">
        <v>0</v>
      </c>
      <c r="T574" s="5">
        <v>1</v>
      </c>
      <c r="U574" s="5">
        <v>0</v>
      </c>
      <c r="V574" s="5">
        <v>0</v>
      </c>
      <c r="W574" s="5">
        <v>1853</v>
      </c>
      <c r="X574" s="5">
        <v>0</v>
      </c>
      <c r="Y574" s="5">
        <v>0</v>
      </c>
      <c r="Z574" s="5">
        <v>0</v>
      </c>
      <c r="AA574" s="5">
        <v>1</v>
      </c>
      <c r="AB574" s="5">
        <v>0</v>
      </c>
      <c r="AC574" s="5">
        <v>0</v>
      </c>
      <c r="AD574" s="5">
        <v>0</v>
      </c>
      <c r="AE574" s="5">
        <v>1</v>
      </c>
      <c r="AF574" s="5">
        <v>0</v>
      </c>
      <c r="AG574" s="5">
        <v>0</v>
      </c>
      <c r="AH574" s="5">
        <v>0</v>
      </c>
      <c r="AI574" s="5">
        <v>4.3000000014999999</v>
      </c>
      <c r="AJ574" s="5">
        <v>3.6857142870000001</v>
      </c>
      <c r="AK574" s="29">
        <v>1</v>
      </c>
    </row>
    <row r="575" spans="2:37" ht="12" customHeight="1" x14ac:dyDescent="0.3">
      <c r="B575" s="27">
        <v>565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</v>
      </c>
      <c r="P575" s="5">
        <v>0</v>
      </c>
      <c r="Q575" s="5">
        <v>0</v>
      </c>
      <c r="R575" s="5">
        <v>0</v>
      </c>
      <c r="S575" s="5">
        <v>0</v>
      </c>
      <c r="T575" s="5">
        <v>1</v>
      </c>
      <c r="U575" s="5">
        <v>0</v>
      </c>
      <c r="V575" s="5">
        <v>0</v>
      </c>
      <c r="W575" s="5">
        <v>1853</v>
      </c>
      <c r="X575" s="5">
        <v>0</v>
      </c>
      <c r="Y575" s="5">
        <v>0</v>
      </c>
      <c r="Z575" s="5">
        <v>0</v>
      </c>
      <c r="AA575" s="5">
        <v>1</v>
      </c>
      <c r="AB575" s="5">
        <v>0</v>
      </c>
      <c r="AC575" s="5">
        <v>0</v>
      </c>
      <c r="AD575" s="5">
        <v>0</v>
      </c>
      <c r="AE575" s="5">
        <v>1</v>
      </c>
      <c r="AF575" s="5">
        <v>0</v>
      </c>
      <c r="AG575" s="5">
        <v>0</v>
      </c>
      <c r="AH575" s="5">
        <v>0</v>
      </c>
      <c r="AI575" s="5">
        <v>4.3000000014999999</v>
      </c>
      <c r="AJ575" s="5">
        <v>3.6857142870000001</v>
      </c>
      <c r="AK575" s="29">
        <v>1</v>
      </c>
    </row>
    <row r="576" spans="2:37" ht="12" customHeight="1" x14ac:dyDescent="0.3">
      <c r="B576" s="27">
        <v>566</v>
      </c>
      <c r="D576" s="5">
        <v>1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1</v>
      </c>
      <c r="W576" s="5">
        <v>4390</v>
      </c>
      <c r="X576" s="5">
        <v>0</v>
      </c>
      <c r="Y576" s="5">
        <v>0</v>
      </c>
      <c r="Z576" s="5">
        <v>0</v>
      </c>
      <c r="AA576" s="5">
        <v>1</v>
      </c>
      <c r="AB576" s="5">
        <v>0</v>
      </c>
      <c r="AC576" s="5">
        <v>0</v>
      </c>
      <c r="AD576" s="5">
        <v>0</v>
      </c>
      <c r="AE576" s="5">
        <v>1</v>
      </c>
      <c r="AF576" s="5">
        <v>0</v>
      </c>
      <c r="AG576" s="5">
        <v>0</v>
      </c>
      <c r="AH576" s="5">
        <v>0</v>
      </c>
      <c r="AI576" s="5">
        <v>3.27</v>
      </c>
      <c r="AJ576" s="5">
        <v>3.27</v>
      </c>
      <c r="AK576" s="29">
        <v>0</v>
      </c>
    </row>
    <row r="577" spans="2:37" ht="12" customHeight="1" x14ac:dyDescent="0.3">
      <c r="B577" s="27">
        <v>567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1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1</v>
      </c>
      <c r="U577" s="5">
        <v>0</v>
      </c>
      <c r="V577" s="5">
        <v>0</v>
      </c>
      <c r="W577" s="5">
        <v>4366</v>
      </c>
      <c r="X577" s="5">
        <v>0</v>
      </c>
      <c r="Y577" s="5">
        <v>0</v>
      </c>
      <c r="Z577" s="5">
        <v>0</v>
      </c>
      <c r="AA577" s="5">
        <v>1</v>
      </c>
      <c r="AB577" s="5">
        <v>0</v>
      </c>
      <c r="AC577" s="5">
        <v>0</v>
      </c>
      <c r="AD577" s="5">
        <v>0</v>
      </c>
      <c r="AE577" s="5">
        <v>1</v>
      </c>
      <c r="AF577" s="5">
        <v>0</v>
      </c>
      <c r="AG577" s="5">
        <v>0</v>
      </c>
      <c r="AH577" s="5">
        <v>0</v>
      </c>
      <c r="AI577" s="5">
        <v>6.7599999994999997</v>
      </c>
      <c r="AJ577" s="5">
        <v>2.4458909089100001</v>
      </c>
      <c r="AK577" s="29">
        <v>1</v>
      </c>
    </row>
    <row r="578" spans="2:37" ht="12" customHeight="1" x14ac:dyDescent="0.3">
      <c r="B578" s="27">
        <v>568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1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1</v>
      </c>
      <c r="U578" s="5">
        <v>0</v>
      </c>
      <c r="V578" s="5">
        <v>0</v>
      </c>
      <c r="W578" s="5">
        <v>5701</v>
      </c>
      <c r="X578" s="5">
        <v>0</v>
      </c>
      <c r="Y578" s="5">
        <v>0</v>
      </c>
      <c r="Z578" s="5">
        <v>0</v>
      </c>
      <c r="AA578" s="5">
        <v>0</v>
      </c>
      <c r="AB578" s="5">
        <v>1</v>
      </c>
      <c r="AC578" s="5">
        <v>0</v>
      </c>
      <c r="AD578" s="5">
        <v>0</v>
      </c>
      <c r="AE578" s="5">
        <v>0</v>
      </c>
      <c r="AF578" s="5">
        <v>0</v>
      </c>
      <c r="AG578" s="5">
        <v>1</v>
      </c>
      <c r="AH578" s="5">
        <v>0</v>
      </c>
      <c r="AI578" s="5">
        <v>6.7599999994999997</v>
      </c>
      <c r="AJ578" s="5">
        <v>2.4458909089100001</v>
      </c>
      <c r="AK578" s="29">
        <v>1</v>
      </c>
    </row>
    <row r="579" spans="2:37" ht="12" customHeight="1" x14ac:dyDescent="0.3">
      <c r="B579" s="27">
        <v>569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1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1</v>
      </c>
      <c r="V579" s="5">
        <v>0</v>
      </c>
      <c r="W579" s="5">
        <v>1180</v>
      </c>
      <c r="X579" s="5">
        <v>0</v>
      </c>
      <c r="Y579" s="5">
        <v>0</v>
      </c>
      <c r="Z579" s="5">
        <v>0</v>
      </c>
      <c r="AA579" s="5">
        <v>1</v>
      </c>
      <c r="AB579" s="5">
        <v>0</v>
      </c>
      <c r="AC579" s="5">
        <v>0</v>
      </c>
      <c r="AD579" s="5">
        <v>0</v>
      </c>
      <c r="AE579" s="5">
        <v>0</v>
      </c>
      <c r="AF579" s="5">
        <v>1</v>
      </c>
      <c r="AG579" s="5">
        <v>0</v>
      </c>
      <c r="AH579" s="5">
        <v>0</v>
      </c>
      <c r="AI579" s="5">
        <v>9.8199999975000001</v>
      </c>
      <c r="AJ579" s="5">
        <v>3.5709090899999998</v>
      </c>
      <c r="AK579" s="29">
        <v>1</v>
      </c>
    </row>
    <row r="580" spans="2:37" ht="12" customHeight="1" x14ac:dyDescent="0.3">
      <c r="B580" s="27">
        <v>570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1</v>
      </c>
      <c r="T580" s="5">
        <v>0</v>
      </c>
      <c r="U580" s="5">
        <v>0</v>
      </c>
      <c r="V580" s="5">
        <v>1</v>
      </c>
      <c r="W580" s="5">
        <v>3385</v>
      </c>
      <c r="X580" s="5">
        <v>0</v>
      </c>
      <c r="Y580" s="5">
        <v>0</v>
      </c>
      <c r="Z580" s="5">
        <v>0</v>
      </c>
      <c r="AA580" s="5">
        <v>1</v>
      </c>
      <c r="AB580" s="5">
        <v>0</v>
      </c>
      <c r="AC580" s="5">
        <v>0</v>
      </c>
      <c r="AD580" s="5">
        <v>1</v>
      </c>
      <c r="AE580" s="5">
        <v>0</v>
      </c>
      <c r="AF580" s="5">
        <v>0</v>
      </c>
      <c r="AG580" s="5">
        <v>0</v>
      </c>
      <c r="AH580" s="5">
        <v>0</v>
      </c>
      <c r="AI580" s="5">
        <v>4</v>
      </c>
      <c r="AJ580" s="5">
        <v>2.75</v>
      </c>
      <c r="AK580" s="29">
        <v>1</v>
      </c>
    </row>
    <row r="581" spans="2:37" ht="12" customHeight="1" x14ac:dyDescent="0.3">
      <c r="B581" s="27">
        <v>571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1</v>
      </c>
      <c r="W581" s="5">
        <v>1265</v>
      </c>
      <c r="X581" s="5">
        <v>0</v>
      </c>
      <c r="Y581" s="5">
        <v>0</v>
      </c>
      <c r="Z581" s="5">
        <v>0</v>
      </c>
      <c r="AA581" s="5">
        <v>1</v>
      </c>
      <c r="AB581" s="5">
        <v>0</v>
      </c>
      <c r="AC581" s="5">
        <v>0</v>
      </c>
      <c r="AD581" s="5">
        <v>1</v>
      </c>
      <c r="AE581" s="5">
        <v>0</v>
      </c>
      <c r="AF581" s="5">
        <v>0</v>
      </c>
      <c r="AG581" s="5">
        <v>0</v>
      </c>
      <c r="AH581" s="5">
        <v>0</v>
      </c>
      <c r="AI581" s="5">
        <v>3.35</v>
      </c>
      <c r="AJ581" s="5">
        <v>3.35</v>
      </c>
      <c r="AK581" s="29">
        <v>0</v>
      </c>
    </row>
    <row r="582" spans="2:37" ht="12" customHeight="1" x14ac:dyDescent="0.3">
      <c r="B582" s="27">
        <v>572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1</v>
      </c>
      <c r="W582" s="5">
        <v>1266</v>
      </c>
      <c r="X582" s="5">
        <v>0</v>
      </c>
      <c r="Y582" s="5">
        <v>0</v>
      </c>
      <c r="Z582" s="5">
        <v>0</v>
      </c>
      <c r="AA582" s="5">
        <v>1</v>
      </c>
      <c r="AB582" s="5">
        <v>0</v>
      </c>
      <c r="AC582" s="5">
        <v>0</v>
      </c>
      <c r="AD582" s="5">
        <v>0</v>
      </c>
      <c r="AE582" s="5">
        <v>1</v>
      </c>
      <c r="AF582" s="5">
        <v>0</v>
      </c>
      <c r="AG582" s="5">
        <v>0</v>
      </c>
      <c r="AH582" s="5">
        <v>0</v>
      </c>
      <c r="AI582" s="5">
        <v>3.35</v>
      </c>
      <c r="AJ582" s="5">
        <v>3.35</v>
      </c>
      <c r="AK582" s="29">
        <v>0</v>
      </c>
    </row>
    <row r="583" spans="2:37" ht="12" customHeight="1" x14ac:dyDescent="0.3">
      <c r="B583" s="27">
        <v>573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1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1</v>
      </c>
      <c r="V583" s="5">
        <v>0</v>
      </c>
      <c r="W583" s="5">
        <v>1148</v>
      </c>
      <c r="X583" s="5">
        <v>0</v>
      </c>
      <c r="Y583" s="5">
        <v>1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</v>
      </c>
      <c r="AG583" s="5">
        <v>0</v>
      </c>
      <c r="AH583" s="5">
        <v>0</v>
      </c>
      <c r="AI583" s="5">
        <v>20.519999998999999</v>
      </c>
      <c r="AJ583" s="5">
        <v>1.76650434774</v>
      </c>
      <c r="AK583" s="29">
        <v>1</v>
      </c>
    </row>
    <row r="584" spans="2:37" ht="12" customHeight="1" x14ac:dyDescent="0.3">
      <c r="B584" s="27">
        <v>574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1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1</v>
      </c>
      <c r="W584" s="5">
        <v>390</v>
      </c>
      <c r="X584" s="5">
        <v>0</v>
      </c>
      <c r="Y584" s="5">
        <v>0</v>
      </c>
      <c r="Z584" s="5">
        <v>1</v>
      </c>
      <c r="AA584" s="5">
        <v>0</v>
      </c>
      <c r="AB584" s="5">
        <v>0</v>
      </c>
      <c r="AC584" s="5">
        <v>1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11.5</v>
      </c>
      <c r="AJ584" s="5">
        <v>0.99</v>
      </c>
      <c r="AK584" s="29">
        <v>1</v>
      </c>
    </row>
    <row r="585" spans="2:37" ht="12" customHeight="1" x14ac:dyDescent="0.3">
      <c r="B585" s="27">
        <v>575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1</v>
      </c>
      <c r="W585" s="5">
        <v>2711</v>
      </c>
      <c r="X585" s="5">
        <v>0</v>
      </c>
      <c r="Y585" s="5">
        <v>0</v>
      </c>
      <c r="Z585" s="5">
        <v>1</v>
      </c>
      <c r="AA585" s="5">
        <v>0</v>
      </c>
      <c r="AB585" s="5">
        <v>0</v>
      </c>
      <c r="AC585" s="5">
        <v>0</v>
      </c>
      <c r="AD585" s="5">
        <v>1</v>
      </c>
      <c r="AE585" s="5">
        <v>0</v>
      </c>
      <c r="AF585" s="5">
        <v>0</v>
      </c>
      <c r="AG585" s="5">
        <v>0</v>
      </c>
      <c r="AH585" s="5">
        <v>0</v>
      </c>
      <c r="AI585" s="5">
        <v>11.5</v>
      </c>
      <c r="AJ585" s="5">
        <v>0.99</v>
      </c>
      <c r="AK585" s="29">
        <v>1</v>
      </c>
    </row>
    <row r="586" spans="2:37" ht="12" customHeight="1" x14ac:dyDescent="0.3">
      <c r="B586" s="27">
        <v>576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1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1</v>
      </c>
      <c r="U586" s="5">
        <v>0</v>
      </c>
      <c r="V586" s="5">
        <v>0</v>
      </c>
      <c r="W586" s="5">
        <v>2168</v>
      </c>
      <c r="X586" s="5">
        <v>0</v>
      </c>
      <c r="Y586" s="5">
        <v>0</v>
      </c>
      <c r="Z586" s="5">
        <v>0</v>
      </c>
      <c r="AA586" s="5">
        <v>1</v>
      </c>
      <c r="AB586" s="5">
        <v>0</v>
      </c>
      <c r="AC586" s="5">
        <v>1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14.1399999955</v>
      </c>
      <c r="AJ586" s="5">
        <v>1.229565217</v>
      </c>
      <c r="AK586" s="29">
        <v>1</v>
      </c>
    </row>
    <row r="587" spans="2:37" ht="12" customHeight="1" x14ac:dyDescent="0.3">
      <c r="B587" s="27">
        <v>577</v>
      </c>
      <c r="D587" s="5">
        <v>1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1</v>
      </c>
      <c r="U587" s="5">
        <v>0</v>
      </c>
      <c r="V587" s="5">
        <v>0</v>
      </c>
      <c r="W587" s="5">
        <v>1545</v>
      </c>
      <c r="X587" s="5">
        <v>0</v>
      </c>
      <c r="Y587" s="5">
        <v>0</v>
      </c>
      <c r="Z587" s="5">
        <v>0</v>
      </c>
      <c r="AA587" s="5">
        <v>0</v>
      </c>
      <c r="AB587" s="5">
        <v>1</v>
      </c>
      <c r="AC587" s="5">
        <v>0</v>
      </c>
      <c r="AD587" s="5">
        <v>0</v>
      </c>
      <c r="AE587" s="5">
        <v>0</v>
      </c>
      <c r="AF587" s="5">
        <v>0</v>
      </c>
      <c r="AG587" s="5">
        <v>1</v>
      </c>
      <c r="AH587" s="5">
        <v>0</v>
      </c>
      <c r="AI587" s="5">
        <v>7.130000001</v>
      </c>
      <c r="AJ587" s="5">
        <v>2.4463275865499998</v>
      </c>
      <c r="AK587" s="29">
        <v>1</v>
      </c>
    </row>
    <row r="588" spans="2:37" ht="12" customHeight="1" x14ac:dyDescent="0.3">
      <c r="B588" s="27">
        <v>578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1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1</v>
      </c>
      <c r="U588" s="5">
        <v>0</v>
      </c>
      <c r="V588" s="5">
        <v>0</v>
      </c>
      <c r="W588" s="5">
        <v>266</v>
      </c>
      <c r="X588" s="5">
        <v>0</v>
      </c>
      <c r="Y588" s="5">
        <v>0</v>
      </c>
      <c r="Z588" s="5">
        <v>1</v>
      </c>
      <c r="AA588" s="5">
        <v>0</v>
      </c>
      <c r="AB588" s="5">
        <v>0</v>
      </c>
      <c r="AC588" s="5">
        <v>0</v>
      </c>
      <c r="AD588" s="5">
        <v>1</v>
      </c>
      <c r="AE588" s="5">
        <v>0</v>
      </c>
      <c r="AF588" s="5">
        <v>0</v>
      </c>
      <c r="AG588" s="5">
        <v>0</v>
      </c>
      <c r="AH588" s="5">
        <v>0</v>
      </c>
      <c r="AI588" s="5">
        <v>14.279999997599999</v>
      </c>
      <c r="AJ588" s="5">
        <v>1.22997416</v>
      </c>
      <c r="AK588" s="29">
        <v>1</v>
      </c>
    </row>
    <row r="589" spans="2:37" ht="12" customHeight="1" x14ac:dyDescent="0.3">
      <c r="B589" s="27">
        <v>579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1</v>
      </c>
      <c r="V589" s="5">
        <v>0</v>
      </c>
      <c r="W589" s="5">
        <v>105</v>
      </c>
      <c r="X589" s="5">
        <v>0</v>
      </c>
      <c r="Y589" s="5">
        <v>0</v>
      </c>
      <c r="Z589" s="5">
        <v>0</v>
      </c>
      <c r="AA589" s="5">
        <v>1</v>
      </c>
      <c r="AB589" s="5">
        <v>0</v>
      </c>
      <c r="AC589" s="5">
        <v>0</v>
      </c>
      <c r="AD589" s="5">
        <v>0</v>
      </c>
      <c r="AE589" s="5">
        <v>0</v>
      </c>
      <c r="AF589" s="5">
        <v>1</v>
      </c>
      <c r="AG589" s="5">
        <v>0</v>
      </c>
      <c r="AH589" s="5">
        <v>0</v>
      </c>
      <c r="AI589" s="5">
        <v>8.3900000001000006</v>
      </c>
      <c r="AJ589" s="5">
        <v>4.44491489367</v>
      </c>
      <c r="AK589" s="29">
        <v>1</v>
      </c>
    </row>
    <row r="590" spans="2:37" ht="12" customHeight="1" x14ac:dyDescent="0.3">
      <c r="B590" s="27">
        <v>580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1</v>
      </c>
      <c r="T590" s="5">
        <v>1</v>
      </c>
      <c r="U590" s="5">
        <v>0</v>
      </c>
      <c r="V590" s="5">
        <v>0</v>
      </c>
      <c r="W590" s="5">
        <v>3090</v>
      </c>
      <c r="X590" s="5">
        <v>0</v>
      </c>
      <c r="Y590" s="5">
        <v>0</v>
      </c>
      <c r="Z590" s="5">
        <v>0</v>
      </c>
      <c r="AA590" s="5">
        <v>0</v>
      </c>
      <c r="AB590" s="5">
        <v>1</v>
      </c>
      <c r="AC590" s="5">
        <v>0</v>
      </c>
      <c r="AD590" s="5">
        <v>0</v>
      </c>
      <c r="AE590" s="5">
        <v>0</v>
      </c>
      <c r="AF590" s="5">
        <v>0</v>
      </c>
      <c r="AG590" s="5">
        <v>1</v>
      </c>
      <c r="AH590" s="5">
        <v>0</v>
      </c>
      <c r="AI590" s="5">
        <v>7.38</v>
      </c>
      <c r="AJ590" s="5">
        <v>2.4476999999999998</v>
      </c>
      <c r="AK590" s="29">
        <v>1</v>
      </c>
    </row>
    <row r="591" spans="2:37" ht="12" customHeight="1" x14ac:dyDescent="0.3">
      <c r="B591" s="27">
        <v>581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1</v>
      </c>
      <c r="T591" s="5">
        <v>1</v>
      </c>
      <c r="U591" s="5">
        <v>0</v>
      </c>
      <c r="V591" s="5">
        <v>0</v>
      </c>
      <c r="W591" s="5">
        <v>269</v>
      </c>
      <c r="X591" s="5">
        <v>0</v>
      </c>
      <c r="Y591" s="5">
        <v>0</v>
      </c>
      <c r="Z591" s="5">
        <v>0</v>
      </c>
      <c r="AA591" s="5">
        <v>0</v>
      </c>
      <c r="AB591" s="5">
        <v>1</v>
      </c>
      <c r="AC591" s="5">
        <v>0</v>
      </c>
      <c r="AD591" s="5">
        <v>0</v>
      </c>
      <c r="AE591" s="5">
        <v>0</v>
      </c>
      <c r="AF591" s="5">
        <v>0</v>
      </c>
      <c r="AG591" s="5">
        <v>1</v>
      </c>
      <c r="AH591" s="5">
        <v>0</v>
      </c>
      <c r="AI591" s="5">
        <v>14.719999997430001</v>
      </c>
      <c r="AJ591" s="5">
        <v>1.229741019</v>
      </c>
      <c r="AK591" s="29">
        <v>1</v>
      </c>
    </row>
    <row r="592" spans="2:37" ht="12" customHeight="1" x14ac:dyDescent="0.3">
      <c r="B592" s="27">
        <v>582</v>
      </c>
      <c r="D592" s="5">
        <v>1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1</v>
      </c>
      <c r="U592" s="5">
        <v>0</v>
      </c>
      <c r="V592" s="5">
        <v>0</v>
      </c>
      <c r="W592" s="5">
        <v>1545</v>
      </c>
      <c r="X592" s="5">
        <v>0</v>
      </c>
      <c r="Y592" s="5">
        <v>0</v>
      </c>
      <c r="Z592" s="5">
        <v>0</v>
      </c>
      <c r="AA592" s="5">
        <v>0</v>
      </c>
      <c r="AB592" s="5">
        <v>1</v>
      </c>
      <c r="AC592" s="5">
        <v>1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7.4299999979999996</v>
      </c>
      <c r="AJ592" s="5">
        <v>2.4479635754999998</v>
      </c>
      <c r="AK592" s="29">
        <v>1</v>
      </c>
    </row>
    <row r="593" spans="2:37" ht="12" customHeight="1" x14ac:dyDescent="0.3">
      <c r="B593" s="27">
        <v>583</v>
      </c>
      <c r="D593" s="5">
        <v>1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1</v>
      </c>
      <c r="W593" s="5">
        <v>945</v>
      </c>
      <c r="X593" s="5">
        <v>0</v>
      </c>
      <c r="Y593" s="5">
        <v>0</v>
      </c>
      <c r="Z593" s="5">
        <v>0</v>
      </c>
      <c r="AA593" s="5">
        <v>1</v>
      </c>
      <c r="AB593" s="5">
        <v>0</v>
      </c>
      <c r="AC593" s="5">
        <v>0</v>
      </c>
      <c r="AD593" s="5">
        <v>0</v>
      </c>
      <c r="AE593" s="5">
        <v>1</v>
      </c>
      <c r="AF593" s="5">
        <v>0</v>
      </c>
      <c r="AG593" s="5">
        <v>0</v>
      </c>
      <c r="AH593" s="5">
        <v>0</v>
      </c>
      <c r="AI593" s="5">
        <v>3.49</v>
      </c>
      <c r="AJ593" s="5">
        <v>3.49</v>
      </c>
      <c r="AK593" s="29">
        <v>0</v>
      </c>
    </row>
    <row r="594" spans="2:37" ht="12" customHeight="1" x14ac:dyDescent="0.3">
      <c r="B594" s="27">
        <v>584</v>
      </c>
      <c r="D594" s="5">
        <v>1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1</v>
      </c>
      <c r="W594" s="5">
        <v>2349</v>
      </c>
      <c r="X594" s="5">
        <v>0</v>
      </c>
      <c r="Y594" s="5">
        <v>0</v>
      </c>
      <c r="Z594" s="5">
        <v>0</v>
      </c>
      <c r="AA594" s="5">
        <v>0</v>
      </c>
      <c r="AB594" s="5">
        <v>1</v>
      </c>
      <c r="AC594" s="5">
        <v>0</v>
      </c>
      <c r="AD594" s="5">
        <v>0</v>
      </c>
      <c r="AE594" s="5">
        <v>1</v>
      </c>
      <c r="AF594" s="5">
        <v>0</v>
      </c>
      <c r="AG594" s="5">
        <v>0</v>
      </c>
      <c r="AH594" s="5">
        <v>0</v>
      </c>
      <c r="AI594" s="5">
        <v>20.5</v>
      </c>
      <c r="AJ594" s="5">
        <v>0.6</v>
      </c>
      <c r="AK594" s="29">
        <v>1</v>
      </c>
    </row>
    <row r="595" spans="2:37" ht="12" customHeight="1" x14ac:dyDescent="0.3">
      <c r="B595" s="27">
        <v>585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1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1</v>
      </c>
      <c r="U595" s="5">
        <v>0</v>
      </c>
      <c r="V595" s="5">
        <v>0</v>
      </c>
      <c r="W595" s="5">
        <v>5701</v>
      </c>
      <c r="X595" s="5">
        <v>0</v>
      </c>
      <c r="Y595" s="5">
        <v>0</v>
      </c>
      <c r="Z595" s="5">
        <v>0</v>
      </c>
      <c r="AA595" s="5">
        <v>0</v>
      </c>
      <c r="AB595" s="5">
        <v>1</v>
      </c>
      <c r="AC595" s="5">
        <v>0</v>
      </c>
      <c r="AD595" s="5">
        <v>0</v>
      </c>
      <c r="AE595" s="5">
        <v>0</v>
      </c>
      <c r="AF595" s="5">
        <v>0</v>
      </c>
      <c r="AG595" s="5">
        <v>1</v>
      </c>
      <c r="AH595" s="5">
        <v>0</v>
      </c>
      <c r="AI595" s="5">
        <v>15.37</v>
      </c>
      <c r="AJ595" s="5">
        <v>1.2296</v>
      </c>
      <c r="AK595" s="29">
        <v>1</v>
      </c>
    </row>
    <row r="596" spans="2:37" ht="12" customHeight="1" x14ac:dyDescent="0.3">
      <c r="B596" s="27">
        <v>586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1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1</v>
      </c>
      <c r="V596" s="5">
        <v>0</v>
      </c>
      <c r="W596" s="5">
        <v>197</v>
      </c>
      <c r="X596" s="5">
        <v>0</v>
      </c>
      <c r="Y596" s="5">
        <v>0</v>
      </c>
      <c r="Z596" s="5">
        <v>0</v>
      </c>
      <c r="AA596" s="5">
        <v>1</v>
      </c>
      <c r="AB596" s="5">
        <v>0</v>
      </c>
      <c r="AC596" s="5">
        <v>0</v>
      </c>
      <c r="AD596" s="5">
        <v>0</v>
      </c>
      <c r="AE596" s="5">
        <v>0</v>
      </c>
      <c r="AF596" s="5">
        <v>1</v>
      </c>
      <c r="AG596" s="5">
        <v>0</v>
      </c>
      <c r="AH596" s="5">
        <v>0</v>
      </c>
      <c r="AI596" s="5">
        <v>7.5000000012000001</v>
      </c>
      <c r="AJ596" s="5">
        <v>5.3571428579999996</v>
      </c>
      <c r="AK596" s="29">
        <v>1</v>
      </c>
    </row>
    <row r="597" spans="2:37" ht="12" customHeight="1" x14ac:dyDescent="0.3">
      <c r="B597" s="27">
        <v>587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1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1</v>
      </c>
      <c r="W597" s="5">
        <v>2459</v>
      </c>
      <c r="X597" s="5">
        <v>0</v>
      </c>
      <c r="Y597" s="5">
        <v>0</v>
      </c>
      <c r="Z597" s="5">
        <v>0</v>
      </c>
      <c r="AA597" s="5">
        <v>1</v>
      </c>
      <c r="AB597" s="5">
        <v>0</v>
      </c>
      <c r="AC597" s="5">
        <v>0</v>
      </c>
      <c r="AD597" s="5">
        <v>1</v>
      </c>
      <c r="AE597" s="5">
        <v>0</v>
      </c>
      <c r="AF597" s="5">
        <v>0</v>
      </c>
      <c r="AG597" s="5">
        <v>0</v>
      </c>
      <c r="AH597" s="5">
        <v>0</v>
      </c>
      <c r="AI597" s="5">
        <v>4.24</v>
      </c>
      <c r="AJ597" s="5">
        <v>2.99</v>
      </c>
      <c r="AK597" s="29">
        <v>1</v>
      </c>
    </row>
    <row r="598" spans="2:37" ht="12" customHeight="1" x14ac:dyDescent="0.3">
      <c r="B598" s="27">
        <v>588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1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1</v>
      </c>
      <c r="W598" s="5">
        <v>1322</v>
      </c>
      <c r="X598" s="5">
        <v>0</v>
      </c>
      <c r="Y598" s="5">
        <v>0</v>
      </c>
      <c r="Z598" s="5">
        <v>0</v>
      </c>
      <c r="AA598" s="5">
        <v>1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1</v>
      </c>
      <c r="AH598" s="5">
        <v>0</v>
      </c>
      <c r="AI598" s="5">
        <v>12.83</v>
      </c>
      <c r="AJ598" s="5">
        <v>0.99</v>
      </c>
      <c r="AK598" s="29">
        <v>1</v>
      </c>
    </row>
    <row r="599" spans="2:37" ht="12" customHeight="1" x14ac:dyDescent="0.3">
      <c r="B599" s="27">
        <v>589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1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1</v>
      </c>
      <c r="V599" s="5">
        <v>0</v>
      </c>
      <c r="W599" s="5">
        <v>17</v>
      </c>
      <c r="X599" s="5">
        <v>0</v>
      </c>
      <c r="Y599" s="5">
        <v>0</v>
      </c>
      <c r="Z599" s="5">
        <v>0</v>
      </c>
      <c r="AA599" s="5">
        <v>1</v>
      </c>
      <c r="AB599" s="5">
        <v>0</v>
      </c>
      <c r="AC599" s="5">
        <v>0</v>
      </c>
      <c r="AD599" s="5">
        <v>0</v>
      </c>
      <c r="AE599" s="5">
        <v>0</v>
      </c>
      <c r="AF599" s="5">
        <v>1</v>
      </c>
      <c r="AG599" s="5">
        <v>0</v>
      </c>
      <c r="AH599" s="5">
        <v>0</v>
      </c>
      <c r="AI599" s="5">
        <v>23.220000003379997</v>
      </c>
      <c r="AJ599" s="5">
        <v>1.7669331286199998</v>
      </c>
      <c r="AK599" s="29">
        <v>1</v>
      </c>
    </row>
    <row r="600" spans="2:37" ht="12" customHeight="1" x14ac:dyDescent="0.3">
      <c r="B600" s="27">
        <v>590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1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1</v>
      </c>
      <c r="U600" s="5">
        <v>0</v>
      </c>
      <c r="V600" s="5">
        <v>0</v>
      </c>
      <c r="W600" s="5">
        <v>89</v>
      </c>
      <c r="X600" s="5">
        <v>0</v>
      </c>
      <c r="Y600" s="5">
        <v>0</v>
      </c>
      <c r="Z600" s="5">
        <v>0</v>
      </c>
      <c r="AA600" s="5">
        <v>0</v>
      </c>
      <c r="AB600" s="5">
        <v>1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1</v>
      </c>
      <c r="AI600" s="5">
        <v>8.0100000029699991</v>
      </c>
      <c r="AJ600" s="5">
        <v>2.4485253465299999</v>
      </c>
      <c r="AK600" s="29">
        <v>1</v>
      </c>
    </row>
    <row r="601" spans="2:37" ht="12" customHeight="1" x14ac:dyDescent="0.3">
      <c r="B601" s="27">
        <v>591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1</v>
      </c>
      <c r="T601" s="5">
        <v>1</v>
      </c>
      <c r="U601" s="5">
        <v>0</v>
      </c>
      <c r="V601" s="5">
        <v>0</v>
      </c>
      <c r="W601" s="5">
        <v>3090</v>
      </c>
      <c r="X601" s="5">
        <v>0</v>
      </c>
      <c r="Y601" s="5">
        <v>0</v>
      </c>
      <c r="Z601" s="5">
        <v>0</v>
      </c>
      <c r="AA601" s="5">
        <v>0</v>
      </c>
      <c r="AB601" s="5">
        <v>1</v>
      </c>
      <c r="AC601" s="5">
        <v>0</v>
      </c>
      <c r="AD601" s="5">
        <v>0</v>
      </c>
      <c r="AE601" s="5">
        <v>0</v>
      </c>
      <c r="AF601" s="5">
        <v>0</v>
      </c>
      <c r="AG601" s="5">
        <v>1</v>
      </c>
      <c r="AH601" s="5">
        <v>0</v>
      </c>
      <c r="AI601" s="5">
        <v>8.0100000029699991</v>
      </c>
      <c r="AJ601" s="5">
        <v>2.4485253465299999</v>
      </c>
      <c r="AK601" s="29">
        <v>1</v>
      </c>
    </row>
    <row r="602" spans="2:37" ht="12" customHeight="1" x14ac:dyDescent="0.3">
      <c r="B602" s="27">
        <v>592</v>
      </c>
      <c r="D602" s="5">
        <v>1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1</v>
      </c>
      <c r="W602" s="5">
        <v>2349</v>
      </c>
      <c r="X602" s="5">
        <v>0</v>
      </c>
      <c r="Y602" s="5">
        <v>0</v>
      </c>
      <c r="Z602" s="5">
        <v>0</v>
      </c>
      <c r="AA602" s="5">
        <v>1</v>
      </c>
      <c r="AB602" s="5">
        <v>0</v>
      </c>
      <c r="AC602" s="5">
        <v>0</v>
      </c>
      <c r="AD602" s="5">
        <v>0</v>
      </c>
      <c r="AE602" s="5">
        <v>1</v>
      </c>
      <c r="AF602" s="5">
        <v>0</v>
      </c>
      <c r="AG602" s="5">
        <v>0</v>
      </c>
      <c r="AH602" s="5">
        <v>0</v>
      </c>
      <c r="AI602" s="5">
        <v>3.6</v>
      </c>
      <c r="AJ602" s="5">
        <v>3.6</v>
      </c>
      <c r="AK602" s="29">
        <v>0</v>
      </c>
    </row>
    <row r="603" spans="2:37" ht="12" customHeight="1" x14ac:dyDescent="0.3">
      <c r="B603" s="27">
        <v>593</v>
      </c>
      <c r="D603" s="5">
        <v>1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1</v>
      </c>
      <c r="W603" s="5">
        <v>2349</v>
      </c>
      <c r="X603" s="5">
        <v>0</v>
      </c>
      <c r="Y603" s="5">
        <v>0</v>
      </c>
      <c r="Z603" s="5">
        <v>0</v>
      </c>
      <c r="AA603" s="5">
        <v>1</v>
      </c>
      <c r="AB603" s="5">
        <v>0</v>
      </c>
      <c r="AC603" s="5">
        <v>0</v>
      </c>
      <c r="AD603" s="5">
        <v>0</v>
      </c>
      <c r="AE603" s="5">
        <v>1</v>
      </c>
      <c r="AF603" s="5">
        <v>0</v>
      </c>
      <c r="AG603" s="5">
        <v>0</v>
      </c>
      <c r="AH603" s="5">
        <v>0</v>
      </c>
      <c r="AI603" s="5">
        <v>3.6</v>
      </c>
      <c r="AJ603" s="5">
        <v>3.6</v>
      </c>
      <c r="AK603" s="29">
        <v>0</v>
      </c>
    </row>
    <row r="604" spans="2:37" ht="12" customHeight="1" x14ac:dyDescent="0.3">
      <c r="B604" s="27">
        <v>594</v>
      </c>
      <c r="D604" s="5">
        <v>1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</v>
      </c>
      <c r="W604" s="5">
        <v>2349</v>
      </c>
      <c r="X604" s="5">
        <v>0</v>
      </c>
      <c r="Y604" s="5">
        <v>0</v>
      </c>
      <c r="Z604" s="5">
        <v>0</v>
      </c>
      <c r="AA604" s="5">
        <v>1</v>
      </c>
      <c r="AB604" s="5">
        <v>0</v>
      </c>
      <c r="AC604" s="5">
        <v>0</v>
      </c>
      <c r="AD604" s="5">
        <v>0</v>
      </c>
      <c r="AE604" s="5">
        <v>1</v>
      </c>
      <c r="AF604" s="5">
        <v>0</v>
      </c>
      <c r="AG604" s="5">
        <v>0</v>
      </c>
      <c r="AH604" s="5">
        <v>0</v>
      </c>
      <c r="AI604" s="5">
        <v>3.6</v>
      </c>
      <c r="AJ604" s="5">
        <v>3.6</v>
      </c>
      <c r="AK604" s="29">
        <v>0</v>
      </c>
    </row>
    <row r="605" spans="2:37" ht="12" customHeight="1" x14ac:dyDescent="0.3">
      <c r="B605" s="27">
        <v>595</v>
      </c>
      <c r="D605" s="5">
        <v>1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1</v>
      </c>
      <c r="W605" s="5">
        <v>2349</v>
      </c>
      <c r="X605" s="5">
        <v>0</v>
      </c>
      <c r="Y605" s="5">
        <v>0</v>
      </c>
      <c r="Z605" s="5">
        <v>0</v>
      </c>
      <c r="AA605" s="5">
        <v>1</v>
      </c>
      <c r="AB605" s="5">
        <v>0</v>
      </c>
      <c r="AC605" s="5">
        <v>0</v>
      </c>
      <c r="AD605" s="5">
        <v>0</v>
      </c>
      <c r="AE605" s="5">
        <v>1</v>
      </c>
      <c r="AF605" s="5">
        <v>0</v>
      </c>
      <c r="AG605" s="5">
        <v>0</v>
      </c>
      <c r="AH605" s="5">
        <v>0</v>
      </c>
      <c r="AI605" s="5">
        <v>3.6</v>
      </c>
      <c r="AJ605" s="5">
        <v>3.6</v>
      </c>
      <c r="AK605" s="29">
        <v>0</v>
      </c>
    </row>
    <row r="606" spans="2:37" ht="12" customHeight="1" x14ac:dyDescent="0.3">
      <c r="B606" s="27">
        <v>596</v>
      </c>
      <c r="D606" s="5">
        <v>1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1</v>
      </c>
      <c r="W606" s="5">
        <v>2349</v>
      </c>
      <c r="X606" s="5">
        <v>0</v>
      </c>
      <c r="Y606" s="5">
        <v>0</v>
      </c>
      <c r="Z606" s="5">
        <v>0</v>
      </c>
      <c r="AA606" s="5">
        <v>1</v>
      </c>
      <c r="AB606" s="5">
        <v>0</v>
      </c>
      <c r="AC606" s="5">
        <v>0</v>
      </c>
      <c r="AD606" s="5">
        <v>0</v>
      </c>
      <c r="AE606" s="5">
        <v>1</v>
      </c>
      <c r="AF606" s="5">
        <v>0</v>
      </c>
      <c r="AG606" s="5">
        <v>0</v>
      </c>
      <c r="AH606" s="5">
        <v>0</v>
      </c>
      <c r="AI606" s="5">
        <v>3.6</v>
      </c>
      <c r="AJ606" s="5">
        <v>3.6</v>
      </c>
      <c r="AK606" s="29">
        <v>0</v>
      </c>
    </row>
    <row r="607" spans="2:37" ht="12" customHeight="1" x14ac:dyDescent="0.3">
      <c r="B607" s="27">
        <v>597</v>
      </c>
      <c r="D607" s="5">
        <v>1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1</v>
      </c>
      <c r="W607" s="5">
        <v>2349</v>
      </c>
      <c r="X607" s="5">
        <v>0</v>
      </c>
      <c r="Y607" s="5">
        <v>0</v>
      </c>
      <c r="Z607" s="5">
        <v>0</v>
      </c>
      <c r="AA607" s="5">
        <v>1</v>
      </c>
      <c r="AB607" s="5">
        <v>0</v>
      </c>
      <c r="AC607" s="5">
        <v>0</v>
      </c>
      <c r="AD607" s="5">
        <v>0</v>
      </c>
      <c r="AE607" s="5">
        <v>1</v>
      </c>
      <c r="AF607" s="5">
        <v>0</v>
      </c>
      <c r="AG607" s="5">
        <v>0</v>
      </c>
      <c r="AH607" s="5">
        <v>0</v>
      </c>
      <c r="AI607" s="5">
        <v>3.6</v>
      </c>
      <c r="AJ607" s="5">
        <v>3.6</v>
      </c>
      <c r="AK607" s="29">
        <v>0</v>
      </c>
    </row>
    <row r="608" spans="2:37" ht="12" customHeight="1" x14ac:dyDescent="0.3">
      <c r="B608" s="27">
        <v>598</v>
      </c>
      <c r="D608" s="5">
        <v>1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1</v>
      </c>
      <c r="W608" s="5">
        <v>2349</v>
      </c>
      <c r="X608" s="5">
        <v>0</v>
      </c>
      <c r="Y608" s="5">
        <v>0</v>
      </c>
      <c r="Z608" s="5">
        <v>0</v>
      </c>
      <c r="AA608" s="5">
        <v>1</v>
      </c>
      <c r="AB608" s="5">
        <v>0</v>
      </c>
      <c r="AC608" s="5">
        <v>0</v>
      </c>
      <c r="AD608" s="5">
        <v>0</v>
      </c>
      <c r="AE608" s="5">
        <v>1</v>
      </c>
      <c r="AF608" s="5">
        <v>0</v>
      </c>
      <c r="AG608" s="5">
        <v>0</v>
      </c>
      <c r="AH608" s="5">
        <v>0</v>
      </c>
      <c r="AI608" s="5">
        <v>3.6</v>
      </c>
      <c r="AJ608" s="5">
        <v>3.6</v>
      </c>
      <c r="AK608" s="29">
        <v>0</v>
      </c>
    </row>
    <row r="609" spans="2:37" ht="12" customHeight="1" x14ac:dyDescent="0.3">
      <c r="B609" s="27">
        <v>599</v>
      </c>
      <c r="D609" s="5">
        <v>1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1</v>
      </c>
      <c r="W609" s="5">
        <v>2349</v>
      </c>
      <c r="X609" s="5">
        <v>0</v>
      </c>
      <c r="Y609" s="5">
        <v>0</v>
      </c>
      <c r="Z609" s="5">
        <v>0</v>
      </c>
      <c r="AA609" s="5">
        <v>1</v>
      </c>
      <c r="AB609" s="5">
        <v>0</v>
      </c>
      <c r="AC609" s="5">
        <v>0</v>
      </c>
      <c r="AD609" s="5">
        <v>0</v>
      </c>
      <c r="AE609" s="5">
        <v>1</v>
      </c>
      <c r="AF609" s="5">
        <v>0</v>
      </c>
      <c r="AG609" s="5">
        <v>0</v>
      </c>
      <c r="AH609" s="5">
        <v>0</v>
      </c>
      <c r="AI609" s="5">
        <v>3.6</v>
      </c>
      <c r="AJ609" s="5">
        <v>3.6</v>
      </c>
      <c r="AK609" s="29">
        <v>0</v>
      </c>
    </row>
    <row r="610" spans="2:37" ht="12" customHeight="1" x14ac:dyDescent="0.3">
      <c r="B610" s="27">
        <v>600</v>
      </c>
      <c r="D610" s="5">
        <v>1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1</v>
      </c>
      <c r="W610" s="5">
        <v>2349</v>
      </c>
      <c r="X610" s="5">
        <v>0</v>
      </c>
      <c r="Y610" s="5">
        <v>0</v>
      </c>
      <c r="Z610" s="5">
        <v>0</v>
      </c>
      <c r="AA610" s="5">
        <v>1</v>
      </c>
      <c r="AB610" s="5">
        <v>0</v>
      </c>
      <c r="AC610" s="5">
        <v>0</v>
      </c>
      <c r="AD610" s="5">
        <v>1</v>
      </c>
      <c r="AE610" s="5">
        <v>0</v>
      </c>
      <c r="AF610" s="5">
        <v>0</v>
      </c>
      <c r="AG610" s="5">
        <v>0</v>
      </c>
      <c r="AH610" s="5">
        <v>0</v>
      </c>
      <c r="AI610" s="5">
        <v>3.6</v>
      </c>
      <c r="AJ610" s="5">
        <v>3.6</v>
      </c>
      <c r="AK610" s="29">
        <v>0</v>
      </c>
    </row>
    <row r="611" spans="2:37" ht="12" customHeight="1" x14ac:dyDescent="0.3">
      <c r="B611" s="27">
        <v>601</v>
      </c>
      <c r="D611" s="5">
        <v>1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1</v>
      </c>
      <c r="W611" s="5">
        <v>2349</v>
      </c>
      <c r="X611" s="5">
        <v>0</v>
      </c>
      <c r="Y611" s="5">
        <v>0</v>
      </c>
      <c r="Z611" s="5">
        <v>0</v>
      </c>
      <c r="AA611" s="5">
        <v>1</v>
      </c>
      <c r="AB611" s="5">
        <v>0</v>
      </c>
      <c r="AC611" s="5">
        <v>0</v>
      </c>
      <c r="AD611" s="5">
        <v>0</v>
      </c>
      <c r="AE611" s="5">
        <v>1</v>
      </c>
      <c r="AF611" s="5">
        <v>0</v>
      </c>
      <c r="AG611" s="5">
        <v>0</v>
      </c>
      <c r="AH611" s="5">
        <v>0</v>
      </c>
      <c r="AI611" s="5">
        <v>3.6</v>
      </c>
      <c r="AJ611" s="5">
        <v>3.6</v>
      </c>
      <c r="AK611" s="29">
        <v>0</v>
      </c>
    </row>
    <row r="612" spans="2:37" ht="12" customHeight="1" x14ac:dyDescent="0.3">
      <c r="B612" s="27">
        <v>602</v>
      </c>
      <c r="D612" s="5">
        <v>1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1</v>
      </c>
      <c r="W612" s="5">
        <v>2349</v>
      </c>
      <c r="X612" s="5">
        <v>0</v>
      </c>
      <c r="Y612" s="5">
        <v>0</v>
      </c>
      <c r="Z612" s="5">
        <v>0</v>
      </c>
      <c r="AA612" s="5">
        <v>1</v>
      </c>
      <c r="AB612" s="5">
        <v>0</v>
      </c>
      <c r="AC612" s="5">
        <v>0</v>
      </c>
      <c r="AD612" s="5">
        <v>0</v>
      </c>
      <c r="AE612" s="5">
        <v>1</v>
      </c>
      <c r="AF612" s="5">
        <v>0</v>
      </c>
      <c r="AG612" s="5">
        <v>0</v>
      </c>
      <c r="AH612" s="5">
        <v>0</v>
      </c>
      <c r="AI612" s="5">
        <v>3.6</v>
      </c>
      <c r="AJ612" s="5">
        <v>3.6</v>
      </c>
      <c r="AK612" s="29">
        <v>0</v>
      </c>
    </row>
    <row r="613" spans="2:37" ht="12" customHeight="1" x14ac:dyDescent="0.3">
      <c r="B613" s="27">
        <v>603</v>
      </c>
      <c r="D613" s="5">
        <v>1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1</v>
      </c>
      <c r="W613" s="5">
        <v>2349</v>
      </c>
      <c r="X613" s="5">
        <v>0</v>
      </c>
      <c r="Y613" s="5">
        <v>0</v>
      </c>
      <c r="Z613" s="5">
        <v>0</v>
      </c>
      <c r="AA613" s="5">
        <v>1</v>
      </c>
      <c r="AB613" s="5">
        <v>0</v>
      </c>
      <c r="AC613" s="5">
        <v>0</v>
      </c>
      <c r="AD613" s="5">
        <v>0</v>
      </c>
      <c r="AE613" s="5">
        <v>1</v>
      </c>
      <c r="AF613" s="5">
        <v>0</v>
      </c>
      <c r="AG613" s="5">
        <v>0</v>
      </c>
      <c r="AH613" s="5">
        <v>0</v>
      </c>
      <c r="AI613" s="5">
        <v>3.6</v>
      </c>
      <c r="AJ613" s="5">
        <v>3.6</v>
      </c>
      <c r="AK613" s="29">
        <v>0</v>
      </c>
    </row>
    <row r="614" spans="2:37" ht="12" customHeight="1" x14ac:dyDescent="0.3">
      <c r="B614" s="27">
        <v>604</v>
      </c>
      <c r="D614" s="5">
        <v>1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1</v>
      </c>
      <c r="W614" s="5">
        <v>2349</v>
      </c>
      <c r="X614" s="5">
        <v>0</v>
      </c>
      <c r="Y614" s="5">
        <v>0</v>
      </c>
      <c r="Z614" s="5">
        <v>0</v>
      </c>
      <c r="AA614" s="5">
        <v>1</v>
      </c>
      <c r="AB614" s="5">
        <v>0</v>
      </c>
      <c r="AC614" s="5">
        <v>1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3.6</v>
      </c>
      <c r="AJ614" s="5">
        <v>3.6</v>
      </c>
      <c r="AK614" s="29">
        <v>0</v>
      </c>
    </row>
    <row r="615" spans="2:37" ht="12" customHeight="1" x14ac:dyDescent="0.3">
      <c r="B615" s="27">
        <v>605</v>
      </c>
      <c r="D615" s="5">
        <v>1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1</v>
      </c>
      <c r="W615" s="5">
        <v>2349</v>
      </c>
      <c r="X615" s="5">
        <v>0</v>
      </c>
      <c r="Y615" s="5">
        <v>0</v>
      </c>
      <c r="Z615" s="5">
        <v>0</v>
      </c>
      <c r="AA615" s="5">
        <v>1</v>
      </c>
      <c r="AB615" s="5">
        <v>0</v>
      </c>
      <c r="AC615" s="5">
        <v>1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3.6</v>
      </c>
      <c r="AJ615" s="5">
        <v>3.6</v>
      </c>
      <c r="AK615" s="29">
        <v>0</v>
      </c>
    </row>
    <row r="616" spans="2:37" ht="12" customHeight="1" x14ac:dyDescent="0.3">
      <c r="B616" s="27">
        <v>606</v>
      </c>
      <c r="D616" s="5">
        <v>1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1</v>
      </c>
      <c r="W616" s="5">
        <v>2349</v>
      </c>
      <c r="X616" s="5">
        <v>0</v>
      </c>
      <c r="Y616" s="5">
        <v>0</v>
      </c>
      <c r="Z616" s="5">
        <v>0</v>
      </c>
      <c r="AA616" s="5">
        <v>1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1</v>
      </c>
      <c r="AH616" s="5">
        <v>0</v>
      </c>
      <c r="AI616" s="5">
        <v>3.6</v>
      </c>
      <c r="AJ616" s="5">
        <v>3.6</v>
      </c>
      <c r="AK616" s="29">
        <v>0</v>
      </c>
    </row>
    <row r="617" spans="2:37" ht="12" customHeight="1" x14ac:dyDescent="0.3">
      <c r="B617" s="27">
        <v>607</v>
      </c>
      <c r="D617" s="5">
        <v>1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1</v>
      </c>
      <c r="W617" s="5">
        <v>2349</v>
      </c>
      <c r="X617" s="5">
        <v>0</v>
      </c>
      <c r="Y617" s="5">
        <v>0</v>
      </c>
      <c r="Z617" s="5">
        <v>0</v>
      </c>
      <c r="AA617" s="5">
        <v>1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1</v>
      </c>
      <c r="AH617" s="5">
        <v>0</v>
      </c>
      <c r="AI617" s="5">
        <v>3.6</v>
      </c>
      <c r="AJ617" s="5">
        <v>3.6</v>
      </c>
      <c r="AK617" s="29">
        <v>0</v>
      </c>
    </row>
    <row r="618" spans="2:37" ht="12" customHeight="1" x14ac:dyDescent="0.3">
      <c r="B618" s="27">
        <v>608</v>
      </c>
      <c r="D618" s="5">
        <v>1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1</v>
      </c>
      <c r="W618" s="5">
        <v>2349</v>
      </c>
      <c r="X618" s="5">
        <v>0</v>
      </c>
      <c r="Y618" s="5">
        <v>0</v>
      </c>
      <c r="Z618" s="5">
        <v>0</v>
      </c>
      <c r="AA618" s="5">
        <v>1</v>
      </c>
      <c r="AB618" s="5">
        <v>0</v>
      </c>
      <c r="AC618" s="5">
        <v>0</v>
      </c>
      <c r="AD618" s="5">
        <v>0</v>
      </c>
      <c r="AE618" s="5">
        <v>1</v>
      </c>
      <c r="AF618" s="5">
        <v>0</v>
      </c>
      <c r="AG618" s="5">
        <v>0</v>
      </c>
      <c r="AH618" s="5">
        <v>0</v>
      </c>
      <c r="AI618" s="5">
        <v>3.6</v>
      </c>
      <c r="AJ618" s="5">
        <v>3.6</v>
      </c>
      <c r="AK618" s="29">
        <v>1</v>
      </c>
    </row>
    <row r="619" spans="2:37" ht="12" customHeight="1" x14ac:dyDescent="0.3">
      <c r="B619" s="27">
        <v>609</v>
      </c>
      <c r="D619" s="5">
        <v>1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1</v>
      </c>
      <c r="W619" s="5">
        <v>2349</v>
      </c>
      <c r="X619" s="5">
        <v>0</v>
      </c>
      <c r="Y619" s="5">
        <v>0</v>
      </c>
      <c r="Z619" s="5">
        <v>0</v>
      </c>
      <c r="AA619" s="5">
        <v>1</v>
      </c>
      <c r="AB619" s="5">
        <v>0</v>
      </c>
      <c r="AC619" s="5">
        <v>0</v>
      </c>
      <c r="AD619" s="5">
        <v>1</v>
      </c>
      <c r="AE619" s="5">
        <v>0</v>
      </c>
      <c r="AF619" s="5">
        <v>0</v>
      </c>
      <c r="AG619" s="5">
        <v>0</v>
      </c>
      <c r="AH619" s="5">
        <v>0</v>
      </c>
      <c r="AI619" s="5">
        <v>3.6</v>
      </c>
      <c r="AJ619" s="5">
        <v>3.6</v>
      </c>
      <c r="AK619" s="29">
        <v>1</v>
      </c>
    </row>
    <row r="620" spans="2:37" ht="12" customHeight="1" x14ac:dyDescent="0.3">
      <c r="B620" s="27">
        <v>610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1</v>
      </c>
      <c r="V620" s="5">
        <v>0</v>
      </c>
      <c r="W620" s="5">
        <v>1180</v>
      </c>
      <c r="X620" s="5">
        <v>0</v>
      </c>
      <c r="Y620" s="5">
        <v>0</v>
      </c>
      <c r="Z620" s="5">
        <v>0</v>
      </c>
      <c r="AA620" s="5">
        <v>1</v>
      </c>
      <c r="AB620" s="5">
        <v>0</v>
      </c>
      <c r="AC620" s="5">
        <v>0</v>
      </c>
      <c r="AD620" s="5">
        <v>0</v>
      </c>
      <c r="AE620" s="5">
        <v>0</v>
      </c>
      <c r="AF620" s="5">
        <v>1</v>
      </c>
      <c r="AG620" s="5">
        <v>0</v>
      </c>
      <c r="AH620" s="5">
        <v>0</v>
      </c>
      <c r="AI620" s="5">
        <v>11.6000000025</v>
      </c>
      <c r="AJ620" s="5">
        <v>3.5692307699999999</v>
      </c>
      <c r="AK620" s="29">
        <v>1</v>
      </c>
    </row>
    <row r="621" spans="2:37" ht="12" customHeight="1" x14ac:dyDescent="0.3">
      <c r="B621" s="27">
        <v>611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1</v>
      </c>
      <c r="U621" s="5">
        <v>0</v>
      </c>
      <c r="V621" s="5">
        <v>0</v>
      </c>
      <c r="W621" s="5">
        <v>1545</v>
      </c>
      <c r="X621" s="5">
        <v>0</v>
      </c>
      <c r="Y621" s="5">
        <v>0</v>
      </c>
      <c r="Z621" s="5">
        <v>0</v>
      </c>
      <c r="AA621" s="5">
        <v>0</v>
      </c>
      <c r="AB621" s="5">
        <v>1</v>
      </c>
      <c r="AC621" s="5">
        <v>0</v>
      </c>
      <c r="AD621" s="5">
        <v>0</v>
      </c>
      <c r="AE621" s="5">
        <v>1</v>
      </c>
      <c r="AF621" s="5">
        <v>0</v>
      </c>
      <c r="AG621" s="5">
        <v>0</v>
      </c>
      <c r="AH621" s="5">
        <v>0</v>
      </c>
      <c r="AI621" s="5">
        <v>8.2800000022799995</v>
      </c>
      <c r="AJ621" s="5">
        <v>2.44832095164</v>
      </c>
      <c r="AK621" s="29">
        <v>1</v>
      </c>
    </row>
    <row r="622" spans="2:37" ht="12" customHeight="1" x14ac:dyDescent="0.3">
      <c r="B622" s="27">
        <v>612</v>
      </c>
      <c r="D622" s="5">
        <v>1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1</v>
      </c>
      <c r="U622" s="5">
        <v>0</v>
      </c>
      <c r="V622" s="5">
        <v>0</v>
      </c>
      <c r="W622" s="5">
        <v>170</v>
      </c>
      <c r="X622" s="5">
        <v>0</v>
      </c>
      <c r="Y622" s="5">
        <v>0</v>
      </c>
      <c r="Z622" s="5">
        <v>0</v>
      </c>
      <c r="AA622" s="5">
        <v>1</v>
      </c>
      <c r="AB622" s="5">
        <v>0</v>
      </c>
      <c r="AC622" s="5">
        <v>0</v>
      </c>
      <c r="AD622" s="5">
        <v>0</v>
      </c>
      <c r="AE622" s="5">
        <v>1</v>
      </c>
      <c r="AF622" s="5">
        <v>0</v>
      </c>
      <c r="AG622" s="5">
        <v>0</v>
      </c>
      <c r="AH622" s="5">
        <v>0</v>
      </c>
      <c r="AI622" s="5">
        <v>16.600000005000002</v>
      </c>
      <c r="AJ622" s="5">
        <v>1.22962963</v>
      </c>
      <c r="AK622" s="29">
        <v>1</v>
      </c>
    </row>
    <row r="623" spans="2:37" ht="12" customHeight="1" x14ac:dyDescent="0.3">
      <c r="B623" s="27">
        <v>613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1</v>
      </c>
      <c r="P623" s="5">
        <v>0</v>
      </c>
      <c r="Q623" s="5">
        <v>0</v>
      </c>
      <c r="R623" s="5">
        <v>0</v>
      </c>
      <c r="S623" s="5">
        <v>0</v>
      </c>
      <c r="T623" s="5">
        <v>1</v>
      </c>
      <c r="U623" s="5">
        <v>0</v>
      </c>
      <c r="V623" s="5">
        <v>0</v>
      </c>
      <c r="W623" s="5">
        <v>1301</v>
      </c>
      <c r="X623" s="5">
        <v>0</v>
      </c>
      <c r="Y623" s="5">
        <v>0</v>
      </c>
      <c r="Z623" s="5">
        <v>0</v>
      </c>
      <c r="AA623" s="5">
        <v>1</v>
      </c>
      <c r="AB623" s="5">
        <v>0</v>
      </c>
      <c r="AC623" s="5">
        <v>0</v>
      </c>
      <c r="AD623" s="5">
        <v>0</v>
      </c>
      <c r="AE623" s="5">
        <v>1</v>
      </c>
      <c r="AF623" s="5">
        <v>0</v>
      </c>
      <c r="AG623" s="5">
        <v>0</v>
      </c>
      <c r="AH623" s="5">
        <v>0</v>
      </c>
      <c r="AI623" s="5">
        <v>17.009999998919998</v>
      </c>
      <c r="AJ623" s="5">
        <v>1.2299349239999999</v>
      </c>
      <c r="AK623" s="29">
        <v>1</v>
      </c>
    </row>
    <row r="624" spans="2:37" ht="12" customHeight="1" x14ac:dyDescent="0.3">
      <c r="B624" s="27">
        <v>614</v>
      </c>
      <c r="D624" s="5">
        <v>1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1</v>
      </c>
      <c r="W624" s="5">
        <v>2349</v>
      </c>
      <c r="X624" s="5">
        <v>0</v>
      </c>
      <c r="Y624" s="5">
        <v>0</v>
      </c>
      <c r="Z624" s="5">
        <v>0</v>
      </c>
      <c r="AA624" s="5">
        <v>1</v>
      </c>
      <c r="AB624" s="5">
        <v>0</v>
      </c>
      <c r="AC624" s="5">
        <v>0</v>
      </c>
      <c r="AD624" s="5">
        <v>0</v>
      </c>
      <c r="AE624" s="5">
        <v>1</v>
      </c>
      <c r="AF624" s="5">
        <v>0</v>
      </c>
      <c r="AG624" s="5">
        <v>0</v>
      </c>
      <c r="AH624" s="5">
        <v>0</v>
      </c>
      <c r="AI624" s="5">
        <v>3.85</v>
      </c>
      <c r="AJ624" s="5">
        <v>3.6</v>
      </c>
      <c r="AK624" s="29">
        <v>1</v>
      </c>
    </row>
    <row r="625" spans="2:37" ht="12" customHeight="1" x14ac:dyDescent="0.3">
      <c r="B625" s="27">
        <v>615</v>
      </c>
      <c r="D625" s="5">
        <v>1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1</v>
      </c>
      <c r="W625" s="5">
        <v>2349</v>
      </c>
      <c r="X625" s="5">
        <v>0</v>
      </c>
      <c r="Y625" s="5">
        <v>0</v>
      </c>
      <c r="Z625" s="5">
        <v>0</v>
      </c>
      <c r="AA625" s="5">
        <v>1</v>
      </c>
      <c r="AB625" s="5">
        <v>0</v>
      </c>
      <c r="AC625" s="5">
        <v>0</v>
      </c>
      <c r="AD625" s="5">
        <v>0</v>
      </c>
      <c r="AE625" s="5">
        <v>1</v>
      </c>
      <c r="AF625" s="5">
        <v>0</v>
      </c>
      <c r="AG625" s="5">
        <v>0</v>
      </c>
      <c r="AH625" s="5">
        <v>0</v>
      </c>
      <c r="AI625" s="5">
        <v>3.85</v>
      </c>
      <c r="AJ625" s="5">
        <v>3.6</v>
      </c>
      <c r="AK625" s="29">
        <v>1</v>
      </c>
    </row>
    <row r="626" spans="2:37" ht="12" customHeight="1" x14ac:dyDescent="0.3">
      <c r="B626" s="27">
        <v>616</v>
      </c>
      <c r="D626" s="5">
        <v>1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1</v>
      </c>
      <c r="W626" s="5">
        <v>2349</v>
      </c>
      <c r="X626" s="5">
        <v>0</v>
      </c>
      <c r="Y626" s="5">
        <v>0</v>
      </c>
      <c r="Z626" s="5">
        <v>0</v>
      </c>
      <c r="AA626" s="5">
        <v>1</v>
      </c>
      <c r="AB626" s="5">
        <v>0</v>
      </c>
      <c r="AC626" s="5">
        <v>0</v>
      </c>
      <c r="AD626" s="5">
        <v>0</v>
      </c>
      <c r="AE626" s="5">
        <v>1</v>
      </c>
      <c r="AF626" s="5">
        <v>0</v>
      </c>
      <c r="AG626" s="5">
        <v>0</v>
      </c>
      <c r="AH626" s="5">
        <v>0</v>
      </c>
      <c r="AI626" s="5">
        <v>3.85</v>
      </c>
      <c r="AJ626" s="5">
        <v>3.6</v>
      </c>
      <c r="AK626" s="29">
        <v>1</v>
      </c>
    </row>
    <row r="627" spans="2:37" ht="12" customHeight="1" x14ac:dyDescent="0.3">
      <c r="B627" s="27">
        <v>617</v>
      </c>
      <c r="D627" s="5">
        <v>1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1</v>
      </c>
      <c r="W627" s="5">
        <v>2349</v>
      </c>
      <c r="X627" s="5">
        <v>0</v>
      </c>
      <c r="Y627" s="5">
        <v>0</v>
      </c>
      <c r="Z627" s="5">
        <v>0</v>
      </c>
      <c r="AA627" s="5">
        <v>1</v>
      </c>
      <c r="AB627" s="5">
        <v>0</v>
      </c>
      <c r="AC627" s="5">
        <v>0</v>
      </c>
      <c r="AD627" s="5">
        <v>1</v>
      </c>
      <c r="AE627" s="5">
        <v>0</v>
      </c>
      <c r="AF627" s="5">
        <v>0</v>
      </c>
      <c r="AG627" s="5">
        <v>0</v>
      </c>
      <c r="AH627" s="5">
        <v>0</v>
      </c>
      <c r="AI627" s="5">
        <v>3.85</v>
      </c>
      <c r="AJ627" s="5">
        <v>3.6</v>
      </c>
      <c r="AK627" s="29">
        <v>1</v>
      </c>
    </row>
    <row r="628" spans="2:37" ht="12" customHeight="1" x14ac:dyDescent="0.3">
      <c r="B628" s="27">
        <v>618</v>
      </c>
      <c r="D628" s="5">
        <v>1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1</v>
      </c>
      <c r="W628" s="5">
        <v>2349</v>
      </c>
      <c r="X628" s="5">
        <v>0</v>
      </c>
      <c r="Y628" s="5">
        <v>0</v>
      </c>
      <c r="Z628" s="5">
        <v>0</v>
      </c>
      <c r="AA628" s="5">
        <v>1</v>
      </c>
      <c r="AB628" s="5">
        <v>0</v>
      </c>
      <c r="AC628" s="5">
        <v>0</v>
      </c>
      <c r="AD628" s="5">
        <v>0</v>
      </c>
      <c r="AE628" s="5">
        <v>1</v>
      </c>
      <c r="AF628" s="5">
        <v>0</v>
      </c>
      <c r="AG628" s="5">
        <v>0</v>
      </c>
      <c r="AH628" s="5">
        <v>0</v>
      </c>
      <c r="AI628" s="5">
        <v>3.85</v>
      </c>
      <c r="AJ628" s="5">
        <v>3.6</v>
      </c>
      <c r="AK628" s="29">
        <v>1</v>
      </c>
    </row>
    <row r="629" spans="2:37" ht="12" customHeight="1" x14ac:dyDescent="0.3">
      <c r="B629" s="27">
        <v>619</v>
      </c>
      <c r="D629" s="5">
        <v>1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1</v>
      </c>
      <c r="W629" s="5">
        <v>2349</v>
      </c>
      <c r="X629" s="5">
        <v>0</v>
      </c>
      <c r="Y629" s="5">
        <v>0</v>
      </c>
      <c r="Z629" s="5">
        <v>0</v>
      </c>
      <c r="AA629" s="5">
        <v>1</v>
      </c>
      <c r="AB629" s="5">
        <v>0</v>
      </c>
      <c r="AC629" s="5">
        <v>0</v>
      </c>
      <c r="AD629" s="5">
        <v>0</v>
      </c>
      <c r="AE629" s="5">
        <v>1</v>
      </c>
      <c r="AF629" s="5">
        <v>0</v>
      </c>
      <c r="AG629" s="5">
        <v>0</v>
      </c>
      <c r="AH629" s="5">
        <v>0</v>
      </c>
      <c r="AI629" s="5">
        <v>3.85</v>
      </c>
      <c r="AJ629" s="5">
        <v>3.6</v>
      </c>
      <c r="AK629" s="29">
        <v>1</v>
      </c>
    </row>
    <row r="630" spans="2:37" ht="12" customHeight="1" x14ac:dyDescent="0.3">
      <c r="B630" s="27">
        <v>620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1</v>
      </c>
      <c r="T630" s="5">
        <v>0</v>
      </c>
      <c r="U630" s="5">
        <v>0</v>
      </c>
      <c r="V630" s="5">
        <v>1</v>
      </c>
      <c r="W630" s="5">
        <v>3385</v>
      </c>
      <c r="X630" s="5">
        <v>0</v>
      </c>
      <c r="Y630" s="5">
        <v>0</v>
      </c>
      <c r="Z630" s="5">
        <v>0</v>
      </c>
      <c r="AA630" s="5">
        <v>1</v>
      </c>
      <c r="AB630" s="5">
        <v>0</v>
      </c>
      <c r="AC630" s="5">
        <v>0</v>
      </c>
      <c r="AD630" s="5">
        <v>1</v>
      </c>
      <c r="AE630" s="5">
        <v>0</v>
      </c>
      <c r="AF630" s="5">
        <v>0</v>
      </c>
      <c r="AG630" s="5">
        <v>0</v>
      </c>
      <c r="AH630" s="5">
        <v>0</v>
      </c>
      <c r="AI630" s="5">
        <v>3.75</v>
      </c>
      <c r="AJ630" s="5">
        <v>3.75</v>
      </c>
      <c r="AK630" s="29">
        <v>0</v>
      </c>
    </row>
    <row r="631" spans="2:37" ht="12" customHeight="1" x14ac:dyDescent="0.3">
      <c r="B631" s="27">
        <v>621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1</v>
      </c>
      <c r="T631" s="5">
        <v>0</v>
      </c>
      <c r="U631" s="5">
        <v>0</v>
      </c>
      <c r="V631" s="5">
        <v>1</v>
      </c>
      <c r="W631" s="5">
        <v>3385</v>
      </c>
      <c r="X631" s="5">
        <v>0</v>
      </c>
      <c r="Y631" s="5">
        <v>0</v>
      </c>
      <c r="Z631" s="5">
        <v>0</v>
      </c>
      <c r="AA631" s="5">
        <v>1</v>
      </c>
      <c r="AB631" s="5">
        <v>0</v>
      </c>
      <c r="AC631" s="5">
        <v>0</v>
      </c>
      <c r="AD631" s="5">
        <v>1</v>
      </c>
      <c r="AE631" s="5">
        <v>0</v>
      </c>
      <c r="AF631" s="5">
        <v>0</v>
      </c>
      <c r="AG631" s="5">
        <v>0</v>
      </c>
      <c r="AH631" s="5">
        <v>0</v>
      </c>
      <c r="AI631" s="5">
        <v>3.75</v>
      </c>
      <c r="AJ631" s="5">
        <v>3.75</v>
      </c>
      <c r="AK631" s="29">
        <v>0</v>
      </c>
    </row>
    <row r="632" spans="2:37" ht="12" customHeight="1" x14ac:dyDescent="0.3">
      <c r="B632" s="27">
        <v>622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1</v>
      </c>
      <c r="T632" s="5">
        <v>0</v>
      </c>
      <c r="U632" s="5">
        <v>0</v>
      </c>
      <c r="V632" s="5">
        <v>1</v>
      </c>
      <c r="W632" s="5">
        <v>3385</v>
      </c>
      <c r="X632" s="5">
        <v>0</v>
      </c>
      <c r="Y632" s="5">
        <v>0</v>
      </c>
      <c r="Z632" s="5">
        <v>0</v>
      </c>
      <c r="AA632" s="5">
        <v>1</v>
      </c>
      <c r="AB632" s="5">
        <v>0</v>
      </c>
      <c r="AC632" s="5">
        <v>0</v>
      </c>
      <c r="AD632" s="5">
        <v>1</v>
      </c>
      <c r="AE632" s="5">
        <v>0</v>
      </c>
      <c r="AF632" s="5">
        <v>0</v>
      </c>
      <c r="AG632" s="5">
        <v>0</v>
      </c>
      <c r="AH632" s="5">
        <v>0</v>
      </c>
      <c r="AI632" s="5">
        <v>3.75</v>
      </c>
      <c r="AJ632" s="5">
        <v>3.75</v>
      </c>
      <c r="AK632" s="29">
        <v>0</v>
      </c>
    </row>
    <row r="633" spans="2:37" ht="12" customHeight="1" x14ac:dyDescent="0.3">
      <c r="B633" s="27">
        <v>623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1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1</v>
      </c>
      <c r="V633" s="5">
        <v>0</v>
      </c>
      <c r="W633" s="5">
        <v>105</v>
      </c>
      <c r="X633" s="5">
        <v>0</v>
      </c>
      <c r="Y633" s="5">
        <v>0</v>
      </c>
      <c r="Z633" s="5">
        <v>0</v>
      </c>
      <c r="AA633" s="5">
        <v>1</v>
      </c>
      <c r="AB633" s="5">
        <v>0</v>
      </c>
      <c r="AC633" s="5">
        <v>0</v>
      </c>
      <c r="AD633" s="5">
        <v>0</v>
      </c>
      <c r="AE633" s="5">
        <v>0</v>
      </c>
      <c r="AF633" s="5">
        <v>1</v>
      </c>
      <c r="AG633" s="5">
        <v>0</v>
      </c>
      <c r="AH633" s="5">
        <v>0</v>
      </c>
      <c r="AI633" s="5">
        <v>10.0799999974</v>
      </c>
      <c r="AJ633" s="5">
        <v>4.4423362820400003</v>
      </c>
      <c r="AK633" s="29">
        <v>1</v>
      </c>
    </row>
    <row r="634" spans="2:37" ht="12" customHeight="1" x14ac:dyDescent="0.3">
      <c r="B634" s="27">
        <v>624</v>
      </c>
      <c r="D634" s="5">
        <v>1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1</v>
      </c>
      <c r="U634" s="5">
        <v>0</v>
      </c>
      <c r="V634" s="5">
        <v>0</v>
      </c>
      <c r="W634" s="5">
        <v>2507</v>
      </c>
      <c r="X634" s="5">
        <v>0</v>
      </c>
      <c r="Y634" s="5">
        <v>0</v>
      </c>
      <c r="Z634" s="5">
        <v>0</v>
      </c>
      <c r="AA634" s="5">
        <v>1</v>
      </c>
      <c r="AB634" s="5">
        <v>0</v>
      </c>
      <c r="AC634" s="5">
        <v>0</v>
      </c>
      <c r="AD634" s="5">
        <v>0</v>
      </c>
      <c r="AE634" s="5">
        <v>1</v>
      </c>
      <c r="AF634" s="5">
        <v>0</v>
      </c>
      <c r="AG634" s="5">
        <v>0</v>
      </c>
      <c r="AH634" s="5">
        <v>0</v>
      </c>
      <c r="AI634" s="5">
        <v>8.710000002120001</v>
      </c>
      <c r="AJ634" s="5">
        <v>2.4481497181099998</v>
      </c>
      <c r="AK634" s="29">
        <v>1</v>
      </c>
    </row>
    <row r="635" spans="2:37" ht="12" customHeight="1" x14ac:dyDescent="0.3">
      <c r="B635" s="27">
        <v>625</v>
      </c>
      <c r="D635" s="5">
        <v>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1</v>
      </c>
      <c r="U635" s="5">
        <v>0</v>
      </c>
      <c r="V635" s="5">
        <v>0</v>
      </c>
      <c r="W635" s="5">
        <v>1545</v>
      </c>
      <c r="X635" s="5">
        <v>0</v>
      </c>
      <c r="Y635" s="5">
        <v>0</v>
      </c>
      <c r="Z635" s="5">
        <v>0</v>
      </c>
      <c r="AA635" s="5">
        <v>0</v>
      </c>
      <c r="AB635" s="5">
        <v>1</v>
      </c>
      <c r="AC635" s="5">
        <v>0</v>
      </c>
      <c r="AD635" s="5">
        <v>0</v>
      </c>
      <c r="AE635" s="5">
        <v>0</v>
      </c>
      <c r="AF635" s="5">
        <v>0</v>
      </c>
      <c r="AG635" s="5">
        <v>1</v>
      </c>
      <c r="AH635" s="5">
        <v>0</v>
      </c>
      <c r="AI635" s="5">
        <v>8.7199999972099995</v>
      </c>
      <c r="AJ635" s="5">
        <v>2.4475035253099997</v>
      </c>
      <c r="AK635" s="29">
        <v>1</v>
      </c>
    </row>
    <row r="636" spans="2:37" ht="12" customHeight="1" x14ac:dyDescent="0.3">
      <c r="B636" s="27">
        <v>626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1</v>
      </c>
      <c r="S636" s="5">
        <v>0</v>
      </c>
      <c r="T636" s="5">
        <v>1</v>
      </c>
      <c r="U636" s="5">
        <v>0</v>
      </c>
      <c r="V636" s="5">
        <v>0</v>
      </c>
      <c r="W636" s="5">
        <v>5701</v>
      </c>
      <c r="X636" s="5">
        <v>0</v>
      </c>
      <c r="Y636" s="5">
        <v>0</v>
      </c>
      <c r="Z636" s="5">
        <v>0</v>
      </c>
      <c r="AA636" s="5">
        <v>0</v>
      </c>
      <c r="AB636" s="5">
        <v>1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1</v>
      </c>
      <c r="AI636" s="5">
        <v>8.76000000248</v>
      </c>
      <c r="AJ636" s="5">
        <v>2.4483707872099996</v>
      </c>
      <c r="AK636" s="29">
        <v>1</v>
      </c>
    </row>
    <row r="637" spans="2:37" ht="12" customHeight="1" x14ac:dyDescent="0.3">
      <c r="B637" s="27">
        <v>627</v>
      </c>
      <c r="D637" s="5">
        <v>1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1</v>
      </c>
      <c r="W637" s="5">
        <v>2220</v>
      </c>
      <c r="X637" s="5">
        <v>0</v>
      </c>
      <c r="Y637" s="5">
        <v>0</v>
      </c>
      <c r="Z637" s="5">
        <v>1</v>
      </c>
      <c r="AA637" s="5">
        <v>0</v>
      </c>
      <c r="AB637" s="5">
        <v>0</v>
      </c>
      <c r="AC637" s="5">
        <v>1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14.5</v>
      </c>
      <c r="AJ637" s="5">
        <v>0.99</v>
      </c>
      <c r="AK637" s="29">
        <v>1</v>
      </c>
    </row>
    <row r="638" spans="2:37" ht="12" customHeight="1" x14ac:dyDescent="0.3">
      <c r="B638" s="27">
        <v>628</v>
      </c>
      <c r="D638" s="5">
        <v>0</v>
      </c>
      <c r="E638" s="5">
        <v>0</v>
      </c>
      <c r="F638" s="5">
        <v>0</v>
      </c>
      <c r="G638" s="5">
        <v>1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1</v>
      </c>
      <c r="U638" s="5">
        <v>0</v>
      </c>
      <c r="V638" s="5">
        <v>0</v>
      </c>
      <c r="W638" s="5">
        <v>37</v>
      </c>
      <c r="X638" s="5">
        <v>0</v>
      </c>
      <c r="Y638" s="5">
        <v>1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1</v>
      </c>
      <c r="AG638" s="5">
        <v>0</v>
      </c>
      <c r="AH638" s="5">
        <v>0</v>
      </c>
      <c r="AI638" s="5">
        <v>17.829999993999998</v>
      </c>
      <c r="AJ638" s="5">
        <v>1.229655172</v>
      </c>
      <c r="AK638" s="29">
        <v>1</v>
      </c>
    </row>
    <row r="639" spans="2:37" ht="12" customHeight="1" x14ac:dyDescent="0.3">
      <c r="B639" s="27">
        <v>629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1</v>
      </c>
      <c r="P639" s="5">
        <v>0</v>
      </c>
      <c r="Q639" s="5">
        <v>0</v>
      </c>
      <c r="R639" s="5">
        <v>0</v>
      </c>
      <c r="S639" s="5">
        <v>0</v>
      </c>
      <c r="T639" s="5">
        <v>1</v>
      </c>
      <c r="U639" s="5">
        <v>0</v>
      </c>
      <c r="V639" s="5">
        <v>0</v>
      </c>
      <c r="W639" s="5">
        <v>915</v>
      </c>
      <c r="X639" s="5">
        <v>0</v>
      </c>
      <c r="Y639" s="5">
        <v>0</v>
      </c>
      <c r="Z639" s="5">
        <v>1</v>
      </c>
      <c r="AA639" s="5">
        <v>0</v>
      </c>
      <c r="AB639" s="5">
        <v>0</v>
      </c>
      <c r="AC639" s="5">
        <v>0</v>
      </c>
      <c r="AD639" s="5">
        <v>0</v>
      </c>
      <c r="AE639" s="5">
        <v>1</v>
      </c>
      <c r="AF639" s="5">
        <v>0</v>
      </c>
      <c r="AG639" s="5">
        <v>0</v>
      </c>
      <c r="AH639" s="5">
        <v>0</v>
      </c>
      <c r="AI639" s="5">
        <v>17.859999996959999</v>
      </c>
      <c r="AJ639" s="5">
        <v>1.230027548</v>
      </c>
      <c r="AK639" s="29">
        <v>1</v>
      </c>
    </row>
    <row r="640" spans="2:37" ht="12" customHeight="1" x14ac:dyDescent="0.3">
      <c r="B640" s="27">
        <v>630</v>
      </c>
      <c r="D640" s="5">
        <v>1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1</v>
      </c>
      <c r="W640" s="5">
        <v>2349</v>
      </c>
      <c r="X640" s="5">
        <v>0</v>
      </c>
      <c r="Y640" s="5">
        <v>0</v>
      </c>
      <c r="Z640" s="5">
        <v>0</v>
      </c>
      <c r="AA640" s="5">
        <v>1</v>
      </c>
      <c r="AB640" s="5">
        <v>0</v>
      </c>
      <c r="AC640" s="5">
        <v>1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4.12</v>
      </c>
      <c r="AJ640" s="5">
        <v>3.6</v>
      </c>
      <c r="AK640" s="29">
        <v>1</v>
      </c>
    </row>
    <row r="641" spans="2:37" ht="12" customHeight="1" x14ac:dyDescent="0.3">
      <c r="B641" s="27">
        <v>631</v>
      </c>
      <c r="D641" s="5">
        <v>0</v>
      </c>
      <c r="E641" s="5">
        <v>0</v>
      </c>
      <c r="F641" s="5">
        <v>0</v>
      </c>
      <c r="G641" s="5">
        <v>1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1</v>
      </c>
      <c r="U641" s="5">
        <v>0</v>
      </c>
      <c r="V641" s="5">
        <v>0</v>
      </c>
      <c r="W641" s="5">
        <v>174</v>
      </c>
      <c r="X641" s="5">
        <v>0</v>
      </c>
      <c r="Y641" s="5">
        <v>0</v>
      </c>
      <c r="Z641" s="5">
        <v>0</v>
      </c>
      <c r="AA641" s="5">
        <v>0</v>
      </c>
      <c r="AB641" s="5">
        <v>1</v>
      </c>
      <c r="AC641" s="5">
        <v>0</v>
      </c>
      <c r="AD641" s="5">
        <v>0</v>
      </c>
      <c r="AE641" s="5">
        <v>1</v>
      </c>
      <c r="AF641" s="5">
        <v>0</v>
      </c>
      <c r="AG641" s="5">
        <v>0</v>
      </c>
      <c r="AH641" s="5">
        <v>0</v>
      </c>
      <c r="AI641" s="5">
        <v>9.2199999975000004</v>
      </c>
      <c r="AJ641" s="5">
        <v>2.4463733326699999</v>
      </c>
      <c r="AK641" s="29">
        <v>1</v>
      </c>
    </row>
    <row r="642" spans="2:37" ht="12" customHeight="1" x14ac:dyDescent="0.3">
      <c r="B642" s="27">
        <v>632</v>
      </c>
      <c r="D642" s="5">
        <v>1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1</v>
      </c>
      <c r="U642" s="5">
        <v>0</v>
      </c>
      <c r="V642" s="5">
        <v>0</v>
      </c>
      <c r="W642" s="5">
        <v>1545</v>
      </c>
      <c r="X642" s="5">
        <v>0</v>
      </c>
      <c r="Y642" s="5">
        <v>0</v>
      </c>
      <c r="Z642" s="5">
        <v>0</v>
      </c>
      <c r="AA642" s="5">
        <v>0</v>
      </c>
      <c r="AB642" s="5">
        <v>1</v>
      </c>
      <c r="AC642" s="5">
        <v>1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9.2199999975000004</v>
      </c>
      <c r="AJ642" s="5">
        <v>2.4463733326699999</v>
      </c>
      <c r="AK642" s="29">
        <v>1</v>
      </c>
    </row>
    <row r="643" spans="2:37" ht="12" customHeight="1" x14ac:dyDescent="0.3">
      <c r="B643" s="27">
        <v>633</v>
      </c>
      <c r="D643" s="5">
        <v>1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1</v>
      </c>
      <c r="U643" s="5">
        <v>0</v>
      </c>
      <c r="V643" s="5">
        <v>0</v>
      </c>
      <c r="W643" s="5">
        <v>1545</v>
      </c>
      <c r="X643" s="5">
        <v>0</v>
      </c>
      <c r="Y643" s="5">
        <v>0</v>
      </c>
      <c r="Z643" s="5">
        <v>0</v>
      </c>
      <c r="AA643" s="5">
        <v>0</v>
      </c>
      <c r="AB643" s="5">
        <v>1</v>
      </c>
      <c r="AC643" s="5">
        <v>1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9.2199999975000004</v>
      </c>
      <c r="AJ643" s="5">
        <v>2.4463733326699999</v>
      </c>
      <c r="AK643" s="29">
        <v>1</v>
      </c>
    </row>
    <row r="644" spans="2:37" ht="12" customHeight="1" x14ac:dyDescent="0.3">
      <c r="B644" s="27">
        <v>634</v>
      </c>
      <c r="D644" s="5">
        <v>0</v>
      </c>
      <c r="E644" s="5">
        <v>0</v>
      </c>
      <c r="F644" s="5">
        <v>0</v>
      </c>
      <c r="G644" s="5">
        <v>1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1</v>
      </c>
      <c r="U644" s="5">
        <v>0</v>
      </c>
      <c r="V644" s="5">
        <v>0</v>
      </c>
      <c r="W644" s="5">
        <v>299</v>
      </c>
      <c r="X644" s="5">
        <v>0</v>
      </c>
      <c r="Y644" s="5">
        <v>0</v>
      </c>
      <c r="Z644" s="5">
        <v>0</v>
      </c>
      <c r="AA644" s="5">
        <v>1</v>
      </c>
      <c r="AB644" s="5">
        <v>0</v>
      </c>
      <c r="AC644" s="5">
        <v>0</v>
      </c>
      <c r="AD644" s="5">
        <v>0</v>
      </c>
      <c r="AE644" s="5">
        <v>0</v>
      </c>
      <c r="AF644" s="5">
        <v>1</v>
      </c>
      <c r="AG644" s="5">
        <v>0</v>
      </c>
      <c r="AH644" s="5">
        <v>0</v>
      </c>
      <c r="AI644" s="5">
        <v>6.15</v>
      </c>
      <c r="AJ644" s="5">
        <v>3.6777000000000002</v>
      </c>
      <c r="AK644" s="29">
        <v>1</v>
      </c>
    </row>
    <row r="645" spans="2:37" ht="12" customHeight="1" x14ac:dyDescent="0.3">
      <c r="B645" s="27">
        <v>635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1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1</v>
      </c>
      <c r="U645" s="5">
        <v>0</v>
      </c>
      <c r="V645" s="5">
        <v>0</v>
      </c>
      <c r="W645" s="5">
        <v>71</v>
      </c>
      <c r="X645" s="5">
        <v>0</v>
      </c>
      <c r="Y645" s="5">
        <v>0</v>
      </c>
      <c r="Z645" s="5">
        <v>0</v>
      </c>
      <c r="AA645" s="5">
        <v>1</v>
      </c>
      <c r="AB645" s="5">
        <v>0</v>
      </c>
      <c r="AC645" s="5">
        <v>0</v>
      </c>
      <c r="AD645" s="5">
        <v>0</v>
      </c>
      <c r="AE645" s="5">
        <v>0</v>
      </c>
      <c r="AF645" s="5">
        <v>1</v>
      </c>
      <c r="AG645" s="5">
        <v>0</v>
      </c>
      <c r="AH645" s="5">
        <v>0</v>
      </c>
      <c r="AI645" s="5">
        <v>18.580000001289999</v>
      </c>
      <c r="AJ645" s="5">
        <v>1.229649239</v>
      </c>
      <c r="AK645" s="29">
        <v>1</v>
      </c>
    </row>
    <row r="646" spans="2:37" ht="12" customHeight="1" x14ac:dyDescent="0.3">
      <c r="B646" s="27">
        <v>636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1</v>
      </c>
      <c r="T646" s="5">
        <v>0</v>
      </c>
      <c r="U646" s="5">
        <v>0</v>
      </c>
      <c r="V646" s="5">
        <v>1</v>
      </c>
      <c r="W646" s="5">
        <v>9003</v>
      </c>
      <c r="X646" s="5">
        <v>0</v>
      </c>
      <c r="Y646" s="5">
        <v>0</v>
      </c>
      <c r="Z646" s="5">
        <v>1</v>
      </c>
      <c r="AA646" s="5">
        <v>0</v>
      </c>
      <c r="AB646" s="5">
        <v>0</v>
      </c>
      <c r="AC646" s="5">
        <v>0</v>
      </c>
      <c r="AD646" s="5">
        <v>1</v>
      </c>
      <c r="AE646" s="5">
        <v>0</v>
      </c>
      <c r="AF646" s="5">
        <v>0</v>
      </c>
      <c r="AG646" s="5">
        <v>0</v>
      </c>
      <c r="AH646" s="5">
        <v>0</v>
      </c>
      <c r="AI646" s="5">
        <v>3.89</v>
      </c>
      <c r="AJ646" s="5">
        <v>3.89</v>
      </c>
      <c r="AK646" s="29">
        <v>0</v>
      </c>
    </row>
    <row r="647" spans="2:37" ht="12" customHeight="1" x14ac:dyDescent="0.3">
      <c r="B647" s="27">
        <v>637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1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1</v>
      </c>
      <c r="W647" s="5">
        <v>9003</v>
      </c>
      <c r="X647" s="5">
        <v>0</v>
      </c>
      <c r="Y647" s="5">
        <v>0</v>
      </c>
      <c r="Z647" s="5">
        <v>0</v>
      </c>
      <c r="AA647" s="5">
        <v>1</v>
      </c>
      <c r="AB647" s="5">
        <v>0</v>
      </c>
      <c r="AC647" s="5">
        <v>1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3.89</v>
      </c>
      <c r="AJ647" s="5">
        <v>3.89</v>
      </c>
      <c r="AK647" s="29">
        <v>0</v>
      </c>
    </row>
    <row r="648" spans="2:37" ht="12" customHeight="1" x14ac:dyDescent="0.3">
      <c r="B648" s="27">
        <v>638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1</v>
      </c>
      <c r="T648" s="5">
        <v>0</v>
      </c>
      <c r="U648" s="5">
        <v>0</v>
      </c>
      <c r="V648" s="5">
        <v>1</v>
      </c>
      <c r="W648" s="5">
        <v>3385</v>
      </c>
      <c r="X648" s="5">
        <v>0</v>
      </c>
      <c r="Y648" s="5">
        <v>0</v>
      </c>
      <c r="Z648" s="5">
        <v>0</v>
      </c>
      <c r="AA648" s="5">
        <v>1</v>
      </c>
      <c r="AB648" s="5">
        <v>0</v>
      </c>
      <c r="AC648" s="5">
        <v>0</v>
      </c>
      <c r="AD648" s="5">
        <v>1</v>
      </c>
      <c r="AE648" s="5">
        <v>0</v>
      </c>
      <c r="AF648" s="5">
        <v>0</v>
      </c>
      <c r="AG648" s="5">
        <v>0</v>
      </c>
      <c r="AH648" s="5">
        <v>0</v>
      </c>
      <c r="AI648" s="5">
        <v>5.51</v>
      </c>
      <c r="AJ648" s="5">
        <v>2.75</v>
      </c>
      <c r="AK648" s="29">
        <v>1</v>
      </c>
    </row>
    <row r="649" spans="2:37" ht="12" customHeight="1" x14ac:dyDescent="0.3">
      <c r="B649" s="27">
        <v>639</v>
      </c>
      <c r="D649" s="5">
        <v>1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1</v>
      </c>
      <c r="U649" s="5">
        <v>0</v>
      </c>
      <c r="V649" s="5">
        <v>0</v>
      </c>
      <c r="W649" s="5">
        <v>578</v>
      </c>
      <c r="X649" s="5">
        <v>0</v>
      </c>
      <c r="Y649" s="5">
        <v>0</v>
      </c>
      <c r="Z649" s="5">
        <v>0</v>
      </c>
      <c r="AA649" s="5">
        <v>0</v>
      </c>
      <c r="AB649" s="5">
        <v>1</v>
      </c>
      <c r="AC649" s="5">
        <v>1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9.4199999995799999</v>
      </c>
      <c r="AJ649" s="5">
        <v>2.4472323758700001</v>
      </c>
      <c r="AK649" s="29">
        <v>1</v>
      </c>
    </row>
    <row r="650" spans="2:37" ht="12" customHeight="1" x14ac:dyDescent="0.3">
      <c r="B650" s="27">
        <v>640</v>
      </c>
      <c r="D650" s="5">
        <v>1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1</v>
      </c>
      <c r="W650" s="5">
        <v>2349</v>
      </c>
      <c r="X650" s="5">
        <v>0</v>
      </c>
      <c r="Y650" s="5">
        <v>0</v>
      </c>
      <c r="Z650" s="5">
        <v>0</v>
      </c>
      <c r="AA650" s="5">
        <v>1</v>
      </c>
      <c r="AB650" s="5">
        <v>0</v>
      </c>
      <c r="AC650" s="5">
        <v>1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4.24</v>
      </c>
      <c r="AJ650" s="5">
        <v>3.6</v>
      </c>
      <c r="AK650" s="29">
        <v>1</v>
      </c>
    </row>
    <row r="651" spans="2:37" ht="12" customHeight="1" x14ac:dyDescent="0.3">
      <c r="B651" s="27">
        <v>641</v>
      </c>
      <c r="D651" s="5">
        <v>1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1</v>
      </c>
      <c r="U651" s="5">
        <v>0</v>
      </c>
      <c r="V651" s="5">
        <v>0</v>
      </c>
      <c r="W651" s="5">
        <v>578</v>
      </c>
      <c r="X651" s="5">
        <v>0</v>
      </c>
      <c r="Y651" s="5">
        <v>0</v>
      </c>
      <c r="Z651" s="5">
        <v>0</v>
      </c>
      <c r="AA651" s="5">
        <v>0</v>
      </c>
      <c r="AB651" s="5">
        <v>1</v>
      </c>
      <c r="AC651" s="5">
        <v>1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9.4700000009999989</v>
      </c>
      <c r="AJ651" s="5">
        <v>2.4474415586999996</v>
      </c>
      <c r="AK651" s="29">
        <v>1</v>
      </c>
    </row>
    <row r="652" spans="2:37" ht="12" customHeight="1" x14ac:dyDescent="0.3">
      <c r="B652" s="27">
        <v>642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1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1</v>
      </c>
      <c r="W652" s="5">
        <v>454</v>
      </c>
      <c r="X652" s="5">
        <v>0</v>
      </c>
      <c r="Y652" s="5">
        <v>0</v>
      </c>
      <c r="Z652" s="5">
        <v>1</v>
      </c>
      <c r="AA652" s="5">
        <v>0</v>
      </c>
      <c r="AB652" s="5">
        <v>0</v>
      </c>
      <c r="AC652" s="5">
        <v>1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15.5</v>
      </c>
      <c r="AJ652" s="5">
        <v>0.99</v>
      </c>
      <c r="AK652" s="29">
        <v>1</v>
      </c>
    </row>
    <row r="653" spans="2:37" ht="12" customHeight="1" x14ac:dyDescent="0.3">
      <c r="B653" s="27">
        <v>643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1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1</v>
      </c>
      <c r="W653" s="5">
        <v>18</v>
      </c>
      <c r="X653" s="5">
        <v>0</v>
      </c>
      <c r="Y653" s="5">
        <v>0</v>
      </c>
      <c r="Z653" s="5">
        <v>0</v>
      </c>
      <c r="AA653" s="5">
        <v>1</v>
      </c>
      <c r="AB653" s="5">
        <v>0</v>
      </c>
      <c r="AC653" s="5">
        <v>1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15.51</v>
      </c>
      <c r="AJ653" s="5">
        <v>0.99</v>
      </c>
      <c r="AK653" s="29">
        <v>1</v>
      </c>
    </row>
    <row r="654" spans="2:37" ht="12" customHeight="1" x14ac:dyDescent="0.3">
      <c r="B654" s="27">
        <v>644</v>
      </c>
      <c r="D654" s="5">
        <v>0</v>
      </c>
      <c r="E654" s="5">
        <v>0</v>
      </c>
      <c r="F654" s="5">
        <v>0</v>
      </c>
      <c r="G654" s="5">
        <v>1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1</v>
      </c>
      <c r="U654" s="5">
        <v>0</v>
      </c>
      <c r="V654" s="5">
        <v>0</v>
      </c>
      <c r="W654" s="5">
        <v>519</v>
      </c>
      <c r="X654" s="5">
        <v>0</v>
      </c>
      <c r="Y654" s="5">
        <v>0</v>
      </c>
      <c r="Z654" s="5">
        <v>1</v>
      </c>
      <c r="AA654" s="5">
        <v>0</v>
      </c>
      <c r="AB654" s="5">
        <v>0</v>
      </c>
      <c r="AC654" s="5">
        <v>1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19.0599999945</v>
      </c>
      <c r="AJ654" s="5">
        <v>1.2296774189999999</v>
      </c>
      <c r="AK654" s="29">
        <v>1</v>
      </c>
    </row>
    <row r="655" spans="2:37" ht="12" customHeight="1" x14ac:dyDescent="0.3">
      <c r="B655" s="27">
        <v>645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1</v>
      </c>
      <c r="T655" s="5">
        <v>0</v>
      </c>
      <c r="U655" s="5">
        <v>0</v>
      </c>
      <c r="V655" s="5">
        <v>1</v>
      </c>
      <c r="W655" s="5">
        <v>3385</v>
      </c>
      <c r="X655" s="5">
        <v>0</v>
      </c>
      <c r="Y655" s="5">
        <v>0</v>
      </c>
      <c r="Z655" s="5">
        <v>0</v>
      </c>
      <c r="AA655" s="5">
        <v>1</v>
      </c>
      <c r="AB655" s="5">
        <v>0</v>
      </c>
      <c r="AC655" s="5">
        <v>0</v>
      </c>
      <c r="AD655" s="5">
        <v>1</v>
      </c>
      <c r="AE655" s="5">
        <v>0</v>
      </c>
      <c r="AF655" s="5">
        <v>0</v>
      </c>
      <c r="AG655" s="5">
        <v>0</v>
      </c>
      <c r="AH655" s="5">
        <v>0</v>
      </c>
      <c r="AI655" s="5">
        <v>5.69</v>
      </c>
      <c r="AJ655" s="5">
        <v>2.75</v>
      </c>
      <c r="AK655" s="29">
        <v>1</v>
      </c>
    </row>
    <row r="656" spans="2:37" ht="12" customHeight="1" x14ac:dyDescent="0.3">
      <c r="B656" s="27">
        <v>646</v>
      </c>
      <c r="D656" s="5">
        <v>1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1</v>
      </c>
      <c r="W656" s="5">
        <v>2349</v>
      </c>
      <c r="X656" s="5">
        <v>0</v>
      </c>
      <c r="Y656" s="5">
        <v>0</v>
      </c>
      <c r="Z656" s="5">
        <v>0</v>
      </c>
      <c r="AA656" s="5">
        <v>1</v>
      </c>
      <c r="AB656" s="5">
        <v>0</v>
      </c>
      <c r="AC656" s="5">
        <v>0</v>
      </c>
      <c r="AD656" s="5">
        <v>0</v>
      </c>
      <c r="AE656" s="5">
        <v>1</v>
      </c>
      <c r="AF656" s="5">
        <v>0</v>
      </c>
      <c r="AG656" s="5">
        <v>0</v>
      </c>
      <c r="AH656" s="5">
        <v>0</v>
      </c>
      <c r="AI656" s="5">
        <v>4.3499999999999996</v>
      </c>
      <c r="AJ656" s="5">
        <v>3.6</v>
      </c>
      <c r="AK656" s="29">
        <v>1</v>
      </c>
    </row>
    <row r="657" spans="2:37" ht="12" customHeight="1" x14ac:dyDescent="0.3">
      <c r="B657" s="27">
        <v>647</v>
      </c>
      <c r="D657" s="5">
        <v>1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1</v>
      </c>
      <c r="W657" s="5">
        <v>2349</v>
      </c>
      <c r="X657" s="5">
        <v>0</v>
      </c>
      <c r="Y657" s="5">
        <v>0</v>
      </c>
      <c r="Z657" s="5">
        <v>0</v>
      </c>
      <c r="AA657" s="5">
        <v>1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1</v>
      </c>
      <c r="AH657" s="5">
        <v>0</v>
      </c>
      <c r="AI657" s="5">
        <v>4.3600000000000003</v>
      </c>
      <c r="AJ657" s="5">
        <v>3.6</v>
      </c>
      <c r="AK657" s="29">
        <v>1</v>
      </c>
    </row>
    <row r="658" spans="2:37" ht="12" customHeight="1" x14ac:dyDescent="0.3">
      <c r="B658" s="27">
        <v>648</v>
      </c>
      <c r="D658" s="5">
        <v>1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1</v>
      </c>
      <c r="W658" s="5">
        <v>2349</v>
      </c>
      <c r="X658" s="5">
        <v>0</v>
      </c>
      <c r="Y658" s="5">
        <v>0</v>
      </c>
      <c r="Z658" s="5">
        <v>0</v>
      </c>
      <c r="AA658" s="5">
        <v>1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1</v>
      </c>
      <c r="AH658" s="5">
        <v>0</v>
      </c>
      <c r="AI658" s="5">
        <v>4.3600000000000003</v>
      </c>
      <c r="AJ658" s="5">
        <v>3.6</v>
      </c>
      <c r="AK658" s="29">
        <v>1</v>
      </c>
    </row>
    <row r="659" spans="2:37" ht="12" customHeight="1" x14ac:dyDescent="0.3">
      <c r="B659" s="27">
        <v>649</v>
      </c>
      <c r="D659" s="5">
        <v>1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1</v>
      </c>
      <c r="W659" s="5">
        <v>2349</v>
      </c>
      <c r="X659" s="5">
        <v>0</v>
      </c>
      <c r="Y659" s="5">
        <v>0</v>
      </c>
      <c r="Z659" s="5">
        <v>0</v>
      </c>
      <c r="AA659" s="5">
        <v>1</v>
      </c>
      <c r="AB659" s="5">
        <v>0</v>
      </c>
      <c r="AC659" s="5">
        <v>0</v>
      </c>
      <c r="AD659" s="5">
        <v>0</v>
      </c>
      <c r="AE659" s="5">
        <v>1</v>
      </c>
      <c r="AF659" s="5">
        <v>0</v>
      </c>
      <c r="AG659" s="5">
        <v>0</v>
      </c>
      <c r="AH659" s="5">
        <v>0</v>
      </c>
      <c r="AI659" s="5">
        <v>4.3600000000000003</v>
      </c>
      <c r="AJ659" s="5">
        <v>3.6</v>
      </c>
      <c r="AK659" s="29">
        <v>1</v>
      </c>
    </row>
    <row r="660" spans="2:37" ht="12" customHeight="1" x14ac:dyDescent="0.3">
      <c r="B660" s="27">
        <v>650</v>
      </c>
      <c r="D660" s="5">
        <v>1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1</v>
      </c>
      <c r="U660" s="5">
        <v>0</v>
      </c>
      <c r="V660" s="5">
        <v>0</v>
      </c>
      <c r="W660" s="5">
        <v>1545</v>
      </c>
      <c r="X660" s="5">
        <v>0</v>
      </c>
      <c r="Y660" s="5">
        <v>0</v>
      </c>
      <c r="Z660" s="5">
        <v>0</v>
      </c>
      <c r="AA660" s="5">
        <v>0</v>
      </c>
      <c r="AB660" s="5">
        <v>1</v>
      </c>
      <c r="AC660" s="5">
        <v>1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9.84</v>
      </c>
      <c r="AJ660" s="5">
        <v>2.4476999999999998</v>
      </c>
      <c r="AK660" s="29">
        <v>1</v>
      </c>
    </row>
    <row r="661" spans="2:37" ht="12" customHeight="1" x14ac:dyDescent="0.3">
      <c r="B661" s="27">
        <v>651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1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1</v>
      </c>
      <c r="V661" s="5">
        <v>0</v>
      </c>
      <c r="W661" s="5">
        <v>232</v>
      </c>
      <c r="X661" s="5">
        <v>0</v>
      </c>
      <c r="Y661" s="5">
        <v>1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1</v>
      </c>
      <c r="AG661" s="5">
        <v>0</v>
      </c>
      <c r="AH661" s="5">
        <v>0</v>
      </c>
      <c r="AI661" s="5">
        <v>7.120000000470001</v>
      </c>
      <c r="AJ661" s="5">
        <v>7.120000000470001</v>
      </c>
      <c r="AK661" s="29">
        <v>1</v>
      </c>
    </row>
    <row r="662" spans="2:37" ht="12" customHeight="1" x14ac:dyDescent="0.3">
      <c r="B662" s="27">
        <v>652</v>
      </c>
      <c r="D662" s="5">
        <v>0</v>
      </c>
      <c r="E662" s="5">
        <v>0</v>
      </c>
      <c r="F662" s="5">
        <v>1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1</v>
      </c>
      <c r="W662" s="5">
        <v>638</v>
      </c>
      <c r="X662" s="5">
        <v>0</v>
      </c>
      <c r="Y662" s="5">
        <v>0</v>
      </c>
      <c r="Z662" s="5">
        <v>1</v>
      </c>
      <c r="AA662" s="5">
        <v>0</v>
      </c>
      <c r="AB662" s="5">
        <v>0</v>
      </c>
      <c r="AC662" s="5">
        <v>1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3.99</v>
      </c>
      <c r="AJ662" s="5">
        <v>3.99</v>
      </c>
      <c r="AK662" s="29">
        <v>0</v>
      </c>
    </row>
    <row r="663" spans="2:37" ht="12" customHeight="1" x14ac:dyDescent="0.3">
      <c r="B663" s="27">
        <v>653</v>
      </c>
      <c r="D663" s="5">
        <v>0</v>
      </c>
      <c r="E663" s="5">
        <v>0</v>
      </c>
      <c r="F663" s="5">
        <v>0</v>
      </c>
      <c r="G663" s="5">
        <v>1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1</v>
      </c>
      <c r="U663" s="5">
        <v>0</v>
      </c>
      <c r="V663" s="5">
        <v>0</v>
      </c>
      <c r="W663" s="5">
        <v>141</v>
      </c>
      <c r="X663" s="5">
        <v>0</v>
      </c>
      <c r="Y663" s="5">
        <v>0</v>
      </c>
      <c r="Z663" s="5">
        <v>0</v>
      </c>
      <c r="AA663" s="5">
        <v>1</v>
      </c>
      <c r="AB663" s="5">
        <v>0</v>
      </c>
      <c r="AC663" s="5">
        <v>0</v>
      </c>
      <c r="AD663" s="5">
        <v>0</v>
      </c>
      <c r="AE663" s="5">
        <v>1</v>
      </c>
      <c r="AF663" s="5">
        <v>0</v>
      </c>
      <c r="AG663" s="5">
        <v>0</v>
      </c>
      <c r="AH663" s="5">
        <v>0</v>
      </c>
      <c r="AI663" s="5">
        <v>4.9099999995900001</v>
      </c>
      <c r="AJ663" s="5">
        <v>4.9099999995900001</v>
      </c>
      <c r="AK663" s="29">
        <v>0</v>
      </c>
    </row>
    <row r="664" spans="2:37" ht="12" customHeight="1" x14ac:dyDescent="0.3">
      <c r="B664" s="27">
        <v>654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1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1</v>
      </c>
      <c r="W664" s="5">
        <v>1155</v>
      </c>
      <c r="X664" s="5">
        <v>0</v>
      </c>
      <c r="Y664" s="5">
        <v>0</v>
      </c>
      <c r="Z664" s="5">
        <v>0</v>
      </c>
      <c r="AA664" s="5">
        <v>1</v>
      </c>
      <c r="AB664" s="5">
        <v>0</v>
      </c>
      <c r="AC664" s="5">
        <v>0</v>
      </c>
      <c r="AD664" s="5">
        <v>0</v>
      </c>
      <c r="AE664" s="5">
        <v>1</v>
      </c>
      <c r="AF664" s="5">
        <v>0</v>
      </c>
      <c r="AG664" s="5">
        <v>0</v>
      </c>
      <c r="AH664" s="5">
        <v>0</v>
      </c>
      <c r="AI664" s="5">
        <v>3.99</v>
      </c>
      <c r="AJ664" s="5">
        <v>3.99</v>
      </c>
      <c r="AK664" s="29">
        <v>0</v>
      </c>
    </row>
    <row r="665" spans="2:37" ht="12" customHeight="1" x14ac:dyDescent="0.3">
      <c r="B665" s="27">
        <v>655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1</v>
      </c>
      <c r="W665" s="5">
        <v>1155</v>
      </c>
      <c r="X665" s="5">
        <v>0</v>
      </c>
      <c r="Y665" s="5">
        <v>0</v>
      </c>
      <c r="Z665" s="5">
        <v>0</v>
      </c>
      <c r="AA665" s="5">
        <v>1</v>
      </c>
      <c r="AB665" s="5">
        <v>0</v>
      </c>
      <c r="AC665" s="5">
        <v>0</v>
      </c>
      <c r="AD665" s="5">
        <v>1</v>
      </c>
      <c r="AE665" s="5">
        <v>0</v>
      </c>
      <c r="AF665" s="5">
        <v>0</v>
      </c>
      <c r="AG665" s="5">
        <v>0</v>
      </c>
      <c r="AH665" s="5">
        <v>0</v>
      </c>
      <c r="AI665" s="5">
        <v>3.99</v>
      </c>
      <c r="AJ665" s="5">
        <v>3.99</v>
      </c>
      <c r="AK665" s="29">
        <v>0</v>
      </c>
    </row>
    <row r="666" spans="2:37" ht="12" customHeight="1" x14ac:dyDescent="0.3">
      <c r="B666" s="27">
        <v>656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1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1</v>
      </c>
      <c r="W666" s="5">
        <v>1155</v>
      </c>
      <c r="X666" s="5">
        <v>0</v>
      </c>
      <c r="Y666" s="5">
        <v>0</v>
      </c>
      <c r="Z666" s="5">
        <v>0</v>
      </c>
      <c r="AA666" s="5">
        <v>1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1</v>
      </c>
      <c r="AH666" s="5">
        <v>0</v>
      </c>
      <c r="AI666" s="5">
        <v>3.99</v>
      </c>
      <c r="AJ666" s="5">
        <v>3.99</v>
      </c>
      <c r="AK666" s="29">
        <v>0</v>
      </c>
    </row>
    <row r="667" spans="2:37" ht="12" customHeight="1" x14ac:dyDescent="0.3">
      <c r="B667" s="27">
        <v>657</v>
      </c>
      <c r="D667" s="5">
        <v>0</v>
      </c>
      <c r="E667" s="5">
        <v>0</v>
      </c>
      <c r="F667" s="5">
        <v>1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1</v>
      </c>
      <c r="W667" s="5">
        <v>1464</v>
      </c>
      <c r="X667" s="5">
        <v>0</v>
      </c>
      <c r="Y667" s="5">
        <v>0</v>
      </c>
      <c r="Z667" s="5">
        <v>0</v>
      </c>
      <c r="AA667" s="5">
        <v>1</v>
      </c>
      <c r="AB667" s="5">
        <v>0</v>
      </c>
      <c r="AC667" s="5">
        <v>0</v>
      </c>
      <c r="AD667" s="5">
        <v>0</v>
      </c>
      <c r="AE667" s="5">
        <v>1</v>
      </c>
      <c r="AF667" s="5">
        <v>0</v>
      </c>
      <c r="AG667" s="5">
        <v>0</v>
      </c>
      <c r="AH667" s="5">
        <v>0</v>
      </c>
      <c r="AI667" s="5">
        <v>3.99</v>
      </c>
      <c r="AJ667" s="5">
        <v>3.99</v>
      </c>
      <c r="AK667" s="29">
        <v>0</v>
      </c>
    </row>
    <row r="668" spans="2:37" ht="12" customHeight="1" x14ac:dyDescent="0.3">
      <c r="B668" s="27">
        <v>658</v>
      </c>
      <c r="D668" s="5">
        <v>0</v>
      </c>
      <c r="E668" s="5">
        <v>0</v>
      </c>
      <c r="F668" s="5">
        <v>1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1</v>
      </c>
      <c r="W668" s="5">
        <v>1809</v>
      </c>
      <c r="X668" s="5">
        <v>0</v>
      </c>
      <c r="Y668" s="5">
        <v>0</v>
      </c>
      <c r="Z668" s="5">
        <v>0</v>
      </c>
      <c r="AA668" s="5">
        <v>1</v>
      </c>
      <c r="AB668" s="5">
        <v>0</v>
      </c>
      <c r="AC668" s="5">
        <v>0</v>
      </c>
      <c r="AD668" s="5">
        <v>0</v>
      </c>
      <c r="AE668" s="5">
        <v>1</v>
      </c>
      <c r="AF668" s="5">
        <v>0</v>
      </c>
      <c r="AG668" s="5">
        <v>0</v>
      </c>
      <c r="AH668" s="5">
        <v>0</v>
      </c>
      <c r="AI668" s="5">
        <v>3.99</v>
      </c>
      <c r="AJ668" s="5">
        <v>3.99</v>
      </c>
      <c r="AK668" s="29">
        <v>0</v>
      </c>
    </row>
    <row r="669" spans="2:37" ht="12" customHeight="1" x14ac:dyDescent="0.3">
      <c r="B669" s="27">
        <v>659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1</v>
      </c>
      <c r="T669" s="5">
        <v>0</v>
      </c>
      <c r="U669" s="5">
        <v>0</v>
      </c>
      <c r="V669" s="5">
        <v>1</v>
      </c>
      <c r="W669" s="5">
        <v>3385</v>
      </c>
      <c r="X669" s="5">
        <v>0</v>
      </c>
      <c r="Y669" s="5">
        <v>0</v>
      </c>
      <c r="Z669" s="5">
        <v>0</v>
      </c>
      <c r="AA669" s="5">
        <v>1</v>
      </c>
      <c r="AB669" s="5">
        <v>0</v>
      </c>
      <c r="AC669" s="5">
        <v>0</v>
      </c>
      <c r="AD669" s="5">
        <v>1</v>
      </c>
      <c r="AE669" s="5">
        <v>0</v>
      </c>
      <c r="AF669" s="5">
        <v>0</v>
      </c>
      <c r="AG669" s="5">
        <v>0</v>
      </c>
      <c r="AH669" s="5">
        <v>0</v>
      </c>
      <c r="AI669" s="5">
        <v>3.99</v>
      </c>
      <c r="AJ669" s="5">
        <v>3.99</v>
      </c>
      <c r="AK669" s="29">
        <v>0</v>
      </c>
    </row>
    <row r="670" spans="2:37" ht="12" customHeight="1" x14ac:dyDescent="0.3">
      <c r="B670" s="27">
        <v>660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1</v>
      </c>
      <c r="T670" s="5">
        <v>0</v>
      </c>
      <c r="U670" s="5">
        <v>0</v>
      </c>
      <c r="V670" s="5">
        <v>1</v>
      </c>
      <c r="W670" s="5">
        <v>3385</v>
      </c>
      <c r="X670" s="5">
        <v>0</v>
      </c>
      <c r="Y670" s="5">
        <v>0</v>
      </c>
      <c r="Z670" s="5">
        <v>0</v>
      </c>
      <c r="AA670" s="5">
        <v>1</v>
      </c>
      <c r="AB670" s="5">
        <v>0</v>
      </c>
      <c r="AC670" s="5">
        <v>0</v>
      </c>
      <c r="AD670" s="5">
        <v>1</v>
      </c>
      <c r="AE670" s="5">
        <v>0</v>
      </c>
      <c r="AF670" s="5">
        <v>0</v>
      </c>
      <c r="AG670" s="5">
        <v>0</v>
      </c>
      <c r="AH670" s="5">
        <v>0</v>
      </c>
      <c r="AI670" s="5">
        <v>3.99</v>
      </c>
      <c r="AJ670" s="5">
        <v>3.99</v>
      </c>
      <c r="AK670" s="29">
        <v>0</v>
      </c>
    </row>
    <row r="671" spans="2:37" ht="12" customHeight="1" x14ac:dyDescent="0.3">
      <c r="B671" s="27">
        <v>661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1</v>
      </c>
      <c r="T671" s="5">
        <v>0</v>
      </c>
      <c r="U671" s="5">
        <v>0</v>
      </c>
      <c r="V671" s="5">
        <v>1</v>
      </c>
      <c r="W671" s="5">
        <v>3385</v>
      </c>
      <c r="X671" s="5">
        <v>0</v>
      </c>
      <c r="Y671" s="5">
        <v>0</v>
      </c>
      <c r="Z671" s="5">
        <v>0</v>
      </c>
      <c r="AA671" s="5">
        <v>1</v>
      </c>
      <c r="AB671" s="5">
        <v>0</v>
      </c>
      <c r="AC671" s="5">
        <v>0</v>
      </c>
      <c r="AD671" s="5">
        <v>1</v>
      </c>
      <c r="AE671" s="5">
        <v>0</v>
      </c>
      <c r="AF671" s="5">
        <v>0</v>
      </c>
      <c r="AG671" s="5">
        <v>0</v>
      </c>
      <c r="AH671" s="5">
        <v>0</v>
      </c>
      <c r="AI671" s="5">
        <v>3.99</v>
      </c>
      <c r="AJ671" s="5">
        <v>3.99</v>
      </c>
      <c r="AK671" s="29">
        <v>1</v>
      </c>
    </row>
    <row r="672" spans="2:37" ht="12" customHeight="1" x14ac:dyDescent="0.3">
      <c r="B672" s="27">
        <v>662</v>
      </c>
      <c r="D672" s="5">
        <v>1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1</v>
      </c>
      <c r="W672" s="5">
        <v>3613</v>
      </c>
      <c r="X672" s="5">
        <v>0</v>
      </c>
      <c r="Y672" s="5">
        <v>0</v>
      </c>
      <c r="Z672" s="5">
        <v>0</v>
      </c>
      <c r="AA672" s="5">
        <v>1</v>
      </c>
      <c r="AB672" s="5">
        <v>0</v>
      </c>
      <c r="AC672" s="5">
        <v>0</v>
      </c>
      <c r="AD672" s="5">
        <v>0</v>
      </c>
      <c r="AE672" s="5">
        <v>1</v>
      </c>
      <c r="AF672" s="5">
        <v>0</v>
      </c>
      <c r="AG672" s="5">
        <v>0</v>
      </c>
      <c r="AH672" s="5">
        <v>0</v>
      </c>
      <c r="AI672" s="5">
        <v>3.99</v>
      </c>
      <c r="AJ672" s="5">
        <v>3.99</v>
      </c>
      <c r="AK672" s="29">
        <v>0</v>
      </c>
    </row>
    <row r="673" spans="2:37" ht="12" customHeight="1" x14ac:dyDescent="0.3">
      <c r="B673" s="27">
        <v>663</v>
      </c>
      <c r="D673" s="5">
        <v>0</v>
      </c>
      <c r="E673" s="5">
        <v>0</v>
      </c>
      <c r="F673" s="5">
        <v>0</v>
      </c>
      <c r="G673" s="5">
        <v>1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1</v>
      </c>
      <c r="W673" s="5">
        <v>3613</v>
      </c>
      <c r="X673" s="5">
        <v>0</v>
      </c>
      <c r="Y673" s="5">
        <v>0</v>
      </c>
      <c r="Z673" s="5">
        <v>0</v>
      </c>
      <c r="AA673" s="5">
        <v>1</v>
      </c>
      <c r="AB673" s="5">
        <v>0</v>
      </c>
      <c r="AC673" s="5">
        <v>0</v>
      </c>
      <c r="AD673" s="5">
        <v>0</v>
      </c>
      <c r="AE673" s="5">
        <v>1</v>
      </c>
      <c r="AF673" s="5">
        <v>0</v>
      </c>
      <c r="AG673" s="5">
        <v>0</v>
      </c>
      <c r="AH673" s="5">
        <v>0</v>
      </c>
      <c r="AI673" s="5">
        <v>3.99</v>
      </c>
      <c r="AJ673" s="5">
        <v>3.99</v>
      </c>
      <c r="AK673" s="29">
        <v>0</v>
      </c>
    </row>
    <row r="674" spans="2:37" ht="12" customHeight="1" x14ac:dyDescent="0.3">
      <c r="B674" s="27">
        <v>664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1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1</v>
      </c>
      <c r="W674" s="5">
        <v>3613</v>
      </c>
      <c r="X674" s="5">
        <v>0</v>
      </c>
      <c r="Y674" s="5">
        <v>0</v>
      </c>
      <c r="Z674" s="5">
        <v>0</v>
      </c>
      <c r="AA674" s="5">
        <v>1</v>
      </c>
      <c r="AB674" s="5">
        <v>0</v>
      </c>
      <c r="AC674" s="5">
        <v>0</v>
      </c>
      <c r="AD674" s="5">
        <v>0</v>
      </c>
      <c r="AE674" s="5">
        <v>1</v>
      </c>
      <c r="AF674" s="5">
        <v>0</v>
      </c>
      <c r="AG674" s="5">
        <v>0</v>
      </c>
      <c r="AH674" s="5">
        <v>0</v>
      </c>
      <c r="AI674" s="5">
        <v>3.99</v>
      </c>
      <c r="AJ674" s="5">
        <v>3.99</v>
      </c>
      <c r="AK674" s="29">
        <v>0</v>
      </c>
    </row>
    <row r="675" spans="2:37" ht="12" customHeight="1" x14ac:dyDescent="0.3">
      <c r="B675" s="27">
        <v>665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1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1</v>
      </c>
      <c r="W675" s="5">
        <v>3613</v>
      </c>
      <c r="X675" s="5">
        <v>0</v>
      </c>
      <c r="Y675" s="5">
        <v>0</v>
      </c>
      <c r="Z675" s="5">
        <v>0</v>
      </c>
      <c r="AA675" s="5">
        <v>1</v>
      </c>
      <c r="AB675" s="5">
        <v>0</v>
      </c>
      <c r="AC675" s="5">
        <v>0</v>
      </c>
      <c r="AD675" s="5">
        <v>0</v>
      </c>
      <c r="AE675" s="5">
        <v>1</v>
      </c>
      <c r="AF675" s="5">
        <v>0</v>
      </c>
      <c r="AG675" s="5">
        <v>0</v>
      </c>
      <c r="AH675" s="5">
        <v>0</v>
      </c>
      <c r="AI675" s="5">
        <v>3.99</v>
      </c>
      <c r="AJ675" s="5">
        <v>3.99</v>
      </c>
      <c r="AK675" s="29">
        <v>0</v>
      </c>
    </row>
    <row r="676" spans="2:37" ht="12" customHeight="1" x14ac:dyDescent="0.3">
      <c r="B676" s="27">
        <v>666</v>
      </c>
      <c r="D676" s="5">
        <v>1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1</v>
      </c>
      <c r="W676" s="5">
        <v>3613</v>
      </c>
      <c r="X676" s="5">
        <v>0</v>
      </c>
      <c r="Y676" s="5">
        <v>0</v>
      </c>
      <c r="Z676" s="5">
        <v>0</v>
      </c>
      <c r="AA676" s="5">
        <v>1</v>
      </c>
      <c r="AB676" s="5">
        <v>0</v>
      </c>
      <c r="AC676" s="5">
        <v>0</v>
      </c>
      <c r="AD676" s="5">
        <v>0</v>
      </c>
      <c r="AE676" s="5">
        <v>1</v>
      </c>
      <c r="AF676" s="5">
        <v>0</v>
      </c>
      <c r="AG676" s="5">
        <v>0</v>
      </c>
      <c r="AH676" s="5">
        <v>0</v>
      </c>
      <c r="AI676" s="5">
        <v>3.99</v>
      </c>
      <c r="AJ676" s="5">
        <v>3.99</v>
      </c>
      <c r="AK676" s="29">
        <v>0</v>
      </c>
    </row>
    <row r="677" spans="2:37" ht="12" customHeight="1" x14ac:dyDescent="0.3">
      <c r="B677" s="27">
        <v>667</v>
      </c>
      <c r="D677" s="5">
        <v>1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1</v>
      </c>
      <c r="W677" s="5">
        <v>3613</v>
      </c>
      <c r="X677" s="5">
        <v>0</v>
      </c>
      <c r="Y677" s="5">
        <v>0</v>
      </c>
      <c r="Z677" s="5">
        <v>0</v>
      </c>
      <c r="AA677" s="5">
        <v>1</v>
      </c>
      <c r="AB677" s="5">
        <v>0</v>
      </c>
      <c r="AC677" s="5">
        <v>0</v>
      </c>
      <c r="AD677" s="5">
        <v>0</v>
      </c>
      <c r="AE677" s="5">
        <v>1</v>
      </c>
      <c r="AF677" s="5">
        <v>0</v>
      </c>
      <c r="AG677" s="5">
        <v>0</v>
      </c>
      <c r="AH677" s="5">
        <v>0</v>
      </c>
      <c r="AI677" s="5">
        <v>3.99</v>
      </c>
      <c r="AJ677" s="5">
        <v>3.99</v>
      </c>
      <c r="AK677" s="29">
        <v>0</v>
      </c>
    </row>
    <row r="678" spans="2:37" ht="12" customHeight="1" x14ac:dyDescent="0.3">
      <c r="B678" s="27">
        <v>668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1</v>
      </c>
      <c r="R678" s="5">
        <v>0</v>
      </c>
      <c r="S678" s="5">
        <v>0</v>
      </c>
      <c r="T678" s="5">
        <v>0</v>
      </c>
      <c r="U678" s="5">
        <v>0</v>
      </c>
      <c r="V678" s="5">
        <v>1</v>
      </c>
      <c r="W678" s="5">
        <v>3613</v>
      </c>
      <c r="X678" s="5">
        <v>0</v>
      </c>
      <c r="Y678" s="5">
        <v>0</v>
      </c>
      <c r="Z678" s="5">
        <v>0</v>
      </c>
      <c r="AA678" s="5">
        <v>1</v>
      </c>
      <c r="AB678" s="5">
        <v>0</v>
      </c>
      <c r="AC678" s="5">
        <v>0</v>
      </c>
      <c r="AD678" s="5">
        <v>0</v>
      </c>
      <c r="AE678" s="5">
        <v>1</v>
      </c>
      <c r="AF678" s="5">
        <v>0</v>
      </c>
      <c r="AG678" s="5">
        <v>0</v>
      </c>
      <c r="AH678" s="5">
        <v>0</v>
      </c>
      <c r="AI678" s="5">
        <v>3.99</v>
      </c>
      <c r="AJ678" s="5">
        <v>3.99</v>
      </c>
      <c r="AK678" s="29">
        <v>1</v>
      </c>
    </row>
    <row r="679" spans="2:37" ht="12" customHeight="1" x14ac:dyDescent="0.3">
      <c r="B679" s="27">
        <v>669</v>
      </c>
      <c r="D679" s="5">
        <v>1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1</v>
      </c>
      <c r="W679" s="5">
        <v>4390</v>
      </c>
      <c r="X679" s="5">
        <v>0</v>
      </c>
      <c r="Y679" s="5">
        <v>0</v>
      </c>
      <c r="Z679" s="5">
        <v>0</v>
      </c>
      <c r="AA679" s="5">
        <v>1</v>
      </c>
      <c r="AB679" s="5">
        <v>0</v>
      </c>
      <c r="AC679" s="5">
        <v>1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3.99</v>
      </c>
      <c r="AJ679" s="5">
        <v>3.99</v>
      </c>
      <c r="AK679" s="29">
        <v>0</v>
      </c>
    </row>
    <row r="680" spans="2:37" ht="12" customHeight="1" x14ac:dyDescent="0.3">
      <c r="B680" s="27">
        <v>670</v>
      </c>
      <c r="D680" s="5">
        <v>1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1</v>
      </c>
      <c r="W680" s="5">
        <v>4390</v>
      </c>
      <c r="X680" s="5">
        <v>0</v>
      </c>
      <c r="Y680" s="5">
        <v>0</v>
      </c>
      <c r="Z680" s="5">
        <v>0</v>
      </c>
      <c r="AA680" s="5">
        <v>1</v>
      </c>
      <c r="AB680" s="5">
        <v>0</v>
      </c>
      <c r="AC680" s="5">
        <v>1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3.99</v>
      </c>
      <c r="AJ680" s="5">
        <v>3.99</v>
      </c>
      <c r="AK680" s="29">
        <v>0</v>
      </c>
    </row>
    <row r="681" spans="2:37" ht="12" customHeight="1" x14ac:dyDescent="0.3">
      <c r="B681" s="27">
        <v>671</v>
      </c>
      <c r="D681" s="5">
        <v>1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1</v>
      </c>
      <c r="W681" s="5">
        <v>4390</v>
      </c>
      <c r="X681" s="5">
        <v>0</v>
      </c>
      <c r="Y681" s="5">
        <v>0</v>
      </c>
      <c r="Z681" s="5">
        <v>0</v>
      </c>
      <c r="AA681" s="5">
        <v>1</v>
      </c>
      <c r="AB681" s="5">
        <v>0</v>
      </c>
      <c r="AC681" s="5">
        <v>1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3.99</v>
      </c>
      <c r="AJ681" s="5">
        <v>3.99</v>
      </c>
      <c r="AK681" s="29">
        <v>0</v>
      </c>
    </row>
    <row r="682" spans="2:37" ht="12" customHeight="1" x14ac:dyDescent="0.3">
      <c r="B682" s="27">
        <v>672</v>
      </c>
      <c r="D682" s="5">
        <v>1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1</v>
      </c>
      <c r="W682" s="5">
        <v>4390</v>
      </c>
      <c r="X682" s="5">
        <v>0</v>
      </c>
      <c r="Y682" s="5">
        <v>0</v>
      </c>
      <c r="Z682" s="5">
        <v>0</v>
      </c>
      <c r="AA682" s="5">
        <v>1</v>
      </c>
      <c r="AB682" s="5">
        <v>0</v>
      </c>
      <c r="AC682" s="5">
        <v>0</v>
      </c>
      <c r="AD682" s="5">
        <v>0</v>
      </c>
      <c r="AE682" s="5">
        <v>1</v>
      </c>
      <c r="AF682" s="5">
        <v>0</v>
      </c>
      <c r="AG682" s="5">
        <v>0</v>
      </c>
      <c r="AH682" s="5">
        <v>0</v>
      </c>
      <c r="AI682" s="5">
        <v>3.99</v>
      </c>
      <c r="AJ682" s="5">
        <v>3.99</v>
      </c>
      <c r="AK682" s="29">
        <v>0</v>
      </c>
    </row>
    <row r="683" spans="2:37" ht="12" customHeight="1" x14ac:dyDescent="0.3">
      <c r="B683" s="27">
        <v>673</v>
      </c>
      <c r="D683" s="5">
        <v>1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1</v>
      </c>
      <c r="W683" s="5">
        <v>9003</v>
      </c>
      <c r="X683" s="5">
        <v>0</v>
      </c>
      <c r="Y683" s="5">
        <v>0</v>
      </c>
      <c r="Z683" s="5">
        <v>0</v>
      </c>
      <c r="AA683" s="5">
        <v>1</v>
      </c>
      <c r="AB683" s="5">
        <v>0</v>
      </c>
      <c r="AC683" s="5">
        <v>0</v>
      </c>
      <c r="AD683" s="5">
        <v>1</v>
      </c>
      <c r="AE683" s="5">
        <v>0</v>
      </c>
      <c r="AF683" s="5">
        <v>0</v>
      </c>
      <c r="AG683" s="5">
        <v>0</v>
      </c>
      <c r="AH683" s="5">
        <v>0</v>
      </c>
      <c r="AI683" s="5">
        <v>3.99</v>
      </c>
      <c r="AJ683" s="5">
        <v>3.99</v>
      </c>
      <c r="AK683" s="29">
        <v>0</v>
      </c>
    </row>
    <row r="684" spans="2:37" ht="12" customHeight="1" x14ac:dyDescent="0.3">
      <c r="B684" s="27">
        <v>674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1</v>
      </c>
      <c r="W684" s="5">
        <v>9003</v>
      </c>
      <c r="X684" s="5">
        <v>0</v>
      </c>
      <c r="Y684" s="5">
        <v>0</v>
      </c>
      <c r="Z684" s="5">
        <v>0</v>
      </c>
      <c r="AA684" s="5">
        <v>1</v>
      </c>
      <c r="AB684" s="5">
        <v>0</v>
      </c>
      <c r="AC684" s="5">
        <v>1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3.99</v>
      </c>
      <c r="AJ684" s="5">
        <v>3.99</v>
      </c>
      <c r="AK684" s="29">
        <v>0</v>
      </c>
    </row>
    <row r="685" spans="2:37" ht="12" customHeight="1" x14ac:dyDescent="0.3">
      <c r="B685" s="27">
        <v>675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1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1</v>
      </c>
      <c r="W685" s="5">
        <v>9003</v>
      </c>
      <c r="X685" s="5">
        <v>0</v>
      </c>
      <c r="Y685" s="5">
        <v>0</v>
      </c>
      <c r="Z685" s="5">
        <v>0</v>
      </c>
      <c r="AA685" s="5">
        <v>1</v>
      </c>
      <c r="AB685" s="5">
        <v>0</v>
      </c>
      <c r="AC685" s="5">
        <v>1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3.99</v>
      </c>
      <c r="AJ685" s="5">
        <v>3.99</v>
      </c>
      <c r="AK685" s="29">
        <v>0</v>
      </c>
    </row>
    <row r="686" spans="2:37" ht="12" customHeight="1" x14ac:dyDescent="0.3">
      <c r="B686" s="27">
        <v>676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1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1</v>
      </c>
      <c r="W686" s="5">
        <v>9003</v>
      </c>
      <c r="X686" s="5">
        <v>0</v>
      </c>
      <c r="Y686" s="5">
        <v>0</v>
      </c>
      <c r="Z686" s="5">
        <v>0</v>
      </c>
      <c r="AA686" s="5">
        <v>1</v>
      </c>
      <c r="AB686" s="5">
        <v>0</v>
      </c>
      <c r="AC686" s="5">
        <v>1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3.99</v>
      </c>
      <c r="AJ686" s="5">
        <v>3.99</v>
      </c>
      <c r="AK686" s="29">
        <v>0</v>
      </c>
    </row>
    <row r="687" spans="2:37" ht="12" customHeight="1" x14ac:dyDescent="0.3">
      <c r="B687" s="27">
        <v>677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1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1</v>
      </c>
      <c r="W687" s="5">
        <v>9003</v>
      </c>
      <c r="X687" s="5">
        <v>0</v>
      </c>
      <c r="Y687" s="5">
        <v>0</v>
      </c>
      <c r="Z687" s="5">
        <v>0</v>
      </c>
      <c r="AA687" s="5">
        <v>1</v>
      </c>
      <c r="AB687" s="5">
        <v>0</v>
      </c>
      <c r="AC687" s="5">
        <v>0</v>
      </c>
      <c r="AD687" s="5">
        <v>1</v>
      </c>
      <c r="AE687" s="5">
        <v>0</v>
      </c>
      <c r="AF687" s="5">
        <v>0</v>
      </c>
      <c r="AG687" s="5">
        <v>0</v>
      </c>
      <c r="AH687" s="5">
        <v>0</v>
      </c>
      <c r="AI687" s="5">
        <v>3.99</v>
      </c>
      <c r="AJ687" s="5">
        <v>3.99</v>
      </c>
      <c r="AK687" s="29">
        <v>0</v>
      </c>
    </row>
    <row r="688" spans="2:37" ht="12" customHeight="1" x14ac:dyDescent="0.3">
      <c r="B688" s="27">
        <v>678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1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1</v>
      </c>
      <c r="W688" s="5">
        <v>25433</v>
      </c>
      <c r="X688" s="5">
        <v>0</v>
      </c>
      <c r="Y688" s="5">
        <v>0</v>
      </c>
      <c r="Z688" s="5">
        <v>0</v>
      </c>
      <c r="AA688" s="5">
        <v>1</v>
      </c>
      <c r="AB688" s="5">
        <v>0</v>
      </c>
      <c r="AC688" s="5">
        <v>1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3.99</v>
      </c>
      <c r="AJ688" s="5">
        <v>3.99</v>
      </c>
      <c r="AK688" s="29">
        <v>0</v>
      </c>
    </row>
    <row r="689" spans="2:37" ht="12" customHeight="1" x14ac:dyDescent="0.3">
      <c r="B689" s="27">
        <v>679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1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1</v>
      </c>
      <c r="W689" s="5">
        <v>25433</v>
      </c>
      <c r="X689" s="5">
        <v>0</v>
      </c>
      <c r="Y689" s="5">
        <v>0</v>
      </c>
      <c r="Z689" s="5">
        <v>0</v>
      </c>
      <c r="AA689" s="5">
        <v>1</v>
      </c>
      <c r="AB689" s="5">
        <v>0</v>
      </c>
      <c r="AC689" s="5">
        <v>1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3.99</v>
      </c>
      <c r="AJ689" s="5">
        <v>3.99</v>
      </c>
      <c r="AK689" s="29">
        <v>0</v>
      </c>
    </row>
    <row r="690" spans="2:37" ht="12" customHeight="1" x14ac:dyDescent="0.3">
      <c r="B690" s="27">
        <v>680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1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1</v>
      </c>
      <c r="W690" s="5">
        <v>25433</v>
      </c>
      <c r="X690" s="5">
        <v>0</v>
      </c>
      <c r="Y690" s="5">
        <v>0</v>
      </c>
      <c r="Z690" s="5">
        <v>0</v>
      </c>
      <c r="AA690" s="5">
        <v>1</v>
      </c>
      <c r="AB690" s="5">
        <v>0</v>
      </c>
      <c r="AC690" s="5">
        <v>1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3.99</v>
      </c>
      <c r="AJ690" s="5">
        <v>3.99</v>
      </c>
      <c r="AK690" s="29">
        <v>0</v>
      </c>
    </row>
    <row r="691" spans="2:37" ht="12" customHeight="1" x14ac:dyDescent="0.3">
      <c r="B691" s="27">
        <v>681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1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1</v>
      </c>
      <c r="W691" s="5">
        <v>25433</v>
      </c>
      <c r="X691" s="5">
        <v>0</v>
      </c>
      <c r="Y691" s="5">
        <v>0</v>
      </c>
      <c r="Z691" s="5">
        <v>0</v>
      </c>
      <c r="AA691" s="5">
        <v>1</v>
      </c>
      <c r="AB691" s="5">
        <v>0</v>
      </c>
      <c r="AC691" s="5">
        <v>1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3.99</v>
      </c>
      <c r="AJ691" s="5">
        <v>3.99</v>
      </c>
      <c r="AK691" s="29">
        <v>0</v>
      </c>
    </row>
    <row r="692" spans="2:37" ht="12" customHeight="1" x14ac:dyDescent="0.3">
      <c r="B692" s="27">
        <v>682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1</v>
      </c>
      <c r="T692" s="5">
        <v>0</v>
      </c>
      <c r="U692" s="5">
        <v>0</v>
      </c>
      <c r="V692" s="5">
        <v>1</v>
      </c>
      <c r="W692" s="5">
        <v>3277</v>
      </c>
      <c r="X692" s="5">
        <v>0</v>
      </c>
      <c r="Y692" s="5">
        <v>1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1</v>
      </c>
      <c r="AF692" s="5">
        <v>0</v>
      </c>
      <c r="AG692" s="5">
        <v>0</v>
      </c>
      <c r="AH692" s="5">
        <v>0</v>
      </c>
      <c r="AI692" s="5">
        <v>4</v>
      </c>
      <c r="AJ692" s="5">
        <v>4</v>
      </c>
      <c r="AK692" s="29">
        <v>0</v>
      </c>
    </row>
    <row r="693" spans="2:37" ht="12" customHeight="1" x14ac:dyDescent="0.3">
      <c r="B693" s="27">
        <v>683</v>
      </c>
      <c r="D693" s="5">
        <v>1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1</v>
      </c>
      <c r="V693" s="5">
        <v>0</v>
      </c>
      <c r="W693" s="5">
        <v>18</v>
      </c>
      <c r="X693" s="5">
        <v>0</v>
      </c>
      <c r="Y693" s="5">
        <v>0</v>
      </c>
      <c r="Z693" s="5">
        <v>0</v>
      </c>
      <c r="AA693" s="5">
        <v>1</v>
      </c>
      <c r="AB693" s="5">
        <v>0</v>
      </c>
      <c r="AC693" s="5">
        <v>0</v>
      </c>
      <c r="AD693" s="5">
        <v>0</v>
      </c>
      <c r="AE693" s="5">
        <v>0</v>
      </c>
      <c r="AF693" s="5">
        <v>1</v>
      </c>
      <c r="AG693" s="5">
        <v>0</v>
      </c>
      <c r="AH693" s="5">
        <v>0</v>
      </c>
      <c r="AI693" s="5">
        <v>7.14</v>
      </c>
      <c r="AJ693" s="5">
        <v>7.14</v>
      </c>
      <c r="AK693" s="29">
        <v>0</v>
      </c>
    </row>
    <row r="694" spans="2:37" ht="12" customHeight="1" x14ac:dyDescent="0.3">
      <c r="B694" s="27">
        <v>684</v>
      </c>
      <c r="D694" s="5">
        <v>0</v>
      </c>
      <c r="E694" s="5">
        <v>0</v>
      </c>
      <c r="F694" s="5">
        <v>1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1</v>
      </c>
      <c r="W694" s="5">
        <v>115</v>
      </c>
      <c r="X694" s="5">
        <v>0</v>
      </c>
      <c r="Y694" s="5">
        <v>0</v>
      </c>
      <c r="Z694" s="5">
        <v>0</v>
      </c>
      <c r="AA694" s="5">
        <v>1</v>
      </c>
      <c r="AB694" s="5">
        <v>0</v>
      </c>
      <c r="AC694" s="5">
        <v>0</v>
      </c>
      <c r="AD694" s="5">
        <v>0</v>
      </c>
      <c r="AE694" s="5">
        <v>1</v>
      </c>
      <c r="AF694" s="5">
        <v>0</v>
      </c>
      <c r="AG694" s="5">
        <v>0</v>
      </c>
      <c r="AH694" s="5">
        <v>0</v>
      </c>
      <c r="AI694" s="5">
        <v>4</v>
      </c>
      <c r="AJ694" s="5">
        <v>4</v>
      </c>
      <c r="AK694" s="29">
        <v>0</v>
      </c>
    </row>
    <row r="695" spans="2:37" ht="12" customHeight="1" x14ac:dyDescent="0.3">
      <c r="B695" s="27">
        <v>685</v>
      </c>
      <c r="D695" s="5">
        <v>1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1</v>
      </c>
      <c r="U695" s="5">
        <v>0</v>
      </c>
      <c r="V695" s="5">
        <v>0</v>
      </c>
      <c r="W695" s="5">
        <v>277</v>
      </c>
      <c r="X695" s="5">
        <v>0</v>
      </c>
      <c r="Y695" s="5">
        <v>0</v>
      </c>
      <c r="Z695" s="5">
        <v>0</v>
      </c>
      <c r="AA695" s="5">
        <v>1</v>
      </c>
      <c r="AB695" s="5">
        <v>0</v>
      </c>
      <c r="AC695" s="5">
        <v>0</v>
      </c>
      <c r="AD695" s="5">
        <v>0</v>
      </c>
      <c r="AE695" s="5">
        <v>1</v>
      </c>
      <c r="AF695" s="5">
        <v>0</v>
      </c>
      <c r="AG695" s="5">
        <v>0</v>
      </c>
      <c r="AH695" s="5">
        <v>0</v>
      </c>
      <c r="AI695" s="5">
        <v>4.92</v>
      </c>
      <c r="AJ695" s="5">
        <v>4.92</v>
      </c>
      <c r="AK695" s="29">
        <v>0</v>
      </c>
    </row>
    <row r="696" spans="2:37" ht="12" customHeight="1" x14ac:dyDescent="0.3">
      <c r="B696" s="27">
        <v>686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1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1</v>
      </c>
      <c r="V696" s="5">
        <v>0</v>
      </c>
      <c r="W696" s="5">
        <v>1180</v>
      </c>
      <c r="X696" s="5">
        <v>0</v>
      </c>
      <c r="Y696" s="5">
        <v>0</v>
      </c>
      <c r="Z696" s="5">
        <v>0</v>
      </c>
      <c r="AA696" s="5">
        <v>1</v>
      </c>
      <c r="AB696" s="5">
        <v>0</v>
      </c>
      <c r="AC696" s="5">
        <v>0</v>
      </c>
      <c r="AD696" s="5">
        <v>0</v>
      </c>
      <c r="AE696" s="5">
        <v>0</v>
      </c>
      <c r="AF696" s="5">
        <v>1</v>
      </c>
      <c r="AG696" s="5">
        <v>0</v>
      </c>
      <c r="AH696" s="5">
        <v>0</v>
      </c>
      <c r="AI696" s="5">
        <v>14.28</v>
      </c>
      <c r="AJ696" s="5">
        <v>3.57</v>
      </c>
      <c r="AK696" s="29">
        <v>1</v>
      </c>
    </row>
    <row r="697" spans="2:37" ht="12" customHeight="1" x14ac:dyDescent="0.3">
      <c r="B697" s="27">
        <v>687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1</v>
      </c>
      <c r="S697" s="5">
        <v>0</v>
      </c>
      <c r="T697" s="5">
        <v>0</v>
      </c>
      <c r="U697" s="5">
        <v>0</v>
      </c>
      <c r="V697" s="5">
        <v>1</v>
      </c>
      <c r="W697" s="5">
        <v>1265</v>
      </c>
      <c r="X697" s="5">
        <v>0</v>
      </c>
      <c r="Y697" s="5">
        <v>0</v>
      </c>
      <c r="Z697" s="5">
        <v>0</v>
      </c>
      <c r="AA697" s="5">
        <v>1</v>
      </c>
      <c r="AB697" s="5">
        <v>0</v>
      </c>
      <c r="AC697" s="5">
        <v>0</v>
      </c>
      <c r="AD697" s="5">
        <v>0</v>
      </c>
      <c r="AE697" s="5">
        <v>1</v>
      </c>
      <c r="AF697" s="5">
        <v>0</v>
      </c>
      <c r="AG697" s="5">
        <v>0</v>
      </c>
      <c r="AH697" s="5">
        <v>0</v>
      </c>
      <c r="AI697" s="5">
        <v>4</v>
      </c>
      <c r="AJ697" s="5">
        <v>4</v>
      </c>
      <c r="AK697" s="29">
        <v>0</v>
      </c>
    </row>
    <row r="698" spans="2:37" ht="12" customHeight="1" x14ac:dyDescent="0.3">
      <c r="B698" s="27">
        <v>688</v>
      </c>
      <c r="D698" s="5">
        <v>0</v>
      </c>
      <c r="E698" s="5">
        <v>0</v>
      </c>
      <c r="F698" s="5">
        <v>1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1</v>
      </c>
      <c r="U698" s="5">
        <v>0</v>
      </c>
      <c r="V698" s="5">
        <v>0</v>
      </c>
      <c r="W698" s="5">
        <v>321</v>
      </c>
      <c r="X698" s="5">
        <v>0</v>
      </c>
      <c r="Y698" s="5">
        <v>0</v>
      </c>
      <c r="Z698" s="5">
        <v>0</v>
      </c>
      <c r="AA698" s="5">
        <v>0</v>
      </c>
      <c r="AB698" s="5">
        <v>1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1</v>
      </c>
      <c r="AI698" s="5">
        <v>4.92</v>
      </c>
      <c r="AJ698" s="5">
        <v>4.92</v>
      </c>
      <c r="AK698" s="29">
        <v>0</v>
      </c>
    </row>
    <row r="699" spans="2:37" ht="12" customHeight="1" x14ac:dyDescent="0.3">
      <c r="B699" s="27">
        <v>689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1</v>
      </c>
      <c r="T699" s="5">
        <v>1</v>
      </c>
      <c r="U699" s="5">
        <v>0</v>
      </c>
      <c r="V699" s="5">
        <v>0</v>
      </c>
      <c r="W699" s="5">
        <v>508</v>
      </c>
      <c r="X699" s="5">
        <v>0</v>
      </c>
      <c r="Y699" s="5">
        <v>0</v>
      </c>
      <c r="Z699" s="5">
        <v>0</v>
      </c>
      <c r="AA699" s="5">
        <v>1</v>
      </c>
      <c r="AB699" s="5">
        <v>0</v>
      </c>
      <c r="AC699" s="5">
        <v>0</v>
      </c>
      <c r="AD699" s="5">
        <v>0</v>
      </c>
      <c r="AE699" s="5">
        <v>1</v>
      </c>
      <c r="AF699" s="5">
        <v>0</v>
      </c>
      <c r="AG699" s="5">
        <v>0</v>
      </c>
      <c r="AH699" s="5">
        <v>0</v>
      </c>
      <c r="AI699" s="5">
        <v>19.800000006500003</v>
      </c>
      <c r="AJ699" s="5">
        <v>1.229813665</v>
      </c>
      <c r="AK699" s="29">
        <v>1</v>
      </c>
    </row>
    <row r="700" spans="2:37" ht="12" customHeight="1" x14ac:dyDescent="0.3">
      <c r="B700" s="27">
        <v>690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1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1</v>
      </c>
      <c r="V700" s="5">
        <v>0</v>
      </c>
      <c r="W700" s="5">
        <v>105</v>
      </c>
      <c r="X700" s="5">
        <v>0</v>
      </c>
      <c r="Y700" s="5">
        <v>0</v>
      </c>
      <c r="Z700" s="5">
        <v>0</v>
      </c>
      <c r="AA700" s="5">
        <v>1</v>
      </c>
      <c r="AB700" s="5">
        <v>0</v>
      </c>
      <c r="AC700" s="5">
        <v>0</v>
      </c>
      <c r="AD700" s="5">
        <v>0</v>
      </c>
      <c r="AE700" s="5">
        <v>0</v>
      </c>
      <c r="AF700" s="5">
        <v>1</v>
      </c>
      <c r="AG700" s="5">
        <v>0</v>
      </c>
      <c r="AH700" s="5">
        <v>0</v>
      </c>
      <c r="AI700" s="5">
        <v>11.6000000025</v>
      </c>
      <c r="AJ700" s="5">
        <v>4.4436923086500002</v>
      </c>
      <c r="AK700" s="29">
        <v>1</v>
      </c>
    </row>
    <row r="701" spans="2:37" ht="12" customHeight="1" x14ac:dyDescent="0.3">
      <c r="B701" s="27">
        <v>691</v>
      </c>
      <c r="D701" s="5">
        <v>1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1</v>
      </c>
      <c r="W701" s="5">
        <v>2349</v>
      </c>
      <c r="X701" s="5">
        <v>0</v>
      </c>
      <c r="Y701" s="5">
        <v>0</v>
      </c>
      <c r="Z701" s="5">
        <v>0</v>
      </c>
      <c r="AA701" s="5">
        <v>1</v>
      </c>
      <c r="AB701" s="5">
        <v>0</v>
      </c>
      <c r="AC701" s="5">
        <v>1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4.51</v>
      </c>
      <c r="AJ701" s="5">
        <v>3.6</v>
      </c>
      <c r="AK701" s="29">
        <v>1</v>
      </c>
    </row>
    <row r="702" spans="2:37" ht="12" customHeight="1" x14ac:dyDescent="0.3">
      <c r="B702" s="27">
        <v>692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1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1</v>
      </c>
      <c r="U702" s="5">
        <v>0</v>
      </c>
      <c r="V702" s="5">
        <v>0</v>
      </c>
      <c r="W702" s="5">
        <v>1405</v>
      </c>
      <c r="X702" s="5">
        <v>0</v>
      </c>
      <c r="Y702" s="5">
        <v>0</v>
      </c>
      <c r="Z702" s="5">
        <v>0</v>
      </c>
      <c r="AA702" s="5">
        <v>0</v>
      </c>
      <c r="AB702" s="5">
        <v>1</v>
      </c>
      <c r="AC702" s="5">
        <v>1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10.0800000026</v>
      </c>
      <c r="AJ702" s="5">
        <v>2.4462439030700001</v>
      </c>
      <c r="AK702" s="29">
        <v>1</v>
      </c>
    </row>
    <row r="703" spans="2:37" ht="12" customHeight="1" x14ac:dyDescent="0.3">
      <c r="B703" s="27">
        <v>693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1</v>
      </c>
      <c r="W703" s="5">
        <v>8101</v>
      </c>
      <c r="X703" s="5">
        <v>0</v>
      </c>
      <c r="Y703" s="5">
        <v>1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1</v>
      </c>
      <c r="AF703" s="5">
        <v>0</v>
      </c>
      <c r="AG703" s="5">
        <v>0</v>
      </c>
      <c r="AH703" s="5">
        <v>0</v>
      </c>
      <c r="AI703" s="5">
        <v>16.5</v>
      </c>
      <c r="AJ703" s="5">
        <v>0.99</v>
      </c>
      <c r="AK703" s="29">
        <v>1</v>
      </c>
    </row>
    <row r="704" spans="2:37" ht="12" customHeight="1" x14ac:dyDescent="0.3">
      <c r="B704" s="27">
        <v>694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1</v>
      </c>
      <c r="T704" s="5">
        <v>1</v>
      </c>
      <c r="U704" s="5">
        <v>0</v>
      </c>
      <c r="V704" s="5">
        <v>0</v>
      </c>
      <c r="W704" s="5">
        <v>889</v>
      </c>
      <c r="X704" s="5">
        <v>0</v>
      </c>
      <c r="Y704" s="5">
        <v>1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1</v>
      </c>
      <c r="AF704" s="5">
        <v>0</v>
      </c>
      <c r="AG704" s="5">
        <v>0</v>
      </c>
      <c r="AH704" s="5">
        <v>0</v>
      </c>
      <c r="AI704" s="5">
        <v>20.140000007399998</v>
      </c>
      <c r="AJ704" s="5">
        <v>1.22954823</v>
      </c>
      <c r="AK704" s="29">
        <v>1</v>
      </c>
    </row>
    <row r="705" spans="2:37" ht="12" customHeight="1" x14ac:dyDescent="0.3">
      <c r="B705" s="27">
        <v>695</v>
      </c>
      <c r="D705" s="5">
        <v>1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1</v>
      </c>
      <c r="W705" s="5">
        <v>3385</v>
      </c>
      <c r="X705" s="5">
        <v>0</v>
      </c>
      <c r="Y705" s="5">
        <v>0</v>
      </c>
      <c r="Z705" s="5">
        <v>0</v>
      </c>
      <c r="AA705" s="5">
        <v>1</v>
      </c>
      <c r="AB705" s="5">
        <v>0</v>
      </c>
      <c r="AC705" s="5">
        <v>0</v>
      </c>
      <c r="AD705" s="5">
        <v>1</v>
      </c>
      <c r="AE705" s="5">
        <v>0</v>
      </c>
      <c r="AF705" s="5">
        <v>0</v>
      </c>
      <c r="AG705" s="5">
        <v>0</v>
      </c>
      <c r="AH705" s="5">
        <v>0</v>
      </c>
      <c r="AI705" s="5">
        <v>5.5</v>
      </c>
      <c r="AJ705" s="5">
        <v>2.99</v>
      </c>
      <c r="AK705" s="29">
        <v>1</v>
      </c>
    </row>
    <row r="706" spans="2:37" ht="12" customHeight="1" x14ac:dyDescent="0.3">
      <c r="B706" s="27">
        <v>696</v>
      </c>
      <c r="D706" s="5">
        <v>1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1</v>
      </c>
      <c r="W706" s="5">
        <v>3385</v>
      </c>
      <c r="X706" s="5">
        <v>0</v>
      </c>
      <c r="Y706" s="5">
        <v>0</v>
      </c>
      <c r="Z706" s="5">
        <v>0</v>
      </c>
      <c r="AA706" s="5">
        <v>1</v>
      </c>
      <c r="AB706" s="5">
        <v>0</v>
      </c>
      <c r="AC706" s="5">
        <v>0</v>
      </c>
      <c r="AD706" s="5">
        <v>1</v>
      </c>
      <c r="AE706" s="5">
        <v>0</v>
      </c>
      <c r="AF706" s="5">
        <v>0</v>
      </c>
      <c r="AG706" s="5">
        <v>0</v>
      </c>
      <c r="AH706" s="5">
        <v>0</v>
      </c>
      <c r="AI706" s="5">
        <v>5.5</v>
      </c>
      <c r="AJ706" s="5">
        <v>2.99</v>
      </c>
      <c r="AK706" s="29">
        <v>1</v>
      </c>
    </row>
    <row r="707" spans="2:37" ht="12" customHeight="1" x14ac:dyDescent="0.3">
      <c r="B707" s="27">
        <v>697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1</v>
      </c>
      <c r="U707" s="5">
        <v>0</v>
      </c>
      <c r="V707" s="5">
        <v>0</v>
      </c>
      <c r="W707" s="5">
        <v>124</v>
      </c>
      <c r="X707" s="5">
        <v>0</v>
      </c>
      <c r="Y707" s="5">
        <v>0</v>
      </c>
      <c r="Z707" s="5">
        <v>0</v>
      </c>
      <c r="AA707" s="5">
        <v>1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1</v>
      </c>
      <c r="AI707" s="5">
        <v>20.290000005</v>
      </c>
      <c r="AJ707" s="5">
        <v>1.22969697</v>
      </c>
      <c r="AK707" s="29">
        <v>1</v>
      </c>
    </row>
    <row r="708" spans="2:37" ht="12" customHeight="1" x14ac:dyDescent="0.3">
      <c r="B708" s="27">
        <v>698</v>
      </c>
      <c r="D708" s="5">
        <v>1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1</v>
      </c>
      <c r="W708" s="5">
        <v>2349</v>
      </c>
      <c r="X708" s="5">
        <v>0</v>
      </c>
      <c r="Y708" s="5">
        <v>0</v>
      </c>
      <c r="Z708" s="5">
        <v>0</v>
      </c>
      <c r="AA708" s="5">
        <v>1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1</v>
      </c>
      <c r="AH708" s="5">
        <v>0</v>
      </c>
      <c r="AI708" s="5">
        <v>28.04</v>
      </c>
      <c r="AJ708" s="5">
        <v>0.6</v>
      </c>
      <c r="AK708" s="29">
        <v>1</v>
      </c>
    </row>
    <row r="709" spans="2:37" ht="12" customHeight="1" x14ac:dyDescent="0.3">
      <c r="B709" s="27">
        <v>699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1</v>
      </c>
      <c r="S709" s="5">
        <v>0</v>
      </c>
      <c r="T709" s="5">
        <v>0</v>
      </c>
      <c r="U709" s="5">
        <v>0</v>
      </c>
      <c r="V709" s="5">
        <v>1</v>
      </c>
      <c r="W709" s="5">
        <v>27132</v>
      </c>
      <c r="X709" s="5">
        <v>0</v>
      </c>
      <c r="Y709" s="5">
        <v>0</v>
      </c>
      <c r="Z709" s="5">
        <v>1</v>
      </c>
      <c r="AA709" s="5">
        <v>0</v>
      </c>
      <c r="AB709" s="5">
        <v>0</v>
      </c>
      <c r="AC709" s="5">
        <v>1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17.010000000000002</v>
      </c>
      <c r="AJ709" s="5">
        <v>0.99</v>
      </c>
      <c r="AK709" s="29">
        <v>1</v>
      </c>
    </row>
    <row r="710" spans="2:37" ht="12" customHeight="1" x14ac:dyDescent="0.3">
      <c r="B710" s="27">
        <v>700</v>
      </c>
      <c r="D710" s="5">
        <v>0</v>
      </c>
      <c r="E710" s="5">
        <v>0</v>
      </c>
      <c r="F710" s="5">
        <v>1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</v>
      </c>
      <c r="W710" s="5">
        <v>3864</v>
      </c>
      <c r="X710" s="5">
        <v>0</v>
      </c>
      <c r="Y710" s="5">
        <v>0</v>
      </c>
      <c r="Z710" s="5">
        <v>0</v>
      </c>
      <c r="AA710" s="5">
        <v>1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1</v>
      </c>
      <c r="AH710" s="5">
        <v>0</v>
      </c>
      <c r="AI710" s="5">
        <v>4.24</v>
      </c>
      <c r="AJ710" s="5">
        <v>3.99</v>
      </c>
      <c r="AK710" s="29">
        <v>1</v>
      </c>
    </row>
    <row r="711" spans="2:37" ht="12" customHeight="1" x14ac:dyDescent="0.3">
      <c r="B711" s="27">
        <v>701</v>
      </c>
      <c r="D711" s="5">
        <v>1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1</v>
      </c>
      <c r="W711" s="5">
        <v>2349</v>
      </c>
      <c r="X711" s="5">
        <v>0</v>
      </c>
      <c r="Y711" s="5">
        <v>0</v>
      </c>
      <c r="Z711" s="5">
        <v>0</v>
      </c>
      <c r="AA711" s="5">
        <v>1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1</v>
      </c>
      <c r="AH711" s="5">
        <v>0</v>
      </c>
      <c r="AI711" s="5">
        <v>4.7</v>
      </c>
      <c r="AJ711" s="5">
        <v>3.6</v>
      </c>
      <c r="AK711" s="29">
        <v>1</v>
      </c>
    </row>
    <row r="712" spans="2:37" ht="12" customHeight="1" x14ac:dyDescent="0.3">
      <c r="B712" s="27">
        <v>702</v>
      </c>
      <c r="D712" s="5">
        <v>0</v>
      </c>
      <c r="E712" s="5">
        <v>0</v>
      </c>
      <c r="F712" s="5">
        <v>1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1</v>
      </c>
      <c r="W712" s="5">
        <v>3613</v>
      </c>
      <c r="X712" s="5">
        <v>0</v>
      </c>
      <c r="Y712" s="5">
        <v>0</v>
      </c>
      <c r="Z712" s="5">
        <v>0</v>
      </c>
      <c r="AA712" s="5">
        <v>1</v>
      </c>
      <c r="AB712" s="5">
        <v>0</v>
      </c>
      <c r="AC712" s="5">
        <v>0</v>
      </c>
      <c r="AD712" s="5">
        <v>0</v>
      </c>
      <c r="AE712" s="5">
        <v>1</v>
      </c>
      <c r="AF712" s="5">
        <v>0</v>
      </c>
      <c r="AG712" s="5">
        <v>0</v>
      </c>
      <c r="AH712" s="5">
        <v>0</v>
      </c>
      <c r="AI712" s="5">
        <v>4.25</v>
      </c>
      <c r="AJ712" s="5">
        <v>3.99</v>
      </c>
      <c r="AK712" s="29">
        <v>1</v>
      </c>
    </row>
    <row r="713" spans="2:37" ht="12" customHeight="1" x14ac:dyDescent="0.3">
      <c r="B713" s="27">
        <v>703</v>
      </c>
      <c r="D713" s="5">
        <v>1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1</v>
      </c>
      <c r="W713" s="5">
        <v>3613</v>
      </c>
      <c r="X713" s="5">
        <v>0</v>
      </c>
      <c r="Y713" s="5">
        <v>0</v>
      </c>
      <c r="Z713" s="5">
        <v>0</v>
      </c>
      <c r="AA713" s="5">
        <v>1</v>
      </c>
      <c r="AB713" s="5">
        <v>0</v>
      </c>
      <c r="AC713" s="5">
        <v>0</v>
      </c>
      <c r="AD713" s="5">
        <v>0</v>
      </c>
      <c r="AE713" s="5">
        <v>1</v>
      </c>
      <c r="AF713" s="5">
        <v>0</v>
      </c>
      <c r="AG713" s="5">
        <v>0</v>
      </c>
      <c r="AH713" s="5">
        <v>0</v>
      </c>
      <c r="AI713" s="5">
        <v>4.25</v>
      </c>
      <c r="AJ713" s="5">
        <v>3.99</v>
      </c>
      <c r="AK713" s="29">
        <v>1</v>
      </c>
    </row>
    <row r="714" spans="2:37" ht="12" customHeight="1" x14ac:dyDescent="0.3">
      <c r="B714" s="27">
        <v>704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1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1</v>
      </c>
      <c r="W714" s="5">
        <v>25433</v>
      </c>
      <c r="X714" s="5">
        <v>0</v>
      </c>
      <c r="Y714" s="5">
        <v>0</v>
      </c>
      <c r="Z714" s="5">
        <v>0</v>
      </c>
      <c r="AA714" s="5">
        <v>1</v>
      </c>
      <c r="AB714" s="5">
        <v>0</v>
      </c>
      <c r="AC714" s="5">
        <v>1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4.25</v>
      </c>
      <c r="AJ714" s="5">
        <v>3.99</v>
      </c>
      <c r="AK714" s="29">
        <v>1</v>
      </c>
    </row>
    <row r="715" spans="2:37" ht="12" customHeight="1" x14ac:dyDescent="0.3">
      <c r="B715" s="27">
        <v>705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1</v>
      </c>
      <c r="S715" s="5">
        <v>0</v>
      </c>
      <c r="T715" s="5">
        <v>0</v>
      </c>
      <c r="U715" s="5">
        <v>0</v>
      </c>
      <c r="V715" s="5">
        <v>1</v>
      </c>
      <c r="W715" s="5">
        <v>1266</v>
      </c>
      <c r="X715" s="5">
        <v>0</v>
      </c>
      <c r="Y715" s="5">
        <v>0</v>
      </c>
      <c r="Z715" s="5">
        <v>0</v>
      </c>
      <c r="AA715" s="5">
        <v>1</v>
      </c>
      <c r="AB715" s="5">
        <v>0</v>
      </c>
      <c r="AC715" s="5">
        <v>0</v>
      </c>
      <c r="AD715" s="5">
        <v>0</v>
      </c>
      <c r="AE715" s="5">
        <v>1</v>
      </c>
      <c r="AF715" s="5">
        <v>0</v>
      </c>
      <c r="AG715" s="5">
        <v>0</v>
      </c>
      <c r="AH715" s="5">
        <v>0</v>
      </c>
      <c r="AI715" s="5">
        <v>4.25</v>
      </c>
      <c r="AJ715" s="5">
        <v>4</v>
      </c>
      <c r="AK715" s="29">
        <v>1</v>
      </c>
    </row>
    <row r="716" spans="2:37" ht="12" customHeight="1" x14ac:dyDescent="0.3">
      <c r="B716" s="27">
        <v>706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1</v>
      </c>
      <c r="R716" s="5">
        <v>0</v>
      </c>
      <c r="S716" s="5">
        <v>0</v>
      </c>
      <c r="T716" s="5">
        <v>0</v>
      </c>
      <c r="U716" s="5">
        <v>0</v>
      </c>
      <c r="V716" s="5">
        <v>1</v>
      </c>
      <c r="W716" s="5">
        <v>5721</v>
      </c>
      <c r="X716" s="5">
        <v>0</v>
      </c>
      <c r="Y716" s="5">
        <v>1</v>
      </c>
      <c r="Z716" s="5">
        <v>0</v>
      </c>
      <c r="AA716" s="5">
        <v>0</v>
      </c>
      <c r="AB716" s="5">
        <v>0</v>
      </c>
      <c r="AC716" s="5">
        <v>0</v>
      </c>
      <c r="AD716" s="5">
        <v>1</v>
      </c>
      <c r="AE716" s="5">
        <v>0</v>
      </c>
      <c r="AF716" s="5">
        <v>0</v>
      </c>
      <c r="AG716" s="5">
        <v>0</v>
      </c>
      <c r="AH716" s="5">
        <v>0</v>
      </c>
      <c r="AI716" s="5">
        <v>4.1500000000000004</v>
      </c>
      <c r="AJ716" s="5">
        <v>4.1500000000000004</v>
      </c>
      <c r="AK716" s="29">
        <v>0</v>
      </c>
    </row>
    <row r="717" spans="2:37" ht="12" customHeight="1" x14ac:dyDescent="0.3">
      <c r="B717" s="27">
        <v>707</v>
      </c>
      <c r="D717" s="5">
        <v>1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1</v>
      </c>
      <c r="W717" s="5">
        <v>2349</v>
      </c>
      <c r="X717" s="5">
        <v>0</v>
      </c>
      <c r="Y717" s="5">
        <v>0</v>
      </c>
      <c r="Z717" s="5">
        <v>0</v>
      </c>
      <c r="AA717" s="5">
        <v>1</v>
      </c>
      <c r="AB717" s="5">
        <v>0</v>
      </c>
      <c r="AC717" s="5">
        <v>0</v>
      </c>
      <c r="AD717" s="5">
        <v>0</v>
      </c>
      <c r="AE717" s="5">
        <v>1</v>
      </c>
      <c r="AF717" s="5">
        <v>0</v>
      </c>
      <c r="AG717" s="5">
        <v>0</v>
      </c>
      <c r="AH717" s="5">
        <v>0</v>
      </c>
      <c r="AI717" s="5">
        <v>4.8099999999999996</v>
      </c>
      <c r="AJ717" s="5">
        <v>3.6</v>
      </c>
      <c r="AK717" s="29">
        <v>1</v>
      </c>
    </row>
    <row r="718" spans="2:37" ht="12" customHeight="1" x14ac:dyDescent="0.3">
      <c r="B718" s="27">
        <v>708</v>
      </c>
      <c r="D718" s="5">
        <v>0</v>
      </c>
      <c r="E718" s="5">
        <v>0</v>
      </c>
      <c r="F718" s="5">
        <v>0</v>
      </c>
      <c r="G718" s="5">
        <v>1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</v>
      </c>
      <c r="U718" s="5">
        <v>0</v>
      </c>
      <c r="V718" s="5">
        <v>0</v>
      </c>
      <c r="W718" s="5">
        <v>1179</v>
      </c>
      <c r="X718" s="5">
        <v>0</v>
      </c>
      <c r="Y718" s="5">
        <v>0</v>
      </c>
      <c r="Z718" s="5">
        <v>0</v>
      </c>
      <c r="AA718" s="5">
        <v>0</v>
      </c>
      <c r="AB718" s="5">
        <v>1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1</v>
      </c>
      <c r="AI718" s="5">
        <v>21.520000005</v>
      </c>
      <c r="AJ718" s="5">
        <v>1.2297142860000001</v>
      </c>
      <c r="AK718" s="29">
        <v>1</v>
      </c>
    </row>
    <row r="719" spans="2:37" ht="12" customHeight="1" x14ac:dyDescent="0.3">
      <c r="B719" s="27">
        <v>709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</v>
      </c>
      <c r="P719" s="5">
        <v>0</v>
      </c>
      <c r="Q719" s="5">
        <v>0</v>
      </c>
      <c r="R719" s="5">
        <v>0</v>
      </c>
      <c r="S719" s="5">
        <v>0</v>
      </c>
      <c r="T719" s="5">
        <v>1</v>
      </c>
      <c r="U719" s="5">
        <v>0</v>
      </c>
      <c r="V719" s="5">
        <v>0</v>
      </c>
      <c r="W719" s="5">
        <v>657</v>
      </c>
      <c r="X719" s="5">
        <v>0</v>
      </c>
      <c r="Y719" s="5">
        <v>0</v>
      </c>
      <c r="Z719" s="5">
        <v>0</v>
      </c>
      <c r="AA719" s="5">
        <v>0</v>
      </c>
      <c r="AB719" s="5">
        <v>1</v>
      </c>
      <c r="AC719" s="5">
        <v>0</v>
      </c>
      <c r="AD719" s="5">
        <v>0</v>
      </c>
      <c r="AE719" s="5">
        <v>0</v>
      </c>
      <c r="AF719" s="5">
        <v>0</v>
      </c>
      <c r="AG719" s="5">
        <v>1</v>
      </c>
      <c r="AH719" s="5">
        <v>0</v>
      </c>
      <c r="AI719" s="5">
        <v>21.549999999120001</v>
      </c>
      <c r="AJ719" s="5">
        <v>1.2300228310000001</v>
      </c>
      <c r="AK719" s="29">
        <v>1</v>
      </c>
    </row>
    <row r="720" spans="2:37" ht="12" customHeight="1" x14ac:dyDescent="0.3">
      <c r="B720" s="27">
        <v>710</v>
      </c>
      <c r="D720" s="5">
        <v>1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1</v>
      </c>
      <c r="W720" s="5">
        <v>2349</v>
      </c>
      <c r="X720" s="5">
        <v>0</v>
      </c>
      <c r="Y720" s="5">
        <v>0</v>
      </c>
      <c r="Z720" s="5">
        <v>0</v>
      </c>
      <c r="AA720" s="5">
        <v>1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1</v>
      </c>
      <c r="AH720" s="5">
        <v>0</v>
      </c>
      <c r="AI720" s="5">
        <v>4.9400000000000004</v>
      </c>
      <c r="AJ720" s="5">
        <v>3.6</v>
      </c>
      <c r="AK720" s="29">
        <v>1</v>
      </c>
    </row>
    <row r="721" spans="2:37" ht="12" customHeight="1" x14ac:dyDescent="0.3">
      <c r="B721" s="27">
        <v>711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</v>
      </c>
      <c r="P721" s="5">
        <v>0</v>
      </c>
      <c r="Q721" s="5">
        <v>0</v>
      </c>
      <c r="R721" s="5">
        <v>0</v>
      </c>
      <c r="S721" s="5">
        <v>0</v>
      </c>
      <c r="T721" s="5">
        <v>1</v>
      </c>
      <c r="U721" s="5">
        <v>0</v>
      </c>
      <c r="V721" s="5">
        <v>0</v>
      </c>
      <c r="W721" s="5">
        <v>351</v>
      </c>
      <c r="X721" s="5">
        <v>0</v>
      </c>
      <c r="Y721" s="5">
        <v>0</v>
      </c>
      <c r="Z721" s="5">
        <v>0</v>
      </c>
      <c r="AA721" s="5">
        <v>0</v>
      </c>
      <c r="AB721" s="5">
        <v>1</v>
      </c>
      <c r="AC721" s="5">
        <v>0</v>
      </c>
      <c r="AD721" s="5">
        <v>0</v>
      </c>
      <c r="AE721" s="5">
        <v>0</v>
      </c>
      <c r="AF721" s="5">
        <v>0</v>
      </c>
      <c r="AG721" s="5">
        <v>1</v>
      </c>
      <c r="AH721" s="5">
        <v>0</v>
      </c>
      <c r="AI721" s="5">
        <v>5.5300000005000003</v>
      </c>
      <c r="AJ721" s="5">
        <v>4.9032666671100005</v>
      </c>
      <c r="AK721" s="29">
        <v>1</v>
      </c>
    </row>
    <row r="722" spans="2:37" ht="12" customHeight="1" x14ac:dyDescent="0.3">
      <c r="B722" s="27">
        <v>712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1</v>
      </c>
      <c r="P722" s="5">
        <v>0</v>
      </c>
      <c r="Q722" s="5">
        <v>0</v>
      </c>
      <c r="R722" s="5">
        <v>0</v>
      </c>
      <c r="S722" s="5">
        <v>0</v>
      </c>
      <c r="T722" s="5">
        <v>1</v>
      </c>
      <c r="U722" s="5">
        <v>0</v>
      </c>
      <c r="V722" s="5">
        <v>0</v>
      </c>
      <c r="W722" s="5">
        <v>1634</v>
      </c>
      <c r="X722" s="5">
        <v>0</v>
      </c>
      <c r="Y722" s="5">
        <v>0</v>
      </c>
      <c r="Z722" s="5">
        <v>0</v>
      </c>
      <c r="AA722" s="5">
        <v>0</v>
      </c>
      <c r="AB722" s="5">
        <v>1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1</v>
      </c>
      <c r="AI722" s="5">
        <v>5.5300000005000003</v>
      </c>
      <c r="AJ722" s="5">
        <v>4.9032666671100005</v>
      </c>
      <c r="AK722" s="29">
        <v>1</v>
      </c>
    </row>
    <row r="723" spans="2:37" ht="12" customHeight="1" x14ac:dyDescent="0.3">
      <c r="B723" s="27">
        <v>713</v>
      </c>
      <c r="D723" s="5">
        <v>0</v>
      </c>
      <c r="E723" s="5">
        <v>0</v>
      </c>
      <c r="F723" s="5">
        <v>0</v>
      </c>
      <c r="G723" s="5">
        <v>1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1</v>
      </c>
      <c r="U723" s="5">
        <v>0</v>
      </c>
      <c r="V723" s="5">
        <v>0</v>
      </c>
      <c r="W723" s="5">
        <v>519</v>
      </c>
      <c r="X723" s="5">
        <v>0</v>
      </c>
      <c r="Y723" s="5">
        <v>0</v>
      </c>
      <c r="Z723" s="5">
        <v>0</v>
      </c>
      <c r="AA723" s="5">
        <v>1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1</v>
      </c>
      <c r="AI723" s="5">
        <v>22.14</v>
      </c>
      <c r="AJ723" s="5">
        <v>1.23</v>
      </c>
      <c r="AK723" s="29">
        <v>1</v>
      </c>
    </row>
    <row r="724" spans="2:37" ht="12" customHeight="1" x14ac:dyDescent="0.3">
      <c r="B724" s="27">
        <v>714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1</v>
      </c>
      <c r="P724" s="5">
        <v>0</v>
      </c>
      <c r="Q724" s="5">
        <v>0</v>
      </c>
      <c r="R724" s="5">
        <v>0</v>
      </c>
      <c r="S724" s="5">
        <v>0</v>
      </c>
      <c r="T724" s="5">
        <v>1</v>
      </c>
      <c r="U724" s="5">
        <v>0</v>
      </c>
      <c r="V724" s="5">
        <v>0</v>
      </c>
      <c r="W724" s="5">
        <v>657</v>
      </c>
      <c r="X724" s="5">
        <v>0</v>
      </c>
      <c r="Y724" s="5">
        <v>0</v>
      </c>
      <c r="Z724" s="5">
        <v>0</v>
      </c>
      <c r="AA724" s="5">
        <v>0</v>
      </c>
      <c r="AB724" s="5">
        <v>1</v>
      </c>
      <c r="AC724" s="5">
        <v>0</v>
      </c>
      <c r="AD724" s="5">
        <v>0</v>
      </c>
      <c r="AE724" s="5">
        <v>0</v>
      </c>
      <c r="AF724" s="5">
        <v>0</v>
      </c>
      <c r="AG724" s="5">
        <v>1</v>
      </c>
      <c r="AH724" s="5">
        <v>0</v>
      </c>
      <c r="AI724" s="5">
        <v>22.14</v>
      </c>
      <c r="AJ724" s="5">
        <v>1.23</v>
      </c>
      <c r="AK724" s="29">
        <v>1</v>
      </c>
    </row>
    <row r="725" spans="2:37" ht="12" customHeight="1" x14ac:dyDescent="0.3">
      <c r="B725" s="27">
        <v>715</v>
      </c>
      <c r="D725" s="5">
        <v>1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1</v>
      </c>
      <c r="W725" s="5">
        <v>2349</v>
      </c>
      <c r="X725" s="5">
        <v>0</v>
      </c>
      <c r="Y725" s="5">
        <v>0</v>
      </c>
      <c r="Z725" s="5">
        <v>0</v>
      </c>
      <c r="AA725" s="5">
        <v>1</v>
      </c>
      <c r="AB725" s="5">
        <v>0</v>
      </c>
      <c r="AC725" s="5">
        <v>0</v>
      </c>
      <c r="AD725" s="5">
        <v>0</v>
      </c>
      <c r="AE725" s="5">
        <v>1</v>
      </c>
      <c r="AF725" s="5">
        <v>0</v>
      </c>
      <c r="AG725" s="5">
        <v>0</v>
      </c>
      <c r="AH725" s="5">
        <v>0</v>
      </c>
      <c r="AI725" s="5">
        <v>5.01</v>
      </c>
      <c r="AJ725" s="5">
        <v>3.6</v>
      </c>
      <c r="AK725" s="29">
        <v>1</v>
      </c>
    </row>
    <row r="726" spans="2:37" ht="12" customHeight="1" x14ac:dyDescent="0.3">
      <c r="B726" s="27">
        <v>716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1</v>
      </c>
      <c r="T726" s="5">
        <v>0</v>
      </c>
      <c r="U726" s="5">
        <v>0</v>
      </c>
      <c r="V726" s="5">
        <v>1</v>
      </c>
      <c r="W726" s="5">
        <v>3385</v>
      </c>
      <c r="X726" s="5">
        <v>0</v>
      </c>
      <c r="Y726" s="5">
        <v>0</v>
      </c>
      <c r="Z726" s="5">
        <v>0</v>
      </c>
      <c r="AA726" s="5">
        <v>1</v>
      </c>
      <c r="AB726" s="5">
        <v>0</v>
      </c>
      <c r="AC726" s="5">
        <v>0</v>
      </c>
      <c r="AD726" s="5">
        <v>1</v>
      </c>
      <c r="AE726" s="5">
        <v>0</v>
      </c>
      <c r="AF726" s="5">
        <v>0</v>
      </c>
      <c r="AG726" s="5">
        <v>0</v>
      </c>
      <c r="AH726" s="5">
        <v>0</v>
      </c>
      <c r="AI726" s="5">
        <v>5.0199999999999996</v>
      </c>
      <c r="AJ726" s="5">
        <v>3.75</v>
      </c>
      <c r="AK726" s="29">
        <v>1</v>
      </c>
    </row>
    <row r="727" spans="2:37" ht="12" customHeight="1" x14ac:dyDescent="0.3">
      <c r="B727" s="27">
        <v>717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</v>
      </c>
      <c r="S727" s="5">
        <v>0</v>
      </c>
      <c r="T727" s="5">
        <v>0</v>
      </c>
      <c r="U727" s="5">
        <v>0</v>
      </c>
      <c r="V727" s="5">
        <v>1</v>
      </c>
      <c r="W727" s="5">
        <v>27132</v>
      </c>
      <c r="X727" s="5">
        <v>0</v>
      </c>
      <c r="Y727" s="5">
        <v>0</v>
      </c>
      <c r="Z727" s="5">
        <v>1</v>
      </c>
      <c r="AA727" s="5">
        <v>0</v>
      </c>
      <c r="AB727" s="5">
        <v>0</v>
      </c>
      <c r="AC727" s="5">
        <v>1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19.02</v>
      </c>
      <c r="AJ727" s="5">
        <v>0.99</v>
      </c>
      <c r="AK727" s="29">
        <v>1</v>
      </c>
    </row>
    <row r="728" spans="2:37" ht="12" customHeight="1" x14ac:dyDescent="0.3">
      <c r="B728" s="27">
        <v>718</v>
      </c>
      <c r="D728" s="5">
        <v>1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1</v>
      </c>
      <c r="U728" s="5">
        <v>0</v>
      </c>
      <c r="V728" s="5">
        <v>0</v>
      </c>
      <c r="W728" s="5">
        <v>1545</v>
      </c>
      <c r="X728" s="5">
        <v>0</v>
      </c>
      <c r="Y728" s="5">
        <v>0</v>
      </c>
      <c r="Z728" s="5">
        <v>0</v>
      </c>
      <c r="AA728" s="5">
        <v>0</v>
      </c>
      <c r="AB728" s="5">
        <v>1</v>
      </c>
      <c r="AC728" s="5">
        <v>1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11.679999998</v>
      </c>
      <c r="AJ728" s="5">
        <v>2.4466526311600001</v>
      </c>
      <c r="AK728" s="29">
        <v>1</v>
      </c>
    </row>
    <row r="729" spans="2:37" ht="12" customHeight="1" x14ac:dyDescent="0.3">
      <c r="B729" s="27">
        <v>719</v>
      </c>
      <c r="D729" s="5">
        <v>1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1</v>
      </c>
      <c r="U729" s="5">
        <v>0</v>
      </c>
      <c r="V729" s="5">
        <v>0</v>
      </c>
      <c r="W729" s="5">
        <v>1545</v>
      </c>
      <c r="X729" s="5">
        <v>0</v>
      </c>
      <c r="Y729" s="5">
        <v>0</v>
      </c>
      <c r="Z729" s="5">
        <v>0</v>
      </c>
      <c r="AA729" s="5">
        <v>0</v>
      </c>
      <c r="AB729" s="5">
        <v>1</v>
      </c>
      <c r="AC729" s="5">
        <v>0</v>
      </c>
      <c r="AD729" s="5">
        <v>0</v>
      </c>
      <c r="AE729" s="5">
        <v>1</v>
      </c>
      <c r="AF729" s="5">
        <v>0</v>
      </c>
      <c r="AG729" s="5">
        <v>0</v>
      </c>
      <c r="AH729" s="5">
        <v>0</v>
      </c>
      <c r="AI729" s="5">
        <v>11.679999998</v>
      </c>
      <c r="AJ729" s="5">
        <v>2.4466526311600001</v>
      </c>
      <c r="AK729" s="29">
        <v>1</v>
      </c>
    </row>
    <row r="730" spans="2:37" ht="12" customHeight="1" x14ac:dyDescent="0.3">
      <c r="B730" s="27">
        <v>720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1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1</v>
      </c>
      <c r="V730" s="5">
        <v>0</v>
      </c>
      <c r="W730" s="5">
        <v>53</v>
      </c>
      <c r="X730" s="5">
        <v>0</v>
      </c>
      <c r="Y730" s="5">
        <v>0</v>
      </c>
      <c r="Z730" s="5">
        <v>0</v>
      </c>
      <c r="AA730" s="5">
        <v>1</v>
      </c>
      <c r="AB730" s="5">
        <v>0</v>
      </c>
      <c r="AC730" s="5">
        <v>0</v>
      </c>
      <c r="AD730" s="5">
        <v>0</v>
      </c>
      <c r="AE730" s="5">
        <v>0</v>
      </c>
      <c r="AF730" s="5">
        <v>1</v>
      </c>
      <c r="AG730" s="5">
        <v>0</v>
      </c>
      <c r="AH730" s="5">
        <v>0</v>
      </c>
      <c r="AI730" s="5">
        <v>17.400000003749998</v>
      </c>
      <c r="AJ730" s="5">
        <v>3.55138461615</v>
      </c>
      <c r="AK730" s="29">
        <v>1</v>
      </c>
    </row>
    <row r="731" spans="2:37" ht="12" customHeight="1" x14ac:dyDescent="0.3">
      <c r="B731" s="27">
        <v>721</v>
      </c>
      <c r="D731" s="5">
        <v>1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1</v>
      </c>
      <c r="W731" s="5">
        <v>3385</v>
      </c>
      <c r="X731" s="5">
        <v>0</v>
      </c>
      <c r="Y731" s="5">
        <v>0</v>
      </c>
      <c r="Z731" s="5">
        <v>0</v>
      </c>
      <c r="AA731" s="5">
        <v>1</v>
      </c>
      <c r="AB731" s="5">
        <v>0</v>
      </c>
      <c r="AC731" s="5">
        <v>0</v>
      </c>
      <c r="AD731" s="5">
        <v>1</v>
      </c>
      <c r="AE731" s="5">
        <v>0</v>
      </c>
      <c r="AF731" s="5">
        <v>0</v>
      </c>
      <c r="AG731" s="5">
        <v>0</v>
      </c>
      <c r="AH731" s="5">
        <v>0</v>
      </c>
      <c r="AI731" s="5">
        <v>6.5</v>
      </c>
      <c r="AJ731" s="5">
        <v>2.99</v>
      </c>
      <c r="AK731" s="29">
        <v>1</v>
      </c>
    </row>
    <row r="732" spans="2:37" ht="12" customHeight="1" x14ac:dyDescent="0.3">
      <c r="B732" s="27">
        <v>722</v>
      </c>
      <c r="D732" s="5">
        <v>0</v>
      </c>
      <c r="E732" s="5">
        <v>0</v>
      </c>
      <c r="F732" s="5">
        <v>0</v>
      </c>
      <c r="G732" s="5">
        <v>1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1</v>
      </c>
      <c r="U732" s="5">
        <v>0</v>
      </c>
      <c r="V732" s="5">
        <v>0</v>
      </c>
      <c r="W732" s="5">
        <v>241</v>
      </c>
      <c r="X732" s="5">
        <v>0</v>
      </c>
      <c r="Y732" s="5">
        <v>0</v>
      </c>
      <c r="Z732" s="5">
        <v>0</v>
      </c>
      <c r="AA732" s="5">
        <v>1</v>
      </c>
      <c r="AB732" s="5">
        <v>0</v>
      </c>
      <c r="AC732" s="5">
        <v>0</v>
      </c>
      <c r="AD732" s="5">
        <v>0</v>
      </c>
      <c r="AE732" s="5">
        <v>1</v>
      </c>
      <c r="AF732" s="5">
        <v>0</v>
      </c>
      <c r="AG732" s="5">
        <v>0</v>
      </c>
      <c r="AH732" s="5">
        <v>0</v>
      </c>
      <c r="AI732" s="5">
        <v>23.969999991830001</v>
      </c>
      <c r="AJ732" s="5">
        <v>1.2298614670000001</v>
      </c>
      <c r="AK732" s="29">
        <v>1</v>
      </c>
    </row>
    <row r="733" spans="2:37" ht="12" customHeight="1" x14ac:dyDescent="0.3">
      <c r="B733" s="27">
        <v>723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1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1</v>
      </c>
      <c r="W733" s="5">
        <v>123</v>
      </c>
      <c r="X733" s="5">
        <v>0</v>
      </c>
      <c r="Y733" s="5">
        <v>0</v>
      </c>
      <c r="Z733" s="5">
        <v>0</v>
      </c>
      <c r="AA733" s="5">
        <v>1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1</v>
      </c>
      <c r="AH733" s="5">
        <v>0</v>
      </c>
      <c r="AI733" s="5">
        <v>6.5</v>
      </c>
      <c r="AJ733" s="5">
        <v>3</v>
      </c>
      <c r="AK733" s="29">
        <v>1</v>
      </c>
    </row>
    <row r="734" spans="2:37" ht="12" customHeight="1" x14ac:dyDescent="0.3">
      <c r="B734" s="27">
        <v>724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1</v>
      </c>
      <c r="T734" s="5">
        <v>0</v>
      </c>
      <c r="U734" s="5">
        <v>0</v>
      </c>
      <c r="V734" s="5">
        <v>1</v>
      </c>
      <c r="W734" s="5">
        <v>3277</v>
      </c>
      <c r="X734" s="5">
        <v>0</v>
      </c>
      <c r="Y734" s="5">
        <v>1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1</v>
      </c>
      <c r="AF734" s="5">
        <v>0</v>
      </c>
      <c r="AG734" s="5">
        <v>0</v>
      </c>
      <c r="AH734" s="5">
        <v>0</v>
      </c>
      <c r="AI734" s="5">
        <v>5.6</v>
      </c>
      <c r="AJ734" s="5">
        <v>3.5</v>
      </c>
      <c r="AK734" s="29">
        <v>1</v>
      </c>
    </row>
    <row r="735" spans="2:37" ht="12" customHeight="1" x14ac:dyDescent="0.3">
      <c r="B735" s="27">
        <v>725</v>
      </c>
      <c r="D735" s="5">
        <v>1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1</v>
      </c>
      <c r="W735" s="5">
        <v>2349</v>
      </c>
      <c r="X735" s="5">
        <v>0</v>
      </c>
      <c r="Y735" s="5">
        <v>0</v>
      </c>
      <c r="Z735" s="5">
        <v>0</v>
      </c>
      <c r="AA735" s="5">
        <v>1</v>
      </c>
      <c r="AB735" s="5">
        <v>0</v>
      </c>
      <c r="AC735" s="5">
        <v>1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32.69</v>
      </c>
      <c r="AJ735" s="5">
        <v>0.6</v>
      </c>
      <c r="AK735" s="29">
        <v>1</v>
      </c>
    </row>
    <row r="736" spans="2:37" ht="12" customHeight="1" x14ac:dyDescent="0.3">
      <c r="B736" s="27">
        <v>726</v>
      </c>
      <c r="D736" s="5">
        <v>1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1</v>
      </c>
      <c r="W736" s="5">
        <v>2349</v>
      </c>
      <c r="X736" s="5">
        <v>0</v>
      </c>
      <c r="Y736" s="5">
        <v>0</v>
      </c>
      <c r="Z736" s="5">
        <v>0</v>
      </c>
      <c r="AA736" s="5">
        <v>1</v>
      </c>
      <c r="AB736" s="5">
        <v>0</v>
      </c>
      <c r="AC736" s="5">
        <v>0</v>
      </c>
      <c r="AD736" s="5">
        <v>0</v>
      </c>
      <c r="AE736" s="5">
        <v>1</v>
      </c>
      <c r="AF736" s="5">
        <v>0</v>
      </c>
      <c r="AG736" s="5">
        <v>0</v>
      </c>
      <c r="AH736" s="5">
        <v>0</v>
      </c>
      <c r="AI736" s="5">
        <v>5.5</v>
      </c>
      <c r="AJ736" s="5">
        <v>3.6</v>
      </c>
      <c r="AK736" s="29">
        <v>1</v>
      </c>
    </row>
    <row r="737" spans="2:37" ht="12" customHeight="1" x14ac:dyDescent="0.3">
      <c r="B737" s="27">
        <v>727</v>
      </c>
      <c r="D737" s="5">
        <v>1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1</v>
      </c>
      <c r="W737" s="5">
        <v>2349</v>
      </c>
      <c r="X737" s="5">
        <v>0</v>
      </c>
      <c r="Y737" s="5">
        <v>0</v>
      </c>
      <c r="Z737" s="5">
        <v>0</v>
      </c>
      <c r="AA737" s="5">
        <v>1</v>
      </c>
      <c r="AB737" s="5">
        <v>0</v>
      </c>
      <c r="AC737" s="5">
        <v>0</v>
      </c>
      <c r="AD737" s="5">
        <v>0</v>
      </c>
      <c r="AE737" s="5">
        <v>1</v>
      </c>
      <c r="AF737" s="5">
        <v>0</v>
      </c>
      <c r="AG737" s="5">
        <v>0</v>
      </c>
      <c r="AH737" s="5">
        <v>0</v>
      </c>
      <c r="AI737" s="5">
        <v>5.5</v>
      </c>
      <c r="AJ737" s="5">
        <v>3.6</v>
      </c>
      <c r="AK737" s="29">
        <v>1</v>
      </c>
    </row>
    <row r="738" spans="2:37" ht="12" customHeight="1" x14ac:dyDescent="0.3">
      <c r="B738" s="27">
        <v>728</v>
      </c>
      <c r="D738" s="5">
        <v>1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1</v>
      </c>
      <c r="W738" s="5">
        <v>2349</v>
      </c>
      <c r="X738" s="5">
        <v>0</v>
      </c>
      <c r="Y738" s="5">
        <v>0</v>
      </c>
      <c r="Z738" s="5">
        <v>0</v>
      </c>
      <c r="AA738" s="5">
        <v>1</v>
      </c>
      <c r="AB738" s="5">
        <v>0</v>
      </c>
      <c r="AC738" s="5">
        <v>1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5.51</v>
      </c>
      <c r="AJ738" s="5">
        <v>3.6</v>
      </c>
      <c r="AK738" s="29">
        <v>1</v>
      </c>
    </row>
    <row r="739" spans="2:37" ht="12" customHeight="1" x14ac:dyDescent="0.3">
      <c r="B739" s="27">
        <v>729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</v>
      </c>
      <c r="Q739" s="5">
        <v>0</v>
      </c>
      <c r="R739" s="5">
        <v>0</v>
      </c>
      <c r="S739" s="5">
        <v>0</v>
      </c>
      <c r="T739" s="5">
        <v>0</v>
      </c>
      <c r="U739" s="5">
        <v>1</v>
      </c>
      <c r="V739" s="5">
        <v>0</v>
      </c>
      <c r="W739" s="5">
        <v>71</v>
      </c>
      <c r="X739" s="5">
        <v>0</v>
      </c>
      <c r="Y739" s="5">
        <v>0</v>
      </c>
      <c r="Z739" s="5">
        <v>0</v>
      </c>
      <c r="AA739" s="5">
        <v>1</v>
      </c>
      <c r="AB739" s="5">
        <v>0</v>
      </c>
      <c r="AC739" s="5">
        <v>0</v>
      </c>
      <c r="AD739" s="5">
        <v>0</v>
      </c>
      <c r="AE739" s="5">
        <v>0</v>
      </c>
      <c r="AF739" s="5">
        <v>1</v>
      </c>
      <c r="AG739" s="5">
        <v>0</v>
      </c>
      <c r="AH739" s="5">
        <v>0</v>
      </c>
      <c r="AI739" s="5">
        <v>17.850000000000001</v>
      </c>
      <c r="AJ739" s="5">
        <v>3.5521499999999997</v>
      </c>
      <c r="AK739" s="29">
        <v>1</v>
      </c>
    </row>
    <row r="740" spans="2:37" ht="12" customHeight="1" x14ac:dyDescent="0.3">
      <c r="B740" s="27">
        <v>730</v>
      </c>
      <c r="D740" s="5">
        <v>1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0</v>
      </c>
      <c r="W740" s="5">
        <v>227</v>
      </c>
      <c r="X740" s="5">
        <v>0</v>
      </c>
      <c r="Y740" s="5">
        <v>0</v>
      </c>
      <c r="Z740" s="5">
        <v>0</v>
      </c>
      <c r="AA740" s="5">
        <v>1</v>
      </c>
      <c r="AB740" s="5">
        <v>0</v>
      </c>
      <c r="AC740" s="5">
        <v>0</v>
      </c>
      <c r="AD740" s="5">
        <v>1</v>
      </c>
      <c r="AE740" s="5">
        <v>0</v>
      </c>
      <c r="AF740" s="5">
        <v>0</v>
      </c>
      <c r="AG740" s="5">
        <v>0</v>
      </c>
      <c r="AH740" s="5">
        <v>0</v>
      </c>
      <c r="AI740" s="5">
        <v>12.3</v>
      </c>
      <c r="AJ740" s="5">
        <v>2.4476999999999998</v>
      </c>
      <c r="AK740" s="29">
        <v>1</v>
      </c>
    </row>
    <row r="741" spans="2:37" ht="12" customHeight="1" x14ac:dyDescent="0.3">
      <c r="B741" s="27">
        <v>731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1</v>
      </c>
      <c r="P741" s="5">
        <v>0</v>
      </c>
      <c r="Q741" s="5">
        <v>0</v>
      </c>
      <c r="R741" s="5">
        <v>0</v>
      </c>
      <c r="S741" s="5">
        <v>0</v>
      </c>
      <c r="T741" s="5">
        <v>1</v>
      </c>
      <c r="U741" s="5">
        <v>0</v>
      </c>
      <c r="V741" s="5">
        <v>0</v>
      </c>
      <c r="W741" s="5">
        <v>657</v>
      </c>
      <c r="X741" s="5">
        <v>0</v>
      </c>
      <c r="Y741" s="5">
        <v>0</v>
      </c>
      <c r="Z741" s="5">
        <v>0</v>
      </c>
      <c r="AA741" s="5">
        <v>0</v>
      </c>
      <c r="AB741" s="5">
        <v>1</v>
      </c>
      <c r="AC741" s="5">
        <v>0</v>
      </c>
      <c r="AD741" s="5">
        <v>0</v>
      </c>
      <c r="AE741" s="5">
        <v>0</v>
      </c>
      <c r="AF741" s="5">
        <v>0</v>
      </c>
      <c r="AG741" s="5">
        <v>1</v>
      </c>
      <c r="AH741" s="5">
        <v>0</v>
      </c>
      <c r="AI741" s="5">
        <v>6.1599999991800001</v>
      </c>
      <c r="AJ741" s="5">
        <v>4.9181636720000004</v>
      </c>
      <c r="AK741" s="29">
        <v>1</v>
      </c>
    </row>
    <row r="742" spans="2:37" ht="12" customHeight="1" x14ac:dyDescent="0.3">
      <c r="B742" s="27">
        <v>732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1</v>
      </c>
      <c r="W742" s="5">
        <v>1155</v>
      </c>
      <c r="X742" s="5">
        <v>0</v>
      </c>
      <c r="Y742" s="5">
        <v>0</v>
      </c>
      <c r="Z742" s="5">
        <v>0</v>
      </c>
      <c r="AA742" s="5">
        <v>1</v>
      </c>
      <c r="AB742" s="5">
        <v>0</v>
      </c>
      <c r="AC742" s="5">
        <v>0</v>
      </c>
      <c r="AD742" s="5">
        <v>0</v>
      </c>
      <c r="AE742" s="5">
        <v>1</v>
      </c>
      <c r="AF742" s="5">
        <v>0</v>
      </c>
      <c r="AG742" s="5">
        <v>0</v>
      </c>
      <c r="AH742" s="5">
        <v>0</v>
      </c>
      <c r="AI742" s="5">
        <v>4.49</v>
      </c>
      <c r="AJ742" s="5">
        <v>4.49</v>
      </c>
      <c r="AK742" s="29">
        <v>0</v>
      </c>
    </row>
    <row r="743" spans="2:37" ht="12" customHeight="1" x14ac:dyDescent="0.3">
      <c r="B743" s="27">
        <v>733</v>
      </c>
      <c r="D743" s="5">
        <v>1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</v>
      </c>
      <c r="W743" s="5">
        <v>2349</v>
      </c>
      <c r="X743" s="5">
        <v>0</v>
      </c>
      <c r="Y743" s="5">
        <v>0</v>
      </c>
      <c r="Z743" s="5">
        <v>0</v>
      </c>
      <c r="AA743" s="5">
        <v>1</v>
      </c>
      <c r="AB743" s="5">
        <v>0</v>
      </c>
      <c r="AC743" s="5">
        <v>0</v>
      </c>
      <c r="AD743" s="5">
        <v>0</v>
      </c>
      <c r="AE743" s="5">
        <v>1</v>
      </c>
      <c r="AF743" s="5">
        <v>0</v>
      </c>
      <c r="AG743" s="5">
        <v>0</v>
      </c>
      <c r="AH743" s="5">
        <v>0</v>
      </c>
      <c r="AI743" s="5">
        <v>5.61</v>
      </c>
      <c r="AJ743" s="5">
        <v>3.6</v>
      </c>
      <c r="AK743" s="29">
        <v>1</v>
      </c>
    </row>
    <row r="744" spans="2:37" ht="12" customHeight="1" x14ac:dyDescent="0.3">
      <c r="B744" s="27">
        <v>734</v>
      </c>
      <c r="D744" s="5">
        <v>1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1</v>
      </c>
      <c r="W744" s="5">
        <v>2349</v>
      </c>
      <c r="X744" s="5">
        <v>0</v>
      </c>
      <c r="Y744" s="5">
        <v>0</v>
      </c>
      <c r="Z744" s="5">
        <v>0</v>
      </c>
      <c r="AA744" s="5">
        <v>1</v>
      </c>
      <c r="AB744" s="5">
        <v>0</v>
      </c>
      <c r="AC744" s="5">
        <v>0</v>
      </c>
      <c r="AD744" s="5">
        <v>0</v>
      </c>
      <c r="AE744" s="5">
        <v>1</v>
      </c>
      <c r="AF744" s="5">
        <v>0</v>
      </c>
      <c r="AG744" s="5">
        <v>0</v>
      </c>
      <c r="AH744" s="5">
        <v>0</v>
      </c>
      <c r="AI744" s="5">
        <v>5.61</v>
      </c>
      <c r="AJ744" s="5">
        <v>3.6</v>
      </c>
      <c r="AK744" s="29">
        <v>1</v>
      </c>
    </row>
    <row r="745" spans="2:37" ht="12" customHeight="1" x14ac:dyDescent="0.3">
      <c r="B745" s="27">
        <v>735</v>
      </c>
      <c r="D745" s="5">
        <v>1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1</v>
      </c>
      <c r="W745" s="5">
        <v>3277</v>
      </c>
      <c r="X745" s="5">
        <v>0</v>
      </c>
      <c r="Y745" s="5">
        <v>1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1</v>
      </c>
      <c r="AF745" s="5">
        <v>0</v>
      </c>
      <c r="AG745" s="5">
        <v>0</v>
      </c>
      <c r="AH745" s="5">
        <v>0</v>
      </c>
      <c r="AI745" s="5">
        <v>4.5</v>
      </c>
      <c r="AJ745" s="5">
        <v>4.5</v>
      </c>
      <c r="AK745" s="29">
        <v>0</v>
      </c>
    </row>
    <row r="746" spans="2:37" ht="12" customHeight="1" x14ac:dyDescent="0.3">
      <c r="B746" s="27">
        <v>736</v>
      </c>
      <c r="D746" s="5">
        <v>1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1</v>
      </c>
      <c r="W746" s="5">
        <v>4397</v>
      </c>
      <c r="X746" s="5">
        <v>0</v>
      </c>
      <c r="Y746" s="5">
        <v>0</v>
      </c>
      <c r="Z746" s="5">
        <v>0</v>
      </c>
      <c r="AA746" s="5">
        <v>1</v>
      </c>
      <c r="AB746" s="5">
        <v>0</v>
      </c>
      <c r="AC746" s="5">
        <v>0</v>
      </c>
      <c r="AD746" s="5">
        <v>1</v>
      </c>
      <c r="AE746" s="5">
        <v>0</v>
      </c>
      <c r="AF746" s="5">
        <v>0</v>
      </c>
      <c r="AG746" s="5">
        <v>0</v>
      </c>
      <c r="AH746" s="5">
        <v>0</v>
      </c>
      <c r="AI746" s="5">
        <v>4.5</v>
      </c>
      <c r="AJ746" s="5">
        <v>4.5</v>
      </c>
      <c r="AK746" s="29">
        <v>0</v>
      </c>
    </row>
    <row r="747" spans="2:37" ht="12" customHeight="1" x14ac:dyDescent="0.3">
      <c r="B747" s="27">
        <v>737</v>
      </c>
      <c r="D747" s="5">
        <v>1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</v>
      </c>
      <c r="W747" s="5">
        <v>4397</v>
      </c>
      <c r="X747" s="5">
        <v>0</v>
      </c>
      <c r="Y747" s="5">
        <v>0</v>
      </c>
      <c r="Z747" s="5">
        <v>0</v>
      </c>
      <c r="AA747" s="5">
        <v>1</v>
      </c>
      <c r="AB747" s="5">
        <v>0</v>
      </c>
      <c r="AC747" s="5">
        <v>0</v>
      </c>
      <c r="AD747" s="5">
        <v>1</v>
      </c>
      <c r="AE747" s="5">
        <v>0</v>
      </c>
      <c r="AF747" s="5">
        <v>0</v>
      </c>
      <c r="AG747" s="5">
        <v>0</v>
      </c>
      <c r="AH747" s="5">
        <v>0</v>
      </c>
      <c r="AI747" s="5">
        <v>4.5</v>
      </c>
      <c r="AJ747" s="5">
        <v>4.5</v>
      </c>
      <c r="AK747" s="29">
        <v>0</v>
      </c>
    </row>
    <row r="748" spans="2:37" ht="12" customHeight="1" x14ac:dyDescent="0.3">
      <c r="B748" s="27">
        <v>738</v>
      </c>
      <c r="D748" s="5">
        <v>1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1</v>
      </c>
      <c r="W748" s="5">
        <v>4397</v>
      </c>
      <c r="X748" s="5">
        <v>0</v>
      </c>
      <c r="Y748" s="5">
        <v>0</v>
      </c>
      <c r="Z748" s="5">
        <v>0</v>
      </c>
      <c r="AA748" s="5">
        <v>1</v>
      </c>
      <c r="AB748" s="5">
        <v>0</v>
      </c>
      <c r="AC748" s="5">
        <v>0</v>
      </c>
      <c r="AD748" s="5">
        <v>1</v>
      </c>
      <c r="AE748" s="5">
        <v>0</v>
      </c>
      <c r="AF748" s="5">
        <v>0</v>
      </c>
      <c r="AG748" s="5">
        <v>0</v>
      </c>
      <c r="AH748" s="5">
        <v>0</v>
      </c>
      <c r="AI748" s="5">
        <v>4.5</v>
      </c>
      <c r="AJ748" s="5">
        <v>4.5</v>
      </c>
      <c r="AK748" s="29">
        <v>0</v>
      </c>
    </row>
    <row r="749" spans="2:37" ht="12" customHeight="1" x14ac:dyDescent="0.3">
      <c r="B749" s="27">
        <v>739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1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0</v>
      </c>
      <c r="V749" s="5">
        <v>0</v>
      </c>
      <c r="W749" s="5">
        <v>335</v>
      </c>
      <c r="X749" s="5">
        <v>1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1</v>
      </c>
      <c r="AG749" s="5">
        <v>0</v>
      </c>
      <c r="AH749" s="5">
        <v>0</v>
      </c>
      <c r="AI749" s="5">
        <v>25.210000008999998</v>
      </c>
      <c r="AJ749" s="5">
        <v>1.229756098</v>
      </c>
      <c r="AK749" s="29">
        <v>1</v>
      </c>
    </row>
    <row r="750" spans="2:37" ht="12" customHeight="1" x14ac:dyDescent="0.3">
      <c r="B750" s="27">
        <v>740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</v>
      </c>
      <c r="S750" s="5">
        <v>0</v>
      </c>
      <c r="T750" s="5">
        <v>1</v>
      </c>
      <c r="U750" s="5">
        <v>0</v>
      </c>
      <c r="V750" s="5">
        <v>0</v>
      </c>
      <c r="W750" s="5">
        <v>5701</v>
      </c>
      <c r="X750" s="5">
        <v>0</v>
      </c>
      <c r="Y750" s="5">
        <v>0</v>
      </c>
      <c r="Z750" s="5">
        <v>0</v>
      </c>
      <c r="AA750" s="5">
        <v>0</v>
      </c>
      <c r="AB750" s="5">
        <v>1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1</v>
      </c>
      <c r="AI750" s="5">
        <v>25.380000004319999</v>
      </c>
      <c r="AJ750" s="5">
        <v>1.229651163</v>
      </c>
      <c r="AK750" s="29">
        <v>1</v>
      </c>
    </row>
    <row r="751" spans="2:37" ht="12" customHeight="1" x14ac:dyDescent="0.3">
      <c r="B751" s="27">
        <v>741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1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1</v>
      </c>
      <c r="U751" s="5">
        <v>0</v>
      </c>
      <c r="V751" s="5">
        <v>0</v>
      </c>
      <c r="W751" s="5">
        <v>5701</v>
      </c>
      <c r="X751" s="5">
        <v>0</v>
      </c>
      <c r="Y751" s="5">
        <v>0</v>
      </c>
      <c r="Z751" s="5">
        <v>0</v>
      </c>
      <c r="AA751" s="5">
        <v>0</v>
      </c>
      <c r="AB751" s="5">
        <v>1</v>
      </c>
      <c r="AC751" s="5">
        <v>1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25.619999998189996</v>
      </c>
      <c r="AJ751" s="5">
        <v>1.2299567929999999</v>
      </c>
      <c r="AK751" s="29">
        <v>1</v>
      </c>
    </row>
    <row r="752" spans="2:37" ht="12" customHeight="1" x14ac:dyDescent="0.3">
      <c r="B752" s="27">
        <v>742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1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1</v>
      </c>
      <c r="U752" s="5">
        <v>0</v>
      </c>
      <c r="V752" s="5">
        <v>0</v>
      </c>
      <c r="W752" s="5">
        <v>739</v>
      </c>
      <c r="X752" s="5">
        <v>0</v>
      </c>
      <c r="Y752" s="5">
        <v>1</v>
      </c>
      <c r="Z752" s="5">
        <v>0</v>
      </c>
      <c r="AA752" s="5">
        <v>0</v>
      </c>
      <c r="AB752" s="5">
        <v>0</v>
      </c>
      <c r="AC752" s="5">
        <v>0</v>
      </c>
      <c r="AD752" s="5">
        <v>1</v>
      </c>
      <c r="AE752" s="5">
        <v>0</v>
      </c>
      <c r="AF752" s="5">
        <v>0</v>
      </c>
      <c r="AG752" s="5">
        <v>0</v>
      </c>
      <c r="AH752" s="5">
        <v>0</v>
      </c>
      <c r="AI752" s="5">
        <v>12.899999999879999</v>
      </c>
      <c r="AJ752" s="5">
        <v>2.4471877978799998</v>
      </c>
      <c r="AK752" s="29">
        <v>1</v>
      </c>
    </row>
    <row r="753" spans="2:37" ht="12" customHeight="1" x14ac:dyDescent="0.3">
      <c r="B753" s="27">
        <v>743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1</v>
      </c>
      <c r="P753" s="5">
        <v>0</v>
      </c>
      <c r="Q753" s="5">
        <v>0</v>
      </c>
      <c r="R753" s="5">
        <v>0</v>
      </c>
      <c r="S753" s="5">
        <v>0</v>
      </c>
      <c r="T753" s="5">
        <v>1</v>
      </c>
      <c r="U753" s="5">
        <v>0</v>
      </c>
      <c r="V753" s="5">
        <v>0</v>
      </c>
      <c r="W753" s="5">
        <v>205</v>
      </c>
      <c r="X753" s="5">
        <v>0</v>
      </c>
      <c r="Y753" s="5">
        <v>0</v>
      </c>
      <c r="Z753" s="5">
        <v>0</v>
      </c>
      <c r="AA753" s="5">
        <v>1</v>
      </c>
      <c r="AB753" s="5">
        <v>0</v>
      </c>
      <c r="AC753" s="5">
        <v>0</v>
      </c>
      <c r="AD753" s="5">
        <v>0</v>
      </c>
      <c r="AE753" s="5">
        <v>1</v>
      </c>
      <c r="AF753" s="5">
        <v>0</v>
      </c>
      <c r="AG753" s="5">
        <v>0</v>
      </c>
      <c r="AH753" s="5">
        <v>0</v>
      </c>
      <c r="AI753" s="5">
        <v>12.910000005000001</v>
      </c>
      <c r="AJ753" s="5">
        <v>2.4467523819000001</v>
      </c>
      <c r="AK753" s="29">
        <v>1</v>
      </c>
    </row>
    <row r="754" spans="2:37" ht="12" customHeight="1" x14ac:dyDescent="0.3">
      <c r="B754" s="27">
        <v>744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1</v>
      </c>
      <c r="T754" s="5">
        <v>1</v>
      </c>
      <c r="U754" s="5">
        <v>0</v>
      </c>
      <c r="V754" s="5">
        <v>0</v>
      </c>
      <c r="W754" s="5">
        <v>996</v>
      </c>
      <c r="X754" s="5">
        <v>0</v>
      </c>
      <c r="Y754" s="5">
        <v>0</v>
      </c>
      <c r="Z754" s="5">
        <v>0</v>
      </c>
      <c r="AA754" s="5">
        <v>1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1</v>
      </c>
      <c r="AH754" s="5">
        <v>0</v>
      </c>
      <c r="AI754" s="5">
        <v>12.910000005000001</v>
      </c>
      <c r="AJ754" s="5">
        <v>2.4467523819000001</v>
      </c>
      <c r="AK754" s="29">
        <v>1</v>
      </c>
    </row>
    <row r="755" spans="2:37" ht="12" customHeight="1" x14ac:dyDescent="0.3">
      <c r="B755" s="27">
        <v>745</v>
      </c>
      <c r="D755" s="5">
        <v>1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1</v>
      </c>
      <c r="U755" s="5">
        <v>0</v>
      </c>
      <c r="V755" s="5">
        <v>0</v>
      </c>
      <c r="W755" s="5">
        <v>1545</v>
      </c>
      <c r="X755" s="5">
        <v>0</v>
      </c>
      <c r="Y755" s="5">
        <v>0</v>
      </c>
      <c r="Z755" s="5">
        <v>0</v>
      </c>
      <c r="AA755" s="5">
        <v>0</v>
      </c>
      <c r="AB755" s="5">
        <v>1</v>
      </c>
      <c r="AC755" s="5">
        <v>1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12.910000005000001</v>
      </c>
      <c r="AJ755" s="5">
        <v>2.4467523819000001</v>
      </c>
      <c r="AK755" s="29">
        <v>1</v>
      </c>
    </row>
    <row r="756" spans="2:37" ht="12" customHeight="1" x14ac:dyDescent="0.3">
      <c r="B756" s="27">
        <v>746</v>
      </c>
      <c r="D756" s="5">
        <v>1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1</v>
      </c>
      <c r="U756" s="5">
        <v>0</v>
      </c>
      <c r="V756" s="5">
        <v>0</v>
      </c>
      <c r="W756" s="5">
        <v>1545</v>
      </c>
      <c r="X756" s="5">
        <v>0</v>
      </c>
      <c r="Y756" s="5">
        <v>0</v>
      </c>
      <c r="Z756" s="5">
        <v>0</v>
      </c>
      <c r="AA756" s="5">
        <v>0</v>
      </c>
      <c r="AB756" s="5">
        <v>1</v>
      </c>
      <c r="AC756" s="5">
        <v>1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12.910000005000001</v>
      </c>
      <c r="AJ756" s="5">
        <v>2.4467523819000001</v>
      </c>
      <c r="AK756" s="29">
        <v>1</v>
      </c>
    </row>
    <row r="757" spans="2:37" ht="12" customHeight="1" x14ac:dyDescent="0.3">
      <c r="B757" s="27">
        <v>747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1</v>
      </c>
      <c r="S757" s="5">
        <v>0</v>
      </c>
      <c r="T757" s="5">
        <v>1</v>
      </c>
      <c r="U757" s="5">
        <v>0</v>
      </c>
      <c r="V757" s="5">
        <v>0</v>
      </c>
      <c r="W757" s="5">
        <v>478</v>
      </c>
      <c r="X757" s="5">
        <v>0</v>
      </c>
      <c r="Y757" s="5">
        <v>0</v>
      </c>
      <c r="Z757" s="5">
        <v>0</v>
      </c>
      <c r="AA757" s="5">
        <v>1</v>
      </c>
      <c r="AB757" s="5">
        <v>0</v>
      </c>
      <c r="AC757" s="5">
        <v>0</v>
      </c>
      <c r="AD757" s="5">
        <v>1</v>
      </c>
      <c r="AE757" s="5">
        <v>0</v>
      </c>
      <c r="AF757" s="5">
        <v>0</v>
      </c>
      <c r="AG757" s="5">
        <v>0</v>
      </c>
      <c r="AH757" s="5">
        <v>0</v>
      </c>
      <c r="AI757" s="5">
        <v>12.9699999973</v>
      </c>
      <c r="AJ757" s="5">
        <v>2.4464739331400001</v>
      </c>
      <c r="AK757" s="29">
        <v>1</v>
      </c>
    </row>
    <row r="758" spans="2:37" ht="12" customHeight="1" x14ac:dyDescent="0.3">
      <c r="B758" s="27">
        <v>748</v>
      </c>
      <c r="D758" s="5">
        <v>1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1</v>
      </c>
      <c r="V758" s="5">
        <v>0</v>
      </c>
      <c r="W758" s="5">
        <v>88</v>
      </c>
      <c r="X758" s="5">
        <v>0</v>
      </c>
      <c r="Y758" s="5">
        <v>0</v>
      </c>
      <c r="Z758" s="5">
        <v>0</v>
      </c>
      <c r="AA758" s="5">
        <v>1</v>
      </c>
      <c r="AB758" s="5">
        <v>0</v>
      </c>
      <c r="AC758" s="5">
        <v>0</v>
      </c>
      <c r="AD758" s="5">
        <v>0</v>
      </c>
      <c r="AE758" s="5">
        <v>0</v>
      </c>
      <c r="AF758" s="5">
        <v>1</v>
      </c>
      <c r="AG758" s="5">
        <v>0</v>
      </c>
      <c r="AH758" s="5">
        <v>0</v>
      </c>
      <c r="AI758" s="5">
        <v>37.510000000219996</v>
      </c>
      <c r="AJ758" s="5">
        <v>1.7844909609999999</v>
      </c>
      <c r="AK758" s="29">
        <v>1</v>
      </c>
    </row>
    <row r="759" spans="2:37" ht="12" customHeight="1" x14ac:dyDescent="0.3">
      <c r="B759" s="27">
        <v>749</v>
      </c>
      <c r="D759" s="5">
        <v>1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1</v>
      </c>
      <c r="W759" s="5">
        <v>4390</v>
      </c>
      <c r="X759" s="5">
        <v>0</v>
      </c>
      <c r="Y759" s="5">
        <v>0</v>
      </c>
      <c r="Z759" s="5">
        <v>0</v>
      </c>
      <c r="AA759" s="5">
        <v>1</v>
      </c>
      <c r="AB759" s="5">
        <v>0</v>
      </c>
      <c r="AC759" s="5">
        <v>1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5.27</v>
      </c>
      <c r="AJ759" s="5">
        <v>3.99</v>
      </c>
      <c r="AK759" s="29">
        <v>1</v>
      </c>
    </row>
    <row r="760" spans="2:37" ht="12" customHeight="1" x14ac:dyDescent="0.3">
      <c r="B760" s="27">
        <v>750</v>
      </c>
      <c r="D760" s="5">
        <v>0</v>
      </c>
      <c r="E760" s="5">
        <v>0</v>
      </c>
      <c r="F760" s="5">
        <v>1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1</v>
      </c>
      <c r="U760" s="5">
        <v>0</v>
      </c>
      <c r="V760" s="5">
        <v>0</v>
      </c>
      <c r="W760" s="5">
        <v>415</v>
      </c>
      <c r="X760" s="5">
        <v>0</v>
      </c>
      <c r="Y760" s="5">
        <v>0</v>
      </c>
      <c r="Z760" s="5">
        <v>0</v>
      </c>
      <c r="AA760" s="5">
        <v>0</v>
      </c>
      <c r="AB760" s="5">
        <v>1</v>
      </c>
      <c r="AC760" s="5">
        <v>0</v>
      </c>
      <c r="AD760" s="5">
        <v>1</v>
      </c>
      <c r="AE760" s="5">
        <v>0</v>
      </c>
      <c r="AF760" s="5">
        <v>0</v>
      </c>
      <c r="AG760" s="5">
        <v>0</v>
      </c>
      <c r="AH760" s="5">
        <v>0</v>
      </c>
      <c r="AI760" s="5">
        <v>26.29999999863</v>
      </c>
      <c r="AJ760" s="5">
        <v>1.2295465169999999</v>
      </c>
      <c r="AK760" s="29">
        <v>1</v>
      </c>
    </row>
    <row r="761" spans="2:37" ht="12" customHeight="1" x14ac:dyDescent="0.3">
      <c r="B761" s="27">
        <v>751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1</v>
      </c>
      <c r="T761" s="5">
        <v>0</v>
      </c>
      <c r="U761" s="5">
        <v>0</v>
      </c>
      <c r="V761" s="5">
        <v>1</v>
      </c>
      <c r="W761" s="5">
        <v>3385</v>
      </c>
      <c r="X761" s="5">
        <v>0</v>
      </c>
      <c r="Y761" s="5">
        <v>0</v>
      </c>
      <c r="Z761" s="5">
        <v>0</v>
      </c>
      <c r="AA761" s="5">
        <v>1</v>
      </c>
      <c r="AB761" s="5">
        <v>0</v>
      </c>
      <c r="AC761" s="5">
        <v>0</v>
      </c>
      <c r="AD761" s="5">
        <v>1</v>
      </c>
      <c r="AE761" s="5">
        <v>0</v>
      </c>
      <c r="AF761" s="5">
        <v>0</v>
      </c>
      <c r="AG761" s="5">
        <v>0</v>
      </c>
      <c r="AH761" s="5">
        <v>0</v>
      </c>
      <c r="AI761" s="5">
        <v>5.76</v>
      </c>
      <c r="AJ761" s="5">
        <v>3.75</v>
      </c>
      <c r="AK761" s="29">
        <v>1</v>
      </c>
    </row>
    <row r="762" spans="2:37" ht="12" customHeight="1" x14ac:dyDescent="0.3">
      <c r="B762" s="27">
        <v>752</v>
      </c>
      <c r="D762" s="5">
        <v>1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1</v>
      </c>
      <c r="W762" s="5">
        <v>2349</v>
      </c>
      <c r="X762" s="5">
        <v>0</v>
      </c>
      <c r="Y762" s="5">
        <v>0</v>
      </c>
      <c r="Z762" s="5">
        <v>0</v>
      </c>
      <c r="AA762" s="5">
        <v>1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1</v>
      </c>
      <c r="AH762" s="5">
        <v>0</v>
      </c>
      <c r="AI762" s="5">
        <v>6.01</v>
      </c>
      <c r="AJ762" s="5">
        <v>3.6</v>
      </c>
      <c r="AK762" s="29">
        <v>1</v>
      </c>
    </row>
    <row r="763" spans="2:37" ht="12" customHeight="1" x14ac:dyDescent="0.3">
      <c r="B763" s="27">
        <v>753</v>
      </c>
      <c r="D763" s="5">
        <v>0</v>
      </c>
      <c r="E763" s="5">
        <v>0</v>
      </c>
      <c r="F763" s="5">
        <v>1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1</v>
      </c>
      <c r="W763" s="5">
        <v>650</v>
      </c>
      <c r="X763" s="5">
        <v>0</v>
      </c>
      <c r="Y763" s="5">
        <v>0</v>
      </c>
      <c r="Z763" s="5">
        <v>0</v>
      </c>
      <c r="AA763" s="5">
        <v>1</v>
      </c>
      <c r="AB763" s="5">
        <v>0</v>
      </c>
      <c r="AC763" s="5">
        <v>0</v>
      </c>
      <c r="AD763" s="5">
        <v>0</v>
      </c>
      <c r="AE763" s="5">
        <v>1</v>
      </c>
      <c r="AF763" s="5">
        <v>0</v>
      </c>
      <c r="AG763" s="5">
        <v>0</v>
      </c>
      <c r="AH763" s="5">
        <v>0</v>
      </c>
      <c r="AI763" s="5">
        <v>4.8499999999999996</v>
      </c>
      <c r="AJ763" s="5">
        <v>4.5</v>
      </c>
      <c r="AK763" s="29">
        <v>1</v>
      </c>
    </row>
    <row r="764" spans="2:37" ht="12" customHeight="1" x14ac:dyDescent="0.3">
      <c r="B764" s="27">
        <v>754</v>
      </c>
      <c r="D764" s="5">
        <v>1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1</v>
      </c>
      <c r="U764" s="5">
        <v>0</v>
      </c>
      <c r="V764" s="5">
        <v>0</v>
      </c>
      <c r="W764" s="5">
        <v>1179</v>
      </c>
      <c r="X764" s="5">
        <v>0</v>
      </c>
      <c r="Y764" s="5">
        <v>0</v>
      </c>
      <c r="Z764" s="5">
        <v>0</v>
      </c>
      <c r="AA764" s="5">
        <v>0</v>
      </c>
      <c r="AB764" s="5">
        <v>1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1</v>
      </c>
      <c r="AI764" s="5">
        <v>26.9199999981</v>
      </c>
      <c r="AJ764" s="5">
        <v>1.2297852899999999</v>
      </c>
      <c r="AK764" s="29">
        <v>1</v>
      </c>
    </row>
    <row r="765" spans="2:37" ht="12" customHeight="1" x14ac:dyDescent="0.3">
      <c r="B765" s="27">
        <v>755</v>
      </c>
      <c r="D765" s="5">
        <v>1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1</v>
      </c>
      <c r="W765" s="5">
        <v>337</v>
      </c>
      <c r="X765" s="5">
        <v>0</v>
      </c>
      <c r="Y765" s="5">
        <v>0</v>
      </c>
      <c r="Z765" s="5">
        <v>0</v>
      </c>
      <c r="AA765" s="5">
        <v>1</v>
      </c>
      <c r="AB765" s="5">
        <v>0</v>
      </c>
      <c r="AC765" s="5">
        <v>0</v>
      </c>
      <c r="AD765" s="5">
        <v>0</v>
      </c>
      <c r="AE765" s="5">
        <v>1</v>
      </c>
      <c r="AF765" s="5">
        <v>0</v>
      </c>
      <c r="AG765" s="5">
        <v>0</v>
      </c>
      <c r="AH765" s="5">
        <v>0</v>
      </c>
      <c r="AI765" s="5">
        <v>5.5</v>
      </c>
      <c r="AJ765" s="5">
        <v>3.99</v>
      </c>
      <c r="AK765" s="29">
        <v>1</v>
      </c>
    </row>
    <row r="766" spans="2:37" ht="12" customHeight="1" x14ac:dyDescent="0.3">
      <c r="B766" s="27">
        <v>756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1</v>
      </c>
      <c r="P766" s="5">
        <v>0</v>
      </c>
      <c r="Q766" s="5">
        <v>0</v>
      </c>
      <c r="R766" s="5">
        <v>0</v>
      </c>
      <c r="S766" s="5">
        <v>0</v>
      </c>
      <c r="T766" s="5">
        <v>1</v>
      </c>
      <c r="U766" s="5">
        <v>0</v>
      </c>
      <c r="V766" s="5">
        <v>0</v>
      </c>
      <c r="W766" s="5">
        <v>6621</v>
      </c>
      <c r="X766" s="5">
        <v>0</v>
      </c>
      <c r="Y766" s="5">
        <v>0</v>
      </c>
      <c r="Z766" s="5">
        <v>0</v>
      </c>
      <c r="AA766" s="5">
        <v>0</v>
      </c>
      <c r="AB766" s="5">
        <v>1</v>
      </c>
      <c r="AC766" s="5">
        <v>0</v>
      </c>
      <c r="AD766" s="5">
        <v>0</v>
      </c>
      <c r="AE766" s="5">
        <v>0</v>
      </c>
      <c r="AF766" s="5">
        <v>0</v>
      </c>
      <c r="AG766" s="5">
        <v>1</v>
      </c>
      <c r="AH766" s="5">
        <v>0</v>
      </c>
      <c r="AI766" s="5">
        <v>6.7599999994999997</v>
      </c>
      <c r="AJ766" s="5">
        <v>4.90407272691</v>
      </c>
      <c r="AK766" s="29">
        <v>1</v>
      </c>
    </row>
    <row r="767" spans="2:37" ht="12" customHeight="1" x14ac:dyDescent="0.3">
      <c r="B767" s="27">
        <v>757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1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1</v>
      </c>
      <c r="W767" s="5">
        <v>9003</v>
      </c>
      <c r="X767" s="5">
        <v>0</v>
      </c>
      <c r="Y767" s="5">
        <v>0</v>
      </c>
      <c r="Z767" s="5">
        <v>0</v>
      </c>
      <c r="AA767" s="5">
        <v>1</v>
      </c>
      <c r="AB767" s="5">
        <v>0</v>
      </c>
      <c r="AC767" s="5">
        <v>0</v>
      </c>
      <c r="AD767" s="5">
        <v>0</v>
      </c>
      <c r="AE767" s="5">
        <v>1</v>
      </c>
      <c r="AF767" s="5">
        <v>0</v>
      </c>
      <c r="AG767" s="5">
        <v>0</v>
      </c>
      <c r="AH767" s="5">
        <v>0</v>
      </c>
      <c r="AI767" s="5">
        <v>5.51</v>
      </c>
      <c r="AJ767" s="5">
        <v>3.99</v>
      </c>
      <c r="AK767" s="29">
        <v>1</v>
      </c>
    </row>
    <row r="768" spans="2:37" ht="12" customHeight="1" x14ac:dyDescent="0.3">
      <c r="B768" s="27">
        <v>758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1</v>
      </c>
      <c r="T768" s="5">
        <v>0</v>
      </c>
      <c r="U768" s="5">
        <v>0</v>
      </c>
      <c r="V768" s="5">
        <v>1</v>
      </c>
      <c r="W768" s="5">
        <v>322</v>
      </c>
      <c r="X768" s="5">
        <v>0</v>
      </c>
      <c r="Y768" s="5">
        <v>0</v>
      </c>
      <c r="Z768" s="5">
        <v>1</v>
      </c>
      <c r="AA768" s="5">
        <v>0</v>
      </c>
      <c r="AB768" s="5">
        <v>0</v>
      </c>
      <c r="AC768" s="5">
        <v>0</v>
      </c>
      <c r="AD768" s="5">
        <v>0</v>
      </c>
      <c r="AE768" s="5">
        <v>1</v>
      </c>
      <c r="AF768" s="5">
        <v>0</v>
      </c>
      <c r="AG768" s="5">
        <v>0</v>
      </c>
      <c r="AH768" s="5">
        <v>0</v>
      </c>
      <c r="AI768" s="5">
        <v>5.5</v>
      </c>
      <c r="AJ768" s="5">
        <v>4</v>
      </c>
      <c r="AK768" s="29">
        <v>1</v>
      </c>
    </row>
    <row r="769" spans="2:37" ht="12" customHeight="1" x14ac:dyDescent="0.3">
      <c r="B769" s="27">
        <v>759</v>
      </c>
      <c r="D769" s="5">
        <v>1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1</v>
      </c>
      <c r="W769" s="5">
        <v>2089</v>
      </c>
      <c r="X769" s="5">
        <v>0</v>
      </c>
      <c r="Y769" s="5">
        <v>1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1</v>
      </c>
      <c r="AF769" s="5">
        <v>0</v>
      </c>
      <c r="AG769" s="5">
        <v>0</v>
      </c>
      <c r="AH769" s="5">
        <v>0</v>
      </c>
      <c r="AI769" s="5">
        <v>22.5</v>
      </c>
      <c r="AJ769" s="5">
        <v>0.99</v>
      </c>
      <c r="AK769" s="29">
        <v>1</v>
      </c>
    </row>
    <row r="770" spans="2:37" ht="12" customHeight="1" x14ac:dyDescent="0.3">
      <c r="B770" s="27">
        <v>760</v>
      </c>
      <c r="D770" s="5">
        <v>1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1</v>
      </c>
      <c r="U770" s="5">
        <v>0</v>
      </c>
      <c r="V770" s="5">
        <v>0</v>
      </c>
      <c r="W770" s="5">
        <v>442</v>
      </c>
      <c r="X770" s="5">
        <v>0</v>
      </c>
      <c r="Y770" s="5">
        <v>0</v>
      </c>
      <c r="Z770" s="5">
        <v>0</v>
      </c>
      <c r="AA770" s="5">
        <v>1</v>
      </c>
      <c r="AB770" s="5">
        <v>0</v>
      </c>
      <c r="AC770" s="5">
        <v>0</v>
      </c>
      <c r="AD770" s="5">
        <v>0</v>
      </c>
      <c r="AE770" s="5">
        <v>1</v>
      </c>
      <c r="AF770" s="5">
        <v>0</v>
      </c>
      <c r="AG770" s="5">
        <v>0</v>
      </c>
      <c r="AH770" s="5">
        <v>0</v>
      </c>
      <c r="AI770" s="5">
        <v>27.399999989640005</v>
      </c>
      <c r="AJ770" s="5">
        <v>1.2298025130000001</v>
      </c>
      <c r="AK770" s="29">
        <v>1</v>
      </c>
    </row>
    <row r="771" spans="2:37" ht="12" customHeight="1" x14ac:dyDescent="0.3">
      <c r="B771" s="27">
        <v>761</v>
      </c>
      <c r="D771" s="5">
        <v>1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</v>
      </c>
      <c r="W771" s="5">
        <v>2349</v>
      </c>
      <c r="X771" s="5">
        <v>0</v>
      </c>
      <c r="Y771" s="5">
        <v>0</v>
      </c>
      <c r="Z771" s="5">
        <v>0</v>
      </c>
      <c r="AA771" s="5">
        <v>1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1</v>
      </c>
      <c r="AH771" s="5">
        <v>0</v>
      </c>
      <c r="AI771" s="5">
        <v>6.19</v>
      </c>
      <c r="AJ771" s="5">
        <v>3.6</v>
      </c>
      <c r="AK771" s="29">
        <v>1</v>
      </c>
    </row>
    <row r="772" spans="2:37" ht="12" customHeight="1" x14ac:dyDescent="0.3">
      <c r="B772" s="27">
        <v>762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1</v>
      </c>
      <c r="S772" s="5">
        <v>0</v>
      </c>
      <c r="T772" s="5">
        <v>1</v>
      </c>
      <c r="U772" s="5">
        <v>0</v>
      </c>
      <c r="V772" s="5">
        <v>0</v>
      </c>
      <c r="W772" s="5">
        <v>5350</v>
      </c>
      <c r="X772" s="5">
        <v>0</v>
      </c>
      <c r="Y772" s="5">
        <v>0</v>
      </c>
      <c r="Z772" s="5">
        <v>0</v>
      </c>
      <c r="AA772" s="5">
        <v>1</v>
      </c>
      <c r="AB772" s="5">
        <v>0</v>
      </c>
      <c r="AC772" s="5">
        <v>1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6.9700000003199998</v>
      </c>
      <c r="AJ772" s="5">
        <v>4.9048148150399999</v>
      </c>
      <c r="AK772" s="29">
        <v>1</v>
      </c>
    </row>
    <row r="773" spans="2:37" ht="12" customHeight="1" x14ac:dyDescent="0.3">
      <c r="B773" s="27">
        <v>763</v>
      </c>
      <c r="D773" s="5">
        <v>1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1</v>
      </c>
      <c r="W773" s="5">
        <v>2349</v>
      </c>
      <c r="X773" s="5">
        <v>0</v>
      </c>
      <c r="Y773" s="5">
        <v>0</v>
      </c>
      <c r="Z773" s="5">
        <v>0</v>
      </c>
      <c r="AA773" s="5">
        <v>1</v>
      </c>
      <c r="AB773" s="5">
        <v>0</v>
      </c>
      <c r="AC773" s="5">
        <v>0</v>
      </c>
      <c r="AD773" s="5">
        <v>0</v>
      </c>
      <c r="AE773" s="5">
        <v>1</v>
      </c>
      <c r="AF773" s="5">
        <v>0</v>
      </c>
      <c r="AG773" s="5">
        <v>0</v>
      </c>
      <c r="AH773" s="5">
        <v>0</v>
      </c>
      <c r="AI773" s="5">
        <v>6.4</v>
      </c>
      <c r="AJ773" s="5">
        <v>3.6</v>
      </c>
      <c r="AK773" s="29">
        <v>1</v>
      </c>
    </row>
    <row r="774" spans="2:37" ht="12" customHeight="1" x14ac:dyDescent="0.3">
      <c r="B774" s="27">
        <v>764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1</v>
      </c>
      <c r="T774" s="5">
        <v>0</v>
      </c>
      <c r="U774" s="5">
        <v>0</v>
      </c>
      <c r="V774" s="5">
        <v>1</v>
      </c>
      <c r="W774" s="5">
        <v>3385</v>
      </c>
      <c r="X774" s="5">
        <v>0</v>
      </c>
      <c r="Y774" s="5">
        <v>0</v>
      </c>
      <c r="Z774" s="5">
        <v>0</v>
      </c>
      <c r="AA774" s="5">
        <v>1</v>
      </c>
      <c r="AB774" s="5">
        <v>0</v>
      </c>
      <c r="AC774" s="5">
        <v>0</v>
      </c>
      <c r="AD774" s="5">
        <v>1</v>
      </c>
      <c r="AE774" s="5">
        <v>0</v>
      </c>
      <c r="AF774" s="5">
        <v>0</v>
      </c>
      <c r="AG774" s="5">
        <v>0</v>
      </c>
      <c r="AH774" s="5">
        <v>0</v>
      </c>
      <c r="AI774" s="5">
        <v>8.5299999999999994</v>
      </c>
      <c r="AJ774" s="5">
        <v>2.75</v>
      </c>
      <c r="AK774" s="29">
        <v>1</v>
      </c>
    </row>
    <row r="775" spans="2:37" ht="12" customHeight="1" x14ac:dyDescent="0.3">
      <c r="B775" s="27">
        <v>765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1</v>
      </c>
      <c r="S775" s="5">
        <v>0</v>
      </c>
      <c r="T775" s="5">
        <v>0</v>
      </c>
      <c r="U775" s="5">
        <v>0</v>
      </c>
      <c r="V775" s="5">
        <v>1</v>
      </c>
      <c r="W775" s="5">
        <v>1266</v>
      </c>
      <c r="X775" s="5">
        <v>0</v>
      </c>
      <c r="Y775" s="5">
        <v>0</v>
      </c>
      <c r="Z775" s="5">
        <v>0</v>
      </c>
      <c r="AA775" s="5">
        <v>1</v>
      </c>
      <c r="AB775" s="5">
        <v>0</v>
      </c>
      <c r="AC775" s="5">
        <v>1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4.8899999999999997</v>
      </c>
      <c r="AJ775" s="5">
        <v>4.8899999999999997</v>
      </c>
      <c r="AK775" s="29">
        <v>0</v>
      </c>
    </row>
    <row r="776" spans="2:37" ht="12" customHeight="1" x14ac:dyDescent="0.3">
      <c r="B776" s="27">
        <v>766</v>
      </c>
      <c r="D776" s="5">
        <v>0</v>
      </c>
      <c r="E776" s="5">
        <v>0</v>
      </c>
      <c r="F776" s="5">
        <v>0</v>
      </c>
      <c r="G776" s="5">
        <v>1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</v>
      </c>
      <c r="U776" s="5">
        <v>0</v>
      </c>
      <c r="V776" s="5">
        <v>0</v>
      </c>
      <c r="W776" s="5">
        <v>3375</v>
      </c>
      <c r="X776" s="5">
        <v>0</v>
      </c>
      <c r="Y776" s="5">
        <v>0</v>
      </c>
      <c r="Z776" s="5">
        <v>0</v>
      </c>
      <c r="AA776" s="5">
        <v>0</v>
      </c>
      <c r="AB776" s="5">
        <v>1</v>
      </c>
      <c r="AC776" s="5">
        <v>0</v>
      </c>
      <c r="AD776" s="5">
        <v>0</v>
      </c>
      <c r="AE776" s="5">
        <v>0</v>
      </c>
      <c r="AF776" s="5">
        <v>1</v>
      </c>
      <c r="AG776" s="5">
        <v>0</v>
      </c>
      <c r="AH776" s="5">
        <v>0</v>
      </c>
      <c r="AI776" s="5">
        <v>14.76</v>
      </c>
      <c r="AJ776" s="5">
        <v>2.46</v>
      </c>
      <c r="AK776" s="29">
        <v>0</v>
      </c>
    </row>
    <row r="777" spans="2:37" ht="12" customHeight="1" x14ac:dyDescent="0.3">
      <c r="B777" s="27">
        <v>767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1</v>
      </c>
      <c r="T777" s="5">
        <v>0</v>
      </c>
      <c r="U777" s="5">
        <v>0</v>
      </c>
      <c r="V777" s="5">
        <v>1</v>
      </c>
      <c r="W777" s="5">
        <v>3277</v>
      </c>
      <c r="X777" s="5">
        <v>0</v>
      </c>
      <c r="Y777" s="5">
        <v>1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1</v>
      </c>
      <c r="AF777" s="5">
        <v>0</v>
      </c>
      <c r="AG777" s="5">
        <v>0</v>
      </c>
      <c r="AH777" s="5">
        <v>0</v>
      </c>
      <c r="AI777" s="5">
        <v>8.01</v>
      </c>
      <c r="AJ777" s="5">
        <v>3</v>
      </c>
      <c r="AK777" s="29">
        <v>1</v>
      </c>
    </row>
    <row r="778" spans="2:37" ht="12" customHeight="1" x14ac:dyDescent="0.3">
      <c r="B778" s="27">
        <v>768</v>
      </c>
      <c r="D778" s="5">
        <v>1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1</v>
      </c>
      <c r="W778" s="5">
        <v>843</v>
      </c>
      <c r="X778" s="5">
        <v>0</v>
      </c>
      <c r="Y778" s="5">
        <v>0</v>
      </c>
      <c r="Z778" s="5">
        <v>0</v>
      </c>
      <c r="AA778" s="5">
        <v>0</v>
      </c>
      <c r="AB778" s="5">
        <v>1</v>
      </c>
      <c r="AC778" s="5">
        <v>0</v>
      </c>
      <c r="AD778" s="5">
        <v>1</v>
      </c>
      <c r="AE778" s="5">
        <v>0</v>
      </c>
      <c r="AF778" s="5">
        <v>0</v>
      </c>
      <c r="AG778" s="5">
        <v>0</v>
      </c>
      <c r="AH778" s="5">
        <v>0</v>
      </c>
      <c r="AI778" s="5">
        <v>6.05</v>
      </c>
      <c r="AJ778" s="5">
        <v>4</v>
      </c>
      <c r="AK778" s="29">
        <v>1</v>
      </c>
    </row>
    <row r="779" spans="2:37" ht="12" customHeight="1" x14ac:dyDescent="0.3">
      <c r="B779" s="27">
        <v>769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1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1</v>
      </c>
      <c r="U779" s="5">
        <v>0</v>
      </c>
      <c r="V779" s="5">
        <v>0</v>
      </c>
      <c r="W779" s="5">
        <v>739</v>
      </c>
      <c r="X779" s="5">
        <v>0</v>
      </c>
      <c r="Y779" s="5">
        <v>1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1</v>
      </c>
      <c r="AG779" s="5">
        <v>0</v>
      </c>
      <c r="AH779" s="5">
        <v>0</v>
      </c>
      <c r="AI779" s="5">
        <v>15.100000002319998</v>
      </c>
      <c r="AJ779" s="5">
        <v>2.4469869710599998</v>
      </c>
      <c r="AK779" s="29">
        <v>1</v>
      </c>
    </row>
    <row r="780" spans="2:37" ht="12" customHeight="1" x14ac:dyDescent="0.3">
      <c r="B780" s="27">
        <v>770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1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1</v>
      </c>
      <c r="W780" s="5">
        <v>1059</v>
      </c>
      <c r="X780" s="5">
        <v>0</v>
      </c>
      <c r="Y780" s="5">
        <v>0</v>
      </c>
      <c r="Z780" s="5">
        <v>1</v>
      </c>
      <c r="AA780" s="5">
        <v>0</v>
      </c>
      <c r="AB780" s="5">
        <v>0</v>
      </c>
      <c r="AC780" s="5">
        <v>0</v>
      </c>
      <c r="AD780" s="5">
        <v>1</v>
      </c>
      <c r="AE780" s="5">
        <v>0</v>
      </c>
      <c r="AF780" s="5">
        <v>0</v>
      </c>
      <c r="AG780" s="5">
        <v>0</v>
      </c>
      <c r="AH780" s="5">
        <v>0</v>
      </c>
      <c r="AI780" s="5">
        <v>4.95</v>
      </c>
      <c r="AJ780" s="5">
        <v>4.95</v>
      </c>
      <c r="AK780" s="29">
        <v>0</v>
      </c>
    </row>
    <row r="781" spans="2:37" ht="12" customHeight="1" x14ac:dyDescent="0.3">
      <c r="B781" s="27">
        <v>771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1</v>
      </c>
      <c r="T781" s="5">
        <v>0</v>
      </c>
      <c r="U781" s="5">
        <v>0</v>
      </c>
      <c r="V781" s="5">
        <v>1</v>
      </c>
      <c r="W781" s="5">
        <v>3385</v>
      </c>
      <c r="X781" s="5">
        <v>0</v>
      </c>
      <c r="Y781" s="5">
        <v>0</v>
      </c>
      <c r="Z781" s="5">
        <v>0</v>
      </c>
      <c r="AA781" s="5">
        <v>1</v>
      </c>
      <c r="AB781" s="5">
        <v>0</v>
      </c>
      <c r="AC781" s="5">
        <v>0</v>
      </c>
      <c r="AD781" s="5">
        <v>1</v>
      </c>
      <c r="AE781" s="5">
        <v>0</v>
      </c>
      <c r="AF781" s="5">
        <v>0</v>
      </c>
      <c r="AG781" s="5">
        <v>0</v>
      </c>
      <c r="AH781" s="5">
        <v>0</v>
      </c>
      <c r="AI781" s="5">
        <v>4.95</v>
      </c>
      <c r="AJ781" s="5">
        <v>4.95</v>
      </c>
      <c r="AK781" s="29">
        <v>0</v>
      </c>
    </row>
    <row r="782" spans="2:37" ht="12" customHeight="1" x14ac:dyDescent="0.3">
      <c r="B782" s="27">
        <v>772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1</v>
      </c>
      <c r="T782" s="5">
        <v>0</v>
      </c>
      <c r="U782" s="5">
        <v>0</v>
      </c>
      <c r="V782" s="5">
        <v>1</v>
      </c>
      <c r="W782" s="5">
        <v>3385</v>
      </c>
      <c r="X782" s="5">
        <v>0</v>
      </c>
      <c r="Y782" s="5">
        <v>0</v>
      </c>
      <c r="Z782" s="5">
        <v>0</v>
      </c>
      <c r="AA782" s="5">
        <v>1</v>
      </c>
      <c r="AB782" s="5">
        <v>0</v>
      </c>
      <c r="AC782" s="5">
        <v>0</v>
      </c>
      <c r="AD782" s="5">
        <v>1</v>
      </c>
      <c r="AE782" s="5">
        <v>0</v>
      </c>
      <c r="AF782" s="5">
        <v>0</v>
      </c>
      <c r="AG782" s="5">
        <v>0</v>
      </c>
      <c r="AH782" s="5">
        <v>0</v>
      </c>
      <c r="AI782" s="5">
        <v>4.95</v>
      </c>
      <c r="AJ782" s="5">
        <v>4.95</v>
      </c>
      <c r="AK782" s="29">
        <v>0</v>
      </c>
    </row>
    <row r="783" spans="2:37" ht="12" customHeight="1" x14ac:dyDescent="0.3">
      <c r="B783" s="27">
        <v>773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1</v>
      </c>
      <c r="T783" s="5">
        <v>0</v>
      </c>
      <c r="U783" s="5">
        <v>0</v>
      </c>
      <c r="V783" s="5">
        <v>1</v>
      </c>
      <c r="W783" s="5">
        <v>3385</v>
      </c>
      <c r="X783" s="5">
        <v>0</v>
      </c>
      <c r="Y783" s="5">
        <v>0</v>
      </c>
      <c r="Z783" s="5">
        <v>0</v>
      </c>
      <c r="AA783" s="5">
        <v>1</v>
      </c>
      <c r="AB783" s="5">
        <v>0</v>
      </c>
      <c r="AC783" s="5">
        <v>0</v>
      </c>
      <c r="AD783" s="5">
        <v>1</v>
      </c>
      <c r="AE783" s="5">
        <v>0</v>
      </c>
      <c r="AF783" s="5">
        <v>0</v>
      </c>
      <c r="AG783" s="5">
        <v>0</v>
      </c>
      <c r="AH783" s="5">
        <v>0</v>
      </c>
      <c r="AI783" s="5">
        <v>4.95</v>
      </c>
      <c r="AJ783" s="5">
        <v>4.95</v>
      </c>
      <c r="AK783" s="29">
        <v>0</v>
      </c>
    </row>
    <row r="784" spans="2:37" ht="12" customHeight="1" x14ac:dyDescent="0.3">
      <c r="B784" s="27">
        <v>774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1</v>
      </c>
      <c r="T784" s="5">
        <v>0</v>
      </c>
      <c r="U784" s="5">
        <v>0</v>
      </c>
      <c r="V784" s="5">
        <v>1</v>
      </c>
      <c r="W784" s="5">
        <v>3385</v>
      </c>
      <c r="X784" s="5">
        <v>0</v>
      </c>
      <c r="Y784" s="5">
        <v>0</v>
      </c>
      <c r="Z784" s="5">
        <v>0</v>
      </c>
      <c r="AA784" s="5">
        <v>1</v>
      </c>
      <c r="AB784" s="5">
        <v>0</v>
      </c>
      <c r="AC784" s="5">
        <v>0</v>
      </c>
      <c r="AD784" s="5">
        <v>1</v>
      </c>
      <c r="AE784" s="5">
        <v>0</v>
      </c>
      <c r="AF784" s="5">
        <v>0</v>
      </c>
      <c r="AG784" s="5">
        <v>0</v>
      </c>
      <c r="AH784" s="5">
        <v>0</v>
      </c>
      <c r="AI784" s="5">
        <v>4.95</v>
      </c>
      <c r="AJ784" s="5">
        <v>4.95</v>
      </c>
      <c r="AK784" s="29">
        <v>0</v>
      </c>
    </row>
    <row r="785" spans="2:37" ht="12" customHeight="1" x14ac:dyDescent="0.3">
      <c r="B785" s="27">
        <v>775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1</v>
      </c>
      <c r="T785" s="5">
        <v>0</v>
      </c>
      <c r="U785" s="5">
        <v>0</v>
      </c>
      <c r="V785" s="5">
        <v>1</v>
      </c>
      <c r="W785" s="5">
        <v>3385</v>
      </c>
      <c r="X785" s="5">
        <v>0</v>
      </c>
      <c r="Y785" s="5">
        <v>0</v>
      </c>
      <c r="Z785" s="5">
        <v>0</v>
      </c>
      <c r="AA785" s="5">
        <v>1</v>
      </c>
      <c r="AB785" s="5">
        <v>0</v>
      </c>
      <c r="AC785" s="5">
        <v>0</v>
      </c>
      <c r="AD785" s="5">
        <v>1</v>
      </c>
      <c r="AE785" s="5">
        <v>0</v>
      </c>
      <c r="AF785" s="5">
        <v>0</v>
      </c>
      <c r="AG785" s="5">
        <v>0</v>
      </c>
      <c r="AH785" s="5">
        <v>0</v>
      </c>
      <c r="AI785" s="5">
        <v>4.95</v>
      </c>
      <c r="AJ785" s="5">
        <v>4.95</v>
      </c>
      <c r="AK785" s="29">
        <v>0</v>
      </c>
    </row>
    <row r="786" spans="2:37" ht="12" customHeight="1" x14ac:dyDescent="0.3">
      <c r="B786" s="27">
        <v>776</v>
      </c>
      <c r="D786" s="5">
        <v>1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1</v>
      </c>
      <c r="W786" s="5">
        <v>4390</v>
      </c>
      <c r="X786" s="5">
        <v>0</v>
      </c>
      <c r="Y786" s="5">
        <v>0</v>
      </c>
      <c r="Z786" s="5">
        <v>0</v>
      </c>
      <c r="AA786" s="5">
        <v>1</v>
      </c>
      <c r="AB786" s="5">
        <v>0</v>
      </c>
      <c r="AC786" s="5">
        <v>0</v>
      </c>
      <c r="AD786" s="5">
        <v>0</v>
      </c>
      <c r="AE786" s="5">
        <v>1</v>
      </c>
      <c r="AF786" s="5">
        <v>0</v>
      </c>
      <c r="AG786" s="5">
        <v>0</v>
      </c>
      <c r="AH786" s="5">
        <v>0</v>
      </c>
      <c r="AI786" s="5">
        <v>4.95</v>
      </c>
      <c r="AJ786" s="5">
        <v>4.95</v>
      </c>
      <c r="AK786" s="29">
        <v>0</v>
      </c>
    </row>
    <row r="787" spans="2:37" ht="12" customHeight="1" x14ac:dyDescent="0.3">
      <c r="B787" s="27">
        <v>777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1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1</v>
      </c>
      <c r="W787" s="5">
        <v>25433</v>
      </c>
      <c r="X787" s="5">
        <v>0</v>
      </c>
      <c r="Y787" s="5">
        <v>0</v>
      </c>
      <c r="Z787" s="5">
        <v>0</v>
      </c>
      <c r="AA787" s="5">
        <v>1</v>
      </c>
      <c r="AB787" s="5">
        <v>0</v>
      </c>
      <c r="AC787" s="5">
        <v>1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4.95</v>
      </c>
      <c r="AJ787" s="5">
        <v>4.95</v>
      </c>
      <c r="AK787" s="29">
        <v>0</v>
      </c>
    </row>
    <row r="788" spans="2:37" ht="12" customHeight="1" x14ac:dyDescent="0.3">
      <c r="B788" s="27">
        <v>778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1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1</v>
      </c>
      <c r="W788" s="5">
        <v>25433</v>
      </c>
      <c r="X788" s="5">
        <v>0</v>
      </c>
      <c r="Y788" s="5">
        <v>0</v>
      </c>
      <c r="Z788" s="5">
        <v>0</v>
      </c>
      <c r="AA788" s="5">
        <v>1</v>
      </c>
      <c r="AB788" s="5">
        <v>0</v>
      </c>
      <c r="AC788" s="5">
        <v>1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4.95</v>
      </c>
      <c r="AJ788" s="5">
        <v>4.95</v>
      </c>
      <c r="AK788" s="29">
        <v>0</v>
      </c>
    </row>
    <row r="789" spans="2:37" ht="12" customHeight="1" x14ac:dyDescent="0.3">
      <c r="B789" s="27">
        <v>779</v>
      </c>
      <c r="D789" s="5">
        <v>1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1</v>
      </c>
      <c r="W789" s="5">
        <v>2349</v>
      </c>
      <c r="X789" s="5">
        <v>0</v>
      </c>
      <c r="Y789" s="5">
        <v>0</v>
      </c>
      <c r="Z789" s="5">
        <v>0</v>
      </c>
      <c r="AA789" s="5">
        <v>1</v>
      </c>
      <c r="AB789" s="5">
        <v>0</v>
      </c>
      <c r="AC789" s="5">
        <v>0</v>
      </c>
      <c r="AD789" s="5">
        <v>0</v>
      </c>
      <c r="AE789" s="5">
        <v>1</v>
      </c>
      <c r="AF789" s="5">
        <v>0</v>
      </c>
      <c r="AG789" s="5">
        <v>0</v>
      </c>
      <c r="AH789" s="5">
        <v>0</v>
      </c>
      <c r="AI789" s="5">
        <v>6.89</v>
      </c>
      <c r="AJ789" s="5">
        <v>3.6</v>
      </c>
      <c r="AK789" s="29">
        <v>1</v>
      </c>
    </row>
    <row r="790" spans="2:37" ht="12" customHeight="1" x14ac:dyDescent="0.3">
      <c r="B790" s="27">
        <v>780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1</v>
      </c>
      <c r="T790" s="5">
        <v>0</v>
      </c>
      <c r="U790" s="5">
        <v>0</v>
      </c>
      <c r="V790" s="5">
        <v>1</v>
      </c>
      <c r="W790" s="5">
        <v>8100</v>
      </c>
      <c r="X790" s="5">
        <v>1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1</v>
      </c>
      <c r="AF790" s="5">
        <v>0</v>
      </c>
      <c r="AG790" s="5">
        <v>0</v>
      </c>
      <c r="AH790" s="5">
        <v>0</v>
      </c>
      <c r="AI790" s="5">
        <v>4.99</v>
      </c>
      <c r="AJ790" s="5">
        <v>4.99</v>
      </c>
      <c r="AK790" s="29">
        <v>0</v>
      </c>
    </row>
    <row r="791" spans="2:37" ht="12" customHeight="1" x14ac:dyDescent="0.3">
      <c r="B791" s="27">
        <v>781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1</v>
      </c>
      <c r="W791" s="5">
        <v>50</v>
      </c>
      <c r="X791" s="5">
        <v>0</v>
      </c>
      <c r="Y791" s="5">
        <v>1</v>
      </c>
      <c r="Z791" s="5">
        <v>0</v>
      </c>
      <c r="AA791" s="5">
        <v>0</v>
      </c>
      <c r="AB791" s="5">
        <v>0</v>
      </c>
      <c r="AC791" s="5">
        <v>0</v>
      </c>
      <c r="AD791" s="5">
        <v>1</v>
      </c>
      <c r="AE791" s="5">
        <v>0</v>
      </c>
      <c r="AF791" s="5">
        <v>0</v>
      </c>
      <c r="AG791" s="5">
        <v>0</v>
      </c>
      <c r="AH791" s="5">
        <v>0</v>
      </c>
      <c r="AI791" s="5">
        <v>4.99</v>
      </c>
      <c r="AJ791" s="5">
        <v>4.99</v>
      </c>
      <c r="AK791" s="29">
        <v>0</v>
      </c>
    </row>
    <row r="792" spans="2:37" ht="12" customHeight="1" x14ac:dyDescent="0.3">
      <c r="B792" s="27">
        <v>782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1</v>
      </c>
      <c r="S792" s="5">
        <v>0</v>
      </c>
      <c r="T792" s="5">
        <v>0</v>
      </c>
      <c r="U792" s="5">
        <v>0</v>
      </c>
      <c r="V792" s="5">
        <v>1</v>
      </c>
      <c r="W792" s="5">
        <v>237</v>
      </c>
      <c r="X792" s="5">
        <v>0</v>
      </c>
      <c r="Y792" s="5">
        <v>1</v>
      </c>
      <c r="Z792" s="5">
        <v>0</v>
      </c>
      <c r="AA792" s="5">
        <v>0</v>
      </c>
      <c r="AB792" s="5">
        <v>0</v>
      </c>
      <c r="AC792" s="5">
        <v>0</v>
      </c>
      <c r="AD792" s="5">
        <v>1</v>
      </c>
      <c r="AE792" s="5">
        <v>0</v>
      </c>
      <c r="AF792" s="5">
        <v>0</v>
      </c>
      <c r="AG792" s="5">
        <v>0</v>
      </c>
      <c r="AH792" s="5">
        <v>0</v>
      </c>
      <c r="AI792" s="5">
        <v>4.99</v>
      </c>
      <c r="AJ792" s="5">
        <v>4.99</v>
      </c>
      <c r="AK792" s="29">
        <v>0</v>
      </c>
    </row>
    <row r="793" spans="2:37" ht="12" customHeight="1" x14ac:dyDescent="0.3">
      <c r="B793" s="27">
        <v>783</v>
      </c>
      <c r="D793" s="5">
        <v>1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1</v>
      </c>
      <c r="W793" s="5">
        <v>4398</v>
      </c>
      <c r="X793" s="5">
        <v>0</v>
      </c>
      <c r="Y793" s="5">
        <v>0</v>
      </c>
      <c r="Z793" s="5">
        <v>1</v>
      </c>
      <c r="AA793" s="5">
        <v>0</v>
      </c>
      <c r="AB793" s="5">
        <v>0</v>
      </c>
      <c r="AC793" s="5">
        <v>0</v>
      </c>
      <c r="AD793" s="5">
        <v>0</v>
      </c>
      <c r="AE793" s="5">
        <v>1</v>
      </c>
      <c r="AF793" s="5">
        <v>0</v>
      </c>
      <c r="AG793" s="5">
        <v>0</v>
      </c>
      <c r="AH793" s="5">
        <v>0</v>
      </c>
      <c r="AI793" s="5">
        <v>4.99</v>
      </c>
      <c r="AJ793" s="5">
        <v>4.99</v>
      </c>
      <c r="AK793" s="29">
        <v>0</v>
      </c>
    </row>
    <row r="794" spans="2:37" ht="12" customHeight="1" x14ac:dyDescent="0.3">
      <c r="B794" s="27">
        <v>784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1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1</v>
      </c>
      <c r="W794" s="5">
        <v>4398</v>
      </c>
      <c r="X794" s="5">
        <v>0</v>
      </c>
      <c r="Y794" s="5">
        <v>0</v>
      </c>
      <c r="Z794" s="5">
        <v>1</v>
      </c>
      <c r="AA794" s="5">
        <v>0</v>
      </c>
      <c r="AB794" s="5">
        <v>0</v>
      </c>
      <c r="AC794" s="5">
        <v>0</v>
      </c>
      <c r="AD794" s="5">
        <v>0</v>
      </c>
      <c r="AE794" s="5">
        <v>1</v>
      </c>
      <c r="AF794" s="5">
        <v>0</v>
      </c>
      <c r="AG794" s="5">
        <v>0</v>
      </c>
      <c r="AH794" s="5">
        <v>0</v>
      </c>
      <c r="AI794" s="5">
        <v>4.99</v>
      </c>
      <c r="AJ794" s="5">
        <v>4.99</v>
      </c>
      <c r="AK794" s="29">
        <v>0</v>
      </c>
    </row>
    <row r="795" spans="2:37" ht="12" customHeight="1" x14ac:dyDescent="0.3">
      <c r="B795" s="27">
        <v>785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1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1</v>
      </c>
      <c r="W795" s="5">
        <v>4398</v>
      </c>
      <c r="X795" s="5">
        <v>0</v>
      </c>
      <c r="Y795" s="5">
        <v>0</v>
      </c>
      <c r="Z795" s="5">
        <v>1</v>
      </c>
      <c r="AA795" s="5">
        <v>0</v>
      </c>
      <c r="AB795" s="5">
        <v>0</v>
      </c>
      <c r="AC795" s="5">
        <v>1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4.99</v>
      </c>
      <c r="AJ795" s="5">
        <v>4.99</v>
      </c>
      <c r="AK795" s="29">
        <v>0</v>
      </c>
    </row>
    <row r="796" spans="2:37" ht="12" customHeight="1" x14ac:dyDescent="0.3">
      <c r="B796" s="27">
        <v>786</v>
      </c>
      <c r="D796" s="5">
        <v>0</v>
      </c>
      <c r="E796" s="5">
        <v>0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1</v>
      </c>
      <c r="U796" s="5">
        <v>0</v>
      </c>
      <c r="V796" s="5">
        <v>0</v>
      </c>
      <c r="W796" s="5">
        <v>141</v>
      </c>
      <c r="X796" s="5">
        <v>0</v>
      </c>
      <c r="Y796" s="5">
        <v>0</v>
      </c>
      <c r="Z796" s="5">
        <v>0</v>
      </c>
      <c r="AA796" s="5">
        <v>1</v>
      </c>
      <c r="AB796" s="5">
        <v>0</v>
      </c>
      <c r="AC796" s="5">
        <v>0</v>
      </c>
      <c r="AD796" s="5">
        <v>0</v>
      </c>
      <c r="AE796" s="5">
        <v>0</v>
      </c>
      <c r="AF796" s="5">
        <v>1</v>
      </c>
      <c r="AG796" s="5">
        <v>0</v>
      </c>
      <c r="AH796" s="5">
        <v>0</v>
      </c>
      <c r="AI796" s="5">
        <v>6.1400000007800006</v>
      </c>
      <c r="AJ796" s="5">
        <v>6.1400000007800006</v>
      </c>
      <c r="AK796" s="29">
        <v>0</v>
      </c>
    </row>
    <row r="797" spans="2:37" ht="12" customHeight="1" x14ac:dyDescent="0.3">
      <c r="B797" s="27">
        <v>787</v>
      </c>
      <c r="D797" s="5">
        <v>0</v>
      </c>
      <c r="E797" s="5">
        <v>0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</v>
      </c>
      <c r="U797" s="5">
        <v>0</v>
      </c>
      <c r="V797" s="5">
        <v>0</v>
      </c>
      <c r="W797" s="5">
        <v>141</v>
      </c>
      <c r="X797" s="5">
        <v>0</v>
      </c>
      <c r="Y797" s="5">
        <v>0</v>
      </c>
      <c r="Z797" s="5">
        <v>0</v>
      </c>
      <c r="AA797" s="5">
        <v>1</v>
      </c>
      <c r="AB797" s="5">
        <v>0</v>
      </c>
      <c r="AC797" s="5">
        <v>0</v>
      </c>
      <c r="AD797" s="5">
        <v>0</v>
      </c>
      <c r="AE797" s="5">
        <v>0</v>
      </c>
      <c r="AF797" s="5">
        <v>1</v>
      </c>
      <c r="AG797" s="5">
        <v>0</v>
      </c>
      <c r="AH797" s="5">
        <v>0</v>
      </c>
      <c r="AI797" s="5">
        <v>6.1400000007800006</v>
      </c>
      <c r="AJ797" s="5">
        <v>6.1400000007800006</v>
      </c>
      <c r="AK797" s="29">
        <v>0</v>
      </c>
    </row>
    <row r="798" spans="2:37" ht="12" customHeight="1" x14ac:dyDescent="0.3">
      <c r="B798" s="27">
        <v>788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1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1</v>
      </c>
      <c r="V798" s="5">
        <v>0</v>
      </c>
      <c r="W798" s="5">
        <v>309</v>
      </c>
      <c r="X798" s="5">
        <v>0</v>
      </c>
      <c r="Y798" s="5">
        <v>0</v>
      </c>
      <c r="Z798" s="5">
        <v>0</v>
      </c>
      <c r="AA798" s="5">
        <v>1</v>
      </c>
      <c r="AB798" s="5">
        <v>0</v>
      </c>
      <c r="AC798" s="5">
        <v>0</v>
      </c>
      <c r="AD798" s="5">
        <v>0</v>
      </c>
      <c r="AE798" s="5">
        <v>0</v>
      </c>
      <c r="AF798" s="5">
        <v>1</v>
      </c>
      <c r="AG798" s="5">
        <v>0</v>
      </c>
      <c r="AH798" s="5">
        <v>0</v>
      </c>
      <c r="AI798" s="5">
        <v>8.90999999858</v>
      </c>
      <c r="AJ798" s="5">
        <v>8.90999999858</v>
      </c>
      <c r="AK798" s="29">
        <v>0</v>
      </c>
    </row>
    <row r="799" spans="2:37" ht="12" customHeight="1" x14ac:dyDescent="0.3">
      <c r="B799" s="27">
        <v>789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1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1</v>
      </c>
      <c r="V799" s="5">
        <v>0</v>
      </c>
      <c r="W799" s="5">
        <v>632</v>
      </c>
      <c r="X799" s="5">
        <v>0</v>
      </c>
      <c r="Y799" s="5">
        <v>0</v>
      </c>
      <c r="Z799" s="5">
        <v>0</v>
      </c>
      <c r="AA799" s="5">
        <v>1</v>
      </c>
      <c r="AB799" s="5">
        <v>0</v>
      </c>
      <c r="AC799" s="5">
        <v>0</v>
      </c>
      <c r="AD799" s="5">
        <v>0</v>
      </c>
      <c r="AE799" s="5">
        <v>0</v>
      </c>
      <c r="AF799" s="5">
        <v>1</v>
      </c>
      <c r="AG799" s="5">
        <v>0</v>
      </c>
      <c r="AH799" s="5">
        <v>0</v>
      </c>
      <c r="AI799" s="5">
        <v>8.90999999858</v>
      </c>
      <c r="AJ799" s="5">
        <v>8.90999999858</v>
      </c>
      <c r="AK799" s="29">
        <v>0</v>
      </c>
    </row>
    <row r="800" spans="2:37" ht="12" customHeight="1" x14ac:dyDescent="0.3">
      <c r="B800" s="27">
        <v>790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1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1</v>
      </c>
      <c r="V800" s="5">
        <v>0</v>
      </c>
      <c r="W800" s="5">
        <v>632</v>
      </c>
      <c r="X800" s="5">
        <v>0</v>
      </c>
      <c r="Y800" s="5">
        <v>0</v>
      </c>
      <c r="Z800" s="5">
        <v>0</v>
      </c>
      <c r="AA800" s="5">
        <v>1</v>
      </c>
      <c r="AB800" s="5">
        <v>0</v>
      </c>
      <c r="AC800" s="5">
        <v>0</v>
      </c>
      <c r="AD800" s="5">
        <v>0</v>
      </c>
      <c r="AE800" s="5">
        <v>0</v>
      </c>
      <c r="AF800" s="5">
        <v>1</v>
      </c>
      <c r="AG800" s="5">
        <v>0</v>
      </c>
      <c r="AH800" s="5">
        <v>0</v>
      </c>
      <c r="AI800" s="5">
        <v>8.90999999858</v>
      </c>
      <c r="AJ800" s="5">
        <v>8.90999999858</v>
      </c>
      <c r="AK800" s="29">
        <v>0</v>
      </c>
    </row>
    <row r="801" spans="2:37" ht="12" customHeight="1" x14ac:dyDescent="0.3">
      <c r="B801" s="27">
        <v>791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1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1</v>
      </c>
      <c r="V801" s="5">
        <v>0</v>
      </c>
      <c r="W801" s="5">
        <v>632</v>
      </c>
      <c r="X801" s="5">
        <v>0</v>
      </c>
      <c r="Y801" s="5">
        <v>0</v>
      </c>
      <c r="Z801" s="5">
        <v>0</v>
      </c>
      <c r="AA801" s="5">
        <v>1</v>
      </c>
      <c r="AB801" s="5">
        <v>0</v>
      </c>
      <c r="AC801" s="5">
        <v>0</v>
      </c>
      <c r="AD801" s="5">
        <v>0</v>
      </c>
      <c r="AE801" s="5">
        <v>0</v>
      </c>
      <c r="AF801" s="5">
        <v>1</v>
      </c>
      <c r="AG801" s="5">
        <v>0</v>
      </c>
      <c r="AH801" s="5">
        <v>0</v>
      </c>
      <c r="AI801" s="5">
        <v>8.90999999858</v>
      </c>
      <c r="AJ801" s="5">
        <v>8.90999999858</v>
      </c>
      <c r="AK801" s="29">
        <v>0</v>
      </c>
    </row>
    <row r="802" spans="2:37" ht="12" customHeight="1" x14ac:dyDescent="0.3">
      <c r="B802" s="27">
        <v>792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1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1</v>
      </c>
      <c r="W802" s="5">
        <v>945</v>
      </c>
      <c r="X802" s="5">
        <v>0</v>
      </c>
      <c r="Y802" s="5">
        <v>0</v>
      </c>
      <c r="Z802" s="5">
        <v>0</v>
      </c>
      <c r="AA802" s="5">
        <v>1</v>
      </c>
      <c r="AB802" s="5">
        <v>0</v>
      </c>
      <c r="AC802" s="5">
        <v>0</v>
      </c>
      <c r="AD802" s="5">
        <v>0</v>
      </c>
      <c r="AE802" s="5">
        <v>1</v>
      </c>
      <c r="AF802" s="5">
        <v>0</v>
      </c>
      <c r="AG802" s="5">
        <v>0</v>
      </c>
      <c r="AH802" s="5">
        <v>0</v>
      </c>
      <c r="AI802" s="5">
        <v>4.99</v>
      </c>
      <c r="AJ802" s="5">
        <v>4.99</v>
      </c>
      <c r="AK802" s="29">
        <v>0</v>
      </c>
    </row>
    <row r="803" spans="2:37" ht="12" customHeight="1" x14ac:dyDescent="0.3">
      <c r="B803" s="27">
        <v>793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1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1</v>
      </c>
      <c r="W803" s="5">
        <v>1155</v>
      </c>
      <c r="X803" s="5">
        <v>0</v>
      </c>
      <c r="Y803" s="5">
        <v>0</v>
      </c>
      <c r="Z803" s="5">
        <v>0</v>
      </c>
      <c r="AA803" s="5">
        <v>1</v>
      </c>
      <c r="AB803" s="5">
        <v>0</v>
      </c>
      <c r="AC803" s="5">
        <v>0</v>
      </c>
      <c r="AD803" s="5">
        <v>0</v>
      </c>
      <c r="AE803" s="5">
        <v>1</v>
      </c>
      <c r="AF803" s="5">
        <v>0</v>
      </c>
      <c r="AG803" s="5">
        <v>0</v>
      </c>
      <c r="AH803" s="5">
        <v>0</v>
      </c>
      <c r="AI803" s="5">
        <v>4.99</v>
      </c>
      <c r="AJ803" s="5">
        <v>4.99</v>
      </c>
      <c r="AK803" s="29">
        <v>0</v>
      </c>
    </row>
    <row r="804" spans="2:37" ht="12" customHeight="1" x14ac:dyDescent="0.3">
      <c r="B804" s="27">
        <v>794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1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1</v>
      </c>
      <c r="W804" s="5">
        <v>1155</v>
      </c>
      <c r="X804" s="5">
        <v>0</v>
      </c>
      <c r="Y804" s="5">
        <v>0</v>
      </c>
      <c r="Z804" s="5">
        <v>0</v>
      </c>
      <c r="AA804" s="5">
        <v>1</v>
      </c>
      <c r="AB804" s="5">
        <v>0</v>
      </c>
      <c r="AC804" s="5">
        <v>0</v>
      </c>
      <c r="AD804" s="5">
        <v>0</v>
      </c>
      <c r="AE804" s="5">
        <v>1</v>
      </c>
      <c r="AF804" s="5">
        <v>0</v>
      </c>
      <c r="AG804" s="5">
        <v>0</v>
      </c>
      <c r="AH804" s="5">
        <v>0</v>
      </c>
      <c r="AI804" s="5">
        <v>4.99</v>
      </c>
      <c r="AJ804" s="5">
        <v>4.99</v>
      </c>
      <c r="AK804" s="29">
        <v>0</v>
      </c>
    </row>
    <row r="805" spans="2:37" ht="12" customHeight="1" x14ac:dyDescent="0.3">
      <c r="B805" s="27">
        <v>795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1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1</v>
      </c>
      <c r="W805" s="5">
        <v>1155</v>
      </c>
      <c r="X805" s="5">
        <v>0</v>
      </c>
      <c r="Y805" s="5">
        <v>0</v>
      </c>
      <c r="Z805" s="5">
        <v>0</v>
      </c>
      <c r="AA805" s="5">
        <v>1</v>
      </c>
      <c r="AB805" s="5">
        <v>0</v>
      </c>
      <c r="AC805" s="5">
        <v>0</v>
      </c>
      <c r="AD805" s="5">
        <v>0</v>
      </c>
      <c r="AE805" s="5">
        <v>1</v>
      </c>
      <c r="AF805" s="5">
        <v>0</v>
      </c>
      <c r="AG805" s="5">
        <v>0</v>
      </c>
      <c r="AH805" s="5">
        <v>0</v>
      </c>
      <c r="AI805" s="5">
        <v>4.99</v>
      </c>
      <c r="AJ805" s="5">
        <v>4.99</v>
      </c>
      <c r="AK805" s="29">
        <v>0</v>
      </c>
    </row>
    <row r="806" spans="2:37" ht="12" customHeight="1" x14ac:dyDescent="0.3">
      <c r="B806" s="27">
        <v>796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1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1</v>
      </c>
      <c r="W806" s="5">
        <v>1155</v>
      </c>
      <c r="X806" s="5">
        <v>0</v>
      </c>
      <c r="Y806" s="5">
        <v>0</v>
      </c>
      <c r="Z806" s="5">
        <v>0</v>
      </c>
      <c r="AA806" s="5">
        <v>1</v>
      </c>
      <c r="AB806" s="5">
        <v>0</v>
      </c>
      <c r="AC806" s="5">
        <v>0</v>
      </c>
      <c r="AD806" s="5">
        <v>0</v>
      </c>
      <c r="AE806" s="5">
        <v>1</v>
      </c>
      <c r="AF806" s="5">
        <v>0</v>
      </c>
      <c r="AG806" s="5">
        <v>0</v>
      </c>
      <c r="AH806" s="5">
        <v>0</v>
      </c>
      <c r="AI806" s="5">
        <v>4.99</v>
      </c>
      <c r="AJ806" s="5">
        <v>4.99</v>
      </c>
      <c r="AK806" s="29">
        <v>0</v>
      </c>
    </row>
    <row r="807" spans="2:37" ht="12" customHeight="1" x14ac:dyDescent="0.3">
      <c r="B807" s="27">
        <v>797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1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1</v>
      </c>
      <c r="W807" s="5">
        <v>1155</v>
      </c>
      <c r="X807" s="5">
        <v>0</v>
      </c>
      <c r="Y807" s="5">
        <v>0</v>
      </c>
      <c r="Z807" s="5">
        <v>0</v>
      </c>
      <c r="AA807" s="5">
        <v>1</v>
      </c>
      <c r="AB807" s="5">
        <v>0</v>
      </c>
      <c r="AC807" s="5">
        <v>1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4.99</v>
      </c>
      <c r="AJ807" s="5">
        <v>4.99</v>
      </c>
      <c r="AK807" s="29">
        <v>0</v>
      </c>
    </row>
    <row r="808" spans="2:37" ht="12" customHeight="1" x14ac:dyDescent="0.3">
      <c r="B808" s="27">
        <v>798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1</v>
      </c>
      <c r="T808" s="5">
        <v>0</v>
      </c>
      <c r="U808" s="5">
        <v>0</v>
      </c>
      <c r="V808" s="5">
        <v>1</v>
      </c>
      <c r="W808" s="5">
        <v>1375</v>
      </c>
      <c r="X808" s="5">
        <v>0</v>
      </c>
      <c r="Y808" s="5">
        <v>0</v>
      </c>
      <c r="Z808" s="5">
        <v>0</v>
      </c>
      <c r="AA808" s="5">
        <v>1</v>
      </c>
      <c r="AB808" s="5">
        <v>0</v>
      </c>
      <c r="AC808" s="5">
        <v>0</v>
      </c>
      <c r="AD808" s="5">
        <v>1</v>
      </c>
      <c r="AE808" s="5">
        <v>0</v>
      </c>
      <c r="AF808" s="5">
        <v>0</v>
      </c>
      <c r="AG808" s="5">
        <v>0</v>
      </c>
      <c r="AH808" s="5">
        <v>0</v>
      </c>
      <c r="AI808" s="5">
        <v>4.99</v>
      </c>
      <c r="AJ808" s="5">
        <v>4.99</v>
      </c>
      <c r="AK808" s="29">
        <v>0</v>
      </c>
    </row>
    <row r="809" spans="2:37" ht="12" customHeight="1" x14ac:dyDescent="0.3">
      <c r="B809" s="27">
        <v>799</v>
      </c>
      <c r="D809" s="5">
        <v>1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1</v>
      </c>
      <c r="W809" s="5">
        <v>1375</v>
      </c>
      <c r="X809" s="5">
        <v>0</v>
      </c>
      <c r="Y809" s="5">
        <v>0</v>
      </c>
      <c r="Z809" s="5">
        <v>0</v>
      </c>
      <c r="AA809" s="5">
        <v>1</v>
      </c>
      <c r="AB809" s="5">
        <v>0</v>
      </c>
      <c r="AC809" s="5">
        <v>0</v>
      </c>
      <c r="AD809" s="5">
        <v>1</v>
      </c>
      <c r="AE809" s="5">
        <v>0</v>
      </c>
      <c r="AF809" s="5">
        <v>0</v>
      </c>
      <c r="AG809" s="5">
        <v>0</v>
      </c>
      <c r="AH809" s="5">
        <v>0</v>
      </c>
      <c r="AI809" s="5">
        <v>4.99</v>
      </c>
      <c r="AJ809" s="5">
        <v>4.99</v>
      </c>
      <c r="AK809" s="29">
        <v>0</v>
      </c>
    </row>
    <row r="810" spans="2:37" ht="12" customHeight="1" x14ac:dyDescent="0.3">
      <c r="B810" s="27">
        <v>800</v>
      </c>
      <c r="D810" s="5">
        <v>0</v>
      </c>
      <c r="E810" s="5">
        <v>1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1</v>
      </c>
      <c r="V810" s="5">
        <v>0</v>
      </c>
      <c r="W810" s="5">
        <v>1390</v>
      </c>
      <c r="X810" s="5">
        <v>0</v>
      </c>
      <c r="Y810" s="5">
        <v>0</v>
      </c>
      <c r="Z810" s="5">
        <v>0</v>
      </c>
      <c r="AA810" s="5">
        <v>1</v>
      </c>
      <c r="AB810" s="5">
        <v>0</v>
      </c>
      <c r="AC810" s="5">
        <v>0</v>
      </c>
      <c r="AD810" s="5">
        <v>0</v>
      </c>
      <c r="AE810" s="5">
        <v>0</v>
      </c>
      <c r="AF810" s="5">
        <v>1</v>
      </c>
      <c r="AG810" s="5">
        <v>0</v>
      </c>
      <c r="AH810" s="5">
        <v>0</v>
      </c>
      <c r="AI810" s="5">
        <v>8.90999999858</v>
      </c>
      <c r="AJ810" s="5">
        <v>8.90999999858</v>
      </c>
      <c r="AK810" s="29">
        <v>0</v>
      </c>
    </row>
    <row r="811" spans="2:37" ht="12" customHeight="1" x14ac:dyDescent="0.3">
      <c r="B811" s="27">
        <v>801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1</v>
      </c>
      <c r="R811" s="5">
        <v>0</v>
      </c>
      <c r="S811" s="5">
        <v>0</v>
      </c>
      <c r="T811" s="5">
        <v>0</v>
      </c>
      <c r="U811" s="5">
        <v>0</v>
      </c>
      <c r="V811" s="5">
        <v>1</v>
      </c>
      <c r="W811" s="5">
        <v>1809</v>
      </c>
      <c r="X811" s="5">
        <v>0</v>
      </c>
      <c r="Y811" s="5">
        <v>0</v>
      </c>
      <c r="Z811" s="5">
        <v>0</v>
      </c>
      <c r="AA811" s="5">
        <v>1</v>
      </c>
      <c r="AB811" s="5">
        <v>0</v>
      </c>
      <c r="AC811" s="5">
        <v>0</v>
      </c>
      <c r="AD811" s="5">
        <v>0</v>
      </c>
      <c r="AE811" s="5">
        <v>1</v>
      </c>
      <c r="AF811" s="5">
        <v>0</v>
      </c>
      <c r="AG811" s="5">
        <v>0</v>
      </c>
      <c r="AH811" s="5">
        <v>0</v>
      </c>
      <c r="AI811" s="5">
        <v>4.99</v>
      </c>
      <c r="AJ811" s="5">
        <v>4.99</v>
      </c>
      <c r="AK811" s="29">
        <v>0</v>
      </c>
    </row>
    <row r="812" spans="2:37" ht="12" customHeight="1" x14ac:dyDescent="0.3">
      <c r="B812" s="27">
        <v>802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1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1</v>
      </c>
      <c r="W812" s="5">
        <v>3227</v>
      </c>
      <c r="X812" s="5">
        <v>0</v>
      </c>
      <c r="Y812" s="5">
        <v>0</v>
      </c>
      <c r="Z812" s="5">
        <v>0</v>
      </c>
      <c r="AA812" s="5">
        <v>1</v>
      </c>
      <c r="AB812" s="5">
        <v>0</v>
      </c>
      <c r="AC812" s="5">
        <v>0</v>
      </c>
      <c r="AD812" s="5">
        <v>1</v>
      </c>
      <c r="AE812" s="5">
        <v>0</v>
      </c>
      <c r="AF812" s="5">
        <v>0</v>
      </c>
      <c r="AG812" s="5">
        <v>0</v>
      </c>
      <c r="AH812" s="5">
        <v>0</v>
      </c>
      <c r="AI812" s="5">
        <v>4.99</v>
      </c>
      <c r="AJ812" s="5">
        <v>4.99</v>
      </c>
      <c r="AK812" s="29">
        <v>0</v>
      </c>
    </row>
    <row r="813" spans="2:37" ht="12" customHeight="1" x14ac:dyDescent="0.3">
      <c r="B813" s="27">
        <v>803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1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1</v>
      </c>
      <c r="W813" s="5">
        <v>3227</v>
      </c>
      <c r="X813" s="5">
        <v>0</v>
      </c>
      <c r="Y813" s="5">
        <v>0</v>
      </c>
      <c r="Z813" s="5">
        <v>0</v>
      </c>
      <c r="AA813" s="5">
        <v>1</v>
      </c>
      <c r="AB813" s="5">
        <v>0</v>
      </c>
      <c r="AC813" s="5">
        <v>0</v>
      </c>
      <c r="AD813" s="5">
        <v>0</v>
      </c>
      <c r="AE813" s="5">
        <v>1</v>
      </c>
      <c r="AF813" s="5">
        <v>0</v>
      </c>
      <c r="AG813" s="5">
        <v>0</v>
      </c>
      <c r="AH813" s="5">
        <v>0</v>
      </c>
      <c r="AI813" s="5">
        <v>4.99</v>
      </c>
      <c r="AJ813" s="5">
        <v>4.99</v>
      </c>
      <c r="AK813" s="29">
        <v>0</v>
      </c>
    </row>
    <row r="814" spans="2:37" ht="12" customHeight="1" x14ac:dyDescent="0.3">
      <c r="B814" s="27">
        <v>804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1</v>
      </c>
      <c r="T814" s="5">
        <v>0</v>
      </c>
      <c r="U814" s="5">
        <v>0</v>
      </c>
      <c r="V814" s="5">
        <v>1</v>
      </c>
      <c r="W814" s="5">
        <v>3385</v>
      </c>
      <c r="X814" s="5">
        <v>0</v>
      </c>
      <c r="Y814" s="5">
        <v>0</v>
      </c>
      <c r="Z814" s="5">
        <v>0</v>
      </c>
      <c r="AA814" s="5">
        <v>1</v>
      </c>
      <c r="AB814" s="5">
        <v>0</v>
      </c>
      <c r="AC814" s="5">
        <v>0</v>
      </c>
      <c r="AD814" s="5">
        <v>1</v>
      </c>
      <c r="AE814" s="5">
        <v>0</v>
      </c>
      <c r="AF814" s="5">
        <v>0</v>
      </c>
      <c r="AG814" s="5">
        <v>0</v>
      </c>
      <c r="AH814" s="5">
        <v>0</v>
      </c>
      <c r="AI814" s="5">
        <v>4.99</v>
      </c>
      <c r="AJ814" s="5">
        <v>4.99</v>
      </c>
      <c r="AK814" s="29">
        <v>0</v>
      </c>
    </row>
    <row r="815" spans="2:37" ht="12" customHeight="1" x14ac:dyDescent="0.3">
      <c r="B815" s="27">
        <v>805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1</v>
      </c>
      <c r="T815" s="5">
        <v>0</v>
      </c>
      <c r="U815" s="5">
        <v>0</v>
      </c>
      <c r="V815" s="5">
        <v>1</v>
      </c>
      <c r="W815" s="5">
        <v>3385</v>
      </c>
      <c r="X815" s="5">
        <v>0</v>
      </c>
      <c r="Y815" s="5">
        <v>0</v>
      </c>
      <c r="Z815" s="5">
        <v>0</v>
      </c>
      <c r="AA815" s="5">
        <v>1</v>
      </c>
      <c r="AB815" s="5">
        <v>0</v>
      </c>
      <c r="AC815" s="5">
        <v>0</v>
      </c>
      <c r="AD815" s="5">
        <v>1</v>
      </c>
      <c r="AE815" s="5">
        <v>0</v>
      </c>
      <c r="AF815" s="5">
        <v>0</v>
      </c>
      <c r="AG815" s="5">
        <v>0</v>
      </c>
      <c r="AH815" s="5">
        <v>0</v>
      </c>
      <c r="AI815" s="5">
        <v>4.99</v>
      </c>
      <c r="AJ815" s="5">
        <v>4.99</v>
      </c>
      <c r="AK815" s="29">
        <v>0</v>
      </c>
    </row>
    <row r="816" spans="2:37" ht="12" customHeight="1" x14ac:dyDescent="0.3">
      <c r="B816" s="27">
        <v>806</v>
      </c>
      <c r="D816" s="5">
        <v>1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1</v>
      </c>
      <c r="W816" s="5">
        <v>4390</v>
      </c>
      <c r="X816" s="5">
        <v>0</v>
      </c>
      <c r="Y816" s="5">
        <v>0</v>
      </c>
      <c r="Z816" s="5">
        <v>0</v>
      </c>
      <c r="AA816" s="5">
        <v>1</v>
      </c>
      <c r="AB816" s="5">
        <v>0</v>
      </c>
      <c r="AC816" s="5">
        <v>1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4.99</v>
      </c>
      <c r="AJ816" s="5">
        <v>4.99</v>
      </c>
      <c r="AK816" s="29">
        <v>0</v>
      </c>
    </row>
    <row r="817" spans="2:37" ht="12" customHeight="1" x14ac:dyDescent="0.3">
      <c r="B817" s="27">
        <v>807</v>
      </c>
      <c r="D817" s="5">
        <v>1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1</v>
      </c>
      <c r="W817" s="5">
        <v>4390</v>
      </c>
      <c r="X817" s="5">
        <v>0</v>
      </c>
      <c r="Y817" s="5">
        <v>0</v>
      </c>
      <c r="Z817" s="5">
        <v>0</v>
      </c>
      <c r="AA817" s="5">
        <v>1</v>
      </c>
      <c r="AB817" s="5">
        <v>0</v>
      </c>
      <c r="AC817" s="5">
        <v>1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4.99</v>
      </c>
      <c r="AJ817" s="5">
        <v>4.99</v>
      </c>
      <c r="AK817" s="29">
        <v>0</v>
      </c>
    </row>
    <row r="818" spans="2:37" ht="12" customHeight="1" x14ac:dyDescent="0.3">
      <c r="B818" s="27">
        <v>808</v>
      </c>
      <c r="D818" s="5">
        <v>1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1</v>
      </c>
      <c r="W818" s="5">
        <v>4397</v>
      </c>
      <c r="X818" s="5">
        <v>0</v>
      </c>
      <c r="Y818" s="5">
        <v>0</v>
      </c>
      <c r="Z818" s="5">
        <v>0</v>
      </c>
      <c r="AA818" s="5">
        <v>1</v>
      </c>
      <c r="AB818" s="5">
        <v>0</v>
      </c>
      <c r="AC818" s="5">
        <v>0</v>
      </c>
      <c r="AD818" s="5">
        <v>0</v>
      </c>
      <c r="AE818" s="5">
        <v>1</v>
      </c>
      <c r="AF818" s="5">
        <v>0</v>
      </c>
      <c r="AG818" s="5">
        <v>0</v>
      </c>
      <c r="AH818" s="5">
        <v>0</v>
      </c>
      <c r="AI818" s="5">
        <v>4.99</v>
      </c>
      <c r="AJ818" s="5">
        <v>4.99</v>
      </c>
      <c r="AK818" s="29">
        <v>0</v>
      </c>
    </row>
    <row r="819" spans="2:37" ht="12" customHeight="1" x14ac:dyDescent="0.3">
      <c r="B819" s="27">
        <v>809</v>
      </c>
      <c r="D819" s="5">
        <v>1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1</v>
      </c>
      <c r="W819" s="5">
        <v>4397</v>
      </c>
      <c r="X819" s="5">
        <v>0</v>
      </c>
      <c r="Y819" s="5">
        <v>0</v>
      </c>
      <c r="Z819" s="5">
        <v>0</v>
      </c>
      <c r="AA819" s="5">
        <v>1</v>
      </c>
      <c r="AB819" s="5">
        <v>0</v>
      </c>
      <c r="AC819" s="5">
        <v>0</v>
      </c>
      <c r="AD819" s="5">
        <v>1</v>
      </c>
      <c r="AE819" s="5">
        <v>0</v>
      </c>
      <c r="AF819" s="5">
        <v>0</v>
      </c>
      <c r="AG819" s="5">
        <v>0</v>
      </c>
      <c r="AH819" s="5">
        <v>0</v>
      </c>
      <c r="AI819" s="5">
        <v>4.99</v>
      </c>
      <c r="AJ819" s="5">
        <v>4.99</v>
      </c>
      <c r="AK819" s="29">
        <v>0</v>
      </c>
    </row>
    <row r="820" spans="2:37" ht="12" customHeight="1" x14ac:dyDescent="0.3">
      <c r="B820" s="27">
        <v>810</v>
      </c>
      <c r="D820" s="5">
        <v>1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1</v>
      </c>
      <c r="W820" s="5">
        <v>4397</v>
      </c>
      <c r="X820" s="5">
        <v>0</v>
      </c>
      <c r="Y820" s="5">
        <v>0</v>
      </c>
      <c r="Z820" s="5">
        <v>0</v>
      </c>
      <c r="AA820" s="5">
        <v>1</v>
      </c>
      <c r="AB820" s="5">
        <v>0</v>
      </c>
      <c r="AC820" s="5">
        <v>0</v>
      </c>
      <c r="AD820" s="5">
        <v>0</v>
      </c>
      <c r="AE820" s="5">
        <v>1</v>
      </c>
      <c r="AF820" s="5">
        <v>0</v>
      </c>
      <c r="AG820" s="5">
        <v>0</v>
      </c>
      <c r="AH820" s="5">
        <v>0</v>
      </c>
      <c r="AI820" s="5">
        <v>4.99</v>
      </c>
      <c r="AJ820" s="5">
        <v>4.99</v>
      </c>
      <c r="AK820" s="29">
        <v>0</v>
      </c>
    </row>
    <row r="821" spans="2:37" ht="12" customHeight="1" x14ac:dyDescent="0.3">
      <c r="B821" s="27">
        <v>811</v>
      </c>
      <c r="D821" s="5">
        <v>1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1</v>
      </c>
      <c r="W821" s="5">
        <v>4397</v>
      </c>
      <c r="X821" s="5">
        <v>0</v>
      </c>
      <c r="Y821" s="5">
        <v>0</v>
      </c>
      <c r="Z821" s="5">
        <v>0</v>
      </c>
      <c r="AA821" s="5">
        <v>1</v>
      </c>
      <c r="AB821" s="5">
        <v>0</v>
      </c>
      <c r="AC821" s="5">
        <v>0</v>
      </c>
      <c r="AD821" s="5">
        <v>1</v>
      </c>
      <c r="AE821" s="5">
        <v>0</v>
      </c>
      <c r="AF821" s="5">
        <v>0</v>
      </c>
      <c r="AG821" s="5">
        <v>0</v>
      </c>
      <c r="AH821" s="5">
        <v>0</v>
      </c>
      <c r="AI821" s="5">
        <v>4.99</v>
      </c>
      <c r="AJ821" s="5">
        <v>4.99</v>
      </c>
      <c r="AK821" s="29">
        <v>0</v>
      </c>
    </row>
    <row r="822" spans="2:37" ht="12" customHeight="1" x14ac:dyDescent="0.3">
      <c r="B822" s="27">
        <v>812</v>
      </c>
      <c r="D822" s="5">
        <v>1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1</v>
      </c>
      <c r="W822" s="5">
        <v>4398</v>
      </c>
      <c r="X822" s="5">
        <v>0</v>
      </c>
      <c r="Y822" s="5">
        <v>0</v>
      </c>
      <c r="Z822" s="5">
        <v>0</v>
      </c>
      <c r="AA822" s="5">
        <v>1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1</v>
      </c>
      <c r="AH822" s="5">
        <v>0</v>
      </c>
      <c r="AI822" s="5">
        <v>4.99</v>
      </c>
      <c r="AJ822" s="5">
        <v>4.99</v>
      </c>
      <c r="AK822" s="29">
        <v>0</v>
      </c>
    </row>
    <row r="823" spans="2:37" ht="12" customHeight="1" x14ac:dyDescent="0.3">
      <c r="B823" s="27">
        <v>813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1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1</v>
      </c>
      <c r="W823" s="5">
        <v>9003</v>
      </c>
      <c r="X823" s="5">
        <v>0</v>
      </c>
      <c r="Y823" s="5">
        <v>0</v>
      </c>
      <c r="Z823" s="5">
        <v>0</v>
      </c>
      <c r="AA823" s="5">
        <v>1</v>
      </c>
      <c r="AB823" s="5">
        <v>0</v>
      </c>
      <c r="AC823" s="5">
        <v>1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4.99</v>
      </c>
      <c r="AJ823" s="5">
        <v>4.99</v>
      </c>
      <c r="AK823" s="29">
        <v>0</v>
      </c>
    </row>
    <row r="824" spans="2:37" ht="12" customHeight="1" x14ac:dyDescent="0.3">
      <c r="B824" s="27">
        <v>814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1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1</v>
      </c>
      <c r="W824" s="5">
        <v>9003</v>
      </c>
      <c r="X824" s="5">
        <v>0</v>
      </c>
      <c r="Y824" s="5">
        <v>0</v>
      </c>
      <c r="Z824" s="5">
        <v>0</v>
      </c>
      <c r="AA824" s="5">
        <v>1</v>
      </c>
      <c r="AB824" s="5">
        <v>0</v>
      </c>
      <c r="AC824" s="5">
        <v>1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4.99</v>
      </c>
      <c r="AJ824" s="5">
        <v>4.99</v>
      </c>
      <c r="AK824" s="29">
        <v>0</v>
      </c>
    </row>
    <row r="825" spans="2:37" ht="12" customHeight="1" x14ac:dyDescent="0.3">
      <c r="B825" s="27">
        <v>815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1</v>
      </c>
      <c r="W825" s="5">
        <v>9003</v>
      </c>
      <c r="X825" s="5">
        <v>0</v>
      </c>
      <c r="Y825" s="5">
        <v>0</v>
      </c>
      <c r="Z825" s="5">
        <v>0</v>
      </c>
      <c r="AA825" s="5">
        <v>1</v>
      </c>
      <c r="AB825" s="5">
        <v>0</v>
      </c>
      <c r="AC825" s="5">
        <v>1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4.99</v>
      </c>
      <c r="AJ825" s="5">
        <v>4.99</v>
      </c>
      <c r="AK825" s="29">
        <v>0</v>
      </c>
    </row>
    <row r="826" spans="2:37" ht="12" customHeight="1" x14ac:dyDescent="0.3">
      <c r="B826" s="27">
        <v>816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1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1</v>
      </c>
      <c r="W826" s="5">
        <v>9003</v>
      </c>
      <c r="X826" s="5">
        <v>0</v>
      </c>
      <c r="Y826" s="5">
        <v>0</v>
      </c>
      <c r="Z826" s="5">
        <v>0</v>
      </c>
      <c r="AA826" s="5">
        <v>1</v>
      </c>
      <c r="AB826" s="5">
        <v>0</v>
      </c>
      <c r="AC826" s="5">
        <v>1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4.99</v>
      </c>
      <c r="AJ826" s="5">
        <v>4.99</v>
      </c>
      <c r="AK826" s="29">
        <v>0</v>
      </c>
    </row>
    <row r="827" spans="2:37" ht="12" customHeight="1" x14ac:dyDescent="0.3">
      <c r="B827" s="27">
        <v>817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1</v>
      </c>
      <c r="P827" s="5">
        <v>0</v>
      </c>
      <c r="Q827" s="5">
        <v>0</v>
      </c>
      <c r="R827" s="5">
        <v>0</v>
      </c>
      <c r="S827" s="5">
        <v>0</v>
      </c>
      <c r="T827" s="5">
        <v>1</v>
      </c>
      <c r="U827" s="5">
        <v>0</v>
      </c>
      <c r="V827" s="5">
        <v>0</v>
      </c>
      <c r="W827" s="5">
        <v>351</v>
      </c>
      <c r="X827" s="5">
        <v>0</v>
      </c>
      <c r="Y827" s="5">
        <v>0</v>
      </c>
      <c r="Z827" s="5">
        <v>0</v>
      </c>
      <c r="AA827" s="5">
        <v>0</v>
      </c>
      <c r="AB827" s="5">
        <v>1</v>
      </c>
      <c r="AC827" s="5">
        <v>0</v>
      </c>
      <c r="AD827" s="5">
        <v>0</v>
      </c>
      <c r="AE827" s="5">
        <v>0</v>
      </c>
      <c r="AF827" s="5">
        <v>0</v>
      </c>
      <c r="AG827" s="5">
        <v>1</v>
      </c>
      <c r="AH827" s="5">
        <v>0</v>
      </c>
      <c r="AI827" s="5">
        <v>6.1400000007800006</v>
      </c>
      <c r="AJ827" s="5">
        <v>6.1400000007800006</v>
      </c>
      <c r="AK827" s="29">
        <v>0</v>
      </c>
    </row>
    <row r="828" spans="2:37" ht="12" customHeight="1" x14ac:dyDescent="0.3">
      <c r="B828" s="27">
        <v>818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1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1</v>
      </c>
      <c r="V828" s="5">
        <v>0</v>
      </c>
      <c r="W828" s="5">
        <v>365</v>
      </c>
      <c r="X828" s="5">
        <v>0</v>
      </c>
      <c r="Y828" s="5">
        <v>0</v>
      </c>
      <c r="Z828" s="5">
        <v>0</v>
      </c>
      <c r="AA828" s="5">
        <v>0</v>
      </c>
      <c r="AB828" s="5">
        <v>1</v>
      </c>
      <c r="AC828" s="5">
        <v>0</v>
      </c>
      <c r="AD828" s="5">
        <v>0</v>
      </c>
      <c r="AE828" s="5">
        <v>0</v>
      </c>
      <c r="AF828" s="5">
        <v>1</v>
      </c>
      <c r="AG828" s="5">
        <v>0</v>
      </c>
      <c r="AH828" s="5">
        <v>0</v>
      </c>
      <c r="AI828" s="5">
        <v>8.90999999858</v>
      </c>
      <c r="AJ828" s="5">
        <v>8.90999999858</v>
      </c>
      <c r="AK828" s="29">
        <v>0</v>
      </c>
    </row>
    <row r="829" spans="2:37" ht="12" customHeight="1" x14ac:dyDescent="0.3">
      <c r="B829" s="27">
        <v>819</v>
      </c>
      <c r="D829" s="5">
        <v>0</v>
      </c>
      <c r="E829" s="5">
        <v>0</v>
      </c>
      <c r="F829" s="5">
        <v>0</v>
      </c>
      <c r="G829" s="5">
        <v>0</v>
      </c>
      <c r="H829" s="5">
        <v>1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1</v>
      </c>
      <c r="U829" s="5">
        <v>0</v>
      </c>
      <c r="V829" s="5">
        <v>0</v>
      </c>
      <c r="W829" s="5">
        <v>1017</v>
      </c>
      <c r="X829" s="5">
        <v>0</v>
      </c>
      <c r="Y829" s="5">
        <v>0</v>
      </c>
      <c r="Z829" s="5">
        <v>0</v>
      </c>
      <c r="AA829" s="5">
        <v>0</v>
      </c>
      <c r="AB829" s="5">
        <v>1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1</v>
      </c>
      <c r="AI829" s="5">
        <v>6.1400000007800006</v>
      </c>
      <c r="AJ829" s="5">
        <v>6.1400000007800006</v>
      </c>
      <c r="AK829" s="29">
        <v>0</v>
      </c>
    </row>
    <row r="830" spans="2:37" ht="12" customHeight="1" x14ac:dyDescent="0.3">
      <c r="B830" s="27">
        <v>820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1</v>
      </c>
      <c r="P830" s="5">
        <v>0</v>
      </c>
      <c r="Q830" s="5">
        <v>0</v>
      </c>
      <c r="R830" s="5">
        <v>0</v>
      </c>
      <c r="S830" s="5">
        <v>0</v>
      </c>
      <c r="T830" s="5">
        <v>1</v>
      </c>
      <c r="U830" s="5">
        <v>0</v>
      </c>
      <c r="V830" s="5">
        <v>0</v>
      </c>
      <c r="W830" s="5">
        <v>1634</v>
      </c>
      <c r="X830" s="5">
        <v>0</v>
      </c>
      <c r="Y830" s="5">
        <v>0</v>
      </c>
      <c r="Z830" s="5">
        <v>0</v>
      </c>
      <c r="AA830" s="5">
        <v>0</v>
      </c>
      <c r="AB830" s="5">
        <v>1</v>
      </c>
      <c r="AC830" s="5">
        <v>1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6.1400000007800006</v>
      </c>
      <c r="AJ830" s="5">
        <v>6.1400000007800006</v>
      </c>
      <c r="AK830" s="29">
        <v>0</v>
      </c>
    </row>
    <row r="831" spans="2:37" ht="12" customHeight="1" x14ac:dyDescent="0.3">
      <c r="B831" s="27">
        <v>821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1</v>
      </c>
      <c r="P831" s="5">
        <v>0</v>
      </c>
      <c r="Q831" s="5">
        <v>0</v>
      </c>
      <c r="R831" s="5">
        <v>0</v>
      </c>
      <c r="S831" s="5">
        <v>0</v>
      </c>
      <c r="T831" s="5">
        <v>1</v>
      </c>
      <c r="U831" s="5">
        <v>0</v>
      </c>
      <c r="V831" s="5">
        <v>0</v>
      </c>
      <c r="W831" s="5">
        <v>1634</v>
      </c>
      <c r="X831" s="5">
        <v>0</v>
      </c>
      <c r="Y831" s="5">
        <v>0</v>
      </c>
      <c r="Z831" s="5">
        <v>0</v>
      </c>
      <c r="AA831" s="5">
        <v>0</v>
      </c>
      <c r="AB831" s="5">
        <v>1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1</v>
      </c>
      <c r="AI831" s="5">
        <v>6.1400000007800006</v>
      </c>
      <c r="AJ831" s="5">
        <v>6.1400000007800006</v>
      </c>
      <c r="AK831" s="29">
        <v>0</v>
      </c>
    </row>
    <row r="832" spans="2:37" ht="12" customHeight="1" x14ac:dyDescent="0.3">
      <c r="B832" s="27">
        <v>822</v>
      </c>
      <c r="D832" s="5">
        <v>1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1</v>
      </c>
      <c r="U832" s="5">
        <v>0</v>
      </c>
      <c r="V832" s="5">
        <v>0</v>
      </c>
      <c r="W832" s="5">
        <v>533</v>
      </c>
      <c r="X832" s="5">
        <v>0</v>
      </c>
      <c r="Y832" s="5">
        <v>1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1</v>
      </c>
      <c r="AG832" s="5">
        <v>0</v>
      </c>
      <c r="AH832" s="5">
        <v>0</v>
      </c>
      <c r="AI832" s="5">
        <v>6.15</v>
      </c>
      <c r="AJ832" s="5">
        <v>6.15</v>
      </c>
      <c r="AK832" s="29">
        <v>0</v>
      </c>
    </row>
    <row r="833" spans="2:37" ht="12" customHeight="1" x14ac:dyDescent="0.3">
      <c r="B833" s="27">
        <v>823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1</v>
      </c>
      <c r="T833" s="5">
        <v>0</v>
      </c>
      <c r="U833" s="5">
        <v>0</v>
      </c>
      <c r="V833" s="5">
        <v>1</v>
      </c>
      <c r="W833" s="5">
        <v>3277</v>
      </c>
      <c r="X833" s="5">
        <v>0</v>
      </c>
      <c r="Y833" s="5">
        <v>1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1</v>
      </c>
      <c r="AF833" s="5">
        <v>0</v>
      </c>
      <c r="AG833" s="5">
        <v>0</v>
      </c>
      <c r="AH833" s="5">
        <v>0</v>
      </c>
      <c r="AI833" s="5">
        <v>5</v>
      </c>
      <c r="AJ833" s="5">
        <v>5</v>
      </c>
      <c r="AK833" s="29">
        <v>0</v>
      </c>
    </row>
    <row r="834" spans="2:37" ht="12" customHeight="1" x14ac:dyDescent="0.3">
      <c r="B834" s="27">
        <v>824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1</v>
      </c>
      <c r="T834" s="5">
        <v>0</v>
      </c>
      <c r="U834" s="5">
        <v>0</v>
      </c>
      <c r="V834" s="5">
        <v>1</v>
      </c>
      <c r="W834" s="5">
        <v>3277</v>
      </c>
      <c r="X834" s="5">
        <v>0</v>
      </c>
      <c r="Y834" s="5">
        <v>1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1</v>
      </c>
      <c r="AF834" s="5">
        <v>0</v>
      </c>
      <c r="AG834" s="5">
        <v>0</v>
      </c>
      <c r="AH834" s="5">
        <v>0</v>
      </c>
      <c r="AI834" s="5">
        <v>5</v>
      </c>
      <c r="AJ834" s="5">
        <v>5</v>
      </c>
      <c r="AK834" s="29">
        <v>0</v>
      </c>
    </row>
    <row r="835" spans="2:37" ht="12" customHeight="1" x14ac:dyDescent="0.3">
      <c r="B835" s="27">
        <v>825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1</v>
      </c>
      <c r="S835" s="5">
        <v>0</v>
      </c>
      <c r="T835" s="5">
        <v>1</v>
      </c>
      <c r="U835" s="5">
        <v>0</v>
      </c>
      <c r="V835" s="5">
        <v>0</v>
      </c>
      <c r="W835" s="5">
        <v>149</v>
      </c>
      <c r="X835" s="5">
        <v>0</v>
      </c>
      <c r="Y835" s="5">
        <v>0</v>
      </c>
      <c r="Z835" s="5">
        <v>1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1</v>
      </c>
      <c r="AH835" s="5">
        <v>0</v>
      </c>
      <c r="AI835" s="5">
        <v>6.15</v>
      </c>
      <c r="AJ835" s="5">
        <v>6.15</v>
      </c>
      <c r="AK835" s="29">
        <v>0</v>
      </c>
    </row>
    <row r="836" spans="2:37" ht="12" customHeight="1" x14ac:dyDescent="0.3">
      <c r="B836" s="27">
        <v>826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1</v>
      </c>
      <c r="T836" s="5">
        <v>1</v>
      </c>
      <c r="U836" s="5">
        <v>0</v>
      </c>
      <c r="V836" s="5">
        <v>0</v>
      </c>
      <c r="W836" s="5">
        <v>183</v>
      </c>
      <c r="X836" s="5">
        <v>0</v>
      </c>
      <c r="Y836" s="5">
        <v>0</v>
      </c>
      <c r="Z836" s="5">
        <v>1</v>
      </c>
      <c r="AA836" s="5">
        <v>0</v>
      </c>
      <c r="AB836" s="5">
        <v>0</v>
      </c>
      <c r="AC836" s="5">
        <v>0</v>
      </c>
      <c r="AD836" s="5">
        <v>1</v>
      </c>
      <c r="AE836" s="5">
        <v>0</v>
      </c>
      <c r="AF836" s="5">
        <v>0</v>
      </c>
      <c r="AG836" s="5">
        <v>0</v>
      </c>
      <c r="AH836" s="5">
        <v>0</v>
      </c>
      <c r="AI836" s="5">
        <v>6.15</v>
      </c>
      <c r="AJ836" s="5">
        <v>6.15</v>
      </c>
      <c r="AK836" s="29">
        <v>0</v>
      </c>
    </row>
    <row r="837" spans="2:37" ht="12" customHeight="1" x14ac:dyDescent="0.3">
      <c r="B837" s="27">
        <v>827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1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1</v>
      </c>
      <c r="W837" s="5">
        <v>326</v>
      </c>
      <c r="X837" s="5">
        <v>0</v>
      </c>
      <c r="Y837" s="5">
        <v>0</v>
      </c>
      <c r="Z837" s="5">
        <v>1</v>
      </c>
      <c r="AA837" s="5">
        <v>0</v>
      </c>
      <c r="AB837" s="5">
        <v>0</v>
      </c>
      <c r="AC837" s="5">
        <v>1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5</v>
      </c>
      <c r="AJ837" s="5">
        <v>5</v>
      </c>
      <c r="AK837" s="29">
        <v>0</v>
      </c>
    </row>
    <row r="838" spans="2:37" ht="12" customHeight="1" x14ac:dyDescent="0.3">
      <c r="B838" s="27">
        <v>828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1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1</v>
      </c>
      <c r="W838" s="5">
        <v>673</v>
      </c>
      <c r="X838" s="5">
        <v>0</v>
      </c>
      <c r="Y838" s="5">
        <v>0</v>
      </c>
      <c r="Z838" s="5">
        <v>0</v>
      </c>
      <c r="AA838" s="5">
        <v>1</v>
      </c>
      <c r="AB838" s="5">
        <v>0</v>
      </c>
      <c r="AC838" s="5">
        <v>0</v>
      </c>
      <c r="AD838" s="5">
        <v>0</v>
      </c>
      <c r="AE838" s="5">
        <v>1</v>
      </c>
      <c r="AF838" s="5">
        <v>0</v>
      </c>
      <c r="AG838" s="5">
        <v>0</v>
      </c>
      <c r="AH838" s="5">
        <v>0</v>
      </c>
      <c r="AI838" s="5">
        <v>5</v>
      </c>
      <c r="AJ838" s="5">
        <v>5</v>
      </c>
      <c r="AK838" s="29">
        <v>0</v>
      </c>
    </row>
    <row r="839" spans="2:37" ht="12" customHeight="1" x14ac:dyDescent="0.3">
      <c r="B839" s="27">
        <v>829</v>
      </c>
      <c r="D839" s="5">
        <v>1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1</v>
      </c>
      <c r="U839" s="5">
        <v>0</v>
      </c>
      <c r="V839" s="5">
        <v>0</v>
      </c>
      <c r="W839" s="5">
        <v>1853</v>
      </c>
      <c r="X839" s="5">
        <v>0</v>
      </c>
      <c r="Y839" s="5">
        <v>0</v>
      </c>
      <c r="Z839" s="5">
        <v>0</v>
      </c>
      <c r="AA839" s="5">
        <v>1</v>
      </c>
      <c r="AB839" s="5">
        <v>0</v>
      </c>
      <c r="AC839" s="5">
        <v>0</v>
      </c>
      <c r="AD839" s="5">
        <v>0</v>
      </c>
      <c r="AE839" s="5">
        <v>1</v>
      </c>
      <c r="AF839" s="5">
        <v>0</v>
      </c>
      <c r="AG839" s="5">
        <v>0</v>
      </c>
      <c r="AH839" s="5">
        <v>0</v>
      </c>
      <c r="AI839" s="5">
        <v>6.15</v>
      </c>
      <c r="AJ839" s="5">
        <v>6.15</v>
      </c>
      <c r="AK839" s="29">
        <v>0</v>
      </c>
    </row>
    <row r="840" spans="2:37" ht="12" customHeight="1" x14ac:dyDescent="0.3">
      <c r="B840" s="27">
        <v>830</v>
      </c>
      <c r="D840" s="5">
        <v>1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1</v>
      </c>
      <c r="U840" s="5">
        <v>0</v>
      </c>
      <c r="V840" s="5">
        <v>0</v>
      </c>
      <c r="W840" s="5">
        <v>1853</v>
      </c>
      <c r="X840" s="5">
        <v>0</v>
      </c>
      <c r="Y840" s="5">
        <v>0</v>
      </c>
      <c r="Z840" s="5">
        <v>0</v>
      </c>
      <c r="AA840" s="5">
        <v>1</v>
      </c>
      <c r="AB840" s="5">
        <v>0</v>
      </c>
      <c r="AC840" s="5">
        <v>0</v>
      </c>
      <c r="AD840" s="5">
        <v>0</v>
      </c>
      <c r="AE840" s="5">
        <v>1</v>
      </c>
      <c r="AF840" s="5">
        <v>0</v>
      </c>
      <c r="AG840" s="5">
        <v>0</v>
      </c>
      <c r="AH840" s="5">
        <v>0</v>
      </c>
      <c r="AI840" s="5">
        <v>6.15</v>
      </c>
      <c r="AJ840" s="5">
        <v>6.15</v>
      </c>
      <c r="AK840" s="29">
        <v>0</v>
      </c>
    </row>
    <row r="841" spans="2:37" ht="12" customHeight="1" x14ac:dyDescent="0.3">
      <c r="B841" s="27">
        <v>831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1</v>
      </c>
      <c r="P841" s="5">
        <v>0</v>
      </c>
      <c r="Q841" s="5">
        <v>0</v>
      </c>
      <c r="R841" s="5">
        <v>0</v>
      </c>
      <c r="S841" s="5">
        <v>0</v>
      </c>
      <c r="T841" s="5">
        <v>1</v>
      </c>
      <c r="U841" s="5">
        <v>0</v>
      </c>
      <c r="V841" s="5">
        <v>0</v>
      </c>
      <c r="W841" s="5">
        <v>1853</v>
      </c>
      <c r="X841" s="5">
        <v>0</v>
      </c>
      <c r="Y841" s="5">
        <v>0</v>
      </c>
      <c r="Z841" s="5">
        <v>0</v>
      </c>
      <c r="AA841" s="5">
        <v>1</v>
      </c>
      <c r="AB841" s="5">
        <v>0</v>
      </c>
      <c r="AC841" s="5">
        <v>0</v>
      </c>
      <c r="AD841" s="5">
        <v>0</v>
      </c>
      <c r="AE841" s="5">
        <v>1</v>
      </c>
      <c r="AF841" s="5">
        <v>0</v>
      </c>
      <c r="AG841" s="5">
        <v>0</v>
      </c>
      <c r="AH841" s="5">
        <v>0</v>
      </c>
      <c r="AI841" s="5">
        <v>6.15</v>
      </c>
      <c r="AJ841" s="5">
        <v>6.15</v>
      </c>
      <c r="AK841" s="29">
        <v>0</v>
      </c>
    </row>
    <row r="842" spans="2:37" ht="12" customHeight="1" x14ac:dyDescent="0.3">
      <c r="B842" s="27">
        <v>832</v>
      </c>
      <c r="D842" s="5">
        <v>1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1</v>
      </c>
      <c r="W842" s="5">
        <v>2696</v>
      </c>
      <c r="X842" s="5">
        <v>0</v>
      </c>
      <c r="Y842" s="5">
        <v>0</v>
      </c>
      <c r="Z842" s="5">
        <v>0</v>
      </c>
      <c r="AA842" s="5">
        <v>1</v>
      </c>
      <c r="AB842" s="5">
        <v>0</v>
      </c>
      <c r="AC842" s="5">
        <v>1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5</v>
      </c>
      <c r="AJ842" s="5">
        <v>5</v>
      </c>
      <c r="AK842" s="29">
        <v>0</v>
      </c>
    </row>
    <row r="843" spans="2:37" ht="12" customHeight="1" x14ac:dyDescent="0.3">
      <c r="B843" s="27">
        <v>833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1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1</v>
      </c>
      <c r="W843" s="5">
        <v>5202</v>
      </c>
      <c r="X843" s="5">
        <v>0</v>
      </c>
      <c r="Y843" s="5">
        <v>0</v>
      </c>
      <c r="Z843" s="5">
        <v>0</v>
      </c>
      <c r="AA843" s="5">
        <v>1</v>
      </c>
      <c r="AB843" s="5">
        <v>0</v>
      </c>
      <c r="AC843" s="5">
        <v>1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5</v>
      </c>
      <c r="AJ843" s="5">
        <v>5</v>
      </c>
      <c r="AK843" s="29">
        <v>0</v>
      </c>
    </row>
    <row r="844" spans="2:37" ht="12" customHeight="1" x14ac:dyDescent="0.3">
      <c r="B844" s="27">
        <v>834</v>
      </c>
      <c r="D844" s="5">
        <v>0</v>
      </c>
      <c r="E844" s="5">
        <v>0</v>
      </c>
      <c r="F844" s="5">
        <v>1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1</v>
      </c>
      <c r="U844" s="5">
        <v>0</v>
      </c>
      <c r="V844" s="5">
        <v>0</v>
      </c>
      <c r="W844" s="5">
        <v>5</v>
      </c>
      <c r="X844" s="5">
        <v>0</v>
      </c>
      <c r="Y844" s="5">
        <v>0</v>
      </c>
      <c r="Z844" s="5">
        <v>0</v>
      </c>
      <c r="AA844" s="5">
        <v>0</v>
      </c>
      <c r="AB844" s="5">
        <v>1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1</v>
      </c>
      <c r="AI844" s="5">
        <v>6.15</v>
      </c>
      <c r="AJ844" s="5">
        <v>6.15</v>
      </c>
      <c r="AK844" s="29">
        <v>0</v>
      </c>
    </row>
    <row r="845" spans="2:37" ht="12" customHeight="1" x14ac:dyDescent="0.3">
      <c r="B845" s="27">
        <v>835</v>
      </c>
      <c r="D845" s="5">
        <v>1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1</v>
      </c>
      <c r="U845" s="5">
        <v>0</v>
      </c>
      <c r="V845" s="5">
        <v>0</v>
      </c>
      <c r="W845" s="5">
        <v>18</v>
      </c>
      <c r="X845" s="5">
        <v>0</v>
      </c>
      <c r="Y845" s="5">
        <v>0</v>
      </c>
      <c r="Z845" s="5">
        <v>0</v>
      </c>
      <c r="AA845" s="5">
        <v>0</v>
      </c>
      <c r="AB845" s="5">
        <v>1</v>
      </c>
      <c r="AC845" s="5">
        <v>0</v>
      </c>
      <c r="AD845" s="5">
        <v>0</v>
      </c>
      <c r="AE845" s="5">
        <v>1</v>
      </c>
      <c r="AF845" s="5">
        <v>0</v>
      </c>
      <c r="AG845" s="5">
        <v>0</v>
      </c>
      <c r="AH845" s="5">
        <v>0</v>
      </c>
      <c r="AI845" s="5">
        <v>6.15</v>
      </c>
      <c r="AJ845" s="5">
        <v>6.15</v>
      </c>
      <c r="AK845" s="29">
        <v>1</v>
      </c>
    </row>
    <row r="846" spans="2:37" ht="12" customHeight="1" x14ac:dyDescent="0.3">
      <c r="B846" s="27">
        <v>836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1</v>
      </c>
      <c r="T846" s="5">
        <v>1</v>
      </c>
      <c r="U846" s="5">
        <v>0</v>
      </c>
      <c r="V846" s="5">
        <v>0</v>
      </c>
      <c r="W846" s="5">
        <v>183</v>
      </c>
      <c r="X846" s="5">
        <v>0</v>
      </c>
      <c r="Y846" s="5">
        <v>0</v>
      </c>
      <c r="Z846" s="5">
        <v>0</v>
      </c>
      <c r="AA846" s="5">
        <v>0</v>
      </c>
      <c r="AB846" s="5">
        <v>1</v>
      </c>
      <c r="AC846" s="5">
        <v>0</v>
      </c>
      <c r="AD846" s="5">
        <v>0</v>
      </c>
      <c r="AE846" s="5">
        <v>0</v>
      </c>
      <c r="AF846" s="5">
        <v>1</v>
      </c>
      <c r="AG846" s="5">
        <v>0</v>
      </c>
      <c r="AH846" s="5">
        <v>0</v>
      </c>
      <c r="AI846" s="5">
        <v>6.15</v>
      </c>
      <c r="AJ846" s="5">
        <v>6.15</v>
      </c>
      <c r="AK846" s="29">
        <v>0</v>
      </c>
    </row>
    <row r="847" spans="2:37" ht="12" customHeight="1" x14ac:dyDescent="0.3">
      <c r="B847" s="27">
        <v>837</v>
      </c>
      <c r="D847" s="5">
        <v>0</v>
      </c>
      <c r="E847" s="5">
        <v>0</v>
      </c>
      <c r="F847" s="5">
        <v>1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1</v>
      </c>
      <c r="U847" s="5">
        <v>0</v>
      </c>
      <c r="V847" s="5">
        <v>0</v>
      </c>
      <c r="W847" s="5">
        <v>294</v>
      </c>
      <c r="X847" s="5">
        <v>0</v>
      </c>
      <c r="Y847" s="5">
        <v>0</v>
      </c>
      <c r="Z847" s="5">
        <v>0</v>
      </c>
      <c r="AA847" s="5">
        <v>0</v>
      </c>
      <c r="AB847" s="5">
        <v>1</v>
      </c>
      <c r="AC847" s="5">
        <v>0</v>
      </c>
      <c r="AD847" s="5">
        <v>0</v>
      </c>
      <c r="AE847" s="5">
        <v>0</v>
      </c>
      <c r="AF847" s="5">
        <v>0</v>
      </c>
      <c r="AG847" s="5">
        <v>1</v>
      </c>
      <c r="AH847" s="5">
        <v>0</v>
      </c>
      <c r="AI847" s="5">
        <v>6.15</v>
      </c>
      <c r="AJ847" s="5">
        <v>6.15</v>
      </c>
      <c r="AK847" s="29">
        <v>0</v>
      </c>
    </row>
    <row r="848" spans="2:37" ht="12" customHeight="1" x14ac:dyDescent="0.3">
      <c r="B848" s="27">
        <v>838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1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756</v>
      </c>
      <c r="X848" s="5">
        <v>0</v>
      </c>
      <c r="Y848" s="5">
        <v>0</v>
      </c>
      <c r="Z848" s="5">
        <v>0</v>
      </c>
      <c r="AA848" s="5">
        <v>0</v>
      </c>
      <c r="AB848" s="5">
        <v>1</v>
      </c>
      <c r="AC848" s="5">
        <v>0</v>
      </c>
      <c r="AD848" s="5">
        <v>0</v>
      </c>
      <c r="AE848" s="5">
        <v>0</v>
      </c>
      <c r="AF848" s="5">
        <v>0</v>
      </c>
      <c r="AG848" s="5">
        <v>1</v>
      </c>
      <c r="AH848" s="5">
        <v>0</v>
      </c>
      <c r="AI848" s="5">
        <v>6.15</v>
      </c>
      <c r="AJ848" s="5">
        <v>6.15</v>
      </c>
      <c r="AK848" s="29">
        <v>0</v>
      </c>
    </row>
    <row r="849" spans="2:37" ht="12" customHeight="1" x14ac:dyDescent="0.3">
      <c r="B849" s="27">
        <v>839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1</v>
      </c>
      <c r="T849" s="5">
        <v>1</v>
      </c>
      <c r="U849" s="5">
        <v>0</v>
      </c>
      <c r="V849" s="5">
        <v>0</v>
      </c>
      <c r="W849" s="5">
        <v>765</v>
      </c>
      <c r="X849" s="5">
        <v>0</v>
      </c>
      <c r="Y849" s="5">
        <v>0</v>
      </c>
      <c r="Z849" s="5">
        <v>0</v>
      </c>
      <c r="AA849" s="5">
        <v>0</v>
      </c>
      <c r="AB849" s="5">
        <v>1</v>
      </c>
      <c r="AC849" s="5">
        <v>0</v>
      </c>
      <c r="AD849" s="5">
        <v>1</v>
      </c>
      <c r="AE849" s="5">
        <v>0</v>
      </c>
      <c r="AF849" s="5">
        <v>0</v>
      </c>
      <c r="AG849" s="5">
        <v>0</v>
      </c>
      <c r="AH849" s="5">
        <v>0</v>
      </c>
      <c r="AI849" s="5">
        <v>6.15</v>
      </c>
      <c r="AJ849" s="5">
        <v>6.15</v>
      </c>
      <c r="AK849" s="29">
        <v>0</v>
      </c>
    </row>
    <row r="850" spans="2:37" ht="12" customHeight="1" x14ac:dyDescent="0.3">
      <c r="B850" s="27">
        <v>840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1</v>
      </c>
      <c r="T850" s="5">
        <v>1</v>
      </c>
      <c r="U850" s="5">
        <v>0</v>
      </c>
      <c r="V850" s="5">
        <v>0</v>
      </c>
      <c r="W850" s="5">
        <v>765</v>
      </c>
      <c r="X850" s="5">
        <v>0</v>
      </c>
      <c r="Y850" s="5">
        <v>0</v>
      </c>
      <c r="Z850" s="5">
        <v>0</v>
      </c>
      <c r="AA850" s="5">
        <v>0</v>
      </c>
      <c r="AB850" s="5">
        <v>1</v>
      </c>
      <c r="AC850" s="5">
        <v>0</v>
      </c>
      <c r="AD850" s="5">
        <v>1</v>
      </c>
      <c r="AE850" s="5">
        <v>0</v>
      </c>
      <c r="AF850" s="5">
        <v>0</v>
      </c>
      <c r="AG850" s="5">
        <v>0</v>
      </c>
      <c r="AH850" s="5">
        <v>0</v>
      </c>
      <c r="AI850" s="5">
        <v>6.15</v>
      </c>
      <c r="AJ850" s="5">
        <v>6.15</v>
      </c>
      <c r="AK850" s="29">
        <v>0</v>
      </c>
    </row>
    <row r="851" spans="2:37" ht="12" customHeight="1" x14ac:dyDescent="0.3">
      <c r="B851" s="27">
        <v>841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1</v>
      </c>
      <c r="P851" s="5">
        <v>0</v>
      </c>
      <c r="Q851" s="5">
        <v>0</v>
      </c>
      <c r="R851" s="5">
        <v>0</v>
      </c>
      <c r="S851" s="5">
        <v>0</v>
      </c>
      <c r="T851" s="5">
        <v>1</v>
      </c>
      <c r="U851" s="5">
        <v>0</v>
      </c>
      <c r="V851" s="5">
        <v>0</v>
      </c>
      <c r="W851" s="5">
        <v>1853</v>
      </c>
      <c r="X851" s="5">
        <v>0</v>
      </c>
      <c r="Y851" s="5">
        <v>0</v>
      </c>
      <c r="Z851" s="5">
        <v>0</v>
      </c>
      <c r="AA851" s="5">
        <v>0</v>
      </c>
      <c r="AB851" s="5">
        <v>1</v>
      </c>
      <c r="AC851" s="5">
        <v>0</v>
      </c>
      <c r="AD851" s="5">
        <v>0</v>
      </c>
      <c r="AE851" s="5">
        <v>0</v>
      </c>
      <c r="AF851" s="5">
        <v>0</v>
      </c>
      <c r="AG851" s="5">
        <v>1</v>
      </c>
      <c r="AH851" s="5">
        <v>0</v>
      </c>
      <c r="AI851" s="5">
        <v>6.15</v>
      </c>
      <c r="AJ851" s="5">
        <v>6.15</v>
      </c>
      <c r="AK851" s="29">
        <v>0</v>
      </c>
    </row>
    <row r="852" spans="2:37" ht="12" customHeight="1" x14ac:dyDescent="0.3">
      <c r="B852" s="27">
        <v>842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1</v>
      </c>
      <c r="S852" s="5">
        <v>0</v>
      </c>
      <c r="T852" s="5">
        <v>0</v>
      </c>
      <c r="U852" s="5">
        <v>0</v>
      </c>
      <c r="V852" s="5">
        <v>1</v>
      </c>
      <c r="W852" s="5">
        <v>1266</v>
      </c>
      <c r="X852" s="5">
        <v>0</v>
      </c>
      <c r="Y852" s="5">
        <v>0</v>
      </c>
      <c r="Z852" s="5">
        <v>0</v>
      </c>
      <c r="AA852" s="5">
        <v>1</v>
      </c>
      <c r="AB852" s="5">
        <v>0</v>
      </c>
      <c r="AC852" s="5">
        <v>1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5.14</v>
      </c>
      <c r="AJ852" s="5">
        <v>4.8899999999999997</v>
      </c>
      <c r="AK852" s="29">
        <v>1</v>
      </c>
    </row>
    <row r="853" spans="2:37" ht="12" customHeight="1" x14ac:dyDescent="0.3">
      <c r="B853" s="27">
        <v>843</v>
      </c>
      <c r="D853" s="5">
        <v>1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1</v>
      </c>
      <c r="W853" s="5">
        <v>2349</v>
      </c>
      <c r="X853" s="5">
        <v>0</v>
      </c>
      <c r="Y853" s="5">
        <v>0</v>
      </c>
      <c r="Z853" s="5">
        <v>0</v>
      </c>
      <c r="AA853" s="5">
        <v>1</v>
      </c>
      <c r="AB853" s="5">
        <v>0</v>
      </c>
      <c r="AC853" s="5">
        <v>1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7</v>
      </c>
      <c r="AJ853" s="5">
        <v>3.6</v>
      </c>
      <c r="AK853" s="29">
        <v>1</v>
      </c>
    </row>
    <row r="854" spans="2:37" ht="12" customHeight="1" x14ac:dyDescent="0.3">
      <c r="B854" s="27">
        <v>844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1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1</v>
      </c>
      <c r="U854" s="5">
        <v>0</v>
      </c>
      <c r="V854" s="5">
        <v>0</v>
      </c>
      <c r="W854" s="5">
        <v>730</v>
      </c>
      <c r="X854" s="5">
        <v>0</v>
      </c>
      <c r="Y854" s="5">
        <v>1</v>
      </c>
      <c r="Z854" s="5">
        <v>0</v>
      </c>
      <c r="AA854" s="5">
        <v>0</v>
      </c>
      <c r="AB854" s="5">
        <v>0</v>
      </c>
      <c r="AC854" s="5">
        <v>0</v>
      </c>
      <c r="AD854" s="5">
        <v>1</v>
      </c>
      <c r="AE854" s="5">
        <v>0</v>
      </c>
      <c r="AF854" s="5">
        <v>0</v>
      </c>
      <c r="AG854" s="5">
        <v>0</v>
      </c>
      <c r="AH854" s="5">
        <v>0</v>
      </c>
      <c r="AI854" s="5">
        <v>31.010000008780001</v>
      </c>
      <c r="AJ854" s="5">
        <v>1.2295796990000001</v>
      </c>
      <c r="AK854" s="29">
        <v>1</v>
      </c>
    </row>
    <row r="855" spans="2:37" ht="12" customHeight="1" x14ac:dyDescent="0.3">
      <c r="B855" s="27">
        <v>845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1</v>
      </c>
      <c r="S855" s="5">
        <v>0</v>
      </c>
      <c r="T855" s="5">
        <v>0</v>
      </c>
      <c r="U855" s="5">
        <v>0</v>
      </c>
      <c r="V855" s="5">
        <v>1</v>
      </c>
      <c r="W855" s="5">
        <v>27132</v>
      </c>
      <c r="X855" s="5">
        <v>0</v>
      </c>
      <c r="Y855" s="5">
        <v>0</v>
      </c>
      <c r="Z855" s="5">
        <v>1</v>
      </c>
      <c r="AA855" s="5">
        <v>0</v>
      </c>
      <c r="AB855" s="5">
        <v>0</v>
      </c>
      <c r="AC855" s="5">
        <v>1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25.65</v>
      </c>
      <c r="AJ855" s="5">
        <v>0.99</v>
      </c>
      <c r="AK855" s="29">
        <v>1</v>
      </c>
    </row>
    <row r="856" spans="2:37" ht="12" customHeight="1" x14ac:dyDescent="0.3">
      <c r="B856" s="27">
        <v>846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1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1</v>
      </c>
      <c r="W856" s="5">
        <v>454</v>
      </c>
      <c r="X856" s="5">
        <v>0</v>
      </c>
      <c r="Y856" s="5">
        <v>1</v>
      </c>
      <c r="Z856" s="5">
        <v>0</v>
      </c>
      <c r="AA856" s="5">
        <v>0</v>
      </c>
      <c r="AB856" s="5">
        <v>0</v>
      </c>
      <c r="AC856" s="5">
        <v>0</v>
      </c>
      <c r="AD856" s="5">
        <v>1</v>
      </c>
      <c r="AE856" s="5">
        <v>0</v>
      </c>
      <c r="AF856" s="5">
        <v>0</v>
      </c>
      <c r="AG856" s="5">
        <v>0</v>
      </c>
      <c r="AH856" s="5">
        <v>0</v>
      </c>
      <c r="AI856" s="5">
        <v>26</v>
      </c>
      <c r="AJ856" s="5">
        <v>0.99</v>
      </c>
      <c r="AK856" s="29">
        <v>1</v>
      </c>
    </row>
    <row r="857" spans="2:37" ht="12" customHeight="1" x14ac:dyDescent="0.3">
      <c r="B857" s="27">
        <v>847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1</v>
      </c>
      <c r="T857" s="5">
        <v>1</v>
      </c>
      <c r="U857" s="5">
        <v>0</v>
      </c>
      <c r="V857" s="5">
        <v>0</v>
      </c>
      <c r="W857" s="5">
        <v>2403</v>
      </c>
      <c r="X857" s="5">
        <v>0</v>
      </c>
      <c r="Y857" s="5">
        <v>0</v>
      </c>
      <c r="Z857" s="5">
        <v>1</v>
      </c>
      <c r="AA857" s="5">
        <v>0</v>
      </c>
      <c r="AB857" s="5">
        <v>0</v>
      </c>
      <c r="AC857" s="5">
        <v>1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31.69000000422</v>
      </c>
      <c r="AJ857" s="5">
        <v>1.2297244860000001</v>
      </c>
      <c r="AK857" s="29">
        <v>1</v>
      </c>
    </row>
    <row r="858" spans="2:37" ht="12" customHeight="1" x14ac:dyDescent="0.3">
      <c r="B858" s="27">
        <v>848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1</v>
      </c>
      <c r="T858" s="5">
        <v>1</v>
      </c>
      <c r="U858" s="5">
        <v>0</v>
      </c>
      <c r="V858" s="5">
        <v>0</v>
      </c>
      <c r="W858" s="5">
        <v>996</v>
      </c>
      <c r="X858" s="5">
        <v>0</v>
      </c>
      <c r="Y858" s="5">
        <v>0</v>
      </c>
      <c r="Z858" s="5">
        <v>0</v>
      </c>
      <c r="AA858" s="5">
        <v>1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1</v>
      </c>
      <c r="AH858" s="5">
        <v>0</v>
      </c>
      <c r="AI858" s="5">
        <v>15.99</v>
      </c>
      <c r="AJ858" s="5">
        <v>2.4476999999999998</v>
      </c>
      <c r="AK858" s="29">
        <v>1</v>
      </c>
    </row>
    <row r="859" spans="2:37" ht="12" customHeight="1" x14ac:dyDescent="0.3">
      <c r="B859" s="27">
        <v>849</v>
      </c>
      <c r="D859" s="5">
        <v>1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1</v>
      </c>
      <c r="W859" s="5">
        <v>4390</v>
      </c>
      <c r="X859" s="5">
        <v>0</v>
      </c>
      <c r="Y859" s="5">
        <v>0</v>
      </c>
      <c r="Z859" s="5">
        <v>0</v>
      </c>
      <c r="AA859" s="5">
        <v>1</v>
      </c>
      <c r="AB859" s="5">
        <v>0</v>
      </c>
      <c r="AC859" s="5">
        <v>1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6.5</v>
      </c>
      <c r="AJ859" s="5">
        <v>3.99</v>
      </c>
      <c r="AK859" s="29">
        <v>1</v>
      </c>
    </row>
    <row r="860" spans="2:37" ht="12" customHeight="1" x14ac:dyDescent="0.3">
      <c r="B860" s="27">
        <v>850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1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1</v>
      </c>
      <c r="W860" s="5">
        <v>9003</v>
      </c>
      <c r="X860" s="5">
        <v>0</v>
      </c>
      <c r="Y860" s="5">
        <v>0</v>
      </c>
      <c r="Z860" s="5">
        <v>0</v>
      </c>
      <c r="AA860" s="5">
        <v>1</v>
      </c>
      <c r="AB860" s="5">
        <v>0</v>
      </c>
      <c r="AC860" s="5">
        <v>1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5.24</v>
      </c>
      <c r="AJ860" s="5">
        <v>4.99</v>
      </c>
      <c r="AK860" s="29">
        <v>1</v>
      </c>
    </row>
    <row r="861" spans="2:37" ht="12" customHeight="1" x14ac:dyDescent="0.3">
      <c r="B861" s="27">
        <v>851</v>
      </c>
      <c r="D861" s="5">
        <v>0</v>
      </c>
      <c r="E861" s="5">
        <v>0</v>
      </c>
      <c r="F861" s="5">
        <v>0</v>
      </c>
      <c r="G861" s="5">
        <v>0</v>
      </c>
      <c r="H861" s="5">
        <v>1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1</v>
      </c>
      <c r="W861" s="5">
        <v>1054</v>
      </c>
      <c r="X861" s="5">
        <v>0</v>
      </c>
      <c r="Y861" s="5">
        <v>0</v>
      </c>
      <c r="Z861" s="5">
        <v>1</v>
      </c>
      <c r="AA861" s="5">
        <v>0</v>
      </c>
      <c r="AB861" s="5">
        <v>0</v>
      </c>
      <c r="AC861" s="5">
        <v>1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34.19</v>
      </c>
      <c r="AJ861" s="5">
        <v>0.77</v>
      </c>
      <c r="AK861" s="29">
        <v>1</v>
      </c>
    </row>
    <row r="862" spans="2:37" ht="12" customHeight="1" x14ac:dyDescent="0.3">
      <c r="B862" s="27">
        <v>852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1</v>
      </c>
      <c r="T862" s="5">
        <v>1</v>
      </c>
      <c r="U862" s="5">
        <v>0</v>
      </c>
      <c r="V862" s="5">
        <v>0</v>
      </c>
      <c r="W862" s="5">
        <v>2403</v>
      </c>
      <c r="X862" s="5">
        <v>0</v>
      </c>
      <c r="Y862" s="5">
        <v>0</v>
      </c>
      <c r="Z862" s="5">
        <v>1</v>
      </c>
      <c r="AA862" s="5">
        <v>0</v>
      </c>
      <c r="AB862" s="5">
        <v>0</v>
      </c>
      <c r="AC862" s="5">
        <v>1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32.590000006499999</v>
      </c>
      <c r="AJ862" s="5">
        <v>1.2298113209999999</v>
      </c>
      <c r="AK862" s="29">
        <v>1</v>
      </c>
    </row>
    <row r="863" spans="2:37" ht="12" customHeight="1" x14ac:dyDescent="0.3">
      <c r="B863" s="27">
        <v>853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1</v>
      </c>
      <c r="W863" s="5">
        <v>1004</v>
      </c>
      <c r="X863" s="5">
        <v>0</v>
      </c>
      <c r="Y863" s="5">
        <v>1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1</v>
      </c>
      <c r="AF863" s="5">
        <v>0</v>
      </c>
      <c r="AG863" s="5">
        <v>0</v>
      </c>
      <c r="AH863" s="5">
        <v>0</v>
      </c>
      <c r="AI863" s="5">
        <v>26.78</v>
      </c>
      <c r="AJ863" s="5">
        <v>0.99</v>
      </c>
      <c r="AK863" s="29">
        <v>1</v>
      </c>
    </row>
    <row r="864" spans="2:37" ht="12" customHeight="1" x14ac:dyDescent="0.3">
      <c r="B864" s="27">
        <v>854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1</v>
      </c>
      <c r="S864" s="5">
        <v>0</v>
      </c>
      <c r="T864" s="5">
        <v>0</v>
      </c>
      <c r="U864" s="5">
        <v>0</v>
      </c>
      <c r="V864" s="5">
        <v>1</v>
      </c>
      <c r="W864" s="5">
        <v>1265</v>
      </c>
      <c r="X864" s="5">
        <v>0</v>
      </c>
      <c r="Y864" s="5">
        <v>0</v>
      </c>
      <c r="Z864" s="5">
        <v>0</v>
      </c>
      <c r="AA864" s="5">
        <v>1</v>
      </c>
      <c r="AB864" s="5">
        <v>0</v>
      </c>
      <c r="AC864" s="5">
        <v>0</v>
      </c>
      <c r="AD864" s="5">
        <v>0</v>
      </c>
      <c r="AE864" s="5">
        <v>1</v>
      </c>
      <c r="AF864" s="5">
        <v>0</v>
      </c>
      <c r="AG864" s="5">
        <v>0</v>
      </c>
      <c r="AH864" s="5">
        <v>0</v>
      </c>
      <c r="AI864" s="5">
        <v>5.5</v>
      </c>
      <c r="AJ864" s="5">
        <v>4.8499999999999996</v>
      </c>
      <c r="AK864" s="29">
        <v>1</v>
      </c>
    </row>
    <row r="865" spans="2:37" ht="12" customHeight="1" x14ac:dyDescent="0.3">
      <c r="B865" s="27">
        <v>855</v>
      </c>
      <c r="D865" s="5">
        <v>0</v>
      </c>
      <c r="E865" s="5">
        <v>0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1</v>
      </c>
      <c r="U865" s="5">
        <v>0</v>
      </c>
      <c r="V865" s="5">
        <v>0</v>
      </c>
      <c r="W865" s="5">
        <v>569</v>
      </c>
      <c r="X865" s="5">
        <v>0</v>
      </c>
      <c r="Y865" s="5">
        <v>0</v>
      </c>
      <c r="Z865" s="5">
        <v>0</v>
      </c>
      <c r="AA865" s="5">
        <v>0</v>
      </c>
      <c r="AB865" s="5">
        <v>1</v>
      </c>
      <c r="AC865" s="5">
        <v>0</v>
      </c>
      <c r="AD865" s="5">
        <v>0</v>
      </c>
      <c r="AE865" s="5">
        <v>0</v>
      </c>
      <c r="AF865" s="5">
        <v>1</v>
      </c>
      <c r="AG865" s="5">
        <v>0</v>
      </c>
      <c r="AH865" s="5">
        <v>0</v>
      </c>
      <c r="AI865" s="5">
        <v>16.59000000348</v>
      </c>
      <c r="AJ865" s="5">
        <v>2.4473017054800001</v>
      </c>
      <c r="AK865" s="29">
        <v>1</v>
      </c>
    </row>
    <row r="866" spans="2:37" ht="12" customHeight="1" x14ac:dyDescent="0.3">
      <c r="B866" s="27">
        <v>856</v>
      </c>
      <c r="D866" s="5">
        <v>1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1</v>
      </c>
      <c r="W866" s="5">
        <v>2349</v>
      </c>
      <c r="X866" s="5">
        <v>0</v>
      </c>
      <c r="Y866" s="5">
        <v>0</v>
      </c>
      <c r="Z866" s="5">
        <v>0</v>
      </c>
      <c r="AA866" s="5">
        <v>1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1</v>
      </c>
      <c r="AH866" s="5">
        <v>0</v>
      </c>
      <c r="AI866" s="5">
        <v>7.5</v>
      </c>
      <c r="AJ866" s="5">
        <v>3.6</v>
      </c>
      <c r="AK866" s="29">
        <v>1</v>
      </c>
    </row>
    <row r="867" spans="2:37" ht="12" customHeight="1" x14ac:dyDescent="0.3">
      <c r="B867" s="27">
        <v>857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1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1</v>
      </c>
      <c r="U867" s="5">
        <v>0</v>
      </c>
      <c r="V867" s="5">
        <v>0</v>
      </c>
      <c r="W867" s="5">
        <v>1635</v>
      </c>
      <c r="X867" s="5">
        <v>0</v>
      </c>
      <c r="Y867" s="5">
        <v>0</v>
      </c>
      <c r="Z867" s="5">
        <v>0</v>
      </c>
      <c r="AA867" s="5">
        <v>0</v>
      </c>
      <c r="AB867" s="5">
        <v>1</v>
      </c>
      <c r="AC867" s="5">
        <v>0</v>
      </c>
      <c r="AD867" s="5">
        <v>0</v>
      </c>
      <c r="AE867" s="5">
        <v>1</v>
      </c>
      <c r="AF867" s="5">
        <v>0</v>
      </c>
      <c r="AG867" s="5">
        <v>0</v>
      </c>
      <c r="AH867" s="5">
        <v>0</v>
      </c>
      <c r="AI867" s="5">
        <v>33.670000007399999</v>
      </c>
      <c r="AJ867" s="5">
        <v>1.2297297300000001</v>
      </c>
      <c r="AK867" s="29">
        <v>1</v>
      </c>
    </row>
    <row r="868" spans="2:37" ht="12" customHeight="1" x14ac:dyDescent="0.3">
      <c r="B868" s="27">
        <v>858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0</v>
      </c>
      <c r="W868" s="5">
        <v>286</v>
      </c>
      <c r="X868" s="5">
        <v>0</v>
      </c>
      <c r="Y868" s="5">
        <v>0</v>
      </c>
      <c r="Z868" s="5">
        <v>1</v>
      </c>
      <c r="AA868" s="5">
        <v>0</v>
      </c>
      <c r="AB868" s="5">
        <v>0</v>
      </c>
      <c r="AC868" s="5">
        <v>0</v>
      </c>
      <c r="AD868" s="5">
        <v>1</v>
      </c>
      <c r="AE868" s="5">
        <v>0</v>
      </c>
      <c r="AF868" s="5">
        <v>0</v>
      </c>
      <c r="AG868" s="5">
        <v>0</v>
      </c>
      <c r="AH868" s="5">
        <v>0</v>
      </c>
      <c r="AI868" s="5">
        <v>33.820000005000004</v>
      </c>
      <c r="AJ868" s="5">
        <v>1.229818182</v>
      </c>
      <c r="AK868" s="29">
        <v>1</v>
      </c>
    </row>
    <row r="869" spans="2:37" ht="12" customHeight="1" x14ac:dyDescent="0.3">
      <c r="B869" s="27">
        <v>859</v>
      </c>
      <c r="D869" s="5">
        <v>1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1</v>
      </c>
      <c r="U869" s="5">
        <v>0</v>
      </c>
      <c r="V869" s="5">
        <v>0</v>
      </c>
      <c r="W869" s="5">
        <v>533</v>
      </c>
      <c r="X869" s="5">
        <v>0</v>
      </c>
      <c r="Y869" s="5">
        <v>0</v>
      </c>
      <c r="Z869" s="5">
        <v>0</v>
      </c>
      <c r="AA869" s="5">
        <v>1</v>
      </c>
      <c r="AB869" s="5">
        <v>0</v>
      </c>
      <c r="AC869" s="5">
        <v>0</v>
      </c>
      <c r="AD869" s="5">
        <v>0</v>
      </c>
      <c r="AE869" s="5">
        <v>1</v>
      </c>
      <c r="AF869" s="5">
        <v>0</v>
      </c>
      <c r="AG869" s="5">
        <v>0</v>
      </c>
      <c r="AH869" s="5">
        <v>0</v>
      </c>
      <c r="AI869" s="5">
        <v>6.7599999994999997</v>
      </c>
      <c r="AJ869" s="5">
        <v>6.1454545449999998</v>
      </c>
      <c r="AK869" s="29">
        <v>1</v>
      </c>
    </row>
    <row r="870" spans="2:37" ht="12" customHeight="1" x14ac:dyDescent="0.3">
      <c r="B870" s="27">
        <v>860</v>
      </c>
      <c r="D870" s="5">
        <v>0</v>
      </c>
      <c r="E870" s="5">
        <v>0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1</v>
      </c>
      <c r="U870" s="5">
        <v>0</v>
      </c>
      <c r="V870" s="5">
        <v>0</v>
      </c>
      <c r="W870" s="5">
        <v>595</v>
      </c>
      <c r="X870" s="5">
        <v>0</v>
      </c>
      <c r="Y870" s="5">
        <v>0</v>
      </c>
      <c r="Z870" s="5">
        <v>0</v>
      </c>
      <c r="AA870" s="5">
        <v>1</v>
      </c>
      <c r="AB870" s="5">
        <v>0</v>
      </c>
      <c r="AC870" s="5">
        <v>1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33.820000005000004</v>
      </c>
      <c r="AJ870" s="5">
        <v>1.229818182</v>
      </c>
      <c r="AK870" s="29">
        <v>1</v>
      </c>
    </row>
    <row r="871" spans="2:37" ht="12" customHeight="1" x14ac:dyDescent="0.3">
      <c r="B871" s="27">
        <v>861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1</v>
      </c>
      <c r="U871" s="5">
        <v>0</v>
      </c>
      <c r="V871" s="5">
        <v>0</v>
      </c>
      <c r="W871" s="5">
        <v>5701</v>
      </c>
      <c r="X871" s="5">
        <v>0</v>
      </c>
      <c r="Y871" s="5">
        <v>0</v>
      </c>
      <c r="Z871" s="5">
        <v>0</v>
      </c>
      <c r="AA871" s="5">
        <v>0</v>
      </c>
      <c r="AB871" s="5">
        <v>1</v>
      </c>
      <c r="AC871" s="5">
        <v>1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33.830000001419997</v>
      </c>
      <c r="AJ871" s="5">
        <v>1.2297346419999999</v>
      </c>
      <c r="AK871" s="29">
        <v>1</v>
      </c>
    </row>
    <row r="872" spans="2:37" ht="12" customHeight="1" x14ac:dyDescent="0.3">
      <c r="B872" s="27">
        <v>862</v>
      </c>
      <c r="D872" s="5">
        <v>1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1</v>
      </c>
      <c r="W872" s="5">
        <v>4398</v>
      </c>
      <c r="X872" s="5">
        <v>0</v>
      </c>
      <c r="Y872" s="5">
        <v>1</v>
      </c>
      <c r="Z872" s="5">
        <v>0</v>
      </c>
      <c r="AA872" s="5">
        <v>0</v>
      </c>
      <c r="AB872" s="5">
        <v>0</v>
      </c>
      <c r="AC872" s="5">
        <v>0</v>
      </c>
      <c r="AD872" s="5">
        <v>1</v>
      </c>
      <c r="AE872" s="5">
        <v>0</v>
      </c>
      <c r="AF872" s="5">
        <v>0</v>
      </c>
      <c r="AG872" s="5">
        <v>0</v>
      </c>
      <c r="AH872" s="5">
        <v>0</v>
      </c>
      <c r="AI872" s="5">
        <v>5.25</v>
      </c>
      <c r="AJ872" s="5">
        <v>5.25</v>
      </c>
      <c r="AK872" s="29">
        <v>0</v>
      </c>
    </row>
    <row r="873" spans="2:37" ht="12" customHeight="1" x14ac:dyDescent="0.3">
      <c r="B873" s="27">
        <v>863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1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1</v>
      </c>
      <c r="W873" s="5">
        <v>4397</v>
      </c>
      <c r="X873" s="5">
        <v>0</v>
      </c>
      <c r="Y873" s="5">
        <v>0</v>
      </c>
      <c r="Z873" s="5">
        <v>0</v>
      </c>
      <c r="AA873" s="5">
        <v>1</v>
      </c>
      <c r="AB873" s="5">
        <v>0</v>
      </c>
      <c r="AC873" s="5">
        <v>0</v>
      </c>
      <c r="AD873" s="5">
        <v>0</v>
      </c>
      <c r="AE873" s="5">
        <v>1</v>
      </c>
      <c r="AF873" s="5">
        <v>0</v>
      </c>
      <c r="AG873" s="5">
        <v>0</v>
      </c>
      <c r="AH873" s="5">
        <v>0</v>
      </c>
      <c r="AI873" s="5">
        <v>5.25</v>
      </c>
      <c r="AJ873" s="5">
        <v>5.25</v>
      </c>
      <c r="AK873" s="29">
        <v>0</v>
      </c>
    </row>
    <row r="874" spans="2:37" ht="12" customHeight="1" x14ac:dyDescent="0.3">
      <c r="B874" s="27">
        <v>864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1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1</v>
      </c>
      <c r="W874" s="5">
        <v>2168</v>
      </c>
      <c r="X874" s="5">
        <v>0</v>
      </c>
      <c r="Y874" s="5">
        <v>1</v>
      </c>
      <c r="Z874" s="5">
        <v>0</v>
      </c>
      <c r="AA874" s="5">
        <v>0</v>
      </c>
      <c r="AB874" s="5">
        <v>0</v>
      </c>
      <c r="AC874" s="5">
        <v>0</v>
      </c>
      <c r="AD874" s="5">
        <v>1</v>
      </c>
      <c r="AE874" s="5">
        <v>0</v>
      </c>
      <c r="AF874" s="5">
        <v>0</v>
      </c>
      <c r="AG874" s="5">
        <v>0</v>
      </c>
      <c r="AH874" s="5">
        <v>0</v>
      </c>
      <c r="AI874" s="5">
        <v>28</v>
      </c>
      <c r="AJ874" s="5">
        <v>0.99</v>
      </c>
      <c r="AK874" s="29">
        <v>1</v>
      </c>
    </row>
    <row r="875" spans="2:37" ht="12" customHeight="1" x14ac:dyDescent="0.3">
      <c r="B875" s="27">
        <v>865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1</v>
      </c>
      <c r="S875" s="5">
        <v>0</v>
      </c>
      <c r="T875" s="5">
        <v>0</v>
      </c>
      <c r="U875" s="5">
        <v>0</v>
      </c>
      <c r="V875" s="5">
        <v>1</v>
      </c>
      <c r="W875" s="5">
        <v>27132</v>
      </c>
      <c r="X875" s="5">
        <v>0</v>
      </c>
      <c r="Y875" s="5">
        <v>0</v>
      </c>
      <c r="Z875" s="5">
        <v>1</v>
      </c>
      <c r="AA875" s="5">
        <v>0</v>
      </c>
      <c r="AB875" s="5">
        <v>0</v>
      </c>
      <c r="AC875" s="5">
        <v>1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28.03</v>
      </c>
      <c r="AJ875" s="5">
        <v>0.99</v>
      </c>
      <c r="AK875" s="29">
        <v>1</v>
      </c>
    </row>
    <row r="876" spans="2:37" ht="12" customHeight="1" x14ac:dyDescent="0.3">
      <c r="B876" s="27">
        <v>866</v>
      </c>
      <c r="D876" s="5">
        <v>1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1</v>
      </c>
      <c r="U876" s="5">
        <v>0</v>
      </c>
      <c r="V876" s="5">
        <v>0</v>
      </c>
      <c r="W876" s="5">
        <v>1310</v>
      </c>
      <c r="X876" s="5">
        <v>0</v>
      </c>
      <c r="Y876" s="5">
        <v>0</v>
      </c>
      <c r="Z876" s="5">
        <v>1</v>
      </c>
      <c r="AA876" s="5">
        <v>0</v>
      </c>
      <c r="AB876" s="5">
        <v>0</v>
      </c>
      <c r="AC876" s="5">
        <v>0</v>
      </c>
      <c r="AD876" s="5">
        <v>0</v>
      </c>
      <c r="AE876" s="5">
        <v>1</v>
      </c>
      <c r="AF876" s="5">
        <v>0</v>
      </c>
      <c r="AG876" s="5">
        <v>0</v>
      </c>
      <c r="AH876" s="5">
        <v>0</v>
      </c>
      <c r="AI876" s="5">
        <v>6.8499999974100012</v>
      </c>
      <c r="AJ876" s="5">
        <v>6.1490125650000005</v>
      </c>
      <c r="AK876" s="29">
        <v>1</v>
      </c>
    </row>
    <row r="877" spans="2:37" ht="12" customHeight="1" x14ac:dyDescent="0.3">
      <c r="B877" s="27">
        <v>867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1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1</v>
      </c>
      <c r="U877" s="5">
        <v>0</v>
      </c>
      <c r="V877" s="5">
        <v>0</v>
      </c>
      <c r="W877" s="5">
        <v>1635</v>
      </c>
      <c r="X877" s="5">
        <v>0</v>
      </c>
      <c r="Y877" s="5">
        <v>0</v>
      </c>
      <c r="Z877" s="5">
        <v>0</v>
      </c>
      <c r="AA877" s="5">
        <v>0</v>
      </c>
      <c r="AB877" s="5">
        <v>1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1</v>
      </c>
      <c r="AI877" s="5">
        <v>34.6799999988</v>
      </c>
      <c r="AJ877" s="5">
        <v>1.229787234</v>
      </c>
      <c r="AK877" s="29">
        <v>1</v>
      </c>
    </row>
    <row r="878" spans="2:37" ht="12" customHeight="1" x14ac:dyDescent="0.3">
      <c r="B878" s="27">
        <v>868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1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</v>
      </c>
      <c r="U878" s="5">
        <v>0</v>
      </c>
      <c r="V878" s="5">
        <v>0</v>
      </c>
      <c r="W878" s="5">
        <v>1635</v>
      </c>
      <c r="X878" s="5">
        <v>0</v>
      </c>
      <c r="Y878" s="5">
        <v>0</v>
      </c>
      <c r="Z878" s="5">
        <v>0</v>
      </c>
      <c r="AA878" s="5">
        <v>0</v>
      </c>
      <c r="AB878" s="5">
        <v>1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1</v>
      </c>
      <c r="AI878" s="5">
        <v>34.6799999988</v>
      </c>
      <c r="AJ878" s="5">
        <v>1.229787234</v>
      </c>
      <c r="AK878" s="29">
        <v>1</v>
      </c>
    </row>
    <row r="879" spans="2:37" ht="12" customHeight="1" x14ac:dyDescent="0.3">
      <c r="B879" s="27">
        <v>869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1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1</v>
      </c>
      <c r="U879" s="5">
        <v>0</v>
      </c>
      <c r="V879" s="5">
        <v>0</v>
      </c>
      <c r="W879" s="5">
        <v>1</v>
      </c>
      <c r="X879" s="5">
        <v>0</v>
      </c>
      <c r="Y879" s="5">
        <v>0</v>
      </c>
      <c r="Z879" s="5">
        <v>1</v>
      </c>
      <c r="AA879" s="5">
        <v>0</v>
      </c>
      <c r="AB879" s="5">
        <v>0</v>
      </c>
      <c r="AC879" s="5">
        <v>1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35.049999988499998</v>
      </c>
      <c r="AJ879" s="5">
        <v>1.229824561</v>
      </c>
      <c r="AK879" s="29">
        <v>1</v>
      </c>
    </row>
    <row r="880" spans="2:37" ht="12" customHeight="1" x14ac:dyDescent="0.3">
      <c r="B880" s="27">
        <v>870</v>
      </c>
      <c r="D880" s="5">
        <v>0</v>
      </c>
      <c r="E880" s="5">
        <v>0</v>
      </c>
      <c r="F880" s="5">
        <v>1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1</v>
      </c>
      <c r="W880" s="5">
        <v>3864</v>
      </c>
      <c r="X880" s="5">
        <v>0</v>
      </c>
      <c r="Y880" s="5">
        <v>0</v>
      </c>
      <c r="Z880" s="5">
        <v>0</v>
      </c>
      <c r="AA880" s="5">
        <v>1</v>
      </c>
      <c r="AB880" s="5">
        <v>0</v>
      </c>
      <c r="AC880" s="5">
        <v>1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9.59</v>
      </c>
      <c r="AJ880" s="5">
        <v>2.99</v>
      </c>
      <c r="AK880" s="29">
        <v>1</v>
      </c>
    </row>
    <row r="881" spans="2:37" ht="12" customHeight="1" x14ac:dyDescent="0.3">
      <c r="B881" s="27">
        <v>871</v>
      </c>
      <c r="D881" s="5">
        <v>1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1</v>
      </c>
      <c r="W881" s="5">
        <v>2349</v>
      </c>
      <c r="X881" s="5">
        <v>0</v>
      </c>
      <c r="Y881" s="5">
        <v>0</v>
      </c>
      <c r="Z881" s="5">
        <v>0</v>
      </c>
      <c r="AA881" s="5">
        <v>1</v>
      </c>
      <c r="AB881" s="5">
        <v>0</v>
      </c>
      <c r="AC881" s="5">
        <v>0</v>
      </c>
      <c r="AD881" s="5">
        <v>0</v>
      </c>
      <c r="AE881" s="5">
        <v>1</v>
      </c>
      <c r="AF881" s="5">
        <v>0</v>
      </c>
      <c r="AG881" s="5">
        <v>0</v>
      </c>
      <c r="AH881" s="5">
        <v>0</v>
      </c>
      <c r="AI881" s="5">
        <v>8</v>
      </c>
      <c r="AJ881" s="5">
        <v>3.6</v>
      </c>
      <c r="AK881" s="29">
        <v>1</v>
      </c>
    </row>
    <row r="882" spans="2:37" ht="12" customHeight="1" x14ac:dyDescent="0.3">
      <c r="B882" s="27">
        <v>872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1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1</v>
      </c>
      <c r="U882" s="5">
        <v>0</v>
      </c>
      <c r="V882" s="5">
        <v>0</v>
      </c>
      <c r="W882" s="5">
        <v>1405</v>
      </c>
      <c r="X882" s="5">
        <v>0</v>
      </c>
      <c r="Y882" s="5">
        <v>0</v>
      </c>
      <c r="Z882" s="5">
        <v>0</v>
      </c>
      <c r="AA882" s="5">
        <v>0</v>
      </c>
      <c r="AB882" s="5">
        <v>1</v>
      </c>
      <c r="AC882" s="5">
        <v>1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17.829999993999998</v>
      </c>
      <c r="AJ882" s="5">
        <v>2.4470137922799999</v>
      </c>
      <c r="AK882" s="29">
        <v>1</v>
      </c>
    </row>
    <row r="883" spans="2:37" ht="12" customHeight="1" x14ac:dyDescent="0.3">
      <c r="B883" s="27">
        <v>873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1</v>
      </c>
      <c r="R883" s="5">
        <v>0</v>
      </c>
      <c r="S883" s="5">
        <v>0</v>
      </c>
      <c r="T883" s="5">
        <v>0</v>
      </c>
      <c r="U883" s="5">
        <v>0</v>
      </c>
      <c r="V883" s="5">
        <v>1</v>
      </c>
      <c r="W883" s="5">
        <v>380</v>
      </c>
      <c r="X883" s="5">
        <v>0</v>
      </c>
      <c r="Y883" s="5">
        <v>0</v>
      </c>
      <c r="Z883" s="5">
        <v>0</v>
      </c>
      <c r="AA883" s="5">
        <v>1</v>
      </c>
      <c r="AB883" s="5">
        <v>0</v>
      </c>
      <c r="AC883" s="5">
        <v>0</v>
      </c>
      <c r="AD883" s="5">
        <v>0</v>
      </c>
      <c r="AE883" s="5">
        <v>1</v>
      </c>
      <c r="AF883" s="5">
        <v>0</v>
      </c>
      <c r="AG883" s="5">
        <v>0</v>
      </c>
      <c r="AH883" s="5">
        <v>0</v>
      </c>
      <c r="AI883" s="5">
        <v>6.5</v>
      </c>
      <c r="AJ883" s="5">
        <v>4.5</v>
      </c>
      <c r="AK883" s="29">
        <v>1</v>
      </c>
    </row>
    <row r="884" spans="2:37" ht="12" customHeight="1" x14ac:dyDescent="0.3">
      <c r="B884" s="27">
        <v>874</v>
      </c>
      <c r="D884" s="5">
        <v>0</v>
      </c>
      <c r="E884" s="5">
        <v>0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1</v>
      </c>
      <c r="U884" s="5">
        <v>0</v>
      </c>
      <c r="V884" s="5">
        <v>0</v>
      </c>
      <c r="W884" s="5">
        <v>595</v>
      </c>
      <c r="X884" s="5">
        <v>0</v>
      </c>
      <c r="Y884" s="5">
        <v>0</v>
      </c>
      <c r="Z884" s="5">
        <v>0</v>
      </c>
      <c r="AA884" s="5">
        <v>1</v>
      </c>
      <c r="AB884" s="5">
        <v>0</v>
      </c>
      <c r="AC884" s="5">
        <v>1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36.279999986</v>
      </c>
      <c r="AJ884" s="5">
        <v>1.229830508</v>
      </c>
      <c r="AK884" s="29">
        <v>1</v>
      </c>
    </row>
    <row r="885" spans="2:37" ht="12" customHeight="1" x14ac:dyDescent="0.3">
      <c r="B885" s="27">
        <v>875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1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1</v>
      </c>
      <c r="W885" s="5">
        <v>8101</v>
      </c>
      <c r="X885" s="5">
        <v>0</v>
      </c>
      <c r="Y885" s="5">
        <v>1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1</v>
      </c>
      <c r="AF885" s="5">
        <v>0</v>
      </c>
      <c r="AG885" s="5">
        <v>0</v>
      </c>
      <c r="AH885" s="5">
        <v>0</v>
      </c>
      <c r="AI885" s="5">
        <v>30</v>
      </c>
      <c r="AJ885" s="5">
        <v>0.99</v>
      </c>
      <c r="AK885" s="29">
        <v>1</v>
      </c>
    </row>
    <row r="886" spans="2:37" ht="12" customHeight="1" x14ac:dyDescent="0.3">
      <c r="B886" s="27">
        <v>876</v>
      </c>
      <c r="D886" s="5">
        <v>1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1</v>
      </c>
      <c r="W886" s="5">
        <v>2349</v>
      </c>
      <c r="X886" s="5">
        <v>0</v>
      </c>
      <c r="Y886" s="5">
        <v>0</v>
      </c>
      <c r="Z886" s="5">
        <v>0</v>
      </c>
      <c r="AA886" s="5">
        <v>1</v>
      </c>
      <c r="AB886" s="5">
        <v>0</v>
      </c>
      <c r="AC886" s="5">
        <v>1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8.26</v>
      </c>
      <c r="AJ886" s="5">
        <v>3.6</v>
      </c>
      <c r="AK886" s="29">
        <v>1</v>
      </c>
    </row>
    <row r="887" spans="2:37" ht="12" customHeight="1" x14ac:dyDescent="0.3">
      <c r="B887" s="27">
        <v>877</v>
      </c>
      <c r="D887" s="5">
        <v>0</v>
      </c>
      <c r="E887" s="5">
        <v>0</v>
      </c>
      <c r="F887" s="5">
        <v>1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1</v>
      </c>
      <c r="W887" s="5">
        <v>3613</v>
      </c>
      <c r="X887" s="5">
        <v>0</v>
      </c>
      <c r="Y887" s="5">
        <v>0</v>
      </c>
      <c r="Z887" s="5">
        <v>0</v>
      </c>
      <c r="AA887" s="5">
        <v>1</v>
      </c>
      <c r="AB887" s="5">
        <v>0</v>
      </c>
      <c r="AC887" s="5">
        <v>0</v>
      </c>
      <c r="AD887" s="5">
        <v>0</v>
      </c>
      <c r="AE887" s="5">
        <v>1</v>
      </c>
      <c r="AF887" s="5">
        <v>0</v>
      </c>
      <c r="AG887" s="5">
        <v>0</v>
      </c>
      <c r="AH887" s="5">
        <v>0</v>
      </c>
      <c r="AI887" s="5">
        <v>7.5</v>
      </c>
      <c r="AJ887" s="5">
        <v>3.99</v>
      </c>
      <c r="AK887" s="29">
        <v>1</v>
      </c>
    </row>
    <row r="888" spans="2:37" ht="12" customHeight="1" x14ac:dyDescent="0.3">
      <c r="B888" s="27">
        <v>878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1</v>
      </c>
      <c r="T888" s="5">
        <v>0</v>
      </c>
      <c r="U888" s="5">
        <v>0</v>
      </c>
      <c r="V888" s="5">
        <v>1</v>
      </c>
      <c r="W888" s="5">
        <v>8100</v>
      </c>
      <c r="X888" s="5">
        <v>1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1</v>
      </c>
      <c r="AF888" s="5">
        <v>0</v>
      </c>
      <c r="AG888" s="5">
        <v>0</v>
      </c>
      <c r="AH888" s="5">
        <v>0</v>
      </c>
      <c r="AI888" s="5">
        <v>6</v>
      </c>
      <c r="AJ888" s="5">
        <v>4.99</v>
      </c>
      <c r="AK888" s="29">
        <v>1</v>
      </c>
    </row>
    <row r="889" spans="2:37" ht="12" customHeight="1" x14ac:dyDescent="0.3">
      <c r="B889" s="27">
        <v>879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1</v>
      </c>
      <c r="V889" s="5">
        <v>0</v>
      </c>
      <c r="W889" s="5">
        <v>197</v>
      </c>
      <c r="X889" s="5">
        <v>0</v>
      </c>
      <c r="Y889" s="5">
        <v>0</v>
      </c>
      <c r="Z889" s="5">
        <v>0</v>
      </c>
      <c r="AA889" s="5">
        <v>1</v>
      </c>
      <c r="AB889" s="5">
        <v>0</v>
      </c>
      <c r="AC889" s="5">
        <v>0</v>
      </c>
      <c r="AD889" s="5">
        <v>0</v>
      </c>
      <c r="AE889" s="5">
        <v>0</v>
      </c>
      <c r="AF889" s="5">
        <v>1</v>
      </c>
      <c r="AG889" s="5">
        <v>0</v>
      </c>
      <c r="AH889" s="5">
        <v>0</v>
      </c>
      <c r="AI889" s="5">
        <v>17.850000000000001</v>
      </c>
      <c r="AJ889" s="5">
        <v>5.3550000000000004</v>
      </c>
      <c r="AK889" s="29">
        <v>1</v>
      </c>
    </row>
    <row r="890" spans="2:37" ht="12" customHeight="1" x14ac:dyDescent="0.3">
      <c r="B890" s="27">
        <v>880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1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1</v>
      </c>
      <c r="V890" s="5">
        <v>0</v>
      </c>
      <c r="W890" s="5">
        <v>200</v>
      </c>
      <c r="X890" s="5">
        <v>0</v>
      </c>
      <c r="Y890" s="5">
        <v>0</v>
      </c>
      <c r="Z890" s="5">
        <v>0</v>
      </c>
      <c r="AA890" s="5">
        <v>1</v>
      </c>
      <c r="AB890" s="5">
        <v>0</v>
      </c>
      <c r="AC890" s="5">
        <v>0</v>
      </c>
      <c r="AD890" s="5">
        <v>0</v>
      </c>
      <c r="AE890" s="5">
        <v>0</v>
      </c>
      <c r="AF890" s="5">
        <v>1</v>
      </c>
      <c r="AG890" s="5">
        <v>0</v>
      </c>
      <c r="AH890" s="5">
        <v>0</v>
      </c>
      <c r="AI890" s="5">
        <v>10.71</v>
      </c>
      <c r="AJ890" s="5">
        <v>8.9250000000000007</v>
      </c>
      <c r="AK890" s="29">
        <v>1</v>
      </c>
    </row>
    <row r="891" spans="2:37" ht="12" customHeight="1" x14ac:dyDescent="0.3">
      <c r="B891" s="27">
        <v>881</v>
      </c>
      <c r="D891" s="5">
        <v>1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1</v>
      </c>
      <c r="W891" s="5">
        <v>4390</v>
      </c>
      <c r="X891" s="5">
        <v>0</v>
      </c>
      <c r="Y891" s="5">
        <v>0</v>
      </c>
      <c r="Z891" s="5">
        <v>0</v>
      </c>
      <c r="AA891" s="5">
        <v>1</v>
      </c>
      <c r="AB891" s="5">
        <v>0</v>
      </c>
      <c r="AC891" s="5">
        <v>1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5.49</v>
      </c>
      <c r="AJ891" s="5">
        <v>5.49</v>
      </c>
      <c r="AK891" s="29">
        <v>0</v>
      </c>
    </row>
    <row r="892" spans="2:37" ht="12" customHeight="1" x14ac:dyDescent="0.3">
      <c r="B892" s="27">
        <v>882</v>
      </c>
      <c r="D892" s="5">
        <v>1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1</v>
      </c>
      <c r="W892" s="5">
        <v>4390</v>
      </c>
      <c r="X892" s="5">
        <v>0</v>
      </c>
      <c r="Y892" s="5">
        <v>0</v>
      </c>
      <c r="Z892" s="5">
        <v>0</v>
      </c>
      <c r="AA892" s="5">
        <v>1</v>
      </c>
      <c r="AB892" s="5">
        <v>0</v>
      </c>
      <c r="AC892" s="5">
        <v>1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5.49</v>
      </c>
      <c r="AJ892" s="5">
        <v>5.49</v>
      </c>
      <c r="AK892" s="29">
        <v>0</v>
      </c>
    </row>
    <row r="893" spans="2:37" ht="12" customHeight="1" x14ac:dyDescent="0.3">
      <c r="B893" s="27">
        <v>883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1</v>
      </c>
      <c r="T893" s="5">
        <v>0</v>
      </c>
      <c r="U893" s="5">
        <v>0</v>
      </c>
      <c r="V893" s="5">
        <v>1</v>
      </c>
      <c r="W893" s="5">
        <v>3277</v>
      </c>
      <c r="X893" s="5">
        <v>0</v>
      </c>
      <c r="Y893" s="5">
        <v>1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1</v>
      </c>
      <c r="AF893" s="5">
        <v>0</v>
      </c>
      <c r="AG893" s="5">
        <v>0</v>
      </c>
      <c r="AH893" s="5">
        <v>0</v>
      </c>
      <c r="AI893" s="5">
        <v>10.050000000000001</v>
      </c>
      <c r="AJ893" s="5">
        <v>3</v>
      </c>
      <c r="AK893" s="29">
        <v>1</v>
      </c>
    </row>
    <row r="894" spans="2:37" ht="12" customHeight="1" x14ac:dyDescent="0.3">
      <c r="B894" s="27">
        <v>884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1</v>
      </c>
      <c r="W894" s="5">
        <v>3385</v>
      </c>
      <c r="X894" s="5">
        <v>0</v>
      </c>
      <c r="Y894" s="5">
        <v>0</v>
      </c>
      <c r="Z894" s="5">
        <v>0</v>
      </c>
      <c r="AA894" s="5">
        <v>1</v>
      </c>
      <c r="AB894" s="5">
        <v>0</v>
      </c>
      <c r="AC894" s="5">
        <v>0</v>
      </c>
      <c r="AD894" s="5">
        <v>1</v>
      </c>
      <c r="AE894" s="5">
        <v>0</v>
      </c>
      <c r="AF894" s="5">
        <v>0</v>
      </c>
      <c r="AG894" s="5">
        <v>0</v>
      </c>
      <c r="AH894" s="5">
        <v>0</v>
      </c>
      <c r="AI894" s="5">
        <v>6.05</v>
      </c>
      <c r="AJ894" s="5">
        <v>4.99</v>
      </c>
      <c r="AK894" s="29">
        <v>1</v>
      </c>
    </row>
    <row r="895" spans="2:37" ht="12" customHeight="1" x14ac:dyDescent="0.3">
      <c r="B895" s="27">
        <v>885</v>
      </c>
      <c r="D895" s="5">
        <v>0</v>
      </c>
      <c r="E895" s="5">
        <v>0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1</v>
      </c>
      <c r="U895" s="5">
        <v>0</v>
      </c>
      <c r="V895" s="5">
        <v>0</v>
      </c>
      <c r="W895" s="5">
        <v>2016</v>
      </c>
      <c r="X895" s="5">
        <v>0</v>
      </c>
      <c r="Y895" s="5">
        <v>0</v>
      </c>
      <c r="Z895" s="5">
        <v>1</v>
      </c>
      <c r="AA895" s="5">
        <v>0</v>
      </c>
      <c r="AB895" s="5">
        <v>0</v>
      </c>
      <c r="AC895" s="5">
        <v>1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7.5000000016999993</v>
      </c>
      <c r="AJ895" s="5">
        <v>6.0860655751500001</v>
      </c>
      <c r="AK895" s="29">
        <v>1</v>
      </c>
    </row>
    <row r="896" spans="2:37" ht="12" customHeight="1" x14ac:dyDescent="0.3">
      <c r="B896" s="27">
        <v>886</v>
      </c>
      <c r="D896" s="5">
        <v>1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1</v>
      </c>
      <c r="W896" s="5">
        <v>4398</v>
      </c>
      <c r="X896" s="5">
        <v>0</v>
      </c>
      <c r="Y896" s="5">
        <v>0</v>
      </c>
      <c r="Z896" s="5">
        <v>1</v>
      </c>
      <c r="AA896" s="5">
        <v>0</v>
      </c>
      <c r="AB896" s="5">
        <v>0</v>
      </c>
      <c r="AC896" s="5">
        <v>0</v>
      </c>
      <c r="AD896" s="5">
        <v>0</v>
      </c>
      <c r="AE896" s="5">
        <v>1</v>
      </c>
      <c r="AF896" s="5">
        <v>0</v>
      </c>
      <c r="AG896" s="5">
        <v>0</v>
      </c>
      <c r="AH896" s="5">
        <v>0</v>
      </c>
      <c r="AI896" s="5">
        <v>5.5</v>
      </c>
      <c r="AJ896" s="5">
        <v>5.5</v>
      </c>
      <c r="AK896" s="29">
        <v>0</v>
      </c>
    </row>
    <row r="897" spans="2:37" ht="12" customHeight="1" x14ac:dyDescent="0.3">
      <c r="B897" s="27">
        <v>887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1</v>
      </c>
      <c r="T897" s="5">
        <v>1</v>
      </c>
      <c r="U897" s="5">
        <v>0</v>
      </c>
      <c r="V897" s="5">
        <v>0</v>
      </c>
      <c r="W897" s="5">
        <v>58</v>
      </c>
      <c r="X897" s="5">
        <v>0</v>
      </c>
      <c r="Y897" s="5">
        <v>0</v>
      </c>
      <c r="Z897" s="5">
        <v>0</v>
      </c>
      <c r="AA897" s="5">
        <v>1</v>
      </c>
      <c r="AB897" s="5">
        <v>0</v>
      </c>
      <c r="AC897" s="5">
        <v>0</v>
      </c>
      <c r="AD897" s="5">
        <v>0</v>
      </c>
      <c r="AE897" s="5">
        <v>1</v>
      </c>
      <c r="AF897" s="5">
        <v>0</v>
      </c>
      <c r="AG897" s="5">
        <v>0</v>
      </c>
      <c r="AH897" s="5">
        <v>0</v>
      </c>
      <c r="AI897" s="5">
        <v>6.7599999994999997</v>
      </c>
      <c r="AJ897" s="5">
        <v>6.7599999994999997</v>
      </c>
      <c r="AK897" s="29">
        <v>0</v>
      </c>
    </row>
    <row r="898" spans="2:37" ht="12" customHeight="1" x14ac:dyDescent="0.3">
      <c r="B898" s="27">
        <v>888</v>
      </c>
      <c r="D898" s="5">
        <v>1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1</v>
      </c>
      <c r="W898" s="5">
        <v>4390</v>
      </c>
      <c r="X898" s="5">
        <v>0</v>
      </c>
      <c r="Y898" s="5">
        <v>0</v>
      </c>
      <c r="Z898" s="5">
        <v>0</v>
      </c>
      <c r="AA898" s="5">
        <v>1</v>
      </c>
      <c r="AB898" s="5">
        <v>0</v>
      </c>
      <c r="AC898" s="5">
        <v>1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5.52</v>
      </c>
      <c r="AJ898" s="5">
        <v>5.52</v>
      </c>
      <c r="AK898" s="29">
        <v>0</v>
      </c>
    </row>
    <row r="899" spans="2:37" ht="12" customHeight="1" x14ac:dyDescent="0.3">
      <c r="B899" s="27">
        <v>889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1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V899" s="5">
        <v>0</v>
      </c>
      <c r="W899" s="5">
        <v>110</v>
      </c>
      <c r="X899" s="5">
        <v>0</v>
      </c>
      <c r="Y899" s="5">
        <v>0</v>
      </c>
      <c r="Z899" s="5">
        <v>1</v>
      </c>
      <c r="AA899" s="5">
        <v>0</v>
      </c>
      <c r="AB899" s="5">
        <v>0</v>
      </c>
      <c r="AC899" s="5">
        <v>0</v>
      </c>
      <c r="AD899" s="5">
        <v>0</v>
      </c>
      <c r="AE899" s="5">
        <v>1</v>
      </c>
      <c r="AF899" s="5">
        <v>0</v>
      </c>
      <c r="AG899" s="5">
        <v>0</v>
      </c>
      <c r="AH899" s="5">
        <v>0</v>
      </c>
      <c r="AI899" s="5">
        <v>37.499999988539997</v>
      </c>
      <c r="AJ899" s="5">
        <v>1.229911446</v>
      </c>
      <c r="AK899" s="29">
        <v>1</v>
      </c>
    </row>
    <row r="900" spans="2:37" ht="12" customHeight="1" x14ac:dyDescent="0.3">
      <c r="B900" s="27">
        <v>890</v>
      </c>
      <c r="D900" s="5">
        <v>0</v>
      </c>
      <c r="E900" s="5">
        <v>0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1</v>
      </c>
      <c r="U900" s="5">
        <v>0</v>
      </c>
      <c r="V900" s="5">
        <v>0</v>
      </c>
      <c r="W900" s="5">
        <v>595</v>
      </c>
      <c r="X900" s="5">
        <v>0</v>
      </c>
      <c r="Y900" s="5">
        <v>0</v>
      </c>
      <c r="Z900" s="5">
        <v>0</v>
      </c>
      <c r="AA900" s="5">
        <v>1</v>
      </c>
      <c r="AB900" s="5">
        <v>0</v>
      </c>
      <c r="AC900" s="5">
        <v>1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37.510000013000003</v>
      </c>
      <c r="AJ900" s="5">
        <v>1.2298360660000001</v>
      </c>
      <c r="AK900" s="29">
        <v>1</v>
      </c>
    </row>
    <row r="901" spans="2:37" ht="12" customHeight="1" x14ac:dyDescent="0.3">
      <c r="B901" s="27">
        <v>891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1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1</v>
      </c>
      <c r="U901" s="5">
        <v>0</v>
      </c>
      <c r="V901" s="5">
        <v>0</v>
      </c>
      <c r="W901" s="5">
        <v>1635</v>
      </c>
      <c r="X901" s="5">
        <v>0</v>
      </c>
      <c r="Y901" s="5">
        <v>0</v>
      </c>
      <c r="Z901" s="5">
        <v>0</v>
      </c>
      <c r="AA901" s="5">
        <v>0</v>
      </c>
      <c r="AB901" s="5">
        <v>1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1</v>
      </c>
      <c r="AI901" s="5">
        <v>37.510000013000003</v>
      </c>
      <c r="AJ901" s="5">
        <v>1.2298360660000001</v>
      </c>
      <c r="AK901" s="29">
        <v>1</v>
      </c>
    </row>
    <row r="902" spans="2:37" ht="12" customHeight="1" x14ac:dyDescent="0.3">
      <c r="B902" s="27">
        <v>892</v>
      </c>
      <c r="D902" s="5">
        <v>1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1</v>
      </c>
      <c r="U902" s="5">
        <v>0</v>
      </c>
      <c r="V902" s="5">
        <v>0</v>
      </c>
      <c r="W902" s="5">
        <v>1179</v>
      </c>
      <c r="X902" s="5">
        <v>0</v>
      </c>
      <c r="Y902" s="5">
        <v>0</v>
      </c>
      <c r="Z902" s="5">
        <v>0</v>
      </c>
      <c r="AA902" s="5">
        <v>0</v>
      </c>
      <c r="AB902" s="5">
        <v>1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1</v>
      </c>
      <c r="AI902" s="5">
        <v>37.609999993279999</v>
      </c>
      <c r="AJ902" s="5">
        <v>1.2298888160000001</v>
      </c>
      <c r="AK902" s="29">
        <v>1</v>
      </c>
    </row>
    <row r="903" spans="2:37" ht="12" customHeight="1" x14ac:dyDescent="0.3">
      <c r="B903" s="27">
        <v>893</v>
      </c>
      <c r="D903" s="5">
        <v>1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1</v>
      </c>
      <c r="W903" s="5">
        <v>2349</v>
      </c>
      <c r="X903" s="5">
        <v>0</v>
      </c>
      <c r="Y903" s="5">
        <v>0</v>
      </c>
      <c r="Z903" s="5">
        <v>0</v>
      </c>
      <c r="AA903" s="5">
        <v>1</v>
      </c>
      <c r="AB903" s="5">
        <v>0</v>
      </c>
      <c r="AC903" s="5">
        <v>0</v>
      </c>
      <c r="AD903" s="5">
        <v>0</v>
      </c>
      <c r="AE903" s="5">
        <v>1</v>
      </c>
      <c r="AF903" s="5">
        <v>0</v>
      </c>
      <c r="AG903" s="5">
        <v>0</v>
      </c>
      <c r="AH903" s="5">
        <v>0</v>
      </c>
      <c r="AI903" s="5">
        <v>8.5</v>
      </c>
      <c r="AJ903" s="5">
        <v>3.6</v>
      </c>
      <c r="AK903" s="29">
        <v>1</v>
      </c>
    </row>
    <row r="904" spans="2:37" ht="12" customHeight="1" x14ac:dyDescent="0.3">
      <c r="B904" s="27">
        <v>894</v>
      </c>
      <c r="D904" s="5">
        <v>1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1</v>
      </c>
      <c r="W904" s="5">
        <v>2349</v>
      </c>
      <c r="X904" s="5">
        <v>0</v>
      </c>
      <c r="Y904" s="5">
        <v>0</v>
      </c>
      <c r="Z904" s="5">
        <v>0</v>
      </c>
      <c r="AA904" s="5">
        <v>1</v>
      </c>
      <c r="AB904" s="5">
        <v>0</v>
      </c>
      <c r="AC904" s="5">
        <v>1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8.5</v>
      </c>
      <c r="AJ904" s="5">
        <v>3.6</v>
      </c>
      <c r="AK904" s="29">
        <v>1</v>
      </c>
    </row>
    <row r="905" spans="2:37" ht="12" customHeight="1" x14ac:dyDescent="0.3">
      <c r="B905" s="27">
        <v>895</v>
      </c>
      <c r="D905" s="5">
        <v>1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1</v>
      </c>
      <c r="W905" s="5">
        <v>2349</v>
      </c>
      <c r="X905" s="5">
        <v>0</v>
      </c>
      <c r="Y905" s="5">
        <v>0</v>
      </c>
      <c r="Z905" s="5">
        <v>0</v>
      </c>
      <c r="AA905" s="5">
        <v>1</v>
      </c>
      <c r="AB905" s="5">
        <v>0</v>
      </c>
      <c r="AC905" s="5">
        <v>0</v>
      </c>
      <c r="AD905" s="5">
        <v>0</v>
      </c>
      <c r="AE905" s="5">
        <v>1</v>
      </c>
      <c r="AF905" s="5">
        <v>0</v>
      </c>
      <c r="AG905" s="5">
        <v>0</v>
      </c>
      <c r="AH905" s="5">
        <v>0</v>
      </c>
      <c r="AI905" s="5">
        <v>8.5</v>
      </c>
      <c r="AJ905" s="5">
        <v>3.6</v>
      </c>
      <c r="AK905" s="29">
        <v>1</v>
      </c>
    </row>
    <row r="906" spans="2:37" ht="12" customHeight="1" x14ac:dyDescent="0.3">
      <c r="B906" s="27">
        <v>896</v>
      </c>
      <c r="D906" s="5">
        <v>0</v>
      </c>
      <c r="E906" s="5">
        <v>1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1</v>
      </c>
      <c r="W906" s="5">
        <v>8101</v>
      </c>
      <c r="X906" s="5">
        <v>0</v>
      </c>
      <c r="Y906" s="5">
        <v>1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1</v>
      </c>
      <c r="AF906" s="5">
        <v>0</v>
      </c>
      <c r="AG906" s="5">
        <v>0</v>
      </c>
      <c r="AH906" s="5">
        <v>0</v>
      </c>
      <c r="AI906" s="5">
        <v>30.99</v>
      </c>
      <c r="AJ906" s="5">
        <v>0.99</v>
      </c>
      <c r="AK906" s="29">
        <v>1</v>
      </c>
    </row>
    <row r="907" spans="2:37" ht="12" customHeight="1" x14ac:dyDescent="0.3">
      <c r="B907" s="27">
        <v>897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1</v>
      </c>
      <c r="S907" s="5">
        <v>0</v>
      </c>
      <c r="T907" s="5">
        <v>0</v>
      </c>
      <c r="U907" s="5">
        <v>0</v>
      </c>
      <c r="V907" s="5">
        <v>1</v>
      </c>
      <c r="W907" s="5">
        <v>27132</v>
      </c>
      <c r="X907" s="5">
        <v>0</v>
      </c>
      <c r="Y907" s="5">
        <v>0</v>
      </c>
      <c r="Z907" s="5">
        <v>1</v>
      </c>
      <c r="AA907" s="5">
        <v>0</v>
      </c>
      <c r="AB907" s="5">
        <v>0</v>
      </c>
      <c r="AC907" s="5">
        <v>1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30.99</v>
      </c>
      <c r="AJ907" s="5">
        <v>0.99</v>
      </c>
      <c r="AK907" s="29">
        <v>1</v>
      </c>
    </row>
    <row r="908" spans="2:37" ht="12" customHeight="1" x14ac:dyDescent="0.3">
      <c r="B908" s="27">
        <v>898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1</v>
      </c>
      <c r="S908" s="5">
        <v>0</v>
      </c>
      <c r="T908" s="5">
        <v>0</v>
      </c>
      <c r="U908" s="5">
        <v>0</v>
      </c>
      <c r="V908" s="5">
        <v>1</v>
      </c>
      <c r="W908" s="5">
        <v>27132</v>
      </c>
      <c r="X908" s="5">
        <v>0</v>
      </c>
      <c r="Y908" s="5">
        <v>0</v>
      </c>
      <c r="Z908" s="5">
        <v>1</v>
      </c>
      <c r="AA908" s="5">
        <v>0</v>
      </c>
      <c r="AB908" s="5">
        <v>0</v>
      </c>
      <c r="AC908" s="5">
        <v>1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31</v>
      </c>
      <c r="AJ908" s="5">
        <v>0.99</v>
      </c>
      <c r="AK908" s="29">
        <v>1</v>
      </c>
    </row>
    <row r="909" spans="2:37" ht="12" customHeight="1" x14ac:dyDescent="0.3">
      <c r="B909" s="27">
        <v>899</v>
      </c>
      <c r="D909" s="5">
        <v>1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1</v>
      </c>
      <c r="W909" s="5">
        <v>2349</v>
      </c>
      <c r="X909" s="5">
        <v>0</v>
      </c>
      <c r="Y909" s="5">
        <v>0</v>
      </c>
      <c r="Z909" s="5">
        <v>0</v>
      </c>
      <c r="AA909" s="5">
        <v>1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1</v>
      </c>
      <c r="AH909" s="5">
        <v>0</v>
      </c>
      <c r="AI909" s="5">
        <v>8.75</v>
      </c>
      <c r="AJ909" s="5">
        <v>3.6</v>
      </c>
      <c r="AK909" s="29">
        <v>1</v>
      </c>
    </row>
    <row r="910" spans="2:37" ht="12" customHeight="1" x14ac:dyDescent="0.3">
      <c r="B910" s="27">
        <v>900</v>
      </c>
      <c r="D910" s="5">
        <v>0</v>
      </c>
      <c r="E910" s="5">
        <v>0</v>
      </c>
      <c r="F910" s="5">
        <v>0</v>
      </c>
      <c r="G910" s="5">
        <v>0</v>
      </c>
      <c r="H910" s="5">
        <v>1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1</v>
      </c>
      <c r="V910" s="5">
        <v>0</v>
      </c>
      <c r="W910" s="5">
        <v>507</v>
      </c>
      <c r="X910" s="5">
        <v>0</v>
      </c>
      <c r="Y910" s="5">
        <v>0</v>
      </c>
      <c r="Z910" s="5">
        <v>0</v>
      </c>
      <c r="AA910" s="5">
        <v>1</v>
      </c>
      <c r="AB910" s="5">
        <v>0</v>
      </c>
      <c r="AC910" s="5">
        <v>0</v>
      </c>
      <c r="AD910" s="5">
        <v>0</v>
      </c>
      <c r="AE910" s="5">
        <v>0</v>
      </c>
      <c r="AF910" s="5">
        <v>1</v>
      </c>
      <c r="AG910" s="5">
        <v>0</v>
      </c>
      <c r="AH910" s="5">
        <v>0</v>
      </c>
      <c r="AI910" s="5">
        <v>57.11</v>
      </c>
      <c r="AJ910" s="5">
        <v>1.7668406249999999</v>
      </c>
      <c r="AK910" s="29">
        <v>1</v>
      </c>
    </row>
    <row r="911" spans="2:37" ht="12" customHeight="1" x14ac:dyDescent="0.3">
      <c r="B911" s="27">
        <v>901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1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1</v>
      </c>
      <c r="U911" s="5">
        <v>0</v>
      </c>
      <c r="V911" s="5">
        <v>0</v>
      </c>
      <c r="W911" s="5">
        <v>199</v>
      </c>
      <c r="X911" s="5">
        <v>0</v>
      </c>
      <c r="Y911" s="5">
        <v>0</v>
      </c>
      <c r="Z911" s="5">
        <v>0</v>
      </c>
      <c r="AA911" s="5">
        <v>1</v>
      </c>
      <c r="AB911" s="5">
        <v>0</v>
      </c>
      <c r="AC911" s="5">
        <v>0</v>
      </c>
      <c r="AD911" s="5">
        <v>0</v>
      </c>
      <c r="AE911" s="5">
        <v>1</v>
      </c>
      <c r="AF911" s="5">
        <v>0</v>
      </c>
      <c r="AG911" s="5">
        <v>0</v>
      </c>
      <c r="AH911" s="5">
        <v>0</v>
      </c>
      <c r="AI911" s="5">
        <v>19.980000007499999</v>
      </c>
      <c r="AJ911" s="5">
        <v>2.4467815393800003</v>
      </c>
      <c r="AK911" s="29">
        <v>1</v>
      </c>
    </row>
    <row r="912" spans="2:37" ht="12" customHeight="1" x14ac:dyDescent="0.3">
      <c r="B912" s="27">
        <v>902</v>
      </c>
      <c r="D912" s="5">
        <v>1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1</v>
      </c>
      <c r="W912" s="5">
        <v>2349</v>
      </c>
      <c r="X912" s="5">
        <v>0</v>
      </c>
      <c r="Y912" s="5">
        <v>0</v>
      </c>
      <c r="Z912" s="5">
        <v>0</v>
      </c>
      <c r="AA912" s="5">
        <v>1</v>
      </c>
      <c r="AB912" s="5">
        <v>0</v>
      </c>
      <c r="AC912" s="5">
        <v>1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9</v>
      </c>
      <c r="AJ912" s="5">
        <v>3.6</v>
      </c>
      <c r="AK912" s="29">
        <v>1</v>
      </c>
    </row>
    <row r="913" spans="2:37" ht="12" customHeight="1" x14ac:dyDescent="0.3">
      <c r="B913" s="27">
        <v>903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1</v>
      </c>
      <c r="V913" s="5">
        <v>0</v>
      </c>
      <c r="W913" s="5">
        <v>197</v>
      </c>
      <c r="X913" s="5">
        <v>0</v>
      </c>
      <c r="Y913" s="5">
        <v>0</v>
      </c>
      <c r="Z913" s="5">
        <v>0</v>
      </c>
      <c r="AA913" s="5">
        <v>1</v>
      </c>
      <c r="AB913" s="5">
        <v>0</v>
      </c>
      <c r="AC913" s="5">
        <v>0</v>
      </c>
      <c r="AD913" s="5">
        <v>0</v>
      </c>
      <c r="AE913" s="5">
        <v>0</v>
      </c>
      <c r="AF913" s="5">
        <v>1</v>
      </c>
      <c r="AG913" s="5">
        <v>0</v>
      </c>
      <c r="AH913" s="5">
        <v>0</v>
      </c>
      <c r="AI913" s="5">
        <v>11.6000000025</v>
      </c>
      <c r="AJ913" s="5">
        <v>8.9052307711500003</v>
      </c>
      <c r="AK913" s="29">
        <v>1</v>
      </c>
    </row>
    <row r="914" spans="2:37" ht="12" customHeight="1" x14ac:dyDescent="0.3">
      <c r="B914" s="27">
        <v>904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1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1</v>
      </c>
      <c r="W914" s="5">
        <v>1265</v>
      </c>
      <c r="X914" s="5">
        <v>0</v>
      </c>
      <c r="Y914" s="5">
        <v>0</v>
      </c>
      <c r="Z914" s="5">
        <v>0</v>
      </c>
      <c r="AA914" s="5">
        <v>1</v>
      </c>
      <c r="AB914" s="5">
        <v>0</v>
      </c>
      <c r="AC914" s="5">
        <v>0</v>
      </c>
      <c r="AD914" s="5">
        <v>0</v>
      </c>
      <c r="AE914" s="5">
        <v>1</v>
      </c>
      <c r="AF914" s="5">
        <v>0</v>
      </c>
      <c r="AG914" s="5">
        <v>0</v>
      </c>
      <c r="AH914" s="5">
        <v>0</v>
      </c>
      <c r="AI914" s="5">
        <v>5.7</v>
      </c>
      <c r="AJ914" s="5">
        <v>5.7</v>
      </c>
      <c r="AK914" s="29">
        <v>0</v>
      </c>
    </row>
    <row r="915" spans="2:37" ht="12" customHeight="1" x14ac:dyDescent="0.3">
      <c r="B915" s="27">
        <v>905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1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1</v>
      </c>
      <c r="W915" s="5">
        <v>1266</v>
      </c>
      <c r="X915" s="5">
        <v>0</v>
      </c>
      <c r="Y915" s="5">
        <v>0</v>
      </c>
      <c r="Z915" s="5">
        <v>0</v>
      </c>
      <c r="AA915" s="5">
        <v>1</v>
      </c>
      <c r="AB915" s="5">
        <v>0</v>
      </c>
      <c r="AC915" s="5">
        <v>1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5.7</v>
      </c>
      <c r="AJ915" s="5">
        <v>5.7</v>
      </c>
      <c r="AK915" s="29">
        <v>0</v>
      </c>
    </row>
    <row r="916" spans="2:37" ht="12" customHeight="1" x14ac:dyDescent="0.3">
      <c r="B916" s="27">
        <v>906</v>
      </c>
      <c r="D916" s="5">
        <v>0</v>
      </c>
      <c r="E916" s="5">
        <v>0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1</v>
      </c>
      <c r="U916" s="5">
        <v>0</v>
      </c>
      <c r="V916" s="5">
        <v>0</v>
      </c>
      <c r="W916" s="5">
        <v>595</v>
      </c>
      <c r="X916" s="5">
        <v>0</v>
      </c>
      <c r="Y916" s="5">
        <v>0</v>
      </c>
      <c r="Z916" s="5">
        <v>0</v>
      </c>
      <c r="AA916" s="5">
        <v>1</v>
      </c>
      <c r="AB916" s="5">
        <v>0</v>
      </c>
      <c r="AC916" s="5">
        <v>1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39.970000005000003</v>
      </c>
      <c r="AJ916" s="5">
        <v>1.2298461540000001</v>
      </c>
      <c r="AK916" s="29">
        <v>1</v>
      </c>
    </row>
    <row r="917" spans="2:37" ht="12" customHeight="1" x14ac:dyDescent="0.3">
      <c r="B917" s="27">
        <v>907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</v>
      </c>
      <c r="T917" s="5">
        <v>1</v>
      </c>
      <c r="U917" s="5">
        <v>0</v>
      </c>
      <c r="V917" s="5">
        <v>0</v>
      </c>
      <c r="W917" s="5">
        <v>638</v>
      </c>
      <c r="X917" s="5">
        <v>0</v>
      </c>
      <c r="Y917" s="5">
        <v>0</v>
      </c>
      <c r="Z917" s="5">
        <v>0</v>
      </c>
      <c r="AA917" s="5">
        <v>0</v>
      </c>
      <c r="AB917" s="5">
        <v>1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1</v>
      </c>
      <c r="AI917" s="5">
        <v>39.970000005000003</v>
      </c>
      <c r="AJ917" s="5">
        <v>1.2298461540000001</v>
      </c>
      <c r="AK917" s="29">
        <v>1</v>
      </c>
    </row>
    <row r="918" spans="2:37" ht="12" customHeight="1" x14ac:dyDescent="0.3">
      <c r="B918" s="27">
        <v>908</v>
      </c>
      <c r="D918" s="5">
        <v>1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1</v>
      </c>
      <c r="W918" s="5">
        <v>2349</v>
      </c>
      <c r="X918" s="5">
        <v>0</v>
      </c>
      <c r="Y918" s="5">
        <v>0</v>
      </c>
      <c r="Z918" s="5">
        <v>0</v>
      </c>
      <c r="AA918" s="5">
        <v>1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1</v>
      </c>
      <c r="AH918" s="5">
        <v>0</v>
      </c>
      <c r="AI918" s="5">
        <v>9.11</v>
      </c>
      <c r="AJ918" s="5">
        <v>3.6</v>
      </c>
      <c r="AK918" s="29">
        <v>1</v>
      </c>
    </row>
    <row r="919" spans="2:37" ht="12" customHeight="1" x14ac:dyDescent="0.3">
      <c r="B919" s="27">
        <v>909</v>
      </c>
      <c r="D919" s="5">
        <v>1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1</v>
      </c>
      <c r="W919" s="5">
        <v>2220</v>
      </c>
      <c r="X919" s="5">
        <v>0</v>
      </c>
      <c r="Y919" s="5">
        <v>1</v>
      </c>
      <c r="Z919" s="5">
        <v>0</v>
      </c>
      <c r="AA919" s="5">
        <v>0</v>
      </c>
      <c r="AB919" s="5">
        <v>0</v>
      </c>
      <c r="AC919" s="5">
        <v>0</v>
      </c>
      <c r="AD919" s="5">
        <v>1</v>
      </c>
      <c r="AE919" s="5">
        <v>0</v>
      </c>
      <c r="AF919" s="5">
        <v>0</v>
      </c>
      <c r="AG919" s="5">
        <v>0</v>
      </c>
      <c r="AH919" s="5">
        <v>0</v>
      </c>
      <c r="AI919" s="5">
        <v>33.14</v>
      </c>
      <c r="AJ919" s="5">
        <v>0.99</v>
      </c>
      <c r="AK919" s="29">
        <v>1</v>
      </c>
    </row>
    <row r="920" spans="2:37" ht="12" customHeight="1" x14ac:dyDescent="0.3">
      <c r="B920" s="27">
        <v>910</v>
      </c>
      <c r="D920" s="5">
        <v>0</v>
      </c>
      <c r="E920" s="5">
        <v>0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1</v>
      </c>
      <c r="U920" s="5">
        <v>0</v>
      </c>
      <c r="V920" s="5">
        <v>0</v>
      </c>
      <c r="W920" s="5">
        <v>595</v>
      </c>
      <c r="X920" s="5">
        <v>0</v>
      </c>
      <c r="Y920" s="5">
        <v>0</v>
      </c>
      <c r="Z920" s="5">
        <v>0</v>
      </c>
      <c r="AA920" s="5">
        <v>1</v>
      </c>
      <c r="AB920" s="5">
        <v>0</v>
      </c>
      <c r="AC920" s="5">
        <v>1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40.580000009999999</v>
      </c>
      <c r="AJ920" s="5">
        <v>1.22969697</v>
      </c>
      <c r="AK920" s="29">
        <v>1</v>
      </c>
    </row>
    <row r="921" spans="2:37" ht="12" customHeight="1" x14ac:dyDescent="0.3">
      <c r="B921" s="27">
        <v>911</v>
      </c>
      <c r="D921" s="5">
        <v>1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1</v>
      </c>
      <c r="W921" s="5">
        <v>25433</v>
      </c>
      <c r="X921" s="5">
        <v>0</v>
      </c>
      <c r="Y921" s="5">
        <v>1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1</v>
      </c>
      <c r="AF921" s="5">
        <v>0</v>
      </c>
      <c r="AG921" s="5">
        <v>0</v>
      </c>
      <c r="AH921" s="5">
        <v>0</v>
      </c>
      <c r="AI921" s="5">
        <v>5.75</v>
      </c>
      <c r="AJ921" s="5">
        <v>5.75</v>
      </c>
      <c r="AK921" s="29">
        <v>0</v>
      </c>
    </row>
    <row r="922" spans="2:37" ht="12" customHeight="1" x14ac:dyDescent="0.3">
      <c r="B922" s="27">
        <v>912</v>
      </c>
      <c r="D922" s="5">
        <v>1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1</v>
      </c>
      <c r="W922" s="5">
        <v>4398</v>
      </c>
      <c r="X922" s="5">
        <v>0</v>
      </c>
      <c r="Y922" s="5">
        <v>0</v>
      </c>
      <c r="Z922" s="5">
        <v>1</v>
      </c>
      <c r="AA922" s="5">
        <v>0</v>
      </c>
      <c r="AB922" s="5">
        <v>0</v>
      </c>
      <c r="AC922" s="5">
        <v>1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5.75</v>
      </c>
      <c r="AJ922" s="5">
        <v>5.75</v>
      </c>
      <c r="AK922" s="29">
        <v>0</v>
      </c>
    </row>
    <row r="923" spans="2:37" ht="12" customHeight="1" x14ac:dyDescent="0.3">
      <c r="B923" s="27">
        <v>913</v>
      </c>
      <c r="D923" s="5">
        <v>1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1</v>
      </c>
      <c r="W923" s="5">
        <v>4390</v>
      </c>
      <c r="X923" s="5">
        <v>0</v>
      </c>
      <c r="Y923" s="5">
        <v>0</v>
      </c>
      <c r="Z923" s="5">
        <v>0</v>
      </c>
      <c r="AA923" s="5">
        <v>1</v>
      </c>
      <c r="AB923" s="5">
        <v>0</v>
      </c>
      <c r="AC923" s="5">
        <v>1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5.75</v>
      </c>
      <c r="AJ923" s="5">
        <v>5.75</v>
      </c>
      <c r="AK923" s="29">
        <v>0</v>
      </c>
    </row>
    <row r="924" spans="2:37" ht="12" customHeight="1" x14ac:dyDescent="0.3">
      <c r="B924" s="27">
        <v>914</v>
      </c>
      <c r="D924" s="5">
        <v>1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1</v>
      </c>
      <c r="W924" s="5">
        <v>2349</v>
      </c>
      <c r="X924" s="5">
        <v>0</v>
      </c>
      <c r="Y924" s="5">
        <v>0</v>
      </c>
      <c r="Z924" s="5">
        <v>0</v>
      </c>
      <c r="AA924" s="5">
        <v>1</v>
      </c>
      <c r="AB924" s="5">
        <v>0</v>
      </c>
      <c r="AC924" s="5">
        <v>1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9.26</v>
      </c>
      <c r="AJ924" s="5">
        <v>3.6</v>
      </c>
      <c r="AK924" s="29">
        <v>1</v>
      </c>
    </row>
    <row r="925" spans="2:37" ht="12" customHeight="1" x14ac:dyDescent="0.3">
      <c r="B925" s="27">
        <v>915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1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1</v>
      </c>
      <c r="V925" s="5">
        <v>0</v>
      </c>
      <c r="W925" s="5">
        <v>632</v>
      </c>
      <c r="X925" s="5">
        <v>0</v>
      </c>
      <c r="Y925" s="5">
        <v>0</v>
      </c>
      <c r="Z925" s="5">
        <v>0</v>
      </c>
      <c r="AA925" s="5">
        <v>1</v>
      </c>
      <c r="AB925" s="5">
        <v>0</v>
      </c>
      <c r="AC925" s="5">
        <v>0</v>
      </c>
      <c r="AD925" s="5">
        <v>0</v>
      </c>
      <c r="AE925" s="5">
        <v>0</v>
      </c>
      <c r="AF925" s="5">
        <v>1</v>
      </c>
      <c r="AG925" s="5">
        <v>0</v>
      </c>
      <c r="AH925" s="5">
        <v>0</v>
      </c>
      <c r="AI925" s="5">
        <v>11.960000000900001</v>
      </c>
      <c r="AJ925" s="5">
        <v>8.9075223887299995</v>
      </c>
      <c r="AK925" s="29">
        <v>1</v>
      </c>
    </row>
    <row r="926" spans="2:37" ht="12" customHeight="1" x14ac:dyDescent="0.3">
      <c r="B926" s="27">
        <v>916</v>
      </c>
      <c r="D926" s="5">
        <v>0</v>
      </c>
      <c r="E926" s="5">
        <v>0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1</v>
      </c>
      <c r="U926" s="5">
        <v>0</v>
      </c>
      <c r="V926" s="5">
        <v>0</v>
      </c>
      <c r="W926" s="5">
        <v>595</v>
      </c>
      <c r="X926" s="5">
        <v>0</v>
      </c>
      <c r="Y926" s="5">
        <v>0</v>
      </c>
      <c r="Z926" s="5">
        <v>0</v>
      </c>
      <c r="AA926" s="5">
        <v>0</v>
      </c>
      <c r="AB926" s="5">
        <v>1</v>
      </c>
      <c r="AC926" s="5">
        <v>0</v>
      </c>
      <c r="AD926" s="5">
        <v>0</v>
      </c>
      <c r="AE926" s="5">
        <v>1</v>
      </c>
      <c r="AF926" s="5">
        <v>0</v>
      </c>
      <c r="AG926" s="5">
        <v>0</v>
      </c>
      <c r="AH926" s="5">
        <v>0</v>
      </c>
      <c r="AI926" s="5">
        <v>41.199999991000006</v>
      </c>
      <c r="AJ926" s="5">
        <v>1.2298507460000001</v>
      </c>
      <c r="AK926" s="29">
        <v>1</v>
      </c>
    </row>
    <row r="927" spans="2:37" ht="12" customHeight="1" x14ac:dyDescent="0.3">
      <c r="B927" s="27">
        <v>917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1</v>
      </c>
      <c r="S927" s="5">
        <v>0</v>
      </c>
      <c r="T927" s="5">
        <v>0</v>
      </c>
      <c r="U927" s="5">
        <v>0</v>
      </c>
      <c r="V927" s="5">
        <v>1</v>
      </c>
      <c r="W927" s="5">
        <v>31</v>
      </c>
      <c r="X927" s="5">
        <v>0</v>
      </c>
      <c r="Y927" s="5">
        <v>0</v>
      </c>
      <c r="Z927" s="5">
        <v>0</v>
      </c>
      <c r="AA927" s="5">
        <v>1</v>
      </c>
      <c r="AB927" s="5">
        <v>0</v>
      </c>
      <c r="AC927" s="5">
        <v>1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34</v>
      </c>
      <c r="AJ927" s="5">
        <v>0.99</v>
      </c>
      <c r="AK927" s="29">
        <v>1</v>
      </c>
    </row>
    <row r="928" spans="2:37" ht="12" customHeight="1" x14ac:dyDescent="0.3">
      <c r="B928" s="27">
        <v>918</v>
      </c>
      <c r="D928" s="5">
        <v>1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1</v>
      </c>
      <c r="W928" s="5">
        <v>2220</v>
      </c>
      <c r="X928" s="5">
        <v>0</v>
      </c>
      <c r="Y928" s="5">
        <v>1</v>
      </c>
      <c r="Z928" s="5">
        <v>0</v>
      </c>
      <c r="AA928" s="5">
        <v>0</v>
      </c>
      <c r="AB928" s="5">
        <v>0</v>
      </c>
      <c r="AC928" s="5">
        <v>0</v>
      </c>
      <c r="AD928" s="5">
        <v>1</v>
      </c>
      <c r="AE928" s="5">
        <v>0</v>
      </c>
      <c r="AF928" s="5">
        <v>0</v>
      </c>
      <c r="AG928" s="5">
        <v>0</v>
      </c>
      <c r="AH928" s="5">
        <v>0</v>
      </c>
      <c r="AI928" s="5">
        <v>34.06</v>
      </c>
      <c r="AJ928" s="5">
        <v>0.99</v>
      </c>
      <c r="AK928" s="29">
        <v>1</v>
      </c>
    </row>
    <row r="929" spans="2:37" ht="12" customHeight="1" x14ac:dyDescent="0.3">
      <c r="B929" s="27">
        <v>919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1</v>
      </c>
      <c r="S929" s="5">
        <v>0</v>
      </c>
      <c r="T929" s="5">
        <v>0</v>
      </c>
      <c r="U929" s="5">
        <v>0</v>
      </c>
      <c r="V929" s="5">
        <v>1</v>
      </c>
      <c r="W929" s="5">
        <v>27132</v>
      </c>
      <c r="X929" s="5">
        <v>0</v>
      </c>
      <c r="Y929" s="5">
        <v>0</v>
      </c>
      <c r="Z929" s="5">
        <v>1</v>
      </c>
      <c r="AA929" s="5">
        <v>0</v>
      </c>
      <c r="AB929" s="5">
        <v>0</v>
      </c>
      <c r="AC929" s="5">
        <v>1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34.119999999999997</v>
      </c>
      <c r="AJ929" s="5">
        <v>0.99</v>
      </c>
      <c r="AK929" s="29">
        <v>1</v>
      </c>
    </row>
    <row r="930" spans="2:37" ht="12" customHeight="1" x14ac:dyDescent="0.3">
      <c r="B930" s="27">
        <v>920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1</v>
      </c>
      <c r="W930" s="5">
        <v>3277</v>
      </c>
      <c r="X930" s="5">
        <v>0</v>
      </c>
      <c r="Y930" s="5">
        <v>1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1</v>
      </c>
      <c r="AF930" s="5">
        <v>0</v>
      </c>
      <c r="AG930" s="5">
        <v>0</v>
      </c>
      <c r="AH930" s="5">
        <v>0</v>
      </c>
      <c r="AI930" s="5">
        <v>8.5</v>
      </c>
      <c r="AJ930" s="5">
        <v>4</v>
      </c>
      <c r="AK930" s="29">
        <v>1</v>
      </c>
    </row>
    <row r="931" spans="2:37" ht="12" customHeight="1" x14ac:dyDescent="0.3">
      <c r="B931" s="27">
        <v>921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1</v>
      </c>
      <c r="T931" s="5">
        <v>1</v>
      </c>
      <c r="U931" s="5">
        <v>0</v>
      </c>
      <c r="V931" s="5">
        <v>0</v>
      </c>
      <c r="W931" s="5">
        <v>58</v>
      </c>
      <c r="X931" s="5">
        <v>0</v>
      </c>
      <c r="Y931" s="5">
        <v>0</v>
      </c>
      <c r="Z931" s="5">
        <v>0</v>
      </c>
      <c r="AA931" s="5">
        <v>0</v>
      </c>
      <c r="AB931" s="5">
        <v>1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1</v>
      </c>
      <c r="AI931" s="5">
        <v>8.6499999980100011</v>
      </c>
      <c r="AJ931" s="5">
        <v>6.152204835</v>
      </c>
      <c r="AK931" s="29">
        <v>1</v>
      </c>
    </row>
    <row r="932" spans="2:37" ht="12" customHeight="1" x14ac:dyDescent="0.3">
      <c r="B932" s="27">
        <v>922</v>
      </c>
      <c r="D932" s="5">
        <v>1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1</v>
      </c>
      <c r="W932" s="5">
        <v>2349</v>
      </c>
      <c r="X932" s="5">
        <v>0</v>
      </c>
      <c r="Y932" s="5">
        <v>0</v>
      </c>
      <c r="Z932" s="5">
        <v>0</v>
      </c>
      <c r="AA932" s="5">
        <v>1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1</v>
      </c>
      <c r="AH932" s="5">
        <v>0</v>
      </c>
      <c r="AI932" s="5">
        <v>9.8000000000000007</v>
      </c>
      <c r="AJ932" s="5">
        <v>3.6</v>
      </c>
      <c r="AK932" s="29">
        <v>1</v>
      </c>
    </row>
    <row r="933" spans="2:37" ht="12" customHeight="1" x14ac:dyDescent="0.3">
      <c r="B933" s="27">
        <v>923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1</v>
      </c>
      <c r="T933" s="5">
        <v>0</v>
      </c>
      <c r="U933" s="5">
        <v>0</v>
      </c>
      <c r="V933" s="5">
        <v>1</v>
      </c>
      <c r="W933" s="5">
        <v>3385</v>
      </c>
      <c r="X933" s="5">
        <v>0</v>
      </c>
      <c r="Y933" s="5">
        <v>0</v>
      </c>
      <c r="Z933" s="5">
        <v>0</v>
      </c>
      <c r="AA933" s="5">
        <v>1</v>
      </c>
      <c r="AB933" s="5">
        <v>0</v>
      </c>
      <c r="AC933" s="5">
        <v>0</v>
      </c>
      <c r="AD933" s="5">
        <v>1</v>
      </c>
      <c r="AE933" s="5">
        <v>0</v>
      </c>
      <c r="AF933" s="5">
        <v>0</v>
      </c>
      <c r="AG933" s="5">
        <v>0</v>
      </c>
      <c r="AH933" s="5">
        <v>0</v>
      </c>
      <c r="AI933" s="5">
        <v>11.8</v>
      </c>
      <c r="AJ933" s="5">
        <v>2.99</v>
      </c>
      <c r="AK933" s="29">
        <v>1</v>
      </c>
    </row>
    <row r="934" spans="2:37" ht="12" customHeight="1" x14ac:dyDescent="0.3">
      <c r="B934" s="27">
        <v>924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1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1</v>
      </c>
      <c r="W934" s="5">
        <v>25433</v>
      </c>
      <c r="X934" s="5">
        <v>1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1</v>
      </c>
      <c r="AF934" s="5">
        <v>0</v>
      </c>
      <c r="AG934" s="5">
        <v>0</v>
      </c>
      <c r="AH934" s="5">
        <v>0</v>
      </c>
      <c r="AI934" s="5">
        <v>5.95</v>
      </c>
      <c r="AJ934" s="5">
        <v>5.95</v>
      </c>
      <c r="AK934" s="29">
        <v>0</v>
      </c>
    </row>
    <row r="935" spans="2:37" ht="12" customHeight="1" x14ac:dyDescent="0.3">
      <c r="B935" s="27">
        <v>925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</v>
      </c>
      <c r="U935" s="5">
        <v>0</v>
      </c>
      <c r="V935" s="5">
        <v>0</v>
      </c>
      <c r="W935" s="5">
        <v>1405</v>
      </c>
      <c r="X935" s="5">
        <v>0</v>
      </c>
      <c r="Y935" s="5">
        <v>0</v>
      </c>
      <c r="Z935" s="5">
        <v>0</v>
      </c>
      <c r="AA935" s="5">
        <v>0</v>
      </c>
      <c r="AB935" s="5">
        <v>1</v>
      </c>
      <c r="AC935" s="5">
        <v>1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22.14</v>
      </c>
      <c r="AJ935" s="5">
        <v>2.4476999999999998</v>
      </c>
      <c r="AK935" s="29">
        <v>1</v>
      </c>
    </row>
    <row r="936" spans="2:37" ht="12" customHeight="1" x14ac:dyDescent="0.3">
      <c r="B936" s="27">
        <v>926</v>
      </c>
      <c r="D936" s="5">
        <v>0</v>
      </c>
      <c r="E936" s="5">
        <v>0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1</v>
      </c>
      <c r="U936" s="5">
        <v>0</v>
      </c>
      <c r="V936" s="5">
        <v>0</v>
      </c>
      <c r="W936" s="5">
        <v>2038</v>
      </c>
      <c r="X936" s="5">
        <v>0</v>
      </c>
      <c r="Y936" s="5">
        <v>0</v>
      </c>
      <c r="Z936" s="5">
        <v>1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1</v>
      </c>
      <c r="AH936" s="5">
        <v>0</v>
      </c>
      <c r="AI936" s="5">
        <v>22.149999996929999</v>
      </c>
      <c r="AJ936" s="5">
        <v>2.4474458630699996</v>
      </c>
      <c r="AK936" s="29">
        <v>1</v>
      </c>
    </row>
    <row r="937" spans="2:37" ht="12" customHeight="1" x14ac:dyDescent="0.3">
      <c r="B937" s="27">
        <v>927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1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1</v>
      </c>
      <c r="V937" s="5">
        <v>0</v>
      </c>
      <c r="W937" s="5">
        <v>265</v>
      </c>
      <c r="X937" s="5">
        <v>1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1</v>
      </c>
      <c r="AG937" s="5">
        <v>0</v>
      </c>
      <c r="AH937" s="5">
        <v>0</v>
      </c>
      <c r="AI937" s="5">
        <v>10.689999997320001</v>
      </c>
      <c r="AJ937" s="5">
        <v>10.689999997320001</v>
      </c>
      <c r="AK937" s="29">
        <v>0</v>
      </c>
    </row>
    <row r="938" spans="2:37" ht="12" customHeight="1" x14ac:dyDescent="0.3">
      <c r="B938" s="27">
        <v>928</v>
      </c>
      <c r="D938" s="5">
        <v>1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1</v>
      </c>
      <c r="W938" s="5">
        <v>76</v>
      </c>
      <c r="X938" s="5">
        <v>0</v>
      </c>
      <c r="Y938" s="5">
        <v>1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1</v>
      </c>
      <c r="AF938" s="5">
        <v>0</v>
      </c>
      <c r="AG938" s="5">
        <v>0</v>
      </c>
      <c r="AH938" s="5">
        <v>0</v>
      </c>
      <c r="AI938" s="5">
        <v>5.99</v>
      </c>
      <c r="AJ938" s="5">
        <v>5.99</v>
      </c>
      <c r="AK938" s="29">
        <v>0</v>
      </c>
    </row>
    <row r="939" spans="2:37" ht="12" customHeight="1" x14ac:dyDescent="0.3">
      <c r="B939" s="27">
        <v>929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1</v>
      </c>
      <c r="T939" s="5">
        <v>0</v>
      </c>
      <c r="U939" s="5">
        <v>0</v>
      </c>
      <c r="V939" s="5">
        <v>1</v>
      </c>
      <c r="W939" s="5">
        <v>809</v>
      </c>
      <c r="X939" s="5">
        <v>0</v>
      </c>
      <c r="Y939" s="5">
        <v>1</v>
      </c>
      <c r="Z939" s="5">
        <v>0</v>
      </c>
      <c r="AA939" s="5">
        <v>0</v>
      </c>
      <c r="AB939" s="5">
        <v>0</v>
      </c>
      <c r="AC939" s="5">
        <v>0</v>
      </c>
      <c r="AD939" s="5">
        <v>1</v>
      </c>
      <c r="AE939" s="5">
        <v>0</v>
      </c>
      <c r="AF939" s="5">
        <v>0</v>
      </c>
      <c r="AG939" s="5">
        <v>0</v>
      </c>
      <c r="AH939" s="5">
        <v>0</v>
      </c>
      <c r="AI939" s="5">
        <v>5.99</v>
      </c>
      <c r="AJ939" s="5">
        <v>5.99</v>
      </c>
      <c r="AK939" s="29">
        <v>0</v>
      </c>
    </row>
    <row r="940" spans="2:37" ht="12" customHeight="1" x14ac:dyDescent="0.3">
      <c r="B940" s="27">
        <v>930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1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1</v>
      </c>
      <c r="W940" s="5">
        <v>1215</v>
      </c>
      <c r="X940" s="5">
        <v>0</v>
      </c>
      <c r="Y940" s="5">
        <v>0</v>
      </c>
      <c r="Z940" s="5">
        <v>1</v>
      </c>
      <c r="AA940" s="5">
        <v>0</v>
      </c>
      <c r="AB940" s="5">
        <v>0</v>
      </c>
      <c r="AC940" s="5">
        <v>1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5.99</v>
      </c>
      <c r="AJ940" s="5">
        <v>5.99</v>
      </c>
      <c r="AK940" s="29">
        <v>0</v>
      </c>
    </row>
    <row r="941" spans="2:37" ht="12" customHeight="1" x14ac:dyDescent="0.3">
      <c r="B941" s="27">
        <v>931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1</v>
      </c>
      <c r="W941" s="5">
        <v>3955</v>
      </c>
      <c r="X941" s="5">
        <v>0</v>
      </c>
      <c r="Y941" s="5">
        <v>0</v>
      </c>
      <c r="Z941" s="5">
        <v>1</v>
      </c>
      <c r="AA941" s="5">
        <v>0</v>
      </c>
      <c r="AB941" s="5">
        <v>0</v>
      </c>
      <c r="AC941" s="5">
        <v>1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5.99</v>
      </c>
      <c r="AJ941" s="5">
        <v>5.99</v>
      </c>
      <c r="AK941" s="29">
        <v>0</v>
      </c>
    </row>
    <row r="942" spans="2:37" ht="12" customHeight="1" x14ac:dyDescent="0.3">
      <c r="B942" s="27">
        <v>932</v>
      </c>
      <c r="D942" s="5">
        <v>1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1</v>
      </c>
      <c r="W942" s="5">
        <v>4398</v>
      </c>
      <c r="X942" s="5">
        <v>0</v>
      </c>
      <c r="Y942" s="5">
        <v>0</v>
      </c>
      <c r="Z942" s="5">
        <v>1</v>
      </c>
      <c r="AA942" s="5">
        <v>0</v>
      </c>
      <c r="AB942" s="5">
        <v>0</v>
      </c>
      <c r="AC942" s="5">
        <v>0</v>
      </c>
      <c r="AD942" s="5">
        <v>0</v>
      </c>
      <c r="AE942" s="5">
        <v>1</v>
      </c>
      <c r="AF942" s="5">
        <v>0</v>
      </c>
      <c r="AG942" s="5">
        <v>0</v>
      </c>
      <c r="AH942" s="5">
        <v>0</v>
      </c>
      <c r="AI942" s="5">
        <v>5.99</v>
      </c>
      <c r="AJ942" s="5">
        <v>5.99</v>
      </c>
      <c r="AK942" s="29">
        <v>0</v>
      </c>
    </row>
    <row r="943" spans="2:37" ht="12" customHeight="1" x14ac:dyDescent="0.3">
      <c r="B943" s="27">
        <v>933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1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1</v>
      </c>
      <c r="W943" s="5">
        <v>25433</v>
      </c>
      <c r="X943" s="5">
        <v>0</v>
      </c>
      <c r="Y943" s="5">
        <v>0</v>
      </c>
      <c r="Z943" s="5">
        <v>1</v>
      </c>
      <c r="AA943" s="5">
        <v>0</v>
      </c>
      <c r="AB943" s="5">
        <v>0</v>
      </c>
      <c r="AC943" s="5">
        <v>1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5.99</v>
      </c>
      <c r="AJ943" s="5">
        <v>5.99</v>
      </c>
      <c r="AK943" s="29">
        <v>0</v>
      </c>
    </row>
    <row r="944" spans="2:37" ht="12" customHeight="1" x14ac:dyDescent="0.3">
      <c r="B944" s="27">
        <v>934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1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1</v>
      </c>
      <c r="W944" s="5">
        <v>1155</v>
      </c>
      <c r="X944" s="5">
        <v>0</v>
      </c>
      <c r="Y944" s="5">
        <v>0</v>
      </c>
      <c r="Z944" s="5">
        <v>0</v>
      </c>
      <c r="AA944" s="5">
        <v>1</v>
      </c>
      <c r="AB944" s="5">
        <v>0</v>
      </c>
      <c r="AC944" s="5">
        <v>0</v>
      </c>
      <c r="AD944" s="5">
        <v>0</v>
      </c>
      <c r="AE944" s="5">
        <v>1</v>
      </c>
      <c r="AF944" s="5">
        <v>0</v>
      </c>
      <c r="AG944" s="5">
        <v>0</v>
      </c>
      <c r="AH944" s="5">
        <v>0</v>
      </c>
      <c r="AI944" s="5">
        <v>5.99</v>
      </c>
      <c r="AJ944" s="5">
        <v>5.99</v>
      </c>
      <c r="AK944" s="29">
        <v>0</v>
      </c>
    </row>
    <row r="945" spans="2:37" ht="12" customHeight="1" x14ac:dyDescent="0.3">
      <c r="B945" s="27">
        <v>935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1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1</v>
      </c>
      <c r="W945" s="5">
        <v>1155</v>
      </c>
      <c r="X945" s="5">
        <v>0</v>
      </c>
      <c r="Y945" s="5">
        <v>0</v>
      </c>
      <c r="Z945" s="5">
        <v>0</v>
      </c>
      <c r="AA945" s="5">
        <v>1</v>
      </c>
      <c r="AB945" s="5">
        <v>0</v>
      </c>
      <c r="AC945" s="5">
        <v>0</v>
      </c>
      <c r="AD945" s="5">
        <v>0</v>
      </c>
      <c r="AE945" s="5">
        <v>1</v>
      </c>
      <c r="AF945" s="5">
        <v>0</v>
      </c>
      <c r="AG945" s="5">
        <v>0</v>
      </c>
      <c r="AH945" s="5">
        <v>0</v>
      </c>
      <c r="AI945" s="5">
        <v>5.99</v>
      </c>
      <c r="AJ945" s="5">
        <v>5.99</v>
      </c>
      <c r="AK945" s="29">
        <v>0</v>
      </c>
    </row>
    <row r="946" spans="2:37" ht="12" customHeight="1" x14ac:dyDescent="0.3">
      <c r="B946" s="27">
        <v>936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1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1</v>
      </c>
      <c r="W946" s="5">
        <v>1155</v>
      </c>
      <c r="X946" s="5">
        <v>0</v>
      </c>
      <c r="Y946" s="5">
        <v>0</v>
      </c>
      <c r="Z946" s="5">
        <v>0</v>
      </c>
      <c r="AA946" s="5">
        <v>1</v>
      </c>
      <c r="AB946" s="5">
        <v>0</v>
      </c>
      <c r="AC946" s="5">
        <v>0</v>
      </c>
      <c r="AD946" s="5">
        <v>1</v>
      </c>
      <c r="AE946" s="5">
        <v>0</v>
      </c>
      <c r="AF946" s="5">
        <v>0</v>
      </c>
      <c r="AG946" s="5">
        <v>0</v>
      </c>
      <c r="AH946" s="5">
        <v>0</v>
      </c>
      <c r="AI946" s="5">
        <v>5.99</v>
      </c>
      <c r="AJ946" s="5">
        <v>5.99</v>
      </c>
      <c r="AK946" s="29">
        <v>0</v>
      </c>
    </row>
    <row r="947" spans="2:37" ht="12" customHeight="1" x14ac:dyDescent="0.3">
      <c r="B947" s="27">
        <v>937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1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1</v>
      </c>
      <c r="W947" s="5">
        <v>1155</v>
      </c>
      <c r="X947" s="5">
        <v>0</v>
      </c>
      <c r="Y947" s="5">
        <v>0</v>
      </c>
      <c r="Z947" s="5">
        <v>0</v>
      </c>
      <c r="AA947" s="5">
        <v>1</v>
      </c>
      <c r="AB947" s="5">
        <v>0</v>
      </c>
      <c r="AC947" s="5">
        <v>0</v>
      </c>
      <c r="AD947" s="5">
        <v>0</v>
      </c>
      <c r="AE947" s="5">
        <v>1</v>
      </c>
      <c r="AF947" s="5">
        <v>0</v>
      </c>
      <c r="AG947" s="5">
        <v>0</v>
      </c>
      <c r="AH947" s="5">
        <v>0</v>
      </c>
      <c r="AI947" s="5">
        <v>5.99</v>
      </c>
      <c r="AJ947" s="5">
        <v>5.99</v>
      </c>
      <c r="AK947" s="29">
        <v>0</v>
      </c>
    </row>
    <row r="948" spans="2:37" ht="12" customHeight="1" x14ac:dyDescent="0.3">
      <c r="B948" s="27">
        <v>938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1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1</v>
      </c>
      <c r="W948" s="5">
        <v>1155</v>
      </c>
      <c r="X948" s="5">
        <v>0</v>
      </c>
      <c r="Y948" s="5">
        <v>0</v>
      </c>
      <c r="Z948" s="5">
        <v>0</v>
      </c>
      <c r="AA948" s="5">
        <v>1</v>
      </c>
      <c r="AB948" s="5">
        <v>0</v>
      </c>
      <c r="AC948" s="5">
        <v>0</v>
      </c>
      <c r="AD948" s="5">
        <v>0</v>
      </c>
      <c r="AE948" s="5">
        <v>1</v>
      </c>
      <c r="AF948" s="5">
        <v>0</v>
      </c>
      <c r="AG948" s="5">
        <v>0</v>
      </c>
      <c r="AH948" s="5">
        <v>0</v>
      </c>
      <c r="AI948" s="5">
        <v>5.99</v>
      </c>
      <c r="AJ948" s="5">
        <v>5.99</v>
      </c>
      <c r="AK948" s="29">
        <v>0</v>
      </c>
    </row>
    <row r="949" spans="2:37" ht="12" customHeight="1" x14ac:dyDescent="0.3">
      <c r="B949" s="27">
        <v>939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1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1</v>
      </c>
      <c r="W949" s="5">
        <v>1155</v>
      </c>
      <c r="X949" s="5">
        <v>0</v>
      </c>
      <c r="Y949" s="5">
        <v>0</v>
      </c>
      <c r="Z949" s="5">
        <v>0</v>
      </c>
      <c r="AA949" s="5">
        <v>1</v>
      </c>
      <c r="AB949" s="5">
        <v>0</v>
      </c>
      <c r="AC949" s="5">
        <v>0</v>
      </c>
      <c r="AD949" s="5">
        <v>0</v>
      </c>
      <c r="AE949" s="5">
        <v>1</v>
      </c>
      <c r="AF949" s="5">
        <v>0</v>
      </c>
      <c r="AG949" s="5">
        <v>0</v>
      </c>
      <c r="AH949" s="5">
        <v>0</v>
      </c>
      <c r="AI949" s="5">
        <v>5.99</v>
      </c>
      <c r="AJ949" s="5">
        <v>5.99</v>
      </c>
      <c r="AK949" s="29">
        <v>0</v>
      </c>
    </row>
    <row r="950" spans="2:37" ht="12" customHeight="1" x14ac:dyDescent="0.3">
      <c r="B950" s="27">
        <v>940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1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1</v>
      </c>
      <c r="W950" s="5">
        <v>1155</v>
      </c>
      <c r="X950" s="5">
        <v>0</v>
      </c>
      <c r="Y950" s="5">
        <v>0</v>
      </c>
      <c r="Z950" s="5">
        <v>0</v>
      </c>
      <c r="AA950" s="5">
        <v>1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1</v>
      </c>
      <c r="AH950" s="5">
        <v>0</v>
      </c>
      <c r="AI950" s="5">
        <v>5.99</v>
      </c>
      <c r="AJ950" s="5">
        <v>5.99</v>
      </c>
      <c r="AK950" s="29">
        <v>0</v>
      </c>
    </row>
    <row r="951" spans="2:37" ht="12" customHeight="1" x14ac:dyDescent="0.3">
      <c r="B951" s="27">
        <v>941</v>
      </c>
      <c r="D951" s="5">
        <v>0</v>
      </c>
      <c r="E951" s="5">
        <v>0</v>
      </c>
      <c r="F951" s="5">
        <v>1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1</v>
      </c>
      <c r="W951" s="5">
        <v>2191</v>
      </c>
      <c r="X951" s="5">
        <v>0</v>
      </c>
      <c r="Y951" s="5">
        <v>0</v>
      </c>
      <c r="Z951" s="5">
        <v>0</v>
      </c>
      <c r="AA951" s="5">
        <v>1</v>
      </c>
      <c r="AB951" s="5">
        <v>0</v>
      </c>
      <c r="AC951" s="5">
        <v>1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5.99</v>
      </c>
      <c r="AJ951" s="5">
        <v>5.99</v>
      </c>
      <c r="AK951" s="29">
        <v>0</v>
      </c>
    </row>
    <row r="952" spans="2:37" ht="12" customHeight="1" x14ac:dyDescent="0.3">
      <c r="B952" s="27">
        <v>942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1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1</v>
      </c>
      <c r="W952" s="5">
        <v>3227</v>
      </c>
      <c r="X952" s="5">
        <v>0</v>
      </c>
      <c r="Y952" s="5">
        <v>0</v>
      </c>
      <c r="Z952" s="5">
        <v>0</v>
      </c>
      <c r="AA952" s="5">
        <v>1</v>
      </c>
      <c r="AB952" s="5">
        <v>0</v>
      </c>
      <c r="AC952" s="5">
        <v>1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5.99</v>
      </c>
      <c r="AJ952" s="5">
        <v>5.99</v>
      </c>
      <c r="AK952" s="29">
        <v>0</v>
      </c>
    </row>
    <row r="953" spans="2:37" ht="12" customHeight="1" x14ac:dyDescent="0.3">
      <c r="B953" s="27">
        <v>943</v>
      </c>
      <c r="D953" s="5">
        <v>1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1</v>
      </c>
      <c r="W953" s="5">
        <v>4390</v>
      </c>
      <c r="X953" s="5">
        <v>0</v>
      </c>
      <c r="Y953" s="5">
        <v>0</v>
      </c>
      <c r="Z953" s="5">
        <v>0</v>
      </c>
      <c r="AA953" s="5">
        <v>1</v>
      </c>
      <c r="AB953" s="5">
        <v>0</v>
      </c>
      <c r="AC953" s="5">
        <v>1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5.99</v>
      </c>
      <c r="AJ953" s="5">
        <v>5.99</v>
      </c>
      <c r="AK953" s="29">
        <v>0</v>
      </c>
    </row>
    <row r="954" spans="2:37" ht="12" customHeight="1" x14ac:dyDescent="0.3">
      <c r="B954" s="27">
        <v>944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1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1</v>
      </c>
      <c r="W954" s="5">
        <v>4397</v>
      </c>
      <c r="X954" s="5">
        <v>0</v>
      </c>
      <c r="Y954" s="5">
        <v>0</v>
      </c>
      <c r="Z954" s="5">
        <v>0</v>
      </c>
      <c r="AA954" s="5">
        <v>1</v>
      </c>
      <c r="AB954" s="5">
        <v>0</v>
      </c>
      <c r="AC954" s="5">
        <v>0</v>
      </c>
      <c r="AD954" s="5">
        <v>0</v>
      </c>
      <c r="AE954" s="5">
        <v>1</v>
      </c>
      <c r="AF954" s="5">
        <v>0</v>
      </c>
      <c r="AG954" s="5">
        <v>0</v>
      </c>
      <c r="AH954" s="5">
        <v>0</v>
      </c>
      <c r="AI954" s="5">
        <v>5.99</v>
      </c>
      <c r="AJ954" s="5">
        <v>5.99</v>
      </c>
      <c r="AK954" s="29">
        <v>0</v>
      </c>
    </row>
    <row r="955" spans="2:37" ht="12" customHeight="1" x14ac:dyDescent="0.3">
      <c r="B955" s="27">
        <v>945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1</v>
      </c>
      <c r="W955" s="5">
        <v>14479</v>
      </c>
      <c r="X955" s="5">
        <v>0</v>
      </c>
      <c r="Y955" s="5">
        <v>0</v>
      </c>
      <c r="Z955" s="5">
        <v>0</v>
      </c>
      <c r="AA955" s="5">
        <v>1</v>
      </c>
      <c r="AB955" s="5">
        <v>0</v>
      </c>
      <c r="AC955" s="5">
        <v>0</v>
      </c>
      <c r="AD955" s="5">
        <v>0</v>
      </c>
      <c r="AE955" s="5">
        <v>1</v>
      </c>
      <c r="AF955" s="5">
        <v>0</v>
      </c>
      <c r="AG955" s="5">
        <v>0</v>
      </c>
      <c r="AH955" s="5">
        <v>0</v>
      </c>
      <c r="AI955" s="5">
        <v>5.99</v>
      </c>
      <c r="AJ955" s="5">
        <v>5.99</v>
      </c>
      <c r="AK955" s="29">
        <v>0</v>
      </c>
    </row>
    <row r="956" spans="2:37" ht="12" customHeight="1" x14ac:dyDescent="0.3">
      <c r="B956" s="27">
        <v>946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</v>
      </c>
      <c r="P956" s="5">
        <v>0</v>
      </c>
      <c r="Q956" s="5">
        <v>0</v>
      </c>
      <c r="R956" s="5">
        <v>0</v>
      </c>
      <c r="S956" s="5">
        <v>0</v>
      </c>
      <c r="T956" s="5">
        <v>1</v>
      </c>
      <c r="U956" s="5">
        <v>0</v>
      </c>
      <c r="V956" s="5">
        <v>0</v>
      </c>
      <c r="W956" s="5">
        <v>1634</v>
      </c>
      <c r="X956" s="5">
        <v>0</v>
      </c>
      <c r="Y956" s="5">
        <v>0</v>
      </c>
      <c r="Z956" s="5">
        <v>0</v>
      </c>
      <c r="AA956" s="5">
        <v>0</v>
      </c>
      <c r="AB956" s="5">
        <v>1</v>
      </c>
      <c r="AC956" s="5">
        <v>1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7.36999999827</v>
      </c>
      <c r="AJ956" s="5">
        <v>7.36999999827</v>
      </c>
      <c r="AK956" s="29">
        <v>0</v>
      </c>
    </row>
    <row r="957" spans="2:37" ht="12" customHeight="1" x14ac:dyDescent="0.3">
      <c r="B957" s="27">
        <v>947</v>
      </c>
      <c r="D957" s="5">
        <v>0</v>
      </c>
      <c r="E957" s="5">
        <v>1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1</v>
      </c>
      <c r="W957" s="5">
        <v>10067</v>
      </c>
      <c r="X957" s="5">
        <v>0</v>
      </c>
      <c r="Y957" s="5">
        <v>1</v>
      </c>
      <c r="Z957" s="5">
        <v>0</v>
      </c>
      <c r="AA957" s="5">
        <v>0</v>
      </c>
      <c r="AB957" s="5">
        <v>0</v>
      </c>
      <c r="AC957" s="5">
        <v>0</v>
      </c>
      <c r="AD957" s="5">
        <v>1</v>
      </c>
      <c r="AE957" s="5">
        <v>0</v>
      </c>
      <c r="AF957" s="5">
        <v>0</v>
      </c>
      <c r="AG957" s="5">
        <v>0</v>
      </c>
      <c r="AH957" s="5">
        <v>0</v>
      </c>
      <c r="AI957" s="5">
        <v>6</v>
      </c>
      <c r="AJ957" s="5">
        <v>6</v>
      </c>
      <c r="AK957" s="29">
        <v>0</v>
      </c>
    </row>
    <row r="958" spans="2:37" ht="12" customHeight="1" x14ac:dyDescent="0.3">
      <c r="B958" s="27">
        <v>948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1</v>
      </c>
      <c r="P958" s="5">
        <v>0</v>
      </c>
      <c r="Q958" s="5">
        <v>0</v>
      </c>
      <c r="R958" s="5">
        <v>0</v>
      </c>
      <c r="S958" s="5">
        <v>0</v>
      </c>
      <c r="T958" s="5">
        <v>1</v>
      </c>
      <c r="U958" s="5">
        <v>0</v>
      </c>
      <c r="V958" s="5">
        <v>0</v>
      </c>
      <c r="W958" s="5">
        <v>657</v>
      </c>
      <c r="X958" s="5">
        <v>0</v>
      </c>
      <c r="Y958" s="5">
        <v>0</v>
      </c>
      <c r="Z958" s="5">
        <v>0</v>
      </c>
      <c r="AA958" s="5">
        <v>0</v>
      </c>
      <c r="AB958" s="5">
        <v>1</v>
      </c>
      <c r="AC958" s="5">
        <v>0</v>
      </c>
      <c r="AD958" s="5">
        <v>0</v>
      </c>
      <c r="AE958" s="5">
        <v>0</v>
      </c>
      <c r="AF958" s="5">
        <v>0</v>
      </c>
      <c r="AG958" s="5">
        <v>1</v>
      </c>
      <c r="AH958" s="5">
        <v>0</v>
      </c>
      <c r="AI958" s="5">
        <v>7.38</v>
      </c>
      <c r="AJ958" s="5">
        <v>7.38</v>
      </c>
      <c r="AK958" s="29">
        <v>0</v>
      </c>
    </row>
    <row r="959" spans="2:37" ht="12" customHeight="1" x14ac:dyDescent="0.3">
      <c r="B959" s="27">
        <v>949</v>
      </c>
      <c r="D959" s="5">
        <v>1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1</v>
      </c>
      <c r="U959" s="5">
        <v>0</v>
      </c>
      <c r="V959" s="5">
        <v>0</v>
      </c>
      <c r="W959" s="5">
        <v>1304</v>
      </c>
      <c r="X959" s="5">
        <v>0</v>
      </c>
      <c r="Y959" s="5">
        <v>0</v>
      </c>
      <c r="Z959" s="5">
        <v>0</v>
      </c>
      <c r="AA959" s="5">
        <v>0</v>
      </c>
      <c r="AB959" s="5">
        <v>1</v>
      </c>
      <c r="AC959" s="5">
        <v>0</v>
      </c>
      <c r="AD959" s="5">
        <v>0</v>
      </c>
      <c r="AE959" s="5">
        <v>1</v>
      </c>
      <c r="AF959" s="5">
        <v>0</v>
      </c>
      <c r="AG959" s="5">
        <v>0</v>
      </c>
      <c r="AH959" s="5">
        <v>0</v>
      </c>
      <c r="AI959" s="5">
        <v>7.38</v>
      </c>
      <c r="AJ959" s="5">
        <v>7.38</v>
      </c>
      <c r="AK959" s="29">
        <v>0</v>
      </c>
    </row>
    <row r="960" spans="2:37" ht="12" customHeight="1" x14ac:dyDescent="0.3">
      <c r="B960" s="27">
        <v>950</v>
      </c>
      <c r="D960" s="5">
        <v>1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1</v>
      </c>
      <c r="U960" s="5">
        <v>0</v>
      </c>
      <c r="V960" s="5">
        <v>0</v>
      </c>
      <c r="W960" s="5">
        <v>1304</v>
      </c>
      <c r="X960" s="5">
        <v>0</v>
      </c>
      <c r="Y960" s="5">
        <v>0</v>
      </c>
      <c r="Z960" s="5">
        <v>0</v>
      </c>
      <c r="AA960" s="5">
        <v>0</v>
      </c>
      <c r="AB960" s="5">
        <v>1</v>
      </c>
      <c r="AC960" s="5">
        <v>0</v>
      </c>
      <c r="AD960" s="5">
        <v>0</v>
      </c>
      <c r="AE960" s="5">
        <v>1</v>
      </c>
      <c r="AF960" s="5">
        <v>0</v>
      </c>
      <c r="AG960" s="5">
        <v>0</v>
      </c>
      <c r="AH960" s="5">
        <v>0</v>
      </c>
      <c r="AI960" s="5">
        <v>7.38</v>
      </c>
      <c r="AJ960" s="5">
        <v>7.38</v>
      </c>
      <c r="AK960" s="29">
        <v>0</v>
      </c>
    </row>
    <row r="961" spans="2:37" ht="12" customHeight="1" x14ac:dyDescent="0.3">
      <c r="B961" s="27">
        <v>951</v>
      </c>
      <c r="D961" s="5">
        <v>0</v>
      </c>
      <c r="E961" s="5">
        <v>0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1</v>
      </c>
      <c r="U961" s="5">
        <v>0</v>
      </c>
      <c r="V961" s="5">
        <v>0</v>
      </c>
      <c r="W961" s="5">
        <v>1351</v>
      </c>
      <c r="X961" s="5">
        <v>0</v>
      </c>
      <c r="Y961" s="5">
        <v>0</v>
      </c>
      <c r="Z961" s="5">
        <v>1</v>
      </c>
      <c r="AA961" s="5">
        <v>0</v>
      </c>
      <c r="AB961" s="5">
        <v>0</v>
      </c>
      <c r="AC961" s="5">
        <v>0</v>
      </c>
      <c r="AD961" s="5">
        <v>0</v>
      </c>
      <c r="AE961" s="5">
        <v>1</v>
      </c>
      <c r="AF961" s="5">
        <v>0</v>
      </c>
      <c r="AG961" s="5">
        <v>0</v>
      </c>
      <c r="AH961" s="5">
        <v>0</v>
      </c>
      <c r="AI961" s="5">
        <v>44.279999992279997</v>
      </c>
      <c r="AJ961" s="5">
        <v>1.229658428</v>
      </c>
      <c r="AK961" s="29">
        <v>1</v>
      </c>
    </row>
    <row r="962" spans="2:37" ht="12" customHeight="1" x14ac:dyDescent="0.3">
      <c r="B962" s="27">
        <v>952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1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1</v>
      </c>
      <c r="U962" s="5">
        <v>0</v>
      </c>
      <c r="V962" s="5">
        <v>0</v>
      </c>
      <c r="W962" s="5">
        <v>157</v>
      </c>
      <c r="X962" s="5">
        <v>0</v>
      </c>
      <c r="Y962" s="5">
        <v>0</v>
      </c>
      <c r="Z962" s="5">
        <v>0</v>
      </c>
      <c r="AA962" s="5">
        <v>1</v>
      </c>
      <c r="AB962" s="5">
        <v>0</v>
      </c>
      <c r="AC962" s="5">
        <v>0</v>
      </c>
      <c r="AD962" s="5">
        <v>0</v>
      </c>
      <c r="AE962" s="5">
        <v>1</v>
      </c>
      <c r="AF962" s="5">
        <v>0</v>
      </c>
      <c r="AG962" s="5">
        <v>0</v>
      </c>
      <c r="AH962" s="5">
        <v>0</v>
      </c>
      <c r="AI962" s="5">
        <v>22.149999996929999</v>
      </c>
      <c r="AJ962" s="5">
        <v>2.4597445859999998</v>
      </c>
      <c r="AK962" s="29">
        <v>1</v>
      </c>
    </row>
    <row r="963" spans="2:37" ht="12" customHeight="1" x14ac:dyDescent="0.3">
      <c r="B963" s="27">
        <v>953</v>
      </c>
      <c r="D963" s="5">
        <v>0</v>
      </c>
      <c r="E963" s="5">
        <v>0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1</v>
      </c>
      <c r="W963" s="5">
        <v>421</v>
      </c>
      <c r="X963" s="5">
        <v>0</v>
      </c>
      <c r="Y963" s="5">
        <v>0</v>
      </c>
      <c r="Z963" s="5">
        <v>1</v>
      </c>
      <c r="AA963" s="5">
        <v>0</v>
      </c>
      <c r="AB963" s="5">
        <v>0</v>
      </c>
      <c r="AC963" s="5">
        <v>0</v>
      </c>
      <c r="AD963" s="5">
        <v>1</v>
      </c>
      <c r="AE963" s="5">
        <v>0</v>
      </c>
      <c r="AF963" s="5">
        <v>0</v>
      </c>
      <c r="AG963" s="5">
        <v>0</v>
      </c>
      <c r="AH963" s="5">
        <v>0</v>
      </c>
      <c r="AI963" s="5">
        <v>7.25</v>
      </c>
      <c r="AJ963" s="5">
        <v>4.99</v>
      </c>
      <c r="AK963" s="29">
        <v>1</v>
      </c>
    </row>
    <row r="964" spans="2:37" ht="12" customHeight="1" x14ac:dyDescent="0.3">
      <c r="B964" s="27">
        <v>954</v>
      </c>
      <c r="D964" s="5">
        <v>1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1</v>
      </c>
      <c r="W964" s="5">
        <v>2220</v>
      </c>
      <c r="X964" s="5">
        <v>0</v>
      </c>
      <c r="Y964" s="5">
        <v>1</v>
      </c>
      <c r="Z964" s="5">
        <v>0</v>
      </c>
      <c r="AA964" s="5">
        <v>0</v>
      </c>
      <c r="AB964" s="5">
        <v>0</v>
      </c>
      <c r="AC964" s="5">
        <v>0</v>
      </c>
      <c r="AD964" s="5">
        <v>1</v>
      </c>
      <c r="AE964" s="5">
        <v>0</v>
      </c>
      <c r="AF964" s="5">
        <v>0</v>
      </c>
      <c r="AG964" s="5">
        <v>0</v>
      </c>
      <c r="AH964" s="5">
        <v>0</v>
      </c>
      <c r="AI964" s="5">
        <v>36.549999999999997</v>
      </c>
      <c r="AJ964" s="5">
        <v>0.99</v>
      </c>
      <c r="AK964" s="29">
        <v>1</v>
      </c>
    </row>
    <row r="965" spans="2:37" ht="12" customHeight="1" x14ac:dyDescent="0.3">
      <c r="B965" s="27">
        <v>955</v>
      </c>
      <c r="D965" s="5">
        <v>1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1</v>
      </c>
      <c r="W965" s="5">
        <v>2349</v>
      </c>
      <c r="X965" s="5">
        <v>0</v>
      </c>
      <c r="Y965" s="5">
        <v>0</v>
      </c>
      <c r="Z965" s="5">
        <v>0</v>
      </c>
      <c r="AA965" s="5">
        <v>1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1</v>
      </c>
      <c r="AH965" s="5">
        <v>0</v>
      </c>
      <c r="AI965" s="5">
        <v>10.11</v>
      </c>
      <c r="AJ965" s="5">
        <v>3.6</v>
      </c>
      <c r="AK965" s="29">
        <v>1</v>
      </c>
    </row>
    <row r="966" spans="2:37" ht="12" customHeight="1" x14ac:dyDescent="0.3">
      <c r="B966" s="27">
        <v>956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1</v>
      </c>
      <c r="S966" s="5">
        <v>0</v>
      </c>
      <c r="T966" s="5">
        <v>0</v>
      </c>
      <c r="U966" s="5">
        <v>1</v>
      </c>
      <c r="V966" s="5">
        <v>0</v>
      </c>
      <c r="W966" s="5">
        <v>955</v>
      </c>
      <c r="X966" s="5">
        <v>0</v>
      </c>
      <c r="Y966" s="5">
        <v>0</v>
      </c>
      <c r="Z966" s="5">
        <v>0</v>
      </c>
      <c r="AA966" s="5">
        <v>1</v>
      </c>
      <c r="AB966" s="5">
        <v>0</v>
      </c>
      <c r="AC966" s="5">
        <v>0</v>
      </c>
      <c r="AD966" s="5">
        <v>0</v>
      </c>
      <c r="AE966" s="5">
        <v>0</v>
      </c>
      <c r="AF966" s="5">
        <v>1</v>
      </c>
      <c r="AG966" s="5">
        <v>0</v>
      </c>
      <c r="AH966" s="5">
        <v>0</v>
      </c>
      <c r="AI966" s="5">
        <v>66.030000014999999</v>
      </c>
      <c r="AJ966" s="5">
        <v>1.784594595</v>
      </c>
      <c r="AK966" s="29">
        <v>1</v>
      </c>
    </row>
    <row r="967" spans="2:37" ht="12" customHeight="1" x14ac:dyDescent="0.3">
      <c r="B967" s="27">
        <v>957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1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1</v>
      </c>
      <c r="U967" s="5">
        <v>0</v>
      </c>
      <c r="V967" s="5">
        <v>0</v>
      </c>
      <c r="W967" s="5">
        <v>637</v>
      </c>
      <c r="X967" s="5">
        <v>0</v>
      </c>
      <c r="Y967" s="5">
        <v>0</v>
      </c>
      <c r="Z967" s="5">
        <v>0</v>
      </c>
      <c r="AA967" s="5">
        <v>0</v>
      </c>
      <c r="AB967" s="5">
        <v>1</v>
      </c>
      <c r="AC967" s="5">
        <v>0</v>
      </c>
      <c r="AD967" s="5">
        <v>0</v>
      </c>
      <c r="AE967" s="5">
        <v>0</v>
      </c>
      <c r="AF967" s="5">
        <v>0</v>
      </c>
      <c r="AG967" s="5">
        <v>1</v>
      </c>
      <c r="AH967" s="5">
        <v>0</v>
      </c>
      <c r="AI967" s="5">
        <v>15.859999995599999</v>
      </c>
      <c r="AJ967" s="5">
        <v>3.5654263555999997</v>
      </c>
      <c r="AK967" s="29">
        <v>0</v>
      </c>
    </row>
    <row r="968" spans="2:37" ht="12" customHeight="1" x14ac:dyDescent="0.3">
      <c r="B968" s="27">
        <v>958</v>
      </c>
      <c r="D968" s="5">
        <v>0</v>
      </c>
      <c r="E968" s="5">
        <v>0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1</v>
      </c>
      <c r="U968" s="5">
        <v>0</v>
      </c>
      <c r="V968" s="5">
        <v>0</v>
      </c>
      <c r="W968" s="5">
        <v>595</v>
      </c>
      <c r="X968" s="5">
        <v>0</v>
      </c>
      <c r="Y968" s="5">
        <v>0</v>
      </c>
      <c r="Z968" s="5">
        <v>0</v>
      </c>
      <c r="AA968" s="5">
        <v>1</v>
      </c>
      <c r="AB968" s="5">
        <v>0</v>
      </c>
      <c r="AC968" s="5">
        <v>1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46.1200000125</v>
      </c>
      <c r="AJ968" s="5">
        <v>1.229866667</v>
      </c>
      <c r="AK968" s="29">
        <v>1</v>
      </c>
    </row>
    <row r="969" spans="2:37" ht="12" customHeight="1" x14ac:dyDescent="0.3">
      <c r="B969" s="27">
        <v>959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1</v>
      </c>
      <c r="V969" s="5">
        <v>0</v>
      </c>
      <c r="W969" s="5">
        <v>21</v>
      </c>
      <c r="X969" s="5">
        <v>0</v>
      </c>
      <c r="Y969" s="5">
        <v>0</v>
      </c>
      <c r="Z969" s="5">
        <v>0</v>
      </c>
      <c r="AA969" s="5">
        <v>1</v>
      </c>
      <c r="AB969" s="5">
        <v>0</v>
      </c>
      <c r="AC969" s="5">
        <v>0</v>
      </c>
      <c r="AD969" s="5">
        <v>0</v>
      </c>
      <c r="AE969" s="5">
        <v>0</v>
      </c>
      <c r="AF969" s="5">
        <v>1</v>
      </c>
      <c r="AG969" s="5">
        <v>0</v>
      </c>
      <c r="AH969" s="5">
        <v>0</v>
      </c>
      <c r="AI969" s="5">
        <v>22.32999999522</v>
      </c>
      <c r="AJ969" s="5">
        <v>5.3549160660000004</v>
      </c>
      <c r="AK969" s="29">
        <v>1</v>
      </c>
    </row>
    <row r="970" spans="2:37" ht="12" customHeight="1" x14ac:dyDescent="0.3">
      <c r="B970" s="27">
        <v>960</v>
      </c>
      <c r="D970" s="5">
        <v>1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1</v>
      </c>
      <c r="W970" s="5">
        <v>2349</v>
      </c>
      <c r="X970" s="5">
        <v>0</v>
      </c>
      <c r="Y970" s="5">
        <v>0</v>
      </c>
      <c r="Z970" s="5">
        <v>0</v>
      </c>
      <c r="AA970" s="5">
        <v>1</v>
      </c>
      <c r="AB970" s="5">
        <v>0</v>
      </c>
      <c r="AC970" s="5">
        <v>0</v>
      </c>
      <c r="AD970" s="5">
        <v>1</v>
      </c>
      <c r="AE970" s="5">
        <v>0</v>
      </c>
      <c r="AF970" s="5">
        <v>0</v>
      </c>
      <c r="AG970" s="5">
        <v>0</v>
      </c>
      <c r="AH970" s="5">
        <v>0</v>
      </c>
      <c r="AI970" s="5">
        <v>10.5</v>
      </c>
      <c r="AJ970" s="5">
        <v>3.6</v>
      </c>
      <c r="AK970" s="29">
        <v>1</v>
      </c>
    </row>
    <row r="971" spans="2:37" ht="12" customHeight="1" x14ac:dyDescent="0.3">
      <c r="B971" s="27">
        <v>961</v>
      </c>
      <c r="D971" s="5">
        <v>1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1</v>
      </c>
      <c r="W971" s="5">
        <v>2349</v>
      </c>
      <c r="X971" s="5">
        <v>0</v>
      </c>
      <c r="Y971" s="5">
        <v>0</v>
      </c>
      <c r="Z971" s="5">
        <v>0</v>
      </c>
      <c r="AA971" s="5">
        <v>1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1</v>
      </c>
      <c r="AH971" s="5">
        <v>0</v>
      </c>
      <c r="AI971" s="5">
        <v>10.5</v>
      </c>
      <c r="AJ971" s="5">
        <v>3.6</v>
      </c>
      <c r="AK971" s="29">
        <v>1</v>
      </c>
    </row>
    <row r="972" spans="2:37" ht="12" customHeight="1" x14ac:dyDescent="0.3">
      <c r="B972" s="27">
        <v>962</v>
      </c>
      <c r="D972" s="5">
        <v>1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1</v>
      </c>
      <c r="U972" s="5">
        <v>0</v>
      </c>
      <c r="V972" s="5">
        <v>0</v>
      </c>
      <c r="W972" s="5">
        <v>1545</v>
      </c>
      <c r="X972" s="5">
        <v>0</v>
      </c>
      <c r="Y972" s="5">
        <v>0</v>
      </c>
      <c r="Z972" s="5">
        <v>0</v>
      </c>
      <c r="AA972" s="5">
        <v>0</v>
      </c>
      <c r="AB972" s="5">
        <v>1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1</v>
      </c>
      <c r="AI972" s="5">
        <v>23.480000007880001</v>
      </c>
      <c r="AJ972" s="5">
        <v>2.4476270306800001</v>
      </c>
      <c r="AK972" s="29">
        <v>1</v>
      </c>
    </row>
    <row r="973" spans="2:37" ht="12" customHeight="1" x14ac:dyDescent="0.3">
      <c r="B973" s="27">
        <v>963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1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1</v>
      </c>
      <c r="U973" s="5">
        <v>0</v>
      </c>
      <c r="V973" s="5">
        <v>0</v>
      </c>
      <c r="W973" s="5">
        <v>2168</v>
      </c>
      <c r="X973" s="5">
        <v>0</v>
      </c>
      <c r="Y973" s="5">
        <v>0</v>
      </c>
      <c r="Z973" s="5">
        <v>0</v>
      </c>
      <c r="AA973" s="5">
        <v>1</v>
      </c>
      <c r="AB973" s="5">
        <v>0</v>
      </c>
      <c r="AC973" s="5">
        <v>0</v>
      </c>
      <c r="AD973" s="5">
        <v>0</v>
      </c>
      <c r="AE973" s="5">
        <v>1</v>
      </c>
      <c r="AF973" s="5">
        <v>0</v>
      </c>
      <c r="AG973" s="5">
        <v>0</v>
      </c>
      <c r="AH973" s="5">
        <v>0</v>
      </c>
      <c r="AI973" s="5">
        <v>15.929999998499998</v>
      </c>
      <c r="AJ973" s="5">
        <v>3.6288416985</v>
      </c>
      <c r="AK973" s="29">
        <v>0</v>
      </c>
    </row>
    <row r="974" spans="2:37" ht="12" customHeight="1" x14ac:dyDescent="0.3">
      <c r="B974" s="27">
        <v>964</v>
      </c>
      <c r="D974" s="5">
        <v>1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1</v>
      </c>
      <c r="U974" s="5">
        <v>0</v>
      </c>
      <c r="V974" s="5">
        <v>0</v>
      </c>
      <c r="W974" s="5">
        <v>4680</v>
      </c>
      <c r="X974" s="5">
        <v>0</v>
      </c>
      <c r="Y974" s="5">
        <v>0</v>
      </c>
      <c r="Z974" s="5">
        <v>0</v>
      </c>
      <c r="AA974" s="5">
        <v>1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1</v>
      </c>
      <c r="AH974" s="5">
        <v>0</v>
      </c>
      <c r="AI974" s="5">
        <v>15.969999995639999</v>
      </c>
      <c r="AJ974" s="5">
        <v>3.6759276356399999</v>
      </c>
      <c r="AK974" s="29">
        <v>0</v>
      </c>
    </row>
    <row r="975" spans="2:37" ht="12" customHeight="1" x14ac:dyDescent="0.3">
      <c r="B975" s="27">
        <v>965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1</v>
      </c>
      <c r="S975" s="5">
        <v>0</v>
      </c>
      <c r="T975" s="5">
        <v>1</v>
      </c>
      <c r="U975" s="5">
        <v>0</v>
      </c>
      <c r="V975" s="5">
        <v>0</v>
      </c>
      <c r="W975" s="5">
        <v>5701</v>
      </c>
      <c r="X975" s="5">
        <v>0</v>
      </c>
      <c r="Y975" s="5">
        <v>0</v>
      </c>
      <c r="Z975" s="5">
        <v>0</v>
      </c>
      <c r="AA975" s="5">
        <v>0</v>
      </c>
      <c r="AB975" s="5">
        <v>1</v>
      </c>
      <c r="AC975" s="5">
        <v>0</v>
      </c>
      <c r="AD975" s="5">
        <v>0</v>
      </c>
      <c r="AE975" s="5">
        <v>0</v>
      </c>
      <c r="AF975" s="5">
        <v>0</v>
      </c>
      <c r="AG975" s="5">
        <v>1</v>
      </c>
      <c r="AH975" s="5">
        <v>0</v>
      </c>
      <c r="AI975" s="5">
        <v>15.969999995639999</v>
      </c>
      <c r="AJ975" s="5">
        <v>3.6759276356399999</v>
      </c>
      <c r="AK975" s="29">
        <v>0</v>
      </c>
    </row>
    <row r="976" spans="2:37" ht="12" customHeight="1" x14ac:dyDescent="0.3">
      <c r="B976" s="27">
        <v>966</v>
      </c>
      <c r="D976" s="5">
        <v>0</v>
      </c>
      <c r="E976" s="5">
        <v>0</v>
      </c>
      <c r="F976" s="5">
        <v>1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1</v>
      </c>
      <c r="W976" s="5">
        <v>3864</v>
      </c>
      <c r="X976" s="5">
        <v>0</v>
      </c>
      <c r="Y976" s="5">
        <v>0</v>
      </c>
      <c r="Z976" s="5">
        <v>0</v>
      </c>
      <c r="AA976" s="5">
        <v>1</v>
      </c>
      <c r="AB976" s="5">
        <v>0</v>
      </c>
      <c r="AC976" s="5">
        <v>1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6.49</v>
      </c>
      <c r="AJ976" s="5">
        <v>5.99</v>
      </c>
      <c r="AK976" s="29">
        <v>1</v>
      </c>
    </row>
    <row r="977" spans="2:37" ht="12" customHeight="1" x14ac:dyDescent="0.3">
      <c r="B977" s="27">
        <v>967</v>
      </c>
      <c r="D977" s="5">
        <v>1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1</v>
      </c>
      <c r="W977" s="5">
        <v>4390</v>
      </c>
      <c r="X977" s="5">
        <v>0</v>
      </c>
      <c r="Y977" s="5">
        <v>0</v>
      </c>
      <c r="Z977" s="5">
        <v>0</v>
      </c>
      <c r="AA977" s="5">
        <v>1</v>
      </c>
      <c r="AB977" s="5">
        <v>0</v>
      </c>
      <c r="AC977" s="5">
        <v>1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6.53</v>
      </c>
      <c r="AJ977" s="5">
        <v>5.99</v>
      </c>
      <c r="AK977" s="29">
        <v>1</v>
      </c>
    </row>
    <row r="978" spans="2:37" ht="12" customHeight="1" x14ac:dyDescent="0.3">
      <c r="B978" s="27">
        <v>968</v>
      </c>
      <c r="D978" s="5">
        <v>0</v>
      </c>
      <c r="E978" s="5">
        <v>1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1</v>
      </c>
      <c r="U978" s="5">
        <v>0</v>
      </c>
      <c r="V978" s="5">
        <v>0</v>
      </c>
      <c r="W978" s="5">
        <v>106</v>
      </c>
      <c r="X978" s="5">
        <v>0</v>
      </c>
      <c r="Y978" s="5">
        <v>0</v>
      </c>
      <c r="Z978" s="5">
        <v>0</v>
      </c>
      <c r="AA978" s="5">
        <v>1</v>
      </c>
      <c r="AB978" s="5">
        <v>0</v>
      </c>
      <c r="AC978" s="5">
        <v>0</v>
      </c>
      <c r="AD978" s="5">
        <v>0</v>
      </c>
      <c r="AE978" s="5">
        <v>1</v>
      </c>
      <c r="AF978" s="5">
        <v>0</v>
      </c>
      <c r="AG978" s="5">
        <v>0</v>
      </c>
      <c r="AH978" s="5">
        <v>0</v>
      </c>
      <c r="AI978" s="5">
        <v>49.260000011020004</v>
      </c>
      <c r="AJ978" s="5">
        <v>1.2296555170000001</v>
      </c>
      <c r="AK978" s="29">
        <v>1</v>
      </c>
    </row>
    <row r="979" spans="2:37" ht="12" customHeight="1" x14ac:dyDescent="0.3">
      <c r="B979" s="27">
        <v>969</v>
      </c>
      <c r="D979" s="5">
        <v>0</v>
      </c>
      <c r="E979" s="5">
        <v>0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1</v>
      </c>
      <c r="U979" s="5">
        <v>0</v>
      </c>
      <c r="V979" s="5">
        <v>0</v>
      </c>
      <c r="W979" s="5">
        <v>2016</v>
      </c>
      <c r="X979" s="5">
        <v>0</v>
      </c>
      <c r="Y979" s="5">
        <v>0</v>
      </c>
      <c r="Z979" s="5">
        <v>1</v>
      </c>
      <c r="AA979" s="5">
        <v>0</v>
      </c>
      <c r="AB979" s="5">
        <v>0</v>
      </c>
      <c r="AC979" s="5">
        <v>0</v>
      </c>
      <c r="AD979" s="5">
        <v>0</v>
      </c>
      <c r="AE979" s="5">
        <v>1</v>
      </c>
      <c r="AF979" s="5">
        <v>0</v>
      </c>
      <c r="AG979" s="5">
        <v>0</v>
      </c>
      <c r="AH979" s="5">
        <v>0</v>
      </c>
      <c r="AI979" s="5">
        <v>17.009999998919998</v>
      </c>
      <c r="AJ979" s="5">
        <v>3.5668112795999996</v>
      </c>
      <c r="AK979" s="29">
        <v>1</v>
      </c>
    </row>
    <row r="980" spans="2:37" ht="12" customHeight="1" x14ac:dyDescent="0.3">
      <c r="B980" s="27">
        <v>970</v>
      </c>
      <c r="D980" s="5">
        <v>1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1</v>
      </c>
      <c r="W980" s="5">
        <v>2220</v>
      </c>
      <c r="X980" s="5">
        <v>0</v>
      </c>
      <c r="Y980" s="5">
        <v>1</v>
      </c>
      <c r="Z980" s="5">
        <v>0</v>
      </c>
      <c r="AA980" s="5">
        <v>0</v>
      </c>
      <c r="AB980" s="5">
        <v>0</v>
      </c>
      <c r="AC980" s="5">
        <v>0</v>
      </c>
      <c r="AD980" s="5">
        <v>1</v>
      </c>
      <c r="AE980" s="5">
        <v>0</v>
      </c>
      <c r="AF980" s="5">
        <v>0</v>
      </c>
      <c r="AG980" s="5">
        <v>0</v>
      </c>
      <c r="AH980" s="5">
        <v>0</v>
      </c>
      <c r="AI980" s="5">
        <v>40.56</v>
      </c>
      <c r="AJ980" s="5">
        <v>0.99</v>
      </c>
      <c r="AK980" s="29">
        <v>1</v>
      </c>
    </row>
    <row r="981" spans="2:37" ht="12" customHeight="1" x14ac:dyDescent="0.3">
      <c r="B981" s="27">
        <v>971</v>
      </c>
      <c r="D981" s="5">
        <v>1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1</v>
      </c>
      <c r="U981" s="5">
        <v>0</v>
      </c>
      <c r="V981" s="5">
        <v>0</v>
      </c>
      <c r="W981" s="5">
        <v>1179</v>
      </c>
      <c r="X981" s="5">
        <v>0</v>
      </c>
      <c r="Y981" s="5">
        <v>0</v>
      </c>
      <c r="Z981" s="5">
        <v>0</v>
      </c>
      <c r="AA981" s="5">
        <v>1</v>
      </c>
      <c r="AB981" s="5">
        <v>0</v>
      </c>
      <c r="AC981" s="5">
        <v>0</v>
      </c>
      <c r="AD981" s="5">
        <v>0</v>
      </c>
      <c r="AE981" s="5">
        <v>1</v>
      </c>
      <c r="AF981" s="5">
        <v>0</v>
      </c>
      <c r="AG981" s="5">
        <v>0</v>
      </c>
      <c r="AH981" s="5">
        <v>0</v>
      </c>
      <c r="AI981" s="5">
        <v>49.789999987579996</v>
      </c>
      <c r="AJ981" s="5">
        <v>1.2296863419999999</v>
      </c>
      <c r="AK981" s="29">
        <v>1</v>
      </c>
    </row>
    <row r="982" spans="2:37" ht="12" customHeight="1" x14ac:dyDescent="0.3">
      <c r="B982" s="27">
        <v>972</v>
      </c>
      <c r="D982" s="5">
        <v>0</v>
      </c>
      <c r="E982" s="5">
        <v>0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1</v>
      </c>
      <c r="U982" s="5">
        <v>0</v>
      </c>
      <c r="V982" s="5">
        <v>0</v>
      </c>
      <c r="W982" s="5">
        <v>37</v>
      </c>
      <c r="X982" s="5">
        <v>0</v>
      </c>
      <c r="Y982" s="5">
        <v>0</v>
      </c>
      <c r="Z982" s="5">
        <v>1</v>
      </c>
      <c r="AA982" s="5">
        <v>0</v>
      </c>
      <c r="AB982" s="5">
        <v>0</v>
      </c>
      <c r="AC982" s="5">
        <v>1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49.800000015000002</v>
      </c>
      <c r="AJ982" s="5">
        <v>1.22962963</v>
      </c>
      <c r="AK982" s="29">
        <v>1</v>
      </c>
    </row>
    <row r="983" spans="2:37" ht="12" customHeight="1" x14ac:dyDescent="0.3">
      <c r="B983" s="27">
        <v>973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1</v>
      </c>
      <c r="S983" s="5">
        <v>0</v>
      </c>
      <c r="T983" s="5">
        <v>1</v>
      </c>
      <c r="U983" s="5">
        <v>0</v>
      </c>
      <c r="V983" s="5">
        <v>0</v>
      </c>
      <c r="W983" s="5">
        <v>109</v>
      </c>
      <c r="X983" s="5">
        <v>0</v>
      </c>
      <c r="Y983" s="5">
        <v>0</v>
      </c>
      <c r="Z983" s="5">
        <v>1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1</v>
      </c>
      <c r="AH983" s="5">
        <v>0</v>
      </c>
      <c r="AI983" s="5">
        <v>49.800000015000002</v>
      </c>
      <c r="AJ983" s="5">
        <v>1.22962963</v>
      </c>
      <c r="AK983" s="29">
        <v>1</v>
      </c>
    </row>
    <row r="984" spans="2:37" ht="12" customHeight="1" x14ac:dyDescent="0.3">
      <c r="B984" s="27">
        <v>974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1</v>
      </c>
      <c r="S984" s="5">
        <v>0</v>
      </c>
      <c r="T984" s="5">
        <v>0</v>
      </c>
      <c r="U984" s="5">
        <v>0</v>
      </c>
      <c r="V984" s="5">
        <v>1</v>
      </c>
      <c r="W984" s="5">
        <v>27132</v>
      </c>
      <c r="X984" s="5">
        <v>0</v>
      </c>
      <c r="Y984" s="5">
        <v>0</v>
      </c>
      <c r="Z984" s="5">
        <v>1</v>
      </c>
      <c r="AA984" s="5">
        <v>0</v>
      </c>
      <c r="AB984" s="5">
        <v>0</v>
      </c>
      <c r="AC984" s="5">
        <v>1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41.57</v>
      </c>
      <c r="AJ984" s="5">
        <v>0.99</v>
      </c>
      <c r="AK984" s="29">
        <v>1</v>
      </c>
    </row>
    <row r="985" spans="2:37" ht="12" customHeight="1" x14ac:dyDescent="0.3">
      <c r="B985" s="27">
        <v>975</v>
      </c>
      <c r="D985" s="5">
        <v>1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1</v>
      </c>
      <c r="W985" s="5">
        <v>2349</v>
      </c>
      <c r="X985" s="5">
        <v>0</v>
      </c>
      <c r="Y985" s="5">
        <v>0</v>
      </c>
      <c r="Z985" s="5">
        <v>0</v>
      </c>
      <c r="AA985" s="5">
        <v>1</v>
      </c>
      <c r="AB985" s="5">
        <v>0</v>
      </c>
      <c r="AC985" s="5">
        <v>0</v>
      </c>
      <c r="AD985" s="5">
        <v>1</v>
      </c>
      <c r="AE985" s="5">
        <v>0</v>
      </c>
      <c r="AF985" s="5">
        <v>0</v>
      </c>
      <c r="AG985" s="5">
        <v>0</v>
      </c>
      <c r="AH985" s="5">
        <v>0</v>
      </c>
      <c r="AI985" s="5">
        <v>11.5</v>
      </c>
      <c r="AJ985" s="5">
        <v>3.6</v>
      </c>
      <c r="AK985" s="29">
        <v>1</v>
      </c>
    </row>
    <row r="986" spans="2:37" ht="12" customHeight="1" x14ac:dyDescent="0.3">
      <c r="B986" s="27">
        <v>976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1</v>
      </c>
      <c r="S986" s="5">
        <v>0</v>
      </c>
      <c r="T986" s="5">
        <v>1</v>
      </c>
      <c r="U986" s="5">
        <v>0</v>
      </c>
      <c r="V986" s="5">
        <v>0</v>
      </c>
      <c r="W986" s="5">
        <v>109</v>
      </c>
      <c r="X986" s="5">
        <v>0</v>
      </c>
      <c r="Y986" s="5">
        <v>0</v>
      </c>
      <c r="Z986" s="5">
        <v>1</v>
      </c>
      <c r="AA986" s="5">
        <v>0</v>
      </c>
      <c r="AB986" s="5">
        <v>0</v>
      </c>
      <c r="AC986" s="5">
        <v>1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51.029999991000004</v>
      </c>
      <c r="AJ986" s="5">
        <v>1.2296385540000001</v>
      </c>
      <c r="AK986" s="29">
        <v>1</v>
      </c>
    </row>
    <row r="987" spans="2:37" ht="12" customHeight="1" x14ac:dyDescent="0.3">
      <c r="B987" s="27">
        <v>977</v>
      </c>
      <c r="D987" s="5">
        <v>0</v>
      </c>
      <c r="E987" s="5">
        <v>0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1</v>
      </c>
      <c r="U987" s="5">
        <v>0</v>
      </c>
      <c r="V987" s="5">
        <v>0</v>
      </c>
      <c r="W987" s="5">
        <v>41</v>
      </c>
      <c r="X987" s="5">
        <v>0</v>
      </c>
      <c r="Y987" s="5">
        <v>0</v>
      </c>
      <c r="Z987" s="5">
        <v>0</v>
      </c>
      <c r="AA987" s="5">
        <v>1</v>
      </c>
      <c r="AB987" s="5">
        <v>0</v>
      </c>
      <c r="AC987" s="5">
        <v>0</v>
      </c>
      <c r="AD987" s="5">
        <v>0</v>
      </c>
      <c r="AE987" s="5">
        <v>1</v>
      </c>
      <c r="AF987" s="5">
        <v>0</v>
      </c>
      <c r="AG987" s="5">
        <v>0</v>
      </c>
      <c r="AH987" s="5">
        <v>0</v>
      </c>
      <c r="AI987" s="5">
        <v>51.029999991000004</v>
      </c>
      <c r="AJ987" s="5">
        <v>1.2296385540000001</v>
      </c>
      <c r="AK987" s="29">
        <v>1</v>
      </c>
    </row>
    <row r="988" spans="2:37" ht="12" customHeight="1" x14ac:dyDescent="0.3">
      <c r="B988" s="27">
        <v>978</v>
      </c>
      <c r="D988" s="5">
        <v>0</v>
      </c>
      <c r="E988" s="5">
        <v>0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1</v>
      </c>
      <c r="V988" s="5">
        <v>0</v>
      </c>
      <c r="W988" s="5">
        <v>121</v>
      </c>
      <c r="X988" s="5">
        <v>0</v>
      </c>
      <c r="Y988" s="5">
        <v>0</v>
      </c>
      <c r="Z988" s="5">
        <v>0</v>
      </c>
      <c r="AA988" s="5">
        <v>1</v>
      </c>
      <c r="AB988" s="5">
        <v>0</v>
      </c>
      <c r="AC988" s="5">
        <v>0</v>
      </c>
      <c r="AD988" s="5">
        <v>0</v>
      </c>
      <c r="AE988" s="5">
        <v>0</v>
      </c>
      <c r="AF988" s="5">
        <v>1</v>
      </c>
      <c r="AG988" s="5">
        <v>0</v>
      </c>
      <c r="AH988" s="5">
        <v>0</v>
      </c>
      <c r="AI988" s="5">
        <v>74.960000010000002</v>
      </c>
      <c r="AJ988" s="5">
        <v>1.76691428595</v>
      </c>
      <c r="AK988" s="29">
        <v>1</v>
      </c>
    </row>
    <row r="989" spans="2:37" ht="12" customHeight="1" x14ac:dyDescent="0.3">
      <c r="B989" s="27">
        <v>979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1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1</v>
      </c>
      <c r="W989" s="5">
        <v>1155</v>
      </c>
      <c r="X989" s="5">
        <v>0</v>
      </c>
      <c r="Y989" s="5">
        <v>0</v>
      </c>
      <c r="Z989" s="5">
        <v>0</v>
      </c>
      <c r="AA989" s="5">
        <v>1</v>
      </c>
      <c r="AB989" s="5">
        <v>0</v>
      </c>
      <c r="AC989" s="5">
        <v>0</v>
      </c>
      <c r="AD989" s="5">
        <v>0</v>
      </c>
      <c r="AE989" s="5">
        <v>1</v>
      </c>
      <c r="AF989" s="5">
        <v>0</v>
      </c>
      <c r="AG989" s="5">
        <v>0</v>
      </c>
      <c r="AH989" s="5">
        <v>0</v>
      </c>
      <c r="AI989" s="5">
        <v>6.45</v>
      </c>
      <c r="AJ989" s="5">
        <v>6.45</v>
      </c>
      <c r="AK989" s="29">
        <v>0</v>
      </c>
    </row>
    <row r="990" spans="2:37" ht="12" customHeight="1" x14ac:dyDescent="0.3">
      <c r="B990" s="27">
        <v>980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1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1</v>
      </c>
      <c r="U990" s="5">
        <v>0</v>
      </c>
      <c r="V990" s="5">
        <v>0</v>
      </c>
      <c r="W990" s="5">
        <v>137</v>
      </c>
      <c r="X990" s="5">
        <v>0</v>
      </c>
      <c r="Y990" s="5">
        <v>0</v>
      </c>
      <c r="Z990" s="5">
        <v>0</v>
      </c>
      <c r="AA990" s="5">
        <v>0</v>
      </c>
      <c r="AB990" s="5">
        <v>1</v>
      </c>
      <c r="AC990" s="5">
        <v>0</v>
      </c>
      <c r="AD990" s="5">
        <v>0</v>
      </c>
      <c r="AE990" s="5">
        <v>1</v>
      </c>
      <c r="AF990" s="5">
        <v>0</v>
      </c>
      <c r="AG990" s="5">
        <v>0</v>
      </c>
      <c r="AH990" s="5">
        <v>0</v>
      </c>
      <c r="AI990" s="5">
        <v>51.169999985430003</v>
      </c>
      <c r="AJ990" s="5">
        <v>1.2297524630000001</v>
      </c>
      <c r="AK990" s="29">
        <v>1</v>
      </c>
    </row>
    <row r="991" spans="2:37" ht="12" customHeight="1" x14ac:dyDescent="0.3">
      <c r="B991" s="27">
        <v>981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1</v>
      </c>
      <c r="S991" s="5">
        <v>0</v>
      </c>
      <c r="T991" s="5">
        <v>0</v>
      </c>
      <c r="U991" s="5">
        <v>0</v>
      </c>
      <c r="V991" s="5">
        <v>1</v>
      </c>
      <c r="W991" s="5">
        <v>27132</v>
      </c>
      <c r="X991" s="5">
        <v>0</v>
      </c>
      <c r="Y991" s="5">
        <v>0</v>
      </c>
      <c r="Z991" s="5">
        <v>1</v>
      </c>
      <c r="AA991" s="5">
        <v>0</v>
      </c>
      <c r="AB991" s="5">
        <v>0</v>
      </c>
      <c r="AC991" s="5">
        <v>1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42.12</v>
      </c>
      <c r="AJ991" s="5">
        <v>0.99</v>
      </c>
      <c r="AK991" s="29">
        <v>1</v>
      </c>
    </row>
    <row r="992" spans="2:37" ht="12" customHeight="1" x14ac:dyDescent="0.3">
      <c r="B992" s="27">
        <v>982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1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1</v>
      </c>
      <c r="W992" s="5">
        <v>439</v>
      </c>
      <c r="X992" s="5">
        <v>0</v>
      </c>
      <c r="Y992" s="5">
        <v>1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1</v>
      </c>
      <c r="AF992" s="5">
        <v>0</v>
      </c>
      <c r="AG992" s="5">
        <v>0</v>
      </c>
      <c r="AH992" s="5">
        <v>0</v>
      </c>
      <c r="AI992" s="5">
        <v>6.47</v>
      </c>
      <c r="AJ992" s="5">
        <v>6.47</v>
      </c>
      <c r="AK992" s="29">
        <v>0</v>
      </c>
    </row>
    <row r="993" spans="2:37" ht="12" customHeight="1" x14ac:dyDescent="0.3">
      <c r="B993" s="27">
        <v>983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1</v>
      </c>
      <c r="W993" s="5">
        <v>1405</v>
      </c>
      <c r="X993" s="5">
        <v>0</v>
      </c>
      <c r="Y993" s="5">
        <v>0</v>
      </c>
      <c r="Z993" s="5">
        <v>1</v>
      </c>
      <c r="AA993" s="5">
        <v>0</v>
      </c>
      <c r="AB993" s="5">
        <v>0</v>
      </c>
      <c r="AC993" s="5">
        <v>1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10.5</v>
      </c>
      <c r="AJ993" s="5">
        <v>3.99</v>
      </c>
      <c r="AK993" s="29">
        <v>1</v>
      </c>
    </row>
    <row r="994" spans="2:37" ht="12" customHeight="1" x14ac:dyDescent="0.3">
      <c r="B994" s="27">
        <v>984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1</v>
      </c>
      <c r="T994" s="5">
        <v>0</v>
      </c>
      <c r="U994" s="5">
        <v>0</v>
      </c>
      <c r="V994" s="5">
        <v>1</v>
      </c>
      <c r="W994" s="5">
        <v>3385</v>
      </c>
      <c r="X994" s="5">
        <v>0</v>
      </c>
      <c r="Y994" s="5">
        <v>0</v>
      </c>
      <c r="Z994" s="5">
        <v>0</v>
      </c>
      <c r="AA994" s="5">
        <v>1</v>
      </c>
      <c r="AB994" s="5">
        <v>0</v>
      </c>
      <c r="AC994" s="5">
        <v>0</v>
      </c>
      <c r="AD994" s="5">
        <v>1</v>
      </c>
      <c r="AE994" s="5">
        <v>0</v>
      </c>
      <c r="AF994" s="5">
        <v>0</v>
      </c>
      <c r="AG994" s="5">
        <v>0</v>
      </c>
      <c r="AH994" s="5">
        <v>0</v>
      </c>
      <c r="AI994" s="5">
        <v>10.5</v>
      </c>
      <c r="AJ994" s="5">
        <v>3.99</v>
      </c>
      <c r="AK994" s="29">
        <v>1</v>
      </c>
    </row>
    <row r="995" spans="2:37" ht="12" customHeight="1" x14ac:dyDescent="0.3">
      <c r="B995" s="27">
        <v>985</v>
      </c>
      <c r="D995" s="5">
        <v>1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1</v>
      </c>
      <c r="W995" s="5">
        <v>4390</v>
      </c>
      <c r="X995" s="5">
        <v>0</v>
      </c>
      <c r="Y995" s="5">
        <v>0</v>
      </c>
      <c r="Z995" s="5">
        <v>0</v>
      </c>
      <c r="AA995" s="5">
        <v>1</v>
      </c>
      <c r="AB995" s="5">
        <v>0</v>
      </c>
      <c r="AC995" s="5">
        <v>1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6.49</v>
      </c>
      <c r="AJ995" s="5">
        <v>6.49</v>
      </c>
      <c r="AK995" s="29">
        <v>0</v>
      </c>
    </row>
    <row r="996" spans="2:37" ht="12" customHeight="1" x14ac:dyDescent="0.3">
      <c r="B996" s="27">
        <v>986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1</v>
      </c>
      <c r="T996" s="5">
        <v>0</v>
      </c>
      <c r="U996" s="5">
        <v>0</v>
      </c>
      <c r="V996" s="5">
        <v>1</v>
      </c>
      <c r="W996" s="5">
        <v>138</v>
      </c>
      <c r="X996" s="5">
        <v>0</v>
      </c>
      <c r="Y996" s="5">
        <v>0</v>
      </c>
      <c r="Z996" s="5">
        <v>1</v>
      </c>
      <c r="AA996" s="5">
        <v>0</v>
      </c>
      <c r="AB996" s="5">
        <v>0</v>
      </c>
      <c r="AC996" s="5">
        <v>0</v>
      </c>
      <c r="AD996" s="5">
        <v>0</v>
      </c>
      <c r="AE996" s="5">
        <v>1</v>
      </c>
      <c r="AF996" s="5">
        <v>0</v>
      </c>
      <c r="AG996" s="5">
        <v>0</v>
      </c>
      <c r="AH996" s="5">
        <v>0</v>
      </c>
      <c r="AI996" s="5">
        <v>42.58</v>
      </c>
      <c r="AJ996" s="5">
        <v>0.99</v>
      </c>
      <c r="AK996" s="29">
        <v>1</v>
      </c>
    </row>
    <row r="997" spans="2:37" ht="12" customHeight="1" x14ac:dyDescent="0.3">
      <c r="B997" s="27">
        <v>987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1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1</v>
      </c>
      <c r="W997" s="5">
        <v>686</v>
      </c>
      <c r="X997" s="5">
        <v>0</v>
      </c>
      <c r="Y997" s="5">
        <v>0</v>
      </c>
      <c r="Z997" s="5">
        <v>0</v>
      </c>
      <c r="AA997" s="5">
        <v>1</v>
      </c>
      <c r="AB997" s="5">
        <v>0</v>
      </c>
      <c r="AC997" s="5">
        <v>0</v>
      </c>
      <c r="AD997" s="5">
        <v>1</v>
      </c>
      <c r="AE997" s="5">
        <v>0</v>
      </c>
      <c r="AF997" s="5">
        <v>0</v>
      </c>
      <c r="AG997" s="5">
        <v>0</v>
      </c>
      <c r="AH997" s="5">
        <v>0</v>
      </c>
      <c r="AI997" s="5">
        <v>6.5</v>
      </c>
      <c r="AJ997" s="5">
        <v>6.5</v>
      </c>
      <c r="AK997" s="29">
        <v>0</v>
      </c>
    </row>
    <row r="998" spans="2:37" ht="12" customHeight="1" x14ac:dyDescent="0.3">
      <c r="B998" s="27">
        <v>988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1</v>
      </c>
      <c r="W998" s="5">
        <v>686</v>
      </c>
      <c r="X998" s="5">
        <v>0</v>
      </c>
      <c r="Y998" s="5">
        <v>0</v>
      </c>
      <c r="Z998" s="5">
        <v>0</v>
      </c>
      <c r="AA998" s="5">
        <v>1</v>
      </c>
      <c r="AB998" s="5">
        <v>0</v>
      </c>
      <c r="AC998" s="5">
        <v>0</v>
      </c>
      <c r="AD998" s="5">
        <v>1</v>
      </c>
      <c r="AE998" s="5">
        <v>0</v>
      </c>
      <c r="AF998" s="5">
        <v>0</v>
      </c>
      <c r="AG998" s="5">
        <v>0</v>
      </c>
      <c r="AH998" s="5">
        <v>0</v>
      </c>
      <c r="AI998" s="5">
        <v>6.5</v>
      </c>
      <c r="AJ998" s="5">
        <v>6.5</v>
      </c>
      <c r="AK998" s="29">
        <v>0</v>
      </c>
    </row>
    <row r="999" spans="2:37" ht="12" customHeight="1" x14ac:dyDescent="0.3">
      <c r="B999" s="27">
        <v>989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1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1</v>
      </c>
      <c r="W999" s="5">
        <v>686</v>
      </c>
      <c r="X999" s="5">
        <v>0</v>
      </c>
      <c r="Y999" s="5">
        <v>0</v>
      </c>
      <c r="Z999" s="5">
        <v>0</v>
      </c>
      <c r="AA999" s="5">
        <v>1</v>
      </c>
      <c r="AB999" s="5">
        <v>0</v>
      </c>
      <c r="AC999" s="5">
        <v>0</v>
      </c>
      <c r="AD999" s="5">
        <v>1</v>
      </c>
      <c r="AE999" s="5">
        <v>0</v>
      </c>
      <c r="AF999" s="5">
        <v>0</v>
      </c>
      <c r="AG999" s="5">
        <v>0</v>
      </c>
      <c r="AH999" s="5">
        <v>0</v>
      </c>
      <c r="AI999" s="5">
        <v>6.5</v>
      </c>
      <c r="AJ999" s="5">
        <v>6.5</v>
      </c>
      <c r="AK999" s="29">
        <v>0</v>
      </c>
    </row>
    <row r="1000" spans="2:37" ht="12" customHeight="1" x14ac:dyDescent="0.3">
      <c r="B1000" s="27">
        <v>990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1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1</v>
      </c>
      <c r="W1000" s="5">
        <v>686</v>
      </c>
      <c r="X1000" s="5">
        <v>0</v>
      </c>
      <c r="Y1000" s="5">
        <v>0</v>
      </c>
      <c r="Z1000" s="5">
        <v>0</v>
      </c>
      <c r="AA1000" s="5">
        <v>1</v>
      </c>
      <c r="AB1000" s="5">
        <v>0</v>
      </c>
      <c r="AC1000" s="5">
        <v>0</v>
      </c>
      <c r="AD1000" s="5">
        <v>1</v>
      </c>
      <c r="AE1000" s="5">
        <v>0</v>
      </c>
      <c r="AF1000" s="5">
        <v>0</v>
      </c>
      <c r="AG1000" s="5">
        <v>0</v>
      </c>
      <c r="AH1000" s="5">
        <v>0</v>
      </c>
      <c r="AI1000" s="5">
        <v>6.5</v>
      </c>
      <c r="AJ1000" s="5">
        <v>6.5</v>
      </c>
      <c r="AK1000" s="29">
        <v>0</v>
      </c>
    </row>
    <row r="1001" spans="2:37" ht="12" customHeight="1" x14ac:dyDescent="0.3">
      <c r="B1001" s="27">
        <v>991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1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1</v>
      </c>
      <c r="W1001" s="5">
        <v>686</v>
      </c>
      <c r="X1001" s="5">
        <v>0</v>
      </c>
      <c r="Y1001" s="5">
        <v>0</v>
      </c>
      <c r="Z1001" s="5">
        <v>0</v>
      </c>
      <c r="AA1001" s="5">
        <v>1</v>
      </c>
      <c r="AB1001" s="5">
        <v>0</v>
      </c>
      <c r="AC1001" s="5">
        <v>0</v>
      </c>
      <c r="AD1001" s="5">
        <v>1</v>
      </c>
      <c r="AE1001" s="5">
        <v>0</v>
      </c>
      <c r="AF1001" s="5">
        <v>0</v>
      </c>
      <c r="AG1001" s="5">
        <v>0</v>
      </c>
      <c r="AH1001" s="5">
        <v>0</v>
      </c>
      <c r="AI1001" s="5">
        <v>6.5</v>
      </c>
      <c r="AJ1001" s="5">
        <v>6.5</v>
      </c>
      <c r="AK1001" s="29">
        <v>0</v>
      </c>
    </row>
    <row r="1002" spans="2:37" ht="12" customHeight="1" x14ac:dyDescent="0.3">
      <c r="B1002" s="27">
        <v>992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1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1</v>
      </c>
      <c r="W1002" s="5">
        <v>686</v>
      </c>
      <c r="X1002" s="5">
        <v>0</v>
      </c>
      <c r="Y1002" s="5">
        <v>0</v>
      </c>
      <c r="Z1002" s="5">
        <v>0</v>
      </c>
      <c r="AA1002" s="5">
        <v>1</v>
      </c>
      <c r="AB1002" s="5">
        <v>0</v>
      </c>
      <c r="AC1002" s="5">
        <v>0</v>
      </c>
      <c r="AD1002" s="5">
        <v>1</v>
      </c>
      <c r="AE1002" s="5">
        <v>0</v>
      </c>
      <c r="AF1002" s="5">
        <v>0</v>
      </c>
      <c r="AG1002" s="5">
        <v>0</v>
      </c>
      <c r="AH1002" s="5">
        <v>0</v>
      </c>
      <c r="AI1002" s="5">
        <v>6.5</v>
      </c>
      <c r="AJ1002" s="5">
        <v>6.5</v>
      </c>
      <c r="AK1002" s="29">
        <v>0</v>
      </c>
    </row>
    <row r="1003" spans="2:37" ht="12" customHeight="1" x14ac:dyDescent="0.3">
      <c r="B1003" s="27">
        <v>993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1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1</v>
      </c>
      <c r="W1003" s="5">
        <v>686</v>
      </c>
      <c r="X1003" s="5">
        <v>0</v>
      </c>
      <c r="Y1003" s="5">
        <v>0</v>
      </c>
      <c r="Z1003" s="5">
        <v>0</v>
      </c>
      <c r="AA1003" s="5">
        <v>1</v>
      </c>
      <c r="AB1003" s="5">
        <v>0</v>
      </c>
      <c r="AC1003" s="5">
        <v>0</v>
      </c>
      <c r="AD1003" s="5">
        <v>1</v>
      </c>
      <c r="AE1003" s="5">
        <v>0</v>
      </c>
      <c r="AF1003" s="5">
        <v>0</v>
      </c>
      <c r="AG1003" s="5">
        <v>0</v>
      </c>
      <c r="AH1003" s="5">
        <v>0</v>
      </c>
      <c r="AI1003" s="5">
        <v>6.5</v>
      </c>
      <c r="AJ1003" s="5">
        <v>6.5</v>
      </c>
      <c r="AK1003" s="29">
        <v>0</v>
      </c>
    </row>
    <row r="1004" spans="2:37" ht="12" customHeight="1" x14ac:dyDescent="0.3">
      <c r="B1004" s="27">
        <v>994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1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1</v>
      </c>
      <c r="W1004" s="5">
        <v>686</v>
      </c>
      <c r="X1004" s="5">
        <v>0</v>
      </c>
      <c r="Y1004" s="5">
        <v>0</v>
      </c>
      <c r="Z1004" s="5">
        <v>0</v>
      </c>
      <c r="AA1004" s="5">
        <v>1</v>
      </c>
      <c r="AB1004" s="5">
        <v>0</v>
      </c>
      <c r="AC1004" s="5">
        <v>0</v>
      </c>
      <c r="AD1004" s="5">
        <v>1</v>
      </c>
      <c r="AE1004" s="5">
        <v>0</v>
      </c>
      <c r="AF1004" s="5">
        <v>0</v>
      </c>
      <c r="AG1004" s="5">
        <v>0</v>
      </c>
      <c r="AH1004" s="5">
        <v>0</v>
      </c>
      <c r="AI1004" s="5">
        <v>6.5</v>
      </c>
      <c r="AJ1004" s="5">
        <v>6.5</v>
      </c>
      <c r="AK1004" s="29">
        <v>0</v>
      </c>
    </row>
    <row r="1005" spans="2:37" ht="12" customHeight="1" x14ac:dyDescent="0.3">
      <c r="B1005" s="27">
        <v>995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1</v>
      </c>
      <c r="W1005" s="5">
        <v>686</v>
      </c>
      <c r="X1005" s="5">
        <v>0</v>
      </c>
      <c r="Y1005" s="5">
        <v>0</v>
      </c>
      <c r="Z1005" s="5">
        <v>0</v>
      </c>
      <c r="AA1005" s="5">
        <v>1</v>
      </c>
      <c r="AB1005" s="5">
        <v>0</v>
      </c>
      <c r="AC1005" s="5">
        <v>0</v>
      </c>
      <c r="AD1005" s="5">
        <v>1</v>
      </c>
      <c r="AE1005" s="5">
        <v>0</v>
      </c>
      <c r="AF1005" s="5">
        <v>0</v>
      </c>
      <c r="AG1005" s="5">
        <v>0</v>
      </c>
      <c r="AH1005" s="5">
        <v>0</v>
      </c>
      <c r="AI1005" s="5">
        <v>6.5</v>
      </c>
      <c r="AJ1005" s="5">
        <v>6.5</v>
      </c>
      <c r="AK1005" s="29">
        <v>0</v>
      </c>
    </row>
    <row r="1006" spans="2:37" ht="12" customHeight="1" x14ac:dyDescent="0.3">
      <c r="B1006" s="27">
        <v>996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1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1</v>
      </c>
      <c r="W1006" s="5">
        <v>686</v>
      </c>
      <c r="X1006" s="5">
        <v>0</v>
      </c>
      <c r="Y1006" s="5">
        <v>0</v>
      </c>
      <c r="Z1006" s="5">
        <v>0</v>
      </c>
      <c r="AA1006" s="5">
        <v>1</v>
      </c>
      <c r="AB1006" s="5">
        <v>0</v>
      </c>
      <c r="AC1006" s="5">
        <v>0</v>
      </c>
      <c r="AD1006" s="5">
        <v>1</v>
      </c>
      <c r="AE1006" s="5">
        <v>0</v>
      </c>
      <c r="AF1006" s="5">
        <v>0</v>
      </c>
      <c r="AG1006" s="5">
        <v>0</v>
      </c>
      <c r="AH1006" s="5">
        <v>0</v>
      </c>
      <c r="AI1006" s="5">
        <v>6.5</v>
      </c>
      <c r="AJ1006" s="5">
        <v>6.5</v>
      </c>
      <c r="AK1006" s="29">
        <v>0</v>
      </c>
    </row>
    <row r="1007" spans="2:37" ht="12" customHeight="1" x14ac:dyDescent="0.3">
      <c r="B1007" s="27">
        <v>997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1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1</v>
      </c>
      <c r="W1007" s="5">
        <v>686</v>
      </c>
      <c r="X1007" s="5">
        <v>0</v>
      </c>
      <c r="Y1007" s="5">
        <v>0</v>
      </c>
      <c r="Z1007" s="5">
        <v>0</v>
      </c>
      <c r="AA1007" s="5">
        <v>1</v>
      </c>
      <c r="AB1007" s="5">
        <v>0</v>
      </c>
      <c r="AC1007" s="5">
        <v>0</v>
      </c>
      <c r="AD1007" s="5">
        <v>1</v>
      </c>
      <c r="AE1007" s="5">
        <v>0</v>
      </c>
      <c r="AF1007" s="5">
        <v>0</v>
      </c>
      <c r="AG1007" s="5">
        <v>0</v>
      </c>
      <c r="AH1007" s="5">
        <v>0</v>
      </c>
      <c r="AI1007" s="5">
        <v>6.5</v>
      </c>
      <c r="AJ1007" s="5">
        <v>6.5</v>
      </c>
      <c r="AK1007" s="29">
        <v>0</v>
      </c>
    </row>
    <row r="1008" spans="2:37" ht="12" customHeight="1" x14ac:dyDescent="0.3">
      <c r="B1008" s="27">
        <v>998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1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1</v>
      </c>
      <c r="W1008" s="5">
        <v>686</v>
      </c>
      <c r="X1008" s="5">
        <v>0</v>
      </c>
      <c r="Y1008" s="5">
        <v>0</v>
      </c>
      <c r="Z1008" s="5">
        <v>0</v>
      </c>
      <c r="AA1008" s="5">
        <v>1</v>
      </c>
      <c r="AB1008" s="5">
        <v>0</v>
      </c>
      <c r="AC1008" s="5">
        <v>0</v>
      </c>
      <c r="AD1008" s="5">
        <v>1</v>
      </c>
      <c r="AE1008" s="5">
        <v>0</v>
      </c>
      <c r="AF1008" s="5">
        <v>0</v>
      </c>
      <c r="AG1008" s="5">
        <v>0</v>
      </c>
      <c r="AH1008" s="5">
        <v>0</v>
      </c>
      <c r="AI1008" s="5">
        <v>6.5</v>
      </c>
      <c r="AJ1008" s="5">
        <v>6.5</v>
      </c>
      <c r="AK1008" s="29">
        <v>0</v>
      </c>
    </row>
    <row r="1009" spans="2:37" ht="12" customHeight="1" x14ac:dyDescent="0.3">
      <c r="B1009" s="27">
        <v>999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1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1</v>
      </c>
      <c r="W1009" s="5">
        <v>686</v>
      </c>
      <c r="X1009" s="5">
        <v>0</v>
      </c>
      <c r="Y1009" s="5">
        <v>0</v>
      </c>
      <c r="Z1009" s="5">
        <v>0</v>
      </c>
      <c r="AA1009" s="5">
        <v>1</v>
      </c>
      <c r="AB1009" s="5">
        <v>0</v>
      </c>
      <c r="AC1009" s="5">
        <v>0</v>
      </c>
      <c r="AD1009" s="5">
        <v>1</v>
      </c>
      <c r="AE1009" s="5">
        <v>0</v>
      </c>
      <c r="AF1009" s="5">
        <v>0</v>
      </c>
      <c r="AG1009" s="5">
        <v>0</v>
      </c>
      <c r="AH1009" s="5">
        <v>0</v>
      </c>
      <c r="AI1009" s="5">
        <v>6.5</v>
      </c>
      <c r="AJ1009" s="5">
        <v>6.5</v>
      </c>
      <c r="AK1009" s="29">
        <v>0</v>
      </c>
    </row>
    <row r="1010" spans="2:37" ht="12" customHeight="1" x14ac:dyDescent="0.3">
      <c r="B1010" s="27">
        <v>1000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1</v>
      </c>
      <c r="W1010" s="5">
        <v>686</v>
      </c>
      <c r="X1010" s="5">
        <v>0</v>
      </c>
      <c r="Y1010" s="5">
        <v>0</v>
      </c>
      <c r="Z1010" s="5">
        <v>0</v>
      </c>
      <c r="AA1010" s="5">
        <v>1</v>
      </c>
      <c r="AB1010" s="5">
        <v>0</v>
      </c>
      <c r="AC1010" s="5">
        <v>0</v>
      </c>
      <c r="AD1010" s="5">
        <v>1</v>
      </c>
      <c r="AE1010" s="5">
        <v>0</v>
      </c>
      <c r="AF1010" s="5">
        <v>0</v>
      </c>
      <c r="AG1010" s="5">
        <v>0</v>
      </c>
      <c r="AH1010" s="5">
        <v>0</v>
      </c>
      <c r="AI1010" s="5">
        <v>6.5</v>
      </c>
      <c r="AJ1010" s="5">
        <v>6.5</v>
      </c>
      <c r="AK1010" s="29">
        <v>0</v>
      </c>
    </row>
    <row r="1011" spans="2:37" ht="12" customHeight="1" x14ac:dyDescent="0.3">
      <c r="B1011" s="27">
        <v>1001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1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1</v>
      </c>
      <c r="W1011" s="5">
        <v>686</v>
      </c>
      <c r="X1011" s="5">
        <v>0</v>
      </c>
      <c r="Y1011" s="5">
        <v>0</v>
      </c>
      <c r="Z1011" s="5">
        <v>0</v>
      </c>
      <c r="AA1011" s="5">
        <v>1</v>
      </c>
      <c r="AB1011" s="5">
        <v>0</v>
      </c>
      <c r="AC1011" s="5">
        <v>0</v>
      </c>
      <c r="AD1011" s="5">
        <v>1</v>
      </c>
      <c r="AE1011" s="5">
        <v>0</v>
      </c>
      <c r="AF1011" s="5">
        <v>0</v>
      </c>
      <c r="AG1011" s="5">
        <v>0</v>
      </c>
      <c r="AH1011" s="5">
        <v>0</v>
      </c>
      <c r="AI1011" s="5">
        <v>6.5</v>
      </c>
      <c r="AJ1011" s="5">
        <v>6.5</v>
      </c>
      <c r="AK1011" s="29">
        <v>0</v>
      </c>
    </row>
    <row r="1012" spans="2:37" ht="12" customHeight="1" x14ac:dyDescent="0.3">
      <c r="B1012" s="27">
        <v>1002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1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1</v>
      </c>
      <c r="W1012" s="5">
        <v>686</v>
      </c>
      <c r="X1012" s="5">
        <v>0</v>
      </c>
      <c r="Y1012" s="5">
        <v>0</v>
      </c>
      <c r="Z1012" s="5">
        <v>0</v>
      </c>
      <c r="AA1012" s="5">
        <v>1</v>
      </c>
      <c r="AB1012" s="5">
        <v>0</v>
      </c>
      <c r="AC1012" s="5">
        <v>0</v>
      </c>
      <c r="AD1012" s="5">
        <v>1</v>
      </c>
      <c r="AE1012" s="5">
        <v>0</v>
      </c>
      <c r="AF1012" s="5">
        <v>0</v>
      </c>
      <c r="AG1012" s="5">
        <v>0</v>
      </c>
      <c r="AH1012" s="5">
        <v>0</v>
      </c>
      <c r="AI1012" s="5">
        <v>6.5</v>
      </c>
      <c r="AJ1012" s="5">
        <v>6.5</v>
      </c>
      <c r="AK1012" s="29">
        <v>0</v>
      </c>
    </row>
    <row r="1013" spans="2:37" ht="12" customHeight="1" x14ac:dyDescent="0.3">
      <c r="B1013" s="27">
        <v>1003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1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1</v>
      </c>
      <c r="W1013" s="5">
        <v>686</v>
      </c>
      <c r="X1013" s="5">
        <v>0</v>
      </c>
      <c r="Y1013" s="5">
        <v>0</v>
      </c>
      <c r="Z1013" s="5">
        <v>0</v>
      </c>
      <c r="AA1013" s="5">
        <v>1</v>
      </c>
      <c r="AB1013" s="5">
        <v>0</v>
      </c>
      <c r="AC1013" s="5">
        <v>0</v>
      </c>
      <c r="AD1013" s="5">
        <v>1</v>
      </c>
      <c r="AE1013" s="5">
        <v>0</v>
      </c>
      <c r="AF1013" s="5">
        <v>0</v>
      </c>
      <c r="AG1013" s="5">
        <v>0</v>
      </c>
      <c r="AH1013" s="5">
        <v>0</v>
      </c>
      <c r="AI1013" s="5">
        <v>6.5</v>
      </c>
      <c r="AJ1013" s="5">
        <v>6.5</v>
      </c>
      <c r="AK1013" s="29">
        <v>0</v>
      </c>
    </row>
    <row r="1014" spans="2:37" ht="12" customHeight="1" x14ac:dyDescent="0.3">
      <c r="B1014" s="27">
        <v>1004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1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1</v>
      </c>
      <c r="W1014" s="5">
        <v>686</v>
      </c>
      <c r="X1014" s="5">
        <v>0</v>
      </c>
      <c r="Y1014" s="5">
        <v>0</v>
      </c>
      <c r="Z1014" s="5">
        <v>0</v>
      </c>
      <c r="AA1014" s="5">
        <v>1</v>
      </c>
      <c r="AB1014" s="5">
        <v>0</v>
      </c>
      <c r="AC1014" s="5">
        <v>0</v>
      </c>
      <c r="AD1014" s="5">
        <v>1</v>
      </c>
      <c r="AE1014" s="5">
        <v>0</v>
      </c>
      <c r="AF1014" s="5">
        <v>0</v>
      </c>
      <c r="AG1014" s="5">
        <v>0</v>
      </c>
      <c r="AH1014" s="5">
        <v>0</v>
      </c>
      <c r="AI1014" s="5">
        <v>6.5</v>
      </c>
      <c r="AJ1014" s="5">
        <v>6.5</v>
      </c>
      <c r="AK1014" s="29">
        <v>0</v>
      </c>
    </row>
    <row r="1015" spans="2:37" ht="12" customHeight="1" x14ac:dyDescent="0.3">
      <c r="B1015" s="27">
        <v>1005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1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1</v>
      </c>
      <c r="W1015" s="5">
        <v>686</v>
      </c>
      <c r="X1015" s="5">
        <v>0</v>
      </c>
      <c r="Y1015" s="5">
        <v>0</v>
      </c>
      <c r="Z1015" s="5">
        <v>0</v>
      </c>
      <c r="AA1015" s="5">
        <v>1</v>
      </c>
      <c r="AB1015" s="5">
        <v>0</v>
      </c>
      <c r="AC1015" s="5">
        <v>0</v>
      </c>
      <c r="AD1015" s="5">
        <v>1</v>
      </c>
      <c r="AE1015" s="5">
        <v>0</v>
      </c>
      <c r="AF1015" s="5">
        <v>0</v>
      </c>
      <c r="AG1015" s="5">
        <v>0</v>
      </c>
      <c r="AH1015" s="5">
        <v>0</v>
      </c>
      <c r="AI1015" s="5">
        <v>6.5</v>
      </c>
      <c r="AJ1015" s="5">
        <v>6.5</v>
      </c>
      <c r="AK1015" s="29">
        <v>0</v>
      </c>
    </row>
    <row r="1016" spans="2:37" ht="12" customHeight="1" x14ac:dyDescent="0.3">
      <c r="B1016" s="27">
        <v>1006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1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</v>
      </c>
      <c r="W1016" s="5">
        <v>686</v>
      </c>
      <c r="X1016" s="5">
        <v>0</v>
      </c>
      <c r="Y1016" s="5">
        <v>0</v>
      </c>
      <c r="Z1016" s="5">
        <v>0</v>
      </c>
      <c r="AA1016" s="5">
        <v>1</v>
      </c>
      <c r="AB1016" s="5">
        <v>0</v>
      </c>
      <c r="AC1016" s="5">
        <v>0</v>
      </c>
      <c r="AD1016" s="5">
        <v>1</v>
      </c>
      <c r="AE1016" s="5">
        <v>0</v>
      </c>
      <c r="AF1016" s="5">
        <v>0</v>
      </c>
      <c r="AG1016" s="5">
        <v>0</v>
      </c>
      <c r="AH1016" s="5">
        <v>0</v>
      </c>
      <c r="AI1016" s="5">
        <v>6.5</v>
      </c>
      <c r="AJ1016" s="5">
        <v>6.5</v>
      </c>
      <c r="AK1016" s="29">
        <v>0</v>
      </c>
    </row>
    <row r="1017" spans="2:37" ht="12" customHeight="1" x14ac:dyDescent="0.3">
      <c r="B1017" s="27">
        <v>1007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1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1</v>
      </c>
      <c r="W1017" s="5">
        <v>686</v>
      </c>
      <c r="X1017" s="5">
        <v>0</v>
      </c>
      <c r="Y1017" s="5">
        <v>0</v>
      </c>
      <c r="Z1017" s="5">
        <v>0</v>
      </c>
      <c r="AA1017" s="5">
        <v>1</v>
      </c>
      <c r="AB1017" s="5">
        <v>0</v>
      </c>
      <c r="AC1017" s="5">
        <v>0</v>
      </c>
      <c r="AD1017" s="5">
        <v>1</v>
      </c>
      <c r="AE1017" s="5">
        <v>0</v>
      </c>
      <c r="AF1017" s="5">
        <v>0</v>
      </c>
      <c r="AG1017" s="5">
        <v>0</v>
      </c>
      <c r="AH1017" s="5">
        <v>0</v>
      </c>
      <c r="AI1017" s="5">
        <v>6.5</v>
      </c>
      <c r="AJ1017" s="5">
        <v>6.5</v>
      </c>
      <c r="AK1017" s="29">
        <v>0</v>
      </c>
    </row>
    <row r="1018" spans="2:37" ht="12" customHeight="1" x14ac:dyDescent="0.3">
      <c r="B1018" s="27">
        <v>1008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1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1</v>
      </c>
      <c r="W1018" s="5">
        <v>686</v>
      </c>
      <c r="X1018" s="5">
        <v>0</v>
      </c>
      <c r="Y1018" s="5">
        <v>0</v>
      </c>
      <c r="Z1018" s="5">
        <v>0</v>
      </c>
      <c r="AA1018" s="5">
        <v>1</v>
      </c>
      <c r="AB1018" s="5">
        <v>0</v>
      </c>
      <c r="AC1018" s="5">
        <v>0</v>
      </c>
      <c r="AD1018" s="5">
        <v>1</v>
      </c>
      <c r="AE1018" s="5">
        <v>0</v>
      </c>
      <c r="AF1018" s="5">
        <v>0</v>
      </c>
      <c r="AG1018" s="5">
        <v>0</v>
      </c>
      <c r="AH1018" s="5">
        <v>0</v>
      </c>
      <c r="AI1018" s="5">
        <v>6.5</v>
      </c>
      <c r="AJ1018" s="5">
        <v>6.5</v>
      </c>
      <c r="AK1018" s="29">
        <v>0</v>
      </c>
    </row>
    <row r="1019" spans="2:37" ht="12" customHeight="1" x14ac:dyDescent="0.3">
      <c r="B1019" s="27">
        <v>1009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1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1</v>
      </c>
      <c r="W1019" s="5">
        <v>686</v>
      </c>
      <c r="X1019" s="5">
        <v>0</v>
      </c>
      <c r="Y1019" s="5">
        <v>0</v>
      </c>
      <c r="Z1019" s="5">
        <v>0</v>
      </c>
      <c r="AA1019" s="5">
        <v>1</v>
      </c>
      <c r="AB1019" s="5">
        <v>0</v>
      </c>
      <c r="AC1019" s="5">
        <v>0</v>
      </c>
      <c r="AD1019" s="5">
        <v>1</v>
      </c>
      <c r="AE1019" s="5">
        <v>0</v>
      </c>
      <c r="AF1019" s="5">
        <v>0</v>
      </c>
      <c r="AG1019" s="5">
        <v>0</v>
      </c>
      <c r="AH1019" s="5">
        <v>0</v>
      </c>
      <c r="AI1019" s="5">
        <v>6.5</v>
      </c>
      <c r="AJ1019" s="5">
        <v>6.5</v>
      </c>
      <c r="AK1019" s="29">
        <v>0</v>
      </c>
    </row>
    <row r="1020" spans="2:37" ht="12" customHeight="1" x14ac:dyDescent="0.3">
      <c r="B1020" s="27">
        <v>1010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1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1</v>
      </c>
      <c r="W1020" s="5">
        <v>686</v>
      </c>
      <c r="X1020" s="5">
        <v>0</v>
      </c>
      <c r="Y1020" s="5">
        <v>0</v>
      </c>
      <c r="Z1020" s="5">
        <v>0</v>
      </c>
      <c r="AA1020" s="5">
        <v>1</v>
      </c>
      <c r="AB1020" s="5">
        <v>0</v>
      </c>
      <c r="AC1020" s="5">
        <v>0</v>
      </c>
      <c r="AD1020" s="5">
        <v>1</v>
      </c>
      <c r="AE1020" s="5">
        <v>0</v>
      </c>
      <c r="AF1020" s="5">
        <v>0</v>
      </c>
      <c r="AG1020" s="5">
        <v>0</v>
      </c>
      <c r="AH1020" s="5">
        <v>0</v>
      </c>
      <c r="AI1020" s="5">
        <v>6.5</v>
      </c>
      <c r="AJ1020" s="5">
        <v>6.5</v>
      </c>
      <c r="AK1020" s="29">
        <v>0</v>
      </c>
    </row>
    <row r="1021" spans="2:37" ht="12" customHeight="1" x14ac:dyDescent="0.3">
      <c r="B1021" s="27">
        <v>1011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1</v>
      </c>
      <c r="W1021" s="5">
        <v>686</v>
      </c>
      <c r="X1021" s="5">
        <v>0</v>
      </c>
      <c r="Y1021" s="5">
        <v>0</v>
      </c>
      <c r="Z1021" s="5">
        <v>0</v>
      </c>
      <c r="AA1021" s="5">
        <v>1</v>
      </c>
      <c r="AB1021" s="5">
        <v>0</v>
      </c>
      <c r="AC1021" s="5">
        <v>0</v>
      </c>
      <c r="AD1021" s="5">
        <v>1</v>
      </c>
      <c r="AE1021" s="5">
        <v>0</v>
      </c>
      <c r="AF1021" s="5">
        <v>0</v>
      </c>
      <c r="AG1021" s="5">
        <v>0</v>
      </c>
      <c r="AH1021" s="5">
        <v>0</v>
      </c>
      <c r="AI1021" s="5">
        <v>6.5</v>
      </c>
      <c r="AJ1021" s="5">
        <v>6.5</v>
      </c>
      <c r="AK1021" s="29">
        <v>0</v>
      </c>
    </row>
    <row r="1022" spans="2:37" ht="12" customHeight="1" x14ac:dyDescent="0.3">
      <c r="B1022" s="27">
        <v>1012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1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1</v>
      </c>
      <c r="W1022" s="5">
        <v>686</v>
      </c>
      <c r="X1022" s="5">
        <v>0</v>
      </c>
      <c r="Y1022" s="5">
        <v>0</v>
      </c>
      <c r="Z1022" s="5">
        <v>0</v>
      </c>
      <c r="AA1022" s="5">
        <v>1</v>
      </c>
      <c r="AB1022" s="5">
        <v>0</v>
      </c>
      <c r="AC1022" s="5">
        <v>0</v>
      </c>
      <c r="AD1022" s="5">
        <v>1</v>
      </c>
      <c r="AE1022" s="5">
        <v>0</v>
      </c>
      <c r="AF1022" s="5">
        <v>0</v>
      </c>
      <c r="AG1022" s="5">
        <v>0</v>
      </c>
      <c r="AH1022" s="5">
        <v>0</v>
      </c>
      <c r="AI1022" s="5">
        <v>6.5</v>
      </c>
      <c r="AJ1022" s="5">
        <v>6.5</v>
      </c>
      <c r="AK1022" s="29">
        <v>0</v>
      </c>
    </row>
    <row r="1023" spans="2:37" ht="12" customHeight="1" x14ac:dyDescent="0.3">
      <c r="B1023" s="27">
        <v>1013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1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1</v>
      </c>
      <c r="W1023" s="5">
        <v>686</v>
      </c>
      <c r="X1023" s="5">
        <v>0</v>
      </c>
      <c r="Y1023" s="5">
        <v>0</v>
      </c>
      <c r="Z1023" s="5">
        <v>0</v>
      </c>
      <c r="AA1023" s="5">
        <v>1</v>
      </c>
      <c r="AB1023" s="5">
        <v>0</v>
      </c>
      <c r="AC1023" s="5">
        <v>0</v>
      </c>
      <c r="AD1023" s="5">
        <v>1</v>
      </c>
      <c r="AE1023" s="5">
        <v>0</v>
      </c>
      <c r="AF1023" s="5">
        <v>0</v>
      </c>
      <c r="AG1023" s="5">
        <v>0</v>
      </c>
      <c r="AH1023" s="5">
        <v>0</v>
      </c>
      <c r="AI1023" s="5">
        <v>6.5</v>
      </c>
      <c r="AJ1023" s="5">
        <v>6.5</v>
      </c>
      <c r="AK1023" s="29">
        <v>0</v>
      </c>
    </row>
    <row r="1024" spans="2:37" ht="12" customHeight="1" x14ac:dyDescent="0.3">
      <c r="B1024" s="27">
        <v>1014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1</v>
      </c>
      <c r="T1024" s="5">
        <v>1</v>
      </c>
      <c r="U1024" s="5">
        <v>0</v>
      </c>
      <c r="V1024" s="5">
        <v>0</v>
      </c>
      <c r="W1024" s="5">
        <v>1197</v>
      </c>
      <c r="X1024" s="5">
        <v>0</v>
      </c>
      <c r="Y1024" s="5">
        <v>0</v>
      </c>
      <c r="Z1024" s="5">
        <v>0</v>
      </c>
      <c r="AA1024" s="5">
        <v>0</v>
      </c>
      <c r="AB1024" s="5">
        <v>1</v>
      </c>
      <c r="AC1024" s="5">
        <v>0</v>
      </c>
      <c r="AD1024" s="5">
        <v>0</v>
      </c>
      <c r="AE1024" s="5">
        <v>0</v>
      </c>
      <c r="AF1024" s="5">
        <v>1</v>
      </c>
      <c r="AG1024" s="5">
        <v>0</v>
      </c>
      <c r="AH1024" s="5">
        <v>0</v>
      </c>
      <c r="AI1024" s="5">
        <v>52.260000007499997</v>
      </c>
      <c r="AJ1024" s="5">
        <v>1.2296470589999999</v>
      </c>
      <c r="AK1024" s="29">
        <v>1</v>
      </c>
    </row>
    <row r="1025" spans="2:37" ht="12" customHeight="1" x14ac:dyDescent="0.3">
      <c r="B1025" s="27">
        <v>1015</v>
      </c>
      <c r="D1025" s="5">
        <v>1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1</v>
      </c>
      <c r="W1025" s="5">
        <v>2349</v>
      </c>
      <c r="X1025" s="5">
        <v>0</v>
      </c>
      <c r="Y1025" s="5">
        <v>0</v>
      </c>
      <c r="Z1025" s="5">
        <v>0</v>
      </c>
      <c r="AA1025" s="5">
        <v>1</v>
      </c>
      <c r="AB1025" s="5">
        <v>0</v>
      </c>
      <c r="AC1025" s="5">
        <v>1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11.99</v>
      </c>
      <c r="AJ1025" s="5">
        <v>3.6</v>
      </c>
      <c r="AK1025" s="29">
        <v>1</v>
      </c>
    </row>
    <row r="1026" spans="2:37" ht="12" customHeight="1" x14ac:dyDescent="0.3">
      <c r="B1026" s="27">
        <v>1016</v>
      </c>
      <c r="D1026" s="5">
        <v>1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1</v>
      </c>
      <c r="W1026" s="5">
        <v>2349</v>
      </c>
      <c r="X1026" s="5">
        <v>0</v>
      </c>
      <c r="Y1026" s="5">
        <v>0</v>
      </c>
      <c r="Z1026" s="5">
        <v>0</v>
      </c>
      <c r="AA1026" s="5">
        <v>1</v>
      </c>
      <c r="AB1026" s="5">
        <v>0</v>
      </c>
      <c r="AC1026" s="5">
        <v>0</v>
      </c>
      <c r="AD1026" s="5">
        <v>1</v>
      </c>
      <c r="AE1026" s="5">
        <v>0</v>
      </c>
      <c r="AF1026" s="5">
        <v>0</v>
      </c>
      <c r="AG1026" s="5">
        <v>0</v>
      </c>
      <c r="AH1026" s="5">
        <v>0</v>
      </c>
      <c r="AI1026" s="5">
        <v>12.03</v>
      </c>
      <c r="AJ1026" s="5">
        <v>3.6</v>
      </c>
      <c r="AK1026" s="29">
        <v>1</v>
      </c>
    </row>
    <row r="1027" spans="2:37" ht="12" customHeight="1" x14ac:dyDescent="0.3">
      <c r="B1027" s="27">
        <v>1017</v>
      </c>
      <c r="D1027" s="5">
        <v>1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1</v>
      </c>
      <c r="U1027" s="5">
        <v>0</v>
      </c>
      <c r="V1027" s="5">
        <v>0</v>
      </c>
      <c r="W1027" s="5">
        <v>93</v>
      </c>
      <c r="X1027" s="5">
        <v>0</v>
      </c>
      <c r="Y1027" s="5">
        <v>0</v>
      </c>
      <c r="Z1027" s="5">
        <v>0</v>
      </c>
      <c r="AA1027" s="5">
        <v>0</v>
      </c>
      <c r="AB1027" s="5">
        <v>1</v>
      </c>
      <c r="AC1027" s="5">
        <v>0</v>
      </c>
      <c r="AD1027" s="5">
        <v>0</v>
      </c>
      <c r="AE1027" s="5">
        <v>0</v>
      </c>
      <c r="AF1027" s="5">
        <v>0</v>
      </c>
      <c r="AG1027" s="5">
        <v>1</v>
      </c>
      <c r="AH1027" s="5">
        <v>0</v>
      </c>
      <c r="AI1027" s="5">
        <v>54.180000011460002</v>
      </c>
      <c r="AJ1027" s="5">
        <v>1.229686791</v>
      </c>
      <c r="AK1027" s="29">
        <v>1</v>
      </c>
    </row>
    <row r="1028" spans="2:37" ht="12" customHeight="1" x14ac:dyDescent="0.3">
      <c r="B1028" s="27">
        <v>1018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1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1</v>
      </c>
      <c r="U1028" s="5">
        <v>0</v>
      </c>
      <c r="V1028" s="5">
        <v>0</v>
      </c>
      <c r="W1028" s="5">
        <v>1405</v>
      </c>
      <c r="X1028" s="5">
        <v>0</v>
      </c>
      <c r="Y1028" s="5">
        <v>0</v>
      </c>
      <c r="Z1028" s="5">
        <v>0</v>
      </c>
      <c r="AA1028" s="5">
        <v>0</v>
      </c>
      <c r="AB1028" s="5">
        <v>1</v>
      </c>
      <c r="AC1028" s="5">
        <v>1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27.52000000824</v>
      </c>
      <c r="AJ1028" s="5">
        <v>2.4470420025199999</v>
      </c>
      <c r="AK1028" s="29">
        <v>1</v>
      </c>
    </row>
    <row r="1029" spans="2:37" ht="12" customHeight="1" x14ac:dyDescent="0.3">
      <c r="B1029" s="27">
        <v>1019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1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1</v>
      </c>
      <c r="W1029" s="5">
        <v>1155</v>
      </c>
      <c r="X1029" s="5">
        <v>0</v>
      </c>
      <c r="Y1029" s="5">
        <v>0</v>
      </c>
      <c r="Z1029" s="5">
        <v>0</v>
      </c>
      <c r="AA1029" s="5">
        <v>1</v>
      </c>
      <c r="AB1029" s="5">
        <v>0</v>
      </c>
      <c r="AC1029" s="5">
        <v>0</v>
      </c>
      <c r="AD1029" s="5">
        <v>1</v>
      </c>
      <c r="AE1029" s="5">
        <v>0</v>
      </c>
      <c r="AF1029" s="5">
        <v>0</v>
      </c>
      <c r="AG1029" s="5">
        <v>0</v>
      </c>
      <c r="AH1029" s="5">
        <v>0</v>
      </c>
      <c r="AI1029" s="5">
        <v>6.95</v>
      </c>
      <c r="AJ1029" s="5">
        <v>6.45</v>
      </c>
      <c r="AK1029" s="29">
        <v>1</v>
      </c>
    </row>
    <row r="1030" spans="2:37" ht="12" customHeight="1" x14ac:dyDescent="0.3">
      <c r="B1030" s="27">
        <v>1020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1</v>
      </c>
      <c r="S1030" s="5">
        <v>0</v>
      </c>
      <c r="T1030" s="5">
        <v>0</v>
      </c>
      <c r="U1030" s="5">
        <v>0</v>
      </c>
      <c r="V1030" s="5">
        <v>1</v>
      </c>
      <c r="W1030" s="5">
        <v>216</v>
      </c>
      <c r="X1030" s="5">
        <v>0</v>
      </c>
      <c r="Y1030" s="5">
        <v>0</v>
      </c>
      <c r="Z1030" s="5">
        <v>0</v>
      </c>
      <c r="AA1030" s="5">
        <v>1</v>
      </c>
      <c r="AB1030" s="5">
        <v>0</v>
      </c>
      <c r="AC1030" s="5">
        <v>0</v>
      </c>
      <c r="AD1030" s="5">
        <v>1</v>
      </c>
      <c r="AE1030" s="5">
        <v>0</v>
      </c>
      <c r="AF1030" s="5">
        <v>0</v>
      </c>
      <c r="AG1030" s="5">
        <v>0</v>
      </c>
      <c r="AH1030" s="5">
        <v>0</v>
      </c>
      <c r="AI1030" s="5">
        <v>7.5</v>
      </c>
      <c r="AJ1030" s="5">
        <v>6</v>
      </c>
      <c r="AK1030" s="29">
        <v>1</v>
      </c>
    </row>
    <row r="1031" spans="2:37" ht="12" customHeight="1" x14ac:dyDescent="0.3">
      <c r="B1031" s="27">
        <v>1021</v>
      </c>
      <c r="D1031" s="5">
        <v>1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1</v>
      </c>
      <c r="W1031" s="5">
        <v>2349</v>
      </c>
      <c r="X1031" s="5">
        <v>0</v>
      </c>
      <c r="Y1031" s="5">
        <v>0</v>
      </c>
      <c r="Z1031" s="5">
        <v>0</v>
      </c>
      <c r="AA1031" s="5">
        <v>1</v>
      </c>
      <c r="AB1031" s="5">
        <v>0</v>
      </c>
      <c r="AC1031" s="5">
        <v>1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12.5</v>
      </c>
      <c r="AJ1031" s="5">
        <v>3.6</v>
      </c>
      <c r="AK1031" s="29">
        <v>1</v>
      </c>
    </row>
    <row r="1032" spans="2:37" ht="12" customHeight="1" x14ac:dyDescent="0.3">
      <c r="B1032" s="27">
        <v>1022</v>
      </c>
      <c r="D1032" s="5">
        <v>0</v>
      </c>
      <c r="E1032" s="5">
        <v>1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1</v>
      </c>
      <c r="U1032" s="5">
        <v>0</v>
      </c>
      <c r="V1032" s="5">
        <v>0</v>
      </c>
      <c r="W1032" s="5">
        <v>71</v>
      </c>
      <c r="X1032" s="5">
        <v>0</v>
      </c>
      <c r="Y1032" s="5">
        <v>0</v>
      </c>
      <c r="Z1032" s="5">
        <v>0</v>
      </c>
      <c r="AA1032" s="5">
        <v>1</v>
      </c>
      <c r="AB1032" s="5">
        <v>0</v>
      </c>
      <c r="AC1032" s="5">
        <v>0</v>
      </c>
      <c r="AD1032" s="5">
        <v>1</v>
      </c>
      <c r="AE1032" s="5">
        <v>0</v>
      </c>
      <c r="AF1032" s="5">
        <v>0</v>
      </c>
      <c r="AG1032" s="5">
        <v>0</v>
      </c>
      <c r="AH1032" s="5">
        <v>0</v>
      </c>
      <c r="AI1032" s="5">
        <v>55.940000010820008</v>
      </c>
      <c r="AJ1032" s="5">
        <v>1.2297208180000001</v>
      </c>
      <c r="AK1032" s="29">
        <v>1</v>
      </c>
    </row>
    <row r="1033" spans="2:37" ht="12" customHeight="1" x14ac:dyDescent="0.3">
      <c r="B1033" s="27">
        <v>1023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1</v>
      </c>
      <c r="W1033" s="5">
        <v>686</v>
      </c>
      <c r="X1033" s="5">
        <v>0</v>
      </c>
      <c r="Y1033" s="5">
        <v>0</v>
      </c>
      <c r="Z1033" s="5">
        <v>0</v>
      </c>
      <c r="AA1033" s="5">
        <v>1</v>
      </c>
      <c r="AB1033" s="5">
        <v>0</v>
      </c>
      <c r="AC1033" s="5">
        <v>0</v>
      </c>
      <c r="AD1033" s="5">
        <v>1</v>
      </c>
      <c r="AE1033" s="5">
        <v>0</v>
      </c>
      <c r="AF1033" s="5">
        <v>0</v>
      </c>
      <c r="AG1033" s="5">
        <v>0</v>
      </c>
      <c r="AH1033" s="5">
        <v>0</v>
      </c>
      <c r="AI1033" s="5">
        <v>7</v>
      </c>
      <c r="AJ1033" s="5">
        <v>6.5</v>
      </c>
      <c r="AK1033" s="29">
        <v>1</v>
      </c>
    </row>
    <row r="1034" spans="2:37" ht="12" customHeight="1" x14ac:dyDescent="0.3">
      <c r="B1034" s="27">
        <v>1024</v>
      </c>
      <c r="D1034" s="5">
        <v>1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1</v>
      </c>
      <c r="W1034" s="5">
        <v>81</v>
      </c>
      <c r="X1034" s="5">
        <v>0</v>
      </c>
      <c r="Y1034" s="5">
        <v>0</v>
      </c>
      <c r="Z1034" s="5">
        <v>0</v>
      </c>
      <c r="AA1034" s="5">
        <v>1</v>
      </c>
      <c r="AB1034" s="5">
        <v>0</v>
      </c>
      <c r="AC1034" s="5">
        <v>0</v>
      </c>
      <c r="AD1034" s="5">
        <v>1</v>
      </c>
      <c r="AE1034" s="5">
        <v>0</v>
      </c>
      <c r="AF1034" s="5">
        <v>0</v>
      </c>
      <c r="AG1034" s="5">
        <v>0</v>
      </c>
      <c r="AH1034" s="5">
        <v>0</v>
      </c>
      <c r="AI1034" s="5">
        <v>11.5</v>
      </c>
      <c r="AJ1034" s="5">
        <v>3.99</v>
      </c>
      <c r="AK1034" s="29">
        <v>1</v>
      </c>
    </row>
    <row r="1035" spans="2:37" ht="12" customHeight="1" x14ac:dyDescent="0.3">
      <c r="B1035" s="27">
        <v>1025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1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1</v>
      </c>
      <c r="U1035" s="5">
        <v>0</v>
      </c>
      <c r="V1035" s="5">
        <v>0</v>
      </c>
      <c r="W1035" s="5">
        <v>1405</v>
      </c>
      <c r="X1035" s="5">
        <v>0</v>
      </c>
      <c r="Y1035" s="5">
        <v>0</v>
      </c>
      <c r="Z1035" s="5">
        <v>0</v>
      </c>
      <c r="AA1035" s="5">
        <v>0</v>
      </c>
      <c r="AB1035" s="5">
        <v>1</v>
      </c>
      <c r="AC1035" s="5">
        <v>0</v>
      </c>
      <c r="AD1035" s="5">
        <v>0</v>
      </c>
      <c r="AE1035" s="5">
        <v>1</v>
      </c>
      <c r="AF1035" s="5">
        <v>0</v>
      </c>
      <c r="AG1035" s="5">
        <v>0</v>
      </c>
      <c r="AH1035" s="5">
        <v>0</v>
      </c>
      <c r="AI1035" s="5">
        <v>28.4799999924</v>
      </c>
      <c r="AJ1035" s="5">
        <v>2.4471157160999999</v>
      </c>
      <c r="AK1035" s="29">
        <v>1</v>
      </c>
    </row>
    <row r="1036" spans="2:37" ht="12" customHeight="1" x14ac:dyDescent="0.3">
      <c r="B1036" s="27">
        <v>1026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1</v>
      </c>
      <c r="S1036" s="5">
        <v>0</v>
      </c>
      <c r="T1036" s="5">
        <v>0</v>
      </c>
      <c r="U1036" s="5">
        <v>0</v>
      </c>
      <c r="V1036" s="5">
        <v>1</v>
      </c>
      <c r="W1036" s="5">
        <v>1266</v>
      </c>
      <c r="X1036" s="5">
        <v>0</v>
      </c>
      <c r="Y1036" s="5">
        <v>0</v>
      </c>
      <c r="Z1036" s="5">
        <v>0</v>
      </c>
      <c r="AA1036" s="5">
        <v>1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1</v>
      </c>
      <c r="AH1036" s="5">
        <v>0</v>
      </c>
      <c r="AI1036" s="5">
        <v>6.79</v>
      </c>
      <c r="AJ1036" s="5">
        <v>6.79</v>
      </c>
      <c r="AK1036" s="29">
        <v>0</v>
      </c>
    </row>
    <row r="1037" spans="2:37" ht="12" customHeight="1" x14ac:dyDescent="0.3">
      <c r="B1037" s="27">
        <v>1027</v>
      </c>
      <c r="D1037" s="5">
        <v>0</v>
      </c>
      <c r="E1037" s="5">
        <v>0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1</v>
      </c>
      <c r="W1037" s="5">
        <v>966</v>
      </c>
      <c r="X1037" s="5">
        <v>0</v>
      </c>
      <c r="Y1037" s="5">
        <v>0</v>
      </c>
      <c r="Z1037" s="5">
        <v>0</v>
      </c>
      <c r="AA1037" s="5">
        <v>1</v>
      </c>
      <c r="AB1037" s="5">
        <v>0</v>
      </c>
      <c r="AC1037" s="5">
        <v>0</v>
      </c>
      <c r="AD1037" s="5">
        <v>0</v>
      </c>
      <c r="AE1037" s="5">
        <v>1</v>
      </c>
      <c r="AF1037" s="5">
        <v>0</v>
      </c>
      <c r="AG1037" s="5">
        <v>0</v>
      </c>
      <c r="AH1037" s="5">
        <v>0</v>
      </c>
      <c r="AI1037" s="5">
        <v>15.5</v>
      </c>
      <c r="AJ1037" s="5">
        <v>2.99</v>
      </c>
      <c r="AK1037" s="29">
        <v>1</v>
      </c>
    </row>
    <row r="1038" spans="2:37" ht="12" customHeight="1" x14ac:dyDescent="0.3">
      <c r="B1038" s="27">
        <v>1028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1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</v>
      </c>
      <c r="U1038" s="5">
        <v>0</v>
      </c>
      <c r="V1038" s="5">
        <v>0</v>
      </c>
      <c r="W1038" s="5">
        <v>118</v>
      </c>
      <c r="X1038" s="5">
        <v>0</v>
      </c>
      <c r="Y1038" s="5">
        <v>0</v>
      </c>
      <c r="Z1038" s="5">
        <v>0</v>
      </c>
      <c r="AA1038" s="5">
        <v>1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1</v>
      </c>
      <c r="AH1038" s="5">
        <v>0</v>
      </c>
      <c r="AI1038" s="5">
        <v>57.179999983499997</v>
      </c>
      <c r="AJ1038" s="5">
        <v>1.2296774189999999</v>
      </c>
      <c r="AK1038" s="29">
        <v>1</v>
      </c>
    </row>
    <row r="1039" spans="2:37" ht="12" customHeight="1" x14ac:dyDescent="0.3">
      <c r="B1039" s="27">
        <v>1029</v>
      </c>
      <c r="D1039" s="5">
        <v>1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1</v>
      </c>
      <c r="W1039" s="5">
        <v>2349</v>
      </c>
      <c r="X1039" s="5">
        <v>0</v>
      </c>
      <c r="Y1039" s="5">
        <v>0</v>
      </c>
      <c r="Z1039" s="5">
        <v>0</v>
      </c>
      <c r="AA1039" s="5">
        <v>1</v>
      </c>
      <c r="AB1039" s="5">
        <v>0</v>
      </c>
      <c r="AC1039" s="5">
        <v>1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13</v>
      </c>
      <c r="AJ1039" s="5">
        <v>3.6</v>
      </c>
      <c r="AK1039" s="29">
        <v>1</v>
      </c>
    </row>
    <row r="1040" spans="2:37" ht="12" customHeight="1" x14ac:dyDescent="0.3">
      <c r="B1040" s="27">
        <v>1030</v>
      </c>
      <c r="D1040" s="5">
        <v>1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1</v>
      </c>
      <c r="W1040" s="5">
        <v>2349</v>
      </c>
      <c r="X1040" s="5">
        <v>0</v>
      </c>
      <c r="Y1040" s="5">
        <v>0</v>
      </c>
      <c r="Z1040" s="5">
        <v>0</v>
      </c>
      <c r="AA1040" s="5">
        <v>1</v>
      </c>
      <c r="AB1040" s="5">
        <v>0</v>
      </c>
      <c r="AC1040" s="5">
        <v>0</v>
      </c>
      <c r="AD1040" s="5">
        <v>0</v>
      </c>
      <c r="AE1040" s="5">
        <v>1</v>
      </c>
      <c r="AF1040" s="5">
        <v>0</v>
      </c>
      <c r="AG1040" s="5">
        <v>0</v>
      </c>
      <c r="AH1040" s="5">
        <v>0</v>
      </c>
      <c r="AI1040" s="5">
        <v>13.01</v>
      </c>
      <c r="AJ1040" s="5">
        <v>3.6</v>
      </c>
      <c r="AK1040" s="29">
        <v>1</v>
      </c>
    </row>
    <row r="1041" spans="2:37" ht="12" customHeight="1" x14ac:dyDescent="0.3">
      <c r="B1041" s="27">
        <v>1031</v>
      </c>
      <c r="D1041" s="5">
        <v>0</v>
      </c>
      <c r="E1041" s="5">
        <v>0</v>
      </c>
      <c r="F1041" s="5">
        <v>0</v>
      </c>
      <c r="G1041" s="5">
        <v>0</v>
      </c>
      <c r="H1041" s="5">
        <v>1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1</v>
      </c>
      <c r="W1041" s="5">
        <v>1054</v>
      </c>
      <c r="X1041" s="5">
        <v>0</v>
      </c>
      <c r="Y1041" s="5">
        <v>0</v>
      </c>
      <c r="Z1041" s="5">
        <v>1</v>
      </c>
      <c r="AA1041" s="5">
        <v>0</v>
      </c>
      <c r="AB1041" s="5">
        <v>0</v>
      </c>
      <c r="AC1041" s="5">
        <v>1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61</v>
      </c>
      <c r="AJ1041" s="5">
        <v>0.77</v>
      </c>
      <c r="AK1041" s="29">
        <v>1</v>
      </c>
    </row>
    <row r="1042" spans="2:37" ht="12" customHeight="1" x14ac:dyDescent="0.3">
      <c r="B1042" s="27">
        <v>1032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1</v>
      </c>
      <c r="S1042" s="5">
        <v>0</v>
      </c>
      <c r="T1042" s="5">
        <v>1</v>
      </c>
      <c r="U1042" s="5">
        <v>0</v>
      </c>
      <c r="V1042" s="5">
        <v>0</v>
      </c>
      <c r="W1042" s="5">
        <v>18</v>
      </c>
      <c r="X1042" s="5">
        <v>0</v>
      </c>
      <c r="Y1042" s="5">
        <v>0</v>
      </c>
      <c r="Z1042" s="5">
        <v>1</v>
      </c>
      <c r="AA1042" s="5">
        <v>0</v>
      </c>
      <c r="AB1042" s="5">
        <v>0</v>
      </c>
      <c r="AC1042" s="5">
        <v>1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12.910000005000001</v>
      </c>
      <c r="AJ1042" s="5">
        <v>5.5328571450000004</v>
      </c>
      <c r="AK1042" s="29">
        <v>1</v>
      </c>
    </row>
    <row r="1043" spans="2:37" ht="12" customHeight="1" x14ac:dyDescent="0.3">
      <c r="B1043" s="27">
        <v>1033</v>
      </c>
      <c r="D1043" s="5">
        <v>1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1</v>
      </c>
      <c r="W1043" s="5">
        <v>2220</v>
      </c>
      <c r="X1043" s="5">
        <v>0</v>
      </c>
      <c r="Y1043" s="5">
        <v>1</v>
      </c>
      <c r="Z1043" s="5">
        <v>0</v>
      </c>
      <c r="AA1043" s="5">
        <v>0</v>
      </c>
      <c r="AB1043" s="5">
        <v>0</v>
      </c>
      <c r="AC1043" s="5">
        <v>0</v>
      </c>
      <c r="AD1043" s="5">
        <v>1</v>
      </c>
      <c r="AE1043" s="5">
        <v>0</v>
      </c>
      <c r="AF1043" s="5">
        <v>0</v>
      </c>
      <c r="AG1043" s="5">
        <v>0</v>
      </c>
      <c r="AH1043" s="5">
        <v>0</v>
      </c>
      <c r="AI1043" s="5">
        <v>48</v>
      </c>
      <c r="AJ1043" s="5">
        <v>0.99</v>
      </c>
      <c r="AK1043" s="29">
        <v>1</v>
      </c>
    </row>
    <row r="1044" spans="2:37" ht="12" customHeight="1" x14ac:dyDescent="0.3">
      <c r="B1044" s="27">
        <v>1034</v>
      </c>
      <c r="D1044" s="5">
        <v>0</v>
      </c>
      <c r="E1044" s="5">
        <v>0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1</v>
      </c>
      <c r="U1044" s="5">
        <v>0</v>
      </c>
      <c r="V1044" s="5">
        <v>0</v>
      </c>
      <c r="W1044" s="5">
        <v>158</v>
      </c>
      <c r="X1044" s="5">
        <v>0</v>
      </c>
      <c r="Y1044" s="5">
        <v>1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1</v>
      </c>
      <c r="AG1044" s="5">
        <v>0</v>
      </c>
      <c r="AH1044" s="5">
        <v>0</v>
      </c>
      <c r="AI1044" s="5">
        <v>8.4900000027000004</v>
      </c>
      <c r="AJ1044" s="5">
        <v>8.4900000027000004</v>
      </c>
      <c r="AK1044" s="29">
        <v>0</v>
      </c>
    </row>
    <row r="1045" spans="2:37" ht="12" customHeight="1" x14ac:dyDescent="0.3">
      <c r="B1045" s="27">
        <v>1035</v>
      </c>
      <c r="D1045" s="5">
        <v>1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1</v>
      </c>
      <c r="W1045" s="5">
        <v>2349</v>
      </c>
      <c r="X1045" s="5">
        <v>0</v>
      </c>
      <c r="Y1045" s="5">
        <v>0</v>
      </c>
      <c r="Z1045" s="5">
        <v>0</v>
      </c>
      <c r="AA1045" s="5">
        <v>1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1</v>
      </c>
      <c r="AH1045" s="5">
        <v>0</v>
      </c>
      <c r="AI1045" s="5">
        <v>13.26</v>
      </c>
      <c r="AJ1045" s="5">
        <v>3.6</v>
      </c>
      <c r="AK1045" s="29">
        <v>1</v>
      </c>
    </row>
    <row r="1046" spans="2:37" ht="12" customHeight="1" x14ac:dyDescent="0.3">
      <c r="B1046" s="27">
        <v>1036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1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1</v>
      </c>
      <c r="U1046" s="5">
        <v>0</v>
      </c>
      <c r="V1046" s="5">
        <v>0</v>
      </c>
      <c r="W1046" s="5">
        <v>5701</v>
      </c>
      <c r="X1046" s="5">
        <v>0</v>
      </c>
      <c r="Y1046" s="5">
        <v>0</v>
      </c>
      <c r="Z1046" s="5">
        <v>0</v>
      </c>
      <c r="AA1046" s="5">
        <v>0</v>
      </c>
      <c r="AB1046" s="5">
        <v>1</v>
      </c>
      <c r="AC1046" s="5">
        <v>1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19.68</v>
      </c>
      <c r="AJ1046" s="5">
        <v>3.6777000000000002</v>
      </c>
      <c r="AK1046" s="29">
        <v>1</v>
      </c>
    </row>
    <row r="1047" spans="2:37" ht="12" customHeight="1" x14ac:dyDescent="0.3">
      <c r="B1047" s="27">
        <v>1037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1</v>
      </c>
      <c r="S1047" s="5">
        <v>0</v>
      </c>
      <c r="T1047" s="5">
        <v>0</v>
      </c>
      <c r="U1047" s="5">
        <v>0</v>
      </c>
      <c r="V1047" s="5">
        <v>1</v>
      </c>
      <c r="W1047" s="5">
        <v>27132</v>
      </c>
      <c r="X1047" s="5">
        <v>0</v>
      </c>
      <c r="Y1047" s="5">
        <v>0</v>
      </c>
      <c r="Z1047" s="5">
        <v>1</v>
      </c>
      <c r="AA1047" s="5">
        <v>0</v>
      </c>
      <c r="AB1047" s="5">
        <v>0</v>
      </c>
      <c r="AC1047" s="5">
        <v>1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48.37</v>
      </c>
      <c r="AJ1047" s="5">
        <v>0.99</v>
      </c>
      <c r="AK1047" s="29">
        <v>1</v>
      </c>
    </row>
    <row r="1048" spans="2:37" ht="12" customHeight="1" x14ac:dyDescent="0.3">
      <c r="B1048" s="27">
        <v>1038</v>
      </c>
      <c r="D1048" s="5">
        <v>0</v>
      </c>
      <c r="E1048" s="5">
        <v>1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1</v>
      </c>
      <c r="W1048" s="5">
        <v>351</v>
      </c>
      <c r="X1048" s="5">
        <v>0</v>
      </c>
      <c r="Y1048" s="5">
        <v>1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1</v>
      </c>
      <c r="AF1048" s="5">
        <v>0</v>
      </c>
      <c r="AG1048" s="5">
        <v>0</v>
      </c>
      <c r="AH1048" s="5">
        <v>0</v>
      </c>
      <c r="AI1048" s="5">
        <v>6.95</v>
      </c>
      <c r="AJ1048" s="5">
        <v>6.95</v>
      </c>
      <c r="AK1048" s="29">
        <v>0</v>
      </c>
    </row>
    <row r="1049" spans="2:37" ht="12" customHeight="1" x14ac:dyDescent="0.3">
      <c r="B1049" s="27">
        <v>1039</v>
      </c>
      <c r="D1049" s="5">
        <v>0</v>
      </c>
      <c r="E1049" s="5">
        <v>1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1</v>
      </c>
      <c r="W1049" s="5">
        <v>351</v>
      </c>
      <c r="X1049" s="5">
        <v>0</v>
      </c>
      <c r="Y1049" s="5">
        <v>1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1</v>
      </c>
      <c r="AF1049" s="5">
        <v>0</v>
      </c>
      <c r="AG1049" s="5">
        <v>0</v>
      </c>
      <c r="AH1049" s="5">
        <v>0</v>
      </c>
      <c r="AI1049" s="5">
        <v>6.95</v>
      </c>
      <c r="AJ1049" s="5">
        <v>6.95</v>
      </c>
      <c r="AK1049" s="29">
        <v>0</v>
      </c>
    </row>
    <row r="1050" spans="2:37" ht="12" customHeight="1" x14ac:dyDescent="0.3">
      <c r="B1050" s="27">
        <v>1040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1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1</v>
      </c>
      <c r="U1050" s="5">
        <v>0</v>
      </c>
      <c r="V1050" s="5">
        <v>0</v>
      </c>
      <c r="W1050" s="5">
        <v>1139</v>
      </c>
      <c r="X1050" s="5">
        <v>0</v>
      </c>
      <c r="Y1050" s="5">
        <v>0</v>
      </c>
      <c r="Z1050" s="5">
        <v>1</v>
      </c>
      <c r="AA1050" s="5">
        <v>0</v>
      </c>
      <c r="AB1050" s="5">
        <v>0</v>
      </c>
      <c r="AC1050" s="5">
        <v>0</v>
      </c>
      <c r="AD1050" s="5">
        <v>0</v>
      </c>
      <c r="AE1050" s="5">
        <v>1</v>
      </c>
      <c r="AF1050" s="5">
        <v>0</v>
      </c>
      <c r="AG1050" s="5">
        <v>0</v>
      </c>
      <c r="AH1050" s="5">
        <v>0</v>
      </c>
      <c r="AI1050" s="5">
        <v>8.5499999976500014</v>
      </c>
      <c r="AJ1050" s="5">
        <v>8.5499999976500014</v>
      </c>
      <c r="AK1050" s="29">
        <v>0</v>
      </c>
    </row>
    <row r="1051" spans="2:37" ht="12" customHeight="1" x14ac:dyDescent="0.3">
      <c r="B1051" s="27">
        <v>1041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1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1</v>
      </c>
      <c r="U1051" s="5">
        <v>0</v>
      </c>
      <c r="V1051" s="5">
        <v>0</v>
      </c>
      <c r="W1051" s="5">
        <v>91</v>
      </c>
      <c r="X1051" s="5">
        <v>0</v>
      </c>
      <c r="Y1051" s="5">
        <v>0</v>
      </c>
      <c r="Z1051" s="5">
        <v>0</v>
      </c>
      <c r="AA1051" s="5">
        <v>0</v>
      </c>
      <c r="AB1051" s="5">
        <v>1</v>
      </c>
      <c r="AC1051" s="5">
        <v>0</v>
      </c>
      <c r="AD1051" s="5">
        <v>0</v>
      </c>
      <c r="AE1051" s="5">
        <v>0</v>
      </c>
      <c r="AF1051" s="5">
        <v>0</v>
      </c>
      <c r="AG1051" s="5">
        <v>1</v>
      </c>
      <c r="AH1051" s="5">
        <v>0</v>
      </c>
      <c r="AI1051" s="5">
        <v>59.519999994400003</v>
      </c>
      <c r="AJ1051" s="5">
        <v>1.2297520660000001</v>
      </c>
      <c r="AK1051" s="29">
        <v>1</v>
      </c>
    </row>
    <row r="1052" spans="2:37" ht="12" customHeight="1" x14ac:dyDescent="0.3">
      <c r="B1052" s="27">
        <v>1042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1</v>
      </c>
      <c r="S1052" s="5">
        <v>0</v>
      </c>
      <c r="T1052" s="5">
        <v>0</v>
      </c>
      <c r="U1052" s="5">
        <v>1</v>
      </c>
      <c r="V1052" s="5">
        <v>0</v>
      </c>
      <c r="W1052" s="5">
        <v>34</v>
      </c>
      <c r="X1052" s="5">
        <v>0</v>
      </c>
      <c r="Y1052" s="5">
        <v>0</v>
      </c>
      <c r="Z1052" s="5">
        <v>0</v>
      </c>
      <c r="AA1052" s="5">
        <v>1</v>
      </c>
      <c r="AB1052" s="5">
        <v>0</v>
      </c>
      <c r="AC1052" s="5">
        <v>0</v>
      </c>
      <c r="AD1052" s="5">
        <v>0</v>
      </c>
      <c r="AE1052" s="5">
        <v>0</v>
      </c>
      <c r="AF1052" s="5">
        <v>1</v>
      </c>
      <c r="AG1052" s="5">
        <v>0</v>
      </c>
      <c r="AH1052" s="5">
        <v>0</v>
      </c>
      <c r="AI1052" s="5">
        <v>173.11999999599999</v>
      </c>
      <c r="AJ1052" s="5">
        <v>0.89237113400000001</v>
      </c>
      <c r="AK1052" s="29">
        <v>1</v>
      </c>
    </row>
    <row r="1053" spans="2:37" ht="12" customHeight="1" x14ac:dyDescent="0.3">
      <c r="B1053" s="27">
        <v>1043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1</v>
      </c>
      <c r="T1053" s="5">
        <v>1</v>
      </c>
      <c r="U1053" s="5">
        <v>0</v>
      </c>
      <c r="V1053" s="5">
        <v>0</v>
      </c>
      <c r="W1053" s="5">
        <v>1911</v>
      </c>
      <c r="X1053" s="5">
        <v>0</v>
      </c>
      <c r="Y1053" s="5">
        <v>0</v>
      </c>
      <c r="Z1053" s="5">
        <v>0</v>
      </c>
      <c r="AA1053" s="5">
        <v>0</v>
      </c>
      <c r="AB1053" s="5">
        <v>1</v>
      </c>
      <c r="AC1053" s="5">
        <v>0</v>
      </c>
      <c r="AD1053" s="5">
        <v>0</v>
      </c>
      <c r="AE1053" s="5">
        <v>0</v>
      </c>
      <c r="AF1053" s="5">
        <v>0</v>
      </c>
      <c r="AG1053" s="5">
        <v>1</v>
      </c>
      <c r="AH1053" s="5">
        <v>0</v>
      </c>
      <c r="AI1053" s="5">
        <v>20.030000004449999</v>
      </c>
      <c r="AJ1053" s="5">
        <v>3.6764702279500003</v>
      </c>
      <c r="AK1053" s="29">
        <v>1</v>
      </c>
    </row>
    <row r="1054" spans="2:37" ht="12" customHeight="1" x14ac:dyDescent="0.3">
      <c r="B1054" s="27">
        <v>1044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1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1</v>
      </c>
      <c r="W1054" s="5">
        <v>50</v>
      </c>
      <c r="X1054" s="5">
        <v>0</v>
      </c>
      <c r="Y1054" s="5">
        <v>1</v>
      </c>
      <c r="Z1054" s="5">
        <v>0</v>
      </c>
      <c r="AA1054" s="5">
        <v>0</v>
      </c>
      <c r="AB1054" s="5">
        <v>0</v>
      </c>
      <c r="AC1054" s="5">
        <v>0</v>
      </c>
      <c r="AD1054" s="5">
        <v>1</v>
      </c>
      <c r="AE1054" s="5">
        <v>0</v>
      </c>
      <c r="AF1054" s="5">
        <v>0</v>
      </c>
      <c r="AG1054" s="5">
        <v>0</v>
      </c>
      <c r="AH1054" s="5">
        <v>0</v>
      </c>
      <c r="AI1054" s="5">
        <v>6.99</v>
      </c>
      <c r="AJ1054" s="5">
        <v>6.99</v>
      </c>
      <c r="AK1054" s="29">
        <v>0</v>
      </c>
    </row>
    <row r="1055" spans="2:37" ht="12" customHeight="1" x14ac:dyDescent="0.3">
      <c r="B1055" s="27">
        <v>1045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1</v>
      </c>
      <c r="T1055" s="5">
        <v>0</v>
      </c>
      <c r="U1055" s="5">
        <v>0</v>
      </c>
      <c r="V1055" s="5">
        <v>1</v>
      </c>
      <c r="W1055" s="5">
        <v>1375</v>
      </c>
      <c r="X1055" s="5">
        <v>0</v>
      </c>
      <c r="Y1055" s="5">
        <v>0</v>
      </c>
      <c r="Z1055" s="5">
        <v>1</v>
      </c>
      <c r="AA1055" s="5">
        <v>0</v>
      </c>
      <c r="AB1055" s="5">
        <v>0</v>
      </c>
      <c r="AC1055" s="5">
        <v>0</v>
      </c>
      <c r="AD1055" s="5">
        <v>1</v>
      </c>
      <c r="AE1055" s="5">
        <v>0</v>
      </c>
      <c r="AF1055" s="5">
        <v>0</v>
      </c>
      <c r="AG1055" s="5">
        <v>0</v>
      </c>
      <c r="AH1055" s="5">
        <v>0</v>
      </c>
      <c r="AI1055" s="5">
        <v>6.99</v>
      </c>
      <c r="AJ1055" s="5">
        <v>6.99</v>
      </c>
      <c r="AK1055" s="29">
        <v>0</v>
      </c>
    </row>
    <row r="1056" spans="2:37" ht="12" customHeight="1" x14ac:dyDescent="0.3">
      <c r="B1056" s="27">
        <v>1046</v>
      </c>
      <c r="D1056" s="5">
        <v>1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1</v>
      </c>
      <c r="W1056" s="5">
        <v>1840</v>
      </c>
      <c r="X1056" s="5">
        <v>0</v>
      </c>
      <c r="Y1056" s="5">
        <v>0</v>
      </c>
      <c r="Z1056" s="5">
        <v>1</v>
      </c>
      <c r="AA1056" s="5">
        <v>0</v>
      </c>
      <c r="AB1056" s="5">
        <v>0</v>
      </c>
      <c r="AC1056" s="5">
        <v>0</v>
      </c>
      <c r="AD1056" s="5">
        <v>0</v>
      </c>
      <c r="AE1056" s="5">
        <v>1</v>
      </c>
      <c r="AF1056" s="5">
        <v>0</v>
      </c>
      <c r="AG1056" s="5">
        <v>0</v>
      </c>
      <c r="AH1056" s="5">
        <v>0</v>
      </c>
      <c r="AI1056" s="5">
        <v>6.99</v>
      </c>
      <c r="AJ1056" s="5">
        <v>6.99</v>
      </c>
      <c r="AK1056" s="29">
        <v>0</v>
      </c>
    </row>
    <row r="1057" spans="2:37" ht="12" customHeight="1" x14ac:dyDescent="0.3">
      <c r="B1057" s="27">
        <v>1047</v>
      </c>
      <c r="D1057" s="5">
        <v>0</v>
      </c>
      <c r="E1057" s="5">
        <v>1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1</v>
      </c>
      <c r="W1057" s="5">
        <v>1922</v>
      </c>
      <c r="X1057" s="5">
        <v>0</v>
      </c>
      <c r="Y1057" s="5">
        <v>0</v>
      </c>
      <c r="Z1057" s="5">
        <v>1</v>
      </c>
      <c r="AA1057" s="5">
        <v>0</v>
      </c>
      <c r="AB1057" s="5">
        <v>0</v>
      </c>
      <c r="AC1057" s="5">
        <v>1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6.99</v>
      </c>
      <c r="AJ1057" s="5">
        <v>6.99</v>
      </c>
      <c r="AK1057" s="29">
        <v>0</v>
      </c>
    </row>
    <row r="1058" spans="2:37" ht="12" customHeight="1" x14ac:dyDescent="0.3">
      <c r="B1058" s="27">
        <v>1048</v>
      </c>
      <c r="D1058" s="5">
        <v>1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1</v>
      </c>
      <c r="W1058" s="5">
        <v>2179</v>
      </c>
      <c r="X1058" s="5">
        <v>0</v>
      </c>
      <c r="Y1058" s="5">
        <v>0</v>
      </c>
      <c r="Z1058" s="5">
        <v>1</v>
      </c>
      <c r="AA1058" s="5">
        <v>0</v>
      </c>
      <c r="AB1058" s="5">
        <v>0</v>
      </c>
      <c r="AC1058" s="5">
        <v>0</v>
      </c>
      <c r="AD1058" s="5">
        <v>0</v>
      </c>
      <c r="AE1058" s="5">
        <v>1</v>
      </c>
      <c r="AF1058" s="5">
        <v>0</v>
      </c>
      <c r="AG1058" s="5">
        <v>0</v>
      </c>
      <c r="AH1058" s="5">
        <v>0</v>
      </c>
      <c r="AI1058" s="5">
        <v>6.99</v>
      </c>
      <c r="AJ1058" s="5">
        <v>6.99</v>
      </c>
      <c r="AK1058" s="29">
        <v>0</v>
      </c>
    </row>
    <row r="1059" spans="2:37" ht="12" customHeight="1" x14ac:dyDescent="0.3">
      <c r="B1059" s="27">
        <v>1049</v>
      </c>
      <c r="D1059" s="5">
        <v>1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1</v>
      </c>
      <c r="W1059" s="5">
        <v>2179</v>
      </c>
      <c r="X1059" s="5">
        <v>0</v>
      </c>
      <c r="Y1059" s="5">
        <v>0</v>
      </c>
      <c r="Z1059" s="5">
        <v>1</v>
      </c>
      <c r="AA1059" s="5">
        <v>0</v>
      </c>
      <c r="AB1059" s="5">
        <v>0</v>
      </c>
      <c r="AC1059" s="5">
        <v>0</v>
      </c>
      <c r="AD1059" s="5">
        <v>0</v>
      </c>
      <c r="AE1059" s="5">
        <v>1</v>
      </c>
      <c r="AF1059" s="5">
        <v>0</v>
      </c>
      <c r="AG1059" s="5">
        <v>0</v>
      </c>
      <c r="AH1059" s="5">
        <v>0</v>
      </c>
      <c r="AI1059" s="5">
        <v>6.99</v>
      </c>
      <c r="AJ1059" s="5">
        <v>6.99</v>
      </c>
      <c r="AK1059" s="29">
        <v>0</v>
      </c>
    </row>
    <row r="1060" spans="2:37" ht="12" customHeight="1" x14ac:dyDescent="0.3">
      <c r="B1060" s="27">
        <v>1050</v>
      </c>
      <c r="D1060" s="5">
        <v>1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1</v>
      </c>
      <c r="W1060" s="5">
        <v>2179</v>
      </c>
      <c r="X1060" s="5">
        <v>0</v>
      </c>
      <c r="Y1060" s="5">
        <v>0</v>
      </c>
      <c r="Z1060" s="5">
        <v>1</v>
      </c>
      <c r="AA1060" s="5">
        <v>0</v>
      </c>
      <c r="AB1060" s="5">
        <v>0</v>
      </c>
      <c r="AC1060" s="5">
        <v>0</v>
      </c>
      <c r="AD1060" s="5">
        <v>0</v>
      </c>
      <c r="AE1060" s="5">
        <v>1</v>
      </c>
      <c r="AF1060" s="5">
        <v>0</v>
      </c>
      <c r="AG1060" s="5">
        <v>0</v>
      </c>
      <c r="AH1060" s="5">
        <v>0</v>
      </c>
      <c r="AI1060" s="5">
        <v>6.99</v>
      </c>
      <c r="AJ1060" s="5">
        <v>6.99</v>
      </c>
      <c r="AK1060" s="29">
        <v>0</v>
      </c>
    </row>
    <row r="1061" spans="2:37" ht="12" customHeight="1" x14ac:dyDescent="0.3">
      <c r="B1061" s="27">
        <v>1051</v>
      </c>
      <c r="D1061" s="5">
        <v>1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1</v>
      </c>
      <c r="W1061" s="5">
        <v>2179</v>
      </c>
      <c r="X1061" s="5">
        <v>0</v>
      </c>
      <c r="Y1061" s="5">
        <v>0</v>
      </c>
      <c r="Z1061" s="5">
        <v>1</v>
      </c>
      <c r="AA1061" s="5">
        <v>0</v>
      </c>
      <c r="AB1061" s="5">
        <v>0</v>
      </c>
      <c r="AC1061" s="5">
        <v>0</v>
      </c>
      <c r="AD1061" s="5">
        <v>0</v>
      </c>
      <c r="AE1061" s="5">
        <v>1</v>
      </c>
      <c r="AF1061" s="5">
        <v>0</v>
      </c>
      <c r="AG1061" s="5">
        <v>0</v>
      </c>
      <c r="AH1061" s="5">
        <v>0</v>
      </c>
      <c r="AI1061" s="5">
        <v>6.99</v>
      </c>
      <c r="AJ1061" s="5">
        <v>6.99</v>
      </c>
      <c r="AK1061" s="29">
        <v>0</v>
      </c>
    </row>
    <row r="1062" spans="2:37" ht="12" customHeight="1" x14ac:dyDescent="0.3">
      <c r="B1062" s="27">
        <v>1052</v>
      </c>
      <c r="D1062" s="5">
        <v>1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1</v>
      </c>
      <c r="W1062" s="5">
        <v>2179</v>
      </c>
      <c r="X1062" s="5">
        <v>0</v>
      </c>
      <c r="Y1062" s="5">
        <v>0</v>
      </c>
      <c r="Z1062" s="5">
        <v>1</v>
      </c>
      <c r="AA1062" s="5">
        <v>0</v>
      </c>
      <c r="AB1062" s="5">
        <v>0</v>
      </c>
      <c r="AC1062" s="5">
        <v>0</v>
      </c>
      <c r="AD1062" s="5">
        <v>0</v>
      </c>
      <c r="AE1062" s="5">
        <v>1</v>
      </c>
      <c r="AF1062" s="5">
        <v>0</v>
      </c>
      <c r="AG1062" s="5">
        <v>0</v>
      </c>
      <c r="AH1062" s="5">
        <v>0</v>
      </c>
      <c r="AI1062" s="5">
        <v>6.99</v>
      </c>
      <c r="AJ1062" s="5">
        <v>6.99</v>
      </c>
      <c r="AK1062" s="29">
        <v>1</v>
      </c>
    </row>
    <row r="1063" spans="2:37" ht="12" customHeight="1" x14ac:dyDescent="0.3">
      <c r="B1063" s="27">
        <v>1053</v>
      </c>
      <c r="D1063" s="5">
        <v>1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1</v>
      </c>
      <c r="W1063" s="5">
        <v>6655</v>
      </c>
      <c r="X1063" s="5">
        <v>0</v>
      </c>
      <c r="Y1063" s="5">
        <v>0</v>
      </c>
      <c r="Z1063" s="5">
        <v>1</v>
      </c>
      <c r="AA1063" s="5">
        <v>0</v>
      </c>
      <c r="AB1063" s="5">
        <v>0</v>
      </c>
      <c r="AC1063" s="5">
        <v>1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6.99</v>
      </c>
      <c r="AJ1063" s="5">
        <v>6.99</v>
      </c>
      <c r="AK1063" s="29">
        <v>0</v>
      </c>
    </row>
    <row r="1064" spans="2:37" ht="12" customHeight="1" x14ac:dyDescent="0.3">
      <c r="B1064" s="27">
        <v>1054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1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1</v>
      </c>
      <c r="W1064" s="5">
        <v>1155</v>
      </c>
      <c r="X1064" s="5">
        <v>0</v>
      </c>
      <c r="Y1064" s="5">
        <v>0</v>
      </c>
      <c r="Z1064" s="5">
        <v>0</v>
      </c>
      <c r="AA1064" s="5">
        <v>1</v>
      </c>
      <c r="AB1064" s="5">
        <v>0</v>
      </c>
      <c r="AC1064" s="5">
        <v>0</v>
      </c>
      <c r="AD1064" s="5">
        <v>0</v>
      </c>
      <c r="AE1064" s="5">
        <v>1</v>
      </c>
      <c r="AF1064" s="5">
        <v>0</v>
      </c>
      <c r="AG1064" s="5">
        <v>0</v>
      </c>
      <c r="AH1064" s="5">
        <v>0</v>
      </c>
      <c r="AI1064" s="5">
        <v>6.99</v>
      </c>
      <c r="AJ1064" s="5">
        <v>6.99</v>
      </c>
      <c r="AK1064" s="29">
        <v>0</v>
      </c>
    </row>
    <row r="1065" spans="2:37" ht="12" customHeight="1" x14ac:dyDescent="0.3">
      <c r="B1065" s="27">
        <v>1055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1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1</v>
      </c>
      <c r="W1065" s="5">
        <v>1155</v>
      </c>
      <c r="X1065" s="5">
        <v>0</v>
      </c>
      <c r="Y1065" s="5">
        <v>0</v>
      </c>
      <c r="Z1065" s="5">
        <v>0</v>
      </c>
      <c r="AA1065" s="5">
        <v>1</v>
      </c>
      <c r="AB1065" s="5">
        <v>0</v>
      </c>
      <c r="AC1065" s="5">
        <v>1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6.99</v>
      </c>
      <c r="AJ1065" s="5">
        <v>6.99</v>
      </c>
      <c r="AK1065" s="29">
        <v>0</v>
      </c>
    </row>
    <row r="1066" spans="2:37" ht="12" customHeight="1" x14ac:dyDescent="0.3">
      <c r="B1066" s="27">
        <v>1056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1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1</v>
      </c>
      <c r="W1066" s="5">
        <v>1155</v>
      </c>
      <c r="X1066" s="5">
        <v>0</v>
      </c>
      <c r="Y1066" s="5">
        <v>0</v>
      </c>
      <c r="Z1066" s="5">
        <v>0</v>
      </c>
      <c r="AA1066" s="5">
        <v>1</v>
      </c>
      <c r="AB1066" s="5">
        <v>0</v>
      </c>
      <c r="AC1066" s="5">
        <v>1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6.99</v>
      </c>
      <c r="AJ1066" s="5">
        <v>6.99</v>
      </c>
      <c r="AK1066" s="29">
        <v>0</v>
      </c>
    </row>
    <row r="1067" spans="2:37" ht="12" customHeight="1" x14ac:dyDescent="0.3">
      <c r="B1067" s="27">
        <v>1057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1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1</v>
      </c>
      <c r="W1067" s="5">
        <v>2993</v>
      </c>
      <c r="X1067" s="5">
        <v>0</v>
      </c>
      <c r="Y1067" s="5">
        <v>0</v>
      </c>
      <c r="Z1067" s="5">
        <v>0</v>
      </c>
      <c r="AA1067" s="5">
        <v>1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1</v>
      </c>
      <c r="AH1067" s="5">
        <v>0</v>
      </c>
      <c r="AI1067" s="5">
        <v>6.99</v>
      </c>
      <c r="AJ1067" s="5">
        <v>6.99</v>
      </c>
      <c r="AK1067" s="29">
        <v>0</v>
      </c>
    </row>
    <row r="1068" spans="2:37" ht="12" customHeight="1" x14ac:dyDescent="0.3">
      <c r="B1068" s="27">
        <v>1058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1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1</v>
      </c>
      <c r="W1068" s="5">
        <v>3227</v>
      </c>
      <c r="X1068" s="5">
        <v>0</v>
      </c>
      <c r="Y1068" s="5">
        <v>0</v>
      </c>
      <c r="Z1068" s="5">
        <v>0</v>
      </c>
      <c r="AA1068" s="5">
        <v>1</v>
      </c>
      <c r="AB1068" s="5">
        <v>0</v>
      </c>
      <c r="AC1068" s="5">
        <v>0</v>
      </c>
      <c r="AD1068" s="5">
        <v>0</v>
      </c>
      <c r="AE1068" s="5">
        <v>1</v>
      </c>
      <c r="AF1068" s="5">
        <v>0</v>
      </c>
      <c r="AG1068" s="5">
        <v>0</v>
      </c>
      <c r="AH1068" s="5">
        <v>0</v>
      </c>
      <c r="AI1068" s="5">
        <v>6.99</v>
      </c>
      <c r="AJ1068" s="5">
        <v>6.99</v>
      </c>
      <c r="AK1068" s="29">
        <v>0</v>
      </c>
    </row>
    <row r="1069" spans="2:37" ht="12" customHeight="1" x14ac:dyDescent="0.3">
      <c r="B1069" s="27">
        <v>1059</v>
      </c>
      <c r="D1069" s="5">
        <v>1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1</v>
      </c>
      <c r="W1069" s="5">
        <v>3613</v>
      </c>
      <c r="X1069" s="5">
        <v>0</v>
      </c>
      <c r="Y1069" s="5">
        <v>0</v>
      </c>
      <c r="Z1069" s="5">
        <v>0</v>
      </c>
      <c r="AA1069" s="5">
        <v>1</v>
      </c>
      <c r="AB1069" s="5">
        <v>0</v>
      </c>
      <c r="AC1069" s="5">
        <v>0</v>
      </c>
      <c r="AD1069" s="5">
        <v>0</v>
      </c>
      <c r="AE1069" s="5">
        <v>1</v>
      </c>
      <c r="AF1069" s="5">
        <v>0</v>
      </c>
      <c r="AG1069" s="5">
        <v>0</v>
      </c>
      <c r="AH1069" s="5">
        <v>0</v>
      </c>
      <c r="AI1069" s="5">
        <v>6.99</v>
      </c>
      <c r="AJ1069" s="5">
        <v>6.99</v>
      </c>
      <c r="AK1069" s="29">
        <v>0</v>
      </c>
    </row>
    <row r="1070" spans="2:37" ht="12" customHeight="1" x14ac:dyDescent="0.3">
      <c r="B1070" s="27">
        <v>1060</v>
      </c>
      <c r="D1070" s="5">
        <v>0</v>
      </c>
      <c r="E1070" s="5">
        <v>0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1</v>
      </c>
      <c r="W1070" s="5">
        <v>3613</v>
      </c>
      <c r="X1070" s="5">
        <v>0</v>
      </c>
      <c r="Y1070" s="5">
        <v>0</v>
      </c>
      <c r="Z1070" s="5">
        <v>0</v>
      </c>
      <c r="AA1070" s="5">
        <v>1</v>
      </c>
      <c r="AB1070" s="5">
        <v>0</v>
      </c>
      <c r="AC1070" s="5">
        <v>0</v>
      </c>
      <c r="AD1070" s="5">
        <v>0</v>
      </c>
      <c r="AE1070" s="5">
        <v>1</v>
      </c>
      <c r="AF1070" s="5">
        <v>0</v>
      </c>
      <c r="AG1070" s="5">
        <v>0</v>
      </c>
      <c r="AH1070" s="5">
        <v>0</v>
      </c>
      <c r="AI1070" s="5">
        <v>6.99</v>
      </c>
      <c r="AJ1070" s="5">
        <v>6.99</v>
      </c>
      <c r="AK1070" s="29">
        <v>0</v>
      </c>
    </row>
    <row r="1071" spans="2:37" ht="12" customHeight="1" x14ac:dyDescent="0.3">
      <c r="B1071" s="27">
        <v>1061</v>
      </c>
      <c r="D1071" s="5">
        <v>1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1</v>
      </c>
      <c r="W1071" s="5">
        <v>3613</v>
      </c>
      <c r="X1071" s="5">
        <v>0</v>
      </c>
      <c r="Y1071" s="5">
        <v>0</v>
      </c>
      <c r="Z1071" s="5">
        <v>0</v>
      </c>
      <c r="AA1071" s="5">
        <v>1</v>
      </c>
      <c r="AB1071" s="5">
        <v>0</v>
      </c>
      <c r="AC1071" s="5">
        <v>0</v>
      </c>
      <c r="AD1071" s="5">
        <v>0</v>
      </c>
      <c r="AE1071" s="5">
        <v>1</v>
      </c>
      <c r="AF1071" s="5">
        <v>0</v>
      </c>
      <c r="AG1071" s="5">
        <v>0</v>
      </c>
      <c r="AH1071" s="5">
        <v>0</v>
      </c>
      <c r="AI1071" s="5">
        <v>6.99</v>
      </c>
      <c r="AJ1071" s="5">
        <v>6.99</v>
      </c>
      <c r="AK1071" s="29">
        <v>0</v>
      </c>
    </row>
    <row r="1072" spans="2:37" ht="12" customHeight="1" x14ac:dyDescent="0.3">
      <c r="B1072" s="27">
        <v>1062</v>
      </c>
      <c r="D1072" s="5">
        <v>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1</v>
      </c>
      <c r="W1072" s="5">
        <v>4390</v>
      </c>
      <c r="X1072" s="5">
        <v>0</v>
      </c>
      <c r="Y1072" s="5">
        <v>0</v>
      </c>
      <c r="Z1072" s="5">
        <v>0</v>
      </c>
      <c r="AA1072" s="5">
        <v>1</v>
      </c>
      <c r="AB1072" s="5">
        <v>0</v>
      </c>
      <c r="AC1072" s="5">
        <v>0</v>
      </c>
      <c r="AD1072" s="5">
        <v>0</v>
      </c>
      <c r="AE1072" s="5">
        <v>1</v>
      </c>
      <c r="AF1072" s="5">
        <v>0</v>
      </c>
      <c r="AG1072" s="5">
        <v>0</v>
      </c>
      <c r="AH1072" s="5">
        <v>0</v>
      </c>
      <c r="AI1072" s="5">
        <v>6.99</v>
      </c>
      <c r="AJ1072" s="5">
        <v>6.99</v>
      </c>
      <c r="AK1072" s="29">
        <v>0</v>
      </c>
    </row>
    <row r="1073" spans="2:37" ht="12" customHeight="1" x14ac:dyDescent="0.3">
      <c r="B1073" s="27">
        <v>1063</v>
      </c>
      <c r="D1073" s="5">
        <v>1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1</v>
      </c>
      <c r="W1073" s="5">
        <v>4390</v>
      </c>
      <c r="X1073" s="5">
        <v>0</v>
      </c>
      <c r="Y1073" s="5">
        <v>0</v>
      </c>
      <c r="Z1073" s="5">
        <v>0</v>
      </c>
      <c r="AA1073" s="5">
        <v>1</v>
      </c>
      <c r="AB1073" s="5">
        <v>0</v>
      </c>
      <c r="AC1073" s="5">
        <v>0</v>
      </c>
      <c r="AD1073" s="5">
        <v>0</v>
      </c>
      <c r="AE1073" s="5">
        <v>1</v>
      </c>
      <c r="AF1073" s="5">
        <v>0</v>
      </c>
      <c r="AG1073" s="5">
        <v>0</v>
      </c>
      <c r="AH1073" s="5">
        <v>0</v>
      </c>
      <c r="AI1073" s="5">
        <v>6.99</v>
      </c>
      <c r="AJ1073" s="5">
        <v>6.99</v>
      </c>
      <c r="AK1073" s="29">
        <v>0</v>
      </c>
    </row>
    <row r="1074" spans="2:37" ht="12" customHeight="1" x14ac:dyDescent="0.3">
      <c r="B1074" s="27">
        <v>1064</v>
      </c>
      <c r="D1074" s="5">
        <v>1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1</v>
      </c>
      <c r="W1074" s="5">
        <v>4390</v>
      </c>
      <c r="X1074" s="5">
        <v>0</v>
      </c>
      <c r="Y1074" s="5">
        <v>0</v>
      </c>
      <c r="Z1074" s="5">
        <v>0</v>
      </c>
      <c r="AA1074" s="5">
        <v>1</v>
      </c>
      <c r="AB1074" s="5">
        <v>0</v>
      </c>
      <c r="AC1074" s="5">
        <v>0</v>
      </c>
      <c r="AD1074" s="5">
        <v>0</v>
      </c>
      <c r="AE1074" s="5">
        <v>1</v>
      </c>
      <c r="AF1074" s="5">
        <v>0</v>
      </c>
      <c r="AG1074" s="5">
        <v>0</v>
      </c>
      <c r="AH1074" s="5">
        <v>0</v>
      </c>
      <c r="AI1074" s="5">
        <v>6.99</v>
      </c>
      <c r="AJ1074" s="5">
        <v>6.99</v>
      </c>
      <c r="AK1074" s="29">
        <v>0</v>
      </c>
    </row>
    <row r="1075" spans="2:37" ht="12" customHeight="1" x14ac:dyDescent="0.3">
      <c r="B1075" s="27">
        <v>1065</v>
      </c>
      <c r="D1075" s="5">
        <v>1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1</v>
      </c>
      <c r="W1075" s="5">
        <v>4390</v>
      </c>
      <c r="X1075" s="5">
        <v>0</v>
      </c>
      <c r="Y1075" s="5">
        <v>0</v>
      </c>
      <c r="Z1075" s="5">
        <v>0</v>
      </c>
      <c r="AA1075" s="5">
        <v>1</v>
      </c>
      <c r="AB1075" s="5">
        <v>0</v>
      </c>
      <c r="AC1075" s="5">
        <v>0</v>
      </c>
      <c r="AD1075" s="5">
        <v>0</v>
      </c>
      <c r="AE1075" s="5">
        <v>1</v>
      </c>
      <c r="AF1075" s="5">
        <v>0</v>
      </c>
      <c r="AG1075" s="5">
        <v>0</v>
      </c>
      <c r="AH1075" s="5">
        <v>0</v>
      </c>
      <c r="AI1075" s="5">
        <v>6.99</v>
      </c>
      <c r="AJ1075" s="5">
        <v>6.99</v>
      </c>
      <c r="AK1075" s="29">
        <v>0</v>
      </c>
    </row>
    <row r="1076" spans="2:37" ht="12" customHeight="1" x14ac:dyDescent="0.3">
      <c r="B1076" s="27">
        <v>1066</v>
      </c>
      <c r="D1076" s="5">
        <v>1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1</v>
      </c>
      <c r="W1076" s="5">
        <v>4390</v>
      </c>
      <c r="X1076" s="5">
        <v>0</v>
      </c>
      <c r="Y1076" s="5">
        <v>0</v>
      </c>
      <c r="Z1076" s="5">
        <v>0</v>
      </c>
      <c r="AA1076" s="5">
        <v>1</v>
      </c>
      <c r="AB1076" s="5">
        <v>0</v>
      </c>
      <c r="AC1076" s="5">
        <v>1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6.99</v>
      </c>
      <c r="AJ1076" s="5">
        <v>6.99</v>
      </c>
      <c r="AK1076" s="29">
        <v>0</v>
      </c>
    </row>
    <row r="1077" spans="2:37" ht="12" customHeight="1" x14ac:dyDescent="0.3">
      <c r="B1077" s="27">
        <v>1067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1</v>
      </c>
      <c r="T1077" s="5">
        <v>0</v>
      </c>
      <c r="U1077" s="5">
        <v>0</v>
      </c>
      <c r="V1077" s="5">
        <v>1</v>
      </c>
      <c r="W1077" s="5">
        <v>9003</v>
      </c>
      <c r="X1077" s="5">
        <v>0</v>
      </c>
      <c r="Y1077" s="5">
        <v>0</v>
      </c>
      <c r="Z1077" s="5">
        <v>0</v>
      </c>
      <c r="AA1077" s="5">
        <v>1</v>
      </c>
      <c r="AB1077" s="5">
        <v>0</v>
      </c>
      <c r="AC1077" s="5">
        <v>1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6.99</v>
      </c>
      <c r="AJ1077" s="5">
        <v>6.99</v>
      </c>
      <c r="AK1077" s="29">
        <v>0</v>
      </c>
    </row>
    <row r="1078" spans="2:37" ht="12" customHeight="1" x14ac:dyDescent="0.3">
      <c r="B1078" s="27">
        <v>1068</v>
      </c>
      <c r="D1078" s="5">
        <v>1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1</v>
      </c>
      <c r="W1078" s="5">
        <v>25433</v>
      </c>
      <c r="X1078" s="5">
        <v>0</v>
      </c>
      <c r="Y1078" s="5">
        <v>0</v>
      </c>
      <c r="Z1078" s="5">
        <v>0</v>
      </c>
      <c r="AA1078" s="5">
        <v>1</v>
      </c>
      <c r="AB1078" s="5">
        <v>0</v>
      </c>
      <c r="AC1078" s="5">
        <v>0</v>
      </c>
      <c r="AD1078" s="5">
        <v>1</v>
      </c>
      <c r="AE1078" s="5">
        <v>0</v>
      </c>
      <c r="AF1078" s="5">
        <v>0</v>
      </c>
      <c r="AG1078" s="5">
        <v>0</v>
      </c>
      <c r="AH1078" s="5">
        <v>0</v>
      </c>
      <c r="AI1078" s="5">
        <v>6.99</v>
      </c>
      <c r="AJ1078" s="5">
        <v>6.99</v>
      </c>
      <c r="AK1078" s="29">
        <v>0</v>
      </c>
    </row>
    <row r="1079" spans="2:37" ht="12" customHeight="1" x14ac:dyDescent="0.3">
      <c r="B1079" s="27">
        <v>1069</v>
      </c>
      <c r="D1079" s="5">
        <v>1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1</v>
      </c>
      <c r="W1079" s="5">
        <v>4390</v>
      </c>
      <c r="X1079" s="5">
        <v>0</v>
      </c>
      <c r="Y1079" s="5">
        <v>0</v>
      </c>
      <c r="Z1079" s="5">
        <v>0</v>
      </c>
      <c r="AA1079" s="5">
        <v>1</v>
      </c>
      <c r="AB1079" s="5">
        <v>0</v>
      </c>
      <c r="AC1079" s="5">
        <v>1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8.18</v>
      </c>
      <c r="AJ1079" s="5">
        <v>5.99</v>
      </c>
      <c r="AK1079" s="29">
        <v>1</v>
      </c>
    </row>
    <row r="1080" spans="2:37" ht="12" customHeight="1" x14ac:dyDescent="0.3">
      <c r="B1080" s="27">
        <v>1070</v>
      </c>
      <c r="D1080" s="5">
        <v>1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1</v>
      </c>
      <c r="W1080" s="5">
        <v>3277</v>
      </c>
      <c r="X1080" s="5">
        <v>0</v>
      </c>
      <c r="Y1080" s="5">
        <v>1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1</v>
      </c>
      <c r="AF1080" s="5">
        <v>0</v>
      </c>
      <c r="AG1080" s="5">
        <v>0</v>
      </c>
      <c r="AH1080" s="5">
        <v>0</v>
      </c>
      <c r="AI1080" s="5">
        <v>7</v>
      </c>
      <c r="AJ1080" s="5">
        <v>7</v>
      </c>
      <c r="AK1080" s="29">
        <v>0</v>
      </c>
    </row>
    <row r="1081" spans="2:37" ht="12" customHeight="1" x14ac:dyDescent="0.3">
      <c r="B1081" s="27">
        <v>1071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1</v>
      </c>
      <c r="T1081" s="5">
        <v>0</v>
      </c>
      <c r="U1081" s="5">
        <v>0</v>
      </c>
      <c r="V1081" s="5">
        <v>1</v>
      </c>
      <c r="W1081" s="5">
        <v>22501</v>
      </c>
      <c r="X1081" s="5">
        <v>0</v>
      </c>
      <c r="Y1081" s="5">
        <v>0</v>
      </c>
      <c r="Z1081" s="5">
        <v>1</v>
      </c>
      <c r="AA1081" s="5">
        <v>0</v>
      </c>
      <c r="AB1081" s="5">
        <v>0</v>
      </c>
      <c r="AC1081" s="5">
        <v>1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7</v>
      </c>
      <c r="AJ1081" s="5">
        <v>7</v>
      </c>
      <c r="AK1081" s="29">
        <v>0</v>
      </c>
    </row>
    <row r="1082" spans="2:37" ht="12" customHeight="1" x14ac:dyDescent="0.3">
      <c r="B1082" s="27">
        <v>1072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</v>
      </c>
      <c r="P1082" s="5">
        <v>0</v>
      </c>
      <c r="Q1082" s="5">
        <v>0</v>
      </c>
      <c r="R1082" s="5">
        <v>0</v>
      </c>
      <c r="S1082" s="5">
        <v>0</v>
      </c>
      <c r="T1082" s="5">
        <v>1</v>
      </c>
      <c r="U1082" s="5">
        <v>0</v>
      </c>
      <c r="V1082" s="5">
        <v>0</v>
      </c>
      <c r="W1082" s="5">
        <v>205</v>
      </c>
      <c r="X1082" s="5">
        <v>0</v>
      </c>
      <c r="Y1082" s="5">
        <v>0</v>
      </c>
      <c r="Z1082" s="5">
        <v>0</v>
      </c>
      <c r="AA1082" s="5">
        <v>1</v>
      </c>
      <c r="AB1082" s="5">
        <v>0</v>
      </c>
      <c r="AC1082" s="5">
        <v>0</v>
      </c>
      <c r="AD1082" s="5">
        <v>0</v>
      </c>
      <c r="AE1082" s="5">
        <v>1</v>
      </c>
      <c r="AF1082" s="5">
        <v>0</v>
      </c>
      <c r="AG1082" s="5">
        <v>0</v>
      </c>
      <c r="AH1082" s="5">
        <v>0</v>
      </c>
      <c r="AI1082" s="5">
        <v>8.61</v>
      </c>
      <c r="AJ1082" s="5">
        <v>8.61</v>
      </c>
      <c r="AK1082" s="29">
        <v>0</v>
      </c>
    </row>
    <row r="1083" spans="2:37" ht="12" customHeight="1" x14ac:dyDescent="0.3">
      <c r="B1083" s="27">
        <v>1073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1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1</v>
      </c>
      <c r="U1083" s="5">
        <v>0</v>
      </c>
      <c r="V1083" s="5">
        <v>0</v>
      </c>
      <c r="W1083" s="5">
        <v>2168</v>
      </c>
      <c r="X1083" s="5">
        <v>0</v>
      </c>
      <c r="Y1083" s="5">
        <v>0</v>
      </c>
      <c r="Z1083" s="5">
        <v>0</v>
      </c>
      <c r="AA1083" s="5">
        <v>1</v>
      </c>
      <c r="AB1083" s="5">
        <v>0</v>
      </c>
      <c r="AC1083" s="5">
        <v>0</v>
      </c>
      <c r="AD1083" s="5">
        <v>0</v>
      </c>
      <c r="AE1083" s="5">
        <v>0</v>
      </c>
      <c r="AF1083" s="5">
        <v>1</v>
      </c>
      <c r="AG1083" s="5">
        <v>0</v>
      </c>
      <c r="AH1083" s="5">
        <v>0</v>
      </c>
      <c r="AI1083" s="5">
        <v>8.61</v>
      </c>
      <c r="AJ1083" s="5">
        <v>8.61</v>
      </c>
      <c r="AK1083" s="29">
        <v>0</v>
      </c>
    </row>
    <row r="1084" spans="2:37" ht="12" customHeight="1" x14ac:dyDescent="0.3">
      <c r="B1084" s="27">
        <v>1074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1</v>
      </c>
      <c r="T1084" s="5">
        <v>0</v>
      </c>
      <c r="U1084" s="5">
        <v>0</v>
      </c>
      <c r="V1084" s="5">
        <v>1</v>
      </c>
      <c r="W1084" s="5">
        <v>2944</v>
      </c>
      <c r="X1084" s="5">
        <v>0</v>
      </c>
      <c r="Y1084" s="5">
        <v>0</v>
      </c>
      <c r="Z1084" s="5">
        <v>0</v>
      </c>
      <c r="AA1084" s="5">
        <v>1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1</v>
      </c>
      <c r="AH1084" s="5">
        <v>0</v>
      </c>
      <c r="AI1084" s="5">
        <v>7</v>
      </c>
      <c r="AJ1084" s="5">
        <v>7</v>
      </c>
      <c r="AK1084" s="29">
        <v>0</v>
      </c>
    </row>
    <row r="1085" spans="2:37" ht="12" customHeight="1" x14ac:dyDescent="0.3">
      <c r="B1085" s="27">
        <v>1075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1</v>
      </c>
      <c r="P1085" s="5">
        <v>0</v>
      </c>
      <c r="Q1085" s="5">
        <v>0</v>
      </c>
      <c r="R1085" s="5">
        <v>0</v>
      </c>
      <c r="S1085" s="5">
        <v>0</v>
      </c>
      <c r="T1085" s="5">
        <v>1</v>
      </c>
      <c r="U1085" s="5">
        <v>0</v>
      </c>
      <c r="V1085" s="5">
        <v>0</v>
      </c>
      <c r="W1085" s="5">
        <v>613</v>
      </c>
      <c r="X1085" s="5">
        <v>0</v>
      </c>
      <c r="Y1085" s="5">
        <v>0</v>
      </c>
      <c r="Z1085" s="5">
        <v>0</v>
      </c>
      <c r="AA1085" s="5">
        <v>0</v>
      </c>
      <c r="AB1085" s="5">
        <v>1</v>
      </c>
      <c r="AC1085" s="5">
        <v>0</v>
      </c>
      <c r="AD1085" s="5">
        <v>0</v>
      </c>
      <c r="AE1085" s="5">
        <v>0</v>
      </c>
      <c r="AF1085" s="5">
        <v>0</v>
      </c>
      <c r="AG1085" s="5">
        <v>1</v>
      </c>
      <c r="AH1085" s="5">
        <v>0</v>
      </c>
      <c r="AI1085" s="5">
        <v>8.61</v>
      </c>
      <c r="AJ1085" s="5">
        <v>8.61</v>
      </c>
      <c r="AK1085" s="29">
        <v>0</v>
      </c>
    </row>
    <row r="1086" spans="2:37" ht="12" customHeight="1" x14ac:dyDescent="0.3">
      <c r="B1086" s="27">
        <v>1076</v>
      </c>
      <c r="D1086" s="5">
        <v>1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1</v>
      </c>
      <c r="U1086" s="5">
        <v>0</v>
      </c>
      <c r="V1086" s="5">
        <v>0</v>
      </c>
      <c r="W1086" s="5">
        <v>266</v>
      </c>
      <c r="X1086" s="5">
        <v>0</v>
      </c>
      <c r="Y1086" s="5">
        <v>1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1</v>
      </c>
      <c r="AF1086" s="5">
        <v>0</v>
      </c>
      <c r="AG1086" s="5">
        <v>0</v>
      </c>
      <c r="AH1086" s="5">
        <v>0</v>
      </c>
      <c r="AI1086" s="5">
        <v>61.000000015999994</v>
      </c>
      <c r="AJ1086" s="5">
        <v>1.2298387099999999</v>
      </c>
      <c r="AK1086" s="29">
        <v>1</v>
      </c>
    </row>
    <row r="1087" spans="2:37" ht="12" customHeight="1" x14ac:dyDescent="0.3">
      <c r="B1087" s="27">
        <v>1077</v>
      </c>
      <c r="D1087" s="5">
        <v>1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1</v>
      </c>
      <c r="W1087" s="5">
        <v>3613</v>
      </c>
      <c r="X1087" s="5">
        <v>0</v>
      </c>
      <c r="Y1087" s="5">
        <v>0</v>
      </c>
      <c r="Z1087" s="5">
        <v>0</v>
      </c>
      <c r="AA1087" s="5">
        <v>1</v>
      </c>
      <c r="AB1087" s="5">
        <v>0</v>
      </c>
      <c r="AC1087" s="5">
        <v>0</v>
      </c>
      <c r="AD1087" s="5">
        <v>0</v>
      </c>
      <c r="AE1087" s="5">
        <v>1</v>
      </c>
      <c r="AF1087" s="5">
        <v>0</v>
      </c>
      <c r="AG1087" s="5">
        <v>0</v>
      </c>
      <c r="AH1087" s="5">
        <v>0</v>
      </c>
      <c r="AI1087" s="5">
        <v>12.55</v>
      </c>
      <c r="AJ1087" s="5">
        <v>3.99</v>
      </c>
      <c r="AK1087" s="29">
        <v>1</v>
      </c>
    </row>
    <row r="1088" spans="2:37" ht="12" customHeight="1" x14ac:dyDescent="0.3">
      <c r="B1088" s="27">
        <v>1078</v>
      </c>
      <c r="D1088" s="5">
        <v>0</v>
      </c>
      <c r="E1088" s="5">
        <v>0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1</v>
      </c>
      <c r="U1088" s="5">
        <v>0</v>
      </c>
      <c r="V1088" s="5">
        <v>0</v>
      </c>
      <c r="W1088" s="5">
        <v>393</v>
      </c>
      <c r="X1088" s="5">
        <v>0</v>
      </c>
      <c r="Y1088" s="5">
        <v>0</v>
      </c>
      <c r="Z1088" s="5">
        <v>0</v>
      </c>
      <c r="AA1088" s="5">
        <v>0</v>
      </c>
      <c r="AB1088" s="5">
        <v>1</v>
      </c>
      <c r="AC1088" s="5">
        <v>0</v>
      </c>
      <c r="AD1088" s="5">
        <v>1</v>
      </c>
      <c r="AE1088" s="5">
        <v>0</v>
      </c>
      <c r="AF1088" s="5">
        <v>0</v>
      </c>
      <c r="AG1088" s="5">
        <v>0</v>
      </c>
      <c r="AH1088" s="5">
        <v>0</v>
      </c>
      <c r="AI1088" s="5">
        <v>31.110000005700002</v>
      </c>
      <c r="AJ1088" s="5">
        <v>2.4469920953100002</v>
      </c>
      <c r="AK1088" s="29">
        <v>1</v>
      </c>
    </row>
    <row r="1089" spans="2:37" ht="12" customHeight="1" x14ac:dyDescent="0.3">
      <c r="B1089" s="27">
        <v>1079</v>
      </c>
      <c r="D1089" s="5">
        <v>1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1</v>
      </c>
      <c r="U1089" s="5">
        <v>0</v>
      </c>
      <c r="V1089" s="5">
        <v>0</v>
      </c>
      <c r="W1089" s="5">
        <v>266</v>
      </c>
      <c r="X1089" s="5">
        <v>0</v>
      </c>
      <c r="Y1089" s="5">
        <v>1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1</v>
      </c>
      <c r="AG1089" s="5">
        <v>0</v>
      </c>
      <c r="AH1089" s="5">
        <v>0</v>
      </c>
      <c r="AI1089" s="5">
        <v>62.089999997850001</v>
      </c>
      <c r="AJ1089" s="5">
        <v>1.2297484649999999</v>
      </c>
      <c r="AK1089" s="29">
        <v>1</v>
      </c>
    </row>
    <row r="1090" spans="2:37" ht="12" customHeight="1" x14ac:dyDescent="0.3">
      <c r="B1090" s="27">
        <v>1080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1</v>
      </c>
      <c r="S1090" s="5">
        <v>0</v>
      </c>
      <c r="T1090" s="5">
        <v>0</v>
      </c>
      <c r="U1090" s="5">
        <v>0</v>
      </c>
      <c r="V1090" s="5">
        <v>1</v>
      </c>
      <c r="W1090" s="5">
        <v>27132</v>
      </c>
      <c r="X1090" s="5">
        <v>0</v>
      </c>
      <c r="Y1090" s="5">
        <v>0</v>
      </c>
      <c r="Z1090" s="5">
        <v>1</v>
      </c>
      <c r="AA1090" s="5">
        <v>0</v>
      </c>
      <c r="AB1090" s="5">
        <v>0</v>
      </c>
      <c r="AC1090" s="5">
        <v>1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51</v>
      </c>
      <c r="AJ1090" s="5">
        <v>0.99</v>
      </c>
      <c r="AK1090" s="29">
        <v>1</v>
      </c>
    </row>
    <row r="1091" spans="2:37" ht="12" customHeight="1" x14ac:dyDescent="0.3">
      <c r="B1091" s="27">
        <v>1081</v>
      </c>
      <c r="D1091" s="5">
        <v>1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1</v>
      </c>
      <c r="W1091" s="5">
        <v>2349</v>
      </c>
      <c r="X1091" s="5">
        <v>0</v>
      </c>
      <c r="Y1091" s="5">
        <v>0</v>
      </c>
      <c r="Z1091" s="5">
        <v>0</v>
      </c>
      <c r="AA1091" s="5">
        <v>1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1</v>
      </c>
      <c r="AH1091" s="5">
        <v>0</v>
      </c>
      <c r="AI1091" s="5">
        <v>14.5</v>
      </c>
      <c r="AJ1091" s="5">
        <v>3.6</v>
      </c>
      <c r="AK1091" s="29">
        <v>1</v>
      </c>
    </row>
    <row r="1092" spans="2:37" ht="12" customHeight="1" x14ac:dyDescent="0.3">
      <c r="B1092" s="27">
        <v>1082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1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1</v>
      </c>
      <c r="W1092" s="5">
        <v>1155</v>
      </c>
      <c r="X1092" s="5">
        <v>0</v>
      </c>
      <c r="Y1092" s="5">
        <v>0</v>
      </c>
      <c r="Z1092" s="5">
        <v>0</v>
      </c>
      <c r="AA1092" s="5">
        <v>1</v>
      </c>
      <c r="AB1092" s="5">
        <v>0</v>
      </c>
      <c r="AC1092" s="5">
        <v>0</v>
      </c>
      <c r="AD1092" s="5">
        <v>1</v>
      </c>
      <c r="AE1092" s="5">
        <v>0</v>
      </c>
      <c r="AF1092" s="5">
        <v>0</v>
      </c>
      <c r="AG1092" s="5">
        <v>0</v>
      </c>
      <c r="AH1092" s="5">
        <v>0</v>
      </c>
      <c r="AI1092" s="5">
        <v>7.49</v>
      </c>
      <c r="AJ1092" s="5">
        <v>6.99</v>
      </c>
      <c r="AK1092" s="29">
        <v>1</v>
      </c>
    </row>
    <row r="1093" spans="2:37" ht="12" customHeight="1" x14ac:dyDescent="0.3">
      <c r="B1093" s="27">
        <v>1083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1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1</v>
      </c>
      <c r="W1093" s="5">
        <v>9003</v>
      </c>
      <c r="X1093" s="5">
        <v>0</v>
      </c>
      <c r="Y1093" s="5">
        <v>0</v>
      </c>
      <c r="Z1093" s="5">
        <v>0</v>
      </c>
      <c r="AA1093" s="5">
        <v>1</v>
      </c>
      <c r="AB1093" s="5">
        <v>0</v>
      </c>
      <c r="AC1093" s="5">
        <v>1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7.49</v>
      </c>
      <c r="AJ1093" s="5">
        <v>6.99</v>
      </c>
      <c r="AK1093" s="29">
        <v>1</v>
      </c>
    </row>
    <row r="1094" spans="2:37" ht="12" customHeight="1" x14ac:dyDescent="0.3">
      <c r="B1094" s="27">
        <v>1084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1</v>
      </c>
      <c r="W1094" s="5">
        <v>8100</v>
      </c>
      <c r="X1094" s="5">
        <v>1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1</v>
      </c>
      <c r="AF1094" s="5">
        <v>0</v>
      </c>
      <c r="AG1094" s="5">
        <v>0</v>
      </c>
      <c r="AH1094" s="5">
        <v>0</v>
      </c>
      <c r="AI1094" s="5">
        <v>10.5</v>
      </c>
      <c r="AJ1094" s="5">
        <v>4.99</v>
      </c>
      <c r="AK1094" s="29">
        <v>1</v>
      </c>
    </row>
    <row r="1095" spans="2:37" ht="12" customHeight="1" x14ac:dyDescent="0.3">
      <c r="B1095" s="27">
        <v>1085</v>
      </c>
      <c r="D1095" s="5">
        <v>0</v>
      </c>
      <c r="E1095" s="5">
        <v>0</v>
      </c>
      <c r="F1095" s="5">
        <v>1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1</v>
      </c>
      <c r="W1095" s="5">
        <v>3864</v>
      </c>
      <c r="X1095" s="5">
        <v>0</v>
      </c>
      <c r="Y1095" s="5">
        <v>0</v>
      </c>
      <c r="Z1095" s="5">
        <v>0</v>
      </c>
      <c r="AA1095" s="5">
        <v>1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1</v>
      </c>
      <c r="AH1095" s="5">
        <v>0</v>
      </c>
      <c r="AI1095" s="5">
        <v>10.5</v>
      </c>
      <c r="AJ1095" s="5">
        <v>4.99</v>
      </c>
      <c r="AK1095" s="29">
        <v>1</v>
      </c>
    </row>
    <row r="1096" spans="2:37" ht="12" customHeight="1" x14ac:dyDescent="0.3">
      <c r="B1096" s="27">
        <v>1086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1</v>
      </c>
      <c r="T1096" s="5">
        <v>0</v>
      </c>
      <c r="U1096" s="5">
        <v>0</v>
      </c>
      <c r="V1096" s="5">
        <v>1</v>
      </c>
      <c r="W1096" s="5">
        <v>22501</v>
      </c>
      <c r="X1096" s="5">
        <v>0</v>
      </c>
      <c r="Y1096" s="5">
        <v>0</v>
      </c>
      <c r="Z1096" s="5">
        <v>1</v>
      </c>
      <c r="AA1096" s="5">
        <v>0</v>
      </c>
      <c r="AB1096" s="5">
        <v>0</v>
      </c>
      <c r="AC1096" s="5">
        <v>1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10.5</v>
      </c>
      <c r="AJ1096" s="5">
        <v>5</v>
      </c>
      <c r="AK1096" s="29">
        <v>1</v>
      </c>
    </row>
    <row r="1097" spans="2:37" ht="12" customHeight="1" x14ac:dyDescent="0.3">
      <c r="B1097" s="27">
        <v>1087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1</v>
      </c>
      <c r="T1097" s="5">
        <v>1</v>
      </c>
      <c r="U1097" s="5">
        <v>0</v>
      </c>
      <c r="V1097" s="5">
        <v>0</v>
      </c>
      <c r="W1097" s="5">
        <v>1313</v>
      </c>
      <c r="X1097" s="5">
        <v>0</v>
      </c>
      <c r="Y1097" s="5">
        <v>0</v>
      </c>
      <c r="Z1097" s="5">
        <v>0</v>
      </c>
      <c r="AA1097" s="5">
        <v>1</v>
      </c>
      <c r="AB1097" s="5">
        <v>0</v>
      </c>
      <c r="AC1097" s="5">
        <v>0</v>
      </c>
      <c r="AD1097" s="5">
        <v>0</v>
      </c>
      <c r="AE1097" s="5">
        <v>1</v>
      </c>
      <c r="AF1097" s="5">
        <v>0</v>
      </c>
      <c r="AG1097" s="5">
        <v>0</v>
      </c>
      <c r="AH1097" s="5">
        <v>0</v>
      </c>
      <c r="AI1097" s="5">
        <v>32.719999987469997</v>
      </c>
      <c r="AJ1097" s="5">
        <v>2.4469297247299999</v>
      </c>
      <c r="AK1097" s="29">
        <v>1</v>
      </c>
    </row>
    <row r="1098" spans="2:37" ht="12" customHeight="1" x14ac:dyDescent="0.3">
      <c r="B1098" s="27">
        <v>1088</v>
      </c>
      <c r="D1098" s="5">
        <v>1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1</v>
      </c>
      <c r="W1098" s="5">
        <v>2349</v>
      </c>
      <c r="X1098" s="5">
        <v>0</v>
      </c>
      <c r="Y1098" s="5">
        <v>0</v>
      </c>
      <c r="Z1098" s="5">
        <v>0</v>
      </c>
      <c r="AA1098" s="5">
        <v>1</v>
      </c>
      <c r="AB1098" s="5">
        <v>0</v>
      </c>
      <c r="AC1098" s="5">
        <v>0</v>
      </c>
      <c r="AD1098" s="5">
        <v>0</v>
      </c>
      <c r="AE1098" s="5">
        <v>1</v>
      </c>
      <c r="AF1098" s="5">
        <v>0</v>
      </c>
      <c r="AG1098" s="5">
        <v>0</v>
      </c>
      <c r="AH1098" s="5">
        <v>0</v>
      </c>
      <c r="AI1098" s="5">
        <v>15</v>
      </c>
      <c r="AJ1098" s="5">
        <v>3.6</v>
      </c>
      <c r="AK1098" s="29">
        <v>1</v>
      </c>
    </row>
    <row r="1099" spans="2:37" ht="12" customHeight="1" x14ac:dyDescent="0.3">
      <c r="B1099" s="27">
        <v>1089</v>
      </c>
      <c r="D1099" s="5">
        <v>0</v>
      </c>
      <c r="E1099" s="5">
        <v>0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1</v>
      </c>
      <c r="U1099" s="5">
        <v>0</v>
      </c>
      <c r="V1099" s="5">
        <v>0</v>
      </c>
      <c r="W1099" s="5">
        <v>2016</v>
      </c>
      <c r="X1099" s="5">
        <v>0</v>
      </c>
      <c r="Y1099" s="5">
        <v>0</v>
      </c>
      <c r="Z1099" s="5">
        <v>0</v>
      </c>
      <c r="AA1099" s="5">
        <v>1</v>
      </c>
      <c r="AB1099" s="5">
        <v>0</v>
      </c>
      <c r="AC1099" s="5">
        <v>0</v>
      </c>
      <c r="AD1099" s="5">
        <v>1</v>
      </c>
      <c r="AE1099" s="5">
        <v>0</v>
      </c>
      <c r="AF1099" s="5">
        <v>0</v>
      </c>
      <c r="AG1099" s="5">
        <v>0</v>
      </c>
      <c r="AH1099" s="5">
        <v>0</v>
      </c>
      <c r="AI1099" s="5">
        <v>9.1599999974500008</v>
      </c>
      <c r="AJ1099" s="5">
        <v>9.1599999974500008</v>
      </c>
      <c r="AK1099" s="29">
        <v>0</v>
      </c>
    </row>
    <row r="1100" spans="2:37" ht="12" customHeight="1" x14ac:dyDescent="0.3">
      <c r="B1100" s="27">
        <v>1090</v>
      </c>
      <c r="D1100" s="5">
        <v>1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1</v>
      </c>
      <c r="W1100" s="5">
        <v>2696</v>
      </c>
      <c r="X1100" s="5">
        <v>0</v>
      </c>
      <c r="Y1100" s="5">
        <v>0</v>
      </c>
      <c r="Z1100" s="5">
        <v>0</v>
      </c>
      <c r="AA1100" s="5">
        <v>1</v>
      </c>
      <c r="AB1100" s="5">
        <v>0</v>
      </c>
      <c r="AC1100" s="5">
        <v>1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11.12</v>
      </c>
      <c r="AJ1100" s="5">
        <v>5</v>
      </c>
      <c r="AK1100" s="29">
        <v>1</v>
      </c>
    </row>
    <row r="1101" spans="2:37" ht="12" customHeight="1" x14ac:dyDescent="0.3">
      <c r="B1101" s="27">
        <v>1091</v>
      </c>
      <c r="D1101" s="5">
        <v>1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1</v>
      </c>
      <c r="W1101" s="5">
        <v>2349</v>
      </c>
      <c r="X1101" s="5">
        <v>0</v>
      </c>
      <c r="Y1101" s="5">
        <v>0</v>
      </c>
      <c r="Z1101" s="5">
        <v>0</v>
      </c>
      <c r="AA1101" s="5">
        <v>1</v>
      </c>
      <c r="AB1101" s="5">
        <v>0</v>
      </c>
      <c r="AC1101" s="5">
        <v>0</v>
      </c>
      <c r="AD1101" s="5">
        <v>0</v>
      </c>
      <c r="AE1101" s="5">
        <v>1</v>
      </c>
      <c r="AF1101" s="5">
        <v>0</v>
      </c>
      <c r="AG1101" s="5">
        <v>0</v>
      </c>
      <c r="AH1101" s="5">
        <v>0</v>
      </c>
      <c r="AI1101" s="5">
        <v>15.5</v>
      </c>
      <c r="AJ1101" s="5">
        <v>3.6</v>
      </c>
      <c r="AK1101" s="29">
        <v>1</v>
      </c>
    </row>
    <row r="1102" spans="2:37" ht="12" customHeight="1" x14ac:dyDescent="0.3">
      <c r="B1102" s="27">
        <v>1092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1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1</v>
      </c>
      <c r="W1102" s="5">
        <v>3613</v>
      </c>
      <c r="X1102" s="5">
        <v>0</v>
      </c>
      <c r="Y1102" s="5">
        <v>0</v>
      </c>
      <c r="Z1102" s="5">
        <v>0</v>
      </c>
      <c r="AA1102" s="5">
        <v>1</v>
      </c>
      <c r="AB1102" s="5">
        <v>0</v>
      </c>
      <c r="AC1102" s="5">
        <v>0</v>
      </c>
      <c r="AD1102" s="5">
        <v>0</v>
      </c>
      <c r="AE1102" s="5">
        <v>1</v>
      </c>
      <c r="AF1102" s="5">
        <v>0</v>
      </c>
      <c r="AG1102" s="5">
        <v>0</v>
      </c>
      <c r="AH1102" s="5">
        <v>0</v>
      </c>
      <c r="AI1102" s="5">
        <v>8.01</v>
      </c>
      <c r="AJ1102" s="5">
        <v>6.99</v>
      </c>
      <c r="AK1102" s="29">
        <v>1</v>
      </c>
    </row>
    <row r="1103" spans="2:37" ht="12" customHeight="1" x14ac:dyDescent="0.3">
      <c r="B1103" s="27">
        <v>1093</v>
      </c>
      <c r="D1103" s="5">
        <v>0</v>
      </c>
      <c r="E1103" s="5">
        <v>0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1</v>
      </c>
      <c r="U1103" s="5">
        <v>0</v>
      </c>
      <c r="V1103" s="5">
        <v>0</v>
      </c>
      <c r="W1103" s="5">
        <v>1130</v>
      </c>
      <c r="X1103" s="5">
        <v>0</v>
      </c>
      <c r="Y1103" s="5">
        <v>0</v>
      </c>
      <c r="Z1103" s="5">
        <v>0</v>
      </c>
      <c r="AA1103" s="5">
        <v>0</v>
      </c>
      <c r="AB1103" s="5">
        <v>1</v>
      </c>
      <c r="AC1103" s="5">
        <v>0</v>
      </c>
      <c r="AD1103" s="5">
        <v>0</v>
      </c>
      <c r="AE1103" s="5">
        <v>1</v>
      </c>
      <c r="AF1103" s="5">
        <v>0</v>
      </c>
      <c r="AG1103" s="5">
        <v>0</v>
      </c>
      <c r="AH1103" s="5">
        <v>0</v>
      </c>
      <c r="AI1103" s="5">
        <v>17.22</v>
      </c>
      <c r="AJ1103" s="5">
        <v>4.92</v>
      </c>
      <c r="AK1103" s="29">
        <v>0</v>
      </c>
    </row>
    <row r="1104" spans="2:37" ht="12" customHeight="1" x14ac:dyDescent="0.3">
      <c r="B1104" s="27">
        <v>1094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1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1</v>
      </c>
      <c r="U1104" s="5">
        <v>0</v>
      </c>
      <c r="V1104" s="5">
        <v>0</v>
      </c>
      <c r="W1104" s="5">
        <v>71</v>
      </c>
      <c r="X1104" s="5">
        <v>0</v>
      </c>
      <c r="Y1104" s="5">
        <v>0</v>
      </c>
      <c r="Z1104" s="5">
        <v>0</v>
      </c>
      <c r="AA1104" s="5">
        <v>0</v>
      </c>
      <c r="AB1104" s="5">
        <v>1</v>
      </c>
      <c r="AC1104" s="5">
        <v>0</v>
      </c>
      <c r="AD1104" s="5">
        <v>0</v>
      </c>
      <c r="AE1104" s="5">
        <v>1</v>
      </c>
      <c r="AF1104" s="5">
        <v>0</v>
      </c>
      <c r="AG1104" s="5">
        <v>0</v>
      </c>
      <c r="AH1104" s="5">
        <v>0</v>
      </c>
      <c r="AI1104" s="5">
        <v>69.039999992040009</v>
      </c>
      <c r="AJ1104" s="5">
        <v>1.2297826860000001</v>
      </c>
      <c r="AK1104" s="29">
        <v>1</v>
      </c>
    </row>
    <row r="1105" spans="2:37" ht="12" customHeight="1" x14ac:dyDescent="0.3">
      <c r="B1105" s="27">
        <v>1095</v>
      </c>
      <c r="D1105" s="5">
        <v>1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1</v>
      </c>
      <c r="W1105" s="5">
        <v>2046</v>
      </c>
      <c r="X1105" s="5">
        <v>0</v>
      </c>
      <c r="Y1105" s="5">
        <v>0</v>
      </c>
      <c r="Z1105" s="5">
        <v>1</v>
      </c>
      <c r="AA1105" s="5">
        <v>0</v>
      </c>
      <c r="AB1105" s="5">
        <v>0</v>
      </c>
      <c r="AC1105" s="5">
        <v>0</v>
      </c>
      <c r="AD1105" s="5">
        <v>0</v>
      </c>
      <c r="AE1105" s="5">
        <v>1</v>
      </c>
      <c r="AF1105" s="5">
        <v>0</v>
      </c>
      <c r="AG1105" s="5">
        <v>0</v>
      </c>
      <c r="AH1105" s="5">
        <v>0</v>
      </c>
      <c r="AI1105" s="5">
        <v>7.5</v>
      </c>
      <c r="AJ1105" s="5">
        <v>7.5</v>
      </c>
      <c r="AK1105" s="29">
        <v>0</v>
      </c>
    </row>
    <row r="1106" spans="2:37" ht="12" customHeight="1" x14ac:dyDescent="0.3">
      <c r="B1106" s="27">
        <v>1096</v>
      </c>
      <c r="D1106" s="5">
        <v>1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1</v>
      </c>
      <c r="W1106" s="5">
        <v>2046</v>
      </c>
      <c r="X1106" s="5">
        <v>0</v>
      </c>
      <c r="Y1106" s="5">
        <v>0</v>
      </c>
      <c r="Z1106" s="5">
        <v>1</v>
      </c>
      <c r="AA1106" s="5">
        <v>0</v>
      </c>
      <c r="AB1106" s="5">
        <v>0</v>
      </c>
      <c r="AC1106" s="5">
        <v>0</v>
      </c>
      <c r="AD1106" s="5">
        <v>0</v>
      </c>
      <c r="AE1106" s="5">
        <v>1</v>
      </c>
      <c r="AF1106" s="5">
        <v>0</v>
      </c>
      <c r="AG1106" s="5">
        <v>0</v>
      </c>
      <c r="AH1106" s="5">
        <v>0</v>
      </c>
      <c r="AI1106" s="5">
        <v>7.5</v>
      </c>
      <c r="AJ1106" s="5">
        <v>7.5</v>
      </c>
      <c r="AK1106" s="29">
        <v>0</v>
      </c>
    </row>
    <row r="1107" spans="2:37" ht="12" customHeight="1" x14ac:dyDescent="0.3">
      <c r="B1107" s="27">
        <v>1097</v>
      </c>
      <c r="D1107" s="5">
        <v>1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1</v>
      </c>
      <c r="W1107" s="5">
        <v>2046</v>
      </c>
      <c r="X1107" s="5">
        <v>0</v>
      </c>
      <c r="Y1107" s="5">
        <v>0</v>
      </c>
      <c r="Z1107" s="5">
        <v>1</v>
      </c>
      <c r="AA1107" s="5">
        <v>0</v>
      </c>
      <c r="AB1107" s="5">
        <v>0</v>
      </c>
      <c r="AC1107" s="5">
        <v>0</v>
      </c>
      <c r="AD1107" s="5">
        <v>0</v>
      </c>
      <c r="AE1107" s="5">
        <v>1</v>
      </c>
      <c r="AF1107" s="5">
        <v>0</v>
      </c>
      <c r="AG1107" s="5">
        <v>0</v>
      </c>
      <c r="AH1107" s="5">
        <v>0</v>
      </c>
      <c r="AI1107" s="5">
        <v>7.5</v>
      </c>
      <c r="AJ1107" s="5">
        <v>7.5</v>
      </c>
      <c r="AK1107" s="29">
        <v>0</v>
      </c>
    </row>
    <row r="1108" spans="2:37" ht="12" customHeight="1" x14ac:dyDescent="0.3">
      <c r="B1108" s="27">
        <v>1098</v>
      </c>
      <c r="D1108" s="5">
        <v>1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1</v>
      </c>
      <c r="W1108" s="5">
        <v>2046</v>
      </c>
      <c r="X1108" s="5">
        <v>0</v>
      </c>
      <c r="Y1108" s="5">
        <v>0</v>
      </c>
      <c r="Z1108" s="5">
        <v>1</v>
      </c>
      <c r="AA1108" s="5">
        <v>0</v>
      </c>
      <c r="AB1108" s="5">
        <v>0</v>
      </c>
      <c r="AC1108" s="5">
        <v>0</v>
      </c>
      <c r="AD1108" s="5">
        <v>0</v>
      </c>
      <c r="AE1108" s="5">
        <v>1</v>
      </c>
      <c r="AF1108" s="5">
        <v>0</v>
      </c>
      <c r="AG1108" s="5">
        <v>0</v>
      </c>
      <c r="AH1108" s="5">
        <v>0</v>
      </c>
      <c r="AI1108" s="5">
        <v>7.5</v>
      </c>
      <c r="AJ1108" s="5">
        <v>7.5</v>
      </c>
      <c r="AK1108" s="29">
        <v>0</v>
      </c>
    </row>
    <row r="1109" spans="2:37" ht="12" customHeight="1" x14ac:dyDescent="0.3">
      <c r="B1109" s="27">
        <v>1099</v>
      </c>
      <c r="D1109" s="5">
        <v>1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1</v>
      </c>
      <c r="W1109" s="5">
        <v>2046</v>
      </c>
      <c r="X1109" s="5">
        <v>0</v>
      </c>
      <c r="Y1109" s="5">
        <v>0</v>
      </c>
      <c r="Z1109" s="5">
        <v>1</v>
      </c>
      <c r="AA1109" s="5">
        <v>0</v>
      </c>
      <c r="AB1109" s="5">
        <v>0</v>
      </c>
      <c r="AC1109" s="5">
        <v>0</v>
      </c>
      <c r="AD1109" s="5">
        <v>0</v>
      </c>
      <c r="AE1109" s="5">
        <v>1</v>
      </c>
      <c r="AF1109" s="5">
        <v>0</v>
      </c>
      <c r="AG1109" s="5">
        <v>0</v>
      </c>
      <c r="AH1109" s="5">
        <v>0</v>
      </c>
      <c r="AI1109" s="5">
        <v>7.5</v>
      </c>
      <c r="AJ1109" s="5">
        <v>7.5</v>
      </c>
      <c r="AK1109" s="29">
        <v>0</v>
      </c>
    </row>
    <row r="1110" spans="2:37" ht="12" customHeight="1" x14ac:dyDescent="0.3">
      <c r="B1110" s="27">
        <v>1100</v>
      </c>
      <c r="D1110" s="5">
        <v>1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1</v>
      </c>
      <c r="W1110" s="5">
        <v>2046</v>
      </c>
      <c r="X1110" s="5">
        <v>0</v>
      </c>
      <c r="Y1110" s="5">
        <v>0</v>
      </c>
      <c r="Z1110" s="5">
        <v>1</v>
      </c>
      <c r="AA1110" s="5">
        <v>0</v>
      </c>
      <c r="AB1110" s="5">
        <v>0</v>
      </c>
      <c r="AC1110" s="5">
        <v>0</v>
      </c>
      <c r="AD1110" s="5">
        <v>0</v>
      </c>
      <c r="AE1110" s="5">
        <v>1</v>
      </c>
      <c r="AF1110" s="5">
        <v>0</v>
      </c>
      <c r="AG1110" s="5">
        <v>0</v>
      </c>
      <c r="AH1110" s="5">
        <v>0</v>
      </c>
      <c r="AI1110" s="5">
        <v>7.5</v>
      </c>
      <c r="AJ1110" s="5">
        <v>7.5</v>
      </c>
      <c r="AK1110" s="29">
        <v>0</v>
      </c>
    </row>
    <row r="1111" spans="2:37" ht="12" customHeight="1" x14ac:dyDescent="0.3">
      <c r="B1111" s="27">
        <v>1101</v>
      </c>
      <c r="D1111" s="5">
        <v>1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1</v>
      </c>
      <c r="W1111" s="5">
        <v>2046</v>
      </c>
      <c r="X1111" s="5">
        <v>0</v>
      </c>
      <c r="Y1111" s="5">
        <v>0</v>
      </c>
      <c r="Z1111" s="5">
        <v>1</v>
      </c>
      <c r="AA1111" s="5">
        <v>0</v>
      </c>
      <c r="AB1111" s="5">
        <v>0</v>
      </c>
      <c r="AC1111" s="5">
        <v>0</v>
      </c>
      <c r="AD1111" s="5">
        <v>0</v>
      </c>
      <c r="AE1111" s="5">
        <v>1</v>
      </c>
      <c r="AF1111" s="5">
        <v>0</v>
      </c>
      <c r="AG1111" s="5">
        <v>0</v>
      </c>
      <c r="AH1111" s="5">
        <v>0</v>
      </c>
      <c r="AI1111" s="5">
        <v>7.5</v>
      </c>
      <c r="AJ1111" s="5">
        <v>7.5</v>
      </c>
      <c r="AK1111" s="29">
        <v>0</v>
      </c>
    </row>
    <row r="1112" spans="2:37" ht="12" customHeight="1" x14ac:dyDescent="0.3">
      <c r="B1112" s="27">
        <v>1102</v>
      </c>
      <c r="D1112" s="5">
        <v>1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1</v>
      </c>
      <c r="W1112" s="5">
        <v>2046</v>
      </c>
      <c r="X1112" s="5">
        <v>0</v>
      </c>
      <c r="Y1112" s="5">
        <v>0</v>
      </c>
      <c r="Z1112" s="5">
        <v>1</v>
      </c>
      <c r="AA1112" s="5">
        <v>0</v>
      </c>
      <c r="AB1112" s="5">
        <v>0</v>
      </c>
      <c r="AC1112" s="5">
        <v>0</v>
      </c>
      <c r="AD1112" s="5">
        <v>0</v>
      </c>
      <c r="AE1112" s="5">
        <v>1</v>
      </c>
      <c r="AF1112" s="5">
        <v>0</v>
      </c>
      <c r="AG1112" s="5">
        <v>0</v>
      </c>
      <c r="AH1112" s="5">
        <v>0</v>
      </c>
      <c r="AI1112" s="5">
        <v>7.5</v>
      </c>
      <c r="AJ1112" s="5">
        <v>7.5</v>
      </c>
      <c r="AK1112" s="29">
        <v>0</v>
      </c>
    </row>
    <row r="1113" spans="2:37" ht="12" customHeight="1" x14ac:dyDescent="0.3">
      <c r="B1113" s="27">
        <v>1103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1</v>
      </c>
      <c r="R1113" s="5">
        <v>0</v>
      </c>
      <c r="S1113" s="5">
        <v>0</v>
      </c>
      <c r="T1113" s="5">
        <v>0</v>
      </c>
      <c r="U1113" s="5">
        <v>0</v>
      </c>
      <c r="V1113" s="5">
        <v>1</v>
      </c>
      <c r="W1113" s="5">
        <v>2944</v>
      </c>
      <c r="X1113" s="5">
        <v>0</v>
      </c>
      <c r="Y1113" s="5">
        <v>0</v>
      </c>
      <c r="Z1113" s="5">
        <v>0</v>
      </c>
      <c r="AA1113" s="5">
        <v>1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1</v>
      </c>
      <c r="AH1113" s="5">
        <v>0</v>
      </c>
      <c r="AI1113" s="5">
        <v>7.5</v>
      </c>
      <c r="AJ1113" s="5">
        <v>7.5</v>
      </c>
      <c r="AK1113" s="29">
        <v>0</v>
      </c>
    </row>
    <row r="1114" spans="2:37" ht="12" customHeight="1" x14ac:dyDescent="0.3">
      <c r="B1114" s="27">
        <v>1104</v>
      </c>
      <c r="D1114" s="5">
        <v>0</v>
      </c>
      <c r="E1114" s="5">
        <v>0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1</v>
      </c>
      <c r="U1114" s="5">
        <v>0</v>
      </c>
      <c r="V1114" s="5">
        <v>0</v>
      </c>
      <c r="W1114" s="5">
        <v>393</v>
      </c>
      <c r="X1114" s="5">
        <v>0</v>
      </c>
      <c r="Y1114" s="5">
        <v>0</v>
      </c>
      <c r="Z1114" s="5">
        <v>0</v>
      </c>
      <c r="AA1114" s="5">
        <v>0</v>
      </c>
      <c r="AB1114" s="5">
        <v>1</v>
      </c>
      <c r="AC1114" s="5">
        <v>0</v>
      </c>
      <c r="AD1114" s="5">
        <v>0</v>
      </c>
      <c r="AE1114" s="5">
        <v>1</v>
      </c>
      <c r="AF1114" s="5">
        <v>0</v>
      </c>
      <c r="AG1114" s="5">
        <v>0</v>
      </c>
      <c r="AH1114" s="5">
        <v>0</v>
      </c>
      <c r="AI1114" s="5">
        <v>35.019999986880002</v>
      </c>
      <c r="AJ1114" s="5">
        <v>2.44697331369</v>
      </c>
      <c r="AK1114" s="29">
        <v>1</v>
      </c>
    </row>
    <row r="1115" spans="2:37" ht="12" customHeight="1" x14ac:dyDescent="0.3">
      <c r="B1115" s="27">
        <v>1105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1</v>
      </c>
      <c r="T1115" s="5">
        <v>0</v>
      </c>
      <c r="U1115" s="5">
        <v>0</v>
      </c>
      <c r="V1115" s="5">
        <v>1</v>
      </c>
      <c r="W1115" s="5">
        <v>1129</v>
      </c>
      <c r="X1115" s="5">
        <v>0</v>
      </c>
      <c r="Y1115" s="5">
        <v>0</v>
      </c>
      <c r="Z1115" s="5">
        <v>0</v>
      </c>
      <c r="AA1115" s="5">
        <v>0</v>
      </c>
      <c r="AB1115" s="5">
        <v>1</v>
      </c>
      <c r="AC1115" s="5">
        <v>0</v>
      </c>
      <c r="AD1115" s="5">
        <v>0</v>
      </c>
      <c r="AE1115" s="5">
        <v>1</v>
      </c>
      <c r="AF1115" s="5">
        <v>0</v>
      </c>
      <c r="AG1115" s="5">
        <v>0</v>
      </c>
      <c r="AH1115" s="5">
        <v>0</v>
      </c>
      <c r="AI1115" s="5">
        <v>56.95</v>
      </c>
      <c r="AJ1115" s="5">
        <v>1</v>
      </c>
      <c r="AK1115" s="29">
        <v>1</v>
      </c>
    </row>
    <row r="1116" spans="2:37" ht="12" customHeight="1" x14ac:dyDescent="0.3">
      <c r="B1116" s="27">
        <v>1106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1</v>
      </c>
      <c r="U1116" s="5">
        <v>0</v>
      </c>
      <c r="V1116" s="5">
        <v>0</v>
      </c>
      <c r="W1116" s="5">
        <v>1905</v>
      </c>
      <c r="X1116" s="5">
        <v>0</v>
      </c>
      <c r="Y1116" s="5">
        <v>0</v>
      </c>
      <c r="Z1116" s="5">
        <v>0</v>
      </c>
      <c r="AA1116" s="5">
        <v>0</v>
      </c>
      <c r="AB1116" s="5">
        <v>1</v>
      </c>
      <c r="AC1116" s="5">
        <v>0</v>
      </c>
      <c r="AD1116" s="5">
        <v>0</v>
      </c>
      <c r="AE1116" s="5">
        <v>0</v>
      </c>
      <c r="AF1116" s="5">
        <v>0</v>
      </c>
      <c r="AG1116" s="5">
        <v>1</v>
      </c>
      <c r="AH1116" s="5">
        <v>0</v>
      </c>
      <c r="AI1116" s="5">
        <v>14.12999999937</v>
      </c>
      <c r="AJ1116" s="5">
        <v>6.1488250649999996</v>
      </c>
      <c r="AK1116" s="29">
        <v>1</v>
      </c>
    </row>
    <row r="1117" spans="2:37" ht="12" customHeight="1" x14ac:dyDescent="0.3">
      <c r="B1117" s="27">
        <v>1107</v>
      </c>
      <c r="D1117" s="5">
        <v>0</v>
      </c>
      <c r="E1117" s="5">
        <v>0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1</v>
      </c>
      <c r="U1117" s="5">
        <v>0</v>
      </c>
      <c r="V1117" s="5">
        <v>0</v>
      </c>
      <c r="W1117" s="5">
        <v>4153</v>
      </c>
      <c r="X1117" s="5">
        <v>0</v>
      </c>
      <c r="Y1117" s="5">
        <v>0</v>
      </c>
      <c r="Z1117" s="5">
        <v>0</v>
      </c>
      <c r="AA1117" s="5">
        <v>0</v>
      </c>
      <c r="AB1117" s="5">
        <v>1</v>
      </c>
      <c r="AC1117" s="5">
        <v>0</v>
      </c>
      <c r="AD1117" s="5">
        <v>1</v>
      </c>
      <c r="AE1117" s="5">
        <v>0</v>
      </c>
      <c r="AF1117" s="5">
        <v>0</v>
      </c>
      <c r="AG1117" s="5">
        <v>0</v>
      </c>
      <c r="AH1117" s="5">
        <v>0</v>
      </c>
      <c r="AI1117" s="5">
        <v>35.520000014239997</v>
      </c>
      <c r="AJ1117" s="5">
        <v>2.4598337959999999</v>
      </c>
      <c r="AK1117" s="29">
        <v>1</v>
      </c>
    </row>
    <row r="1118" spans="2:37" ht="12" customHeight="1" x14ac:dyDescent="0.3">
      <c r="B1118" s="27">
        <v>1108</v>
      </c>
      <c r="D1118" s="5">
        <v>1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1</v>
      </c>
      <c r="W1118" s="5">
        <v>2319</v>
      </c>
      <c r="X1118" s="5">
        <v>0</v>
      </c>
      <c r="Y1118" s="5">
        <v>0</v>
      </c>
      <c r="Z1118" s="5">
        <v>0</v>
      </c>
      <c r="AA1118" s="5">
        <v>1</v>
      </c>
      <c r="AB1118" s="5">
        <v>0</v>
      </c>
      <c r="AC1118" s="5">
        <v>1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10.01</v>
      </c>
      <c r="AJ1118" s="5">
        <v>5.99</v>
      </c>
      <c r="AK1118" s="29">
        <v>1</v>
      </c>
    </row>
    <row r="1119" spans="2:37" ht="12" customHeight="1" x14ac:dyDescent="0.3">
      <c r="B1119" s="27">
        <v>1109</v>
      </c>
      <c r="D1119" s="5">
        <v>1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1</v>
      </c>
      <c r="W1119" s="5">
        <v>2046</v>
      </c>
      <c r="X1119" s="5">
        <v>0</v>
      </c>
      <c r="Y1119" s="5">
        <v>0</v>
      </c>
      <c r="Z1119" s="5">
        <v>1</v>
      </c>
      <c r="AA1119" s="5">
        <v>0</v>
      </c>
      <c r="AB1119" s="5">
        <v>0</v>
      </c>
      <c r="AC1119" s="5">
        <v>0</v>
      </c>
      <c r="AD1119" s="5">
        <v>0</v>
      </c>
      <c r="AE1119" s="5">
        <v>1</v>
      </c>
      <c r="AF1119" s="5">
        <v>0</v>
      </c>
      <c r="AG1119" s="5">
        <v>0</v>
      </c>
      <c r="AH1119" s="5">
        <v>0</v>
      </c>
      <c r="AI1119" s="5">
        <v>8</v>
      </c>
      <c r="AJ1119" s="5">
        <v>7.5</v>
      </c>
      <c r="AK1119" s="29">
        <v>1</v>
      </c>
    </row>
    <row r="1120" spans="2:37" ht="12" customHeight="1" x14ac:dyDescent="0.3">
      <c r="B1120" s="27">
        <v>1110</v>
      </c>
      <c r="D1120" s="5">
        <v>1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1</v>
      </c>
      <c r="U1120" s="5">
        <v>0</v>
      </c>
      <c r="V1120" s="5">
        <v>0</v>
      </c>
      <c r="W1120" s="5">
        <v>1545</v>
      </c>
      <c r="X1120" s="5">
        <v>0</v>
      </c>
      <c r="Y1120" s="5">
        <v>0</v>
      </c>
      <c r="Z1120" s="5">
        <v>0</v>
      </c>
      <c r="AA1120" s="5">
        <v>0</v>
      </c>
      <c r="AB1120" s="5">
        <v>1</v>
      </c>
      <c r="AC1120" s="5">
        <v>0</v>
      </c>
      <c r="AD1120" s="5">
        <v>0</v>
      </c>
      <c r="AE1120" s="5">
        <v>0</v>
      </c>
      <c r="AF1120" s="5">
        <v>0</v>
      </c>
      <c r="AG1120" s="5">
        <v>1</v>
      </c>
      <c r="AH1120" s="5">
        <v>0</v>
      </c>
      <c r="AI1120" s="5">
        <v>37.499999988539997</v>
      </c>
      <c r="AJ1120" s="5">
        <v>2.4475237775399998</v>
      </c>
      <c r="AK1120" s="29">
        <v>1</v>
      </c>
    </row>
    <row r="1121" spans="2:37" ht="12" customHeight="1" x14ac:dyDescent="0.3">
      <c r="B1121" s="27">
        <v>1111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1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1</v>
      </c>
      <c r="U1121" s="5">
        <v>0</v>
      </c>
      <c r="V1121" s="5">
        <v>0</v>
      </c>
      <c r="W1121" s="5">
        <v>56</v>
      </c>
      <c r="X1121" s="5">
        <v>0</v>
      </c>
      <c r="Y1121" s="5">
        <v>0</v>
      </c>
      <c r="Z1121" s="5">
        <v>0</v>
      </c>
      <c r="AA1121" s="5">
        <v>1</v>
      </c>
      <c r="AB1121" s="5">
        <v>0</v>
      </c>
      <c r="AC1121" s="5">
        <v>0</v>
      </c>
      <c r="AD1121" s="5">
        <v>0</v>
      </c>
      <c r="AE1121" s="5">
        <v>1</v>
      </c>
      <c r="AF1121" s="5">
        <v>0</v>
      </c>
      <c r="AG1121" s="5">
        <v>0</v>
      </c>
      <c r="AH1121" s="5">
        <v>0</v>
      </c>
      <c r="AI1121" s="5">
        <v>75.009999991000001</v>
      </c>
      <c r="AJ1121" s="5">
        <v>1.2296721310000001</v>
      </c>
      <c r="AK1121" s="29">
        <v>1</v>
      </c>
    </row>
    <row r="1122" spans="2:37" ht="12" customHeight="1" x14ac:dyDescent="0.3">
      <c r="B1122" s="27">
        <v>1112</v>
      </c>
      <c r="D1122" s="5">
        <v>1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1</v>
      </c>
      <c r="W1122" s="5">
        <v>2349</v>
      </c>
      <c r="X1122" s="5">
        <v>0</v>
      </c>
      <c r="Y1122" s="5">
        <v>0</v>
      </c>
      <c r="Z1122" s="5">
        <v>0</v>
      </c>
      <c r="AA1122" s="5">
        <v>1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1</v>
      </c>
      <c r="AH1122" s="5">
        <v>0</v>
      </c>
      <c r="AI1122" s="5">
        <v>17.100000000000001</v>
      </c>
      <c r="AJ1122" s="5">
        <v>3.6</v>
      </c>
      <c r="AK1122" s="29">
        <v>1</v>
      </c>
    </row>
    <row r="1123" spans="2:37" ht="12" customHeight="1" x14ac:dyDescent="0.3">
      <c r="B1123" s="27">
        <v>1113</v>
      </c>
      <c r="D1123" s="5">
        <v>1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1</v>
      </c>
      <c r="W1123" s="5">
        <v>2349</v>
      </c>
      <c r="X1123" s="5">
        <v>0</v>
      </c>
      <c r="Y1123" s="5">
        <v>0</v>
      </c>
      <c r="Z1123" s="5">
        <v>0</v>
      </c>
      <c r="AA1123" s="5">
        <v>1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1</v>
      </c>
      <c r="AH1123" s="5">
        <v>0</v>
      </c>
      <c r="AI1123" s="5">
        <v>17.100000000000001</v>
      </c>
      <c r="AJ1123" s="5">
        <v>3.6</v>
      </c>
      <c r="AK1123" s="29">
        <v>1</v>
      </c>
    </row>
    <row r="1124" spans="2:37" ht="12" customHeight="1" x14ac:dyDescent="0.3">
      <c r="B1124" s="27">
        <v>1114</v>
      </c>
      <c r="D1124" s="5">
        <v>1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1</v>
      </c>
      <c r="W1124" s="5">
        <v>2349</v>
      </c>
      <c r="X1124" s="5">
        <v>0</v>
      </c>
      <c r="Y1124" s="5">
        <v>0</v>
      </c>
      <c r="Z1124" s="5">
        <v>0</v>
      </c>
      <c r="AA1124" s="5">
        <v>1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1</v>
      </c>
      <c r="AH1124" s="5">
        <v>0</v>
      </c>
      <c r="AI1124" s="5">
        <v>17.260000000000002</v>
      </c>
      <c r="AJ1124" s="5">
        <v>3.6</v>
      </c>
      <c r="AK1124" s="29">
        <v>1</v>
      </c>
    </row>
    <row r="1125" spans="2:37" ht="12" customHeight="1" x14ac:dyDescent="0.3">
      <c r="B1125" s="27">
        <v>1115</v>
      </c>
      <c r="D1125" s="5">
        <v>1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1</v>
      </c>
      <c r="W1125" s="5">
        <v>2760</v>
      </c>
      <c r="X1125" s="5">
        <v>0</v>
      </c>
      <c r="Y1125" s="5">
        <v>0</v>
      </c>
      <c r="Z1125" s="5">
        <v>0</v>
      </c>
      <c r="AA1125" s="5">
        <v>0</v>
      </c>
      <c r="AB1125" s="5">
        <v>1</v>
      </c>
      <c r="AC1125" s="5">
        <v>0</v>
      </c>
      <c r="AD1125" s="5">
        <v>1</v>
      </c>
      <c r="AE1125" s="5">
        <v>0</v>
      </c>
      <c r="AF1125" s="5">
        <v>0</v>
      </c>
      <c r="AG1125" s="5">
        <v>0</v>
      </c>
      <c r="AH1125" s="5">
        <v>0</v>
      </c>
      <c r="AI1125" s="5">
        <v>62.99</v>
      </c>
      <c r="AJ1125" s="5">
        <v>0.99</v>
      </c>
      <c r="AK1125" s="29">
        <v>1</v>
      </c>
    </row>
    <row r="1126" spans="2:37" ht="12" customHeight="1" x14ac:dyDescent="0.3">
      <c r="B1126" s="27">
        <v>1116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1</v>
      </c>
      <c r="T1126" s="5">
        <v>0</v>
      </c>
      <c r="U1126" s="5">
        <v>0</v>
      </c>
      <c r="V1126" s="5">
        <v>1</v>
      </c>
      <c r="W1126" s="5">
        <v>9003</v>
      </c>
      <c r="X1126" s="5">
        <v>0</v>
      </c>
      <c r="Y1126" s="5">
        <v>0</v>
      </c>
      <c r="Z1126" s="5">
        <v>0</v>
      </c>
      <c r="AA1126" s="5">
        <v>1</v>
      </c>
      <c r="AB1126" s="5">
        <v>0</v>
      </c>
      <c r="AC1126" s="5">
        <v>0</v>
      </c>
      <c r="AD1126" s="5">
        <v>0</v>
      </c>
      <c r="AE1126" s="5">
        <v>1</v>
      </c>
      <c r="AF1126" s="5">
        <v>0</v>
      </c>
      <c r="AG1126" s="5">
        <v>0</v>
      </c>
      <c r="AH1126" s="5">
        <v>0</v>
      </c>
      <c r="AI1126" s="5">
        <v>12.5</v>
      </c>
      <c r="AJ1126" s="5">
        <v>4.99</v>
      </c>
      <c r="AK1126" s="29">
        <v>1</v>
      </c>
    </row>
    <row r="1127" spans="2:37" ht="12" customHeight="1" x14ac:dyDescent="0.3">
      <c r="B1127" s="27">
        <v>1117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1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1</v>
      </c>
      <c r="W1127" s="5">
        <v>405</v>
      </c>
      <c r="X1127" s="5">
        <v>0</v>
      </c>
      <c r="Y1127" s="5">
        <v>0</v>
      </c>
      <c r="Z1127" s="5">
        <v>1</v>
      </c>
      <c r="AA1127" s="5">
        <v>0</v>
      </c>
      <c r="AB1127" s="5">
        <v>0</v>
      </c>
      <c r="AC1127" s="5">
        <v>0</v>
      </c>
      <c r="AD1127" s="5">
        <v>0</v>
      </c>
      <c r="AE1127" s="5">
        <v>1</v>
      </c>
      <c r="AF1127" s="5">
        <v>0</v>
      </c>
      <c r="AG1127" s="5">
        <v>0</v>
      </c>
      <c r="AH1127" s="5">
        <v>0</v>
      </c>
      <c r="AI1127" s="5">
        <v>8.9499999999999993</v>
      </c>
      <c r="AJ1127" s="5">
        <v>6.99</v>
      </c>
      <c r="AK1127" s="29">
        <v>1</v>
      </c>
    </row>
    <row r="1128" spans="2:37" ht="12" customHeight="1" x14ac:dyDescent="0.3">
      <c r="B1128" s="27">
        <v>1118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1</v>
      </c>
      <c r="S1128" s="5">
        <v>0</v>
      </c>
      <c r="T1128" s="5">
        <v>0</v>
      </c>
      <c r="U1128" s="5">
        <v>0</v>
      </c>
      <c r="V1128" s="5">
        <v>1</v>
      </c>
      <c r="W1128" s="5">
        <v>27132</v>
      </c>
      <c r="X1128" s="5">
        <v>0</v>
      </c>
      <c r="Y1128" s="5">
        <v>0</v>
      </c>
      <c r="Z1128" s="5">
        <v>1</v>
      </c>
      <c r="AA1128" s="5">
        <v>0</v>
      </c>
      <c r="AB1128" s="5">
        <v>0</v>
      </c>
      <c r="AC1128" s="5">
        <v>1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63.36</v>
      </c>
      <c r="AJ1128" s="5">
        <v>0.99</v>
      </c>
      <c r="AK1128" s="29">
        <v>1</v>
      </c>
    </row>
    <row r="1129" spans="2:37" ht="12" customHeight="1" x14ac:dyDescent="0.3">
      <c r="B1129" s="27">
        <v>1119</v>
      </c>
      <c r="D1129" s="5">
        <v>1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1</v>
      </c>
      <c r="W1129" s="5">
        <v>2179</v>
      </c>
      <c r="X1129" s="5">
        <v>0</v>
      </c>
      <c r="Y1129" s="5">
        <v>0</v>
      </c>
      <c r="Z1129" s="5">
        <v>1</v>
      </c>
      <c r="AA1129" s="5">
        <v>0</v>
      </c>
      <c r="AB1129" s="5">
        <v>0</v>
      </c>
      <c r="AC1129" s="5">
        <v>0</v>
      </c>
      <c r="AD1129" s="5">
        <v>0</v>
      </c>
      <c r="AE1129" s="5">
        <v>1</v>
      </c>
      <c r="AF1129" s="5">
        <v>0</v>
      </c>
      <c r="AG1129" s="5">
        <v>0</v>
      </c>
      <c r="AH1129" s="5">
        <v>0</v>
      </c>
      <c r="AI1129" s="5">
        <v>9</v>
      </c>
      <c r="AJ1129" s="5">
        <v>6.99</v>
      </c>
      <c r="AK1129" s="29">
        <v>1</v>
      </c>
    </row>
    <row r="1130" spans="2:37" ht="12" customHeight="1" x14ac:dyDescent="0.3">
      <c r="B1130" s="27">
        <v>1120</v>
      </c>
      <c r="D1130" s="5">
        <v>0</v>
      </c>
      <c r="E1130" s="5">
        <v>0</v>
      </c>
      <c r="F1130" s="5">
        <v>1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1</v>
      </c>
      <c r="W1130" s="5">
        <v>212</v>
      </c>
      <c r="X1130" s="5">
        <v>0</v>
      </c>
      <c r="Y1130" s="5">
        <v>0</v>
      </c>
      <c r="Z1130" s="5">
        <v>0</v>
      </c>
      <c r="AA1130" s="5">
        <v>1</v>
      </c>
      <c r="AB1130" s="5">
        <v>0</v>
      </c>
      <c r="AC1130" s="5">
        <v>0</v>
      </c>
      <c r="AD1130" s="5">
        <v>0</v>
      </c>
      <c r="AE1130" s="5">
        <v>1</v>
      </c>
      <c r="AF1130" s="5">
        <v>0</v>
      </c>
      <c r="AG1130" s="5">
        <v>0</v>
      </c>
      <c r="AH1130" s="5">
        <v>0</v>
      </c>
      <c r="AI1130" s="5">
        <v>9.01</v>
      </c>
      <c r="AJ1130" s="5">
        <v>6.99</v>
      </c>
      <c r="AK1130" s="29">
        <v>1</v>
      </c>
    </row>
    <row r="1131" spans="2:37" ht="12" customHeight="1" x14ac:dyDescent="0.3">
      <c r="B1131" s="27">
        <v>1121</v>
      </c>
      <c r="D1131" s="5">
        <v>1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1</v>
      </c>
      <c r="W1131" s="5">
        <v>2349</v>
      </c>
      <c r="X1131" s="5">
        <v>0</v>
      </c>
      <c r="Y1131" s="5">
        <v>0</v>
      </c>
      <c r="Z1131" s="5">
        <v>0</v>
      </c>
      <c r="AA1131" s="5">
        <v>1</v>
      </c>
      <c r="AB1131" s="5">
        <v>0</v>
      </c>
      <c r="AC1131" s="5">
        <v>0</v>
      </c>
      <c r="AD1131" s="5">
        <v>0</v>
      </c>
      <c r="AE1131" s="5">
        <v>1</v>
      </c>
      <c r="AF1131" s="5">
        <v>0</v>
      </c>
      <c r="AG1131" s="5">
        <v>0</v>
      </c>
      <c r="AH1131" s="5">
        <v>0</v>
      </c>
      <c r="AI1131" s="5">
        <v>17.510000000000002</v>
      </c>
      <c r="AJ1131" s="5">
        <v>3.6</v>
      </c>
      <c r="AK1131" s="29">
        <v>1</v>
      </c>
    </row>
    <row r="1132" spans="2:37" ht="12" customHeight="1" x14ac:dyDescent="0.3">
      <c r="B1132" s="27">
        <v>1122</v>
      </c>
      <c r="D1132" s="5">
        <v>0</v>
      </c>
      <c r="E1132" s="5">
        <v>1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1</v>
      </c>
      <c r="W1132" s="5">
        <v>351</v>
      </c>
      <c r="X1132" s="5">
        <v>0</v>
      </c>
      <c r="Y1132" s="5">
        <v>1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1</v>
      </c>
      <c r="AF1132" s="5">
        <v>0</v>
      </c>
      <c r="AG1132" s="5">
        <v>0</v>
      </c>
      <c r="AH1132" s="5">
        <v>0</v>
      </c>
      <c r="AI1132" s="5">
        <v>7.95</v>
      </c>
      <c r="AJ1132" s="5">
        <v>7.95</v>
      </c>
      <c r="AK1132" s="29">
        <v>0</v>
      </c>
    </row>
    <row r="1133" spans="2:37" ht="12" customHeight="1" x14ac:dyDescent="0.3">
      <c r="B1133" s="27">
        <v>1123</v>
      </c>
      <c r="D1133" s="5">
        <v>1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1</v>
      </c>
      <c r="W1133" s="5">
        <v>4390</v>
      </c>
      <c r="X1133" s="5">
        <v>0</v>
      </c>
      <c r="Y1133" s="5">
        <v>0</v>
      </c>
      <c r="Z1133" s="5">
        <v>0</v>
      </c>
      <c r="AA1133" s="5">
        <v>1</v>
      </c>
      <c r="AB1133" s="5">
        <v>0</v>
      </c>
      <c r="AC1133" s="5">
        <v>1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7.95</v>
      </c>
      <c r="AJ1133" s="5">
        <v>7.95</v>
      </c>
      <c r="AK1133" s="29">
        <v>1</v>
      </c>
    </row>
    <row r="1134" spans="2:37" ht="12" customHeight="1" x14ac:dyDescent="0.3">
      <c r="B1134" s="27">
        <v>1124</v>
      </c>
      <c r="D1134" s="5">
        <v>0</v>
      </c>
      <c r="E1134" s="5">
        <v>0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1</v>
      </c>
      <c r="U1134" s="5">
        <v>0</v>
      </c>
      <c r="V1134" s="5">
        <v>0</v>
      </c>
      <c r="W1134" s="5">
        <v>1365</v>
      </c>
      <c r="X1134" s="5">
        <v>0</v>
      </c>
      <c r="Y1134" s="5">
        <v>0</v>
      </c>
      <c r="Z1134" s="5">
        <v>0</v>
      </c>
      <c r="AA1134" s="5">
        <v>0</v>
      </c>
      <c r="AB1134" s="5">
        <v>1</v>
      </c>
      <c r="AC1134" s="5">
        <v>0</v>
      </c>
      <c r="AD1134" s="5">
        <v>0</v>
      </c>
      <c r="AE1134" s="5">
        <v>1</v>
      </c>
      <c r="AF1134" s="5">
        <v>0</v>
      </c>
      <c r="AG1134" s="5">
        <v>0</v>
      </c>
      <c r="AH1134" s="5">
        <v>0</v>
      </c>
      <c r="AI1134" s="5">
        <v>9.7799999980500001</v>
      </c>
      <c r="AJ1134" s="5">
        <v>9.7799999980500001</v>
      </c>
      <c r="AK1134" s="29">
        <v>0</v>
      </c>
    </row>
    <row r="1135" spans="2:37" ht="12" customHeight="1" x14ac:dyDescent="0.3">
      <c r="B1135" s="27">
        <v>1125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1</v>
      </c>
      <c r="S1135" s="5">
        <v>0</v>
      </c>
      <c r="T1135" s="5">
        <v>0</v>
      </c>
      <c r="U1135" s="5">
        <v>0</v>
      </c>
      <c r="V1135" s="5">
        <v>1</v>
      </c>
      <c r="W1135" s="5">
        <v>27132</v>
      </c>
      <c r="X1135" s="5">
        <v>0</v>
      </c>
      <c r="Y1135" s="5">
        <v>0</v>
      </c>
      <c r="Z1135" s="5">
        <v>1</v>
      </c>
      <c r="AA1135" s="5">
        <v>0</v>
      </c>
      <c r="AB1135" s="5">
        <v>0</v>
      </c>
      <c r="AC1135" s="5">
        <v>1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64.33</v>
      </c>
      <c r="AJ1135" s="5">
        <v>0.99</v>
      </c>
      <c r="AK1135" s="29">
        <v>1</v>
      </c>
    </row>
    <row r="1136" spans="2:37" ht="12" customHeight="1" x14ac:dyDescent="0.3">
      <c r="B1136" s="27">
        <v>1126</v>
      </c>
      <c r="D1136" s="5">
        <v>1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1</v>
      </c>
      <c r="U1136" s="5">
        <v>0</v>
      </c>
      <c r="V1136" s="5">
        <v>0</v>
      </c>
      <c r="W1136" s="5">
        <v>266</v>
      </c>
      <c r="X1136" s="5">
        <v>0</v>
      </c>
      <c r="Y1136" s="5">
        <v>1</v>
      </c>
      <c r="Z1136" s="5">
        <v>0</v>
      </c>
      <c r="AA1136" s="5">
        <v>0</v>
      </c>
      <c r="AB1136" s="5">
        <v>0</v>
      </c>
      <c r="AC1136" s="5">
        <v>0</v>
      </c>
      <c r="AD1136" s="5">
        <v>1</v>
      </c>
      <c r="AE1136" s="5">
        <v>0</v>
      </c>
      <c r="AF1136" s="5">
        <v>0</v>
      </c>
      <c r="AG1136" s="5">
        <v>0</v>
      </c>
      <c r="AH1136" s="5">
        <v>0</v>
      </c>
      <c r="AI1136" s="5">
        <v>78.319999979100004</v>
      </c>
      <c r="AJ1136" s="5">
        <v>1.22970639</v>
      </c>
      <c r="AK1136" s="29">
        <v>1</v>
      </c>
    </row>
    <row r="1137" spans="2:37" ht="12" customHeight="1" x14ac:dyDescent="0.3">
      <c r="B1137" s="27">
        <v>1127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1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1</v>
      </c>
      <c r="W1137" s="5">
        <v>50</v>
      </c>
      <c r="X1137" s="5">
        <v>0</v>
      </c>
      <c r="Y1137" s="5">
        <v>1</v>
      </c>
      <c r="Z1137" s="5">
        <v>0</v>
      </c>
      <c r="AA1137" s="5">
        <v>0</v>
      </c>
      <c r="AB1137" s="5">
        <v>0</v>
      </c>
      <c r="AC1137" s="5">
        <v>0</v>
      </c>
      <c r="AD1137" s="5">
        <v>1</v>
      </c>
      <c r="AE1137" s="5">
        <v>0</v>
      </c>
      <c r="AF1137" s="5">
        <v>0</v>
      </c>
      <c r="AG1137" s="5">
        <v>0</v>
      </c>
      <c r="AH1137" s="5">
        <v>0</v>
      </c>
      <c r="AI1137" s="5">
        <v>7.99</v>
      </c>
      <c r="AJ1137" s="5">
        <v>7.99</v>
      </c>
      <c r="AK1137" s="29">
        <v>0</v>
      </c>
    </row>
    <row r="1138" spans="2:37" ht="12" customHeight="1" x14ac:dyDescent="0.3">
      <c r="B1138" s="27">
        <v>1128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1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1</v>
      </c>
      <c r="W1138" s="5">
        <v>50</v>
      </c>
      <c r="X1138" s="5">
        <v>0</v>
      </c>
      <c r="Y1138" s="5">
        <v>1</v>
      </c>
      <c r="Z1138" s="5">
        <v>0</v>
      </c>
      <c r="AA1138" s="5">
        <v>0</v>
      </c>
      <c r="AB1138" s="5">
        <v>0</v>
      </c>
      <c r="AC1138" s="5">
        <v>0</v>
      </c>
      <c r="AD1138" s="5">
        <v>1</v>
      </c>
      <c r="AE1138" s="5">
        <v>0</v>
      </c>
      <c r="AF1138" s="5">
        <v>0</v>
      </c>
      <c r="AG1138" s="5">
        <v>0</v>
      </c>
      <c r="AH1138" s="5">
        <v>0</v>
      </c>
      <c r="AI1138" s="5">
        <v>7.99</v>
      </c>
      <c r="AJ1138" s="5">
        <v>7.99</v>
      </c>
      <c r="AK1138" s="29">
        <v>0</v>
      </c>
    </row>
    <row r="1139" spans="2:37" ht="12" customHeight="1" x14ac:dyDescent="0.3">
      <c r="B1139" s="27">
        <v>1129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1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1</v>
      </c>
      <c r="W1139" s="5">
        <v>50</v>
      </c>
      <c r="X1139" s="5">
        <v>0</v>
      </c>
      <c r="Y1139" s="5">
        <v>1</v>
      </c>
      <c r="Z1139" s="5">
        <v>0</v>
      </c>
      <c r="AA1139" s="5">
        <v>0</v>
      </c>
      <c r="AB1139" s="5">
        <v>0</v>
      </c>
      <c r="AC1139" s="5">
        <v>0</v>
      </c>
      <c r="AD1139" s="5">
        <v>1</v>
      </c>
      <c r="AE1139" s="5">
        <v>0</v>
      </c>
      <c r="AF1139" s="5">
        <v>0</v>
      </c>
      <c r="AG1139" s="5">
        <v>0</v>
      </c>
      <c r="AH1139" s="5">
        <v>0</v>
      </c>
      <c r="AI1139" s="5">
        <v>7.99</v>
      </c>
      <c r="AJ1139" s="5">
        <v>7.99</v>
      </c>
      <c r="AK1139" s="29">
        <v>1</v>
      </c>
    </row>
    <row r="1140" spans="2:37" ht="12" customHeight="1" x14ac:dyDescent="0.3">
      <c r="B1140" s="27">
        <v>1130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1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1</v>
      </c>
      <c r="W1140" s="5">
        <v>1405</v>
      </c>
      <c r="X1140" s="5">
        <v>0</v>
      </c>
      <c r="Y1140" s="5">
        <v>1</v>
      </c>
      <c r="Z1140" s="5">
        <v>0</v>
      </c>
      <c r="AA1140" s="5">
        <v>0</v>
      </c>
      <c r="AB1140" s="5">
        <v>0</v>
      </c>
      <c r="AC1140" s="5">
        <v>0</v>
      </c>
      <c r="AD1140" s="5">
        <v>1</v>
      </c>
      <c r="AE1140" s="5">
        <v>0</v>
      </c>
      <c r="AF1140" s="5">
        <v>0</v>
      </c>
      <c r="AG1140" s="5">
        <v>0</v>
      </c>
      <c r="AH1140" s="5">
        <v>0</v>
      </c>
      <c r="AI1140" s="5">
        <v>7.99</v>
      </c>
      <c r="AJ1140" s="5">
        <v>7.99</v>
      </c>
      <c r="AK1140" s="29">
        <v>0</v>
      </c>
    </row>
    <row r="1141" spans="2:37" ht="12" customHeight="1" x14ac:dyDescent="0.3">
      <c r="B1141" s="27">
        <v>1131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1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1</v>
      </c>
      <c r="W1141" s="5">
        <v>1215</v>
      </c>
      <c r="X1141" s="5">
        <v>0</v>
      </c>
      <c r="Y1141" s="5">
        <v>0</v>
      </c>
      <c r="Z1141" s="5">
        <v>1</v>
      </c>
      <c r="AA1141" s="5">
        <v>0</v>
      </c>
      <c r="AB1141" s="5">
        <v>0</v>
      </c>
      <c r="AC1141" s="5">
        <v>1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7.99</v>
      </c>
      <c r="AJ1141" s="5">
        <v>7.99</v>
      </c>
      <c r="AK1141" s="29">
        <v>0</v>
      </c>
    </row>
    <row r="1142" spans="2:37" ht="12" customHeight="1" x14ac:dyDescent="0.3">
      <c r="B1142" s="27">
        <v>1132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1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1</v>
      </c>
      <c r="W1142" s="5">
        <v>1215</v>
      </c>
      <c r="X1142" s="5">
        <v>0</v>
      </c>
      <c r="Y1142" s="5">
        <v>0</v>
      </c>
      <c r="Z1142" s="5">
        <v>1</v>
      </c>
      <c r="AA1142" s="5">
        <v>0</v>
      </c>
      <c r="AB1142" s="5">
        <v>0</v>
      </c>
      <c r="AC1142" s="5">
        <v>1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7.99</v>
      </c>
      <c r="AJ1142" s="5">
        <v>7.99</v>
      </c>
      <c r="AK1142" s="29">
        <v>0</v>
      </c>
    </row>
    <row r="1143" spans="2:37" ht="12" customHeight="1" x14ac:dyDescent="0.3">
      <c r="B1143" s="27">
        <v>1133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1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1</v>
      </c>
      <c r="W1143" s="5">
        <v>1215</v>
      </c>
      <c r="X1143" s="5">
        <v>0</v>
      </c>
      <c r="Y1143" s="5">
        <v>0</v>
      </c>
      <c r="Z1143" s="5">
        <v>1</v>
      </c>
      <c r="AA1143" s="5">
        <v>0</v>
      </c>
      <c r="AB1143" s="5">
        <v>0</v>
      </c>
      <c r="AC1143" s="5">
        <v>1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7.99</v>
      </c>
      <c r="AJ1143" s="5">
        <v>7.99</v>
      </c>
      <c r="AK1143" s="29">
        <v>0</v>
      </c>
    </row>
    <row r="1144" spans="2:37" ht="12" customHeight="1" x14ac:dyDescent="0.3">
      <c r="B1144" s="27">
        <v>1134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1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1</v>
      </c>
      <c r="W1144" s="5">
        <v>2132</v>
      </c>
      <c r="X1144" s="5">
        <v>0</v>
      </c>
      <c r="Y1144" s="5">
        <v>0</v>
      </c>
      <c r="Z1144" s="5">
        <v>1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1</v>
      </c>
      <c r="AH1144" s="5">
        <v>0</v>
      </c>
      <c r="AI1144" s="5">
        <v>7.99</v>
      </c>
      <c r="AJ1144" s="5">
        <v>7.99</v>
      </c>
      <c r="AK1144" s="29">
        <v>0</v>
      </c>
    </row>
    <row r="1145" spans="2:37" ht="12" customHeight="1" x14ac:dyDescent="0.3">
      <c r="B1145" s="27">
        <v>1135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1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1</v>
      </c>
      <c r="W1145" s="5">
        <v>1155</v>
      </c>
      <c r="X1145" s="5">
        <v>0</v>
      </c>
      <c r="Y1145" s="5">
        <v>0</v>
      </c>
      <c r="Z1145" s="5">
        <v>0</v>
      </c>
      <c r="AA1145" s="5">
        <v>1</v>
      </c>
      <c r="AB1145" s="5">
        <v>0</v>
      </c>
      <c r="AC1145" s="5">
        <v>0</v>
      </c>
      <c r="AD1145" s="5">
        <v>0</v>
      </c>
      <c r="AE1145" s="5">
        <v>1</v>
      </c>
      <c r="AF1145" s="5">
        <v>0</v>
      </c>
      <c r="AG1145" s="5">
        <v>0</v>
      </c>
      <c r="AH1145" s="5">
        <v>0</v>
      </c>
      <c r="AI1145" s="5">
        <v>7.99</v>
      </c>
      <c r="AJ1145" s="5">
        <v>7.99</v>
      </c>
      <c r="AK1145" s="29">
        <v>0</v>
      </c>
    </row>
    <row r="1146" spans="2:37" ht="12" customHeight="1" x14ac:dyDescent="0.3">
      <c r="B1146" s="27">
        <v>1136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1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1</v>
      </c>
      <c r="W1146" s="5">
        <v>1155</v>
      </c>
      <c r="X1146" s="5">
        <v>0</v>
      </c>
      <c r="Y1146" s="5">
        <v>0</v>
      </c>
      <c r="Z1146" s="5">
        <v>0</v>
      </c>
      <c r="AA1146" s="5">
        <v>1</v>
      </c>
      <c r="AB1146" s="5">
        <v>0</v>
      </c>
      <c r="AC1146" s="5">
        <v>0</v>
      </c>
      <c r="AD1146" s="5">
        <v>1</v>
      </c>
      <c r="AE1146" s="5">
        <v>0</v>
      </c>
      <c r="AF1146" s="5">
        <v>0</v>
      </c>
      <c r="AG1146" s="5">
        <v>0</v>
      </c>
      <c r="AH1146" s="5">
        <v>0</v>
      </c>
      <c r="AI1146" s="5">
        <v>7.99</v>
      </c>
      <c r="AJ1146" s="5">
        <v>7.99</v>
      </c>
      <c r="AK1146" s="29">
        <v>0</v>
      </c>
    </row>
    <row r="1147" spans="2:37" ht="12" customHeight="1" x14ac:dyDescent="0.3">
      <c r="B1147" s="27">
        <v>1137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1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1</v>
      </c>
      <c r="W1147" s="5">
        <v>1155</v>
      </c>
      <c r="X1147" s="5">
        <v>0</v>
      </c>
      <c r="Y1147" s="5">
        <v>0</v>
      </c>
      <c r="Z1147" s="5">
        <v>0</v>
      </c>
      <c r="AA1147" s="5">
        <v>1</v>
      </c>
      <c r="AB1147" s="5">
        <v>0</v>
      </c>
      <c r="AC1147" s="5">
        <v>0</v>
      </c>
      <c r="AD1147" s="5">
        <v>1</v>
      </c>
      <c r="AE1147" s="5">
        <v>0</v>
      </c>
      <c r="AF1147" s="5">
        <v>0</v>
      </c>
      <c r="AG1147" s="5">
        <v>0</v>
      </c>
      <c r="AH1147" s="5">
        <v>0</v>
      </c>
      <c r="AI1147" s="5">
        <v>7.99</v>
      </c>
      <c r="AJ1147" s="5">
        <v>7.99</v>
      </c>
      <c r="AK1147" s="29">
        <v>0</v>
      </c>
    </row>
    <row r="1148" spans="2:37" ht="12" customHeight="1" x14ac:dyDescent="0.3">
      <c r="B1148" s="27">
        <v>1138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1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1</v>
      </c>
      <c r="W1148" s="5">
        <v>1155</v>
      </c>
      <c r="X1148" s="5">
        <v>0</v>
      </c>
      <c r="Y1148" s="5">
        <v>0</v>
      </c>
      <c r="Z1148" s="5">
        <v>0</v>
      </c>
      <c r="AA1148" s="5">
        <v>1</v>
      </c>
      <c r="AB1148" s="5">
        <v>0</v>
      </c>
      <c r="AC1148" s="5">
        <v>0</v>
      </c>
      <c r="AD1148" s="5">
        <v>0</v>
      </c>
      <c r="AE1148" s="5">
        <v>1</v>
      </c>
      <c r="AF1148" s="5">
        <v>0</v>
      </c>
      <c r="AG1148" s="5">
        <v>0</v>
      </c>
      <c r="AH1148" s="5">
        <v>0</v>
      </c>
      <c r="AI1148" s="5">
        <v>7.99</v>
      </c>
      <c r="AJ1148" s="5">
        <v>7.99</v>
      </c>
      <c r="AK1148" s="29">
        <v>0</v>
      </c>
    </row>
    <row r="1149" spans="2:37" ht="12" customHeight="1" x14ac:dyDescent="0.3">
      <c r="B1149" s="27">
        <v>1139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1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1</v>
      </c>
      <c r="W1149" s="5">
        <v>1155</v>
      </c>
      <c r="X1149" s="5">
        <v>0</v>
      </c>
      <c r="Y1149" s="5">
        <v>0</v>
      </c>
      <c r="Z1149" s="5">
        <v>0</v>
      </c>
      <c r="AA1149" s="5">
        <v>1</v>
      </c>
      <c r="AB1149" s="5">
        <v>0</v>
      </c>
      <c r="AC1149" s="5">
        <v>0</v>
      </c>
      <c r="AD1149" s="5">
        <v>0</v>
      </c>
      <c r="AE1149" s="5">
        <v>1</v>
      </c>
      <c r="AF1149" s="5">
        <v>0</v>
      </c>
      <c r="AG1149" s="5">
        <v>0</v>
      </c>
      <c r="AH1149" s="5">
        <v>0</v>
      </c>
      <c r="AI1149" s="5">
        <v>7.99</v>
      </c>
      <c r="AJ1149" s="5">
        <v>7.99</v>
      </c>
      <c r="AK1149" s="29">
        <v>0</v>
      </c>
    </row>
    <row r="1150" spans="2:37" ht="12" customHeight="1" x14ac:dyDescent="0.3">
      <c r="B1150" s="27">
        <v>1140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1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1</v>
      </c>
      <c r="W1150" s="5">
        <v>1155</v>
      </c>
      <c r="X1150" s="5">
        <v>0</v>
      </c>
      <c r="Y1150" s="5">
        <v>0</v>
      </c>
      <c r="Z1150" s="5">
        <v>0</v>
      </c>
      <c r="AA1150" s="5">
        <v>1</v>
      </c>
      <c r="AB1150" s="5">
        <v>0</v>
      </c>
      <c r="AC1150" s="5">
        <v>1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7.99</v>
      </c>
      <c r="AJ1150" s="5">
        <v>7.99</v>
      </c>
      <c r="AK1150" s="29">
        <v>0</v>
      </c>
    </row>
    <row r="1151" spans="2:37" ht="12" customHeight="1" x14ac:dyDescent="0.3">
      <c r="B1151" s="27">
        <v>1141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1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1</v>
      </c>
      <c r="W1151" s="5">
        <v>1155</v>
      </c>
      <c r="X1151" s="5">
        <v>0</v>
      </c>
      <c r="Y1151" s="5">
        <v>0</v>
      </c>
      <c r="Z1151" s="5">
        <v>0</v>
      </c>
      <c r="AA1151" s="5">
        <v>1</v>
      </c>
      <c r="AB1151" s="5">
        <v>0</v>
      </c>
      <c r="AC1151" s="5">
        <v>1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7.99</v>
      </c>
      <c r="AJ1151" s="5">
        <v>7.99</v>
      </c>
      <c r="AK1151" s="29">
        <v>0</v>
      </c>
    </row>
    <row r="1152" spans="2:37" ht="12" customHeight="1" x14ac:dyDescent="0.3">
      <c r="B1152" s="27">
        <v>1142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1</v>
      </c>
      <c r="T1152" s="5">
        <v>0</v>
      </c>
      <c r="U1152" s="5">
        <v>0</v>
      </c>
      <c r="V1152" s="5">
        <v>1</v>
      </c>
      <c r="W1152" s="5">
        <v>1375</v>
      </c>
      <c r="X1152" s="5">
        <v>0</v>
      </c>
      <c r="Y1152" s="5">
        <v>0</v>
      </c>
      <c r="Z1152" s="5">
        <v>0</v>
      </c>
      <c r="AA1152" s="5">
        <v>1</v>
      </c>
      <c r="AB1152" s="5">
        <v>0</v>
      </c>
      <c r="AC1152" s="5">
        <v>0</v>
      </c>
      <c r="AD1152" s="5">
        <v>0</v>
      </c>
      <c r="AE1152" s="5">
        <v>1</v>
      </c>
      <c r="AF1152" s="5">
        <v>0</v>
      </c>
      <c r="AG1152" s="5">
        <v>0</v>
      </c>
      <c r="AH1152" s="5">
        <v>0</v>
      </c>
      <c r="AI1152" s="5">
        <v>7.99</v>
      </c>
      <c r="AJ1152" s="5">
        <v>7.99</v>
      </c>
      <c r="AK1152" s="29">
        <v>0</v>
      </c>
    </row>
    <row r="1153" spans="2:37" ht="12" customHeight="1" x14ac:dyDescent="0.3">
      <c r="B1153" s="27">
        <v>1143</v>
      </c>
      <c r="D1153" s="5">
        <v>0</v>
      </c>
      <c r="E1153" s="5">
        <v>1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1</v>
      </c>
      <c r="V1153" s="5">
        <v>0</v>
      </c>
      <c r="W1153" s="5">
        <v>1390</v>
      </c>
      <c r="X1153" s="5">
        <v>0</v>
      </c>
      <c r="Y1153" s="5">
        <v>0</v>
      </c>
      <c r="Z1153" s="5">
        <v>0</v>
      </c>
      <c r="AA1153" s="5">
        <v>1</v>
      </c>
      <c r="AB1153" s="5">
        <v>0</v>
      </c>
      <c r="AC1153" s="5">
        <v>0</v>
      </c>
      <c r="AD1153" s="5">
        <v>0</v>
      </c>
      <c r="AE1153" s="5">
        <v>0</v>
      </c>
      <c r="AF1153" s="5">
        <v>1</v>
      </c>
      <c r="AG1153" s="5">
        <v>0</v>
      </c>
      <c r="AH1153" s="5">
        <v>0</v>
      </c>
      <c r="AI1153" s="5">
        <v>14.26000000286</v>
      </c>
      <c r="AJ1153" s="5">
        <v>14.26000000286</v>
      </c>
      <c r="AK1153" s="29">
        <v>0</v>
      </c>
    </row>
    <row r="1154" spans="2:37" ht="12" customHeight="1" x14ac:dyDescent="0.3">
      <c r="B1154" s="27">
        <v>1144</v>
      </c>
      <c r="D1154" s="5">
        <v>0</v>
      </c>
      <c r="E1154" s="5">
        <v>1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1</v>
      </c>
      <c r="V1154" s="5">
        <v>0</v>
      </c>
      <c r="W1154" s="5">
        <v>1390</v>
      </c>
      <c r="X1154" s="5">
        <v>0</v>
      </c>
      <c r="Y1154" s="5">
        <v>0</v>
      </c>
      <c r="Z1154" s="5">
        <v>0</v>
      </c>
      <c r="AA1154" s="5">
        <v>1</v>
      </c>
      <c r="AB1154" s="5">
        <v>0</v>
      </c>
      <c r="AC1154" s="5">
        <v>0</v>
      </c>
      <c r="AD1154" s="5">
        <v>0</v>
      </c>
      <c r="AE1154" s="5">
        <v>0</v>
      </c>
      <c r="AF1154" s="5">
        <v>1</v>
      </c>
      <c r="AG1154" s="5">
        <v>0</v>
      </c>
      <c r="AH1154" s="5">
        <v>0</v>
      </c>
      <c r="AI1154" s="5">
        <v>14.26000000286</v>
      </c>
      <c r="AJ1154" s="5">
        <v>14.26000000286</v>
      </c>
      <c r="AK1154" s="29">
        <v>0</v>
      </c>
    </row>
    <row r="1155" spans="2:37" ht="12" customHeight="1" x14ac:dyDescent="0.3">
      <c r="B1155" s="27">
        <v>1145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1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1</v>
      </c>
      <c r="W1155" s="5">
        <v>3613</v>
      </c>
      <c r="X1155" s="5">
        <v>0</v>
      </c>
      <c r="Y1155" s="5">
        <v>0</v>
      </c>
      <c r="Z1155" s="5">
        <v>0</v>
      </c>
      <c r="AA1155" s="5">
        <v>1</v>
      </c>
      <c r="AB1155" s="5">
        <v>0</v>
      </c>
      <c r="AC1155" s="5">
        <v>0</v>
      </c>
      <c r="AD1155" s="5">
        <v>0</v>
      </c>
      <c r="AE1155" s="5">
        <v>1</v>
      </c>
      <c r="AF1155" s="5">
        <v>0</v>
      </c>
      <c r="AG1155" s="5">
        <v>0</v>
      </c>
      <c r="AH1155" s="5">
        <v>0</v>
      </c>
      <c r="AI1155" s="5">
        <v>7.99</v>
      </c>
      <c r="AJ1155" s="5">
        <v>7.99</v>
      </c>
      <c r="AK1155" s="29">
        <v>0</v>
      </c>
    </row>
    <row r="1156" spans="2:37" ht="12" customHeight="1" x14ac:dyDescent="0.3">
      <c r="B1156" s="27">
        <v>1146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1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1</v>
      </c>
      <c r="W1156" s="5">
        <v>3613</v>
      </c>
      <c r="X1156" s="5">
        <v>0</v>
      </c>
      <c r="Y1156" s="5">
        <v>0</v>
      </c>
      <c r="Z1156" s="5">
        <v>0</v>
      </c>
      <c r="AA1156" s="5">
        <v>1</v>
      </c>
      <c r="AB1156" s="5">
        <v>0</v>
      </c>
      <c r="AC1156" s="5">
        <v>0</v>
      </c>
      <c r="AD1156" s="5">
        <v>0</v>
      </c>
      <c r="AE1156" s="5">
        <v>1</v>
      </c>
      <c r="AF1156" s="5">
        <v>0</v>
      </c>
      <c r="AG1156" s="5">
        <v>0</v>
      </c>
      <c r="AH1156" s="5">
        <v>0</v>
      </c>
      <c r="AI1156" s="5">
        <v>7.99</v>
      </c>
      <c r="AJ1156" s="5">
        <v>7.99</v>
      </c>
      <c r="AK1156" s="29">
        <v>0</v>
      </c>
    </row>
    <row r="1157" spans="2:37" ht="12" customHeight="1" x14ac:dyDescent="0.3">
      <c r="B1157" s="27">
        <v>1147</v>
      </c>
      <c r="D1157" s="5">
        <v>1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1</v>
      </c>
      <c r="W1157" s="5">
        <v>3613</v>
      </c>
      <c r="X1157" s="5">
        <v>0</v>
      </c>
      <c r="Y1157" s="5">
        <v>0</v>
      </c>
      <c r="Z1157" s="5">
        <v>0</v>
      </c>
      <c r="AA1157" s="5">
        <v>1</v>
      </c>
      <c r="AB1157" s="5">
        <v>0</v>
      </c>
      <c r="AC1157" s="5">
        <v>0</v>
      </c>
      <c r="AD1157" s="5">
        <v>0</v>
      </c>
      <c r="AE1157" s="5">
        <v>1</v>
      </c>
      <c r="AF1157" s="5">
        <v>0</v>
      </c>
      <c r="AG1157" s="5">
        <v>0</v>
      </c>
      <c r="AH1157" s="5">
        <v>0</v>
      </c>
      <c r="AI1157" s="5">
        <v>7.99</v>
      </c>
      <c r="AJ1157" s="5">
        <v>7.99</v>
      </c>
      <c r="AK1157" s="29">
        <v>0</v>
      </c>
    </row>
    <row r="1158" spans="2:37" ht="12" customHeight="1" x14ac:dyDescent="0.3">
      <c r="B1158" s="27">
        <v>1148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1</v>
      </c>
      <c r="P1158" s="5">
        <v>0</v>
      </c>
      <c r="Q1158" s="5">
        <v>0</v>
      </c>
      <c r="R1158" s="5">
        <v>0</v>
      </c>
      <c r="S1158" s="5">
        <v>0</v>
      </c>
      <c r="T1158" s="5">
        <v>1</v>
      </c>
      <c r="U1158" s="5">
        <v>0</v>
      </c>
      <c r="V1158" s="5">
        <v>0</v>
      </c>
      <c r="W1158" s="5">
        <v>205</v>
      </c>
      <c r="X1158" s="5">
        <v>0</v>
      </c>
      <c r="Y1158" s="5">
        <v>0</v>
      </c>
      <c r="Z1158" s="5">
        <v>0</v>
      </c>
      <c r="AA1158" s="5">
        <v>1</v>
      </c>
      <c r="AB1158" s="5">
        <v>0</v>
      </c>
      <c r="AC1158" s="5">
        <v>0</v>
      </c>
      <c r="AD1158" s="5">
        <v>0</v>
      </c>
      <c r="AE1158" s="5">
        <v>1</v>
      </c>
      <c r="AF1158" s="5">
        <v>0</v>
      </c>
      <c r="AG1158" s="5">
        <v>0</v>
      </c>
      <c r="AH1158" s="5">
        <v>0</v>
      </c>
      <c r="AI1158" s="5">
        <v>9.84</v>
      </c>
      <c r="AJ1158" s="5">
        <v>9.84</v>
      </c>
      <c r="AK1158" s="29">
        <v>0</v>
      </c>
    </row>
    <row r="1159" spans="2:37" ht="12" customHeight="1" x14ac:dyDescent="0.3">
      <c r="B1159" s="27">
        <v>1149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1</v>
      </c>
      <c r="S1159" s="5">
        <v>0</v>
      </c>
      <c r="T1159" s="5">
        <v>0</v>
      </c>
      <c r="U1159" s="5">
        <v>0</v>
      </c>
      <c r="V1159" s="5">
        <v>1</v>
      </c>
      <c r="W1159" s="5">
        <v>216</v>
      </c>
      <c r="X1159" s="5">
        <v>0</v>
      </c>
      <c r="Y1159" s="5">
        <v>0</v>
      </c>
      <c r="Z1159" s="5">
        <v>0</v>
      </c>
      <c r="AA1159" s="5">
        <v>1</v>
      </c>
      <c r="AB1159" s="5">
        <v>0</v>
      </c>
      <c r="AC1159" s="5">
        <v>0</v>
      </c>
      <c r="AD1159" s="5">
        <v>1</v>
      </c>
      <c r="AE1159" s="5">
        <v>0</v>
      </c>
      <c r="AF1159" s="5">
        <v>0</v>
      </c>
      <c r="AG1159" s="5">
        <v>0</v>
      </c>
      <c r="AH1159" s="5">
        <v>0</v>
      </c>
      <c r="AI1159" s="5">
        <v>8</v>
      </c>
      <c r="AJ1159" s="5">
        <v>8</v>
      </c>
      <c r="AK1159" s="29">
        <v>0</v>
      </c>
    </row>
    <row r="1160" spans="2:37" ht="12" customHeight="1" x14ac:dyDescent="0.3">
      <c r="B1160" s="27">
        <v>1150</v>
      </c>
      <c r="D1160" s="5">
        <v>1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1</v>
      </c>
      <c r="U1160" s="5">
        <v>0</v>
      </c>
      <c r="V1160" s="5">
        <v>0</v>
      </c>
      <c r="W1160" s="5">
        <v>618</v>
      </c>
      <c r="X1160" s="5">
        <v>0</v>
      </c>
      <c r="Y1160" s="5">
        <v>0</v>
      </c>
      <c r="Z1160" s="5">
        <v>0</v>
      </c>
      <c r="AA1160" s="5">
        <v>1</v>
      </c>
      <c r="AB1160" s="5">
        <v>0</v>
      </c>
      <c r="AC1160" s="5">
        <v>1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9.84</v>
      </c>
      <c r="AJ1160" s="5">
        <v>9.84</v>
      </c>
      <c r="AK1160" s="29">
        <v>0</v>
      </c>
    </row>
    <row r="1161" spans="2:37" ht="12" customHeight="1" x14ac:dyDescent="0.3">
      <c r="B1161" s="27">
        <v>1151</v>
      </c>
      <c r="D1161" s="5">
        <v>1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1</v>
      </c>
      <c r="U1161" s="5">
        <v>0</v>
      </c>
      <c r="V1161" s="5">
        <v>0</v>
      </c>
      <c r="W1161" s="5">
        <v>618</v>
      </c>
      <c r="X1161" s="5">
        <v>0</v>
      </c>
      <c r="Y1161" s="5">
        <v>0</v>
      </c>
      <c r="Z1161" s="5">
        <v>0</v>
      </c>
      <c r="AA1161" s="5">
        <v>1</v>
      </c>
      <c r="AB1161" s="5">
        <v>0</v>
      </c>
      <c r="AC1161" s="5">
        <v>1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9.84</v>
      </c>
      <c r="AJ1161" s="5">
        <v>9.84</v>
      </c>
      <c r="AK1161" s="29">
        <v>0</v>
      </c>
    </row>
    <row r="1162" spans="2:37" ht="12" customHeight="1" x14ac:dyDescent="0.3">
      <c r="B1162" s="27">
        <v>1152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1</v>
      </c>
      <c r="S1162" s="5">
        <v>0</v>
      </c>
      <c r="T1162" s="5">
        <v>1</v>
      </c>
      <c r="U1162" s="5">
        <v>0</v>
      </c>
      <c r="V1162" s="5">
        <v>0</v>
      </c>
      <c r="W1162" s="5">
        <v>5701</v>
      </c>
      <c r="X1162" s="5">
        <v>0</v>
      </c>
      <c r="Y1162" s="5">
        <v>0</v>
      </c>
      <c r="Z1162" s="5">
        <v>0</v>
      </c>
      <c r="AA1162" s="5">
        <v>0</v>
      </c>
      <c r="AB1162" s="5">
        <v>1</v>
      </c>
      <c r="AC1162" s="5">
        <v>0</v>
      </c>
      <c r="AD1162" s="5">
        <v>0</v>
      </c>
      <c r="AE1162" s="5">
        <v>0</v>
      </c>
      <c r="AF1162" s="5">
        <v>1</v>
      </c>
      <c r="AG1162" s="5">
        <v>0</v>
      </c>
      <c r="AH1162" s="5">
        <v>0</v>
      </c>
      <c r="AI1162" s="5">
        <v>39.35</v>
      </c>
      <c r="AJ1162" s="5">
        <v>2.4593750000000001</v>
      </c>
      <c r="AK1162" s="29">
        <v>0</v>
      </c>
    </row>
    <row r="1163" spans="2:37" ht="12" customHeight="1" x14ac:dyDescent="0.3">
      <c r="B1163" s="27">
        <v>1153</v>
      </c>
      <c r="D1163" s="5">
        <v>0</v>
      </c>
      <c r="E1163" s="5">
        <v>0</v>
      </c>
      <c r="F1163" s="5">
        <v>1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1</v>
      </c>
      <c r="V1163" s="5">
        <v>0</v>
      </c>
      <c r="W1163" s="5">
        <v>88</v>
      </c>
      <c r="X1163" s="5">
        <v>0</v>
      </c>
      <c r="Y1163" s="5">
        <v>0</v>
      </c>
      <c r="Z1163" s="5">
        <v>0</v>
      </c>
      <c r="AA1163" s="5">
        <v>1</v>
      </c>
      <c r="AB1163" s="5">
        <v>0</v>
      </c>
      <c r="AC1163" s="5">
        <v>0</v>
      </c>
      <c r="AD1163" s="5">
        <v>0</v>
      </c>
      <c r="AE1163" s="5">
        <v>0</v>
      </c>
      <c r="AF1163" s="5">
        <v>1</v>
      </c>
      <c r="AG1163" s="5">
        <v>0</v>
      </c>
      <c r="AH1163" s="5">
        <v>0</v>
      </c>
      <c r="AI1163" s="5">
        <v>15.2600000031</v>
      </c>
      <c r="AJ1163" s="5">
        <v>13.36811696178</v>
      </c>
      <c r="AK1163" s="29">
        <v>1</v>
      </c>
    </row>
    <row r="1164" spans="2:37" ht="12" customHeight="1" x14ac:dyDescent="0.3">
      <c r="B1164" s="27">
        <v>1154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1</v>
      </c>
      <c r="W1164" s="5">
        <v>686</v>
      </c>
      <c r="X1164" s="5">
        <v>0</v>
      </c>
      <c r="Y1164" s="5">
        <v>0</v>
      </c>
      <c r="Z1164" s="5">
        <v>0</v>
      </c>
      <c r="AA1164" s="5">
        <v>1</v>
      </c>
      <c r="AB1164" s="5">
        <v>0</v>
      </c>
      <c r="AC1164" s="5">
        <v>0</v>
      </c>
      <c r="AD1164" s="5">
        <v>1</v>
      </c>
      <c r="AE1164" s="5">
        <v>0</v>
      </c>
      <c r="AF1164" s="5">
        <v>0</v>
      </c>
      <c r="AG1164" s="5">
        <v>0</v>
      </c>
      <c r="AH1164" s="5">
        <v>0</v>
      </c>
      <c r="AI1164" s="5">
        <v>9.99</v>
      </c>
      <c r="AJ1164" s="5">
        <v>6.5</v>
      </c>
      <c r="AK1164" s="29">
        <v>1</v>
      </c>
    </row>
    <row r="1165" spans="2:37" ht="12" customHeight="1" x14ac:dyDescent="0.3">
      <c r="B1165" s="27">
        <v>1155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1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1</v>
      </c>
      <c r="U1165" s="5">
        <v>0</v>
      </c>
      <c r="V1165" s="5">
        <v>0</v>
      </c>
      <c r="W1165" s="5">
        <v>200</v>
      </c>
      <c r="X1165" s="5">
        <v>0</v>
      </c>
      <c r="Y1165" s="5">
        <v>0</v>
      </c>
      <c r="Z1165" s="5">
        <v>0</v>
      </c>
      <c r="AA1165" s="5">
        <v>1</v>
      </c>
      <c r="AB1165" s="5">
        <v>0</v>
      </c>
      <c r="AC1165" s="5">
        <v>0</v>
      </c>
      <c r="AD1165" s="5">
        <v>0</v>
      </c>
      <c r="AE1165" s="5">
        <v>1</v>
      </c>
      <c r="AF1165" s="5">
        <v>0</v>
      </c>
      <c r="AG1165" s="5">
        <v>0</v>
      </c>
      <c r="AH1165" s="5">
        <v>0</v>
      </c>
      <c r="AI1165" s="5">
        <v>17.829999993999998</v>
      </c>
      <c r="AJ1165" s="5">
        <v>5.5334482739999995</v>
      </c>
      <c r="AK1165" s="29">
        <v>0</v>
      </c>
    </row>
    <row r="1166" spans="2:37" ht="12" customHeight="1" x14ac:dyDescent="0.3">
      <c r="B1166" s="27">
        <v>1156</v>
      </c>
      <c r="D1166" s="5">
        <v>1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1</v>
      </c>
      <c r="W1166" s="5">
        <v>2349</v>
      </c>
      <c r="X1166" s="5">
        <v>0</v>
      </c>
      <c r="Y1166" s="5">
        <v>0</v>
      </c>
      <c r="Z1166" s="5">
        <v>0</v>
      </c>
      <c r="AA1166" s="5">
        <v>1</v>
      </c>
      <c r="AB1166" s="5">
        <v>0</v>
      </c>
      <c r="AC1166" s="5">
        <v>1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18.260000000000002</v>
      </c>
      <c r="AJ1166" s="5">
        <v>3.6</v>
      </c>
      <c r="AK1166" s="29">
        <v>1</v>
      </c>
    </row>
    <row r="1167" spans="2:37" ht="12" customHeight="1" x14ac:dyDescent="0.3">
      <c r="B1167" s="27">
        <v>1157</v>
      </c>
      <c r="D1167" s="5">
        <v>1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1</v>
      </c>
      <c r="W1167" s="5">
        <v>2349</v>
      </c>
      <c r="X1167" s="5">
        <v>0</v>
      </c>
      <c r="Y1167" s="5">
        <v>0</v>
      </c>
      <c r="Z1167" s="5">
        <v>0</v>
      </c>
      <c r="AA1167" s="5">
        <v>1</v>
      </c>
      <c r="AB1167" s="5">
        <v>0</v>
      </c>
      <c r="AC1167" s="5">
        <v>0</v>
      </c>
      <c r="AD1167" s="5">
        <v>0</v>
      </c>
      <c r="AE1167" s="5">
        <v>1</v>
      </c>
      <c r="AF1167" s="5">
        <v>0</v>
      </c>
      <c r="AG1167" s="5">
        <v>0</v>
      </c>
      <c r="AH1167" s="5">
        <v>0</v>
      </c>
      <c r="AI1167" s="5">
        <v>18.29</v>
      </c>
      <c r="AJ1167" s="5">
        <v>3.6</v>
      </c>
      <c r="AK1167" s="29">
        <v>1</v>
      </c>
    </row>
    <row r="1168" spans="2:37" ht="12" customHeight="1" x14ac:dyDescent="0.3">
      <c r="B1168" s="27">
        <v>1158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1</v>
      </c>
      <c r="S1168" s="5">
        <v>0</v>
      </c>
      <c r="T1168" s="5">
        <v>0</v>
      </c>
      <c r="U1168" s="5">
        <v>0</v>
      </c>
      <c r="V1168" s="5">
        <v>1</v>
      </c>
      <c r="W1168" s="5">
        <v>27132</v>
      </c>
      <c r="X1168" s="5">
        <v>0</v>
      </c>
      <c r="Y1168" s="5">
        <v>0</v>
      </c>
      <c r="Z1168" s="5">
        <v>1</v>
      </c>
      <c r="AA1168" s="5">
        <v>0</v>
      </c>
      <c r="AB1168" s="5">
        <v>0</v>
      </c>
      <c r="AC1168" s="5">
        <v>1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66.650000000000006</v>
      </c>
      <c r="AJ1168" s="5">
        <v>0.99</v>
      </c>
      <c r="AK1168" s="29">
        <v>1</v>
      </c>
    </row>
    <row r="1169" spans="2:37" ht="12" customHeight="1" x14ac:dyDescent="0.3">
      <c r="B1169" s="27">
        <v>1159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1</v>
      </c>
      <c r="S1169" s="5">
        <v>0</v>
      </c>
      <c r="T1169" s="5">
        <v>1</v>
      </c>
      <c r="U1169" s="5">
        <v>0</v>
      </c>
      <c r="V1169" s="5">
        <v>0</v>
      </c>
      <c r="W1169" s="5">
        <v>109</v>
      </c>
      <c r="X1169" s="5">
        <v>0</v>
      </c>
      <c r="Y1169" s="5">
        <v>0</v>
      </c>
      <c r="Z1169" s="5">
        <v>0</v>
      </c>
      <c r="AA1169" s="5">
        <v>1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1</v>
      </c>
      <c r="AI1169" s="5">
        <v>81.160000019999998</v>
      </c>
      <c r="AJ1169" s="5">
        <v>1.22969697</v>
      </c>
      <c r="AK1169" s="29">
        <v>1</v>
      </c>
    </row>
    <row r="1170" spans="2:37" ht="12" customHeight="1" x14ac:dyDescent="0.3">
      <c r="B1170" s="27">
        <v>1160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1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1</v>
      </c>
      <c r="U1170" s="5">
        <v>0</v>
      </c>
      <c r="V1170" s="5">
        <v>0</v>
      </c>
      <c r="W1170" s="5">
        <v>4</v>
      </c>
      <c r="X1170" s="5">
        <v>0</v>
      </c>
      <c r="Y1170" s="5">
        <v>0</v>
      </c>
      <c r="Z1170" s="5">
        <v>0</v>
      </c>
      <c r="AA1170" s="5">
        <v>0</v>
      </c>
      <c r="AB1170" s="5">
        <v>1</v>
      </c>
      <c r="AC1170" s="5">
        <v>0</v>
      </c>
      <c r="AD1170" s="5">
        <v>1</v>
      </c>
      <c r="AE1170" s="5">
        <v>0</v>
      </c>
      <c r="AF1170" s="5">
        <v>0</v>
      </c>
      <c r="AG1170" s="5">
        <v>0</v>
      </c>
      <c r="AH1170" s="5">
        <v>0</v>
      </c>
      <c r="AI1170" s="5">
        <v>81.160000019999998</v>
      </c>
      <c r="AJ1170" s="5">
        <v>1.22969697</v>
      </c>
      <c r="AK1170" s="29">
        <v>1</v>
      </c>
    </row>
    <row r="1171" spans="2:37" ht="12" customHeight="1" x14ac:dyDescent="0.3">
      <c r="B1171" s="27">
        <v>1161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1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1</v>
      </c>
      <c r="U1171" s="5">
        <v>0</v>
      </c>
      <c r="V1171" s="5">
        <v>0</v>
      </c>
      <c r="W1171" s="5">
        <v>1405</v>
      </c>
      <c r="X1171" s="5">
        <v>0</v>
      </c>
      <c r="Y1171" s="5">
        <v>0</v>
      </c>
      <c r="Z1171" s="5">
        <v>0</v>
      </c>
      <c r="AA1171" s="5">
        <v>0</v>
      </c>
      <c r="AB1171" s="5">
        <v>1</v>
      </c>
      <c r="AC1171" s="5">
        <v>1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40.910000000430003</v>
      </c>
      <c r="AJ1171" s="5">
        <v>2.44697625491</v>
      </c>
      <c r="AK1171" s="29">
        <v>1</v>
      </c>
    </row>
    <row r="1172" spans="2:37" ht="12" customHeight="1" x14ac:dyDescent="0.3">
      <c r="B1172" s="27">
        <v>1162</v>
      </c>
      <c r="D1172" s="5">
        <v>1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1</v>
      </c>
      <c r="W1172" s="5">
        <v>2349</v>
      </c>
      <c r="X1172" s="5">
        <v>0</v>
      </c>
      <c r="Y1172" s="5">
        <v>0</v>
      </c>
      <c r="Z1172" s="5">
        <v>0</v>
      </c>
      <c r="AA1172" s="5">
        <v>1</v>
      </c>
      <c r="AB1172" s="5">
        <v>0</v>
      </c>
      <c r="AC1172" s="5">
        <v>0</v>
      </c>
      <c r="AD1172" s="5">
        <v>0</v>
      </c>
      <c r="AE1172" s="5">
        <v>1</v>
      </c>
      <c r="AF1172" s="5">
        <v>0</v>
      </c>
      <c r="AG1172" s="5">
        <v>0</v>
      </c>
      <c r="AH1172" s="5">
        <v>0</v>
      </c>
      <c r="AI1172" s="5">
        <v>18.61</v>
      </c>
      <c r="AJ1172" s="5">
        <v>3.6</v>
      </c>
      <c r="AK1172" s="29">
        <v>1</v>
      </c>
    </row>
    <row r="1173" spans="2:37" ht="12" customHeight="1" x14ac:dyDescent="0.3">
      <c r="B1173" s="27">
        <v>1163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1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1</v>
      </c>
      <c r="U1173" s="5">
        <v>0</v>
      </c>
      <c r="V1173" s="5">
        <v>0</v>
      </c>
      <c r="W1173" s="5">
        <v>5701</v>
      </c>
      <c r="X1173" s="5">
        <v>0</v>
      </c>
      <c r="Y1173" s="5">
        <v>0</v>
      </c>
      <c r="Z1173" s="5">
        <v>0</v>
      </c>
      <c r="AA1173" s="5">
        <v>0</v>
      </c>
      <c r="AB1173" s="5">
        <v>1</v>
      </c>
      <c r="AC1173" s="5">
        <v>1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41.199999991000006</v>
      </c>
      <c r="AJ1173" s="5">
        <v>2.4597014920000002</v>
      </c>
      <c r="AK1173" s="29">
        <v>1</v>
      </c>
    </row>
    <row r="1174" spans="2:37" ht="12" customHeight="1" x14ac:dyDescent="0.3">
      <c r="B1174" s="27">
        <v>1164</v>
      </c>
      <c r="D1174" s="5">
        <v>1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1</v>
      </c>
      <c r="W1174" s="5">
        <v>4390</v>
      </c>
      <c r="X1174" s="5">
        <v>0</v>
      </c>
      <c r="Y1174" s="5">
        <v>0</v>
      </c>
      <c r="Z1174" s="5">
        <v>0</v>
      </c>
      <c r="AA1174" s="5">
        <v>1</v>
      </c>
      <c r="AB1174" s="5">
        <v>0</v>
      </c>
      <c r="AC1174" s="5">
        <v>1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8.1999999999999993</v>
      </c>
      <c r="AJ1174" s="5">
        <v>8.1999999999999993</v>
      </c>
      <c r="AK1174" s="29">
        <v>0</v>
      </c>
    </row>
    <row r="1175" spans="2:37" ht="12" customHeight="1" x14ac:dyDescent="0.3">
      <c r="B1175" s="27">
        <v>1165</v>
      </c>
      <c r="D1175" s="5">
        <v>1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1</v>
      </c>
      <c r="W1175" s="5">
        <v>2046</v>
      </c>
      <c r="X1175" s="5">
        <v>0</v>
      </c>
      <c r="Y1175" s="5">
        <v>0</v>
      </c>
      <c r="Z1175" s="5">
        <v>1</v>
      </c>
      <c r="AA1175" s="5">
        <v>0</v>
      </c>
      <c r="AB1175" s="5">
        <v>0</v>
      </c>
      <c r="AC1175" s="5">
        <v>0</v>
      </c>
      <c r="AD1175" s="5">
        <v>0</v>
      </c>
      <c r="AE1175" s="5">
        <v>1</v>
      </c>
      <c r="AF1175" s="5">
        <v>0</v>
      </c>
      <c r="AG1175" s="5">
        <v>0</v>
      </c>
      <c r="AH1175" s="5">
        <v>0</v>
      </c>
      <c r="AI1175" s="5">
        <v>9.01</v>
      </c>
      <c r="AJ1175" s="5">
        <v>7.5</v>
      </c>
      <c r="AK1175" s="29">
        <v>1</v>
      </c>
    </row>
    <row r="1176" spans="2:37" ht="12" customHeight="1" x14ac:dyDescent="0.3">
      <c r="B1176" s="27">
        <v>1166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1</v>
      </c>
      <c r="S1176" s="5">
        <v>0</v>
      </c>
      <c r="T1176" s="5">
        <v>0</v>
      </c>
      <c r="U1176" s="5">
        <v>0</v>
      </c>
      <c r="V1176" s="5">
        <v>1</v>
      </c>
      <c r="W1176" s="5">
        <v>106</v>
      </c>
      <c r="X1176" s="5">
        <v>0</v>
      </c>
      <c r="Y1176" s="5">
        <v>1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1</v>
      </c>
      <c r="AF1176" s="5">
        <v>0</v>
      </c>
      <c r="AG1176" s="5">
        <v>0</v>
      </c>
      <c r="AH1176" s="5">
        <v>0</v>
      </c>
      <c r="AI1176" s="5">
        <v>67.66</v>
      </c>
      <c r="AJ1176" s="5">
        <v>1</v>
      </c>
      <c r="AK1176" s="29">
        <v>1</v>
      </c>
    </row>
    <row r="1177" spans="2:37" ht="12" customHeight="1" x14ac:dyDescent="0.3">
      <c r="B1177" s="27">
        <v>1167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1</v>
      </c>
      <c r="W1177" s="5">
        <v>1155</v>
      </c>
      <c r="X1177" s="5">
        <v>0</v>
      </c>
      <c r="Y1177" s="5">
        <v>0</v>
      </c>
      <c r="Z1177" s="5">
        <v>0</v>
      </c>
      <c r="AA1177" s="5">
        <v>1</v>
      </c>
      <c r="AB1177" s="5">
        <v>0</v>
      </c>
      <c r="AC1177" s="5">
        <v>1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8.49</v>
      </c>
      <c r="AJ1177" s="5">
        <v>7.99</v>
      </c>
      <c r="AK1177" s="29">
        <v>1</v>
      </c>
    </row>
    <row r="1178" spans="2:37" ht="12" customHeight="1" x14ac:dyDescent="0.3">
      <c r="B1178" s="27">
        <v>1168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1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1</v>
      </c>
      <c r="W1178" s="5">
        <v>1155</v>
      </c>
      <c r="X1178" s="5">
        <v>0</v>
      </c>
      <c r="Y1178" s="5">
        <v>0</v>
      </c>
      <c r="Z1178" s="5">
        <v>0</v>
      </c>
      <c r="AA1178" s="5">
        <v>1</v>
      </c>
      <c r="AB1178" s="5">
        <v>0</v>
      </c>
      <c r="AC1178" s="5">
        <v>1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8.5</v>
      </c>
      <c r="AJ1178" s="5">
        <v>7.99</v>
      </c>
      <c r="AK1178" s="29">
        <v>1</v>
      </c>
    </row>
    <row r="1179" spans="2:37" ht="12" customHeight="1" x14ac:dyDescent="0.3">
      <c r="B1179" s="27">
        <v>1169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1</v>
      </c>
      <c r="V1179" s="5">
        <v>0</v>
      </c>
      <c r="W1179" s="5">
        <v>632</v>
      </c>
      <c r="X1179" s="5">
        <v>0</v>
      </c>
      <c r="Y1179" s="5">
        <v>0</v>
      </c>
      <c r="Z1179" s="5">
        <v>0</v>
      </c>
      <c r="AA1179" s="5">
        <v>1</v>
      </c>
      <c r="AB1179" s="5">
        <v>0</v>
      </c>
      <c r="AC1179" s="5">
        <v>0</v>
      </c>
      <c r="AD1179" s="5">
        <v>0</v>
      </c>
      <c r="AE1179" s="5">
        <v>0</v>
      </c>
      <c r="AF1179" s="5">
        <v>1</v>
      </c>
      <c r="AG1179" s="5">
        <v>0</v>
      </c>
      <c r="AH1179" s="5">
        <v>0</v>
      </c>
      <c r="AI1179" s="5">
        <v>24.99</v>
      </c>
      <c r="AJ1179" s="5">
        <v>8.9071499999999997</v>
      </c>
      <c r="AK1179" s="29">
        <v>1</v>
      </c>
    </row>
    <row r="1180" spans="2:37" ht="12" customHeight="1" x14ac:dyDescent="0.3">
      <c r="B1180" s="27">
        <v>1170</v>
      </c>
      <c r="D1180" s="5">
        <v>0</v>
      </c>
      <c r="E1180" s="5">
        <v>1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1</v>
      </c>
      <c r="U1180" s="5">
        <v>0</v>
      </c>
      <c r="V1180" s="5">
        <v>0</v>
      </c>
      <c r="W1180" s="5">
        <v>479</v>
      </c>
      <c r="X1180" s="5">
        <v>0</v>
      </c>
      <c r="Y1180" s="5">
        <v>0</v>
      </c>
      <c r="Z1180" s="5">
        <v>0</v>
      </c>
      <c r="AA1180" s="5">
        <v>1</v>
      </c>
      <c r="AB1180" s="5">
        <v>0</v>
      </c>
      <c r="AC1180" s="5">
        <v>1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85.920000008010007</v>
      </c>
      <c r="AJ1180" s="5">
        <v>1.229712323</v>
      </c>
      <c r="AK1180" s="29">
        <v>1</v>
      </c>
    </row>
    <row r="1181" spans="2:37" ht="12" customHeight="1" x14ac:dyDescent="0.3">
      <c r="B1181" s="27">
        <v>1171</v>
      </c>
      <c r="D1181" s="5">
        <v>0</v>
      </c>
      <c r="E1181" s="5">
        <v>1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1</v>
      </c>
      <c r="W1181" s="5">
        <v>10</v>
      </c>
      <c r="X1181" s="5">
        <v>0</v>
      </c>
      <c r="Y1181" s="5">
        <v>0</v>
      </c>
      <c r="Z1181" s="5">
        <v>1</v>
      </c>
      <c r="AA1181" s="5">
        <v>0</v>
      </c>
      <c r="AB1181" s="5">
        <v>0</v>
      </c>
      <c r="AC1181" s="5">
        <v>1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70</v>
      </c>
      <c r="AJ1181" s="5">
        <v>1</v>
      </c>
      <c r="AK1181" s="29">
        <v>1</v>
      </c>
    </row>
    <row r="1182" spans="2:37" ht="12" customHeight="1" x14ac:dyDescent="0.3">
      <c r="B1182" s="27">
        <v>1172</v>
      </c>
      <c r="D1182" s="5">
        <v>1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1</v>
      </c>
      <c r="W1182" s="5">
        <v>2349</v>
      </c>
      <c r="X1182" s="5">
        <v>0</v>
      </c>
      <c r="Y1182" s="5">
        <v>0</v>
      </c>
      <c r="Z1182" s="5">
        <v>0</v>
      </c>
      <c r="AA1182" s="5">
        <v>1</v>
      </c>
      <c r="AB1182" s="5">
        <v>0</v>
      </c>
      <c r="AC1182" s="5">
        <v>1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19.5</v>
      </c>
      <c r="AJ1182" s="5">
        <v>3.6</v>
      </c>
      <c r="AK1182" s="29">
        <v>1</v>
      </c>
    </row>
    <row r="1183" spans="2:37" ht="12" customHeight="1" x14ac:dyDescent="0.3">
      <c r="B1183" s="27">
        <v>1173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1</v>
      </c>
      <c r="S1183" s="5">
        <v>0</v>
      </c>
      <c r="T1183" s="5">
        <v>0</v>
      </c>
      <c r="U1183" s="5">
        <v>0</v>
      </c>
      <c r="V1183" s="5">
        <v>1</v>
      </c>
      <c r="W1183" s="5">
        <v>27132</v>
      </c>
      <c r="X1183" s="5">
        <v>0</v>
      </c>
      <c r="Y1183" s="5">
        <v>0</v>
      </c>
      <c r="Z1183" s="5">
        <v>1</v>
      </c>
      <c r="AA1183" s="5">
        <v>0</v>
      </c>
      <c r="AB1183" s="5">
        <v>0</v>
      </c>
      <c r="AC1183" s="5">
        <v>1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71</v>
      </c>
      <c r="AJ1183" s="5">
        <v>0.99</v>
      </c>
      <c r="AK1183" s="29">
        <v>1</v>
      </c>
    </row>
    <row r="1184" spans="2:37" ht="12" customHeight="1" x14ac:dyDescent="0.3">
      <c r="B1184" s="27">
        <v>1174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1</v>
      </c>
      <c r="T1184" s="5">
        <v>0</v>
      </c>
      <c r="U1184" s="5">
        <v>0</v>
      </c>
      <c r="V1184" s="5">
        <v>1</v>
      </c>
      <c r="W1184" s="5">
        <v>3385</v>
      </c>
      <c r="X1184" s="5">
        <v>0</v>
      </c>
      <c r="Y1184" s="5">
        <v>0</v>
      </c>
      <c r="Z1184" s="5">
        <v>0</v>
      </c>
      <c r="AA1184" s="5">
        <v>1</v>
      </c>
      <c r="AB1184" s="5">
        <v>0</v>
      </c>
      <c r="AC1184" s="5">
        <v>0</v>
      </c>
      <c r="AD1184" s="5">
        <v>1</v>
      </c>
      <c r="AE1184" s="5">
        <v>0</v>
      </c>
      <c r="AF1184" s="5">
        <v>0</v>
      </c>
      <c r="AG1184" s="5">
        <v>0</v>
      </c>
      <c r="AH1184" s="5">
        <v>0</v>
      </c>
      <c r="AI1184" s="5">
        <v>10.130000000000001</v>
      </c>
      <c r="AJ1184" s="5">
        <v>6.99</v>
      </c>
      <c r="AK1184" s="29">
        <v>1</v>
      </c>
    </row>
    <row r="1185" spans="2:37" ht="12" customHeight="1" x14ac:dyDescent="0.3">
      <c r="B1185" s="27">
        <v>1175</v>
      </c>
      <c r="D1185" s="5">
        <v>0</v>
      </c>
      <c r="E1185" s="5">
        <v>0</v>
      </c>
      <c r="F1185" s="5">
        <v>0</v>
      </c>
      <c r="G1185" s="5">
        <v>1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1</v>
      </c>
      <c r="U1185" s="5">
        <v>0</v>
      </c>
      <c r="V1185" s="5">
        <v>0</v>
      </c>
      <c r="W1185" s="5">
        <v>1581</v>
      </c>
      <c r="X1185" s="5">
        <v>0</v>
      </c>
      <c r="Y1185" s="5">
        <v>0</v>
      </c>
      <c r="Z1185" s="5">
        <v>0</v>
      </c>
      <c r="AA1185" s="5">
        <v>1</v>
      </c>
      <c r="AB1185" s="5">
        <v>0</v>
      </c>
      <c r="AC1185" s="5">
        <v>0</v>
      </c>
      <c r="AD1185" s="5">
        <v>0</v>
      </c>
      <c r="AE1185" s="5">
        <v>0</v>
      </c>
      <c r="AF1185" s="5">
        <v>1</v>
      </c>
      <c r="AG1185" s="5">
        <v>0</v>
      </c>
      <c r="AH1185" s="5">
        <v>0</v>
      </c>
      <c r="AI1185" s="5">
        <v>87.310000009999996</v>
      </c>
      <c r="AJ1185" s="5">
        <v>1.22971831</v>
      </c>
      <c r="AK1185" s="29">
        <v>1</v>
      </c>
    </row>
    <row r="1186" spans="2:37" ht="12" customHeight="1" x14ac:dyDescent="0.3">
      <c r="B1186" s="27">
        <v>1176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1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1</v>
      </c>
      <c r="U1186" s="5">
        <v>0</v>
      </c>
      <c r="V1186" s="5">
        <v>0</v>
      </c>
      <c r="W1186" s="5">
        <v>1635</v>
      </c>
      <c r="X1186" s="5">
        <v>0</v>
      </c>
      <c r="Y1186" s="5">
        <v>0</v>
      </c>
      <c r="Z1186" s="5">
        <v>0</v>
      </c>
      <c r="AA1186" s="5">
        <v>0</v>
      </c>
      <c r="AB1186" s="5">
        <v>1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1</v>
      </c>
      <c r="AI1186" s="5">
        <v>87.310000009999996</v>
      </c>
      <c r="AJ1186" s="5">
        <v>1.22971831</v>
      </c>
      <c r="AK1186" s="29">
        <v>1</v>
      </c>
    </row>
    <row r="1187" spans="2:37" ht="12" customHeight="1" x14ac:dyDescent="0.3">
      <c r="B1187" s="27">
        <v>1177</v>
      </c>
      <c r="D1187" s="5">
        <v>1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1</v>
      </c>
      <c r="W1187" s="5">
        <v>2046</v>
      </c>
      <c r="X1187" s="5">
        <v>0</v>
      </c>
      <c r="Y1187" s="5">
        <v>0</v>
      </c>
      <c r="Z1187" s="5">
        <v>1</v>
      </c>
      <c r="AA1187" s="5">
        <v>0</v>
      </c>
      <c r="AB1187" s="5">
        <v>0</v>
      </c>
      <c r="AC1187" s="5">
        <v>0</v>
      </c>
      <c r="AD1187" s="5">
        <v>0</v>
      </c>
      <c r="AE1187" s="5">
        <v>1</v>
      </c>
      <c r="AF1187" s="5">
        <v>0</v>
      </c>
      <c r="AG1187" s="5">
        <v>0</v>
      </c>
      <c r="AH1187" s="5">
        <v>0</v>
      </c>
      <c r="AI1187" s="5">
        <v>9.5</v>
      </c>
      <c r="AJ1187" s="5">
        <v>7.5</v>
      </c>
      <c r="AK1187" s="29">
        <v>1</v>
      </c>
    </row>
    <row r="1188" spans="2:37" ht="12" customHeight="1" x14ac:dyDescent="0.3">
      <c r="B1188" s="27">
        <v>1178</v>
      </c>
      <c r="D1188" s="5">
        <v>1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1</v>
      </c>
      <c r="W1188" s="5">
        <v>2349</v>
      </c>
      <c r="X1188" s="5">
        <v>0</v>
      </c>
      <c r="Y1188" s="5">
        <v>0</v>
      </c>
      <c r="Z1188" s="5">
        <v>0</v>
      </c>
      <c r="AA1188" s="5">
        <v>1</v>
      </c>
      <c r="AB1188" s="5">
        <v>0</v>
      </c>
      <c r="AC1188" s="5">
        <v>0</v>
      </c>
      <c r="AD1188" s="5">
        <v>0</v>
      </c>
      <c r="AE1188" s="5">
        <v>1</v>
      </c>
      <c r="AF1188" s="5">
        <v>0</v>
      </c>
      <c r="AG1188" s="5">
        <v>0</v>
      </c>
      <c r="AH1188" s="5">
        <v>0</v>
      </c>
      <c r="AI1188" s="5">
        <v>20</v>
      </c>
      <c r="AJ1188" s="5">
        <v>3.6</v>
      </c>
      <c r="AK1188" s="29">
        <v>1</v>
      </c>
    </row>
    <row r="1189" spans="2:37" ht="12" customHeight="1" x14ac:dyDescent="0.3">
      <c r="B1189" s="27">
        <v>1179</v>
      </c>
      <c r="D1189" s="5">
        <v>0</v>
      </c>
      <c r="E1189" s="5">
        <v>1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1</v>
      </c>
      <c r="W1189" s="5">
        <v>10067</v>
      </c>
      <c r="X1189" s="5">
        <v>0</v>
      </c>
      <c r="Y1189" s="5">
        <v>1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1</v>
      </c>
      <c r="AF1189" s="5">
        <v>0</v>
      </c>
      <c r="AG1189" s="5">
        <v>0</v>
      </c>
      <c r="AH1189" s="5">
        <v>0</v>
      </c>
      <c r="AI1189" s="5">
        <v>8.5</v>
      </c>
      <c r="AJ1189" s="5">
        <v>8.5</v>
      </c>
      <c r="AK1189" s="29">
        <v>0</v>
      </c>
    </row>
    <row r="1190" spans="2:37" ht="12" customHeight="1" x14ac:dyDescent="0.3">
      <c r="B1190" s="27">
        <v>1180</v>
      </c>
      <c r="D1190" s="5">
        <v>0</v>
      </c>
      <c r="E1190" s="5">
        <v>1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1</v>
      </c>
      <c r="W1190" s="5">
        <v>10067</v>
      </c>
      <c r="X1190" s="5">
        <v>0</v>
      </c>
      <c r="Y1190" s="5">
        <v>1</v>
      </c>
      <c r="Z1190" s="5">
        <v>0</v>
      </c>
      <c r="AA1190" s="5">
        <v>0</v>
      </c>
      <c r="AB1190" s="5">
        <v>0</v>
      </c>
      <c r="AC1190" s="5">
        <v>0</v>
      </c>
      <c r="AD1190" s="5">
        <v>1</v>
      </c>
      <c r="AE1190" s="5">
        <v>0</v>
      </c>
      <c r="AF1190" s="5">
        <v>0</v>
      </c>
      <c r="AG1190" s="5">
        <v>0</v>
      </c>
      <c r="AH1190" s="5">
        <v>0</v>
      </c>
      <c r="AI1190" s="5">
        <v>8.5</v>
      </c>
      <c r="AJ1190" s="5">
        <v>8.5</v>
      </c>
      <c r="AK1190" s="29">
        <v>0</v>
      </c>
    </row>
    <row r="1191" spans="2:37" ht="12" customHeight="1" x14ac:dyDescent="0.3">
      <c r="B1191" s="27">
        <v>1181</v>
      </c>
      <c r="D1191" s="5">
        <v>1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1</v>
      </c>
      <c r="W1191" s="5">
        <v>25433</v>
      </c>
      <c r="X1191" s="5">
        <v>0</v>
      </c>
      <c r="Y1191" s="5">
        <v>1</v>
      </c>
      <c r="Z1191" s="5">
        <v>0</v>
      </c>
      <c r="AA1191" s="5">
        <v>0</v>
      </c>
      <c r="AB1191" s="5">
        <v>0</v>
      </c>
      <c r="AC1191" s="5">
        <v>0</v>
      </c>
      <c r="AD1191" s="5">
        <v>1</v>
      </c>
      <c r="AE1191" s="5">
        <v>0</v>
      </c>
      <c r="AF1191" s="5">
        <v>0</v>
      </c>
      <c r="AG1191" s="5">
        <v>0</v>
      </c>
      <c r="AH1191" s="5">
        <v>0</v>
      </c>
      <c r="AI1191" s="5">
        <v>8.5</v>
      </c>
      <c r="AJ1191" s="5">
        <v>8.5</v>
      </c>
      <c r="AK1191" s="29">
        <v>0</v>
      </c>
    </row>
    <row r="1192" spans="2:37" ht="12" customHeight="1" x14ac:dyDescent="0.3">
      <c r="B1192" s="27">
        <v>1182</v>
      </c>
      <c r="D1192" s="5">
        <v>1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1</v>
      </c>
      <c r="W1192" s="5">
        <v>1135</v>
      </c>
      <c r="X1192" s="5">
        <v>0</v>
      </c>
      <c r="Y1192" s="5">
        <v>0</v>
      </c>
      <c r="Z1192" s="5">
        <v>0</v>
      </c>
      <c r="AA1192" s="5">
        <v>0</v>
      </c>
      <c r="AB1192" s="5">
        <v>1</v>
      </c>
      <c r="AC1192" s="5">
        <v>0</v>
      </c>
      <c r="AD1192" s="5">
        <v>0</v>
      </c>
      <c r="AE1192" s="5">
        <v>1</v>
      </c>
      <c r="AF1192" s="5">
        <v>0</v>
      </c>
      <c r="AG1192" s="5">
        <v>0</v>
      </c>
      <c r="AH1192" s="5">
        <v>0</v>
      </c>
      <c r="AI1192" s="5">
        <v>73.52</v>
      </c>
      <c r="AJ1192" s="5">
        <v>0.99</v>
      </c>
      <c r="AK1192" s="29">
        <v>1</v>
      </c>
    </row>
    <row r="1193" spans="2:37" ht="12" customHeight="1" x14ac:dyDescent="0.3">
      <c r="B1193" s="27">
        <v>1183</v>
      </c>
      <c r="D1193" s="5">
        <v>0</v>
      </c>
      <c r="E1193" s="5">
        <v>0</v>
      </c>
      <c r="F1193" s="5">
        <v>0</v>
      </c>
      <c r="G1193" s="5">
        <v>1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1</v>
      </c>
      <c r="U1193" s="5">
        <v>0</v>
      </c>
      <c r="V1193" s="5">
        <v>0</v>
      </c>
      <c r="W1193" s="5">
        <v>2016</v>
      </c>
      <c r="X1193" s="5">
        <v>0</v>
      </c>
      <c r="Y1193" s="5">
        <v>0</v>
      </c>
      <c r="Z1193" s="5">
        <v>1</v>
      </c>
      <c r="AA1193" s="5">
        <v>0</v>
      </c>
      <c r="AB1193" s="5">
        <v>0</v>
      </c>
      <c r="AC1193" s="5">
        <v>0</v>
      </c>
      <c r="AD1193" s="5">
        <v>0</v>
      </c>
      <c r="AE1193" s="5">
        <v>1</v>
      </c>
      <c r="AF1193" s="5">
        <v>0</v>
      </c>
      <c r="AG1193" s="5">
        <v>0</v>
      </c>
      <c r="AH1193" s="5">
        <v>0</v>
      </c>
      <c r="AI1193" s="5">
        <v>18.319999994900002</v>
      </c>
      <c r="AJ1193" s="5">
        <v>6.0246979849000004</v>
      </c>
      <c r="AK1193" s="29">
        <v>0</v>
      </c>
    </row>
    <row r="1194" spans="2:37" ht="12" customHeight="1" x14ac:dyDescent="0.3">
      <c r="B1194" s="27">
        <v>1184</v>
      </c>
      <c r="D1194" s="5">
        <v>0</v>
      </c>
      <c r="E1194" s="5">
        <v>0</v>
      </c>
      <c r="F1194" s="5">
        <v>0</v>
      </c>
      <c r="G1194" s="5">
        <v>1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1</v>
      </c>
      <c r="U1194" s="5">
        <v>0</v>
      </c>
      <c r="V1194" s="5">
        <v>0</v>
      </c>
      <c r="W1194" s="5">
        <v>279</v>
      </c>
      <c r="X1194" s="5">
        <v>0</v>
      </c>
      <c r="Y1194" s="5">
        <v>0</v>
      </c>
      <c r="Z1194" s="5">
        <v>0</v>
      </c>
      <c r="AA1194" s="5">
        <v>0</v>
      </c>
      <c r="AB1194" s="5">
        <v>1</v>
      </c>
      <c r="AC1194" s="5">
        <v>0</v>
      </c>
      <c r="AD1194" s="5">
        <v>0</v>
      </c>
      <c r="AE1194" s="5">
        <v>0</v>
      </c>
      <c r="AF1194" s="5">
        <v>0</v>
      </c>
      <c r="AG1194" s="5">
        <v>1</v>
      </c>
      <c r="AH1194" s="5">
        <v>0</v>
      </c>
      <c r="AI1194" s="5">
        <v>18.319999994900002</v>
      </c>
      <c r="AJ1194" s="5">
        <v>6.0246979849000004</v>
      </c>
      <c r="AK1194" s="29">
        <v>0</v>
      </c>
    </row>
    <row r="1195" spans="2:37" ht="12" customHeight="1" x14ac:dyDescent="0.3">
      <c r="B1195" s="27">
        <v>1185</v>
      </c>
      <c r="D1195" s="5">
        <v>0</v>
      </c>
      <c r="E1195" s="5">
        <v>1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1</v>
      </c>
      <c r="V1195" s="5">
        <v>0</v>
      </c>
      <c r="W1195" s="5">
        <v>88</v>
      </c>
      <c r="X1195" s="5">
        <v>0</v>
      </c>
      <c r="Y1195" s="5">
        <v>0</v>
      </c>
      <c r="Z1195" s="5">
        <v>0</v>
      </c>
      <c r="AA1195" s="5">
        <v>1</v>
      </c>
      <c r="AB1195" s="5">
        <v>0</v>
      </c>
      <c r="AC1195" s="5">
        <v>0</v>
      </c>
      <c r="AD1195" s="5">
        <v>0</v>
      </c>
      <c r="AE1195" s="5">
        <v>0</v>
      </c>
      <c r="AF1195" s="5">
        <v>1</v>
      </c>
      <c r="AG1195" s="5">
        <v>0</v>
      </c>
      <c r="AH1195" s="5">
        <v>0</v>
      </c>
      <c r="AI1195" s="5">
        <v>18.7400000025</v>
      </c>
      <c r="AJ1195" s="5">
        <v>12.475485715950001</v>
      </c>
      <c r="AK1195" s="29">
        <v>1</v>
      </c>
    </row>
    <row r="1196" spans="2:37" ht="12" customHeight="1" x14ac:dyDescent="0.3">
      <c r="B1196" s="27">
        <v>1186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1</v>
      </c>
      <c r="T1196" s="5">
        <v>0</v>
      </c>
      <c r="U1196" s="5">
        <v>0</v>
      </c>
      <c r="V1196" s="5">
        <v>1</v>
      </c>
      <c r="W1196" s="5">
        <v>22501</v>
      </c>
      <c r="X1196" s="5">
        <v>0</v>
      </c>
      <c r="Y1196" s="5">
        <v>0</v>
      </c>
      <c r="Z1196" s="5">
        <v>1</v>
      </c>
      <c r="AA1196" s="5">
        <v>0</v>
      </c>
      <c r="AB1196" s="5">
        <v>0</v>
      </c>
      <c r="AC1196" s="5">
        <v>1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10.5</v>
      </c>
      <c r="AJ1196" s="5">
        <v>7</v>
      </c>
      <c r="AK1196" s="29">
        <v>1</v>
      </c>
    </row>
    <row r="1197" spans="2:37" ht="12" customHeight="1" x14ac:dyDescent="0.3">
      <c r="B1197" s="27">
        <v>1187</v>
      </c>
      <c r="D1197" s="5">
        <v>0</v>
      </c>
      <c r="E1197" s="5">
        <v>0</v>
      </c>
      <c r="F1197" s="5">
        <v>0</v>
      </c>
      <c r="G1197" s="5">
        <v>1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1</v>
      </c>
      <c r="U1197" s="5">
        <v>0</v>
      </c>
      <c r="V1197" s="5">
        <v>0</v>
      </c>
      <c r="W1197" s="5">
        <v>393</v>
      </c>
      <c r="X1197" s="5">
        <v>0</v>
      </c>
      <c r="Y1197" s="5">
        <v>0</v>
      </c>
      <c r="Z1197" s="5">
        <v>0</v>
      </c>
      <c r="AA1197" s="5">
        <v>0</v>
      </c>
      <c r="AB1197" s="5">
        <v>1</v>
      </c>
      <c r="AC1197" s="5">
        <v>0</v>
      </c>
      <c r="AD1197" s="5">
        <v>1</v>
      </c>
      <c r="AE1197" s="5">
        <v>0</v>
      </c>
      <c r="AF1197" s="5">
        <v>0</v>
      </c>
      <c r="AG1197" s="5">
        <v>0</v>
      </c>
      <c r="AH1197" s="5">
        <v>0</v>
      </c>
      <c r="AI1197" s="5">
        <v>45.500000010000001</v>
      </c>
      <c r="AJ1197" s="5">
        <v>2.4471621627000002</v>
      </c>
      <c r="AK1197" s="29">
        <v>1</v>
      </c>
    </row>
    <row r="1198" spans="2:37" ht="12" customHeight="1" x14ac:dyDescent="0.3">
      <c r="B1198" s="27">
        <v>1188</v>
      </c>
      <c r="D1198" s="5">
        <v>1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1</v>
      </c>
      <c r="W1198" s="5">
        <v>2349</v>
      </c>
      <c r="X1198" s="5">
        <v>0</v>
      </c>
      <c r="Y1198" s="5">
        <v>0</v>
      </c>
      <c r="Z1198" s="5">
        <v>0</v>
      </c>
      <c r="AA1198" s="5">
        <v>1</v>
      </c>
      <c r="AB1198" s="5">
        <v>0</v>
      </c>
      <c r="AC1198" s="5">
        <v>0</v>
      </c>
      <c r="AD1198" s="5">
        <v>0</v>
      </c>
      <c r="AE1198" s="5">
        <v>1</v>
      </c>
      <c r="AF1198" s="5">
        <v>0</v>
      </c>
      <c r="AG1198" s="5">
        <v>0</v>
      </c>
      <c r="AH1198" s="5">
        <v>0</v>
      </c>
      <c r="AI1198" s="5">
        <v>20.5</v>
      </c>
      <c r="AJ1198" s="5">
        <v>3.6</v>
      </c>
      <c r="AK1198" s="29">
        <v>1</v>
      </c>
    </row>
    <row r="1199" spans="2:37" ht="12" customHeight="1" x14ac:dyDescent="0.3">
      <c r="B1199" s="27">
        <v>1189</v>
      </c>
      <c r="D1199" s="5">
        <v>0</v>
      </c>
      <c r="E1199" s="5">
        <v>0</v>
      </c>
      <c r="F1199" s="5">
        <v>0</v>
      </c>
      <c r="G1199" s="5">
        <v>1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1</v>
      </c>
      <c r="U1199" s="5">
        <v>0</v>
      </c>
      <c r="V1199" s="5">
        <v>0</v>
      </c>
      <c r="W1199" s="5">
        <v>1365</v>
      </c>
      <c r="X1199" s="5">
        <v>0</v>
      </c>
      <c r="Y1199" s="5">
        <v>0</v>
      </c>
      <c r="Z1199" s="5">
        <v>0</v>
      </c>
      <c r="AA1199" s="5">
        <v>0</v>
      </c>
      <c r="AB1199" s="5">
        <v>1</v>
      </c>
      <c r="AC1199" s="5">
        <v>0</v>
      </c>
      <c r="AD1199" s="5">
        <v>0</v>
      </c>
      <c r="AE1199" s="5">
        <v>0</v>
      </c>
      <c r="AF1199" s="5">
        <v>0</v>
      </c>
      <c r="AG1199" s="5">
        <v>1</v>
      </c>
      <c r="AH1199" s="5">
        <v>0</v>
      </c>
      <c r="AI1199" s="5">
        <v>18.379999998100001</v>
      </c>
      <c r="AJ1199" s="5">
        <v>6.0856856181000003</v>
      </c>
      <c r="AK1199" s="29">
        <v>0</v>
      </c>
    </row>
    <row r="1200" spans="2:37" ht="12" customHeight="1" x14ac:dyDescent="0.3">
      <c r="B1200" s="27">
        <v>1190</v>
      </c>
      <c r="D1200" s="5">
        <v>0</v>
      </c>
      <c r="E1200" s="5">
        <v>0</v>
      </c>
      <c r="F1200" s="5">
        <v>0</v>
      </c>
      <c r="G1200" s="5">
        <v>1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1</v>
      </c>
      <c r="U1200" s="5">
        <v>0</v>
      </c>
      <c r="V1200" s="5">
        <v>0</v>
      </c>
      <c r="W1200" s="5">
        <v>1365</v>
      </c>
      <c r="X1200" s="5">
        <v>0</v>
      </c>
      <c r="Y1200" s="5">
        <v>0</v>
      </c>
      <c r="Z1200" s="5">
        <v>0</v>
      </c>
      <c r="AA1200" s="5">
        <v>0</v>
      </c>
      <c r="AB1200" s="5">
        <v>1</v>
      </c>
      <c r="AC1200" s="5">
        <v>0</v>
      </c>
      <c r="AD1200" s="5">
        <v>0</v>
      </c>
      <c r="AE1200" s="5">
        <v>0</v>
      </c>
      <c r="AF1200" s="5">
        <v>0</v>
      </c>
      <c r="AG1200" s="5">
        <v>1</v>
      </c>
      <c r="AH1200" s="5">
        <v>0</v>
      </c>
      <c r="AI1200" s="5">
        <v>18.379999998100001</v>
      </c>
      <c r="AJ1200" s="5">
        <v>6.0856856181000003</v>
      </c>
      <c r="AK1200" s="29">
        <v>0</v>
      </c>
    </row>
    <row r="1201" spans="2:37" ht="12" customHeight="1" x14ac:dyDescent="0.3">
      <c r="B1201" s="27">
        <v>1191</v>
      </c>
      <c r="D1201" s="5">
        <v>0</v>
      </c>
      <c r="E1201" s="5">
        <v>0</v>
      </c>
      <c r="F1201" s="5">
        <v>0</v>
      </c>
      <c r="G1201" s="5">
        <v>1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1</v>
      </c>
      <c r="U1201" s="5">
        <v>0</v>
      </c>
      <c r="V1201" s="5">
        <v>0</v>
      </c>
      <c r="W1201" s="5">
        <v>1365</v>
      </c>
      <c r="X1201" s="5">
        <v>0</v>
      </c>
      <c r="Y1201" s="5">
        <v>0</v>
      </c>
      <c r="Z1201" s="5">
        <v>0</v>
      </c>
      <c r="AA1201" s="5">
        <v>0</v>
      </c>
      <c r="AB1201" s="5">
        <v>1</v>
      </c>
      <c r="AC1201" s="5">
        <v>0</v>
      </c>
      <c r="AD1201" s="5">
        <v>0</v>
      </c>
      <c r="AE1201" s="5">
        <v>0</v>
      </c>
      <c r="AF1201" s="5">
        <v>0</v>
      </c>
      <c r="AG1201" s="5">
        <v>1</v>
      </c>
      <c r="AH1201" s="5">
        <v>0</v>
      </c>
      <c r="AI1201" s="5">
        <v>18.379999998100001</v>
      </c>
      <c r="AJ1201" s="5">
        <v>6.0856856181000003</v>
      </c>
      <c r="AK1201" s="29">
        <v>0</v>
      </c>
    </row>
    <row r="1202" spans="2:37" ht="12" customHeight="1" x14ac:dyDescent="0.3">
      <c r="B1202" s="27">
        <v>1192</v>
      </c>
      <c r="D1202" s="5">
        <v>0</v>
      </c>
      <c r="E1202" s="5">
        <v>0</v>
      </c>
      <c r="F1202" s="5">
        <v>0</v>
      </c>
      <c r="G1202" s="5">
        <v>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1</v>
      </c>
      <c r="U1202" s="5">
        <v>0</v>
      </c>
      <c r="V1202" s="5">
        <v>0</v>
      </c>
      <c r="W1202" s="5">
        <v>1166</v>
      </c>
      <c r="X1202" s="5">
        <v>0</v>
      </c>
      <c r="Y1202" s="5">
        <v>0</v>
      </c>
      <c r="Z1202" s="5">
        <v>0</v>
      </c>
      <c r="AA1202" s="5">
        <v>1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1</v>
      </c>
      <c r="AH1202" s="5">
        <v>0</v>
      </c>
      <c r="AI1202" s="5">
        <v>18.429999996759999</v>
      </c>
      <c r="AJ1202" s="5">
        <v>6.1351367567600006</v>
      </c>
      <c r="AK1202" s="29">
        <v>0</v>
      </c>
    </row>
    <row r="1203" spans="2:37" ht="12" customHeight="1" x14ac:dyDescent="0.3">
      <c r="B1203" s="27">
        <v>1193</v>
      </c>
      <c r="D1203" s="5">
        <v>0</v>
      </c>
      <c r="E1203" s="5">
        <v>0</v>
      </c>
      <c r="F1203" s="5">
        <v>0</v>
      </c>
      <c r="G1203" s="5">
        <v>1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1</v>
      </c>
      <c r="U1203" s="5">
        <v>0</v>
      </c>
      <c r="V1203" s="5">
        <v>0</v>
      </c>
      <c r="W1203" s="5">
        <v>1166</v>
      </c>
      <c r="X1203" s="5">
        <v>0</v>
      </c>
      <c r="Y1203" s="5">
        <v>0</v>
      </c>
      <c r="Z1203" s="5">
        <v>0</v>
      </c>
      <c r="AA1203" s="5">
        <v>1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1</v>
      </c>
      <c r="AI1203" s="5">
        <v>18.429999996759999</v>
      </c>
      <c r="AJ1203" s="5">
        <v>6.1351367567600006</v>
      </c>
      <c r="AK1203" s="29">
        <v>0</v>
      </c>
    </row>
    <row r="1204" spans="2:37" ht="12" customHeight="1" x14ac:dyDescent="0.3">
      <c r="B1204" s="27">
        <v>1194</v>
      </c>
      <c r="D1204" s="5">
        <v>0</v>
      </c>
      <c r="E1204" s="5">
        <v>0</v>
      </c>
      <c r="F1204" s="5">
        <v>0</v>
      </c>
      <c r="G1204" s="5">
        <v>1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1</v>
      </c>
      <c r="U1204" s="5">
        <v>0</v>
      </c>
      <c r="V1204" s="5">
        <v>0</v>
      </c>
      <c r="W1204" s="5">
        <v>1166</v>
      </c>
      <c r="X1204" s="5">
        <v>0</v>
      </c>
      <c r="Y1204" s="5">
        <v>0</v>
      </c>
      <c r="Z1204" s="5">
        <v>0</v>
      </c>
      <c r="AA1204" s="5">
        <v>1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1</v>
      </c>
      <c r="AH1204" s="5">
        <v>0</v>
      </c>
      <c r="AI1204" s="5">
        <v>18.429999996759999</v>
      </c>
      <c r="AJ1204" s="5">
        <v>6.1351367567600006</v>
      </c>
      <c r="AK1204" s="29">
        <v>0</v>
      </c>
    </row>
    <row r="1205" spans="2:37" ht="12" customHeight="1" x14ac:dyDescent="0.3">
      <c r="B1205" s="27">
        <v>1195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1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1</v>
      </c>
      <c r="U1205" s="5">
        <v>0</v>
      </c>
      <c r="V1205" s="5">
        <v>0</v>
      </c>
      <c r="W1205" s="5">
        <v>678</v>
      </c>
      <c r="X1205" s="5">
        <v>0</v>
      </c>
      <c r="Y1205" s="5">
        <v>0</v>
      </c>
      <c r="Z1205" s="5">
        <v>1</v>
      </c>
      <c r="AA1205" s="5">
        <v>0</v>
      </c>
      <c r="AB1205" s="5">
        <v>0</v>
      </c>
      <c r="AC1205" s="5">
        <v>1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18.45</v>
      </c>
      <c r="AJ1205" s="5">
        <v>6.15</v>
      </c>
      <c r="AK1205" s="29">
        <v>0</v>
      </c>
    </row>
    <row r="1206" spans="2:37" ht="12" customHeight="1" x14ac:dyDescent="0.3">
      <c r="B1206" s="27">
        <v>1196</v>
      </c>
      <c r="D1206" s="5">
        <v>1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1</v>
      </c>
      <c r="U1206" s="5">
        <v>0</v>
      </c>
      <c r="V1206" s="5">
        <v>0</v>
      </c>
      <c r="W1206" s="5">
        <v>618</v>
      </c>
      <c r="X1206" s="5">
        <v>0</v>
      </c>
      <c r="Y1206" s="5">
        <v>0</v>
      </c>
      <c r="Z1206" s="5">
        <v>0</v>
      </c>
      <c r="AA1206" s="5">
        <v>1</v>
      </c>
      <c r="AB1206" s="5">
        <v>0</v>
      </c>
      <c r="AC1206" s="5">
        <v>1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18.45</v>
      </c>
      <c r="AJ1206" s="5">
        <v>6.15</v>
      </c>
      <c r="AK1206" s="29">
        <v>0</v>
      </c>
    </row>
    <row r="1207" spans="2:37" ht="12" customHeight="1" x14ac:dyDescent="0.3">
      <c r="B1207" s="27">
        <v>1197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1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1</v>
      </c>
      <c r="U1207" s="5">
        <v>0</v>
      </c>
      <c r="V1207" s="5">
        <v>0</v>
      </c>
      <c r="W1207" s="5">
        <v>18</v>
      </c>
      <c r="X1207" s="5">
        <v>0</v>
      </c>
      <c r="Y1207" s="5">
        <v>0</v>
      </c>
      <c r="Z1207" s="5">
        <v>0</v>
      </c>
      <c r="AA1207" s="5">
        <v>0</v>
      </c>
      <c r="AB1207" s="5">
        <v>1</v>
      </c>
      <c r="AC1207" s="5">
        <v>0</v>
      </c>
      <c r="AD1207" s="5">
        <v>0</v>
      </c>
      <c r="AE1207" s="5">
        <v>1</v>
      </c>
      <c r="AF1207" s="5">
        <v>0</v>
      </c>
      <c r="AG1207" s="5">
        <v>0</v>
      </c>
      <c r="AH1207" s="5">
        <v>0</v>
      </c>
      <c r="AI1207" s="5">
        <v>18.45</v>
      </c>
      <c r="AJ1207" s="5">
        <v>6.15</v>
      </c>
      <c r="AK1207" s="29">
        <v>0</v>
      </c>
    </row>
    <row r="1208" spans="2:37" ht="12" customHeight="1" x14ac:dyDescent="0.3">
      <c r="B1208" s="27">
        <v>1198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1</v>
      </c>
      <c r="T1208" s="5">
        <v>1</v>
      </c>
      <c r="U1208" s="5">
        <v>0</v>
      </c>
      <c r="V1208" s="5">
        <v>0</v>
      </c>
      <c r="W1208" s="5">
        <v>907</v>
      </c>
      <c r="X1208" s="5">
        <v>0</v>
      </c>
      <c r="Y1208" s="5">
        <v>0</v>
      </c>
      <c r="Z1208" s="5">
        <v>0</v>
      </c>
      <c r="AA1208" s="5">
        <v>0</v>
      </c>
      <c r="AB1208" s="5">
        <v>1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1</v>
      </c>
      <c r="AI1208" s="5">
        <v>18.45</v>
      </c>
      <c r="AJ1208" s="5">
        <v>6.15</v>
      </c>
      <c r="AK1208" s="29">
        <v>0</v>
      </c>
    </row>
    <row r="1209" spans="2:37" ht="12" customHeight="1" x14ac:dyDescent="0.3">
      <c r="B1209" s="27">
        <v>1199</v>
      </c>
      <c r="D1209" s="5">
        <v>1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1</v>
      </c>
      <c r="W1209" s="5">
        <v>4390</v>
      </c>
      <c r="X1209" s="5">
        <v>0</v>
      </c>
      <c r="Y1209" s="5">
        <v>0</v>
      </c>
      <c r="Z1209" s="5">
        <v>0</v>
      </c>
      <c r="AA1209" s="5">
        <v>1</v>
      </c>
      <c r="AB1209" s="5">
        <v>0</v>
      </c>
      <c r="AC1209" s="5">
        <v>1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9.4700000000000006</v>
      </c>
      <c r="AJ1209" s="5">
        <v>7.95</v>
      </c>
      <c r="AK1209" s="29">
        <v>1</v>
      </c>
    </row>
    <row r="1210" spans="2:37" ht="12" customHeight="1" x14ac:dyDescent="0.3">
      <c r="B1210" s="27">
        <v>1200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1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1</v>
      </c>
      <c r="W1210" s="5">
        <v>686</v>
      </c>
      <c r="X1210" s="5">
        <v>0</v>
      </c>
      <c r="Y1210" s="5">
        <v>0</v>
      </c>
      <c r="Z1210" s="5">
        <v>0</v>
      </c>
      <c r="AA1210" s="5">
        <v>1</v>
      </c>
      <c r="AB1210" s="5">
        <v>0</v>
      </c>
      <c r="AC1210" s="5">
        <v>0</v>
      </c>
      <c r="AD1210" s="5">
        <v>1</v>
      </c>
      <c r="AE1210" s="5">
        <v>0</v>
      </c>
      <c r="AF1210" s="5">
        <v>0</v>
      </c>
      <c r="AG1210" s="5">
        <v>0</v>
      </c>
      <c r="AH1210" s="5">
        <v>0</v>
      </c>
      <c r="AI1210" s="5">
        <v>11.67</v>
      </c>
      <c r="AJ1210" s="5">
        <v>6.5</v>
      </c>
      <c r="AK1210" s="29">
        <v>1</v>
      </c>
    </row>
    <row r="1211" spans="2:37" ht="12" customHeight="1" x14ac:dyDescent="0.3">
      <c r="B1211" s="27">
        <v>1201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1</v>
      </c>
      <c r="S1211" s="5">
        <v>0</v>
      </c>
      <c r="T1211" s="5">
        <v>0</v>
      </c>
      <c r="U1211" s="5">
        <v>0</v>
      </c>
      <c r="V1211" s="5">
        <v>1</v>
      </c>
      <c r="W1211" s="5">
        <v>27132</v>
      </c>
      <c r="X1211" s="5">
        <v>0</v>
      </c>
      <c r="Y1211" s="5">
        <v>0</v>
      </c>
      <c r="Z1211" s="5">
        <v>1</v>
      </c>
      <c r="AA1211" s="5">
        <v>0</v>
      </c>
      <c r="AB1211" s="5">
        <v>0</v>
      </c>
      <c r="AC1211" s="5">
        <v>1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78</v>
      </c>
      <c r="AJ1211" s="5">
        <v>0.99</v>
      </c>
      <c r="AK1211" s="29">
        <v>1</v>
      </c>
    </row>
    <row r="1212" spans="2:37" ht="12" customHeight="1" x14ac:dyDescent="0.3">
      <c r="B1212" s="27">
        <v>1202</v>
      </c>
      <c r="D1212" s="5">
        <v>0</v>
      </c>
      <c r="E1212" s="5">
        <v>1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1</v>
      </c>
      <c r="W1212" s="5">
        <v>6904</v>
      </c>
      <c r="X1212" s="5">
        <v>1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1</v>
      </c>
      <c r="AF1212" s="5">
        <v>0</v>
      </c>
      <c r="AG1212" s="5">
        <v>0</v>
      </c>
      <c r="AH1212" s="5">
        <v>0</v>
      </c>
      <c r="AI1212" s="5">
        <v>8.8699999999999992</v>
      </c>
      <c r="AJ1212" s="5">
        <v>8.8699999999999992</v>
      </c>
      <c r="AK1212" s="29">
        <v>0</v>
      </c>
    </row>
    <row r="1213" spans="2:37" ht="12" customHeight="1" x14ac:dyDescent="0.3">
      <c r="B1213" s="27">
        <v>1203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1</v>
      </c>
      <c r="W1213" s="5">
        <v>9003</v>
      </c>
      <c r="X1213" s="5">
        <v>0</v>
      </c>
      <c r="Y1213" s="5">
        <v>0</v>
      </c>
      <c r="Z1213" s="5">
        <v>0</v>
      </c>
      <c r="AA1213" s="5">
        <v>1</v>
      </c>
      <c r="AB1213" s="5">
        <v>0</v>
      </c>
      <c r="AC1213" s="5">
        <v>0</v>
      </c>
      <c r="AD1213" s="5">
        <v>0</v>
      </c>
      <c r="AE1213" s="5">
        <v>1</v>
      </c>
      <c r="AF1213" s="5">
        <v>0</v>
      </c>
      <c r="AG1213" s="5">
        <v>0</v>
      </c>
      <c r="AH1213" s="5">
        <v>0</v>
      </c>
      <c r="AI1213" s="5">
        <v>10.55</v>
      </c>
      <c r="AJ1213" s="5">
        <v>7.49</v>
      </c>
      <c r="AK1213" s="29">
        <v>1</v>
      </c>
    </row>
    <row r="1214" spans="2:37" ht="12" customHeight="1" x14ac:dyDescent="0.3">
      <c r="B1214" s="27">
        <v>1204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1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1</v>
      </c>
      <c r="W1214" s="5">
        <v>39</v>
      </c>
      <c r="X1214" s="5">
        <v>0</v>
      </c>
      <c r="Y1214" s="5">
        <v>1</v>
      </c>
      <c r="Z1214" s="5">
        <v>0</v>
      </c>
      <c r="AA1214" s="5">
        <v>0</v>
      </c>
      <c r="AB1214" s="5">
        <v>0</v>
      </c>
      <c r="AC1214" s="5">
        <v>0</v>
      </c>
      <c r="AD1214" s="5">
        <v>1</v>
      </c>
      <c r="AE1214" s="5">
        <v>0</v>
      </c>
      <c r="AF1214" s="5">
        <v>0</v>
      </c>
      <c r="AG1214" s="5">
        <v>0</v>
      </c>
      <c r="AH1214" s="5">
        <v>0</v>
      </c>
      <c r="AI1214" s="5">
        <v>80</v>
      </c>
      <c r="AJ1214" s="5">
        <v>1</v>
      </c>
      <c r="AK1214" s="29">
        <v>1</v>
      </c>
    </row>
    <row r="1215" spans="2:37" ht="12" customHeight="1" x14ac:dyDescent="0.3">
      <c r="B1215" s="27">
        <v>1205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1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1</v>
      </c>
      <c r="U1215" s="5">
        <v>0</v>
      </c>
      <c r="V1215" s="5">
        <v>0</v>
      </c>
      <c r="W1215" s="5">
        <v>1139</v>
      </c>
      <c r="X1215" s="5">
        <v>0</v>
      </c>
      <c r="Y1215" s="5">
        <v>0</v>
      </c>
      <c r="Z1215" s="5">
        <v>1</v>
      </c>
      <c r="AA1215" s="5">
        <v>0</v>
      </c>
      <c r="AB1215" s="5">
        <v>0</v>
      </c>
      <c r="AC1215" s="5">
        <v>0</v>
      </c>
      <c r="AD1215" s="5">
        <v>0</v>
      </c>
      <c r="AE1215" s="5">
        <v>1</v>
      </c>
      <c r="AF1215" s="5">
        <v>0</v>
      </c>
      <c r="AG1215" s="5">
        <v>0</v>
      </c>
      <c r="AH1215" s="5">
        <v>0</v>
      </c>
      <c r="AI1215" s="5">
        <v>11.010000002099998</v>
      </c>
      <c r="AJ1215" s="5">
        <v>11.010000002099998</v>
      </c>
      <c r="AK1215" s="29">
        <v>1</v>
      </c>
    </row>
    <row r="1216" spans="2:37" ht="12" customHeight="1" x14ac:dyDescent="0.3">
      <c r="B1216" s="27">
        <v>1206</v>
      </c>
      <c r="D1216" s="5">
        <v>0</v>
      </c>
      <c r="E1216" s="5">
        <v>0</v>
      </c>
      <c r="F1216" s="5">
        <v>0</v>
      </c>
      <c r="G1216" s="5">
        <v>1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1</v>
      </c>
      <c r="U1216" s="5">
        <v>0</v>
      </c>
      <c r="V1216" s="5">
        <v>0</v>
      </c>
      <c r="W1216" s="5">
        <v>1365</v>
      </c>
      <c r="X1216" s="5">
        <v>0</v>
      </c>
      <c r="Y1216" s="5">
        <v>0</v>
      </c>
      <c r="Z1216" s="5">
        <v>0</v>
      </c>
      <c r="AA1216" s="5">
        <v>0</v>
      </c>
      <c r="AB1216" s="5">
        <v>1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1</v>
      </c>
      <c r="AI1216" s="5">
        <v>11.010000002099998</v>
      </c>
      <c r="AJ1216" s="5">
        <v>11.010000002099998</v>
      </c>
      <c r="AK1216" s="29">
        <v>0</v>
      </c>
    </row>
    <row r="1217" spans="2:37" ht="12" customHeight="1" x14ac:dyDescent="0.3">
      <c r="B1217" s="27">
        <v>1207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1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1</v>
      </c>
      <c r="U1217" s="5">
        <v>0</v>
      </c>
      <c r="V1217" s="5">
        <v>0</v>
      </c>
      <c r="W1217" s="5">
        <v>1405</v>
      </c>
      <c r="X1217" s="5">
        <v>0</v>
      </c>
      <c r="Y1217" s="5">
        <v>0</v>
      </c>
      <c r="Z1217" s="5">
        <v>0</v>
      </c>
      <c r="AA1217" s="5">
        <v>0</v>
      </c>
      <c r="AB1217" s="5">
        <v>1</v>
      </c>
      <c r="AC1217" s="5">
        <v>0</v>
      </c>
      <c r="AD1217" s="5">
        <v>0</v>
      </c>
      <c r="AE1217" s="5">
        <v>1</v>
      </c>
      <c r="AF1217" s="5">
        <v>0</v>
      </c>
      <c r="AG1217" s="5">
        <v>0</v>
      </c>
      <c r="AH1217" s="5">
        <v>0</v>
      </c>
      <c r="AI1217" s="5">
        <v>49.789999987579996</v>
      </c>
      <c r="AJ1217" s="5">
        <v>2.4470758205799998</v>
      </c>
      <c r="AK1217" s="29">
        <v>1</v>
      </c>
    </row>
    <row r="1218" spans="2:37" ht="12" customHeight="1" x14ac:dyDescent="0.3">
      <c r="B1218" s="27">
        <v>1208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1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1</v>
      </c>
      <c r="W1218" s="5">
        <v>133</v>
      </c>
      <c r="X1218" s="5">
        <v>0</v>
      </c>
      <c r="Y1218" s="5">
        <v>0</v>
      </c>
      <c r="Z1218" s="5">
        <v>1</v>
      </c>
      <c r="AA1218" s="5">
        <v>0</v>
      </c>
      <c r="AB1218" s="5">
        <v>0</v>
      </c>
      <c r="AC1218" s="5">
        <v>0</v>
      </c>
      <c r="AD1218" s="5">
        <v>0</v>
      </c>
      <c r="AE1218" s="5">
        <v>1</v>
      </c>
      <c r="AF1218" s="5">
        <v>0</v>
      </c>
      <c r="AG1218" s="5">
        <v>0</v>
      </c>
      <c r="AH1218" s="5">
        <v>0</v>
      </c>
      <c r="AI1218" s="5">
        <v>8.99</v>
      </c>
      <c r="AJ1218" s="5">
        <v>8.99</v>
      </c>
      <c r="AK1218" s="29">
        <v>0</v>
      </c>
    </row>
    <row r="1219" spans="2:37" ht="12" customHeight="1" x14ac:dyDescent="0.3">
      <c r="B1219" s="27">
        <v>1209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1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1</v>
      </c>
      <c r="W1219" s="5">
        <v>133</v>
      </c>
      <c r="X1219" s="5">
        <v>0</v>
      </c>
      <c r="Y1219" s="5">
        <v>0</v>
      </c>
      <c r="Z1219" s="5">
        <v>1</v>
      </c>
      <c r="AA1219" s="5">
        <v>0</v>
      </c>
      <c r="AB1219" s="5">
        <v>0</v>
      </c>
      <c r="AC1219" s="5">
        <v>0</v>
      </c>
      <c r="AD1219" s="5">
        <v>0</v>
      </c>
      <c r="AE1219" s="5">
        <v>1</v>
      </c>
      <c r="AF1219" s="5">
        <v>0</v>
      </c>
      <c r="AG1219" s="5">
        <v>0</v>
      </c>
      <c r="AH1219" s="5">
        <v>0</v>
      </c>
      <c r="AI1219" s="5">
        <v>8.99</v>
      </c>
      <c r="AJ1219" s="5">
        <v>8.99</v>
      </c>
      <c r="AK1219" s="29">
        <v>0</v>
      </c>
    </row>
    <row r="1220" spans="2:37" ht="12" customHeight="1" x14ac:dyDescent="0.3">
      <c r="B1220" s="27">
        <v>1210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1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1</v>
      </c>
      <c r="W1220" s="5">
        <v>1155</v>
      </c>
      <c r="X1220" s="5">
        <v>0</v>
      </c>
      <c r="Y1220" s="5">
        <v>0</v>
      </c>
      <c r="Z1220" s="5">
        <v>0</v>
      </c>
      <c r="AA1220" s="5">
        <v>1</v>
      </c>
      <c r="AB1220" s="5">
        <v>0</v>
      </c>
      <c r="AC1220" s="5">
        <v>0</v>
      </c>
      <c r="AD1220" s="5">
        <v>0</v>
      </c>
      <c r="AE1220" s="5">
        <v>1</v>
      </c>
      <c r="AF1220" s="5">
        <v>0</v>
      </c>
      <c r="AG1220" s="5">
        <v>0</v>
      </c>
      <c r="AH1220" s="5">
        <v>0</v>
      </c>
      <c r="AI1220" s="5">
        <v>8.99</v>
      </c>
      <c r="AJ1220" s="5">
        <v>8.99</v>
      </c>
      <c r="AK1220" s="29">
        <v>0</v>
      </c>
    </row>
    <row r="1221" spans="2:37" ht="12" customHeight="1" x14ac:dyDescent="0.3">
      <c r="B1221" s="27">
        <v>1211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1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1</v>
      </c>
      <c r="W1221" s="5">
        <v>1155</v>
      </c>
      <c r="X1221" s="5">
        <v>0</v>
      </c>
      <c r="Y1221" s="5">
        <v>0</v>
      </c>
      <c r="Z1221" s="5">
        <v>0</v>
      </c>
      <c r="AA1221" s="5">
        <v>1</v>
      </c>
      <c r="AB1221" s="5">
        <v>0</v>
      </c>
      <c r="AC1221" s="5">
        <v>0</v>
      </c>
      <c r="AD1221" s="5">
        <v>0</v>
      </c>
      <c r="AE1221" s="5">
        <v>1</v>
      </c>
      <c r="AF1221" s="5">
        <v>0</v>
      </c>
      <c r="AG1221" s="5">
        <v>0</v>
      </c>
      <c r="AH1221" s="5">
        <v>0</v>
      </c>
      <c r="AI1221" s="5">
        <v>8.99</v>
      </c>
      <c r="AJ1221" s="5">
        <v>8.99</v>
      </c>
      <c r="AK1221" s="29">
        <v>0</v>
      </c>
    </row>
    <row r="1222" spans="2:37" ht="12" customHeight="1" x14ac:dyDescent="0.3">
      <c r="B1222" s="27">
        <v>1212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1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1</v>
      </c>
      <c r="W1222" s="5">
        <v>1155</v>
      </c>
      <c r="X1222" s="5">
        <v>0</v>
      </c>
      <c r="Y1222" s="5">
        <v>0</v>
      </c>
      <c r="Z1222" s="5">
        <v>0</v>
      </c>
      <c r="AA1222" s="5">
        <v>1</v>
      </c>
      <c r="AB1222" s="5">
        <v>0</v>
      </c>
      <c r="AC1222" s="5">
        <v>0</v>
      </c>
      <c r="AD1222" s="5">
        <v>0</v>
      </c>
      <c r="AE1222" s="5">
        <v>1</v>
      </c>
      <c r="AF1222" s="5">
        <v>0</v>
      </c>
      <c r="AG1222" s="5">
        <v>0</v>
      </c>
      <c r="AH1222" s="5">
        <v>0</v>
      </c>
      <c r="AI1222" s="5">
        <v>8.99</v>
      </c>
      <c r="AJ1222" s="5">
        <v>8.99</v>
      </c>
      <c r="AK1222" s="29">
        <v>0</v>
      </c>
    </row>
    <row r="1223" spans="2:37" ht="12" customHeight="1" x14ac:dyDescent="0.3">
      <c r="B1223" s="27">
        <v>1213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1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1</v>
      </c>
      <c r="W1223" s="5">
        <v>1155</v>
      </c>
      <c r="X1223" s="5">
        <v>0</v>
      </c>
      <c r="Y1223" s="5">
        <v>0</v>
      </c>
      <c r="Z1223" s="5">
        <v>0</v>
      </c>
      <c r="AA1223" s="5">
        <v>1</v>
      </c>
      <c r="AB1223" s="5">
        <v>0</v>
      </c>
      <c r="AC1223" s="5">
        <v>0</v>
      </c>
      <c r="AD1223" s="5">
        <v>0</v>
      </c>
      <c r="AE1223" s="5">
        <v>1</v>
      </c>
      <c r="AF1223" s="5">
        <v>0</v>
      </c>
      <c r="AG1223" s="5">
        <v>0</v>
      </c>
      <c r="AH1223" s="5">
        <v>0</v>
      </c>
      <c r="AI1223" s="5">
        <v>8.99</v>
      </c>
      <c r="AJ1223" s="5">
        <v>8.99</v>
      </c>
      <c r="AK1223" s="29">
        <v>0</v>
      </c>
    </row>
    <row r="1224" spans="2:37" ht="12" customHeight="1" x14ac:dyDescent="0.3">
      <c r="B1224" s="27">
        <v>1214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1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1</v>
      </c>
      <c r="W1224" s="5">
        <v>1155</v>
      </c>
      <c r="X1224" s="5">
        <v>0</v>
      </c>
      <c r="Y1224" s="5">
        <v>0</v>
      </c>
      <c r="Z1224" s="5">
        <v>0</v>
      </c>
      <c r="AA1224" s="5">
        <v>1</v>
      </c>
      <c r="AB1224" s="5">
        <v>0</v>
      </c>
      <c r="AC1224" s="5">
        <v>1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8.99</v>
      </c>
      <c r="AJ1224" s="5">
        <v>8.99</v>
      </c>
      <c r="AK1224" s="29">
        <v>0</v>
      </c>
    </row>
    <row r="1225" spans="2:37" ht="12" customHeight="1" x14ac:dyDescent="0.3">
      <c r="B1225" s="27">
        <v>1215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1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1</v>
      </c>
      <c r="W1225" s="5">
        <v>1155</v>
      </c>
      <c r="X1225" s="5">
        <v>0</v>
      </c>
      <c r="Y1225" s="5">
        <v>0</v>
      </c>
      <c r="Z1225" s="5">
        <v>0</v>
      </c>
      <c r="AA1225" s="5">
        <v>1</v>
      </c>
      <c r="AB1225" s="5">
        <v>0</v>
      </c>
      <c r="AC1225" s="5">
        <v>1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8.99</v>
      </c>
      <c r="AJ1225" s="5">
        <v>8.99</v>
      </c>
      <c r="AK1225" s="29">
        <v>0</v>
      </c>
    </row>
    <row r="1226" spans="2:37" ht="12" customHeight="1" x14ac:dyDescent="0.3">
      <c r="B1226" s="27">
        <v>1216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1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1</v>
      </c>
      <c r="W1226" s="5">
        <v>1155</v>
      </c>
      <c r="X1226" s="5">
        <v>0</v>
      </c>
      <c r="Y1226" s="5">
        <v>0</v>
      </c>
      <c r="Z1226" s="5">
        <v>0</v>
      </c>
      <c r="AA1226" s="5">
        <v>1</v>
      </c>
      <c r="AB1226" s="5">
        <v>0</v>
      </c>
      <c r="AC1226" s="5">
        <v>1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8.99</v>
      </c>
      <c r="AJ1226" s="5">
        <v>8.99</v>
      </c>
      <c r="AK1226" s="29">
        <v>0</v>
      </c>
    </row>
    <row r="1227" spans="2:37" ht="12" customHeight="1" x14ac:dyDescent="0.3">
      <c r="B1227" s="27">
        <v>1217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1</v>
      </c>
      <c r="T1227" s="5">
        <v>0</v>
      </c>
      <c r="U1227" s="5">
        <v>0</v>
      </c>
      <c r="V1227" s="5">
        <v>1</v>
      </c>
      <c r="W1227" s="5">
        <v>3385</v>
      </c>
      <c r="X1227" s="5">
        <v>0</v>
      </c>
      <c r="Y1227" s="5">
        <v>0</v>
      </c>
      <c r="Z1227" s="5">
        <v>0</v>
      </c>
      <c r="AA1227" s="5">
        <v>1</v>
      </c>
      <c r="AB1227" s="5">
        <v>0</v>
      </c>
      <c r="AC1227" s="5">
        <v>0</v>
      </c>
      <c r="AD1227" s="5">
        <v>1</v>
      </c>
      <c r="AE1227" s="5">
        <v>0</v>
      </c>
      <c r="AF1227" s="5">
        <v>0</v>
      </c>
      <c r="AG1227" s="5">
        <v>0</v>
      </c>
      <c r="AH1227" s="5">
        <v>0</v>
      </c>
      <c r="AI1227" s="5">
        <v>8.99</v>
      </c>
      <c r="AJ1227" s="5">
        <v>8.99</v>
      </c>
      <c r="AK1227" s="29">
        <v>0</v>
      </c>
    </row>
    <row r="1228" spans="2:37" ht="12" customHeight="1" x14ac:dyDescent="0.3">
      <c r="B1228" s="27">
        <v>1218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1</v>
      </c>
      <c r="T1228" s="5">
        <v>0</v>
      </c>
      <c r="U1228" s="5">
        <v>0</v>
      </c>
      <c r="V1228" s="5">
        <v>1</v>
      </c>
      <c r="W1228" s="5">
        <v>3385</v>
      </c>
      <c r="X1228" s="5">
        <v>0</v>
      </c>
      <c r="Y1228" s="5">
        <v>0</v>
      </c>
      <c r="Z1228" s="5">
        <v>0</v>
      </c>
      <c r="AA1228" s="5">
        <v>1</v>
      </c>
      <c r="AB1228" s="5">
        <v>0</v>
      </c>
      <c r="AC1228" s="5">
        <v>0</v>
      </c>
      <c r="AD1228" s="5">
        <v>1</v>
      </c>
      <c r="AE1228" s="5">
        <v>0</v>
      </c>
      <c r="AF1228" s="5">
        <v>0</v>
      </c>
      <c r="AG1228" s="5">
        <v>0</v>
      </c>
      <c r="AH1228" s="5">
        <v>0</v>
      </c>
      <c r="AI1228" s="5">
        <v>8.99</v>
      </c>
      <c r="AJ1228" s="5">
        <v>8.99</v>
      </c>
      <c r="AK1228" s="29">
        <v>0</v>
      </c>
    </row>
    <row r="1229" spans="2:37" ht="12" customHeight="1" x14ac:dyDescent="0.3">
      <c r="B1229" s="27">
        <v>1219</v>
      </c>
      <c r="D1229" s="5">
        <v>0</v>
      </c>
      <c r="E1229" s="5">
        <v>0</v>
      </c>
      <c r="F1229" s="5">
        <v>0</v>
      </c>
      <c r="G1229" s="5">
        <v>1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1</v>
      </c>
      <c r="W1229" s="5">
        <v>3613</v>
      </c>
      <c r="X1229" s="5">
        <v>0</v>
      </c>
      <c r="Y1229" s="5">
        <v>0</v>
      </c>
      <c r="Z1229" s="5">
        <v>0</v>
      </c>
      <c r="AA1229" s="5">
        <v>1</v>
      </c>
      <c r="AB1229" s="5">
        <v>0</v>
      </c>
      <c r="AC1229" s="5">
        <v>0</v>
      </c>
      <c r="AD1229" s="5">
        <v>0</v>
      </c>
      <c r="AE1229" s="5">
        <v>1</v>
      </c>
      <c r="AF1229" s="5">
        <v>0</v>
      </c>
      <c r="AG1229" s="5">
        <v>0</v>
      </c>
      <c r="AH1229" s="5">
        <v>0</v>
      </c>
      <c r="AI1229" s="5">
        <v>8.99</v>
      </c>
      <c r="AJ1229" s="5">
        <v>8.99</v>
      </c>
      <c r="AK1229" s="29">
        <v>0</v>
      </c>
    </row>
    <row r="1230" spans="2:37" ht="12" customHeight="1" x14ac:dyDescent="0.3">
      <c r="B1230" s="27">
        <v>1220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1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1</v>
      </c>
      <c r="W1230" s="5">
        <v>3613</v>
      </c>
      <c r="X1230" s="5">
        <v>0</v>
      </c>
      <c r="Y1230" s="5">
        <v>0</v>
      </c>
      <c r="Z1230" s="5">
        <v>0</v>
      </c>
      <c r="AA1230" s="5">
        <v>1</v>
      </c>
      <c r="AB1230" s="5">
        <v>0</v>
      </c>
      <c r="AC1230" s="5">
        <v>0</v>
      </c>
      <c r="AD1230" s="5">
        <v>0</v>
      </c>
      <c r="AE1230" s="5">
        <v>1</v>
      </c>
      <c r="AF1230" s="5">
        <v>0</v>
      </c>
      <c r="AG1230" s="5">
        <v>0</v>
      </c>
      <c r="AH1230" s="5">
        <v>0</v>
      </c>
      <c r="AI1230" s="5">
        <v>8.99</v>
      </c>
      <c r="AJ1230" s="5">
        <v>8.99</v>
      </c>
      <c r="AK1230" s="29">
        <v>0</v>
      </c>
    </row>
    <row r="1231" spans="2:37" ht="12" customHeight="1" x14ac:dyDescent="0.3">
      <c r="B1231" s="27">
        <v>1221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1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1</v>
      </c>
      <c r="W1231" s="5">
        <v>25433</v>
      </c>
      <c r="X1231" s="5">
        <v>0</v>
      </c>
      <c r="Y1231" s="5">
        <v>0</v>
      </c>
      <c r="Z1231" s="5">
        <v>0</v>
      </c>
      <c r="AA1231" s="5">
        <v>1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1</v>
      </c>
      <c r="AH1231" s="5">
        <v>0</v>
      </c>
      <c r="AI1231" s="5">
        <v>8.99</v>
      </c>
      <c r="AJ1231" s="5">
        <v>8.99</v>
      </c>
      <c r="AK1231" s="29">
        <v>0</v>
      </c>
    </row>
    <row r="1232" spans="2:37" ht="12" customHeight="1" x14ac:dyDescent="0.3">
      <c r="B1232" s="27">
        <v>1222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1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1</v>
      </c>
      <c r="W1232" s="5">
        <v>37727</v>
      </c>
      <c r="X1232" s="5">
        <v>0</v>
      </c>
      <c r="Y1232" s="5">
        <v>0</v>
      </c>
      <c r="Z1232" s="5">
        <v>0</v>
      </c>
      <c r="AA1232" s="5">
        <v>1</v>
      </c>
      <c r="AB1232" s="5">
        <v>0</v>
      </c>
      <c r="AC1232" s="5">
        <v>0</v>
      </c>
      <c r="AD1232" s="5">
        <v>0</v>
      </c>
      <c r="AE1232" s="5">
        <v>1</v>
      </c>
      <c r="AF1232" s="5">
        <v>0</v>
      </c>
      <c r="AG1232" s="5">
        <v>0</v>
      </c>
      <c r="AH1232" s="5">
        <v>0</v>
      </c>
      <c r="AI1232" s="5">
        <v>8.99</v>
      </c>
      <c r="AJ1232" s="5">
        <v>8.99</v>
      </c>
      <c r="AK1232" s="29">
        <v>0</v>
      </c>
    </row>
    <row r="1233" spans="2:37" ht="12" customHeight="1" x14ac:dyDescent="0.3">
      <c r="B1233" s="27">
        <v>1223</v>
      </c>
      <c r="D1233" s="5">
        <v>0</v>
      </c>
      <c r="E1233" s="5">
        <v>0</v>
      </c>
      <c r="F1233" s="5">
        <v>0</v>
      </c>
      <c r="G1233" s="5">
        <v>1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1</v>
      </c>
      <c r="U1233" s="5">
        <v>0</v>
      </c>
      <c r="V1233" s="5">
        <v>0</v>
      </c>
      <c r="W1233" s="5">
        <v>1349</v>
      </c>
      <c r="X1233" s="5">
        <v>0</v>
      </c>
      <c r="Y1233" s="5">
        <v>0</v>
      </c>
      <c r="Z1233" s="5">
        <v>0</v>
      </c>
      <c r="AA1233" s="5">
        <v>1</v>
      </c>
      <c r="AB1233" s="5">
        <v>0</v>
      </c>
      <c r="AC1233" s="5">
        <v>0</v>
      </c>
      <c r="AD1233" s="5">
        <v>0</v>
      </c>
      <c r="AE1233" s="5">
        <v>0</v>
      </c>
      <c r="AF1233" s="5">
        <v>1</v>
      </c>
      <c r="AG1233" s="5">
        <v>0</v>
      </c>
      <c r="AH1233" s="5">
        <v>0</v>
      </c>
      <c r="AI1233" s="5">
        <v>11.07</v>
      </c>
      <c r="AJ1233" s="5">
        <v>11.07</v>
      </c>
      <c r="AK1233" s="29">
        <v>0</v>
      </c>
    </row>
    <row r="1234" spans="2:37" ht="12" customHeight="1" x14ac:dyDescent="0.3">
      <c r="B1234" s="27">
        <v>1224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1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1</v>
      </c>
      <c r="U1234" s="5">
        <v>0</v>
      </c>
      <c r="V1234" s="5">
        <v>0</v>
      </c>
      <c r="W1234" s="5">
        <v>2168</v>
      </c>
      <c r="X1234" s="5">
        <v>0</v>
      </c>
      <c r="Y1234" s="5">
        <v>0</v>
      </c>
      <c r="Z1234" s="5">
        <v>0</v>
      </c>
      <c r="AA1234" s="5">
        <v>1</v>
      </c>
      <c r="AB1234" s="5">
        <v>0</v>
      </c>
      <c r="AC1234" s="5">
        <v>0</v>
      </c>
      <c r="AD1234" s="5">
        <v>0</v>
      </c>
      <c r="AE1234" s="5">
        <v>0</v>
      </c>
      <c r="AF1234" s="5">
        <v>1</v>
      </c>
      <c r="AG1234" s="5">
        <v>0</v>
      </c>
      <c r="AH1234" s="5">
        <v>0</v>
      </c>
      <c r="AI1234" s="5">
        <v>11.07</v>
      </c>
      <c r="AJ1234" s="5">
        <v>11.07</v>
      </c>
      <c r="AK1234" s="29">
        <v>0</v>
      </c>
    </row>
    <row r="1235" spans="2:37" ht="12" customHeight="1" x14ac:dyDescent="0.3">
      <c r="B1235" s="27">
        <v>1225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1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1</v>
      </c>
      <c r="U1235" s="5">
        <v>0</v>
      </c>
      <c r="V1235" s="5">
        <v>0</v>
      </c>
      <c r="W1235" s="5">
        <v>5701</v>
      </c>
      <c r="X1235" s="5">
        <v>0</v>
      </c>
      <c r="Y1235" s="5">
        <v>0</v>
      </c>
      <c r="Z1235" s="5">
        <v>0</v>
      </c>
      <c r="AA1235" s="5">
        <v>0</v>
      </c>
      <c r="AB1235" s="5">
        <v>1</v>
      </c>
      <c r="AC1235" s="5">
        <v>1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11.07</v>
      </c>
      <c r="AJ1235" s="5">
        <v>11.07</v>
      </c>
      <c r="AK1235" s="29">
        <v>0</v>
      </c>
    </row>
    <row r="1236" spans="2:37" ht="12" customHeight="1" x14ac:dyDescent="0.3">
      <c r="B1236" s="27">
        <v>1226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1</v>
      </c>
      <c r="S1236" s="5">
        <v>0</v>
      </c>
      <c r="T1236" s="5">
        <v>1</v>
      </c>
      <c r="U1236" s="5">
        <v>0</v>
      </c>
      <c r="V1236" s="5">
        <v>0</v>
      </c>
      <c r="W1236" s="5">
        <v>5701</v>
      </c>
      <c r="X1236" s="5">
        <v>0</v>
      </c>
      <c r="Y1236" s="5">
        <v>0</v>
      </c>
      <c r="Z1236" s="5">
        <v>0</v>
      </c>
      <c r="AA1236" s="5">
        <v>0</v>
      </c>
      <c r="AB1236" s="5">
        <v>1</v>
      </c>
      <c r="AC1236" s="5">
        <v>0</v>
      </c>
      <c r="AD1236" s="5">
        <v>0</v>
      </c>
      <c r="AE1236" s="5">
        <v>0</v>
      </c>
      <c r="AF1236" s="5">
        <v>1</v>
      </c>
      <c r="AG1236" s="5">
        <v>0</v>
      </c>
      <c r="AH1236" s="5">
        <v>0</v>
      </c>
      <c r="AI1236" s="5">
        <v>11.07</v>
      </c>
      <c r="AJ1236" s="5">
        <v>11.07</v>
      </c>
      <c r="AK1236" s="29">
        <v>0</v>
      </c>
    </row>
    <row r="1237" spans="2:37" ht="12" customHeight="1" x14ac:dyDescent="0.3">
      <c r="B1237" s="27">
        <v>1227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1</v>
      </c>
      <c r="S1237" s="5">
        <v>0</v>
      </c>
      <c r="T1237" s="5">
        <v>1</v>
      </c>
      <c r="U1237" s="5">
        <v>0</v>
      </c>
      <c r="V1237" s="5">
        <v>0</v>
      </c>
      <c r="W1237" s="5">
        <v>5701</v>
      </c>
      <c r="X1237" s="5">
        <v>0</v>
      </c>
      <c r="Y1237" s="5">
        <v>0</v>
      </c>
      <c r="Z1237" s="5">
        <v>0</v>
      </c>
      <c r="AA1237" s="5">
        <v>0</v>
      </c>
      <c r="AB1237" s="5">
        <v>1</v>
      </c>
      <c r="AC1237" s="5">
        <v>0</v>
      </c>
      <c r="AD1237" s="5">
        <v>0</v>
      </c>
      <c r="AE1237" s="5">
        <v>1</v>
      </c>
      <c r="AF1237" s="5">
        <v>0</v>
      </c>
      <c r="AG1237" s="5">
        <v>0</v>
      </c>
      <c r="AH1237" s="5">
        <v>0</v>
      </c>
      <c r="AI1237" s="5">
        <v>11.07</v>
      </c>
      <c r="AJ1237" s="5">
        <v>11.07</v>
      </c>
      <c r="AK1237" s="29">
        <v>0</v>
      </c>
    </row>
    <row r="1238" spans="2:37" ht="12" customHeight="1" x14ac:dyDescent="0.3">
      <c r="B1238" s="27">
        <v>1228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1</v>
      </c>
      <c r="S1238" s="5">
        <v>0</v>
      </c>
      <c r="T1238" s="5">
        <v>1</v>
      </c>
      <c r="U1238" s="5">
        <v>0</v>
      </c>
      <c r="V1238" s="5">
        <v>0</v>
      </c>
      <c r="W1238" s="5">
        <v>5701</v>
      </c>
      <c r="X1238" s="5">
        <v>0</v>
      </c>
      <c r="Y1238" s="5">
        <v>0</v>
      </c>
      <c r="Z1238" s="5">
        <v>0</v>
      </c>
      <c r="AA1238" s="5">
        <v>0</v>
      </c>
      <c r="AB1238" s="5">
        <v>1</v>
      </c>
      <c r="AC1238" s="5">
        <v>0</v>
      </c>
      <c r="AD1238" s="5">
        <v>0</v>
      </c>
      <c r="AE1238" s="5">
        <v>1</v>
      </c>
      <c r="AF1238" s="5">
        <v>0</v>
      </c>
      <c r="AG1238" s="5">
        <v>0</v>
      </c>
      <c r="AH1238" s="5">
        <v>0</v>
      </c>
      <c r="AI1238" s="5">
        <v>11.07</v>
      </c>
      <c r="AJ1238" s="5">
        <v>11.07</v>
      </c>
      <c r="AK1238" s="29">
        <v>0</v>
      </c>
    </row>
    <row r="1239" spans="2:37" ht="12" customHeight="1" x14ac:dyDescent="0.3">
      <c r="B1239" s="27">
        <v>1229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1</v>
      </c>
      <c r="S1239" s="5">
        <v>0</v>
      </c>
      <c r="T1239" s="5">
        <v>1</v>
      </c>
      <c r="U1239" s="5">
        <v>0</v>
      </c>
      <c r="V1239" s="5">
        <v>0</v>
      </c>
      <c r="W1239" s="5">
        <v>5701</v>
      </c>
      <c r="X1239" s="5">
        <v>0</v>
      </c>
      <c r="Y1239" s="5">
        <v>0</v>
      </c>
      <c r="Z1239" s="5">
        <v>0</v>
      </c>
      <c r="AA1239" s="5">
        <v>0</v>
      </c>
      <c r="AB1239" s="5">
        <v>1</v>
      </c>
      <c r="AC1239" s="5">
        <v>0</v>
      </c>
      <c r="AD1239" s="5">
        <v>0</v>
      </c>
      <c r="AE1239" s="5">
        <v>1</v>
      </c>
      <c r="AF1239" s="5">
        <v>0</v>
      </c>
      <c r="AG1239" s="5">
        <v>0</v>
      </c>
      <c r="AH1239" s="5">
        <v>0</v>
      </c>
      <c r="AI1239" s="5">
        <v>11.07</v>
      </c>
      <c r="AJ1239" s="5">
        <v>11.07</v>
      </c>
      <c r="AK1239" s="29">
        <v>0</v>
      </c>
    </row>
    <row r="1240" spans="2:37" ht="12" customHeight="1" x14ac:dyDescent="0.3">
      <c r="B1240" s="27">
        <v>1230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1</v>
      </c>
      <c r="S1240" s="5">
        <v>0</v>
      </c>
      <c r="T1240" s="5">
        <v>1</v>
      </c>
      <c r="U1240" s="5">
        <v>0</v>
      </c>
      <c r="V1240" s="5">
        <v>0</v>
      </c>
      <c r="W1240" s="5">
        <v>5701</v>
      </c>
      <c r="X1240" s="5">
        <v>0</v>
      </c>
      <c r="Y1240" s="5">
        <v>0</v>
      </c>
      <c r="Z1240" s="5">
        <v>0</v>
      </c>
      <c r="AA1240" s="5">
        <v>0</v>
      </c>
      <c r="AB1240" s="5">
        <v>1</v>
      </c>
      <c r="AC1240" s="5">
        <v>0</v>
      </c>
      <c r="AD1240" s="5">
        <v>0</v>
      </c>
      <c r="AE1240" s="5">
        <v>0</v>
      </c>
      <c r="AF1240" s="5">
        <v>0</v>
      </c>
      <c r="AG1240" s="5">
        <v>1</v>
      </c>
      <c r="AH1240" s="5">
        <v>0</v>
      </c>
      <c r="AI1240" s="5">
        <v>11.07</v>
      </c>
      <c r="AJ1240" s="5">
        <v>11.07</v>
      </c>
      <c r="AK1240" s="29">
        <v>0</v>
      </c>
    </row>
    <row r="1241" spans="2:37" ht="12" customHeight="1" x14ac:dyDescent="0.3">
      <c r="B1241" s="27">
        <v>1231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1</v>
      </c>
      <c r="S1241" s="5">
        <v>0</v>
      </c>
      <c r="T1241" s="5">
        <v>1</v>
      </c>
      <c r="U1241" s="5">
        <v>0</v>
      </c>
      <c r="V1241" s="5">
        <v>0</v>
      </c>
      <c r="W1241" s="5">
        <v>5701</v>
      </c>
      <c r="X1241" s="5">
        <v>0</v>
      </c>
      <c r="Y1241" s="5">
        <v>0</v>
      </c>
      <c r="Z1241" s="5">
        <v>0</v>
      </c>
      <c r="AA1241" s="5">
        <v>0</v>
      </c>
      <c r="AB1241" s="5">
        <v>1</v>
      </c>
      <c r="AC1241" s="5">
        <v>0</v>
      </c>
      <c r="AD1241" s="5">
        <v>1</v>
      </c>
      <c r="AE1241" s="5">
        <v>0</v>
      </c>
      <c r="AF1241" s="5">
        <v>0</v>
      </c>
      <c r="AG1241" s="5">
        <v>0</v>
      </c>
      <c r="AH1241" s="5">
        <v>0</v>
      </c>
      <c r="AI1241" s="5">
        <v>11.07</v>
      </c>
      <c r="AJ1241" s="5">
        <v>11.07</v>
      </c>
      <c r="AK1241" s="29">
        <v>0</v>
      </c>
    </row>
    <row r="1242" spans="2:37" ht="12" customHeight="1" x14ac:dyDescent="0.3">
      <c r="B1242" s="27">
        <v>1232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1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1</v>
      </c>
      <c r="U1242" s="5">
        <v>0</v>
      </c>
      <c r="V1242" s="5">
        <v>0</v>
      </c>
      <c r="W1242" s="5">
        <v>5701</v>
      </c>
      <c r="X1242" s="5">
        <v>0</v>
      </c>
      <c r="Y1242" s="5">
        <v>0</v>
      </c>
      <c r="Z1242" s="5">
        <v>0</v>
      </c>
      <c r="AA1242" s="5">
        <v>0</v>
      </c>
      <c r="AB1242" s="5">
        <v>1</v>
      </c>
      <c r="AC1242" s="5">
        <v>0</v>
      </c>
      <c r="AD1242" s="5">
        <v>0</v>
      </c>
      <c r="AE1242" s="5">
        <v>1</v>
      </c>
      <c r="AF1242" s="5">
        <v>0</v>
      </c>
      <c r="AG1242" s="5">
        <v>0</v>
      </c>
      <c r="AH1242" s="5">
        <v>0</v>
      </c>
      <c r="AI1242" s="5">
        <v>11.07</v>
      </c>
      <c r="AJ1242" s="5">
        <v>11.07</v>
      </c>
      <c r="AK1242" s="29">
        <v>0</v>
      </c>
    </row>
    <row r="1243" spans="2:37" ht="12" customHeight="1" x14ac:dyDescent="0.3">
      <c r="B1243" s="27">
        <v>1233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1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1</v>
      </c>
      <c r="U1243" s="5">
        <v>0</v>
      </c>
      <c r="V1243" s="5">
        <v>0</v>
      </c>
      <c r="W1243" s="5">
        <v>5701</v>
      </c>
      <c r="X1243" s="5">
        <v>0</v>
      </c>
      <c r="Y1243" s="5">
        <v>0</v>
      </c>
      <c r="Z1243" s="5">
        <v>0</v>
      </c>
      <c r="AA1243" s="5">
        <v>0</v>
      </c>
      <c r="AB1243" s="5">
        <v>1</v>
      </c>
      <c r="AC1243" s="5">
        <v>1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11.07</v>
      </c>
      <c r="AJ1243" s="5">
        <v>11.07</v>
      </c>
      <c r="AK1243" s="29">
        <v>0</v>
      </c>
    </row>
    <row r="1244" spans="2:37" ht="12" customHeight="1" x14ac:dyDescent="0.3">
      <c r="B1244" s="27">
        <v>1234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1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1</v>
      </c>
      <c r="U1244" s="5">
        <v>0</v>
      </c>
      <c r="V1244" s="5">
        <v>0</v>
      </c>
      <c r="W1244" s="5">
        <v>5701</v>
      </c>
      <c r="X1244" s="5">
        <v>0</v>
      </c>
      <c r="Y1244" s="5">
        <v>0</v>
      </c>
      <c r="Z1244" s="5">
        <v>0</v>
      </c>
      <c r="AA1244" s="5">
        <v>0</v>
      </c>
      <c r="AB1244" s="5">
        <v>1</v>
      </c>
      <c r="AC1244" s="5">
        <v>1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11.07</v>
      </c>
      <c r="AJ1244" s="5">
        <v>11.07</v>
      </c>
      <c r="AK1244" s="29">
        <v>0</v>
      </c>
    </row>
    <row r="1245" spans="2:37" ht="12" customHeight="1" x14ac:dyDescent="0.3">
      <c r="B1245" s="27">
        <v>1235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1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1</v>
      </c>
      <c r="U1245" s="5">
        <v>0</v>
      </c>
      <c r="V1245" s="5">
        <v>0</v>
      </c>
      <c r="W1245" s="5">
        <v>5701</v>
      </c>
      <c r="X1245" s="5">
        <v>0</v>
      </c>
      <c r="Y1245" s="5">
        <v>0</v>
      </c>
      <c r="Z1245" s="5">
        <v>0</v>
      </c>
      <c r="AA1245" s="5">
        <v>0</v>
      </c>
      <c r="AB1245" s="5">
        <v>1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1</v>
      </c>
      <c r="AI1245" s="5">
        <v>11.07</v>
      </c>
      <c r="AJ1245" s="5">
        <v>11.07</v>
      </c>
      <c r="AK1245" s="29">
        <v>0</v>
      </c>
    </row>
    <row r="1246" spans="2:37" ht="12" customHeight="1" x14ac:dyDescent="0.3">
      <c r="B1246" s="27">
        <v>1236</v>
      </c>
      <c r="D1246" s="5">
        <v>1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1</v>
      </c>
      <c r="W1246" s="5">
        <v>2349</v>
      </c>
      <c r="X1246" s="5">
        <v>0</v>
      </c>
      <c r="Y1246" s="5">
        <v>0</v>
      </c>
      <c r="Z1246" s="5">
        <v>0</v>
      </c>
      <c r="AA1246" s="5">
        <v>1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1</v>
      </c>
      <c r="AH1246" s="5">
        <v>0</v>
      </c>
      <c r="AI1246" s="5">
        <v>23.09</v>
      </c>
      <c r="AJ1246" s="5">
        <v>3.6</v>
      </c>
      <c r="AK1246" s="29">
        <v>1</v>
      </c>
    </row>
    <row r="1247" spans="2:37" ht="12" customHeight="1" x14ac:dyDescent="0.3">
      <c r="B1247" s="27">
        <v>1237</v>
      </c>
      <c r="D1247" s="5">
        <v>1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1</v>
      </c>
      <c r="W1247" s="5">
        <v>2349</v>
      </c>
      <c r="X1247" s="5">
        <v>0</v>
      </c>
      <c r="Y1247" s="5">
        <v>0</v>
      </c>
      <c r="Z1247" s="5">
        <v>0</v>
      </c>
      <c r="AA1247" s="5">
        <v>1</v>
      </c>
      <c r="AB1247" s="5">
        <v>0</v>
      </c>
      <c r="AC1247" s="5">
        <v>0</v>
      </c>
      <c r="AD1247" s="5">
        <v>1</v>
      </c>
      <c r="AE1247" s="5">
        <v>0</v>
      </c>
      <c r="AF1247" s="5">
        <v>0</v>
      </c>
      <c r="AG1247" s="5">
        <v>0</v>
      </c>
      <c r="AH1247" s="5">
        <v>0</v>
      </c>
      <c r="AI1247" s="5">
        <v>23.15</v>
      </c>
      <c r="AJ1247" s="5">
        <v>3.6</v>
      </c>
      <c r="AK1247" s="29">
        <v>1</v>
      </c>
    </row>
    <row r="1248" spans="2:37" ht="12" customHeight="1" x14ac:dyDescent="0.3">
      <c r="B1248" s="27">
        <v>1238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1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1</v>
      </c>
      <c r="W1248" s="5">
        <v>1155</v>
      </c>
      <c r="X1248" s="5">
        <v>0</v>
      </c>
      <c r="Y1248" s="5">
        <v>0</v>
      </c>
      <c r="Z1248" s="5">
        <v>0</v>
      </c>
      <c r="AA1248" s="5">
        <v>1</v>
      </c>
      <c r="AB1248" s="5">
        <v>0</v>
      </c>
      <c r="AC1248" s="5">
        <v>0</v>
      </c>
      <c r="AD1248" s="5">
        <v>1</v>
      </c>
      <c r="AE1248" s="5">
        <v>0</v>
      </c>
      <c r="AF1248" s="5">
        <v>0</v>
      </c>
      <c r="AG1248" s="5">
        <v>0</v>
      </c>
      <c r="AH1248" s="5">
        <v>0</v>
      </c>
      <c r="AI1248" s="5">
        <v>10.5</v>
      </c>
      <c r="AJ1248" s="5">
        <v>7.99</v>
      </c>
      <c r="AK1248" s="29">
        <v>1</v>
      </c>
    </row>
    <row r="1249" spans="2:37" ht="12" customHeight="1" x14ac:dyDescent="0.3">
      <c r="B1249" s="27">
        <v>1239</v>
      </c>
      <c r="D1249" s="5">
        <v>1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1</v>
      </c>
      <c r="W1249" s="5">
        <v>181</v>
      </c>
      <c r="X1249" s="5">
        <v>0</v>
      </c>
      <c r="Y1249" s="5">
        <v>0</v>
      </c>
      <c r="Z1249" s="5">
        <v>1</v>
      </c>
      <c r="AA1249" s="5">
        <v>0</v>
      </c>
      <c r="AB1249" s="5">
        <v>0</v>
      </c>
      <c r="AC1249" s="5">
        <v>1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21.08</v>
      </c>
      <c r="AJ1249" s="5">
        <v>3.99</v>
      </c>
      <c r="AK1249" s="29">
        <v>1</v>
      </c>
    </row>
    <row r="1250" spans="2:37" ht="12" customHeight="1" x14ac:dyDescent="0.3">
      <c r="B1250" s="27">
        <v>1240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1</v>
      </c>
      <c r="W1250" s="5">
        <v>686</v>
      </c>
      <c r="X1250" s="5">
        <v>0</v>
      </c>
      <c r="Y1250" s="5">
        <v>0</v>
      </c>
      <c r="Z1250" s="5">
        <v>0</v>
      </c>
      <c r="AA1250" s="5">
        <v>1</v>
      </c>
      <c r="AB1250" s="5">
        <v>0</v>
      </c>
      <c r="AC1250" s="5">
        <v>0</v>
      </c>
      <c r="AD1250" s="5">
        <v>1</v>
      </c>
      <c r="AE1250" s="5">
        <v>0</v>
      </c>
      <c r="AF1250" s="5">
        <v>0</v>
      </c>
      <c r="AG1250" s="5">
        <v>0</v>
      </c>
      <c r="AH1250" s="5">
        <v>0</v>
      </c>
      <c r="AI1250" s="5">
        <v>13</v>
      </c>
      <c r="AJ1250" s="5">
        <v>6.5</v>
      </c>
      <c r="AK1250" s="29">
        <v>1</v>
      </c>
    </row>
    <row r="1251" spans="2:37" ht="12" customHeight="1" x14ac:dyDescent="0.3">
      <c r="B1251" s="27">
        <v>1241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1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1</v>
      </c>
      <c r="U1251" s="5">
        <v>0</v>
      </c>
      <c r="V1251" s="5">
        <v>0</v>
      </c>
      <c r="W1251" s="5">
        <v>2168</v>
      </c>
      <c r="X1251" s="5">
        <v>0</v>
      </c>
      <c r="Y1251" s="5">
        <v>0</v>
      </c>
      <c r="Z1251" s="5">
        <v>0</v>
      </c>
      <c r="AA1251" s="5">
        <v>1</v>
      </c>
      <c r="AB1251" s="5">
        <v>0</v>
      </c>
      <c r="AC1251" s="5">
        <v>0</v>
      </c>
      <c r="AD1251" s="5">
        <v>1</v>
      </c>
      <c r="AE1251" s="5">
        <v>0</v>
      </c>
      <c r="AF1251" s="5">
        <v>0</v>
      </c>
      <c r="AG1251" s="5">
        <v>0</v>
      </c>
      <c r="AH1251" s="5">
        <v>0</v>
      </c>
      <c r="AI1251" s="5">
        <v>11.6700000001</v>
      </c>
      <c r="AJ1251" s="5">
        <v>11.0551422551</v>
      </c>
      <c r="AK1251" s="29">
        <v>1</v>
      </c>
    </row>
    <row r="1252" spans="2:37" ht="12" customHeight="1" x14ac:dyDescent="0.3">
      <c r="B1252" s="27">
        <v>1242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1</v>
      </c>
      <c r="S1252" s="5">
        <v>0</v>
      </c>
      <c r="T1252" s="5">
        <v>1</v>
      </c>
      <c r="U1252" s="5">
        <v>0</v>
      </c>
      <c r="V1252" s="5">
        <v>0</v>
      </c>
      <c r="W1252" s="5">
        <v>5701</v>
      </c>
      <c r="X1252" s="5">
        <v>0</v>
      </c>
      <c r="Y1252" s="5">
        <v>0</v>
      </c>
      <c r="Z1252" s="5">
        <v>0</v>
      </c>
      <c r="AA1252" s="5">
        <v>0</v>
      </c>
      <c r="AB1252" s="5">
        <v>1</v>
      </c>
      <c r="AC1252" s="5">
        <v>1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11.679999998</v>
      </c>
      <c r="AJ1252" s="5">
        <v>11.065263156</v>
      </c>
      <c r="AK1252" s="29">
        <v>1</v>
      </c>
    </row>
    <row r="1253" spans="2:37" ht="12" customHeight="1" x14ac:dyDescent="0.3">
      <c r="B1253" s="27">
        <v>1243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1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1</v>
      </c>
      <c r="U1253" s="5">
        <v>0</v>
      </c>
      <c r="V1253" s="5">
        <v>0</v>
      </c>
      <c r="W1253" s="5">
        <v>5769</v>
      </c>
      <c r="X1253" s="5">
        <v>0</v>
      </c>
      <c r="Y1253" s="5">
        <v>0</v>
      </c>
      <c r="Z1253" s="5">
        <v>0</v>
      </c>
      <c r="AA1253" s="5">
        <v>0</v>
      </c>
      <c r="AB1253" s="5">
        <v>1</v>
      </c>
      <c r="AC1253" s="5">
        <v>0</v>
      </c>
      <c r="AD1253" s="5">
        <v>1</v>
      </c>
      <c r="AE1253" s="5">
        <v>0</v>
      </c>
      <c r="AF1253" s="5">
        <v>0</v>
      </c>
      <c r="AG1253" s="5">
        <v>0</v>
      </c>
      <c r="AH1253" s="5">
        <v>0</v>
      </c>
      <c r="AI1253" s="5">
        <v>11.679999998</v>
      </c>
      <c r="AJ1253" s="5">
        <v>11.065263156</v>
      </c>
      <c r="AK1253" s="29">
        <v>1</v>
      </c>
    </row>
    <row r="1254" spans="2:37" ht="12" customHeight="1" x14ac:dyDescent="0.3">
      <c r="B1254" s="27">
        <v>1244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1</v>
      </c>
      <c r="S1254" s="5">
        <v>0</v>
      </c>
      <c r="T1254" s="5">
        <v>0</v>
      </c>
      <c r="U1254" s="5">
        <v>0</v>
      </c>
      <c r="V1254" s="5">
        <v>1</v>
      </c>
      <c r="W1254" s="5">
        <v>27132</v>
      </c>
      <c r="X1254" s="5">
        <v>0</v>
      </c>
      <c r="Y1254" s="5">
        <v>0</v>
      </c>
      <c r="Z1254" s="5">
        <v>1</v>
      </c>
      <c r="AA1254" s="5">
        <v>0</v>
      </c>
      <c r="AB1254" s="5">
        <v>0</v>
      </c>
      <c r="AC1254" s="5">
        <v>1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87.73</v>
      </c>
      <c r="AJ1254" s="5">
        <v>0.99</v>
      </c>
      <c r="AK1254" s="29">
        <v>1</v>
      </c>
    </row>
    <row r="1255" spans="2:37" ht="12" customHeight="1" x14ac:dyDescent="0.3">
      <c r="B1255" s="27">
        <v>1245</v>
      </c>
      <c r="D1255" s="5">
        <v>1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1</v>
      </c>
      <c r="W1255" s="5">
        <v>3385</v>
      </c>
      <c r="X1255" s="5">
        <v>0</v>
      </c>
      <c r="Y1255" s="5">
        <v>0</v>
      </c>
      <c r="Z1255" s="5">
        <v>0</v>
      </c>
      <c r="AA1255" s="5">
        <v>1</v>
      </c>
      <c r="AB1255" s="5">
        <v>0</v>
      </c>
      <c r="AC1255" s="5">
        <v>0</v>
      </c>
      <c r="AD1255" s="5">
        <v>1</v>
      </c>
      <c r="AE1255" s="5">
        <v>0</v>
      </c>
      <c r="AF1255" s="5">
        <v>0</v>
      </c>
      <c r="AG1255" s="5">
        <v>0</v>
      </c>
      <c r="AH1255" s="5">
        <v>0</v>
      </c>
      <c r="AI1255" s="5">
        <v>9.42</v>
      </c>
      <c r="AJ1255" s="5">
        <v>9.42</v>
      </c>
      <c r="AK1255" s="29">
        <v>0</v>
      </c>
    </row>
    <row r="1256" spans="2:37" ht="12" customHeight="1" x14ac:dyDescent="0.3">
      <c r="B1256" s="27">
        <v>1246</v>
      </c>
      <c r="D1256" s="5">
        <v>0</v>
      </c>
      <c r="E1256" s="5">
        <v>0</v>
      </c>
      <c r="F1256" s="5">
        <v>0</v>
      </c>
      <c r="G1256" s="5">
        <v>1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1</v>
      </c>
      <c r="U1256" s="5">
        <v>0</v>
      </c>
      <c r="V1256" s="5">
        <v>0</v>
      </c>
      <c r="W1256" s="5">
        <v>595</v>
      </c>
      <c r="X1256" s="5">
        <v>0</v>
      </c>
      <c r="Y1256" s="5">
        <v>0</v>
      </c>
      <c r="Z1256" s="5">
        <v>1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1</v>
      </c>
      <c r="AG1256" s="5">
        <v>0</v>
      </c>
      <c r="AH1256" s="5">
        <v>0</v>
      </c>
      <c r="AI1256" s="5">
        <v>110.53000001651999</v>
      </c>
      <c r="AJ1256" s="5">
        <v>1.229750779</v>
      </c>
      <c r="AK1256" s="29">
        <v>1</v>
      </c>
    </row>
    <row r="1257" spans="2:37" ht="12" customHeight="1" x14ac:dyDescent="0.3">
      <c r="B1257" s="27">
        <v>1247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1</v>
      </c>
      <c r="S1257" s="5">
        <v>0</v>
      </c>
      <c r="T1257" s="5">
        <v>1</v>
      </c>
      <c r="U1257" s="5">
        <v>0</v>
      </c>
      <c r="V1257" s="5">
        <v>0</v>
      </c>
      <c r="W1257" s="5">
        <v>5701</v>
      </c>
      <c r="X1257" s="5">
        <v>0</v>
      </c>
      <c r="Y1257" s="5">
        <v>0</v>
      </c>
      <c r="Z1257" s="5">
        <v>0</v>
      </c>
      <c r="AA1257" s="5">
        <v>0</v>
      </c>
      <c r="AB1257" s="5">
        <v>1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1</v>
      </c>
      <c r="AI1257" s="5">
        <v>12.3</v>
      </c>
      <c r="AJ1257" s="5">
        <v>11.07</v>
      </c>
      <c r="AK1257" s="29">
        <v>1</v>
      </c>
    </row>
    <row r="1258" spans="2:37" ht="12" customHeight="1" x14ac:dyDescent="0.3">
      <c r="B1258" s="27">
        <v>1248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1</v>
      </c>
      <c r="S1258" s="5">
        <v>0</v>
      </c>
      <c r="T1258" s="5">
        <v>1</v>
      </c>
      <c r="U1258" s="5">
        <v>0</v>
      </c>
      <c r="V1258" s="5">
        <v>0</v>
      </c>
      <c r="W1258" s="5">
        <v>5701</v>
      </c>
      <c r="X1258" s="5">
        <v>0</v>
      </c>
      <c r="Y1258" s="5">
        <v>0</v>
      </c>
      <c r="Z1258" s="5">
        <v>0</v>
      </c>
      <c r="AA1258" s="5">
        <v>0</v>
      </c>
      <c r="AB1258" s="5">
        <v>1</v>
      </c>
      <c r="AC1258" s="5">
        <v>0</v>
      </c>
      <c r="AD1258" s="5">
        <v>0</v>
      </c>
      <c r="AE1258" s="5">
        <v>0</v>
      </c>
      <c r="AF1258" s="5">
        <v>1</v>
      </c>
      <c r="AG1258" s="5">
        <v>0</v>
      </c>
      <c r="AH1258" s="5">
        <v>0</v>
      </c>
      <c r="AI1258" s="5">
        <v>12.310000002299999</v>
      </c>
      <c r="AJ1258" s="5">
        <v>11.067932069999999</v>
      </c>
      <c r="AK1258" s="29">
        <v>1</v>
      </c>
    </row>
    <row r="1259" spans="2:37" ht="12" customHeight="1" x14ac:dyDescent="0.3">
      <c r="B1259" s="27">
        <v>1249</v>
      </c>
      <c r="D1259" s="5">
        <v>0</v>
      </c>
      <c r="E1259" s="5">
        <v>0</v>
      </c>
      <c r="F1259" s="5">
        <v>1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1</v>
      </c>
      <c r="U1259" s="5">
        <v>0</v>
      </c>
      <c r="V1259" s="5">
        <v>0</v>
      </c>
      <c r="W1259" s="5">
        <v>1719</v>
      </c>
      <c r="X1259" s="5">
        <v>0</v>
      </c>
      <c r="Y1259" s="5">
        <v>0</v>
      </c>
      <c r="Z1259" s="5">
        <v>0</v>
      </c>
      <c r="AA1259" s="5">
        <v>1</v>
      </c>
      <c r="AB1259" s="5">
        <v>0</v>
      </c>
      <c r="AC1259" s="5">
        <v>0</v>
      </c>
      <c r="AD1259" s="5">
        <v>0</v>
      </c>
      <c r="AE1259" s="5">
        <v>1</v>
      </c>
      <c r="AF1259" s="5">
        <v>0</v>
      </c>
      <c r="AG1259" s="5">
        <v>0</v>
      </c>
      <c r="AH1259" s="5">
        <v>0</v>
      </c>
      <c r="AI1259" s="5">
        <v>12.31999999836</v>
      </c>
      <c r="AJ1259" s="5">
        <v>11.065868262</v>
      </c>
      <c r="AK1259" s="29">
        <v>1</v>
      </c>
    </row>
    <row r="1260" spans="2:37" ht="12" customHeight="1" x14ac:dyDescent="0.3">
      <c r="B1260" s="27">
        <v>1250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1</v>
      </c>
      <c r="T1260" s="5">
        <v>0</v>
      </c>
      <c r="U1260" s="5">
        <v>0</v>
      </c>
      <c r="V1260" s="5">
        <v>1</v>
      </c>
      <c r="W1260" s="5">
        <v>22501</v>
      </c>
      <c r="X1260" s="5">
        <v>0</v>
      </c>
      <c r="Y1260" s="5">
        <v>0</v>
      </c>
      <c r="Z1260" s="5">
        <v>1</v>
      </c>
      <c r="AA1260" s="5">
        <v>0</v>
      </c>
      <c r="AB1260" s="5">
        <v>0</v>
      </c>
      <c r="AC1260" s="5">
        <v>1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9.5</v>
      </c>
      <c r="AJ1260" s="5">
        <v>9.5</v>
      </c>
      <c r="AK1260" s="29">
        <v>0</v>
      </c>
    </row>
    <row r="1261" spans="2:37" ht="12" customHeight="1" x14ac:dyDescent="0.3">
      <c r="B1261" s="27">
        <v>1251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1</v>
      </c>
      <c r="T1261" s="5">
        <v>0</v>
      </c>
      <c r="U1261" s="5">
        <v>0</v>
      </c>
      <c r="V1261" s="5">
        <v>1</v>
      </c>
      <c r="W1261" s="5">
        <v>22501</v>
      </c>
      <c r="X1261" s="5">
        <v>0</v>
      </c>
      <c r="Y1261" s="5">
        <v>0</v>
      </c>
      <c r="Z1261" s="5">
        <v>1</v>
      </c>
      <c r="AA1261" s="5">
        <v>0</v>
      </c>
      <c r="AB1261" s="5">
        <v>0</v>
      </c>
      <c r="AC1261" s="5">
        <v>1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9.5</v>
      </c>
      <c r="AJ1261" s="5">
        <v>9.5</v>
      </c>
      <c r="AK1261" s="29">
        <v>0</v>
      </c>
    </row>
    <row r="1262" spans="2:37" ht="12" customHeight="1" x14ac:dyDescent="0.3">
      <c r="B1262" s="27">
        <v>1252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1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1</v>
      </c>
      <c r="W1262" s="5">
        <v>686</v>
      </c>
      <c r="X1262" s="5">
        <v>0</v>
      </c>
      <c r="Y1262" s="5">
        <v>0</v>
      </c>
      <c r="Z1262" s="5">
        <v>0</v>
      </c>
      <c r="AA1262" s="5">
        <v>1</v>
      </c>
      <c r="AB1262" s="5">
        <v>0</v>
      </c>
      <c r="AC1262" s="5">
        <v>0</v>
      </c>
      <c r="AD1262" s="5">
        <v>1</v>
      </c>
      <c r="AE1262" s="5">
        <v>0</v>
      </c>
      <c r="AF1262" s="5">
        <v>0</v>
      </c>
      <c r="AG1262" s="5">
        <v>0</v>
      </c>
      <c r="AH1262" s="5">
        <v>0</v>
      </c>
      <c r="AI1262" s="5">
        <v>9.5</v>
      </c>
      <c r="AJ1262" s="5">
        <v>9.5</v>
      </c>
      <c r="AK1262" s="29">
        <v>0</v>
      </c>
    </row>
    <row r="1263" spans="2:37" ht="12" customHeight="1" x14ac:dyDescent="0.3">
      <c r="B1263" s="27">
        <v>1253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1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1</v>
      </c>
      <c r="W1263" s="5">
        <v>686</v>
      </c>
      <c r="X1263" s="5">
        <v>0</v>
      </c>
      <c r="Y1263" s="5">
        <v>0</v>
      </c>
      <c r="Z1263" s="5">
        <v>0</v>
      </c>
      <c r="AA1263" s="5">
        <v>1</v>
      </c>
      <c r="AB1263" s="5">
        <v>0</v>
      </c>
      <c r="AC1263" s="5">
        <v>0</v>
      </c>
      <c r="AD1263" s="5">
        <v>1</v>
      </c>
      <c r="AE1263" s="5">
        <v>0</v>
      </c>
      <c r="AF1263" s="5">
        <v>0</v>
      </c>
      <c r="AG1263" s="5">
        <v>0</v>
      </c>
      <c r="AH1263" s="5">
        <v>0</v>
      </c>
      <c r="AI1263" s="5">
        <v>9.5</v>
      </c>
      <c r="AJ1263" s="5">
        <v>9.5</v>
      </c>
      <c r="AK1263" s="29">
        <v>0</v>
      </c>
    </row>
    <row r="1264" spans="2:37" ht="12" customHeight="1" x14ac:dyDescent="0.3">
      <c r="B1264" s="27">
        <v>1254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1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1</v>
      </c>
      <c r="W1264" s="5">
        <v>686</v>
      </c>
      <c r="X1264" s="5">
        <v>0</v>
      </c>
      <c r="Y1264" s="5">
        <v>0</v>
      </c>
      <c r="Z1264" s="5">
        <v>0</v>
      </c>
      <c r="AA1264" s="5">
        <v>1</v>
      </c>
      <c r="AB1264" s="5">
        <v>0</v>
      </c>
      <c r="AC1264" s="5">
        <v>0</v>
      </c>
      <c r="AD1264" s="5">
        <v>1</v>
      </c>
      <c r="AE1264" s="5">
        <v>0</v>
      </c>
      <c r="AF1264" s="5">
        <v>0</v>
      </c>
      <c r="AG1264" s="5">
        <v>0</v>
      </c>
      <c r="AH1264" s="5">
        <v>0</v>
      </c>
      <c r="AI1264" s="5">
        <v>9.5</v>
      </c>
      <c r="AJ1264" s="5">
        <v>9.5</v>
      </c>
      <c r="AK1264" s="29">
        <v>0</v>
      </c>
    </row>
    <row r="1265" spans="2:37" ht="12" customHeight="1" x14ac:dyDescent="0.3">
      <c r="B1265" s="27">
        <v>1255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1</v>
      </c>
      <c r="W1265" s="5">
        <v>686</v>
      </c>
      <c r="X1265" s="5">
        <v>0</v>
      </c>
      <c r="Y1265" s="5">
        <v>0</v>
      </c>
      <c r="Z1265" s="5">
        <v>0</v>
      </c>
      <c r="AA1265" s="5">
        <v>1</v>
      </c>
      <c r="AB1265" s="5">
        <v>0</v>
      </c>
      <c r="AC1265" s="5">
        <v>0</v>
      </c>
      <c r="AD1265" s="5">
        <v>1</v>
      </c>
      <c r="AE1265" s="5">
        <v>0</v>
      </c>
      <c r="AF1265" s="5">
        <v>0</v>
      </c>
      <c r="AG1265" s="5">
        <v>0</v>
      </c>
      <c r="AH1265" s="5">
        <v>0</v>
      </c>
      <c r="AI1265" s="5">
        <v>9.5</v>
      </c>
      <c r="AJ1265" s="5">
        <v>9.5</v>
      </c>
      <c r="AK1265" s="29">
        <v>0</v>
      </c>
    </row>
    <row r="1266" spans="2:37" ht="12" customHeight="1" x14ac:dyDescent="0.3">
      <c r="B1266" s="27">
        <v>1256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1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1</v>
      </c>
      <c r="W1266" s="5">
        <v>686</v>
      </c>
      <c r="X1266" s="5">
        <v>0</v>
      </c>
      <c r="Y1266" s="5">
        <v>0</v>
      </c>
      <c r="Z1266" s="5">
        <v>0</v>
      </c>
      <c r="AA1266" s="5">
        <v>1</v>
      </c>
      <c r="AB1266" s="5">
        <v>0</v>
      </c>
      <c r="AC1266" s="5">
        <v>0</v>
      </c>
      <c r="AD1266" s="5">
        <v>1</v>
      </c>
      <c r="AE1266" s="5">
        <v>0</v>
      </c>
      <c r="AF1266" s="5">
        <v>0</v>
      </c>
      <c r="AG1266" s="5">
        <v>0</v>
      </c>
      <c r="AH1266" s="5">
        <v>0</v>
      </c>
      <c r="AI1266" s="5">
        <v>9.5</v>
      </c>
      <c r="AJ1266" s="5">
        <v>9.5</v>
      </c>
      <c r="AK1266" s="29">
        <v>1</v>
      </c>
    </row>
    <row r="1267" spans="2:37" ht="12" customHeight="1" x14ac:dyDescent="0.3">
      <c r="B1267" s="27">
        <v>1257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1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1</v>
      </c>
      <c r="U1267" s="5">
        <v>0</v>
      </c>
      <c r="V1267" s="5">
        <v>0</v>
      </c>
      <c r="W1267" s="5">
        <v>384</v>
      </c>
      <c r="X1267" s="5">
        <v>0</v>
      </c>
      <c r="Y1267" s="5">
        <v>0</v>
      </c>
      <c r="Z1267" s="5">
        <v>0</v>
      </c>
      <c r="AA1267" s="5">
        <v>1</v>
      </c>
      <c r="AB1267" s="5">
        <v>0</v>
      </c>
      <c r="AC1267" s="5">
        <v>0</v>
      </c>
      <c r="AD1267" s="5">
        <v>1</v>
      </c>
      <c r="AE1267" s="5">
        <v>0</v>
      </c>
      <c r="AF1267" s="5">
        <v>0</v>
      </c>
      <c r="AG1267" s="5">
        <v>0</v>
      </c>
      <c r="AH1267" s="5">
        <v>0</v>
      </c>
      <c r="AI1267" s="5">
        <v>111.91000002000001</v>
      </c>
      <c r="AJ1267" s="5">
        <v>1.2297802200000001</v>
      </c>
      <c r="AK1267" s="29">
        <v>1</v>
      </c>
    </row>
    <row r="1268" spans="2:37" ht="12" customHeight="1" x14ac:dyDescent="0.3">
      <c r="B1268" s="27">
        <v>1258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1</v>
      </c>
      <c r="T1268" s="5">
        <v>0</v>
      </c>
      <c r="U1268" s="5">
        <v>0</v>
      </c>
      <c r="V1268" s="5">
        <v>1</v>
      </c>
      <c r="W1268" s="5">
        <v>1375</v>
      </c>
      <c r="X1268" s="5">
        <v>0</v>
      </c>
      <c r="Y1268" s="5">
        <v>0</v>
      </c>
      <c r="Z1268" s="5">
        <v>0</v>
      </c>
      <c r="AA1268" s="5">
        <v>1</v>
      </c>
      <c r="AB1268" s="5">
        <v>0</v>
      </c>
      <c r="AC1268" s="5">
        <v>0</v>
      </c>
      <c r="AD1268" s="5">
        <v>1</v>
      </c>
      <c r="AE1268" s="5">
        <v>0</v>
      </c>
      <c r="AF1268" s="5">
        <v>0</v>
      </c>
      <c r="AG1268" s="5">
        <v>0</v>
      </c>
      <c r="AH1268" s="5">
        <v>0</v>
      </c>
      <c r="AI1268" s="5">
        <v>11.5</v>
      </c>
      <c r="AJ1268" s="5">
        <v>7.99</v>
      </c>
      <c r="AK1268" s="29">
        <v>1</v>
      </c>
    </row>
    <row r="1269" spans="2:37" ht="12" customHeight="1" x14ac:dyDescent="0.3">
      <c r="B1269" s="27">
        <v>1259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1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1</v>
      </c>
      <c r="W1269" s="5">
        <v>12</v>
      </c>
      <c r="X1269" s="5">
        <v>0</v>
      </c>
      <c r="Y1269" s="5">
        <v>0</v>
      </c>
      <c r="Z1269" s="5">
        <v>0</v>
      </c>
      <c r="AA1269" s="5">
        <v>1</v>
      </c>
      <c r="AB1269" s="5">
        <v>0</v>
      </c>
      <c r="AC1269" s="5">
        <v>1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18.5</v>
      </c>
      <c r="AJ1269" s="5">
        <v>5</v>
      </c>
      <c r="AK1269" s="29">
        <v>1</v>
      </c>
    </row>
    <row r="1270" spans="2:37" ht="12" customHeight="1" x14ac:dyDescent="0.3">
      <c r="B1270" s="27">
        <v>1260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1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1</v>
      </c>
      <c r="W1270" s="5">
        <v>841</v>
      </c>
      <c r="X1270" s="5">
        <v>0</v>
      </c>
      <c r="Y1270" s="5">
        <v>0</v>
      </c>
      <c r="Z1270" s="5">
        <v>0</v>
      </c>
      <c r="AA1270" s="5">
        <v>1</v>
      </c>
      <c r="AB1270" s="5">
        <v>0</v>
      </c>
      <c r="AC1270" s="5">
        <v>0</v>
      </c>
      <c r="AD1270" s="5">
        <v>0</v>
      </c>
      <c r="AE1270" s="5">
        <v>1</v>
      </c>
      <c r="AF1270" s="5">
        <v>0</v>
      </c>
      <c r="AG1270" s="5">
        <v>0</v>
      </c>
      <c r="AH1270" s="5">
        <v>0</v>
      </c>
      <c r="AI1270" s="5">
        <v>13.25</v>
      </c>
      <c r="AJ1270" s="5">
        <v>6.99</v>
      </c>
      <c r="AK1270" s="29">
        <v>1</v>
      </c>
    </row>
    <row r="1271" spans="2:37" ht="12" customHeight="1" x14ac:dyDescent="0.3">
      <c r="B1271" s="27">
        <v>1261</v>
      </c>
      <c r="D1271" s="5">
        <v>1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1</v>
      </c>
      <c r="U1271" s="5">
        <v>0</v>
      </c>
      <c r="V1271" s="5">
        <v>0</v>
      </c>
      <c r="W1271" s="5">
        <v>524</v>
      </c>
      <c r="X1271" s="5">
        <v>0</v>
      </c>
      <c r="Y1271" s="5">
        <v>0</v>
      </c>
      <c r="Z1271" s="5">
        <v>1</v>
      </c>
      <c r="AA1271" s="5">
        <v>0</v>
      </c>
      <c r="AB1271" s="5">
        <v>0</v>
      </c>
      <c r="AC1271" s="5">
        <v>1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114.48000004215001</v>
      </c>
      <c r="AJ1271" s="5">
        <v>1.229777635</v>
      </c>
      <c r="AK1271" s="29">
        <v>1</v>
      </c>
    </row>
    <row r="1272" spans="2:37" ht="12" customHeight="1" x14ac:dyDescent="0.3">
      <c r="B1272" s="27">
        <v>1262</v>
      </c>
      <c r="D1272" s="5">
        <v>1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1</v>
      </c>
      <c r="W1272" s="5">
        <v>2349</v>
      </c>
      <c r="X1272" s="5">
        <v>0</v>
      </c>
      <c r="Y1272" s="5">
        <v>0</v>
      </c>
      <c r="Z1272" s="5">
        <v>0</v>
      </c>
      <c r="AA1272" s="5">
        <v>1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1</v>
      </c>
      <c r="AH1272" s="5">
        <v>0</v>
      </c>
      <c r="AI1272" s="5">
        <v>26</v>
      </c>
      <c r="AJ1272" s="5">
        <v>3.6</v>
      </c>
      <c r="AK1272" s="29">
        <v>1</v>
      </c>
    </row>
    <row r="1273" spans="2:37" ht="12" customHeight="1" x14ac:dyDescent="0.3">
      <c r="B1273" s="27">
        <v>1263</v>
      </c>
      <c r="D1273" s="5">
        <v>1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1</v>
      </c>
      <c r="W1273" s="5">
        <v>2349</v>
      </c>
      <c r="X1273" s="5">
        <v>0</v>
      </c>
      <c r="Y1273" s="5">
        <v>0</v>
      </c>
      <c r="Z1273" s="5">
        <v>0</v>
      </c>
      <c r="AA1273" s="5">
        <v>1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1</v>
      </c>
      <c r="AH1273" s="5">
        <v>0</v>
      </c>
      <c r="AI1273" s="5">
        <v>26.01</v>
      </c>
      <c r="AJ1273" s="5">
        <v>3.6</v>
      </c>
      <c r="AK1273" s="29">
        <v>1</v>
      </c>
    </row>
    <row r="1274" spans="2:37" ht="12" customHeight="1" x14ac:dyDescent="0.3">
      <c r="B1274" s="27">
        <v>1264</v>
      </c>
      <c r="D1274" s="5">
        <v>1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1</v>
      </c>
      <c r="U1274" s="5">
        <v>0</v>
      </c>
      <c r="V1274" s="5">
        <v>0</v>
      </c>
      <c r="W1274" s="5">
        <v>2507</v>
      </c>
      <c r="X1274" s="5">
        <v>0</v>
      </c>
      <c r="Y1274" s="5">
        <v>0</v>
      </c>
      <c r="Z1274" s="5">
        <v>0</v>
      </c>
      <c r="AA1274" s="5">
        <v>0</v>
      </c>
      <c r="AB1274" s="5">
        <v>1</v>
      </c>
      <c r="AC1274" s="5">
        <v>0</v>
      </c>
      <c r="AD1274" s="5">
        <v>0</v>
      </c>
      <c r="AE1274" s="5">
        <v>1</v>
      </c>
      <c r="AF1274" s="5">
        <v>0</v>
      </c>
      <c r="AG1274" s="5">
        <v>0</v>
      </c>
      <c r="AH1274" s="5">
        <v>0</v>
      </c>
      <c r="AI1274" s="5">
        <v>16.600000005000002</v>
      </c>
      <c r="AJ1274" s="5">
        <v>8.5951111136999998</v>
      </c>
      <c r="AK1274" s="29">
        <v>1</v>
      </c>
    </row>
    <row r="1275" spans="2:37" ht="12" customHeight="1" x14ac:dyDescent="0.3">
      <c r="B1275" s="27">
        <v>1265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1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1</v>
      </c>
      <c r="U1275" s="5">
        <v>0</v>
      </c>
      <c r="V1275" s="5">
        <v>0</v>
      </c>
      <c r="W1275" s="5">
        <v>157</v>
      </c>
      <c r="X1275" s="5">
        <v>0</v>
      </c>
      <c r="Y1275" s="5">
        <v>0</v>
      </c>
      <c r="Z1275" s="5">
        <v>0</v>
      </c>
      <c r="AA1275" s="5">
        <v>1</v>
      </c>
      <c r="AB1275" s="5">
        <v>0</v>
      </c>
      <c r="AC1275" s="5">
        <v>0</v>
      </c>
      <c r="AD1275" s="5">
        <v>0</v>
      </c>
      <c r="AE1275" s="5">
        <v>1</v>
      </c>
      <c r="AF1275" s="5">
        <v>0</v>
      </c>
      <c r="AG1275" s="5">
        <v>0</v>
      </c>
      <c r="AH1275" s="5">
        <v>0</v>
      </c>
      <c r="AI1275" s="5">
        <v>12.910000005000001</v>
      </c>
      <c r="AJ1275" s="5">
        <v>11.065714290000001</v>
      </c>
      <c r="AK1275" s="29">
        <v>1</v>
      </c>
    </row>
    <row r="1276" spans="2:37" ht="12" customHeight="1" x14ac:dyDescent="0.3">
      <c r="B1276" s="27">
        <v>1266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1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1</v>
      </c>
      <c r="U1276" s="5">
        <v>0</v>
      </c>
      <c r="V1276" s="5">
        <v>0</v>
      </c>
      <c r="W1276" s="5">
        <v>2168</v>
      </c>
      <c r="X1276" s="5">
        <v>0</v>
      </c>
      <c r="Y1276" s="5">
        <v>0</v>
      </c>
      <c r="Z1276" s="5">
        <v>0</v>
      </c>
      <c r="AA1276" s="5">
        <v>1</v>
      </c>
      <c r="AB1276" s="5">
        <v>0</v>
      </c>
      <c r="AC1276" s="5">
        <v>0</v>
      </c>
      <c r="AD1276" s="5">
        <v>0</v>
      </c>
      <c r="AE1276" s="5">
        <v>0</v>
      </c>
      <c r="AF1276" s="5">
        <v>1</v>
      </c>
      <c r="AG1276" s="5">
        <v>0</v>
      </c>
      <c r="AH1276" s="5">
        <v>0</v>
      </c>
      <c r="AI1276" s="5">
        <v>29.450000001300001</v>
      </c>
      <c r="AJ1276" s="5">
        <v>4.8570981213000008</v>
      </c>
      <c r="AK1276" s="29">
        <v>0</v>
      </c>
    </row>
    <row r="1277" spans="2:37" ht="12" customHeight="1" x14ac:dyDescent="0.3">
      <c r="B1277" s="27">
        <v>1267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1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1</v>
      </c>
      <c r="U1277" s="5">
        <v>0</v>
      </c>
      <c r="V1277" s="5">
        <v>0</v>
      </c>
      <c r="W1277" s="5">
        <v>2168</v>
      </c>
      <c r="X1277" s="5">
        <v>0</v>
      </c>
      <c r="Y1277" s="5">
        <v>0</v>
      </c>
      <c r="Z1277" s="5">
        <v>0</v>
      </c>
      <c r="AA1277" s="5">
        <v>1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1</v>
      </c>
      <c r="AI1277" s="5">
        <v>29.450000001300001</v>
      </c>
      <c r="AJ1277" s="5">
        <v>4.8570981213000008</v>
      </c>
      <c r="AK1277" s="29">
        <v>0</v>
      </c>
    </row>
    <row r="1278" spans="2:37" ht="12" customHeight="1" x14ac:dyDescent="0.3">
      <c r="B1278" s="27">
        <v>1268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1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1</v>
      </c>
      <c r="U1278" s="5">
        <v>0</v>
      </c>
      <c r="V1278" s="5">
        <v>0</v>
      </c>
      <c r="W1278" s="5">
        <v>2168</v>
      </c>
      <c r="X1278" s="5">
        <v>0</v>
      </c>
      <c r="Y1278" s="5">
        <v>0</v>
      </c>
      <c r="Z1278" s="5">
        <v>0</v>
      </c>
      <c r="AA1278" s="5">
        <v>1</v>
      </c>
      <c r="AB1278" s="5">
        <v>0</v>
      </c>
      <c r="AC1278" s="5">
        <v>0</v>
      </c>
      <c r="AD1278" s="5">
        <v>0</v>
      </c>
      <c r="AE1278" s="5">
        <v>1</v>
      </c>
      <c r="AF1278" s="5">
        <v>0</v>
      </c>
      <c r="AG1278" s="5">
        <v>0</v>
      </c>
      <c r="AH1278" s="5">
        <v>0</v>
      </c>
      <c r="AI1278" s="5">
        <v>23.839999997380001</v>
      </c>
      <c r="AJ1278" s="5">
        <v>6.0860237229000003</v>
      </c>
      <c r="AK1278" s="29">
        <v>1</v>
      </c>
    </row>
    <row r="1279" spans="2:37" ht="12" customHeight="1" x14ac:dyDescent="0.3">
      <c r="B1279" s="27">
        <v>1269</v>
      </c>
      <c r="D1279" s="5">
        <v>0</v>
      </c>
      <c r="E1279" s="5">
        <v>0</v>
      </c>
      <c r="F1279" s="5">
        <v>0</v>
      </c>
      <c r="G1279" s="5">
        <v>1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1</v>
      </c>
      <c r="U1279" s="5">
        <v>0</v>
      </c>
      <c r="V1279" s="5">
        <v>0</v>
      </c>
      <c r="W1279" s="5">
        <v>1130</v>
      </c>
      <c r="X1279" s="5">
        <v>0</v>
      </c>
      <c r="Y1279" s="5">
        <v>0</v>
      </c>
      <c r="Z1279" s="5">
        <v>0</v>
      </c>
      <c r="AA1279" s="5">
        <v>1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1</v>
      </c>
      <c r="AH1279" s="5">
        <v>0</v>
      </c>
      <c r="AI1279" s="5">
        <v>19.68</v>
      </c>
      <c r="AJ1279" s="5">
        <v>7.38</v>
      </c>
      <c r="AK1279" s="29">
        <v>0</v>
      </c>
    </row>
    <row r="1280" spans="2:37" ht="12" customHeight="1" x14ac:dyDescent="0.3">
      <c r="B1280" s="27">
        <v>1270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1</v>
      </c>
      <c r="T1280" s="5">
        <v>1</v>
      </c>
      <c r="U1280" s="5">
        <v>0</v>
      </c>
      <c r="V1280" s="5">
        <v>0</v>
      </c>
      <c r="W1280" s="5">
        <v>3375</v>
      </c>
      <c r="X1280" s="5">
        <v>0</v>
      </c>
      <c r="Y1280" s="5">
        <v>0</v>
      </c>
      <c r="Z1280" s="5">
        <v>0</v>
      </c>
      <c r="AA1280" s="5">
        <v>0</v>
      </c>
      <c r="AB1280" s="5">
        <v>1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1</v>
      </c>
      <c r="AI1280" s="5">
        <v>19.68</v>
      </c>
      <c r="AJ1280" s="5">
        <v>7.38</v>
      </c>
      <c r="AK1280" s="29">
        <v>0</v>
      </c>
    </row>
    <row r="1281" spans="2:37" ht="12" customHeight="1" x14ac:dyDescent="0.3">
      <c r="B1281" s="27">
        <v>1271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1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1</v>
      </c>
      <c r="W1281" s="5">
        <v>121</v>
      </c>
      <c r="X1281" s="5">
        <v>0</v>
      </c>
      <c r="Y1281" s="5">
        <v>1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1</v>
      </c>
      <c r="AF1281" s="5">
        <v>0</v>
      </c>
      <c r="AG1281" s="5">
        <v>0</v>
      </c>
      <c r="AH1281" s="5">
        <v>0</v>
      </c>
      <c r="AI1281" s="5">
        <v>197.5</v>
      </c>
      <c r="AJ1281" s="5">
        <v>0.5</v>
      </c>
      <c r="AK1281" s="29">
        <v>1</v>
      </c>
    </row>
    <row r="1282" spans="2:37" ht="12" customHeight="1" x14ac:dyDescent="0.3">
      <c r="B1282" s="27">
        <v>1272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1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1</v>
      </c>
      <c r="U1282" s="5">
        <v>0</v>
      </c>
      <c r="V1282" s="5">
        <v>0</v>
      </c>
      <c r="W1282" s="5">
        <v>2168</v>
      </c>
      <c r="X1282" s="5">
        <v>0</v>
      </c>
      <c r="Y1282" s="5">
        <v>0</v>
      </c>
      <c r="Z1282" s="5">
        <v>0</v>
      </c>
      <c r="AA1282" s="5">
        <v>1</v>
      </c>
      <c r="AB1282" s="5">
        <v>0</v>
      </c>
      <c r="AC1282" s="5">
        <v>0</v>
      </c>
      <c r="AD1282" s="5">
        <v>0</v>
      </c>
      <c r="AE1282" s="5">
        <v>1</v>
      </c>
      <c r="AF1282" s="5">
        <v>0</v>
      </c>
      <c r="AG1282" s="5">
        <v>0</v>
      </c>
      <c r="AH1282" s="5">
        <v>0</v>
      </c>
      <c r="AI1282" s="5">
        <v>24.6</v>
      </c>
      <c r="AJ1282" s="5">
        <v>6.0884999999999998</v>
      </c>
      <c r="AK1282" s="29">
        <v>1</v>
      </c>
    </row>
    <row r="1283" spans="2:37" ht="12" customHeight="1" x14ac:dyDescent="0.3">
      <c r="B1283" s="27">
        <v>1273</v>
      </c>
      <c r="D1283" s="5">
        <v>0</v>
      </c>
      <c r="E1283" s="5">
        <v>0</v>
      </c>
      <c r="F1283" s="5">
        <v>0</v>
      </c>
      <c r="G1283" s="5">
        <v>1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1</v>
      </c>
      <c r="U1283" s="5">
        <v>0</v>
      </c>
      <c r="V1283" s="5">
        <v>0</v>
      </c>
      <c r="W1283" s="5">
        <v>4153</v>
      </c>
      <c r="X1283" s="5">
        <v>0</v>
      </c>
      <c r="Y1283" s="5">
        <v>0</v>
      </c>
      <c r="Z1283" s="5">
        <v>0</v>
      </c>
      <c r="AA1283" s="5">
        <v>0</v>
      </c>
      <c r="AB1283" s="5">
        <v>1</v>
      </c>
      <c r="AC1283" s="5">
        <v>0</v>
      </c>
      <c r="AD1283" s="5">
        <v>1</v>
      </c>
      <c r="AE1283" s="5">
        <v>0</v>
      </c>
      <c r="AF1283" s="5">
        <v>0</v>
      </c>
      <c r="AG1283" s="5">
        <v>0</v>
      </c>
      <c r="AH1283" s="5">
        <v>0</v>
      </c>
      <c r="AI1283" s="5">
        <v>40.580000009999999</v>
      </c>
      <c r="AJ1283" s="5">
        <v>3.68909091</v>
      </c>
      <c r="AK1283" s="29">
        <v>0</v>
      </c>
    </row>
    <row r="1284" spans="2:37" ht="12" customHeight="1" x14ac:dyDescent="0.3">
      <c r="B1284" s="27">
        <v>1274</v>
      </c>
      <c r="D1284" s="5">
        <v>0</v>
      </c>
      <c r="E1284" s="5">
        <v>1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1</v>
      </c>
      <c r="W1284" s="5">
        <v>351</v>
      </c>
      <c r="X1284" s="5">
        <v>0</v>
      </c>
      <c r="Y1284" s="5">
        <v>1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1</v>
      </c>
      <c r="AF1284" s="5">
        <v>0</v>
      </c>
      <c r="AG1284" s="5">
        <v>0</v>
      </c>
      <c r="AH1284" s="5">
        <v>0</v>
      </c>
      <c r="AI1284" s="5">
        <v>9.9499999999999993</v>
      </c>
      <c r="AJ1284" s="5">
        <v>9.9499999999999993</v>
      </c>
      <c r="AK1284" s="29">
        <v>0</v>
      </c>
    </row>
    <row r="1285" spans="2:37" ht="12" customHeight="1" x14ac:dyDescent="0.3">
      <c r="B1285" s="27">
        <v>1275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1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1</v>
      </c>
      <c r="W1285" s="5">
        <v>2286</v>
      </c>
      <c r="X1285" s="5">
        <v>0</v>
      </c>
      <c r="Y1285" s="5">
        <v>0</v>
      </c>
      <c r="Z1285" s="5">
        <v>0</v>
      </c>
      <c r="AA1285" s="5">
        <v>1</v>
      </c>
      <c r="AB1285" s="5">
        <v>0</v>
      </c>
      <c r="AC1285" s="5">
        <v>1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9.9499999999999993</v>
      </c>
      <c r="AJ1285" s="5">
        <v>9.9499999999999993</v>
      </c>
      <c r="AK1285" s="29">
        <v>0</v>
      </c>
    </row>
    <row r="1286" spans="2:37" ht="12" customHeight="1" x14ac:dyDescent="0.3">
      <c r="B1286" s="27">
        <v>1276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1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1</v>
      </c>
      <c r="W1286" s="5">
        <v>2286</v>
      </c>
      <c r="X1286" s="5">
        <v>0</v>
      </c>
      <c r="Y1286" s="5">
        <v>0</v>
      </c>
      <c r="Z1286" s="5">
        <v>0</v>
      </c>
      <c r="AA1286" s="5">
        <v>1</v>
      </c>
      <c r="AB1286" s="5">
        <v>0</v>
      </c>
      <c r="AC1286" s="5">
        <v>1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9.9499999999999993</v>
      </c>
      <c r="AJ1286" s="5">
        <v>9.9499999999999993</v>
      </c>
      <c r="AK1286" s="29">
        <v>0</v>
      </c>
    </row>
    <row r="1287" spans="2:37" ht="12" customHeight="1" x14ac:dyDescent="0.3">
      <c r="B1287" s="27">
        <v>1277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1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1</v>
      </c>
      <c r="W1287" s="5">
        <v>2286</v>
      </c>
      <c r="X1287" s="5">
        <v>0</v>
      </c>
      <c r="Y1287" s="5">
        <v>0</v>
      </c>
      <c r="Z1287" s="5">
        <v>0</v>
      </c>
      <c r="AA1287" s="5">
        <v>1</v>
      </c>
      <c r="AB1287" s="5">
        <v>0</v>
      </c>
      <c r="AC1287" s="5">
        <v>1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9.9499999999999993</v>
      </c>
      <c r="AJ1287" s="5">
        <v>9.9499999999999993</v>
      </c>
      <c r="AK1287" s="29">
        <v>0</v>
      </c>
    </row>
    <row r="1288" spans="2:37" ht="12" customHeight="1" x14ac:dyDescent="0.3">
      <c r="B1288" s="27">
        <v>1278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1</v>
      </c>
      <c r="S1288" s="5">
        <v>0</v>
      </c>
      <c r="T1288" s="5">
        <v>0</v>
      </c>
      <c r="U1288" s="5">
        <v>0</v>
      </c>
      <c r="V1288" s="5">
        <v>1</v>
      </c>
      <c r="W1288" s="5">
        <v>5180</v>
      </c>
      <c r="X1288" s="5">
        <v>0</v>
      </c>
      <c r="Y1288" s="5">
        <v>0</v>
      </c>
      <c r="Z1288" s="5">
        <v>0</v>
      </c>
      <c r="AA1288" s="5">
        <v>1</v>
      </c>
      <c r="AB1288" s="5">
        <v>0</v>
      </c>
      <c r="AC1288" s="5">
        <v>0</v>
      </c>
      <c r="AD1288" s="5">
        <v>0</v>
      </c>
      <c r="AE1288" s="5">
        <v>1</v>
      </c>
      <c r="AF1288" s="5">
        <v>0</v>
      </c>
      <c r="AG1288" s="5">
        <v>0</v>
      </c>
      <c r="AH1288" s="5">
        <v>0</v>
      </c>
      <c r="AI1288" s="5">
        <v>9.9499999999999993</v>
      </c>
      <c r="AJ1288" s="5">
        <v>9.9499999999999993</v>
      </c>
      <c r="AK1288" s="29">
        <v>0</v>
      </c>
    </row>
    <row r="1289" spans="2:37" ht="12" customHeight="1" x14ac:dyDescent="0.3">
      <c r="B1289" s="27">
        <v>1279</v>
      </c>
      <c r="D1289" s="5">
        <v>0</v>
      </c>
      <c r="E1289" s="5">
        <v>0</v>
      </c>
      <c r="F1289" s="5">
        <v>0</v>
      </c>
      <c r="G1289" s="5">
        <v>0</v>
      </c>
      <c r="H1289" s="5">
        <v>1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1</v>
      </c>
      <c r="W1289" s="5">
        <v>5564</v>
      </c>
      <c r="X1289" s="5">
        <v>0</v>
      </c>
      <c r="Y1289" s="5">
        <v>0</v>
      </c>
      <c r="Z1289" s="5">
        <v>0</v>
      </c>
      <c r="AA1289" s="5">
        <v>1</v>
      </c>
      <c r="AB1289" s="5">
        <v>0</v>
      </c>
      <c r="AC1289" s="5">
        <v>1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9.9499999999999993</v>
      </c>
      <c r="AJ1289" s="5">
        <v>9.9499999999999993</v>
      </c>
      <c r="AK1289" s="29">
        <v>0</v>
      </c>
    </row>
    <row r="1290" spans="2:37" ht="12" customHeight="1" x14ac:dyDescent="0.3">
      <c r="B1290" s="27">
        <v>1280</v>
      </c>
      <c r="D1290" s="5">
        <v>1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1</v>
      </c>
      <c r="W1290" s="5">
        <v>25433</v>
      </c>
      <c r="X1290" s="5">
        <v>0</v>
      </c>
      <c r="Y1290" s="5">
        <v>0</v>
      </c>
      <c r="Z1290" s="5">
        <v>0</v>
      </c>
      <c r="AA1290" s="5">
        <v>1</v>
      </c>
      <c r="AB1290" s="5">
        <v>0</v>
      </c>
      <c r="AC1290" s="5">
        <v>0</v>
      </c>
      <c r="AD1290" s="5">
        <v>1</v>
      </c>
      <c r="AE1290" s="5">
        <v>0</v>
      </c>
      <c r="AF1290" s="5">
        <v>0</v>
      </c>
      <c r="AG1290" s="5">
        <v>0</v>
      </c>
      <c r="AH1290" s="5">
        <v>0</v>
      </c>
      <c r="AI1290" s="5">
        <v>9.9499999999999993</v>
      </c>
      <c r="AJ1290" s="5">
        <v>9.9499999999999993</v>
      </c>
      <c r="AK1290" s="29">
        <v>0</v>
      </c>
    </row>
    <row r="1291" spans="2:37" ht="12" customHeight="1" x14ac:dyDescent="0.3">
      <c r="B1291" s="27">
        <v>1281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1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1</v>
      </c>
      <c r="W1291" s="5">
        <v>25433</v>
      </c>
      <c r="X1291" s="5">
        <v>0</v>
      </c>
      <c r="Y1291" s="5">
        <v>0</v>
      </c>
      <c r="Z1291" s="5">
        <v>0</v>
      </c>
      <c r="AA1291" s="5">
        <v>1</v>
      </c>
      <c r="AB1291" s="5">
        <v>0</v>
      </c>
      <c r="AC1291" s="5">
        <v>0</v>
      </c>
      <c r="AD1291" s="5">
        <v>1</v>
      </c>
      <c r="AE1291" s="5">
        <v>0</v>
      </c>
      <c r="AF1291" s="5">
        <v>0</v>
      </c>
      <c r="AG1291" s="5">
        <v>0</v>
      </c>
      <c r="AH1291" s="5">
        <v>0</v>
      </c>
      <c r="AI1291" s="5">
        <v>9.9499999999999993</v>
      </c>
      <c r="AJ1291" s="5">
        <v>9.9499999999999993</v>
      </c>
      <c r="AK1291" s="29">
        <v>0</v>
      </c>
    </row>
    <row r="1292" spans="2:37" ht="12" customHeight="1" x14ac:dyDescent="0.3">
      <c r="B1292" s="27">
        <v>1282</v>
      </c>
      <c r="D1292" s="5">
        <v>0</v>
      </c>
      <c r="E1292" s="5">
        <v>0</v>
      </c>
      <c r="F1292" s="5">
        <v>0</v>
      </c>
      <c r="G1292" s="5">
        <v>1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1</v>
      </c>
      <c r="U1292" s="5">
        <v>0</v>
      </c>
      <c r="V1292" s="5">
        <v>0</v>
      </c>
      <c r="W1292" s="5">
        <v>1365</v>
      </c>
      <c r="X1292" s="5">
        <v>0</v>
      </c>
      <c r="Y1292" s="5">
        <v>0</v>
      </c>
      <c r="Z1292" s="5">
        <v>0</v>
      </c>
      <c r="AA1292" s="5">
        <v>0</v>
      </c>
      <c r="AB1292" s="5">
        <v>1</v>
      </c>
      <c r="AC1292" s="5">
        <v>0</v>
      </c>
      <c r="AD1292" s="5">
        <v>0</v>
      </c>
      <c r="AE1292" s="5">
        <v>1</v>
      </c>
      <c r="AF1292" s="5">
        <v>0</v>
      </c>
      <c r="AG1292" s="5">
        <v>0</v>
      </c>
      <c r="AH1292" s="5">
        <v>0</v>
      </c>
      <c r="AI1292" s="5">
        <v>12.2400000023</v>
      </c>
      <c r="AJ1292" s="5">
        <v>12.2400000023</v>
      </c>
      <c r="AK1292" s="29">
        <v>0</v>
      </c>
    </row>
    <row r="1293" spans="2:37" ht="12" customHeight="1" x14ac:dyDescent="0.3">
      <c r="B1293" s="27">
        <v>1283</v>
      </c>
      <c r="D1293" s="5">
        <v>0</v>
      </c>
      <c r="E1293" s="5">
        <v>0</v>
      </c>
      <c r="F1293" s="5">
        <v>0</v>
      </c>
      <c r="G1293" s="5">
        <v>1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1</v>
      </c>
      <c r="U1293" s="5">
        <v>0</v>
      </c>
      <c r="V1293" s="5">
        <v>0</v>
      </c>
      <c r="W1293" s="5">
        <v>1365</v>
      </c>
      <c r="X1293" s="5">
        <v>0</v>
      </c>
      <c r="Y1293" s="5">
        <v>0</v>
      </c>
      <c r="Z1293" s="5">
        <v>0</v>
      </c>
      <c r="AA1293" s="5">
        <v>0</v>
      </c>
      <c r="AB1293" s="5">
        <v>1</v>
      </c>
      <c r="AC1293" s="5">
        <v>0</v>
      </c>
      <c r="AD1293" s="5">
        <v>0</v>
      </c>
      <c r="AE1293" s="5">
        <v>0</v>
      </c>
      <c r="AF1293" s="5">
        <v>0</v>
      </c>
      <c r="AG1293" s="5">
        <v>1</v>
      </c>
      <c r="AH1293" s="5">
        <v>0</v>
      </c>
      <c r="AI1293" s="5">
        <v>12.2400000023</v>
      </c>
      <c r="AJ1293" s="5">
        <v>12.2400000023</v>
      </c>
      <c r="AK1293" s="29">
        <v>0</v>
      </c>
    </row>
    <row r="1294" spans="2:37" ht="12" customHeight="1" x14ac:dyDescent="0.3">
      <c r="B1294" s="27">
        <v>1284</v>
      </c>
      <c r="D1294" s="5">
        <v>0</v>
      </c>
      <c r="E1294" s="5">
        <v>0</v>
      </c>
      <c r="F1294" s="5">
        <v>0</v>
      </c>
      <c r="G1294" s="5">
        <v>1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1</v>
      </c>
      <c r="U1294" s="5">
        <v>0</v>
      </c>
      <c r="V1294" s="5">
        <v>0</v>
      </c>
      <c r="W1294" s="5">
        <v>1365</v>
      </c>
      <c r="X1294" s="5">
        <v>0</v>
      </c>
      <c r="Y1294" s="5">
        <v>0</v>
      </c>
      <c r="Z1294" s="5">
        <v>0</v>
      </c>
      <c r="AA1294" s="5">
        <v>0</v>
      </c>
      <c r="AB1294" s="5">
        <v>1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1</v>
      </c>
      <c r="AI1294" s="5">
        <v>12.2400000023</v>
      </c>
      <c r="AJ1294" s="5">
        <v>12.2400000023</v>
      </c>
      <c r="AK1294" s="29">
        <v>0</v>
      </c>
    </row>
    <row r="1295" spans="2:37" ht="12" customHeight="1" x14ac:dyDescent="0.3">
      <c r="B1295" s="27">
        <v>1285</v>
      </c>
      <c r="D1295" s="5">
        <v>0</v>
      </c>
      <c r="E1295" s="5">
        <v>0</v>
      </c>
      <c r="F1295" s="5">
        <v>0</v>
      </c>
      <c r="G1295" s="5">
        <v>1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1</v>
      </c>
      <c r="U1295" s="5">
        <v>0</v>
      </c>
      <c r="V1295" s="5">
        <v>0</v>
      </c>
      <c r="W1295" s="5">
        <v>1365</v>
      </c>
      <c r="X1295" s="5">
        <v>0</v>
      </c>
      <c r="Y1295" s="5">
        <v>0</v>
      </c>
      <c r="Z1295" s="5">
        <v>0</v>
      </c>
      <c r="AA1295" s="5">
        <v>0</v>
      </c>
      <c r="AB1295" s="5">
        <v>1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1</v>
      </c>
      <c r="AI1295" s="5">
        <v>12.2400000023</v>
      </c>
      <c r="AJ1295" s="5">
        <v>12.2400000023</v>
      </c>
      <c r="AK1295" s="29">
        <v>0</v>
      </c>
    </row>
    <row r="1296" spans="2:37" ht="12" customHeight="1" x14ac:dyDescent="0.3">
      <c r="B1296" s="27">
        <v>1286</v>
      </c>
      <c r="D1296" s="5">
        <v>0</v>
      </c>
      <c r="E1296" s="5">
        <v>0</v>
      </c>
      <c r="F1296" s="5">
        <v>0</v>
      </c>
      <c r="G1296" s="5">
        <v>1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1</v>
      </c>
      <c r="U1296" s="5">
        <v>0</v>
      </c>
      <c r="V1296" s="5">
        <v>0</v>
      </c>
      <c r="W1296" s="5">
        <v>1365</v>
      </c>
      <c r="X1296" s="5">
        <v>0</v>
      </c>
      <c r="Y1296" s="5">
        <v>0</v>
      </c>
      <c r="Z1296" s="5">
        <v>0</v>
      </c>
      <c r="AA1296" s="5">
        <v>0</v>
      </c>
      <c r="AB1296" s="5">
        <v>1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1</v>
      </c>
      <c r="AI1296" s="5">
        <v>12.2400000023</v>
      </c>
      <c r="AJ1296" s="5">
        <v>12.2400000023</v>
      </c>
      <c r="AK1296" s="29">
        <v>0</v>
      </c>
    </row>
    <row r="1297" spans="2:37" ht="12" customHeight="1" x14ac:dyDescent="0.3">
      <c r="B1297" s="27">
        <v>1287</v>
      </c>
      <c r="D1297" s="5">
        <v>0</v>
      </c>
      <c r="E1297" s="5">
        <v>0</v>
      </c>
      <c r="F1297" s="5">
        <v>0</v>
      </c>
      <c r="G1297" s="5">
        <v>1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1</v>
      </c>
      <c r="U1297" s="5">
        <v>0</v>
      </c>
      <c r="V1297" s="5">
        <v>0</v>
      </c>
      <c r="W1297" s="5">
        <v>1365</v>
      </c>
      <c r="X1297" s="5">
        <v>0</v>
      </c>
      <c r="Y1297" s="5">
        <v>0</v>
      </c>
      <c r="Z1297" s="5">
        <v>0</v>
      </c>
      <c r="AA1297" s="5">
        <v>0</v>
      </c>
      <c r="AB1297" s="5">
        <v>1</v>
      </c>
      <c r="AC1297" s="5">
        <v>0</v>
      </c>
      <c r="AD1297" s="5">
        <v>0</v>
      </c>
      <c r="AE1297" s="5">
        <v>0</v>
      </c>
      <c r="AF1297" s="5">
        <v>1</v>
      </c>
      <c r="AG1297" s="5">
        <v>0</v>
      </c>
      <c r="AH1297" s="5">
        <v>0</v>
      </c>
      <c r="AI1297" s="5">
        <v>12.2400000023</v>
      </c>
      <c r="AJ1297" s="5">
        <v>12.2400000023</v>
      </c>
      <c r="AK1297" s="29">
        <v>0</v>
      </c>
    </row>
    <row r="1298" spans="2:37" ht="12" customHeight="1" x14ac:dyDescent="0.3">
      <c r="B1298" s="27">
        <v>1288</v>
      </c>
      <c r="D1298" s="5">
        <v>0</v>
      </c>
      <c r="E1298" s="5">
        <v>0</v>
      </c>
      <c r="F1298" s="5">
        <v>0</v>
      </c>
      <c r="G1298" s="5">
        <v>1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1</v>
      </c>
      <c r="U1298" s="5">
        <v>0</v>
      </c>
      <c r="V1298" s="5">
        <v>0</v>
      </c>
      <c r="W1298" s="5">
        <v>1365</v>
      </c>
      <c r="X1298" s="5">
        <v>0</v>
      </c>
      <c r="Y1298" s="5">
        <v>0</v>
      </c>
      <c r="Z1298" s="5">
        <v>0</v>
      </c>
      <c r="AA1298" s="5">
        <v>0</v>
      </c>
      <c r="AB1298" s="5">
        <v>1</v>
      </c>
      <c r="AC1298" s="5">
        <v>0</v>
      </c>
      <c r="AD1298" s="5">
        <v>0</v>
      </c>
      <c r="AE1298" s="5">
        <v>0</v>
      </c>
      <c r="AF1298" s="5">
        <v>1</v>
      </c>
      <c r="AG1298" s="5">
        <v>0</v>
      </c>
      <c r="AH1298" s="5">
        <v>0</v>
      </c>
      <c r="AI1298" s="5">
        <v>12.2400000023</v>
      </c>
      <c r="AJ1298" s="5">
        <v>12.2400000023</v>
      </c>
      <c r="AK1298" s="29">
        <v>0</v>
      </c>
    </row>
    <row r="1299" spans="2:37" ht="12" customHeight="1" x14ac:dyDescent="0.3">
      <c r="B1299" s="27">
        <v>1289</v>
      </c>
      <c r="D1299" s="5">
        <v>0</v>
      </c>
      <c r="E1299" s="5">
        <v>0</v>
      </c>
      <c r="F1299" s="5">
        <v>0</v>
      </c>
      <c r="G1299" s="5">
        <v>1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1</v>
      </c>
      <c r="U1299" s="5">
        <v>0</v>
      </c>
      <c r="V1299" s="5">
        <v>0</v>
      </c>
      <c r="W1299" s="5">
        <v>1365</v>
      </c>
      <c r="X1299" s="5">
        <v>0</v>
      </c>
      <c r="Y1299" s="5">
        <v>0</v>
      </c>
      <c r="Z1299" s="5">
        <v>0</v>
      </c>
      <c r="AA1299" s="5">
        <v>0</v>
      </c>
      <c r="AB1299" s="5">
        <v>1</v>
      </c>
      <c r="AC1299" s="5">
        <v>0</v>
      </c>
      <c r="AD1299" s="5">
        <v>0</v>
      </c>
      <c r="AE1299" s="5">
        <v>0</v>
      </c>
      <c r="AF1299" s="5">
        <v>1</v>
      </c>
      <c r="AG1299" s="5">
        <v>0</v>
      </c>
      <c r="AH1299" s="5">
        <v>0</v>
      </c>
      <c r="AI1299" s="5">
        <v>12.2400000023</v>
      </c>
      <c r="AJ1299" s="5">
        <v>12.2400000023</v>
      </c>
      <c r="AK1299" s="29">
        <v>0</v>
      </c>
    </row>
    <row r="1300" spans="2:37" ht="12" customHeight="1" x14ac:dyDescent="0.3">
      <c r="B1300" s="27">
        <v>1290</v>
      </c>
      <c r="D1300" s="5">
        <v>0</v>
      </c>
      <c r="E1300" s="5">
        <v>0</v>
      </c>
      <c r="F1300" s="5">
        <v>0</v>
      </c>
      <c r="G1300" s="5">
        <v>1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</v>
      </c>
      <c r="U1300" s="5">
        <v>0</v>
      </c>
      <c r="V1300" s="5">
        <v>0</v>
      </c>
      <c r="W1300" s="5">
        <v>1365</v>
      </c>
      <c r="X1300" s="5">
        <v>0</v>
      </c>
      <c r="Y1300" s="5">
        <v>0</v>
      </c>
      <c r="Z1300" s="5">
        <v>0</v>
      </c>
      <c r="AA1300" s="5">
        <v>0</v>
      </c>
      <c r="AB1300" s="5">
        <v>1</v>
      </c>
      <c r="AC1300" s="5">
        <v>0</v>
      </c>
      <c r="AD1300" s="5">
        <v>0</v>
      </c>
      <c r="AE1300" s="5">
        <v>0</v>
      </c>
      <c r="AF1300" s="5">
        <v>1</v>
      </c>
      <c r="AG1300" s="5">
        <v>0</v>
      </c>
      <c r="AH1300" s="5">
        <v>0</v>
      </c>
      <c r="AI1300" s="5">
        <v>12.2400000023</v>
      </c>
      <c r="AJ1300" s="5">
        <v>12.2400000023</v>
      </c>
      <c r="AK1300" s="29">
        <v>0</v>
      </c>
    </row>
    <row r="1301" spans="2:37" ht="12" customHeight="1" x14ac:dyDescent="0.3">
      <c r="B1301" s="27">
        <v>1291</v>
      </c>
      <c r="D1301" s="5">
        <v>0</v>
      </c>
      <c r="E1301" s="5">
        <v>0</v>
      </c>
      <c r="F1301" s="5">
        <v>0</v>
      </c>
      <c r="G1301" s="5">
        <v>1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1</v>
      </c>
      <c r="U1301" s="5">
        <v>0</v>
      </c>
      <c r="V1301" s="5">
        <v>0</v>
      </c>
      <c r="W1301" s="5">
        <v>1365</v>
      </c>
      <c r="X1301" s="5">
        <v>0</v>
      </c>
      <c r="Y1301" s="5">
        <v>0</v>
      </c>
      <c r="Z1301" s="5">
        <v>0</v>
      </c>
      <c r="AA1301" s="5">
        <v>0</v>
      </c>
      <c r="AB1301" s="5">
        <v>1</v>
      </c>
      <c r="AC1301" s="5">
        <v>0</v>
      </c>
      <c r="AD1301" s="5">
        <v>0</v>
      </c>
      <c r="AE1301" s="5">
        <v>0</v>
      </c>
      <c r="AF1301" s="5">
        <v>1</v>
      </c>
      <c r="AG1301" s="5">
        <v>0</v>
      </c>
      <c r="AH1301" s="5">
        <v>0</v>
      </c>
      <c r="AI1301" s="5">
        <v>12.2400000023</v>
      </c>
      <c r="AJ1301" s="5">
        <v>12.2400000023</v>
      </c>
      <c r="AK1301" s="29">
        <v>0</v>
      </c>
    </row>
    <row r="1302" spans="2:37" ht="12" customHeight="1" x14ac:dyDescent="0.3">
      <c r="B1302" s="27">
        <v>1292</v>
      </c>
      <c r="D1302" s="5">
        <v>1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1</v>
      </c>
      <c r="U1302" s="5">
        <v>0</v>
      </c>
      <c r="V1302" s="5">
        <v>0</v>
      </c>
      <c r="W1302" s="5">
        <v>537</v>
      </c>
      <c r="X1302" s="5">
        <v>0</v>
      </c>
      <c r="Y1302" s="5">
        <v>0</v>
      </c>
      <c r="Z1302" s="5">
        <v>0</v>
      </c>
      <c r="AA1302" s="5">
        <v>0</v>
      </c>
      <c r="AB1302" s="5">
        <v>1</v>
      </c>
      <c r="AC1302" s="5">
        <v>0</v>
      </c>
      <c r="AD1302" s="5">
        <v>0</v>
      </c>
      <c r="AE1302" s="5">
        <v>0</v>
      </c>
      <c r="AF1302" s="5">
        <v>1</v>
      </c>
      <c r="AG1302" s="5">
        <v>0</v>
      </c>
      <c r="AH1302" s="5">
        <v>0</v>
      </c>
      <c r="AI1302" s="5">
        <v>13.719999999959999</v>
      </c>
      <c r="AJ1302" s="5">
        <v>10.953870967709999</v>
      </c>
      <c r="AK1302" s="29">
        <v>1</v>
      </c>
    </row>
    <row r="1303" spans="2:37" ht="12" customHeight="1" x14ac:dyDescent="0.3">
      <c r="B1303" s="27">
        <v>1293</v>
      </c>
      <c r="D1303" s="5">
        <v>0</v>
      </c>
      <c r="E1303" s="5">
        <v>1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1</v>
      </c>
      <c r="W1303" s="5">
        <v>18</v>
      </c>
      <c r="X1303" s="5">
        <v>0</v>
      </c>
      <c r="Y1303" s="5">
        <v>1</v>
      </c>
      <c r="Z1303" s="5">
        <v>0</v>
      </c>
      <c r="AA1303" s="5">
        <v>0</v>
      </c>
      <c r="AB1303" s="5">
        <v>0</v>
      </c>
      <c r="AC1303" s="5">
        <v>0</v>
      </c>
      <c r="AD1303" s="5">
        <v>1</v>
      </c>
      <c r="AE1303" s="5">
        <v>0</v>
      </c>
      <c r="AF1303" s="5">
        <v>0</v>
      </c>
      <c r="AG1303" s="5">
        <v>0</v>
      </c>
      <c r="AH1303" s="5">
        <v>0</v>
      </c>
      <c r="AI1303" s="5">
        <v>9.99</v>
      </c>
      <c r="AJ1303" s="5">
        <v>9.99</v>
      </c>
      <c r="AK1303" s="29">
        <v>0</v>
      </c>
    </row>
    <row r="1304" spans="2:37" ht="12" customHeight="1" x14ac:dyDescent="0.3">
      <c r="B1304" s="27">
        <v>1294</v>
      </c>
      <c r="D1304" s="5">
        <v>1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1</v>
      </c>
      <c r="W1304" s="5">
        <v>626</v>
      </c>
      <c r="X1304" s="5">
        <v>0</v>
      </c>
      <c r="Y1304" s="5">
        <v>1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1</v>
      </c>
      <c r="AF1304" s="5">
        <v>0</v>
      </c>
      <c r="AG1304" s="5">
        <v>0</v>
      </c>
      <c r="AH1304" s="5">
        <v>0</v>
      </c>
      <c r="AI1304" s="5">
        <v>9.99</v>
      </c>
      <c r="AJ1304" s="5">
        <v>9.99</v>
      </c>
      <c r="AK1304" s="29">
        <v>0</v>
      </c>
    </row>
    <row r="1305" spans="2:37" ht="12" customHeight="1" x14ac:dyDescent="0.3">
      <c r="B1305" s="27">
        <v>1295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1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1</v>
      </c>
      <c r="W1305" s="5">
        <v>2169</v>
      </c>
      <c r="X1305" s="5">
        <v>0</v>
      </c>
      <c r="Y1305" s="5">
        <v>1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1</v>
      </c>
      <c r="AF1305" s="5">
        <v>0</v>
      </c>
      <c r="AG1305" s="5">
        <v>0</v>
      </c>
      <c r="AH1305" s="5">
        <v>0</v>
      </c>
      <c r="AI1305" s="5">
        <v>9.99</v>
      </c>
      <c r="AJ1305" s="5">
        <v>9.99</v>
      </c>
      <c r="AK1305" s="29">
        <v>0</v>
      </c>
    </row>
    <row r="1306" spans="2:37" ht="12" customHeight="1" x14ac:dyDescent="0.3">
      <c r="B1306" s="27">
        <v>1296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1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1</v>
      </c>
      <c r="W1306" s="5">
        <v>2169</v>
      </c>
      <c r="X1306" s="5">
        <v>0</v>
      </c>
      <c r="Y1306" s="5">
        <v>1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1</v>
      </c>
      <c r="AF1306" s="5">
        <v>0</v>
      </c>
      <c r="AG1306" s="5">
        <v>0</v>
      </c>
      <c r="AH1306" s="5">
        <v>0</v>
      </c>
      <c r="AI1306" s="5">
        <v>9.99</v>
      </c>
      <c r="AJ1306" s="5">
        <v>9.99</v>
      </c>
      <c r="AK1306" s="29">
        <v>0</v>
      </c>
    </row>
    <row r="1307" spans="2:37" ht="12" customHeight="1" x14ac:dyDescent="0.3">
      <c r="B1307" s="27">
        <v>1297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1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1</v>
      </c>
      <c r="W1307" s="5">
        <v>5017</v>
      </c>
      <c r="X1307" s="5">
        <v>0</v>
      </c>
      <c r="Y1307" s="5">
        <v>1</v>
      </c>
      <c r="Z1307" s="5">
        <v>0</v>
      </c>
      <c r="AA1307" s="5">
        <v>0</v>
      </c>
      <c r="AB1307" s="5">
        <v>0</v>
      </c>
      <c r="AC1307" s="5">
        <v>0</v>
      </c>
      <c r="AD1307" s="5">
        <v>1</v>
      </c>
      <c r="AE1307" s="5">
        <v>0</v>
      </c>
      <c r="AF1307" s="5">
        <v>0</v>
      </c>
      <c r="AG1307" s="5">
        <v>0</v>
      </c>
      <c r="AH1307" s="5">
        <v>0</v>
      </c>
      <c r="AI1307" s="5">
        <v>9.99</v>
      </c>
      <c r="AJ1307" s="5">
        <v>9.99</v>
      </c>
      <c r="AK1307" s="29">
        <v>1</v>
      </c>
    </row>
    <row r="1308" spans="2:37" ht="12" customHeight="1" x14ac:dyDescent="0.3">
      <c r="B1308" s="27">
        <v>1298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1</v>
      </c>
      <c r="S1308" s="5">
        <v>0</v>
      </c>
      <c r="T1308" s="5">
        <v>0</v>
      </c>
      <c r="U1308" s="5">
        <v>0</v>
      </c>
      <c r="V1308" s="5">
        <v>1</v>
      </c>
      <c r="W1308" s="5">
        <v>30594</v>
      </c>
      <c r="X1308" s="5">
        <v>0</v>
      </c>
      <c r="Y1308" s="5">
        <v>1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1</v>
      </c>
      <c r="AF1308" s="5">
        <v>0</v>
      </c>
      <c r="AG1308" s="5">
        <v>0</v>
      </c>
      <c r="AH1308" s="5">
        <v>0</v>
      </c>
      <c r="AI1308" s="5">
        <v>9.99</v>
      </c>
      <c r="AJ1308" s="5">
        <v>9.99</v>
      </c>
      <c r="AK1308" s="29">
        <v>0</v>
      </c>
    </row>
    <row r="1309" spans="2:37" ht="12" customHeight="1" x14ac:dyDescent="0.3">
      <c r="B1309" s="27">
        <v>1299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1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1</v>
      </c>
      <c r="W1309" s="5">
        <v>133</v>
      </c>
      <c r="X1309" s="5">
        <v>0</v>
      </c>
      <c r="Y1309" s="5">
        <v>0</v>
      </c>
      <c r="Z1309" s="5">
        <v>1</v>
      </c>
      <c r="AA1309" s="5">
        <v>0</v>
      </c>
      <c r="AB1309" s="5">
        <v>0</v>
      </c>
      <c r="AC1309" s="5">
        <v>0</v>
      </c>
      <c r="AD1309" s="5">
        <v>0</v>
      </c>
      <c r="AE1309" s="5">
        <v>1</v>
      </c>
      <c r="AF1309" s="5">
        <v>0</v>
      </c>
      <c r="AG1309" s="5">
        <v>0</v>
      </c>
      <c r="AH1309" s="5">
        <v>0</v>
      </c>
      <c r="AI1309" s="5">
        <v>9.99</v>
      </c>
      <c r="AJ1309" s="5">
        <v>9.99</v>
      </c>
      <c r="AK1309" s="29">
        <v>0</v>
      </c>
    </row>
    <row r="1310" spans="2:37" ht="12" customHeight="1" x14ac:dyDescent="0.3">
      <c r="B1310" s="27">
        <v>1300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1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1</v>
      </c>
      <c r="U1310" s="5">
        <v>0</v>
      </c>
      <c r="V1310" s="5">
        <v>0</v>
      </c>
      <c r="W1310" s="5">
        <v>942</v>
      </c>
      <c r="X1310" s="5">
        <v>0</v>
      </c>
      <c r="Y1310" s="5">
        <v>0</v>
      </c>
      <c r="Z1310" s="5">
        <v>1</v>
      </c>
      <c r="AA1310" s="5">
        <v>0</v>
      </c>
      <c r="AB1310" s="5">
        <v>0</v>
      </c>
      <c r="AC1310" s="5">
        <v>0</v>
      </c>
      <c r="AD1310" s="5">
        <v>0</v>
      </c>
      <c r="AE1310" s="5">
        <v>1</v>
      </c>
      <c r="AF1310" s="5">
        <v>0</v>
      </c>
      <c r="AG1310" s="5">
        <v>0</v>
      </c>
      <c r="AH1310" s="5">
        <v>0</v>
      </c>
      <c r="AI1310" s="5">
        <v>12.289999997700001</v>
      </c>
      <c r="AJ1310" s="5">
        <v>12.289999997700001</v>
      </c>
      <c r="AK1310" s="29">
        <v>0</v>
      </c>
    </row>
    <row r="1311" spans="2:37" ht="12" customHeight="1" x14ac:dyDescent="0.3">
      <c r="B1311" s="27">
        <v>1301</v>
      </c>
      <c r="D1311" s="5">
        <v>0</v>
      </c>
      <c r="E1311" s="5">
        <v>1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1</v>
      </c>
      <c r="W1311" s="5">
        <v>957</v>
      </c>
      <c r="X1311" s="5">
        <v>0</v>
      </c>
      <c r="Y1311" s="5">
        <v>0</v>
      </c>
      <c r="Z1311" s="5">
        <v>1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1</v>
      </c>
      <c r="AH1311" s="5">
        <v>0</v>
      </c>
      <c r="AI1311" s="5">
        <v>9.99</v>
      </c>
      <c r="AJ1311" s="5">
        <v>9.99</v>
      </c>
      <c r="AK1311" s="29">
        <v>0</v>
      </c>
    </row>
    <row r="1312" spans="2:37" ht="12" customHeight="1" x14ac:dyDescent="0.3">
      <c r="B1312" s="27">
        <v>1302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1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1</v>
      </c>
      <c r="W1312" s="5">
        <v>1127</v>
      </c>
      <c r="X1312" s="5">
        <v>0</v>
      </c>
      <c r="Y1312" s="5">
        <v>0</v>
      </c>
      <c r="Z1312" s="5">
        <v>1</v>
      </c>
      <c r="AA1312" s="5">
        <v>0</v>
      </c>
      <c r="AB1312" s="5">
        <v>0</v>
      </c>
      <c r="AC1312" s="5">
        <v>1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9.99</v>
      </c>
      <c r="AJ1312" s="5">
        <v>9.99</v>
      </c>
      <c r="AK1312" s="29">
        <v>0</v>
      </c>
    </row>
    <row r="1313" spans="2:37" ht="12" customHeight="1" x14ac:dyDescent="0.3">
      <c r="B1313" s="27">
        <v>1303</v>
      </c>
      <c r="D1313" s="5">
        <v>1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1</v>
      </c>
      <c r="W1313" s="5">
        <v>1265</v>
      </c>
      <c r="X1313" s="5">
        <v>0</v>
      </c>
      <c r="Y1313" s="5">
        <v>0</v>
      </c>
      <c r="Z1313" s="5">
        <v>1</v>
      </c>
      <c r="AA1313" s="5">
        <v>0</v>
      </c>
      <c r="AB1313" s="5">
        <v>0</v>
      </c>
      <c r="AC1313" s="5">
        <v>1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9.99</v>
      </c>
      <c r="AJ1313" s="5">
        <v>9.99</v>
      </c>
      <c r="AK1313" s="29">
        <v>0</v>
      </c>
    </row>
    <row r="1314" spans="2:37" ht="12" customHeight="1" x14ac:dyDescent="0.3">
      <c r="B1314" s="27">
        <v>1304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1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1</v>
      </c>
      <c r="W1314" s="5">
        <v>1405</v>
      </c>
      <c r="X1314" s="5">
        <v>0</v>
      </c>
      <c r="Y1314" s="5">
        <v>0</v>
      </c>
      <c r="Z1314" s="5">
        <v>1</v>
      </c>
      <c r="AA1314" s="5">
        <v>0</v>
      </c>
      <c r="AB1314" s="5">
        <v>0</v>
      </c>
      <c r="AC1314" s="5">
        <v>1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9.99</v>
      </c>
      <c r="AJ1314" s="5">
        <v>9.99</v>
      </c>
      <c r="AK1314" s="29">
        <v>0</v>
      </c>
    </row>
    <row r="1315" spans="2:37" ht="12" customHeight="1" x14ac:dyDescent="0.3">
      <c r="B1315" s="27">
        <v>1305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1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1</v>
      </c>
      <c r="U1315" s="5">
        <v>0</v>
      </c>
      <c r="V1315" s="5">
        <v>0</v>
      </c>
      <c r="W1315" s="5">
        <v>65</v>
      </c>
      <c r="X1315" s="5">
        <v>0</v>
      </c>
      <c r="Y1315" s="5">
        <v>0</v>
      </c>
      <c r="Z1315" s="5">
        <v>0</v>
      </c>
      <c r="AA1315" s="5">
        <v>1</v>
      </c>
      <c r="AB1315" s="5">
        <v>0</v>
      </c>
      <c r="AC1315" s="5">
        <v>0</v>
      </c>
      <c r="AD1315" s="5">
        <v>0</v>
      </c>
      <c r="AE1315" s="5">
        <v>0</v>
      </c>
      <c r="AF1315" s="5">
        <v>1</v>
      </c>
      <c r="AG1315" s="5">
        <v>0</v>
      </c>
      <c r="AH1315" s="5">
        <v>0</v>
      </c>
      <c r="AI1315" s="5">
        <v>12.289999997700001</v>
      </c>
      <c r="AJ1315" s="5">
        <v>12.289999997700001</v>
      </c>
      <c r="AK1315" s="29">
        <v>0</v>
      </c>
    </row>
    <row r="1316" spans="2:37" ht="12" customHeight="1" x14ac:dyDescent="0.3">
      <c r="B1316" s="27">
        <v>1306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1</v>
      </c>
      <c r="S1316" s="5">
        <v>0</v>
      </c>
      <c r="T1316" s="5">
        <v>0</v>
      </c>
      <c r="U1316" s="5">
        <v>0</v>
      </c>
      <c r="V1316" s="5">
        <v>1</v>
      </c>
      <c r="W1316" s="5">
        <v>216</v>
      </c>
      <c r="X1316" s="5">
        <v>0</v>
      </c>
      <c r="Y1316" s="5">
        <v>0</v>
      </c>
      <c r="Z1316" s="5">
        <v>0</v>
      </c>
      <c r="AA1316" s="5">
        <v>1</v>
      </c>
      <c r="AB1316" s="5">
        <v>0</v>
      </c>
      <c r="AC1316" s="5">
        <v>0</v>
      </c>
      <c r="AD1316" s="5">
        <v>1</v>
      </c>
      <c r="AE1316" s="5">
        <v>0</v>
      </c>
      <c r="AF1316" s="5">
        <v>0</v>
      </c>
      <c r="AG1316" s="5">
        <v>0</v>
      </c>
      <c r="AH1316" s="5">
        <v>0</v>
      </c>
      <c r="AI1316" s="5">
        <v>9.99</v>
      </c>
      <c r="AJ1316" s="5">
        <v>9.99</v>
      </c>
      <c r="AK1316" s="29">
        <v>0</v>
      </c>
    </row>
    <row r="1317" spans="2:37" ht="12" customHeight="1" x14ac:dyDescent="0.3">
      <c r="B1317" s="27">
        <v>1307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1</v>
      </c>
      <c r="R1317" s="5">
        <v>0</v>
      </c>
      <c r="S1317" s="5">
        <v>0</v>
      </c>
      <c r="T1317" s="5">
        <v>0</v>
      </c>
      <c r="U1317" s="5">
        <v>0</v>
      </c>
      <c r="V1317" s="5">
        <v>1</v>
      </c>
      <c r="W1317" s="5">
        <v>541</v>
      </c>
      <c r="X1317" s="5">
        <v>0</v>
      </c>
      <c r="Y1317" s="5">
        <v>0</v>
      </c>
      <c r="Z1317" s="5">
        <v>0</v>
      </c>
      <c r="AA1317" s="5">
        <v>1</v>
      </c>
      <c r="AB1317" s="5">
        <v>0</v>
      </c>
      <c r="AC1317" s="5">
        <v>0</v>
      </c>
      <c r="AD1317" s="5">
        <v>0</v>
      </c>
      <c r="AE1317" s="5">
        <v>1</v>
      </c>
      <c r="AF1317" s="5">
        <v>0</v>
      </c>
      <c r="AG1317" s="5">
        <v>0</v>
      </c>
      <c r="AH1317" s="5">
        <v>0</v>
      </c>
      <c r="AI1317" s="5">
        <v>9.99</v>
      </c>
      <c r="AJ1317" s="5">
        <v>9.99</v>
      </c>
      <c r="AK1317" s="29">
        <v>0</v>
      </c>
    </row>
    <row r="1318" spans="2:37" ht="12" customHeight="1" x14ac:dyDescent="0.3">
      <c r="B1318" s="27">
        <v>1308</v>
      </c>
      <c r="D1318" s="5">
        <v>0</v>
      </c>
      <c r="E1318" s="5">
        <v>1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1</v>
      </c>
      <c r="W1318" s="5">
        <v>688</v>
      </c>
      <c r="X1318" s="5">
        <v>0</v>
      </c>
      <c r="Y1318" s="5">
        <v>0</v>
      </c>
      <c r="Z1318" s="5">
        <v>0</v>
      </c>
      <c r="AA1318" s="5">
        <v>1</v>
      </c>
      <c r="AB1318" s="5">
        <v>0</v>
      </c>
      <c r="AC1318" s="5">
        <v>0</v>
      </c>
      <c r="AD1318" s="5">
        <v>1</v>
      </c>
      <c r="AE1318" s="5">
        <v>0</v>
      </c>
      <c r="AF1318" s="5">
        <v>0</v>
      </c>
      <c r="AG1318" s="5">
        <v>0</v>
      </c>
      <c r="AH1318" s="5">
        <v>0</v>
      </c>
      <c r="AI1318" s="5">
        <v>9.99</v>
      </c>
      <c r="AJ1318" s="5">
        <v>9.99</v>
      </c>
      <c r="AK1318" s="29">
        <v>0</v>
      </c>
    </row>
    <row r="1319" spans="2:37" ht="12" customHeight="1" x14ac:dyDescent="0.3">
      <c r="B1319" s="27">
        <v>1309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1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1</v>
      </c>
      <c r="W1319" s="5">
        <v>814</v>
      </c>
      <c r="X1319" s="5">
        <v>0</v>
      </c>
      <c r="Y1319" s="5">
        <v>0</v>
      </c>
      <c r="Z1319" s="5">
        <v>0</v>
      </c>
      <c r="AA1319" s="5">
        <v>1</v>
      </c>
      <c r="AB1319" s="5">
        <v>0</v>
      </c>
      <c r="AC1319" s="5">
        <v>1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9.99</v>
      </c>
      <c r="AJ1319" s="5">
        <v>9.99</v>
      </c>
      <c r="AK1319" s="29">
        <v>0</v>
      </c>
    </row>
    <row r="1320" spans="2:37" ht="12" customHeight="1" x14ac:dyDescent="0.3">
      <c r="B1320" s="27">
        <v>1310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1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1</v>
      </c>
      <c r="W1320" s="5">
        <v>814</v>
      </c>
      <c r="X1320" s="5">
        <v>0</v>
      </c>
      <c r="Y1320" s="5">
        <v>0</v>
      </c>
      <c r="Z1320" s="5">
        <v>0</v>
      </c>
      <c r="AA1320" s="5">
        <v>1</v>
      </c>
      <c r="AB1320" s="5">
        <v>0</v>
      </c>
      <c r="AC1320" s="5">
        <v>1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9.99</v>
      </c>
      <c r="AJ1320" s="5">
        <v>9.99</v>
      </c>
      <c r="AK1320" s="29">
        <v>0</v>
      </c>
    </row>
    <row r="1321" spans="2:37" ht="12" customHeight="1" x14ac:dyDescent="0.3">
      <c r="B1321" s="27">
        <v>1311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1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1</v>
      </c>
      <c r="W1321" s="5">
        <v>814</v>
      </c>
      <c r="X1321" s="5">
        <v>0</v>
      </c>
      <c r="Y1321" s="5">
        <v>0</v>
      </c>
      <c r="Z1321" s="5">
        <v>0</v>
      </c>
      <c r="AA1321" s="5">
        <v>1</v>
      </c>
      <c r="AB1321" s="5">
        <v>0</v>
      </c>
      <c r="AC1321" s="5">
        <v>1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9.99</v>
      </c>
      <c r="AJ1321" s="5">
        <v>9.99</v>
      </c>
      <c r="AK1321" s="29">
        <v>0</v>
      </c>
    </row>
    <row r="1322" spans="2:37" ht="12" customHeight="1" x14ac:dyDescent="0.3">
      <c r="B1322" s="27">
        <v>1312</v>
      </c>
      <c r="D1322" s="5">
        <v>1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1</v>
      </c>
      <c r="W1322" s="5">
        <v>985</v>
      </c>
      <c r="X1322" s="5">
        <v>0</v>
      </c>
      <c r="Y1322" s="5">
        <v>0</v>
      </c>
      <c r="Z1322" s="5">
        <v>0</v>
      </c>
      <c r="AA1322" s="5">
        <v>1</v>
      </c>
      <c r="AB1322" s="5">
        <v>0</v>
      </c>
      <c r="AC1322" s="5">
        <v>0</v>
      </c>
      <c r="AD1322" s="5">
        <v>0</v>
      </c>
      <c r="AE1322" s="5">
        <v>1</v>
      </c>
      <c r="AF1322" s="5">
        <v>0</v>
      </c>
      <c r="AG1322" s="5">
        <v>0</v>
      </c>
      <c r="AH1322" s="5">
        <v>0</v>
      </c>
      <c r="AI1322" s="5">
        <v>9.99</v>
      </c>
      <c r="AJ1322" s="5">
        <v>9.99</v>
      </c>
      <c r="AK1322" s="29">
        <v>0</v>
      </c>
    </row>
    <row r="1323" spans="2:37" ht="12" customHeight="1" x14ac:dyDescent="0.3">
      <c r="B1323" s="27">
        <v>1313</v>
      </c>
      <c r="D1323" s="5">
        <v>1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1</v>
      </c>
      <c r="W1323" s="5">
        <v>1256</v>
      </c>
      <c r="X1323" s="5">
        <v>0</v>
      </c>
      <c r="Y1323" s="5">
        <v>0</v>
      </c>
      <c r="Z1323" s="5">
        <v>0</v>
      </c>
      <c r="AA1323" s="5">
        <v>1</v>
      </c>
      <c r="AB1323" s="5">
        <v>0</v>
      </c>
      <c r="AC1323" s="5">
        <v>0</v>
      </c>
      <c r="AD1323" s="5">
        <v>0</v>
      </c>
      <c r="AE1323" s="5">
        <v>1</v>
      </c>
      <c r="AF1323" s="5">
        <v>0</v>
      </c>
      <c r="AG1323" s="5">
        <v>0</v>
      </c>
      <c r="AH1323" s="5">
        <v>0</v>
      </c>
      <c r="AI1323" s="5">
        <v>9.99</v>
      </c>
      <c r="AJ1323" s="5">
        <v>9.99</v>
      </c>
      <c r="AK1323" s="29">
        <v>0</v>
      </c>
    </row>
    <row r="1324" spans="2:37" ht="12" customHeight="1" x14ac:dyDescent="0.3">
      <c r="B1324" s="27">
        <v>1314</v>
      </c>
      <c r="D1324" s="5">
        <v>0</v>
      </c>
      <c r="E1324" s="5">
        <v>0</v>
      </c>
      <c r="F1324" s="5">
        <v>1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1</v>
      </c>
      <c r="W1324" s="5">
        <v>1256</v>
      </c>
      <c r="X1324" s="5">
        <v>0</v>
      </c>
      <c r="Y1324" s="5">
        <v>0</v>
      </c>
      <c r="Z1324" s="5">
        <v>0</v>
      </c>
      <c r="AA1324" s="5">
        <v>1</v>
      </c>
      <c r="AB1324" s="5">
        <v>0</v>
      </c>
      <c r="AC1324" s="5">
        <v>0</v>
      </c>
      <c r="AD1324" s="5">
        <v>0</v>
      </c>
      <c r="AE1324" s="5">
        <v>1</v>
      </c>
      <c r="AF1324" s="5">
        <v>0</v>
      </c>
      <c r="AG1324" s="5">
        <v>0</v>
      </c>
      <c r="AH1324" s="5">
        <v>0</v>
      </c>
      <c r="AI1324" s="5">
        <v>9.99</v>
      </c>
      <c r="AJ1324" s="5">
        <v>9.99</v>
      </c>
      <c r="AK1324" s="29">
        <v>0</v>
      </c>
    </row>
    <row r="1325" spans="2:37" ht="12" customHeight="1" x14ac:dyDescent="0.3">
      <c r="B1325" s="27">
        <v>1315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1</v>
      </c>
      <c r="T1325" s="5">
        <v>0</v>
      </c>
      <c r="U1325" s="5">
        <v>0</v>
      </c>
      <c r="V1325" s="5">
        <v>1</v>
      </c>
      <c r="W1325" s="5">
        <v>1375</v>
      </c>
      <c r="X1325" s="5">
        <v>0</v>
      </c>
      <c r="Y1325" s="5">
        <v>0</v>
      </c>
      <c r="Z1325" s="5">
        <v>0</v>
      </c>
      <c r="AA1325" s="5">
        <v>1</v>
      </c>
      <c r="AB1325" s="5">
        <v>0</v>
      </c>
      <c r="AC1325" s="5">
        <v>0</v>
      </c>
      <c r="AD1325" s="5">
        <v>1</v>
      </c>
      <c r="AE1325" s="5">
        <v>0</v>
      </c>
      <c r="AF1325" s="5">
        <v>0</v>
      </c>
      <c r="AG1325" s="5">
        <v>0</v>
      </c>
      <c r="AH1325" s="5">
        <v>0</v>
      </c>
      <c r="AI1325" s="5">
        <v>9.99</v>
      </c>
      <c r="AJ1325" s="5">
        <v>9.99</v>
      </c>
      <c r="AK1325" s="29">
        <v>0</v>
      </c>
    </row>
    <row r="1326" spans="2:37" ht="12" customHeight="1" x14ac:dyDescent="0.3">
      <c r="B1326" s="27">
        <v>1316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1</v>
      </c>
      <c r="T1326" s="5">
        <v>0</v>
      </c>
      <c r="U1326" s="5">
        <v>0</v>
      </c>
      <c r="V1326" s="5">
        <v>1</v>
      </c>
      <c r="W1326" s="5">
        <v>1375</v>
      </c>
      <c r="X1326" s="5">
        <v>0</v>
      </c>
      <c r="Y1326" s="5">
        <v>0</v>
      </c>
      <c r="Z1326" s="5">
        <v>0</v>
      </c>
      <c r="AA1326" s="5">
        <v>1</v>
      </c>
      <c r="AB1326" s="5">
        <v>0</v>
      </c>
      <c r="AC1326" s="5">
        <v>0</v>
      </c>
      <c r="AD1326" s="5">
        <v>1</v>
      </c>
      <c r="AE1326" s="5">
        <v>0</v>
      </c>
      <c r="AF1326" s="5">
        <v>0</v>
      </c>
      <c r="AG1326" s="5">
        <v>0</v>
      </c>
      <c r="AH1326" s="5">
        <v>0</v>
      </c>
      <c r="AI1326" s="5">
        <v>9.99</v>
      </c>
      <c r="AJ1326" s="5">
        <v>9.99</v>
      </c>
      <c r="AK1326" s="29">
        <v>0</v>
      </c>
    </row>
    <row r="1327" spans="2:37" ht="12" customHeight="1" x14ac:dyDescent="0.3">
      <c r="B1327" s="27">
        <v>1317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1</v>
      </c>
      <c r="T1327" s="5">
        <v>0</v>
      </c>
      <c r="U1327" s="5">
        <v>0</v>
      </c>
      <c r="V1327" s="5">
        <v>1</v>
      </c>
      <c r="W1327" s="5">
        <v>1375</v>
      </c>
      <c r="X1327" s="5">
        <v>0</v>
      </c>
      <c r="Y1327" s="5">
        <v>0</v>
      </c>
      <c r="Z1327" s="5">
        <v>0</v>
      </c>
      <c r="AA1327" s="5">
        <v>1</v>
      </c>
      <c r="AB1327" s="5">
        <v>0</v>
      </c>
      <c r="AC1327" s="5">
        <v>0</v>
      </c>
      <c r="AD1327" s="5">
        <v>1</v>
      </c>
      <c r="AE1327" s="5">
        <v>0</v>
      </c>
      <c r="AF1327" s="5">
        <v>0</v>
      </c>
      <c r="AG1327" s="5">
        <v>0</v>
      </c>
      <c r="AH1327" s="5">
        <v>0</v>
      </c>
      <c r="AI1327" s="5">
        <v>9.99</v>
      </c>
      <c r="AJ1327" s="5">
        <v>9.99</v>
      </c>
      <c r="AK1327" s="29">
        <v>1</v>
      </c>
    </row>
    <row r="1328" spans="2:37" ht="12" customHeight="1" x14ac:dyDescent="0.3">
      <c r="B1328" s="27">
        <v>1318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1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1</v>
      </c>
      <c r="W1328" s="5">
        <v>2993</v>
      </c>
      <c r="X1328" s="5">
        <v>0</v>
      </c>
      <c r="Y1328" s="5">
        <v>0</v>
      </c>
      <c r="Z1328" s="5">
        <v>0</v>
      </c>
      <c r="AA1328" s="5">
        <v>1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1</v>
      </c>
      <c r="AH1328" s="5">
        <v>0</v>
      </c>
      <c r="AI1328" s="5">
        <v>9.99</v>
      </c>
      <c r="AJ1328" s="5">
        <v>9.99</v>
      </c>
      <c r="AK1328" s="29">
        <v>0</v>
      </c>
    </row>
    <row r="1329" spans="2:37" ht="12" customHeight="1" x14ac:dyDescent="0.3">
      <c r="B1329" s="27">
        <v>1319</v>
      </c>
      <c r="D1329" s="5">
        <v>0</v>
      </c>
      <c r="E1329" s="5">
        <v>0</v>
      </c>
      <c r="F1329" s="5">
        <v>0</v>
      </c>
      <c r="G1329" s="5">
        <v>0</v>
      </c>
      <c r="H1329" s="5">
        <v>1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1</v>
      </c>
      <c r="V1329" s="5">
        <v>0</v>
      </c>
      <c r="W1329" s="5">
        <v>3380</v>
      </c>
      <c r="X1329" s="5">
        <v>0</v>
      </c>
      <c r="Y1329" s="5">
        <v>0</v>
      </c>
      <c r="Z1329" s="5">
        <v>0</v>
      </c>
      <c r="AA1329" s="5">
        <v>1</v>
      </c>
      <c r="AB1329" s="5">
        <v>0</v>
      </c>
      <c r="AC1329" s="5">
        <v>0</v>
      </c>
      <c r="AD1329" s="5">
        <v>0</v>
      </c>
      <c r="AE1329" s="5">
        <v>0</v>
      </c>
      <c r="AF1329" s="5">
        <v>1</v>
      </c>
      <c r="AG1329" s="5">
        <v>0</v>
      </c>
      <c r="AH1329" s="5">
        <v>0</v>
      </c>
      <c r="AI1329" s="5">
        <v>17.830000002150001</v>
      </c>
      <c r="AJ1329" s="5">
        <v>17.830000002150001</v>
      </c>
      <c r="AK1329" s="29">
        <v>0</v>
      </c>
    </row>
    <row r="1330" spans="2:37" ht="12" customHeight="1" x14ac:dyDescent="0.3">
      <c r="B1330" s="27">
        <v>1320</v>
      </c>
      <c r="D1330" s="5">
        <v>1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1</v>
      </c>
      <c r="W1330" s="5">
        <v>3385</v>
      </c>
      <c r="X1330" s="5">
        <v>0</v>
      </c>
      <c r="Y1330" s="5">
        <v>0</v>
      </c>
      <c r="Z1330" s="5">
        <v>0</v>
      </c>
      <c r="AA1330" s="5">
        <v>1</v>
      </c>
      <c r="AB1330" s="5">
        <v>0</v>
      </c>
      <c r="AC1330" s="5">
        <v>0</v>
      </c>
      <c r="AD1330" s="5">
        <v>1</v>
      </c>
      <c r="AE1330" s="5">
        <v>0</v>
      </c>
      <c r="AF1330" s="5">
        <v>0</v>
      </c>
      <c r="AG1330" s="5">
        <v>0</v>
      </c>
      <c r="AH1330" s="5">
        <v>0</v>
      </c>
      <c r="AI1330" s="5">
        <v>9.99</v>
      </c>
      <c r="AJ1330" s="5">
        <v>9.99</v>
      </c>
      <c r="AK1330" s="29">
        <v>0</v>
      </c>
    </row>
    <row r="1331" spans="2:37" ht="12" customHeight="1" x14ac:dyDescent="0.3">
      <c r="B1331" s="27">
        <v>1321</v>
      </c>
      <c r="D1331" s="5">
        <v>1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1</v>
      </c>
      <c r="W1331" s="5">
        <v>3385</v>
      </c>
      <c r="X1331" s="5">
        <v>0</v>
      </c>
      <c r="Y1331" s="5">
        <v>0</v>
      </c>
      <c r="Z1331" s="5">
        <v>0</v>
      </c>
      <c r="AA1331" s="5">
        <v>1</v>
      </c>
      <c r="AB1331" s="5">
        <v>0</v>
      </c>
      <c r="AC1331" s="5">
        <v>0</v>
      </c>
      <c r="AD1331" s="5">
        <v>1</v>
      </c>
      <c r="AE1331" s="5">
        <v>0</v>
      </c>
      <c r="AF1331" s="5">
        <v>0</v>
      </c>
      <c r="AG1331" s="5">
        <v>0</v>
      </c>
      <c r="AH1331" s="5">
        <v>0</v>
      </c>
      <c r="AI1331" s="5">
        <v>9.99</v>
      </c>
      <c r="AJ1331" s="5">
        <v>9.99</v>
      </c>
      <c r="AK1331" s="29">
        <v>0</v>
      </c>
    </row>
    <row r="1332" spans="2:37" ht="12" customHeight="1" x14ac:dyDescent="0.3">
      <c r="B1332" s="27">
        <v>1322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1</v>
      </c>
      <c r="T1332" s="5">
        <v>0</v>
      </c>
      <c r="U1332" s="5">
        <v>0</v>
      </c>
      <c r="V1332" s="5">
        <v>1</v>
      </c>
      <c r="W1332" s="5">
        <v>3385</v>
      </c>
      <c r="X1332" s="5">
        <v>0</v>
      </c>
      <c r="Y1332" s="5">
        <v>0</v>
      </c>
      <c r="Z1332" s="5">
        <v>0</v>
      </c>
      <c r="AA1332" s="5">
        <v>1</v>
      </c>
      <c r="AB1332" s="5">
        <v>0</v>
      </c>
      <c r="AC1332" s="5">
        <v>0</v>
      </c>
      <c r="AD1332" s="5">
        <v>1</v>
      </c>
      <c r="AE1332" s="5">
        <v>0</v>
      </c>
      <c r="AF1332" s="5">
        <v>0</v>
      </c>
      <c r="AG1332" s="5">
        <v>0</v>
      </c>
      <c r="AH1332" s="5">
        <v>0</v>
      </c>
      <c r="AI1332" s="5">
        <v>9.99</v>
      </c>
      <c r="AJ1332" s="5">
        <v>9.99</v>
      </c>
      <c r="AK1332" s="29">
        <v>1</v>
      </c>
    </row>
    <row r="1333" spans="2:37" ht="12" customHeight="1" x14ac:dyDescent="0.3">
      <c r="B1333" s="27">
        <v>1323</v>
      </c>
      <c r="D1333" s="5">
        <v>1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1</v>
      </c>
      <c r="W1333" s="5">
        <v>3613</v>
      </c>
      <c r="X1333" s="5">
        <v>0</v>
      </c>
      <c r="Y1333" s="5">
        <v>0</v>
      </c>
      <c r="Z1333" s="5">
        <v>0</v>
      </c>
      <c r="AA1333" s="5">
        <v>1</v>
      </c>
      <c r="AB1333" s="5">
        <v>0</v>
      </c>
      <c r="AC1333" s="5">
        <v>0</v>
      </c>
      <c r="AD1333" s="5">
        <v>0</v>
      </c>
      <c r="AE1333" s="5">
        <v>1</v>
      </c>
      <c r="AF1333" s="5">
        <v>0</v>
      </c>
      <c r="AG1333" s="5">
        <v>0</v>
      </c>
      <c r="AH1333" s="5">
        <v>0</v>
      </c>
      <c r="AI1333" s="5">
        <v>9.99</v>
      </c>
      <c r="AJ1333" s="5">
        <v>9.99</v>
      </c>
      <c r="AK1333" s="29">
        <v>0</v>
      </c>
    </row>
    <row r="1334" spans="2:37" ht="12" customHeight="1" x14ac:dyDescent="0.3">
      <c r="B1334" s="27">
        <v>1324</v>
      </c>
      <c r="D1334" s="5">
        <v>1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1</v>
      </c>
      <c r="W1334" s="5">
        <v>4390</v>
      </c>
      <c r="X1334" s="5">
        <v>0</v>
      </c>
      <c r="Y1334" s="5">
        <v>0</v>
      </c>
      <c r="Z1334" s="5">
        <v>0</v>
      </c>
      <c r="AA1334" s="5">
        <v>1</v>
      </c>
      <c r="AB1334" s="5">
        <v>0</v>
      </c>
      <c r="AC1334" s="5">
        <v>0</v>
      </c>
      <c r="AD1334" s="5">
        <v>0</v>
      </c>
      <c r="AE1334" s="5">
        <v>1</v>
      </c>
      <c r="AF1334" s="5">
        <v>0</v>
      </c>
      <c r="AG1334" s="5">
        <v>0</v>
      </c>
      <c r="AH1334" s="5">
        <v>0</v>
      </c>
      <c r="AI1334" s="5">
        <v>9.99</v>
      </c>
      <c r="AJ1334" s="5">
        <v>9.99</v>
      </c>
      <c r="AK1334" s="29">
        <v>0</v>
      </c>
    </row>
    <row r="1335" spans="2:37" ht="12" customHeight="1" x14ac:dyDescent="0.3">
      <c r="B1335" s="27">
        <v>1325</v>
      </c>
      <c r="D1335" s="5">
        <v>1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1</v>
      </c>
      <c r="U1335" s="5">
        <v>0</v>
      </c>
      <c r="V1335" s="5">
        <v>0</v>
      </c>
      <c r="W1335" s="5">
        <v>4680</v>
      </c>
      <c r="X1335" s="5">
        <v>0</v>
      </c>
      <c r="Y1335" s="5">
        <v>0</v>
      </c>
      <c r="Z1335" s="5">
        <v>0</v>
      </c>
      <c r="AA1335" s="5">
        <v>1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1</v>
      </c>
      <c r="AH1335" s="5">
        <v>0</v>
      </c>
      <c r="AI1335" s="5">
        <v>12.289999997700001</v>
      </c>
      <c r="AJ1335" s="5">
        <v>12.289999997700001</v>
      </c>
      <c r="AK1335" s="29">
        <v>0</v>
      </c>
    </row>
    <row r="1336" spans="2:37" ht="12" customHeight="1" x14ac:dyDescent="0.3">
      <c r="B1336" s="27">
        <v>1326</v>
      </c>
      <c r="D1336" s="5">
        <v>0</v>
      </c>
      <c r="E1336" s="5">
        <v>0</v>
      </c>
      <c r="F1336" s="5">
        <v>0</v>
      </c>
      <c r="G1336" s="5">
        <v>1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1</v>
      </c>
      <c r="W1336" s="5">
        <v>5450</v>
      </c>
      <c r="X1336" s="5">
        <v>0</v>
      </c>
      <c r="Y1336" s="5">
        <v>0</v>
      </c>
      <c r="Z1336" s="5">
        <v>0</v>
      </c>
      <c r="AA1336" s="5">
        <v>1</v>
      </c>
      <c r="AB1336" s="5">
        <v>0</v>
      </c>
      <c r="AC1336" s="5">
        <v>0</v>
      </c>
      <c r="AD1336" s="5">
        <v>0</v>
      </c>
      <c r="AE1336" s="5">
        <v>1</v>
      </c>
      <c r="AF1336" s="5">
        <v>0</v>
      </c>
      <c r="AG1336" s="5">
        <v>0</v>
      </c>
      <c r="AH1336" s="5">
        <v>0</v>
      </c>
      <c r="AI1336" s="5">
        <v>9.99</v>
      </c>
      <c r="AJ1336" s="5">
        <v>9.99</v>
      </c>
      <c r="AK1336" s="29">
        <v>0</v>
      </c>
    </row>
    <row r="1337" spans="2:37" ht="12" customHeight="1" x14ac:dyDescent="0.3">
      <c r="B1337" s="27">
        <v>1327</v>
      </c>
      <c r="D1337" s="5">
        <v>0</v>
      </c>
      <c r="E1337" s="5">
        <v>0</v>
      </c>
      <c r="F1337" s="5">
        <v>0</v>
      </c>
      <c r="G1337" s="5">
        <v>1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1</v>
      </c>
      <c r="W1337" s="5">
        <v>5450</v>
      </c>
      <c r="X1337" s="5">
        <v>0</v>
      </c>
      <c r="Y1337" s="5">
        <v>0</v>
      </c>
      <c r="Z1337" s="5">
        <v>0</v>
      </c>
      <c r="AA1337" s="5">
        <v>1</v>
      </c>
      <c r="AB1337" s="5">
        <v>0</v>
      </c>
      <c r="AC1337" s="5">
        <v>0</v>
      </c>
      <c r="AD1337" s="5">
        <v>1</v>
      </c>
      <c r="AE1337" s="5">
        <v>0</v>
      </c>
      <c r="AF1337" s="5">
        <v>0</v>
      </c>
      <c r="AG1337" s="5">
        <v>0</v>
      </c>
      <c r="AH1337" s="5">
        <v>0</v>
      </c>
      <c r="AI1337" s="5">
        <v>9.99</v>
      </c>
      <c r="AJ1337" s="5">
        <v>9.99</v>
      </c>
      <c r="AK1337" s="29">
        <v>0</v>
      </c>
    </row>
    <row r="1338" spans="2:37" ht="12" customHeight="1" x14ac:dyDescent="0.3">
      <c r="B1338" s="27">
        <v>1328</v>
      </c>
      <c r="D1338" s="5">
        <v>0</v>
      </c>
      <c r="E1338" s="5">
        <v>0</v>
      </c>
      <c r="F1338" s="5">
        <v>0</v>
      </c>
      <c r="G1338" s="5">
        <v>1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1</v>
      </c>
      <c r="W1338" s="5">
        <v>5450</v>
      </c>
      <c r="X1338" s="5">
        <v>0</v>
      </c>
      <c r="Y1338" s="5">
        <v>0</v>
      </c>
      <c r="Z1338" s="5">
        <v>0</v>
      </c>
      <c r="AA1338" s="5">
        <v>1</v>
      </c>
      <c r="AB1338" s="5">
        <v>0</v>
      </c>
      <c r="AC1338" s="5">
        <v>0</v>
      </c>
      <c r="AD1338" s="5">
        <v>1</v>
      </c>
      <c r="AE1338" s="5">
        <v>0</v>
      </c>
      <c r="AF1338" s="5">
        <v>0</v>
      </c>
      <c r="AG1338" s="5">
        <v>0</v>
      </c>
      <c r="AH1338" s="5">
        <v>0</v>
      </c>
      <c r="AI1338" s="5">
        <v>9.99</v>
      </c>
      <c r="AJ1338" s="5">
        <v>9.99</v>
      </c>
      <c r="AK1338" s="29">
        <v>0</v>
      </c>
    </row>
    <row r="1339" spans="2:37" ht="12" customHeight="1" x14ac:dyDescent="0.3">
      <c r="B1339" s="27">
        <v>1329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1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1</v>
      </c>
      <c r="W1339" s="5">
        <v>9003</v>
      </c>
      <c r="X1339" s="5">
        <v>0</v>
      </c>
      <c r="Y1339" s="5">
        <v>0</v>
      </c>
      <c r="Z1339" s="5">
        <v>0</v>
      </c>
      <c r="AA1339" s="5">
        <v>1</v>
      </c>
      <c r="AB1339" s="5">
        <v>0</v>
      </c>
      <c r="AC1339" s="5">
        <v>1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9.99</v>
      </c>
      <c r="AJ1339" s="5">
        <v>9.99</v>
      </c>
      <c r="AK1339" s="29">
        <v>0</v>
      </c>
    </row>
    <row r="1340" spans="2:37" ht="12" customHeight="1" x14ac:dyDescent="0.3">
      <c r="B1340" s="27">
        <v>1330</v>
      </c>
      <c r="D1340" s="5">
        <v>0</v>
      </c>
      <c r="E1340" s="5">
        <v>1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1</v>
      </c>
      <c r="W1340" s="5">
        <v>9003</v>
      </c>
      <c r="X1340" s="5">
        <v>0</v>
      </c>
      <c r="Y1340" s="5">
        <v>0</v>
      </c>
      <c r="Z1340" s="5">
        <v>0</v>
      </c>
      <c r="AA1340" s="5">
        <v>1</v>
      </c>
      <c r="AB1340" s="5">
        <v>0</v>
      </c>
      <c r="AC1340" s="5">
        <v>1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9.99</v>
      </c>
      <c r="AJ1340" s="5">
        <v>9.99</v>
      </c>
      <c r="AK1340" s="29">
        <v>0</v>
      </c>
    </row>
    <row r="1341" spans="2:37" ht="12" customHeight="1" x14ac:dyDescent="0.3">
      <c r="B1341" s="27">
        <v>1331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1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1</v>
      </c>
      <c r="W1341" s="5">
        <v>9003</v>
      </c>
      <c r="X1341" s="5">
        <v>0</v>
      </c>
      <c r="Y1341" s="5">
        <v>0</v>
      </c>
      <c r="Z1341" s="5">
        <v>0</v>
      </c>
      <c r="AA1341" s="5">
        <v>1</v>
      </c>
      <c r="AB1341" s="5">
        <v>0</v>
      </c>
      <c r="AC1341" s="5">
        <v>0</v>
      </c>
      <c r="AD1341" s="5">
        <v>0</v>
      </c>
      <c r="AE1341" s="5">
        <v>1</v>
      </c>
      <c r="AF1341" s="5">
        <v>0</v>
      </c>
      <c r="AG1341" s="5">
        <v>0</v>
      </c>
      <c r="AH1341" s="5">
        <v>0</v>
      </c>
      <c r="AI1341" s="5">
        <v>9.99</v>
      </c>
      <c r="AJ1341" s="5">
        <v>9.99</v>
      </c>
      <c r="AK1341" s="29">
        <v>0</v>
      </c>
    </row>
    <row r="1342" spans="2:37" ht="12" customHeight="1" x14ac:dyDescent="0.3">
      <c r="B1342" s="27">
        <v>1332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1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1</v>
      </c>
      <c r="W1342" s="5">
        <v>37727</v>
      </c>
      <c r="X1342" s="5">
        <v>0</v>
      </c>
      <c r="Y1342" s="5">
        <v>0</v>
      </c>
      <c r="Z1342" s="5">
        <v>0</v>
      </c>
      <c r="AA1342" s="5">
        <v>1</v>
      </c>
      <c r="AB1342" s="5">
        <v>0</v>
      </c>
      <c r="AC1342" s="5">
        <v>0</v>
      </c>
      <c r="AD1342" s="5">
        <v>0</v>
      </c>
      <c r="AE1342" s="5">
        <v>1</v>
      </c>
      <c r="AF1342" s="5">
        <v>0</v>
      </c>
      <c r="AG1342" s="5">
        <v>0</v>
      </c>
      <c r="AH1342" s="5">
        <v>0</v>
      </c>
      <c r="AI1342" s="5">
        <v>9.99</v>
      </c>
      <c r="AJ1342" s="5">
        <v>9.99</v>
      </c>
      <c r="AK1342" s="29">
        <v>0</v>
      </c>
    </row>
    <row r="1343" spans="2:37" ht="12" customHeight="1" x14ac:dyDescent="0.3">
      <c r="B1343" s="27">
        <v>1333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1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1</v>
      </c>
      <c r="U1343" s="5">
        <v>0</v>
      </c>
      <c r="V1343" s="5">
        <v>0</v>
      </c>
      <c r="W1343" s="5">
        <v>83</v>
      </c>
      <c r="X1343" s="5">
        <v>0</v>
      </c>
      <c r="Y1343" s="5">
        <v>0</v>
      </c>
      <c r="Z1343" s="5">
        <v>0</v>
      </c>
      <c r="AA1343" s="5">
        <v>0</v>
      </c>
      <c r="AB1343" s="5">
        <v>1</v>
      </c>
      <c r="AC1343" s="5">
        <v>0</v>
      </c>
      <c r="AD1343" s="5">
        <v>0</v>
      </c>
      <c r="AE1343" s="5">
        <v>1</v>
      </c>
      <c r="AF1343" s="5">
        <v>0</v>
      </c>
      <c r="AG1343" s="5">
        <v>0</v>
      </c>
      <c r="AH1343" s="5">
        <v>0</v>
      </c>
      <c r="AI1343" s="5">
        <v>12.289999997700001</v>
      </c>
      <c r="AJ1343" s="5">
        <v>12.289999997700001</v>
      </c>
      <c r="AK1343" s="29">
        <v>0</v>
      </c>
    </row>
    <row r="1344" spans="2:37" ht="12" customHeight="1" x14ac:dyDescent="0.3">
      <c r="B1344" s="27">
        <v>1334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1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1</v>
      </c>
      <c r="U1344" s="5">
        <v>0</v>
      </c>
      <c r="V1344" s="5">
        <v>0</v>
      </c>
      <c r="W1344" s="5">
        <v>83</v>
      </c>
      <c r="X1344" s="5">
        <v>0</v>
      </c>
      <c r="Y1344" s="5">
        <v>0</v>
      </c>
      <c r="Z1344" s="5">
        <v>0</v>
      </c>
      <c r="AA1344" s="5">
        <v>0</v>
      </c>
      <c r="AB1344" s="5">
        <v>1</v>
      </c>
      <c r="AC1344" s="5">
        <v>0</v>
      </c>
      <c r="AD1344" s="5">
        <v>0</v>
      </c>
      <c r="AE1344" s="5">
        <v>1</v>
      </c>
      <c r="AF1344" s="5">
        <v>0</v>
      </c>
      <c r="AG1344" s="5">
        <v>0</v>
      </c>
      <c r="AH1344" s="5">
        <v>0</v>
      </c>
      <c r="AI1344" s="5">
        <v>12.289999997700001</v>
      </c>
      <c r="AJ1344" s="5">
        <v>12.289999997700001</v>
      </c>
      <c r="AK1344" s="29">
        <v>0</v>
      </c>
    </row>
    <row r="1345" spans="2:37" ht="12" customHeight="1" x14ac:dyDescent="0.3">
      <c r="B1345" s="27">
        <v>1335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1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1</v>
      </c>
      <c r="W1345" s="5">
        <v>1124</v>
      </c>
      <c r="X1345" s="5">
        <v>0</v>
      </c>
      <c r="Y1345" s="5">
        <v>0</v>
      </c>
      <c r="Z1345" s="5">
        <v>0</v>
      </c>
      <c r="AA1345" s="5">
        <v>0</v>
      </c>
      <c r="AB1345" s="5">
        <v>1</v>
      </c>
      <c r="AC1345" s="5">
        <v>1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9.99</v>
      </c>
      <c r="AJ1345" s="5">
        <v>9.99</v>
      </c>
      <c r="AK1345" s="29">
        <v>0</v>
      </c>
    </row>
    <row r="1346" spans="2:37" ht="12" customHeight="1" x14ac:dyDescent="0.3">
      <c r="B1346" s="27">
        <v>1336</v>
      </c>
      <c r="D1346" s="5">
        <v>0</v>
      </c>
      <c r="E1346" s="5">
        <v>1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1</v>
      </c>
      <c r="U1346" s="5">
        <v>0</v>
      </c>
      <c r="V1346" s="5">
        <v>0</v>
      </c>
      <c r="W1346" s="5">
        <v>163</v>
      </c>
      <c r="X1346" s="5">
        <v>0</v>
      </c>
      <c r="Y1346" s="5">
        <v>0</v>
      </c>
      <c r="Z1346" s="5">
        <v>0</v>
      </c>
      <c r="AA1346" s="5">
        <v>0</v>
      </c>
      <c r="AB1346" s="5">
        <v>1</v>
      </c>
      <c r="AC1346" s="5">
        <v>0</v>
      </c>
      <c r="AD1346" s="5">
        <v>0</v>
      </c>
      <c r="AE1346" s="5">
        <v>1</v>
      </c>
      <c r="AF1346" s="5">
        <v>0</v>
      </c>
      <c r="AG1346" s="5">
        <v>0</v>
      </c>
      <c r="AH1346" s="5">
        <v>0</v>
      </c>
      <c r="AI1346" s="5">
        <v>122.94999998102</v>
      </c>
      <c r="AJ1346" s="5">
        <v>1.229745949</v>
      </c>
      <c r="AK1346" s="29">
        <v>1</v>
      </c>
    </row>
    <row r="1347" spans="2:37" ht="12" customHeight="1" x14ac:dyDescent="0.3">
      <c r="B1347" s="27">
        <v>1337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1</v>
      </c>
      <c r="P1347" s="5">
        <v>0</v>
      </c>
      <c r="Q1347" s="5">
        <v>0</v>
      </c>
      <c r="R1347" s="5">
        <v>0</v>
      </c>
      <c r="S1347" s="5">
        <v>0</v>
      </c>
      <c r="T1347" s="5">
        <v>1</v>
      </c>
      <c r="U1347" s="5">
        <v>0</v>
      </c>
      <c r="V1347" s="5">
        <v>0</v>
      </c>
      <c r="W1347" s="5">
        <v>1853</v>
      </c>
      <c r="X1347" s="5">
        <v>0</v>
      </c>
      <c r="Y1347" s="5">
        <v>0</v>
      </c>
      <c r="Z1347" s="5">
        <v>0</v>
      </c>
      <c r="AA1347" s="5">
        <v>1</v>
      </c>
      <c r="AB1347" s="5">
        <v>0</v>
      </c>
      <c r="AC1347" s="5">
        <v>0</v>
      </c>
      <c r="AD1347" s="5">
        <v>0</v>
      </c>
      <c r="AE1347" s="5">
        <v>1</v>
      </c>
      <c r="AF1347" s="5">
        <v>0</v>
      </c>
      <c r="AG1347" s="5">
        <v>0</v>
      </c>
      <c r="AH1347" s="5">
        <v>0</v>
      </c>
      <c r="AI1347" s="5">
        <v>12.3</v>
      </c>
      <c r="AJ1347" s="5">
        <v>12.3</v>
      </c>
      <c r="AK1347" s="29">
        <v>0</v>
      </c>
    </row>
    <row r="1348" spans="2:37" ht="12" customHeight="1" x14ac:dyDescent="0.3">
      <c r="B1348" s="27">
        <v>1338</v>
      </c>
      <c r="D1348" s="5">
        <v>0</v>
      </c>
      <c r="E1348" s="5">
        <v>0</v>
      </c>
      <c r="F1348" s="5">
        <v>0</v>
      </c>
      <c r="G1348" s="5">
        <v>1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1</v>
      </c>
      <c r="U1348" s="5">
        <v>0</v>
      </c>
      <c r="V1348" s="5">
        <v>0</v>
      </c>
      <c r="W1348" s="5">
        <v>3375</v>
      </c>
      <c r="X1348" s="5">
        <v>0</v>
      </c>
      <c r="Y1348" s="5">
        <v>0</v>
      </c>
      <c r="Z1348" s="5">
        <v>0</v>
      </c>
      <c r="AA1348" s="5">
        <v>0</v>
      </c>
      <c r="AB1348" s="5">
        <v>1</v>
      </c>
      <c r="AC1348" s="5">
        <v>0</v>
      </c>
      <c r="AD1348" s="5">
        <v>0</v>
      </c>
      <c r="AE1348" s="5">
        <v>0</v>
      </c>
      <c r="AF1348" s="5">
        <v>1</v>
      </c>
      <c r="AG1348" s="5">
        <v>0</v>
      </c>
      <c r="AH1348" s="5">
        <v>0</v>
      </c>
      <c r="AI1348" s="5">
        <v>12.3</v>
      </c>
      <c r="AJ1348" s="5">
        <v>12.3</v>
      </c>
      <c r="AK1348" s="29">
        <v>0</v>
      </c>
    </row>
    <row r="1349" spans="2:37" ht="12" customHeight="1" x14ac:dyDescent="0.3">
      <c r="B1349" s="27">
        <v>1339</v>
      </c>
      <c r="D1349" s="5">
        <v>0</v>
      </c>
      <c r="E1349" s="5">
        <v>1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1</v>
      </c>
      <c r="U1349" s="5">
        <v>0</v>
      </c>
      <c r="V1349" s="5">
        <v>0</v>
      </c>
      <c r="W1349" s="5">
        <v>163</v>
      </c>
      <c r="X1349" s="5">
        <v>0</v>
      </c>
      <c r="Y1349" s="5">
        <v>0</v>
      </c>
      <c r="Z1349" s="5">
        <v>0</v>
      </c>
      <c r="AA1349" s="5">
        <v>1</v>
      </c>
      <c r="AB1349" s="5">
        <v>0</v>
      </c>
      <c r="AC1349" s="5">
        <v>0</v>
      </c>
      <c r="AD1349" s="5">
        <v>0</v>
      </c>
      <c r="AE1349" s="5">
        <v>0</v>
      </c>
      <c r="AF1349" s="5">
        <v>1</v>
      </c>
      <c r="AG1349" s="5">
        <v>0</v>
      </c>
      <c r="AH1349" s="5">
        <v>0</v>
      </c>
      <c r="AI1349" s="5">
        <v>124.19999996999999</v>
      </c>
      <c r="AJ1349" s="5">
        <v>1.22970297</v>
      </c>
      <c r="AK1349" s="29">
        <v>1</v>
      </c>
    </row>
    <row r="1350" spans="2:37" ht="12" customHeight="1" x14ac:dyDescent="0.3">
      <c r="B1350" s="27">
        <v>1340</v>
      </c>
      <c r="D1350" s="5">
        <v>1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1</v>
      </c>
      <c r="U1350" s="5">
        <v>0</v>
      </c>
      <c r="V1350" s="5">
        <v>0</v>
      </c>
      <c r="W1350" s="5">
        <v>19</v>
      </c>
      <c r="X1350" s="5">
        <v>0</v>
      </c>
      <c r="Y1350" s="5">
        <v>0</v>
      </c>
      <c r="Z1350" s="5">
        <v>0</v>
      </c>
      <c r="AA1350" s="5">
        <v>0</v>
      </c>
      <c r="AB1350" s="5">
        <v>1</v>
      </c>
      <c r="AC1350" s="5">
        <v>0</v>
      </c>
      <c r="AD1350" s="5">
        <v>1</v>
      </c>
      <c r="AE1350" s="5">
        <v>0</v>
      </c>
      <c r="AF1350" s="5">
        <v>0</v>
      </c>
      <c r="AG1350" s="5">
        <v>0</v>
      </c>
      <c r="AH1350" s="5">
        <v>0</v>
      </c>
      <c r="AI1350" s="5">
        <v>124.19999996999999</v>
      </c>
      <c r="AJ1350" s="5">
        <v>1.22970297</v>
      </c>
      <c r="AK1350" s="29">
        <v>1</v>
      </c>
    </row>
    <row r="1351" spans="2:37" ht="12" customHeight="1" x14ac:dyDescent="0.3">
      <c r="B1351" s="27">
        <v>1341</v>
      </c>
      <c r="D1351" s="5">
        <v>1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1</v>
      </c>
      <c r="W1351" s="5">
        <v>20</v>
      </c>
      <c r="X1351" s="5">
        <v>0</v>
      </c>
      <c r="Y1351" s="5">
        <v>0</v>
      </c>
      <c r="Z1351" s="5">
        <v>1</v>
      </c>
      <c r="AA1351" s="5">
        <v>0</v>
      </c>
      <c r="AB1351" s="5">
        <v>0</v>
      </c>
      <c r="AC1351" s="5">
        <v>1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103.55</v>
      </c>
      <c r="AJ1351" s="5">
        <v>0.99</v>
      </c>
      <c r="AK1351" s="29">
        <v>1</v>
      </c>
    </row>
    <row r="1352" spans="2:37" ht="12" customHeight="1" x14ac:dyDescent="0.3">
      <c r="B1352" s="27">
        <v>1342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1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1</v>
      </c>
      <c r="U1352" s="5">
        <v>0</v>
      </c>
      <c r="V1352" s="5">
        <v>0</v>
      </c>
      <c r="W1352" s="5">
        <v>27</v>
      </c>
      <c r="X1352" s="5">
        <v>0</v>
      </c>
      <c r="Y1352" s="5">
        <v>0</v>
      </c>
      <c r="Z1352" s="5">
        <v>0</v>
      </c>
      <c r="AA1352" s="5">
        <v>0</v>
      </c>
      <c r="AB1352" s="5">
        <v>1</v>
      </c>
      <c r="AC1352" s="5">
        <v>0</v>
      </c>
      <c r="AD1352" s="5">
        <v>0</v>
      </c>
      <c r="AE1352" s="5">
        <v>1</v>
      </c>
      <c r="AF1352" s="5">
        <v>0</v>
      </c>
      <c r="AG1352" s="5">
        <v>0</v>
      </c>
      <c r="AH1352" s="5">
        <v>0</v>
      </c>
      <c r="AI1352" s="5">
        <v>126.660000014</v>
      </c>
      <c r="AJ1352" s="5">
        <v>1.229708738</v>
      </c>
      <c r="AK1352" s="29">
        <v>1</v>
      </c>
    </row>
    <row r="1353" spans="2:37" ht="12" customHeight="1" x14ac:dyDescent="0.3">
      <c r="B1353" s="27">
        <v>1343</v>
      </c>
      <c r="D1353" s="5">
        <v>1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1</v>
      </c>
      <c r="W1353" s="5">
        <v>2349</v>
      </c>
      <c r="X1353" s="5">
        <v>0</v>
      </c>
      <c r="Y1353" s="5">
        <v>0</v>
      </c>
      <c r="Z1353" s="5">
        <v>0</v>
      </c>
      <c r="AA1353" s="5">
        <v>1</v>
      </c>
      <c r="AB1353" s="5">
        <v>0</v>
      </c>
      <c r="AC1353" s="5">
        <v>0</v>
      </c>
      <c r="AD1353" s="5">
        <v>1</v>
      </c>
      <c r="AE1353" s="5">
        <v>0</v>
      </c>
      <c r="AF1353" s="5">
        <v>0</v>
      </c>
      <c r="AG1353" s="5">
        <v>0</v>
      </c>
      <c r="AH1353" s="5">
        <v>0</v>
      </c>
      <c r="AI1353" s="5">
        <v>28.87</v>
      </c>
      <c r="AJ1353" s="5">
        <v>3.6</v>
      </c>
      <c r="AK1353" s="29">
        <v>1</v>
      </c>
    </row>
    <row r="1354" spans="2:37" ht="12" customHeight="1" x14ac:dyDescent="0.3">
      <c r="B1354" s="27">
        <v>1344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1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1</v>
      </c>
      <c r="U1354" s="5">
        <v>0</v>
      </c>
      <c r="V1354" s="5">
        <v>0</v>
      </c>
      <c r="W1354" s="5">
        <v>1139</v>
      </c>
      <c r="X1354" s="5">
        <v>0</v>
      </c>
      <c r="Y1354" s="5">
        <v>1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1</v>
      </c>
      <c r="AF1354" s="5">
        <v>0</v>
      </c>
      <c r="AG1354" s="5">
        <v>0</v>
      </c>
      <c r="AH1354" s="5">
        <v>0</v>
      </c>
      <c r="AI1354" s="5">
        <v>12.850000002399998</v>
      </c>
      <c r="AJ1354" s="5">
        <v>12.235167466399998</v>
      </c>
      <c r="AK1354" s="29">
        <v>1</v>
      </c>
    </row>
    <row r="1355" spans="2:37" ht="12" customHeight="1" x14ac:dyDescent="0.3">
      <c r="B1355" s="27">
        <v>1345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1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1</v>
      </c>
      <c r="W1355" s="5">
        <v>1647</v>
      </c>
      <c r="X1355" s="5">
        <v>0</v>
      </c>
      <c r="Y1355" s="5">
        <v>0</v>
      </c>
      <c r="Z1355" s="5">
        <v>1</v>
      </c>
      <c r="AA1355" s="5">
        <v>0</v>
      </c>
      <c r="AB1355" s="5">
        <v>0</v>
      </c>
      <c r="AC1355" s="5">
        <v>1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10.45</v>
      </c>
      <c r="AJ1355" s="5">
        <v>9.9499999999999993</v>
      </c>
      <c r="AK1355" s="29">
        <v>1</v>
      </c>
    </row>
    <row r="1356" spans="2:37" ht="12" customHeight="1" x14ac:dyDescent="0.3">
      <c r="B1356" s="27">
        <v>1346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1</v>
      </c>
      <c r="S1356" s="5">
        <v>0</v>
      </c>
      <c r="T1356" s="5">
        <v>0</v>
      </c>
      <c r="U1356" s="5">
        <v>0</v>
      </c>
      <c r="V1356" s="5">
        <v>1</v>
      </c>
      <c r="W1356" s="5">
        <v>27132</v>
      </c>
      <c r="X1356" s="5">
        <v>0</v>
      </c>
      <c r="Y1356" s="5">
        <v>0</v>
      </c>
      <c r="Z1356" s="5">
        <v>1</v>
      </c>
      <c r="AA1356" s="5">
        <v>0</v>
      </c>
      <c r="AB1356" s="5">
        <v>0</v>
      </c>
      <c r="AC1356" s="5">
        <v>1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105.5</v>
      </c>
      <c r="AJ1356" s="5">
        <v>0.99</v>
      </c>
      <c r="AK1356" s="29">
        <v>1</v>
      </c>
    </row>
    <row r="1357" spans="2:37" ht="12" customHeight="1" x14ac:dyDescent="0.3">
      <c r="B1357" s="27">
        <v>1347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1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1</v>
      </c>
      <c r="W1357" s="5">
        <v>5017</v>
      </c>
      <c r="X1357" s="5">
        <v>0</v>
      </c>
      <c r="Y1357" s="5">
        <v>1</v>
      </c>
      <c r="Z1357" s="5">
        <v>0</v>
      </c>
      <c r="AA1357" s="5">
        <v>0</v>
      </c>
      <c r="AB1357" s="5">
        <v>0</v>
      </c>
      <c r="AC1357" s="5">
        <v>0</v>
      </c>
      <c r="AD1357" s="5">
        <v>1</v>
      </c>
      <c r="AE1357" s="5">
        <v>0</v>
      </c>
      <c r="AF1357" s="5">
        <v>0</v>
      </c>
      <c r="AG1357" s="5">
        <v>0</v>
      </c>
      <c r="AH1357" s="5">
        <v>0</v>
      </c>
      <c r="AI1357" s="5">
        <v>10.49</v>
      </c>
      <c r="AJ1357" s="5">
        <v>9.99</v>
      </c>
      <c r="AK1357" s="29">
        <v>1</v>
      </c>
    </row>
    <row r="1358" spans="2:37" ht="12" customHeight="1" x14ac:dyDescent="0.3">
      <c r="B1358" s="27">
        <v>1348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1</v>
      </c>
      <c r="S1358" s="5">
        <v>0</v>
      </c>
      <c r="T1358" s="5">
        <v>0</v>
      </c>
      <c r="U1358" s="5">
        <v>0</v>
      </c>
      <c r="V1358" s="5">
        <v>1</v>
      </c>
      <c r="W1358" s="5">
        <v>5450</v>
      </c>
      <c r="X1358" s="5">
        <v>0</v>
      </c>
      <c r="Y1358" s="5">
        <v>0</v>
      </c>
      <c r="Z1358" s="5">
        <v>0</v>
      </c>
      <c r="AA1358" s="5">
        <v>1</v>
      </c>
      <c r="AB1358" s="5">
        <v>0</v>
      </c>
      <c r="AC1358" s="5">
        <v>0</v>
      </c>
      <c r="AD1358" s="5">
        <v>1</v>
      </c>
      <c r="AE1358" s="5">
        <v>0</v>
      </c>
      <c r="AF1358" s="5">
        <v>0</v>
      </c>
      <c r="AG1358" s="5">
        <v>0</v>
      </c>
      <c r="AH1358" s="5">
        <v>0</v>
      </c>
      <c r="AI1358" s="5">
        <v>10.49</v>
      </c>
      <c r="AJ1358" s="5">
        <v>9.99</v>
      </c>
      <c r="AK1358" s="29">
        <v>1</v>
      </c>
    </row>
    <row r="1359" spans="2:37" ht="12" customHeight="1" x14ac:dyDescent="0.3">
      <c r="B1359" s="27">
        <v>1349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1</v>
      </c>
      <c r="S1359" s="5">
        <v>0</v>
      </c>
      <c r="T1359" s="5">
        <v>0</v>
      </c>
      <c r="U1359" s="5">
        <v>0</v>
      </c>
      <c r="V1359" s="5">
        <v>1</v>
      </c>
      <c r="W1359" s="5">
        <v>5450</v>
      </c>
      <c r="X1359" s="5">
        <v>0</v>
      </c>
      <c r="Y1359" s="5">
        <v>0</v>
      </c>
      <c r="Z1359" s="5">
        <v>0</v>
      </c>
      <c r="AA1359" s="5">
        <v>1</v>
      </c>
      <c r="AB1359" s="5">
        <v>0</v>
      </c>
      <c r="AC1359" s="5">
        <v>0</v>
      </c>
      <c r="AD1359" s="5">
        <v>0</v>
      </c>
      <c r="AE1359" s="5">
        <v>1</v>
      </c>
      <c r="AF1359" s="5">
        <v>0</v>
      </c>
      <c r="AG1359" s="5">
        <v>0</v>
      </c>
      <c r="AH1359" s="5">
        <v>0</v>
      </c>
      <c r="AI1359" s="5">
        <v>10.49</v>
      </c>
      <c r="AJ1359" s="5">
        <v>9.99</v>
      </c>
      <c r="AK1359" s="29">
        <v>1</v>
      </c>
    </row>
    <row r="1360" spans="2:37" ht="12" customHeight="1" x14ac:dyDescent="0.3">
      <c r="B1360" s="27">
        <v>1350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1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1</v>
      </c>
      <c r="W1360" s="5">
        <v>8101</v>
      </c>
      <c r="X1360" s="5">
        <v>0</v>
      </c>
      <c r="Y1360" s="5">
        <v>1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1</v>
      </c>
      <c r="AF1360" s="5">
        <v>0</v>
      </c>
      <c r="AG1360" s="5">
        <v>0</v>
      </c>
      <c r="AH1360" s="5">
        <v>0</v>
      </c>
      <c r="AI1360" s="5">
        <v>10.5</v>
      </c>
      <c r="AJ1360" s="5">
        <v>9.99</v>
      </c>
      <c r="AK1360" s="29">
        <v>1</v>
      </c>
    </row>
    <row r="1361" spans="2:37" ht="12" customHeight="1" x14ac:dyDescent="0.3">
      <c r="B1361" s="27">
        <v>1351</v>
      </c>
      <c r="D1361" s="5">
        <v>1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1</v>
      </c>
      <c r="W1361" s="5">
        <v>985</v>
      </c>
      <c r="X1361" s="5">
        <v>0</v>
      </c>
      <c r="Y1361" s="5">
        <v>0</v>
      </c>
      <c r="Z1361" s="5">
        <v>0</v>
      </c>
      <c r="AA1361" s="5">
        <v>1</v>
      </c>
      <c r="AB1361" s="5">
        <v>0</v>
      </c>
      <c r="AC1361" s="5">
        <v>0</v>
      </c>
      <c r="AD1361" s="5">
        <v>0</v>
      </c>
      <c r="AE1361" s="5">
        <v>1</v>
      </c>
      <c r="AF1361" s="5">
        <v>0</v>
      </c>
      <c r="AG1361" s="5">
        <v>0</v>
      </c>
      <c r="AH1361" s="5">
        <v>0</v>
      </c>
      <c r="AI1361" s="5">
        <v>10.5</v>
      </c>
      <c r="AJ1361" s="5">
        <v>9.99</v>
      </c>
      <c r="AK1361" s="29">
        <v>1</v>
      </c>
    </row>
    <row r="1362" spans="2:37" ht="12" customHeight="1" x14ac:dyDescent="0.3">
      <c r="B1362" s="27">
        <v>1352</v>
      </c>
      <c r="D1362" s="5">
        <v>1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1</v>
      </c>
      <c r="U1362" s="5">
        <v>0</v>
      </c>
      <c r="V1362" s="5">
        <v>0</v>
      </c>
      <c r="W1362" s="5">
        <v>533</v>
      </c>
      <c r="X1362" s="5">
        <v>0</v>
      </c>
      <c r="Y1362" s="5">
        <v>0</v>
      </c>
      <c r="Z1362" s="5">
        <v>0</v>
      </c>
      <c r="AA1362" s="5">
        <v>1</v>
      </c>
      <c r="AB1362" s="5">
        <v>0</v>
      </c>
      <c r="AC1362" s="5">
        <v>0</v>
      </c>
      <c r="AD1362" s="5">
        <v>0</v>
      </c>
      <c r="AE1362" s="5">
        <v>1</v>
      </c>
      <c r="AF1362" s="5">
        <v>0</v>
      </c>
      <c r="AG1362" s="5">
        <v>0</v>
      </c>
      <c r="AH1362" s="5">
        <v>0</v>
      </c>
      <c r="AI1362" s="5">
        <v>25.820000010000001</v>
      </c>
      <c r="AJ1362" s="5">
        <v>6.1476190500000003</v>
      </c>
      <c r="AK1362" s="29">
        <v>1</v>
      </c>
    </row>
    <row r="1363" spans="2:37" ht="12" customHeight="1" x14ac:dyDescent="0.3">
      <c r="B1363" s="27">
        <v>1353</v>
      </c>
      <c r="D1363" s="5">
        <v>1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1</v>
      </c>
      <c r="W1363" s="5">
        <v>541</v>
      </c>
      <c r="X1363" s="5">
        <v>0</v>
      </c>
      <c r="Y1363" s="5">
        <v>0</v>
      </c>
      <c r="Z1363" s="5">
        <v>0</v>
      </c>
      <c r="AA1363" s="5">
        <v>1</v>
      </c>
      <c r="AB1363" s="5">
        <v>0</v>
      </c>
      <c r="AC1363" s="5">
        <v>0</v>
      </c>
      <c r="AD1363" s="5">
        <v>0</v>
      </c>
      <c r="AE1363" s="5">
        <v>1</v>
      </c>
      <c r="AF1363" s="5">
        <v>0</v>
      </c>
      <c r="AG1363" s="5">
        <v>0</v>
      </c>
      <c r="AH1363" s="5">
        <v>0</v>
      </c>
      <c r="AI1363" s="5">
        <v>10.75</v>
      </c>
      <c r="AJ1363" s="5">
        <v>9.99</v>
      </c>
      <c r="AK1363" s="29">
        <v>1</v>
      </c>
    </row>
    <row r="1364" spans="2:37" ht="12" customHeight="1" x14ac:dyDescent="0.3">
      <c r="B1364" s="27">
        <v>1354</v>
      </c>
      <c r="D1364" s="5">
        <v>1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1</v>
      </c>
      <c r="V1364" s="5">
        <v>0</v>
      </c>
      <c r="W1364" s="5">
        <v>18</v>
      </c>
      <c r="X1364" s="5">
        <v>0</v>
      </c>
      <c r="Y1364" s="5">
        <v>0</v>
      </c>
      <c r="Z1364" s="5">
        <v>0</v>
      </c>
      <c r="AA1364" s="5">
        <v>1</v>
      </c>
      <c r="AB1364" s="5">
        <v>0</v>
      </c>
      <c r="AC1364" s="5">
        <v>0</v>
      </c>
      <c r="AD1364" s="5">
        <v>0</v>
      </c>
      <c r="AE1364" s="5">
        <v>0</v>
      </c>
      <c r="AF1364" s="5">
        <v>1</v>
      </c>
      <c r="AG1364" s="5">
        <v>0</v>
      </c>
      <c r="AH1364" s="5">
        <v>0</v>
      </c>
      <c r="AI1364" s="5">
        <v>31.979999994880004</v>
      </c>
      <c r="AJ1364" s="5">
        <v>10.707589284000001</v>
      </c>
      <c r="AK1364" s="29">
        <v>1</v>
      </c>
    </row>
    <row r="1365" spans="2:37" ht="12" customHeight="1" x14ac:dyDescent="0.3">
      <c r="B1365" s="27">
        <v>1355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1</v>
      </c>
      <c r="S1365" s="5">
        <v>0</v>
      </c>
      <c r="T1365" s="5">
        <v>0</v>
      </c>
      <c r="U1365" s="5">
        <v>0</v>
      </c>
      <c r="V1365" s="5">
        <v>1</v>
      </c>
      <c r="W1365" s="5">
        <v>27132</v>
      </c>
      <c r="X1365" s="5">
        <v>0</v>
      </c>
      <c r="Y1365" s="5">
        <v>0</v>
      </c>
      <c r="Z1365" s="5">
        <v>1</v>
      </c>
      <c r="AA1365" s="5">
        <v>0</v>
      </c>
      <c r="AB1365" s="5">
        <v>0</v>
      </c>
      <c r="AC1365" s="5">
        <v>1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109</v>
      </c>
      <c r="AJ1365" s="5">
        <v>0.99</v>
      </c>
      <c r="AK1365" s="29">
        <v>1</v>
      </c>
    </row>
    <row r="1366" spans="2:37" ht="12" customHeight="1" x14ac:dyDescent="0.3">
      <c r="B1366" s="27">
        <v>1356</v>
      </c>
      <c r="D1366" s="5">
        <v>0</v>
      </c>
      <c r="E1366" s="5">
        <v>0</v>
      </c>
      <c r="F1366" s="5">
        <v>0</v>
      </c>
      <c r="G1366" s="5">
        <v>1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1</v>
      </c>
      <c r="U1366" s="5">
        <v>0</v>
      </c>
      <c r="V1366" s="5">
        <v>0</v>
      </c>
      <c r="W1366" s="5">
        <v>1365</v>
      </c>
      <c r="X1366" s="5">
        <v>0</v>
      </c>
      <c r="Y1366" s="5">
        <v>0</v>
      </c>
      <c r="Z1366" s="5">
        <v>0</v>
      </c>
      <c r="AA1366" s="5">
        <v>0</v>
      </c>
      <c r="AB1366" s="5">
        <v>1</v>
      </c>
      <c r="AC1366" s="5">
        <v>0</v>
      </c>
      <c r="AD1366" s="5">
        <v>0</v>
      </c>
      <c r="AE1366" s="5">
        <v>0</v>
      </c>
      <c r="AF1366" s="5">
        <v>1</v>
      </c>
      <c r="AG1366" s="5">
        <v>0</v>
      </c>
      <c r="AH1366" s="5">
        <v>0</v>
      </c>
      <c r="AI1366" s="5">
        <v>27.479999992350002</v>
      </c>
      <c r="AJ1366" s="5">
        <v>6.0861744949499998</v>
      </c>
      <c r="AK1366" s="29">
        <v>1</v>
      </c>
    </row>
    <row r="1367" spans="2:37" ht="12" customHeight="1" x14ac:dyDescent="0.3">
      <c r="B1367" s="27">
        <v>1357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1</v>
      </c>
      <c r="S1367" s="5">
        <v>0</v>
      </c>
      <c r="T1367" s="5">
        <v>0</v>
      </c>
      <c r="U1367" s="5">
        <v>0</v>
      </c>
      <c r="V1367" s="5">
        <v>1</v>
      </c>
      <c r="W1367" s="5">
        <v>27132</v>
      </c>
      <c r="X1367" s="5">
        <v>0</v>
      </c>
      <c r="Y1367" s="5">
        <v>0</v>
      </c>
      <c r="Z1367" s="5">
        <v>1</v>
      </c>
      <c r="AA1367" s="5">
        <v>0</v>
      </c>
      <c r="AB1367" s="5">
        <v>0</v>
      </c>
      <c r="AC1367" s="5">
        <v>1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111.95</v>
      </c>
      <c r="AJ1367" s="5">
        <v>0.99</v>
      </c>
      <c r="AK1367" s="29">
        <v>1</v>
      </c>
    </row>
    <row r="1368" spans="2:37" ht="12" customHeight="1" x14ac:dyDescent="0.3">
      <c r="B1368" s="27">
        <v>1358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1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1</v>
      </c>
      <c r="W1368" s="5">
        <v>1155</v>
      </c>
      <c r="X1368" s="5">
        <v>0</v>
      </c>
      <c r="Y1368" s="5">
        <v>0</v>
      </c>
      <c r="Z1368" s="5">
        <v>0</v>
      </c>
      <c r="AA1368" s="5">
        <v>1</v>
      </c>
      <c r="AB1368" s="5">
        <v>0</v>
      </c>
      <c r="AC1368" s="5">
        <v>0</v>
      </c>
      <c r="AD1368" s="5">
        <v>0</v>
      </c>
      <c r="AE1368" s="5">
        <v>1</v>
      </c>
      <c r="AF1368" s="5">
        <v>0</v>
      </c>
      <c r="AG1368" s="5">
        <v>0</v>
      </c>
      <c r="AH1368" s="5">
        <v>0</v>
      </c>
      <c r="AI1368" s="5">
        <v>12.37</v>
      </c>
      <c r="AJ1368" s="5">
        <v>8.99</v>
      </c>
      <c r="AK1368" s="29">
        <v>1</v>
      </c>
    </row>
    <row r="1369" spans="2:37" ht="12" customHeight="1" x14ac:dyDescent="0.3">
      <c r="B1369" s="27">
        <v>1359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1</v>
      </c>
      <c r="Q1369" s="5">
        <v>0</v>
      </c>
      <c r="R1369" s="5">
        <v>0</v>
      </c>
      <c r="S1369" s="5">
        <v>0</v>
      </c>
      <c r="T1369" s="5">
        <v>1</v>
      </c>
      <c r="U1369" s="5">
        <v>0</v>
      </c>
      <c r="V1369" s="5">
        <v>0</v>
      </c>
      <c r="W1369" s="5">
        <v>182</v>
      </c>
      <c r="X1369" s="5">
        <v>0</v>
      </c>
      <c r="Y1369" s="5">
        <v>0</v>
      </c>
      <c r="Z1369" s="5">
        <v>0</v>
      </c>
      <c r="AA1369" s="5">
        <v>0</v>
      </c>
      <c r="AB1369" s="5">
        <v>1</v>
      </c>
      <c r="AC1369" s="5">
        <v>0</v>
      </c>
      <c r="AD1369" s="5">
        <v>0</v>
      </c>
      <c r="AE1369" s="5">
        <v>1</v>
      </c>
      <c r="AF1369" s="5">
        <v>0</v>
      </c>
      <c r="AG1369" s="5">
        <v>0</v>
      </c>
      <c r="AH1369" s="5">
        <v>0</v>
      </c>
      <c r="AI1369" s="5">
        <v>13.710000004950002</v>
      </c>
      <c r="AJ1369" s="5">
        <v>12.283668165870001</v>
      </c>
      <c r="AK1369" s="29">
        <v>1</v>
      </c>
    </row>
    <row r="1370" spans="2:37" ht="12" customHeight="1" x14ac:dyDescent="0.3">
      <c r="B1370" s="27">
        <v>1360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1</v>
      </c>
      <c r="T1370" s="5">
        <v>0</v>
      </c>
      <c r="U1370" s="5">
        <v>0</v>
      </c>
      <c r="V1370" s="5">
        <v>1</v>
      </c>
      <c r="W1370" s="5">
        <v>3385</v>
      </c>
      <c r="X1370" s="5">
        <v>0</v>
      </c>
      <c r="Y1370" s="5">
        <v>0</v>
      </c>
      <c r="Z1370" s="5">
        <v>0</v>
      </c>
      <c r="AA1370" s="5">
        <v>1</v>
      </c>
      <c r="AB1370" s="5">
        <v>0</v>
      </c>
      <c r="AC1370" s="5">
        <v>0</v>
      </c>
      <c r="AD1370" s="5">
        <v>1</v>
      </c>
      <c r="AE1370" s="5">
        <v>0</v>
      </c>
      <c r="AF1370" s="5">
        <v>0</v>
      </c>
      <c r="AG1370" s="5">
        <v>0</v>
      </c>
      <c r="AH1370" s="5">
        <v>0</v>
      </c>
      <c r="AI1370" s="5">
        <v>12.5</v>
      </c>
      <c r="AJ1370" s="5">
        <v>8.99</v>
      </c>
      <c r="AK1370" s="29">
        <v>1</v>
      </c>
    </row>
    <row r="1371" spans="2:37" ht="12" customHeight="1" x14ac:dyDescent="0.3">
      <c r="B1371" s="27">
        <v>1361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1</v>
      </c>
      <c r="S1371" s="5">
        <v>0</v>
      </c>
      <c r="T1371" s="5">
        <v>0</v>
      </c>
      <c r="U1371" s="5">
        <v>0</v>
      </c>
      <c r="V1371" s="5">
        <v>1</v>
      </c>
      <c r="W1371" s="5">
        <v>27132</v>
      </c>
      <c r="X1371" s="5">
        <v>0</v>
      </c>
      <c r="Y1371" s="5">
        <v>0</v>
      </c>
      <c r="Z1371" s="5">
        <v>1</v>
      </c>
      <c r="AA1371" s="5">
        <v>0</v>
      </c>
      <c r="AB1371" s="5">
        <v>0</v>
      </c>
      <c r="AC1371" s="5">
        <v>1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113.86</v>
      </c>
      <c r="AJ1371" s="5">
        <v>0.99</v>
      </c>
      <c r="AK1371" s="29">
        <v>1</v>
      </c>
    </row>
    <row r="1372" spans="2:37" ht="12" customHeight="1" x14ac:dyDescent="0.3">
      <c r="B1372" s="27">
        <v>1362</v>
      </c>
      <c r="D1372" s="5">
        <v>1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1</v>
      </c>
      <c r="W1372" s="5">
        <v>2220</v>
      </c>
      <c r="X1372" s="5">
        <v>0</v>
      </c>
      <c r="Y1372" s="5">
        <v>1</v>
      </c>
      <c r="Z1372" s="5">
        <v>0</v>
      </c>
      <c r="AA1372" s="5">
        <v>0</v>
      </c>
      <c r="AB1372" s="5">
        <v>0</v>
      </c>
      <c r="AC1372" s="5">
        <v>0</v>
      </c>
      <c r="AD1372" s="5">
        <v>1</v>
      </c>
      <c r="AE1372" s="5">
        <v>0</v>
      </c>
      <c r="AF1372" s="5">
        <v>0</v>
      </c>
      <c r="AG1372" s="5">
        <v>0</v>
      </c>
      <c r="AH1372" s="5">
        <v>0</v>
      </c>
      <c r="AI1372" s="5">
        <v>115.27</v>
      </c>
      <c r="AJ1372" s="5">
        <v>0.99</v>
      </c>
      <c r="AK1372" s="29">
        <v>1</v>
      </c>
    </row>
    <row r="1373" spans="2:37" ht="12" customHeight="1" x14ac:dyDescent="0.3">
      <c r="B1373" s="27">
        <v>1363</v>
      </c>
      <c r="D1373" s="5">
        <v>1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1</v>
      </c>
      <c r="W1373" s="5">
        <v>2349</v>
      </c>
      <c r="X1373" s="5">
        <v>0</v>
      </c>
      <c r="Y1373" s="5">
        <v>0</v>
      </c>
      <c r="Z1373" s="5">
        <v>0</v>
      </c>
      <c r="AA1373" s="5">
        <v>1</v>
      </c>
      <c r="AB1373" s="5">
        <v>0</v>
      </c>
      <c r="AC1373" s="5">
        <v>1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31.76</v>
      </c>
      <c r="AJ1373" s="5">
        <v>3.6</v>
      </c>
      <c r="AK1373" s="29">
        <v>1</v>
      </c>
    </row>
    <row r="1374" spans="2:37" ht="12" customHeight="1" x14ac:dyDescent="0.3">
      <c r="B1374" s="27">
        <v>1364</v>
      </c>
      <c r="D1374" s="5">
        <v>1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1</v>
      </c>
      <c r="W1374" s="5">
        <v>4390</v>
      </c>
      <c r="X1374" s="5">
        <v>0</v>
      </c>
      <c r="Y1374" s="5">
        <v>0</v>
      </c>
      <c r="Z1374" s="5">
        <v>0</v>
      </c>
      <c r="AA1374" s="5">
        <v>1</v>
      </c>
      <c r="AB1374" s="5">
        <v>0</v>
      </c>
      <c r="AC1374" s="5">
        <v>1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11.5</v>
      </c>
      <c r="AJ1374" s="5">
        <v>9.99</v>
      </c>
      <c r="AK1374" s="29">
        <v>1</v>
      </c>
    </row>
    <row r="1375" spans="2:37" ht="12" customHeight="1" x14ac:dyDescent="0.3">
      <c r="B1375" s="27">
        <v>1365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1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1</v>
      </c>
      <c r="W1375" s="5">
        <v>9003</v>
      </c>
      <c r="X1375" s="5">
        <v>0</v>
      </c>
      <c r="Y1375" s="5">
        <v>0</v>
      </c>
      <c r="Z1375" s="5">
        <v>0</v>
      </c>
      <c r="AA1375" s="5">
        <v>1</v>
      </c>
      <c r="AB1375" s="5">
        <v>0</v>
      </c>
      <c r="AC1375" s="5">
        <v>0</v>
      </c>
      <c r="AD1375" s="5">
        <v>0</v>
      </c>
      <c r="AE1375" s="5">
        <v>1</v>
      </c>
      <c r="AF1375" s="5">
        <v>0</v>
      </c>
      <c r="AG1375" s="5">
        <v>0</v>
      </c>
      <c r="AH1375" s="5">
        <v>0</v>
      </c>
      <c r="AI1375" s="5">
        <v>11.51</v>
      </c>
      <c r="AJ1375" s="5">
        <v>9.99</v>
      </c>
      <c r="AK1375" s="29">
        <v>1</v>
      </c>
    </row>
    <row r="1376" spans="2:37" ht="12" customHeight="1" x14ac:dyDescent="0.3">
      <c r="B1376" s="27">
        <v>1366</v>
      </c>
      <c r="D1376" s="5">
        <v>0</v>
      </c>
      <c r="E1376" s="5">
        <v>0</v>
      </c>
      <c r="F1376" s="5">
        <v>0</v>
      </c>
      <c r="G1376" s="5">
        <v>1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1</v>
      </c>
      <c r="U1376" s="5">
        <v>0</v>
      </c>
      <c r="V1376" s="5">
        <v>0</v>
      </c>
      <c r="W1376" s="5">
        <v>595</v>
      </c>
      <c r="X1376" s="5">
        <v>0</v>
      </c>
      <c r="Y1376" s="5">
        <v>0</v>
      </c>
      <c r="Z1376" s="5">
        <v>1</v>
      </c>
      <c r="AA1376" s="5">
        <v>0</v>
      </c>
      <c r="AB1376" s="5">
        <v>0</v>
      </c>
      <c r="AC1376" s="5">
        <v>1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141.54000002430001</v>
      </c>
      <c r="AJ1376" s="5">
        <v>1.2297132930000001</v>
      </c>
      <c r="AK1376" s="29">
        <v>1</v>
      </c>
    </row>
    <row r="1377" spans="2:37" ht="12" customHeight="1" x14ac:dyDescent="0.3">
      <c r="B1377" s="27">
        <v>1367</v>
      </c>
      <c r="D1377" s="5">
        <v>0</v>
      </c>
      <c r="E1377" s="5">
        <v>0</v>
      </c>
      <c r="F1377" s="5">
        <v>0</v>
      </c>
      <c r="G1377" s="5">
        <v>1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1</v>
      </c>
      <c r="U1377" s="5">
        <v>0</v>
      </c>
      <c r="V1377" s="5">
        <v>0</v>
      </c>
      <c r="W1377" s="5">
        <v>595</v>
      </c>
      <c r="X1377" s="5">
        <v>0</v>
      </c>
      <c r="Y1377" s="5">
        <v>0</v>
      </c>
      <c r="Z1377" s="5">
        <v>1</v>
      </c>
      <c r="AA1377" s="5">
        <v>0</v>
      </c>
      <c r="AB1377" s="5">
        <v>0</v>
      </c>
      <c r="AC1377" s="5">
        <v>1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142.64999996400002</v>
      </c>
      <c r="AJ1377" s="5">
        <v>1.229741379</v>
      </c>
      <c r="AK1377" s="29">
        <v>1</v>
      </c>
    </row>
    <row r="1378" spans="2:37" ht="12" customHeight="1" x14ac:dyDescent="0.3">
      <c r="B1378" s="27">
        <v>1368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1</v>
      </c>
      <c r="S1378" s="5">
        <v>0</v>
      </c>
      <c r="T1378" s="5">
        <v>0</v>
      </c>
      <c r="U1378" s="5">
        <v>0</v>
      </c>
      <c r="V1378" s="5">
        <v>1</v>
      </c>
      <c r="W1378" s="5">
        <v>27132</v>
      </c>
      <c r="X1378" s="5">
        <v>0</v>
      </c>
      <c r="Y1378" s="5">
        <v>0</v>
      </c>
      <c r="Z1378" s="5">
        <v>1</v>
      </c>
      <c r="AA1378" s="5">
        <v>0</v>
      </c>
      <c r="AB1378" s="5">
        <v>0</v>
      </c>
      <c r="AC1378" s="5">
        <v>1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117.5</v>
      </c>
      <c r="AJ1378" s="5">
        <v>0.99</v>
      </c>
      <c r="AK1378" s="29">
        <v>1</v>
      </c>
    </row>
    <row r="1379" spans="2:37" ht="12" customHeight="1" x14ac:dyDescent="0.3">
      <c r="B1379" s="27">
        <v>1369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1</v>
      </c>
      <c r="T1379" s="5">
        <v>0</v>
      </c>
      <c r="U1379" s="5">
        <v>0</v>
      </c>
      <c r="V1379" s="5">
        <v>1</v>
      </c>
      <c r="W1379" s="5">
        <v>3385</v>
      </c>
      <c r="X1379" s="5">
        <v>0</v>
      </c>
      <c r="Y1379" s="5">
        <v>0</v>
      </c>
      <c r="Z1379" s="5">
        <v>0</v>
      </c>
      <c r="AA1379" s="5">
        <v>1</v>
      </c>
      <c r="AB1379" s="5">
        <v>0</v>
      </c>
      <c r="AC1379" s="5">
        <v>0</v>
      </c>
      <c r="AD1379" s="5">
        <v>1</v>
      </c>
      <c r="AE1379" s="5">
        <v>0</v>
      </c>
      <c r="AF1379" s="5">
        <v>0</v>
      </c>
      <c r="AG1379" s="5">
        <v>0</v>
      </c>
      <c r="AH1379" s="5">
        <v>0</v>
      </c>
      <c r="AI1379" s="5">
        <v>13</v>
      </c>
      <c r="AJ1379" s="5">
        <v>8.99</v>
      </c>
      <c r="AK1379" s="29">
        <v>1</v>
      </c>
    </row>
    <row r="1380" spans="2:37" ht="12" customHeight="1" x14ac:dyDescent="0.3">
      <c r="B1380" s="27">
        <v>1370</v>
      </c>
      <c r="D1380" s="5">
        <v>0</v>
      </c>
      <c r="E1380" s="5">
        <v>1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1</v>
      </c>
      <c r="W1380" s="5">
        <v>18</v>
      </c>
      <c r="X1380" s="5">
        <v>0</v>
      </c>
      <c r="Y1380" s="5">
        <v>1</v>
      </c>
      <c r="Z1380" s="5">
        <v>0</v>
      </c>
      <c r="AA1380" s="5">
        <v>0</v>
      </c>
      <c r="AB1380" s="5">
        <v>0</v>
      </c>
      <c r="AC1380" s="5">
        <v>0</v>
      </c>
      <c r="AD1380" s="5">
        <v>1</v>
      </c>
      <c r="AE1380" s="5">
        <v>0</v>
      </c>
      <c r="AF1380" s="5">
        <v>0</v>
      </c>
      <c r="AG1380" s="5">
        <v>0</v>
      </c>
      <c r="AH1380" s="5">
        <v>0</v>
      </c>
      <c r="AI1380" s="5">
        <v>29.5</v>
      </c>
      <c r="AJ1380" s="5">
        <v>4</v>
      </c>
      <c r="AK1380" s="29">
        <v>1</v>
      </c>
    </row>
    <row r="1381" spans="2:37" ht="12" customHeight="1" x14ac:dyDescent="0.3">
      <c r="B1381" s="27">
        <v>1371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1</v>
      </c>
      <c r="S1381" s="5">
        <v>0</v>
      </c>
      <c r="T1381" s="5">
        <v>0</v>
      </c>
      <c r="U1381" s="5">
        <v>0</v>
      </c>
      <c r="V1381" s="5">
        <v>1</v>
      </c>
      <c r="W1381" s="5">
        <v>27132</v>
      </c>
      <c r="X1381" s="5">
        <v>0</v>
      </c>
      <c r="Y1381" s="5">
        <v>0</v>
      </c>
      <c r="Z1381" s="5">
        <v>1</v>
      </c>
      <c r="AA1381" s="5">
        <v>0</v>
      </c>
      <c r="AB1381" s="5">
        <v>0</v>
      </c>
      <c r="AC1381" s="5">
        <v>1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121</v>
      </c>
      <c r="AJ1381" s="5">
        <v>0.99</v>
      </c>
      <c r="AK1381" s="29">
        <v>1</v>
      </c>
    </row>
    <row r="1382" spans="2:37" ht="12" customHeight="1" x14ac:dyDescent="0.3">
      <c r="B1382" s="27">
        <v>1372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1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1</v>
      </c>
      <c r="U1382" s="5">
        <v>0</v>
      </c>
      <c r="V1382" s="5">
        <v>0</v>
      </c>
      <c r="W1382" s="5">
        <v>2168</v>
      </c>
      <c r="X1382" s="5">
        <v>0</v>
      </c>
      <c r="Y1382" s="5">
        <v>0</v>
      </c>
      <c r="Z1382" s="5">
        <v>0</v>
      </c>
      <c r="AA1382" s="5">
        <v>1</v>
      </c>
      <c r="AB1382" s="5">
        <v>0</v>
      </c>
      <c r="AC1382" s="5">
        <v>0</v>
      </c>
      <c r="AD1382" s="5">
        <v>0</v>
      </c>
      <c r="AE1382" s="5">
        <v>1</v>
      </c>
      <c r="AF1382" s="5">
        <v>0</v>
      </c>
      <c r="AG1382" s="5">
        <v>0</v>
      </c>
      <c r="AH1382" s="5">
        <v>0</v>
      </c>
      <c r="AI1382" s="5">
        <v>13.469999996699999</v>
      </c>
      <c r="AJ1382" s="5">
        <v>13.469999996699999</v>
      </c>
      <c r="AK1382" s="29">
        <v>0</v>
      </c>
    </row>
    <row r="1383" spans="2:37" ht="12" customHeight="1" x14ac:dyDescent="0.3">
      <c r="B1383" s="27">
        <v>1373</v>
      </c>
      <c r="D1383" s="5">
        <v>1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1</v>
      </c>
      <c r="W1383" s="5">
        <v>5257</v>
      </c>
      <c r="X1383" s="5">
        <v>0</v>
      </c>
      <c r="Y1383" s="5">
        <v>1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1</v>
      </c>
      <c r="AF1383" s="5">
        <v>0</v>
      </c>
      <c r="AG1383" s="5">
        <v>0</v>
      </c>
      <c r="AH1383" s="5">
        <v>0</v>
      </c>
      <c r="AI1383" s="5">
        <v>10.99</v>
      </c>
      <c r="AJ1383" s="5">
        <v>10.99</v>
      </c>
      <c r="AK1383" s="29">
        <v>0</v>
      </c>
    </row>
    <row r="1384" spans="2:37" ht="12" customHeight="1" x14ac:dyDescent="0.3">
      <c r="B1384" s="27">
        <v>1374</v>
      </c>
      <c r="D1384" s="5">
        <v>1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1</v>
      </c>
      <c r="W1384" s="5">
        <v>5257</v>
      </c>
      <c r="X1384" s="5">
        <v>0</v>
      </c>
      <c r="Y1384" s="5">
        <v>1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1</v>
      </c>
      <c r="AF1384" s="5">
        <v>0</v>
      </c>
      <c r="AG1384" s="5">
        <v>0</v>
      </c>
      <c r="AH1384" s="5">
        <v>0</v>
      </c>
      <c r="AI1384" s="5">
        <v>10.99</v>
      </c>
      <c r="AJ1384" s="5">
        <v>10.99</v>
      </c>
      <c r="AK1384" s="29">
        <v>0</v>
      </c>
    </row>
    <row r="1385" spans="2:37" ht="12" customHeight="1" x14ac:dyDescent="0.3">
      <c r="B1385" s="27">
        <v>1375</v>
      </c>
      <c r="D1385" s="5">
        <v>1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1</v>
      </c>
      <c r="W1385" s="5">
        <v>5257</v>
      </c>
      <c r="X1385" s="5">
        <v>0</v>
      </c>
      <c r="Y1385" s="5">
        <v>1</v>
      </c>
      <c r="Z1385" s="5">
        <v>0</v>
      </c>
      <c r="AA1385" s="5">
        <v>0</v>
      </c>
      <c r="AB1385" s="5">
        <v>0</v>
      </c>
      <c r="AC1385" s="5">
        <v>0</v>
      </c>
      <c r="AD1385" s="5">
        <v>1</v>
      </c>
      <c r="AE1385" s="5">
        <v>0</v>
      </c>
      <c r="AF1385" s="5">
        <v>0</v>
      </c>
      <c r="AG1385" s="5">
        <v>0</v>
      </c>
      <c r="AH1385" s="5">
        <v>0</v>
      </c>
      <c r="AI1385" s="5">
        <v>10.99</v>
      </c>
      <c r="AJ1385" s="5">
        <v>10.99</v>
      </c>
      <c r="AK1385" s="29">
        <v>0</v>
      </c>
    </row>
    <row r="1386" spans="2:37" ht="12" customHeight="1" x14ac:dyDescent="0.3">
      <c r="B1386" s="27">
        <v>1376</v>
      </c>
      <c r="D1386" s="5">
        <v>0</v>
      </c>
      <c r="E1386" s="5">
        <v>0</v>
      </c>
      <c r="F1386" s="5">
        <v>1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</v>
      </c>
      <c r="W1386" s="5">
        <v>2191</v>
      </c>
      <c r="X1386" s="5">
        <v>0</v>
      </c>
      <c r="Y1386" s="5">
        <v>0</v>
      </c>
      <c r="Z1386" s="5">
        <v>1</v>
      </c>
      <c r="AA1386" s="5">
        <v>0</v>
      </c>
      <c r="AB1386" s="5">
        <v>0</v>
      </c>
      <c r="AC1386" s="5">
        <v>0</v>
      </c>
      <c r="AD1386" s="5">
        <v>0</v>
      </c>
      <c r="AE1386" s="5">
        <v>1</v>
      </c>
      <c r="AF1386" s="5">
        <v>0</v>
      </c>
      <c r="AG1386" s="5">
        <v>0</v>
      </c>
      <c r="AH1386" s="5">
        <v>0</v>
      </c>
      <c r="AI1386" s="5">
        <v>10.99</v>
      </c>
      <c r="AJ1386" s="5">
        <v>10.99</v>
      </c>
      <c r="AK1386" s="29">
        <v>0</v>
      </c>
    </row>
    <row r="1387" spans="2:37" ht="12" customHeight="1" x14ac:dyDescent="0.3">
      <c r="B1387" s="27">
        <v>1377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1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1</v>
      </c>
      <c r="W1387" s="5">
        <v>4397</v>
      </c>
      <c r="X1387" s="5">
        <v>0</v>
      </c>
      <c r="Y1387" s="5">
        <v>0</v>
      </c>
      <c r="Z1387" s="5">
        <v>0</v>
      </c>
      <c r="AA1387" s="5">
        <v>1</v>
      </c>
      <c r="AB1387" s="5">
        <v>0</v>
      </c>
      <c r="AC1387" s="5">
        <v>0</v>
      </c>
      <c r="AD1387" s="5">
        <v>0</v>
      </c>
      <c r="AE1387" s="5">
        <v>1</v>
      </c>
      <c r="AF1387" s="5">
        <v>0</v>
      </c>
      <c r="AG1387" s="5">
        <v>0</v>
      </c>
      <c r="AH1387" s="5">
        <v>0</v>
      </c>
      <c r="AI1387" s="5">
        <v>10.99</v>
      </c>
      <c r="AJ1387" s="5">
        <v>10.99</v>
      </c>
      <c r="AK1387" s="29">
        <v>0</v>
      </c>
    </row>
    <row r="1388" spans="2:37" ht="12" customHeight="1" x14ac:dyDescent="0.3">
      <c r="B1388" s="27">
        <v>1378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1</v>
      </c>
      <c r="T1388" s="5">
        <v>0</v>
      </c>
      <c r="U1388" s="5">
        <v>0</v>
      </c>
      <c r="V1388" s="5">
        <v>1</v>
      </c>
      <c r="W1388" s="5">
        <v>22501</v>
      </c>
      <c r="X1388" s="5">
        <v>0</v>
      </c>
      <c r="Y1388" s="5">
        <v>0</v>
      </c>
      <c r="Z1388" s="5">
        <v>1</v>
      </c>
      <c r="AA1388" s="5">
        <v>0</v>
      </c>
      <c r="AB1388" s="5">
        <v>0</v>
      </c>
      <c r="AC1388" s="5">
        <v>1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11</v>
      </c>
      <c r="AJ1388" s="5">
        <v>11</v>
      </c>
      <c r="AK1388" s="29">
        <v>0</v>
      </c>
    </row>
    <row r="1389" spans="2:37" ht="12" customHeight="1" x14ac:dyDescent="0.3">
      <c r="B1389" s="27">
        <v>1379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1</v>
      </c>
      <c r="S1389" s="5">
        <v>0</v>
      </c>
      <c r="T1389" s="5">
        <v>0</v>
      </c>
      <c r="U1389" s="5">
        <v>0</v>
      </c>
      <c r="V1389" s="5">
        <v>1</v>
      </c>
      <c r="W1389" s="5">
        <v>27132</v>
      </c>
      <c r="X1389" s="5">
        <v>0</v>
      </c>
      <c r="Y1389" s="5">
        <v>0</v>
      </c>
      <c r="Z1389" s="5">
        <v>1</v>
      </c>
      <c r="AA1389" s="5">
        <v>0</v>
      </c>
      <c r="AB1389" s="5">
        <v>0</v>
      </c>
      <c r="AC1389" s="5">
        <v>1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122.51</v>
      </c>
      <c r="AJ1389" s="5">
        <v>0.99</v>
      </c>
      <c r="AK1389" s="29">
        <v>1</v>
      </c>
    </row>
    <row r="1390" spans="2:37" ht="12" customHeight="1" x14ac:dyDescent="0.3">
      <c r="B1390" s="27">
        <v>1380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1</v>
      </c>
      <c r="S1390" s="5">
        <v>0</v>
      </c>
      <c r="T1390" s="5">
        <v>0</v>
      </c>
      <c r="U1390" s="5">
        <v>0</v>
      </c>
      <c r="V1390" s="5">
        <v>1</v>
      </c>
      <c r="W1390" s="5">
        <v>27132</v>
      </c>
      <c r="X1390" s="5">
        <v>0</v>
      </c>
      <c r="Y1390" s="5">
        <v>0</v>
      </c>
      <c r="Z1390" s="5">
        <v>1</v>
      </c>
      <c r="AA1390" s="5">
        <v>0</v>
      </c>
      <c r="AB1390" s="5">
        <v>0</v>
      </c>
      <c r="AC1390" s="5">
        <v>1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122.85</v>
      </c>
      <c r="AJ1390" s="5">
        <v>0.99</v>
      </c>
      <c r="AK1390" s="29">
        <v>1</v>
      </c>
    </row>
    <row r="1391" spans="2:37" ht="12" customHeight="1" x14ac:dyDescent="0.3">
      <c r="B1391" s="27">
        <v>1381</v>
      </c>
      <c r="D1391" s="5">
        <v>1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1</v>
      </c>
      <c r="W1391" s="5">
        <v>2349</v>
      </c>
      <c r="X1391" s="5">
        <v>0</v>
      </c>
      <c r="Y1391" s="5">
        <v>0</v>
      </c>
      <c r="Z1391" s="5">
        <v>0</v>
      </c>
      <c r="AA1391" s="5">
        <v>0</v>
      </c>
      <c r="AB1391" s="5">
        <v>1</v>
      </c>
      <c r="AC1391" s="5">
        <v>1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33.89</v>
      </c>
      <c r="AJ1391" s="5">
        <v>3.6</v>
      </c>
      <c r="AK1391" s="29">
        <v>1</v>
      </c>
    </row>
    <row r="1392" spans="2:37" ht="12" customHeight="1" x14ac:dyDescent="0.3">
      <c r="B1392" s="27">
        <v>1382</v>
      </c>
      <c r="D1392" s="5">
        <v>0</v>
      </c>
      <c r="E1392" s="5">
        <v>0</v>
      </c>
      <c r="F1392" s="5">
        <v>0</v>
      </c>
      <c r="G1392" s="5">
        <v>1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1</v>
      </c>
      <c r="U1392" s="5">
        <v>0</v>
      </c>
      <c r="V1392" s="5">
        <v>0</v>
      </c>
      <c r="W1392" s="5">
        <v>164</v>
      </c>
      <c r="X1392" s="5">
        <v>0</v>
      </c>
      <c r="Y1392" s="5">
        <v>0</v>
      </c>
      <c r="Z1392" s="5">
        <v>0</v>
      </c>
      <c r="AA1392" s="5">
        <v>1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1</v>
      </c>
      <c r="AH1392" s="5">
        <v>0</v>
      </c>
      <c r="AI1392" s="5">
        <v>30.620000012399998</v>
      </c>
      <c r="AJ1392" s="5">
        <v>6.0256224924000001</v>
      </c>
      <c r="AK1392" s="29">
        <v>0</v>
      </c>
    </row>
    <row r="1393" spans="2:37" ht="12" customHeight="1" x14ac:dyDescent="0.3">
      <c r="B1393" s="27">
        <v>1383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1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1</v>
      </c>
      <c r="U1393" s="5">
        <v>0</v>
      </c>
      <c r="V1393" s="5">
        <v>0</v>
      </c>
      <c r="W1393" s="5">
        <v>1329</v>
      </c>
      <c r="X1393" s="5">
        <v>0</v>
      </c>
      <c r="Y1393" s="5">
        <v>0</v>
      </c>
      <c r="Z1393" s="5">
        <v>0</v>
      </c>
      <c r="AA1393" s="5">
        <v>0</v>
      </c>
      <c r="AB1393" s="5">
        <v>1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1</v>
      </c>
      <c r="AI1393" s="5">
        <v>30.620000012399998</v>
      </c>
      <c r="AJ1393" s="5">
        <v>6.0256224924000001</v>
      </c>
      <c r="AK1393" s="29">
        <v>0</v>
      </c>
    </row>
    <row r="1394" spans="2:37" ht="12" customHeight="1" x14ac:dyDescent="0.3">
      <c r="B1394" s="27">
        <v>1384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1</v>
      </c>
      <c r="S1394" s="5">
        <v>0</v>
      </c>
      <c r="T1394" s="5">
        <v>0</v>
      </c>
      <c r="U1394" s="5">
        <v>0</v>
      </c>
      <c r="V1394" s="5">
        <v>1</v>
      </c>
      <c r="W1394" s="5">
        <v>27132</v>
      </c>
      <c r="X1394" s="5">
        <v>0</v>
      </c>
      <c r="Y1394" s="5">
        <v>0</v>
      </c>
      <c r="Z1394" s="5">
        <v>1</v>
      </c>
      <c r="AA1394" s="5">
        <v>0</v>
      </c>
      <c r="AB1394" s="5">
        <v>0</v>
      </c>
      <c r="AC1394" s="5">
        <v>1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123.5</v>
      </c>
      <c r="AJ1394" s="5">
        <v>0.99</v>
      </c>
      <c r="AK1394" s="29">
        <v>1</v>
      </c>
    </row>
    <row r="1395" spans="2:37" ht="12" customHeight="1" x14ac:dyDescent="0.3">
      <c r="B1395" s="27">
        <v>1385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1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1</v>
      </c>
      <c r="W1395" s="5">
        <v>3227</v>
      </c>
      <c r="X1395" s="5">
        <v>0</v>
      </c>
      <c r="Y1395" s="5">
        <v>0</v>
      </c>
      <c r="Z1395" s="5">
        <v>0</v>
      </c>
      <c r="AA1395" s="5">
        <v>1</v>
      </c>
      <c r="AB1395" s="5">
        <v>0</v>
      </c>
      <c r="AC1395" s="5">
        <v>1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12.26</v>
      </c>
      <c r="AJ1395" s="5">
        <v>9.99</v>
      </c>
      <c r="AK1395" s="29">
        <v>1</v>
      </c>
    </row>
    <row r="1396" spans="2:37" ht="12" customHeight="1" x14ac:dyDescent="0.3">
      <c r="B1396" s="27">
        <v>1386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1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1</v>
      </c>
      <c r="U1396" s="5">
        <v>0</v>
      </c>
      <c r="V1396" s="5">
        <v>0</v>
      </c>
      <c r="W1396" s="5">
        <v>2168</v>
      </c>
      <c r="X1396" s="5">
        <v>0</v>
      </c>
      <c r="Y1396" s="5">
        <v>0</v>
      </c>
      <c r="Z1396" s="5">
        <v>0</v>
      </c>
      <c r="AA1396" s="5">
        <v>1</v>
      </c>
      <c r="AB1396" s="5">
        <v>0</v>
      </c>
      <c r="AC1396" s="5">
        <v>0</v>
      </c>
      <c r="AD1396" s="5">
        <v>1</v>
      </c>
      <c r="AE1396" s="5">
        <v>0</v>
      </c>
      <c r="AF1396" s="5">
        <v>0</v>
      </c>
      <c r="AG1396" s="5">
        <v>0</v>
      </c>
      <c r="AH1396" s="5">
        <v>0</v>
      </c>
      <c r="AI1396" s="5">
        <v>21.520000005</v>
      </c>
      <c r="AJ1396" s="5">
        <v>8.6080000020000007</v>
      </c>
      <c r="AK1396" s="29">
        <v>1</v>
      </c>
    </row>
    <row r="1397" spans="2:37" ht="12" customHeight="1" x14ac:dyDescent="0.3">
      <c r="B1397" s="27">
        <v>1387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1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1</v>
      </c>
      <c r="U1397" s="5">
        <v>0</v>
      </c>
      <c r="V1397" s="5">
        <v>0</v>
      </c>
      <c r="W1397" s="5">
        <v>157</v>
      </c>
      <c r="X1397" s="5">
        <v>0</v>
      </c>
      <c r="Y1397" s="5">
        <v>0</v>
      </c>
      <c r="Z1397" s="5">
        <v>0</v>
      </c>
      <c r="AA1397" s="5">
        <v>1</v>
      </c>
      <c r="AB1397" s="5">
        <v>0</v>
      </c>
      <c r="AC1397" s="5">
        <v>0</v>
      </c>
      <c r="AD1397" s="5">
        <v>0</v>
      </c>
      <c r="AE1397" s="5">
        <v>1</v>
      </c>
      <c r="AF1397" s="5">
        <v>0</v>
      </c>
      <c r="AG1397" s="5">
        <v>0</v>
      </c>
      <c r="AH1397" s="5">
        <v>0</v>
      </c>
      <c r="AI1397" s="5">
        <v>16.809999997910001</v>
      </c>
      <c r="AJ1397" s="5">
        <v>11.067300657000001</v>
      </c>
      <c r="AK1397" s="29">
        <v>1</v>
      </c>
    </row>
    <row r="1398" spans="2:37" ht="12" customHeight="1" x14ac:dyDescent="0.3">
      <c r="B1398" s="27">
        <v>1388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1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1</v>
      </c>
      <c r="W1398" s="5">
        <v>1155</v>
      </c>
      <c r="X1398" s="5">
        <v>0</v>
      </c>
      <c r="Y1398" s="5">
        <v>0</v>
      </c>
      <c r="Z1398" s="5">
        <v>0</v>
      </c>
      <c r="AA1398" s="5">
        <v>1</v>
      </c>
      <c r="AB1398" s="5">
        <v>0</v>
      </c>
      <c r="AC1398" s="5">
        <v>1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15.5</v>
      </c>
      <c r="AJ1398" s="5">
        <v>7.99</v>
      </c>
      <c r="AK1398" s="29">
        <v>1</v>
      </c>
    </row>
    <row r="1399" spans="2:37" ht="12" customHeight="1" x14ac:dyDescent="0.3">
      <c r="B1399" s="27">
        <v>1389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1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1</v>
      </c>
      <c r="W1399" s="5">
        <v>405</v>
      </c>
      <c r="X1399" s="5">
        <v>0</v>
      </c>
      <c r="Y1399" s="5">
        <v>0</v>
      </c>
      <c r="Z1399" s="5">
        <v>1</v>
      </c>
      <c r="AA1399" s="5">
        <v>0</v>
      </c>
      <c r="AB1399" s="5">
        <v>0</v>
      </c>
      <c r="AC1399" s="5">
        <v>0</v>
      </c>
      <c r="AD1399" s="5">
        <v>0</v>
      </c>
      <c r="AE1399" s="5">
        <v>1</v>
      </c>
      <c r="AF1399" s="5">
        <v>0</v>
      </c>
      <c r="AG1399" s="5">
        <v>0</v>
      </c>
      <c r="AH1399" s="5">
        <v>0</v>
      </c>
      <c r="AI1399" s="5">
        <v>12.5</v>
      </c>
      <c r="AJ1399" s="5">
        <v>9.99</v>
      </c>
      <c r="AK1399" s="29">
        <v>1</v>
      </c>
    </row>
    <row r="1400" spans="2:37" ht="12" customHeight="1" x14ac:dyDescent="0.3">
      <c r="B1400" s="27">
        <v>1390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1</v>
      </c>
      <c r="T1400" s="5">
        <v>0</v>
      </c>
      <c r="U1400" s="5">
        <v>0</v>
      </c>
      <c r="V1400" s="5">
        <v>1</v>
      </c>
      <c r="W1400" s="5">
        <v>1375</v>
      </c>
      <c r="X1400" s="5">
        <v>0</v>
      </c>
      <c r="Y1400" s="5">
        <v>0</v>
      </c>
      <c r="Z1400" s="5">
        <v>0</v>
      </c>
      <c r="AA1400" s="5">
        <v>1</v>
      </c>
      <c r="AB1400" s="5">
        <v>0</v>
      </c>
      <c r="AC1400" s="5">
        <v>0</v>
      </c>
      <c r="AD1400" s="5">
        <v>1</v>
      </c>
      <c r="AE1400" s="5">
        <v>0</v>
      </c>
      <c r="AF1400" s="5">
        <v>0</v>
      </c>
      <c r="AG1400" s="5">
        <v>0</v>
      </c>
      <c r="AH1400" s="5">
        <v>0</v>
      </c>
      <c r="AI1400" s="5">
        <v>12.52</v>
      </c>
      <c r="AJ1400" s="5">
        <v>9.99</v>
      </c>
      <c r="AK1400" s="29">
        <v>1</v>
      </c>
    </row>
    <row r="1401" spans="2:37" ht="12" customHeight="1" x14ac:dyDescent="0.3">
      <c r="B1401" s="27">
        <v>1391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1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1</v>
      </c>
      <c r="V1401" s="5">
        <v>0</v>
      </c>
      <c r="W1401" s="5">
        <v>404</v>
      </c>
      <c r="X1401" s="5">
        <v>0</v>
      </c>
      <c r="Y1401" s="5">
        <v>0</v>
      </c>
      <c r="Z1401" s="5">
        <v>1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1</v>
      </c>
      <c r="AG1401" s="5">
        <v>0</v>
      </c>
      <c r="AH1401" s="5">
        <v>0</v>
      </c>
      <c r="AI1401" s="5">
        <v>22.490000000999999</v>
      </c>
      <c r="AJ1401" s="5">
        <v>17.831357143649999</v>
      </c>
      <c r="AK1401" s="29">
        <v>1</v>
      </c>
    </row>
    <row r="1402" spans="2:37" ht="12" customHeight="1" x14ac:dyDescent="0.3">
      <c r="B1402" s="27">
        <v>1392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1</v>
      </c>
      <c r="S1402" s="5">
        <v>0</v>
      </c>
      <c r="T1402" s="5">
        <v>0</v>
      </c>
      <c r="U1402" s="5">
        <v>0</v>
      </c>
      <c r="V1402" s="5">
        <v>1</v>
      </c>
      <c r="W1402" s="5">
        <v>27132</v>
      </c>
      <c r="X1402" s="5">
        <v>0</v>
      </c>
      <c r="Y1402" s="5">
        <v>0</v>
      </c>
      <c r="Z1402" s="5">
        <v>1</v>
      </c>
      <c r="AA1402" s="5">
        <v>0</v>
      </c>
      <c r="AB1402" s="5">
        <v>0</v>
      </c>
      <c r="AC1402" s="5">
        <v>1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127.5</v>
      </c>
      <c r="AJ1402" s="5">
        <v>0.99</v>
      </c>
      <c r="AK1402" s="29">
        <v>1</v>
      </c>
    </row>
    <row r="1403" spans="2:37" ht="12" customHeight="1" x14ac:dyDescent="0.3">
      <c r="B1403" s="27">
        <v>1393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1</v>
      </c>
      <c r="S1403" s="5">
        <v>0</v>
      </c>
      <c r="T1403" s="5">
        <v>0</v>
      </c>
      <c r="U1403" s="5">
        <v>0</v>
      </c>
      <c r="V1403" s="5">
        <v>1</v>
      </c>
      <c r="W1403" s="5">
        <v>27132</v>
      </c>
      <c r="X1403" s="5">
        <v>0</v>
      </c>
      <c r="Y1403" s="5">
        <v>0</v>
      </c>
      <c r="Z1403" s="5">
        <v>1</v>
      </c>
      <c r="AA1403" s="5">
        <v>0</v>
      </c>
      <c r="AB1403" s="5">
        <v>0</v>
      </c>
      <c r="AC1403" s="5">
        <v>1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128.86000000000001</v>
      </c>
      <c r="AJ1403" s="5">
        <v>0.99</v>
      </c>
      <c r="AK1403" s="29">
        <v>1</v>
      </c>
    </row>
    <row r="1404" spans="2:37" ht="12" customHeight="1" x14ac:dyDescent="0.3">
      <c r="B1404" s="27">
        <v>1394</v>
      </c>
      <c r="D1404" s="5">
        <v>1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1</v>
      </c>
      <c r="W1404" s="5">
        <v>166</v>
      </c>
      <c r="X1404" s="5">
        <v>0</v>
      </c>
      <c r="Y1404" s="5">
        <v>0</v>
      </c>
      <c r="Z1404" s="5">
        <v>1</v>
      </c>
      <c r="AA1404" s="5">
        <v>0</v>
      </c>
      <c r="AB1404" s="5">
        <v>0</v>
      </c>
      <c r="AC1404" s="5">
        <v>0</v>
      </c>
      <c r="AD1404" s="5">
        <v>0</v>
      </c>
      <c r="AE1404" s="5">
        <v>1</v>
      </c>
      <c r="AF1404" s="5">
        <v>0</v>
      </c>
      <c r="AG1404" s="5">
        <v>0</v>
      </c>
      <c r="AH1404" s="5">
        <v>0</v>
      </c>
      <c r="AI1404" s="5">
        <v>21.33</v>
      </c>
      <c r="AJ1404" s="5">
        <v>6</v>
      </c>
      <c r="AK1404" s="29">
        <v>1</v>
      </c>
    </row>
    <row r="1405" spans="2:37" ht="12" customHeight="1" x14ac:dyDescent="0.3">
      <c r="B1405" s="27">
        <v>1395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1</v>
      </c>
      <c r="T1405" s="5">
        <v>0</v>
      </c>
      <c r="U1405" s="5">
        <v>0</v>
      </c>
      <c r="V1405" s="5">
        <v>1</v>
      </c>
      <c r="W1405" s="5">
        <v>1375</v>
      </c>
      <c r="X1405" s="5">
        <v>0</v>
      </c>
      <c r="Y1405" s="5">
        <v>0</v>
      </c>
      <c r="Z1405" s="5">
        <v>0</v>
      </c>
      <c r="AA1405" s="5">
        <v>1</v>
      </c>
      <c r="AB1405" s="5">
        <v>0</v>
      </c>
      <c r="AC1405" s="5">
        <v>0</v>
      </c>
      <c r="AD1405" s="5">
        <v>1</v>
      </c>
      <c r="AE1405" s="5">
        <v>0</v>
      </c>
      <c r="AF1405" s="5">
        <v>0</v>
      </c>
      <c r="AG1405" s="5">
        <v>0</v>
      </c>
      <c r="AH1405" s="5">
        <v>0</v>
      </c>
      <c r="AI1405" s="5">
        <v>12.84</v>
      </c>
      <c r="AJ1405" s="5">
        <v>9.99</v>
      </c>
      <c r="AK1405" s="29">
        <v>1</v>
      </c>
    </row>
    <row r="1406" spans="2:37" ht="12" customHeight="1" x14ac:dyDescent="0.3">
      <c r="B1406" s="27">
        <v>1396</v>
      </c>
      <c r="D1406" s="5">
        <v>0</v>
      </c>
      <c r="E1406" s="5">
        <v>1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1</v>
      </c>
      <c r="W1406" s="5">
        <v>18</v>
      </c>
      <c r="X1406" s="5">
        <v>0</v>
      </c>
      <c r="Y1406" s="5">
        <v>1</v>
      </c>
      <c r="Z1406" s="5">
        <v>0</v>
      </c>
      <c r="AA1406" s="5">
        <v>0</v>
      </c>
      <c r="AB1406" s="5">
        <v>0</v>
      </c>
      <c r="AC1406" s="5">
        <v>0</v>
      </c>
      <c r="AD1406" s="5">
        <v>1</v>
      </c>
      <c r="AE1406" s="5">
        <v>0</v>
      </c>
      <c r="AF1406" s="5">
        <v>0</v>
      </c>
      <c r="AG1406" s="5">
        <v>0</v>
      </c>
      <c r="AH1406" s="5">
        <v>0</v>
      </c>
      <c r="AI1406" s="5">
        <v>13</v>
      </c>
      <c r="AJ1406" s="5">
        <v>9.99</v>
      </c>
      <c r="AK1406" s="29">
        <v>1</v>
      </c>
    </row>
    <row r="1407" spans="2:37" ht="12" customHeight="1" x14ac:dyDescent="0.3">
      <c r="B1407" s="27">
        <v>1397</v>
      </c>
      <c r="D1407" s="5">
        <v>0</v>
      </c>
      <c r="E1407" s="5">
        <v>1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1</v>
      </c>
      <c r="W1407" s="5">
        <v>584</v>
      </c>
      <c r="X1407" s="5">
        <v>0</v>
      </c>
      <c r="Y1407" s="5">
        <v>0</v>
      </c>
      <c r="Z1407" s="5">
        <v>1</v>
      </c>
      <c r="AA1407" s="5">
        <v>0</v>
      </c>
      <c r="AB1407" s="5">
        <v>0</v>
      </c>
      <c r="AC1407" s="5">
        <v>0</v>
      </c>
      <c r="AD1407" s="5">
        <v>1</v>
      </c>
      <c r="AE1407" s="5">
        <v>0</v>
      </c>
      <c r="AF1407" s="5">
        <v>0</v>
      </c>
      <c r="AG1407" s="5">
        <v>0</v>
      </c>
      <c r="AH1407" s="5">
        <v>0</v>
      </c>
      <c r="AI1407" s="5">
        <v>26</v>
      </c>
      <c r="AJ1407" s="5">
        <v>5</v>
      </c>
      <c r="AK1407" s="29">
        <v>1</v>
      </c>
    </row>
    <row r="1408" spans="2:37" ht="12" customHeight="1" x14ac:dyDescent="0.3">
      <c r="B1408" s="27">
        <v>1398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1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1</v>
      </c>
      <c r="W1408" s="5">
        <v>4556</v>
      </c>
      <c r="X1408" s="5">
        <v>0</v>
      </c>
      <c r="Y1408" s="5">
        <v>0</v>
      </c>
      <c r="Z1408" s="5">
        <v>1</v>
      </c>
      <c r="AA1408" s="5">
        <v>0</v>
      </c>
      <c r="AB1408" s="5">
        <v>0</v>
      </c>
      <c r="AC1408" s="5">
        <v>0</v>
      </c>
      <c r="AD1408" s="5">
        <v>1</v>
      </c>
      <c r="AE1408" s="5">
        <v>0</v>
      </c>
      <c r="AF1408" s="5">
        <v>0</v>
      </c>
      <c r="AG1408" s="5">
        <v>0</v>
      </c>
      <c r="AH1408" s="5">
        <v>0</v>
      </c>
      <c r="AI1408" s="5">
        <v>26</v>
      </c>
      <c r="AJ1408" s="5">
        <v>5</v>
      </c>
      <c r="AK1408" s="29">
        <v>1</v>
      </c>
    </row>
    <row r="1409" spans="2:37" ht="12" customHeight="1" x14ac:dyDescent="0.3">
      <c r="B1409" s="27">
        <v>1399</v>
      </c>
      <c r="D1409" s="5">
        <v>0</v>
      </c>
      <c r="E1409" s="5">
        <v>1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1</v>
      </c>
      <c r="U1409" s="5">
        <v>0</v>
      </c>
      <c r="V1409" s="5">
        <v>0</v>
      </c>
      <c r="W1409" s="5">
        <v>305</v>
      </c>
      <c r="X1409" s="5">
        <v>0</v>
      </c>
      <c r="Y1409" s="5">
        <v>0</v>
      </c>
      <c r="Z1409" s="5">
        <v>0</v>
      </c>
      <c r="AA1409" s="5">
        <v>0</v>
      </c>
      <c r="AB1409" s="5">
        <v>1</v>
      </c>
      <c r="AC1409" s="5">
        <v>0</v>
      </c>
      <c r="AD1409" s="5">
        <v>0</v>
      </c>
      <c r="AE1409" s="5">
        <v>1</v>
      </c>
      <c r="AF1409" s="5">
        <v>0</v>
      </c>
      <c r="AG1409" s="5">
        <v>0</v>
      </c>
      <c r="AH1409" s="5">
        <v>0</v>
      </c>
      <c r="AI1409" s="5">
        <v>161.08000003008001</v>
      </c>
      <c r="AJ1409" s="5">
        <v>1.229712192</v>
      </c>
      <c r="AK1409" s="29">
        <v>1</v>
      </c>
    </row>
    <row r="1410" spans="2:37" ht="12" customHeight="1" x14ac:dyDescent="0.3">
      <c r="B1410" s="27">
        <v>1400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1</v>
      </c>
      <c r="T1410" s="5">
        <v>0</v>
      </c>
      <c r="U1410" s="5">
        <v>0</v>
      </c>
      <c r="V1410" s="5">
        <v>1</v>
      </c>
      <c r="W1410" s="5">
        <v>22501</v>
      </c>
      <c r="X1410" s="5">
        <v>0</v>
      </c>
      <c r="Y1410" s="5">
        <v>0</v>
      </c>
      <c r="Z1410" s="5">
        <v>1</v>
      </c>
      <c r="AA1410" s="5">
        <v>0</v>
      </c>
      <c r="AB1410" s="5">
        <v>0</v>
      </c>
      <c r="AC1410" s="5">
        <v>1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13.18</v>
      </c>
      <c r="AJ1410" s="5">
        <v>10</v>
      </c>
      <c r="AK1410" s="29">
        <v>1</v>
      </c>
    </row>
    <row r="1411" spans="2:37" ht="12" customHeight="1" x14ac:dyDescent="0.3">
      <c r="B1411" s="27">
        <v>1401</v>
      </c>
      <c r="D1411" s="5">
        <v>1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1</v>
      </c>
      <c r="W1411" s="5">
        <v>25433</v>
      </c>
      <c r="X1411" s="5">
        <v>0</v>
      </c>
      <c r="Y1411" s="5">
        <v>0</v>
      </c>
      <c r="Z1411" s="5">
        <v>0</v>
      </c>
      <c r="AA1411" s="5">
        <v>1</v>
      </c>
      <c r="AB1411" s="5">
        <v>0</v>
      </c>
      <c r="AC1411" s="5">
        <v>0</v>
      </c>
      <c r="AD1411" s="5">
        <v>1</v>
      </c>
      <c r="AE1411" s="5">
        <v>0</v>
      </c>
      <c r="AF1411" s="5">
        <v>0</v>
      </c>
      <c r="AG1411" s="5">
        <v>0</v>
      </c>
      <c r="AH1411" s="5">
        <v>0</v>
      </c>
      <c r="AI1411" s="5">
        <v>11.5</v>
      </c>
      <c r="AJ1411" s="5">
        <v>11.5</v>
      </c>
      <c r="AK1411" s="29">
        <v>0</v>
      </c>
    </row>
    <row r="1412" spans="2:37" ht="12" customHeight="1" x14ac:dyDescent="0.3">
      <c r="B1412" s="27">
        <v>1402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1</v>
      </c>
      <c r="S1412" s="5">
        <v>0</v>
      </c>
      <c r="T1412" s="5">
        <v>0</v>
      </c>
      <c r="U1412" s="5">
        <v>0</v>
      </c>
      <c r="V1412" s="5">
        <v>1</v>
      </c>
      <c r="W1412" s="5">
        <v>27132</v>
      </c>
      <c r="X1412" s="5">
        <v>0</v>
      </c>
      <c r="Y1412" s="5">
        <v>0</v>
      </c>
      <c r="Z1412" s="5">
        <v>1</v>
      </c>
      <c r="AA1412" s="5">
        <v>0</v>
      </c>
      <c r="AB1412" s="5">
        <v>0</v>
      </c>
      <c r="AC1412" s="5">
        <v>1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136.49</v>
      </c>
      <c r="AJ1412" s="5">
        <v>0.99</v>
      </c>
      <c r="AK1412" s="29">
        <v>1</v>
      </c>
    </row>
    <row r="1413" spans="2:37" ht="12" customHeight="1" x14ac:dyDescent="0.3">
      <c r="B1413" s="27">
        <v>1403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1</v>
      </c>
      <c r="S1413" s="5">
        <v>0</v>
      </c>
      <c r="T1413" s="5">
        <v>0</v>
      </c>
      <c r="U1413" s="5">
        <v>0</v>
      </c>
      <c r="V1413" s="5">
        <v>1</v>
      </c>
      <c r="W1413" s="5">
        <v>27132</v>
      </c>
      <c r="X1413" s="5">
        <v>0</v>
      </c>
      <c r="Y1413" s="5">
        <v>0</v>
      </c>
      <c r="Z1413" s="5">
        <v>1</v>
      </c>
      <c r="AA1413" s="5">
        <v>0</v>
      </c>
      <c r="AB1413" s="5">
        <v>0</v>
      </c>
      <c r="AC1413" s="5">
        <v>1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137.5</v>
      </c>
      <c r="AJ1413" s="5">
        <v>0.99</v>
      </c>
      <c r="AK1413" s="29">
        <v>1</v>
      </c>
    </row>
    <row r="1414" spans="2:37" ht="12" customHeight="1" x14ac:dyDescent="0.3">
      <c r="B1414" s="27">
        <v>1404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1</v>
      </c>
      <c r="T1414" s="5">
        <v>0</v>
      </c>
      <c r="U1414" s="5">
        <v>0</v>
      </c>
      <c r="V1414" s="5">
        <v>1</v>
      </c>
      <c r="W1414" s="5">
        <v>22501</v>
      </c>
      <c r="X1414" s="5">
        <v>0</v>
      </c>
      <c r="Y1414" s="5">
        <v>0</v>
      </c>
      <c r="Z1414" s="5">
        <v>1</v>
      </c>
      <c r="AA1414" s="5">
        <v>0</v>
      </c>
      <c r="AB1414" s="5">
        <v>0</v>
      </c>
      <c r="AC1414" s="5">
        <v>1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14.38</v>
      </c>
      <c r="AJ1414" s="5">
        <v>9.5</v>
      </c>
      <c r="AK1414" s="29">
        <v>1</v>
      </c>
    </row>
    <row r="1415" spans="2:37" ht="12" customHeight="1" x14ac:dyDescent="0.3">
      <c r="B1415" s="27">
        <v>1405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1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1</v>
      </c>
      <c r="W1415" s="5">
        <v>1647</v>
      </c>
      <c r="X1415" s="5">
        <v>0</v>
      </c>
      <c r="Y1415" s="5">
        <v>0</v>
      </c>
      <c r="Z1415" s="5">
        <v>1</v>
      </c>
      <c r="AA1415" s="5">
        <v>0</v>
      </c>
      <c r="AB1415" s="5">
        <v>0</v>
      </c>
      <c r="AC1415" s="5">
        <v>1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13.95</v>
      </c>
      <c r="AJ1415" s="5">
        <v>9.9499999999999993</v>
      </c>
      <c r="AK1415" s="29">
        <v>1</v>
      </c>
    </row>
    <row r="1416" spans="2:37" ht="12" customHeight="1" x14ac:dyDescent="0.3">
      <c r="B1416" s="27">
        <v>1406</v>
      </c>
      <c r="D1416" s="5">
        <v>1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1</v>
      </c>
      <c r="W1416" s="5">
        <v>541</v>
      </c>
      <c r="X1416" s="5">
        <v>0</v>
      </c>
      <c r="Y1416" s="5">
        <v>0</v>
      </c>
      <c r="Z1416" s="5">
        <v>0</v>
      </c>
      <c r="AA1416" s="5">
        <v>1</v>
      </c>
      <c r="AB1416" s="5">
        <v>0</v>
      </c>
      <c r="AC1416" s="5">
        <v>0</v>
      </c>
      <c r="AD1416" s="5">
        <v>0</v>
      </c>
      <c r="AE1416" s="5">
        <v>1</v>
      </c>
      <c r="AF1416" s="5">
        <v>0</v>
      </c>
      <c r="AG1416" s="5">
        <v>0</v>
      </c>
      <c r="AH1416" s="5">
        <v>0</v>
      </c>
      <c r="AI1416" s="5">
        <v>15.5</v>
      </c>
      <c r="AJ1416" s="5">
        <v>8.99</v>
      </c>
      <c r="AK1416" s="29">
        <v>1</v>
      </c>
    </row>
    <row r="1417" spans="2:37" ht="12" customHeight="1" x14ac:dyDescent="0.3">
      <c r="B1417" s="27">
        <v>1407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1</v>
      </c>
      <c r="S1417" s="5">
        <v>0</v>
      </c>
      <c r="T1417" s="5">
        <v>0</v>
      </c>
      <c r="U1417" s="5">
        <v>0</v>
      </c>
      <c r="V1417" s="5">
        <v>1</v>
      </c>
      <c r="W1417" s="5">
        <v>27132</v>
      </c>
      <c r="X1417" s="5">
        <v>0</v>
      </c>
      <c r="Y1417" s="5">
        <v>0</v>
      </c>
      <c r="Z1417" s="5">
        <v>1</v>
      </c>
      <c r="AA1417" s="5">
        <v>0</v>
      </c>
      <c r="AB1417" s="5">
        <v>0</v>
      </c>
      <c r="AC1417" s="5">
        <v>1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142.53</v>
      </c>
      <c r="AJ1417" s="5">
        <v>0.99</v>
      </c>
      <c r="AK1417" s="29">
        <v>1</v>
      </c>
    </row>
    <row r="1418" spans="2:37" ht="12" customHeight="1" x14ac:dyDescent="0.3">
      <c r="B1418" s="27">
        <v>1408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1</v>
      </c>
      <c r="S1418" s="5">
        <v>0</v>
      </c>
      <c r="T1418" s="5">
        <v>0</v>
      </c>
      <c r="U1418" s="5">
        <v>0</v>
      </c>
      <c r="V1418" s="5">
        <v>1</v>
      </c>
      <c r="W1418" s="5">
        <v>27132</v>
      </c>
      <c r="X1418" s="5">
        <v>0</v>
      </c>
      <c r="Y1418" s="5">
        <v>0</v>
      </c>
      <c r="Z1418" s="5">
        <v>1</v>
      </c>
      <c r="AA1418" s="5">
        <v>0</v>
      </c>
      <c r="AB1418" s="5">
        <v>0</v>
      </c>
      <c r="AC1418" s="5">
        <v>1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142.75</v>
      </c>
      <c r="AJ1418" s="5">
        <v>0.99</v>
      </c>
      <c r="AK1418" s="29">
        <v>1</v>
      </c>
    </row>
    <row r="1419" spans="2:37" ht="12" customHeight="1" x14ac:dyDescent="0.3">
      <c r="B1419" s="27">
        <v>1409</v>
      </c>
      <c r="D1419" s="5">
        <v>0</v>
      </c>
      <c r="E1419" s="5">
        <v>1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1</v>
      </c>
      <c r="W1419" s="5">
        <v>352</v>
      </c>
      <c r="X1419" s="5">
        <v>0</v>
      </c>
      <c r="Y1419" s="5">
        <v>1</v>
      </c>
      <c r="Z1419" s="5">
        <v>0</v>
      </c>
      <c r="AA1419" s="5">
        <v>0</v>
      </c>
      <c r="AB1419" s="5">
        <v>0</v>
      </c>
      <c r="AC1419" s="5">
        <v>0</v>
      </c>
      <c r="AD1419" s="5">
        <v>1</v>
      </c>
      <c r="AE1419" s="5">
        <v>0</v>
      </c>
      <c r="AF1419" s="5">
        <v>0</v>
      </c>
      <c r="AG1419" s="5">
        <v>0</v>
      </c>
      <c r="AH1419" s="5">
        <v>0</v>
      </c>
      <c r="AI1419" s="5">
        <v>11.95</v>
      </c>
      <c r="AJ1419" s="5">
        <v>11.95</v>
      </c>
      <c r="AK1419" s="29">
        <v>0</v>
      </c>
    </row>
    <row r="1420" spans="2:37" ht="12" customHeight="1" x14ac:dyDescent="0.3">
      <c r="B1420" s="27">
        <v>1410</v>
      </c>
      <c r="D1420" s="5">
        <v>1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1</v>
      </c>
      <c r="W1420" s="5">
        <v>3385</v>
      </c>
      <c r="X1420" s="5">
        <v>0</v>
      </c>
      <c r="Y1420" s="5">
        <v>0</v>
      </c>
      <c r="Z1420" s="5">
        <v>0</v>
      </c>
      <c r="AA1420" s="5">
        <v>1</v>
      </c>
      <c r="AB1420" s="5">
        <v>0</v>
      </c>
      <c r="AC1420" s="5">
        <v>0</v>
      </c>
      <c r="AD1420" s="5">
        <v>1</v>
      </c>
      <c r="AE1420" s="5">
        <v>0</v>
      </c>
      <c r="AF1420" s="5">
        <v>0</v>
      </c>
      <c r="AG1420" s="5">
        <v>0</v>
      </c>
      <c r="AH1420" s="5">
        <v>0</v>
      </c>
      <c r="AI1420" s="5">
        <v>11.95</v>
      </c>
      <c r="AJ1420" s="5">
        <v>11.95</v>
      </c>
      <c r="AK1420" s="29">
        <v>0</v>
      </c>
    </row>
    <row r="1421" spans="2:37" ht="12" customHeight="1" x14ac:dyDescent="0.3">
      <c r="B1421" s="27">
        <v>1411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1</v>
      </c>
      <c r="S1421" s="5">
        <v>0</v>
      </c>
      <c r="T1421" s="5">
        <v>1</v>
      </c>
      <c r="U1421" s="5">
        <v>0</v>
      </c>
      <c r="V1421" s="5">
        <v>0</v>
      </c>
      <c r="W1421" s="5">
        <v>5701</v>
      </c>
      <c r="X1421" s="5">
        <v>0</v>
      </c>
      <c r="Y1421" s="5">
        <v>0</v>
      </c>
      <c r="Z1421" s="5">
        <v>0</v>
      </c>
      <c r="AA1421" s="5">
        <v>0</v>
      </c>
      <c r="AB1421" s="5">
        <v>1</v>
      </c>
      <c r="AC1421" s="5">
        <v>1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19.639999999420002</v>
      </c>
      <c r="AJ1421" s="5">
        <v>11.068252974</v>
      </c>
      <c r="AK1421" s="29">
        <v>1</v>
      </c>
    </row>
    <row r="1422" spans="2:37" ht="12" customHeight="1" x14ac:dyDescent="0.3">
      <c r="B1422" s="27">
        <v>1412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1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1</v>
      </c>
      <c r="W1422" s="5">
        <v>814</v>
      </c>
      <c r="X1422" s="5">
        <v>0</v>
      </c>
      <c r="Y1422" s="5">
        <v>1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1</v>
      </c>
      <c r="AF1422" s="5">
        <v>0</v>
      </c>
      <c r="AG1422" s="5">
        <v>0</v>
      </c>
      <c r="AH1422" s="5">
        <v>0</v>
      </c>
      <c r="AI1422" s="5">
        <v>11.99</v>
      </c>
      <c r="AJ1422" s="5">
        <v>11.99</v>
      </c>
      <c r="AK1422" s="29">
        <v>0</v>
      </c>
    </row>
    <row r="1423" spans="2:37" ht="12" customHeight="1" x14ac:dyDescent="0.3">
      <c r="B1423" s="27">
        <v>1413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1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1</v>
      </c>
      <c r="W1423" s="5">
        <v>2168</v>
      </c>
      <c r="X1423" s="5">
        <v>0</v>
      </c>
      <c r="Y1423" s="5">
        <v>1</v>
      </c>
      <c r="Z1423" s="5">
        <v>0</v>
      </c>
      <c r="AA1423" s="5">
        <v>0</v>
      </c>
      <c r="AB1423" s="5">
        <v>0</v>
      </c>
      <c r="AC1423" s="5">
        <v>0</v>
      </c>
      <c r="AD1423" s="5">
        <v>1</v>
      </c>
      <c r="AE1423" s="5">
        <v>0</v>
      </c>
      <c r="AF1423" s="5">
        <v>0</v>
      </c>
      <c r="AG1423" s="5">
        <v>0</v>
      </c>
      <c r="AH1423" s="5">
        <v>0</v>
      </c>
      <c r="AI1423" s="5">
        <v>11.99</v>
      </c>
      <c r="AJ1423" s="5">
        <v>11.99</v>
      </c>
      <c r="AK1423" s="29">
        <v>0</v>
      </c>
    </row>
    <row r="1424" spans="2:37" ht="12" customHeight="1" x14ac:dyDescent="0.3">
      <c r="B1424" s="27">
        <v>1414</v>
      </c>
      <c r="D1424" s="5">
        <v>1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1</v>
      </c>
      <c r="W1424" s="5">
        <v>3385</v>
      </c>
      <c r="X1424" s="5">
        <v>0</v>
      </c>
      <c r="Y1424" s="5">
        <v>0</v>
      </c>
      <c r="Z1424" s="5">
        <v>0</v>
      </c>
      <c r="AA1424" s="5">
        <v>1</v>
      </c>
      <c r="AB1424" s="5">
        <v>0</v>
      </c>
      <c r="AC1424" s="5">
        <v>0</v>
      </c>
      <c r="AD1424" s="5">
        <v>1</v>
      </c>
      <c r="AE1424" s="5">
        <v>0</v>
      </c>
      <c r="AF1424" s="5">
        <v>0</v>
      </c>
      <c r="AG1424" s="5">
        <v>0</v>
      </c>
      <c r="AH1424" s="5">
        <v>0</v>
      </c>
      <c r="AI1424" s="5">
        <v>11.99</v>
      </c>
      <c r="AJ1424" s="5">
        <v>11.99</v>
      </c>
      <c r="AK1424" s="29">
        <v>0</v>
      </c>
    </row>
    <row r="1425" spans="2:37" ht="12" customHeight="1" x14ac:dyDescent="0.3">
      <c r="B1425" s="27">
        <v>1415</v>
      </c>
      <c r="D1425" s="5">
        <v>1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1</v>
      </c>
      <c r="W1425" s="5">
        <v>3385</v>
      </c>
      <c r="X1425" s="5">
        <v>0</v>
      </c>
      <c r="Y1425" s="5">
        <v>0</v>
      </c>
      <c r="Z1425" s="5">
        <v>0</v>
      </c>
      <c r="AA1425" s="5">
        <v>1</v>
      </c>
      <c r="AB1425" s="5">
        <v>0</v>
      </c>
      <c r="AC1425" s="5">
        <v>0</v>
      </c>
      <c r="AD1425" s="5">
        <v>1</v>
      </c>
      <c r="AE1425" s="5">
        <v>0</v>
      </c>
      <c r="AF1425" s="5">
        <v>0</v>
      </c>
      <c r="AG1425" s="5">
        <v>0</v>
      </c>
      <c r="AH1425" s="5">
        <v>0</v>
      </c>
      <c r="AI1425" s="5">
        <v>11.99</v>
      </c>
      <c r="AJ1425" s="5">
        <v>11.99</v>
      </c>
      <c r="AK1425" s="29">
        <v>0</v>
      </c>
    </row>
    <row r="1426" spans="2:37" ht="12" customHeight="1" x14ac:dyDescent="0.3">
      <c r="B1426" s="27">
        <v>1416</v>
      </c>
      <c r="D1426" s="5">
        <v>1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1</v>
      </c>
      <c r="W1426" s="5">
        <v>3385</v>
      </c>
      <c r="X1426" s="5">
        <v>0</v>
      </c>
      <c r="Y1426" s="5">
        <v>0</v>
      </c>
      <c r="Z1426" s="5">
        <v>0</v>
      </c>
      <c r="AA1426" s="5">
        <v>1</v>
      </c>
      <c r="AB1426" s="5">
        <v>0</v>
      </c>
      <c r="AC1426" s="5">
        <v>0</v>
      </c>
      <c r="AD1426" s="5">
        <v>1</v>
      </c>
      <c r="AE1426" s="5">
        <v>0</v>
      </c>
      <c r="AF1426" s="5">
        <v>0</v>
      </c>
      <c r="AG1426" s="5">
        <v>0</v>
      </c>
      <c r="AH1426" s="5">
        <v>0</v>
      </c>
      <c r="AI1426" s="5">
        <v>11.99</v>
      </c>
      <c r="AJ1426" s="5">
        <v>11.99</v>
      </c>
      <c r="AK1426" s="29">
        <v>0</v>
      </c>
    </row>
    <row r="1427" spans="2:37" ht="12" customHeight="1" x14ac:dyDescent="0.3">
      <c r="B1427" s="27">
        <v>1417</v>
      </c>
      <c r="D1427" s="5">
        <v>1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1</v>
      </c>
      <c r="W1427" s="5">
        <v>3385</v>
      </c>
      <c r="X1427" s="5">
        <v>0</v>
      </c>
      <c r="Y1427" s="5">
        <v>0</v>
      </c>
      <c r="Z1427" s="5">
        <v>0</v>
      </c>
      <c r="AA1427" s="5">
        <v>1</v>
      </c>
      <c r="AB1427" s="5">
        <v>0</v>
      </c>
      <c r="AC1427" s="5">
        <v>0</v>
      </c>
      <c r="AD1427" s="5">
        <v>1</v>
      </c>
      <c r="AE1427" s="5">
        <v>0</v>
      </c>
      <c r="AF1427" s="5">
        <v>0</v>
      </c>
      <c r="AG1427" s="5">
        <v>0</v>
      </c>
      <c r="AH1427" s="5">
        <v>0</v>
      </c>
      <c r="AI1427" s="5">
        <v>11.99</v>
      </c>
      <c r="AJ1427" s="5">
        <v>11.99</v>
      </c>
      <c r="AK1427" s="29">
        <v>0</v>
      </c>
    </row>
    <row r="1428" spans="2:37" ht="12" customHeight="1" x14ac:dyDescent="0.3">
      <c r="B1428" s="27">
        <v>1418</v>
      </c>
      <c r="D1428" s="5">
        <v>1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1</v>
      </c>
      <c r="W1428" s="5">
        <v>3385</v>
      </c>
      <c r="X1428" s="5">
        <v>0</v>
      </c>
      <c r="Y1428" s="5">
        <v>0</v>
      </c>
      <c r="Z1428" s="5">
        <v>0</v>
      </c>
      <c r="AA1428" s="5">
        <v>1</v>
      </c>
      <c r="AB1428" s="5">
        <v>0</v>
      </c>
      <c r="AC1428" s="5">
        <v>0</v>
      </c>
      <c r="AD1428" s="5">
        <v>1</v>
      </c>
      <c r="AE1428" s="5">
        <v>0</v>
      </c>
      <c r="AF1428" s="5">
        <v>0</v>
      </c>
      <c r="AG1428" s="5">
        <v>0</v>
      </c>
      <c r="AH1428" s="5">
        <v>0</v>
      </c>
      <c r="AI1428" s="5">
        <v>11.99</v>
      </c>
      <c r="AJ1428" s="5">
        <v>11.99</v>
      </c>
      <c r="AK1428" s="29">
        <v>0</v>
      </c>
    </row>
    <row r="1429" spans="2:37" ht="12" customHeight="1" x14ac:dyDescent="0.3">
      <c r="B1429" s="27">
        <v>1419</v>
      </c>
      <c r="D1429" s="5">
        <v>0</v>
      </c>
      <c r="E1429" s="5">
        <v>1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1</v>
      </c>
      <c r="W1429" s="5">
        <v>10067</v>
      </c>
      <c r="X1429" s="5">
        <v>0</v>
      </c>
      <c r="Y1429" s="5">
        <v>1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1</v>
      </c>
      <c r="AF1429" s="5">
        <v>0</v>
      </c>
      <c r="AG1429" s="5">
        <v>0</v>
      </c>
      <c r="AH1429" s="5">
        <v>0</v>
      </c>
      <c r="AI1429" s="5">
        <v>12</v>
      </c>
      <c r="AJ1429" s="5">
        <v>12</v>
      </c>
      <c r="AK1429" s="29">
        <v>0</v>
      </c>
    </row>
    <row r="1430" spans="2:37" ht="12" customHeight="1" x14ac:dyDescent="0.3">
      <c r="B1430" s="27">
        <v>1420</v>
      </c>
      <c r="D1430" s="5">
        <v>0</v>
      </c>
      <c r="E1430" s="5">
        <v>1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1</v>
      </c>
      <c r="W1430" s="5">
        <v>10067</v>
      </c>
      <c r="X1430" s="5">
        <v>0</v>
      </c>
      <c r="Y1430" s="5">
        <v>1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1</v>
      </c>
      <c r="AF1430" s="5">
        <v>0</v>
      </c>
      <c r="AG1430" s="5">
        <v>0</v>
      </c>
      <c r="AH1430" s="5">
        <v>0</v>
      </c>
      <c r="AI1430" s="5">
        <v>12</v>
      </c>
      <c r="AJ1430" s="5">
        <v>12</v>
      </c>
      <c r="AK1430" s="29">
        <v>0</v>
      </c>
    </row>
    <row r="1431" spans="2:37" ht="12" customHeight="1" x14ac:dyDescent="0.3">
      <c r="B1431" s="27">
        <v>1421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1</v>
      </c>
      <c r="T1431" s="5">
        <v>1</v>
      </c>
      <c r="U1431" s="5">
        <v>0</v>
      </c>
      <c r="V1431" s="5">
        <v>0</v>
      </c>
      <c r="W1431" s="5">
        <v>392</v>
      </c>
      <c r="X1431" s="5">
        <v>0</v>
      </c>
      <c r="Y1431" s="5">
        <v>0</v>
      </c>
      <c r="Z1431" s="5">
        <v>0</v>
      </c>
      <c r="AA1431" s="5">
        <v>1</v>
      </c>
      <c r="AB1431" s="5">
        <v>0</v>
      </c>
      <c r="AC1431" s="5">
        <v>0</v>
      </c>
      <c r="AD1431" s="5">
        <v>0</v>
      </c>
      <c r="AE1431" s="5">
        <v>1</v>
      </c>
      <c r="AF1431" s="5">
        <v>0</v>
      </c>
      <c r="AG1431" s="5">
        <v>0</v>
      </c>
      <c r="AH1431" s="5">
        <v>0</v>
      </c>
      <c r="AI1431" s="5">
        <v>22.14</v>
      </c>
      <c r="AJ1431" s="5">
        <v>9.84</v>
      </c>
      <c r="AK1431" s="29">
        <v>0</v>
      </c>
    </row>
    <row r="1432" spans="2:37" ht="12" customHeight="1" x14ac:dyDescent="0.3">
      <c r="B1432" s="27">
        <v>1422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1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1</v>
      </c>
      <c r="V1432" s="5">
        <v>0</v>
      </c>
      <c r="W1432" s="5">
        <v>593</v>
      </c>
      <c r="X1432" s="5">
        <v>0</v>
      </c>
      <c r="Y1432" s="5">
        <v>0</v>
      </c>
      <c r="Z1432" s="5">
        <v>0</v>
      </c>
      <c r="AA1432" s="5">
        <v>1</v>
      </c>
      <c r="AB1432" s="5">
        <v>0</v>
      </c>
      <c r="AC1432" s="5">
        <v>0</v>
      </c>
      <c r="AD1432" s="5">
        <v>0</v>
      </c>
      <c r="AE1432" s="5">
        <v>0</v>
      </c>
      <c r="AF1432" s="5">
        <v>1</v>
      </c>
      <c r="AG1432" s="5">
        <v>0</v>
      </c>
      <c r="AH1432" s="5">
        <v>0</v>
      </c>
      <c r="AI1432" s="5">
        <v>21.42</v>
      </c>
      <c r="AJ1432" s="5">
        <v>21.42</v>
      </c>
      <c r="AK1432" s="29">
        <v>0</v>
      </c>
    </row>
    <row r="1433" spans="2:37" ht="12" customHeight="1" x14ac:dyDescent="0.3">
      <c r="B1433" s="27">
        <v>1423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1</v>
      </c>
      <c r="T1433" s="5">
        <v>1</v>
      </c>
      <c r="U1433" s="5">
        <v>0</v>
      </c>
      <c r="V1433" s="5">
        <v>0</v>
      </c>
      <c r="W1433" s="5">
        <v>3375</v>
      </c>
      <c r="X1433" s="5">
        <v>0</v>
      </c>
      <c r="Y1433" s="5">
        <v>0</v>
      </c>
      <c r="Z1433" s="5">
        <v>0</v>
      </c>
      <c r="AA1433" s="5">
        <v>1</v>
      </c>
      <c r="AB1433" s="5">
        <v>0</v>
      </c>
      <c r="AC1433" s="5">
        <v>0</v>
      </c>
      <c r="AD1433" s="5">
        <v>0</v>
      </c>
      <c r="AE1433" s="5">
        <v>1</v>
      </c>
      <c r="AF1433" s="5">
        <v>0</v>
      </c>
      <c r="AG1433" s="5">
        <v>0</v>
      </c>
      <c r="AH1433" s="5">
        <v>0</v>
      </c>
      <c r="AI1433" s="5">
        <v>22.14</v>
      </c>
      <c r="AJ1433" s="5">
        <v>9.84</v>
      </c>
      <c r="AK1433" s="29">
        <v>0</v>
      </c>
    </row>
    <row r="1434" spans="2:37" ht="12" customHeight="1" x14ac:dyDescent="0.3">
      <c r="B1434" s="27">
        <v>1424</v>
      </c>
      <c r="D1434" s="5">
        <v>0</v>
      </c>
      <c r="E1434" s="5">
        <v>0</v>
      </c>
      <c r="F1434" s="5">
        <v>0</v>
      </c>
      <c r="G1434" s="5">
        <v>1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1</v>
      </c>
      <c r="U1434" s="5">
        <v>0</v>
      </c>
      <c r="V1434" s="5">
        <v>0</v>
      </c>
      <c r="W1434" s="5">
        <v>846</v>
      </c>
      <c r="X1434" s="5">
        <v>0</v>
      </c>
      <c r="Y1434" s="5">
        <v>0</v>
      </c>
      <c r="Z1434" s="5">
        <v>0</v>
      </c>
      <c r="AA1434" s="5">
        <v>0</v>
      </c>
      <c r="AB1434" s="5">
        <v>1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1</v>
      </c>
      <c r="AI1434" s="5">
        <v>22.14</v>
      </c>
      <c r="AJ1434" s="5">
        <v>9.84</v>
      </c>
      <c r="AK1434" s="29">
        <v>0</v>
      </c>
    </row>
    <row r="1435" spans="2:37" ht="12" customHeight="1" x14ac:dyDescent="0.3">
      <c r="B1435" s="27">
        <v>1425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1</v>
      </c>
      <c r="S1435" s="5">
        <v>0</v>
      </c>
      <c r="T1435" s="5">
        <v>0</v>
      </c>
      <c r="U1435" s="5">
        <v>0</v>
      </c>
      <c r="V1435" s="5">
        <v>1</v>
      </c>
      <c r="W1435" s="5">
        <v>27132</v>
      </c>
      <c r="X1435" s="5">
        <v>0</v>
      </c>
      <c r="Y1435" s="5">
        <v>0</v>
      </c>
      <c r="Z1435" s="5">
        <v>1</v>
      </c>
      <c r="AA1435" s="5">
        <v>0</v>
      </c>
      <c r="AB1435" s="5">
        <v>0</v>
      </c>
      <c r="AC1435" s="5">
        <v>1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147.5</v>
      </c>
      <c r="AJ1435" s="5">
        <v>0.99</v>
      </c>
      <c r="AK1435" s="29">
        <v>1</v>
      </c>
    </row>
    <row r="1436" spans="2:37" ht="12" customHeight="1" x14ac:dyDescent="0.3">
      <c r="B1436" s="27">
        <v>1426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1</v>
      </c>
      <c r="W1436" s="5">
        <v>686</v>
      </c>
      <c r="X1436" s="5">
        <v>0</v>
      </c>
      <c r="Y1436" s="5">
        <v>0</v>
      </c>
      <c r="Z1436" s="5">
        <v>0</v>
      </c>
      <c r="AA1436" s="5">
        <v>1</v>
      </c>
      <c r="AB1436" s="5">
        <v>0</v>
      </c>
      <c r="AC1436" s="5">
        <v>0</v>
      </c>
      <c r="AD1436" s="5">
        <v>1</v>
      </c>
      <c r="AE1436" s="5">
        <v>0</v>
      </c>
      <c r="AF1436" s="5">
        <v>0</v>
      </c>
      <c r="AG1436" s="5">
        <v>0</v>
      </c>
      <c r="AH1436" s="5">
        <v>0</v>
      </c>
      <c r="AI1436" s="5">
        <v>22.67</v>
      </c>
      <c r="AJ1436" s="5">
        <v>6.5</v>
      </c>
      <c r="AK1436" s="29">
        <v>1</v>
      </c>
    </row>
    <row r="1437" spans="2:37" ht="12" customHeight="1" x14ac:dyDescent="0.3">
      <c r="B1437" s="27">
        <v>1427</v>
      </c>
      <c r="D1437" s="5">
        <v>1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1</v>
      </c>
      <c r="W1437" s="5">
        <v>2349</v>
      </c>
      <c r="X1437" s="5">
        <v>0</v>
      </c>
      <c r="Y1437" s="5">
        <v>0</v>
      </c>
      <c r="Z1437" s="5">
        <v>0</v>
      </c>
      <c r="AA1437" s="5">
        <v>1</v>
      </c>
      <c r="AB1437" s="5">
        <v>0</v>
      </c>
      <c r="AC1437" s="5">
        <v>0</v>
      </c>
      <c r="AD1437" s="5">
        <v>0</v>
      </c>
      <c r="AE1437" s="5">
        <v>1</v>
      </c>
      <c r="AF1437" s="5">
        <v>0</v>
      </c>
      <c r="AG1437" s="5">
        <v>0</v>
      </c>
      <c r="AH1437" s="5">
        <v>0</v>
      </c>
      <c r="AI1437" s="5">
        <v>41.51</v>
      </c>
      <c r="AJ1437" s="5">
        <v>3.6</v>
      </c>
      <c r="AK1437" s="29">
        <v>1</v>
      </c>
    </row>
    <row r="1438" spans="2:37" ht="12" customHeight="1" x14ac:dyDescent="0.3">
      <c r="B1438" s="27">
        <v>1428</v>
      </c>
      <c r="D1438" s="5">
        <v>1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1</v>
      </c>
      <c r="U1438" s="5">
        <v>0</v>
      </c>
      <c r="V1438" s="5">
        <v>0</v>
      </c>
      <c r="W1438" s="5">
        <v>2168</v>
      </c>
      <c r="X1438" s="5">
        <v>0</v>
      </c>
      <c r="Y1438" s="5">
        <v>0</v>
      </c>
      <c r="Z1438" s="5">
        <v>0</v>
      </c>
      <c r="AA1438" s="5">
        <v>1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1</v>
      </c>
      <c r="AH1438" s="5">
        <v>0</v>
      </c>
      <c r="AI1438" s="5">
        <v>20.440000000439998</v>
      </c>
      <c r="AJ1438" s="5">
        <v>11.068592057999998</v>
      </c>
      <c r="AK1438" s="29">
        <v>1</v>
      </c>
    </row>
    <row r="1439" spans="2:37" ht="12" customHeight="1" x14ac:dyDescent="0.3">
      <c r="B1439" s="27">
        <v>1429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1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1</v>
      </c>
      <c r="W1439" s="5">
        <v>841</v>
      </c>
      <c r="X1439" s="5">
        <v>0</v>
      </c>
      <c r="Y1439" s="5">
        <v>0</v>
      </c>
      <c r="Z1439" s="5">
        <v>1</v>
      </c>
      <c r="AA1439" s="5">
        <v>0</v>
      </c>
      <c r="AB1439" s="5">
        <v>0</v>
      </c>
      <c r="AC1439" s="5">
        <v>1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30</v>
      </c>
      <c r="AJ1439" s="5">
        <v>4.99</v>
      </c>
      <c r="AK1439" s="29">
        <v>1</v>
      </c>
    </row>
    <row r="1440" spans="2:37" ht="12" customHeight="1" x14ac:dyDescent="0.3">
      <c r="B1440" s="27">
        <v>1430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1</v>
      </c>
      <c r="S1440" s="5">
        <v>0</v>
      </c>
      <c r="T1440" s="5">
        <v>0</v>
      </c>
      <c r="U1440" s="5">
        <v>0</v>
      </c>
      <c r="V1440" s="5">
        <v>1</v>
      </c>
      <c r="W1440" s="5">
        <v>27132</v>
      </c>
      <c r="X1440" s="5">
        <v>0</v>
      </c>
      <c r="Y1440" s="5">
        <v>0</v>
      </c>
      <c r="Z1440" s="5">
        <v>1</v>
      </c>
      <c r="AA1440" s="5">
        <v>0</v>
      </c>
      <c r="AB1440" s="5">
        <v>0</v>
      </c>
      <c r="AC1440" s="5">
        <v>1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151.5</v>
      </c>
      <c r="AJ1440" s="5">
        <v>0.99</v>
      </c>
      <c r="AK1440" s="29">
        <v>1</v>
      </c>
    </row>
    <row r="1441" spans="2:37" ht="12" customHeight="1" x14ac:dyDescent="0.3">
      <c r="B1441" s="27">
        <v>1431</v>
      </c>
      <c r="D1441" s="5">
        <v>0</v>
      </c>
      <c r="E1441" s="5">
        <v>0</v>
      </c>
      <c r="F1441" s="5">
        <v>0</v>
      </c>
      <c r="G1441" s="5">
        <v>0</v>
      </c>
      <c r="H1441" s="5">
        <v>1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1</v>
      </c>
      <c r="W1441" s="5">
        <v>5564</v>
      </c>
      <c r="X1441" s="5">
        <v>0</v>
      </c>
      <c r="Y1441" s="5">
        <v>0</v>
      </c>
      <c r="Z1441" s="5">
        <v>0</v>
      </c>
      <c r="AA1441" s="5">
        <v>1</v>
      </c>
      <c r="AB1441" s="5">
        <v>0</v>
      </c>
      <c r="AC1441" s="5">
        <v>0</v>
      </c>
      <c r="AD1441" s="5">
        <v>0</v>
      </c>
      <c r="AE1441" s="5">
        <v>1</v>
      </c>
      <c r="AF1441" s="5">
        <v>0</v>
      </c>
      <c r="AG1441" s="5">
        <v>0</v>
      </c>
      <c r="AH1441" s="5">
        <v>0</v>
      </c>
      <c r="AI1441" s="5">
        <v>12.25</v>
      </c>
      <c r="AJ1441" s="5">
        <v>12.25</v>
      </c>
      <c r="AK1441" s="29">
        <v>0</v>
      </c>
    </row>
    <row r="1442" spans="2:37" ht="12" customHeight="1" x14ac:dyDescent="0.3">
      <c r="B1442" s="27">
        <v>1432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1</v>
      </c>
      <c r="S1442" s="5">
        <v>0</v>
      </c>
      <c r="T1442" s="5">
        <v>0</v>
      </c>
      <c r="U1442" s="5">
        <v>0</v>
      </c>
      <c r="V1442" s="5">
        <v>1</v>
      </c>
      <c r="W1442" s="5">
        <v>27132</v>
      </c>
      <c r="X1442" s="5">
        <v>0</v>
      </c>
      <c r="Y1442" s="5">
        <v>0</v>
      </c>
      <c r="Z1442" s="5">
        <v>1</v>
      </c>
      <c r="AA1442" s="5">
        <v>0</v>
      </c>
      <c r="AB1442" s="5">
        <v>0</v>
      </c>
      <c r="AC1442" s="5">
        <v>1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152.5</v>
      </c>
      <c r="AJ1442" s="5">
        <v>0.99</v>
      </c>
      <c r="AK1442" s="29">
        <v>1</v>
      </c>
    </row>
    <row r="1443" spans="2:37" ht="12" customHeight="1" x14ac:dyDescent="0.3">
      <c r="B1443" s="27">
        <v>1433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1</v>
      </c>
      <c r="U1443" s="5">
        <v>0</v>
      </c>
      <c r="V1443" s="5">
        <v>0</v>
      </c>
      <c r="W1443" s="5">
        <v>844</v>
      </c>
      <c r="X1443" s="5">
        <v>0</v>
      </c>
      <c r="Y1443" s="5">
        <v>0</v>
      </c>
      <c r="Z1443" s="5">
        <v>0</v>
      </c>
      <c r="AA1443" s="5">
        <v>0</v>
      </c>
      <c r="AB1443" s="5">
        <v>1</v>
      </c>
      <c r="AC1443" s="5">
        <v>0</v>
      </c>
      <c r="AD1443" s="5">
        <v>0</v>
      </c>
      <c r="AE1443" s="5">
        <v>1</v>
      </c>
      <c r="AF1443" s="5">
        <v>0</v>
      </c>
      <c r="AG1443" s="5">
        <v>0</v>
      </c>
      <c r="AH1443" s="5">
        <v>0</v>
      </c>
      <c r="AI1443" s="5">
        <v>185.689999949</v>
      </c>
      <c r="AJ1443" s="5">
        <v>1.229735099</v>
      </c>
      <c r="AK1443" s="29">
        <v>1</v>
      </c>
    </row>
    <row r="1444" spans="2:37" ht="12" customHeight="1" x14ac:dyDescent="0.3">
      <c r="B1444" s="27">
        <v>1434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1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1</v>
      </c>
      <c r="U1444" s="5">
        <v>0</v>
      </c>
      <c r="V1444" s="5">
        <v>0</v>
      </c>
      <c r="W1444" s="5">
        <v>50</v>
      </c>
      <c r="X1444" s="5">
        <v>0</v>
      </c>
      <c r="Y1444" s="5">
        <v>0</v>
      </c>
      <c r="Z1444" s="5">
        <v>1</v>
      </c>
      <c r="AA1444" s="5">
        <v>0</v>
      </c>
      <c r="AB1444" s="5">
        <v>0</v>
      </c>
      <c r="AC1444" s="5">
        <v>0</v>
      </c>
      <c r="AD1444" s="5">
        <v>0</v>
      </c>
      <c r="AE1444" s="5">
        <v>1</v>
      </c>
      <c r="AF1444" s="5">
        <v>0</v>
      </c>
      <c r="AG1444" s="5">
        <v>0</v>
      </c>
      <c r="AH1444" s="5">
        <v>0</v>
      </c>
      <c r="AI1444" s="5">
        <v>186.38000003376001</v>
      </c>
      <c r="AJ1444" s="5">
        <v>1.2297439960000001</v>
      </c>
      <c r="AK1444" s="29">
        <v>1</v>
      </c>
    </row>
    <row r="1445" spans="2:37" ht="12" customHeight="1" x14ac:dyDescent="0.3">
      <c r="B1445" s="27">
        <v>1435</v>
      </c>
      <c r="D1445" s="5">
        <v>0</v>
      </c>
      <c r="E1445" s="5">
        <v>0</v>
      </c>
      <c r="F1445" s="5">
        <v>0</v>
      </c>
      <c r="G1445" s="5">
        <v>1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1</v>
      </c>
      <c r="U1445" s="5">
        <v>0</v>
      </c>
      <c r="V1445" s="5">
        <v>0</v>
      </c>
      <c r="W1445" s="5">
        <v>846</v>
      </c>
      <c r="X1445" s="5">
        <v>0</v>
      </c>
      <c r="Y1445" s="5">
        <v>0</v>
      </c>
      <c r="Z1445" s="5">
        <v>0</v>
      </c>
      <c r="AA1445" s="5">
        <v>0</v>
      </c>
      <c r="AB1445" s="5">
        <v>1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1</v>
      </c>
      <c r="AI1445" s="5">
        <v>23.440000007799998</v>
      </c>
      <c r="AJ1445" s="5">
        <v>9.8384050399999996</v>
      </c>
      <c r="AK1445" s="29">
        <v>1</v>
      </c>
    </row>
    <row r="1446" spans="2:37" ht="12" customHeight="1" x14ac:dyDescent="0.3">
      <c r="B1446" s="27">
        <v>1436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1</v>
      </c>
      <c r="S1446" s="5">
        <v>0</v>
      </c>
      <c r="T1446" s="5">
        <v>0</v>
      </c>
      <c r="U1446" s="5">
        <v>0</v>
      </c>
      <c r="V1446" s="5">
        <v>1</v>
      </c>
      <c r="W1446" s="5">
        <v>27132</v>
      </c>
      <c r="X1446" s="5">
        <v>0</v>
      </c>
      <c r="Y1446" s="5">
        <v>0</v>
      </c>
      <c r="Z1446" s="5">
        <v>1</v>
      </c>
      <c r="AA1446" s="5">
        <v>0</v>
      </c>
      <c r="AB1446" s="5">
        <v>0</v>
      </c>
      <c r="AC1446" s="5">
        <v>1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155.99</v>
      </c>
      <c r="AJ1446" s="5">
        <v>0.99</v>
      </c>
      <c r="AK1446" s="29">
        <v>1</v>
      </c>
    </row>
    <row r="1447" spans="2:37" ht="12" customHeight="1" x14ac:dyDescent="0.3">
      <c r="B1447" s="27">
        <v>1437</v>
      </c>
      <c r="D1447" s="5">
        <v>0</v>
      </c>
      <c r="E1447" s="5">
        <v>1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1</v>
      </c>
      <c r="W1447" s="5">
        <v>523</v>
      </c>
      <c r="X1447" s="5">
        <v>0</v>
      </c>
      <c r="Y1447" s="5">
        <v>0</v>
      </c>
      <c r="Z1447" s="5">
        <v>0</v>
      </c>
      <c r="AA1447" s="5">
        <v>1</v>
      </c>
      <c r="AB1447" s="5">
        <v>0</v>
      </c>
      <c r="AC1447" s="5">
        <v>0</v>
      </c>
      <c r="AD1447" s="5">
        <v>0</v>
      </c>
      <c r="AE1447" s="5">
        <v>1</v>
      </c>
      <c r="AF1447" s="5">
        <v>0</v>
      </c>
      <c r="AG1447" s="5">
        <v>0</v>
      </c>
      <c r="AH1447" s="5">
        <v>0</v>
      </c>
      <c r="AI1447" s="5">
        <v>15.5</v>
      </c>
      <c r="AJ1447" s="5">
        <v>9.99</v>
      </c>
      <c r="AK1447" s="29">
        <v>1</v>
      </c>
    </row>
    <row r="1448" spans="2:37" ht="12" customHeight="1" x14ac:dyDescent="0.3">
      <c r="B1448" s="27">
        <v>1438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1</v>
      </c>
      <c r="T1448" s="5">
        <v>0</v>
      </c>
      <c r="U1448" s="5">
        <v>0</v>
      </c>
      <c r="V1448" s="5">
        <v>1</v>
      </c>
      <c r="W1448" s="5">
        <v>1375</v>
      </c>
      <c r="X1448" s="5">
        <v>0</v>
      </c>
      <c r="Y1448" s="5">
        <v>0</v>
      </c>
      <c r="Z1448" s="5">
        <v>0</v>
      </c>
      <c r="AA1448" s="5">
        <v>1</v>
      </c>
      <c r="AB1448" s="5">
        <v>0</v>
      </c>
      <c r="AC1448" s="5">
        <v>0</v>
      </c>
      <c r="AD1448" s="5">
        <v>1</v>
      </c>
      <c r="AE1448" s="5">
        <v>0</v>
      </c>
      <c r="AF1448" s="5">
        <v>0</v>
      </c>
      <c r="AG1448" s="5">
        <v>0</v>
      </c>
      <c r="AH1448" s="5">
        <v>0</v>
      </c>
      <c r="AI1448" s="5">
        <v>15.5</v>
      </c>
      <c r="AJ1448" s="5">
        <v>9.99</v>
      </c>
      <c r="AK1448" s="29">
        <v>1</v>
      </c>
    </row>
    <row r="1449" spans="2:37" ht="12" customHeight="1" x14ac:dyDescent="0.3">
      <c r="B1449" s="27">
        <v>1439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1</v>
      </c>
      <c r="T1449" s="5">
        <v>0</v>
      </c>
      <c r="U1449" s="5">
        <v>0</v>
      </c>
      <c r="V1449" s="5">
        <v>1</v>
      </c>
      <c r="W1449" s="5">
        <v>1375</v>
      </c>
      <c r="X1449" s="5">
        <v>0</v>
      </c>
      <c r="Y1449" s="5">
        <v>0</v>
      </c>
      <c r="Z1449" s="5">
        <v>0</v>
      </c>
      <c r="AA1449" s="5">
        <v>1</v>
      </c>
      <c r="AB1449" s="5">
        <v>0</v>
      </c>
      <c r="AC1449" s="5">
        <v>0</v>
      </c>
      <c r="AD1449" s="5">
        <v>1</v>
      </c>
      <c r="AE1449" s="5">
        <v>0</v>
      </c>
      <c r="AF1449" s="5">
        <v>0</v>
      </c>
      <c r="AG1449" s="5">
        <v>0</v>
      </c>
      <c r="AH1449" s="5">
        <v>0</v>
      </c>
      <c r="AI1449" s="5">
        <v>15.5</v>
      </c>
      <c r="AJ1449" s="5">
        <v>9.99</v>
      </c>
      <c r="AK1449" s="29">
        <v>1</v>
      </c>
    </row>
    <row r="1450" spans="2:37" ht="12" customHeight="1" x14ac:dyDescent="0.3">
      <c r="B1450" s="27">
        <v>1440</v>
      </c>
      <c r="D1450" s="5">
        <v>1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1</v>
      </c>
      <c r="W1450" s="5">
        <v>3385</v>
      </c>
      <c r="X1450" s="5">
        <v>0</v>
      </c>
      <c r="Y1450" s="5">
        <v>0</v>
      </c>
      <c r="Z1450" s="5">
        <v>0</v>
      </c>
      <c r="AA1450" s="5">
        <v>1</v>
      </c>
      <c r="AB1450" s="5">
        <v>0</v>
      </c>
      <c r="AC1450" s="5">
        <v>0</v>
      </c>
      <c r="AD1450" s="5">
        <v>1</v>
      </c>
      <c r="AE1450" s="5">
        <v>0</v>
      </c>
      <c r="AF1450" s="5">
        <v>0</v>
      </c>
      <c r="AG1450" s="5">
        <v>0</v>
      </c>
      <c r="AH1450" s="5">
        <v>0</v>
      </c>
      <c r="AI1450" s="5">
        <v>15.55</v>
      </c>
      <c r="AJ1450" s="5">
        <v>9.99</v>
      </c>
      <c r="AK1450" s="29">
        <v>1</v>
      </c>
    </row>
    <row r="1451" spans="2:37" ht="12" customHeight="1" x14ac:dyDescent="0.3">
      <c r="B1451" s="27">
        <v>1441</v>
      </c>
      <c r="D1451" s="5">
        <v>1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1</v>
      </c>
      <c r="W1451" s="5">
        <v>3385</v>
      </c>
      <c r="X1451" s="5">
        <v>0</v>
      </c>
      <c r="Y1451" s="5">
        <v>0</v>
      </c>
      <c r="Z1451" s="5">
        <v>0</v>
      </c>
      <c r="AA1451" s="5">
        <v>1</v>
      </c>
      <c r="AB1451" s="5">
        <v>0</v>
      </c>
      <c r="AC1451" s="5">
        <v>0</v>
      </c>
      <c r="AD1451" s="5">
        <v>1</v>
      </c>
      <c r="AE1451" s="5">
        <v>0</v>
      </c>
      <c r="AF1451" s="5">
        <v>0</v>
      </c>
      <c r="AG1451" s="5">
        <v>0</v>
      </c>
      <c r="AH1451" s="5">
        <v>0</v>
      </c>
      <c r="AI1451" s="5">
        <v>13</v>
      </c>
      <c r="AJ1451" s="5">
        <v>11.99</v>
      </c>
      <c r="AK1451" s="29">
        <v>1</v>
      </c>
    </row>
    <row r="1452" spans="2:37" ht="12" customHeight="1" x14ac:dyDescent="0.3">
      <c r="B1452" s="27">
        <v>1442</v>
      </c>
      <c r="D1452" s="5">
        <v>0</v>
      </c>
      <c r="E1452" s="5">
        <v>1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1</v>
      </c>
      <c r="U1452" s="5">
        <v>0</v>
      </c>
      <c r="V1452" s="5">
        <v>0</v>
      </c>
      <c r="W1452" s="5">
        <v>479</v>
      </c>
      <c r="X1452" s="5">
        <v>0</v>
      </c>
      <c r="Y1452" s="5">
        <v>0</v>
      </c>
      <c r="Z1452" s="5">
        <v>0</v>
      </c>
      <c r="AA1452" s="5">
        <v>1</v>
      </c>
      <c r="AB1452" s="5">
        <v>0</v>
      </c>
      <c r="AC1452" s="5">
        <v>1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191.84000004000001</v>
      </c>
      <c r="AJ1452" s="5">
        <v>1.22974359</v>
      </c>
      <c r="AK1452" s="29">
        <v>1</v>
      </c>
    </row>
    <row r="1453" spans="2:37" ht="12" customHeight="1" x14ac:dyDescent="0.3">
      <c r="B1453" s="27">
        <v>1443</v>
      </c>
      <c r="D1453" s="5">
        <v>0</v>
      </c>
      <c r="E1453" s="5">
        <v>1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1</v>
      </c>
      <c r="W1453" s="5">
        <v>10067</v>
      </c>
      <c r="X1453" s="5">
        <v>0</v>
      </c>
      <c r="Y1453" s="5">
        <v>1</v>
      </c>
      <c r="Z1453" s="5">
        <v>0</v>
      </c>
      <c r="AA1453" s="5">
        <v>0</v>
      </c>
      <c r="AB1453" s="5">
        <v>0</v>
      </c>
      <c r="AC1453" s="5">
        <v>0</v>
      </c>
      <c r="AD1453" s="5">
        <v>1</v>
      </c>
      <c r="AE1453" s="5">
        <v>0</v>
      </c>
      <c r="AF1453" s="5">
        <v>0</v>
      </c>
      <c r="AG1453" s="5">
        <v>0</v>
      </c>
      <c r="AH1453" s="5">
        <v>0</v>
      </c>
      <c r="AI1453" s="5">
        <v>12.5</v>
      </c>
      <c r="AJ1453" s="5">
        <v>12.5</v>
      </c>
      <c r="AK1453" s="29">
        <v>0</v>
      </c>
    </row>
    <row r="1454" spans="2:37" ht="12" customHeight="1" x14ac:dyDescent="0.3">
      <c r="B1454" s="27">
        <v>1444</v>
      </c>
      <c r="D1454" s="5">
        <v>1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1</v>
      </c>
      <c r="W1454" s="5">
        <v>3385</v>
      </c>
      <c r="X1454" s="5">
        <v>0</v>
      </c>
      <c r="Y1454" s="5">
        <v>0</v>
      </c>
      <c r="Z1454" s="5">
        <v>0</v>
      </c>
      <c r="AA1454" s="5">
        <v>1</v>
      </c>
      <c r="AB1454" s="5">
        <v>0</v>
      </c>
      <c r="AC1454" s="5">
        <v>0</v>
      </c>
      <c r="AD1454" s="5">
        <v>1</v>
      </c>
      <c r="AE1454" s="5">
        <v>0</v>
      </c>
      <c r="AF1454" s="5">
        <v>0</v>
      </c>
      <c r="AG1454" s="5">
        <v>0</v>
      </c>
      <c r="AH1454" s="5">
        <v>0</v>
      </c>
      <c r="AI1454" s="5">
        <v>13.05</v>
      </c>
      <c r="AJ1454" s="5">
        <v>11.99</v>
      </c>
      <c r="AK1454" s="29">
        <v>1</v>
      </c>
    </row>
    <row r="1455" spans="2:37" ht="12" customHeight="1" x14ac:dyDescent="0.3">
      <c r="B1455" s="27">
        <v>1445</v>
      </c>
      <c r="D1455" s="5">
        <v>1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1</v>
      </c>
      <c r="U1455" s="5">
        <v>0</v>
      </c>
      <c r="V1455" s="5">
        <v>0</v>
      </c>
      <c r="W1455" s="5">
        <v>709</v>
      </c>
      <c r="X1455" s="5">
        <v>0</v>
      </c>
      <c r="Y1455" s="5">
        <v>0</v>
      </c>
      <c r="Z1455" s="5">
        <v>0</v>
      </c>
      <c r="AA1455" s="5">
        <v>0</v>
      </c>
      <c r="AB1455" s="5">
        <v>1</v>
      </c>
      <c r="AC1455" s="5">
        <v>0</v>
      </c>
      <c r="AD1455" s="5">
        <v>0</v>
      </c>
      <c r="AE1455" s="5">
        <v>1</v>
      </c>
      <c r="AF1455" s="5">
        <v>0</v>
      </c>
      <c r="AG1455" s="5">
        <v>0</v>
      </c>
      <c r="AH1455" s="5">
        <v>0</v>
      </c>
      <c r="AI1455" s="5">
        <v>38.759999985119997</v>
      </c>
      <c r="AJ1455" s="5">
        <v>6.1361802006900001</v>
      </c>
      <c r="AK1455" s="29">
        <v>1</v>
      </c>
    </row>
    <row r="1456" spans="2:37" ht="12" customHeight="1" x14ac:dyDescent="0.3">
      <c r="B1456" s="27">
        <v>1446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1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1</v>
      </c>
      <c r="U1456" s="5">
        <v>0</v>
      </c>
      <c r="V1456" s="5">
        <v>0</v>
      </c>
      <c r="W1456" s="5">
        <v>10</v>
      </c>
      <c r="X1456" s="5">
        <v>0</v>
      </c>
      <c r="Y1456" s="5">
        <v>0</v>
      </c>
      <c r="Z1456" s="5">
        <v>0</v>
      </c>
      <c r="AA1456" s="5">
        <v>0</v>
      </c>
      <c r="AB1456" s="5">
        <v>1</v>
      </c>
      <c r="AC1456" s="5">
        <v>0</v>
      </c>
      <c r="AD1456" s="5">
        <v>1</v>
      </c>
      <c r="AE1456" s="5">
        <v>0</v>
      </c>
      <c r="AF1456" s="5">
        <v>0</v>
      </c>
      <c r="AG1456" s="5">
        <v>0</v>
      </c>
      <c r="AH1456" s="5">
        <v>0</v>
      </c>
      <c r="AI1456" s="5">
        <v>197.990000033</v>
      </c>
      <c r="AJ1456" s="5">
        <v>1.2297515530000001</v>
      </c>
      <c r="AK1456" s="29">
        <v>1</v>
      </c>
    </row>
    <row r="1457" spans="2:37" ht="12" customHeight="1" x14ac:dyDescent="0.3">
      <c r="B1457" s="27">
        <v>1447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1</v>
      </c>
      <c r="T1457" s="5">
        <v>0</v>
      </c>
      <c r="U1457" s="5">
        <v>0</v>
      </c>
      <c r="V1457" s="5">
        <v>1</v>
      </c>
      <c r="W1457" s="5">
        <v>22501</v>
      </c>
      <c r="X1457" s="5">
        <v>0</v>
      </c>
      <c r="Y1457" s="5">
        <v>0</v>
      </c>
      <c r="Z1457" s="5">
        <v>1</v>
      </c>
      <c r="AA1457" s="5">
        <v>0</v>
      </c>
      <c r="AB1457" s="5">
        <v>0</v>
      </c>
      <c r="AC1457" s="5">
        <v>1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13</v>
      </c>
      <c r="AJ1457" s="5">
        <v>12.5</v>
      </c>
      <c r="AK1457" s="29">
        <v>1</v>
      </c>
    </row>
    <row r="1458" spans="2:37" ht="12" customHeight="1" x14ac:dyDescent="0.3">
      <c r="B1458" s="27">
        <v>1448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1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1</v>
      </c>
      <c r="U1458" s="5">
        <v>0</v>
      </c>
      <c r="V1458" s="5">
        <v>0</v>
      </c>
      <c r="W1458" s="5">
        <v>100</v>
      </c>
      <c r="X1458" s="5">
        <v>0</v>
      </c>
      <c r="Y1458" s="5">
        <v>0</v>
      </c>
      <c r="Z1458" s="5">
        <v>0</v>
      </c>
      <c r="AA1458" s="5">
        <v>0</v>
      </c>
      <c r="AB1458" s="5">
        <v>1</v>
      </c>
      <c r="AC1458" s="5">
        <v>0</v>
      </c>
      <c r="AD1458" s="5">
        <v>0</v>
      </c>
      <c r="AE1458" s="5">
        <v>1</v>
      </c>
      <c r="AF1458" s="5">
        <v>0</v>
      </c>
      <c r="AG1458" s="5">
        <v>0</v>
      </c>
      <c r="AH1458" s="5">
        <v>0</v>
      </c>
      <c r="AI1458" s="5">
        <v>25.210000008999998</v>
      </c>
      <c r="AJ1458" s="5">
        <v>9.8380487839999997</v>
      </c>
      <c r="AK1458" s="29">
        <v>1</v>
      </c>
    </row>
    <row r="1459" spans="2:37" ht="12" customHeight="1" x14ac:dyDescent="0.3">
      <c r="B1459" s="27">
        <v>1449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1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1</v>
      </c>
      <c r="U1459" s="5">
        <v>0</v>
      </c>
      <c r="V1459" s="5">
        <v>0</v>
      </c>
      <c r="W1459" s="5">
        <v>100</v>
      </c>
      <c r="X1459" s="5">
        <v>0</v>
      </c>
      <c r="Y1459" s="5">
        <v>0</v>
      </c>
      <c r="Z1459" s="5">
        <v>0</v>
      </c>
      <c r="AA1459" s="5">
        <v>0</v>
      </c>
      <c r="AB1459" s="5">
        <v>1</v>
      </c>
      <c r="AC1459" s="5">
        <v>0</v>
      </c>
      <c r="AD1459" s="5">
        <v>0</v>
      </c>
      <c r="AE1459" s="5">
        <v>1</v>
      </c>
      <c r="AF1459" s="5">
        <v>0</v>
      </c>
      <c r="AG1459" s="5">
        <v>0</v>
      </c>
      <c r="AH1459" s="5">
        <v>0</v>
      </c>
      <c r="AI1459" s="5">
        <v>25.210000008999998</v>
      </c>
      <c r="AJ1459" s="5">
        <v>9.8380487839999997</v>
      </c>
      <c r="AK1459" s="29">
        <v>1</v>
      </c>
    </row>
    <row r="1460" spans="2:37" ht="12" customHeight="1" x14ac:dyDescent="0.3">
      <c r="B1460" s="27">
        <v>1450</v>
      </c>
      <c r="D1460" s="5">
        <v>1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1</v>
      </c>
      <c r="W1460" s="5">
        <v>541</v>
      </c>
      <c r="X1460" s="5">
        <v>0</v>
      </c>
      <c r="Y1460" s="5">
        <v>0</v>
      </c>
      <c r="Z1460" s="5">
        <v>0</v>
      </c>
      <c r="AA1460" s="5">
        <v>1</v>
      </c>
      <c r="AB1460" s="5">
        <v>0</v>
      </c>
      <c r="AC1460" s="5">
        <v>0</v>
      </c>
      <c r="AD1460" s="5">
        <v>0</v>
      </c>
      <c r="AE1460" s="5">
        <v>1</v>
      </c>
      <c r="AF1460" s="5">
        <v>0</v>
      </c>
      <c r="AG1460" s="5">
        <v>0</v>
      </c>
      <c r="AH1460" s="5">
        <v>0</v>
      </c>
      <c r="AI1460" s="5">
        <v>16.5</v>
      </c>
      <c r="AJ1460" s="5">
        <v>9.99</v>
      </c>
      <c r="AK1460" s="29">
        <v>1</v>
      </c>
    </row>
    <row r="1461" spans="2:37" ht="12" customHeight="1" x14ac:dyDescent="0.3">
      <c r="B1461" s="27">
        <v>1451</v>
      </c>
      <c r="D1461" s="5">
        <v>1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1</v>
      </c>
      <c r="W1461" s="5">
        <v>131</v>
      </c>
      <c r="X1461" s="5">
        <v>0</v>
      </c>
      <c r="Y1461" s="5">
        <v>0</v>
      </c>
      <c r="Z1461" s="5">
        <v>0</v>
      </c>
      <c r="AA1461" s="5">
        <v>0</v>
      </c>
      <c r="AB1461" s="5">
        <v>1</v>
      </c>
      <c r="AC1461" s="5">
        <v>0</v>
      </c>
      <c r="AD1461" s="5">
        <v>0</v>
      </c>
      <c r="AE1461" s="5">
        <v>1</v>
      </c>
      <c r="AF1461" s="5">
        <v>0</v>
      </c>
      <c r="AG1461" s="5">
        <v>0</v>
      </c>
      <c r="AH1461" s="5">
        <v>0</v>
      </c>
      <c r="AI1461" s="5">
        <v>16.5</v>
      </c>
      <c r="AJ1461" s="5">
        <v>9.99</v>
      </c>
      <c r="AK1461" s="29">
        <v>1</v>
      </c>
    </row>
    <row r="1462" spans="2:37" ht="12" customHeight="1" x14ac:dyDescent="0.3">
      <c r="B1462" s="27">
        <v>1452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1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1</v>
      </c>
      <c r="W1462" s="5">
        <v>5812</v>
      </c>
      <c r="X1462" s="5">
        <v>0</v>
      </c>
      <c r="Y1462" s="5">
        <v>0</v>
      </c>
      <c r="Z1462" s="5">
        <v>1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1</v>
      </c>
      <c r="AH1462" s="5">
        <v>0</v>
      </c>
      <c r="AI1462" s="5">
        <v>12.92</v>
      </c>
      <c r="AJ1462" s="5">
        <v>12.92</v>
      </c>
      <c r="AK1462" s="29">
        <v>0</v>
      </c>
    </row>
    <row r="1463" spans="2:37" ht="12" customHeight="1" x14ac:dyDescent="0.3">
      <c r="B1463" s="27">
        <v>1453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1</v>
      </c>
      <c r="Q1463" s="5">
        <v>0</v>
      </c>
      <c r="R1463" s="5">
        <v>0</v>
      </c>
      <c r="S1463" s="5">
        <v>0</v>
      </c>
      <c r="T1463" s="5">
        <v>1</v>
      </c>
      <c r="U1463" s="5">
        <v>0</v>
      </c>
      <c r="V1463" s="5">
        <v>0</v>
      </c>
      <c r="W1463" s="5">
        <v>6</v>
      </c>
      <c r="X1463" s="5">
        <v>0</v>
      </c>
      <c r="Y1463" s="5">
        <v>1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1</v>
      </c>
      <c r="AG1463" s="5">
        <v>0</v>
      </c>
      <c r="AH1463" s="5">
        <v>0</v>
      </c>
      <c r="AI1463" s="5">
        <v>205.36999999300002</v>
      </c>
      <c r="AJ1463" s="5">
        <v>1.2297604790000001</v>
      </c>
      <c r="AK1463" s="29">
        <v>1</v>
      </c>
    </row>
    <row r="1464" spans="2:37" ht="12" customHeight="1" x14ac:dyDescent="0.3">
      <c r="B1464" s="27">
        <v>1454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1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1</v>
      </c>
      <c r="U1464" s="5">
        <v>0</v>
      </c>
      <c r="V1464" s="5">
        <v>0</v>
      </c>
      <c r="W1464" s="5">
        <v>825</v>
      </c>
      <c r="X1464" s="5">
        <v>0</v>
      </c>
      <c r="Y1464" s="5">
        <v>0</v>
      </c>
      <c r="Z1464" s="5">
        <v>1</v>
      </c>
      <c r="AA1464" s="5">
        <v>0</v>
      </c>
      <c r="AB1464" s="5">
        <v>0</v>
      </c>
      <c r="AC1464" s="5">
        <v>1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205.36999999300002</v>
      </c>
      <c r="AJ1464" s="5">
        <v>1.2297604790000001</v>
      </c>
      <c r="AK1464" s="29">
        <v>1</v>
      </c>
    </row>
    <row r="1465" spans="2:37" ht="12" customHeight="1" x14ac:dyDescent="0.3">
      <c r="B1465" s="27">
        <v>1455</v>
      </c>
      <c r="D1465" s="5">
        <v>0</v>
      </c>
      <c r="E1465" s="5">
        <v>0</v>
      </c>
      <c r="F1465" s="5">
        <v>0</v>
      </c>
      <c r="G1465" s="5">
        <v>1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1</v>
      </c>
      <c r="U1465" s="5">
        <v>0</v>
      </c>
      <c r="V1465" s="5">
        <v>0</v>
      </c>
      <c r="W1465" s="5">
        <v>370</v>
      </c>
      <c r="X1465" s="5">
        <v>0</v>
      </c>
      <c r="Y1465" s="5">
        <v>0</v>
      </c>
      <c r="Z1465" s="5">
        <v>0</v>
      </c>
      <c r="AA1465" s="5">
        <v>1</v>
      </c>
      <c r="AB1465" s="5">
        <v>0</v>
      </c>
      <c r="AC1465" s="5">
        <v>0</v>
      </c>
      <c r="AD1465" s="5">
        <v>0</v>
      </c>
      <c r="AE1465" s="5">
        <v>0</v>
      </c>
      <c r="AF1465" s="5">
        <v>1</v>
      </c>
      <c r="AG1465" s="5">
        <v>0</v>
      </c>
      <c r="AH1465" s="5">
        <v>0</v>
      </c>
      <c r="AI1465" s="5">
        <v>41.210000014050003</v>
      </c>
      <c r="AJ1465" s="5">
        <v>6.1366129534500011</v>
      </c>
      <c r="AK1465" s="29">
        <v>1</v>
      </c>
    </row>
    <row r="1466" spans="2:37" ht="12" customHeight="1" x14ac:dyDescent="0.3">
      <c r="B1466" s="27">
        <v>1456</v>
      </c>
      <c r="D1466" s="5">
        <v>1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1</v>
      </c>
      <c r="W1466" s="5">
        <v>2220</v>
      </c>
      <c r="X1466" s="5">
        <v>0</v>
      </c>
      <c r="Y1466" s="5">
        <v>1</v>
      </c>
      <c r="Z1466" s="5">
        <v>0</v>
      </c>
      <c r="AA1466" s="5">
        <v>0</v>
      </c>
      <c r="AB1466" s="5">
        <v>0</v>
      </c>
      <c r="AC1466" s="5">
        <v>0</v>
      </c>
      <c r="AD1466" s="5">
        <v>1</v>
      </c>
      <c r="AE1466" s="5">
        <v>0</v>
      </c>
      <c r="AF1466" s="5">
        <v>0</v>
      </c>
      <c r="AG1466" s="5">
        <v>0</v>
      </c>
      <c r="AH1466" s="5">
        <v>0</v>
      </c>
      <c r="AI1466" s="5">
        <v>169.87</v>
      </c>
      <c r="AJ1466" s="5">
        <v>0.99</v>
      </c>
      <c r="AK1466" s="29">
        <v>1</v>
      </c>
    </row>
    <row r="1467" spans="2:37" ht="12" customHeight="1" x14ac:dyDescent="0.3">
      <c r="B1467" s="27">
        <v>1457</v>
      </c>
      <c r="D1467" s="5">
        <v>1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1</v>
      </c>
      <c r="W1467" s="5">
        <v>5257</v>
      </c>
      <c r="X1467" s="5">
        <v>0</v>
      </c>
      <c r="Y1467" s="5">
        <v>1</v>
      </c>
      <c r="Z1467" s="5">
        <v>0</v>
      </c>
      <c r="AA1467" s="5">
        <v>0</v>
      </c>
      <c r="AB1467" s="5">
        <v>0</v>
      </c>
      <c r="AC1467" s="5">
        <v>0</v>
      </c>
      <c r="AD1467" s="5">
        <v>1</v>
      </c>
      <c r="AE1467" s="5">
        <v>0</v>
      </c>
      <c r="AF1467" s="5">
        <v>0</v>
      </c>
      <c r="AG1467" s="5">
        <v>0</v>
      </c>
      <c r="AH1467" s="5">
        <v>0</v>
      </c>
      <c r="AI1467" s="5">
        <v>12.99</v>
      </c>
      <c r="AJ1467" s="5">
        <v>12.99</v>
      </c>
      <c r="AK1467" s="29">
        <v>0</v>
      </c>
    </row>
    <row r="1468" spans="2:37" ht="12" customHeight="1" x14ac:dyDescent="0.3">
      <c r="B1468" s="27">
        <v>1458</v>
      </c>
      <c r="D1468" s="5">
        <v>0</v>
      </c>
      <c r="E1468" s="5">
        <v>1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1</v>
      </c>
      <c r="W1468" s="5">
        <v>10067</v>
      </c>
      <c r="X1468" s="5">
        <v>0</v>
      </c>
      <c r="Y1468" s="5">
        <v>1</v>
      </c>
      <c r="Z1468" s="5">
        <v>0</v>
      </c>
      <c r="AA1468" s="5">
        <v>0</v>
      </c>
      <c r="AB1468" s="5">
        <v>0</v>
      </c>
      <c r="AC1468" s="5">
        <v>0</v>
      </c>
      <c r="AD1468" s="5">
        <v>1</v>
      </c>
      <c r="AE1468" s="5">
        <v>0</v>
      </c>
      <c r="AF1468" s="5">
        <v>0</v>
      </c>
      <c r="AG1468" s="5">
        <v>0</v>
      </c>
      <c r="AH1468" s="5">
        <v>0</v>
      </c>
      <c r="AI1468" s="5">
        <v>12.99</v>
      </c>
      <c r="AJ1468" s="5">
        <v>12.99</v>
      </c>
      <c r="AK1468" s="29">
        <v>0</v>
      </c>
    </row>
    <row r="1469" spans="2:37" ht="12" customHeight="1" x14ac:dyDescent="0.3">
      <c r="B1469" s="27">
        <v>1459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1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1</v>
      </c>
      <c r="W1469" s="5">
        <v>983</v>
      </c>
      <c r="X1469" s="5">
        <v>0</v>
      </c>
      <c r="Y1469" s="5">
        <v>0</v>
      </c>
      <c r="Z1469" s="5">
        <v>1</v>
      </c>
      <c r="AA1469" s="5">
        <v>0</v>
      </c>
      <c r="AB1469" s="5">
        <v>0</v>
      </c>
      <c r="AC1469" s="5">
        <v>1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12.99</v>
      </c>
      <c r="AJ1469" s="5">
        <v>12.99</v>
      </c>
      <c r="AK1469" s="29">
        <v>0</v>
      </c>
    </row>
    <row r="1470" spans="2:37" ht="12" customHeight="1" x14ac:dyDescent="0.3">
      <c r="B1470" s="27">
        <v>1460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1</v>
      </c>
      <c r="T1470" s="5">
        <v>1</v>
      </c>
      <c r="U1470" s="5">
        <v>0</v>
      </c>
      <c r="V1470" s="5">
        <v>0</v>
      </c>
      <c r="W1470" s="5">
        <v>3090</v>
      </c>
      <c r="X1470" s="5">
        <v>0</v>
      </c>
      <c r="Y1470" s="5">
        <v>0</v>
      </c>
      <c r="Z1470" s="5">
        <v>0</v>
      </c>
      <c r="AA1470" s="5">
        <v>0</v>
      </c>
      <c r="AB1470" s="5">
        <v>1</v>
      </c>
      <c r="AC1470" s="5">
        <v>0</v>
      </c>
      <c r="AD1470" s="5">
        <v>0</v>
      </c>
      <c r="AE1470" s="5">
        <v>0</v>
      </c>
      <c r="AF1470" s="5">
        <v>0</v>
      </c>
      <c r="AG1470" s="5">
        <v>1</v>
      </c>
      <c r="AH1470" s="5">
        <v>0</v>
      </c>
      <c r="AI1470" s="5">
        <v>23.349999991769998</v>
      </c>
      <c r="AJ1470" s="5">
        <v>11.054054761770001</v>
      </c>
      <c r="AK1470" s="29">
        <v>0</v>
      </c>
    </row>
    <row r="1471" spans="2:37" ht="12" customHeight="1" x14ac:dyDescent="0.3">
      <c r="B1471" s="27">
        <v>1461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1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1</v>
      </c>
      <c r="U1471" s="5">
        <v>0</v>
      </c>
      <c r="V1471" s="5">
        <v>0</v>
      </c>
      <c r="W1471" s="5">
        <v>730</v>
      </c>
      <c r="X1471" s="5">
        <v>0</v>
      </c>
      <c r="Y1471" s="5">
        <v>0</v>
      </c>
      <c r="Z1471" s="5">
        <v>1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1</v>
      </c>
      <c r="AH1471" s="5">
        <v>0</v>
      </c>
      <c r="AI1471" s="5">
        <v>23.37</v>
      </c>
      <c r="AJ1471" s="5">
        <v>11.07</v>
      </c>
      <c r="AK1471" s="29">
        <v>0</v>
      </c>
    </row>
    <row r="1472" spans="2:37" ht="12" customHeight="1" x14ac:dyDescent="0.3">
      <c r="B1472" s="27">
        <v>1462</v>
      </c>
      <c r="D1472" s="5">
        <v>0</v>
      </c>
      <c r="E1472" s="5">
        <v>0</v>
      </c>
      <c r="F1472" s="5">
        <v>0</v>
      </c>
      <c r="G1472" s="5">
        <v>1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1</v>
      </c>
      <c r="U1472" s="5">
        <v>0</v>
      </c>
      <c r="V1472" s="5">
        <v>0</v>
      </c>
      <c r="W1472" s="5">
        <v>1166</v>
      </c>
      <c r="X1472" s="5">
        <v>0</v>
      </c>
      <c r="Y1472" s="5">
        <v>0</v>
      </c>
      <c r="Z1472" s="5">
        <v>0</v>
      </c>
      <c r="AA1472" s="5">
        <v>1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1</v>
      </c>
      <c r="AI1472" s="5">
        <v>23.37</v>
      </c>
      <c r="AJ1472" s="5">
        <v>11.07</v>
      </c>
      <c r="AK1472" s="29">
        <v>0</v>
      </c>
    </row>
    <row r="1473" spans="2:37" ht="12" customHeight="1" x14ac:dyDescent="0.3">
      <c r="B1473" s="27">
        <v>1463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1</v>
      </c>
      <c r="S1473" s="5">
        <v>0</v>
      </c>
      <c r="T1473" s="5">
        <v>1</v>
      </c>
      <c r="U1473" s="5">
        <v>0</v>
      </c>
      <c r="V1473" s="5">
        <v>0</v>
      </c>
      <c r="W1473" s="5">
        <v>5701</v>
      </c>
      <c r="X1473" s="5">
        <v>0</v>
      </c>
      <c r="Y1473" s="5">
        <v>0</v>
      </c>
      <c r="Z1473" s="5">
        <v>0</v>
      </c>
      <c r="AA1473" s="5">
        <v>0</v>
      </c>
      <c r="AB1473" s="5">
        <v>1</v>
      </c>
      <c r="AC1473" s="5">
        <v>0</v>
      </c>
      <c r="AD1473" s="5">
        <v>0</v>
      </c>
      <c r="AE1473" s="5">
        <v>1</v>
      </c>
      <c r="AF1473" s="5">
        <v>0</v>
      </c>
      <c r="AG1473" s="5">
        <v>0</v>
      </c>
      <c r="AH1473" s="5">
        <v>0</v>
      </c>
      <c r="AI1473" s="5">
        <v>23.37</v>
      </c>
      <c r="AJ1473" s="5">
        <v>11.07</v>
      </c>
      <c r="AK1473" s="29">
        <v>0</v>
      </c>
    </row>
    <row r="1474" spans="2:37" ht="12" customHeight="1" x14ac:dyDescent="0.3">
      <c r="B1474" s="27">
        <v>1464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1</v>
      </c>
      <c r="S1474" s="5">
        <v>0</v>
      </c>
      <c r="T1474" s="5">
        <v>1</v>
      </c>
      <c r="U1474" s="5">
        <v>0</v>
      </c>
      <c r="V1474" s="5">
        <v>0</v>
      </c>
      <c r="W1474" s="5">
        <v>5701</v>
      </c>
      <c r="X1474" s="5">
        <v>0</v>
      </c>
      <c r="Y1474" s="5">
        <v>0</v>
      </c>
      <c r="Z1474" s="5">
        <v>0</v>
      </c>
      <c r="AA1474" s="5">
        <v>0</v>
      </c>
      <c r="AB1474" s="5">
        <v>1</v>
      </c>
      <c r="AC1474" s="5">
        <v>1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23.37</v>
      </c>
      <c r="AJ1474" s="5">
        <v>11.07</v>
      </c>
      <c r="AK1474" s="29">
        <v>0</v>
      </c>
    </row>
    <row r="1475" spans="2:37" ht="12" customHeight="1" x14ac:dyDescent="0.3">
      <c r="B1475" s="27">
        <v>1465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1</v>
      </c>
      <c r="S1475" s="5">
        <v>0</v>
      </c>
      <c r="T1475" s="5">
        <v>1</v>
      </c>
      <c r="U1475" s="5">
        <v>0</v>
      </c>
      <c r="V1475" s="5">
        <v>0</v>
      </c>
      <c r="W1475" s="5">
        <v>5701</v>
      </c>
      <c r="X1475" s="5">
        <v>0</v>
      </c>
      <c r="Y1475" s="5">
        <v>0</v>
      </c>
      <c r="Z1475" s="5">
        <v>0</v>
      </c>
      <c r="AA1475" s="5">
        <v>0</v>
      </c>
      <c r="AB1475" s="5">
        <v>1</v>
      </c>
      <c r="AC1475" s="5">
        <v>1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23.37</v>
      </c>
      <c r="AJ1475" s="5">
        <v>11.07</v>
      </c>
      <c r="AK1475" s="29">
        <v>0</v>
      </c>
    </row>
    <row r="1476" spans="2:37" ht="12" customHeight="1" x14ac:dyDescent="0.3">
      <c r="B1476" s="27">
        <v>1466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1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1</v>
      </c>
      <c r="W1476" s="5">
        <v>56</v>
      </c>
      <c r="X1476" s="5">
        <v>0</v>
      </c>
      <c r="Y1476" s="5">
        <v>0</v>
      </c>
      <c r="Z1476" s="5">
        <v>0</v>
      </c>
      <c r="AA1476" s="5">
        <v>1</v>
      </c>
      <c r="AB1476" s="5">
        <v>0</v>
      </c>
      <c r="AC1476" s="5">
        <v>1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175</v>
      </c>
      <c r="AJ1476" s="5">
        <v>0.99</v>
      </c>
      <c r="AK1476" s="29">
        <v>1</v>
      </c>
    </row>
    <row r="1477" spans="2:37" ht="12" customHeight="1" x14ac:dyDescent="0.3">
      <c r="B1477" s="27">
        <v>1467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1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1</v>
      </c>
      <c r="U1477" s="5">
        <v>0</v>
      </c>
      <c r="V1477" s="5">
        <v>0</v>
      </c>
      <c r="W1477" s="5">
        <v>2168</v>
      </c>
      <c r="X1477" s="5">
        <v>0</v>
      </c>
      <c r="Y1477" s="5">
        <v>0</v>
      </c>
      <c r="Z1477" s="5">
        <v>0</v>
      </c>
      <c r="AA1477" s="5">
        <v>1</v>
      </c>
      <c r="AB1477" s="5">
        <v>0</v>
      </c>
      <c r="AC1477" s="5">
        <v>0</v>
      </c>
      <c r="AD1477" s="5">
        <v>0</v>
      </c>
      <c r="AE1477" s="5">
        <v>1</v>
      </c>
      <c r="AF1477" s="5">
        <v>0</v>
      </c>
      <c r="AG1477" s="5">
        <v>0</v>
      </c>
      <c r="AH1477" s="5">
        <v>0</v>
      </c>
      <c r="AI1477" s="5">
        <v>23.919999991949997</v>
      </c>
      <c r="AJ1477" s="5">
        <v>11.006889456449999</v>
      </c>
      <c r="AK1477" s="29">
        <v>1</v>
      </c>
    </row>
    <row r="1478" spans="2:37" ht="12" customHeight="1" x14ac:dyDescent="0.3">
      <c r="B1478" s="27">
        <v>1468</v>
      </c>
      <c r="D1478" s="5">
        <v>0</v>
      </c>
      <c r="E1478" s="5">
        <v>1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1</v>
      </c>
      <c r="W1478" s="5">
        <v>206</v>
      </c>
      <c r="X1478" s="5">
        <v>0</v>
      </c>
      <c r="Y1478" s="5">
        <v>0</v>
      </c>
      <c r="Z1478" s="5">
        <v>1</v>
      </c>
      <c r="AA1478" s="5">
        <v>0</v>
      </c>
      <c r="AB1478" s="5">
        <v>0</v>
      </c>
      <c r="AC1478" s="5">
        <v>0</v>
      </c>
      <c r="AD1478" s="5">
        <v>0</v>
      </c>
      <c r="AE1478" s="5">
        <v>1</v>
      </c>
      <c r="AF1478" s="5">
        <v>0</v>
      </c>
      <c r="AG1478" s="5">
        <v>0</v>
      </c>
      <c r="AH1478" s="5">
        <v>0</v>
      </c>
      <c r="AI1478" s="5">
        <v>17.55</v>
      </c>
      <c r="AJ1478" s="5">
        <v>9.9499999999999993</v>
      </c>
      <c r="AK1478" s="29">
        <v>1</v>
      </c>
    </row>
    <row r="1479" spans="2:37" ht="12" customHeight="1" x14ac:dyDescent="0.3">
      <c r="B1479" s="27">
        <v>1469</v>
      </c>
      <c r="D1479" s="5">
        <v>1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1</v>
      </c>
      <c r="W1479" s="5">
        <v>576</v>
      </c>
      <c r="X1479" s="5">
        <v>0</v>
      </c>
      <c r="Y1479" s="5">
        <v>0</v>
      </c>
      <c r="Z1479" s="5">
        <v>0</v>
      </c>
      <c r="AA1479" s="5">
        <v>1</v>
      </c>
      <c r="AB1479" s="5">
        <v>0</v>
      </c>
      <c r="AC1479" s="5">
        <v>0</v>
      </c>
      <c r="AD1479" s="5">
        <v>0</v>
      </c>
      <c r="AE1479" s="5">
        <v>1</v>
      </c>
      <c r="AF1479" s="5">
        <v>0</v>
      </c>
      <c r="AG1479" s="5">
        <v>0</v>
      </c>
      <c r="AH1479" s="5">
        <v>0</v>
      </c>
      <c r="AI1479" s="5">
        <v>17.5</v>
      </c>
      <c r="AJ1479" s="5">
        <v>9.99</v>
      </c>
      <c r="AK1479" s="29">
        <v>1</v>
      </c>
    </row>
    <row r="1480" spans="2:37" ht="12" customHeight="1" x14ac:dyDescent="0.3">
      <c r="B1480" s="27">
        <v>1470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1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1</v>
      </c>
      <c r="W1480" s="5">
        <v>1155</v>
      </c>
      <c r="X1480" s="5">
        <v>0</v>
      </c>
      <c r="Y1480" s="5">
        <v>0</v>
      </c>
      <c r="Z1480" s="5">
        <v>0</v>
      </c>
      <c r="AA1480" s="5">
        <v>1</v>
      </c>
      <c r="AB1480" s="5">
        <v>0</v>
      </c>
      <c r="AC1480" s="5">
        <v>0</v>
      </c>
      <c r="AD1480" s="5">
        <v>0</v>
      </c>
      <c r="AE1480" s="5">
        <v>1</v>
      </c>
      <c r="AF1480" s="5">
        <v>0</v>
      </c>
      <c r="AG1480" s="5">
        <v>0</v>
      </c>
      <c r="AH1480" s="5">
        <v>0</v>
      </c>
      <c r="AI1480" s="5">
        <v>13.5</v>
      </c>
      <c r="AJ1480" s="5">
        <v>12.99</v>
      </c>
      <c r="AK1480" s="29">
        <v>1</v>
      </c>
    </row>
    <row r="1481" spans="2:37" ht="12" customHeight="1" x14ac:dyDescent="0.3">
      <c r="B1481" s="27">
        <v>1471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1</v>
      </c>
      <c r="S1481" s="5">
        <v>0</v>
      </c>
      <c r="T1481" s="5">
        <v>1</v>
      </c>
      <c r="U1481" s="5">
        <v>0</v>
      </c>
      <c r="V1481" s="5">
        <v>0</v>
      </c>
      <c r="W1481" s="5">
        <v>5701</v>
      </c>
      <c r="X1481" s="5">
        <v>0</v>
      </c>
      <c r="Y1481" s="5">
        <v>0</v>
      </c>
      <c r="Z1481" s="5">
        <v>0</v>
      </c>
      <c r="AA1481" s="5">
        <v>0</v>
      </c>
      <c r="AB1481" s="5">
        <v>1</v>
      </c>
      <c r="AC1481" s="5">
        <v>0</v>
      </c>
      <c r="AD1481" s="5">
        <v>0</v>
      </c>
      <c r="AE1481" s="5">
        <v>0</v>
      </c>
      <c r="AF1481" s="5">
        <v>1</v>
      </c>
      <c r="AG1481" s="5">
        <v>0</v>
      </c>
      <c r="AH1481" s="5">
        <v>0</v>
      </c>
      <c r="AI1481" s="5">
        <v>23.980000005000001</v>
      </c>
      <c r="AJ1481" s="5">
        <v>11.06769231</v>
      </c>
      <c r="AK1481" s="29">
        <v>1</v>
      </c>
    </row>
    <row r="1482" spans="2:37" ht="12" customHeight="1" x14ac:dyDescent="0.3">
      <c r="B1482" s="27">
        <v>1472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1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1</v>
      </c>
      <c r="W1482" s="5">
        <v>686</v>
      </c>
      <c r="X1482" s="5">
        <v>0</v>
      </c>
      <c r="Y1482" s="5">
        <v>0</v>
      </c>
      <c r="Z1482" s="5">
        <v>0</v>
      </c>
      <c r="AA1482" s="5">
        <v>1</v>
      </c>
      <c r="AB1482" s="5">
        <v>0</v>
      </c>
      <c r="AC1482" s="5">
        <v>0</v>
      </c>
      <c r="AD1482" s="5">
        <v>1</v>
      </c>
      <c r="AE1482" s="5">
        <v>0</v>
      </c>
      <c r="AF1482" s="5">
        <v>0</v>
      </c>
      <c r="AG1482" s="5">
        <v>0</v>
      </c>
      <c r="AH1482" s="5">
        <v>0</v>
      </c>
      <c r="AI1482" s="5">
        <v>27.17</v>
      </c>
      <c r="AJ1482" s="5">
        <v>6.5</v>
      </c>
      <c r="AK1482" s="29">
        <v>1</v>
      </c>
    </row>
    <row r="1483" spans="2:37" ht="12" customHeight="1" x14ac:dyDescent="0.3">
      <c r="B1483" s="27">
        <v>1473</v>
      </c>
      <c r="D1483" s="5">
        <v>1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1</v>
      </c>
      <c r="W1483" s="5">
        <v>387</v>
      </c>
      <c r="X1483" s="5">
        <v>0</v>
      </c>
      <c r="Y1483" s="5">
        <v>0</v>
      </c>
      <c r="Z1483" s="5">
        <v>0</v>
      </c>
      <c r="AA1483" s="5">
        <v>1</v>
      </c>
      <c r="AB1483" s="5">
        <v>0</v>
      </c>
      <c r="AC1483" s="5">
        <v>0</v>
      </c>
      <c r="AD1483" s="5">
        <v>1</v>
      </c>
      <c r="AE1483" s="5">
        <v>0</v>
      </c>
      <c r="AF1483" s="5">
        <v>0</v>
      </c>
      <c r="AG1483" s="5">
        <v>0</v>
      </c>
      <c r="AH1483" s="5">
        <v>0</v>
      </c>
      <c r="AI1483" s="5">
        <v>36</v>
      </c>
      <c r="AJ1483" s="5">
        <v>5</v>
      </c>
      <c r="AK1483" s="29">
        <v>1</v>
      </c>
    </row>
    <row r="1484" spans="2:37" ht="12" customHeight="1" x14ac:dyDescent="0.3">
      <c r="B1484" s="27">
        <v>1474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1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1</v>
      </c>
      <c r="W1484" s="5">
        <v>1647</v>
      </c>
      <c r="X1484" s="5">
        <v>0</v>
      </c>
      <c r="Y1484" s="5">
        <v>0</v>
      </c>
      <c r="Z1484" s="5">
        <v>1</v>
      </c>
      <c r="AA1484" s="5">
        <v>0</v>
      </c>
      <c r="AB1484" s="5">
        <v>0</v>
      </c>
      <c r="AC1484" s="5">
        <v>1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18.25</v>
      </c>
      <c r="AJ1484" s="5">
        <v>9.9499999999999993</v>
      </c>
      <c r="AK1484" s="29">
        <v>1</v>
      </c>
    </row>
    <row r="1485" spans="2:37" ht="12" customHeight="1" x14ac:dyDescent="0.3">
      <c r="B1485" s="27">
        <v>1475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1</v>
      </c>
      <c r="T1485" s="5">
        <v>0</v>
      </c>
      <c r="U1485" s="5">
        <v>0</v>
      </c>
      <c r="V1485" s="5">
        <v>1</v>
      </c>
      <c r="W1485" s="5">
        <v>3277</v>
      </c>
      <c r="X1485" s="5">
        <v>0</v>
      </c>
      <c r="Y1485" s="5">
        <v>1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1</v>
      </c>
      <c r="AF1485" s="5">
        <v>0</v>
      </c>
      <c r="AG1485" s="5">
        <v>0</v>
      </c>
      <c r="AH1485" s="5">
        <v>0</v>
      </c>
      <c r="AI1485" s="5">
        <v>26.01</v>
      </c>
      <c r="AJ1485" s="5">
        <v>7</v>
      </c>
      <c r="AK1485" s="29">
        <v>1</v>
      </c>
    </row>
    <row r="1486" spans="2:37" ht="12" customHeight="1" x14ac:dyDescent="0.3">
      <c r="B1486" s="27">
        <v>1476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1</v>
      </c>
      <c r="T1486" s="5">
        <v>0</v>
      </c>
      <c r="U1486" s="5">
        <v>0</v>
      </c>
      <c r="V1486" s="5">
        <v>1</v>
      </c>
      <c r="W1486" s="5">
        <v>22501</v>
      </c>
      <c r="X1486" s="5">
        <v>0</v>
      </c>
      <c r="Y1486" s="5">
        <v>0</v>
      </c>
      <c r="Z1486" s="5">
        <v>1</v>
      </c>
      <c r="AA1486" s="5">
        <v>0</v>
      </c>
      <c r="AB1486" s="5">
        <v>0</v>
      </c>
      <c r="AC1486" s="5">
        <v>1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14.11</v>
      </c>
      <c r="AJ1486" s="5">
        <v>13</v>
      </c>
      <c r="AK1486" s="29">
        <v>1</v>
      </c>
    </row>
    <row r="1487" spans="2:37" ht="12" customHeight="1" x14ac:dyDescent="0.3">
      <c r="B1487" s="27">
        <v>1477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1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1</v>
      </c>
      <c r="W1487" s="5">
        <v>123</v>
      </c>
      <c r="X1487" s="5">
        <v>0</v>
      </c>
      <c r="Y1487" s="5">
        <v>0</v>
      </c>
      <c r="Z1487" s="5">
        <v>0</v>
      </c>
      <c r="AA1487" s="5">
        <v>1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1</v>
      </c>
      <c r="AH1487" s="5">
        <v>0</v>
      </c>
      <c r="AI1487" s="5">
        <v>37</v>
      </c>
      <c r="AJ1487" s="5">
        <v>5</v>
      </c>
      <c r="AK1487" s="29">
        <v>1</v>
      </c>
    </row>
    <row r="1488" spans="2:37" ht="12" customHeight="1" x14ac:dyDescent="0.3">
      <c r="B1488" s="27">
        <v>1478</v>
      </c>
      <c r="D1488" s="5">
        <v>1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1</v>
      </c>
      <c r="W1488" s="5">
        <v>988</v>
      </c>
      <c r="X1488" s="5">
        <v>0</v>
      </c>
      <c r="Y1488" s="5">
        <v>0</v>
      </c>
      <c r="Z1488" s="5">
        <v>0</v>
      </c>
      <c r="AA1488" s="5">
        <v>1</v>
      </c>
      <c r="AB1488" s="5">
        <v>0</v>
      </c>
      <c r="AC1488" s="5">
        <v>1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27.78</v>
      </c>
      <c r="AJ1488" s="5">
        <v>6.75</v>
      </c>
      <c r="AK1488" s="29">
        <v>1</v>
      </c>
    </row>
    <row r="1489" spans="2:37" ht="12" customHeight="1" x14ac:dyDescent="0.3">
      <c r="B1489" s="27">
        <v>1479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1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1</v>
      </c>
      <c r="W1489" s="5">
        <v>1647</v>
      </c>
      <c r="X1489" s="5">
        <v>0</v>
      </c>
      <c r="Y1489" s="5">
        <v>0</v>
      </c>
      <c r="Z1489" s="5">
        <v>1</v>
      </c>
      <c r="AA1489" s="5">
        <v>0</v>
      </c>
      <c r="AB1489" s="5">
        <v>0</v>
      </c>
      <c r="AC1489" s="5">
        <v>1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18.86</v>
      </c>
      <c r="AJ1489" s="5">
        <v>9.9499999999999993</v>
      </c>
      <c r="AK1489" s="29">
        <v>1</v>
      </c>
    </row>
    <row r="1490" spans="2:37" ht="12" customHeight="1" x14ac:dyDescent="0.3">
      <c r="B1490" s="27">
        <v>1480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1</v>
      </c>
      <c r="R1490" s="5">
        <v>0</v>
      </c>
      <c r="S1490" s="5">
        <v>0</v>
      </c>
      <c r="T1490" s="5">
        <v>0</v>
      </c>
      <c r="U1490" s="5">
        <v>1</v>
      </c>
      <c r="V1490" s="5">
        <v>0</v>
      </c>
      <c r="W1490" s="5">
        <v>36</v>
      </c>
      <c r="X1490" s="5">
        <v>0</v>
      </c>
      <c r="Y1490" s="5">
        <v>0</v>
      </c>
      <c r="Z1490" s="5">
        <v>0</v>
      </c>
      <c r="AA1490" s="5">
        <v>1</v>
      </c>
      <c r="AB1490" s="5">
        <v>0</v>
      </c>
      <c r="AC1490" s="5">
        <v>0</v>
      </c>
      <c r="AD1490" s="5">
        <v>0</v>
      </c>
      <c r="AE1490" s="5">
        <v>0</v>
      </c>
      <c r="AF1490" s="5">
        <v>1</v>
      </c>
      <c r="AG1490" s="5">
        <v>0</v>
      </c>
      <c r="AH1490" s="5">
        <v>0</v>
      </c>
      <c r="AI1490" s="5">
        <v>339.09000008999999</v>
      </c>
      <c r="AJ1490" s="5">
        <v>1.7668373688900001</v>
      </c>
      <c r="AK1490" s="29">
        <v>1</v>
      </c>
    </row>
    <row r="1491" spans="2:37" ht="12" customHeight="1" x14ac:dyDescent="0.3">
      <c r="B1491" s="27">
        <v>1481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1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1</v>
      </c>
      <c r="W1491" s="5">
        <v>59</v>
      </c>
      <c r="X1491" s="5">
        <v>0</v>
      </c>
      <c r="Y1491" s="5">
        <v>1</v>
      </c>
      <c r="Z1491" s="5">
        <v>0</v>
      </c>
      <c r="AA1491" s="5">
        <v>0</v>
      </c>
      <c r="AB1491" s="5">
        <v>0</v>
      </c>
      <c r="AC1491" s="5">
        <v>0</v>
      </c>
      <c r="AD1491" s="5">
        <v>1</v>
      </c>
      <c r="AE1491" s="5">
        <v>0</v>
      </c>
      <c r="AF1491" s="5">
        <v>0</v>
      </c>
      <c r="AG1491" s="5">
        <v>0</v>
      </c>
      <c r="AH1491" s="5">
        <v>0</v>
      </c>
      <c r="AI1491" s="5">
        <v>19</v>
      </c>
      <c r="AJ1491" s="5">
        <v>9.99</v>
      </c>
      <c r="AK1491" s="29">
        <v>1</v>
      </c>
    </row>
    <row r="1492" spans="2:37" ht="12" customHeight="1" x14ac:dyDescent="0.3">
      <c r="B1492" s="27">
        <v>1482</v>
      </c>
      <c r="D1492" s="5">
        <v>0</v>
      </c>
      <c r="E1492" s="5">
        <v>0</v>
      </c>
      <c r="F1492" s="5">
        <v>1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1</v>
      </c>
      <c r="U1492" s="5">
        <v>0</v>
      </c>
      <c r="V1492" s="5">
        <v>0</v>
      </c>
      <c r="W1492" s="5">
        <v>1719</v>
      </c>
      <c r="X1492" s="5">
        <v>1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1</v>
      </c>
      <c r="AE1492" s="5">
        <v>0</v>
      </c>
      <c r="AF1492" s="5">
        <v>0</v>
      </c>
      <c r="AG1492" s="5">
        <v>0</v>
      </c>
      <c r="AH1492" s="5">
        <v>0</v>
      </c>
      <c r="AI1492" s="5">
        <v>24.230000008299999</v>
      </c>
      <c r="AJ1492" s="5">
        <v>11.930507618299998</v>
      </c>
      <c r="AK1492" s="29">
        <v>0</v>
      </c>
    </row>
    <row r="1493" spans="2:37" ht="12" customHeight="1" x14ac:dyDescent="0.3">
      <c r="B1493" s="27">
        <v>1483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1</v>
      </c>
      <c r="S1493" s="5">
        <v>0</v>
      </c>
      <c r="T1493" s="5">
        <v>0</v>
      </c>
      <c r="U1493" s="5">
        <v>0</v>
      </c>
      <c r="V1493" s="5">
        <v>1</v>
      </c>
      <c r="W1493" s="5">
        <v>5271</v>
      </c>
      <c r="X1493" s="5">
        <v>0</v>
      </c>
      <c r="Y1493" s="5">
        <v>0</v>
      </c>
      <c r="Z1493" s="5">
        <v>1</v>
      </c>
      <c r="AA1493" s="5">
        <v>0</v>
      </c>
      <c r="AB1493" s="5">
        <v>0</v>
      </c>
      <c r="AC1493" s="5">
        <v>0</v>
      </c>
      <c r="AD1493" s="5">
        <v>0</v>
      </c>
      <c r="AE1493" s="5">
        <v>1</v>
      </c>
      <c r="AF1493" s="5">
        <v>0</v>
      </c>
      <c r="AG1493" s="5">
        <v>0</v>
      </c>
      <c r="AH1493" s="5">
        <v>0</v>
      </c>
      <c r="AI1493" s="5">
        <v>13.95</v>
      </c>
      <c r="AJ1493" s="5">
        <v>13.95</v>
      </c>
      <c r="AK1493" s="29">
        <v>0</v>
      </c>
    </row>
    <row r="1494" spans="2:37" ht="12" customHeight="1" x14ac:dyDescent="0.3">
      <c r="B1494" s="27">
        <v>1484</v>
      </c>
      <c r="D1494" s="5">
        <v>1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1</v>
      </c>
      <c r="W1494" s="5">
        <v>3613</v>
      </c>
      <c r="X1494" s="5">
        <v>0</v>
      </c>
      <c r="Y1494" s="5">
        <v>0</v>
      </c>
      <c r="Z1494" s="5">
        <v>0</v>
      </c>
      <c r="AA1494" s="5">
        <v>1</v>
      </c>
      <c r="AB1494" s="5">
        <v>0</v>
      </c>
      <c r="AC1494" s="5">
        <v>0</v>
      </c>
      <c r="AD1494" s="5">
        <v>0</v>
      </c>
      <c r="AE1494" s="5">
        <v>1</v>
      </c>
      <c r="AF1494" s="5">
        <v>0</v>
      </c>
      <c r="AG1494" s="5">
        <v>0</v>
      </c>
      <c r="AH1494" s="5">
        <v>0</v>
      </c>
      <c r="AI1494" s="5">
        <v>19.489999999999998</v>
      </c>
      <c r="AJ1494" s="5">
        <v>9.99</v>
      </c>
      <c r="AK1494" s="29">
        <v>1</v>
      </c>
    </row>
    <row r="1495" spans="2:37" ht="12" customHeight="1" x14ac:dyDescent="0.3">
      <c r="B1495" s="27">
        <v>1485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1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1</v>
      </c>
      <c r="W1495" s="5">
        <v>9003</v>
      </c>
      <c r="X1495" s="5">
        <v>0</v>
      </c>
      <c r="Y1495" s="5">
        <v>0</v>
      </c>
      <c r="Z1495" s="5">
        <v>0</v>
      </c>
      <c r="AA1495" s="5">
        <v>1</v>
      </c>
      <c r="AB1495" s="5">
        <v>0</v>
      </c>
      <c r="AC1495" s="5">
        <v>1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26</v>
      </c>
      <c r="AJ1495" s="5">
        <v>7.49</v>
      </c>
      <c r="AK1495" s="29">
        <v>1</v>
      </c>
    </row>
    <row r="1496" spans="2:37" ht="12" customHeight="1" x14ac:dyDescent="0.3">
      <c r="B1496" s="27">
        <v>1486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1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1</v>
      </c>
      <c r="W1496" s="5">
        <v>1647</v>
      </c>
      <c r="X1496" s="5">
        <v>0</v>
      </c>
      <c r="Y1496" s="5">
        <v>0</v>
      </c>
      <c r="Z1496" s="5">
        <v>1</v>
      </c>
      <c r="AA1496" s="5">
        <v>0</v>
      </c>
      <c r="AB1496" s="5">
        <v>0</v>
      </c>
      <c r="AC1496" s="5">
        <v>1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19.59</v>
      </c>
      <c r="AJ1496" s="5">
        <v>9.9499999999999993</v>
      </c>
      <c r="AK1496" s="29">
        <v>1</v>
      </c>
    </row>
    <row r="1497" spans="2:37" ht="12" customHeight="1" x14ac:dyDescent="0.3">
      <c r="B1497" s="27">
        <v>1487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1</v>
      </c>
      <c r="S1497" s="5">
        <v>0</v>
      </c>
      <c r="T1497" s="5">
        <v>0</v>
      </c>
      <c r="U1497" s="5">
        <v>0</v>
      </c>
      <c r="V1497" s="5">
        <v>1</v>
      </c>
      <c r="W1497" s="5">
        <v>1265</v>
      </c>
      <c r="X1497" s="5">
        <v>0</v>
      </c>
      <c r="Y1497" s="5">
        <v>0</v>
      </c>
      <c r="Z1497" s="5">
        <v>1</v>
      </c>
      <c r="AA1497" s="5">
        <v>0</v>
      </c>
      <c r="AB1497" s="5">
        <v>0</v>
      </c>
      <c r="AC1497" s="5">
        <v>0</v>
      </c>
      <c r="AD1497" s="5">
        <v>1</v>
      </c>
      <c r="AE1497" s="5">
        <v>0</v>
      </c>
      <c r="AF1497" s="5">
        <v>0</v>
      </c>
      <c r="AG1497" s="5">
        <v>0</v>
      </c>
      <c r="AH1497" s="5">
        <v>0</v>
      </c>
      <c r="AI1497" s="5">
        <v>13.99</v>
      </c>
      <c r="AJ1497" s="5">
        <v>13.99</v>
      </c>
      <c r="AK1497" s="29">
        <v>0</v>
      </c>
    </row>
    <row r="1498" spans="2:37" ht="12" customHeight="1" x14ac:dyDescent="0.3">
      <c r="B1498" s="27">
        <v>1488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1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1</v>
      </c>
      <c r="U1498" s="5">
        <v>0</v>
      </c>
      <c r="V1498" s="5">
        <v>0</v>
      </c>
      <c r="W1498" s="5">
        <v>2168</v>
      </c>
      <c r="X1498" s="5">
        <v>0</v>
      </c>
      <c r="Y1498" s="5">
        <v>0</v>
      </c>
      <c r="Z1498" s="5">
        <v>0</v>
      </c>
      <c r="AA1498" s="5">
        <v>1</v>
      </c>
      <c r="AB1498" s="5">
        <v>0</v>
      </c>
      <c r="AC1498" s="5">
        <v>1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27.050000010000002</v>
      </c>
      <c r="AJ1498" s="5">
        <v>11.00443182225</v>
      </c>
      <c r="AK1498" s="29">
        <v>1</v>
      </c>
    </row>
    <row r="1499" spans="2:37" ht="12" customHeight="1" x14ac:dyDescent="0.3">
      <c r="B1499" s="27">
        <v>1489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1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1</v>
      </c>
      <c r="U1499" s="5">
        <v>0</v>
      </c>
      <c r="V1499" s="5">
        <v>0</v>
      </c>
      <c r="W1499" s="5">
        <v>678</v>
      </c>
      <c r="X1499" s="5">
        <v>0</v>
      </c>
      <c r="Y1499" s="5">
        <v>0</v>
      </c>
      <c r="Z1499" s="5">
        <v>0</v>
      </c>
      <c r="AA1499" s="5">
        <v>1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1</v>
      </c>
      <c r="AI1499" s="5">
        <v>54.650000008999996</v>
      </c>
      <c r="AJ1499" s="5">
        <v>5.4600810090000005</v>
      </c>
      <c r="AK1499" s="29">
        <v>0</v>
      </c>
    </row>
    <row r="1500" spans="2:37" ht="12" customHeight="1" x14ac:dyDescent="0.3">
      <c r="B1500" s="27">
        <v>1490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1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1</v>
      </c>
      <c r="U1500" s="5">
        <v>0</v>
      </c>
      <c r="V1500" s="5">
        <v>0</v>
      </c>
      <c r="W1500" s="5">
        <v>2168</v>
      </c>
      <c r="X1500" s="5">
        <v>0</v>
      </c>
      <c r="Y1500" s="5">
        <v>1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1</v>
      </c>
      <c r="AG1500" s="5">
        <v>0</v>
      </c>
      <c r="AH1500" s="5">
        <v>0</v>
      </c>
      <c r="AI1500" s="5">
        <v>24.530000003249999</v>
      </c>
      <c r="AJ1500" s="5">
        <v>12.234260653249999</v>
      </c>
      <c r="AK1500" s="29">
        <v>0</v>
      </c>
    </row>
    <row r="1501" spans="2:37" ht="12" customHeight="1" x14ac:dyDescent="0.3">
      <c r="B1501" s="27">
        <v>1491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1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1</v>
      </c>
      <c r="U1501" s="5">
        <v>0</v>
      </c>
      <c r="V1501" s="5">
        <v>0</v>
      </c>
      <c r="W1501" s="5">
        <v>2168</v>
      </c>
      <c r="X1501" s="5">
        <v>0</v>
      </c>
      <c r="Y1501" s="5">
        <v>0</v>
      </c>
      <c r="Z1501" s="5">
        <v>1</v>
      </c>
      <c r="AA1501" s="5">
        <v>0</v>
      </c>
      <c r="AB1501" s="5">
        <v>0</v>
      </c>
      <c r="AC1501" s="5">
        <v>1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24.530000003249999</v>
      </c>
      <c r="AJ1501" s="5">
        <v>12.234260653249999</v>
      </c>
      <c r="AK1501" s="29">
        <v>0</v>
      </c>
    </row>
    <row r="1502" spans="2:37" ht="12" customHeight="1" x14ac:dyDescent="0.3">
      <c r="B1502" s="27">
        <v>1492</v>
      </c>
      <c r="D1502" s="5">
        <v>0</v>
      </c>
      <c r="E1502" s="5">
        <v>0</v>
      </c>
      <c r="F1502" s="5">
        <v>0</v>
      </c>
      <c r="G1502" s="5">
        <v>1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1</v>
      </c>
      <c r="U1502" s="5">
        <v>0</v>
      </c>
      <c r="V1502" s="5">
        <v>0</v>
      </c>
      <c r="W1502" s="5">
        <v>1122</v>
      </c>
      <c r="X1502" s="5">
        <v>0</v>
      </c>
      <c r="Y1502" s="5">
        <v>0</v>
      </c>
      <c r="Z1502" s="5">
        <v>0</v>
      </c>
      <c r="AA1502" s="5">
        <v>0</v>
      </c>
      <c r="AB1502" s="5">
        <v>1</v>
      </c>
      <c r="AC1502" s="5">
        <v>0</v>
      </c>
      <c r="AD1502" s="5">
        <v>1</v>
      </c>
      <c r="AE1502" s="5">
        <v>0</v>
      </c>
      <c r="AF1502" s="5">
        <v>0</v>
      </c>
      <c r="AG1502" s="5">
        <v>0</v>
      </c>
      <c r="AH1502" s="5">
        <v>0</v>
      </c>
      <c r="AI1502" s="5">
        <v>24.530000003249999</v>
      </c>
      <c r="AJ1502" s="5">
        <v>12.234260653249999</v>
      </c>
      <c r="AK1502" s="29">
        <v>0</v>
      </c>
    </row>
    <row r="1503" spans="2:37" ht="12" customHeight="1" x14ac:dyDescent="0.3">
      <c r="B1503" s="27">
        <v>1493</v>
      </c>
      <c r="D1503" s="5">
        <v>1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1</v>
      </c>
      <c r="W1503" s="5">
        <v>3385</v>
      </c>
      <c r="X1503" s="5">
        <v>0</v>
      </c>
      <c r="Y1503" s="5">
        <v>0</v>
      </c>
      <c r="Z1503" s="5">
        <v>0</v>
      </c>
      <c r="AA1503" s="5">
        <v>1</v>
      </c>
      <c r="AB1503" s="5">
        <v>0</v>
      </c>
      <c r="AC1503" s="5">
        <v>0</v>
      </c>
      <c r="AD1503" s="5">
        <v>1</v>
      </c>
      <c r="AE1503" s="5">
        <v>0</v>
      </c>
      <c r="AF1503" s="5">
        <v>0</v>
      </c>
      <c r="AG1503" s="5">
        <v>0</v>
      </c>
      <c r="AH1503" s="5">
        <v>0</v>
      </c>
      <c r="AI1503" s="5">
        <v>16.559999999999999</v>
      </c>
      <c r="AJ1503" s="5">
        <v>11.99</v>
      </c>
      <c r="AK1503" s="29">
        <v>1</v>
      </c>
    </row>
    <row r="1504" spans="2:37" ht="12" customHeight="1" x14ac:dyDescent="0.3">
      <c r="B1504" s="27">
        <v>1494</v>
      </c>
      <c r="D1504" s="5">
        <v>0</v>
      </c>
      <c r="E1504" s="5">
        <v>1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1</v>
      </c>
      <c r="W1504" s="5">
        <v>362</v>
      </c>
      <c r="X1504" s="5">
        <v>0</v>
      </c>
      <c r="Y1504" s="5">
        <v>0</v>
      </c>
      <c r="Z1504" s="5">
        <v>1</v>
      </c>
      <c r="AA1504" s="5">
        <v>0</v>
      </c>
      <c r="AB1504" s="5">
        <v>0</v>
      </c>
      <c r="AC1504" s="5">
        <v>1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199</v>
      </c>
      <c r="AJ1504" s="5">
        <v>1</v>
      </c>
      <c r="AK1504" s="29">
        <v>1</v>
      </c>
    </row>
    <row r="1505" spans="2:37" ht="12" customHeight="1" x14ac:dyDescent="0.3">
      <c r="B1505" s="27">
        <v>1495</v>
      </c>
      <c r="D1505" s="5">
        <v>0</v>
      </c>
      <c r="E1505" s="5">
        <v>0</v>
      </c>
      <c r="F1505" s="5">
        <v>0</v>
      </c>
      <c r="G1505" s="5">
        <v>1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1</v>
      </c>
      <c r="U1505" s="5">
        <v>0</v>
      </c>
      <c r="V1505" s="5">
        <v>0</v>
      </c>
      <c r="W1505" s="5">
        <v>1661</v>
      </c>
      <c r="X1505" s="5">
        <v>0</v>
      </c>
      <c r="Y1505" s="5">
        <v>0</v>
      </c>
      <c r="Z1505" s="5">
        <v>0</v>
      </c>
      <c r="AA1505" s="5">
        <v>1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1</v>
      </c>
      <c r="AI1505" s="5">
        <v>24.579999991929995</v>
      </c>
      <c r="AJ1505" s="5">
        <v>12.283851921929999</v>
      </c>
      <c r="AK1505" s="29">
        <v>0</v>
      </c>
    </row>
    <row r="1506" spans="2:37" ht="12" customHeight="1" x14ac:dyDescent="0.3">
      <c r="B1506" s="27">
        <v>1496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1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1</v>
      </c>
      <c r="U1506" s="5">
        <v>0</v>
      </c>
      <c r="V1506" s="5">
        <v>0</v>
      </c>
      <c r="W1506" s="5">
        <v>69</v>
      </c>
      <c r="X1506" s="5">
        <v>0</v>
      </c>
      <c r="Y1506" s="5">
        <v>0</v>
      </c>
      <c r="Z1506" s="5">
        <v>0</v>
      </c>
      <c r="AA1506" s="5">
        <v>1</v>
      </c>
      <c r="AB1506" s="5">
        <v>0</v>
      </c>
      <c r="AC1506" s="5">
        <v>1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245.95</v>
      </c>
      <c r="AJ1506" s="5">
        <v>1.2297499999999999</v>
      </c>
      <c r="AK1506" s="29">
        <v>1</v>
      </c>
    </row>
    <row r="1507" spans="2:37" ht="12" customHeight="1" x14ac:dyDescent="0.3">
      <c r="B1507" s="27">
        <v>1497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1</v>
      </c>
      <c r="S1507" s="5">
        <v>0</v>
      </c>
      <c r="T1507" s="5">
        <v>0</v>
      </c>
      <c r="U1507" s="5">
        <v>0</v>
      </c>
      <c r="V1507" s="5">
        <v>1</v>
      </c>
      <c r="W1507" s="5">
        <v>27132</v>
      </c>
      <c r="X1507" s="5">
        <v>0</v>
      </c>
      <c r="Y1507" s="5">
        <v>0</v>
      </c>
      <c r="Z1507" s="5">
        <v>1</v>
      </c>
      <c r="AA1507" s="5">
        <v>0</v>
      </c>
      <c r="AB1507" s="5">
        <v>0</v>
      </c>
      <c r="AC1507" s="5">
        <v>1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202.36</v>
      </c>
      <c r="AJ1507" s="5">
        <v>0.99</v>
      </c>
      <c r="AK1507" s="29">
        <v>1</v>
      </c>
    </row>
    <row r="1508" spans="2:37" ht="12" customHeight="1" x14ac:dyDescent="0.3">
      <c r="B1508" s="27">
        <v>1498</v>
      </c>
      <c r="D1508" s="5">
        <v>1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1</v>
      </c>
      <c r="W1508" s="5">
        <v>2349</v>
      </c>
      <c r="X1508" s="5">
        <v>0</v>
      </c>
      <c r="Y1508" s="5">
        <v>0</v>
      </c>
      <c r="Z1508" s="5">
        <v>0</v>
      </c>
      <c r="AA1508" s="5">
        <v>1</v>
      </c>
      <c r="AB1508" s="5">
        <v>0</v>
      </c>
      <c r="AC1508" s="5">
        <v>1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56.03</v>
      </c>
      <c r="AJ1508" s="5">
        <v>3.6</v>
      </c>
      <c r="AK1508" s="29">
        <v>1</v>
      </c>
    </row>
    <row r="1509" spans="2:37" ht="12" customHeight="1" x14ac:dyDescent="0.3">
      <c r="B1509" s="27">
        <v>1499</v>
      </c>
      <c r="D1509" s="5">
        <v>0</v>
      </c>
      <c r="E1509" s="5">
        <v>0</v>
      </c>
      <c r="F1509" s="5">
        <v>0</v>
      </c>
      <c r="G1509" s="5">
        <v>1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1</v>
      </c>
      <c r="U1509" s="5">
        <v>0</v>
      </c>
      <c r="V1509" s="5">
        <v>0</v>
      </c>
      <c r="W1509" s="5">
        <v>2016</v>
      </c>
      <c r="X1509" s="5">
        <v>0</v>
      </c>
      <c r="Y1509" s="5">
        <v>0</v>
      </c>
      <c r="Z1509" s="5">
        <v>1</v>
      </c>
      <c r="AA1509" s="5">
        <v>0</v>
      </c>
      <c r="AB1509" s="5">
        <v>0</v>
      </c>
      <c r="AC1509" s="5">
        <v>0</v>
      </c>
      <c r="AD1509" s="5">
        <v>1</v>
      </c>
      <c r="AE1509" s="5">
        <v>0</v>
      </c>
      <c r="AF1509" s="5">
        <v>0</v>
      </c>
      <c r="AG1509" s="5">
        <v>0</v>
      </c>
      <c r="AH1509" s="5">
        <v>0</v>
      </c>
      <c r="AI1509" s="5">
        <v>49.800000015000002</v>
      </c>
      <c r="AJ1509" s="5">
        <v>6.1481481499999999</v>
      </c>
      <c r="AK1509" s="29">
        <v>1</v>
      </c>
    </row>
    <row r="1510" spans="2:37" ht="12" customHeight="1" x14ac:dyDescent="0.3">
      <c r="B1510" s="27">
        <v>1500</v>
      </c>
      <c r="D1510" s="5">
        <v>0</v>
      </c>
      <c r="E1510" s="5">
        <v>0</v>
      </c>
      <c r="F1510" s="5">
        <v>1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1</v>
      </c>
      <c r="W1510" s="5">
        <v>1192</v>
      </c>
      <c r="X1510" s="5">
        <v>0</v>
      </c>
      <c r="Y1510" s="5">
        <v>0</v>
      </c>
      <c r="Z1510" s="5">
        <v>0</v>
      </c>
      <c r="AA1510" s="5">
        <v>1</v>
      </c>
      <c r="AB1510" s="5">
        <v>0</v>
      </c>
      <c r="AC1510" s="5">
        <v>1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203.5</v>
      </c>
      <c r="AJ1510" s="5">
        <v>1</v>
      </c>
      <c r="AK1510" s="29">
        <v>1</v>
      </c>
    </row>
    <row r="1511" spans="2:37" ht="12" customHeight="1" x14ac:dyDescent="0.3">
      <c r="B1511" s="27">
        <v>1501</v>
      </c>
      <c r="D1511" s="5">
        <v>1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1</v>
      </c>
      <c r="W1511" s="5">
        <v>359</v>
      </c>
      <c r="X1511" s="5">
        <v>0</v>
      </c>
      <c r="Y1511" s="5">
        <v>0</v>
      </c>
      <c r="Z1511" s="5">
        <v>0</v>
      </c>
      <c r="AA1511" s="5">
        <v>1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1</v>
      </c>
      <c r="AH1511" s="5">
        <v>0</v>
      </c>
      <c r="AI1511" s="5">
        <v>20.39</v>
      </c>
      <c r="AJ1511" s="5">
        <v>9.99</v>
      </c>
      <c r="AK1511" s="29">
        <v>1</v>
      </c>
    </row>
    <row r="1512" spans="2:37" ht="12" customHeight="1" x14ac:dyDescent="0.3">
      <c r="B1512" s="27">
        <v>1502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1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1</v>
      </c>
      <c r="W1512" s="5">
        <v>1647</v>
      </c>
      <c r="X1512" s="5">
        <v>0</v>
      </c>
      <c r="Y1512" s="5">
        <v>0</v>
      </c>
      <c r="Z1512" s="5">
        <v>1</v>
      </c>
      <c r="AA1512" s="5">
        <v>0</v>
      </c>
      <c r="AB1512" s="5">
        <v>0</v>
      </c>
      <c r="AC1512" s="5">
        <v>1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20.5</v>
      </c>
      <c r="AJ1512" s="5">
        <v>9.9499999999999993</v>
      </c>
      <c r="AK1512" s="29">
        <v>1</v>
      </c>
    </row>
    <row r="1513" spans="2:37" ht="12" customHeight="1" x14ac:dyDescent="0.3">
      <c r="B1513" s="27">
        <v>1503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1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1</v>
      </c>
      <c r="W1513" s="5">
        <v>133</v>
      </c>
      <c r="X1513" s="5">
        <v>0</v>
      </c>
      <c r="Y1513" s="5">
        <v>0</v>
      </c>
      <c r="Z1513" s="5">
        <v>1</v>
      </c>
      <c r="AA1513" s="5">
        <v>0</v>
      </c>
      <c r="AB1513" s="5">
        <v>0</v>
      </c>
      <c r="AC1513" s="5">
        <v>1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22.76</v>
      </c>
      <c r="AJ1513" s="5">
        <v>8.99</v>
      </c>
      <c r="AK1513" s="29">
        <v>1</v>
      </c>
    </row>
    <row r="1514" spans="2:37" ht="12" customHeight="1" x14ac:dyDescent="0.3">
      <c r="B1514" s="27">
        <v>1504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1</v>
      </c>
      <c r="R1514" s="5">
        <v>0</v>
      </c>
      <c r="S1514" s="5">
        <v>0</v>
      </c>
      <c r="T1514" s="5">
        <v>0</v>
      </c>
      <c r="U1514" s="5">
        <v>0</v>
      </c>
      <c r="V1514" s="5">
        <v>1</v>
      </c>
      <c r="W1514" s="5">
        <v>1602</v>
      </c>
      <c r="X1514" s="5">
        <v>0</v>
      </c>
      <c r="Y1514" s="5">
        <v>0</v>
      </c>
      <c r="Z1514" s="5">
        <v>0</v>
      </c>
      <c r="AA1514" s="5">
        <v>1</v>
      </c>
      <c r="AB1514" s="5">
        <v>0</v>
      </c>
      <c r="AC1514" s="5">
        <v>1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20.5</v>
      </c>
      <c r="AJ1514" s="5">
        <v>9.99</v>
      </c>
      <c r="AK1514" s="29">
        <v>1</v>
      </c>
    </row>
    <row r="1515" spans="2:37" ht="12" customHeight="1" x14ac:dyDescent="0.3">
      <c r="B1515" s="27">
        <v>1505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1</v>
      </c>
      <c r="S1515" s="5">
        <v>0</v>
      </c>
      <c r="T1515" s="5">
        <v>1</v>
      </c>
      <c r="U1515" s="5">
        <v>0</v>
      </c>
      <c r="V1515" s="5">
        <v>0</v>
      </c>
      <c r="W1515" s="5">
        <v>5701</v>
      </c>
      <c r="X1515" s="5">
        <v>0</v>
      </c>
      <c r="Y1515" s="5">
        <v>0</v>
      </c>
      <c r="Z1515" s="5">
        <v>0</v>
      </c>
      <c r="AA1515" s="5">
        <v>0</v>
      </c>
      <c r="AB1515" s="5">
        <v>1</v>
      </c>
      <c r="AC1515" s="5">
        <v>0</v>
      </c>
      <c r="AD1515" s="5">
        <v>0</v>
      </c>
      <c r="AE1515" s="5">
        <v>0</v>
      </c>
      <c r="AF1515" s="5">
        <v>0</v>
      </c>
      <c r="AG1515" s="5">
        <v>1</v>
      </c>
      <c r="AH1515" s="5">
        <v>0</v>
      </c>
      <c r="AI1515" s="5">
        <v>25.219999998760002</v>
      </c>
      <c r="AJ1515" s="5">
        <v>12.284144319240001</v>
      </c>
      <c r="AK1515" s="29">
        <v>1</v>
      </c>
    </row>
    <row r="1516" spans="2:37" ht="12" customHeight="1" x14ac:dyDescent="0.3">
      <c r="B1516" s="27">
        <v>1506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1</v>
      </c>
      <c r="S1516" s="5">
        <v>0</v>
      </c>
      <c r="T1516" s="5">
        <v>0</v>
      </c>
      <c r="U1516" s="5">
        <v>0</v>
      </c>
      <c r="V1516" s="5">
        <v>1</v>
      </c>
      <c r="W1516" s="5">
        <v>27132</v>
      </c>
      <c r="X1516" s="5">
        <v>0</v>
      </c>
      <c r="Y1516" s="5">
        <v>0</v>
      </c>
      <c r="Z1516" s="5">
        <v>1</v>
      </c>
      <c r="AA1516" s="5">
        <v>0</v>
      </c>
      <c r="AB1516" s="5">
        <v>0</v>
      </c>
      <c r="AC1516" s="5">
        <v>1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207.86</v>
      </c>
      <c r="AJ1516" s="5">
        <v>0.99</v>
      </c>
      <c r="AK1516" s="29">
        <v>1</v>
      </c>
    </row>
    <row r="1517" spans="2:37" ht="12" customHeight="1" x14ac:dyDescent="0.3">
      <c r="B1517" s="27">
        <v>1507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1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1</v>
      </c>
      <c r="W1517" s="5">
        <v>1215</v>
      </c>
      <c r="X1517" s="5">
        <v>0</v>
      </c>
      <c r="Y1517" s="5">
        <v>0</v>
      </c>
      <c r="Z1517" s="5">
        <v>1</v>
      </c>
      <c r="AA1517" s="5">
        <v>0</v>
      </c>
      <c r="AB1517" s="5">
        <v>0</v>
      </c>
      <c r="AC1517" s="5">
        <v>1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26</v>
      </c>
      <c r="AJ1517" s="5">
        <v>7.99</v>
      </c>
      <c r="AK1517" s="29">
        <v>1</v>
      </c>
    </row>
    <row r="1518" spans="2:37" ht="12" customHeight="1" x14ac:dyDescent="0.3">
      <c r="B1518" s="27">
        <v>1508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1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1</v>
      </c>
      <c r="W1518" s="5">
        <v>3613</v>
      </c>
      <c r="X1518" s="5">
        <v>0</v>
      </c>
      <c r="Y1518" s="5">
        <v>0</v>
      </c>
      <c r="Z1518" s="5">
        <v>0</v>
      </c>
      <c r="AA1518" s="5">
        <v>1</v>
      </c>
      <c r="AB1518" s="5">
        <v>0</v>
      </c>
      <c r="AC1518" s="5">
        <v>0</v>
      </c>
      <c r="AD1518" s="5">
        <v>0</v>
      </c>
      <c r="AE1518" s="5">
        <v>1</v>
      </c>
      <c r="AF1518" s="5">
        <v>0</v>
      </c>
      <c r="AG1518" s="5">
        <v>0</v>
      </c>
      <c r="AH1518" s="5">
        <v>0</v>
      </c>
      <c r="AI1518" s="5">
        <v>16.010000000000002</v>
      </c>
      <c r="AJ1518" s="5">
        <v>12.99</v>
      </c>
      <c r="AK1518" s="29">
        <v>1</v>
      </c>
    </row>
    <row r="1519" spans="2:37" ht="12" customHeight="1" x14ac:dyDescent="0.3">
      <c r="B1519" s="27">
        <v>1509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1</v>
      </c>
      <c r="S1519" s="5">
        <v>0</v>
      </c>
      <c r="T1519" s="5">
        <v>0</v>
      </c>
      <c r="U1519" s="5">
        <v>0</v>
      </c>
      <c r="V1519" s="5">
        <v>1</v>
      </c>
      <c r="W1519" s="5">
        <v>27132</v>
      </c>
      <c r="X1519" s="5">
        <v>0</v>
      </c>
      <c r="Y1519" s="5">
        <v>0</v>
      </c>
      <c r="Z1519" s="5">
        <v>1</v>
      </c>
      <c r="AA1519" s="5">
        <v>0</v>
      </c>
      <c r="AB1519" s="5">
        <v>0</v>
      </c>
      <c r="AC1519" s="5">
        <v>1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215.5</v>
      </c>
      <c r="AJ1519" s="5">
        <v>0.99</v>
      </c>
      <c r="AK1519" s="29">
        <v>1</v>
      </c>
    </row>
    <row r="1520" spans="2:37" ht="12" customHeight="1" x14ac:dyDescent="0.3">
      <c r="B1520" s="27">
        <v>1510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1</v>
      </c>
      <c r="S1520" s="5">
        <v>0</v>
      </c>
      <c r="T1520" s="5">
        <v>0</v>
      </c>
      <c r="U1520" s="5">
        <v>0</v>
      </c>
      <c r="V1520" s="5">
        <v>1</v>
      </c>
      <c r="W1520" s="5">
        <v>27132</v>
      </c>
      <c r="X1520" s="5">
        <v>0</v>
      </c>
      <c r="Y1520" s="5">
        <v>0</v>
      </c>
      <c r="Z1520" s="5">
        <v>1</v>
      </c>
      <c r="AA1520" s="5">
        <v>0</v>
      </c>
      <c r="AB1520" s="5">
        <v>0</v>
      </c>
      <c r="AC1520" s="5">
        <v>1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216</v>
      </c>
      <c r="AJ1520" s="5">
        <v>0.99</v>
      </c>
      <c r="AK1520" s="29">
        <v>1</v>
      </c>
    </row>
    <row r="1521" spans="2:37" ht="12" customHeight="1" x14ac:dyDescent="0.3">
      <c r="B1521" s="27">
        <v>1511</v>
      </c>
      <c r="D1521" s="5">
        <v>1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1</v>
      </c>
      <c r="W1521" s="5">
        <v>985</v>
      </c>
      <c r="X1521" s="5">
        <v>0</v>
      </c>
      <c r="Y1521" s="5">
        <v>0</v>
      </c>
      <c r="Z1521" s="5">
        <v>0</v>
      </c>
      <c r="AA1521" s="5">
        <v>1</v>
      </c>
      <c r="AB1521" s="5">
        <v>0</v>
      </c>
      <c r="AC1521" s="5">
        <v>0</v>
      </c>
      <c r="AD1521" s="5">
        <v>0</v>
      </c>
      <c r="AE1521" s="5">
        <v>1</v>
      </c>
      <c r="AF1521" s="5">
        <v>0</v>
      </c>
      <c r="AG1521" s="5">
        <v>0</v>
      </c>
      <c r="AH1521" s="5">
        <v>0</v>
      </c>
      <c r="AI1521" s="5">
        <v>21.61</v>
      </c>
      <c r="AJ1521" s="5">
        <v>9.99</v>
      </c>
      <c r="AK1521" s="29">
        <v>1</v>
      </c>
    </row>
    <row r="1522" spans="2:37" ht="12" customHeight="1" x14ac:dyDescent="0.3">
      <c r="B1522" s="27">
        <v>1512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1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1</v>
      </c>
      <c r="U1522" s="5">
        <v>0</v>
      </c>
      <c r="V1522" s="5">
        <v>0</v>
      </c>
      <c r="W1522" s="5">
        <v>5701</v>
      </c>
      <c r="X1522" s="5">
        <v>0</v>
      </c>
      <c r="Y1522" s="5">
        <v>0</v>
      </c>
      <c r="Z1522" s="5">
        <v>1</v>
      </c>
      <c r="AA1522" s="5">
        <v>0</v>
      </c>
      <c r="AB1522" s="5">
        <v>0</v>
      </c>
      <c r="AC1522" s="5">
        <v>0</v>
      </c>
      <c r="AD1522" s="5">
        <v>0</v>
      </c>
      <c r="AE1522" s="5">
        <v>1</v>
      </c>
      <c r="AF1522" s="5">
        <v>0</v>
      </c>
      <c r="AG1522" s="5">
        <v>0</v>
      </c>
      <c r="AH1522" s="5">
        <v>0</v>
      </c>
      <c r="AI1522" s="5">
        <v>44.269999991999995</v>
      </c>
      <c r="AJ1522" s="5">
        <v>7.3783333319999995</v>
      </c>
      <c r="AK1522" s="29">
        <v>0</v>
      </c>
    </row>
    <row r="1523" spans="2:37" ht="12" customHeight="1" x14ac:dyDescent="0.3">
      <c r="B1523" s="27">
        <v>1513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1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1</v>
      </c>
      <c r="U1523" s="5">
        <v>0</v>
      </c>
      <c r="V1523" s="5">
        <v>0</v>
      </c>
      <c r="W1523" s="5">
        <v>5701</v>
      </c>
      <c r="X1523" s="5">
        <v>0</v>
      </c>
      <c r="Y1523" s="5">
        <v>0</v>
      </c>
      <c r="Z1523" s="5">
        <v>0</v>
      </c>
      <c r="AA1523" s="5">
        <v>0</v>
      </c>
      <c r="AB1523" s="5">
        <v>1</v>
      </c>
      <c r="AC1523" s="5">
        <v>0</v>
      </c>
      <c r="AD1523" s="5">
        <v>0</v>
      </c>
      <c r="AE1523" s="5">
        <v>1</v>
      </c>
      <c r="AF1523" s="5">
        <v>0</v>
      </c>
      <c r="AG1523" s="5">
        <v>0</v>
      </c>
      <c r="AH1523" s="5">
        <v>0</v>
      </c>
      <c r="AI1523" s="5">
        <v>44.269999991999995</v>
      </c>
      <c r="AJ1523" s="5">
        <v>7.3783333319999995</v>
      </c>
      <c r="AK1523" s="29">
        <v>0</v>
      </c>
    </row>
    <row r="1524" spans="2:37" ht="12" customHeight="1" x14ac:dyDescent="0.3">
      <c r="B1524" s="27">
        <v>1514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1</v>
      </c>
      <c r="T1524" s="5">
        <v>0</v>
      </c>
      <c r="U1524" s="5">
        <v>0</v>
      </c>
      <c r="V1524" s="5">
        <v>1</v>
      </c>
      <c r="W1524" s="5">
        <v>60</v>
      </c>
      <c r="X1524" s="5">
        <v>0</v>
      </c>
      <c r="Y1524" s="5">
        <v>0</v>
      </c>
      <c r="Z1524" s="5">
        <v>1</v>
      </c>
      <c r="AA1524" s="5">
        <v>0</v>
      </c>
      <c r="AB1524" s="5">
        <v>0</v>
      </c>
      <c r="AC1524" s="5">
        <v>0</v>
      </c>
      <c r="AD1524" s="5">
        <v>1</v>
      </c>
      <c r="AE1524" s="5">
        <v>0</v>
      </c>
      <c r="AF1524" s="5">
        <v>0</v>
      </c>
      <c r="AG1524" s="5">
        <v>0</v>
      </c>
      <c r="AH1524" s="5">
        <v>0</v>
      </c>
      <c r="AI1524" s="5">
        <v>21.65</v>
      </c>
      <c r="AJ1524" s="5">
        <v>9.99</v>
      </c>
      <c r="AK1524" s="29">
        <v>1</v>
      </c>
    </row>
    <row r="1525" spans="2:37" ht="12" customHeight="1" x14ac:dyDescent="0.3">
      <c r="B1525" s="27">
        <v>1515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1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1</v>
      </c>
      <c r="U1525" s="5">
        <v>0</v>
      </c>
      <c r="V1525" s="5">
        <v>0</v>
      </c>
      <c r="W1525" s="5">
        <v>30</v>
      </c>
      <c r="X1525" s="5">
        <v>0</v>
      </c>
      <c r="Y1525" s="5">
        <v>1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1</v>
      </c>
      <c r="AF1525" s="5">
        <v>0</v>
      </c>
      <c r="AG1525" s="5">
        <v>0</v>
      </c>
      <c r="AH1525" s="5">
        <v>0</v>
      </c>
      <c r="AI1525" s="5">
        <v>270.54999994000002</v>
      </c>
      <c r="AJ1525" s="5">
        <v>1.2297727270000001</v>
      </c>
      <c r="AK1525" s="29">
        <v>1</v>
      </c>
    </row>
    <row r="1526" spans="2:37" ht="12" customHeight="1" x14ac:dyDescent="0.3">
      <c r="B1526" s="27">
        <v>1516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1</v>
      </c>
      <c r="S1526" s="5">
        <v>0</v>
      </c>
      <c r="T1526" s="5">
        <v>0</v>
      </c>
      <c r="U1526" s="5">
        <v>0</v>
      </c>
      <c r="V1526" s="5">
        <v>1</v>
      </c>
      <c r="W1526" s="5">
        <v>302</v>
      </c>
      <c r="X1526" s="5">
        <v>0</v>
      </c>
      <c r="Y1526" s="5">
        <v>0</v>
      </c>
      <c r="Z1526" s="5">
        <v>0</v>
      </c>
      <c r="AA1526" s="5">
        <v>1</v>
      </c>
      <c r="AB1526" s="5">
        <v>0</v>
      </c>
      <c r="AC1526" s="5">
        <v>0</v>
      </c>
      <c r="AD1526" s="5">
        <v>0</v>
      </c>
      <c r="AE1526" s="5">
        <v>1</v>
      </c>
      <c r="AF1526" s="5">
        <v>0</v>
      </c>
      <c r="AG1526" s="5">
        <v>0</v>
      </c>
      <c r="AH1526" s="5">
        <v>0</v>
      </c>
      <c r="AI1526" s="5">
        <v>77.55</v>
      </c>
      <c r="AJ1526" s="5">
        <v>2.85</v>
      </c>
      <c r="AK1526" s="29">
        <v>1</v>
      </c>
    </row>
    <row r="1527" spans="2:37" ht="12" customHeight="1" x14ac:dyDescent="0.3">
      <c r="B1527" s="27">
        <v>1517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1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1</v>
      </c>
      <c r="W1527" s="5">
        <v>5811</v>
      </c>
      <c r="X1527" s="5">
        <v>0</v>
      </c>
      <c r="Y1527" s="5">
        <v>1</v>
      </c>
      <c r="Z1527" s="5">
        <v>0</v>
      </c>
      <c r="AA1527" s="5">
        <v>0</v>
      </c>
      <c r="AB1527" s="5">
        <v>0</v>
      </c>
      <c r="AC1527" s="5">
        <v>0</v>
      </c>
      <c r="AD1527" s="5">
        <v>1</v>
      </c>
      <c r="AE1527" s="5">
        <v>0</v>
      </c>
      <c r="AF1527" s="5">
        <v>0</v>
      </c>
      <c r="AG1527" s="5">
        <v>0</v>
      </c>
      <c r="AH1527" s="5">
        <v>0</v>
      </c>
      <c r="AI1527" s="5">
        <v>14.92</v>
      </c>
      <c r="AJ1527" s="5">
        <v>14.92</v>
      </c>
      <c r="AK1527" s="29">
        <v>0</v>
      </c>
    </row>
    <row r="1528" spans="2:37" ht="12" customHeight="1" x14ac:dyDescent="0.3">
      <c r="B1528" s="27">
        <v>1518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1</v>
      </c>
      <c r="T1528" s="5">
        <v>0</v>
      </c>
      <c r="U1528" s="5">
        <v>0</v>
      </c>
      <c r="V1528" s="5">
        <v>1</v>
      </c>
      <c r="W1528" s="5">
        <v>534</v>
      </c>
      <c r="X1528" s="5">
        <v>0</v>
      </c>
      <c r="Y1528" s="5">
        <v>0</v>
      </c>
      <c r="Z1528" s="5">
        <v>0</v>
      </c>
      <c r="AA1528" s="5">
        <v>1</v>
      </c>
      <c r="AB1528" s="5">
        <v>0</v>
      </c>
      <c r="AC1528" s="5">
        <v>0</v>
      </c>
      <c r="AD1528" s="5">
        <v>0</v>
      </c>
      <c r="AE1528" s="5">
        <v>1</v>
      </c>
      <c r="AF1528" s="5">
        <v>0</v>
      </c>
      <c r="AG1528" s="5">
        <v>0</v>
      </c>
      <c r="AH1528" s="5">
        <v>0</v>
      </c>
      <c r="AI1528" s="5">
        <v>14.95</v>
      </c>
      <c r="AJ1528" s="5">
        <v>14.95</v>
      </c>
      <c r="AK1528" s="29">
        <v>0</v>
      </c>
    </row>
    <row r="1529" spans="2:37" ht="12" customHeight="1" x14ac:dyDescent="0.3">
      <c r="B1529" s="27">
        <v>1519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1</v>
      </c>
      <c r="T1529" s="5">
        <v>0</v>
      </c>
      <c r="U1529" s="5">
        <v>0</v>
      </c>
      <c r="V1529" s="5">
        <v>1</v>
      </c>
      <c r="W1529" s="5">
        <v>534</v>
      </c>
      <c r="X1529" s="5">
        <v>0</v>
      </c>
      <c r="Y1529" s="5">
        <v>0</v>
      </c>
      <c r="Z1529" s="5">
        <v>0</v>
      </c>
      <c r="AA1529" s="5">
        <v>1</v>
      </c>
      <c r="AB1529" s="5">
        <v>0</v>
      </c>
      <c r="AC1529" s="5">
        <v>0</v>
      </c>
      <c r="AD1529" s="5">
        <v>0</v>
      </c>
      <c r="AE1529" s="5">
        <v>1</v>
      </c>
      <c r="AF1529" s="5">
        <v>0</v>
      </c>
      <c r="AG1529" s="5">
        <v>0</v>
      </c>
      <c r="AH1529" s="5">
        <v>0</v>
      </c>
      <c r="AI1529" s="5">
        <v>14.95</v>
      </c>
      <c r="AJ1529" s="5">
        <v>14.95</v>
      </c>
      <c r="AK1529" s="29">
        <v>0</v>
      </c>
    </row>
    <row r="1530" spans="2:37" ht="12" customHeight="1" x14ac:dyDescent="0.3">
      <c r="B1530" s="27">
        <v>1520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1</v>
      </c>
      <c r="T1530" s="5">
        <v>0</v>
      </c>
      <c r="U1530" s="5">
        <v>0</v>
      </c>
      <c r="V1530" s="5">
        <v>1</v>
      </c>
      <c r="W1530" s="5">
        <v>534</v>
      </c>
      <c r="X1530" s="5">
        <v>0</v>
      </c>
      <c r="Y1530" s="5">
        <v>0</v>
      </c>
      <c r="Z1530" s="5">
        <v>0</v>
      </c>
      <c r="AA1530" s="5">
        <v>1</v>
      </c>
      <c r="AB1530" s="5">
        <v>0</v>
      </c>
      <c r="AC1530" s="5">
        <v>0</v>
      </c>
      <c r="AD1530" s="5">
        <v>0</v>
      </c>
      <c r="AE1530" s="5">
        <v>1</v>
      </c>
      <c r="AF1530" s="5">
        <v>0</v>
      </c>
      <c r="AG1530" s="5">
        <v>0</v>
      </c>
      <c r="AH1530" s="5">
        <v>0</v>
      </c>
      <c r="AI1530" s="5">
        <v>14.95</v>
      </c>
      <c r="AJ1530" s="5">
        <v>14.95</v>
      </c>
      <c r="AK1530" s="29">
        <v>0</v>
      </c>
    </row>
    <row r="1531" spans="2:37" ht="12" customHeight="1" x14ac:dyDescent="0.3">
      <c r="B1531" s="27">
        <v>1521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1</v>
      </c>
      <c r="T1531" s="5">
        <v>0</v>
      </c>
      <c r="U1531" s="5">
        <v>0</v>
      </c>
      <c r="V1531" s="5">
        <v>1</v>
      </c>
      <c r="W1531" s="5">
        <v>534</v>
      </c>
      <c r="X1531" s="5">
        <v>0</v>
      </c>
      <c r="Y1531" s="5">
        <v>0</v>
      </c>
      <c r="Z1531" s="5">
        <v>0</v>
      </c>
      <c r="AA1531" s="5">
        <v>1</v>
      </c>
      <c r="AB1531" s="5">
        <v>0</v>
      </c>
      <c r="AC1531" s="5">
        <v>0</v>
      </c>
      <c r="AD1531" s="5">
        <v>0</v>
      </c>
      <c r="AE1531" s="5">
        <v>1</v>
      </c>
      <c r="AF1531" s="5">
        <v>0</v>
      </c>
      <c r="AG1531" s="5">
        <v>0</v>
      </c>
      <c r="AH1531" s="5">
        <v>0</v>
      </c>
      <c r="AI1531" s="5">
        <v>14.95</v>
      </c>
      <c r="AJ1531" s="5">
        <v>14.95</v>
      </c>
      <c r="AK1531" s="29">
        <v>0</v>
      </c>
    </row>
    <row r="1532" spans="2:37" ht="12" customHeight="1" x14ac:dyDescent="0.3">
      <c r="B1532" s="27">
        <v>1522</v>
      </c>
      <c r="D1532" s="5">
        <v>1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1</v>
      </c>
      <c r="W1532" s="5">
        <v>25433</v>
      </c>
      <c r="X1532" s="5">
        <v>0</v>
      </c>
      <c r="Y1532" s="5">
        <v>0</v>
      </c>
      <c r="Z1532" s="5">
        <v>0</v>
      </c>
      <c r="AA1532" s="5">
        <v>1</v>
      </c>
      <c r="AB1532" s="5">
        <v>0</v>
      </c>
      <c r="AC1532" s="5">
        <v>0</v>
      </c>
      <c r="AD1532" s="5">
        <v>0</v>
      </c>
      <c r="AE1532" s="5">
        <v>1</v>
      </c>
      <c r="AF1532" s="5">
        <v>0</v>
      </c>
      <c r="AG1532" s="5">
        <v>0</v>
      </c>
      <c r="AH1532" s="5">
        <v>0</v>
      </c>
      <c r="AI1532" s="5">
        <v>14.95</v>
      </c>
      <c r="AJ1532" s="5">
        <v>14.95</v>
      </c>
      <c r="AK1532" s="29">
        <v>0</v>
      </c>
    </row>
    <row r="1533" spans="2:37" ht="12" customHeight="1" x14ac:dyDescent="0.3">
      <c r="B1533" s="27">
        <v>1523</v>
      </c>
      <c r="D1533" s="5">
        <v>1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1</v>
      </c>
      <c r="W1533" s="5">
        <v>25433</v>
      </c>
      <c r="X1533" s="5">
        <v>0</v>
      </c>
      <c r="Y1533" s="5">
        <v>0</v>
      </c>
      <c r="Z1533" s="5">
        <v>0</v>
      </c>
      <c r="AA1533" s="5">
        <v>1</v>
      </c>
      <c r="AB1533" s="5">
        <v>0</v>
      </c>
      <c r="AC1533" s="5">
        <v>0</v>
      </c>
      <c r="AD1533" s="5">
        <v>0</v>
      </c>
      <c r="AE1533" s="5">
        <v>1</v>
      </c>
      <c r="AF1533" s="5">
        <v>0</v>
      </c>
      <c r="AG1533" s="5">
        <v>0</v>
      </c>
      <c r="AH1533" s="5">
        <v>0</v>
      </c>
      <c r="AI1533" s="5">
        <v>14.95</v>
      </c>
      <c r="AJ1533" s="5">
        <v>14.95</v>
      </c>
      <c r="AK1533" s="29">
        <v>0</v>
      </c>
    </row>
    <row r="1534" spans="2:37" ht="12" customHeight="1" x14ac:dyDescent="0.3">
      <c r="B1534" s="27">
        <v>1524</v>
      </c>
      <c r="D1534" s="5">
        <v>1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1</v>
      </c>
      <c r="W1534" s="5">
        <v>25433</v>
      </c>
      <c r="X1534" s="5">
        <v>0</v>
      </c>
      <c r="Y1534" s="5">
        <v>0</v>
      </c>
      <c r="Z1534" s="5">
        <v>0</v>
      </c>
      <c r="AA1534" s="5">
        <v>1</v>
      </c>
      <c r="AB1534" s="5">
        <v>0</v>
      </c>
      <c r="AC1534" s="5">
        <v>0</v>
      </c>
      <c r="AD1534" s="5">
        <v>0</v>
      </c>
      <c r="AE1534" s="5">
        <v>1</v>
      </c>
      <c r="AF1534" s="5">
        <v>0</v>
      </c>
      <c r="AG1534" s="5">
        <v>0</v>
      </c>
      <c r="AH1534" s="5">
        <v>0</v>
      </c>
      <c r="AI1534" s="5">
        <v>14.95</v>
      </c>
      <c r="AJ1534" s="5">
        <v>14.95</v>
      </c>
      <c r="AK1534" s="29">
        <v>0</v>
      </c>
    </row>
    <row r="1535" spans="2:37" ht="12" customHeight="1" x14ac:dyDescent="0.3">
      <c r="B1535" s="27">
        <v>1525</v>
      </c>
      <c r="D1535" s="5">
        <v>1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1</v>
      </c>
      <c r="W1535" s="5">
        <v>25433</v>
      </c>
      <c r="X1535" s="5">
        <v>0</v>
      </c>
      <c r="Y1535" s="5">
        <v>0</v>
      </c>
      <c r="Z1535" s="5">
        <v>0</v>
      </c>
      <c r="AA1535" s="5">
        <v>1</v>
      </c>
      <c r="AB1535" s="5">
        <v>0</v>
      </c>
      <c r="AC1535" s="5">
        <v>0</v>
      </c>
      <c r="AD1535" s="5">
        <v>0</v>
      </c>
      <c r="AE1535" s="5">
        <v>1</v>
      </c>
      <c r="AF1535" s="5">
        <v>0</v>
      </c>
      <c r="AG1535" s="5">
        <v>0</v>
      </c>
      <c r="AH1535" s="5">
        <v>0</v>
      </c>
      <c r="AI1535" s="5">
        <v>14.95</v>
      </c>
      <c r="AJ1535" s="5">
        <v>14.95</v>
      </c>
      <c r="AK1535" s="29">
        <v>0</v>
      </c>
    </row>
    <row r="1536" spans="2:37" ht="12" customHeight="1" x14ac:dyDescent="0.3">
      <c r="B1536" s="27">
        <v>1526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1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1</v>
      </c>
      <c r="W1536" s="5">
        <v>25433</v>
      </c>
      <c r="X1536" s="5">
        <v>0</v>
      </c>
      <c r="Y1536" s="5">
        <v>0</v>
      </c>
      <c r="Z1536" s="5">
        <v>0</v>
      </c>
      <c r="AA1536" s="5">
        <v>1</v>
      </c>
      <c r="AB1536" s="5">
        <v>0</v>
      </c>
      <c r="AC1536" s="5">
        <v>0</v>
      </c>
      <c r="AD1536" s="5">
        <v>0</v>
      </c>
      <c r="AE1536" s="5">
        <v>1</v>
      </c>
      <c r="AF1536" s="5">
        <v>0</v>
      </c>
      <c r="AG1536" s="5">
        <v>0</v>
      </c>
      <c r="AH1536" s="5">
        <v>0</v>
      </c>
      <c r="AI1536" s="5">
        <v>14.95</v>
      </c>
      <c r="AJ1536" s="5">
        <v>14.95</v>
      </c>
      <c r="AK1536" s="29">
        <v>0</v>
      </c>
    </row>
    <row r="1537" spans="2:37" ht="12" customHeight="1" x14ac:dyDescent="0.3">
      <c r="B1537" s="27">
        <v>1527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1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1</v>
      </c>
      <c r="W1537" s="5">
        <v>25433</v>
      </c>
      <c r="X1537" s="5">
        <v>0</v>
      </c>
      <c r="Y1537" s="5">
        <v>0</v>
      </c>
      <c r="Z1537" s="5">
        <v>0</v>
      </c>
      <c r="AA1537" s="5">
        <v>1</v>
      </c>
      <c r="AB1537" s="5">
        <v>0</v>
      </c>
      <c r="AC1537" s="5">
        <v>0</v>
      </c>
      <c r="AD1537" s="5">
        <v>0</v>
      </c>
      <c r="AE1537" s="5">
        <v>1</v>
      </c>
      <c r="AF1537" s="5">
        <v>0</v>
      </c>
      <c r="AG1537" s="5">
        <v>0</v>
      </c>
      <c r="AH1537" s="5">
        <v>0</v>
      </c>
      <c r="AI1537" s="5">
        <v>14.95</v>
      </c>
      <c r="AJ1537" s="5">
        <v>14.95</v>
      </c>
      <c r="AK1537" s="29">
        <v>0</v>
      </c>
    </row>
    <row r="1538" spans="2:37" ht="12" customHeight="1" x14ac:dyDescent="0.3">
      <c r="B1538" s="27">
        <v>1528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1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1</v>
      </c>
      <c r="W1538" s="5">
        <v>25433</v>
      </c>
      <c r="X1538" s="5">
        <v>0</v>
      </c>
      <c r="Y1538" s="5">
        <v>0</v>
      </c>
      <c r="Z1538" s="5">
        <v>0</v>
      </c>
      <c r="AA1538" s="5">
        <v>1</v>
      </c>
      <c r="AB1538" s="5">
        <v>0</v>
      </c>
      <c r="AC1538" s="5">
        <v>0</v>
      </c>
      <c r="AD1538" s="5">
        <v>0</v>
      </c>
      <c r="AE1538" s="5">
        <v>1</v>
      </c>
      <c r="AF1538" s="5">
        <v>0</v>
      </c>
      <c r="AG1538" s="5">
        <v>0</v>
      </c>
      <c r="AH1538" s="5">
        <v>0</v>
      </c>
      <c r="AI1538" s="5">
        <v>14.95</v>
      </c>
      <c r="AJ1538" s="5">
        <v>14.95</v>
      </c>
      <c r="AK1538" s="29">
        <v>0</v>
      </c>
    </row>
    <row r="1539" spans="2:37" ht="12" customHeight="1" x14ac:dyDescent="0.3">
      <c r="B1539" s="27">
        <v>1529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1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1</v>
      </c>
      <c r="W1539" s="5">
        <v>25433</v>
      </c>
      <c r="X1539" s="5">
        <v>0</v>
      </c>
      <c r="Y1539" s="5">
        <v>0</v>
      </c>
      <c r="Z1539" s="5">
        <v>0</v>
      </c>
      <c r="AA1539" s="5">
        <v>1</v>
      </c>
      <c r="AB1539" s="5">
        <v>0</v>
      </c>
      <c r="AC1539" s="5">
        <v>0</v>
      </c>
      <c r="AD1539" s="5">
        <v>0</v>
      </c>
      <c r="AE1539" s="5">
        <v>1</v>
      </c>
      <c r="AF1539" s="5">
        <v>0</v>
      </c>
      <c r="AG1539" s="5">
        <v>0</v>
      </c>
      <c r="AH1539" s="5">
        <v>0</v>
      </c>
      <c r="AI1539" s="5">
        <v>14.95</v>
      </c>
      <c r="AJ1539" s="5">
        <v>14.95</v>
      </c>
      <c r="AK1539" s="29">
        <v>0</v>
      </c>
    </row>
    <row r="1540" spans="2:37" ht="12" customHeight="1" x14ac:dyDescent="0.3">
      <c r="B1540" s="27">
        <v>1530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1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1</v>
      </c>
      <c r="W1540" s="5">
        <v>25433</v>
      </c>
      <c r="X1540" s="5">
        <v>0</v>
      </c>
      <c r="Y1540" s="5">
        <v>0</v>
      </c>
      <c r="Z1540" s="5">
        <v>0</v>
      </c>
      <c r="AA1540" s="5">
        <v>1</v>
      </c>
      <c r="AB1540" s="5">
        <v>0</v>
      </c>
      <c r="AC1540" s="5">
        <v>0</v>
      </c>
      <c r="AD1540" s="5">
        <v>0</v>
      </c>
      <c r="AE1540" s="5">
        <v>1</v>
      </c>
      <c r="AF1540" s="5">
        <v>0</v>
      </c>
      <c r="AG1540" s="5">
        <v>0</v>
      </c>
      <c r="AH1540" s="5">
        <v>0</v>
      </c>
      <c r="AI1540" s="5">
        <v>14.95</v>
      </c>
      <c r="AJ1540" s="5">
        <v>14.95</v>
      </c>
      <c r="AK1540" s="29">
        <v>0</v>
      </c>
    </row>
    <row r="1541" spans="2:37" ht="12" customHeight="1" x14ac:dyDescent="0.3">
      <c r="B1541" s="27">
        <v>1531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1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1</v>
      </c>
      <c r="W1541" s="5">
        <v>25433</v>
      </c>
      <c r="X1541" s="5">
        <v>0</v>
      </c>
      <c r="Y1541" s="5">
        <v>0</v>
      </c>
      <c r="Z1541" s="5">
        <v>0</v>
      </c>
      <c r="AA1541" s="5">
        <v>1</v>
      </c>
      <c r="AB1541" s="5">
        <v>0</v>
      </c>
      <c r="AC1541" s="5">
        <v>0</v>
      </c>
      <c r="AD1541" s="5">
        <v>0</v>
      </c>
      <c r="AE1541" s="5">
        <v>1</v>
      </c>
      <c r="AF1541" s="5">
        <v>0</v>
      </c>
      <c r="AG1541" s="5">
        <v>0</v>
      </c>
      <c r="AH1541" s="5">
        <v>0</v>
      </c>
      <c r="AI1541" s="5">
        <v>14.95</v>
      </c>
      <c r="AJ1541" s="5">
        <v>14.95</v>
      </c>
      <c r="AK1541" s="29">
        <v>0</v>
      </c>
    </row>
    <row r="1542" spans="2:37" ht="12" customHeight="1" x14ac:dyDescent="0.3">
      <c r="B1542" s="27">
        <v>1532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1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1</v>
      </c>
      <c r="W1542" s="5">
        <v>25433</v>
      </c>
      <c r="X1542" s="5">
        <v>0</v>
      </c>
      <c r="Y1542" s="5">
        <v>0</v>
      </c>
      <c r="Z1542" s="5">
        <v>0</v>
      </c>
      <c r="AA1542" s="5">
        <v>1</v>
      </c>
      <c r="AB1542" s="5">
        <v>0</v>
      </c>
      <c r="AC1542" s="5">
        <v>0</v>
      </c>
      <c r="AD1542" s="5">
        <v>0</v>
      </c>
      <c r="AE1542" s="5">
        <v>1</v>
      </c>
      <c r="AF1542" s="5">
        <v>0</v>
      </c>
      <c r="AG1542" s="5">
        <v>0</v>
      </c>
      <c r="AH1542" s="5">
        <v>0</v>
      </c>
      <c r="AI1542" s="5">
        <v>14.95</v>
      </c>
      <c r="AJ1542" s="5">
        <v>14.95</v>
      </c>
      <c r="AK1542" s="29">
        <v>0</v>
      </c>
    </row>
    <row r="1543" spans="2:37" ht="12" customHeight="1" x14ac:dyDescent="0.3">
      <c r="B1543" s="27">
        <v>1533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1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1</v>
      </c>
      <c r="W1543" s="5">
        <v>25433</v>
      </c>
      <c r="X1543" s="5">
        <v>0</v>
      </c>
      <c r="Y1543" s="5">
        <v>0</v>
      </c>
      <c r="Z1543" s="5">
        <v>0</v>
      </c>
      <c r="AA1543" s="5">
        <v>1</v>
      </c>
      <c r="AB1543" s="5">
        <v>0</v>
      </c>
      <c r="AC1543" s="5">
        <v>0</v>
      </c>
      <c r="AD1543" s="5">
        <v>0</v>
      </c>
      <c r="AE1543" s="5">
        <v>1</v>
      </c>
      <c r="AF1543" s="5">
        <v>0</v>
      </c>
      <c r="AG1543" s="5">
        <v>0</v>
      </c>
      <c r="AH1543" s="5">
        <v>0</v>
      </c>
      <c r="AI1543" s="5">
        <v>14.95</v>
      </c>
      <c r="AJ1543" s="5">
        <v>14.95</v>
      </c>
      <c r="AK1543" s="29">
        <v>0</v>
      </c>
    </row>
    <row r="1544" spans="2:37" ht="12" customHeight="1" x14ac:dyDescent="0.3">
      <c r="B1544" s="27">
        <v>1534</v>
      </c>
      <c r="D1544" s="5">
        <v>1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1</v>
      </c>
      <c r="W1544" s="5">
        <v>5257</v>
      </c>
      <c r="X1544" s="5">
        <v>0</v>
      </c>
      <c r="Y1544" s="5">
        <v>1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1</v>
      </c>
      <c r="AF1544" s="5">
        <v>0</v>
      </c>
      <c r="AG1544" s="5">
        <v>0</v>
      </c>
      <c r="AH1544" s="5">
        <v>0</v>
      </c>
      <c r="AI1544" s="5">
        <v>14.99</v>
      </c>
      <c r="AJ1544" s="5">
        <v>14.99</v>
      </c>
      <c r="AK1544" s="29">
        <v>0</v>
      </c>
    </row>
    <row r="1545" spans="2:37" ht="12" customHeight="1" x14ac:dyDescent="0.3">
      <c r="B1545" s="27">
        <v>1535</v>
      </c>
      <c r="D1545" s="5">
        <v>1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1</v>
      </c>
      <c r="W1545" s="5">
        <v>5257</v>
      </c>
      <c r="X1545" s="5">
        <v>0</v>
      </c>
      <c r="Y1545" s="5">
        <v>1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1</v>
      </c>
      <c r="AF1545" s="5">
        <v>0</v>
      </c>
      <c r="AG1545" s="5">
        <v>0</v>
      </c>
      <c r="AH1545" s="5">
        <v>0</v>
      </c>
      <c r="AI1545" s="5">
        <v>14.99</v>
      </c>
      <c r="AJ1545" s="5">
        <v>14.99</v>
      </c>
      <c r="AK1545" s="29">
        <v>0</v>
      </c>
    </row>
    <row r="1546" spans="2:37" ht="12" customHeight="1" x14ac:dyDescent="0.3">
      <c r="B1546" s="27">
        <v>1536</v>
      </c>
      <c r="D1546" s="5">
        <v>1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1</v>
      </c>
      <c r="W1546" s="5">
        <v>5257</v>
      </c>
      <c r="X1546" s="5">
        <v>0</v>
      </c>
      <c r="Y1546" s="5">
        <v>1</v>
      </c>
      <c r="Z1546" s="5">
        <v>0</v>
      </c>
      <c r="AA1546" s="5">
        <v>0</v>
      </c>
      <c r="AB1546" s="5">
        <v>0</v>
      </c>
      <c r="AC1546" s="5">
        <v>0</v>
      </c>
      <c r="AD1546" s="5">
        <v>1</v>
      </c>
      <c r="AE1546" s="5">
        <v>0</v>
      </c>
      <c r="AF1546" s="5">
        <v>0</v>
      </c>
      <c r="AG1546" s="5">
        <v>0</v>
      </c>
      <c r="AH1546" s="5">
        <v>0</v>
      </c>
      <c r="AI1546" s="5">
        <v>14.99</v>
      </c>
      <c r="AJ1546" s="5">
        <v>14.99</v>
      </c>
      <c r="AK1546" s="29">
        <v>0</v>
      </c>
    </row>
    <row r="1547" spans="2:37" ht="12" customHeight="1" x14ac:dyDescent="0.3">
      <c r="B1547" s="27">
        <v>1537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1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1</v>
      </c>
      <c r="W1547" s="5">
        <v>790</v>
      </c>
      <c r="X1547" s="5">
        <v>0</v>
      </c>
      <c r="Y1547" s="5">
        <v>0</v>
      </c>
      <c r="Z1547" s="5">
        <v>1</v>
      </c>
      <c r="AA1547" s="5">
        <v>0</v>
      </c>
      <c r="AB1547" s="5">
        <v>0</v>
      </c>
      <c r="AC1547" s="5">
        <v>1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14.99</v>
      </c>
      <c r="AJ1547" s="5">
        <v>14.99</v>
      </c>
      <c r="AK1547" s="29">
        <v>0</v>
      </c>
    </row>
    <row r="1548" spans="2:37" ht="12" customHeight="1" x14ac:dyDescent="0.3">
      <c r="B1548" s="27">
        <v>1538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1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1</v>
      </c>
      <c r="W1548" s="5">
        <v>1215</v>
      </c>
      <c r="X1548" s="5">
        <v>0</v>
      </c>
      <c r="Y1548" s="5">
        <v>0</v>
      </c>
      <c r="Z1548" s="5">
        <v>1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1</v>
      </c>
      <c r="AH1548" s="5">
        <v>0</v>
      </c>
      <c r="AI1548" s="5">
        <v>14.99</v>
      </c>
      <c r="AJ1548" s="5">
        <v>14.99</v>
      </c>
      <c r="AK1548" s="29">
        <v>0</v>
      </c>
    </row>
    <row r="1549" spans="2:37" ht="12" customHeight="1" x14ac:dyDescent="0.3">
      <c r="B1549" s="27">
        <v>1539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1</v>
      </c>
      <c r="T1549" s="5">
        <v>0</v>
      </c>
      <c r="U1549" s="5">
        <v>0</v>
      </c>
      <c r="V1549" s="5">
        <v>1</v>
      </c>
      <c r="W1549" s="5">
        <v>534</v>
      </c>
      <c r="X1549" s="5">
        <v>0</v>
      </c>
      <c r="Y1549" s="5">
        <v>0</v>
      </c>
      <c r="Z1549" s="5">
        <v>0</v>
      </c>
      <c r="AA1549" s="5">
        <v>1</v>
      </c>
      <c r="AB1549" s="5">
        <v>0</v>
      </c>
      <c r="AC1549" s="5">
        <v>0</v>
      </c>
      <c r="AD1549" s="5">
        <v>0</v>
      </c>
      <c r="AE1549" s="5">
        <v>1</v>
      </c>
      <c r="AF1549" s="5">
        <v>0</v>
      </c>
      <c r="AG1549" s="5">
        <v>0</v>
      </c>
      <c r="AH1549" s="5">
        <v>0</v>
      </c>
      <c r="AI1549" s="5">
        <v>14.99</v>
      </c>
      <c r="AJ1549" s="5">
        <v>14.99</v>
      </c>
      <c r="AK1549" s="29">
        <v>0</v>
      </c>
    </row>
    <row r="1550" spans="2:37" ht="12" customHeight="1" x14ac:dyDescent="0.3">
      <c r="B1550" s="27">
        <v>1540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1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1</v>
      </c>
      <c r="W1550" s="5">
        <v>2993</v>
      </c>
      <c r="X1550" s="5">
        <v>0</v>
      </c>
      <c r="Y1550" s="5">
        <v>0</v>
      </c>
      <c r="Z1550" s="5">
        <v>0</v>
      </c>
      <c r="AA1550" s="5">
        <v>1</v>
      </c>
      <c r="AB1550" s="5">
        <v>0</v>
      </c>
      <c r="AC1550" s="5">
        <v>0</v>
      </c>
      <c r="AD1550" s="5">
        <v>0</v>
      </c>
      <c r="AE1550" s="5">
        <v>1</v>
      </c>
      <c r="AF1550" s="5">
        <v>0</v>
      </c>
      <c r="AG1550" s="5">
        <v>0</v>
      </c>
      <c r="AH1550" s="5">
        <v>0</v>
      </c>
      <c r="AI1550" s="5">
        <v>14.99</v>
      </c>
      <c r="AJ1550" s="5">
        <v>14.99</v>
      </c>
      <c r="AK1550" s="29">
        <v>0</v>
      </c>
    </row>
    <row r="1551" spans="2:37" ht="12" customHeight="1" x14ac:dyDescent="0.3">
      <c r="B1551" s="27">
        <v>1541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1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1</v>
      </c>
      <c r="W1551" s="5">
        <v>3306</v>
      </c>
      <c r="X1551" s="5">
        <v>0</v>
      </c>
      <c r="Y1551" s="5">
        <v>0</v>
      </c>
      <c r="Z1551" s="5">
        <v>0</v>
      </c>
      <c r="AA1551" s="5">
        <v>1</v>
      </c>
      <c r="AB1551" s="5">
        <v>0</v>
      </c>
      <c r="AC1551" s="5">
        <v>0</v>
      </c>
      <c r="AD1551" s="5">
        <v>0</v>
      </c>
      <c r="AE1551" s="5">
        <v>1</v>
      </c>
      <c r="AF1551" s="5">
        <v>0</v>
      </c>
      <c r="AG1551" s="5">
        <v>0</v>
      </c>
      <c r="AH1551" s="5">
        <v>0</v>
      </c>
      <c r="AI1551" s="5">
        <v>14.99</v>
      </c>
      <c r="AJ1551" s="5">
        <v>14.99</v>
      </c>
      <c r="AK1551" s="29">
        <v>0</v>
      </c>
    </row>
    <row r="1552" spans="2:37" ht="12" customHeight="1" x14ac:dyDescent="0.3">
      <c r="B1552" s="27">
        <v>1542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1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1</v>
      </c>
      <c r="W1552" s="5">
        <v>3613</v>
      </c>
      <c r="X1552" s="5">
        <v>0</v>
      </c>
      <c r="Y1552" s="5">
        <v>0</v>
      </c>
      <c r="Z1552" s="5">
        <v>0</v>
      </c>
      <c r="AA1552" s="5">
        <v>1</v>
      </c>
      <c r="AB1552" s="5">
        <v>0</v>
      </c>
      <c r="AC1552" s="5">
        <v>0</v>
      </c>
      <c r="AD1552" s="5">
        <v>0</v>
      </c>
      <c r="AE1552" s="5">
        <v>1</v>
      </c>
      <c r="AF1552" s="5">
        <v>0</v>
      </c>
      <c r="AG1552" s="5">
        <v>0</v>
      </c>
      <c r="AH1552" s="5">
        <v>0</v>
      </c>
      <c r="AI1552" s="5">
        <v>14.99</v>
      </c>
      <c r="AJ1552" s="5">
        <v>14.99</v>
      </c>
      <c r="AK1552" s="29">
        <v>0</v>
      </c>
    </row>
    <row r="1553" spans="2:37" ht="12" customHeight="1" x14ac:dyDescent="0.3">
      <c r="B1553" s="27">
        <v>1543</v>
      </c>
      <c r="D1553" s="5">
        <v>0</v>
      </c>
      <c r="E1553" s="5">
        <v>1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1</v>
      </c>
      <c r="W1553" s="5">
        <v>4457</v>
      </c>
      <c r="X1553" s="5">
        <v>0</v>
      </c>
      <c r="Y1553" s="5">
        <v>1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1</v>
      </c>
      <c r="AF1553" s="5">
        <v>0</v>
      </c>
      <c r="AG1553" s="5">
        <v>0</v>
      </c>
      <c r="AH1553" s="5">
        <v>0</v>
      </c>
      <c r="AI1553" s="5">
        <v>15</v>
      </c>
      <c r="AJ1553" s="5">
        <v>15</v>
      </c>
      <c r="AK1553" s="29">
        <v>0</v>
      </c>
    </row>
    <row r="1554" spans="2:37" ht="12" customHeight="1" x14ac:dyDescent="0.3">
      <c r="B1554" s="27">
        <v>1544</v>
      </c>
      <c r="D1554" s="5">
        <v>0</v>
      </c>
      <c r="E1554" s="5">
        <v>1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1</v>
      </c>
      <c r="W1554" s="5">
        <v>10067</v>
      </c>
      <c r="X1554" s="5">
        <v>0</v>
      </c>
      <c r="Y1554" s="5">
        <v>1</v>
      </c>
      <c r="Z1554" s="5">
        <v>0</v>
      </c>
      <c r="AA1554" s="5">
        <v>0</v>
      </c>
      <c r="AB1554" s="5">
        <v>0</v>
      </c>
      <c r="AC1554" s="5">
        <v>0</v>
      </c>
      <c r="AD1554" s="5">
        <v>1</v>
      </c>
      <c r="AE1554" s="5">
        <v>0</v>
      </c>
      <c r="AF1554" s="5">
        <v>0</v>
      </c>
      <c r="AG1554" s="5">
        <v>0</v>
      </c>
      <c r="AH1554" s="5">
        <v>0</v>
      </c>
      <c r="AI1554" s="5">
        <v>15</v>
      </c>
      <c r="AJ1554" s="5">
        <v>15</v>
      </c>
      <c r="AK1554" s="29">
        <v>0</v>
      </c>
    </row>
    <row r="1555" spans="2:37" ht="12" customHeight="1" x14ac:dyDescent="0.3">
      <c r="B1555" s="27">
        <v>1545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1</v>
      </c>
      <c r="T1555" s="5">
        <v>0</v>
      </c>
      <c r="U1555" s="5">
        <v>0</v>
      </c>
      <c r="V1555" s="5">
        <v>1</v>
      </c>
      <c r="W1555" s="5">
        <v>22501</v>
      </c>
      <c r="X1555" s="5">
        <v>0</v>
      </c>
      <c r="Y1555" s="5">
        <v>0</v>
      </c>
      <c r="Z1555" s="5">
        <v>1</v>
      </c>
      <c r="AA1555" s="5">
        <v>0</v>
      </c>
      <c r="AB1555" s="5">
        <v>0</v>
      </c>
      <c r="AC1555" s="5">
        <v>1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15</v>
      </c>
      <c r="AJ1555" s="5">
        <v>15</v>
      </c>
      <c r="AK1555" s="29">
        <v>0</v>
      </c>
    </row>
    <row r="1556" spans="2:37" ht="12" customHeight="1" x14ac:dyDescent="0.3">
      <c r="B1556" s="27">
        <v>1546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1</v>
      </c>
      <c r="S1556" s="5">
        <v>0</v>
      </c>
      <c r="T1556" s="5">
        <v>0</v>
      </c>
      <c r="U1556" s="5">
        <v>0</v>
      </c>
      <c r="V1556" s="5">
        <v>1</v>
      </c>
      <c r="W1556" s="5">
        <v>27132</v>
      </c>
      <c r="X1556" s="5">
        <v>0</v>
      </c>
      <c r="Y1556" s="5">
        <v>0</v>
      </c>
      <c r="Z1556" s="5">
        <v>1</v>
      </c>
      <c r="AA1556" s="5">
        <v>0</v>
      </c>
      <c r="AB1556" s="5">
        <v>0</v>
      </c>
      <c r="AC1556" s="5">
        <v>1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227.5</v>
      </c>
      <c r="AJ1556" s="5">
        <v>0.99</v>
      </c>
      <c r="AK1556" s="29">
        <v>1</v>
      </c>
    </row>
    <row r="1557" spans="2:37" ht="12" customHeight="1" x14ac:dyDescent="0.3">
      <c r="B1557" s="27">
        <v>1547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1</v>
      </c>
      <c r="P1557" s="5">
        <v>0</v>
      </c>
      <c r="Q1557" s="5">
        <v>0</v>
      </c>
      <c r="R1557" s="5">
        <v>0</v>
      </c>
      <c r="S1557" s="5">
        <v>0</v>
      </c>
      <c r="T1557" s="5">
        <v>1</v>
      </c>
      <c r="U1557" s="5">
        <v>0</v>
      </c>
      <c r="V1557" s="5">
        <v>0</v>
      </c>
      <c r="W1557" s="5">
        <v>5052</v>
      </c>
      <c r="X1557" s="5">
        <v>0</v>
      </c>
      <c r="Y1557" s="5">
        <v>0</v>
      </c>
      <c r="Z1557" s="5">
        <v>0</v>
      </c>
      <c r="AA1557" s="5">
        <v>0</v>
      </c>
      <c r="AB1557" s="5">
        <v>1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1</v>
      </c>
      <c r="AI1557" s="5">
        <v>30.849999993150004</v>
      </c>
      <c r="AJ1557" s="5">
        <v>11.066161815000001</v>
      </c>
      <c r="AK1557" s="29">
        <v>1</v>
      </c>
    </row>
    <row r="1558" spans="2:37" ht="12" customHeight="1" x14ac:dyDescent="0.3">
      <c r="B1558" s="27">
        <v>1548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1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1</v>
      </c>
      <c r="U1558" s="5">
        <v>0</v>
      </c>
      <c r="V1558" s="5">
        <v>0</v>
      </c>
      <c r="W1558" s="5">
        <v>2168</v>
      </c>
      <c r="X1558" s="5">
        <v>0</v>
      </c>
      <c r="Y1558" s="5">
        <v>0</v>
      </c>
      <c r="Z1558" s="5">
        <v>0</v>
      </c>
      <c r="AA1558" s="5">
        <v>1</v>
      </c>
      <c r="AB1558" s="5">
        <v>0</v>
      </c>
      <c r="AC1558" s="5">
        <v>0</v>
      </c>
      <c r="AD1558" s="5">
        <v>0</v>
      </c>
      <c r="AE1558" s="5">
        <v>1</v>
      </c>
      <c r="AF1558" s="5">
        <v>0</v>
      </c>
      <c r="AG1558" s="5">
        <v>0</v>
      </c>
      <c r="AH1558" s="5">
        <v>0</v>
      </c>
      <c r="AI1558" s="5">
        <v>31.360000011000004</v>
      </c>
      <c r="AJ1558" s="5">
        <v>11.0067451019</v>
      </c>
      <c r="AK1558" s="29">
        <v>1</v>
      </c>
    </row>
    <row r="1559" spans="2:37" ht="12" customHeight="1" x14ac:dyDescent="0.3">
      <c r="B1559" s="27">
        <v>1549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1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1</v>
      </c>
      <c r="W1559" s="5">
        <v>3896</v>
      </c>
      <c r="X1559" s="5">
        <v>1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1</v>
      </c>
      <c r="AF1559" s="5">
        <v>0</v>
      </c>
      <c r="AG1559" s="5">
        <v>0</v>
      </c>
      <c r="AH1559" s="5">
        <v>0</v>
      </c>
      <c r="AI1559" s="5">
        <v>230</v>
      </c>
      <c r="AJ1559" s="5">
        <v>1</v>
      </c>
      <c r="AK1559" s="29">
        <v>1</v>
      </c>
    </row>
    <row r="1560" spans="2:37" ht="12" customHeight="1" x14ac:dyDescent="0.3">
      <c r="B1560" s="27">
        <v>1550</v>
      </c>
      <c r="D1560" s="5">
        <v>1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1</v>
      </c>
      <c r="W1560" s="5">
        <v>366</v>
      </c>
      <c r="X1560" s="5">
        <v>0</v>
      </c>
      <c r="Y1560" s="5">
        <v>0</v>
      </c>
      <c r="Z1560" s="5">
        <v>0</v>
      </c>
      <c r="AA1560" s="5">
        <v>1</v>
      </c>
      <c r="AB1560" s="5">
        <v>0</v>
      </c>
      <c r="AC1560" s="5">
        <v>0</v>
      </c>
      <c r="AD1560" s="5">
        <v>1</v>
      </c>
      <c r="AE1560" s="5">
        <v>0</v>
      </c>
      <c r="AF1560" s="5">
        <v>0</v>
      </c>
      <c r="AG1560" s="5">
        <v>0</v>
      </c>
      <c r="AH1560" s="5">
        <v>0</v>
      </c>
      <c r="AI1560" s="5">
        <v>232.5</v>
      </c>
      <c r="AJ1560" s="5">
        <v>0.99</v>
      </c>
      <c r="AK1560" s="29">
        <v>1</v>
      </c>
    </row>
    <row r="1561" spans="2:37" ht="12" customHeight="1" x14ac:dyDescent="0.3">
      <c r="B1561" s="27">
        <v>1551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1</v>
      </c>
      <c r="T1561" s="5">
        <v>0</v>
      </c>
      <c r="U1561" s="5">
        <v>0</v>
      </c>
      <c r="V1561" s="5">
        <v>1</v>
      </c>
      <c r="W1561" s="5">
        <v>25433</v>
      </c>
      <c r="X1561" s="5">
        <v>0</v>
      </c>
      <c r="Y1561" s="5">
        <v>0</v>
      </c>
      <c r="Z1561" s="5">
        <v>0</v>
      </c>
      <c r="AA1561" s="5">
        <v>1</v>
      </c>
      <c r="AB1561" s="5">
        <v>0</v>
      </c>
      <c r="AC1561" s="5">
        <v>0</v>
      </c>
      <c r="AD1561" s="5">
        <v>0</v>
      </c>
      <c r="AE1561" s="5">
        <v>1</v>
      </c>
      <c r="AF1561" s="5">
        <v>0</v>
      </c>
      <c r="AG1561" s="5">
        <v>0</v>
      </c>
      <c r="AH1561" s="5">
        <v>0</v>
      </c>
      <c r="AI1561" s="5">
        <v>15.45</v>
      </c>
      <c r="AJ1561" s="5">
        <v>14.95</v>
      </c>
      <c r="AK1561" s="29">
        <v>1</v>
      </c>
    </row>
    <row r="1562" spans="2:37" ht="12" customHeight="1" x14ac:dyDescent="0.3">
      <c r="B1562" s="27">
        <v>1552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1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1</v>
      </c>
      <c r="W1562" s="5">
        <v>25433</v>
      </c>
      <c r="X1562" s="5">
        <v>0</v>
      </c>
      <c r="Y1562" s="5">
        <v>0</v>
      </c>
      <c r="Z1562" s="5">
        <v>0</v>
      </c>
      <c r="AA1562" s="5">
        <v>1</v>
      </c>
      <c r="AB1562" s="5">
        <v>0</v>
      </c>
      <c r="AC1562" s="5">
        <v>0</v>
      </c>
      <c r="AD1562" s="5">
        <v>0</v>
      </c>
      <c r="AE1562" s="5">
        <v>1</v>
      </c>
      <c r="AF1562" s="5">
        <v>0</v>
      </c>
      <c r="AG1562" s="5">
        <v>0</v>
      </c>
      <c r="AH1562" s="5">
        <v>0</v>
      </c>
      <c r="AI1562" s="5">
        <v>15.45</v>
      </c>
      <c r="AJ1562" s="5">
        <v>14.95</v>
      </c>
      <c r="AK1562" s="29">
        <v>1</v>
      </c>
    </row>
    <row r="1563" spans="2:37" ht="12" customHeight="1" x14ac:dyDescent="0.3">
      <c r="B1563" s="27">
        <v>1553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1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1</v>
      </c>
      <c r="W1563" s="5">
        <v>2168</v>
      </c>
      <c r="X1563" s="5">
        <v>0</v>
      </c>
      <c r="Y1563" s="5">
        <v>1</v>
      </c>
      <c r="Z1563" s="5">
        <v>0</v>
      </c>
      <c r="AA1563" s="5">
        <v>0</v>
      </c>
      <c r="AB1563" s="5">
        <v>0</v>
      </c>
      <c r="AC1563" s="5">
        <v>0</v>
      </c>
      <c r="AD1563" s="5">
        <v>1</v>
      </c>
      <c r="AE1563" s="5">
        <v>0</v>
      </c>
      <c r="AF1563" s="5">
        <v>0</v>
      </c>
      <c r="AG1563" s="5">
        <v>0</v>
      </c>
      <c r="AH1563" s="5">
        <v>0</v>
      </c>
      <c r="AI1563" s="5">
        <v>15.49</v>
      </c>
      <c r="AJ1563" s="5">
        <v>14.99</v>
      </c>
      <c r="AK1563" s="29">
        <v>1</v>
      </c>
    </row>
    <row r="1564" spans="2:37" ht="12" customHeight="1" x14ac:dyDescent="0.3">
      <c r="B1564" s="27">
        <v>1554</v>
      </c>
      <c r="D1564" s="5">
        <v>1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1</v>
      </c>
      <c r="W1564" s="5">
        <v>5257</v>
      </c>
      <c r="X1564" s="5">
        <v>0</v>
      </c>
      <c r="Y1564" s="5">
        <v>1</v>
      </c>
      <c r="Z1564" s="5">
        <v>0</v>
      </c>
      <c r="AA1564" s="5">
        <v>0</v>
      </c>
      <c r="AB1564" s="5">
        <v>0</v>
      </c>
      <c r="AC1564" s="5">
        <v>0</v>
      </c>
      <c r="AD1564" s="5">
        <v>1</v>
      </c>
      <c r="AE1564" s="5">
        <v>0</v>
      </c>
      <c r="AF1564" s="5">
        <v>0</v>
      </c>
      <c r="AG1564" s="5">
        <v>0</v>
      </c>
      <c r="AH1564" s="5">
        <v>0</v>
      </c>
      <c r="AI1564" s="5">
        <v>15.5</v>
      </c>
      <c r="AJ1564" s="5">
        <v>14.99</v>
      </c>
      <c r="AK1564" s="29">
        <v>1</v>
      </c>
    </row>
    <row r="1565" spans="2:37" ht="12" customHeight="1" x14ac:dyDescent="0.3">
      <c r="B1565" s="27">
        <v>1555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1</v>
      </c>
      <c r="T1565" s="5">
        <v>0</v>
      </c>
      <c r="U1565" s="5">
        <v>0</v>
      </c>
      <c r="V1565" s="5">
        <v>1</v>
      </c>
      <c r="W1565" s="5">
        <v>22501</v>
      </c>
      <c r="X1565" s="5">
        <v>0</v>
      </c>
      <c r="Y1565" s="5">
        <v>0</v>
      </c>
      <c r="Z1565" s="5">
        <v>1</v>
      </c>
      <c r="AA1565" s="5">
        <v>0</v>
      </c>
      <c r="AB1565" s="5">
        <v>0</v>
      </c>
      <c r="AC1565" s="5">
        <v>1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15.5</v>
      </c>
      <c r="AJ1565" s="5">
        <v>15</v>
      </c>
      <c r="AK1565" s="29">
        <v>1</v>
      </c>
    </row>
    <row r="1566" spans="2:37" ht="12" customHeight="1" x14ac:dyDescent="0.3">
      <c r="B1566" s="27">
        <v>1556</v>
      </c>
      <c r="D1566" s="5">
        <v>1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1</v>
      </c>
      <c r="W1566" s="5">
        <v>2349</v>
      </c>
      <c r="X1566" s="5">
        <v>0</v>
      </c>
      <c r="Y1566" s="5">
        <v>0</v>
      </c>
      <c r="Z1566" s="5">
        <v>0</v>
      </c>
      <c r="AA1566" s="5">
        <v>1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1</v>
      </c>
      <c r="AH1566" s="5">
        <v>0</v>
      </c>
      <c r="AI1566" s="5">
        <v>66</v>
      </c>
      <c r="AJ1566" s="5">
        <v>3.6</v>
      </c>
      <c r="AK1566" s="29">
        <v>1</v>
      </c>
    </row>
    <row r="1567" spans="2:37" ht="12" customHeight="1" x14ac:dyDescent="0.3">
      <c r="B1567" s="27">
        <v>1557</v>
      </c>
      <c r="D1567" s="5">
        <v>1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1</v>
      </c>
      <c r="W1567" s="5">
        <v>336</v>
      </c>
      <c r="X1567" s="5">
        <v>0</v>
      </c>
      <c r="Y1567" s="5">
        <v>0</v>
      </c>
      <c r="Z1567" s="5">
        <v>0</v>
      </c>
      <c r="AA1567" s="5">
        <v>1</v>
      </c>
      <c r="AB1567" s="5">
        <v>0</v>
      </c>
      <c r="AC1567" s="5">
        <v>1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122.5</v>
      </c>
      <c r="AJ1567" s="5">
        <v>2</v>
      </c>
      <c r="AK1567" s="29">
        <v>1</v>
      </c>
    </row>
    <row r="1568" spans="2:37" ht="12" customHeight="1" x14ac:dyDescent="0.3">
      <c r="B1568" s="27">
        <v>1558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1</v>
      </c>
      <c r="T1568" s="5">
        <v>0</v>
      </c>
      <c r="U1568" s="5">
        <v>0</v>
      </c>
      <c r="V1568" s="5">
        <v>1</v>
      </c>
      <c r="W1568" s="5">
        <v>22501</v>
      </c>
      <c r="X1568" s="5">
        <v>0</v>
      </c>
      <c r="Y1568" s="5">
        <v>0</v>
      </c>
      <c r="Z1568" s="5">
        <v>1</v>
      </c>
      <c r="AA1568" s="5">
        <v>0</v>
      </c>
      <c r="AB1568" s="5">
        <v>0</v>
      </c>
      <c r="AC1568" s="5">
        <v>1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16.5</v>
      </c>
      <c r="AJ1568" s="5">
        <v>15</v>
      </c>
      <c r="AK1568" s="29">
        <v>1</v>
      </c>
    </row>
    <row r="1569" spans="2:37" ht="12" customHeight="1" x14ac:dyDescent="0.3">
      <c r="B1569" s="27">
        <v>1559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1</v>
      </c>
      <c r="T1569" s="5">
        <v>0</v>
      </c>
      <c r="U1569" s="5">
        <v>0</v>
      </c>
      <c r="V1569" s="5">
        <v>1</v>
      </c>
      <c r="W1569" s="5">
        <v>1375</v>
      </c>
      <c r="X1569" s="5">
        <v>0</v>
      </c>
      <c r="Y1569" s="5">
        <v>0</v>
      </c>
      <c r="Z1569" s="5">
        <v>0</v>
      </c>
      <c r="AA1569" s="5">
        <v>1</v>
      </c>
      <c r="AB1569" s="5">
        <v>0</v>
      </c>
      <c r="AC1569" s="5">
        <v>0</v>
      </c>
      <c r="AD1569" s="5">
        <v>1</v>
      </c>
      <c r="AE1569" s="5">
        <v>0</v>
      </c>
      <c r="AF1569" s="5">
        <v>0</v>
      </c>
      <c r="AG1569" s="5">
        <v>0</v>
      </c>
      <c r="AH1569" s="5">
        <v>0</v>
      </c>
      <c r="AI1569" s="5">
        <v>25</v>
      </c>
      <c r="AJ1569" s="5">
        <v>9.99</v>
      </c>
      <c r="AK1569" s="29">
        <v>1</v>
      </c>
    </row>
    <row r="1570" spans="2:37" ht="12" customHeight="1" x14ac:dyDescent="0.3">
      <c r="B1570" s="27">
        <v>1560</v>
      </c>
      <c r="D1570" s="5">
        <v>0</v>
      </c>
      <c r="E1570" s="5">
        <v>0</v>
      </c>
      <c r="F1570" s="5">
        <v>1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1</v>
      </c>
      <c r="V1570" s="5">
        <v>0</v>
      </c>
      <c r="W1570" s="5">
        <v>201</v>
      </c>
      <c r="X1570" s="5">
        <v>0</v>
      </c>
      <c r="Y1570" s="5">
        <v>0</v>
      </c>
      <c r="Z1570" s="5">
        <v>0</v>
      </c>
      <c r="AA1570" s="5">
        <v>1</v>
      </c>
      <c r="AB1570" s="5">
        <v>0</v>
      </c>
      <c r="AC1570" s="5">
        <v>0</v>
      </c>
      <c r="AD1570" s="5">
        <v>0</v>
      </c>
      <c r="AE1570" s="5">
        <v>0</v>
      </c>
      <c r="AF1570" s="5">
        <v>1</v>
      </c>
      <c r="AG1570" s="5">
        <v>0</v>
      </c>
      <c r="AH1570" s="5">
        <v>0</v>
      </c>
      <c r="AI1570" s="5">
        <v>49.780000007810003</v>
      </c>
      <c r="AJ1570" s="5">
        <v>16.045973469710002</v>
      </c>
      <c r="AK1570" s="29">
        <v>1</v>
      </c>
    </row>
    <row r="1571" spans="2:37" ht="12" customHeight="1" x14ac:dyDescent="0.3">
      <c r="B1571" s="27">
        <v>1561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1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1</v>
      </c>
      <c r="W1571" s="5">
        <v>5812</v>
      </c>
      <c r="X1571" s="5">
        <v>0</v>
      </c>
      <c r="Y1571" s="5">
        <v>0</v>
      </c>
      <c r="Z1571" s="5">
        <v>1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1</v>
      </c>
      <c r="AH1571" s="5">
        <v>0</v>
      </c>
      <c r="AI1571" s="5">
        <v>15.92</v>
      </c>
      <c r="AJ1571" s="5">
        <v>15.92</v>
      </c>
      <c r="AK1571" s="29">
        <v>0</v>
      </c>
    </row>
    <row r="1572" spans="2:37" ht="12" customHeight="1" x14ac:dyDescent="0.3">
      <c r="B1572" s="27">
        <v>1562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1</v>
      </c>
      <c r="T1572" s="5">
        <v>0</v>
      </c>
      <c r="U1572" s="5">
        <v>0</v>
      </c>
      <c r="V1572" s="5">
        <v>1</v>
      </c>
      <c r="W1572" s="5">
        <v>534</v>
      </c>
      <c r="X1572" s="5">
        <v>0</v>
      </c>
      <c r="Y1572" s="5">
        <v>0</v>
      </c>
      <c r="Z1572" s="5">
        <v>0</v>
      </c>
      <c r="AA1572" s="5">
        <v>1</v>
      </c>
      <c r="AB1572" s="5">
        <v>0</v>
      </c>
      <c r="AC1572" s="5">
        <v>0</v>
      </c>
      <c r="AD1572" s="5">
        <v>0</v>
      </c>
      <c r="AE1572" s="5">
        <v>1</v>
      </c>
      <c r="AF1572" s="5">
        <v>0</v>
      </c>
      <c r="AG1572" s="5">
        <v>0</v>
      </c>
      <c r="AH1572" s="5">
        <v>0</v>
      </c>
      <c r="AI1572" s="5">
        <v>17</v>
      </c>
      <c r="AJ1572" s="5">
        <v>14.95</v>
      </c>
      <c r="AK1572" s="29">
        <v>1</v>
      </c>
    </row>
    <row r="1573" spans="2:37" ht="12" customHeight="1" x14ac:dyDescent="0.3">
      <c r="B1573" s="27">
        <v>1563</v>
      </c>
      <c r="D1573" s="5">
        <v>0</v>
      </c>
      <c r="E1573" s="5">
        <v>0</v>
      </c>
      <c r="F1573" s="5">
        <v>0</v>
      </c>
      <c r="G1573" s="5">
        <v>1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1</v>
      </c>
      <c r="U1573" s="5">
        <v>0</v>
      </c>
      <c r="V1573" s="5">
        <v>0</v>
      </c>
      <c r="W1573" s="5">
        <v>278</v>
      </c>
      <c r="X1573" s="5">
        <v>0</v>
      </c>
      <c r="Y1573" s="5">
        <v>0</v>
      </c>
      <c r="Z1573" s="5">
        <v>0</v>
      </c>
      <c r="AA1573" s="5">
        <v>1</v>
      </c>
      <c r="AB1573" s="5">
        <v>0</v>
      </c>
      <c r="AC1573" s="5">
        <v>0</v>
      </c>
      <c r="AD1573" s="5">
        <v>1</v>
      </c>
      <c r="AE1573" s="5">
        <v>0</v>
      </c>
      <c r="AF1573" s="5">
        <v>0</v>
      </c>
      <c r="AG1573" s="5">
        <v>0</v>
      </c>
      <c r="AH1573" s="5">
        <v>0</v>
      </c>
      <c r="AI1573" s="5">
        <v>31.360000011000004</v>
      </c>
      <c r="AJ1573" s="5">
        <v>12.285741180780001</v>
      </c>
      <c r="AK1573" s="29">
        <v>1</v>
      </c>
    </row>
    <row r="1574" spans="2:37" ht="12" customHeight="1" x14ac:dyDescent="0.3">
      <c r="B1574" s="27">
        <v>1564</v>
      </c>
      <c r="D1574" s="5">
        <v>0</v>
      </c>
      <c r="E1574" s="5">
        <v>1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1</v>
      </c>
      <c r="W1574" s="5">
        <v>957</v>
      </c>
      <c r="X1574" s="5">
        <v>0</v>
      </c>
      <c r="Y1574" s="5">
        <v>0</v>
      </c>
      <c r="Z1574" s="5">
        <v>1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1</v>
      </c>
      <c r="AH1574" s="5">
        <v>0</v>
      </c>
      <c r="AI1574" s="5">
        <v>15.99</v>
      </c>
      <c r="AJ1574" s="5">
        <v>15.99</v>
      </c>
      <c r="AK1574" s="29">
        <v>0</v>
      </c>
    </row>
    <row r="1575" spans="2:37" ht="12" customHeight="1" x14ac:dyDescent="0.3">
      <c r="B1575" s="27">
        <v>1565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1</v>
      </c>
      <c r="T1575" s="5">
        <v>0</v>
      </c>
      <c r="U1575" s="5">
        <v>0</v>
      </c>
      <c r="V1575" s="5">
        <v>1</v>
      </c>
      <c r="W1575" s="5">
        <v>22501</v>
      </c>
      <c r="X1575" s="5">
        <v>0</v>
      </c>
      <c r="Y1575" s="5">
        <v>0</v>
      </c>
      <c r="Z1575" s="5">
        <v>1</v>
      </c>
      <c r="AA1575" s="5">
        <v>0</v>
      </c>
      <c r="AB1575" s="5">
        <v>0</v>
      </c>
      <c r="AC1575" s="5">
        <v>1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16</v>
      </c>
      <c r="AJ1575" s="5">
        <v>16</v>
      </c>
      <c r="AK1575" s="29">
        <v>0</v>
      </c>
    </row>
    <row r="1576" spans="2:37" ht="12" customHeight="1" x14ac:dyDescent="0.3">
      <c r="B1576" s="27">
        <v>1566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1</v>
      </c>
      <c r="T1576" s="5">
        <v>0</v>
      </c>
      <c r="U1576" s="5">
        <v>0</v>
      </c>
      <c r="V1576" s="5">
        <v>1</v>
      </c>
      <c r="W1576" s="5">
        <v>22501</v>
      </c>
      <c r="X1576" s="5">
        <v>0</v>
      </c>
      <c r="Y1576" s="5">
        <v>0</v>
      </c>
      <c r="Z1576" s="5">
        <v>1</v>
      </c>
      <c r="AA1576" s="5">
        <v>0</v>
      </c>
      <c r="AB1576" s="5">
        <v>0</v>
      </c>
      <c r="AC1576" s="5">
        <v>1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16</v>
      </c>
      <c r="AJ1576" s="5">
        <v>16</v>
      </c>
      <c r="AK1576" s="29">
        <v>0</v>
      </c>
    </row>
    <row r="1577" spans="2:37" ht="12" customHeight="1" x14ac:dyDescent="0.3">
      <c r="B1577" s="27">
        <v>1567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1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1</v>
      </c>
      <c r="W1577" s="5">
        <v>1574</v>
      </c>
      <c r="X1577" s="5">
        <v>0</v>
      </c>
      <c r="Y1577" s="5">
        <v>0</v>
      </c>
      <c r="Z1577" s="5">
        <v>0</v>
      </c>
      <c r="AA1577" s="5">
        <v>1</v>
      </c>
      <c r="AB1577" s="5">
        <v>0</v>
      </c>
      <c r="AC1577" s="5">
        <v>1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26.07</v>
      </c>
      <c r="AJ1577" s="5">
        <v>9.9499999999999993</v>
      </c>
      <c r="AK1577" s="29">
        <v>1</v>
      </c>
    </row>
    <row r="1578" spans="2:37" ht="12" customHeight="1" x14ac:dyDescent="0.3">
      <c r="B1578" s="27">
        <v>1568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1</v>
      </c>
      <c r="T1578" s="5">
        <v>0</v>
      </c>
      <c r="U1578" s="5">
        <v>0</v>
      </c>
      <c r="V1578" s="5">
        <v>1</v>
      </c>
      <c r="W1578" s="5">
        <v>67</v>
      </c>
      <c r="X1578" s="5">
        <v>0</v>
      </c>
      <c r="Y1578" s="5">
        <v>0</v>
      </c>
      <c r="Z1578" s="5">
        <v>1</v>
      </c>
      <c r="AA1578" s="5">
        <v>0</v>
      </c>
      <c r="AB1578" s="5">
        <v>0</v>
      </c>
      <c r="AC1578" s="5">
        <v>0</v>
      </c>
      <c r="AD1578" s="5">
        <v>0</v>
      </c>
      <c r="AE1578" s="5">
        <v>1</v>
      </c>
      <c r="AF1578" s="5">
        <v>0</v>
      </c>
      <c r="AG1578" s="5">
        <v>0</v>
      </c>
      <c r="AH1578" s="5">
        <v>0</v>
      </c>
      <c r="AI1578" s="5">
        <v>26</v>
      </c>
      <c r="AJ1578" s="5">
        <v>9.99</v>
      </c>
      <c r="AK1578" s="29">
        <v>1</v>
      </c>
    </row>
    <row r="1579" spans="2:37" ht="12" customHeight="1" x14ac:dyDescent="0.3">
      <c r="B1579" s="27">
        <v>1569</v>
      </c>
      <c r="D1579" s="5">
        <v>1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1</v>
      </c>
      <c r="W1579" s="5">
        <v>985</v>
      </c>
      <c r="X1579" s="5">
        <v>0</v>
      </c>
      <c r="Y1579" s="5">
        <v>0</v>
      </c>
      <c r="Z1579" s="5">
        <v>0</v>
      </c>
      <c r="AA1579" s="5">
        <v>1</v>
      </c>
      <c r="AB1579" s="5">
        <v>0</v>
      </c>
      <c r="AC1579" s="5">
        <v>0</v>
      </c>
      <c r="AD1579" s="5">
        <v>0</v>
      </c>
      <c r="AE1579" s="5">
        <v>1</v>
      </c>
      <c r="AF1579" s="5">
        <v>0</v>
      </c>
      <c r="AG1579" s="5">
        <v>0</v>
      </c>
      <c r="AH1579" s="5">
        <v>0</v>
      </c>
      <c r="AI1579" s="5">
        <v>26</v>
      </c>
      <c r="AJ1579" s="5">
        <v>9.99</v>
      </c>
      <c r="AK1579" s="29">
        <v>1</v>
      </c>
    </row>
    <row r="1580" spans="2:37" ht="12" customHeight="1" x14ac:dyDescent="0.3">
      <c r="B1580" s="27">
        <v>1570</v>
      </c>
      <c r="D1580" s="5">
        <v>1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1</v>
      </c>
      <c r="W1580" s="5">
        <v>1540</v>
      </c>
      <c r="X1580" s="5">
        <v>0</v>
      </c>
      <c r="Y1580" s="5">
        <v>0</v>
      </c>
      <c r="Z1580" s="5">
        <v>0</v>
      </c>
      <c r="AA1580" s="5">
        <v>1</v>
      </c>
      <c r="AB1580" s="5">
        <v>0</v>
      </c>
      <c r="AC1580" s="5">
        <v>0</v>
      </c>
      <c r="AD1580" s="5">
        <v>0</v>
      </c>
      <c r="AE1580" s="5">
        <v>1</v>
      </c>
      <c r="AF1580" s="5">
        <v>0</v>
      </c>
      <c r="AG1580" s="5">
        <v>0</v>
      </c>
      <c r="AH1580" s="5">
        <v>0</v>
      </c>
      <c r="AI1580" s="5">
        <v>26</v>
      </c>
      <c r="AJ1580" s="5">
        <v>9.99</v>
      </c>
      <c r="AK1580" s="29">
        <v>1</v>
      </c>
    </row>
    <row r="1581" spans="2:37" ht="12" customHeight="1" x14ac:dyDescent="0.3">
      <c r="B1581" s="27">
        <v>1571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1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1</v>
      </c>
      <c r="W1581" s="5">
        <v>2993</v>
      </c>
      <c r="X1581" s="5">
        <v>0</v>
      </c>
      <c r="Y1581" s="5">
        <v>0</v>
      </c>
      <c r="Z1581" s="5">
        <v>0</v>
      </c>
      <c r="AA1581" s="5">
        <v>1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1</v>
      </c>
      <c r="AH1581" s="5">
        <v>0</v>
      </c>
      <c r="AI1581" s="5">
        <v>26</v>
      </c>
      <c r="AJ1581" s="5">
        <v>9.99</v>
      </c>
      <c r="AK1581" s="29">
        <v>1</v>
      </c>
    </row>
    <row r="1582" spans="2:37" ht="12" customHeight="1" x14ac:dyDescent="0.3">
      <c r="B1582" s="27">
        <v>1572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1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1</v>
      </c>
      <c r="W1582" s="5">
        <v>28</v>
      </c>
      <c r="X1582" s="5">
        <v>0</v>
      </c>
      <c r="Y1582" s="5">
        <v>0</v>
      </c>
      <c r="Z1582" s="5">
        <v>0</v>
      </c>
      <c r="AA1582" s="5">
        <v>1</v>
      </c>
      <c r="AB1582" s="5">
        <v>0</v>
      </c>
      <c r="AC1582" s="5">
        <v>0</v>
      </c>
      <c r="AD1582" s="5">
        <v>0</v>
      </c>
      <c r="AE1582" s="5">
        <v>1</v>
      </c>
      <c r="AF1582" s="5">
        <v>0</v>
      </c>
      <c r="AG1582" s="5">
        <v>0</v>
      </c>
      <c r="AH1582" s="5">
        <v>0</v>
      </c>
      <c r="AI1582" s="5">
        <v>26</v>
      </c>
      <c r="AJ1582" s="5">
        <v>10</v>
      </c>
      <c r="AK1582" s="29">
        <v>1</v>
      </c>
    </row>
    <row r="1583" spans="2:37" ht="12" customHeight="1" x14ac:dyDescent="0.3">
      <c r="B1583" s="27">
        <v>1573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1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1</v>
      </c>
      <c r="W1583" s="5">
        <v>109</v>
      </c>
      <c r="X1583" s="5">
        <v>0</v>
      </c>
      <c r="Y1583" s="5">
        <v>0</v>
      </c>
      <c r="Z1583" s="5">
        <v>1</v>
      </c>
      <c r="AA1583" s="5">
        <v>0</v>
      </c>
      <c r="AB1583" s="5">
        <v>0</v>
      </c>
      <c r="AC1583" s="5">
        <v>1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21.71</v>
      </c>
      <c r="AJ1583" s="5">
        <v>11.99</v>
      </c>
      <c r="AK1583" s="29">
        <v>1</v>
      </c>
    </row>
    <row r="1584" spans="2:37" ht="12" customHeight="1" x14ac:dyDescent="0.3">
      <c r="B1584" s="27">
        <v>1574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1</v>
      </c>
      <c r="S1584" s="5">
        <v>0</v>
      </c>
      <c r="T1584" s="5">
        <v>1</v>
      </c>
      <c r="U1584" s="5">
        <v>0</v>
      </c>
      <c r="V1584" s="5">
        <v>0</v>
      </c>
      <c r="W1584" s="5">
        <v>5701</v>
      </c>
      <c r="X1584" s="5">
        <v>0</v>
      </c>
      <c r="Y1584" s="5">
        <v>1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1</v>
      </c>
      <c r="AG1584" s="5">
        <v>0</v>
      </c>
      <c r="AH1584" s="5">
        <v>0</v>
      </c>
      <c r="AI1584" s="5">
        <v>35.659999987999996</v>
      </c>
      <c r="AJ1584" s="5">
        <v>11.066896547999999</v>
      </c>
      <c r="AK1584" s="29">
        <v>0</v>
      </c>
    </row>
    <row r="1585" spans="2:37" ht="12" customHeight="1" x14ac:dyDescent="0.3">
      <c r="B1585" s="27">
        <v>1575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1</v>
      </c>
      <c r="S1585" s="5">
        <v>0</v>
      </c>
      <c r="T1585" s="5">
        <v>1</v>
      </c>
      <c r="U1585" s="5">
        <v>0</v>
      </c>
      <c r="V1585" s="5">
        <v>0</v>
      </c>
      <c r="W1585" s="5">
        <v>5701</v>
      </c>
      <c r="X1585" s="5">
        <v>0</v>
      </c>
      <c r="Y1585" s="5">
        <v>0</v>
      </c>
      <c r="Z1585" s="5">
        <v>0</v>
      </c>
      <c r="AA1585" s="5">
        <v>0</v>
      </c>
      <c r="AB1585" s="5">
        <v>1</v>
      </c>
      <c r="AC1585" s="5">
        <v>0</v>
      </c>
      <c r="AD1585" s="5">
        <v>0</v>
      </c>
      <c r="AE1585" s="5">
        <v>0</v>
      </c>
      <c r="AF1585" s="5">
        <v>0</v>
      </c>
      <c r="AG1585" s="5">
        <v>1</v>
      </c>
      <c r="AH1585" s="5">
        <v>0</v>
      </c>
      <c r="AI1585" s="5">
        <v>35.659999987999996</v>
      </c>
      <c r="AJ1585" s="5">
        <v>11.066896547999999</v>
      </c>
      <c r="AK1585" s="29">
        <v>0</v>
      </c>
    </row>
    <row r="1586" spans="2:37" ht="12" customHeight="1" x14ac:dyDescent="0.3">
      <c r="B1586" s="27">
        <v>1576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1</v>
      </c>
      <c r="S1586" s="5">
        <v>0</v>
      </c>
      <c r="T1586" s="5">
        <v>1</v>
      </c>
      <c r="U1586" s="5">
        <v>0</v>
      </c>
      <c r="V1586" s="5">
        <v>0</v>
      </c>
      <c r="W1586" s="5">
        <v>5701</v>
      </c>
      <c r="X1586" s="5">
        <v>0</v>
      </c>
      <c r="Y1586" s="5">
        <v>0</v>
      </c>
      <c r="Z1586" s="5">
        <v>0</v>
      </c>
      <c r="AA1586" s="5">
        <v>0</v>
      </c>
      <c r="AB1586" s="5">
        <v>1</v>
      </c>
      <c r="AC1586" s="5">
        <v>0</v>
      </c>
      <c r="AD1586" s="5">
        <v>1</v>
      </c>
      <c r="AE1586" s="5">
        <v>0</v>
      </c>
      <c r="AF1586" s="5">
        <v>0</v>
      </c>
      <c r="AG1586" s="5">
        <v>0</v>
      </c>
      <c r="AH1586" s="5">
        <v>0</v>
      </c>
      <c r="AI1586" s="5">
        <v>35.659999987999996</v>
      </c>
      <c r="AJ1586" s="5">
        <v>11.066896547999999</v>
      </c>
      <c r="AK1586" s="29">
        <v>0</v>
      </c>
    </row>
    <row r="1587" spans="2:37" ht="12" customHeight="1" x14ac:dyDescent="0.3">
      <c r="B1587" s="27">
        <v>1577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1</v>
      </c>
      <c r="T1587" s="5">
        <v>0</v>
      </c>
      <c r="U1587" s="5">
        <v>0</v>
      </c>
      <c r="V1587" s="5">
        <v>1</v>
      </c>
      <c r="W1587" s="5">
        <v>534</v>
      </c>
      <c r="X1587" s="5">
        <v>0</v>
      </c>
      <c r="Y1587" s="5">
        <v>0</v>
      </c>
      <c r="Z1587" s="5">
        <v>0</v>
      </c>
      <c r="AA1587" s="5">
        <v>1</v>
      </c>
      <c r="AB1587" s="5">
        <v>0</v>
      </c>
      <c r="AC1587" s="5">
        <v>0</v>
      </c>
      <c r="AD1587" s="5">
        <v>0</v>
      </c>
      <c r="AE1587" s="5">
        <v>1</v>
      </c>
      <c r="AF1587" s="5">
        <v>0</v>
      </c>
      <c r="AG1587" s="5">
        <v>0</v>
      </c>
      <c r="AH1587" s="5">
        <v>0</v>
      </c>
      <c r="AI1587" s="5">
        <v>17.5</v>
      </c>
      <c r="AJ1587" s="5">
        <v>14.95</v>
      </c>
      <c r="AK1587" s="29">
        <v>1</v>
      </c>
    </row>
    <row r="1588" spans="2:37" ht="12" customHeight="1" x14ac:dyDescent="0.3">
      <c r="B1588" s="27">
        <v>1578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1</v>
      </c>
      <c r="T1588" s="5">
        <v>0</v>
      </c>
      <c r="U1588" s="5">
        <v>0</v>
      </c>
      <c r="V1588" s="5">
        <v>1</v>
      </c>
      <c r="W1588" s="5">
        <v>534</v>
      </c>
      <c r="X1588" s="5">
        <v>0</v>
      </c>
      <c r="Y1588" s="5">
        <v>0</v>
      </c>
      <c r="Z1588" s="5">
        <v>0</v>
      </c>
      <c r="AA1588" s="5">
        <v>1</v>
      </c>
      <c r="AB1588" s="5">
        <v>0</v>
      </c>
      <c r="AC1588" s="5">
        <v>0</v>
      </c>
      <c r="AD1588" s="5">
        <v>0</v>
      </c>
      <c r="AE1588" s="5">
        <v>1</v>
      </c>
      <c r="AF1588" s="5">
        <v>0</v>
      </c>
      <c r="AG1588" s="5">
        <v>0</v>
      </c>
      <c r="AH1588" s="5">
        <v>0</v>
      </c>
      <c r="AI1588" s="5">
        <v>17.5</v>
      </c>
      <c r="AJ1588" s="5">
        <v>14.95</v>
      </c>
      <c r="AK1588" s="29">
        <v>1</v>
      </c>
    </row>
    <row r="1589" spans="2:37" ht="12" customHeight="1" x14ac:dyDescent="0.3">
      <c r="B1589" s="27">
        <v>1579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1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1</v>
      </c>
      <c r="W1589" s="5">
        <v>24</v>
      </c>
      <c r="X1589" s="5">
        <v>0</v>
      </c>
      <c r="Y1589" s="5">
        <v>1</v>
      </c>
      <c r="Z1589" s="5">
        <v>0</v>
      </c>
      <c r="AA1589" s="5">
        <v>0</v>
      </c>
      <c r="AB1589" s="5">
        <v>0</v>
      </c>
      <c r="AC1589" s="5">
        <v>0</v>
      </c>
      <c r="AD1589" s="5">
        <v>1</v>
      </c>
      <c r="AE1589" s="5">
        <v>0</v>
      </c>
      <c r="AF1589" s="5">
        <v>0</v>
      </c>
      <c r="AG1589" s="5">
        <v>0</v>
      </c>
      <c r="AH1589" s="5">
        <v>0</v>
      </c>
      <c r="AI1589" s="5">
        <v>265</v>
      </c>
      <c r="AJ1589" s="5">
        <v>0.99</v>
      </c>
      <c r="AK1589" s="29">
        <v>1</v>
      </c>
    </row>
    <row r="1590" spans="2:37" ht="12" customHeight="1" x14ac:dyDescent="0.3">
      <c r="B1590" s="27">
        <v>1580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1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1</v>
      </c>
      <c r="W1590" s="5">
        <v>2993</v>
      </c>
      <c r="X1590" s="5">
        <v>0</v>
      </c>
      <c r="Y1590" s="5">
        <v>0</v>
      </c>
      <c r="Z1590" s="5">
        <v>0</v>
      </c>
      <c r="AA1590" s="5">
        <v>1</v>
      </c>
      <c r="AB1590" s="5">
        <v>0</v>
      </c>
      <c r="AC1590" s="5">
        <v>0</v>
      </c>
      <c r="AD1590" s="5">
        <v>0</v>
      </c>
      <c r="AE1590" s="5">
        <v>1</v>
      </c>
      <c r="AF1590" s="5">
        <v>0</v>
      </c>
      <c r="AG1590" s="5">
        <v>0</v>
      </c>
      <c r="AH1590" s="5">
        <v>0</v>
      </c>
      <c r="AI1590" s="5">
        <v>17.510000000000002</v>
      </c>
      <c r="AJ1590" s="5">
        <v>14.99</v>
      </c>
      <c r="AK1590" s="29">
        <v>1</v>
      </c>
    </row>
    <row r="1591" spans="2:37" ht="12" customHeight="1" x14ac:dyDescent="0.3">
      <c r="B1591" s="27">
        <v>1581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1</v>
      </c>
      <c r="T1591" s="5">
        <v>0</v>
      </c>
      <c r="U1591" s="5">
        <v>0</v>
      </c>
      <c r="V1591" s="5">
        <v>1</v>
      </c>
      <c r="W1591" s="5">
        <v>22501</v>
      </c>
      <c r="X1591" s="5">
        <v>0</v>
      </c>
      <c r="Y1591" s="5">
        <v>0</v>
      </c>
      <c r="Z1591" s="5">
        <v>1</v>
      </c>
      <c r="AA1591" s="5">
        <v>0</v>
      </c>
      <c r="AB1591" s="5">
        <v>0</v>
      </c>
      <c r="AC1591" s="5">
        <v>1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16.5</v>
      </c>
      <c r="AJ1591" s="5">
        <v>16</v>
      </c>
      <c r="AK1591" s="29">
        <v>1</v>
      </c>
    </row>
    <row r="1592" spans="2:37" ht="12" customHeight="1" x14ac:dyDescent="0.3">
      <c r="B1592" s="27">
        <v>1582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1</v>
      </c>
      <c r="S1592" s="5">
        <v>0</v>
      </c>
      <c r="T1592" s="5">
        <v>0</v>
      </c>
      <c r="U1592" s="5">
        <v>0</v>
      </c>
      <c r="V1592" s="5">
        <v>1</v>
      </c>
      <c r="W1592" s="5">
        <v>27132</v>
      </c>
      <c r="X1592" s="5">
        <v>0</v>
      </c>
      <c r="Y1592" s="5">
        <v>0</v>
      </c>
      <c r="Z1592" s="5">
        <v>1</v>
      </c>
      <c r="AA1592" s="5">
        <v>0</v>
      </c>
      <c r="AB1592" s="5">
        <v>0</v>
      </c>
      <c r="AC1592" s="5">
        <v>1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270</v>
      </c>
      <c r="AJ1592" s="5">
        <v>0.99</v>
      </c>
      <c r="AK1592" s="29">
        <v>1</v>
      </c>
    </row>
    <row r="1593" spans="2:37" ht="12" customHeight="1" x14ac:dyDescent="0.3">
      <c r="B1593" s="27">
        <v>1583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1</v>
      </c>
      <c r="S1593" s="5">
        <v>0</v>
      </c>
      <c r="T1593" s="5">
        <v>0</v>
      </c>
      <c r="U1593" s="5">
        <v>0</v>
      </c>
      <c r="V1593" s="5">
        <v>1</v>
      </c>
      <c r="W1593" s="5">
        <v>27132</v>
      </c>
      <c r="X1593" s="5">
        <v>0</v>
      </c>
      <c r="Y1593" s="5">
        <v>0</v>
      </c>
      <c r="Z1593" s="5">
        <v>1</v>
      </c>
      <c r="AA1593" s="5">
        <v>0</v>
      </c>
      <c r="AB1593" s="5">
        <v>0</v>
      </c>
      <c r="AC1593" s="5">
        <v>1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270.12</v>
      </c>
      <c r="AJ1593" s="5">
        <v>0.99</v>
      </c>
      <c r="AK1593" s="29">
        <v>1</v>
      </c>
    </row>
    <row r="1594" spans="2:37" ht="12" customHeight="1" x14ac:dyDescent="0.3">
      <c r="B1594" s="27">
        <v>1584</v>
      </c>
      <c r="D1594" s="5">
        <v>0</v>
      </c>
      <c r="E1594" s="5">
        <v>1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1</v>
      </c>
      <c r="W1594" s="5">
        <v>10067</v>
      </c>
      <c r="X1594" s="5">
        <v>0</v>
      </c>
      <c r="Y1594" s="5">
        <v>1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1</v>
      </c>
      <c r="AF1594" s="5">
        <v>0</v>
      </c>
      <c r="AG1594" s="5">
        <v>0</v>
      </c>
      <c r="AH1594" s="5">
        <v>0</v>
      </c>
      <c r="AI1594" s="5">
        <v>16.5</v>
      </c>
      <c r="AJ1594" s="5">
        <v>16.5</v>
      </c>
      <c r="AK1594" s="29">
        <v>0</v>
      </c>
    </row>
    <row r="1595" spans="2:37" ht="12" customHeight="1" x14ac:dyDescent="0.3">
      <c r="B1595" s="27">
        <v>1585</v>
      </c>
      <c r="D1595" s="5">
        <v>0</v>
      </c>
      <c r="E1595" s="5">
        <v>0</v>
      </c>
      <c r="F1595" s="5">
        <v>0</v>
      </c>
      <c r="G1595" s="5">
        <v>1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1</v>
      </c>
      <c r="U1595" s="5">
        <v>0</v>
      </c>
      <c r="V1595" s="5">
        <v>0</v>
      </c>
      <c r="W1595" s="5">
        <v>4641</v>
      </c>
      <c r="X1595" s="5">
        <v>0</v>
      </c>
      <c r="Y1595" s="5">
        <v>0</v>
      </c>
      <c r="Z1595" s="5">
        <v>0</v>
      </c>
      <c r="AA1595" s="5">
        <v>0</v>
      </c>
      <c r="AB1595" s="5">
        <v>1</v>
      </c>
      <c r="AC1595" s="5">
        <v>0</v>
      </c>
      <c r="AD1595" s="5">
        <v>0</v>
      </c>
      <c r="AE1595" s="5">
        <v>0</v>
      </c>
      <c r="AF1595" s="5">
        <v>1</v>
      </c>
      <c r="AG1595" s="5">
        <v>0</v>
      </c>
      <c r="AH1595" s="5">
        <v>0</v>
      </c>
      <c r="AI1595" s="5">
        <v>67.619999983770001</v>
      </c>
      <c r="AJ1595" s="5">
        <v>6.1360938337700004</v>
      </c>
      <c r="AK1595" s="29">
        <v>0</v>
      </c>
    </row>
    <row r="1596" spans="2:37" ht="12" customHeight="1" x14ac:dyDescent="0.3">
      <c r="B1596" s="27">
        <v>1586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1</v>
      </c>
      <c r="S1596" s="5">
        <v>0</v>
      </c>
      <c r="T1596" s="5">
        <v>0</v>
      </c>
      <c r="U1596" s="5">
        <v>0</v>
      </c>
      <c r="V1596" s="5">
        <v>1</v>
      </c>
      <c r="W1596" s="5">
        <v>134</v>
      </c>
      <c r="X1596" s="5">
        <v>1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1</v>
      </c>
      <c r="AF1596" s="5">
        <v>0</v>
      </c>
      <c r="AG1596" s="5">
        <v>0</v>
      </c>
      <c r="AH1596" s="5">
        <v>0</v>
      </c>
      <c r="AI1596" s="5">
        <v>280</v>
      </c>
      <c r="AJ1596" s="5">
        <v>0.99</v>
      </c>
      <c r="AK1596" s="29">
        <v>1</v>
      </c>
    </row>
    <row r="1597" spans="2:37" ht="12" customHeight="1" x14ac:dyDescent="0.3">
      <c r="B1597" s="27">
        <v>1587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1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1</v>
      </c>
      <c r="W1597" s="5">
        <v>112</v>
      </c>
      <c r="X1597" s="5">
        <v>0</v>
      </c>
      <c r="Y1597" s="5">
        <v>0</v>
      </c>
      <c r="Z1597" s="5">
        <v>0</v>
      </c>
      <c r="AA1597" s="5">
        <v>1</v>
      </c>
      <c r="AB1597" s="5">
        <v>0</v>
      </c>
      <c r="AC1597" s="5">
        <v>0</v>
      </c>
      <c r="AD1597" s="5">
        <v>0</v>
      </c>
      <c r="AE1597" s="5">
        <v>1</v>
      </c>
      <c r="AF1597" s="5">
        <v>0</v>
      </c>
      <c r="AG1597" s="5">
        <v>0</v>
      </c>
      <c r="AH1597" s="5">
        <v>0</v>
      </c>
      <c r="AI1597" s="5">
        <v>28</v>
      </c>
      <c r="AJ1597" s="5">
        <v>9.99</v>
      </c>
      <c r="AK1597" s="29">
        <v>1</v>
      </c>
    </row>
    <row r="1598" spans="2:37" ht="12" customHeight="1" x14ac:dyDescent="0.3">
      <c r="B1598" s="27">
        <v>1588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1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1</v>
      </c>
      <c r="W1598" s="5">
        <v>3613</v>
      </c>
      <c r="X1598" s="5">
        <v>0</v>
      </c>
      <c r="Y1598" s="5">
        <v>0</v>
      </c>
      <c r="Z1598" s="5">
        <v>0</v>
      </c>
      <c r="AA1598" s="5">
        <v>1</v>
      </c>
      <c r="AB1598" s="5">
        <v>0</v>
      </c>
      <c r="AC1598" s="5">
        <v>0</v>
      </c>
      <c r="AD1598" s="5">
        <v>0</v>
      </c>
      <c r="AE1598" s="5">
        <v>1</v>
      </c>
      <c r="AF1598" s="5">
        <v>0</v>
      </c>
      <c r="AG1598" s="5">
        <v>0</v>
      </c>
      <c r="AH1598" s="5">
        <v>0</v>
      </c>
      <c r="AI1598" s="5">
        <v>31.59</v>
      </c>
      <c r="AJ1598" s="5">
        <v>8.99</v>
      </c>
      <c r="AK1598" s="29">
        <v>1</v>
      </c>
    </row>
    <row r="1599" spans="2:37" ht="12" customHeight="1" x14ac:dyDescent="0.3">
      <c r="B1599" s="27">
        <v>1589</v>
      </c>
      <c r="D1599" s="5">
        <v>1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1</v>
      </c>
      <c r="W1599" s="5">
        <v>5257</v>
      </c>
      <c r="X1599" s="5">
        <v>0</v>
      </c>
      <c r="Y1599" s="5">
        <v>1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1</v>
      </c>
      <c r="AF1599" s="5">
        <v>0</v>
      </c>
      <c r="AG1599" s="5">
        <v>0</v>
      </c>
      <c r="AH1599" s="5">
        <v>0</v>
      </c>
      <c r="AI1599" s="5">
        <v>16.989999999999998</v>
      </c>
      <c r="AJ1599" s="5">
        <v>16.989999999999998</v>
      </c>
      <c r="AK1599" s="29">
        <v>0</v>
      </c>
    </row>
    <row r="1600" spans="2:37" ht="12" customHeight="1" x14ac:dyDescent="0.3">
      <c r="B1600" s="27">
        <v>1590</v>
      </c>
      <c r="D1600" s="5">
        <v>1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1</v>
      </c>
      <c r="W1600" s="5">
        <v>5257</v>
      </c>
      <c r="X1600" s="5">
        <v>0</v>
      </c>
      <c r="Y1600" s="5">
        <v>1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1</v>
      </c>
      <c r="AF1600" s="5">
        <v>0</v>
      </c>
      <c r="AG1600" s="5">
        <v>0</v>
      </c>
      <c r="AH1600" s="5">
        <v>0</v>
      </c>
      <c r="AI1600" s="5">
        <v>16.989999999999998</v>
      </c>
      <c r="AJ1600" s="5">
        <v>16.989999999999998</v>
      </c>
      <c r="AK1600" s="29">
        <v>0</v>
      </c>
    </row>
    <row r="1601" spans="2:37" ht="12" customHeight="1" x14ac:dyDescent="0.3">
      <c r="B1601" s="27">
        <v>1591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1</v>
      </c>
      <c r="T1601" s="5">
        <v>0</v>
      </c>
      <c r="U1601" s="5">
        <v>0</v>
      </c>
      <c r="V1601" s="5">
        <v>1</v>
      </c>
      <c r="W1601" s="5">
        <v>534</v>
      </c>
      <c r="X1601" s="5">
        <v>0</v>
      </c>
      <c r="Y1601" s="5">
        <v>0</v>
      </c>
      <c r="Z1601" s="5">
        <v>0</v>
      </c>
      <c r="AA1601" s="5">
        <v>1</v>
      </c>
      <c r="AB1601" s="5">
        <v>0</v>
      </c>
      <c r="AC1601" s="5">
        <v>0</v>
      </c>
      <c r="AD1601" s="5">
        <v>0</v>
      </c>
      <c r="AE1601" s="5">
        <v>1</v>
      </c>
      <c r="AF1601" s="5">
        <v>0</v>
      </c>
      <c r="AG1601" s="5">
        <v>0</v>
      </c>
      <c r="AH1601" s="5">
        <v>0</v>
      </c>
      <c r="AI1601" s="5">
        <v>19.45</v>
      </c>
      <c r="AJ1601" s="5">
        <v>14.95</v>
      </c>
      <c r="AK1601" s="29">
        <v>1</v>
      </c>
    </row>
    <row r="1602" spans="2:37" ht="12" customHeight="1" x14ac:dyDescent="0.3">
      <c r="B1602" s="27">
        <v>1592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1</v>
      </c>
      <c r="S1602" s="5">
        <v>0</v>
      </c>
      <c r="T1602" s="5">
        <v>0</v>
      </c>
      <c r="U1602" s="5">
        <v>0</v>
      </c>
      <c r="V1602" s="5">
        <v>1</v>
      </c>
      <c r="W1602" s="5">
        <v>27132</v>
      </c>
      <c r="X1602" s="5">
        <v>0</v>
      </c>
      <c r="Y1602" s="5">
        <v>0</v>
      </c>
      <c r="Z1602" s="5">
        <v>1</v>
      </c>
      <c r="AA1602" s="5">
        <v>0</v>
      </c>
      <c r="AB1602" s="5">
        <v>0</v>
      </c>
      <c r="AC1602" s="5">
        <v>1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295</v>
      </c>
      <c r="AJ1602" s="5">
        <v>0.99</v>
      </c>
      <c r="AK1602" s="29">
        <v>1</v>
      </c>
    </row>
    <row r="1603" spans="2:37" ht="12" customHeight="1" x14ac:dyDescent="0.3">
      <c r="B1603" s="27">
        <v>1593</v>
      </c>
      <c r="D1603" s="5">
        <v>0</v>
      </c>
      <c r="E1603" s="5">
        <v>0</v>
      </c>
      <c r="F1603" s="5">
        <v>0</v>
      </c>
      <c r="G1603" s="5">
        <v>1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1</v>
      </c>
      <c r="U1603" s="5">
        <v>0</v>
      </c>
      <c r="V1603" s="5">
        <v>0</v>
      </c>
      <c r="W1603" s="5">
        <v>164</v>
      </c>
      <c r="X1603" s="5">
        <v>0</v>
      </c>
      <c r="Y1603" s="5">
        <v>0</v>
      </c>
      <c r="Z1603" s="5">
        <v>0</v>
      </c>
      <c r="AA1603" s="5">
        <v>1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1</v>
      </c>
      <c r="AH1603" s="5">
        <v>0</v>
      </c>
      <c r="AI1603" s="5">
        <v>36.769999991399999</v>
      </c>
      <c r="AJ1603" s="5">
        <v>12.1746822714</v>
      </c>
      <c r="AK1603" s="29">
        <v>0</v>
      </c>
    </row>
    <row r="1604" spans="2:37" ht="12" customHeight="1" x14ac:dyDescent="0.3">
      <c r="B1604" s="27">
        <v>1594</v>
      </c>
      <c r="D1604" s="5">
        <v>0</v>
      </c>
      <c r="E1604" s="5">
        <v>0</v>
      </c>
      <c r="F1604" s="5">
        <v>0</v>
      </c>
      <c r="G1604" s="5">
        <v>1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1</v>
      </c>
      <c r="U1604" s="5">
        <v>0</v>
      </c>
      <c r="V1604" s="5">
        <v>0</v>
      </c>
      <c r="W1604" s="5">
        <v>164</v>
      </c>
      <c r="X1604" s="5">
        <v>0</v>
      </c>
      <c r="Y1604" s="5">
        <v>0</v>
      </c>
      <c r="Z1604" s="5">
        <v>0</v>
      </c>
      <c r="AA1604" s="5">
        <v>1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1</v>
      </c>
      <c r="AH1604" s="5">
        <v>0</v>
      </c>
      <c r="AI1604" s="5">
        <v>36.769999991399999</v>
      </c>
      <c r="AJ1604" s="5">
        <v>12.1746822714</v>
      </c>
      <c r="AK1604" s="29">
        <v>0</v>
      </c>
    </row>
    <row r="1605" spans="2:37" ht="12" customHeight="1" x14ac:dyDescent="0.3">
      <c r="B1605" s="27">
        <v>1595</v>
      </c>
      <c r="D1605" s="5">
        <v>0</v>
      </c>
      <c r="E1605" s="5">
        <v>0</v>
      </c>
      <c r="F1605" s="5">
        <v>0</v>
      </c>
      <c r="G1605" s="5">
        <v>1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1</v>
      </c>
      <c r="U1605" s="5">
        <v>0</v>
      </c>
      <c r="V1605" s="5">
        <v>0</v>
      </c>
      <c r="W1605" s="5">
        <v>164</v>
      </c>
      <c r="X1605" s="5">
        <v>0</v>
      </c>
      <c r="Y1605" s="5">
        <v>0</v>
      </c>
      <c r="Z1605" s="5">
        <v>0</v>
      </c>
      <c r="AA1605" s="5">
        <v>1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1</v>
      </c>
      <c r="AI1605" s="5">
        <v>36.769999991399999</v>
      </c>
      <c r="AJ1605" s="5">
        <v>12.1746822714</v>
      </c>
      <c r="AK1605" s="29">
        <v>0</v>
      </c>
    </row>
    <row r="1606" spans="2:37" ht="12" customHeight="1" x14ac:dyDescent="0.3">
      <c r="B1606" s="27">
        <v>1596</v>
      </c>
      <c r="D1606" s="5">
        <v>0</v>
      </c>
      <c r="E1606" s="5">
        <v>0</v>
      </c>
      <c r="F1606" s="5">
        <v>0</v>
      </c>
      <c r="G1606" s="5">
        <v>1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1</v>
      </c>
      <c r="U1606" s="5">
        <v>0</v>
      </c>
      <c r="V1606" s="5">
        <v>0</v>
      </c>
      <c r="W1606" s="5">
        <v>164</v>
      </c>
      <c r="X1606" s="5">
        <v>0</v>
      </c>
      <c r="Y1606" s="5">
        <v>0</v>
      </c>
      <c r="Z1606" s="5">
        <v>0</v>
      </c>
      <c r="AA1606" s="5">
        <v>1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1</v>
      </c>
      <c r="AH1606" s="5">
        <v>0</v>
      </c>
      <c r="AI1606" s="5">
        <v>36.769999991399999</v>
      </c>
      <c r="AJ1606" s="5">
        <v>12.1746822714</v>
      </c>
      <c r="AK1606" s="29">
        <v>0</v>
      </c>
    </row>
    <row r="1607" spans="2:37" ht="12" customHeight="1" x14ac:dyDescent="0.3">
      <c r="B1607" s="27">
        <v>1597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1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1</v>
      </c>
      <c r="U1607" s="5">
        <v>0</v>
      </c>
      <c r="V1607" s="5">
        <v>0</v>
      </c>
      <c r="W1607" s="5">
        <v>2168</v>
      </c>
      <c r="X1607" s="5">
        <v>0</v>
      </c>
      <c r="Y1607" s="5">
        <v>0</v>
      </c>
      <c r="Z1607" s="5">
        <v>0</v>
      </c>
      <c r="AA1607" s="5">
        <v>1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1</v>
      </c>
      <c r="AH1607" s="5">
        <v>0</v>
      </c>
      <c r="AI1607" s="5">
        <v>41.199999991000006</v>
      </c>
      <c r="AJ1607" s="5">
        <v>11.068656714000001</v>
      </c>
      <c r="AK1607" s="29">
        <v>1</v>
      </c>
    </row>
    <row r="1608" spans="2:37" ht="12" customHeight="1" x14ac:dyDescent="0.3">
      <c r="B1608" s="27">
        <v>1598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1</v>
      </c>
      <c r="S1608" s="5">
        <v>0</v>
      </c>
      <c r="T1608" s="5">
        <v>0</v>
      </c>
      <c r="U1608" s="5">
        <v>0</v>
      </c>
      <c r="V1608" s="5">
        <v>1</v>
      </c>
      <c r="W1608" s="5">
        <v>27132</v>
      </c>
      <c r="X1608" s="5">
        <v>0</v>
      </c>
      <c r="Y1608" s="5">
        <v>0</v>
      </c>
      <c r="Z1608" s="5">
        <v>1</v>
      </c>
      <c r="AA1608" s="5">
        <v>0</v>
      </c>
      <c r="AB1608" s="5">
        <v>0</v>
      </c>
      <c r="AC1608" s="5">
        <v>1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305</v>
      </c>
      <c r="AJ1608" s="5">
        <v>0.99</v>
      </c>
      <c r="AK1608" s="29">
        <v>1</v>
      </c>
    </row>
    <row r="1609" spans="2:37" ht="12" customHeight="1" x14ac:dyDescent="0.3">
      <c r="B1609" s="27">
        <v>1599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1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1</v>
      </c>
      <c r="W1609" s="5">
        <v>3277</v>
      </c>
      <c r="X1609" s="5">
        <v>0</v>
      </c>
      <c r="Y1609" s="5">
        <v>1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1</v>
      </c>
      <c r="AF1609" s="5">
        <v>0</v>
      </c>
      <c r="AG1609" s="5">
        <v>0</v>
      </c>
      <c r="AH1609" s="5">
        <v>0</v>
      </c>
      <c r="AI1609" s="5">
        <v>33.56</v>
      </c>
      <c r="AJ1609" s="5">
        <v>9</v>
      </c>
      <c r="AK1609" s="29">
        <v>1</v>
      </c>
    </row>
    <row r="1610" spans="2:37" ht="12" customHeight="1" x14ac:dyDescent="0.3">
      <c r="B1610" s="27">
        <v>1600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1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1</v>
      </c>
      <c r="W1610" s="5">
        <v>24</v>
      </c>
      <c r="X1610" s="5">
        <v>0</v>
      </c>
      <c r="Y1610" s="5">
        <v>1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1</v>
      </c>
      <c r="AF1610" s="5">
        <v>0</v>
      </c>
      <c r="AG1610" s="5">
        <v>0</v>
      </c>
      <c r="AH1610" s="5">
        <v>0</v>
      </c>
      <c r="AI1610" s="5">
        <v>306.23</v>
      </c>
      <c r="AJ1610" s="5">
        <v>0.99</v>
      </c>
      <c r="AK1610" s="29">
        <v>1</v>
      </c>
    </row>
    <row r="1611" spans="2:37" ht="12" customHeight="1" x14ac:dyDescent="0.3">
      <c r="B1611" s="27">
        <v>1601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1</v>
      </c>
      <c r="T1611" s="5">
        <v>0</v>
      </c>
      <c r="U1611" s="5">
        <v>0</v>
      </c>
      <c r="V1611" s="5">
        <v>1</v>
      </c>
      <c r="W1611" s="5">
        <v>2262</v>
      </c>
      <c r="X1611" s="5">
        <v>0</v>
      </c>
      <c r="Y1611" s="5">
        <v>0</v>
      </c>
      <c r="Z1611" s="5">
        <v>0</v>
      </c>
      <c r="AA1611" s="5">
        <v>1</v>
      </c>
      <c r="AB1611" s="5">
        <v>0</v>
      </c>
      <c r="AC1611" s="5">
        <v>0</v>
      </c>
      <c r="AD1611" s="5">
        <v>0</v>
      </c>
      <c r="AE1611" s="5">
        <v>1</v>
      </c>
      <c r="AF1611" s="5">
        <v>0</v>
      </c>
      <c r="AG1611" s="5">
        <v>0</v>
      </c>
      <c r="AH1611" s="5">
        <v>0</v>
      </c>
      <c r="AI1611" s="5">
        <v>61.59</v>
      </c>
      <c r="AJ1611" s="5">
        <v>4.95</v>
      </c>
      <c r="AK1611" s="29">
        <v>1</v>
      </c>
    </row>
    <row r="1612" spans="2:37" ht="12" customHeight="1" x14ac:dyDescent="0.3">
      <c r="B1612" s="27">
        <v>1602</v>
      </c>
      <c r="D1612" s="5">
        <v>1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1</v>
      </c>
      <c r="W1612" s="5">
        <v>110</v>
      </c>
      <c r="X1612" s="5">
        <v>1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1</v>
      </c>
      <c r="AF1612" s="5">
        <v>0</v>
      </c>
      <c r="AG1612" s="5">
        <v>0</v>
      </c>
      <c r="AH1612" s="5">
        <v>0</v>
      </c>
      <c r="AI1612" s="5">
        <v>31.01</v>
      </c>
      <c r="AJ1612" s="5">
        <v>9.99</v>
      </c>
      <c r="AK1612" s="29">
        <v>1</v>
      </c>
    </row>
    <row r="1613" spans="2:37" ht="12" customHeight="1" x14ac:dyDescent="0.3">
      <c r="B1613" s="27">
        <v>1603</v>
      </c>
      <c r="D1613" s="5">
        <v>1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1</v>
      </c>
      <c r="U1613" s="5">
        <v>0</v>
      </c>
      <c r="V1613" s="5">
        <v>0</v>
      </c>
      <c r="W1613" s="5">
        <v>442</v>
      </c>
      <c r="X1613" s="5">
        <v>0</v>
      </c>
      <c r="Y1613" s="5">
        <v>0</v>
      </c>
      <c r="Z1613" s="5">
        <v>0</v>
      </c>
      <c r="AA1613" s="5">
        <v>0</v>
      </c>
      <c r="AB1613" s="5">
        <v>1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1</v>
      </c>
      <c r="AI1613" s="5">
        <v>381.52999986025003</v>
      </c>
      <c r="AJ1613" s="5">
        <v>1.2297502010000001</v>
      </c>
      <c r="AK1613" s="29">
        <v>1</v>
      </c>
    </row>
    <row r="1614" spans="2:37" ht="12" customHeight="1" x14ac:dyDescent="0.3">
      <c r="B1614" s="27">
        <v>1604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1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1</v>
      </c>
      <c r="W1614" s="5">
        <v>148</v>
      </c>
      <c r="X1614" s="5">
        <v>0</v>
      </c>
      <c r="Y1614" s="5">
        <v>0</v>
      </c>
      <c r="Z1614" s="5">
        <v>0</v>
      </c>
      <c r="AA1614" s="5">
        <v>1</v>
      </c>
      <c r="AB1614" s="5">
        <v>0</v>
      </c>
      <c r="AC1614" s="5">
        <v>1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52.23</v>
      </c>
      <c r="AJ1614" s="5">
        <v>5.99</v>
      </c>
      <c r="AK1614" s="29">
        <v>1</v>
      </c>
    </row>
    <row r="1615" spans="2:37" ht="12" customHeight="1" x14ac:dyDescent="0.3">
      <c r="B1615" s="27">
        <v>1605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1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1</v>
      </c>
      <c r="W1615" s="5">
        <v>2993</v>
      </c>
      <c r="X1615" s="5">
        <v>0</v>
      </c>
      <c r="Y1615" s="5">
        <v>0</v>
      </c>
      <c r="Z1615" s="5">
        <v>0</v>
      </c>
      <c r="AA1615" s="5">
        <v>1</v>
      </c>
      <c r="AB1615" s="5">
        <v>0</v>
      </c>
      <c r="AC1615" s="5">
        <v>0</v>
      </c>
      <c r="AD1615" s="5">
        <v>0</v>
      </c>
      <c r="AE1615" s="5">
        <v>1</v>
      </c>
      <c r="AF1615" s="5">
        <v>0</v>
      </c>
      <c r="AG1615" s="5">
        <v>0</v>
      </c>
      <c r="AH1615" s="5">
        <v>0</v>
      </c>
      <c r="AI1615" s="5">
        <v>21.49</v>
      </c>
      <c r="AJ1615" s="5">
        <v>14.99</v>
      </c>
      <c r="AK1615" s="29">
        <v>1</v>
      </c>
    </row>
    <row r="1616" spans="2:37" ht="12" customHeight="1" x14ac:dyDescent="0.3">
      <c r="B1616" s="27">
        <v>1606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1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1</v>
      </c>
      <c r="W1616" s="5">
        <v>2046</v>
      </c>
      <c r="X1616" s="5">
        <v>0</v>
      </c>
      <c r="Y1616" s="5">
        <v>0</v>
      </c>
      <c r="Z1616" s="5">
        <v>0</v>
      </c>
      <c r="AA1616" s="5">
        <v>1</v>
      </c>
      <c r="AB1616" s="5">
        <v>0</v>
      </c>
      <c r="AC1616" s="5">
        <v>0</v>
      </c>
      <c r="AD1616" s="5">
        <v>0</v>
      </c>
      <c r="AE1616" s="5">
        <v>1</v>
      </c>
      <c r="AF1616" s="5">
        <v>0</v>
      </c>
      <c r="AG1616" s="5">
        <v>0</v>
      </c>
      <c r="AH1616" s="5">
        <v>0</v>
      </c>
      <c r="AI1616" s="5">
        <v>17.95</v>
      </c>
      <c r="AJ1616" s="5">
        <v>17.95</v>
      </c>
      <c r="AK1616" s="29">
        <v>0</v>
      </c>
    </row>
    <row r="1617" spans="2:37" ht="12" customHeight="1" x14ac:dyDescent="0.3">
      <c r="B1617" s="27">
        <v>1607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1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1</v>
      </c>
      <c r="W1617" s="5">
        <v>2046</v>
      </c>
      <c r="X1617" s="5">
        <v>0</v>
      </c>
      <c r="Y1617" s="5">
        <v>0</v>
      </c>
      <c r="Z1617" s="5">
        <v>0</v>
      </c>
      <c r="AA1617" s="5">
        <v>1</v>
      </c>
      <c r="AB1617" s="5">
        <v>0</v>
      </c>
      <c r="AC1617" s="5">
        <v>0</v>
      </c>
      <c r="AD1617" s="5">
        <v>0</v>
      </c>
      <c r="AE1617" s="5">
        <v>1</v>
      </c>
      <c r="AF1617" s="5">
        <v>0</v>
      </c>
      <c r="AG1617" s="5">
        <v>0</v>
      </c>
      <c r="AH1617" s="5">
        <v>0</v>
      </c>
      <c r="AI1617" s="5">
        <v>17.95</v>
      </c>
      <c r="AJ1617" s="5">
        <v>17.95</v>
      </c>
      <c r="AK1617" s="29">
        <v>0</v>
      </c>
    </row>
    <row r="1618" spans="2:37" ht="12" customHeight="1" x14ac:dyDescent="0.3">
      <c r="B1618" s="27">
        <v>1608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1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1</v>
      </c>
      <c r="W1618" s="5">
        <v>2046</v>
      </c>
      <c r="X1618" s="5">
        <v>0</v>
      </c>
      <c r="Y1618" s="5">
        <v>0</v>
      </c>
      <c r="Z1618" s="5">
        <v>0</v>
      </c>
      <c r="AA1618" s="5">
        <v>1</v>
      </c>
      <c r="AB1618" s="5">
        <v>0</v>
      </c>
      <c r="AC1618" s="5">
        <v>0</v>
      </c>
      <c r="AD1618" s="5">
        <v>0</v>
      </c>
      <c r="AE1618" s="5">
        <v>1</v>
      </c>
      <c r="AF1618" s="5">
        <v>0</v>
      </c>
      <c r="AG1618" s="5">
        <v>0</v>
      </c>
      <c r="AH1618" s="5">
        <v>0</v>
      </c>
      <c r="AI1618" s="5">
        <v>17.95</v>
      </c>
      <c r="AJ1618" s="5">
        <v>17.95</v>
      </c>
      <c r="AK1618" s="29">
        <v>0</v>
      </c>
    </row>
    <row r="1619" spans="2:37" ht="12" customHeight="1" x14ac:dyDescent="0.3">
      <c r="B1619" s="27">
        <v>1609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1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1</v>
      </c>
      <c r="W1619" s="5">
        <v>2046</v>
      </c>
      <c r="X1619" s="5">
        <v>0</v>
      </c>
      <c r="Y1619" s="5">
        <v>0</v>
      </c>
      <c r="Z1619" s="5">
        <v>0</v>
      </c>
      <c r="AA1619" s="5">
        <v>1</v>
      </c>
      <c r="AB1619" s="5">
        <v>0</v>
      </c>
      <c r="AC1619" s="5">
        <v>0</v>
      </c>
      <c r="AD1619" s="5">
        <v>0</v>
      </c>
      <c r="AE1619" s="5">
        <v>1</v>
      </c>
      <c r="AF1619" s="5">
        <v>0</v>
      </c>
      <c r="AG1619" s="5">
        <v>0</v>
      </c>
      <c r="AH1619" s="5">
        <v>0</v>
      </c>
      <c r="AI1619" s="5">
        <v>17.95</v>
      </c>
      <c r="AJ1619" s="5">
        <v>17.95</v>
      </c>
      <c r="AK1619" s="29">
        <v>0</v>
      </c>
    </row>
    <row r="1620" spans="2:37" ht="12" customHeight="1" x14ac:dyDescent="0.3">
      <c r="B1620" s="27">
        <v>1610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1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1</v>
      </c>
      <c r="W1620" s="5">
        <v>1647</v>
      </c>
      <c r="X1620" s="5">
        <v>0</v>
      </c>
      <c r="Y1620" s="5">
        <v>0</v>
      </c>
      <c r="Z1620" s="5">
        <v>1</v>
      </c>
      <c r="AA1620" s="5">
        <v>0</v>
      </c>
      <c r="AB1620" s="5">
        <v>0</v>
      </c>
      <c r="AC1620" s="5">
        <v>1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32.51</v>
      </c>
      <c r="AJ1620" s="5">
        <v>9.9499999999999993</v>
      </c>
      <c r="AK1620" s="29">
        <v>1</v>
      </c>
    </row>
    <row r="1621" spans="2:37" ht="12" customHeight="1" x14ac:dyDescent="0.3">
      <c r="B1621" s="27">
        <v>1611</v>
      </c>
      <c r="D1621" s="5">
        <v>0</v>
      </c>
      <c r="E1621" s="5">
        <v>1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1</v>
      </c>
      <c r="W1621" s="5">
        <v>2433</v>
      </c>
      <c r="X1621" s="5">
        <v>0</v>
      </c>
      <c r="Y1621" s="5">
        <v>1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1</v>
      </c>
      <c r="AF1621" s="5">
        <v>0</v>
      </c>
      <c r="AG1621" s="5">
        <v>0</v>
      </c>
      <c r="AH1621" s="5">
        <v>0</v>
      </c>
      <c r="AI1621" s="5">
        <v>18</v>
      </c>
      <c r="AJ1621" s="5">
        <v>18</v>
      </c>
      <c r="AK1621" s="29">
        <v>0</v>
      </c>
    </row>
    <row r="1622" spans="2:37" ht="12" customHeight="1" x14ac:dyDescent="0.3">
      <c r="B1622" s="27">
        <v>1612</v>
      </c>
      <c r="D1622" s="5">
        <v>0</v>
      </c>
      <c r="E1622" s="5">
        <v>1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1</v>
      </c>
      <c r="W1622" s="5">
        <v>10067</v>
      </c>
      <c r="X1622" s="5">
        <v>0</v>
      </c>
      <c r="Y1622" s="5">
        <v>1</v>
      </c>
      <c r="Z1622" s="5">
        <v>0</v>
      </c>
      <c r="AA1622" s="5">
        <v>0</v>
      </c>
      <c r="AB1622" s="5">
        <v>0</v>
      </c>
      <c r="AC1622" s="5">
        <v>0</v>
      </c>
      <c r="AD1622" s="5">
        <v>1</v>
      </c>
      <c r="AE1622" s="5">
        <v>0</v>
      </c>
      <c r="AF1622" s="5">
        <v>0</v>
      </c>
      <c r="AG1622" s="5">
        <v>0</v>
      </c>
      <c r="AH1622" s="5">
        <v>0</v>
      </c>
      <c r="AI1622" s="5">
        <v>18</v>
      </c>
      <c r="AJ1622" s="5">
        <v>18</v>
      </c>
      <c r="AK1622" s="29">
        <v>0</v>
      </c>
    </row>
    <row r="1623" spans="2:37" ht="12" customHeight="1" x14ac:dyDescent="0.3">
      <c r="B1623" s="27">
        <v>1613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1</v>
      </c>
      <c r="T1623" s="5">
        <v>0</v>
      </c>
      <c r="U1623" s="5">
        <v>0</v>
      </c>
      <c r="V1623" s="5">
        <v>1</v>
      </c>
      <c r="W1623" s="5">
        <v>22501</v>
      </c>
      <c r="X1623" s="5">
        <v>0</v>
      </c>
      <c r="Y1623" s="5">
        <v>0</v>
      </c>
      <c r="Z1623" s="5">
        <v>1</v>
      </c>
      <c r="AA1623" s="5">
        <v>0</v>
      </c>
      <c r="AB1623" s="5">
        <v>0</v>
      </c>
      <c r="AC1623" s="5">
        <v>1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20.5</v>
      </c>
      <c r="AJ1623" s="5">
        <v>16</v>
      </c>
      <c r="AK1623" s="29">
        <v>1</v>
      </c>
    </row>
    <row r="1624" spans="2:37" ht="12" customHeight="1" x14ac:dyDescent="0.3">
      <c r="B1624" s="27">
        <v>1614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1</v>
      </c>
      <c r="T1624" s="5">
        <v>0</v>
      </c>
      <c r="U1624" s="5">
        <v>0</v>
      </c>
      <c r="V1624" s="5">
        <v>1</v>
      </c>
      <c r="W1624" s="5">
        <v>22501</v>
      </c>
      <c r="X1624" s="5">
        <v>0</v>
      </c>
      <c r="Y1624" s="5">
        <v>0</v>
      </c>
      <c r="Z1624" s="5">
        <v>1</v>
      </c>
      <c r="AA1624" s="5">
        <v>0</v>
      </c>
      <c r="AB1624" s="5">
        <v>0</v>
      </c>
      <c r="AC1624" s="5">
        <v>1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20.51</v>
      </c>
      <c r="AJ1624" s="5">
        <v>16</v>
      </c>
      <c r="AK1624" s="29">
        <v>1</v>
      </c>
    </row>
    <row r="1625" spans="2:37" ht="12" customHeight="1" x14ac:dyDescent="0.3">
      <c r="B1625" s="27">
        <v>1615</v>
      </c>
      <c r="D1625" s="5">
        <v>1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1</v>
      </c>
      <c r="W1625" s="5">
        <v>985</v>
      </c>
      <c r="X1625" s="5">
        <v>0</v>
      </c>
      <c r="Y1625" s="5">
        <v>0</v>
      </c>
      <c r="Z1625" s="5">
        <v>0</v>
      </c>
      <c r="AA1625" s="5">
        <v>1</v>
      </c>
      <c r="AB1625" s="5">
        <v>0</v>
      </c>
      <c r="AC1625" s="5">
        <v>0</v>
      </c>
      <c r="AD1625" s="5">
        <v>0</v>
      </c>
      <c r="AE1625" s="5">
        <v>1</v>
      </c>
      <c r="AF1625" s="5">
        <v>0</v>
      </c>
      <c r="AG1625" s="5">
        <v>0</v>
      </c>
      <c r="AH1625" s="5">
        <v>0</v>
      </c>
      <c r="AI1625" s="5">
        <v>33.25</v>
      </c>
      <c r="AJ1625" s="5">
        <v>9.99</v>
      </c>
      <c r="AK1625" s="29">
        <v>1</v>
      </c>
    </row>
    <row r="1626" spans="2:37" ht="12" customHeight="1" x14ac:dyDescent="0.3">
      <c r="B1626" s="27">
        <v>1616</v>
      </c>
      <c r="D1626" s="5">
        <v>0</v>
      </c>
      <c r="E1626" s="5">
        <v>1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1</v>
      </c>
      <c r="W1626" s="5">
        <v>10067</v>
      </c>
      <c r="X1626" s="5">
        <v>0</v>
      </c>
      <c r="Y1626" s="5">
        <v>1</v>
      </c>
      <c r="Z1626" s="5">
        <v>0</v>
      </c>
      <c r="AA1626" s="5">
        <v>0</v>
      </c>
      <c r="AB1626" s="5">
        <v>0</v>
      </c>
      <c r="AC1626" s="5">
        <v>0</v>
      </c>
      <c r="AD1626" s="5">
        <v>1</v>
      </c>
      <c r="AE1626" s="5">
        <v>0</v>
      </c>
      <c r="AF1626" s="5">
        <v>0</v>
      </c>
      <c r="AG1626" s="5">
        <v>0</v>
      </c>
      <c r="AH1626" s="5">
        <v>0</v>
      </c>
      <c r="AI1626" s="5">
        <v>18.5</v>
      </c>
      <c r="AJ1626" s="5">
        <v>18</v>
      </c>
      <c r="AK1626" s="29">
        <v>1</v>
      </c>
    </row>
    <row r="1627" spans="2:37" ht="12" customHeight="1" x14ac:dyDescent="0.3">
      <c r="B1627" s="27">
        <v>1617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1</v>
      </c>
      <c r="S1627" s="5">
        <v>0</v>
      </c>
      <c r="T1627" s="5">
        <v>0</v>
      </c>
      <c r="U1627" s="5">
        <v>0</v>
      </c>
      <c r="V1627" s="5">
        <v>1</v>
      </c>
      <c r="W1627" s="5">
        <v>1266</v>
      </c>
      <c r="X1627" s="5">
        <v>0</v>
      </c>
      <c r="Y1627" s="5">
        <v>0</v>
      </c>
      <c r="Z1627" s="5">
        <v>1</v>
      </c>
      <c r="AA1627" s="5">
        <v>0</v>
      </c>
      <c r="AB1627" s="5">
        <v>0</v>
      </c>
      <c r="AC1627" s="5">
        <v>0</v>
      </c>
      <c r="AD1627" s="5">
        <v>0</v>
      </c>
      <c r="AE1627" s="5">
        <v>1</v>
      </c>
      <c r="AF1627" s="5">
        <v>0</v>
      </c>
      <c r="AG1627" s="5">
        <v>0</v>
      </c>
      <c r="AH1627" s="5">
        <v>0</v>
      </c>
      <c r="AI1627" s="5">
        <v>18.25</v>
      </c>
      <c r="AJ1627" s="5">
        <v>18.25</v>
      </c>
      <c r="AK1627" s="29">
        <v>0</v>
      </c>
    </row>
    <row r="1628" spans="2:37" ht="12" customHeight="1" x14ac:dyDescent="0.3">
      <c r="B1628" s="27">
        <v>1618</v>
      </c>
      <c r="D1628" s="5">
        <v>1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1</v>
      </c>
      <c r="W1628" s="5">
        <v>985</v>
      </c>
      <c r="X1628" s="5">
        <v>0</v>
      </c>
      <c r="Y1628" s="5">
        <v>0</v>
      </c>
      <c r="Z1628" s="5">
        <v>0</v>
      </c>
      <c r="AA1628" s="5">
        <v>1</v>
      </c>
      <c r="AB1628" s="5">
        <v>0</v>
      </c>
      <c r="AC1628" s="5">
        <v>0</v>
      </c>
      <c r="AD1628" s="5">
        <v>0</v>
      </c>
      <c r="AE1628" s="5">
        <v>1</v>
      </c>
      <c r="AF1628" s="5">
        <v>0</v>
      </c>
      <c r="AG1628" s="5">
        <v>0</v>
      </c>
      <c r="AH1628" s="5">
        <v>0</v>
      </c>
      <c r="AI1628" s="5">
        <v>33.5</v>
      </c>
      <c r="AJ1628" s="5">
        <v>9.99</v>
      </c>
      <c r="AK1628" s="29">
        <v>1</v>
      </c>
    </row>
    <row r="1629" spans="2:37" ht="12" customHeight="1" x14ac:dyDescent="0.3">
      <c r="B1629" s="27">
        <v>1619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1</v>
      </c>
      <c r="T1629" s="5">
        <v>0</v>
      </c>
      <c r="U1629" s="5">
        <v>0</v>
      </c>
      <c r="V1629" s="5">
        <v>1</v>
      </c>
      <c r="W1629" s="5">
        <v>634</v>
      </c>
      <c r="X1629" s="5">
        <v>1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1</v>
      </c>
      <c r="AF1629" s="5">
        <v>0</v>
      </c>
      <c r="AG1629" s="5">
        <v>0</v>
      </c>
      <c r="AH1629" s="5">
        <v>0</v>
      </c>
      <c r="AI1629" s="5">
        <v>18.489999999999998</v>
      </c>
      <c r="AJ1629" s="5">
        <v>18.489999999999998</v>
      </c>
      <c r="AK1629" s="29">
        <v>0</v>
      </c>
    </row>
    <row r="1630" spans="2:37" ht="12" customHeight="1" x14ac:dyDescent="0.3">
      <c r="B1630" s="27">
        <v>1620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1</v>
      </c>
      <c r="T1630" s="5">
        <v>0</v>
      </c>
      <c r="U1630" s="5">
        <v>0</v>
      </c>
      <c r="V1630" s="5">
        <v>1</v>
      </c>
      <c r="W1630" s="5">
        <v>25433</v>
      </c>
      <c r="X1630" s="5">
        <v>0</v>
      </c>
      <c r="Y1630" s="5">
        <v>0</v>
      </c>
      <c r="Z1630" s="5">
        <v>0</v>
      </c>
      <c r="AA1630" s="5">
        <v>1</v>
      </c>
      <c r="AB1630" s="5">
        <v>0</v>
      </c>
      <c r="AC1630" s="5">
        <v>0</v>
      </c>
      <c r="AD1630" s="5">
        <v>0</v>
      </c>
      <c r="AE1630" s="5">
        <v>1</v>
      </c>
      <c r="AF1630" s="5">
        <v>0</v>
      </c>
      <c r="AG1630" s="5">
        <v>0</v>
      </c>
      <c r="AH1630" s="5">
        <v>0</v>
      </c>
      <c r="AI1630" s="5">
        <v>18.5</v>
      </c>
      <c r="AJ1630" s="5">
        <v>18.5</v>
      </c>
      <c r="AK1630" s="29">
        <v>0</v>
      </c>
    </row>
    <row r="1631" spans="2:37" ht="12" customHeight="1" x14ac:dyDescent="0.3">
      <c r="B1631" s="27">
        <v>1621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1</v>
      </c>
      <c r="T1631" s="5">
        <v>0</v>
      </c>
      <c r="U1631" s="5">
        <v>0</v>
      </c>
      <c r="V1631" s="5">
        <v>1</v>
      </c>
      <c r="W1631" s="5">
        <v>25433</v>
      </c>
      <c r="X1631" s="5">
        <v>0</v>
      </c>
      <c r="Y1631" s="5">
        <v>0</v>
      </c>
      <c r="Z1631" s="5">
        <v>0</v>
      </c>
      <c r="AA1631" s="5">
        <v>1</v>
      </c>
      <c r="AB1631" s="5">
        <v>0</v>
      </c>
      <c r="AC1631" s="5">
        <v>0</v>
      </c>
      <c r="AD1631" s="5">
        <v>0</v>
      </c>
      <c r="AE1631" s="5">
        <v>1</v>
      </c>
      <c r="AF1631" s="5">
        <v>0</v>
      </c>
      <c r="AG1631" s="5">
        <v>0</v>
      </c>
      <c r="AH1631" s="5">
        <v>0</v>
      </c>
      <c r="AI1631" s="5">
        <v>18.5</v>
      </c>
      <c r="AJ1631" s="5">
        <v>18.5</v>
      </c>
      <c r="AK1631" s="29">
        <v>0</v>
      </c>
    </row>
    <row r="1632" spans="2:37" ht="12" customHeight="1" x14ac:dyDescent="0.3">
      <c r="B1632" s="27">
        <v>1622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1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1</v>
      </c>
      <c r="W1632" s="5">
        <v>678</v>
      </c>
      <c r="X1632" s="5">
        <v>0</v>
      </c>
      <c r="Y1632" s="5">
        <v>0</v>
      </c>
      <c r="Z1632" s="5">
        <v>0</v>
      </c>
      <c r="AA1632" s="5">
        <v>0</v>
      </c>
      <c r="AB1632" s="5">
        <v>1</v>
      </c>
      <c r="AC1632" s="5">
        <v>0</v>
      </c>
      <c r="AD1632" s="5">
        <v>0</v>
      </c>
      <c r="AE1632" s="5">
        <v>1</v>
      </c>
      <c r="AF1632" s="5">
        <v>0</v>
      </c>
      <c r="AG1632" s="5">
        <v>0</v>
      </c>
      <c r="AH1632" s="5">
        <v>0</v>
      </c>
      <c r="AI1632" s="5">
        <v>41</v>
      </c>
      <c r="AJ1632" s="5">
        <v>8.5</v>
      </c>
      <c r="AK1632" s="29">
        <v>1</v>
      </c>
    </row>
    <row r="1633" spans="2:37" ht="12" customHeight="1" x14ac:dyDescent="0.3">
      <c r="B1633" s="27">
        <v>1623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1</v>
      </c>
      <c r="S1633" s="5">
        <v>0</v>
      </c>
      <c r="T1633" s="5">
        <v>0</v>
      </c>
      <c r="U1633" s="5">
        <v>1</v>
      </c>
      <c r="V1633" s="5">
        <v>0</v>
      </c>
      <c r="W1633" s="5">
        <v>22</v>
      </c>
      <c r="X1633" s="5">
        <v>0</v>
      </c>
      <c r="Y1633" s="5">
        <v>0</v>
      </c>
      <c r="Z1633" s="5">
        <v>0</v>
      </c>
      <c r="AA1633" s="5">
        <v>1</v>
      </c>
      <c r="AB1633" s="5">
        <v>0</v>
      </c>
      <c r="AC1633" s="5">
        <v>0</v>
      </c>
      <c r="AD1633" s="5">
        <v>0</v>
      </c>
      <c r="AE1633" s="5">
        <v>0</v>
      </c>
      <c r="AF1633" s="5">
        <v>1</v>
      </c>
      <c r="AG1633" s="5">
        <v>0</v>
      </c>
      <c r="AH1633" s="5">
        <v>0</v>
      </c>
      <c r="AI1633" s="5">
        <v>62.460000015000006</v>
      </c>
      <c r="AJ1633" s="5">
        <v>17.827868575710003</v>
      </c>
      <c r="AK1633" s="29">
        <v>1</v>
      </c>
    </row>
    <row r="1634" spans="2:37" ht="12" customHeight="1" x14ac:dyDescent="0.3">
      <c r="B1634" s="27">
        <v>1624</v>
      </c>
      <c r="D1634" s="5">
        <v>0</v>
      </c>
      <c r="E1634" s="5">
        <v>0</v>
      </c>
      <c r="F1634" s="5">
        <v>0</v>
      </c>
      <c r="G1634" s="5">
        <v>1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1</v>
      </c>
      <c r="U1634" s="5">
        <v>0</v>
      </c>
      <c r="V1634" s="5">
        <v>0</v>
      </c>
      <c r="W1634" s="5">
        <v>164</v>
      </c>
      <c r="X1634" s="5">
        <v>0</v>
      </c>
      <c r="Y1634" s="5">
        <v>0</v>
      </c>
      <c r="Z1634" s="5">
        <v>1</v>
      </c>
      <c r="AA1634" s="5">
        <v>0</v>
      </c>
      <c r="AB1634" s="5">
        <v>0</v>
      </c>
      <c r="AC1634" s="5">
        <v>1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43.660000002499999</v>
      </c>
      <c r="AJ1634" s="5">
        <v>12.1756056345</v>
      </c>
      <c r="AK1634" s="29">
        <v>1</v>
      </c>
    </row>
    <row r="1635" spans="2:37" ht="12" customHeight="1" x14ac:dyDescent="0.3">
      <c r="B1635" s="27">
        <v>1625</v>
      </c>
      <c r="D1635" s="5">
        <v>0</v>
      </c>
      <c r="E1635" s="5">
        <v>0</v>
      </c>
      <c r="F1635" s="5">
        <v>0</v>
      </c>
      <c r="G1635" s="5">
        <v>1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1</v>
      </c>
      <c r="U1635" s="5">
        <v>0</v>
      </c>
      <c r="V1635" s="5">
        <v>0</v>
      </c>
      <c r="W1635" s="5">
        <v>164</v>
      </c>
      <c r="X1635" s="5">
        <v>0</v>
      </c>
      <c r="Y1635" s="5">
        <v>0</v>
      </c>
      <c r="Z1635" s="5">
        <v>0</v>
      </c>
      <c r="AA1635" s="5">
        <v>1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1</v>
      </c>
      <c r="AH1635" s="5">
        <v>0</v>
      </c>
      <c r="AI1635" s="5">
        <v>43.770000012370005</v>
      </c>
      <c r="AJ1635" s="5">
        <v>12.1754144457</v>
      </c>
      <c r="AK1635" s="29">
        <v>1</v>
      </c>
    </row>
    <row r="1636" spans="2:37" ht="12" customHeight="1" x14ac:dyDescent="0.3">
      <c r="B1636" s="27">
        <v>1626</v>
      </c>
      <c r="D1636" s="5">
        <v>0</v>
      </c>
      <c r="E1636" s="5">
        <v>0</v>
      </c>
      <c r="F1636" s="5">
        <v>0</v>
      </c>
      <c r="G1636" s="5">
        <v>1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1</v>
      </c>
      <c r="U1636" s="5">
        <v>0</v>
      </c>
      <c r="V1636" s="5">
        <v>0</v>
      </c>
      <c r="W1636" s="5">
        <v>164</v>
      </c>
      <c r="X1636" s="5">
        <v>0</v>
      </c>
      <c r="Y1636" s="5">
        <v>0</v>
      </c>
      <c r="Z1636" s="5">
        <v>0</v>
      </c>
      <c r="AA1636" s="5">
        <v>1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1</v>
      </c>
      <c r="AH1636" s="5">
        <v>0</v>
      </c>
      <c r="AI1636" s="5">
        <v>44.150000002600002</v>
      </c>
      <c r="AJ1636" s="5">
        <v>12.175069638600002</v>
      </c>
      <c r="AK1636" s="29">
        <v>1</v>
      </c>
    </row>
    <row r="1637" spans="2:37" ht="12" customHeight="1" x14ac:dyDescent="0.3">
      <c r="B1637" s="27">
        <v>1627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1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1</v>
      </c>
      <c r="U1637" s="5">
        <v>0</v>
      </c>
      <c r="V1637" s="5">
        <v>0</v>
      </c>
      <c r="W1637" s="5">
        <v>5701</v>
      </c>
      <c r="X1637" s="5">
        <v>0</v>
      </c>
      <c r="Y1637" s="5">
        <v>0</v>
      </c>
      <c r="Z1637" s="5">
        <v>0</v>
      </c>
      <c r="AA1637" s="5">
        <v>0</v>
      </c>
      <c r="AB1637" s="5">
        <v>1</v>
      </c>
      <c r="AC1637" s="5">
        <v>0</v>
      </c>
      <c r="AD1637" s="5">
        <v>0</v>
      </c>
      <c r="AE1637" s="5">
        <v>1</v>
      </c>
      <c r="AF1637" s="5">
        <v>0</v>
      </c>
      <c r="AG1637" s="5">
        <v>0</v>
      </c>
      <c r="AH1637" s="5">
        <v>0</v>
      </c>
      <c r="AI1637" s="5">
        <v>48.590000013869997</v>
      </c>
      <c r="AJ1637" s="5">
        <v>11.068337133</v>
      </c>
      <c r="AK1637" s="29">
        <v>1</v>
      </c>
    </row>
    <row r="1638" spans="2:37" ht="12" customHeight="1" x14ac:dyDescent="0.3">
      <c r="B1638" s="27">
        <v>1628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1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1</v>
      </c>
      <c r="W1638" s="5">
        <v>1647</v>
      </c>
      <c r="X1638" s="5">
        <v>0</v>
      </c>
      <c r="Y1638" s="5">
        <v>0</v>
      </c>
      <c r="Z1638" s="5">
        <v>1</v>
      </c>
      <c r="AA1638" s="5">
        <v>0</v>
      </c>
      <c r="AB1638" s="5">
        <v>0</v>
      </c>
      <c r="AC1638" s="5">
        <v>1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36</v>
      </c>
      <c r="AJ1638" s="5">
        <v>9.9499999999999993</v>
      </c>
      <c r="AK1638" s="29">
        <v>1</v>
      </c>
    </row>
    <row r="1639" spans="2:37" ht="12" customHeight="1" x14ac:dyDescent="0.3">
      <c r="B1639" s="27">
        <v>1629</v>
      </c>
      <c r="D1639" s="5">
        <v>0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1</v>
      </c>
      <c r="T1639" s="5">
        <v>0</v>
      </c>
      <c r="U1639" s="5">
        <v>0</v>
      </c>
      <c r="V1639" s="5">
        <v>1</v>
      </c>
      <c r="W1639" s="5">
        <v>1848</v>
      </c>
      <c r="X1639" s="5">
        <v>0</v>
      </c>
      <c r="Y1639" s="5">
        <v>0</v>
      </c>
      <c r="Z1639" s="5">
        <v>0</v>
      </c>
      <c r="AA1639" s="5">
        <v>1</v>
      </c>
      <c r="AB1639" s="5">
        <v>0</v>
      </c>
      <c r="AC1639" s="5">
        <v>0</v>
      </c>
      <c r="AD1639" s="5">
        <v>0</v>
      </c>
      <c r="AE1639" s="5">
        <v>1</v>
      </c>
      <c r="AF1639" s="5">
        <v>0</v>
      </c>
      <c r="AG1639" s="5">
        <v>0</v>
      </c>
      <c r="AH1639" s="5">
        <v>0</v>
      </c>
      <c r="AI1639" s="5">
        <v>36</v>
      </c>
      <c r="AJ1639" s="5">
        <v>9.99</v>
      </c>
      <c r="AK1639" s="29">
        <v>1</v>
      </c>
    </row>
    <row r="1640" spans="2:37" ht="12" customHeight="1" x14ac:dyDescent="0.3">
      <c r="B1640" s="27">
        <v>1630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1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1</v>
      </c>
      <c r="W1640" s="5">
        <v>4398</v>
      </c>
      <c r="X1640" s="5">
        <v>1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1</v>
      </c>
      <c r="AF1640" s="5">
        <v>0</v>
      </c>
      <c r="AG1640" s="5">
        <v>0</v>
      </c>
      <c r="AH1640" s="5">
        <v>0</v>
      </c>
      <c r="AI1640" s="5">
        <v>18.989999999999998</v>
      </c>
      <c r="AJ1640" s="5">
        <v>18.989999999999998</v>
      </c>
      <c r="AK1640" s="29">
        <v>0</v>
      </c>
    </row>
    <row r="1641" spans="2:37" ht="12" customHeight="1" x14ac:dyDescent="0.3">
      <c r="B1641" s="27">
        <v>1631</v>
      </c>
      <c r="D1641" s="5">
        <v>0</v>
      </c>
      <c r="E1641" s="5">
        <v>0</v>
      </c>
      <c r="F1641" s="5">
        <v>0</v>
      </c>
      <c r="G1641" s="5">
        <v>1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1</v>
      </c>
      <c r="W1641" s="5">
        <v>837</v>
      </c>
      <c r="X1641" s="5">
        <v>0</v>
      </c>
      <c r="Y1641" s="5">
        <v>1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1</v>
      </c>
      <c r="AF1641" s="5">
        <v>0</v>
      </c>
      <c r="AG1641" s="5">
        <v>0</v>
      </c>
      <c r="AH1641" s="5">
        <v>0</v>
      </c>
      <c r="AI1641" s="5">
        <v>18.989999999999998</v>
      </c>
      <c r="AJ1641" s="5">
        <v>18.989999999999998</v>
      </c>
      <c r="AK1641" s="29">
        <v>0</v>
      </c>
    </row>
    <row r="1642" spans="2:37" ht="12" customHeight="1" x14ac:dyDescent="0.3">
      <c r="B1642" s="27">
        <v>1632</v>
      </c>
      <c r="D1642" s="5">
        <v>0</v>
      </c>
      <c r="E1642" s="5">
        <v>1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1</v>
      </c>
      <c r="W1642" s="5">
        <v>10067</v>
      </c>
      <c r="X1642" s="5">
        <v>0</v>
      </c>
      <c r="Y1642" s="5">
        <v>1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1</v>
      </c>
      <c r="AF1642" s="5">
        <v>0</v>
      </c>
      <c r="AG1642" s="5">
        <v>0</v>
      </c>
      <c r="AH1642" s="5">
        <v>0</v>
      </c>
      <c r="AI1642" s="5">
        <v>18.989999999999998</v>
      </c>
      <c r="AJ1642" s="5">
        <v>18.989999999999998</v>
      </c>
      <c r="AK1642" s="29">
        <v>0</v>
      </c>
    </row>
    <row r="1643" spans="2:37" ht="12" customHeight="1" x14ac:dyDescent="0.3">
      <c r="B1643" s="27">
        <v>1633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1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1</v>
      </c>
      <c r="W1643" s="5">
        <v>4398</v>
      </c>
      <c r="X1643" s="5">
        <v>0</v>
      </c>
      <c r="Y1643" s="5">
        <v>0</v>
      </c>
      <c r="Z1643" s="5">
        <v>1</v>
      </c>
      <c r="AA1643" s="5">
        <v>0</v>
      </c>
      <c r="AB1643" s="5">
        <v>0</v>
      </c>
      <c r="AC1643" s="5">
        <v>1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18.989999999999998</v>
      </c>
      <c r="AJ1643" s="5">
        <v>18.989999999999998</v>
      </c>
      <c r="AK1643" s="29">
        <v>0</v>
      </c>
    </row>
    <row r="1644" spans="2:37" ht="12" customHeight="1" x14ac:dyDescent="0.3">
      <c r="B1644" s="27">
        <v>1634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1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1</v>
      </c>
      <c r="W1644" s="5">
        <v>4398</v>
      </c>
      <c r="X1644" s="5">
        <v>0</v>
      </c>
      <c r="Y1644" s="5">
        <v>0</v>
      </c>
      <c r="Z1644" s="5">
        <v>1</v>
      </c>
      <c r="AA1644" s="5">
        <v>0</v>
      </c>
      <c r="AB1644" s="5">
        <v>0</v>
      </c>
      <c r="AC1644" s="5">
        <v>1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18.989999999999998</v>
      </c>
      <c r="AJ1644" s="5">
        <v>18.989999999999998</v>
      </c>
      <c r="AK1644" s="29">
        <v>0</v>
      </c>
    </row>
    <row r="1645" spans="2:37" ht="12" customHeight="1" x14ac:dyDescent="0.3">
      <c r="B1645" s="27">
        <v>1635</v>
      </c>
      <c r="D1645" s="5">
        <v>0</v>
      </c>
      <c r="E1645" s="5">
        <v>1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1</v>
      </c>
      <c r="W1645" s="5">
        <v>1364</v>
      </c>
      <c r="X1645" s="5">
        <v>0</v>
      </c>
      <c r="Y1645" s="5">
        <v>0</v>
      </c>
      <c r="Z1645" s="5">
        <v>0</v>
      </c>
      <c r="AA1645" s="5">
        <v>1</v>
      </c>
      <c r="AB1645" s="5">
        <v>0</v>
      </c>
      <c r="AC1645" s="5">
        <v>1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18.989999999999998</v>
      </c>
      <c r="AJ1645" s="5">
        <v>18.989999999999998</v>
      </c>
      <c r="AK1645" s="29">
        <v>0</v>
      </c>
    </row>
    <row r="1646" spans="2:37" ht="12" customHeight="1" x14ac:dyDescent="0.3">
      <c r="B1646" s="27">
        <v>1636</v>
      </c>
      <c r="D1646" s="5">
        <v>0</v>
      </c>
      <c r="E1646" s="5">
        <v>0</v>
      </c>
      <c r="F1646" s="5">
        <v>0</v>
      </c>
      <c r="G1646" s="5">
        <v>1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1</v>
      </c>
      <c r="U1646" s="5">
        <v>0</v>
      </c>
      <c r="V1646" s="5">
        <v>0</v>
      </c>
      <c r="W1646" s="5">
        <v>37</v>
      </c>
      <c r="X1646" s="5">
        <v>0</v>
      </c>
      <c r="Y1646" s="5">
        <v>1</v>
      </c>
      <c r="Z1646" s="5">
        <v>0</v>
      </c>
      <c r="AA1646" s="5">
        <v>0</v>
      </c>
      <c r="AB1646" s="5">
        <v>0</v>
      </c>
      <c r="AC1646" s="5">
        <v>0</v>
      </c>
      <c r="AD1646" s="5">
        <v>1</v>
      </c>
      <c r="AE1646" s="5">
        <v>0</v>
      </c>
      <c r="AF1646" s="5">
        <v>0</v>
      </c>
      <c r="AG1646" s="5">
        <v>0</v>
      </c>
      <c r="AH1646" s="5">
        <v>0</v>
      </c>
      <c r="AI1646" s="5">
        <v>49.800000015000002</v>
      </c>
      <c r="AJ1646" s="5">
        <v>11.06666667</v>
      </c>
      <c r="AK1646" s="29">
        <v>1</v>
      </c>
    </row>
    <row r="1647" spans="2:37" ht="12" customHeight="1" x14ac:dyDescent="0.3">
      <c r="B1647" s="27">
        <v>1637</v>
      </c>
      <c r="D1647" s="5">
        <v>0</v>
      </c>
      <c r="E1647" s="5">
        <v>1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1</v>
      </c>
      <c r="W1647" s="5">
        <v>10067</v>
      </c>
      <c r="X1647" s="5">
        <v>0</v>
      </c>
      <c r="Y1647" s="5">
        <v>1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1</v>
      </c>
      <c r="AF1647" s="5">
        <v>0</v>
      </c>
      <c r="AG1647" s="5">
        <v>0</v>
      </c>
      <c r="AH1647" s="5">
        <v>0</v>
      </c>
      <c r="AI1647" s="5">
        <v>19.5</v>
      </c>
      <c r="AJ1647" s="5">
        <v>19</v>
      </c>
      <c r="AK1647" s="29">
        <v>1</v>
      </c>
    </row>
    <row r="1648" spans="2:37" ht="12" customHeight="1" x14ac:dyDescent="0.3">
      <c r="B1648" s="27">
        <v>1638</v>
      </c>
      <c r="D1648" s="5">
        <v>1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1</v>
      </c>
      <c r="W1648" s="5">
        <v>387</v>
      </c>
      <c r="X1648" s="5">
        <v>0</v>
      </c>
      <c r="Y1648" s="5">
        <v>0</v>
      </c>
      <c r="Z1648" s="5">
        <v>0</v>
      </c>
      <c r="AA1648" s="5">
        <v>1</v>
      </c>
      <c r="AB1648" s="5">
        <v>0</v>
      </c>
      <c r="AC1648" s="5">
        <v>0</v>
      </c>
      <c r="AD1648" s="5">
        <v>1</v>
      </c>
      <c r="AE1648" s="5">
        <v>0</v>
      </c>
      <c r="AF1648" s="5">
        <v>0</v>
      </c>
      <c r="AG1648" s="5">
        <v>0</v>
      </c>
      <c r="AH1648" s="5">
        <v>0</v>
      </c>
      <c r="AI1648" s="5">
        <v>74.75</v>
      </c>
      <c r="AJ1648" s="5">
        <v>5</v>
      </c>
      <c r="AK1648" s="29">
        <v>1</v>
      </c>
    </row>
    <row r="1649" spans="2:37" ht="12" customHeight="1" x14ac:dyDescent="0.3">
      <c r="B1649" s="27">
        <v>1639</v>
      </c>
      <c r="D1649" s="5">
        <v>0</v>
      </c>
      <c r="E1649" s="5">
        <v>1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1</v>
      </c>
      <c r="W1649" s="5">
        <v>10067</v>
      </c>
      <c r="X1649" s="5">
        <v>0</v>
      </c>
      <c r="Y1649" s="5">
        <v>1</v>
      </c>
      <c r="Z1649" s="5">
        <v>0</v>
      </c>
      <c r="AA1649" s="5">
        <v>0</v>
      </c>
      <c r="AB1649" s="5">
        <v>0</v>
      </c>
      <c r="AC1649" s="5">
        <v>0</v>
      </c>
      <c r="AD1649" s="5">
        <v>1</v>
      </c>
      <c r="AE1649" s="5">
        <v>0</v>
      </c>
      <c r="AF1649" s="5">
        <v>0</v>
      </c>
      <c r="AG1649" s="5">
        <v>0</v>
      </c>
      <c r="AH1649" s="5">
        <v>0</v>
      </c>
      <c r="AI1649" s="5">
        <v>19.5</v>
      </c>
      <c r="AJ1649" s="5">
        <v>19.5</v>
      </c>
      <c r="AK1649" s="29">
        <v>0</v>
      </c>
    </row>
    <row r="1650" spans="2:37" ht="12" customHeight="1" x14ac:dyDescent="0.3">
      <c r="B1650" s="27">
        <v>1640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1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1</v>
      </c>
      <c r="U1650" s="5">
        <v>0</v>
      </c>
      <c r="V1650" s="5">
        <v>0</v>
      </c>
      <c r="W1650" s="5">
        <v>316</v>
      </c>
      <c r="X1650" s="5">
        <v>0</v>
      </c>
      <c r="Y1650" s="5">
        <v>0</v>
      </c>
      <c r="Z1650" s="5">
        <v>0</v>
      </c>
      <c r="AA1650" s="5">
        <v>0</v>
      </c>
      <c r="AB1650" s="5">
        <v>1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1</v>
      </c>
      <c r="AI1650" s="5">
        <v>59.030000016000002</v>
      </c>
      <c r="AJ1650" s="5">
        <v>9.8383333359999998</v>
      </c>
      <c r="AK1650" s="29">
        <v>0</v>
      </c>
    </row>
    <row r="1651" spans="2:37" ht="12" customHeight="1" x14ac:dyDescent="0.3">
      <c r="B1651" s="27">
        <v>1641</v>
      </c>
      <c r="D1651" s="5">
        <v>0</v>
      </c>
      <c r="E1651" s="5">
        <v>0</v>
      </c>
      <c r="F1651" s="5">
        <v>0</v>
      </c>
      <c r="G1651" s="5">
        <v>1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1</v>
      </c>
      <c r="U1651" s="5">
        <v>0</v>
      </c>
      <c r="V1651" s="5">
        <v>0</v>
      </c>
      <c r="W1651" s="5">
        <v>164</v>
      </c>
      <c r="X1651" s="5">
        <v>0</v>
      </c>
      <c r="Y1651" s="5">
        <v>0</v>
      </c>
      <c r="Z1651" s="5">
        <v>1</v>
      </c>
      <c r="AA1651" s="5">
        <v>0</v>
      </c>
      <c r="AB1651" s="5">
        <v>0</v>
      </c>
      <c r="AC1651" s="5">
        <v>1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49.069999983899997</v>
      </c>
      <c r="AJ1651" s="5">
        <v>12.175263153900001</v>
      </c>
      <c r="AK1651" s="29">
        <v>0</v>
      </c>
    </row>
    <row r="1652" spans="2:37" ht="12" customHeight="1" x14ac:dyDescent="0.3">
      <c r="B1652" s="27">
        <v>1642</v>
      </c>
      <c r="D1652" s="5">
        <v>0</v>
      </c>
      <c r="E1652" s="5">
        <v>0</v>
      </c>
      <c r="F1652" s="5">
        <v>0</v>
      </c>
      <c r="G1652" s="5">
        <v>1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1</v>
      </c>
      <c r="U1652" s="5">
        <v>0</v>
      </c>
      <c r="V1652" s="5">
        <v>0</v>
      </c>
      <c r="W1652" s="5">
        <v>164</v>
      </c>
      <c r="X1652" s="5">
        <v>0</v>
      </c>
      <c r="Y1652" s="5">
        <v>0</v>
      </c>
      <c r="Z1652" s="5">
        <v>0</v>
      </c>
      <c r="AA1652" s="5">
        <v>1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1</v>
      </c>
      <c r="AI1652" s="5">
        <v>49.069999983899997</v>
      </c>
      <c r="AJ1652" s="5">
        <v>12.175263153900001</v>
      </c>
      <c r="AK1652" s="29">
        <v>0</v>
      </c>
    </row>
    <row r="1653" spans="2:37" ht="12" customHeight="1" x14ac:dyDescent="0.3">
      <c r="B1653" s="27">
        <v>1643</v>
      </c>
      <c r="D1653" s="5">
        <v>0</v>
      </c>
      <c r="E1653" s="5">
        <v>0</v>
      </c>
      <c r="F1653" s="5">
        <v>0</v>
      </c>
      <c r="G1653" s="5">
        <v>1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1</v>
      </c>
      <c r="U1653" s="5">
        <v>0</v>
      </c>
      <c r="V1653" s="5">
        <v>0</v>
      </c>
      <c r="W1653" s="5">
        <v>164</v>
      </c>
      <c r="X1653" s="5">
        <v>0</v>
      </c>
      <c r="Y1653" s="5">
        <v>0</v>
      </c>
      <c r="Z1653" s="5">
        <v>0</v>
      </c>
      <c r="AA1653" s="5">
        <v>1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1</v>
      </c>
      <c r="AI1653" s="5">
        <v>49.069999983899997</v>
      </c>
      <c r="AJ1653" s="5">
        <v>12.175263153900001</v>
      </c>
      <c r="AK1653" s="29">
        <v>1</v>
      </c>
    </row>
    <row r="1654" spans="2:37" ht="12" customHeight="1" x14ac:dyDescent="0.3">
      <c r="B1654" s="27">
        <v>1644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1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1</v>
      </c>
      <c r="W1654" s="5">
        <v>11576</v>
      </c>
      <c r="X1654" s="5">
        <v>0</v>
      </c>
      <c r="Y1654" s="5">
        <v>1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1</v>
      </c>
      <c r="AF1654" s="5">
        <v>0</v>
      </c>
      <c r="AG1654" s="5">
        <v>0</v>
      </c>
      <c r="AH1654" s="5">
        <v>0</v>
      </c>
      <c r="AI1654" s="5">
        <v>19.95</v>
      </c>
      <c r="AJ1654" s="5">
        <v>19.95</v>
      </c>
      <c r="AK1654" s="29">
        <v>0</v>
      </c>
    </row>
    <row r="1655" spans="2:37" ht="12" customHeight="1" x14ac:dyDescent="0.3">
      <c r="B1655" s="27">
        <v>1645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1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1</v>
      </c>
      <c r="W1655" s="5">
        <v>2046</v>
      </c>
      <c r="X1655" s="5">
        <v>0</v>
      </c>
      <c r="Y1655" s="5">
        <v>0</v>
      </c>
      <c r="Z1655" s="5">
        <v>1</v>
      </c>
      <c r="AA1655" s="5">
        <v>0</v>
      </c>
      <c r="AB1655" s="5">
        <v>0</v>
      </c>
      <c r="AC1655" s="5">
        <v>0</v>
      </c>
      <c r="AD1655" s="5">
        <v>0</v>
      </c>
      <c r="AE1655" s="5">
        <v>1</v>
      </c>
      <c r="AF1655" s="5">
        <v>0</v>
      </c>
      <c r="AG1655" s="5">
        <v>0</v>
      </c>
      <c r="AH1655" s="5">
        <v>0</v>
      </c>
      <c r="AI1655" s="5">
        <v>19.95</v>
      </c>
      <c r="AJ1655" s="5">
        <v>19.95</v>
      </c>
      <c r="AK1655" s="29">
        <v>0</v>
      </c>
    </row>
    <row r="1656" spans="2:37" ht="12" customHeight="1" x14ac:dyDescent="0.3">
      <c r="B1656" s="27">
        <v>1646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1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1</v>
      </c>
      <c r="W1656" s="5">
        <v>2046</v>
      </c>
      <c r="X1656" s="5">
        <v>0</v>
      </c>
      <c r="Y1656" s="5">
        <v>0</v>
      </c>
      <c r="Z1656" s="5">
        <v>1</v>
      </c>
      <c r="AA1656" s="5">
        <v>0</v>
      </c>
      <c r="AB1656" s="5">
        <v>0</v>
      </c>
      <c r="AC1656" s="5">
        <v>0</v>
      </c>
      <c r="AD1656" s="5">
        <v>1</v>
      </c>
      <c r="AE1656" s="5">
        <v>0</v>
      </c>
      <c r="AF1656" s="5">
        <v>0</v>
      </c>
      <c r="AG1656" s="5">
        <v>0</v>
      </c>
      <c r="AH1656" s="5">
        <v>0</v>
      </c>
      <c r="AI1656" s="5">
        <v>19.95</v>
      </c>
      <c r="AJ1656" s="5">
        <v>19.95</v>
      </c>
      <c r="AK1656" s="29">
        <v>0</v>
      </c>
    </row>
    <row r="1657" spans="2:37" ht="12" customHeight="1" x14ac:dyDescent="0.3">
      <c r="B1657" s="27">
        <v>1647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1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1</v>
      </c>
      <c r="W1657" s="5">
        <v>4028</v>
      </c>
      <c r="X1657" s="5">
        <v>0</v>
      </c>
      <c r="Y1657" s="5">
        <v>0</v>
      </c>
      <c r="Z1657" s="5">
        <v>1</v>
      </c>
      <c r="AA1657" s="5">
        <v>0</v>
      </c>
      <c r="AB1657" s="5">
        <v>0</v>
      </c>
      <c r="AC1657" s="5">
        <v>1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19.95</v>
      </c>
      <c r="AJ1657" s="5">
        <v>19.95</v>
      </c>
      <c r="AK1657" s="29">
        <v>0</v>
      </c>
    </row>
    <row r="1658" spans="2:37" ht="12" customHeight="1" x14ac:dyDescent="0.3">
      <c r="B1658" s="27">
        <v>1648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1</v>
      </c>
      <c r="T1658" s="5">
        <v>0</v>
      </c>
      <c r="U1658" s="5">
        <v>0</v>
      </c>
      <c r="V1658" s="5">
        <v>1</v>
      </c>
      <c r="W1658" s="5">
        <v>534</v>
      </c>
      <c r="X1658" s="5">
        <v>0</v>
      </c>
      <c r="Y1658" s="5">
        <v>0</v>
      </c>
      <c r="Z1658" s="5">
        <v>0</v>
      </c>
      <c r="AA1658" s="5">
        <v>1</v>
      </c>
      <c r="AB1658" s="5">
        <v>0</v>
      </c>
      <c r="AC1658" s="5">
        <v>0</v>
      </c>
      <c r="AD1658" s="5">
        <v>0</v>
      </c>
      <c r="AE1658" s="5">
        <v>1</v>
      </c>
      <c r="AF1658" s="5">
        <v>0</v>
      </c>
      <c r="AG1658" s="5">
        <v>0</v>
      </c>
      <c r="AH1658" s="5">
        <v>0</v>
      </c>
      <c r="AI1658" s="5">
        <v>19.95</v>
      </c>
      <c r="AJ1658" s="5">
        <v>19.95</v>
      </c>
      <c r="AK1658" s="29">
        <v>0</v>
      </c>
    </row>
    <row r="1659" spans="2:37" ht="12" customHeight="1" x14ac:dyDescent="0.3">
      <c r="B1659" s="27">
        <v>1649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1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1</v>
      </c>
      <c r="W1659" s="5">
        <v>2046</v>
      </c>
      <c r="X1659" s="5">
        <v>0</v>
      </c>
      <c r="Y1659" s="5">
        <v>0</v>
      </c>
      <c r="Z1659" s="5">
        <v>0</v>
      </c>
      <c r="AA1659" s="5">
        <v>1</v>
      </c>
      <c r="AB1659" s="5">
        <v>0</v>
      </c>
      <c r="AC1659" s="5">
        <v>1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19.95</v>
      </c>
      <c r="AJ1659" s="5">
        <v>19.95</v>
      </c>
      <c r="AK1659" s="29">
        <v>0</v>
      </c>
    </row>
    <row r="1660" spans="2:37" ht="12" customHeight="1" x14ac:dyDescent="0.3">
      <c r="B1660" s="27">
        <v>1650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1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1</v>
      </c>
      <c r="W1660" s="5">
        <v>2046</v>
      </c>
      <c r="X1660" s="5">
        <v>0</v>
      </c>
      <c r="Y1660" s="5">
        <v>0</v>
      </c>
      <c r="Z1660" s="5">
        <v>0</v>
      </c>
      <c r="AA1660" s="5">
        <v>1</v>
      </c>
      <c r="AB1660" s="5">
        <v>0</v>
      </c>
      <c r="AC1660" s="5">
        <v>1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19.95</v>
      </c>
      <c r="AJ1660" s="5">
        <v>19.95</v>
      </c>
      <c r="AK1660" s="29">
        <v>0</v>
      </c>
    </row>
    <row r="1661" spans="2:37" ht="12" customHeight="1" x14ac:dyDescent="0.3">
      <c r="B1661" s="27">
        <v>1651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1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1</v>
      </c>
      <c r="W1661" s="5">
        <v>2046</v>
      </c>
      <c r="X1661" s="5">
        <v>0</v>
      </c>
      <c r="Y1661" s="5">
        <v>0</v>
      </c>
      <c r="Z1661" s="5">
        <v>0</v>
      </c>
      <c r="AA1661" s="5">
        <v>1</v>
      </c>
      <c r="AB1661" s="5">
        <v>0</v>
      </c>
      <c r="AC1661" s="5">
        <v>1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19.95</v>
      </c>
      <c r="AJ1661" s="5">
        <v>19.95</v>
      </c>
      <c r="AK1661" s="29">
        <v>0</v>
      </c>
    </row>
    <row r="1662" spans="2:37" ht="12" customHeight="1" x14ac:dyDescent="0.3">
      <c r="B1662" s="27">
        <v>1652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1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1</v>
      </c>
      <c r="W1662" s="5">
        <v>790</v>
      </c>
      <c r="X1662" s="5">
        <v>0</v>
      </c>
      <c r="Y1662" s="5">
        <v>0</v>
      </c>
      <c r="Z1662" s="5">
        <v>1</v>
      </c>
      <c r="AA1662" s="5">
        <v>0</v>
      </c>
      <c r="AB1662" s="5">
        <v>0</v>
      </c>
      <c r="AC1662" s="5">
        <v>1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19.989999999999998</v>
      </c>
      <c r="AJ1662" s="5">
        <v>19.989999999999998</v>
      </c>
      <c r="AK1662" s="29">
        <v>0</v>
      </c>
    </row>
    <row r="1663" spans="2:37" ht="12" customHeight="1" x14ac:dyDescent="0.3">
      <c r="B1663" s="27">
        <v>1653</v>
      </c>
      <c r="D1663" s="5">
        <v>0</v>
      </c>
      <c r="E1663" s="5">
        <v>1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1</v>
      </c>
      <c r="W1663" s="5">
        <v>957</v>
      </c>
      <c r="X1663" s="5">
        <v>0</v>
      </c>
      <c r="Y1663" s="5">
        <v>0</v>
      </c>
      <c r="Z1663" s="5">
        <v>1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1</v>
      </c>
      <c r="AH1663" s="5">
        <v>0</v>
      </c>
      <c r="AI1663" s="5">
        <v>19.989999999999998</v>
      </c>
      <c r="AJ1663" s="5">
        <v>19.989999999999998</v>
      </c>
      <c r="AK1663" s="29">
        <v>0</v>
      </c>
    </row>
    <row r="1664" spans="2:37" ht="12" customHeight="1" x14ac:dyDescent="0.3">
      <c r="B1664" s="27">
        <v>1654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1</v>
      </c>
      <c r="T1664" s="5">
        <v>0</v>
      </c>
      <c r="U1664" s="5">
        <v>0</v>
      </c>
      <c r="V1664" s="5">
        <v>1</v>
      </c>
      <c r="W1664" s="5">
        <v>1051</v>
      </c>
      <c r="X1664" s="5">
        <v>0</v>
      </c>
      <c r="Y1664" s="5">
        <v>0</v>
      </c>
      <c r="Z1664" s="5">
        <v>1</v>
      </c>
      <c r="AA1664" s="5">
        <v>0</v>
      </c>
      <c r="AB1664" s="5">
        <v>0</v>
      </c>
      <c r="AC1664" s="5">
        <v>0</v>
      </c>
      <c r="AD1664" s="5">
        <v>0</v>
      </c>
      <c r="AE1664" s="5">
        <v>1</v>
      </c>
      <c r="AF1664" s="5">
        <v>0</v>
      </c>
      <c r="AG1664" s="5">
        <v>0</v>
      </c>
      <c r="AH1664" s="5">
        <v>0</v>
      </c>
      <c r="AI1664" s="5">
        <v>19.989999999999998</v>
      </c>
      <c r="AJ1664" s="5">
        <v>19.989999999999998</v>
      </c>
      <c r="AK1664" s="29">
        <v>0</v>
      </c>
    </row>
    <row r="1665" spans="2:37" ht="12" customHeight="1" x14ac:dyDescent="0.3">
      <c r="B1665" s="27">
        <v>1655</v>
      </c>
      <c r="D1665" s="5">
        <v>1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1</v>
      </c>
      <c r="W1665" s="5">
        <v>1220</v>
      </c>
      <c r="X1665" s="5">
        <v>0</v>
      </c>
      <c r="Y1665" s="5">
        <v>0</v>
      </c>
      <c r="Z1665" s="5">
        <v>1</v>
      </c>
      <c r="AA1665" s="5">
        <v>0</v>
      </c>
      <c r="AB1665" s="5">
        <v>0</v>
      </c>
      <c r="AC1665" s="5">
        <v>1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19.989999999999998</v>
      </c>
      <c r="AJ1665" s="5">
        <v>19.989999999999998</v>
      </c>
      <c r="AK1665" s="29">
        <v>0</v>
      </c>
    </row>
    <row r="1666" spans="2:37" ht="12" customHeight="1" x14ac:dyDescent="0.3">
      <c r="B1666" s="27">
        <v>1656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1</v>
      </c>
      <c r="W1666" s="5">
        <v>2993</v>
      </c>
      <c r="X1666" s="5">
        <v>0</v>
      </c>
      <c r="Y1666" s="5">
        <v>0</v>
      </c>
      <c r="Z1666" s="5">
        <v>0</v>
      </c>
      <c r="AA1666" s="5">
        <v>1</v>
      </c>
      <c r="AB1666" s="5">
        <v>0</v>
      </c>
      <c r="AC1666" s="5">
        <v>0</v>
      </c>
      <c r="AD1666" s="5">
        <v>0</v>
      </c>
      <c r="AE1666" s="5">
        <v>1</v>
      </c>
      <c r="AF1666" s="5">
        <v>0</v>
      </c>
      <c r="AG1666" s="5">
        <v>0</v>
      </c>
      <c r="AH1666" s="5">
        <v>0</v>
      </c>
      <c r="AI1666" s="5">
        <v>19.989999999999998</v>
      </c>
      <c r="AJ1666" s="5">
        <v>19.989999999999998</v>
      </c>
      <c r="AK1666" s="29">
        <v>0</v>
      </c>
    </row>
    <row r="1667" spans="2:37" ht="12" customHeight="1" x14ac:dyDescent="0.3">
      <c r="B1667" s="27">
        <v>1657</v>
      </c>
      <c r="D1667" s="5">
        <v>1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1</v>
      </c>
      <c r="W1667" s="5">
        <v>4390</v>
      </c>
      <c r="X1667" s="5">
        <v>0</v>
      </c>
      <c r="Y1667" s="5">
        <v>0</v>
      </c>
      <c r="Z1667" s="5">
        <v>0</v>
      </c>
      <c r="AA1667" s="5">
        <v>1</v>
      </c>
      <c r="AB1667" s="5">
        <v>0</v>
      </c>
      <c r="AC1667" s="5">
        <v>1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19.989999999999998</v>
      </c>
      <c r="AJ1667" s="5">
        <v>19.989999999999998</v>
      </c>
      <c r="AK1667" s="29">
        <v>0</v>
      </c>
    </row>
    <row r="1668" spans="2:37" ht="12" customHeight="1" x14ac:dyDescent="0.3">
      <c r="B1668" s="27">
        <v>1658</v>
      </c>
      <c r="D1668" s="5">
        <v>1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1</v>
      </c>
      <c r="W1668" s="5">
        <v>664</v>
      </c>
      <c r="X1668" s="5">
        <v>0</v>
      </c>
      <c r="Y1668" s="5">
        <v>1</v>
      </c>
      <c r="Z1668" s="5">
        <v>0</v>
      </c>
      <c r="AA1668" s="5">
        <v>0</v>
      </c>
      <c r="AB1668" s="5">
        <v>0</v>
      </c>
      <c r="AC1668" s="5">
        <v>0</v>
      </c>
      <c r="AD1668" s="5">
        <v>1</v>
      </c>
      <c r="AE1668" s="5">
        <v>0</v>
      </c>
      <c r="AF1668" s="5">
        <v>0</v>
      </c>
      <c r="AG1668" s="5">
        <v>0</v>
      </c>
      <c r="AH1668" s="5">
        <v>0</v>
      </c>
      <c r="AI1668" s="5">
        <v>20</v>
      </c>
      <c r="AJ1668" s="5">
        <v>20</v>
      </c>
      <c r="AK1668" s="29">
        <v>0</v>
      </c>
    </row>
    <row r="1669" spans="2:37" ht="12" customHeight="1" x14ac:dyDescent="0.3">
      <c r="B1669" s="27">
        <v>1659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1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1</v>
      </c>
      <c r="U1669" s="5">
        <v>0</v>
      </c>
      <c r="V1669" s="5">
        <v>0</v>
      </c>
      <c r="W1669" s="5">
        <v>730</v>
      </c>
      <c r="X1669" s="5">
        <v>0</v>
      </c>
      <c r="Y1669" s="5">
        <v>0</v>
      </c>
      <c r="Z1669" s="5">
        <v>1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1</v>
      </c>
      <c r="AH1669" s="5">
        <v>0</v>
      </c>
      <c r="AI1669" s="5">
        <v>24.6</v>
      </c>
      <c r="AJ1669" s="5">
        <v>24.6</v>
      </c>
      <c r="AK1669" s="29">
        <v>0</v>
      </c>
    </row>
    <row r="1670" spans="2:37" ht="12" customHeight="1" x14ac:dyDescent="0.3">
      <c r="B1670" s="27">
        <v>1660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1</v>
      </c>
      <c r="T1670" s="5">
        <v>0</v>
      </c>
      <c r="U1670" s="5">
        <v>0</v>
      </c>
      <c r="V1670" s="5">
        <v>1</v>
      </c>
      <c r="W1670" s="5">
        <v>22501</v>
      </c>
      <c r="X1670" s="5">
        <v>0</v>
      </c>
      <c r="Y1670" s="5">
        <v>0</v>
      </c>
      <c r="Z1670" s="5">
        <v>1</v>
      </c>
      <c r="AA1670" s="5">
        <v>0</v>
      </c>
      <c r="AB1670" s="5">
        <v>0</v>
      </c>
      <c r="AC1670" s="5">
        <v>1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20</v>
      </c>
      <c r="AJ1670" s="5">
        <v>20</v>
      </c>
      <c r="AK1670" s="29">
        <v>0</v>
      </c>
    </row>
    <row r="1671" spans="2:37" ht="12" customHeight="1" x14ac:dyDescent="0.3">
      <c r="B1671" s="27">
        <v>1661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1</v>
      </c>
      <c r="T1671" s="5">
        <v>0</v>
      </c>
      <c r="U1671" s="5">
        <v>0</v>
      </c>
      <c r="V1671" s="5">
        <v>1</v>
      </c>
      <c r="W1671" s="5">
        <v>22501</v>
      </c>
      <c r="X1671" s="5">
        <v>0</v>
      </c>
      <c r="Y1671" s="5">
        <v>0</v>
      </c>
      <c r="Z1671" s="5">
        <v>1</v>
      </c>
      <c r="AA1671" s="5">
        <v>0</v>
      </c>
      <c r="AB1671" s="5">
        <v>0</v>
      </c>
      <c r="AC1671" s="5">
        <v>1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20</v>
      </c>
      <c r="AJ1671" s="5">
        <v>20</v>
      </c>
      <c r="AK1671" s="29">
        <v>0</v>
      </c>
    </row>
    <row r="1672" spans="2:37" ht="12" customHeight="1" x14ac:dyDescent="0.3">
      <c r="B1672" s="27">
        <v>1662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1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1</v>
      </c>
      <c r="U1672" s="5">
        <v>0</v>
      </c>
      <c r="V1672" s="5">
        <v>0</v>
      </c>
      <c r="W1672" s="5">
        <v>127</v>
      </c>
      <c r="X1672" s="5">
        <v>0</v>
      </c>
      <c r="Y1672" s="5">
        <v>0</v>
      </c>
      <c r="Z1672" s="5">
        <v>1</v>
      </c>
      <c r="AA1672" s="5">
        <v>0</v>
      </c>
      <c r="AB1672" s="5">
        <v>0</v>
      </c>
      <c r="AC1672" s="5">
        <v>0</v>
      </c>
      <c r="AD1672" s="5">
        <v>0</v>
      </c>
      <c r="AE1672" s="5">
        <v>1</v>
      </c>
      <c r="AF1672" s="5">
        <v>0</v>
      </c>
      <c r="AG1672" s="5">
        <v>0</v>
      </c>
      <c r="AH1672" s="5">
        <v>0</v>
      </c>
      <c r="AI1672" s="5">
        <v>495.57999991038002</v>
      </c>
      <c r="AJ1672" s="5">
        <v>1.2297575620000001</v>
      </c>
      <c r="AK1672" s="29">
        <v>1</v>
      </c>
    </row>
    <row r="1673" spans="2:37" ht="12" customHeight="1" x14ac:dyDescent="0.3">
      <c r="B1673" s="27">
        <v>1663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1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1</v>
      </c>
      <c r="W1673" s="5">
        <v>801</v>
      </c>
      <c r="X1673" s="5">
        <v>0</v>
      </c>
      <c r="Y1673" s="5">
        <v>1</v>
      </c>
      <c r="Z1673" s="5">
        <v>0</v>
      </c>
      <c r="AA1673" s="5">
        <v>0</v>
      </c>
      <c r="AB1673" s="5">
        <v>0</v>
      </c>
      <c r="AC1673" s="5">
        <v>0</v>
      </c>
      <c r="AD1673" s="5">
        <v>1</v>
      </c>
      <c r="AE1673" s="5">
        <v>0</v>
      </c>
      <c r="AF1673" s="5">
        <v>0</v>
      </c>
      <c r="AG1673" s="5">
        <v>0</v>
      </c>
      <c r="AH1673" s="5">
        <v>0</v>
      </c>
      <c r="AI1673" s="5">
        <v>26.99</v>
      </c>
      <c r="AJ1673" s="5">
        <v>14.99</v>
      </c>
      <c r="AK1673" s="29">
        <v>1</v>
      </c>
    </row>
    <row r="1674" spans="2:37" ht="12" customHeight="1" x14ac:dyDescent="0.3">
      <c r="B1674" s="27">
        <v>1664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1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1</v>
      </c>
      <c r="W1674" s="5">
        <v>2993</v>
      </c>
      <c r="X1674" s="5">
        <v>0</v>
      </c>
      <c r="Y1674" s="5">
        <v>0</v>
      </c>
      <c r="Z1674" s="5">
        <v>0</v>
      </c>
      <c r="AA1674" s="5">
        <v>1</v>
      </c>
      <c r="AB1674" s="5">
        <v>0</v>
      </c>
      <c r="AC1674" s="5">
        <v>0</v>
      </c>
      <c r="AD1674" s="5">
        <v>0</v>
      </c>
      <c r="AE1674" s="5">
        <v>1</v>
      </c>
      <c r="AF1674" s="5">
        <v>0</v>
      </c>
      <c r="AG1674" s="5">
        <v>0</v>
      </c>
      <c r="AH1674" s="5">
        <v>0</v>
      </c>
      <c r="AI1674" s="5">
        <v>27.17</v>
      </c>
      <c r="AJ1674" s="5">
        <v>14.99</v>
      </c>
      <c r="AK1674" s="29">
        <v>1</v>
      </c>
    </row>
    <row r="1675" spans="2:37" ht="12" customHeight="1" x14ac:dyDescent="0.3">
      <c r="B1675" s="27">
        <v>1665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1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1</v>
      </c>
      <c r="U1675" s="5">
        <v>0</v>
      </c>
      <c r="V1675" s="5">
        <v>0</v>
      </c>
      <c r="W1675" s="5">
        <v>306</v>
      </c>
      <c r="X1675" s="5">
        <v>0</v>
      </c>
      <c r="Y1675" s="5">
        <v>0</v>
      </c>
      <c r="Z1675" s="5">
        <v>0</v>
      </c>
      <c r="AA1675" s="5">
        <v>1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1</v>
      </c>
      <c r="AI1675" s="5">
        <v>501.31999996012001</v>
      </c>
      <c r="AJ1675" s="5">
        <v>1.2297502819999999</v>
      </c>
      <c r="AK1675" s="29">
        <v>1</v>
      </c>
    </row>
    <row r="1676" spans="2:37" ht="12" customHeight="1" x14ac:dyDescent="0.3">
      <c r="B1676" s="27">
        <v>1666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1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1</v>
      </c>
      <c r="W1676" s="5">
        <v>133</v>
      </c>
      <c r="X1676" s="5">
        <v>0</v>
      </c>
      <c r="Y1676" s="5">
        <v>0</v>
      </c>
      <c r="Z1676" s="5">
        <v>1</v>
      </c>
      <c r="AA1676" s="5">
        <v>0</v>
      </c>
      <c r="AB1676" s="5">
        <v>0</v>
      </c>
      <c r="AC1676" s="5">
        <v>1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45.44</v>
      </c>
      <c r="AJ1676" s="5">
        <v>8.99</v>
      </c>
      <c r="AK1676" s="29">
        <v>1</v>
      </c>
    </row>
    <row r="1677" spans="2:37" ht="12" customHeight="1" x14ac:dyDescent="0.3">
      <c r="B1677" s="27">
        <v>1667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1</v>
      </c>
      <c r="T1677" s="5">
        <v>0</v>
      </c>
      <c r="U1677" s="5">
        <v>0</v>
      </c>
      <c r="V1677" s="5">
        <v>1</v>
      </c>
      <c r="W1677" s="5">
        <v>22501</v>
      </c>
      <c r="X1677" s="5">
        <v>0</v>
      </c>
      <c r="Y1677" s="5">
        <v>0</v>
      </c>
      <c r="Z1677" s="5">
        <v>1</v>
      </c>
      <c r="AA1677" s="5">
        <v>0</v>
      </c>
      <c r="AB1677" s="5">
        <v>0</v>
      </c>
      <c r="AC1677" s="5">
        <v>1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20.5</v>
      </c>
      <c r="AJ1677" s="5">
        <v>20</v>
      </c>
      <c r="AK1677" s="29">
        <v>1</v>
      </c>
    </row>
    <row r="1678" spans="2:37" ht="12" customHeight="1" x14ac:dyDescent="0.3">
      <c r="B1678" s="27">
        <v>1668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1</v>
      </c>
      <c r="T1678" s="5">
        <v>0</v>
      </c>
      <c r="U1678" s="5">
        <v>0</v>
      </c>
      <c r="V1678" s="5">
        <v>1</v>
      </c>
      <c r="W1678" s="5">
        <v>22501</v>
      </c>
      <c r="X1678" s="5">
        <v>0</v>
      </c>
      <c r="Y1678" s="5">
        <v>0</v>
      </c>
      <c r="Z1678" s="5">
        <v>1</v>
      </c>
      <c r="AA1678" s="5">
        <v>0</v>
      </c>
      <c r="AB1678" s="5">
        <v>0</v>
      </c>
      <c r="AC1678" s="5">
        <v>1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20.5</v>
      </c>
      <c r="AJ1678" s="5">
        <v>20</v>
      </c>
      <c r="AK1678" s="29">
        <v>1</v>
      </c>
    </row>
    <row r="1679" spans="2:37" ht="12" customHeight="1" x14ac:dyDescent="0.3">
      <c r="B1679" s="27">
        <v>1669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1</v>
      </c>
      <c r="T1679" s="5">
        <v>0</v>
      </c>
      <c r="U1679" s="5">
        <v>0</v>
      </c>
      <c r="V1679" s="5">
        <v>1</v>
      </c>
      <c r="W1679" s="5">
        <v>22501</v>
      </c>
      <c r="X1679" s="5">
        <v>0</v>
      </c>
      <c r="Y1679" s="5">
        <v>0</v>
      </c>
      <c r="Z1679" s="5">
        <v>1</v>
      </c>
      <c r="AA1679" s="5">
        <v>0</v>
      </c>
      <c r="AB1679" s="5">
        <v>0</v>
      </c>
      <c r="AC1679" s="5">
        <v>1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20.5</v>
      </c>
      <c r="AJ1679" s="5">
        <v>20</v>
      </c>
      <c r="AK1679" s="29">
        <v>1</v>
      </c>
    </row>
    <row r="1680" spans="2:37" ht="12" customHeight="1" x14ac:dyDescent="0.3">
      <c r="B1680" s="27">
        <v>1670</v>
      </c>
      <c r="D1680" s="5">
        <v>0</v>
      </c>
      <c r="E1680" s="5">
        <v>0</v>
      </c>
      <c r="F1680" s="5">
        <v>0</v>
      </c>
      <c r="G1680" s="5">
        <v>0</v>
      </c>
      <c r="H1680" s="5">
        <v>1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1</v>
      </c>
      <c r="U1680" s="5">
        <v>0</v>
      </c>
      <c r="V1680" s="5">
        <v>0</v>
      </c>
      <c r="W1680" s="5">
        <v>627</v>
      </c>
      <c r="X1680" s="5">
        <v>0</v>
      </c>
      <c r="Y1680" s="5">
        <v>0</v>
      </c>
      <c r="Z1680" s="5">
        <v>0</v>
      </c>
      <c r="AA1680" s="5">
        <v>0</v>
      </c>
      <c r="AB1680" s="5">
        <v>1</v>
      </c>
      <c r="AC1680" s="5">
        <v>0</v>
      </c>
      <c r="AD1680" s="5">
        <v>0</v>
      </c>
      <c r="AE1680" s="5">
        <v>0</v>
      </c>
      <c r="AF1680" s="5">
        <v>0</v>
      </c>
      <c r="AG1680" s="5">
        <v>1</v>
      </c>
      <c r="AH1680" s="5">
        <v>0</v>
      </c>
      <c r="AI1680" s="5">
        <v>56.570000013999994</v>
      </c>
      <c r="AJ1680" s="5">
        <v>11.068043481</v>
      </c>
      <c r="AK1680" s="29">
        <v>1</v>
      </c>
    </row>
    <row r="1681" spans="2:37" ht="12" customHeight="1" x14ac:dyDescent="0.3">
      <c r="B1681" s="27">
        <v>1671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1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1</v>
      </c>
      <c r="W1681" s="5">
        <v>434</v>
      </c>
      <c r="X1681" s="5">
        <v>0</v>
      </c>
      <c r="Y1681" s="5">
        <v>0</v>
      </c>
      <c r="Z1681" s="5">
        <v>0</v>
      </c>
      <c r="AA1681" s="5">
        <v>1</v>
      </c>
      <c r="AB1681" s="5">
        <v>0</v>
      </c>
      <c r="AC1681" s="5">
        <v>0</v>
      </c>
      <c r="AD1681" s="5">
        <v>0</v>
      </c>
      <c r="AE1681" s="5">
        <v>1</v>
      </c>
      <c r="AF1681" s="5">
        <v>0</v>
      </c>
      <c r="AG1681" s="5">
        <v>0</v>
      </c>
      <c r="AH1681" s="5">
        <v>0</v>
      </c>
      <c r="AI1681" s="5">
        <v>41.5</v>
      </c>
      <c r="AJ1681" s="5">
        <v>9.99</v>
      </c>
      <c r="AK1681" s="29">
        <v>1</v>
      </c>
    </row>
    <row r="1682" spans="2:37" ht="12" customHeight="1" x14ac:dyDescent="0.3">
      <c r="B1682" s="27">
        <v>1672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1</v>
      </c>
      <c r="S1682" s="5">
        <v>0</v>
      </c>
      <c r="T1682" s="5">
        <v>0</v>
      </c>
      <c r="U1682" s="5">
        <v>0</v>
      </c>
      <c r="V1682" s="5">
        <v>1</v>
      </c>
      <c r="W1682" s="5">
        <v>542</v>
      </c>
      <c r="X1682" s="5">
        <v>0</v>
      </c>
      <c r="Y1682" s="5">
        <v>0</v>
      </c>
      <c r="Z1682" s="5">
        <v>0</v>
      </c>
      <c r="AA1682" s="5">
        <v>1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1</v>
      </c>
      <c r="AH1682" s="5">
        <v>0</v>
      </c>
      <c r="AI1682" s="5">
        <v>27.95</v>
      </c>
      <c r="AJ1682" s="5">
        <v>14.99</v>
      </c>
      <c r="AK1682" s="29">
        <v>1</v>
      </c>
    </row>
    <row r="1683" spans="2:37" ht="12" customHeight="1" x14ac:dyDescent="0.3">
      <c r="B1683" s="27">
        <v>1673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1</v>
      </c>
      <c r="T1683" s="5">
        <v>0</v>
      </c>
      <c r="U1683" s="5">
        <v>0</v>
      </c>
      <c r="V1683" s="5">
        <v>1</v>
      </c>
      <c r="W1683" s="5">
        <v>756</v>
      </c>
      <c r="X1683" s="5">
        <v>0</v>
      </c>
      <c r="Y1683" s="5">
        <v>1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1</v>
      </c>
      <c r="AF1683" s="5">
        <v>0</v>
      </c>
      <c r="AG1683" s="5">
        <v>0</v>
      </c>
      <c r="AH1683" s="5">
        <v>0</v>
      </c>
      <c r="AI1683" s="5">
        <v>20.5</v>
      </c>
      <c r="AJ1683" s="5">
        <v>20.5</v>
      </c>
      <c r="AK1683" s="29">
        <v>0</v>
      </c>
    </row>
    <row r="1684" spans="2:37" ht="12" customHeight="1" x14ac:dyDescent="0.3">
      <c r="B1684" s="27">
        <v>1674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1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1</v>
      </c>
      <c r="W1684" s="5">
        <v>2358</v>
      </c>
      <c r="X1684" s="5">
        <v>0</v>
      </c>
      <c r="Y1684" s="5">
        <v>0</v>
      </c>
      <c r="Z1684" s="5">
        <v>1</v>
      </c>
      <c r="AA1684" s="5">
        <v>0</v>
      </c>
      <c r="AB1684" s="5">
        <v>0</v>
      </c>
      <c r="AC1684" s="5">
        <v>1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42.77</v>
      </c>
      <c r="AJ1684" s="5">
        <v>9.99</v>
      </c>
      <c r="AK1684" s="29">
        <v>1</v>
      </c>
    </row>
    <row r="1685" spans="2:37" ht="12" customHeight="1" x14ac:dyDescent="0.3">
      <c r="B1685" s="27">
        <v>1675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1</v>
      </c>
      <c r="T1685" s="5">
        <v>0</v>
      </c>
      <c r="U1685" s="5">
        <v>0</v>
      </c>
      <c r="V1685" s="5">
        <v>1</v>
      </c>
      <c r="W1685" s="5">
        <v>3385</v>
      </c>
      <c r="X1685" s="5">
        <v>0</v>
      </c>
      <c r="Y1685" s="5">
        <v>0</v>
      </c>
      <c r="Z1685" s="5">
        <v>0</v>
      </c>
      <c r="AA1685" s="5">
        <v>1</v>
      </c>
      <c r="AB1685" s="5">
        <v>0</v>
      </c>
      <c r="AC1685" s="5">
        <v>0</v>
      </c>
      <c r="AD1685" s="5">
        <v>1</v>
      </c>
      <c r="AE1685" s="5">
        <v>0</v>
      </c>
      <c r="AF1685" s="5">
        <v>0</v>
      </c>
      <c r="AG1685" s="5">
        <v>0</v>
      </c>
      <c r="AH1685" s="5">
        <v>0</v>
      </c>
      <c r="AI1685" s="5">
        <v>43</v>
      </c>
      <c r="AJ1685" s="5">
        <v>9.99</v>
      </c>
      <c r="AK1685" s="29">
        <v>1</v>
      </c>
    </row>
    <row r="1686" spans="2:37" ht="12" customHeight="1" x14ac:dyDescent="0.3">
      <c r="B1686" s="27">
        <v>1676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1</v>
      </c>
      <c r="V1686" s="5">
        <v>0</v>
      </c>
      <c r="W1686" s="5">
        <v>277</v>
      </c>
      <c r="X1686" s="5">
        <v>0</v>
      </c>
      <c r="Y1686" s="5">
        <v>0</v>
      </c>
      <c r="Z1686" s="5">
        <v>0</v>
      </c>
      <c r="AA1686" s="5">
        <v>1</v>
      </c>
      <c r="AB1686" s="5">
        <v>0</v>
      </c>
      <c r="AC1686" s="5">
        <v>0</v>
      </c>
      <c r="AD1686" s="5">
        <v>0</v>
      </c>
      <c r="AE1686" s="5">
        <v>0</v>
      </c>
      <c r="AF1686" s="5">
        <v>1</v>
      </c>
      <c r="AG1686" s="5">
        <v>0</v>
      </c>
      <c r="AH1686" s="5">
        <v>0</v>
      </c>
      <c r="AI1686" s="5">
        <v>76.740000008999999</v>
      </c>
      <c r="AJ1686" s="5">
        <v>17.846511629999998</v>
      </c>
      <c r="AK1686" s="29">
        <v>1</v>
      </c>
    </row>
    <row r="1687" spans="2:37" ht="12" customHeight="1" x14ac:dyDescent="0.3">
      <c r="B1687" s="27">
        <v>1677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1</v>
      </c>
      <c r="S1687" s="5">
        <v>0</v>
      </c>
      <c r="T1687" s="5">
        <v>0</v>
      </c>
      <c r="U1687" s="5">
        <v>0</v>
      </c>
      <c r="V1687" s="5">
        <v>1</v>
      </c>
      <c r="W1687" s="5">
        <v>5271</v>
      </c>
      <c r="X1687" s="5">
        <v>0</v>
      </c>
      <c r="Y1687" s="5">
        <v>0</v>
      </c>
      <c r="Z1687" s="5">
        <v>0</v>
      </c>
      <c r="AA1687" s="5">
        <v>1</v>
      </c>
      <c r="AB1687" s="5">
        <v>0</v>
      </c>
      <c r="AC1687" s="5">
        <v>0</v>
      </c>
      <c r="AD1687" s="5">
        <v>1</v>
      </c>
      <c r="AE1687" s="5">
        <v>0</v>
      </c>
      <c r="AF1687" s="5">
        <v>0</v>
      </c>
      <c r="AG1687" s="5">
        <v>0</v>
      </c>
      <c r="AH1687" s="5">
        <v>0</v>
      </c>
      <c r="AI1687" s="5">
        <v>20.95</v>
      </c>
      <c r="AJ1687" s="5">
        <v>20.95</v>
      </c>
      <c r="AK1687" s="29">
        <v>0</v>
      </c>
    </row>
    <row r="1688" spans="2:37" ht="12" customHeight="1" x14ac:dyDescent="0.3">
      <c r="B1688" s="27">
        <v>1678</v>
      </c>
      <c r="D1688" s="5">
        <v>0</v>
      </c>
      <c r="E1688" s="5">
        <v>1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1</v>
      </c>
      <c r="W1688" s="5">
        <v>10067</v>
      </c>
      <c r="X1688" s="5">
        <v>0</v>
      </c>
      <c r="Y1688" s="5">
        <v>1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1</v>
      </c>
      <c r="AF1688" s="5">
        <v>0</v>
      </c>
      <c r="AG1688" s="5">
        <v>0</v>
      </c>
      <c r="AH1688" s="5">
        <v>0</v>
      </c>
      <c r="AI1688" s="5">
        <v>21</v>
      </c>
      <c r="AJ1688" s="5">
        <v>21</v>
      </c>
      <c r="AK1688" s="29">
        <v>0</v>
      </c>
    </row>
    <row r="1689" spans="2:37" ht="12" customHeight="1" x14ac:dyDescent="0.3">
      <c r="B1689" s="27">
        <v>1679</v>
      </c>
      <c r="D1689" s="5">
        <v>0</v>
      </c>
      <c r="E1689" s="5">
        <v>1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1</v>
      </c>
      <c r="W1689" s="5">
        <v>10067</v>
      </c>
      <c r="X1689" s="5">
        <v>0</v>
      </c>
      <c r="Y1689" s="5">
        <v>1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1</v>
      </c>
      <c r="AF1689" s="5">
        <v>0</v>
      </c>
      <c r="AG1689" s="5">
        <v>0</v>
      </c>
      <c r="AH1689" s="5">
        <v>0</v>
      </c>
      <c r="AI1689" s="5">
        <v>21</v>
      </c>
      <c r="AJ1689" s="5">
        <v>21</v>
      </c>
      <c r="AK1689" s="29">
        <v>0</v>
      </c>
    </row>
    <row r="1690" spans="2:37" ht="12" customHeight="1" x14ac:dyDescent="0.3">
      <c r="B1690" s="27">
        <v>1680</v>
      </c>
      <c r="D1690" s="5">
        <v>0</v>
      </c>
      <c r="E1690" s="5">
        <v>1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1</v>
      </c>
      <c r="W1690" s="5">
        <v>10067</v>
      </c>
      <c r="X1690" s="5">
        <v>0</v>
      </c>
      <c r="Y1690" s="5">
        <v>1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1</v>
      </c>
      <c r="AF1690" s="5">
        <v>0</v>
      </c>
      <c r="AG1690" s="5">
        <v>0</v>
      </c>
      <c r="AH1690" s="5">
        <v>0</v>
      </c>
      <c r="AI1690" s="5">
        <v>21</v>
      </c>
      <c r="AJ1690" s="5">
        <v>21</v>
      </c>
      <c r="AK1690" s="29">
        <v>0</v>
      </c>
    </row>
    <row r="1691" spans="2:37" ht="12" customHeight="1" x14ac:dyDescent="0.3">
      <c r="B1691" s="27">
        <v>1681</v>
      </c>
      <c r="D1691" s="5">
        <v>0</v>
      </c>
      <c r="E1691" s="5">
        <v>1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1</v>
      </c>
      <c r="W1691" s="5">
        <v>10067</v>
      </c>
      <c r="X1691" s="5">
        <v>0</v>
      </c>
      <c r="Y1691" s="5">
        <v>1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1</v>
      </c>
      <c r="AF1691" s="5">
        <v>0</v>
      </c>
      <c r="AG1691" s="5">
        <v>0</v>
      </c>
      <c r="AH1691" s="5">
        <v>0</v>
      </c>
      <c r="AI1691" s="5">
        <v>21</v>
      </c>
      <c r="AJ1691" s="5">
        <v>21</v>
      </c>
      <c r="AK1691" s="29">
        <v>0</v>
      </c>
    </row>
    <row r="1692" spans="2:37" ht="12" customHeight="1" x14ac:dyDescent="0.3">
      <c r="B1692" s="27">
        <v>1682</v>
      </c>
      <c r="D1692" s="5">
        <v>0</v>
      </c>
      <c r="E1692" s="5">
        <v>1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1</v>
      </c>
      <c r="W1692" s="5">
        <v>10067</v>
      </c>
      <c r="X1692" s="5">
        <v>0</v>
      </c>
      <c r="Y1692" s="5">
        <v>1</v>
      </c>
      <c r="Z1692" s="5">
        <v>0</v>
      </c>
      <c r="AA1692" s="5">
        <v>0</v>
      </c>
      <c r="AB1692" s="5">
        <v>0</v>
      </c>
      <c r="AC1692" s="5">
        <v>0</v>
      </c>
      <c r="AD1692" s="5">
        <v>1</v>
      </c>
      <c r="AE1692" s="5">
        <v>0</v>
      </c>
      <c r="AF1692" s="5">
        <v>0</v>
      </c>
      <c r="AG1692" s="5">
        <v>0</v>
      </c>
      <c r="AH1692" s="5">
        <v>0</v>
      </c>
      <c r="AI1692" s="5">
        <v>21</v>
      </c>
      <c r="AJ1692" s="5">
        <v>21</v>
      </c>
      <c r="AK1692" s="29">
        <v>0</v>
      </c>
    </row>
    <row r="1693" spans="2:37" ht="12" customHeight="1" x14ac:dyDescent="0.3">
      <c r="B1693" s="27">
        <v>1683</v>
      </c>
      <c r="D1693" s="5">
        <v>0</v>
      </c>
      <c r="E1693" s="5">
        <v>1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1</v>
      </c>
      <c r="W1693" s="5">
        <v>10067</v>
      </c>
      <c r="X1693" s="5">
        <v>0</v>
      </c>
      <c r="Y1693" s="5">
        <v>1</v>
      </c>
      <c r="Z1693" s="5">
        <v>0</v>
      </c>
      <c r="AA1693" s="5">
        <v>0</v>
      </c>
      <c r="AB1693" s="5">
        <v>0</v>
      </c>
      <c r="AC1693" s="5">
        <v>0</v>
      </c>
      <c r="AD1693" s="5">
        <v>1</v>
      </c>
      <c r="AE1693" s="5">
        <v>0</v>
      </c>
      <c r="AF1693" s="5">
        <v>0</v>
      </c>
      <c r="AG1693" s="5">
        <v>0</v>
      </c>
      <c r="AH1693" s="5">
        <v>0</v>
      </c>
      <c r="AI1693" s="5">
        <v>21</v>
      </c>
      <c r="AJ1693" s="5">
        <v>21</v>
      </c>
      <c r="AK1693" s="29">
        <v>0</v>
      </c>
    </row>
    <row r="1694" spans="2:37" ht="12" customHeight="1" x14ac:dyDescent="0.3">
      <c r="B1694" s="27">
        <v>1684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1</v>
      </c>
      <c r="T1694" s="5">
        <v>0</v>
      </c>
      <c r="U1694" s="5">
        <v>0</v>
      </c>
      <c r="V1694" s="5">
        <v>1</v>
      </c>
      <c r="W1694" s="5">
        <v>22501</v>
      </c>
      <c r="X1694" s="5">
        <v>0</v>
      </c>
      <c r="Y1694" s="5">
        <v>0</v>
      </c>
      <c r="Z1694" s="5">
        <v>1</v>
      </c>
      <c r="AA1694" s="5">
        <v>0</v>
      </c>
      <c r="AB1694" s="5">
        <v>0</v>
      </c>
      <c r="AC1694" s="5">
        <v>1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22.16</v>
      </c>
      <c r="AJ1694" s="5">
        <v>20</v>
      </c>
      <c r="AK1694" s="29">
        <v>1</v>
      </c>
    </row>
    <row r="1695" spans="2:37" ht="12" customHeight="1" x14ac:dyDescent="0.3">
      <c r="B1695" s="27">
        <v>1685</v>
      </c>
      <c r="D1695" s="5">
        <v>0</v>
      </c>
      <c r="E1695" s="5">
        <v>0</v>
      </c>
      <c r="F1695" s="5">
        <v>0</v>
      </c>
      <c r="G1695" s="5">
        <v>1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1</v>
      </c>
      <c r="U1695" s="5">
        <v>0</v>
      </c>
      <c r="V1695" s="5">
        <v>0</v>
      </c>
      <c r="W1695" s="5">
        <v>164</v>
      </c>
      <c r="X1695" s="5">
        <v>0</v>
      </c>
      <c r="Y1695" s="5">
        <v>0</v>
      </c>
      <c r="Z1695" s="5">
        <v>1</v>
      </c>
      <c r="AA1695" s="5">
        <v>0</v>
      </c>
      <c r="AB1695" s="5">
        <v>0</v>
      </c>
      <c r="AC1695" s="5">
        <v>1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55.950000015000001</v>
      </c>
      <c r="AJ1695" s="5">
        <v>12.173736267000001</v>
      </c>
      <c r="AK1695" s="29">
        <v>1</v>
      </c>
    </row>
    <row r="1696" spans="2:37" ht="12" customHeight="1" x14ac:dyDescent="0.3">
      <c r="B1696" s="27">
        <v>1686</v>
      </c>
      <c r="D1696" s="5">
        <v>0</v>
      </c>
      <c r="E1696" s="5">
        <v>0</v>
      </c>
      <c r="F1696" s="5">
        <v>0</v>
      </c>
      <c r="G1696" s="5">
        <v>1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1</v>
      </c>
      <c r="U1696" s="5">
        <v>0</v>
      </c>
      <c r="V1696" s="5">
        <v>0</v>
      </c>
      <c r="W1696" s="5">
        <v>164</v>
      </c>
      <c r="X1696" s="5">
        <v>0</v>
      </c>
      <c r="Y1696" s="5">
        <v>0</v>
      </c>
      <c r="Z1696" s="5">
        <v>0</v>
      </c>
      <c r="AA1696" s="5">
        <v>1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1</v>
      </c>
      <c r="AH1696" s="5">
        <v>0</v>
      </c>
      <c r="AI1696" s="5">
        <v>55.950000015000001</v>
      </c>
      <c r="AJ1696" s="5">
        <v>12.173736267000001</v>
      </c>
      <c r="AK1696" s="29">
        <v>1</v>
      </c>
    </row>
    <row r="1697" spans="2:37" ht="12" customHeight="1" x14ac:dyDescent="0.3">
      <c r="B1697" s="27">
        <v>1687</v>
      </c>
      <c r="D1697" s="5">
        <v>1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1</v>
      </c>
      <c r="W1697" s="5">
        <v>3385</v>
      </c>
      <c r="X1697" s="5">
        <v>0</v>
      </c>
      <c r="Y1697" s="5">
        <v>0</v>
      </c>
      <c r="Z1697" s="5">
        <v>0</v>
      </c>
      <c r="AA1697" s="5">
        <v>1</v>
      </c>
      <c r="AB1697" s="5">
        <v>0</v>
      </c>
      <c r="AC1697" s="5">
        <v>0</v>
      </c>
      <c r="AD1697" s="5">
        <v>1</v>
      </c>
      <c r="AE1697" s="5">
        <v>0</v>
      </c>
      <c r="AF1697" s="5">
        <v>0</v>
      </c>
      <c r="AG1697" s="5">
        <v>0</v>
      </c>
      <c r="AH1697" s="5">
        <v>0</v>
      </c>
      <c r="AI1697" s="5">
        <v>38.5</v>
      </c>
      <c r="AJ1697" s="5">
        <v>11.99</v>
      </c>
      <c r="AK1697" s="29">
        <v>1</v>
      </c>
    </row>
    <row r="1698" spans="2:37" ht="12" customHeight="1" x14ac:dyDescent="0.3">
      <c r="B1698" s="27">
        <v>1688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1</v>
      </c>
      <c r="S1698" s="5">
        <v>0</v>
      </c>
      <c r="T1698" s="5">
        <v>0</v>
      </c>
      <c r="U1698" s="5">
        <v>0</v>
      </c>
      <c r="V1698" s="5">
        <v>1</v>
      </c>
      <c r="W1698" s="5">
        <v>3162</v>
      </c>
      <c r="X1698" s="5">
        <v>0</v>
      </c>
      <c r="Y1698" s="5">
        <v>0</v>
      </c>
      <c r="Z1698" s="5">
        <v>1</v>
      </c>
      <c r="AA1698" s="5">
        <v>0</v>
      </c>
      <c r="AB1698" s="5">
        <v>0</v>
      </c>
      <c r="AC1698" s="5">
        <v>1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466</v>
      </c>
      <c r="AJ1698" s="5">
        <v>1</v>
      </c>
      <c r="AK1698" s="29">
        <v>1</v>
      </c>
    </row>
    <row r="1699" spans="2:37" ht="12" customHeight="1" x14ac:dyDescent="0.3">
      <c r="B1699" s="27">
        <v>1689</v>
      </c>
      <c r="D1699" s="5">
        <v>0</v>
      </c>
      <c r="E1699" s="5">
        <v>1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1</v>
      </c>
      <c r="W1699" s="5">
        <v>501</v>
      </c>
      <c r="X1699" s="5">
        <v>0</v>
      </c>
      <c r="Y1699" s="5">
        <v>0</v>
      </c>
      <c r="Z1699" s="5">
        <v>0</v>
      </c>
      <c r="AA1699" s="5">
        <v>1</v>
      </c>
      <c r="AB1699" s="5">
        <v>0</v>
      </c>
      <c r="AC1699" s="5">
        <v>1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52</v>
      </c>
      <c r="AJ1699" s="5">
        <v>9</v>
      </c>
      <c r="AK1699" s="29">
        <v>1</v>
      </c>
    </row>
    <row r="1700" spans="2:37" ht="12" customHeight="1" x14ac:dyDescent="0.3">
      <c r="B1700" s="27">
        <v>1690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1</v>
      </c>
      <c r="S1700" s="5">
        <v>0</v>
      </c>
      <c r="T1700" s="5">
        <v>0</v>
      </c>
      <c r="U1700" s="5">
        <v>0</v>
      </c>
      <c r="V1700" s="5">
        <v>1</v>
      </c>
      <c r="W1700" s="5">
        <v>4283</v>
      </c>
      <c r="X1700" s="5">
        <v>0</v>
      </c>
      <c r="Y1700" s="5">
        <v>0</v>
      </c>
      <c r="Z1700" s="5">
        <v>1</v>
      </c>
      <c r="AA1700" s="5">
        <v>0</v>
      </c>
      <c r="AB1700" s="5">
        <v>0</v>
      </c>
      <c r="AC1700" s="5">
        <v>1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23.5</v>
      </c>
      <c r="AJ1700" s="5">
        <v>19.989999999999998</v>
      </c>
      <c r="AK1700" s="29">
        <v>1</v>
      </c>
    </row>
    <row r="1701" spans="2:37" ht="12" customHeight="1" x14ac:dyDescent="0.3">
      <c r="B1701" s="27">
        <v>1691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1</v>
      </c>
      <c r="T1701" s="5">
        <v>0</v>
      </c>
      <c r="U1701" s="5">
        <v>0</v>
      </c>
      <c r="V1701" s="5">
        <v>1</v>
      </c>
      <c r="W1701" s="5">
        <v>534</v>
      </c>
      <c r="X1701" s="5">
        <v>0</v>
      </c>
      <c r="Y1701" s="5">
        <v>0</v>
      </c>
      <c r="Z1701" s="5">
        <v>0</v>
      </c>
      <c r="AA1701" s="5">
        <v>1</v>
      </c>
      <c r="AB1701" s="5">
        <v>0</v>
      </c>
      <c r="AC1701" s="5">
        <v>0</v>
      </c>
      <c r="AD1701" s="5">
        <v>0</v>
      </c>
      <c r="AE1701" s="5">
        <v>1</v>
      </c>
      <c r="AF1701" s="5">
        <v>0</v>
      </c>
      <c r="AG1701" s="5">
        <v>0</v>
      </c>
      <c r="AH1701" s="5">
        <v>0</v>
      </c>
      <c r="AI1701" s="5">
        <v>23.86</v>
      </c>
      <c r="AJ1701" s="5">
        <v>19.95</v>
      </c>
      <c r="AK1701" s="29">
        <v>1</v>
      </c>
    </row>
    <row r="1702" spans="2:37" ht="12" customHeight="1" x14ac:dyDescent="0.3">
      <c r="B1702" s="27">
        <v>1692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1</v>
      </c>
      <c r="T1702" s="5">
        <v>0</v>
      </c>
      <c r="U1702" s="5">
        <v>0</v>
      </c>
      <c r="V1702" s="5">
        <v>1</v>
      </c>
      <c r="W1702" s="5">
        <v>22501</v>
      </c>
      <c r="X1702" s="5">
        <v>0</v>
      </c>
      <c r="Y1702" s="5">
        <v>0</v>
      </c>
      <c r="Z1702" s="5">
        <v>1</v>
      </c>
      <c r="AA1702" s="5">
        <v>0</v>
      </c>
      <c r="AB1702" s="5">
        <v>0</v>
      </c>
      <c r="AC1702" s="5">
        <v>1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26.56</v>
      </c>
      <c r="AJ1702" s="5">
        <v>18</v>
      </c>
      <c r="AK1702" s="29">
        <v>1</v>
      </c>
    </row>
    <row r="1703" spans="2:37" ht="12" customHeight="1" x14ac:dyDescent="0.3">
      <c r="B1703" s="27">
        <v>1693</v>
      </c>
      <c r="D1703" s="5">
        <v>0</v>
      </c>
      <c r="E1703" s="5">
        <v>1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1</v>
      </c>
      <c r="W1703" s="5">
        <v>83</v>
      </c>
      <c r="X1703" s="5">
        <v>0</v>
      </c>
      <c r="Y1703" s="5">
        <v>0</v>
      </c>
      <c r="Z1703" s="5">
        <v>1</v>
      </c>
      <c r="AA1703" s="5">
        <v>0</v>
      </c>
      <c r="AB1703" s="5">
        <v>0</v>
      </c>
      <c r="AC1703" s="5">
        <v>1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48</v>
      </c>
      <c r="AJ1703" s="5">
        <v>9.99</v>
      </c>
      <c r="AK1703" s="29">
        <v>1</v>
      </c>
    </row>
    <row r="1704" spans="2:37" ht="12" customHeight="1" x14ac:dyDescent="0.3">
      <c r="B1704" s="27">
        <v>1694</v>
      </c>
      <c r="D1704" s="5">
        <v>1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1</v>
      </c>
      <c r="W1704" s="5">
        <v>4397</v>
      </c>
      <c r="X1704" s="5">
        <v>0</v>
      </c>
      <c r="Y1704" s="5">
        <v>0</v>
      </c>
      <c r="Z1704" s="5">
        <v>0</v>
      </c>
      <c r="AA1704" s="5">
        <v>1</v>
      </c>
      <c r="AB1704" s="5">
        <v>0</v>
      </c>
      <c r="AC1704" s="5">
        <v>0</v>
      </c>
      <c r="AD1704" s="5">
        <v>1</v>
      </c>
      <c r="AE1704" s="5">
        <v>0</v>
      </c>
      <c r="AF1704" s="5">
        <v>0</v>
      </c>
      <c r="AG1704" s="5">
        <v>0</v>
      </c>
      <c r="AH1704" s="5">
        <v>0</v>
      </c>
      <c r="AI1704" s="5">
        <v>21.99</v>
      </c>
      <c r="AJ1704" s="5">
        <v>21.99</v>
      </c>
      <c r="AK1704" s="29">
        <v>0</v>
      </c>
    </row>
    <row r="1705" spans="2:37" ht="12" customHeight="1" x14ac:dyDescent="0.3">
      <c r="B1705" s="27">
        <v>1695</v>
      </c>
      <c r="D1705" s="5">
        <v>0</v>
      </c>
      <c r="E1705" s="5">
        <v>1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1</v>
      </c>
      <c r="W1705" s="5">
        <v>816</v>
      </c>
      <c r="X1705" s="5">
        <v>0</v>
      </c>
      <c r="Y1705" s="5">
        <v>1</v>
      </c>
      <c r="Z1705" s="5">
        <v>0</v>
      </c>
      <c r="AA1705" s="5">
        <v>0</v>
      </c>
      <c r="AB1705" s="5">
        <v>0</v>
      </c>
      <c r="AC1705" s="5">
        <v>0</v>
      </c>
      <c r="AD1705" s="5">
        <v>1</v>
      </c>
      <c r="AE1705" s="5">
        <v>0</v>
      </c>
      <c r="AF1705" s="5">
        <v>0</v>
      </c>
      <c r="AG1705" s="5">
        <v>0</v>
      </c>
      <c r="AH1705" s="5">
        <v>0</v>
      </c>
      <c r="AI1705" s="5">
        <v>22</v>
      </c>
      <c r="AJ1705" s="5">
        <v>22</v>
      </c>
      <c r="AK1705" s="29">
        <v>0</v>
      </c>
    </row>
    <row r="1706" spans="2:37" ht="12" customHeight="1" x14ac:dyDescent="0.3">
      <c r="B1706" s="27">
        <v>1696</v>
      </c>
      <c r="D1706" s="5">
        <v>0</v>
      </c>
      <c r="E1706" s="5">
        <v>0</v>
      </c>
      <c r="F1706" s="5">
        <v>0</v>
      </c>
      <c r="G1706" s="5">
        <v>1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1</v>
      </c>
      <c r="U1706" s="5">
        <v>0</v>
      </c>
      <c r="V1706" s="5">
        <v>0</v>
      </c>
      <c r="W1706" s="5">
        <v>164</v>
      </c>
      <c r="X1706" s="5">
        <v>0</v>
      </c>
      <c r="Y1706" s="5">
        <v>0</v>
      </c>
      <c r="Z1706" s="5">
        <v>1</v>
      </c>
      <c r="AA1706" s="5">
        <v>0</v>
      </c>
      <c r="AB1706" s="5">
        <v>0</v>
      </c>
      <c r="AC1706" s="5">
        <v>1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60.629999989200002</v>
      </c>
      <c r="AJ1706" s="5">
        <v>12.175192695600002</v>
      </c>
      <c r="AK1706" s="29">
        <v>1</v>
      </c>
    </row>
    <row r="1707" spans="2:37" ht="12" customHeight="1" x14ac:dyDescent="0.3">
      <c r="B1707" s="27">
        <v>1697</v>
      </c>
      <c r="D1707" s="5">
        <v>0</v>
      </c>
      <c r="E1707" s="5">
        <v>1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1</v>
      </c>
      <c r="W1707" s="5">
        <v>2433</v>
      </c>
      <c r="X1707" s="5">
        <v>0</v>
      </c>
      <c r="Y1707" s="5">
        <v>1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1</v>
      </c>
      <c r="AF1707" s="5">
        <v>0</v>
      </c>
      <c r="AG1707" s="5">
        <v>0</v>
      </c>
      <c r="AH1707" s="5">
        <v>0</v>
      </c>
      <c r="AI1707" s="5">
        <v>22.5</v>
      </c>
      <c r="AJ1707" s="5">
        <v>22</v>
      </c>
      <c r="AK1707" s="29">
        <v>1</v>
      </c>
    </row>
    <row r="1708" spans="2:37" ht="12" customHeight="1" x14ac:dyDescent="0.3">
      <c r="B1708" s="27">
        <v>1698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1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1</v>
      </c>
      <c r="W1708" s="5">
        <v>2046</v>
      </c>
      <c r="X1708" s="5">
        <v>0</v>
      </c>
      <c r="Y1708" s="5">
        <v>0</v>
      </c>
      <c r="Z1708" s="5">
        <v>1</v>
      </c>
      <c r="AA1708" s="5">
        <v>0</v>
      </c>
      <c r="AB1708" s="5">
        <v>0</v>
      </c>
      <c r="AC1708" s="5">
        <v>0</v>
      </c>
      <c r="AD1708" s="5">
        <v>1</v>
      </c>
      <c r="AE1708" s="5">
        <v>0</v>
      </c>
      <c r="AF1708" s="5">
        <v>0</v>
      </c>
      <c r="AG1708" s="5">
        <v>0</v>
      </c>
      <c r="AH1708" s="5">
        <v>0</v>
      </c>
      <c r="AI1708" s="5">
        <v>25</v>
      </c>
      <c r="AJ1708" s="5">
        <v>19.95</v>
      </c>
      <c r="AK1708" s="29">
        <v>1</v>
      </c>
    </row>
    <row r="1709" spans="2:37" ht="12" customHeight="1" x14ac:dyDescent="0.3">
      <c r="B1709" s="27">
        <v>1699</v>
      </c>
      <c r="D1709" s="5">
        <v>0</v>
      </c>
      <c r="E1709" s="5">
        <v>0</v>
      </c>
      <c r="F1709" s="5">
        <v>0</v>
      </c>
      <c r="G1709" s="5">
        <v>1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1</v>
      </c>
      <c r="U1709" s="5">
        <v>0</v>
      </c>
      <c r="V1709" s="5">
        <v>0</v>
      </c>
      <c r="W1709" s="5">
        <v>164</v>
      </c>
      <c r="X1709" s="5">
        <v>0</v>
      </c>
      <c r="Y1709" s="5">
        <v>0</v>
      </c>
      <c r="Z1709" s="5">
        <v>0</v>
      </c>
      <c r="AA1709" s="5">
        <v>1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1</v>
      </c>
      <c r="AH1709" s="5">
        <v>0</v>
      </c>
      <c r="AI1709" s="5">
        <v>62.720000022000008</v>
      </c>
      <c r="AJ1709" s="5">
        <v>12.175058827800001</v>
      </c>
      <c r="AK1709" s="29">
        <v>1</v>
      </c>
    </row>
    <row r="1710" spans="2:37" ht="12" customHeight="1" x14ac:dyDescent="0.3">
      <c r="B1710" s="27">
        <v>1700</v>
      </c>
      <c r="D1710" s="5">
        <v>0</v>
      </c>
      <c r="E1710" s="5">
        <v>1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1</v>
      </c>
      <c r="W1710" s="5">
        <v>8101</v>
      </c>
      <c r="X1710" s="5">
        <v>0</v>
      </c>
      <c r="Y1710" s="5">
        <v>1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1</v>
      </c>
      <c r="AF1710" s="5">
        <v>0</v>
      </c>
      <c r="AG1710" s="5">
        <v>0</v>
      </c>
      <c r="AH1710" s="5">
        <v>0</v>
      </c>
      <c r="AI1710" s="5">
        <v>51</v>
      </c>
      <c r="AJ1710" s="5">
        <v>9.99</v>
      </c>
      <c r="AK1710" s="29">
        <v>1</v>
      </c>
    </row>
    <row r="1711" spans="2:37" ht="12" customHeight="1" x14ac:dyDescent="0.3">
      <c r="B1711" s="27">
        <v>1701</v>
      </c>
      <c r="D1711" s="5">
        <v>1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1</v>
      </c>
      <c r="W1711" s="5">
        <v>6586</v>
      </c>
      <c r="X1711" s="5">
        <v>0</v>
      </c>
      <c r="Y1711" s="5">
        <v>1</v>
      </c>
      <c r="Z1711" s="5">
        <v>0</v>
      </c>
      <c r="AA1711" s="5">
        <v>0</v>
      </c>
      <c r="AB1711" s="5">
        <v>0</v>
      </c>
      <c r="AC1711" s="5">
        <v>0</v>
      </c>
      <c r="AD1711" s="5">
        <v>1</v>
      </c>
      <c r="AE1711" s="5">
        <v>0</v>
      </c>
      <c r="AF1711" s="5">
        <v>0</v>
      </c>
      <c r="AG1711" s="5">
        <v>0</v>
      </c>
      <c r="AH1711" s="5">
        <v>0</v>
      </c>
      <c r="AI1711" s="5">
        <v>25.49</v>
      </c>
      <c r="AJ1711" s="5">
        <v>19.989999999999998</v>
      </c>
      <c r="AK1711" s="29">
        <v>1</v>
      </c>
    </row>
    <row r="1712" spans="2:37" ht="12" customHeight="1" x14ac:dyDescent="0.3">
      <c r="B1712" s="27">
        <v>1702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1</v>
      </c>
      <c r="T1712" s="5">
        <v>0</v>
      </c>
      <c r="U1712" s="5">
        <v>0</v>
      </c>
      <c r="V1712" s="5">
        <v>1</v>
      </c>
      <c r="W1712" s="5">
        <v>1820</v>
      </c>
      <c r="X1712" s="5">
        <v>0</v>
      </c>
      <c r="Y1712" s="5">
        <v>0</v>
      </c>
      <c r="Z1712" s="5">
        <v>0</v>
      </c>
      <c r="AA1712" s="5">
        <v>0</v>
      </c>
      <c r="AB1712" s="5">
        <v>1</v>
      </c>
      <c r="AC1712" s="5">
        <v>0</v>
      </c>
      <c r="AD1712" s="5">
        <v>0</v>
      </c>
      <c r="AE1712" s="5">
        <v>1</v>
      </c>
      <c r="AF1712" s="5">
        <v>0</v>
      </c>
      <c r="AG1712" s="5">
        <v>0</v>
      </c>
      <c r="AH1712" s="5">
        <v>0</v>
      </c>
      <c r="AI1712" s="5">
        <v>52.01</v>
      </c>
      <c r="AJ1712" s="5">
        <v>9.99</v>
      </c>
      <c r="AK1712" s="29">
        <v>1</v>
      </c>
    </row>
    <row r="1713" spans="2:37" ht="12" customHeight="1" x14ac:dyDescent="0.3">
      <c r="B1713" s="27">
        <v>1703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1</v>
      </c>
      <c r="T1713" s="5">
        <v>0</v>
      </c>
      <c r="U1713" s="5">
        <v>0</v>
      </c>
      <c r="V1713" s="5">
        <v>1</v>
      </c>
      <c r="W1713" s="5">
        <v>1809</v>
      </c>
      <c r="X1713" s="5">
        <v>0</v>
      </c>
      <c r="Y1713" s="5">
        <v>0</v>
      </c>
      <c r="Z1713" s="5">
        <v>0</v>
      </c>
      <c r="AA1713" s="5">
        <v>1</v>
      </c>
      <c r="AB1713" s="5">
        <v>0</v>
      </c>
      <c r="AC1713" s="5">
        <v>0</v>
      </c>
      <c r="AD1713" s="5">
        <v>0</v>
      </c>
      <c r="AE1713" s="5">
        <v>1</v>
      </c>
      <c r="AF1713" s="5">
        <v>0</v>
      </c>
      <c r="AG1713" s="5">
        <v>0</v>
      </c>
      <c r="AH1713" s="5">
        <v>0</v>
      </c>
      <c r="AI1713" s="5">
        <v>26.07</v>
      </c>
      <c r="AJ1713" s="5">
        <v>19.989999999999998</v>
      </c>
      <c r="AK1713" s="29">
        <v>1</v>
      </c>
    </row>
    <row r="1714" spans="2:37" ht="12" customHeight="1" x14ac:dyDescent="0.3">
      <c r="B1714" s="27">
        <v>1704</v>
      </c>
      <c r="D1714" s="5">
        <v>1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1</v>
      </c>
      <c r="W1714" s="5">
        <v>5257</v>
      </c>
      <c r="X1714" s="5">
        <v>0</v>
      </c>
      <c r="Y1714" s="5">
        <v>1</v>
      </c>
      <c r="Z1714" s="5">
        <v>0</v>
      </c>
      <c r="AA1714" s="5">
        <v>0</v>
      </c>
      <c r="AB1714" s="5">
        <v>0</v>
      </c>
      <c r="AC1714" s="5">
        <v>0</v>
      </c>
      <c r="AD1714" s="5">
        <v>1</v>
      </c>
      <c r="AE1714" s="5">
        <v>0</v>
      </c>
      <c r="AF1714" s="5">
        <v>0</v>
      </c>
      <c r="AG1714" s="5">
        <v>0</v>
      </c>
      <c r="AH1714" s="5">
        <v>0</v>
      </c>
      <c r="AI1714" s="5">
        <v>31</v>
      </c>
      <c r="AJ1714" s="5">
        <v>16.95</v>
      </c>
      <c r="AK1714" s="29">
        <v>1</v>
      </c>
    </row>
    <row r="1715" spans="2:37" ht="12" customHeight="1" x14ac:dyDescent="0.3">
      <c r="B1715" s="27">
        <v>1705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1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1</v>
      </c>
      <c r="U1715" s="5">
        <v>0</v>
      </c>
      <c r="V1715" s="5">
        <v>0</v>
      </c>
      <c r="W1715" s="5">
        <v>127</v>
      </c>
      <c r="X1715" s="5">
        <v>0</v>
      </c>
      <c r="Y1715" s="5">
        <v>0</v>
      </c>
      <c r="Z1715" s="5">
        <v>1</v>
      </c>
      <c r="AA1715" s="5">
        <v>0</v>
      </c>
      <c r="AB1715" s="5">
        <v>0</v>
      </c>
      <c r="AC1715" s="5">
        <v>0</v>
      </c>
      <c r="AD1715" s="5">
        <v>1</v>
      </c>
      <c r="AE1715" s="5">
        <v>0</v>
      </c>
      <c r="AF1715" s="5">
        <v>0</v>
      </c>
      <c r="AG1715" s="5">
        <v>0</v>
      </c>
      <c r="AH1715" s="5">
        <v>0</v>
      </c>
      <c r="AI1715" s="5">
        <v>646.85000015200001</v>
      </c>
      <c r="AJ1715" s="5">
        <v>1.2297528520000001</v>
      </c>
      <c r="AK1715" s="29">
        <v>1</v>
      </c>
    </row>
    <row r="1716" spans="2:37" ht="12" customHeight="1" x14ac:dyDescent="0.3">
      <c r="B1716" s="27">
        <v>1706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1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1</v>
      </c>
      <c r="W1716" s="5">
        <v>572</v>
      </c>
      <c r="X1716" s="5">
        <v>0</v>
      </c>
      <c r="Y1716" s="5">
        <v>0</v>
      </c>
      <c r="Z1716" s="5">
        <v>0</v>
      </c>
      <c r="AA1716" s="5">
        <v>1</v>
      </c>
      <c r="AB1716" s="5">
        <v>0</v>
      </c>
      <c r="AC1716" s="5">
        <v>1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22.95</v>
      </c>
      <c r="AJ1716" s="5">
        <v>22.95</v>
      </c>
      <c r="AK1716" s="29">
        <v>0</v>
      </c>
    </row>
    <row r="1717" spans="2:37" ht="12" customHeight="1" x14ac:dyDescent="0.3">
      <c r="B1717" s="27">
        <v>1707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1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1</v>
      </c>
      <c r="W1717" s="5">
        <v>572</v>
      </c>
      <c r="X1717" s="5">
        <v>0</v>
      </c>
      <c r="Y1717" s="5">
        <v>0</v>
      </c>
      <c r="Z1717" s="5">
        <v>0</v>
      </c>
      <c r="AA1717" s="5">
        <v>1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1</v>
      </c>
      <c r="AH1717" s="5">
        <v>0</v>
      </c>
      <c r="AI1717" s="5">
        <v>22.95</v>
      </c>
      <c r="AJ1717" s="5">
        <v>22.95</v>
      </c>
      <c r="AK1717" s="29">
        <v>0</v>
      </c>
    </row>
    <row r="1718" spans="2:37" ht="12" customHeight="1" x14ac:dyDescent="0.3">
      <c r="B1718" s="27">
        <v>1708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1</v>
      </c>
      <c r="S1718" s="5">
        <v>0</v>
      </c>
      <c r="T1718" s="5">
        <v>1</v>
      </c>
      <c r="U1718" s="5">
        <v>0</v>
      </c>
      <c r="V1718" s="5">
        <v>0</v>
      </c>
      <c r="W1718" s="5">
        <v>1405</v>
      </c>
      <c r="X1718" s="5">
        <v>0</v>
      </c>
      <c r="Y1718" s="5">
        <v>0</v>
      </c>
      <c r="Z1718" s="5">
        <v>0</v>
      </c>
      <c r="AA1718" s="5">
        <v>1</v>
      </c>
      <c r="AB1718" s="5">
        <v>0</v>
      </c>
      <c r="AC1718" s="5">
        <v>0</v>
      </c>
      <c r="AD1718" s="5">
        <v>0</v>
      </c>
      <c r="AE1718" s="5">
        <v>0</v>
      </c>
      <c r="AF1718" s="5">
        <v>1</v>
      </c>
      <c r="AG1718" s="5">
        <v>0</v>
      </c>
      <c r="AH1718" s="5">
        <v>0</v>
      </c>
      <c r="AI1718" s="5">
        <v>72.559999972</v>
      </c>
      <c r="AJ1718" s="5">
        <v>11.068474572</v>
      </c>
      <c r="AK1718" s="29">
        <v>0</v>
      </c>
    </row>
    <row r="1719" spans="2:37" ht="12" customHeight="1" x14ac:dyDescent="0.3">
      <c r="B1719" s="27">
        <v>1709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1</v>
      </c>
      <c r="S1719" s="5">
        <v>0</v>
      </c>
      <c r="T1719" s="5">
        <v>1</v>
      </c>
      <c r="U1719" s="5">
        <v>0</v>
      </c>
      <c r="V1719" s="5">
        <v>0</v>
      </c>
      <c r="W1719" s="5">
        <v>1405</v>
      </c>
      <c r="X1719" s="5">
        <v>0</v>
      </c>
      <c r="Y1719" s="5">
        <v>0</v>
      </c>
      <c r="Z1719" s="5">
        <v>0</v>
      </c>
      <c r="AA1719" s="5">
        <v>1</v>
      </c>
      <c r="AB1719" s="5">
        <v>0</v>
      </c>
      <c r="AC1719" s="5">
        <v>0</v>
      </c>
      <c r="AD1719" s="5">
        <v>0</v>
      </c>
      <c r="AE1719" s="5">
        <v>0</v>
      </c>
      <c r="AF1719" s="5">
        <v>1</v>
      </c>
      <c r="AG1719" s="5">
        <v>0</v>
      </c>
      <c r="AH1719" s="5">
        <v>0</v>
      </c>
      <c r="AI1719" s="5">
        <v>72.559999972</v>
      </c>
      <c r="AJ1719" s="5">
        <v>11.068474572</v>
      </c>
      <c r="AK1719" s="29">
        <v>0</v>
      </c>
    </row>
    <row r="1720" spans="2:37" ht="12" customHeight="1" x14ac:dyDescent="0.3">
      <c r="B1720" s="27">
        <v>1710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1</v>
      </c>
      <c r="T1720" s="5">
        <v>0</v>
      </c>
      <c r="U1720" s="5">
        <v>0</v>
      </c>
      <c r="V1720" s="5">
        <v>1</v>
      </c>
      <c r="W1720" s="5">
        <v>534</v>
      </c>
      <c r="X1720" s="5">
        <v>0</v>
      </c>
      <c r="Y1720" s="5">
        <v>0</v>
      </c>
      <c r="Z1720" s="5">
        <v>0</v>
      </c>
      <c r="AA1720" s="5">
        <v>1</v>
      </c>
      <c r="AB1720" s="5">
        <v>0</v>
      </c>
      <c r="AC1720" s="5">
        <v>0</v>
      </c>
      <c r="AD1720" s="5">
        <v>0</v>
      </c>
      <c r="AE1720" s="5">
        <v>1</v>
      </c>
      <c r="AF1720" s="5">
        <v>0</v>
      </c>
      <c r="AG1720" s="5">
        <v>0</v>
      </c>
      <c r="AH1720" s="5">
        <v>0</v>
      </c>
      <c r="AI1720" s="5">
        <v>35.75</v>
      </c>
      <c r="AJ1720" s="5">
        <v>14.95</v>
      </c>
      <c r="AK1720" s="29">
        <v>1</v>
      </c>
    </row>
    <row r="1721" spans="2:37" ht="12" customHeight="1" x14ac:dyDescent="0.3">
      <c r="B1721" s="27">
        <v>1711</v>
      </c>
      <c r="D1721" s="5">
        <v>0</v>
      </c>
      <c r="E1721" s="5">
        <v>1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1</v>
      </c>
      <c r="W1721" s="5">
        <v>10067</v>
      </c>
      <c r="X1721" s="5">
        <v>0</v>
      </c>
      <c r="Y1721" s="5">
        <v>1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1</v>
      </c>
      <c r="AF1721" s="5">
        <v>0</v>
      </c>
      <c r="AG1721" s="5">
        <v>0</v>
      </c>
      <c r="AH1721" s="5">
        <v>0</v>
      </c>
      <c r="AI1721" s="5">
        <v>23.5</v>
      </c>
      <c r="AJ1721" s="5">
        <v>23</v>
      </c>
      <c r="AK1721" s="29">
        <v>1</v>
      </c>
    </row>
    <row r="1722" spans="2:37" ht="12" customHeight="1" x14ac:dyDescent="0.3">
      <c r="B1722" s="27">
        <v>1712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1</v>
      </c>
      <c r="T1722" s="5">
        <v>1</v>
      </c>
      <c r="U1722" s="5">
        <v>0</v>
      </c>
      <c r="V1722" s="5">
        <v>0</v>
      </c>
      <c r="W1722" s="5">
        <v>58</v>
      </c>
      <c r="X1722" s="5">
        <v>0</v>
      </c>
      <c r="Y1722" s="5">
        <v>0</v>
      </c>
      <c r="Z1722" s="5">
        <v>0</v>
      </c>
      <c r="AA1722" s="5">
        <v>0</v>
      </c>
      <c r="AB1722" s="5">
        <v>1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1</v>
      </c>
      <c r="AI1722" s="5">
        <v>33.450000006400003</v>
      </c>
      <c r="AJ1722" s="5">
        <v>24.595588240000001</v>
      </c>
      <c r="AK1722" s="29">
        <v>1</v>
      </c>
    </row>
    <row r="1723" spans="2:37" ht="12" customHeight="1" x14ac:dyDescent="0.3">
      <c r="B1723" s="27">
        <v>1713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1</v>
      </c>
      <c r="P1723" s="5">
        <v>0</v>
      </c>
      <c r="Q1723" s="5">
        <v>0</v>
      </c>
      <c r="R1723" s="5">
        <v>0</v>
      </c>
      <c r="S1723" s="5">
        <v>0</v>
      </c>
      <c r="T1723" s="5">
        <v>1</v>
      </c>
      <c r="U1723" s="5">
        <v>0</v>
      </c>
      <c r="V1723" s="5">
        <v>0</v>
      </c>
      <c r="W1723" s="5">
        <v>205</v>
      </c>
      <c r="X1723" s="5">
        <v>0</v>
      </c>
      <c r="Y1723" s="5">
        <v>0</v>
      </c>
      <c r="Z1723" s="5">
        <v>0</v>
      </c>
      <c r="AA1723" s="5">
        <v>1</v>
      </c>
      <c r="AB1723" s="5">
        <v>0</v>
      </c>
      <c r="AC1723" s="5">
        <v>0</v>
      </c>
      <c r="AD1723" s="5">
        <v>0</v>
      </c>
      <c r="AE1723" s="5">
        <v>1</v>
      </c>
      <c r="AF1723" s="5">
        <v>0</v>
      </c>
      <c r="AG1723" s="5">
        <v>0</v>
      </c>
      <c r="AH1723" s="5">
        <v>0</v>
      </c>
      <c r="AI1723" s="5">
        <v>33.820000005000004</v>
      </c>
      <c r="AJ1723" s="5">
        <v>24.59636364</v>
      </c>
      <c r="AK1723" s="29">
        <v>1</v>
      </c>
    </row>
    <row r="1724" spans="2:37" ht="12" customHeight="1" x14ac:dyDescent="0.3">
      <c r="B1724" s="27">
        <v>1714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1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1</v>
      </c>
      <c r="W1724" s="5">
        <v>1304</v>
      </c>
      <c r="X1724" s="5">
        <v>0</v>
      </c>
      <c r="Y1724" s="5">
        <v>0</v>
      </c>
      <c r="Z1724" s="5">
        <v>0</v>
      </c>
      <c r="AA1724" s="5">
        <v>1</v>
      </c>
      <c r="AB1724" s="5">
        <v>0</v>
      </c>
      <c r="AC1724" s="5">
        <v>0</v>
      </c>
      <c r="AD1724" s="5">
        <v>0</v>
      </c>
      <c r="AE1724" s="5">
        <v>1</v>
      </c>
      <c r="AF1724" s="5">
        <v>0</v>
      </c>
      <c r="AG1724" s="5">
        <v>0</v>
      </c>
      <c r="AH1724" s="5">
        <v>0</v>
      </c>
      <c r="AI1724" s="5">
        <v>23.5</v>
      </c>
      <c r="AJ1724" s="5">
        <v>23.5</v>
      </c>
      <c r="AK1724" s="29">
        <v>0</v>
      </c>
    </row>
    <row r="1725" spans="2:37" ht="12" customHeight="1" x14ac:dyDescent="0.3">
      <c r="B1725" s="27">
        <v>1715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1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1</v>
      </c>
      <c r="W1725" s="5">
        <v>25433</v>
      </c>
      <c r="X1725" s="5">
        <v>0</v>
      </c>
      <c r="Y1725" s="5">
        <v>0</v>
      </c>
      <c r="Z1725" s="5">
        <v>0</v>
      </c>
      <c r="AA1725" s="5">
        <v>1</v>
      </c>
      <c r="AB1725" s="5">
        <v>0</v>
      </c>
      <c r="AC1725" s="5">
        <v>1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23.5</v>
      </c>
      <c r="AJ1725" s="5">
        <v>23.5</v>
      </c>
      <c r="AK1725" s="29">
        <v>0</v>
      </c>
    </row>
    <row r="1726" spans="2:37" ht="12" customHeight="1" x14ac:dyDescent="0.3">
      <c r="B1726" s="27">
        <v>1716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1</v>
      </c>
      <c r="T1726" s="5">
        <v>0</v>
      </c>
      <c r="U1726" s="5">
        <v>0</v>
      </c>
      <c r="V1726" s="5">
        <v>1</v>
      </c>
      <c r="W1726" s="5">
        <v>534</v>
      </c>
      <c r="X1726" s="5">
        <v>0</v>
      </c>
      <c r="Y1726" s="5">
        <v>0</v>
      </c>
      <c r="Z1726" s="5">
        <v>0</v>
      </c>
      <c r="AA1726" s="5">
        <v>1</v>
      </c>
      <c r="AB1726" s="5">
        <v>0</v>
      </c>
      <c r="AC1726" s="5">
        <v>0</v>
      </c>
      <c r="AD1726" s="5">
        <v>0</v>
      </c>
      <c r="AE1726" s="5">
        <v>1</v>
      </c>
      <c r="AF1726" s="5">
        <v>0</v>
      </c>
      <c r="AG1726" s="5">
        <v>0</v>
      </c>
      <c r="AH1726" s="5">
        <v>0</v>
      </c>
      <c r="AI1726" s="5">
        <v>28</v>
      </c>
      <c r="AJ1726" s="5">
        <v>19.989999999999998</v>
      </c>
      <c r="AK1726" s="29">
        <v>1</v>
      </c>
    </row>
    <row r="1727" spans="2:37" ht="12" customHeight="1" x14ac:dyDescent="0.3">
      <c r="B1727" s="27">
        <v>1717</v>
      </c>
      <c r="D1727" s="5">
        <v>0</v>
      </c>
      <c r="E1727" s="5">
        <v>0</v>
      </c>
      <c r="F1727" s="5">
        <v>0</v>
      </c>
      <c r="G1727" s="5">
        <v>1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1</v>
      </c>
      <c r="U1727" s="5">
        <v>0</v>
      </c>
      <c r="V1727" s="5">
        <v>0</v>
      </c>
      <c r="W1727" s="5">
        <v>164</v>
      </c>
      <c r="X1727" s="5">
        <v>0</v>
      </c>
      <c r="Y1727" s="5">
        <v>0</v>
      </c>
      <c r="Z1727" s="5">
        <v>0</v>
      </c>
      <c r="AA1727" s="5">
        <v>1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1</v>
      </c>
      <c r="AH1727" s="5">
        <v>0</v>
      </c>
      <c r="AI1727" s="5">
        <v>73.349999997449999</v>
      </c>
      <c r="AJ1727" s="5">
        <v>12.173763620699999</v>
      </c>
      <c r="AK1727" s="29">
        <v>1</v>
      </c>
    </row>
    <row r="1728" spans="2:37" ht="12" customHeight="1" x14ac:dyDescent="0.3">
      <c r="B1728" s="27">
        <v>1718</v>
      </c>
      <c r="D1728" s="5">
        <v>0</v>
      </c>
      <c r="E1728" s="5">
        <v>0</v>
      </c>
      <c r="F1728" s="5">
        <v>0</v>
      </c>
      <c r="G1728" s="5">
        <v>1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1</v>
      </c>
      <c r="U1728" s="5">
        <v>0</v>
      </c>
      <c r="V1728" s="5">
        <v>0</v>
      </c>
      <c r="W1728" s="5">
        <v>164</v>
      </c>
      <c r="X1728" s="5">
        <v>0</v>
      </c>
      <c r="Y1728" s="5">
        <v>0</v>
      </c>
      <c r="Z1728" s="5">
        <v>1</v>
      </c>
      <c r="AA1728" s="5">
        <v>0</v>
      </c>
      <c r="AB1728" s="5">
        <v>0</v>
      </c>
      <c r="AC1728" s="5">
        <v>1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73.660000020600009</v>
      </c>
      <c r="AJ1728" s="5">
        <v>12.174190320600001</v>
      </c>
      <c r="AK1728" s="29">
        <v>0</v>
      </c>
    </row>
    <row r="1729" spans="2:37" ht="12" customHeight="1" x14ac:dyDescent="0.3">
      <c r="B1729" s="27">
        <v>1719</v>
      </c>
      <c r="D1729" s="5">
        <v>0</v>
      </c>
      <c r="E1729" s="5">
        <v>1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1</v>
      </c>
      <c r="U1729" s="5">
        <v>0</v>
      </c>
      <c r="V1729" s="5">
        <v>0</v>
      </c>
      <c r="W1729" s="5">
        <v>32</v>
      </c>
      <c r="X1729" s="5">
        <v>0</v>
      </c>
      <c r="Y1729" s="5">
        <v>0</v>
      </c>
      <c r="Z1729" s="5">
        <v>0</v>
      </c>
      <c r="AA1729" s="5">
        <v>1</v>
      </c>
      <c r="AB1729" s="5">
        <v>0</v>
      </c>
      <c r="AC1729" s="5">
        <v>1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730.47000014999992</v>
      </c>
      <c r="AJ1729" s="5">
        <v>1.2297474749999999</v>
      </c>
      <c r="AK1729" s="29">
        <v>1</v>
      </c>
    </row>
    <row r="1730" spans="2:37" ht="12" customHeight="1" x14ac:dyDescent="0.3">
      <c r="B1730" s="27">
        <v>1720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1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1</v>
      </c>
      <c r="W1730" s="5">
        <v>1620</v>
      </c>
      <c r="X1730" s="5">
        <v>0</v>
      </c>
      <c r="Y1730" s="5">
        <v>0</v>
      </c>
      <c r="Z1730" s="5">
        <v>0</v>
      </c>
      <c r="AA1730" s="5">
        <v>0</v>
      </c>
      <c r="AB1730" s="5">
        <v>1</v>
      </c>
      <c r="AC1730" s="5">
        <v>1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60</v>
      </c>
      <c r="AJ1730" s="5">
        <v>9.9499999999999993</v>
      </c>
      <c r="AK1730" s="29">
        <v>1</v>
      </c>
    </row>
    <row r="1731" spans="2:37" ht="12" customHeight="1" x14ac:dyDescent="0.3">
      <c r="B1731" s="27">
        <v>1721</v>
      </c>
      <c r="D1731" s="5">
        <v>0</v>
      </c>
      <c r="E1731" s="5">
        <v>0</v>
      </c>
      <c r="F1731" s="5">
        <v>0</v>
      </c>
      <c r="G1731" s="5">
        <v>1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1</v>
      </c>
      <c r="U1731" s="5">
        <v>0</v>
      </c>
      <c r="V1731" s="5">
        <v>0</v>
      </c>
      <c r="W1731" s="5">
        <v>164</v>
      </c>
      <c r="X1731" s="5">
        <v>0</v>
      </c>
      <c r="Y1731" s="5">
        <v>0</v>
      </c>
      <c r="Z1731" s="5">
        <v>1</v>
      </c>
      <c r="AA1731" s="5">
        <v>0</v>
      </c>
      <c r="AB1731" s="5">
        <v>0</v>
      </c>
      <c r="AC1731" s="5">
        <v>1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75.009999991000001</v>
      </c>
      <c r="AJ1731" s="5">
        <v>12.173754096900002</v>
      </c>
      <c r="AK1731" s="29">
        <v>1</v>
      </c>
    </row>
    <row r="1732" spans="2:37" ht="12" customHeight="1" x14ac:dyDescent="0.3">
      <c r="B1732" s="27">
        <v>1722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1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1</v>
      </c>
      <c r="W1732" s="5">
        <v>354</v>
      </c>
      <c r="X1732" s="5">
        <v>0</v>
      </c>
      <c r="Y1732" s="5">
        <v>0</v>
      </c>
      <c r="Z1732" s="5">
        <v>1</v>
      </c>
      <c r="AA1732" s="5">
        <v>0</v>
      </c>
      <c r="AB1732" s="5">
        <v>0</v>
      </c>
      <c r="AC1732" s="5">
        <v>0</v>
      </c>
      <c r="AD1732" s="5">
        <v>0</v>
      </c>
      <c r="AE1732" s="5">
        <v>1</v>
      </c>
      <c r="AF1732" s="5">
        <v>0</v>
      </c>
      <c r="AG1732" s="5">
        <v>0</v>
      </c>
      <c r="AH1732" s="5">
        <v>0</v>
      </c>
      <c r="AI1732" s="5">
        <v>615</v>
      </c>
      <c r="AJ1732" s="5">
        <v>0.99</v>
      </c>
      <c r="AK1732" s="29">
        <v>1</v>
      </c>
    </row>
    <row r="1733" spans="2:37" ht="12" customHeight="1" x14ac:dyDescent="0.3">
      <c r="B1733" s="27">
        <v>1723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1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1</v>
      </c>
      <c r="W1733" s="5">
        <v>280</v>
      </c>
      <c r="X1733" s="5">
        <v>0</v>
      </c>
      <c r="Y1733" s="5">
        <v>1</v>
      </c>
      <c r="Z1733" s="5">
        <v>0</v>
      </c>
      <c r="AA1733" s="5">
        <v>0</v>
      </c>
      <c r="AB1733" s="5">
        <v>0</v>
      </c>
      <c r="AC1733" s="5">
        <v>0</v>
      </c>
      <c r="AD1733" s="5">
        <v>1</v>
      </c>
      <c r="AE1733" s="5">
        <v>0</v>
      </c>
      <c r="AF1733" s="5">
        <v>0</v>
      </c>
      <c r="AG1733" s="5">
        <v>0</v>
      </c>
      <c r="AH1733" s="5">
        <v>0</v>
      </c>
      <c r="AI1733" s="5">
        <v>24.77</v>
      </c>
      <c r="AJ1733" s="5">
        <v>24.77</v>
      </c>
      <c r="AK1733" s="29">
        <v>0</v>
      </c>
    </row>
    <row r="1734" spans="2:37" ht="12" customHeight="1" x14ac:dyDescent="0.3">
      <c r="B1734" s="27">
        <v>1724</v>
      </c>
      <c r="D1734" s="5">
        <v>0</v>
      </c>
      <c r="E1734" s="5">
        <v>0</v>
      </c>
      <c r="F1734" s="5">
        <v>1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1</v>
      </c>
      <c r="V1734" s="5">
        <v>0</v>
      </c>
      <c r="W1734" s="5">
        <v>1029</v>
      </c>
      <c r="X1734" s="5">
        <v>0</v>
      </c>
      <c r="Y1734" s="5">
        <v>0</v>
      </c>
      <c r="Z1734" s="5">
        <v>0</v>
      </c>
      <c r="AA1734" s="5">
        <v>1</v>
      </c>
      <c r="AB1734" s="5">
        <v>0</v>
      </c>
      <c r="AC1734" s="5">
        <v>0</v>
      </c>
      <c r="AD1734" s="5">
        <v>0</v>
      </c>
      <c r="AE1734" s="5">
        <v>0</v>
      </c>
      <c r="AF1734" s="5">
        <v>1</v>
      </c>
      <c r="AG1734" s="5">
        <v>0</v>
      </c>
      <c r="AH1734" s="5">
        <v>0</v>
      </c>
      <c r="AI1734" s="5">
        <v>219.51999998099998</v>
      </c>
      <c r="AJ1734" s="5">
        <v>8.9057300805300006</v>
      </c>
      <c r="AK1734" s="29">
        <v>1</v>
      </c>
    </row>
    <row r="1735" spans="2:37" ht="12" customHeight="1" x14ac:dyDescent="0.3">
      <c r="B1735" s="27">
        <v>1725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1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1</v>
      </c>
      <c r="W1735" s="5">
        <v>790</v>
      </c>
      <c r="X1735" s="5">
        <v>0</v>
      </c>
      <c r="Y1735" s="5">
        <v>0</v>
      </c>
      <c r="Z1735" s="5">
        <v>1</v>
      </c>
      <c r="AA1735" s="5">
        <v>0</v>
      </c>
      <c r="AB1735" s="5">
        <v>0</v>
      </c>
      <c r="AC1735" s="5">
        <v>1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31</v>
      </c>
      <c r="AJ1735" s="5">
        <v>19.989999999999998</v>
      </c>
      <c r="AK1735" s="29">
        <v>1</v>
      </c>
    </row>
    <row r="1736" spans="2:37" ht="12" customHeight="1" x14ac:dyDescent="0.3">
      <c r="B1736" s="27">
        <v>1726</v>
      </c>
      <c r="D1736" s="5">
        <v>0</v>
      </c>
      <c r="E1736" s="5">
        <v>1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1</v>
      </c>
      <c r="W1736" s="5">
        <v>351</v>
      </c>
      <c r="X1736" s="5">
        <v>0</v>
      </c>
      <c r="Y1736" s="5">
        <v>1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1</v>
      </c>
      <c r="AF1736" s="5">
        <v>0</v>
      </c>
      <c r="AG1736" s="5">
        <v>0</v>
      </c>
      <c r="AH1736" s="5">
        <v>0</v>
      </c>
      <c r="AI1736" s="5">
        <v>24.95</v>
      </c>
      <c r="AJ1736" s="5">
        <v>24.95</v>
      </c>
      <c r="AK1736" s="29">
        <v>0</v>
      </c>
    </row>
    <row r="1737" spans="2:37" ht="12" customHeight="1" x14ac:dyDescent="0.3">
      <c r="B1737" s="27">
        <v>1727</v>
      </c>
      <c r="D1737" s="5">
        <v>0</v>
      </c>
      <c r="E1737" s="5">
        <v>1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1</v>
      </c>
      <c r="W1737" s="5">
        <v>10067</v>
      </c>
      <c r="X1737" s="5">
        <v>0</v>
      </c>
      <c r="Y1737" s="5">
        <v>1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1</v>
      </c>
      <c r="AF1737" s="5">
        <v>0</v>
      </c>
      <c r="AG1737" s="5">
        <v>0</v>
      </c>
      <c r="AH1737" s="5">
        <v>0</v>
      </c>
      <c r="AI1737" s="5">
        <v>24.95</v>
      </c>
      <c r="AJ1737" s="5">
        <v>24.95</v>
      </c>
      <c r="AK1737" s="29">
        <v>0</v>
      </c>
    </row>
    <row r="1738" spans="2:37" ht="12" customHeight="1" x14ac:dyDescent="0.3">
      <c r="B1738" s="27">
        <v>1728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1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1</v>
      </c>
      <c r="W1738" s="5">
        <v>11576</v>
      </c>
      <c r="X1738" s="5">
        <v>0</v>
      </c>
      <c r="Y1738" s="5">
        <v>0</v>
      </c>
      <c r="Z1738" s="5">
        <v>1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1</v>
      </c>
      <c r="AH1738" s="5">
        <v>0</v>
      </c>
      <c r="AI1738" s="5">
        <v>24.95</v>
      </c>
      <c r="AJ1738" s="5">
        <v>24.95</v>
      </c>
      <c r="AK1738" s="29">
        <v>0</v>
      </c>
    </row>
    <row r="1739" spans="2:37" ht="12" customHeight="1" x14ac:dyDescent="0.3">
      <c r="B1739" s="27">
        <v>1729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1</v>
      </c>
      <c r="T1739" s="5">
        <v>0</v>
      </c>
      <c r="U1739" s="5">
        <v>0</v>
      </c>
      <c r="V1739" s="5">
        <v>1</v>
      </c>
      <c r="W1739" s="5">
        <v>3385</v>
      </c>
      <c r="X1739" s="5">
        <v>0</v>
      </c>
      <c r="Y1739" s="5">
        <v>0</v>
      </c>
      <c r="Z1739" s="5">
        <v>0</v>
      </c>
      <c r="AA1739" s="5">
        <v>1</v>
      </c>
      <c r="AB1739" s="5">
        <v>0</v>
      </c>
      <c r="AC1739" s="5">
        <v>0</v>
      </c>
      <c r="AD1739" s="5">
        <v>1</v>
      </c>
      <c r="AE1739" s="5">
        <v>0</v>
      </c>
      <c r="AF1739" s="5">
        <v>0</v>
      </c>
      <c r="AG1739" s="5">
        <v>0</v>
      </c>
      <c r="AH1739" s="5">
        <v>0</v>
      </c>
      <c r="AI1739" s="5">
        <v>24.95</v>
      </c>
      <c r="AJ1739" s="5">
        <v>24.95</v>
      </c>
      <c r="AK1739" s="29">
        <v>0</v>
      </c>
    </row>
    <row r="1740" spans="2:37" ht="12" customHeight="1" x14ac:dyDescent="0.3">
      <c r="B1740" s="27">
        <v>1730</v>
      </c>
      <c r="D1740" s="5">
        <v>1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1</v>
      </c>
      <c r="W1740" s="5">
        <v>1779</v>
      </c>
      <c r="X1740" s="5">
        <v>1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1</v>
      </c>
      <c r="AF1740" s="5">
        <v>0</v>
      </c>
      <c r="AG1740" s="5">
        <v>0</v>
      </c>
      <c r="AH1740" s="5">
        <v>0</v>
      </c>
      <c r="AI1740" s="5">
        <v>24.99</v>
      </c>
      <c r="AJ1740" s="5">
        <v>24.99</v>
      </c>
      <c r="AK1740" s="29">
        <v>0</v>
      </c>
    </row>
    <row r="1741" spans="2:37" ht="12" customHeight="1" x14ac:dyDescent="0.3">
      <c r="B1741" s="27">
        <v>1731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1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1</v>
      </c>
      <c r="W1741" s="5">
        <v>4398</v>
      </c>
      <c r="X1741" s="5">
        <v>0</v>
      </c>
      <c r="Y1741" s="5">
        <v>1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1</v>
      </c>
      <c r="AF1741" s="5">
        <v>0</v>
      </c>
      <c r="AG1741" s="5">
        <v>0</v>
      </c>
      <c r="AH1741" s="5">
        <v>0</v>
      </c>
      <c r="AI1741" s="5">
        <v>24.99</v>
      </c>
      <c r="AJ1741" s="5">
        <v>24.99</v>
      </c>
      <c r="AK1741" s="29">
        <v>0</v>
      </c>
    </row>
    <row r="1742" spans="2:37" ht="12" customHeight="1" x14ac:dyDescent="0.3">
      <c r="B1742" s="27">
        <v>1732</v>
      </c>
      <c r="D1742" s="5">
        <v>0</v>
      </c>
      <c r="E1742" s="5">
        <v>1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1</v>
      </c>
      <c r="W1742" s="5">
        <v>1163</v>
      </c>
      <c r="X1742" s="5">
        <v>0</v>
      </c>
      <c r="Y1742" s="5">
        <v>0</v>
      </c>
      <c r="Z1742" s="5">
        <v>0</v>
      </c>
      <c r="AA1742" s="5">
        <v>1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1</v>
      </c>
      <c r="AH1742" s="5">
        <v>0</v>
      </c>
      <c r="AI1742" s="5">
        <v>24.99</v>
      </c>
      <c r="AJ1742" s="5">
        <v>24.99</v>
      </c>
      <c r="AK1742" s="29">
        <v>0</v>
      </c>
    </row>
    <row r="1743" spans="2:37" ht="12" customHeight="1" x14ac:dyDescent="0.3">
      <c r="B1743" s="27">
        <v>1733</v>
      </c>
      <c r="D1743" s="5">
        <v>1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1</v>
      </c>
      <c r="W1743" s="5">
        <v>2944</v>
      </c>
      <c r="X1743" s="5">
        <v>0</v>
      </c>
      <c r="Y1743" s="5">
        <v>0</v>
      </c>
      <c r="Z1743" s="5">
        <v>0</v>
      </c>
      <c r="AA1743" s="5">
        <v>1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1</v>
      </c>
      <c r="AH1743" s="5">
        <v>0</v>
      </c>
      <c r="AI1743" s="5">
        <v>24.99</v>
      </c>
      <c r="AJ1743" s="5">
        <v>24.99</v>
      </c>
      <c r="AK1743" s="29">
        <v>1</v>
      </c>
    </row>
    <row r="1744" spans="2:37" ht="12" customHeight="1" x14ac:dyDescent="0.3">
      <c r="B1744" s="27">
        <v>1734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1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1</v>
      </c>
      <c r="W1744" s="5">
        <v>3004</v>
      </c>
      <c r="X1744" s="5">
        <v>0</v>
      </c>
      <c r="Y1744" s="5">
        <v>0</v>
      </c>
      <c r="Z1744" s="5">
        <v>0</v>
      </c>
      <c r="AA1744" s="5">
        <v>1</v>
      </c>
      <c r="AB1744" s="5">
        <v>0</v>
      </c>
      <c r="AC1744" s="5">
        <v>0</v>
      </c>
      <c r="AD1744" s="5">
        <v>0</v>
      </c>
      <c r="AE1744" s="5">
        <v>1</v>
      </c>
      <c r="AF1744" s="5">
        <v>0</v>
      </c>
      <c r="AG1744" s="5">
        <v>0</v>
      </c>
      <c r="AH1744" s="5">
        <v>0</v>
      </c>
      <c r="AI1744" s="5">
        <v>24.99</v>
      </c>
      <c r="AJ1744" s="5">
        <v>24.99</v>
      </c>
      <c r="AK1744" s="29">
        <v>0</v>
      </c>
    </row>
    <row r="1745" spans="2:37" ht="12" customHeight="1" x14ac:dyDescent="0.3">
      <c r="B1745" s="27">
        <v>1735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1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1</v>
      </c>
      <c r="W1745" s="5">
        <v>9747</v>
      </c>
      <c r="X1745" s="5">
        <v>0</v>
      </c>
      <c r="Y1745" s="5">
        <v>0</v>
      </c>
      <c r="Z1745" s="5">
        <v>1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1</v>
      </c>
      <c r="AH1745" s="5">
        <v>0</v>
      </c>
      <c r="AI1745" s="5">
        <v>25</v>
      </c>
      <c r="AJ1745" s="5">
        <v>25</v>
      </c>
      <c r="AK1745" s="29">
        <v>0</v>
      </c>
    </row>
    <row r="1746" spans="2:37" ht="12" customHeight="1" x14ac:dyDescent="0.3">
      <c r="B1746" s="27">
        <v>1736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1</v>
      </c>
      <c r="T1746" s="5">
        <v>0</v>
      </c>
      <c r="U1746" s="5">
        <v>0</v>
      </c>
      <c r="V1746" s="5">
        <v>1</v>
      </c>
      <c r="W1746" s="5">
        <v>5939</v>
      </c>
      <c r="X1746" s="5">
        <v>0</v>
      </c>
      <c r="Y1746" s="5">
        <v>0</v>
      </c>
      <c r="Z1746" s="5">
        <v>0</v>
      </c>
      <c r="AA1746" s="5">
        <v>0</v>
      </c>
      <c r="AB1746" s="5">
        <v>1</v>
      </c>
      <c r="AC1746" s="5">
        <v>1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25</v>
      </c>
      <c r="AJ1746" s="5">
        <v>25</v>
      </c>
      <c r="AK1746" s="29">
        <v>0</v>
      </c>
    </row>
    <row r="1747" spans="2:37" ht="12" customHeight="1" x14ac:dyDescent="0.3">
      <c r="B1747" s="27">
        <v>1737</v>
      </c>
      <c r="D1747" s="5">
        <v>0</v>
      </c>
      <c r="E1747" s="5">
        <v>0</v>
      </c>
      <c r="F1747" s="5">
        <v>0</v>
      </c>
      <c r="G1747" s="5">
        <v>1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1</v>
      </c>
      <c r="U1747" s="5">
        <v>0</v>
      </c>
      <c r="V1747" s="5">
        <v>0</v>
      </c>
      <c r="W1747" s="5">
        <v>164</v>
      </c>
      <c r="X1747" s="5">
        <v>0</v>
      </c>
      <c r="Y1747" s="5">
        <v>0</v>
      </c>
      <c r="Z1747" s="5">
        <v>1</v>
      </c>
      <c r="AA1747" s="5">
        <v>0</v>
      </c>
      <c r="AB1747" s="5">
        <v>0</v>
      </c>
      <c r="AC1747" s="5">
        <v>1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81.160000019999998</v>
      </c>
      <c r="AJ1747" s="5">
        <v>12.174000003</v>
      </c>
      <c r="AK1747" s="29">
        <v>1</v>
      </c>
    </row>
    <row r="1748" spans="2:37" ht="12" customHeight="1" x14ac:dyDescent="0.3">
      <c r="B1748" s="27">
        <v>1738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1</v>
      </c>
      <c r="S1748" s="5">
        <v>0</v>
      </c>
      <c r="T1748" s="5">
        <v>0</v>
      </c>
      <c r="U1748" s="5">
        <v>0</v>
      </c>
      <c r="V1748" s="5">
        <v>1</v>
      </c>
      <c r="W1748" s="5">
        <v>62</v>
      </c>
      <c r="X1748" s="5">
        <v>0</v>
      </c>
      <c r="Y1748" s="5">
        <v>0</v>
      </c>
      <c r="Z1748" s="5">
        <v>1</v>
      </c>
      <c r="AA1748" s="5">
        <v>0</v>
      </c>
      <c r="AB1748" s="5">
        <v>0</v>
      </c>
      <c r="AC1748" s="5">
        <v>1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66</v>
      </c>
      <c r="AJ1748" s="5">
        <v>9.99</v>
      </c>
      <c r="AK1748" s="29">
        <v>1</v>
      </c>
    </row>
    <row r="1749" spans="2:37" ht="12" customHeight="1" x14ac:dyDescent="0.3">
      <c r="B1749" s="27">
        <v>1739</v>
      </c>
      <c r="D1749" s="5">
        <v>1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1</v>
      </c>
      <c r="W1749" s="5">
        <v>359</v>
      </c>
      <c r="X1749" s="5">
        <v>0</v>
      </c>
      <c r="Y1749" s="5">
        <v>0</v>
      </c>
      <c r="Z1749" s="5">
        <v>0</v>
      </c>
      <c r="AA1749" s="5">
        <v>1</v>
      </c>
      <c r="AB1749" s="5">
        <v>0</v>
      </c>
      <c r="AC1749" s="5">
        <v>1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66</v>
      </c>
      <c r="AJ1749" s="5">
        <v>9.99</v>
      </c>
      <c r="AK1749" s="29">
        <v>1</v>
      </c>
    </row>
    <row r="1750" spans="2:37" ht="12" customHeight="1" x14ac:dyDescent="0.3">
      <c r="B1750" s="27">
        <v>1740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1</v>
      </c>
      <c r="T1750" s="5">
        <v>0</v>
      </c>
      <c r="U1750" s="5">
        <v>0</v>
      </c>
      <c r="V1750" s="5">
        <v>1</v>
      </c>
      <c r="W1750" s="5">
        <v>534</v>
      </c>
      <c r="X1750" s="5">
        <v>0</v>
      </c>
      <c r="Y1750" s="5">
        <v>0</v>
      </c>
      <c r="Z1750" s="5">
        <v>0</v>
      </c>
      <c r="AA1750" s="5">
        <v>1</v>
      </c>
      <c r="AB1750" s="5">
        <v>0</v>
      </c>
      <c r="AC1750" s="5">
        <v>0</v>
      </c>
      <c r="AD1750" s="5">
        <v>0</v>
      </c>
      <c r="AE1750" s="5">
        <v>1</v>
      </c>
      <c r="AF1750" s="5">
        <v>0</v>
      </c>
      <c r="AG1750" s="5">
        <v>0</v>
      </c>
      <c r="AH1750" s="5">
        <v>0</v>
      </c>
      <c r="AI1750" s="5">
        <v>33</v>
      </c>
      <c r="AJ1750" s="5">
        <v>19.989999999999998</v>
      </c>
      <c r="AK1750" s="29">
        <v>1</v>
      </c>
    </row>
    <row r="1751" spans="2:37" ht="12" customHeight="1" x14ac:dyDescent="0.3">
      <c r="B1751" s="27">
        <v>1741</v>
      </c>
      <c r="D1751" s="5">
        <v>0</v>
      </c>
      <c r="E1751" s="5">
        <v>1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1</v>
      </c>
      <c r="U1751" s="5">
        <v>0</v>
      </c>
      <c r="V1751" s="5">
        <v>0</v>
      </c>
      <c r="W1751" s="5">
        <v>45</v>
      </c>
      <c r="X1751" s="5">
        <v>0</v>
      </c>
      <c r="Y1751" s="5">
        <v>0</v>
      </c>
      <c r="Z1751" s="5">
        <v>1</v>
      </c>
      <c r="AA1751" s="5">
        <v>0</v>
      </c>
      <c r="AB1751" s="5">
        <v>0</v>
      </c>
      <c r="AC1751" s="5">
        <v>1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863.28000018</v>
      </c>
      <c r="AJ1751" s="5">
        <v>1.22974359</v>
      </c>
      <c r="AK1751" s="29">
        <v>1</v>
      </c>
    </row>
    <row r="1752" spans="2:37" ht="12" customHeight="1" x14ac:dyDescent="0.3">
      <c r="B1752" s="27">
        <v>1742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1</v>
      </c>
      <c r="T1752" s="5">
        <v>0</v>
      </c>
      <c r="U1752" s="5">
        <v>0</v>
      </c>
      <c r="V1752" s="5">
        <v>1</v>
      </c>
      <c r="W1752" s="5">
        <v>88</v>
      </c>
      <c r="X1752" s="5">
        <v>0</v>
      </c>
      <c r="Y1752" s="5">
        <v>0</v>
      </c>
      <c r="Z1752" s="5">
        <v>1</v>
      </c>
      <c r="AA1752" s="5">
        <v>0</v>
      </c>
      <c r="AB1752" s="5">
        <v>0</v>
      </c>
      <c r="AC1752" s="5">
        <v>1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71</v>
      </c>
      <c r="AJ1752" s="5">
        <v>9.99</v>
      </c>
      <c r="AK1752" s="29">
        <v>1</v>
      </c>
    </row>
    <row r="1753" spans="2:37" ht="12" customHeight="1" x14ac:dyDescent="0.3">
      <c r="B1753" s="27">
        <v>1743</v>
      </c>
      <c r="D1753" s="5">
        <v>0</v>
      </c>
      <c r="E1753" s="5">
        <v>1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1</v>
      </c>
      <c r="U1753" s="5">
        <v>0</v>
      </c>
      <c r="V1753" s="5">
        <v>0</v>
      </c>
      <c r="W1753" s="5">
        <v>536</v>
      </c>
      <c r="X1753" s="5">
        <v>0</v>
      </c>
      <c r="Y1753" s="5">
        <v>0</v>
      </c>
      <c r="Z1753" s="5">
        <v>0</v>
      </c>
      <c r="AA1753" s="5">
        <v>0</v>
      </c>
      <c r="AB1753" s="5">
        <v>1</v>
      </c>
      <c r="AC1753" s="5">
        <v>0</v>
      </c>
      <c r="AD1753" s="5">
        <v>0</v>
      </c>
      <c r="AE1753" s="5">
        <v>0</v>
      </c>
      <c r="AF1753" s="5">
        <v>0</v>
      </c>
      <c r="AG1753" s="5">
        <v>1</v>
      </c>
      <c r="AH1753" s="5">
        <v>0</v>
      </c>
      <c r="AI1753" s="5">
        <v>97.149999965000006</v>
      </c>
      <c r="AJ1753" s="5">
        <v>11.067721515000001</v>
      </c>
      <c r="AK1753" s="29">
        <v>0</v>
      </c>
    </row>
    <row r="1754" spans="2:37" ht="12" customHeight="1" x14ac:dyDescent="0.3">
      <c r="B1754" s="27">
        <v>1744</v>
      </c>
      <c r="D1754" s="5">
        <v>0</v>
      </c>
      <c r="E1754" s="5">
        <v>0</v>
      </c>
      <c r="F1754" s="5">
        <v>1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1</v>
      </c>
      <c r="W1754" s="5">
        <v>8</v>
      </c>
      <c r="X1754" s="5">
        <v>0</v>
      </c>
      <c r="Y1754" s="5">
        <v>0</v>
      </c>
      <c r="Z1754" s="5">
        <v>1</v>
      </c>
      <c r="AA1754" s="5">
        <v>0</v>
      </c>
      <c r="AB1754" s="5">
        <v>0</v>
      </c>
      <c r="AC1754" s="5">
        <v>0</v>
      </c>
      <c r="AD1754" s="5">
        <v>0</v>
      </c>
      <c r="AE1754" s="5">
        <v>1</v>
      </c>
      <c r="AF1754" s="5">
        <v>0</v>
      </c>
      <c r="AG1754" s="5">
        <v>0</v>
      </c>
      <c r="AH1754" s="5">
        <v>0</v>
      </c>
      <c r="AI1754" s="5">
        <v>47.78</v>
      </c>
      <c r="AJ1754" s="5">
        <v>15</v>
      </c>
      <c r="AK1754" s="29">
        <v>1</v>
      </c>
    </row>
    <row r="1755" spans="2:37" ht="12" customHeight="1" x14ac:dyDescent="0.3">
      <c r="B1755" s="27">
        <v>1745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1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1</v>
      </c>
      <c r="W1755" s="5">
        <v>148</v>
      </c>
      <c r="X1755" s="5">
        <v>0</v>
      </c>
      <c r="Y1755" s="5">
        <v>0</v>
      </c>
      <c r="Z1755" s="5">
        <v>0</v>
      </c>
      <c r="AA1755" s="5">
        <v>1</v>
      </c>
      <c r="AB1755" s="5">
        <v>0</v>
      </c>
      <c r="AC1755" s="5">
        <v>1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120.5</v>
      </c>
      <c r="AJ1755" s="5">
        <v>5.99</v>
      </c>
      <c r="AK1755" s="29">
        <v>1</v>
      </c>
    </row>
    <row r="1756" spans="2:37" ht="12" customHeight="1" x14ac:dyDescent="0.3">
      <c r="B1756" s="27">
        <v>1746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1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1</v>
      </c>
      <c r="W1756" s="5">
        <v>1155</v>
      </c>
      <c r="X1756" s="5">
        <v>0</v>
      </c>
      <c r="Y1756" s="5">
        <v>0</v>
      </c>
      <c r="Z1756" s="5">
        <v>0</v>
      </c>
      <c r="AA1756" s="5">
        <v>1</v>
      </c>
      <c r="AB1756" s="5">
        <v>0</v>
      </c>
      <c r="AC1756" s="5">
        <v>0</v>
      </c>
      <c r="AD1756" s="5">
        <v>0</v>
      </c>
      <c r="AE1756" s="5">
        <v>1</v>
      </c>
      <c r="AF1756" s="5">
        <v>0</v>
      </c>
      <c r="AG1756" s="5">
        <v>0</v>
      </c>
      <c r="AH1756" s="5">
        <v>0</v>
      </c>
      <c r="AI1756" s="5">
        <v>26.99</v>
      </c>
      <c r="AJ1756" s="5">
        <v>26.99</v>
      </c>
      <c r="AK1756" s="29">
        <v>0</v>
      </c>
    </row>
    <row r="1757" spans="2:37" ht="12" customHeight="1" x14ac:dyDescent="0.3">
      <c r="B1757" s="27">
        <v>1747</v>
      </c>
      <c r="D1757" s="5">
        <v>1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1</v>
      </c>
      <c r="W1757" s="5">
        <v>4390</v>
      </c>
      <c r="X1757" s="5">
        <v>0</v>
      </c>
      <c r="Y1757" s="5">
        <v>0</v>
      </c>
      <c r="Z1757" s="5">
        <v>0</v>
      </c>
      <c r="AA1757" s="5">
        <v>1</v>
      </c>
      <c r="AB1757" s="5">
        <v>0</v>
      </c>
      <c r="AC1757" s="5">
        <v>0</v>
      </c>
      <c r="AD1757" s="5">
        <v>0</v>
      </c>
      <c r="AE1757" s="5">
        <v>1</v>
      </c>
      <c r="AF1757" s="5">
        <v>0</v>
      </c>
      <c r="AG1757" s="5">
        <v>0</v>
      </c>
      <c r="AH1757" s="5">
        <v>0</v>
      </c>
      <c r="AI1757" s="5">
        <v>27</v>
      </c>
      <c r="AJ1757" s="5">
        <v>27</v>
      </c>
      <c r="AK1757" s="29">
        <v>0</v>
      </c>
    </row>
    <row r="1758" spans="2:37" ht="12" customHeight="1" x14ac:dyDescent="0.3">
      <c r="B1758" s="27">
        <v>1748</v>
      </c>
      <c r="D1758" s="5">
        <v>0</v>
      </c>
      <c r="E1758" s="5">
        <v>0</v>
      </c>
      <c r="F1758" s="5">
        <v>0</v>
      </c>
      <c r="G1758" s="5">
        <v>0</v>
      </c>
      <c r="H1758" s="5">
        <v>1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1</v>
      </c>
      <c r="W1758" s="5">
        <v>5564</v>
      </c>
      <c r="X1758" s="5">
        <v>0</v>
      </c>
      <c r="Y1758" s="5">
        <v>0</v>
      </c>
      <c r="Z1758" s="5">
        <v>0</v>
      </c>
      <c r="AA1758" s="5">
        <v>1</v>
      </c>
      <c r="AB1758" s="5">
        <v>0</v>
      </c>
      <c r="AC1758" s="5">
        <v>0</v>
      </c>
      <c r="AD1758" s="5">
        <v>0</v>
      </c>
      <c r="AE1758" s="5">
        <v>1</v>
      </c>
      <c r="AF1758" s="5">
        <v>0</v>
      </c>
      <c r="AG1758" s="5">
        <v>0</v>
      </c>
      <c r="AH1758" s="5">
        <v>0</v>
      </c>
      <c r="AI1758" s="5">
        <v>27</v>
      </c>
      <c r="AJ1758" s="5">
        <v>27</v>
      </c>
      <c r="AK1758" s="29">
        <v>0</v>
      </c>
    </row>
    <row r="1759" spans="2:37" ht="12" customHeight="1" x14ac:dyDescent="0.3">
      <c r="B1759" s="27">
        <v>1749</v>
      </c>
      <c r="D1759" s="5">
        <v>1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1</v>
      </c>
      <c r="W1759" s="5">
        <v>985</v>
      </c>
      <c r="X1759" s="5">
        <v>0</v>
      </c>
      <c r="Y1759" s="5">
        <v>0</v>
      </c>
      <c r="Z1759" s="5">
        <v>0</v>
      </c>
      <c r="AA1759" s="5">
        <v>1</v>
      </c>
      <c r="AB1759" s="5">
        <v>0</v>
      </c>
      <c r="AC1759" s="5">
        <v>0</v>
      </c>
      <c r="AD1759" s="5">
        <v>0</v>
      </c>
      <c r="AE1759" s="5">
        <v>1</v>
      </c>
      <c r="AF1759" s="5">
        <v>0</v>
      </c>
      <c r="AG1759" s="5">
        <v>0</v>
      </c>
      <c r="AH1759" s="5">
        <v>0</v>
      </c>
      <c r="AI1759" s="5">
        <v>75</v>
      </c>
      <c r="AJ1759" s="5">
        <v>9.99</v>
      </c>
      <c r="AK1759" s="29">
        <v>1</v>
      </c>
    </row>
    <row r="1760" spans="2:37" ht="12" customHeight="1" x14ac:dyDescent="0.3">
      <c r="B1760" s="27">
        <v>1750</v>
      </c>
      <c r="D1760" s="5">
        <v>1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1</v>
      </c>
      <c r="W1760" s="5">
        <v>5257</v>
      </c>
      <c r="X1760" s="5">
        <v>0</v>
      </c>
      <c r="Y1760" s="5">
        <v>1</v>
      </c>
      <c r="Z1760" s="5">
        <v>0</v>
      </c>
      <c r="AA1760" s="5">
        <v>0</v>
      </c>
      <c r="AB1760" s="5">
        <v>0</v>
      </c>
      <c r="AC1760" s="5">
        <v>0</v>
      </c>
      <c r="AD1760" s="5">
        <v>1</v>
      </c>
      <c r="AE1760" s="5">
        <v>0</v>
      </c>
      <c r="AF1760" s="5">
        <v>0</v>
      </c>
      <c r="AG1760" s="5">
        <v>0</v>
      </c>
      <c r="AH1760" s="5">
        <v>0</v>
      </c>
      <c r="AI1760" s="5">
        <v>27.95</v>
      </c>
      <c r="AJ1760" s="5">
        <v>27.95</v>
      </c>
      <c r="AK1760" s="29">
        <v>0</v>
      </c>
    </row>
    <row r="1761" spans="2:37" ht="12" customHeight="1" x14ac:dyDescent="0.3">
      <c r="B1761" s="27">
        <v>1751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1</v>
      </c>
      <c r="S1761" s="5">
        <v>0</v>
      </c>
      <c r="T1761" s="5">
        <v>0</v>
      </c>
      <c r="U1761" s="5">
        <v>0</v>
      </c>
      <c r="V1761" s="5">
        <v>1</v>
      </c>
      <c r="W1761" s="5">
        <v>17</v>
      </c>
      <c r="X1761" s="5">
        <v>0</v>
      </c>
      <c r="Y1761" s="5">
        <v>0</v>
      </c>
      <c r="Z1761" s="5">
        <v>0</v>
      </c>
      <c r="AA1761" s="5">
        <v>1</v>
      </c>
      <c r="AB1761" s="5">
        <v>0</v>
      </c>
      <c r="AC1761" s="5">
        <v>0</v>
      </c>
      <c r="AD1761" s="5">
        <v>0</v>
      </c>
      <c r="AE1761" s="5">
        <v>1</v>
      </c>
      <c r="AF1761" s="5">
        <v>0</v>
      </c>
      <c r="AG1761" s="5">
        <v>0</v>
      </c>
      <c r="AH1761" s="5">
        <v>0</v>
      </c>
      <c r="AI1761" s="5">
        <v>79</v>
      </c>
      <c r="AJ1761" s="5">
        <v>9.99</v>
      </c>
      <c r="AK1761" s="29">
        <v>1</v>
      </c>
    </row>
    <row r="1762" spans="2:37" ht="12" customHeight="1" x14ac:dyDescent="0.3">
      <c r="B1762" s="27">
        <v>1752</v>
      </c>
      <c r="D1762" s="5">
        <v>0</v>
      </c>
      <c r="E1762" s="5">
        <v>0</v>
      </c>
      <c r="F1762" s="5">
        <v>0</v>
      </c>
      <c r="G1762" s="5">
        <v>1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1</v>
      </c>
      <c r="U1762" s="5">
        <v>0</v>
      </c>
      <c r="V1762" s="5">
        <v>0</v>
      </c>
      <c r="W1762" s="5">
        <v>164</v>
      </c>
      <c r="X1762" s="5">
        <v>0</v>
      </c>
      <c r="Y1762" s="5">
        <v>0</v>
      </c>
      <c r="Z1762" s="5">
        <v>0</v>
      </c>
      <c r="AA1762" s="5">
        <v>1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1</v>
      </c>
      <c r="AH1762" s="5">
        <v>0</v>
      </c>
      <c r="AI1762" s="5">
        <v>98.259999996600001</v>
      </c>
      <c r="AJ1762" s="5">
        <v>12.1748936166</v>
      </c>
      <c r="AK1762" s="29">
        <v>0</v>
      </c>
    </row>
    <row r="1763" spans="2:37" ht="12" customHeight="1" x14ac:dyDescent="0.3">
      <c r="B1763" s="27">
        <v>1753</v>
      </c>
      <c r="D1763" s="5">
        <v>1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1</v>
      </c>
      <c r="W1763" s="5">
        <v>704</v>
      </c>
      <c r="X1763" s="5">
        <v>0</v>
      </c>
      <c r="Y1763" s="5">
        <v>0</v>
      </c>
      <c r="Z1763" s="5">
        <v>0</v>
      </c>
      <c r="AA1763" s="5">
        <v>1</v>
      </c>
      <c r="AB1763" s="5">
        <v>0</v>
      </c>
      <c r="AC1763" s="5">
        <v>1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32.03</v>
      </c>
      <c r="AJ1763" s="5">
        <v>24.99</v>
      </c>
      <c r="AK1763" s="29">
        <v>1</v>
      </c>
    </row>
    <row r="1764" spans="2:37" ht="12" customHeight="1" x14ac:dyDescent="0.3">
      <c r="B1764" s="27">
        <v>1754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1</v>
      </c>
      <c r="T1764" s="5">
        <v>0</v>
      </c>
      <c r="U1764" s="5">
        <v>0</v>
      </c>
      <c r="V1764" s="5">
        <v>1</v>
      </c>
      <c r="W1764" s="5">
        <v>534</v>
      </c>
      <c r="X1764" s="5">
        <v>0</v>
      </c>
      <c r="Y1764" s="5">
        <v>0</v>
      </c>
      <c r="Z1764" s="5">
        <v>0</v>
      </c>
      <c r="AA1764" s="5">
        <v>1</v>
      </c>
      <c r="AB1764" s="5">
        <v>0</v>
      </c>
      <c r="AC1764" s="5">
        <v>0</v>
      </c>
      <c r="AD1764" s="5">
        <v>0</v>
      </c>
      <c r="AE1764" s="5">
        <v>1</v>
      </c>
      <c r="AF1764" s="5">
        <v>0</v>
      </c>
      <c r="AG1764" s="5">
        <v>0</v>
      </c>
      <c r="AH1764" s="5">
        <v>0</v>
      </c>
      <c r="AI1764" s="5">
        <v>41</v>
      </c>
      <c r="AJ1764" s="5">
        <v>19.95</v>
      </c>
      <c r="AK1764" s="29">
        <v>1</v>
      </c>
    </row>
    <row r="1765" spans="2:37" ht="12" customHeight="1" x14ac:dyDescent="0.3">
      <c r="B1765" s="27">
        <v>1755</v>
      </c>
      <c r="D1765" s="5">
        <v>0</v>
      </c>
      <c r="E1765" s="5">
        <v>1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1</v>
      </c>
      <c r="W1765" s="5">
        <v>112</v>
      </c>
      <c r="X1765" s="5">
        <v>0</v>
      </c>
      <c r="Y1765" s="5">
        <v>0</v>
      </c>
      <c r="Z1765" s="5">
        <v>1</v>
      </c>
      <c r="AA1765" s="5">
        <v>0</v>
      </c>
      <c r="AB1765" s="5">
        <v>0</v>
      </c>
      <c r="AC1765" s="5">
        <v>1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28.99</v>
      </c>
      <c r="AJ1765" s="5">
        <v>28.99</v>
      </c>
      <c r="AK1765" s="29">
        <v>0</v>
      </c>
    </row>
    <row r="1766" spans="2:37" ht="12" customHeight="1" x14ac:dyDescent="0.3">
      <c r="B1766" s="27">
        <v>1756</v>
      </c>
      <c r="D1766" s="5">
        <v>0</v>
      </c>
      <c r="E1766" s="5">
        <v>1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1</v>
      </c>
      <c r="W1766" s="5">
        <v>816</v>
      </c>
      <c r="X1766" s="5">
        <v>0</v>
      </c>
      <c r="Y1766" s="5">
        <v>0</v>
      </c>
      <c r="Z1766" s="5">
        <v>1</v>
      </c>
      <c r="AA1766" s="5">
        <v>0</v>
      </c>
      <c r="AB1766" s="5">
        <v>0</v>
      </c>
      <c r="AC1766" s="5">
        <v>1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29</v>
      </c>
      <c r="AJ1766" s="5">
        <v>29</v>
      </c>
      <c r="AK1766" s="29">
        <v>0</v>
      </c>
    </row>
    <row r="1767" spans="2:37" ht="12" customHeight="1" x14ac:dyDescent="0.3">
      <c r="B1767" s="27">
        <v>1757</v>
      </c>
      <c r="D1767" s="5">
        <v>0</v>
      </c>
      <c r="E1767" s="5">
        <v>0</v>
      </c>
      <c r="F1767" s="5">
        <v>0</v>
      </c>
      <c r="G1767" s="5">
        <v>1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1</v>
      </c>
      <c r="W1767" s="5">
        <v>1100</v>
      </c>
      <c r="X1767" s="5">
        <v>0</v>
      </c>
      <c r="Y1767" s="5">
        <v>1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1</v>
      </c>
      <c r="AF1767" s="5">
        <v>0</v>
      </c>
      <c r="AG1767" s="5">
        <v>0</v>
      </c>
      <c r="AH1767" s="5">
        <v>0</v>
      </c>
      <c r="AI1767" s="5">
        <v>86</v>
      </c>
      <c r="AJ1767" s="5">
        <v>9.99</v>
      </c>
      <c r="AK1767" s="29">
        <v>1</v>
      </c>
    </row>
    <row r="1768" spans="2:37" ht="12" customHeight="1" x14ac:dyDescent="0.3">
      <c r="B1768" s="27">
        <v>1758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1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1</v>
      </c>
      <c r="W1768" s="5">
        <v>2358</v>
      </c>
      <c r="X1768" s="5">
        <v>0</v>
      </c>
      <c r="Y1768" s="5">
        <v>0</v>
      </c>
      <c r="Z1768" s="5">
        <v>1</v>
      </c>
      <c r="AA1768" s="5">
        <v>0</v>
      </c>
      <c r="AB1768" s="5">
        <v>0</v>
      </c>
      <c r="AC1768" s="5">
        <v>1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86</v>
      </c>
      <c r="AJ1768" s="5">
        <v>9.99</v>
      </c>
      <c r="AK1768" s="29">
        <v>1</v>
      </c>
    </row>
    <row r="1769" spans="2:37" ht="12" customHeight="1" x14ac:dyDescent="0.3">
      <c r="B1769" s="27">
        <v>1759</v>
      </c>
      <c r="D1769" s="5">
        <v>1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1</v>
      </c>
      <c r="W1769" s="5">
        <v>3325</v>
      </c>
      <c r="X1769" s="5">
        <v>0</v>
      </c>
      <c r="Y1769" s="5">
        <v>1</v>
      </c>
      <c r="Z1769" s="5">
        <v>0</v>
      </c>
      <c r="AA1769" s="5">
        <v>0</v>
      </c>
      <c r="AB1769" s="5">
        <v>0</v>
      </c>
      <c r="AC1769" s="5">
        <v>0</v>
      </c>
      <c r="AD1769" s="5">
        <v>1</v>
      </c>
      <c r="AE1769" s="5">
        <v>0</v>
      </c>
      <c r="AF1769" s="5">
        <v>0</v>
      </c>
      <c r="AG1769" s="5">
        <v>0</v>
      </c>
      <c r="AH1769" s="5">
        <v>0</v>
      </c>
      <c r="AI1769" s="5">
        <v>86.04</v>
      </c>
      <c r="AJ1769" s="5">
        <v>9.99</v>
      </c>
      <c r="AK1769" s="29">
        <v>1</v>
      </c>
    </row>
    <row r="1770" spans="2:37" ht="12" customHeight="1" x14ac:dyDescent="0.3">
      <c r="B1770" s="27">
        <v>1760</v>
      </c>
      <c r="D1770" s="5">
        <v>1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1</v>
      </c>
      <c r="W1770" s="5">
        <v>957</v>
      </c>
      <c r="X1770" s="5">
        <v>0</v>
      </c>
      <c r="Y1770" s="5">
        <v>1</v>
      </c>
      <c r="Z1770" s="5">
        <v>0</v>
      </c>
      <c r="AA1770" s="5">
        <v>0</v>
      </c>
      <c r="AB1770" s="5">
        <v>0</v>
      </c>
      <c r="AC1770" s="5">
        <v>0</v>
      </c>
      <c r="AD1770" s="5">
        <v>1</v>
      </c>
      <c r="AE1770" s="5">
        <v>0</v>
      </c>
      <c r="AF1770" s="5">
        <v>0</v>
      </c>
      <c r="AG1770" s="5">
        <v>0</v>
      </c>
      <c r="AH1770" s="5">
        <v>0</v>
      </c>
      <c r="AI1770" s="5">
        <v>87.67</v>
      </c>
      <c r="AJ1770" s="5">
        <v>9.99</v>
      </c>
      <c r="AK1770" s="29">
        <v>1</v>
      </c>
    </row>
    <row r="1771" spans="2:37" ht="12" customHeight="1" x14ac:dyDescent="0.3">
      <c r="B1771" s="27">
        <v>1761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1</v>
      </c>
      <c r="T1771" s="5">
        <v>0</v>
      </c>
      <c r="U1771" s="5">
        <v>0</v>
      </c>
      <c r="V1771" s="5">
        <v>1</v>
      </c>
      <c r="W1771" s="5">
        <v>534</v>
      </c>
      <c r="X1771" s="5">
        <v>0</v>
      </c>
      <c r="Y1771" s="5">
        <v>0</v>
      </c>
      <c r="Z1771" s="5">
        <v>0</v>
      </c>
      <c r="AA1771" s="5">
        <v>1</v>
      </c>
      <c r="AB1771" s="5">
        <v>0</v>
      </c>
      <c r="AC1771" s="5">
        <v>0</v>
      </c>
      <c r="AD1771" s="5">
        <v>0</v>
      </c>
      <c r="AE1771" s="5">
        <v>1</v>
      </c>
      <c r="AF1771" s="5">
        <v>0</v>
      </c>
      <c r="AG1771" s="5">
        <v>0</v>
      </c>
      <c r="AH1771" s="5">
        <v>0</v>
      </c>
      <c r="AI1771" s="5">
        <v>29.95</v>
      </c>
      <c r="AJ1771" s="5">
        <v>29.95</v>
      </c>
      <c r="AK1771" s="29">
        <v>0</v>
      </c>
    </row>
    <row r="1772" spans="2:37" ht="12" customHeight="1" x14ac:dyDescent="0.3">
      <c r="B1772" s="27">
        <v>1762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1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1</v>
      </c>
      <c r="W1772" s="5">
        <v>572</v>
      </c>
      <c r="X1772" s="5">
        <v>0</v>
      </c>
      <c r="Y1772" s="5">
        <v>0</v>
      </c>
      <c r="Z1772" s="5">
        <v>0</v>
      </c>
      <c r="AA1772" s="5">
        <v>1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1</v>
      </c>
      <c r="AH1772" s="5">
        <v>0</v>
      </c>
      <c r="AI1772" s="5">
        <v>29.95</v>
      </c>
      <c r="AJ1772" s="5">
        <v>29.95</v>
      </c>
      <c r="AK1772" s="29">
        <v>0</v>
      </c>
    </row>
    <row r="1773" spans="2:37" ht="12" customHeight="1" x14ac:dyDescent="0.3">
      <c r="B1773" s="27">
        <v>1763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1</v>
      </c>
      <c r="T1773" s="5">
        <v>0</v>
      </c>
      <c r="U1773" s="5">
        <v>0</v>
      </c>
      <c r="V1773" s="5">
        <v>1</v>
      </c>
      <c r="W1773" s="5">
        <v>3385</v>
      </c>
      <c r="X1773" s="5">
        <v>0</v>
      </c>
      <c r="Y1773" s="5">
        <v>0</v>
      </c>
      <c r="Z1773" s="5">
        <v>0</v>
      </c>
      <c r="AA1773" s="5">
        <v>1</v>
      </c>
      <c r="AB1773" s="5">
        <v>0</v>
      </c>
      <c r="AC1773" s="5">
        <v>0</v>
      </c>
      <c r="AD1773" s="5">
        <v>1</v>
      </c>
      <c r="AE1773" s="5">
        <v>0</v>
      </c>
      <c r="AF1773" s="5">
        <v>0</v>
      </c>
      <c r="AG1773" s="5">
        <v>0</v>
      </c>
      <c r="AH1773" s="5">
        <v>0</v>
      </c>
      <c r="AI1773" s="5">
        <v>29.95</v>
      </c>
      <c r="AJ1773" s="5">
        <v>29.95</v>
      </c>
      <c r="AK1773" s="29">
        <v>0</v>
      </c>
    </row>
    <row r="1774" spans="2:37" ht="12" customHeight="1" x14ac:dyDescent="0.3">
      <c r="B1774" s="27">
        <v>1764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1</v>
      </c>
      <c r="T1774" s="5">
        <v>0</v>
      </c>
      <c r="U1774" s="5">
        <v>0</v>
      </c>
      <c r="V1774" s="5">
        <v>1</v>
      </c>
      <c r="W1774" s="5">
        <v>3385</v>
      </c>
      <c r="X1774" s="5">
        <v>0</v>
      </c>
      <c r="Y1774" s="5">
        <v>0</v>
      </c>
      <c r="Z1774" s="5">
        <v>0</v>
      </c>
      <c r="AA1774" s="5">
        <v>1</v>
      </c>
      <c r="AB1774" s="5">
        <v>0</v>
      </c>
      <c r="AC1774" s="5">
        <v>0</v>
      </c>
      <c r="AD1774" s="5">
        <v>1</v>
      </c>
      <c r="AE1774" s="5">
        <v>0</v>
      </c>
      <c r="AF1774" s="5">
        <v>0</v>
      </c>
      <c r="AG1774" s="5">
        <v>0</v>
      </c>
      <c r="AH1774" s="5">
        <v>0</v>
      </c>
      <c r="AI1774" s="5">
        <v>29.95</v>
      </c>
      <c r="AJ1774" s="5">
        <v>29.95</v>
      </c>
      <c r="AK1774" s="29">
        <v>0</v>
      </c>
    </row>
    <row r="1775" spans="2:37" ht="12" customHeight="1" x14ac:dyDescent="0.3">
      <c r="B1775" s="27">
        <v>1765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1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1</v>
      </c>
      <c r="W1775" s="5">
        <v>841</v>
      </c>
      <c r="X1775" s="5">
        <v>0</v>
      </c>
      <c r="Y1775" s="5">
        <v>1</v>
      </c>
      <c r="Z1775" s="5">
        <v>0</v>
      </c>
      <c r="AA1775" s="5">
        <v>0</v>
      </c>
      <c r="AB1775" s="5">
        <v>0</v>
      </c>
      <c r="AC1775" s="5">
        <v>0</v>
      </c>
      <c r="AD1775" s="5">
        <v>1</v>
      </c>
      <c r="AE1775" s="5">
        <v>0</v>
      </c>
      <c r="AF1775" s="5">
        <v>0</v>
      </c>
      <c r="AG1775" s="5">
        <v>0</v>
      </c>
      <c r="AH1775" s="5">
        <v>0</v>
      </c>
      <c r="AI1775" s="5">
        <v>29.99</v>
      </c>
      <c r="AJ1775" s="5">
        <v>29.99</v>
      </c>
      <c r="AK1775" s="29">
        <v>0</v>
      </c>
    </row>
    <row r="1776" spans="2:37" ht="12" customHeight="1" x14ac:dyDescent="0.3">
      <c r="B1776" s="27">
        <v>1766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1</v>
      </c>
      <c r="T1776" s="5">
        <v>0</v>
      </c>
      <c r="U1776" s="5">
        <v>0</v>
      </c>
      <c r="V1776" s="5">
        <v>1</v>
      </c>
      <c r="W1776" s="5">
        <v>534</v>
      </c>
      <c r="X1776" s="5">
        <v>0</v>
      </c>
      <c r="Y1776" s="5">
        <v>0</v>
      </c>
      <c r="Z1776" s="5">
        <v>0</v>
      </c>
      <c r="AA1776" s="5">
        <v>1</v>
      </c>
      <c r="AB1776" s="5">
        <v>0</v>
      </c>
      <c r="AC1776" s="5">
        <v>0</v>
      </c>
      <c r="AD1776" s="5">
        <v>0</v>
      </c>
      <c r="AE1776" s="5">
        <v>1</v>
      </c>
      <c r="AF1776" s="5">
        <v>0</v>
      </c>
      <c r="AG1776" s="5">
        <v>0</v>
      </c>
      <c r="AH1776" s="5">
        <v>0</v>
      </c>
      <c r="AI1776" s="5">
        <v>29.99</v>
      </c>
      <c r="AJ1776" s="5">
        <v>29.99</v>
      </c>
      <c r="AK1776" s="29">
        <v>0</v>
      </c>
    </row>
    <row r="1777" spans="2:37" ht="12" customHeight="1" x14ac:dyDescent="0.3">
      <c r="B1777" s="27">
        <v>1767</v>
      </c>
      <c r="D1777" s="5">
        <v>1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1</v>
      </c>
      <c r="V1777" s="5">
        <v>0</v>
      </c>
      <c r="W1777" s="5">
        <v>1147</v>
      </c>
      <c r="X1777" s="5">
        <v>0</v>
      </c>
      <c r="Y1777" s="5">
        <v>0</v>
      </c>
      <c r="Z1777" s="5">
        <v>0</v>
      </c>
      <c r="AA1777" s="5">
        <v>1</v>
      </c>
      <c r="AB1777" s="5">
        <v>0</v>
      </c>
      <c r="AC1777" s="5">
        <v>0</v>
      </c>
      <c r="AD1777" s="5">
        <v>0</v>
      </c>
      <c r="AE1777" s="5">
        <v>0</v>
      </c>
      <c r="AF1777" s="5">
        <v>1</v>
      </c>
      <c r="AG1777" s="5">
        <v>0</v>
      </c>
      <c r="AH1777" s="5">
        <v>0</v>
      </c>
      <c r="AI1777" s="5">
        <v>53.520000001349999</v>
      </c>
      <c r="AJ1777" s="5">
        <v>53.520000001349999</v>
      </c>
      <c r="AK1777" s="29">
        <v>0</v>
      </c>
    </row>
    <row r="1778" spans="2:37" ht="12" customHeight="1" x14ac:dyDescent="0.3">
      <c r="B1778" s="27">
        <v>1768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1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1</v>
      </c>
      <c r="W1778" s="5">
        <v>1155</v>
      </c>
      <c r="X1778" s="5">
        <v>0</v>
      </c>
      <c r="Y1778" s="5">
        <v>0</v>
      </c>
      <c r="Z1778" s="5">
        <v>0</v>
      </c>
      <c r="AA1778" s="5">
        <v>1</v>
      </c>
      <c r="AB1778" s="5">
        <v>0</v>
      </c>
      <c r="AC1778" s="5">
        <v>0</v>
      </c>
      <c r="AD1778" s="5">
        <v>0</v>
      </c>
      <c r="AE1778" s="5">
        <v>1</v>
      </c>
      <c r="AF1778" s="5">
        <v>0</v>
      </c>
      <c r="AG1778" s="5">
        <v>0</v>
      </c>
      <c r="AH1778" s="5">
        <v>0</v>
      </c>
      <c r="AI1778" s="5">
        <v>29.99</v>
      </c>
      <c r="AJ1778" s="5">
        <v>29.99</v>
      </c>
      <c r="AK1778" s="29">
        <v>0</v>
      </c>
    </row>
    <row r="1779" spans="2:37" ht="12" customHeight="1" x14ac:dyDescent="0.3">
      <c r="B1779" s="27">
        <v>1769</v>
      </c>
      <c r="D1779" s="5">
        <v>1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1</v>
      </c>
      <c r="W1779" s="5">
        <v>1256</v>
      </c>
      <c r="X1779" s="5">
        <v>0</v>
      </c>
      <c r="Y1779" s="5">
        <v>0</v>
      </c>
      <c r="Z1779" s="5">
        <v>0</v>
      </c>
      <c r="AA1779" s="5">
        <v>1</v>
      </c>
      <c r="AB1779" s="5">
        <v>0</v>
      </c>
      <c r="AC1779" s="5">
        <v>1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29.99</v>
      </c>
      <c r="AJ1779" s="5">
        <v>29.99</v>
      </c>
      <c r="AK1779" s="29">
        <v>0</v>
      </c>
    </row>
    <row r="1780" spans="2:37" ht="12" customHeight="1" x14ac:dyDescent="0.3">
      <c r="B1780" s="27">
        <v>1770</v>
      </c>
      <c r="D1780" s="5">
        <v>0</v>
      </c>
      <c r="E1780" s="5">
        <v>0</v>
      </c>
      <c r="F1780" s="5">
        <v>0</v>
      </c>
      <c r="G1780" s="5">
        <v>0</v>
      </c>
      <c r="H1780" s="5">
        <v>1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1</v>
      </c>
      <c r="W1780" s="5">
        <v>5564</v>
      </c>
      <c r="X1780" s="5">
        <v>0</v>
      </c>
      <c r="Y1780" s="5">
        <v>0</v>
      </c>
      <c r="Z1780" s="5">
        <v>0</v>
      </c>
      <c r="AA1780" s="5">
        <v>1</v>
      </c>
      <c r="AB1780" s="5">
        <v>0</v>
      </c>
      <c r="AC1780" s="5">
        <v>0</v>
      </c>
      <c r="AD1780" s="5">
        <v>1</v>
      </c>
      <c r="AE1780" s="5">
        <v>0</v>
      </c>
      <c r="AF1780" s="5">
        <v>0</v>
      </c>
      <c r="AG1780" s="5">
        <v>0</v>
      </c>
      <c r="AH1780" s="5">
        <v>0</v>
      </c>
      <c r="AI1780" s="5">
        <v>29.99</v>
      </c>
      <c r="AJ1780" s="5">
        <v>29.99</v>
      </c>
      <c r="AK1780" s="29">
        <v>0</v>
      </c>
    </row>
    <row r="1781" spans="2:37" ht="12" customHeight="1" x14ac:dyDescent="0.3">
      <c r="B1781" s="27">
        <v>1771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1</v>
      </c>
      <c r="P1781" s="5">
        <v>0</v>
      </c>
      <c r="Q1781" s="5">
        <v>0</v>
      </c>
      <c r="R1781" s="5">
        <v>0</v>
      </c>
      <c r="S1781" s="5">
        <v>0</v>
      </c>
      <c r="T1781" s="5">
        <v>1</v>
      </c>
      <c r="U1781" s="5">
        <v>0</v>
      </c>
      <c r="V1781" s="5">
        <v>0</v>
      </c>
      <c r="W1781" s="5">
        <v>7</v>
      </c>
      <c r="X1781" s="5">
        <v>0</v>
      </c>
      <c r="Y1781" s="5">
        <v>1</v>
      </c>
      <c r="Z1781" s="5">
        <v>0</v>
      </c>
      <c r="AA1781" s="5">
        <v>0</v>
      </c>
      <c r="AB1781" s="5">
        <v>0</v>
      </c>
      <c r="AC1781" s="5">
        <v>0</v>
      </c>
      <c r="AD1781" s="5">
        <v>1</v>
      </c>
      <c r="AE1781" s="5">
        <v>0</v>
      </c>
      <c r="AF1781" s="5">
        <v>0</v>
      </c>
      <c r="AG1781" s="5">
        <v>0</v>
      </c>
      <c r="AH1781" s="5">
        <v>0</v>
      </c>
      <c r="AI1781" s="5">
        <v>36.890000010000001</v>
      </c>
      <c r="AJ1781" s="5">
        <v>36.890000010000001</v>
      </c>
      <c r="AK1781" s="29">
        <v>0</v>
      </c>
    </row>
    <row r="1782" spans="2:37" ht="12" customHeight="1" x14ac:dyDescent="0.3">
      <c r="B1782" s="27">
        <v>1772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1</v>
      </c>
      <c r="T1782" s="5">
        <v>0</v>
      </c>
      <c r="U1782" s="5">
        <v>0</v>
      </c>
      <c r="V1782" s="5">
        <v>1</v>
      </c>
      <c r="W1782" s="5">
        <v>2218</v>
      </c>
      <c r="X1782" s="5">
        <v>0</v>
      </c>
      <c r="Y1782" s="5">
        <v>1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1</v>
      </c>
      <c r="AF1782" s="5">
        <v>0</v>
      </c>
      <c r="AG1782" s="5">
        <v>0</v>
      </c>
      <c r="AH1782" s="5">
        <v>0</v>
      </c>
      <c r="AI1782" s="5">
        <v>30</v>
      </c>
      <c r="AJ1782" s="5">
        <v>30</v>
      </c>
      <c r="AK1782" s="29">
        <v>0</v>
      </c>
    </row>
    <row r="1783" spans="2:37" ht="12" customHeight="1" x14ac:dyDescent="0.3">
      <c r="B1783" s="27">
        <v>1773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1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1</v>
      </c>
      <c r="W1783" s="5">
        <v>572</v>
      </c>
      <c r="X1783" s="5">
        <v>0</v>
      </c>
      <c r="Y1783" s="5">
        <v>0</v>
      </c>
      <c r="Z1783" s="5">
        <v>1</v>
      </c>
      <c r="AA1783" s="5">
        <v>0</v>
      </c>
      <c r="AB1783" s="5">
        <v>0</v>
      </c>
      <c r="AC1783" s="5">
        <v>1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30</v>
      </c>
      <c r="AJ1783" s="5">
        <v>30</v>
      </c>
      <c r="AK1783" s="29">
        <v>0</v>
      </c>
    </row>
    <row r="1784" spans="2:37" ht="12" customHeight="1" x14ac:dyDescent="0.3">
      <c r="B1784" s="27">
        <v>1774</v>
      </c>
      <c r="D1784" s="5">
        <v>0</v>
      </c>
      <c r="E1784" s="5">
        <v>1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1</v>
      </c>
      <c r="W1784" s="5">
        <v>33</v>
      </c>
      <c r="X1784" s="5">
        <v>0</v>
      </c>
      <c r="Y1784" s="5">
        <v>0</v>
      </c>
      <c r="Z1784" s="5">
        <v>0</v>
      </c>
      <c r="AA1784" s="5">
        <v>1</v>
      </c>
      <c r="AB1784" s="5">
        <v>0</v>
      </c>
      <c r="AC1784" s="5">
        <v>0</v>
      </c>
      <c r="AD1784" s="5">
        <v>0</v>
      </c>
      <c r="AE1784" s="5">
        <v>1</v>
      </c>
      <c r="AF1784" s="5">
        <v>0</v>
      </c>
      <c r="AG1784" s="5">
        <v>0</v>
      </c>
      <c r="AH1784" s="5">
        <v>0</v>
      </c>
      <c r="AI1784" s="5">
        <v>91</v>
      </c>
      <c r="AJ1784" s="5">
        <v>10</v>
      </c>
      <c r="AK1784" s="29">
        <v>1</v>
      </c>
    </row>
    <row r="1785" spans="2:37" ht="12" customHeight="1" x14ac:dyDescent="0.3">
      <c r="B1785" s="27">
        <v>1775</v>
      </c>
      <c r="D1785" s="5">
        <v>0</v>
      </c>
      <c r="E1785" s="5">
        <v>0</v>
      </c>
      <c r="F1785" s="5">
        <v>0</v>
      </c>
      <c r="G1785" s="5">
        <v>1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1</v>
      </c>
      <c r="U1785" s="5">
        <v>0</v>
      </c>
      <c r="V1785" s="5">
        <v>0</v>
      </c>
      <c r="W1785" s="5">
        <v>164</v>
      </c>
      <c r="X1785" s="5">
        <v>0</v>
      </c>
      <c r="Y1785" s="5">
        <v>0</v>
      </c>
      <c r="Z1785" s="5">
        <v>0</v>
      </c>
      <c r="AA1785" s="5">
        <v>1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1</v>
      </c>
      <c r="AH1785" s="5">
        <v>0</v>
      </c>
      <c r="AI1785" s="5">
        <v>118.060000032</v>
      </c>
      <c r="AJ1785" s="5">
        <v>12.174937503300001</v>
      </c>
      <c r="AK1785" s="29">
        <v>1</v>
      </c>
    </row>
    <row r="1786" spans="2:37" ht="12" customHeight="1" x14ac:dyDescent="0.3">
      <c r="B1786" s="27">
        <v>1776</v>
      </c>
      <c r="D1786" s="5">
        <v>1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1</v>
      </c>
      <c r="W1786" s="5">
        <v>6787</v>
      </c>
      <c r="X1786" s="5">
        <v>0</v>
      </c>
      <c r="Y1786" s="5">
        <v>0</v>
      </c>
      <c r="Z1786" s="5">
        <v>0</v>
      </c>
      <c r="AA1786" s="5">
        <v>1</v>
      </c>
      <c r="AB1786" s="5">
        <v>0</v>
      </c>
      <c r="AC1786" s="5">
        <v>0</v>
      </c>
      <c r="AD1786" s="5">
        <v>0</v>
      </c>
      <c r="AE1786" s="5">
        <v>1</v>
      </c>
      <c r="AF1786" s="5">
        <v>0</v>
      </c>
      <c r="AG1786" s="5">
        <v>0</v>
      </c>
      <c r="AH1786" s="5">
        <v>0</v>
      </c>
      <c r="AI1786" s="5">
        <v>56</v>
      </c>
      <c r="AJ1786" s="5">
        <v>16.989999999999998</v>
      </c>
      <c r="AK1786" s="29">
        <v>1</v>
      </c>
    </row>
    <row r="1787" spans="2:37" ht="12" customHeight="1" x14ac:dyDescent="0.3">
      <c r="B1787" s="27">
        <v>1777</v>
      </c>
      <c r="D1787" s="5">
        <v>0</v>
      </c>
      <c r="E1787" s="5">
        <v>1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1</v>
      </c>
      <c r="W1787" s="5">
        <v>1364</v>
      </c>
      <c r="X1787" s="5">
        <v>0</v>
      </c>
      <c r="Y1787" s="5">
        <v>0</v>
      </c>
      <c r="Z1787" s="5">
        <v>1</v>
      </c>
      <c r="AA1787" s="5">
        <v>0</v>
      </c>
      <c r="AB1787" s="5">
        <v>0</v>
      </c>
      <c r="AC1787" s="5">
        <v>0</v>
      </c>
      <c r="AD1787" s="5">
        <v>0</v>
      </c>
      <c r="AE1787" s="5">
        <v>1</v>
      </c>
      <c r="AF1787" s="5">
        <v>0</v>
      </c>
      <c r="AG1787" s="5">
        <v>0</v>
      </c>
      <c r="AH1787" s="5">
        <v>0</v>
      </c>
      <c r="AI1787" s="5">
        <v>30.95</v>
      </c>
      <c r="AJ1787" s="5">
        <v>30.95</v>
      </c>
      <c r="AK1787" s="29">
        <v>0</v>
      </c>
    </row>
    <row r="1788" spans="2:37" ht="12" customHeight="1" x14ac:dyDescent="0.3">
      <c r="B1788" s="27">
        <v>1778</v>
      </c>
      <c r="D1788" s="5">
        <v>0</v>
      </c>
      <c r="E1788" s="5">
        <v>1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1</v>
      </c>
      <c r="W1788" s="5">
        <v>361</v>
      </c>
      <c r="X1788" s="5">
        <v>1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1</v>
      </c>
      <c r="AF1788" s="5">
        <v>0</v>
      </c>
      <c r="AG1788" s="5">
        <v>0</v>
      </c>
      <c r="AH1788" s="5">
        <v>0</v>
      </c>
      <c r="AI1788" s="5">
        <v>31</v>
      </c>
      <c r="AJ1788" s="5">
        <v>31</v>
      </c>
      <c r="AK1788" s="29">
        <v>0</v>
      </c>
    </row>
    <row r="1789" spans="2:37" ht="12" customHeight="1" x14ac:dyDescent="0.3">
      <c r="B1789" s="27">
        <v>1779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1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1</v>
      </c>
      <c r="W1789" s="5">
        <v>933</v>
      </c>
      <c r="X1789" s="5">
        <v>1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1</v>
      </c>
      <c r="AF1789" s="5">
        <v>0</v>
      </c>
      <c r="AG1789" s="5">
        <v>0</v>
      </c>
      <c r="AH1789" s="5">
        <v>0</v>
      </c>
      <c r="AI1789" s="5">
        <v>51</v>
      </c>
      <c r="AJ1789" s="5">
        <v>19.989999999999998</v>
      </c>
      <c r="AK1789" s="29">
        <v>1</v>
      </c>
    </row>
    <row r="1790" spans="2:37" ht="12" customHeight="1" x14ac:dyDescent="0.3">
      <c r="B1790" s="27">
        <v>1780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1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1</v>
      </c>
      <c r="V1790" s="5">
        <v>0</v>
      </c>
      <c r="W1790" s="5">
        <v>277</v>
      </c>
      <c r="X1790" s="5">
        <v>0</v>
      </c>
      <c r="Y1790" s="5">
        <v>0</v>
      </c>
      <c r="Z1790" s="5">
        <v>0</v>
      </c>
      <c r="AA1790" s="5">
        <v>1</v>
      </c>
      <c r="AB1790" s="5">
        <v>0</v>
      </c>
      <c r="AC1790" s="5">
        <v>0</v>
      </c>
      <c r="AD1790" s="5">
        <v>0</v>
      </c>
      <c r="AE1790" s="5">
        <v>0</v>
      </c>
      <c r="AF1790" s="5">
        <v>1</v>
      </c>
      <c r="AG1790" s="5">
        <v>0</v>
      </c>
      <c r="AH1790" s="5">
        <v>0</v>
      </c>
      <c r="AI1790" s="5">
        <v>182.039999964</v>
      </c>
      <c r="AJ1790" s="5">
        <v>17.847058820000001</v>
      </c>
      <c r="AK1790" s="29">
        <v>1</v>
      </c>
    </row>
    <row r="1791" spans="2:37" ht="12" customHeight="1" x14ac:dyDescent="0.3">
      <c r="B1791" s="27">
        <v>1781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1</v>
      </c>
      <c r="S1791" s="5">
        <v>0</v>
      </c>
      <c r="T1791" s="5">
        <v>0</v>
      </c>
      <c r="U1791" s="5">
        <v>0</v>
      </c>
      <c r="V1791" s="5">
        <v>1</v>
      </c>
      <c r="W1791" s="5">
        <v>5271</v>
      </c>
      <c r="X1791" s="5">
        <v>0</v>
      </c>
      <c r="Y1791" s="5">
        <v>0</v>
      </c>
      <c r="Z1791" s="5">
        <v>0</v>
      </c>
      <c r="AA1791" s="5">
        <v>1</v>
      </c>
      <c r="AB1791" s="5">
        <v>0</v>
      </c>
      <c r="AC1791" s="5">
        <v>0</v>
      </c>
      <c r="AD1791" s="5">
        <v>0</v>
      </c>
      <c r="AE1791" s="5">
        <v>1</v>
      </c>
      <c r="AF1791" s="5">
        <v>0</v>
      </c>
      <c r="AG1791" s="5">
        <v>0</v>
      </c>
      <c r="AH1791" s="5">
        <v>0</v>
      </c>
      <c r="AI1791" s="5">
        <v>31.95</v>
      </c>
      <c r="AJ1791" s="5">
        <v>31.95</v>
      </c>
      <c r="AK1791" s="29">
        <v>0</v>
      </c>
    </row>
    <row r="1792" spans="2:37" ht="12" customHeight="1" x14ac:dyDescent="0.3">
      <c r="B1792" s="27">
        <v>1782</v>
      </c>
      <c r="D1792" s="5">
        <v>0</v>
      </c>
      <c r="E1792" s="5">
        <v>1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1</v>
      </c>
      <c r="W1792" s="5">
        <v>4457</v>
      </c>
      <c r="X1792" s="5">
        <v>0</v>
      </c>
      <c r="Y1792" s="5">
        <v>0</v>
      </c>
      <c r="Z1792" s="5">
        <v>0</v>
      </c>
      <c r="AA1792" s="5">
        <v>1</v>
      </c>
      <c r="AB1792" s="5">
        <v>0</v>
      </c>
      <c r="AC1792" s="5">
        <v>1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32</v>
      </c>
      <c r="AJ1792" s="5">
        <v>32</v>
      </c>
      <c r="AK1792" s="29">
        <v>0</v>
      </c>
    </row>
    <row r="1793" spans="2:37" ht="12" customHeight="1" x14ac:dyDescent="0.3">
      <c r="B1793" s="27">
        <v>1783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1</v>
      </c>
      <c r="T1793" s="5">
        <v>0</v>
      </c>
      <c r="U1793" s="5">
        <v>0</v>
      </c>
      <c r="V1793" s="5">
        <v>1</v>
      </c>
      <c r="W1793" s="5">
        <v>534</v>
      </c>
      <c r="X1793" s="5">
        <v>0</v>
      </c>
      <c r="Y1793" s="5">
        <v>0</v>
      </c>
      <c r="Z1793" s="5">
        <v>0</v>
      </c>
      <c r="AA1793" s="5">
        <v>1</v>
      </c>
      <c r="AB1793" s="5">
        <v>0</v>
      </c>
      <c r="AC1793" s="5">
        <v>0</v>
      </c>
      <c r="AD1793" s="5">
        <v>0</v>
      </c>
      <c r="AE1793" s="5">
        <v>1</v>
      </c>
      <c r="AF1793" s="5">
        <v>0</v>
      </c>
      <c r="AG1793" s="5">
        <v>0</v>
      </c>
      <c r="AH1793" s="5">
        <v>0</v>
      </c>
      <c r="AI1793" s="5">
        <v>34.659999999999997</v>
      </c>
      <c r="AJ1793" s="5">
        <v>29.95</v>
      </c>
      <c r="AK1793" s="29">
        <v>1</v>
      </c>
    </row>
    <row r="1794" spans="2:37" ht="12" customHeight="1" x14ac:dyDescent="0.3">
      <c r="B1794" s="27">
        <v>1784</v>
      </c>
      <c r="D1794" s="5">
        <v>0</v>
      </c>
      <c r="E1794" s="5">
        <v>1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1</v>
      </c>
      <c r="W1794" s="5">
        <v>29</v>
      </c>
      <c r="X1794" s="5">
        <v>0</v>
      </c>
      <c r="Y1794" s="5">
        <v>0</v>
      </c>
      <c r="Z1794" s="5">
        <v>1</v>
      </c>
      <c r="AA1794" s="5">
        <v>0</v>
      </c>
      <c r="AB1794" s="5">
        <v>0</v>
      </c>
      <c r="AC1794" s="5">
        <v>1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43</v>
      </c>
      <c r="AJ1794" s="5">
        <v>24.99</v>
      </c>
      <c r="AK1794" s="29">
        <v>1</v>
      </c>
    </row>
    <row r="1795" spans="2:37" ht="12" customHeight="1" x14ac:dyDescent="0.3">
      <c r="B1795" s="27">
        <v>1785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1</v>
      </c>
      <c r="T1795" s="5">
        <v>0</v>
      </c>
      <c r="U1795" s="5">
        <v>0</v>
      </c>
      <c r="V1795" s="5">
        <v>1</v>
      </c>
      <c r="W1795" s="5">
        <v>22501</v>
      </c>
      <c r="X1795" s="5">
        <v>0</v>
      </c>
      <c r="Y1795" s="5">
        <v>0</v>
      </c>
      <c r="Z1795" s="5">
        <v>1</v>
      </c>
      <c r="AA1795" s="5">
        <v>0</v>
      </c>
      <c r="AB1795" s="5">
        <v>0</v>
      </c>
      <c r="AC1795" s="5">
        <v>1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35.99</v>
      </c>
      <c r="AJ1795" s="5">
        <v>30</v>
      </c>
      <c r="AK1795" s="29">
        <v>1</v>
      </c>
    </row>
    <row r="1796" spans="2:37" ht="12" customHeight="1" x14ac:dyDescent="0.3">
      <c r="B1796" s="27">
        <v>1786</v>
      </c>
      <c r="D1796" s="5">
        <v>0</v>
      </c>
      <c r="E1796" s="5">
        <v>1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1</v>
      </c>
      <c r="W1796" s="5">
        <v>352</v>
      </c>
      <c r="X1796" s="5">
        <v>0</v>
      </c>
      <c r="Y1796" s="5">
        <v>0</v>
      </c>
      <c r="Z1796" s="5">
        <v>1</v>
      </c>
      <c r="AA1796" s="5">
        <v>0</v>
      </c>
      <c r="AB1796" s="5">
        <v>0</v>
      </c>
      <c r="AC1796" s="5">
        <v>0</v>
      </c>
      <c r="AD1796" s="5">
        <v>0</v>
      </c>
      <c r="AE1796" s="5">
        <v>1</v>
      </c>
      <c r="AF1796" s="5">
        <v>0</v>
      </c>
      <c r="AG1796" s="5">
        <v>0</v>
      </c>
      <c r="AH1796" s="5">
        <v>0</v>
      </c>
      <c r="AI1796" s="5">
        <v>32.950000000000003</v>
      </c>
      <c r="AJ1796" s="5">
        <v>32.950000000000003</v>
      </c>
      <c r="AK1796" s="29">
        <v>0</v>
      </c>
    </row>
    <row r="1797" spans="2:37" ht="12" customHeight="1" x14ac:dyDescent="0.3">
      <c r="B1797" s="27">
        <v>1787</v>
      </c>
      <c r="D1797" s="5">
        <v>1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1</v>
      </c>
      <c r="W1797" s="5">
        <v>4390</v>
      </c>
      <c r="X1797" s="5">
        <v>0</v>
      </c>
      <c r="Y1797" s="5">
        <v>0</v>
      </c>
      <c r="Z1797" s="5">
        <v>0</v>
      </c>
      <c r="AA1797" s="5">
        <v>1</v>
      </c>
      <c r="AB1797" s="5">
        <v>0</v>
      </c>
      <c r="AC1797" s="5">
        <v>1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32.950000000000003</v>
      </c>
      <c r="AJ1797" s="5">
        <v>32.950000000000003</v>
      </c>
      <c r="AK1797" s="29">
        <v>0</v>
      </c>
    </row>
    <row r="1798" spans="2:37" ht="12" customHeight="1" x14ac:dyDescent="0.3">
      <c r="B1798" s="27">
        <v>1788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1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1</v>
      </c>
      <c r="W1798" s="5">
        <v>2358</v>
      </c>
      <c r="X1798" s="5">
        <v>0</v>
      </c>
      <c r="Y1798" s="5">
        <v>0</v>
      </c>
      <c r="Z1798" s="5">
        <v>1</v>
      </c>
      <c r="AA1798" s="5">
        <v>0</v>
      </c>
      <c r="AB1798" s="5">
        <v>0</v>
      </c>
      <c r="AC1798" s="5">
        <v>1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114.5</v>
      </c>
      <c r="AJ1798" s="5">
        <v>9.99</v>
      </c>
      <c r="AK1798" s="29">
        <v>1</v>
      </c>
    </row>
    <row r="1799" spans="2:37" ht="12" customHeight="1" x14ac:dyDescent="0.3">
      <c r="B1799" s="27">
        <v>1789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1</v>
      </c>
      <c r="T1799" s="5">
        <v>0</v>
      </c>
      <c r="U1799" s="5">
        <v>0</v>
      </c>
      <c r="V1799" s="5">
        <v>1</v>
      </c>
      <c r="W1799" s="5">
        <v>2304</v>
      </c>
      <c r="X1799" s="5">
        <v>0</v>
      </c>
      <c r="Y1799" s="5">
        <v>0</v>
      </c>
      <c r="Z1799" s="5">
        <v>0</v>
      </c>
      <c r="AA1799" s="5">
        <v>1</v>
      </c>
      <c r="AB1799" s="5">
        <v>0</v>
      </c>
      <c r="AC1799" s="5">
        <v>1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37</v>
      </c>
      <c r="AJ1799" s="5">
        <v>31</v>
      </c>
      <c r="AK1799" s="29">
        <v>1</v>
      </c>
    </row>
    <row r="1800" spans="2:37" ht="12" customHeight="1" x14ac:dyDescent="0.3">
      <c r="B1800" s="27">
        <v>1790</v>
      </c>
      <c r="D1800" s="5">
        <v>0</v>
      </c>
      <c r="E1800" s="5">
        <v>1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1</v>
      </c>
      <c r="W1800" s="5">
        <v>2427</v>
      </c>
      <c r="X1800" s="5">
        <v>0</v>
      </c>
      <c r="Y1800" s="5">
        <v>1</v>
      </c>
      <c r="Z1800" s="5">
        <v>0</v>
      </c>
      <c r="AA1800" s="5">
        <v>0</v>
      </c>
      <c r="AB1800" s="5">
        <v>0</v>
      </c>
      <c r="AC1800" s="5">
        <v>0</v>
      </c>
      <c r="AD1800" s="5">
        <v>1</v>
      </c>
      <c r="AE1800" s="5">
        <v>0</v>
      </c>
      <c r="AF1800" s="5">
        <v>0</v>
      </c>
      <c r="AG1800" s="5">
        <v>0</v>
      </c>
      <c r="AH1800" s="5">
        <v>0</v>
      </c>
      <c r="AI1800" s="5">
        <v>33.950000000000003</v>
      </c>
      <c r="AJ1800" s="5">
        <v>33.950000000000003</v>
      </c>
      <c r="AK1800" s="29">
        <v>0</v>
      </c>
    </row>
    <row r="1801" spans="2:37" ht="12" customHeight="1" x14ac:dyDescent="0.3">
      <c r="B1801" s="27">
        <v>1791</v>
      </c>
      <c r="D1801" s="5">
        <v>0</v>
      </c>
      <c r="E1801" s="5">
        <v>1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1</v>
      </c>
      <c r="W1801" s="5">
        <v>2427</v>
      </c>
      <c r="X1801" s="5">
        <v>0</v>
      </c>
      <c r="Y1801" s="5">
        <v>1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1</v>
      </c>
      <c r="AF1801" s="5">
        <v>0</v>
      </c>
      <c r="AG1801" s="5">
        <v>0</v>
      </c>
      <c r="AH1801" s="5">
        <v>0</v>
      </c>
      <c r="AI1801" s="5">
        <v>33.950000000000003</v>
      </c>
      <c r="AJ1801" s="5">
        <v>33.950000000000003</v>
      </c>
      <c r="AK1801" s="29">
        <v>0</v>
      </c>
    </row>
    <row r="1802" spans="2:37" ht="12" customHeight="1" x14ac:dyDescent="0.3">
      <c r="B1802" s="27">
        <v>1792</v>
      </c>
      <c r="D1802" s="5">
        <v>0</v>
      </c>
      <c r="E1802" s="5">
        <v>1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1</v>
      </c>
      <c r="W1802" s="5">
        <v>2427</v>
      </c>
      <c r="X1802" s="5">
        <v>0</v>
      </c>
      <c r="Y1802" s="5">
        <v>1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1</v>
      </c>
      <c r="AF1802" s="5">
        <v>0</v>
      </c>
      <c r="AG1802" s="5">
        <v>0</v>
      </c>
      <c r="AH1802" s="5">
        <v>0</v>
      </c>
      <c r="AI1802" s="5">
        <v>33.950000000000003</v>
      </c>
      <c r="AJ1802" s="5">
        <v>33.950000000000003</v>
      </c>
      <c r="AK1802" s="29">
        <v>0</v>
      </c>
    </row>
    <row r="1803" spans="2:37" ht="12" customHeight="1" x14ac:dyDescent="0.3">
      <c r="B1803" s="27">
        <v>1793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1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1</v>
      </c>
      <c r="W1803" s="5">
        <v>320</v>
      </c>
      <c r="X1803" s="5">
        <v>0</v>
      </c>
      <c r="Y1803" s="5">
        <v>1</v>
      </c>
      <c r="Z1803" s="5">
        <v>0</v>
      </c>
      <c r="AA1803" s="5">
        <v>0</v>
      </c>
      <c r="AB1803" s="5">
        <v>0</v>
      </c>
      <c r="AC1803" s="5">
        <v>0</v>
      </c>
      <c r="AD1803" s="5">
        <v>1</v>
      </c>
      <c r="AE1803" s="5">
        <v>0</v>
      </c>
      <c r="AF1803" s="5">
        <v>0</v>
      </c>
      <c r="AG1803" s="5">
        <v>0</v>
      </c>
      <c r="AH1803" s="5">
        <v>0</v>
      </c>
      <c r="AI1803" s="5">
        <v>117.5</v>
      </c>
      <c r="AJ1803" s="5">
        <v>9.99</v>
      </c>
      <c r="AK1803" s="29">
        <v>1</v>
      </c>
    </row>
    <row r="1804" spans="2:37" ht="12" customHeight="1" x14ac:dyDescent="0.3">
      <c r="B1804" s="27">
        <v>1794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1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1</v>
      </c>
      <c r="W1804" s="5">
        <v>320</v>
      </c>
      <c r="X1804" s="5">
        <v>0</v>
      </c>
      <c r="Y1804" s="5">
        <v>1</v>
      </c>
      <c r="Z1804" s="5">
        <v>0</v>
      </c>
      <c r="AA1804" s="5">
        <v>0</v>
      </c>
      <c r="AB1804" s="5">
        <v>0</v>
      </c>
      <c r="AC1804" s="5">
        <v>0</v>
      </c>
      <c r="AD1804" s="5">
        <v>1</v>
      </c>
      <c r="AE1804" s="5">
        <v>0</v>
      </c>
      <c r="AF1804" s="5">
        <v>0</v>
      </c>
      <c r="AG1804" s="5">
        <v>0</v>
      </c>
      <c r="AH1804" s="5">
        <v>0</v>
      </c>
      <c r="AI1804" s="5">
        <v>120.99</v>
      </c>
      <c r="AJ1804" s="5">
        <v>9.99</v>
      </c>
      <c r="AK1804" s="29">
        <v>1</v>
      </c>
    </row>
    <row r="1805" spans="2:37" ht="12" customHeight="1" x14ac:dyDescent="0.3">
      <c r="B1805" s="27">
        <v>1795</v>
      </c>
      <c r="D1805" s="5">
        <v>0</v>
      </c>
      <c r="E1805" s="5">
        <v>1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1</v>
      </c>
      <c r="W1805" s="5">
        <v>671</v>
      </c>
      <c r="X1805" s="5">
        <v>0</v>
      </c>
      <c r="Y1805" s="5">
        <v>0</v>
      </c>
      <c r="Z1805" s="5">
        <v>1</v>
      </c>
      <c r="AA1805" s="5">
        <v>0</v>
      </c>
      <c r="AB1805" s="5">
        <v>0</v>
      </c>
      <c r="AC1805" s="5">
        <v>0</v>
      </c>
      <c r="AD1805" s="5">
        <v>0</v>
      </c>
      <c r="AE1805" s="5">
        <v>1</v>
      </c>
      <c r="AF1805" s="5">
        <v>0</v>
      </c>
      <c r="AG1805" s="5">
        <v>0</v>
      </c>
      <c r="AH1805" s="5">
        <v>0</v>
      </c>
      <c r="AI1805" s="5">
        <v>34.950000000000003</v>
      </c>
      <c r="AJ1805" s="5">
        <v>34.950000000000003</v>
      </c>
      <c r="AK1805" s="29">
        <v>0</v>
      </c>
    </row>
    <row r="1806" spans="2:37" ht="12" customHeight="1" x14ac:dyDescent="0.3">
      <c r="B1806" s="27">
        <v>1796</v>
      </c>
      <c r="D1806" s="5">
        <v>1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1</v>
      </c>
      <c r="W1806" s="5">
        <v>25433</v>
      </c>
      <c r="X1806" s="5">
        <v>0</v>
      </c>
      <c r="Y1806" s="5">
        <v>0</v>
      </c>
      <c r="Z1806" s="5">
        <v>1</v>
      </c>
      <c r="AA1806" s="5">
        <v>0</v>
      </c>
      <c r="AB1806" s="5">
        <v>0</v>
      </c>
      <c r="AC1806" s="5">
        <v>0</v>
      </c>
      <c r="AD1806" s="5">
        <v>0</v>
      </c>
      <c r="AE1806" s="5">
        <v>1</v>
      </c>
      <c r="AF1806" s="5">
        <v>0</v>
      </c>
      <c r="AG1806" s="5">
        <v>0</v>
      </c>
      <c r="AH1806" s="5">
        <v>0</v>
      </c>
      <c r="AI1806" s="5">
        <v>34.950000000000003</v>
      </c>
      <c r="AJ1806" s="5">
        <v>34.950000000000003</v>
      </c>
      <c r="AK1806" s="29">
        <v>0</v>
      </c>
    </row>
    <row r="1807" spans="2:37" ht="12" customHeight="1" x14ac:dyDescent="0.3">
      <c r="B1807" s="27">
        <v>1797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1</v>
      </c>
      <c r="T1807" s="5">
        <v>0</v>
      </c>
      <c r="U1807" s="5">
        <v>0</v>
      </c>
      <c r="V1807" s="5">
        <v>1</v>
      </c>
      <c r="W1807" s="5">
        <v>1405</v>
      </c>
      <c r="X1807" s="5">
        <v>0</v>
      </c>
      <c r="Y1807" s="5">
        <v>1</v>
      </c>
      <c r="Z1807" s="5">
        <v>0</v>
      </c>
      <c r="AA1807" s="5">
        <v>0</v>
      </c>
      <c r="AB1807" s="5">
        <v>0</v>
      </c>
      <c r="AC1807" s="5">
        <v>0</v>
      </c>
      <c r="AD1807" s="5">
        <v>1</v>
      </c>
      <c r="AE1807" s="5">
        <v>0</v>
      </c>
      <c r="AF1807" s="5">
        <v>0</v>
      </c>
      <c r="AG1807" s="5">
        <v>0</v>
      </c>
      <c r="AH1807" s="5">
        <v>0</v>
      </c>
      <c r="AI1807" s="5">
        <v>34.99</v>
      </c>
      <c r="AJ1807" s="5">
        <v>34.99</v>
      </c>
      <c r="AK1807" s="29">
        <v>0</v>
      </c>
    </row>
    <row r="1808" spans="2:37" ht="12" customHeight="1" x14ac:dyDescent="0.3">
      <c r="B1808" s="27">
        <v>1798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1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1</v>
      </c>
      <c r="W1808" s="5">
        <v>3004</v>
      </c>
      <c r="X1808" s="5">
        <v>0</v>
      </c>
      <c r="Y1808" s="5">
        <v>0</v>
      </c>
      <c r="Z1808" s="5">
        <v>0</v>
      </c>
      <c r="AA1808" s="5">
        <v>1</v>
      </c>
      <c r="AB1808" s="5">
        <v>0</v>
      </c>
      <c r="AC1808" s="5">
        <v>0</v>
      </c>
      <c r="AD1808" s="5">
        <v>0</v>
      </c>
      <c r="AE1808" s="5">
        <v>1</v>
      </c>
      <c r="AF1808" s="5">
        <v>0</v>
      </c>
      <c r="AG1808" s="5">
        <v>0</v>
      </c>
      <c r="AH1808" s="5">
        <v>0</v>
      </c>
      <c r="AI1808" s="5">
        <v>34.99</v>
      </c>
      <c r="AJ1808" s="5">
        <v>34.99</v>
      </c>
      <c r="AK1808" s="29">
        <v>0</v>
      </c>
    </row>
    <row r="1809" spans="2:37" ht="12" customHeight="1" x14ac:dyDescent="0.3">
      <c r="B1809" s="27">
        <v>1799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1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1</v>
      </c>
      <c r="W1809" s="5">
        <v>3004</v>
      </c>
      <c r="X1809" s="5">
        <v>0</v>
      </c>
      <c r="Y1809" s="5">
        <v>0</v>
      </c>
      <c r="Z1809" s="5">
        <v>0</v>
      </c>
      <c r="AA1809" s="5">
        <v>1</v>
      </c>
      <c r="AB1809" s="5">
        <v>0</v>
      </c>
      <c r="AC1809" s="5">
        <v>0</v>
      </c>
      <c r="AD1809" s="5">
        <v>0</v>
      </c>
      <c r="AE1809" s="5">
        <v>1</v>
      </c>
      <c r="AF1809" s="5">
        <v>0</v>
      </c>
      <c r="AG1809" s="5">
        <v>0</v>
      </c>
      <c r="AH1809" s="5">
        <v>0</v>
      </c>
      <c r="AI1809" s="5">
        <v>34.99</v>
      </c>
      <c r="AJ1809" s="5">
        <v>34.99</v>
      </c>
      <c r="AK1809" s="29">
        <v>0</v>
      </c>
    </row>
    <row r="1810" spans="2:37" ht="12" customHeight="1" x14ac:dyDescent="0.3">
      <c r="B1810" s="27">
        <v>1800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1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1</v>
      </c>
      <c r="W1810" s="5">
        <v>3004</v>
      </c>
      <c r="X1810" s="5">
        <v>0</v>
      </c>
      <c r="Y1810" s="5">
        <v>0</v>
      </c>
      <c r="Z1810" s="5">
        <v>0</v>
      </c>
      <c r="AA1810" s="5">
        <v>1</v>
      </c>
      <c r="AB1810" s="5">
        <v>0</v>
      </c>
      <c r="AC1810" s="5">
        <v>0</v>
      </c>
      <c r="AD1810" s="5">
        <v>0</v>
      </c>
      <c r="AE1810" s="5">
        <v>1</v>
      </c>
      <c r="AF1810" s="5">
        <v>0</v>
      </c>
      <c r="AG1810" s="5">
        <v>0</v>
      </c>
      <c r="AH1810" s="5">
        <v>0</v>
      </c>
      <c r="AI1810" s="5">
        <v>34.99</v>
      </c>
      <c r="AJ1810" s="5">
        <v>34.99</v>
      </c>
      <c r="AK1810" s="29">
        <v>0</v>
      </c>
    </row>
    <row r="1811" spans="2:37" ht="12" customHeight="1" x14ac:dyDescent="0.3">
      <c r="B1811" s="27">
        <v>1801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1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1</v>
      </c>
      <c r="W1811" s="5">
        <v>3004</v>
      </c>
      <c r="X1811" s="5">
        <v>0</v>
      </c>
      <c r="Y1811" s="5">
        <v>0</v>
      </c>
      <c r="Z1811" s="5">
        <v>0</v>
      </c>
      <c r="AA1811" s="5">
        <v>1</v>
      </c>
      <c r="AB1811" s="5">
        <v>0</v>
      </c>
      <c r="AC1811" s="5">
        <v>0</v>
      </c>
      <c r="AD1811" s="5">
        <v>0</v>
      </c>
      <c r="AE1811" s="5">
        <v>1</v>
      </c>
      <c r="AF1811" s="5">
        <v>0</v>
      </c>
      <c r="AG1811" s="5">
        <v>0</v>
      </c>
      <c r="AH1811" s="5">
        <v>0</v>
      </c>
      <c r="AI1811" s="5">
        <v>34.99</v>
      </c>
      <c r="AJ1811" s="5">
        <v>34.99</v>
      </c>
      <c r="AK1811" s="29">
        <v>0</v>
      </c>
    </row>
    <row r="1812" spans="2:37" ht="12" customHeight="1" x14ac:dyDescent="0.3">
      <c r="B1812" s="27">
        <v>1802</v>
      </c>
      <c r="D1812" s="5">
        <v>0</v>
      </c>
      <c r="E1812" s="5">
        <v>1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1</v>
      </c>
      <c r="W1812" s="5">
        <v>4457</v>
      </c>
      <c r="X1812" s="5">
        <v>0</v>
      </c>
      <c r="Y1812" s="5">
        <v>0</v>
      </c>
      <c r="Z1812" s="5">
        <v>0</v>
      </c>
      <c r="AA1812" s="5">
        <v>1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1</v>
      </c>
      <c r="AH1812" s="5">
        <v>0</v>
      </c>
      <c r="AI1812" s="5">
        <v>35</v>
      </c>
      <c r="AJ1812" s="5">
        <v>35</v>
      </c>
      <c r="AK1812" s="29">
        <v>0</v>
      </c>
    </row>
    <row r="1813" spans="2:37" ht="12" customHeight="1" x14ac:dyDescent="0.3">
      <c r="B1813" s="27">
        <v>1803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1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1</v>
      </c>
      <c r="W1813" s="5">
        <v>320</v>
      </c>
      <c r="X1813" s="5">
        <v>0</v>
      </c>
      <c r="Y1813" s="5">
        <v>1</v>
      </c>
      <c r="Z1813" s="5">
        <v>0</v>
      </c>
      <c r="AA1813" s="5">
        <v>0</v>
      </c>
      <c r="AB1813" s="5">
        <v>0</v>
      </c>
      <c r="AC1813" s="5">
        <v>0</v>
      </c>
      <c r="AD1813" s="5">
        <v>1</v>
      </c>
      <c r="AE1813" s="5">
        <v>0</v>
      </c>
      <c r="AF1813" s="5">
        <v>0</v>
      </c>
      <c r="AG1813" s="5">
        <v>0</v>
      </c>
      <c r="AH1813" s="5">
        <v>0</v>
      </c>
      <c r="AI1813" s="5">
        <v>124.5</v>
      </c>
      <c r="AJ1813" s="5">
        <v>9.99</v>
      </c>
      <c r="AK1813" s="29">
        <v>1</v>
      </c>
    </row>
    <row r="1814" spans="2:37" ht="12" customHeight="1" x14ac:dyDescent="0.3">
      <c r="B1814" s="27">
        <v>1804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1</v>
      </c>
      <c r="T1814" s="5">
        <v>0</v>
      </c>
      <c r="U1814" s="5">
        <v>0</v>
      </c>
      <c r="V1814" s="5">
        <v>1</v>
      </c>
      <c r="W1814" s="5">
        <v>180</v>
      </c>
      <c r="X1814" s="5">
        <v>0</v>
      </c>
      <c r="Y1814" s="5">
        <v>0</v>
      </c>
      <c r="Z1814" s="5">
        <v>0</v>
      </c>
      <c r="AA1814" s="5">
        <v>1</v>
      </c>
      <c r="AB1814" s="5">
        <v>0</v>
      </c>
      <c r="AC1814" s="5">
        <v>0</v>
      </c>
      <c r="AD1814" s="5">
        <v>1</v>
      </c>
      <c r="AE1814" s="5">
        <v>0</v>
      </c>
      <c r="AF1814" s="5">
        <v>0</v>
      </c>
      <c r="AG1814" s="5">
        <v>0</v>
      </c>
      <c r="AH1814" s="5">
        <v>0</v>
      </c>
      <c r="AI1814" s="5">
        <v>51</v>
      </c>
      <c r="AJ1814" s="5">
        <v>24.95</v>
      </c>
      <c r="AK1814" s="29">
        <v>1</v>
      </c>
    </row>
    <row r="1815" spans="2:37" ht="12" customHeight="1" x14ac:dyDescent="0.3">
      <c r="B1815" s="27">
        <v>1805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1</v>
      </c>
      <c r="S1815" s="5">
        <v>0</v>
      </c>
      <c r="T1815" s="5">
        <v>0</v>
      </c>
      <c r="U1815" s="5">
        <v>0</v>
      </c>
      <c r="V1815" s="5">
        <v>1</v>
      </c>
      <c r="W1815" s="5">
        <v>62</v>
      </c>
      <c r="X1815" s="5">
        <v>0</v>
      </c>
      <c r="Y1815" s="5">
        <v>0</v>
      </c>
      <c r="Z1815" s="5">
        <v>1</v>
      </c>
      <c r="AA1815" s="5">
        <v>0</v>
      </c>
      <c r="AB1815" s="5">
        <v>0</v>
      </c>
      <c r="AC1815" s="5">
        <v>1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127.63</v>
      </c>
      <c r="AJ1815" s="5">
        <v>9.99</v>
      </c>
      <c r="AK1815" s="29">
        <v>1</v>
      </c>
    </row>
    <row r="1816" spans="2:37" ht="12" customHeight="1" x14ac:dyDescent="0.3">
      <c r="B1816" s="27">
        <v>1806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1</v>
      </c>
      <c r="W1816" s="5">
        <v>3004</v>
      </c>
      <c r="X1816" s="5">
        <v>0</v>
      </c>
      <c r="Y1816" s="5">
        <v>0</v>
      </c>
      <c r="Z1816" s="5">
        <v>0</v>
      </c>
      <c r="AA1816" s="5">
        <v>1</v>
      </c>
      <c r="AB1816" s="5">
        <v>0</v>
      </c>
      <c r="AC1816" s="5">
        <v>0</v>
      </c>
      <c r="AD1816" s="5">
        <v>0</v>
      </c>
      <c r="AE1816" s="5">
        <v>1</v>
      </c>
      <c r="AF1816" s="5">
        <v>0</v>
      </c>
      <c r="AG1816" s="5">
        <v>0</v>
      </c>
      <c r="AH1816" s="5">
        <v>0</v>
      </c>
      <c r="AI1816" s="5">
        <v>36.99</v>
      </c>
      <c r="AJ1816" s="5">
        <v>34.99</v>
      </c>
      <c r="AK1816" s="29">
        <v>1</v>
      </c>
    </row>
    <row r="1817" spans="2:37" ht="12" customHeight="1" x14ac:dyDescent="0.3">
      <c r="B1817" s="27">
        <v>1807</v>
      </c>
      <c r="D1817" s="5">
        <v>0</v>
      </c>
      <c r="E1817" s="5">
        <v>1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1</v>
      </c>
      <c r="W1817" s="5">
        <v>1364</v>
      </c>
      <c r="X1817" s="5">
        <v>0</v>
      </c>
      <c r="Y1817" s="5">
        <v>0</v>
      </c>
      <c r="Z1817" s="5">
        <v>0</v>
      </c>
      <c r="AA1817" s="5">
        <v>1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1</v>
      </c>
      <c r="AH1817" s="5">
        <v>0</v>
      </c>
      <c r="AI1817" s="5">
        <v>35.99</v>
      </c>
      <c r="AJ1817" s="5">
        <v>35.99</v>
      </c>
      <c r="AK1817" s="29">
        <v>0</v>
      </c>
    </row>
    <row r="1818" spans="2:37" ht="12" customHeight="1" x14ac:dyDescent="0.3">
      <c r="B1818" s="27">
        <v>1808</v>
      </c>
      <c r="D1818" s="5">
        <v>0</v>
      </c>
      <c r="E1818" s="5">
        <v>0</v>
      </c>
      <c r="F1818" s="5">
        <v>0</v>
      </c>
      <c r="G1818" s="5">
        <v>0</v>
      </c>
      <c r="H1818" s="5">
        <v>1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1</v>
      </c>
      <c r="W1818" s="5">
        <v>5564</v>
      </c>
      <c r="X1818" s="5">
        <v>0</v>
      </c>
      <c r="Y1818" s="5">
        <v>0</v>
      </c>
      <c r="Z1818" s="5">
        <v>1</v>
      </c>
      <c r="AA1818" s="5">
        <v>0</v>
      </c>
      <c r="AB1818" s="5">
        <v>0</v>
      </c>
      <c r="AC1818" s="5">
        <v>1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36</v>
      </c>
      <c r="AJ1818" s="5">
        <v>36</v>
      </c>
      <c r="AK1818" s="29">
        <v>0</v>
      </c>
    </row>
    <row r="1819" spans="2:37" ht="12" customHeight="1" x14ac:dyDescent="0.3">
      <c r="B1819" s="27">
        <v>1809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1</v>
      </c>
      <c r="T1819" s="5">
        <v>0</v>
      </c>
      <c r="U1819" s="5">
        <v>0</v>
      </c>
      <c r="V1819" s="5">
        <v>1</v>
      </c>
      <c r="W1819" s="5">
        <v>1222</v>
      </c>
      <c r="X1819" s="5">
        <v>0</v>
      </c>
      <c r="Y1819" s="5">
        <v>0</v>
      </c>
      <c r="Z1819" s="5">
        <v>1</v>
      </c>
      <c r="AA1819" s="5">
        <v>0</v>
      </c>
      <c r="AB1819" s="5">
        <v>0</v>
      </c>
      <c r="AC1819" s="5">
        <v>1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43.78</v>
      </c>
      <c r="AJ1819" s="5">
        <v>30</v>
      </c>
      <c r="AK1819" s="29">
        <v>1</v>
      </c>
    </row>
    <row r="1820" spans="2:37" ht="12" customHeight="1" x14ac:dyDescent="0.3">
      <c r="B1820" s="27">
        <v>1810</v>
      </c>
      <c r="D1820" s="5">
        <v>0</v>
      </c>
      <c r="E1820" s="5">
        <v>1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1</v>
      </c>
      <c r="W1820" s="5">
        <v>2427</v>
      </c>
      <c r="X1820" s="5">
        <v>0</v>
      </c>
      <c r="Y1820" s="5">
        <v>1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1</v>
      </c>
      <c r="AF1820" s="5">
        <v>0</v>
      </c>
      <c r="AG1820" s="5">
        <v>0</v>
      </c>
      <c r="AH1820" s="5">
        <v>0</v>
      </c>
      <c r="AI1820" s="5">
        <v>38.950000000000003</v>
      </c>
      <c r="AJ1820" s="5">
        <v>33.950000000000003</v>
      </c>
      <c r="AK1820" s="29">
        <v>1</v>
      </c>
    </row>
    <row r="1821" spans="2:37" ht="12" customHeight="1" x14ac:dyDescent="0.3">
      <c r="B1821" s="27">
        <v>1811</v>
      </c>
      <c r="D1821" s="5">
        <v>0</v>
      </c>
      <c r="E1821" s="5">
        <v>0</v>
      </c>
      <c r="F1821" s="5">
        <v>0</v>
      </c>
      <c r="G1821" s="5">
        <v>0</v>
      </c>
      <c r="H1821" s="5">
        <v>1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1</v>
      </c>
      <c r="W1821" s="5">
        <v>5564</v>
      </c>
      <c r="X1821" s="5">
        <v>0</v>
      </c>
      <c r="Y1821" s="5">
        <v>0</v>
      </c>
      <c r="Z1821" s="5">
        <v>1</v>
      </c>
      <c r="AA1821" s="5">
        <v>0</v>
      </c>
      <c r="AB1821" s="5">
        <v>0</v>
      </c>
      <c r="AC1821" s="5">
        <v>1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37</v>
      </c>
      <c r="AJ1821" s="5">
        <v>37</v>
      </c>
      <c r="AK1821" s="29">
        <v>0</v>
      </c>
    </row>
    <row r="1822" spans="2:37" ht="12" customHeight="1" x14ac:dyDescent="0.3">
      <c r="B1822" s="27">
        <v>1812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1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1</v>
      </c>
      <c r="W1822" s="5">
        <v>3004</v>
      </c>
      <c r="X1822" s="5">
        <v>0</v>
      </c>
      <c r="Y1822" s="5">
        <v>0</v>
      </c>
      <c r="Z1822" s="5">
        <v>0</v>
      </c>
      <c r="AA1822" s="5">
        <v>1</v>
      </c>
      <c r="AB1822" s="5">
        <v>0</v>
      </c>
      <c r="AC1822" s="5">
        <v>0</v>
      </c>
      <c r="AD1822" s="5">
        <v>0</v>
      </c>
      <c r="AE1822" s="5">
        <v>1</v>
      </c>
      <c r="AF1822" s="5">
        <v>0</v>
      </c>
      <c r="AG1822" s="5">
        <v>0</v>
      </c>
      <c r="AH1822" s="5">
        <v>0</v>
      </c>
      <c r="AI1822" s="5">
        <v>40</v>
      </c>
      <c r="AJ1822" s="5">
        <v>34.99</v>
      </c>
      <c r="AK1822" s="29">
        <v>1</v>
      </c>
    </row>
    <row r="1823" spans="2:37" ht="12" customHeight="1" x14ac:dyDescent="0.3">
      <c r="B1823" s="27">
        <v>1813</v>
      </c>
      <c r="D1823" s="5">
        <v>0</v>
      </c>
      <c r="E1823" s="5">
        <v>1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1</v>
      </c>
      <c r="W1823" s="5">
        <v>10067</v>
      </c>
      <c r="X1823" s="5">
        <v>0</v>
      </c>
      <c r="Y1823" s="5">
        <v>1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1</v>
      </c>
      <c r="AF1823" s="5">
        <v>0</v>
      </c>
      <c r="AG1823" s="5">
        <v>0</v>
      </c>
      <c r="AH1823" s="5">
        <v>0</v>
      </c>
      <c r="AI1823" s="5">
        <v>37.950000000000003</v>
      </c>
      <c r="AJ1823" s="5">
        <v>37.950000000000003</v>
      </c>
      <c r="AK1823" s="29">
        <v>0</v>
      </c>
    </row>
    <row r="1824" spans="2:37" ht="12" customHeight="1" x14ac:dyDescent="0.3">
      <c r="B1824" s="27">
        <v>1814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1</v>
      </c>
      <c r="T1824" s="5">
        <v>0</v>
      </c>
      <c r="U1824" s="5">
        <v>0</v>
      </c>
      <c r="V1824" s="5">
        <v>1</v>
      </c>
      <c r="W1824" s="5">
        <v>29</v>
      </c>
      <c r="X1824" s="5">
        <v>0</v>
      </c>
      <c r="Y1824" s="5">
        <v>0</v>
      </c>
      <c r="Z1824" s="5">
        <v>0</v>
      </c>
      <c r="AA1824" s="5">
        <v>1</v>
      </c>
      <c r="AB1824" s="5">
        <v>0</v>
      </c>
      <c r="AC1824" s="5">
        <v>0</v>
      </c>
      <c r="AD1824" s="5">
        <v>1</v>
      </c>
      <c r="AE1824" s="5">
        <v>0</v>
      </c>
      <c r="AF1824" s="5">
        <v>0</v>
      </c>
      <c r="AG1824" s="5">
        <v>0</v>
      </c>
      <c r="AH1824" s="5">
        <v>0</v>
      </c>
      <c r="AI1824" s="5">
        <v>150</v>
      </c>
      <c r="AJ1824" s="5">
        <v>9.99</v>
      </c>
      <c r="AK1824" s="29">
        <v>1</v>
      </c>
    </row>
    <row r="1825" spans="2:37" ht="12" customHeight="1" x14ac:dyDescent="0.3">
      <c r="B1825" s="27">
        <v>1815</v>
      </c>
      <c r="D1825" s="5">
        <v>0</v>
      </c>
      <c r="E1825" s="5">
        <v>0</v>
      </c>
      <c r="F1825" s="5">
        <v>0</v>
      </c>
      <c r="G1825" s="5">
        <v>1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1</v>
      </c>
      <c r="W1825" s="5">
        <v>2944</v>
      </c>
      <c r="X1825" s="5">
        <v>0</v>
      </c>
      <c r="Y1825" s="5">
        <v>0</v>
      </c>
      <c r="Z1825" s="5">
        <v>0</v>
      </c>
      <c r="AA1825" s="5">
        <v>1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1</v>
      </c>
      <c r="AH1825" s="5">
        <v>0</v>
      </c>
      <c r="AI1825" s="5">
        <v>60</v>
      </c>
      <c r="AJ1825" s="5">
        <v>24.99</v>
      </c>
      <c r="AK1825" s="29">
        <v>1</v>
      </c>
    </row>
    <row r="1826" spans="2:37" ht="12" customHeight="1" x14ac:dyDescent="0.3">
      <c r="B1826" s="27">
        <v>1816</v>
      </c>
      <c r="D1826" s="5">
        <v>0</v>
      </c>
      <c r="E1826" s="5">
        <v>1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1</v>
      </c>
      <c r="W1826" s="5">
        <v>29</v>
      </c>
      <c r="X1826" s="5">
        <v>1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1</v>
      </c>
      <c r="AF1826" s="5">
        <v>0</v>
      </c>
      <c r="AG1826" s="5">
        <v>0</v>
      </c>
      <c r="AH1826" s="5">
        <v>0</v>
      </c>
      <c r="AI1826" s="5">
        <v>300</v>
      </c>
      <c r="AJ1826" s="5">
        <v>5</v>
      </c>
      <c r="AK1826" s="29">
        <v>1</v>
      </c>
    </row>
    <row r="1827" spans="2:37" ht="12" customHeight="1" x14ac:dyDescent="0.3">
      <c r="B1827" s="27">
        <v>1817</v>
      </c>
      <c r="D1827" s="5">
        <v>0</v>
      </c>
      <c r="E1827" s="5">
        <v>1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1</v>
      </c>
      <c r="W1827" s="5">
        <v>2427</v>
      </c>
      <c r="X1827" s="5">
        <v>0</v>
      </c>
      <c r="Y1827" s="5">
        <v>1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1</v>
      </c>
      <c r="AF1827" s="5">
        <v>0</v>
      </c>
      <c r="AG1827" s="5">
        <v>0</v>
      </c>
      <c r="AH1827" s="5">
        <v>0</v>
      </c>
      <c r="AI1827" s="5">
        <v>38.99</v>
      </c>
      <c r="AJ1827" s="5">
        <v>38.99</v>
      </c>
      <c r="AK1827" s="29">
        <v>0</v>
      </c>
    </row>
    <row r="1828" spans="2:37" ht="12" customHeight="1" x14ac:dyDescent="0.3">
      <c r="B1828" s="27">
        <v>1818</v>
      </c>
      <c r="D1828" s="5">
        <v>0</v>
      </c>
      <c r="E1828" s="5">
        <v>1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1</v>
      </c>
      <c r="W1828" s="5">
        <v>2427</v>
      </c>
      <c r="X1828" s="5">
        <v>0</v>
      </c>
      <c r="Y1828" s="5">
        <v>1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1</v>
      </c>
      <c r="AF1828" s="5">
        <v>0</v>
      </c>
      <c r="AG1828" s="5">
        <v>0</v>
      </c>
      <c r="AH1828" s="5">
        <v>0</v>
      </c>
      <c r="AI1828" s="5">
        <v>38.99</v>
      </c>
      <c r="AJ1828" s="5">
        <v>38.99</v>
      </c>
      <c r="AK1828" s="29">
        <v>0</v>
      </c>
    </row>
    <row r="1829" spans="2:37" ht="12" customHeight="1" x14ac:dyDescent="0.3">
      <c r="B1829" s="27">
        <v>1819</v>
      </c>
      <c r="D1829" s="5">
        <v>0</v>
      </c>
      <c r="E1829" s="5">
        <v>1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1</v>
      </c>
      <c r="W1829" s="5">
        <v>2427</v>
      </c>
      <c r="X1829" s="5">
        <v>0</v>
      </c>
      <c r="Y1829" s="5">
        <v>1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1</v>
      </c>
      <c r="AF1829" s="5">
        <v>0</v>
      </c>
      <c r="AG1829" s="5">
        <v>0</v>
      </c>
      <c r="AH1829" s="5">
        <v>0</v>
      </c>
      <c r="AI1829" s="5">
        <v>38.99</v>
      </c>
      <c r="AJ1829" s="5">
        <v>38.99</v>
      </c>
      <c r="AK1829" s="29">
        <v>0</v>
      </c>
    </row>
    <row r="1830" spans="2:37" ht="12" customHeight="1" x14ac:dyDescent="0.3">
      <c r="B1830" s="27">
        <v>1820</v>
      </c>
      <c r="D1830" s="5">
        <v>1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1</v>
      </c>
      <c r="W1830" s="5">
        <v>5</v>
      </c>
      <c r="X1830" s="5">
        <v>0</v>
      </c>
      <c r="Y1830" s="5">
        <v>0</v>
      </c>
      <c r="Z1830" s="5">
        <v>1</v>
      </c>
      <c r="AA1830" s="5">
        <v>0</v>
      </c>
      <c r="AB1830" s="5">
        <v>0</v>
      </c>
      <c r="AC1830" s="5">
        <v>0</v>
      </c>
      <c r="AD1830" s="5">
        <v>0</v>
      </c>
      <c r="AE1830" s="5">
        <v>1</v>
      </c>
      <c r="AF1830" s="5">
        <v>0</v>
      </c>
      <c r="AG1830" s="5">
        <v>0</v>
      </c>
      <c r="AH1830" s="5">
        <v>0</v>
      </c>
      <c r="AI1830" s="5">
        <v>77</v>
      </c>
      <c r="AJ1830" s="5">
        <v>19.989999999999998</v>
      </c>
      <c r="AK1830" s="29">
        <v>1</v>
      </c>
    </row>
    <row r="1831" spans="2:37" ht="12" customHeight="1" x14ac:dyDescent="0.3">
      <c r="B1831" s="27">
        <v>1821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1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1</v>
      </c>
      <c r="W1831" s="5">
        <v>3004</v>
      </c>
      <c r="X1831" s="5">
        <v>0</v>
      </c>
      <c r="Y1831" s="5">
        <v>0</v>
      </c>
      <c r="Z1831" s="5">
        <v>0</v>
      </c>
      <c r="AA1831" s="5">
        <v>1</v>
      </c>
      <c r="AB1831" s="5">
        <v>0</v>
      </c>
      <c r="AC1831" s="5">
        <v>0</v>
      </c>
      <c r="AD1831" s="5">
        <v>0</v>
      </c>
      <c r="AE1831" s="5">
        <v>1</v>
      </c>
      <c r="AF1831" s="5">
        <v>0</v>
      </c>
      <c r="AG1831" s="5">
        <v>0</v>
      </c>
      <c r="AH1831" s="5">
        <v>0</v>
      </c>
      <c r="AI1831" s="5">
        <v>44.01</v>
      </c>
      <c r="AJ1831" s="5">
        <v>34.99</v>
      </c>
      <c r="AK1831" s="29">
        <v>1</v>
      </c>
    </row>
    <row r="1832" spans="2:37" ht="12" customHeight="1" x14ac:dyDescent="0.3">
      <c r="B1832" s="27">
        <v>1822</v>
      </c>
      <c r="D1832" s="5">
        <v>0</v>
      </c>
      <c r="E1832" s="5">
        <v>1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1</v>
      </c>
      <c r="W1832" s="5">
        <v>10067</v>
      </c>
      <c r="X1832" s="5">
        <v>0</v>
      </c>
      <c r="Y1832" s="5">
        <v>1</v>
      </c>
      <c r="Z1832" s="5">
        <v>0</v>
      </c>
      <c r="AA1832" s="5">
        <v>0</v>
      </c>
      <c r="AB1832" s="5">
        <v>0</v>
      </c>
      <c r="AC1832" s="5">
        <v>0</v>
      </c>
      <c r="AD1832" s="5">
        <v>1</v>
      </c>
      <c r="AE1832" s="5">
        <v>0</v>
      </c>
      <c r="AF1832" s="5">
        <v>0</v>
      </c>
      <c r="AG1832" s="5">
        <v>0</v>
      </c>
      <c r="AH1832" s="5">
        <v>0</v>
      </c>
      <c r="AI1832" s="5">
        <v>39.5</v>
      </c>
      <c r="AJ1832" s="5">
        <v>39.5</v>
      </c>
      <c r="AK1832" s="29">
        <v>0</v>
      </c>
    </row>
    <row r="1833" spans="2:37" ht="12" customHeight="1" x14ac:dyDescent="0.3">
      <c r="B1833" s="27">
        <v>1823</v>
      </c>
      <c r="D1833" s="5">
        <v>0</v>
      </c>
      <c r="E1833" s="5">
        <v>1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1</v>
      </c>
      <c r="W1833" s="5">
        <v>715</v>
      </c>
      <c r="X1833" s="5">
        <v>0</v>
      </c>
      <c r="Y1833" s="5">
        <v>0</v>
      </c>
      <c r="Z1833" s="5">
        <v>1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1</v>
      </c>
      <c r="AH1833" s="5">
        <v>0</v>
      </c>
      <c r="AI1833" s="5">
        <v>39.5</v>
      </c>
      <c r="AJ1833" s="5">
        <v>39.5</v>
      </c>
      <c r="AK1833" s="29">
        <v>0</v>
      </c>
    </row>
    <row r="1834" spans="2:37" ht="12" customHeight="1" x14ac:dyDescent="0.3">
      <c r="B1834" s="27">
        <v>1824</v>
      </c>
      <c r="D1834" s="5">
        <v>0</v>
      </c>
      <c r="E1834" s="5">
        <v>1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1</v>
      </c>
      <c r="W1834" s="5">
        <v>671</v>
      </c>
      <c r="X1834" s="5">
        <v>0</v>
      </c>
      <c r="Y1834" s="5">
        <v>0</v>
      </c>
      <c r="Z1834" s="5">
        <v>1</v>
      </c>
      <c r="AA1834" s="5">
        <v>0</v>
      </c>
      <c r="AB1834" s="5">
        <v>0</v>
      </c>
      <c r="AC1834" s="5">
        <v>0</v>
      </c>
      <c r="AD1834" s="5">
        <v>0</v>
      </c>
      <c r="AE1834" s="5">
        <v>1</v>
      </c>
      <c r="AF1834" s="5">
        <v>0</v>
      </c>
      <c r="AG1834" s="5">
        <v>0</v>
      </c>
      <c r="AH1834" s="5">
        <v>0</v>
      </c>
      <c r="AI1834" s="5">
        <v>39.950000000000003</v>
      </c>
      <c r="AJ1834" s="5">
        <v>39.950000000000003</v>
      </c>
      <c r="AK1834" s="29">
        <v>0</v>
      </c>
    </row>
    <row r="1835" spans="2:37" ht="12" customHeight="1" x14ac:dyDescent="0.3">
      <c r="B1835" s="27">
        <v>1825</v>
      </c>
      <c r="D1835" s="5">
        <v>0</v>
      </c>
      <c r="E1835" s="5">
        <v>1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1</v>
      </c>
      <c r="W1835" s="5">
        <v>671</v>
      </c>
      <c r="X1835" s="5">
        <v>0</v>
      </c>
      <c r="Y1835" s="5">
        <v>0</v>
      </c>
      <c r="Z1835" s="5">
        <v>1</v>
      </c>
      <c r="AA1835" s="5">
        <v>0</v>
      </c>
      <c r="AB1835" s="5">
        <v>0</v>
      </c>
      <c r="AC1835" s="5">
        <v>0</v>
      </c>
      <c r="AD1835" s="5">
        <v>0</v>
      </c>
      <c r="AE1835" s="5">
        <v>1</v>
      </c>
      <c r="AF1835" s="5">
        <v>0</v>
      </c>
      <c r="AG1835" s="5">
        <v>0</v>
      </c>
      <c r="AH1835" s="5">
        <v>0</v>
      </c>
      <c r="AI1835" s="5">
        <v>39.950000000000003</v>
      </c>
      <c r="AJ1835" s="5">
        <v>39.950000000000003</v>
      </c>
      <c r="AK1835" s="29">
        <v>0</v>
      </c>
    </row>
    <row r="1836" spans="2:37" ht="12" customHeight="1" x14ac:dyDescent="0.3">
      <c r="B1836" s="27">
        <v>1826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1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1</v>
      </c>
      <c r="W1836" s="5">
        <v>1663</v>
      </c>
      <c r="X1836" s="5">
        <v>0</v>
      </c>
      <c r="Y1836" s="5">
        <v>1</v>
      </c>
      <c r="Z1836" s="5">
        <v>0</v>
      </c>
      <c r="AA1836" s="5">
        <v>0</v>
      </c>
      <c r="AB1836" s="5">
        <v>0</v>
      </c>
      <c r="AC1836" s="5">
        <v>0</v>
      </c>
      <c r="AD1836" s="5">
        <v>1</v>
      </c>
      <c r="AE1836" s="5">
        <v>0</v>
      </c>
      <c r="AF1836" s="5">
        <v>0</v>
      </c>
      <c r="AG1836" s="5">
        <v>0</v>
      </c>
      <c r="AH1836" s="5">
        <v>0</v>
      </c>
      <c r="AI1836" s="5">
        <v>39.99</v>
      </c>
      <c r="AJ1836" s="5">
        <v>39.99</v>
      </c>
      <c r="AK1836" s="29">
        <v>0</v>
      </c>
    </row>
    <row r="1837" spans="2:37" ht="12" customHeight="1" x14ac:dyDescent="0.3">
      <c r="B1837" s="27">
        <v>1827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1</v>
      </c>
      <c r="T1837" s="5">
        <v>0</v>
      </c>
      <c r="U1837" s="5">
        <v>0</v>
      </c>
      <c r="V1837" s="5">
        <v>1</v>
      </c>
      <c r="W1837" s="5">
        <v>22501</v>
      </c>
      <c r="X1837" s="5">
        <v>0</v>
      </c>
      <c r="Y1837" s="5">
        <v>0</v>
      </c>
      <c r="Z1837" s="5">
        <v>1</v>
      </c>
      <c r="AA1837" s="5">
        <v>0</v>
      </c>
      <c r="AB1837" s="5">
        <v>0</v>
      </c>
      <c r="AC1837" s="5">
        <v>1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40</v>
      </c>
      <c r="AJ1837" s="5">
        <v>40</v>
      </c>
      <c r="AK1837" s="29">
        <v>1</v>
      </c>
    </row>
    <row r="1838" spans="2:37" ht="12" customHeight="1" x14ac:dyDescent="0.3">
      <c r="B1838" s="27">
        <v>1828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1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1</v>
      </c>
      <c r="W1838" s="5">
        <v>320</v>
      </c>
      <c r="X1838" s="5">
        <v>0</v>
      </c>
      <c r="Y1838" s="5">
        <v>1</v>
      </c>
      <c r="Z1838" s="5">
        <v>0</v>
      </c>
      <c r="AA1838" s="5">
        <v>0</v>
      </c>
      <c r="AB1838" s="5">
        <v>0</v>
      </c>
      <c r="AC1838" s="5">
        <v>0</v>
      </c>
      <c r="AD1838" s="5">
        <v>1</v>
      </c>
      <c r="AE1838" s="5">
        <v>0</v>
      </c>
      <c r="AF1838" s="5">
        <v>0</v>
      </c>
      <c r="AG1838" s="5">
        <v>0</v>
      </c>
      <c r="AH1838" s="5">
        <v>0</v>
      </c>
      <c r="AI1838" s="5">
        <v>162.5</v>
      </c>
      <c r="AJ1838" s="5">
        <v>9.99</v>
      </c>
      <c r="AK1838" s="29">
        <v>1</v>
      </c>
    </row>
    <row r="1839" spans="2:37" ht="12" customHeight="1" x14ac:dyDescent="0.3">
      <c r="B1839" s="27">
        <v>1829</v>
      </c>
      <c r="D1839" s="5">
        <v>1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1</v>
      </c>
      <c r="W1839" s="5">
        <v>696</v>
      </c>
      <c r="X1839" s="5">
        <v>0</v>
      </c>
      <c r="Y1839" s="5">
        <v>0</v>
      </c>
      <c r="Z1839" s="5">
        <v>0</v>
      </c>
      <c r="AA1839" s="5">
        <v>1</v>
      </c>
      <c r="AB1839" s="5">
        <v>0</v>
      </c>
      <c r="AC1839" s="5">
        <v>0</v>
      </c>
      <c r="AD1839" s="5">
        <v>0</v>
      </c>
      <c r="AE1839" s="5">
        <v>1</v>
      </c>
      <c r="AF1839" s="5">
        <v>0</v>
      </c>
      <c r="AG1839" s="5">
        <v>0</v>
      </c>
      <c r="AH1839" s="5">
        <v>0</v>
      </c>
      <c r="AI1839" s="5">
        <v>163</v>
      </c>
      <c r="AJ1839" s="5">
        <v>9.99</v>
      </c>
      <c r="AK1839" s="29">
        <v>1</v>
      </c>
    </row>
    <row r="1840" spans="2:37" ht="12" customHeight="1" x14ac:dyDescent="0.3">
      <c r="B1840" s="27">
        <v>1830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1</v>
      </c>
      <c r="T1840" s="5">
        <v>0</v>
      </c>
      <c r="U1840" s="5">
        <v>0</v>
      </c>
      <c r="V1840" s="5">
        <v>1</v>
      </c>
      <c r="W1840" s="5">
        <v>507</v>
      </c>
      <c r="X1840" s="5">
        <v>0</v>
      </c>
      <c r="Y1840" s="5">
        <v>0</v>
      </c>
      <c r="Z1840" s="5">
        <v>0</v>
      </c>
      <c r="AA1840" s="5">
        <v>1</v>
      </c>
      <c r="AB1840" s="5">
        <v>0</v>
      </c>
      <c r="AC1840" s="5">
        <v>0</v>
      </c>
      <c r="AD1840" s="5">
        <v>0</v>
      </c>
      <c r="AE1840" s="5">
        <v>1</v>
      </c>
      <c r="AF1840" s="5">
        <v>0</v>
      </c>
      <c r="AG1840" s="5">
        <v>0</v>
      </c>
      <c r="AH1840" s="5">
        <v>0</v>
      </c>
      <c r="AI1840" s="5">
        <v>163.72</v>
      </c>
      <c r="AJ1840" s="5">
        <v>9.99</v>
      </c>
      <c r="AK1840" s="29">
        <v>1</v>
      </c>
    </row>
    <row r="1841" spans="2:37" ht="12" customHeight="1" x14ac:dyDescent="0.3">
      <c r="B1841" s="27">
        <v>1831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1</v>
      </c>
      <c r="S1841" s="5">
        <v>0</v>
      </c>
      <c r="T1841" s="5">
        <v>0</v>
      </c>
      <c r="U1841" s="5">
        <v>0</v>
      </c>
      <c r="V1841" s="5">
        <v>1</v>
      </c>
      <c r="W1841" s="5">
        <v>1</v>
      </c>
      <c r="X1841" s="5">
        <v>0</v>
      </c>
      <c r="Y1841" s="5">
        <v>0</v>
      </c>
      <c r="Z1841" s="5">
        <v>0</v>
      </c>
      <c r="AA1841" s="5">
        <v>1</v>
      </c>
      <c r="AB1841" s="5">
        <v>0</v>
      </c>
      <c r="AC1841" s="5">
        <v>0</v>
      </c>
      <c r="AD1841" s="5">
        <v>0</v>
      </c>
      <c r="AE1841" s="5">
        <v>1</v>
      </c>
      <c r="AF1841" s="5">
        <v>0</v>
      </c>
      <c r="AG1841" s="5">
        <v>0</v>
      </c>
      <c r="AH1841" s="5">
        <v>0</v>
      </c>
      <c r="AI1841" s="5">
        <v>65.87</v>
      </c>
      <c r="AJ1841" s="5">
        <v>25</v>
      </c>
      <c r="AK1841" s="29">
        <v>1</v>
      </c>
    </row>
    <row r="1842" spans="2:37" ht="12" customHeight="1" x14ac:dyDescent="0.3">
      <c r="B1842" s="27">
        <v>1832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1</v>
      </c>
      <c r="T1842" s="5">
        <v>0</v>
      </c>
      <c r="U1842" s="5">
        <v>0</v>
      </c>
      <c r="V1842" s="5">
        <v>1</v>
      </c>
      <c r="W1842" s="5">
        <v>534</v>
      </c>
      <c r="X1842" s="5">
        <v>0</v>
      </c>
      <c r="Y1842" s="5">
        <v>0</v>
      </c>
      <c r="Z1842" s="5">
        <v>0</v>
      </c>
      <c r="AA1842" s="5">
        <v>1</v>
      </c>
      <c r="AB1842" s="5">
        <v>0</v>
      </c>
      <c r="AC1842" s="5">
        <v>0</v>
      </c>
      <c r="AD1842" s="5">
        <v>0</v>
      </c>
      <c r="AE1842" s="5">
        <v>1</v>
      </c>
      <c r="AF1842" s="5">
        <v>0</v>
      </c>
      <c r="AG1842" s="5">
        <v>0</v>
      </c>
      <c r="AH1842" s="5">
        <v>0</v>
      </c>
      <c r="AI1842" s="5">
        <v>47.52</v>
      </c>
      <c r="AJ1842" s="5">
        <v>34.950000000000003</v>
      </c>
      <c r="AK1842" s="29">
        <v>1</v>
      </c>
    </row>
    <row r="1843" spans="2:37" ht="12" customHeight="1" x14ac:dyDescent="0.3">
      <c r="B1843" s="27">
        <v>1833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1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1</v>
      </c>
      <c r="W1843" s="5">
        <v>2358</v>
      </c>
      <c r="X1843" s="5">
        <v>0</v>
      </c>
      <c r="Y1843" s="5">
        <v>0</v>
      </c>
      <c r="Z1843" s="5">
        <v>1</v>
      </c>
      <c r="AA1843" s="5">
        <v>0</v>
      </c>
      <c r="AB1843" s="5">
        <v>0</v>
      </c>
      <c r="AC1843" s="5">
        <v>1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167.5</v>
      </c>
      <c r="AJ1843" s="5">
        <v>9.99</v>
      </c>
      <c r="AK1843" s="29">
        <v>1</v>
      </c>
    </row>
    <row r="1844" spans="2:37" ht="12" customHeight="1" x14ac:dyDescent="0.3">
      <c r="B1844" s="27">
        <v>1834</v>
      </c>
      <c r="D1844" s="5">
        <v>1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1</v>
      </c>
      <c r="W1844" s="5">
        <v>4390</v>
      </c>
      <c r="X1844" s="5">
        <v>0</v>
      </c>
      <c r="Y1844" s="5">
        <v>0</v>
      </c>
      <c r="Z1844" s="5">
        <v>0</v>
      </c>
      <c r="AA1844" s="5">
        <v>1</v>
      </c>
      <c r="AB1844" s="5">
        <v>0</v>
      </c>
      <c r="AC1844" s="5">
        <v>1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41.49</v>
      </c>
      <c r="AJ1844" s="5">
        <v>41.49</v>
      </c>
      <c r="AK1844" s="29">
        <v>0</v>
      </c>
    </row>
    <row r="1845" spans="2:37" ht="12" customHeight="1" x14ac:dyDescent="0.3">
      <c r="B1845" s="27">
        <v>1835</v>
      </c>
      <c r="D1845" s="5">
        <v>0</v>
      </c>
      <c r="E1845" s="5">
        <v>1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1</v>
      </c>
      <c r="W1845" s="5">
        <v>1364</v>
      </c>
      <c r="X1845" s="5">
        <v>0</v>
      </c>
      <c r="Y1845" s="5">
        <v>0</v>
      </c>
      <c r="Z1845" s="5">
        <v>0</v>
      </c>
      <c r="AA1845" s="5">
        <v>1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1</v>
      </c>
      <c r="AH1845" s="5">
        <v>0</v>
      </c>
      <c r="AI1845" s="5">
        <v>42</v>
      </c>
      <c r="AJ1845" s="5">
        <v>42</v>
      </c>
      <c r="AK1845" s="29">
        <v>0</v>
      </c>
    </row>
    <row r="1846" spans="2:37" ht="12" customHeight="1" x14ac:dyDescent="0.3">
      <c r="B1846" s="27">
        <v>1836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1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1</v>
      </c>
      <c r="W1846" s="5">
        <v>1162</v>
      </c>
      <c r="X1846" s="5">
        <v>0</v>
      </c>
      <c r="Y1846" s="5">
        <v>0</v>
      </c>
      <c r="Z1846" s="5">
        <v>1</v>
      </c>
      <c r="AA1846" s="5">
        <v>0</v>
      </c>
      <c r="AB1846" s="5">
        <v>0</v>
      </c>
      <c r="AC1846" s="5">
        <v>1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177.5</v>
      </c>
      <c r="AJ1846" s="5">
        <v>9.99</v>
      </c>
      <c r="AK1846" s="29">
        <v>1</v>
      </c>
    </row>
    <row r="1847" spans="2:37" ht="12" customHeight="1" x14ac:dyDescent="0.3">
      <c r="B1847" s="27">
        <v>1837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1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1</v>
      </c>
      <c r="W1847" s="5">
        <v>475</v>
      </c>
      <c r="X1847" s="5">
        <v>0</v>
      </c>
      <c r="Y1847" s="5">
        <v>0</v>
      </c>
      <c r="Z1847" s="5">
        <v>0</v>
      </c>
      <c r="AA1847" s="5">
        <v>1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1</v>
      </c>
      <c r="AH1847" s="5">
        <v>0</v>
      </c>
      <c r="AI1847" s="5">
        <v>71</v>
      </c>
      <c r="AJ1847" s="5">
        <v>25</v>
      </c>
      <c r="AK1847" s="29">
        <v>1</v>
      </c>
    </row>
    <row r="1848" spans="2:37" ht="12" customHeight="1" x14ac:dyDescent="0.3">
      <c r="B1848" s="27">
        <v>1838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1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1</v>
      </c>
      <c r="W1848" s="5">
        <v>3004</v>
      </c>
      <c r="X1848" s="5">
        <v>0</v>
      </c>
      <c r="Y1848" s="5">
        <v>0</v>
      </c>
      <c r="Z1848" s="5">
        <v>0</v>
      </c>
      <c r="AA1848" s="5">
        <v>1</v>
      </c>
      <c r="AB1848" s="5">
        <v>0</v>
      </c>
      <c r="AC1848" s="5">
        <v>0</v>
      </c>
      <c r="AD1848" s="5">
        <v>0</v>
      </c>
      <c r="AE1848" s="5">
        <v>1</v>
      </c>
      <c r="AF1848" s="5">
        <v>0</v>
      </c>
      <c r="AG1848" s="5">
        <v>0</v>
      </c>
      <c r="AH1848" s="5">
        <v>0</v>
      </c>
      <c r="AI1848" s="5">
        <v>51</v>
      </c>
      <c r="AJ1848" s="5">
        <v>34.99</v>
      </c>
      <c r="AK1848" s="29">
        <v>1</v>
      </c>
    </row>
    <row r="1849" spans="2:37" ht="12" customHeight="1" x14ac:dyDescent="0.3">
      <c r="B1849" s="27">
        <v>1839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1</v>
      </c>
      <c r="T1849" s="5">
        <v>0</v>
      </c>
      <c r="U1849" s="5">
        <v>0</v>
      </c>
      <c r="V1849" s="5">
        <v>1</v>
      </c>
      <c r="W1849" s="5">
        <v>648</v>
      </c>
      <c r="X1849" s="5">
        <v>0</v>
      </c>
      <c r="Y1849" s="5">
        <v>0</v>
      </c>
      <c r="Z1849" s="5">
        <v>1</v>
      </c>
      <c r="AA1849" s="5">
        <v>0</v>
      </c>
      <c r="AB1849" s="5">
        <v>0</v>
      </c>
      <c r="AC1849" s="5">
        <v>1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48</v>
      </c>
      <c r="AJ1849" s="5">
        <v>39</v>
      </c>
      <c r="AK1849" s="29">
        <v>1</v>
      </c>
    </row>
    <row r="1850" spans="2:37" ht="12" customHeight="1" x14ac:dyDescent="0.3">
      <c r="B1850" s="27">
        <v>1840</v>
      </c>
      <c r="D1850" s="5">
        <v>0</v>
      </c>
      <c r="E1850" s="5">
        <v>1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1</v>
      </c>
      <c r="W1850" s="5">
        <v>10067</v>
      </c>
      <c r="X1850" s="5">
        <v>0</v>
      </c>
      <c r="Y1850" s="5">
        <v>1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1</v>
      </c>
      <c r="AF1850" s="5">
        <v>0</v>
      </c>
      <c r="AG1850" s="5">
        <v>0</v>
      </c>
      <c r="AH1850" s="5">
        <v>0</v>
      </c>
      <c r="AI1850" s="5">
        <v>43.5</v>
      </c>
      <c r="AJ1850" s="5">
        <v>43.5</v>
      </c>
      <c r="AK1850" s="29">
        <v>0</v>
      </c>
    </row>
    <row r="1851" spans="2:37" ht="12" customHeight="1" x14ac:dyDescent="0.3">
      <c r="B1851" s="27">
        <v>1841</v>
      </c>
      <c r="D1851" s="5">
        <v>0</v>
      </c>
      <c r="E1851" s="5">
        <v>1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1</v>
      </c>
      <c r="W1851" s="5">
        <v>10067</v>
      </c>
      <c r="X1851" s="5">
        <v>0</v>
      </c>
      <c r="Y1851" s="5">
        <v>1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1</v>
      </c>
      <c r="AF1851" s="5">
        <v>0</v>
      </c>
      <c r="AG1851" s="5">
        <v>0</v>
      </c>
      <c r="AH1851" s="5">
        <v>0</v>
      </c>
      <c r="AI1851" s="5">
        <v>43.5</v>
      </c>
      <c r="AJ1851" s="5">
        <v>43.5</v>
      </c>
      <c r="AK1851" s="29">
        <v>0</v>
      </c>
    </row>
    <row r="1852" spans="2:37" ht="12" customHeight="1" x14ac:dyDescent="0.3">
      <c r="B1852" s="27">
        <v>1842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1</v>
      </c>
      <c r="T1852" s="5">
        <v>0</v>
      </c>
      <c r="U1852" s="5">
        <v>0</v>
      </c>
      <c r="V1852" s="5">
        <v>1</v>
      </c>
      <c r="W1852" s="5">
        <v>534</v>
      </c>
      <c r="X1852" s="5">
        <v>0</v>
      </c>
      <c r="Y1852" s="5">
        <v>0</v>
      </c>
      <c r="Z1852" s="5">
        <v>0</v>
      </c>
      <c r="AA1852" s="5">
        <v>1</v>
      </c>
      <c r="AB1852" s="5">
        <v>0</v>
      </c>
      <c r="AC1852" s="5">
        <v>0</v>
      </c>
      <c r="AD1852" s="5">
        <v>0</v>
      </c>
      <c r="AE1852" s="5">
        <v>1</v>
      </c>
      <c r="AF1852" s="5">
        <v>0</v>
      </c>
      <c r="AG1852" s="5">
        <v>0</v>
      </c>
      <c r="AH1852" s="5">
        <v>0</v>
      </c>
      <c r="AI1852" s="5">
        <v>65.290000000000006</v>
      </c>
      <c r="AJ1852" s="5">
        <v>29.95</v>
      </c>
      <c r="AK1852" s="29">
        <v>1</v>
      </c>
    </row>
    <row r="1853" spans="2:37" ht="12" customHeight="1" x14ac:dyDescent="0.3">
      <c r="B1853" s="27">
        <v>1843</v>
      </c>
      <c r="D1853" s="5">
        <v>0</v>
      </c>
      <c r="E1853" s="5">
        <v>1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1</v>
      </c>
      <c r="W1853" s="5">
        <v>1</v>
      </c>
      <c r="X1853" s="5">
        <v>0</v>
      </c>
      <c r="Y1853" s="5">
        <v>0</v>
      </c>
      <c r="Z1853" s="5">
        <v>1</v>
      </c>
      <c r="AA1853" s="5">
        <v>0</v>
      </c>
      <c r="AB1853" s="5">
        <v>0</v>
      </c>
      <c r="AC1853" s="5">
        <v>0</v>
      </c>
      <c r="AD1853" s="5">
        <v>1</v>
      </c>
      <c r="AE1853" s="5">
        <v>0</v>
      </c>
      <c r="AF1853" s="5">
        <v>0</v>
      </c>
      <c r="AG1853" s="5">
        <v>0</v>
      </c>
      <c r="AH1853" s="5">
        <v>0</v>
      </c>
      <c r="AI1853" s="5">
        <v>197.5</v>
      </c>
      <c r="AJ1853" s="5">
        <v>9.99</v>
      </c>
      <c r="AK1853" s="29">
        <v>1</v>
      </c>
    </row>
    <row r="1854" spans="2:37" ht="12" customHeight="1" x14ac:dyDescent="0.3">
      <c r="B1854" s="27">
        <v>1844</v>
      </c>
      <c r="D1854" s="5">
        <v>0</v>
      </c>
      <c r="E1854" s="5">
        <v>1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1</v>
      </c>
      <c r="W1854" s="5">
        <v>671</v>
      </c>
      <c r="X1854" s="5">
        <v>0</v>
      </c>
      <c r="Y1854" s="5">
        <v>0</v>
      </c>
      <c r="Z1854" s="5">
        <v>1</v>
      </c>
      <c r="AA1854" s="5">
        <v>0</v>
      </c>
      <c r="AB1854" s="5">
        <v>0</v>
      </c>
      <c r="AC1854" s="5">
        <v>0</v>
      </c>
      <c r="AD1854" s="5">
        <v>0</v>
      </c>
      <c r="AE1854" s="5">
        <v>1</v>
      </c>
      <c r="AF1854" s="5">
        <v>0</v>
      </c>
      <c r="AG1854" s="5">
        <v>0</v>
      </c>
      <c r="AH1854" s="5">
        <v>0</v>
      </c>
      <c r="AI1854" s="5">
        <v>44.95</v>
      </c>
      <c r="AJ1854" s="5">
        <v>44.95</v>
      </c>
      <c r="AK1854" s="29">
        <v>0</v>
      </c>
    </row>
    <row r="1855" spans="2:37" ht="12" customHeight="1" x14ac:dyDescent="0.3">
      <c r="B1855" s="27">
        <v>1845</v>
      </c>
      <c r="D1855" s="5">
        <v>0</v>
      </c>
      <c r="E1855" s="5">
        <v>1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1</v>
      </c>
      <c r="W1855" s="5">
        <v>671</v>
      </c>
      <c r="X1855" s="5">
        <v>0</v>
      </c>
      <c r="Y1855" s="5">
        <v>0</v>
      </c>
      <c r="Z1855" s="5">
        <v>1</v>
      </c>
      <c r="AA1855" s="5">
        <v>0</v>
      </c>
      <c r="AB1855" s="5">
        <v>0</v>
      </c>
      <c r="AC1855" s="5">
        <v>0</v>
      </c>
      <c r="AD1855" s="5">
        <v>0</v>
      </c>
      <c r="AE1855" s="5">
        <v>1</v>
      </c>
      <c r="AF1855" s="5">
        <v>0</v>
      </c>
      <c r="AG1855" s="5">
        <v>0</v>
      </c>
      <c r="AH1855" s="5">
        <v>0</v>
      </c>
      <c r="AI1855" s="5">
        <v>44.95</v>
      </c>
      <c r="AJ1855" s="5">
        <v>44.95</v>
      </c>
      <c r="AK1855" s="29">
        <v>0</v>
      </c>
    </row>
    <row r="1856" spans="2:37" ht="12" customHeight="1" x14ac:dyDescent="0.3">
      <c r="B1856" s="27">
        <v>1846</v>
      </c>
      <c r="D1856" s="5">
        <v>0</v>
      </c>
      <c r="E1856" s="5">
        <v>1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1</v>
      </c>
      <c r="W1856" s="5">
        <v>1135</v>
      </c>
      <c r="X1856" s="5">
        <v>0</v>
      </c>
      <c r="Y1856" s="5">
        <v>1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1</v>
      </c>
      <c r="AF1856" s="5">
        <v>0</v>
      </c>
      <c r="AG1856" s="5">
        <v>0</v>
      </c>
      <c r="AH1856" s="5">
        <v>0</v>
      </c>
      <c r="AI1856" s="5">
        <v>202.5</v>
      </c>
      <c r="AJ1856" s="5">
        <v>9.99</v>
      </c>
      <c r="AK1856" s="29">
        <v>1</v>
      </c>
    </row>
    <row r="1857" spans="2:37" ht="12" customHeight="1" x14ac:dyDescent="0.3">
      <c r="B1857" s="27">
        <v>1847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1</v>
      </c>
      <c r="W1857" s="5">
        <v>3004</v>
      </c>
      <c r="X1857" s="5">
        <v>0</v>
      </c>
      <c r="Y1857" s="5">
        <v>0</v>
      </c>
      <c r="Z1857" s="5">
        <v>0</v>
      </c>
      <c r="AA1857" s="5">
        <v>1</v>
      </c>
      <c r="AB1857" s="5">
        <v>0</v>
      </c>
      <c r="AC1857" s="5">
        <v>0</v>
      </c>
      <c r="AD1857" s="5">
        <v>0</v>
      </c>
      <c r="AE1857" s="5">
        <v>1</v>
      </c>
      <c r="AF1857" s="5">
        <v>0</v>
      </c>
      <c r="AG1857" s="5">
        <v>0</v>
      </c>
      <c r="AH1857" s="5">
        <v>0</v>
      </c>
      <c r="AI1857" s="5">
        <v>44.99</v>
      </c>
      <c r="AJ1857" s="5">
        <v>44.99</v>
      </c>
      <c r="AK1857" s="29">
        <v>0</v>
      </c>
    </row>
    <row r="1858" spans="2:37" ht="12" customHeight="1" x14ac:dyDescent="0.3">
      <c r="B1858" s="27">
        <v>1848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1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1</v>
      </c>
      <c r="W1858" s="5">
        <v>2358</v>
      </c>
      <c r="X1858" s="5">
        <v>0</v>
      </c>
      <c r="Y1858" s="5">
        <v>0</v>
      </c>
      <c r="Z1858" s="5">
        <v>1</v>
      </c>
      <c r="AA1858" s="5">
        <v>0</v>
      </c>
      <c r="AB1858" s="5">
        <v>0</v>
      </c>
      <c r="AC1858" s="5">
        <v>1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222.5</v>
      </c>
      <c r="AJ1858" s="5">
        <v>9.99</v>
      </c>
      <c r="AK1858" s="29">
        <v>1</v>
      </c>
    </row>
    <row r="1859" spans="2:37" ht="12" customHeight="1" x14ac:dyDescent="0.3">
      <c r="B1859" s="27">
        <v>1849</v>
      </c>
      <c r="D1859" s="5">
        <v>0</v>
      </c>
      <c r="E1859" s="5">
        <v>1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1</v>
      </c>
      <c r="W1859" s="5">
        <v>671</v>
      </c>
      <c r="X1859" s="5">
        <v>0</v>
      </c>
      <c r="Y1859" s="5">
        <v>0</v>
      </c>
      <c r="Z1859" s="5">
        <v>1</v>
      </c>
      <c r="AA1859" s="5">
        <v>0</v>
      </c>
      <c r="AB1859" s="5">
        <v>0</v>
      </c>
      <c r="AC1859" s="5">
        <v>0</v>
      </c>
      <c r="AD1859" s="5">
        <v>0</v>
      </c>
      <c r="AE1859" s="5">
        <v>1</v>
      </c>
      <c r="AF1859" s="5">
        <v>0</v>
      </c>
      <c r="AG1859" s="5">
        <v>0</v>
      </c>
      <c r="AH1859" s="5">
        <v>0</v>
      </c>
      <c r="AI1859" s="5">
        <v>47.5</v>
      </c>
      <c r="AJ1859" s="5">
        <v>47.5</v>
      </c>
      <c r="AK1859" s="29">
        <v>0</v>
      </c>
    </row>
    <row r="1860" spans="2:37" ht="12" customHeight="1" x14ac:dyDescent="0.3">
      <c r="B1860" s="27">
        <v>1850</v>
      </c>
      <c r="D1860" s="5">
        <v>0</v>
      </c>
      <c r="E1860" s="5">
        <v>1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1</v>
      </c>
      <c r="W1860" s="5">
        <v>671</v>
      </c>
      <c r="X1860" s="5">
        <v>0</v>
      </c>
      <c r="Y1860" s="5">
        <v>0</v>
      </c>
      <c r="Z1860" s="5">
        <v>1</v>
      </c>
      <c r="AA1860" s="5">
        <v>0</v>
      </c>
      <c r="AB1860" s="5">
        <v>0</v>
      </c>
      <c r="AC1860" s="5">
        <v>0</v>
      </c>
      <c r="AD1860" s="5">
        <v>0</v>
      </c>
      <c r="AE1860" s="5">
        <v>1</v>
      </c>
      <c r="AF1860" s="5">
        <v>0</v>
      </c>
      <c r="AG1860" s="5">
        <v>0</v>
      </c>
      <c r="AH1860" s="5">
        <v>0</v>
      </c>
      <c r="AI1860" s="5">
        <v>47.5</v>
      </c>
      <c r="AJ1860" s="5">
        <v>47.5</v>
      </c>
      <c r="AK1860" s="29">
        <v>0</v>
      </c>
    </row>
    <row r="1861" spans="2:37" ht="12" customHeight="1" x14ac:dyDescent="0.3">
      <c r="B1861" s="27">
        <v>1851</v>
      </c>
      <c r="D1861" s="5">
        <v>0</v>
      </c>
      <c r="E1861" s="5">
        <v>1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1</v>
      </c>
      <c r="W1861" s="5">
        <v>8</v>
      </c>
      <c r="X1861" s="5">
        <v>0</v>
      </c>
      <c r="Y1861" s="5">
        <v>0</v>
      </c>
      <c r="Z1861" s="5">
        <v>0</v>
      </c>
      <c r="AA1861" s="5">
        <v>1</v>
      </c>
      <c r="AB1861" s="5">
        <v>0</v>
      </c>
      <c r="AC1861" s="5">
        <v>0</v>
      </c>
      <c r="AD1861" s="5">
        <v>1</v>
      </c>
      <c r="AE1861" s="5">
        <v>0</v>
      </c>
      <c r="AF1861" s="5">
        <v>0</v>
      </c>
      <c r="AG1861" s="5">
        <v>0</v>
      </c>
      <c r="AH1861" s="5">
        <v>0</v>
      </c>
      <c r="AI1861" s="5">
        <v>91</v>
      </c>
      <c r="AJ1861" s="5">
        <v>25</v>
      </c>
      <c r="AK1861" s="29">
        <v>1</v>
      </c>
    </row>
    <row r="1862" spans="2:37" ht="12" customHeight="1" x14ac:dyDescent="0.3">
      <c r="B1862" s="27">
        <v>1852</v>
      </c>
      <c r="D1862" s="5">
        <v>0</v>
      </c>
      <c r="E1862" s="5">
        <v>1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1</v>
      </c>
      <c r="W1862" s="5">
        <v>2992</v>
      </c>
      <c r="X1862" s="5">
        <v>0</v>
      </c>
      <c r="Y1862" s="5">
        <v>1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1</v>
      </c>
      <c r="AF1862" s="5">
        <v>0</v>
      </c>
      <c r="AG1862" s="5">
        <v>0</v>
      </c>
      <c r="AH1862" s="5">
        <v>0</v>
      </c>
      <c r="AI1862" s="5">
        <v>49.95</v>
      </c>
      <c r="AJ1862" s="5">
        <v>49.95</v>
      </c>
      <c r="AK1862" s="29">
        <v>0</v>
      </c>
    </row>
    <row r="1863" spans="2:37" ht="12" customHeight="1" x14ac:dyDescent="0.3">
      <c r="B1863" s="27">
        <v>1853</v>
      </c>
      <c r="D1863" s="5">
        <v>0</v>
      </c>
      <c r="E1863" s="5">
        <v>1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1</v>
      </c>
      <c r="W1863" s="5">
        <v>352</v>
      </c>
      <c r="X1863" s="5">
        <v>0</v>
      </c>
      <c r="Y1863" s="5">
        <v>0</v>
      </c>
      <c r="Z1863" s="5">
        <v>1</v>
      </c>
      <c r="AA1863" s="5">
        <v>0</v>
      </c>
      <c r="AB1863" s="5">
        <v>0</v>
      </c>
      <c r="AC1863" s="5">
        <v>0</v>
      </c>
      <c r="AD1863" s="5">
        <v>0</v>
      </c>
      <c r="AE1863" s="5">
        <v>1</v>
      </c>
      <c r="AF1863" s="5">
        <v>0</v>
      </c>
      <c r="AG1863" s="5">
        <v>0</v>
      </c>
      <c r="AH1863" s="5">
        <v>0</v>
      </c>
      <c r="AI1863" s="5">
        <v>49.95</v>
      </c>
      <c r="AJ1863" s="5">
        <v>49.95</v>
      </c>
      <c r="AK1863" s="29">
        <v>0</v>
      </c>
    </row>
    <row r="1864" spans="2:37" ht="12" customHeight="1" x14ac:dyDescent="0.3">
      <c r="B1864" s="27">
        <v>1854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1</v>
      </c>
      <c r="T1864" s="5">
        <v>0</v>
      </c>
      <c r="U1864" s="5">
        <v>0</v>
      </c>
      <c r="V1864" s="5">
        <v>1</v>
      </c>
      <c r="W1864" s="5">
        <v>3385</v>
      </c>
      <c r="X1864" s="5">
        <v>0</v>
      </c>
      <c r="Y1864" s="5">
        <v>0</v>
      </c>
      <c r="Z1864" s="5">
        <v>0</v>
      </c>
      <c r="AA1864" s="5">
        <v>1</v>
      </c>
      <c r="AB1864" s="5">
        <v>0</v>
      </c>
      <c r="AC1864" s="5">
        <v>0</v>
      </c>
      <c r="AD1864" s="5">
        <v>1</v>
      </c>
      <c r="AE1864" s="5">
        <v>0</v>
      </c>
      <c r="AF1864" s="5">
        <v>0</v>
      </c>
      <c r="AG1864" s="5">
        <v>0</v>
      </c>
      <c r="AH1864" s="5">
        <v>0</v>
      </c>
      <c r="AI1864" s="5">
        <v>49.95</v>
      </c>
      <c r="AJ1864" s="5">
        <v>49.95</v>
      </c>
      <c r="AK1864" s="29">
        <v>0</v>
      </c>
    </row>
    <row r="1865" spans="2:37" ht="12" customHeight="1" x14ac:dyDescent="0.3">
      <c r="B1865" s="27">
        <v>1855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1</v>
      </c>
      <c r="T1865" s="5">
        <v>0</v>
      </c>
      <c r="U1865" s="5">
        <v>0</v>
      </c>
      <c r="V1865" s="5">
        <v>1</v>
      </c>
      <c r="W1865" s="5">
        <v>3385</v>
      </c>
      <c r="X1865" s="5">
        <v>0</v>
      </c>
      <c r="Y1865" s="5">
        <v>0</v>
      </c>
      <c r="Z1865" s="5">
        <v>0</v>
      </c>
      <c r="AA1865" s="5">
        <v>1</v>
      </c>
      <c r="AB1865" s="5">
        <v>0</v>
      </c>
      <c r="AC1865" s="5">
        <v>0</v>
      </c>
      <c r="AD1865" s="5">
        <v>1</v>
      </c>
      <c r="AE1865" s="5">
        <v>0</v>
      </c>
      <c r="AF1865" s="5">
        <v>0</v>
      </c>
      <c r="AG1865" s="5">
        <v>0</v>
      </c>
      <c r="AH1865" s="5">
        <v>0</v>
      </c>
      <c r="AI1865" s="5">
        <v>49.95</v>
      </c>
      <c r="AJ1865" s="5">
        <v>49.95</v>
      </c>
      <c r="AK1865" s="29">
        <v>0</v>
      </c>
    </row>
    <row r="1866" spans="2:37" ht="12" customHeight="1" x14ac:dyDescent="0.3">
      <c r="B1866" s="27">
        <v>1856</v>
      </c>
      <c r="D1866" s="5">
        <v>0</v>
      </c>
      <c r="E1866" s="5">
        <v>1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1</v>
      </c>
      <c r="W1866" s="5">
        <v>10067</v>
      </c>
      <c r="X1866" s="5">
        <v>0</v>
      </c>
      <c r="Y1866" s="5">
        <v>1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1</v>
      </c>
      <c r="AF1866" s="5">
        <v>0</v>
      </c>
      <c r="AG1866" s="5">
        <v>0</v>
      </c>
      <c r="AH1866" s="5">
        <v>0</v>
      </c>
      <c r="AI1866" s="5">
        <v>49.99</v>
      </c>
      <c r="AJ1866" s="5">
        <v>49.99</v>
      </c>
      <c r="AK1866" s="29">
        <v>0</v>
      </c>
    </row>
    <row r="1867" spans="2:37" ht="12" customHeight="1" x14ac:dyDescent="0.3">
      <c r="B1867" s="27">
        <v>1857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1</v>
      </c>
      <c r="T1867" s="5">
        <v>0</v>
      </c>
      <c r="U1867" s="5">
        <v>0</v>
      </c>
      <c r="V1867" s="5">
        <v>1</v>
      </c>
      <c r="W1867" s="5">
        <v>534</v>
      </c>
      <c r="X1867" s="5">
        <v>0</v>
      </c>
      <c r="Y1867" s="5">
        <v>0</v>
      </c>
      <c r="Z1867" s="5">
        <v>0</v>
      </c>
      <c r="AA1867" s="5">
        <v>1</v>
      </c>
      <c r="AB1867" s="5">
        <v>0</v>
      </c>
      <c r="AC1867" s="5">
        <v>0</v>
      </c>
      <c r="AD1867" s="5">
        <v>0</v>
      </c>
      <c r="AE1867" s="5">
        <v>1</v>
      </c>
      <c r="AF1867" s="5">
        <v>0</v>
      </c>
      <c r="AG1867" s="5">
        <v>0</v>
      </c>
      <c r="AH1867" s="5">
        <v>0</v>
      </c>
      <c r="AI1867" s="5">
        <v>49.99</v>
      </c>
      <c r="AJ1867" s="5">
        <v>49.99</v>
      </c>
      <c r="AK1867" s="29">
        <v>0</v>
      </c>
    </row>
    <row r="1868" spans="2:37" ht="12" customHeight="1" x14ac:dyDescent="0.3">
      <c r="B1868" s="27">
        <v>1858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1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1</v>
      </c>
      <c r="W1868" s="5">
        <v>3004</v>
      </c>
      <c r="X1868" s="5">
        <v>0</v>
      </c>
      <c r="Y1868" s="5">
        <v>0</v>
      </c>
      <c r="Z1868" s="5">
        <v>0</v>
      </c>
      <c r="AA1868" s="5">
        <v>1</v>
      </c>
      <c r="AB1868" s="5">
        <v>0</v>
      </c>
      <c r="AC1868" s="5">
        <v>0</v>
      </c>
      <c r="AD1868" s="5">
        <v>0</v>
      </c>
      <c r="AE1868" s="5">
        <v>1</v>
      </c>
      <c r="AF1868" s="5">
        <v>0</v>
      </c>
      <c r="AG1868" s="5">
        <v>0</v>
      </c>
      <c r="AH1868" s="5">
        <v>0</v>
      </c>
      <c r="AI1868" s="5">
        <v>49.99</v>
      </c>
      <c r="AJ1868" s="5">
        <v>49.99</v>
      </c>
      <c r="AK1868" s="29">
        <v>0</v>
      </c>
    </row>
    <row r="1869" spans="2:37" ht="12" customHeight="1" x14ac:dyDescent="0.3">
      <c r="B1869" s="27">
        <v>1859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1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1</v>
      </c>
      <c r="W1869" s="5">
        <v>552</v>
      </c>
      <c r="X1869" s="5">
        <v>0</v>
      </c>
      <c r="Y1869" s="5">
        <v>1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1</v>
      </c>
      <c r="AF1869" s="5">
        <v>0</v>
      </c>
      <c r="AG1869" s="5">
        <v>0</v>
      </c>
      <c r="AH1869" s="5">
        <v>0</v>
      </c>
      <c r="AI1869" s="5">
        <v>50</v>
      </c>
      <c r="AJ1869" s="5">
        <v>50</v>
      </c>
      <c r="AK1869" s="29">
        <v>1</v>
      </c>
    </row>
    <row r="1870" spans="2:37" ht="12" customHeight="1" x14ac:dyDescent="0.3">
      <c r="B1870" s="27">
        <v>1860</v>
      </c>
      <c r="D1870" s="5">
        <v>0</v>
      </c>
      <c r="E1870" s="5">
        <v>0</v>
      </c>
      <c r="F1870" s="5">
        <v>1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1</v>
      </c>
      <c r="W1870" s="5">
        <v>2191</v>
      </c>
      <c r="X1870" s="5">
        <v>0</v>
      </c>
      <c r="Y1870" s="5">
        <v>0</v>
      </c>
      <c r="Z1870" s="5">
        <v>0</v>
      </c>
      <c r="AA1870" s="5">
        <v>1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1</v>
      </c>
      <c r="AH1870" s="5">
        <v>0</v>
      </c>
      <c r="AI1870" s="5">
        <v>50</v>
      </c>
      <c r="AJ1870" s="5">
        <v>50</v>
      </c>
      <c r="AK1870" s="29">
        <v>1</v>
      </c>
    </row>
    <row r="1871" spans="2:37" ht="12" customHeight="1" x14ac:dyDescent="0.3">
      <c r="B1871" s="27">
        <v>1861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1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1</v>
      </c>
      <c r="W1871" s="5">
        <v>3004</v>
      </c>
      <c r="X1871" s="5">
        <v>0</v>
      </c>
      <c r="Y1871" s="5">
        <v>0</v>
      </c>
      <c r="Z1871" s="5">
        <v>0</v>
      </c>
      <c r="AA1871" s="5">
        <v>1</v>
      </c>
      <c r="AB1871" s="5">
        <v>0</v>
      </c>
      <c r="AC1871" s="5">
        <v>0</v>
      </c>
      <c r="AD1871" s="5">
        <v>0</v>
      </c>
      <c r="AE1871" s="5">
        <v>1</v>
      </c>
      <c r="AF1871" s="5">
        <v>0</v>
      </c>
      <c r="AG1871" s="5">
        <v>0</v>
      </c>
      <c r="AH1871" s="5">
        <v>0</v>
      </c>
      <c r="AI1871" s="5">
        <v>63</v>
      </c>
      <c r="AJ1871" s="5">
        <v>39.99</v>
      </c>
      <c r="AK1871" s="29">
        <v>1</v>
      </c>
    </row>
    <row r="1872" spans="2:37" ht="12" customHeight="1" x14ac:dyDescent="0.3">
      <c r="B1872" s="27">
        <v>1862</v>
      </c>
      <c r="D1872" s="5">
        <v>0</v>
      </c>
      <c r="E1872" s="5">
        <v>0</v>
      </c>
      <c r="F1872" s="5">
        <v>1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1</v>
      </c>
      <c r="W1872" s="5">
        <v>1560</v>
      </c>
      <c r="X1872" s="5">
        <v>0</v>
      </c>
      <c r="Y1872" s="5">
        <v>0</v>
      </c>
      <c r="Z1872" s="5">
        <v>0</v>
      </c>
      <c r="AA1872" s="5">
        <v>1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1</v>
      </c>
      <c r="AH1872" s="5">
        <v>0</v>
      </c>
      <c r="AI1872" s="5">
        <v>256</v>
      </c>
      <c r="AJ1872" s="5">
        <v>9.99</v>
      </c>
      <c r="AK1872" s="29">
        <v>1</v>
      </c>
    </row>
    <row r="1873" spans="2:37" ht="12" customHeight="1" x14ac:dyDescent="0.3">
      <c r="B1873" s="27">
        <v>1863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1</v>
      </c>
      <c r="S1873" s="5">
        <v>0</v>
      </c>
      <c r="T1873" s="5">
        <v>0</v>
      </c>
      <c r="U1873" s="5">
        <v>0</v>
      </c>
      <c r="V1873" s="5">
        <v>1</v>
      </c>
      <c r="W1873" s="5">
        <v>1</v>
      </c>
      <c r="X1873" s="5">
        <v>0</v>
      </c>
      <c r="Y1873" s="5">
        <v>0</v>
      </c>
      <c r="Z1873" s="5">
        <v>0</v>
      </c>
      <c r="AA1873" s="5">
        <v>1</v>
      </c>
      <c r="AB1873" s="5">
        <v>0</v>
      </c>
      <c r="AC1873" s="5">
        <v>0</v>
      </c>
      <c r="AD1873" s="5">
        <v>0</v>
      </c>
      <c r="AE1873" s="5">
        <v>1</v>
      </c>
      <c r="AF1873" s="5">
        <v>0</v>
      </c>
      <c r="AG1873" s="5">
        <v>0</v>
      </c>
      <c r="AH1873" s="5">
        <v>0</v>
      </c>
      <c r="AI1873" s="5">
        <v>52</v>
      </c>
      <c r="AJ1873" s="5">
        <v>50</v>
      </c>
      <c r="AK1873" s="29">
        <v>1</v>
      </c>
    </row>
    <row r="1874" spans="2:37" ht="12" customHeight="1" x14ac:dyDescent="0.3">
      <c r="B1874" s="27">
        <v>1864</v>
      </c>
      <c r="D1874" s="5">
        <v>0</v>
      </c>
      <c r="E1874" s="5">
        <v>0</v>
      </c>
      <c r="F1874" s="5">
        <v>0</v>
      </c>
      <c r="G1874" s="5">
        <v>0</v>
      </c>
      <c r="H1874" s="5">
        <v>1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1</v>
      </c>
      <c r="W1874" s="5">
        <v>5564</v>
      </c>
      <c r="X1874" s="5">
        <v>0</v>
      </c>
      <c r="Y1874" s="5">
        <v>0</v>
      </c>
      <c r="Z1874" s="5">
        <v>1</v>
      </c>
      <c r="AA1874" s="5">
        <v>0</v>
      </c>
      <c r="AB1874" s="5">
        <v>0</v>
      </c>
      <c r="AC1874" s="5">
        <v>0</v>
      </c>
      <c r="AD1874" s="5">
        <v>1</v>
      </c>
      <c r="AE1874" s="5">
        <v>0</v>
      </c>
      <c r="AF1874" s="5">
        <v>0</v>
      </c>
      <c r="AG1874" s="5">
        <v>0</v>
      </c>
      <c r="AH1874" s="5">
        <v>0</v>
      </c>
      <c r="AI1874" s="5">
        <v>52</v>
      </c>
      <c r="AJ1874" s="5">
        <v>52</v>
      </c>
      <c r="AK1874" s="29">
        <v>0</v>
      </c>
    </row>
    <row r="1875" spans="2:37" ht="12" customHeight="1" x14ac:dyDescent="0.3">
      <c r="B1875" s="27">
        <v>1865</v>
      </c>
      <c r="D1875" s="5">
        <v>0</v>
      </c>
      <c r="E1875" s="5">
        <v>1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1</v>
      </c>
      <c r="W1875" s="5">
        <v>671</v>
      </c>
      <c r="X1875" s="5">
        <v>0</v>
      </c>
      <c r="Y1875" s="5">
        <v>0</v>
      </c>
      <c r="Z1875" s="5">
        <v>1</v>
      </c>
      <c r="AA1875" s="5">
        <v>0</v>
      </c>
      <c r="AB1875" s="5">
        <v>0</v>
      </c>
      <c r="AC1875" s="5">
        <v>0</v>
      </c>
      <c r="AD1875" s="5">
        <v>0</v>
      </c>
      <c r="AE1875" s="5">
        <v>1</v>
      </c>
      <c r="AF1875" s="5">
        <v>0</v>
      </c>
      <c r="AG1875" s="5">
        <v>0</v>
      </c>
      <c r="AH1875" s="5">
        <v>0</v>
      </c>
      <c r="AI1875" s="5">
        <v>61</v>
      </c>
      <c r="AJ1875" s="5">
        <v>44.95</v>
      </c>
      <c r="AK1875" s="29">
        <v>1</v>
      </c>
    </row>
    <row r="1876" spans="2:37" ht="12" customHeight="1" x14ac:dyDescent="0.3">
      <c r="B1876" s="27">
        <v>1866</v>
      </c>
      <c r="D1876" s="5">
        <v>0</v>
      </c>
      <c r="E1876" s="5">
        <v>0</v>
      </c>
      <c r="F1876" s="5">
        <v>1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1</v>
      </c>
      <c r="W1876" s="5">
        <v>2191</v>
      </c>
      <c r="X1876" s="5">
        <v>0</v>
      </c>
      <c r="Y1876" s="5">
        <v>0</v>
      </c>
      <c r="Z1876" s="5">
        <v>0</v>
      </c>
      <c r="AA1876" s="5">
        <v>1</v>
      </c>
      <c r="AB1876" s="5">
        <v>0</v>
      </c>
      <c r="AC1876" s="5">
        <v>1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56</v>
      </c>
      <c r="AJ1876" s="5">
        <v>50</v>
      </c>
      <c r="AK1876" s="29">
        <v>1</v>
      </c>
    </row>
    <row r="1877" spans="2:37" ht="12" customHeight="1" x14ac:dyDescent="0.3">
      <c r="B1877" s="27">
        <v>1867</v>
      </c>
      <c r="D1877" s="5">
        <v>1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1</v>
      </c>
      <c r="W1877" s="5">
        <v>2944</v>
      </c>
      <c r="X1877" s="5">
        <v>0</v>
      </c>
      <c r="Y1877" s="5">
        <v>0</v>
      </c>
      <c r="Z1877" s="5">
        <v>0</v>
      </c>
      <c r="AA1877" s="5">
        <v>1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1</v>
      </c>
      <c r="AH1877" s="5">
        <v>0</v>
      </c>
      <c r="AI1877" s="5">
        <v>56.02</v>
      </c>
      <c r="AJ1877" s="5">
        <v>49.99</v>
      </c>
      <c r="AK1877" s="29">
        <v>1</v>
      </c>
    </row>
    <row r="1878" spans="2:37" ht="12" customHeight="1" x14ac:dyDescent="0.3">
      <c r="B1878" s="27">
        <v>1868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1</v>
      </c>
      <c r="S1878" s="5">
        <v>0</v>
      </c>
      <c r="T1878" s="5">
        <v>0</v>
      </c>
      <c r="U1878" s="5">
        <v>0</v>
      </c>
      <c r="V1878" s="5">
        <v>1</v>
      </c>
      <c r="W1878" s="5">
        <v>1</v>
      </c>
      <c r="X1878" s="5">
        <v>0</v>
      </c>
      <c r="Y1878" s="5">
        <v>0</v>
      </c>
      <c r="Z1878" s="5">
        <v>0</v>
      </c>
      <c r="AA1878" s="5">
        <v>1</v>
      </c>
      <c r="AB1878" s="5">
        <v>0</v>
      </c>
      <c r="AC1878" s="5">
        <v>0</v>
      </c>
      <c r="AD1878" s="5">
        <v>0</v>
      </c>
      <c r="AE1878" s="5">
        <v>1</v>
      </c>
      <c r="AF1878" s="5">
        <v>0</v>
      </c>
      <c r="AG1878" s="5">
        <v>0</v>
      </c>
      <c r="AH1878" s="5">
        <v>0</v>
      </c>
      <c r="AI1878" s="5">
        <v>81</v>
      </c>
      <c r="AJ1878" s="5">
        <v>35</v>
      </c>
      <c r="AK1878" s="29">
        <v>1</v>
      </c>
    </row>
    <row r="1879" spans="2:37" ht="12" customHeight="1" x14ac:dyDescent="0.3">
      <c r="B1879" s="27">
        <v>1869</v>
      </c>
      <c r="D1879" s="5">
        <v>1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1</v>
      </c>
      <c r="W1879" s="5">
        <v>985</v>
      </c>
      <c r="X1879" s="5">
        <v>0</v>
      </c>
      <c r="Y1879" s="5">
        <v>0</v>
      </c>
      <c r="Z1879" s="5">
        <v>0</v>
      </c>
      <c r="AA1879" s="5">
        <v>1</v>
      </c>
      <c r="AB1879" s="5">
        <v>0</v>
      </c>
      <c r="AC1879" s="5">
        <v>0</v>
      </c>
      <c r="AD1879" s="5">
        <v>0</v>
      </c>
      <c r="AE1879" s="5">
        <v>1</v>
      </c>
      <c r="AF1879" s="5">
        <v>0</v>
      </c>
      <c r="AG1879" s="5">
        <v>0</v>
      </c>
      <c r="AH1879" s="5">
        <v>0</v>
      </c>
      <c r="AI1879" s="5">
        <v>285</v>
      </c>
      <c r="AJ1879" s="5">
        <v>9.99</v>
      </c>
      <c r="AK1879" s="29">
        <v>1</v>
      </c>
    </row>
    <row r="1880" spans="2:37" ht="12" customHeight="1" x14ac:dyDescent="0.3">
      <c r="B1880" s="27">
        <v>1870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1</v>
      </c>
      <c r="S1880" s="5">
        <v>0</v>
      </c>
      <c r="T1880" s="5">
        <v>0</v>
      </c>
      <c r="U1880" s="5">
        <v>0</v>
      </c>
      <c r="V1880" s="5">
        <v>1</v>
      </c>
      <c r="W1880" s="5">
        <v>27132</v>
      </c>
      <c r="X1880" s="5">
        <v>0</v>
      </c>
      <c r="Y1880" s="5">
        <v>0</v>
      </c>
      <c r="Z1880" s="5">
        <v>1</v>
      </c>
      <c r="AA1880" s="5">
        <v>0</v>
      </c>
      <c r="AB1880" s="5">
        <v>0</v>
      </c>
      <c r="AC1880" s="5">
        <v>1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60</v>
      </c>
      <c r="AJ1880" s="5">
        <v>49</v>
      </c>
      <c r="AK1880" s="29">
        <v>1</v>
      </c>
    </row>
    <row r="1881" spans="2:37" ht="12" customHeight="1" x14ac:dyDescent="0.3">
      <c r="B1881" s="27">
        <v>1871</v>
      </c>
      <c r="D1881" s="5">
        <v>0</v>
      </c>
      <c r="E1881" s="5">
        <v>1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1</v>
      </c>
      <c r="W1881" s="5">
        <v>671</v>
      </c>
      <c r="X1881" s="5">
        <v>0</v>
      </c>
      <c r="Y1881" s="5">
        <v>0</v>
      </c>
      <c r="Z1881" s="5">
        <v>1</v>
      </c>
      <c r="AA1881" s="5">
        <v>0</v>
      </c>
      <c r="AB1881" s="5">
        <v>0</v>
      </c>
      <c r="AC1881" s="5">
        <v>0</v>
      </c>
      <c r="AD1881" s="5">
        <v>0</v>
      </c>
      <c r="AE1881" s="5">
        <v>1</v>
      </c>
      <c r="AF1881" s="5">
        <v>0</v>
      </c>
      <c r="AG1881" s="5">
        <v>0</v>
      </c>
      <c r="AH1881" s="5">
        <v>0</v>
      </c>
      <c r="AI1881" s="5">
        <v>66.77</v>
      </c>
      <c r="AJ1881" s="5">
        <v>44.95</v>
      </c>
      <c r="AK1881" s="29">
        <v>1</v>
      </c>
    </row>
    <row r="1882" spans="2:37" ht="12" customHeight="1" x14ac:dyDescent="0.3">
      <c r="B1882" s="27">
        <v>1872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1</v>
      </c>
      <c r="T1882" s="5">
        <v>0</v>
      </c>
      <c r="U1882" s="5">
        <v>0</v>
      </c>
      <c r="V1882" s="5">
        <v>1</v>
      </c>
      <c r="W1882" s="5">
        <v>1321</v>
      </c>
      <c r="X1882" s="5">
        <v>0</v>
      </c>
      <c r="Y1882" s="5">
        <v>1</v>
      </c>
      <c r="Z1882" s="5">
        <v>0</v>
      </c>
      <c r="AA1882" s="5">
        <v>0</v>
      </c>
      <c r="AB1882" s="5">
        <v>0</v>
      </c>
      <c r="AC1882" s="5">
        <v>0</v>
      </c>
      <c r="AD1882" s="5">
        <v>1</v>
      </c>
      <c r="AE1882" s="5">
        <v>0</v>
      </c>
      <c r="AF1882" s="5">
        <v>0</v>
      </c>
      <c r="AG1882" s="5">
        <v>0</v>
      </c>
      <c r="AH1882" s="5">
        <v>0</v>
      </c>
      <c r="AI1882" s="5">
        <v>152.5</v>
      </c>
      <c r="AJ1882" s="5">
        <v>19.989999999999998</v>
      </c>
      <c r="AK1882" s="29">
        <v>1</v>
      </c>
    </row>
    <row r="1883" spans="2:37" ht="12" customHeight="1" x14ac:dyDescent="0.3">
      <c r="B1883" s="27">
        <v>1873</v>
      </c>
      <c r="D1883" s="5">
        <v>0</v>
      </c>
      <c r="E1883" s="5">
        <v>1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1</v>
      </c>
      <c r="W1883" s="5">
        <v>1948</v>
      </c>
      <c r="X1883" s="5">
        <v>0</v>
      </c>
      <c r="Y1883" s="5">
        <v>0</v>
      </c>
      <c r="Z1883" s="5">
        <v>0</v>
      </c>
      <c r="AA1883" s="5">
        <v>1</v>
      </c>
      <c r="AB1883" s="5">
        <v>0</v>
      </c>
      <c r="AC1883" s="5">
        <v>0</v>
      </c>
      <c r="AD1883" s="5">
        <v>0</v>
      </c>
      <c r="AE1883" s="5">
        <v>1</v>
      </c>
      <c r="AF1883" s="5">
        <v>0</v>
      </c>
      <c r="AG1883" s="5">
        <v>0</v>
      </c>
      <c r="AH1883" s="5">
        <v>0</v>
      </c>
      <c r="AI1883" s="5">
        <v>157.54</v>
      </c>
      <c r="AJ1883" s="5">
        <v>19.95</v>
      </c>
      <c r="AK1883" s="29">
        <v>1</v>
      </c>
    </row>
    <row r="1884" spans="2:37" ht="12" customHeight="1" x14ac:dyDescent="0.3">
      <c r="B1884" s="27">
        <v>1874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1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1</v>
      </c>
      <c r="W1884" s="5">
        <v>812</v>
      </c>
      <c r="X1884" s="5">
        <v>0</v>
      </c>
      <c r="Y1884" s="5">
        <v>0</v>
      </c>
      <c r="Z1884" s="5">
        <v>0</v>
      </c>
      <c r="AA1884" s="5">
        <v>1</v>
      </c>
      <c r="AB1884" s="5">
        <v>0</v>
      </c>
      <c r="AC1884" s="5">
        <v>0</v>
      </c>
      <c r="AD1884" s="5">
        <v>0</v>
      </c>
      <c r="AE1884" s="5">
        <v>1</v>
      </c>
      <c r="AF1884" s="5">
        <v>0</v>
      </c>
      <c r="AG1884" s="5">
        <v>0</v>
      </c>
      <c r="AH1884" s="5">
        <v>0</v>
      </c>
      <c r="AI1884" s="5">
        <v>63</v>
      </c>
      <c r="AJ1884" s="5">
        <v>49.99</v>
      </c>
      <c r="AK1884" s="29">
        <v>1</v>
      </c>
    </row>
    <row r="1885" spans="2:37" ht="12" customHeight="1" x14ac:dyDescent="0.3">
      <c r="B1885" s="27">
        <v>1875</v>
      </c>
      <c r="D1885" s="5">
        <v>0</v>
      </c>
      <c r="E1885" s="5">
        <v>1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1</v>
      </c>
      <c r="W1885" s="5">
        <v>10067</v>
      </c>
      <c r="X1885" s="5">
        <v>0</v>
      </c>
      <c r="Y1885" s="5">
        <v>1</v>
      </c>
      <c r="Z1885" s="5">
        <v>0</v>
      </c>
      <c r="AA1885" s="5">
        <v>0</v>
      </c>
      <c r="AB1885" s="5">
        <v>0</v>
      </c>
      <c r="AC1885" s="5">
        <v>0</v>
      </c>
      <c r="AD1885" s="5">
        <v>1</v>
      </c>
      <c r="AE1885" s="5">
        <v>0</v>
      </c>
      <c r="AF1885" s="5">
        <v>0</v>
      </c>
      <c r="AG1885" s="5">
        <v>0</v>
      </c>
      <c r="AH1885" s="5">
        <v>0</v>
      </c>
      <c r="AI1885" s="5">
        <v>57</v>
      </c>
      <c r="AJ1885" s="5">
        <v>57</v>
      </c>
      <c r="AK1885" s="29">
        <v>0</v>
      </c>
    </row>
    <row r="1886" spans="2:37" ht="12" customHeight="1" x14ac:dyDescent="0.3">
      <c r="B1886" s="27">
        <v>1876</v>
      </c>
      <c r="D1886" s="5">
        <v>0</v>
      </c>
      <c r="E1886" s="5">
        <v>0</v>
      </c>
      <c r="F1886" s="5">
        <v>0</v>
      </c>
      <c r="G1886" s="5">
        <v>0</v>
      </c>
      <c r="H1886" s="5">
        <v>1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1</v>
      </c>
      <c r="W1886" s="5">
        <v>5564</v>
      </c>
      <c r="X1886" s="5">
        <v>0</v>
      </c>
      <c r="Y1886" s="5">
        <v>0</v>
      </c>
      <c r="Z1886" s="5">
        <v>0</v>
      </c>
      <c r="AA1886" s="5">
        <v>1</v>
      </c>
      <c r="AB1886" s="5">
        <v>0</v>
      </c>
      <c r="AC1886" s="5">
        <v>0</v>
      </c>
      <c r="AD1886" s="5">
        <v>1</v>
      </c>
      <c r="AE1886" s="5">
        <v>0</v>
      </c>
      <c r="AF1886" s="5">
        <v>0</v>
      </c>
      <c r="AG1886" s="5">
        <v>0</v>
      </c>
      <c r="AH1886" s="5">
        <v>0</v>
      </c>
      <c r="AI1886" s="5">
        <v>59</v>
      </c>
      <c r="AJ1886" s="5">
        <v>59</v>
      </c>
      <c r="AK1886" s="29">
        <v>0</v>
      </c>
    </row>
    <row r="1887" spans="2:37" ht="12" customHeight="1" x14ac:dyDescent="0.3">
      <c r="B1887" s="27">
        <v>1877</v>
      </c>
      <c r="D1887" s="5">
        <v>0</v>
      </c>
      <c r="E1887" s="5">
        <v>1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1</v>
      </c>
      <c r="W1887" s="5">
        <v>2992</v>
      </c>
      <c r="X1887" s="5">
        <v>0</v>
      </c>
      <c r="Y1887" s="5">
        <v>1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1</v>
      </c>
      <c r="AF1887" s="5">
        <v>0</v>
      </c>
      <c r="AG1887" s="5">
        <v>0</v>
      </c>
      <c r="AH1887" s="5">
        <v>0</v>
      </c>
      <c r="AI1887" s="5">
        <v>59.95</v>
      </c>
      <c r="AJ1887" s="5">
        <v>59.95</v>
      </c>
      <c r="AK1887" s="29">
        <v>0</v>
      </c>
    </row>
    <row r="1888" spans="2:37" ht="12" customHeight="1" x14ac:dyDescent="0.3">
      <c r="B1888" s="27">
        <v>1878</v>
      </c>
      <c r="D1888" s="5">
        <v>0</v>
      </c>
      <c r="E1888" s="5">
        <v>1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1</v>
      </c>
      <c r="W1888" s="5">
        <v>133</v>
      </c>
      <c r="X1888" s="5">
        <v>0</v>
      </c>
      <c r="Y1888" s="5">
        <v>0</v>
      </c>
      <c r="Z1888" s="5">
        <v>0</v>
      </c>
      <c r="AA1888" s="5">
        <v>1</v>
      </c>
      <c r="AB1888" s="5">
        <v>0</v>
      </c>
      <c r="AC1888" s="5">
        <v>0</v>
      </c>
      <c r="AD1888" s="5">
        <v>1</v>
      </c>
      <c r="AE1888" s="5">
        <v>0</v>
      </c>
      <c r="AF1888" s="5">
        <v>0</v>
      </c>
      <c r="AG1888" s="5">
        <v>0</v>
      </c>
      <c r="AH1888" s="5">
        <v>0</v>
      </c>
      <c r="AI1888" s="5">
        <v>104.49</v>
      </c>
      <c r="AJ1888" s="5">
        <v>35</v>
      </c>
      <c r="AK1888" s="29">
        <v>1</v>
      </c>
    </row>
    <row r="1889" spans="2:37" ht="12" customHeight="1" x14ac:dyDescent="0.3">
      <c r="B1889" s="27">
        <v>1879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1</v>
      </c>
      <c r="W1889" s="5">
        <v>3004</v>
      </c>
      <c r="X1889" s="5">
        <v>0</v>
      </c>
      <c r="Y1889" s="5">
        <v>0</v>
      </c>
      <c r="Z1889" s="5">
        <v>0</v>
      </c>
      <c r="AA1889" s="5">
        <v>1</v>
      </c>
      <c r="AB1889" s="5">
        <v>0</v>
      </c>
      <c r="AC1889" s="5">
        <v>0</v>
      </c>
      <c r="AD1889" s="5">
        <v>0</v>
      </c>
      <c r="AE1889" s="5">
        <v>1</v>
      </c>
      <c r="AF1889" s="5">
        <v>0</v>
      </c>
      <c r="AG1889" s="5">
        <v>0</v>
      </c>
      <c r="AH1889" s="5">
        <v>0</v>
      </c>
      <c r="AI1889" s="5">
        <v>63</v>
      </c>
      <c r="AJ1889" s="5">
        <v>59.99</v>
      </c>
      <c r="AK1889" s="29">
        <v>1</v>
      </c>
    </row>
    <row r="1890" spans="2:37" ht="12" customHeight="1" x14ac:dyDescent="0.3">
      <c r="B1890" s="27">
        <v>1880</v>
      </c>
      <c r="D1890" s="5">
        <v>1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</v>
      </c>
      <c r="W1890" s="5">
        <v>6945</v>
      </c>
      <c r="X1890" s="5">
        <v>0</v>
      </c>
      <c r="Y1890" s="5">
        <v>0</v>
      </c>
      <c r="Z1890" s="5">
        <v>0</v>
      </c>
      <c r="AA1890" s="5">
        <v>1</v>
      </c>
      <c r="AB1890" s="5">
        <v>0</v>
      </c>
      <c r="AC1890" s="5">
        <v>1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392.51</v>
      </c>
      <c r="AJ1890" s="5">
        <v>9.99</v>
      </c>
      <c r="AK1890" s="29">
        <v>1</v>
      </c>
    </row>
    <row r="1891" spans="2:37" ht="12" customHeight="1" x14ac:dyDescent="0.3">
      <c r="B1891" s="27">
        <v>1881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1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1</v>
      </c>
      <c r="W1891" s="5">
        <v>3004</v>
      </c>
      <c r="X1891" s="5">
        <v>0</v>
      </c>
      <c r="Y1891" s="5">
        <v>0</v>
      </c>
      <c r="Z1891" s="5">
        <v>0</v>
      </c>
      <c r="AA1891" s="5">
        <v>1</v>
      </c>
      <c r="AB1891" s="5">
        <v>0</v>
      </c>
      <c r="AC1891" s="5">
        <v>0</v>
      </c>
      <c r="AD1891" s="5">
        <v>0</v>
      </c>
      <c r="AE1891" s="5">
        <v>1</v>
      </c>
      <c r="AF1891" s="5">
        <v>0</v>
      </c>
      <c r="AG1891" s="5">
        <v>0</v>
      </c>
      <c r="AH1891" s="5">
        <v>0</v>
      </c>
      <c r="AI1891" s="5">
        <v>66</v>
      </c>
      <c r="AJ1891" s="5">
        <v>59.99</v>
      </c>
      <c r="AK1891" s="29">
        <v>1</v>
      </c>
    </row>
    <row r="1892" spans="2:37" ht="12" customHeight="1" x14ac:dyDescent="0.3">
      <c r="B1892" s="27">
        <v>1882</v>
      </c>
      <c r="D1892" s="5">
        <v>0</v>
      </c>
      <c r="E1892" s="5">
        <v>1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1</v>
      </c>
      <c r="W1892" s="5">
        <v>1364</v>
      </c>
      <c r="X1892" s="5">
        <v>0</v>
      </c>
      <c r="Y1892" s="5">
        <v>0</v>
      </c>
      <c r="Z1892" s="5">
        <v>1</v>
      </c>
      <c r="AA1892" s="5">
        <v>0</v>
      </c>
      <c r="AB1892" s="5">
        <v>0</v>
      </c>
      <c r="AC1892" s="5">
        <v>0</v>
      </c>
      <c r="AD1892" s="5">
        <v>0</v>
      </c>
      <c r="AE1892" s="5">
        <v>1</v>
      </c>
      <c r="AF1892" s="5">
        <v>0</v>
      </c>
      <c r="AG1892" s="5">
        <v>0</v>
      </c>
      <c r="AH1892" s="5">
        <v>0</v>
      </c>
      <c r="AI1892" s="5">
        <v>65.95</v>
      </c>
      <c r="AJ1892" s="5">
        <v>65.95</v>
      </c>
      <c r="AK1892" s="29">
        <v>0</v>
      </c>
    </row>
    <row r="1893" spans="2:37" ht="12" customHeight="1" x14ac:dyDescent="0.3">
      <c r="B1893" s="27">
        <v>1883</v>
      </c>
      <c r="D1893" s="5">
        <v>0</v>
      </c>
      <c r="E1893" s="5">
        <v>1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1</v>
      </c>
      <c r="W1893" s="5">
        <v>3246</v>
      </c>
      <c r="X1893" s="5">
        <v>0</v>
      </c>
      <c r="Y1893" s="5">
        <v>1</v>
      </c>
      <c r="Z1893" s="5">
        <v>0</v>
      </c>
      <c r="AA1893" s="5">
        <v>0</v>
      </c>
      <c r="AB1893" s="5">
        <v>0</v>
      </c>
      <c r="AC1893" s="5">
        <v>0</v>
      </c>
      <c r="AD1893" s="5">
        <v>1</v>
      </c>
      <c r="AE1893" s="5">
        <v>0</v>
      </c>
      <c r="AF1893" s="5">
        <v>0</v>
      </c>
      <c r="AG1893" s="5">
        <v>0</v>
      </c>
      <c r="AH1893" s="5">
        <v>0</v>
      </c>
      <c r="AI1893" s="5">
        <v>67.95</v>
      </c>
      <c r="AJ1893" s="5">
        <v>67.95</v>
      </c>
      <c r="AK1893" s="29">
        <v>0</v>
      </c>
    </row>
    <row r="1894" spans="2:37" ht="12" customHeight="1" x14ac:dyDescent="0.3">
      <c r="B1894" s="27">
        <v>1884</v>
      </c>
      <c r="D1894" s="5">
        <v>0</v>
      </c>
      <c r="E1894" s="5">
        <v>0</v>
      </c>
      <c r="F1894" s="5">
        <v>0</v>
      </c>
      <c r="G1894" s="5">
        <v>1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1</v>
      </c>
      <c r="U1894" s="5">
        <v>0</v>
      </c>
      <c r="V1894" s="5">
        <v>0</v>
      </c>
      <c r="W1894" s="5">
        <v>668</v>
      </c>
      <c r="X1894" s="5">
        <v>0</v>
      </c>
      <c r="Y1894" s="5">
        <v>0</v>
      </c>
      <c r="Z1894" s="5">
        <v>0</v>
      </c>
      <c r="AA1894" s="5">
        <v>0</v>
      </c>
      <c r="AB1894" s="5">
        <v>1</v>
      </c>
      <c r="AC1894" s="5">
        <v>0</v>
      </c>
      <c r="AD1894" s="5">
        <v>0</v>
      </c>
      <c r="AE1894" s="5">
        <v>0</v>
      </c>
      <c r="AF1894" s="5">
        <v>0</v>
      </c>
      <c r="AG1894" s="5">
        <v>1</v>
      </c>
      <c r="AH1894" s="5">
        <v>0</v>
      </c>
      <c r="AI1894" s="5">
        <v>166.02000003000001</v>
      </c>
      <c r="AJ1894" s="5">
        <v>43.04222223</v>
      </c>
      <c r="AK1894" s="29">
        <v>1</v>
      </c>
    </row>
    <row r="1895" spans="2:37" ht="12" customHeight="1" x14ac:dyDescent="0.3">
      <c r="B1895" s="27">
        <v>1885</v>
      </c>
      <c r="D1895" s="5">
        <v>0</v>
      </c>
      <c r="E1895" s="5">
        <v>1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1</v>
      </c>
      <c r="W1895" s="5">
        <v>2992</v>
      </c>
      <c r="X1895" s="5">
        <v>0</v>
      </c>
      <c r="Y1895" s="5">
        <v>0</v>
      </c>
      <c r="Z1895" s="5">
        <v>1</v>
      </c>
      <c r="AA1895" s="5">
        <v>0</v>
      </c>
      <c r="AB1895" s="5">
        <v>0</v>
      </c>
      <c r="AC1895" s="5">
        <v>0</v>
      </c>
      <c r="AD1895" s="5">
        <v>0</v>
      </c>
      <c r="AE1895" s="5">
        <v>1</v>
      </c>
      <c r="AF1895" s="5">
        <v>0</v>
      </c>
      <c r="AG1895" s="5">
        <v>0</v>
      </c>
      <c r="AH1895" s="5">
        <v>0</v>
      </c>
      <c r="AI1895" s="5">
        <v>74</v>
      </c>
      <c r="AJ1895" s="5">
        <v>65</v>
      </c>
      <c r="AK1895" s="29">
        <v>1</v>
      </c>
    </row>
    <row r="1896" spans="2:37" ht="12" customHeight="1" x14ac:dyDescent="0.3">
      <c r="B1896" s="27">
        <v>1886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1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1</v>
      </c>
      <c r="W1896" s="5">
        <v>8</v>
      </c>
      <c r="X1896" s="5">
        <v>0</v>
      </c>
      <c r="Y1896" s="5">
        <v>0</v>
      </c>
      <c r="Z1896" s="5">
        <v>1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1</v>
      </c>
      <c r="AH1896" s="5">
        <v>0</v>
      </c>
      <c r="AI1896" s="5">
        <v>69.989999999999995</v>
      </c>
      <c r="AJ1896" s="5">
        <v>69.989999999999995</v>
      </c>
      <c r="AK1896" s="29">
        <v>1</v>
      </c>
    </row>
    <row r="1897" spans="2:37" ht="12" customHeight="1" x14ac:dyDescent="0.3">
      <c r="B1897" s="27">
        <v>1887</v>
      </c>
      <c r="D1897" s="5">
        <v>1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1</v>
      </c>
      <c r="W1897" s="5">
        <v>52</v>
      </c>
      <c r="X1897" s="5">
        <v>0</v>
      </c>
      <c r="Y1897" s="5">
        <v>0</v>
      </c>
      <c r="Z1897" s="5">
        <v>0</v>
      </c>
      <c r="AA1897" s="5">
        <v>1</v>
      </c>
      <c r="AB1897" s="5">
        <v>0</v>
      </c>
      <c r="AC1897" s="5">
        <v>1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491</v>
      </c>
      <c r="AJ1897" s="5">
        <v>9.99</v>
      </c>
      <c r="AK1897" s="29">
        <v>1</v>
      </c>
    </row>
    <row r="1898" spans="2:37" ht="12" customHeight="1" x14ac:dyDescent="0.3">
      <c r="B1898" s="27">
        <v>1888</v>
      </c>
      <c r="D1898" s="5">
        <v>0</v>
      </c>
      <c r="E1898" s="5">
        <v>0</v>
      </c>
      <c r="F1898" s="5">
        <v>0</v>
      </c>
      <c r="G1898" s="5">
        <v>0</v>
      </c>
      <c r="H1898" s="5">
        <v>1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1</v>
      </c>
      <c r="W1898" s="5">
        <v>5564</v>
      </c>
      <c r="X1898" s="5">
        <v>0</v>
      </c>
      <c r="Y1898" s="5">
        <v>0</v>
      </c>
      <c r="Z1898" s="5">
        <v>1</v>
      </c>
      <c r="AA1898" s="5">
        <v>0</v>
      </c>
      <c r="AB1898" s="5">
        <v>0</v>
      </c>
      <c r="AC1898" s="5">
        <v>1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73</v>
      </c>
      <c r="AJ1898" s="5">
        <v>73</v>
      </c>
      <c r="AK1898" s="29">
        <v>0</v>
      </c>
    </row>
    <row r="1899" spans="2:37" ht="12" customHeight="1" x14ac:dyDescent="0.3">
      <c r="B1899" s="27">
        <v>1889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1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1</v>
      </c>
      <c r="W1899" s="5">
        <v>320</v>
      </c>
      <c r="X1899" s="5">
        <v>0</v>
      </c>
      <c r="Y1899" s="5">
        <v>1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1</v>
      </c>
      <c r="AF1899" s="5">
        <v>0</v>
      </c>
      <c r="AG1899" s="5">
        <v>0</v>
      </c>
      <c r="AH1899" s="5">
        <v>0</v>
      </c>
      <c r="AI1899" s="5">
        <v>560</v>
      </c>
      <c r="AJ1899" s="5">
        <v>9.99</v>
      </c>
      <c r="AK1899" s="29">
        <v>1</v>
      </c>
    </row>
    <row r="1900" spans="2:37" ht="12" customHeight="1" x14ac:dyDescent="0.3">
      <c r="B1900" s="27">
        <v>1890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1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1</v>
      </c>
      <c r="U1900" s="5">
        <v>0</v>
      </c>
      <c r="V1900" s="5">
        <v>0</v>
      </c>
      <c r="W1900" s="5">
        <v>6</v>
      </c>
      <c r="X1900" s="5">
        <v>0</v>
      </c>
      <c r="Y1900" s="5">
        <v>0</v>
      </c>
      <c r="Z1900" s="5">
        <v>0</v>
      </c>
      <c r="AA1900" s="5">
        <v>1</v>
      </c>
      <c r="AB1900" s="5">
        <v>0</v>
      </c>
      <c r="AC1900" s="5">
        <v>1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276.689999925</v>
      </c>
      <c r="AJ1900" s="5">
        <v>30.743333324999998</v>
      </c>
      <c r="AK1900" s="29">
        <v>0</v>
      </c>
    </row>
    <row r="1901" spans="2:37" ht="12" customHeight="1" x14ac:dyDescent="0.3">
      <c r="B1901" s="27">
        <v>1891</v>
      </c>
      <c r="D1901" s="5">
        <v>0</v>
      </c>
      <c r="E1901" s="5">
        <v>1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1</v>
      </c>
      <c r="W1901" s="5">
        <v>1364</v>
      </c>
      <c r="X1901" s="5">
        <v>0</v>
      </c>
      <c r="Y1901" s="5">
        <v>0</v>
      </c>
      <c r="Z1901" s="5">
        <v>0</v>
      </c>
      <c r="AA1901" s="5">
        <v>1</v>
      </c>
      <c r="AB1901" s="5">
        <v>0</v>
      </c>
      <c r="AC1901" s="5">
        <v>1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76.5</v>
      </c>
      <c r="AJ1901" s="5">
        <v>76.5</v>
      </c>
      <c r="AK1901" s="29">
        <v>0</v>
      </c>
    </row>
    <row r="1902" spans="2:37" ht="12" customHeight="1" x14ac:dyDescent="0.3">
      <c r="B1902" s="27">
        <v>1892</v>
      </c>
      <c r="D1902" s="5">
        <v>0</v>
      </c>
      <c r="E1902" s="5">
        <v>1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1</v>
      </c>
      <c r="W1902" s="5">
        <v>2992</v>
      </c>
      <c r="X1902" s="5">
        <v>0</v>
      </c>
      <c r="Y1902" s="5">
        <v>1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1</v>
      </c>
      <c r="AF1902" s="5">
        <v>0</v>
      </c>
      <c r="AG1902" s="5">
        <v>0</v>
      </c>
      <c r="AH1902" s="5">
        <v>0</v>
      </c>
      <c r="AI1902" s="5">
        <v>79</v>
      </c>
      <c r="AJ1902" s="5">
        <v>79</v>
      </c>
      <c r="AK1902" s="29">
        <v>1</v>
      </c>
    </row>
    <row r="1903" spans="2:37" ht="12" customHeight="1" x14ac:dyDescent="0.3">
      <c r="B1903" s="27">
        <v>1893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1</v>
      </c>
      <c r="T1903" s="5">
        <v>0</v>
      </c>
      <c r="U1903" s="5">
        <v>0</v>
      </c>
      <c r="V1903" s="5">
        <v>1</v>
      </c>
      <c r="W1903" s="5">
        <v>3385</v>
      </c>
      <c r="X1903" s="5">
        <v>0</v>
      </c>
      <c r="Y1903" s="5">
        <v>0</v>
      </c>
      <c r="Z1903" s="5">
        <v>0</v>
      </c>
      <c r="AA1903" s="5">
        <v>1</v>
      </c>
      <c r="AB1903" s="5">
        <v>0</v>
      </c>
      <c r="AC1903" s="5">
        <v>0</v>
      </c>
      <c r="AD1903" s="5">
        <v>1</v>
      </c>
      <c r="AE1903" s="5">
        <v>0</v>
      </c>
      <c r="AF1903" s="5">
        <v>0</v>
      </c>
      <c r="AG1903" s="5">
        <v>0</v>
      </c>
      <c r="AH1903" s="5">
        <v>0</v>
      </c>
      <c r="AI1903" s="5">
        <v>79.95</v>
      </c>
      <c r="AJ1903" s="5">
        <v>79.95</v>
      </c>
      <c r="AK1903" s="29">
        <v>0</v>
      </c>
    </row>
    <row r="1904" spans="2:37" ht="12" customHeight="1" x14ac:dyDescent="0.3">
      <c r="B1904" s="27">
        <v>1894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1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1</v>
      </c>
      <c r="W1904" s="5">
        <v>2358</v>
      </c>
      <c r="X1904" s="5">
        <v>0</v>
      </c>
      <c r="Y1904" s="5">
        <v>0</v>
      </c>
      <c r="Z1904" s="5">
        <v>1</v>
      </c>
      <c r="AA1904" s="5">
        <v>0</v>
      </c>
      <c r="AB1904" s="5">
        <v>0</v>
      </c>
      <c r="AC1904" s="5">
        <v>1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79.989999999999995</v>
      </c>
      <c r="AJ1904" s="5">
        <v>79.989999999999995</v>
      </c>
      <c r="AK1904" s="29">
        <v>0</v>
      </c>
    </row>
    <row r="1905" spans="2:37" ht="12" customHeight="1" x14ac:dyDescent="0.3">
      <c r="B1905" s="27">
        <v>1895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1</v>
      </c>
      <c r="R1905" s="5">
        <v>0</v>
      </c>
      <c r="S1905" s="5">
        <v>0</v>
      </c>
      <c r="T1905" s="5">
        <v>0</v>
      </c>
      <c r="U1905" s="5">
        <v>0</v>
      </c>
      <c r="V1905" s="5">
        <v>1</v>
      </c>
      <c r="W1905" s="5">
        <v>993</v>
      </c>
      <c r="X1905" s="5">
        <v>0</v>
      </c>
      <c r="Y1905" s="5">
        <v>0</v>
      </c>
      <c r="Z1905" s="5">
        <v>0</v>
      </c>
      <c r="AA1905" s="5">
        <v>1</v>
      </c>
      <c r="AB1905" s="5">
        <v>0</v>
      </c>
      <c r="AC1905" s="5">
        <v>0</v>
      </c>
      <c r="AD1905" s="5">
        <v>1</v>
      </c>
      <c r="AE1905" s="5">
        <v>0</v>
      </c>
      <c r="AF1905" s="5">
        <v>0</v>
      </c>
      <c r="AG1905" s="5">
        <v>0</v>
      </c>
      <c r="AH1905" s="5">
        <v>0</v>
      </c>
      <c r="AI1905" s="5">
        <v>79.989999999999995</v>
      </c>
      <c r="AJ1905" s="5">
        <v>79.989999999999995</v>
      </c>
      <c r="AK1905" s="29">
        <v>0</v>
      </c>
    </row>
    <row r="1906" spans="2:37" ht="12" customHeight="1" x14ac:dyDescent="0.3">
      <c r="B1906" s="27">
        <v>1896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1</v>
      </c>
      <c r="R1906" s="5">
        <v>0</v>
      </c>
      <c r="S1906" s="5">
        <v>0</v>
      </c>
      <c r="T1906" s="5">
        <v>0</v>
      </c>
      <c r="U1906" s="5">
        <v>0</v>
      </c>
      <c r="V1906" s="5">
        <v>1</v>
      </c>
      <c r="W1906" s="5">
        <v>993</v>
      </c>
      <c r="X1906" s="5">
        <v>0</v>
      </c>
      <c r="Y1906" s="5">
        <v>0</v>
      </c>
      <c r="Z1906" s="5">
        <v>0</v>
      </c>
      <c r="AA1906" s="5">
        <v>1</v>
      </c>
      <c r="AB1906" s="5">
        <v>0</v>
      </c>
      <c r="AC1906" s="5">
        <v>0</v>
      </c>
      <c r="AD1906" s="5">
        <v>1</v>
      </c>
      <c r="AE1906" s="5">
        <v>0</v>
      </c>
      <c r="AF1906" s="5">
        <v>0</v>
      </c>
      <c r="AG1906" s="5">
        <v>0</v>
      </c>
      <c r="AH1906" s="5">
        <v>0</v>
      </c>
      <c r="AI1906" s="5">
        <v>80.989999999999995</v>
      </c>
      <c r="AJ1906" s="5">
        <v>79.989999999999995</v>
      </c>
      <c r="AK1906" s="29">
        <v>1</v>
      </c>
    </row>
    <row r="1907" spans="2:37" ht="12" customHeight="1" x14ac:dyDescent="0.3">
      <c r="B1907" s="27">
        <v>1897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1</v>
      </c>
      <c r="R1907" s="5">
        <v>0</v>
      </c>
      <c r="S1907" s="5">
        <v>0</v>
      </c>
      <c r="T1907" s="5">
        <v>0</v>
      </c>
      <c r="U1907" s="5">
        <v>0</v>
      </c>
      <c r="V1907" s="5">
        <v>1</v>
      </c>
      <c r="W1907" s="5">
        <v>993</v>
      </c>
      <c r="X1907" s="5">
        <v>0</v>
      </c>
      <c r="Y1907" s="5">
        <v>0</v>
      </c>
      <c r="Z1907" s="5">
        <v>0</v>
      </c>
      <c r="AA1907" s="5">
        <v>1</v>
      </c>
      <c r="AB1907" s="5">
        <v>0</v>
      </c>
      <c r="AC1907" s="5">
        <v>0</v>
      </c>
      <c r="AD1907" s="5">
        <v>1</v>
      </c>
      <c r="AE1907" s="5">
        <v>0</v>
      </c>
      <c r="AF1907" s="5">
        <v>0</v>
      </c>
      <c r="AG1907" s="5">
        <v>0</v>
      </c>
      <c r="AH1907" s="5">
        <v>0</v>
      </c>
      <c r="AI1907" s="5">
        <v>80.989999999999995</v>
      </c>
      <c r="AJ1907" s="5">
        <v>79.989999999999995</v>
      </c>
      <c r="AK1907" s="29">
        <v>1</v>
      </c>
    </row>
    <row r="1908" spans="2:37" ht="12" customHeight="1" x14ac:dyDescent="0.3">
      <c r="B1908" s="27">
        <v>1898</v>
      </c>
      <c r="D1908" s="5">
        <v>0</v>
      </c>
      <c r="E1908" s="5">
        <v>1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1</v>
      </c>
      <c r="W1908" s="5">
        <v>2992</v>
      </c>
      <c r="X1908" s="5">
        <v>0</v>
      </c>
      <c r="Y1908" s="5">
        <v>0</v>
      </c>
      <c r="Z1908" s="5">
        <v>1</v>
      </c>
      <c r="AA1908" s="5">
        <v>0</v>
      </c>
      <c r="AB1908" s="5">
        <v>0</v>
      </c>
      <c r="AC1908" s="5">
        <v>0</v>
      </c>
      <c r="AD1908" s="5">
        <v>0</v>
      </c>
      <c r="AE1908" s="5">
        <v>1</v>
      </c>
      <c r="AF1908" s="5">
        <v>0</v>
      </c>
      <c r="AG1908" s="5">
        <v>0</v>
      </c>
      <c r="AH1908" s="5">
        <v>0</v>
      </c>
      <c r="AI1908" s="5">
        <v>82.95</v>
      </c>
      <c r="AJ1908" s="5">
        <v>82.95</v>
      </c>
      <c r="AK1908" s="29">
        <v>0</v>
      </c>
    </row>
    <row r="1909" spans="2:37" ht="12" customHeight="1" x14ac:dyDescent="0.3">
      <c r="B1909" s="27">
        <v>1899</v>
      </c>
      <c r="D1909" s="5">
        <v>0</v>
      </c>
      <c r="E1909" s="5">
        <v>1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1</v>
      </c>
      <c r="W1909" s="5">
        <v>1364</v>
      </c>
      <c r="X1909" s="5">
        <v>0</v>
      </c>
      <c r="Y1909" s="5">
        <v>0</v>
      </c>
      <c r="Z1909" s="5">
        <v>1</v>
      </c>
      <c r="AA1909" s="5">
        <v>0</v>
      </c>
      <c r="AB1909" s="5">
        <v>0</v>
      </c>
      <c r="AC1909" s="5">
        <v>0</v>
      </c>
      <c r="AD1909" s="5">
        <v>0</v>
      </c>
      <c r="AE1909" s="5">
        <v>1</v>
      </c>
      <c r="AF1909" s="5">
        <v>0</v>
      </c>
      <c r="AG1909" s="5">
        <v>0</v>
      </c>
      <c r="AH1909" s="5">
        <v>0</v>
      </c>
      <c r="AI1909" s="5">
        <v>83.95</v>
      </c>
      <c r="AJ1909" s="5">
        <v>83.95</v>
      </c>
      <c r="AK1909" s="29">
        <v>0</v>
      </c>
    </row>
    <row r="1910" spans="2:37" ht="12" customHeight="1" x14ac:dyDescent="0.3">
      <c r="B1910" s="27">
        <v>1900</v>
      </c>
      <c r="D1910" s="5">
        <v>0</v>
      </c>
      <c r="E1910" s="5">
        <v>1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1</v>
      </c>
      <c r="W1910" s="5">
        <v>2992</v>
      </c>
      <c r="X1910" s="5">
        <v>0</v>
      </c>
      <c r="Y1910" s="5">
        <v>0</v>
      </c>
      <c r="Z1910" s="5">
        <v>1</v>
      </c>
      <c r="AA1910" s="5">
        <v>0</v>
      </c>
      <c r="AB1910" s="5">
        <v>0</v>
      </c>
      <c r="AC1910" s="5">
        <v>0</v>
      </c>
      <c r="AD1910" s="5">
        <v>0</v>
      </c>
      <c r="AE1910" s="5">
        <v>1</v>
      </c>
      <c r="AF1910" s="5">
        <v>0</v>
      </c>
      <c r="AG1910" s="5">
        <v>0</v>
      </c>
      <c r="AH1910" s="5">
        <v>0</v>
      </c>
      <c r="AI1910" s="5">
        <v>86</v>
      </c>
      <c r="AJ1910" s="5">
        <v>82.95</v>
      </c>
      <c r="AK1910" s="29">
        <v>1</v>
      </c>
    </row>
    <row r="1911" spans="2:37" ht="12" customHeight="1" x14ac:dyDescent="0.3">
      <c r="B1911" s="27">
        <v>1901</v>
      </c>
      <c r="D1911" s="5">
        <v>0</v>
      </c>
      <c r="E1911" s="5">
        <v>1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1</v>
      </c>
      <c r="W1911" s="5">
        <v>1364</v>
      </c>
      <c r="X1911" s="5">
        <v>0</v>
      </c>
      <c r="Y1911" s="5">
        <v>0</v>
      </c>
      <c r="Z1911" s="5">
        <v>1</v>
      </c>
      <c r="AA1911" s="5">
        <v>0</v>
      </c>
      <c r="AB1911" s="5">
        <v>0</v>
      </c>
      <c r="AC1911" s="5">
        <v>0</v>
      </c>
      <c r="AD1911" s="5">
        <v>0</v>
      </c>
      <c r="AE1911" s="5">
        <v>1</v>
      </c>
      <c r="AF1911" s="5">
        <v>0</v>
      </c>
      <c r="AG1911" s="5">
        <v>0</v>
      </c>
      <c r="AH1911" s="5">
        <v>0</v>
      </c>
      <c r="AI1911" s="5">
        <v>85</v>
      </c>
      <c r="AJ1911" s="5">
        <v>85</v>
      </c>
      <c r="AK1911" s="29">
        <v>0</v>
      </c>
    </row>
    <row r="1912" spans="2:37" ht="12" customHeight="1" x14ac:dyDescent="0.3">
      <c r="B1912" s="27">
        <v>1902</v>
      </c>
      <c r="D1912" s="5">
        <v>0</v>
      </c>
      <c r="E1912" s="5">
        <v>1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1</v>
      </c>
      <c r="W1912" s="5">
        <v>146</v>
      </c>
      <c r="X1912" s="5">
        <v>0</v>
      </c>
      <c r="Y1912" s="5">
        <v>0</v>
      </c>
      <c r="Z1912" s="5">
        <v>0</v>
      </c>
      <c r="AA1912" s="5">
        <v>1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1</v>
      </c>
      <c r="AH1912" s="5">
        <v>0</v>
      </c>
      <c r="AI1912" s="5">
        <v>85</v>
      </c>
      <c r="AJ1912" s="5">
        <v>85</v>
      </c>
      <c r="AK1912" s="29">
        <v>0</v>
      </c>
    </row>
    <row r="1913" spans="2:37" ht="12" customHeight="1" x14ac:dyDescent="0.3">
      <c r="B1913" s="27">
        <v>1903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1</v>
      </c>
      <c r="T1913" s="5">
        <v>0</v>
      </c>
      <c r="U1913" s="5">
        <v>0</v>
      </c>
      <c r="V1913" s="5">
        <v>1</v>
      </c>
      <c r="W1913" s="5">
        <v>534</v>
      </c>
      <c r="X1913" s="5">
        <v>0</v>
      </c>
      <c r="Y1913" s="5">
        <v>0</v>
      </c>
      <c r="Z1913" s="5">
        <v>0</v>
      </c>
      <c r="AA1913" s="5">
        <v>1</v>
      </c>
      <c r="AB1913" s="5">
        <v>0</v>
      </c>
      <c r="AC1913" s="5">
        <v>0</v>
      </c>
      <c r="AD1913" s="5">
        <v>0</v>
      </c>
      <c r="AE1913" s="5">
        <v>1</v>
      </c>
      <c r="AF1913" s="5">
        <v>0</v>
      </c>
      <c r="AG1913" s="5">
        <v>0</v>
      </c>
      <c r="AH1913" s="5">
        <v>0</v>
      </c>
      <c r="AI1913" s="5">
        <v>103.5</v>
      </c>
      <c r="AJ1913" s="5">
        <v>69.989999999999995</v>
      </c>
      <c r="AK1913" s="29">
        <v>1</v>
      </c>
    </row>
    <row r="1914" spans="2:37" ht="12" customHeight="1" x14ac:dyDescent="0.3">
      <c r="B1914" s="27">
        <v>1904</v>
      </c>
      <c r="D1914" s="5">
        <v>0</v>
      </c>
      <c r="E1914" s="5">
        <v>1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1</v>
      </c>
      <c r="W1914" s="5">
        <v>2992</v>
      </c>
      <c r="X1914" s="5">
        <v>0</v>
      </c>
      <c r="Y1914" s="5">
        <v>0</v>
      </c>
      <c r="Z1914" s="5">
        <v>1</v>
      </c>
      <c r="AA1914" s="5">
        <v>0</v>
      </c>
      <c r="AB1914" s="5">
        <v>0</v>
      </c>
      <c r="AC1914" s="5">
        <v>0</v>
      </c>
      <c r="AD1914" s="5">
        <v>0</v>
      </c>
      <c r="AE1914" s="5">
        <v>1</v>
      </c>
      <c r="AF1914" s="5">
        <v>0</v>
      </c>
      <c r="AG1914" s="5">
        <v>0</v>
      </c>
      <c r="AH1914" s="5">
        <v>0</v>
      </c>
      <c r="AI1914" s="5">
        <v>93</v>
      </c>
      <c r="AJ1914" s="5">
        <v>82.95</v>
      </c>
      <c r="AK1914" s="29">
        <v>1</v>
      </c>
    </row>
    <row r="1915" spans="2:37" ht="12" customHeight="1" x14ac:dyDescent="0.3">
      <c r="B1915" s="27">
        <v>1905</v>
      </c>
      <c r="D1915" s="5">
        <v>0</v>
      </c>
      <c r="E1915" s="5">
        <v>1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1</v>
      </c>
      <c r="W1915" s="5">
        <v>1364</v>
      </c>
      <c r="X1915" s="5">
        <v>0</v>
      </c>
      <c r="Y1915" s="5">
        <v>0</v>
      </c>
      <c r="Z1915" s="5">
        <v>0</v>
      </c>
      <c r="AA1915" s="5">
        <v>1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1</v>
      </c>
      <c r="AH1915" s="5">
        <v>0</v>
      </c>
      <c r="AI1915" s="5">
        <v>89</v>
      </c>
      <c r="AJ1915" s="5">
        <v>89</v>
      </c>
      <c r="AK1915" s="29">
        <v>0</v>
      </c>
    </row>
    <row r="1916" spans="2:37" ht="12" customHeight="1" x14ac:dyDescent="0.3">
      <c r="B1916" s="27">
        <v>1906</v>
      </c>
      <c r="D1916" s="5">
        <v>1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1</v>
      </c>
      <c r="W1916" s="5">
        <v>590</v>
      </c>
      <c r="X1916" s="5">
        <v>0</v>
      </c>
      <c r="Y1916" s="5">
        <v>0</v>
      </c>
      <c r="Z1916" s="5">
        <v>0</v>
      </c>
      <c r="AA1916" s="5">
        <v>0</v>
      </c>
      <c r="AB1916" s="5">
        <v>1</v>
      </c>
      <c r="AC1916" s="5">
        <v>0</v>
      </c>
      <c r="AD1916" s="5">
        <v>0</v>
      </c>
      <c r="AE1916" s="5">
        <v>1</v>
      </c>
      <c r="AF1916" s="5">
        <v>0</v>
      </c>
      <c r="AG1916" s="5">
        <v>0</v>
      </c>
      <c r="AH1916" s="5">
        <v>0</v>
      </c>
      <c r="AI1916" s="5">
        <v>797</v>
      </c>
      <c r="AJ1916" s="5">
        <v>9.9499999999999993</v>
      </c>
      <c r="AK1916" s="29">
        <v>1</v>
      </c>
    </row>
    <row r="1917" spans="2:37" ht="12" customHeight="1" x14ac:dyDescent="0.3">
      <c r="B1917" s="27">
        <v>1907</v>
      </c>
      <c r="D1917" s="5">
        <v>0</v>
      </c>
      <c r="E1917" s="5">
        <v>1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1</v>
      </c>
      <c r="W1917" s="5">
        <v>146</v>
      </c>
      <c r="X1917" s="5">
        <v>0</v>
      </c>
      <c r="Y1917" s="5">
        <v>1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1</v>
      </c>
      <c r="AF1917" s="5">
        <v>0</v>
      </c>
      <c r="AG1917" s="5">
        <v>0</v>
      </c>
      <c r="AH1917" s="5">
        <v>0</v>
      </c>
      <c r="AI1917" s="5">
        <v>89.95</v>
      </c>
      <c r="AJ1917" s="5">
        <v>89.95</v>
      </c>
      <c r="AK1917" s="29">
        <v>0</v>
      </c>
    </row>
    <row r="1918" spans="2:37" ht="12" customHeight="1" x14ac:dyDescent="0.3">
      <c r="B1918" s="27">
        <v>1908</v>
      </c>
      <c r="D1918" s="5">
        <v>0</v>
      </c>
      <c r="E1918" s="5">
        <v>1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1</v>
      </c>
      <c r="W1918" s="5">
        <v>2992</v>
      </c>
      <c r="X1918" s="5">
        <v>0</v>
      </c>
      <c r="Y1918" s="5">
        <v>1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1</v>
      </c>
      <c r="AF1918" s="5">
        <v>0</v>
      </c>
      <c r="AG1918" s="5">
        <v>0</v>
      </c>
      <c r="AH1918" s="5">
        <v>0</v>
      </c>
      <c r="AI1918" s="5">
        <v>89.95</v>
      </c>
      <c r="AJ1918" s="5">
        <v>89.95</v>
      </c>
      <c r="AK1918" s="29">
        <v>0</v>
      </c>
    </row>
    <row r="1919" spans="2:37" ht="12" customHeight="1" x14ac:dyDescent="0.3">
      <c r="B1919" s="27">
        <v>1909</v>
      </c>
      <c r="D1919" s="5">
        <v>0</v>
      </c>
      <c r="E1919" s="5">
        <v>1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</v>
      </c>
      <c r="W1919" s="5">
        <v>2992</v>
      </c>
      <c r="X1919" s="5">
        <v>0</v>
      </c>
      <c r="Y1919" s="5">
        <v>1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1</v>
      </c>
      <c r="AF1919" s="5">
        <v>0</v>
      </c>
      <c r="AG1919" s="5">
        <v>0</v>
      </c>
      <c r="AH1919" s="5">
        <v>0</v>
      </c>
      <c r="AI1919" s="5">
        <v>89.95</v>
      </c>
      <c r="AJ1919" s="5">
        <v>89.95</v>
      </c>
      <c r="AK1919" s="29">
        <v>0</v>
      </c>
    </row>
    <row r="1920" spans="2:37" ht="12" customHeight="1" x14ac:dyDescent="0.3">
      <c r="B1920" s="27">
        <v>1910</v>
      </c>
      <c r="D1920" s="5">
        <v>0</v>
      </c>
      <c r="E1920" s="5">
        <v>1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1</v>
      </c>
      <c r="W1920" s="5">
        <v>2992</v>
      </c>
      <c r="X1920" s="5">
        <v>0</v>
      </c>
      <c r="Y1920" s="5">
        <v>1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1</v>
      </c>
      <c r="AF1920" s="5">
        <v>0</v>
      </c>
      <c r="AG1920" s="5">
        <v>0</v>
      </c>
      <c r="AH1920" s="5">
        <v>0</v>
      </c>
      <c r="AI1920" s="5">
        <v>89.95</v>
      </c>
      <c r="AJ1920" s="5">
        <v>89.95</v>
      </c>
      <c r="AK1920" s="29">
        <v>0</v>
      </c>
    </row>
    <row r="1921" spans="2:37" ht="12" customHeight="1" x14ac:dyDescent="0.3">
      <c r="B1921" s="27">
        <v>1911</v>
      </c>
      <c r="D1921" s="5">
        <v>0</v>
      </c>
      <c r="E1921" s="5">
        <v>1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1</v>
      </c>
      <c r="W1921" s="5">
        <v>2992</v>
      </c>
      <c r="X1921" s="5">
        <v>0</v>
      </c>
      <c r="Y1921" s="5">
        <v>1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1</v>
      </c>
      <c r="AF1921" s="5">
        <v>0</v>
      </c>
      <c r="AG1921" s="5">
        <v>0</v>
      </c>
      <c r="AH1921" s="5">
        <v>0</v>
      </c>
      <c r="AI1921" s="5">
        <v>89.95</v>
      </c>
      <c r="AJ1921" s="5">
        <v>89.95</v>
      </c>
      <c r="AK1921" s="29">
        <v>0</v>
      </c>
    </row>
    <row r="1922" spans="2:37" ht="12" customHeight="1" x14ac:dyDescent="0.3">
      <c r="B1922" s="27">
        <v>1912</v>
      </c>
      <c r="D1922" s="5">
        <v>0</v>
      </c>
      <c r="E1922" s="5">
        <v>1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1</v>
      </c>
      <c r="W1922" s="5">
        <v>2992</v>
      </c>
      <c r="X1922" s="5">
        <v>0</v>
      </c>
      <c r="Y1922" s="5">
        <v>1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1</v>
      </c>
      <c r="AF1922" s="5">
        <v>0</v>
      </c>
      <c r="AG1922" s="5">
        <v>0</v>
      </c>
      <c r="AH1922" s="5">
        <v>0</v>
      </c>
      <c r="AI1922" s="5">
        <v>89.95</v>
      </c>
      <c r="AJ1922" s="5">
        <v>89.95</v>
      </c>
      <c r="AK1922" s="29">
        <v>0</v>
      </c>
    </row>
    <row r="1923" spans="2:37" ht="12" customHeight="1" x14ac:dyDescent="0.3">
      <c r="B1923" s="27">
        <v>1913</v>
      </c>
      <c r="D1923" s="5">
        <v>0</v>
      </c>
      <c r="E1923" s="5">
        <v>1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1</v>
      </c>
      <c r="W1923" s="5">
        <v>146</v>
      </c>
      <c r="X1923" s="5">
        <v>0</v>
      </c>
      <c r="Y1923" s="5">
        <v>0</v>
      </c>
      <c r="Z1923" s="5">
        <v>1</v>
      </c>
      <c r="AA1923" s="5">
        <v>0</v>
      </c>
      <c r="AB1923" s="5">
        <v>0</v>
      </c>
      <c r="AC1923" s="5">
        <v>1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89.95</v>
      </c>
      <c r="AJ1923" s="5">
        <v>89.95</v>
      </c>
      <c r="AK1923" s="29">
        <v>0</v>
      </c>
    </row>
    <row r="1924" spans="2:37" ht="12" customHeight="1" x14ac:dyDescent="0.3">
      <c r="B1924" s="27">
        <v>1914</v>
      </c>
      <c r="D1924" s="5">
        <v>0</v>
      </c>
      <c r="E1924" s="5">
        <v>1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1</v>
      </c>
      <c r="W1924" s="5">
        <v>1364</v>
      </c>
      <c r="X1924" s="5">
        <v>0</v>
      </c>
      <c r="Y1924" s="5">
        <v>0</v>
      </c>
      <c r="Z1924" s="5">
        <v>1</v>
      </c>
      <c r="AA1924" s="5">
        <v>0</v>
      </c>
      <c r="AB1924" s="5">
        <v>0</v>
      </c>
      <c r="AC1924" s="5">
        <v>0</v>
      </c>
      <c r="AD1924" s="5">
        <v>0</v>
      </c>
      <c r="AE1924" s="5">
        <v>1</v>
      </c>
      <c r="AF1924" s="5">
        <v>0</v>
      </c>
      <c r="AG1924" s="5">
        <v>0</v>
      </c>
      <c r="AH1924" s="5">
        <v>0</v>
      </c>
      <c r="AI1924" s="5">
        <v>89.95</v>
      </c>
      <c r="AJ1924" s="5">
        <v>89.95</v>
      </c>
      <c r="AK1924" s="29">
        <v>0</v>
      </c>
    </row>
    <row r="1925" spans="2:37" ht="12" customHeight="1" x14ac:dyDescent="0.3">
      <c r="B1925" s="27">
        <v>1915</v>
      </c>
      <c r="D1925" s="5">
        <v>0</v>
      </c>
      <c r="E1925" s="5">
        <v>1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1</v>
      </c>
      <c r="W1925" s="5">
        <v>1364</v>
      </c>
      <c r="X1925" s="5">
        <v>0</v>
      </c>
      <c r="Y1925" s="5">
        <v>0</v>
      </c>
      <c r="Z1925" s="5">
        <v>0</v>
      </c>
      <c r="AA1925" s="5">
        <v>1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1</v>
      </c>
      <c r="AH1925" s="5">
        <v>0</v>
      </c>
      <c r="AI1925" s="5">
        <v>90</v>
      </c>
      <c r="AJ1925" s="5">
        <v>90</v>
      </c>
      <c r="AK1925" s="29">
        <v>0</v>
      </c>
    </row>
    <row r="1926" spans="2:37" ht="12" customHeight="1" x14ac:dyDescent="0.3">
      <c r="B1926" s="27">
        <v>1916</v>
      </c>
      <c r="D1926" s="5">
        <v>0</v>
      </c>
      <c r="E1926" s="5">
        <v>1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1</v>
      </c>
      <c r="W1926" s="5">
        <v>10</v>
      </c>
      <c r="X1926" s="5">
        <v>0</v>
      </c>
      <c r="Y1926" s="5">
        <v>0</v>
      </c>
      <c r="Z1926" s="5">
        <v>1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1</v>
      </c>
      <c r="AH1926" s="5">
        <v>0</v>
      </c>
      <c r="AI1926" s="5">
        <v>170.5</v>
      </c>
      <c r="AJ1926" s="5">
        <v>50</v>
      </c>
      <c r="AK1926" s="29">
        <v>1</v>
      </c>
    </row>
    <row r="1927" spans="2:37" ht="12" customHeight="1" x14ac:dyDescent="0.3">
      <c r="B1927" s="27">
        <v>1917</v>
      </c>
      <c r="D1927" s="5">
        <v>0</v>
      </c>
      <c r="E1927" s="5">
        <v>1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1</v>
      </c>
      <c r="W1927" s="5">
        <v>2992</v>
      </c>
      <c r="X1927" s="5">
        <v>0</v>
      </c>
      <c r="Y1927" s="5">
        <v>1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1</v>
      </c>
      <c r="AF1927" s="5">
        <v>0</v>
      </c>
      <c r="AG1927" s="5">
        <v>0</v>
      </c>
      <c r="AH1927" s="5">
        <v>0</v>
      </c>
      <c r="AI1927" s="5">
        <v>99.09</v>
      </c>
      <c r="AJ1927" s="5">
        <v>89.95</v>
      </c>
      <c r="AK1927" s="29">
        <v>1</v>
      </c>
    </row>
    <row r="1928" spans="2:37" ht="12" customHeight="1" x14ac:dyDescent="0.3">
      <c r="B1928" s="27">
        <v>1918</v>
      </c>
      <c r="D1928" s="5">
        <v>0</v>
      </c>
      <c r="E1928" s="5">
        <v>1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1</v>
      </c>
      <c r="W1928" s="5">
        <v>2992</v>
      </c>
      <c r="X1928" s="5">
        <v>0</v>
      </c>
      <c r="Y1928" s="5">
        <v>1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1</v>
      </c>
      <c r="AF1928" s="5">
        <v>0</v>
      </c>
      <c r="AG1928" s="5">
        <v>0</v>
      </c>
      <c r="AH1928" s="5">
        <v>0</v>
      </c>
      <c r="AI1928" s="5">
        <v>95</v>
      </c>
      <c r="AJ1928" s="5">
        <v>95</v>
      </c>
      <c r="AK1928" s="29">
        <v>0</v>
      </c>
    </row>
    <row r="1929" spans="2:37" ht="12" customHeight="1" x14ac:dyDescent="0.3">
      <c r="B1929" s="27">
        <v>1919</v>
      </c>
      <c r="D1929" s="5">
        <v>0</v>
      </c>
      <c r="E1929" s="5">
        <v>1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1</v>
      </c>
      <c r="W1929" s="5">
        <v>146</v>
      </c>
      <c r="X1929" s="5">
        <v>0</v>
      </c>
      <c r="Y1929" s="5">
        <v>0</v>
      </c>
      <c r="Z1929" s="5">
        <v>1</v>
      </c>
      <c r="AA1929" s="5">
        <v>0</v>
      </c>
      <c r="AB1929" s="5">
        <v>0</v>
      </c>
      <c r="AC1929" s="5">
        <v>1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95</v>
      </c>
      <c r="AJ1929" s="5">
        <v>95</v>
      </c>
      <c r="AK1929" s="29">
        <v>0</v>
      </c>
    </row>
    <row r="1930" spans="2:37" ht="12" customHeight="1" x14ac:dyDescent="0.3">
      <c r="B1930" s="27">
        <v>1920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1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1</v>
      </c>
      <c r="W1930" s="5">
        <v>156</v>
      </c>
      <c r="X1930" s="5">
        <v>0</v>
      </c>
      <c r="Y1930" s="5">
        <v>0</v>
      </c>
      <c r="Z1930" s="5">
        <v>0</v>
      </c>
      <c r="AA1930" s="5">
        <v>1</v>
      </c>
      <c r="AB1930" s="5">
        <v>0</v>
      </c>
      <c r="AC1930" s="5">
        <v>0</v>
      </c>
      <c r="AD1930" s="5">
        <v>0</v>
      </c>
      <c r="AE1930" s="5">
        <v>1</v>
      </c>
      <c r="AF1930" s="5">
        <v>0</v>
      </c>
      <c r="AG1930" s="5">
        <v>0</v>
      </c>
      <c r="AH1930" s="5">
        <v>0</v>
      </c>
      <c r="AI1930" s="5">
        <v>187.5</v>
      </c>
      <c r="AJ1930" s="5">
        <v>50</v>
      </c>
      <c r="AK1930" s="29">
        <v>1</v>
      </c>
    </row>
    <row r="1931" spans="2:37" ht="12" customHeight="1" x14ac:dyDescent="0.3">
      <c r="B1931" s="27">
        <v>1921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1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1</v>
      </c>
      <c r="W1931" s="5">
        <v>14</v>
      </c>
      <c r="X1931" s="5">
        <v>0</v>
      </c>
      <c r="Y1931" s="5">
        <v>0</v>
      </c>
      <c r="Z1931" s="5">
        <v>1</v>
      </c>
      <c r="AA1931" s="5">
        <v>0</v>
      </c>
      <c r="AB1931" s="5">
        <v>0</v>
      </c>
      <c r="AC1931" s="5">
        <v>0</v>
      </c>
      <c r="AD1931" s="5">
        <v>1</v>
      </c>
      <c r="AE1931" s="5">
        <v>0</v>
      </c>
      <c r="AF1931" s="5">
        <v>0</v>
      </c>
      <c r="AG1931" s="5">
        <v>0</v>
      </c>
      <c r="AH1931" s="5">
        <v>0</v>
      </c>
      <c r="AI1931" s="5">
        <v>971</v>
      </c>
      <c r="AJ1931" s="5">
        <v>9.99</v>
      </c>
      <c r="AK1931" s="29">
        <v>1</v>
      </c>
    </row>
    <row r="1932" spans="2:37" ht="12" customHeight="1" x14ac:dyDescent="0.3">
      <c r="B1932" s="27">
        <v>1922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1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1</v>
      </c>
      <c r="U1932" s="5">
        <v>0</v>
      </c>
      <c r="V1932" s="5">
        <v>0</v>
      </c>
      <c r="W1932" s="5">
        <v>7</v>
      </c>
      <c r="X1932" s="5">
        <v>0</v>
      </c>
      <c r="Y1932" s="5">
        <v>1</v>
      </c>
      <c r="Z1932" s="5">
        <v>0</v>
      </c>
      <c r="AA1932" s="5">
        <v>0</v>
      </c>
      <c r="AB1932" s="5">
        <v>0</v>
      </c>
      <c r="AC1932" s="5">
        <v>0</v>
      </c>
      <c r="AD1932" s="5">
        <v>1</v>
      </c>
      <c r="AE1932" s="5">
        <v>0</v>
      </c>
      <c r="AF1932" s="5">
        <v>0</v>
      </c>
      <c r="AG1932" s="5">
        <v>0</v>
      </c>
      <c r="AH1932" s="5">
        <v>0</v>
      </c>
      <c r="AI1932" s="5">
        <v>222.58000001699997</v>
      </c>
      <c r="AJ1932" s="5">
        <v>67.63480663499999</v>
      </c>
      <c r="AK1932" s="29">
        <v>1</v>
      </c>
    </row>
    <row r="1933" spans="2:37" ht="12" customHeight="1" x14ac:dyDescent="0.3">
      <c r="B1933" s="27">
        <v>1923</v>
      </c>
      <c r="D1933" s="5">
        <v>0</v>
      </c>
      <c r="E1933" s="5">
        <v>1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1</v>
      </c>
      <c r="W1933" s="5">
        <v>2992</v>
      </c>
      <c r="X1933" s="5">
        <v>0</v>
      </c>
      <c r="Y1933" s="5">
        <v>1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1</v>
      </c>
      <c r="AF1933" s="5">
        <v>0</v>
      </c>
      <c r="AG1933" s="5">
        <v>0</v>
      </c>
      <c r="AH1933" s="5">
        <v>0</v>
      </c>
      <c r="AI1933" s="5">
        <v>99.95</v>
      </c>
      <c r="AJ1933" s="5">
        <v>99.95</v>
      </c>
      <c r="AK1933" s="29">
        <v>0</v>
      </c>
    </row>
    <row r="1934" spans="2:37" ht="12" customHeight="1" x14ac:dyDescent="0.3">
      <c r="B1934" s="27">
        <v>1924</v>
      </c>
      <c r="D1934" s="5">
        <v>0</v>
      </c>
      <c r="E1934" s="5">
        <v>1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1</v>
      </c>
      <c r="W1934" s="5">
        <v>2992</v>
      </c>
      <c r="X1934" s="5">
        <v>0</v>
      </c>
      <c r="Y1934" s="5">
        <v>1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1</v>
      </c>
      <c r="AF1934" s="5">
        <v>0</v>
      </c>
      <c r="AG1934" s="5">
        <v>0</v>
      </c>
      <c r="AH1934" s="5">
        <v>0</v>
      </c>
      <c r="AI1934" s="5">
        <v>99.95</v>
      </c>
      <c r="AJ1934" s="5">
        <v>99.95</v>
      </c>
      <c r="AK1934" s="29">
        <v>0</v>
      </c>
    </row>
    <row r="1935" spans="2:37" ht="12" customHeight="1" x14ac:dyDescent="0.3">
      <c r="B1935" s="27">
        <v>1925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1</v>
      </c>
      <c r="R1935" s="5">
        <v>0</v>
      </c>
      <c r="S1935" s="5">
        <v>0</v>
      </c>
      <c r="T1935" s="5">
        <v>0</v>
      </c>
      <c r="U1935" s="5">
        <v>0</v>
      </c>
      <c r="V1935" s="5">
        <v>1</v>
      </c>
      <c r="W1935" s="5">
        <v>993</v>
      </c>
      <c r="X1935" s="5">
        <v>0</v>
      </c>
      <c r="Y1935" s="5">
        <v>0</v>
      </c>
      <c r="Z1935" s="5">
        <v>0</v>
      </c>
      <c r="AA1935" s="5">
        <v>1</v>
      </c>
      <c r="AB1935" s="5">
        <v>0</v>
      </c>
      <c r="AC1935" s="5">
        <v>0</v>
      </c>
      <c r="AD1935" s="5">
        <v>1</v>
      </c>
      <c r="AE1935" s="5">
        <v>0</v>
      </c>
      <c r="AF1935" s="5">
        <v>0</v>
      </c>
      <c r="AG1935" s="5">
        <v>0</v>
      </c>
      <c r="AH1935" s="5">
        <v>0</v>
      </c>
      <c r="AI1935" s="5">
        <v>99.99</v>
      </c>
      <c r="AJ1935" s="5">
        <v>99.99</v>
      </c>
      <c r="AK1935" s="29">
        <v>0</v>
      </c>
    </row>
    <row r="1936" spans="2:37" ht="12" customHeight="1" x14ac:dyDescent="0.3">
      <c r="B1936" s="27">
        <v>1926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1</v>
      </c>
      <c r="R1936" s="5">
        <v>0</v>
      </c>
      <c r="S1936" s="5">
        <v>0</v>
      </c>
      <c r="T1936" s="5">
        <v>0</v>
      </c>
      <c r="U1936" s="5">
        <v>0</v>
      </c>
      <c r="V1936" s="5">
        <v>1</v>
      </c>
      <c r="W1936" s="5">
        <v>993</v>
      </c>
      <c r="X1936" s="5">
        <v>0</v>
      </c>
      <c r="Y1936" s="5">
        <v>0</v>
      </c>
      <c r="Z1936" s="5">
        <v>0</v>
      </c>
      <c r="AA1936" s="5">
        <v>1</v>
      </c>
      <c r="AB1936" s="5">
        <v>0</v>
      </c>
      <c r="AC1936" s="5">
        <v>0</v>
      </c>
      <c r="AD1936" s="5">
        <v>1</v>
      </c>
      <c r="AE1936" s="5">
        <v>0</v>
      </c>
      <c r="AF1936" s="5">
        <v>0</v>
      </c>
      <c r="AG1936" s="5">
        <v>0</v>
      </c>
      <c r="AH1936" s="5">
        <v>0</v>
      </c>
      <c r="AI1936" s="5">
        <v>99.99</v>
      </c>
      <c r="AJ1936" s="5">
        <v>99.99</v>
      </c>
      <c r="AK1936" s="29">
        <v>0</v>
      </c>
    </row>
    <row r="1937" spans="2:37" ht="12" customHeight="1" x14ac:dyDescent="0.3">
      <c r="B1937" s="27">
        <v>1927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1</v>
      </c>
      <c r="R1937" s="5">
        <v>0</v>
      </c>
      <c r="S1937" s="5">
        <v>0</v>
      </c>
      <c r="T1937" s="5">
        <v>0</v>
      </c>
      <c r="U1937" s="5">
        <v>0</v>
      </c>
      <c r="V1937" s="5">
        <v>1</v>
      </c>
      <c r="W1937" s="5">
        <v>993</v>
      </c>
      <c r="X1937" s="5">
        <v>0</v>
      </c>
      <c r="Y1937" s="5">
        <v>0</v>
      </c>
      <c r="Z1937" s="5">
        <v>0</v>
      </c>
      <c r="AA1937" s="5">
        <v>1</v>
      </c>
      <c r="AB1937" s="5">
        <v>0</v>
      </c>
      <c r="AC1937" s="5">
        <v>0</v>
      </c>
      <c r="AD1937" s="5">
        <v>1</v>
      </c>
      <c r="AE1937" s="5">
        <v>0</v>
      </c>
      <c r="AF1937" s="5">
        <v>0</v>
      </c>
      <c r="AG1937" s="5">
        <v>0</v>
      </c>
      <c r="AH1937" s="5">
        <v>0</v>
      </c>
      <c r="AI1937" s="5">
        <v>99.99</v>
      </c>
      <c r="AJ1937" s="5">
        <v>99.99</v>
      </c>
      <c r="AK1937" s="29">
        <v>0</v>
      </c>
    </row>
    <row r="1938" spans="2:37" ht="12" customHeight="1" x14ac:dyDescent="0.3">
      <c r="B1938" s="27">
        <v>1928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1</v>
      </c>
      <c r="R1938" s="5">
        <v>0</v>
      </c>
      <c r="S1938" s="5">
        <v>0</v>
      </c>
      <c r="T1938" s="5">
        <v>0</v>
      </c>
      <c r="U1938" s="5">
        <v>0</v>
      </c>
      <c r="V1938" s="5">
        <v>1</v>
      </c>
      <c r="W1938" s="5">
        <v>993</v>
      </c>
      <c r="X1938" s="5">
        <v>0</v>
      </c>
      <c r="Y1938" s="5">
        <v>0</v>
      </c>
      <c r="Z1938" s="5">
        <v>0</v>
      </c>
      <c r="AA1938" s="5">
        <v>1</v>
      </c>
      <c r="AB1938" s="5">
        <v>0</v>
      </c>
      <c r="AC1938" s="5">
        <v>0</v>
      </c>
      <c r="AD1938" s="5">
        <v>1</v>
      </c>
      <c r="AE1938" s="5">
        <v>0</v>
      </c>
      <c r="AF1938" s="5">
        <v>0</v>
      </c>
      <c r="AG1938" s="5">
        <v>0</v>
      </c>
      <c r="AH1938" s="5">
        <v>0</v>
      </c>
      <c r="AI1938" s="5">
        <v>99.99</v>
      </c>
      <c r="AJ1938" s="5">
        <v>99.99</v>
      </c>
      <c r="AK1938" s="29">
        <v>0</v>
      </c>
    </row>
    <row r="1939" spans="2:37" ht="12" customHeight="1" x14ac:dyDescent="0.3">
      <c r="B1939" s="27">
        <v>1929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1</v>
      </c>
      <c r="R1939" s="5">
        <v>0</v>
      </c>
      <c r="S1939" s="5">
        <v>0</v>
      </c>
      <c r="T1939" s="5">
        <v>0</v>
      </c>
      <c r="U1939" s="5">
        <v>0</v>
      </c>
      <c r="V1939" s="5">
        <v>1</v>
      </c>
      <c r="W1939" s="5">
        <v>993</v>
      </c>
      <c r="X1939" s="5">
        <v>0</v>
      </c>
      <c r="Y1939" s="5">
        <v>0</v>
      </c>
      <c r="Z1939" s="5">
        <v>0</v>
      </c>
      <c r="AA1939" s="5">
        <v>1</v>
      </c>
      <c r="AB1939" s="5">
        <v>0</v>
      </c>
      <c r="AC1939" s="5">
        <v>0</v>
      </c>
      <c r="AD1939" s="5">
        <v>1</v>
      </c>
      <c r="AE1939" s="5">
        <v>0</v>
      </c>
      <c r="AF1939" s="5">
        <v>0</v>
      </c>
      <c r="AG1939" s="5">
        <v>0</v>
      </c>
      <c r="AH1939" s="5">
        <v>0</v>
      </c>
      <c r="AI1939" s="5">
        <v>99.99</v>
      </c>
      <c r="AJ1939" s="5">
        <v>99.99</v>
      </c>
      <c r="AK1939" s="29">
        <v>0</v>
      </c>
    </row>
    <row r="1940" spans="2:37" ht="12" customHeight="1" x14ac:dyDescent="0.3">
      <c r="B1940" s="27">
        <v>1930</v>
      </c>
      <c r="D1940" s="5">
        <v>0</v>
      </c>
      <c r="E1940" s="5">
        <v>1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1</v>
      </c>
      <c r="W1940" s="5">
        <v>1131</v>
      </c>
      <c r="X1940" s="5">
        <v>0</v>
      </c>
      <c r="Y1940" s="5">
        <v>0</v>
      </c>
      <c r="Z1940" s="5">
        <v>0</v>
      </c>
      <c r="AA1940" s="5">
        <v>0</v>
      </c>
      <c r="AB1940" s="5">
        <v>1</v>
      </c>
      <c r="AC1940" s="5">
        <v>0</v>
      </c>
      <c r="AD1940" s="5">
        <v>0</v>
      </c>
      <c r="AE1940" s="5">
        <v>1</v>
      </c>
      <c r="AF1940" s="5">
        <v>0</v>
      </c>
      <c r="AG1940" s="5">
        <v>0</v>
      </c>
      <c r="AH1940" s="5">
        <v>0</v>
      </c>
      <c r="AI1940" s="5">
        <v>100</v>
      </c>
      <c r="AJ1940" s="5">
        <v>100</v>
      </c>
      <c r="AK1940" s="29">
        <v>0</v>
      </c>
    </row>
    <row r="1941" spans="2:37" ht="12" customHeight="1" x14ac:dyDescent="0.3">
      <c r="B1941" s="27">
        <v>1931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1</v>
      </c>
      <c r="T1941" s="5">
        <v>0</v>
      </c>
      <c r="U1941" s="5">
        <v>0</v>
      </c>
      <c r="V1941" s="5">
        <v>1</v>
      </c>
      <c r="W1941" s="5">
        <v>301</v>
      </c>
      <c r="X1941" s="5">
        <v>0</v>
      </c>
      <c r="Y1941" s="5">
        <v>0</v>
      </c>
      <c r="Z1941" s="5">
        <v>0</v>
      </c>
      <c r="AA1941" s="5">
        <v>1</v>
      </c>
      <c r="AB1941" s="5">
        <v>0</v>
      </c>
      <c r="AC1941" s="5">
        <v>0</v>
      </c>
      <c r="AD1941" s="5">
        <v>1</v>
      </c>
      <c r="AE1941" s="5">
        <v>0</v>
      </c>
      <c r="AF1941" s="5">
        <v>0</v>
      </c>
      <c r="AG1941" s="5">
        <v>0</v>
      </c>
      <c r="AH1941" s="5">
        <v>0</v>
      </c>
      <c r="AI1941" s="5">
        <v>117.5</v>
      </c>
      <c r="AJ1941" s="5">
        <v>93.63</v>
      </c>
      <c r="AK1941" s="29">
        <v>1</v>
      </c>
    </row>
    <row r="1942" spans="2:37" ht="12" customHeight="1" x14ac:dyDescent="0.3">
      <c r="B1942" s="27">
        <v>1932</v>
      </c>
      <c r="D1942" s="5">
        <v>0</v>
      </c>
      <c r="E1942" s="5">
        <v>1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1</v>
      </c>
      <c r="W1942" s="5">
        <v>1364</v>
      </c>
      <c r="X1942" s="5">
        <v>0</v>
      </c>
      <c r="Y1942" s="5">
        <v>0</v>
      </c>
      <c r="Z1942" s="5">
        <v>1</v>
      </c>
      <c r="AA1942" s="5">
        <v>0</v>
      </c>
      <c r="AB1942" s="5">
        <v>0</v>
      </c>
      <c r="AC1942" s="5">
        <v>0</v>
      </c>
      <c r="AD1942" s="5">
        <v>0</v>
      </c>
      <c r="AE1942" s="5">
        <v>1</v>
      </c>
      <c r="AF1942" s="5">
        <v>0</v>
      </c>
      <c r="AG1942" s="5">
        <v>0</v>
      </c>
      <c r="AH1942" s="5">
        <v>0</v>
      </c>
      <c r="AI1942" s="5">
        <v>108</v>
      </c>
      <c r="AJ1942" s="5">
        <v>108</v>
      </c>
      <c r="AK1942" s="29">
        <v>0</v>
      </c>
    </row>
    <row r="1943" spans="2:37" ht="12" customHeight="1" x14ac:dyDescent="0.3">
      <c r="B1943" s="27">
        <v>1933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1</v>
      </c>
      <c r="T1943" s="5">
        <v>0</v>
      </c>
      <c r="U1943" s="5">
        <v>0</v>
      </c>
      <c r="V1943" s="5">
        <v>1</v>
      </c>
      <c r="W1943" s="5">
        <v>534</v>
      </c>
      <c r="X1943" s="5">
        <v>0</v>
      </c>
      <c r="Y1943" s="5">
        <v>0</v>
      </c>
      <c r="Z1943" s="5">
        <v>0</v>
      </c>
      <c r="AA1943" s="5">
        <v>1</v>
      </c>
      <c r="AB1943" s="5">
        <v>0</v>
      </c>
      <c r="AC1943" s="5">
        <v>0</v>
      </c>
      <c r="AD1943" s="5">
        <v>0</v>
      </c>
      <c r="AE1943" s="5">
        <v>1</v>
      </c>
      <c r="AF1943" s="5">
        <v>0</v>
      </c>
      <c r="AG1943" s="5">
        <v>0</v>
      </c>
      <c r="AH1943" s="5">
        <v>0</v>
      </c>
      <c r="AI1943" s="5">
        <v>154.22999999999999</v>
      </c>
      <c r="AJ1943" s="5">
        <v>79.989999999999995</v>
      </c>
      <c r="AK1943" s="29">
        <v>1</v>
      </c>
    </row>
    <row r="1944" spans="2:37" ht="12" customHeight="1" x14ac:dyDescent="0.3">
      <c r="B1944" s="27">
        <v>1934</v>
      </c>
      <c r="D1944" s="5">
        <v>1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1</v>
      </c>
      <c r="V1944" s="5">
        <v>0</v>
      </c>
      <c r="W1944" s="5">
        <v>378</v>
      </c>
      <c r="X1944" s="5">
        <v>0</v>
      </c>
      <c r="Y1944" s="5">
        <v>0</v>
      </c>
      <c r="Z1944" s="5">
        <v>0</v>
      </c>
      <c r="AA1944" s="5">
        <v>1</v>
      </c>
      <c r="AB1944" s="5">
        <v>0</v>
      </c>
      <c r="AC1944" s="5">
        <v>0</v>
      </c>
      <c r="AD1944" s="5">
        <v>0</v>
      </c>
      <c r="AE1944" s="5">
        <v>0</v>
      </c>
      <c r="AF1944" s="5">
        <v>1</v>
      </c>
      <c r="AG1944" s="5">
        <v>0</v>
      </c>
      <c r="AH1944" s="5">
        <v>0</v>
      </c>
      <c r="AI1944" s="5">
        <v>237.36999998600001</v>
      </c>
      <c r="AJ1944" s="5">
        <v>169.54999999</v>
      </c>
      <c r="AK1944" s="29">
        <v>1</v>
      </c>
    </row>
    <row r="1945" spans="2:37" ht="12" customHeight="1" x14ac:dyDescent="0.3">
      <c r="B1945" s="27">
        <v>1935</v>
      </c>
      <c r="D1945" s="5">
        <v>0</v>
      </c>
      <c r="E1945" s="5">
        <v>1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1</v>
      </c>
      <c r="W1945" s="5">
        <v>146</v>
      </c>
      <c r="X1945" s="5">
        <v>0</v>
      </c>
      <c r="Y1945" s="5">
        <v>0</v>
      </c>
      <c r="Z1945" s="5">
        <v>1</v>
      </c>
      <c r="AA1945" s="5">
        <v>0</v>
      </c>
      <c r="AB1945" s="5">
        <v>0</v>
      </c>
      <c r="AC1945" s="5">
        <v>0</v>
      </c>
      <c r="AD1945" s="5">
        <v>0</v>
      </c>
      <c r="AE1945" s="5">
        <v>1</v>
      </c>
      <c r="AF1945" s="5">
        <v>0</v>
      </c>
      <c r="AG1945" s="5">
        <v>0</v>
      </c>
      <c r="AH1945" s="5">
        <v>0</v>
      </c>
      <c r="AI1945" s="5">
        <v>115</v>
      </c>
      <c r="AJ1945" s="5">
        <v>115</v>
      </c>
      <c r="AK1945" s="29">
        <v>0</v>
      </c>
    </row>
    <row r="1946" spans="2:37" ht="12" customHeight="1" x14ac:dyDescent="0.3">
      <c r="B1946" s="27">
        <v>1936</v>
      </c>
      <c r="D1946" s="5">
        <v>0</v>
      </c>
      <c r="E1946" s="5">
        <v>1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1</v>
      </c>
      <c r="W1946" s="5">
        <v>1364</v>
      </c>
      <c r="X1946" s="5">
        <v>0</v>
      </c>
      <c r="Y1946" s="5">
        <v>0</v>
      </c>
      <c r="Z1946" s="5">
        <v>0</v>
      </c>
      <c r="AA1946" s="5">
        <v>1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1</v>
      </c>
      <c r="AH1946" s="5">
        <v>0</v>
      </c>
      <c r="AI1946" s="5">
        <v>117</v>
      </c>
      <c r="AJ1946" s="5">
        <v>117</v>
      </c>
      <c r="AK1946" s="29">
        <v>0</v>
      </c>
    </row>
    <row r="1947" spans="2:37" ht="12" customHeight="1" x14ac:dyDescent="0.3">
      <c r="B1947" s="27">
        <v>1937</v>
      </c>
      <c r="D1947" s="5">
        <v>0</v>
      </c>
      <c r="E1947" s="5">
        <v>0</v>
      </c>
      <c r="F1947" s="5">
        <v>0</v>
      </c>
      <c r="G1947" s="5">
        <v>1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1</v>
      </c>
      <c r="U1947" s="5">
        <v>0</v>
      </c>
      <c r="V1947" s="5">
        <v>0</v>
      </c>
      <c r="W1947" s="5">
        <v>668</v>
      </c>
      <c r="X1947" s="5">
        <v>0</v>
      </c>
      <c r="Y1947" s="5">
        <v>0</v>
      </c>
      <c r="Z1947" s="5">
        <v>0</v>
      </c>
      <c r="AA1947" s="5">
        <v>1</v>
      </c>
      <c r="AB1947" s="5">
        <v>0</v>
      </c>
      <c r="AC1947" s="5">
        <v>0</v>
      </c>
      <c r="AD1947" s="5">
        <v>0</v>
      </c>
      <c r="AE1947" s="5">
        <v>1</v>
      </c>
      <c r="AF1947" s="5">
        <v>0</v>
      </c>
      <c r="AG1947" s="5">
        <v>0</v>
      </c>
      <c r="AH1947" s="5">
        <v>0</v>
      </c>
      <c r="AI1947" s="5">
        <v>313.59000003</v>
      </c>
      <c r="AJ1947" s="5">
        <v>67.637058830000001</v>
      </c>
      <c r="AK1947" s="29">
        <v>0</v>
      </c>
    </row>
    <row r="1948" spans="2:37" ht="12" customHeight="1" x14ac:dyDescent="0.3">
      <c r="B1948" s="27">
        <v>1938</v>
      </c>
      <c r="D1948" s="5">
        <v>0</v>
      </c>
      <c r="E1948" s="5">
        <v>1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1</v>
      </c>
      <c r="W1948" s="5">
        <v>2992</v>
      </c>
      <c r="X1948" s="5">
        <v>0</v>
      </c>
      <c r="Y1948" s="5">
        <v>1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1</v>
      </c>
      <c r="AF1948" s="5">
        <v>0</v>
      </c>
      <c r="AG1948" s="5">
        <v>0</v>
      </c>
      <c r="AH1948" s="5">
        <v>0</v>
      </c>
      <c r="AI1948" s="5">
        <v>121.5</v>
      </c>
      <c r="AJ1948" s="5">
        <v>119</v>
      </c>
      <c r="AK1948" s="29">
        <v>1</v>
      </c>
    </row>
    <row r="1949" spans="2:37" ht="12" customHeight="1" x14ac:dyDescent="0.3">
      <c r="B1949" s="27">
        <v>1939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1</v>
      </c>
      <c r="T1949" s="5">
        <v>0</v>
      </c>
      <c r="U1949" s="5">
        <v>0</v>
      </c>
      <c r="V1949" s="5">
        <v>1</v>
      </c>
      <c r="W1949" s="5">
        <v>251</v>
      </c>
      <c r="X1949" s="5">
        <v>1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1</v>
      </c>
      <c r="AF1949" s="5">
        <v>0</v>
      </c>
      <c r="AG1949" s="5">
        <v>0</v>
      </c>
      <c r="AH1949" s="5">
        <v>0</v>
      </c>
      <c r="AI1949" s="5">
        <v>145</v>
      </c>
      <c r="AJ1949" s="5">
        <v>99.99</v>
      </c>
      <c r="AK1949" s="29">
        <v>1</v>
      </c>
    </row>
    <row r="1950" spans="2:37" ht="12" customHeight="1" x14ac:dyDescent="0.3">
      <c r="B1950" s="27">
        <v>1940</v>
      </c>
      <c r="D1950" s="5">
        <v>0</v>
      </c>
      <c r="E1950" s="5">
        <v>1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1</v>
      </c>
      <c r="W1950" s="5">
        <v>2992</v>
      </c>
      <c r="X1950" s="5">
        <v>0</v>
      </c>
      <c r="Y1950" s="5">
        <v>1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1</v>
      </c>
      <c r="AF1950" s="5">
        <v>0</v>
      </c>
      <c r="AG1950" s="5">
        <v>0</v>
      </c>
      <c r="AH1950" s="5">
        <v>0</v>
      </c>
      <c r="AI1950" s="5">
        <v>122.5</v>
      </c>
      <c r="AJ1950" s="5">
        <v>119</v>
      </c>
      <c r="AK1950" s="29">
        <v>1</v>
      </c>
    </row>
    <row r="1951" spans="2:37" ht="12" customHeight="1" x14ac:dyDescent="0.3">
      <c r="B1951" s="27">
        <v>1941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1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1</v>
      </c>
      <c r="W1951" s="5">
        <v>33</v>
      </c>
      <c r="X1951" s="5">
        <v>0</v>
      </c>
      <c r="Y1951" s="5">
        <v>0</v>
      </c>
      <c r="Z1951" s="5">
        <v>0</v>
      </c>
      <c r="AA1951" s="5">
        <v>1</v>
      </c>
      <c r="AB1951" s="5">
        <v>0</v>
      </c>
      <c r="AC1951" s="5">
        <v>0</v>
      </c>
      <c r="AD1951" s="5">
        <v>0</v>
      </c>
      <c r="AE1951" s="5">
        <v>1</v>
      </c>
      <c r="AF1951" s="5">
        <v>0</v>
      </c>
      <c r="AG1951" s="5">
        <v>0</v>
      </c>
      <c r="AH1951" s="5">
        <v>0</v>
      </c>
      <c r="AI1951" s="5">
        <v>167.5</v>
      </c>
      <c r="AJ1951" s="5">
        <v>90</v>
      </c>
      <c r="AK1951" s="29">
        <v>1</v>
      </c>
    </row>
    <row r="1952" spans="2:37" ht="12" customHeight="1" x14ac:dyDescent="0.3">
      <c r="B1952" s="27">
        <v>1942</v>
      </c>
      <c r="D1952" s="5">
        <v>0</v>
      </c>
      <c r="E1952" s="5">
        <v>1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1</v>
      </c>
      <c r="W1952" s="5">
        <v>1364</v>
      </c>
      <c r="X1952" s="5">
        <v>0</v>
      </c>
      <c r="Y1952" s="5">
        <v>0</v>
      </c>
      <c r="Z1952" s="5">
        <v>0</v>
      </c>
      <c r="AA1952" s="5">
        <v>1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1</v>
      </c>
      <c r="AH1952" s="5">
        <v>0</v>
      </c>
      <c r="AI1952" s="5">
        <v>128</v>
      </c>
      <c r="AJ1952" s="5">
        <v>128</v>
      </c>
      <c r="AK1952" s="29">
        <v>0</v>
      </c>
    </row>
    <row r="1953" spans="2:37" ht="12" customHeight="1" x14ac:dyDescent="0.3">
      <c r="B1953" s="27">
        <v>1943</v>
      </c>
      <c r="D1953" s="5">
        <v>0</v>
      </c>
      <c r="E1953" s="5">
        <v>1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1</v>
      </c>
      <c r="W1953" s="5">
        <v>1364</v>
      </c>
      <c r="X1953" s="5">
        <v>0</v>
      </c>
      <c r="Y1953" s="5">
        <v>0</v>
      </c>
      <c r="Z1953" s="5">
        <v>0</v>
      </c>
      <c r="AA1953" s="5">
        <v>1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1</v>
      </c>
      <c r="AH1953" s="5">
        <v>0</v>
      </c>
      <c r="AI1953" s="5">
        <v>128</v>
      </c>
      <c r="AJ1953" s="5">
        <v>128</v>
      </c>
      <c r="AK1953" s="29">
        <v>0</v>
      </c>
    </row>
    <row r="1954" spans="2:37" ht="12" customHeight="1" x14ac:dyDescent="0.3">
      <c r="B1954" s="27">
        <v>1944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1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1</v>
      </c>
      <c r="W1954" s="5">
        <v>48</v>
      </c>
      <c r="X1954" s="5">
        <v>0</v>
      </c>
      <c r="Y1954" s="5">
        <v>1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1</v>
      </c>
      <c r="AF1954" s="5">
        <v>0</v>
      </c>
      <c r="AG1954" s="5">
        <v>0</v>
      </c>
      <c r="AH1954" s="5">
        <v>0</v>
      </c>
      <c r="AI1954" s="5">
        <v>177.5</v>
      </c>
      <c r="AJ1954" s="5">
        <v>100</v>
      </c>
      <c r="AK1954" s="29">
        <v>1</v>
      </c>
    </row>
    <row r="1955" spans="2:37" ht="12" customHeight="1" x14ac:dyDescent="0.3">
      <c r="B1955" s="27">
        <v>1945</v>
      </c>
      <c r="D1955" s="5">
        <v>0</v>
      </c>
      <c r="E1955" s="5">
        <v>1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1</v>
      </c>
      <c r="W1955" s="5">
        <v>1364</v>
      </c>
      <c r="X1955" s="5">
        <v>0</v>
      </c>
      <c r="Y1955" s="5">
        <v>0</v>
      </c>
      <c r="Z1955" s="5">
        <v>0</v>
      </c>
      <c r="AA1955" s="5">
        <v>1</v>
      </c>
      <c r="AB1955" s="5">
        <v>0</v>
      </c>
      <c r="AC1955" s="5">
        <v>1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135</v>
      </c>
      <c r="AJ1955" s="5">
        <v>132</v>
      </c>
      <c r="AK1955" s="29">
        <v>1</v>
      </c>
    </row>
    <row r="1956" spans="2:37" ht="12" customHeight="1" x14ac:dyDescent="0.3">
      <c r="B1956" s="27">
        <v>1946</v>
      </c>
      <c r="D1956" s="5">
        <v>0</v>
      </c>
      <c r="E1956" s="5">
        <v>1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1</v>
      </c>
      <c r="W1956" s="5">
        <v>1364</v>
      </c>
      <c r="X1956" s="5">
        <v>0</v>
      </c>
      <c r="Y1956" s="5">
        <v>0</v>
      </c>
      <c r="Z1956" s="5">
        <v>0</v>
      </c>
      <c r="AA1956" s="5">
        <v>1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1</v>
      </c>
      <c r="AH1956" s="5">
        <v>0</v>
      </c>
      <c r="AI1956" s="5">
        <v>134</v>
      </c>
      <c r="AJ1956" s="5">
        <v>134</v>
      </c>
      <c r="AK1956" s="29">
        <v>0</v>
      </c>
    </row>
    <row r="1957" spans="2:37" ht="12" customHeight="1" x14ac:dyDescent="0.3">
      <c r="B1957" s="27">
        <v>1947</v>
      </c>
      <c r="D1957" s="5">
        <v>0</v>
      </c>
      <c r="E1957" s="5">
        <v>0</v>
      </c>
      <c r="F1957" s="5">
        <v>0</v>
      </c>
      <c r="G1957" s="5">
        <v>0</v>
      </c>
      <c r="H1957" s="5">
        <v>1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1</v>
      </c>
      <c r="W1957" s="5">
        <v>5564</v>
      </c>
      <c r="X1957" s="5">
        <v>0</v>
      </c>
      <c r="Y1957" s="5">
        <v>0</v>
      </c>
      <c r="Z1957" s="5">
        <v>1</v>
      </c>
      <c r="AA1957" s="5">
        <v>0</v>
      </c>
      <c r="AB1957" s="5">
        <v>0</v>
      </c>
      <c r="AC1957" s="5">
        <v>0</v>
      </c>
      <c r="AD1957" s="5">
        <v>1</v>
      </c>
      <c r="AE1957" s="5">
        <v>0</v>
      </c>
      <c r="AF1957" s="5">
        <v>0</v>
      </c>
      <c r="AG1957" s="5">
        <v>0</v>
      </c>
      <c r="AH1957" s="5">
        <v>0</v>
      </c>
      <c r="AI1957" s="5">
        <v>135</v>
      </c>
      <c r="AJ1957" s="5">
        <v>135</v>
      </c>
      <c r="AK1957" s="29">
        <v>0</v>
      </c>
    </row>
    <row r="1958" spans="2:37" ht="12" customHeight="1" x14ac:dyDescent="0.3">
      <c r="B1958" s="27">
        <v>1948</v>
      </c>
      <c r="D1958" s="5">
        <v>1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1</v>
      </c>
      <c r="W1958" s="5">
        <v>325</v>
      </c>
      <c r="X1958" s="5">
        <v>0</v>
      </c>
      <c r="Y1958" s="5">
        <v>0</v>
      </c>
      <c r="Z1958" s="5">
        <v>0</v>
      </c>
      <c r="AA1958" s="5">
        <v>0</v>
      </c>
      <c r="AB1958" s="5">
        <v>1</v>
      </c>
      <c r="AC1958" s="5">
        <v>0</v>
      </c>
      <c r="AD1958" s="5">
        <v>0</v>
      </c>
      <c r="AE1958" s="5">
        <v>1</v>
      </c>
      <c r="AF1958" s="5">
        <v>0</v>
      </c>
      <c r="AG1958" s="5">
        <v>0</v>
      </c>
      <c r="AH1958" s="5">
        <v>0</v>
      </c>
      <c r="AI1958" s="5">
        <v>389</v>
      </c>
      <c r="AJ1958" s="5">
        <v>50</v>
      </c>
      <c r="AK1958" s="29">
        <v>1</v>
      </c>
    </row>
    <row r="1959" spans="2:37" ht="12" customHeight="1" x14ac:dyDescent="0.3">
      <c r="B1959" s="27">
        <v>1949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1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1</v>
      </c>
      <c r="U1959" s="5">
        <v>0</v>
      </c>
      <c r="V1959" s="5">
        <v>0</v>
      </c>
      <c r="W1959" s="5">
        <v>13</v>
      </c>
      <c r="X1959" s="5">
        <v>0</v>
      </c>
      <c r="Y1959" s="5">
        <v>0</v>
      </c>
      <c r="Z1959" s="5">
        <v>0</v>
      </c>
      <c r="AA1959" s="5">
        <v>0</v>
      </c>
      <c r="AB1959" s="5">
        <v>1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1</v>
      </c>
      <c r="AI1959" s="5">
        <v>250.87000000800001</v>
      </c>
      <c r="AJ1959" s="5">
        <v>122.97549020000001</v>
      </c>
      <c r="AK1959" s="29">
        <v>1</v>
      </c>
    </row>
    <row r="1960" spans="2:37" ht="12" customHeight="1" x14ac:dyDescent="0.3">
      <c r="B1960" s="27">
        <v>1950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1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1</v>
      </c>
      <c r="U1960" s="5">
        <v>0</v>
      </c>
      <c r="V1960" s="5">
        <v>0</v>
      </c>
      <c r="W1960" s="5">
        <v>13</v>
      </c>
      <c r="X1960" s="5">
        <v>0</v>
      </c>
      <c r="Y1960" s="5">
        <v>0</v>
      </c>
      <c r="Z1960" s="5">
        <v>0</v>
      </c>
      <c r="AA1960" s="5">
        <v>1</v>
      </c>
      <c r="AB1960" s="5">
        <v>0</v>
      </c>
      <c r="AC1960" s="5">
        <v>0</v>
      </c>
      <c r="AD1960" s="5">
        <v>0</v>
      </c>
      <c r="AE1960" s="5">
        <v>1</v>
      </c>
      <c r="AF1960" s="5">
        <v>0</v>
      </c>
      <c r="AG1960" s="5">
        <v>0</v>
      </c>
      <c r="AH1960" s="5">
        <v>0</v>
      </c>
      <c r="AI1960" s="5">
        <v>278.28999996920004</v>
      </c>
      <c r="AJ1960" s="5">
        <v>122.97392840000001</v>
      </c>
      <c r="AK1960" s="29">
        <v>1</v>
      </c>
    </row>
    <row r="1961" spans="2:37" ht="12" customHeight="1" x14ac:dyDescent="0.3">
      <c r="B1961" s="27">
        <v>1951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1</v>
      </c>
      <c r="R1961" s="5">
        <v>0</v>
      </c>
      <c r="S1961" s="5">
        <v>0</v>
      </c>
      <c r="T1961" s="5">
        <v>0</v>
      </c>
      <c r="U1961" s="5">
        <v>0</v>
      </c>
      <c r="V1961" s="5">
        <v>1</v>
      </c>
      <c r="W1961" s="5">
        <v>993</v>
      </c>
      <c r="X1961" s="5">
        <v>0</v>
      </c>
      <c r="Y1961" s="5">
        <v>0</v>
      </c>
      <c r="Z1961" s="5">
        <v>0</v>
      </c>
      <c r="AA1961" s="5">
        <v>1</v>
      </c>
      <c r="AB1961" s="5">
        <v>0</v>
      </c>
      <c r="AC1961" s="5">
        <v>0</v>
      </c>
      <c r="AD1961" s="5">
        <v>1</v>
      </c>
      <c r="AE1961" s="5">
        <v>0</v>
      </c>
      <c r="AF1961" s="5">
        <v>0</v>
      </c>
      <c r="AG1961" s="5">
        <v>0</v>
      </c>
      <c r="AH1961" s="5">
        <v>0</v>
      </c>
      <c r="AI1961" s="5">
        <v>159.99</v>
      </c>
      <c r="AJ1961" s="5">
        <v>159.99</v>
      </c>
      <c r="AK1961" s="29">
        <v>0</v>
      </c>
    </row>
    <row r="1962" spans="2:37" ht="12" customHeight="1" x14ac:dyDescent="0.3">
      <c r="B1962" s="27">
        <v>1952</v>
      </c>
      <c r="D1962" s="5">
        <v>0</v>
      </c>
      <c r="E1962" s="5">
        <v>1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1</v>
      </c>
      <c r="W1962" s="5">
        <v>2992</v>
      </c>
      <c r="X1962" s="5">
        <v>0</v>
      </c>
      <c r="Y1962" s="5">
        <v>1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1</v>
      </c>
      <c r="AF1962" s="5">
        <v>0</v>
      </c>
      <c r="AG1962" s="5">
        <v>0</v>
      </c>
      <c r="AH1962" s="5">
        <v>0</v>
      </c>
      <c r="AI1962" s="5">
        <v>169</v>
      </c>
      <c r="AJ1962" s="5">
        <v>169</v>
      </c>
      <c r="AK1962" s="29">
        <v>0</v>
      </c>
    </row>
    <row r="1963" spans="2:37" ht="12" customHeight="1" x14ac:dyDescent="0.3">
      <c r="B1963" s="27">
        <v>1953</v>
      </c>
      <c r="D1963" s="5">
        <v>0</v>
      </c>
      <c r="E1963" s="5">
        <v>0</v>
      </c>
      <c r="F1963" s="5">
        <v>0</v>
      </c>
      <c r="G1963" s="5">
        <v>0</v>
      </c>
      <c r="H1963" s="5">
        <v>1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1</v>
      </c>
      <c r="W1963" s="5">
        <v>5564</v>
      </c>
      <c r="X1963" s="5">
        <v>0</v>
      </c>
      <c r="Y1963" s="5">
        <v>1</v>
      </c>
      <c r="Z1963" s="5">
        <v>0</v>
      </c>
      <c r="AA1963" s="5">
        <v>0</v>
      </c>
      <c r="AB1963" s="5">
        <v>0</v>
      </c>
      <c r="AC1963" s="5">
        <v>0</v>
      </c>
      <c r="AD1963" s="5">
        <v>1</v>
      </c>
      <c r="AE1963" s="5">
        <v>0</v>
      </c>
      <c r="AF1963" s="5">
        <v>0</v>
      </c>
      <c r="AG1963" s="5">
        <v>0</v>
      </c>
      <c r="AH1963" s="5">
        <v>0</v>
      </c>
      <c r="AI1963" s="5">
        <v>175</v>
      </c>
      <c r="AJ1963" s="5">
        <v>175</v>
      </c>
      <c r="AK1963" s="29">
        <v>0</v>
      </c>
    </row>
    <row r="1964" spans="2:37" ht="12" customHeight="1" x14ac:dyDescent="0.3">
      <c r="B1964" s="27">
        <v>1954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1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1</v>
      </c>
      <c r="W1964" s="5">
        <v>67</v>
      </c>
      <c r="X1964" s="5">
        <v>0</v>
      </c>
      <c r="Y1964" s="5">
        <v>0</v>
      </c>
      <c r="Z1964" s="5">
        <v>0</v>
      </c>
      <c r="AA1964" s="5">
        <v>1</v>
      </c>
      <c r="AB1964" s="5">
        <v>0</v>
      </c>
      <c r="AC1964" s="5">
        <v>0</v>
      </c>
      <c r="AD1964" s="5">
        <v>0</v>
      </c>
      <c r="AE1964" s="5">
        <v>1</v>
      </c>
      <c r="AF1964" s="5">
        <v>0</v>
      </c>
      <c r="AG1964" s="5">
        <v>0</v>
      </c>
      <c r="AH1964" s="5">
        <v>0</v>
      </c>
      <c r="AI1964" s="5">
        <v>227.5</v>
      </c>
      <c r="AJ1964" s="5">
        <v>150</v>
      </c>
      <c r="AK1964" s="29">
        <v>1</v>
      </c>
    </row>
    <row r="1965" spans="2:37" ht="12" customHeight="1" x14ac:dyDescent="0.3">
      <c r="B1965" s="27">
        <v>1955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1</v>
      </c>
      <c r="S1965" s="5">
        <v>0</v>
      </c>
      <c r="T1965" s="5">
        <v>0</v>
      </c>
      <c r="U1965" s="5">
        <v>0</v>
      </c>
      <c r="V1965" s="5">
        <v>1</v>
      </c>
      <c r="W1965" s="5">
        <v>71</v>
      </c>
      <c r="X1965" s="5">
        <v>0</v>
      </c>
      <c r="Y1965" s="5">
        <v>0</v>
      </c>
      <c r="Z1965" s="5">
        <v>0</v>
      </c>
      <c r="AA1965" s="5">
        <v>1</v>
      </c>
      <c r="AB1965" s="5">
        <v>0</v>
      </c>
      <c r="AC1965" s="5">
        <v>0</v>
      </c>
      <c r="AD1965" s="5">
        <v>1</v>
      </c>
      <c r="AE1965" s="5">
        <v>0</v>
      </c>
      <c r="AF1965" s="5">
        <v>0</v>
      </c>
      <c r="AG1965" s="5">
        <v>0</v>
      </c>
      <c r="AH1965" s="5">
        <v>0</v>
      </c>
      <c r="AI1965" s="5">
        <v>730</v>
      </c>
      <c r="AJ1965" s="5">
        <v>50</v>
      </c>
      <c r="AK1965" s="29">
        <v>1</v>
      </c>
    </row>
    <row r="1966" spans="2:37" ht="12" customHeight="1" x14ac:dyDescent="0.3">
      <c r="B1966" s="27">
        <v>1956</v>
      </c>
      <c r="D1966" s="5">
        <v>0</v>
      </c>
      <c r="E1966" s="5">
        <v>0</v>
      </c>
      <c r="F1966" s="5">
        <v>0</v>
      </c>
      <c r="G1966" s="5">
        <v>0</v>
      </c>
      <c r="H1966" s="5">
        <v>1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1</v>
      </c>
      <c r="W1966" s="5">
        <v>5564</v>
      </c>
      <c r="X1966" s="5">
        <v>0</v>
      </c>
      <c r="Y1966" s="5">
        <v>0</v>
      </c>
      <c r="Z1966" s="5">
        <v>1</v>
      </c>
      <c r="AA1966" s="5">
        <v>0</v>
      </c>
      <c r="AB1966" s="5">
        <v>0</v>
      </c>
      <c r="AC1966" s="5">
        <v>0</v>
      </c>
      <c r="AD1966" s="5">
        <v>0</v>
      </c>
      <c r="AE1966" s="5">
        <v>1</v>
      </c>
      <c r="AF1966" s="5">
        <v>0</v>
      </c>
      <c r="AG1966" s="5">
        <v>0</v>
      </c>
      <c r="AH1966" s="5">
        <v>0</v>
      </c>
      <c r="AI1966" s="5">
        <v>192</v>
      </c>
      <c r="AJ1966" s="5">
        <v>192</v>
      </c>
      <c r="AK1966" s="29">
        <v>0</v>
      </c>
    </row>
    <row r="1967" spans="2:37" ht="12" customHeight="1" x14ac:dyDescent="0.3">
      <c r="B1967" s="27">
        <v>1957</v>
      </c>
      <c r="D1967" s="5">
        <v>1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1</v>
      </c>
      <c r="W1967" s="5">
        <v>993</v>
      </c>
      <c r="X1967" s="5">
        <v>0</v>
      </c>
      <c r="Y1967" s="5">
        <v>0</v>
      </c>
      <c r="Z1967" s="5">
        <v>0</v>
      </c>
      <c r="AA1967" s="5">
        <v>1</v>
      </c>
      <c r="AB1967" s="5">
        <v>0</v>
      </c>
      <c r="AC1967" s="5">
        <v>1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199.99</v>
      </c>
      <c r="AJ1967" s="5">
        <v>199.99</v>
      </c>
      <c r="AK1967" s="29">
        <v>0</v>
      </c>
    </row>
    <row r="1968" spans="2:37" ht="12" customHeight="1" x14ac:dyDescent="0.3">
      <c r="B1968" s="27">
        <v>1958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1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1</v>
      </c>
      <c r="W1968" s="5">
        <v>2358</v>
      </c>
      <c r="X1968" s="5">
        <v>0</v>
      </c>
      <c r="Y1968" s="5">
        <v>0</v>
      </c>
      <c r="Z1968" s="5">
        <v>1</v>
      </c>
      <c r="AA1968" s="5">
        <v>0</v>
      </c>
      <c r="AB1968" s="5">
        <v>0</v>
      </c>
      <c r="AC1968" s="5">
        <v>1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202.5</v>
      </c>
      <c r="AJ1968" s="5">
        <v>199.99</v>
      </c>
      <c r="AK1968" s="29">
        <v>1</v>
      </c>
    </row>
    <row r="1969" spans="2:37" ht="12" customHeight="1" x14ac:dyDescent="0.3">
      <c r="B1969" s="27">
        <v>1959</v>
      </c>
      <c r="D1969" s="5">
        <v>0</v>
      </c>
      <c r="E1969" s="5">
        <v>0</v>
      </c>
      <c r="F1969" s="5">
        <v>1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1</v>
      </c>
      <c r="W1969" s="5">
        <v>155</v>
      </c>
      <c r="X1969" s="5">
        <v>0</v>
      </c>
      <c r="Y1969" s="5">
        <v>0</v>
      </c>
      <c r="Z1969" s="5">
        <v>0</v>
      </c>
      <c r="AA1969" s="5">
        <v>1</v>
      </c>
      <c r="AB1969" s="5">
        <v>0</v>
      </c>
      <c r="AC1969" s="5">
        <v>1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421</v>
      </c>
      <c r="AJ1969" s="5">
        <v>99.99</v>
      </c>
      <c r="AK1969" s="29">
        <v>1</v>
      </c>
    </row>
    <row r="1970" spans="2:37" ht="12" customHeight="1" x14ac:dyDescent="0.3">
      <c r="B1970" s="27">
        <v>1960</v>
      </c>
      <c r="D1970" s="5">
        <v>0</v>
      </c>
      <c r="E1970" s="5">
        <v>1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1</v>
      </c>
      <c r="W1970" s="5">
        <v>2992</v>
      </c>
      <c r="X1970" s="5">
        <v>0</v>
      </c>
      <c r="Y1970" s="5">
        <v>0</v>
      </c>
      <c r="Z1970" s="5">
        <v>1</v>
      </c>
      <c r="AA1970" s="5">
        <v>0</v>
      </c>
      <c r="AB1970" s="5">
        <v>0</v>
      </c>
      <c r="AC1970" s="5">
        <v>0</v>
      </c>
      <c r="AD1970" s="5">
        <v>0</v>
      </c>
      <c r="AE1970" s="5">
        <v>1</v>
      </c>
      <c r="AF1970" s="5">
        <v>0</v>
      </c>
      <c r="AG1970" s="5">
        <v>0</v>
      </c>
      <c r="AH1970" s="5">
        <v>0</v>
      </c>
      <c r="AI1970" s="5">
        <v>229.5</v>
      </c>
      <c r="AJ1970" s="5">
        <v>199</v>
      </c>
      <c r="AK1970" s="29">
        <v>1</v>
      </c>
    </row>
    <row r="1971" spans="2:37" ht="12" customHeight="1" x14ac:dyDescent="0.3">
      <c r="B1971" s="27">
        <v>1961</v>
      </c>
      <c r="D1971" s="5">
        <v>1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1</v>
      </c>
      <c r="W1971" s="5">
        <v>862</v>
      </c>
      <c r="X1971" s="5">
        <v>0</v>
      </c>
      <c r="Y1971" s="5">
        <v>0</v>
      </c>
      <c r="Z1971" s="5">
        <v>1</v>
      </c>
      <c r="AA1971" s="5">
        <v>0</v>
      </c>
      <c r="AB1971" s="5">
        <v>0</v>
      </c>
      <c r="AC1971" s="5">
        <v>0</v>
      </c>
      <c r="AD1971" s="5">
        <v>1</v>
      </c>
      <c r="AE1971" s="5">
        <v>0</v>
      </c>
      <c r="AF1971" s="5">
        <v>0</v>
      </c>
      <c r="AG1971" s="5">
        <v>0</v>
      </c>
      <c r="AH1971" s="5">
        <v>0</v>
      </c>
      <c r="AI1971" s="5">
        <v>219</v>
      </c>
      <c r="AJ1971" s="5">
        <v>219</v>
      </c>
      <c r="AK1971" s="29">
        <v>0</v>
      </c>
    </row>
    <row r="1972" spans="2:37" ht="12" customHeight="1" x14ac:dyDescent="0.3">
      <c r="B1972" s="27">
        <v>1962</v>
      </c>
      <c r="D1972" s="5">
        <v>0</v>
      </c>
      <c r="E1972" s="5">
        <v>1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1</v>
      </c>
      <c r="W1972" s="5">
        <v>374</v>
      </c>
      <c r="X1972" s="5">
        <v>0</v>
      </c>
      <c r="Y1972" s="5">
        <v>0</v>
      </c>
      <c r="Z1972" s="5">
        <v>0</v>
      </c>
      <c r="AA1972" s="5">
        <v>1</v>
      </c>
      <c r="AB1972" s="5">
        <v>0</v>
      </c>
      <c r="AC1972" s="5">
        <v>1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545</v>
      </c>
      <c r="AJ1972" s="5">
        <v>100</v>
      </c>
      <c r="AK1972" s="29">
        <v>1</v>
      </c>
    </row>
    <row r="1973" spans="2:37" ht="12" customHeight="1" x14ac:dyDescent="0.3">
      <c r="B1973" s="27">
        <v>1963</v>
      </c>
      <c r="D1973" s="5">
        <v>0</v>
      </c>
      <c r="E1973" s="5">
        <v>1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1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1</v>
      </c>
      <c r="AC1973" s="5">
        <v>0</v>
      </c>
      <c r="AD1973" s="5">
        <v>0</v>
      </c>
      <c r="AE1973" s="5">
        <v>1</v>
      </c>
      <c r="AF1973" s="5">
        <v>0</v>
      </c>
      <c r="AG1973" s="5">
        <v>0</v>
      </c>
      <c r="AH1973" s="5">
        <v>0</v>
      </c>
      <c r="AI1973" s="5">
        <v>590</v>
      </c>
      <c r="AJ1973" s="5">
        <v>99</v>
      </c>
      <c r="AK1973" s="29">
        <v>1</v>
      </c>
    </row>
    <row r="1974" spans="2:37" ht="12" customHeight="1" x14ac:dyDescent="0.3">
      <c r="B1974" s="27">
        <v>1964</v>
      </c>
      <c r="D1974" s="5">
        <v>0</v>
      </c>
      <c r="E1974" s="5">
        <v>1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1</v>
      </c>
      <c r="U1974" s="5">
        <v>0</v>
      </c>
      <c r="V1974" s="5">
        <v>0</v>
      </c>
      <c r="W1974" s="5">
        <v>4</v>
      </c>
      <c r="X1974" s="5">
        <v>0</v>
      </c>
      <c r="Y1974" s="5">
        <v>0</v>
      </c>
      <c r="Z1974" s="5">
        <v>0</v>
      </c>
      <c r="AA1974" s="5">
        <v>0</v>
      </c>
      <c r="AB1974" s="5">
        <v>1</v>
      </c>
      <c r="AC1974" s="5">
        <v>0</v>
      </c>
      <c r="AD1974" s="5">
        <v>0</v>
      </c>
      <c r="AE1974" s="5">
        <v>1</v>
      </c>
      <c r="AF1974" s="5">
        <v>0</v>
      </c>
      <c r="AG1974" s="5">
        <v>0</v>
      </c>
      <c r="AH1974" s="5">
        <v>0</v>
      </c>
      <c r="AI1974" s="5">
        <v>780.88999968500002</v>
      </c>
      <c r="AJ1974" s="5">
        <v>122.9748031</v>
      </c>
      <c r="AK1974" s="29">
        <v>1</v>
      </c>
    </row>
    <row r="1975" spans="2:37" ht="12" customHeight="1" x14ac:dyDescent="0.3">
      <c r="B1975" s="27">
        <v>1965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1</v>
      </c>
      <c r="S1975" s="5">
        <v>0</v>
      </c>
      <c r="T1975" s="5">
        <v>0</v>
      </c>
      <c r="U1975" s="5">
        <v>0</v>
      </c>
      <c r="V1975" s="5">
        <v>1</v>
      </c>
      <c r="W1975" s="5">
        <v>1</v>
      </c>
      <c r="X1975" s="5">
        <v>0</v>
      </c>
      <c r="Y1975" s="5">
        <v>0</v>
      </c>
      <c r="Z1975" s="5">
        <v>0</v>
      </c>
      <c r="AA1975" s="5">
        <v>1</v>
      </c>
      <c r="AB1975" s="5">
        <v>0</v>
      </c>
      <c r="AC1975" s="5">
        <v>0</v>
      </c>
      <c r="AD1975" s="5">
        <v>0</v>
      </c>
      <c r="AE1975" s="5">
        <v>1</v>
      </c>
      <c r="AF1975" s="5">
        <v>0</v>
      </c>
      <c r="AG1975" s="5">
        <v>0</v>
      </c>
      <c r="AH1975" s="5">
        <v>0</v>
      </c>
      <c r="AI1975" s="5">
        <v>417.99</v>
      </c>
      <c r="AJ1975" s="5">
        <v>200</v>
      </c>
      <c r="AK1975" s="29">
        <v>1</v>
      </c>
    </row>
    <row r="1976" spans="2:37" ht="12" customHeight="1" x14ac:dyDescent="0.3">
      <c r="B1976" s="27">
        <v>1966</v>
      </c>
      <c r="D1976" s="5">
        <v>0</v>
      </c>
      <c r="E1976" s="5">
        <v>1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1</v>
      </c>
      <c r="W1976" s="5">
        <v>97</v>
      </c>
      <c r="X1976" s="5">
        <v>0</v>
      </c>
      <c r="Y1976" s="5">
        <v>1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1</v>
      </c>
      <c r="AF1976" s="5">
        <v>0</v>
      </c>
      <c r="AG1976" s="5">
        <v>0</v>
      </c>
      <c r="AH1976" s="5">
        <v>0</v>
      </c>
      <c r="AI1976" s="5">
        <v>290</v>
      </c>
      <c r="AJ1976" s="5">
        <v>290</v>
      </c>
      <c r="AK1976" s="29">
        <v>0</v>
      </c>
    </row>
    <row r="1977" spans="2:37" ht="12" customHeight="1" x14ac:dyDescent="0.3">
      <c r="B1977" s="27">
        <v>1967</v>
      </c>
      <c r="D1977" s="5">
        <v>0</v>
      </c>
      <c r="E1977" s="5">
        <v>1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1</v>
      </c>
      <c r="W1977" s="5">
        <v>142</v>
      </c>
      <c r="X1977" s="5">
        <v>0</v>
      </c>
      <c r="Y1977" s="5">
        <v>0</v>
      </c>
      <c r="Z1977" s="5">
        <v>0</v>
      </c>
      <c r="AA1977" s="5">
        <v>1</v>
      </c>
      <c r="AB1977" s="5">
        <v>0</v>
      </c>
      <c r="AC1977" s="5">
        <v>0</v>
      </c>
      <c r="AD1977" s="5">
        <v>1</v>
      </c>
      <c r="AE1977" s="5">
        <v>0</v>
      </c>
      <c r="AF1977" s="5">
        <v>0</v>
      </c>
      <c r="AG1977" s="5">
        <v>0</v>
      </c>
      <c r="AH1977" s="5">
        <v>0</v>
      </c>
      <c r="AI1977" s="5">
        <v>521.54999999999995</v>
      </c>
      <c r="AJ1977" s="5">
        <v>200</v>
      </c>
      <c r="AK1977" s="29">
        <v>1</v>
      </c>
    </row>
    <row r="1978" spans="2:37" ht="12" customHeight="1" x14ac:dyDescent="0.3">
      <c r="B1978" s="27">
        <v>1968</v>
      </c>
      <c r="D1978" s="5">
        <v>0</v>
      </c>
      <c r="E1978" s="5">
        <v>1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1</v>
      </c>
      <c r="W1978" s="5">
        <v>2992</v>
      </c>
      <c r="X1978" s="5">
        <v>0</v>
      </c>
      <c r="Y1978" s="5">
        <v>0</v>
      </c>
      <c r="Z1978" s="5">
        <v>1</v>
      </c>
      <c r="AA1978" s="5">
        <v>0</v>
      </c>
      <c r="AB1978" s="5">
        <v>0</v>
      </c>
      <c r="AC1978" s="5">
        <v>0</v>
      </c>
      <c r="AD1978" s="5">
        <v>0</v>
      </c>
      <c r="AE1978" s="5">
        <v>1</v>
      </c>
      <c r="AF1978" s="5">
        <v>0</v>
      </c>
      <c r="AG1978" s="5">
        <v>0</v>
      </c>
      <c r="AH1978" s="5">
        <v>0</v>
      </c>
      <c r="AI1978" s="5">
        <v>359.95</v>
      </c>
      <c r="AJ1978" s="5">
        <v>359.95</v>
      </c>
      <c r="AK1978" s="29">
        <v>0</v>
      </c>
    </row>
    <row r="1979" spans="2:37" ht="12" customHeight="1" x14ac:dyDescent="0.3">
      <c r="B1979" s="27">
        <v>1969</v>
      </c>
      <c r="D1979" s="5">
        <v>0</v>
      </c>
      <c r="E1979" s="5">
        <v>1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1</v>
      </c>
      <c r="W1979" s="5">
        <v>21</v>
      </c>
      <c r="X1979" s="5">
        <v>0</v>
      </c>
      <c r="Y1979" s="5">
        <v>0</v>
      </c>
      <c r="Z1979" s="5">
        <v>1</v>
      </c>
      <c r="AA1979" s="5">
        <v>0</v>
      </c>
      <c r="AB1979" s="5">
        <v>0</v>
      </c>
      <c r="AC1979" s="5">
        <v>0</v>
      </c>
      <c r="AD1979" s="5">
        <v>1</v>
      </c>
      <c r="AE1979" s="5">
        <v>0</v>
      </c>
      <c r="AF1979" s="5">
        <v>0</v>
      </c>
      <c r="AG1979" s="5">
        <v>0</v>
      </c>
      <c r="AH1979" s="5">
        <v>0</v>
      </c>
      <c r="AI1979" s="5">
        <v>610</v>
      </c>
      <c r="AJ1979" s="5">
        <v>300</v>
      </c>
      <c r="AK1979" s="29">
        <v>1</v>
      </c>
    </row>
    <row r="1980" spans="2:37" ht="12" customHeight="1" x14ac:dyDescent="0.3">
      <c r="B1980" s="27">
        <v>1970</v>
      </c>
      <c r="D1980" s="5">
        <v>0</v>
      </c>
      <c r="E1980" s="5">
        <v>1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1</v>
      </c>
      <c r="W1980" s="5">
        <v>1400</v>
      </c>
      <c r="X1980" s="5">
        <v>0</v>
      </c>
      <c r="Y1980" s="5">
        <v>0</v>
      </c>
      <c r="Z1980" s="5">
        <v>1</v>
      </c>
      <c r="AA1980" s="5">
        <v>0</v>
      </c>
      <c r="AB1980" s="5">
        <v>0</v>
      </c>
      <c r="AC1980" s="5">
        <v>1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549</v>
      </c>
      <c r="AJ1980" s="5">
        <v>549</v>
      </c>
      <c r="AK1980" s="29">
        <v>0</v>
      </c>
    </row>
    <row r="1981" spans="2:37" ht="12" customHeight="1" x14ac:dyDescent="0.3">
      <c r="B1981" s="27">
        <v>1971</v>
      </c>
      <c r="D1981" s="5">
        <v>0</v>
      </c>
      <c r="E1981" s="5">
        <v>1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1</v>
      </c>
      <c r="W1981" s="5">
        <v>57</v>
      </c>
      <c r="X1981" s="5">
        <v>0</v>
      </c>
      <c r="Y1981" s="5">
        <v>0</v>
      </c>
      <c r="Z1981" s="5">
        <v>0</v>
      </c>
      <c r="AA1981" s="5">
        <v>1</v>
      </c>
      <c r="AB1981" s="5">
        <v>0</v>
      </c>
      <c r="AC1981" s="5">
        <v>0</v>
      </c>
      <c r="AD1981" s="5">
        <v>0</v>
      </c>
      <c r="AE1981" s="5">
        <v>1</v>
      </c>
      <c r="AF1981" s="5">
        <v>0</v>
      </c>
      <c r="AG1981" s="5">
        <v>0</v>
      </c>
      <c r="AH1981" s="5">
        <v>0</v>
      </c>
      <c r="AI1981" s="5">
        <v>820</v>
      </c>
      <c r="AJ1981" s="5">
        <v>650</v>
      </c>
      <c r="AK1981" s="29">
        <v>1</v>
      </c>
    </row>
    <row r="1982" spans="2:37" ht="12" customHeight="1" x14ac:dyDescent="0.3">
      <c r="B1982" s="28">
        <v>1972</v>
      </c>
      <c r="D1982" s="19">
        <v>0</v>
      </c>
      <c r="E1982" s="19">
        <v>1</v>
      </c>
      <c r="F1982" s="19">
        <v>0</v>
      </c>
      <c r="G1982" s="19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19">
        <v>0</v>
      </c>
      <c r="Q1982" s="19">
        <v>0</v>
      </c>
      <c r="R1982" s="19">
        <v>0</v>
      </c>
      <c r="S1982" s="19">
        <v>0</v>
      </c>
      <c r="T1982" s="19">
        <v>0</v>
      </c>
      <c r="U1982" s="19">
        <v>0</v>
      </c>
      <c r="V1982" s="19">
        <v>1</v>
      </c>
      <c r="W1982" s="19">
        <v>145</v>
      </c>
      <c r="X1982" s="19">
        <v>0</v>
      </c>
      <c r="Y1982" s="19">
        <v>0</v>
      </c>
      <c r="Z1982" s="19">
        <v>0</v>
      </c>
      <c r="AA1982" s="19">
        <v>1</v>
      </c>
      <c r="AB1982" s="19">
        <v>0</v>
      </c>
      <c r="AC1982" s="19">
        <v>0</v>
      </c>
      <c r="AD1982" s="19">
        <v>1</v>
      </c>
      <c r="AE1982" s="19">
        <v>0</v>
      </c>
      <c r="AF1982" s="19">
        <v>0</v>
      </c>
      <c r="AG1982" s="19">
        <v>0</v>
      </c>
      <c r="AH1982" s="19">
        <v>0</v>
      </c>
      <c r="AI1982" s="19">
        <v>999</v>
      </c>
      <c r="AJ1982" s="19">
        <v>999</v>
      </c>
      <c r="AK1982" s="21">
        <v>0</v>
      </c>
    </row>
  </sheetData>
  <dataConsolidate/>
  <mergeCells count="10">
    <mergeCell ref="B7:D7"/>
    <mergeCell ref="E7:H7"/>
    <mergeCell ref="B8:D8"/>
    <mergeCell ref="J1:L1"/>
    <mergeCell ref="M1:O1"/>
    <mergeCell ref="B4:H4"/>
    <mergeCell ref="B5:D5"/>
    <mergeCell ref="E5:H5"/>
    <mergeCell ref="B6:D6"/>
    <mergeCell ref="E6:H6"/>
  </mergeCells>
  <phoneticPr fontId="1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AK1990"/>
  <sheetViews>
    <sheetView showGridLines="0" workbookViewId="0">
      <pane ySplit="18" topLeftCell="A19" activePane="bottomLeft" state="frozen"/>
      <selection pane="bottomLeft" activeCell="D23" sqref="D23"/>
    </sheetView>
  </sheetViews>
  <sheetFormatPr defaultColWidth="8.875" defaultRowHeight="12" customHeight="1" x14ac:dyDescent="0.3"/>
  <cols>
    <col min="1" max="1" width="2.625" style="2" customWidth="1"/>
    <col min="2" max="2" width="8" style="2" customWidth="1"/>
    <col min="3" max="16384" width="8.875" style="2"/>
  </cols>
  <sheetData>
    <row r="1" spans="2:37" ht="18" customHeight="1" x14ac:dyDescent="0.3">
      <c r="B1" s="85" t="s">
        <v>135</v>
      </c>
      <c r="L1" s="149" t="s">
        <v>245</v>
      </c>
      <c r="M1" s="150"/>
      <c r="N1" s="150"/>
      <c r="O1" s="9" t="s">
        <v>8</v>
      </c>
    </row>
    <row r="4" spans="2:37" ht="12.75" customHeight="1" x14ac:dyDescent="0.3">
      <c r="B4" s="118" t="s">
        <v>9</v>
      </c>
      <c r="C4" s="119"/>
    </row>
    <row r="5" spans="2:37" ht="18" customHeight="1" x14ac:dyDescent="0.3">
      <c r="B5" s="157" t="s">
        <v>136</v>
      </c>
      <c r="C5" s="192"/>
      <c r="D5" s="157" t="s">
        <v>137</v>
      </c>
      <c r="E5" s="158"/>
      <c r="F5" s="193" t="s">
        <v>138</v>
      </c>
      <c r="G5" s="194"/>
    </row>
    <row r="8" spans="2:37" ht="12" customHeight="1" x14ac:dyDescent="0.3">
      <c r="B8" s="118" t="s">
        <v>34</v>
      </c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19"/>
    </row>
    <row r="9" spans="2:37" ht="12" customHeight="1" x14ac:dyDescent="0.3">
      <c r="B9" s="120" t="s">
        <v>139</v>
      </c>
      <c r="C9" s="120"/>
      <c r="D9" s="190" t="s">
        <v>246</v>
      </c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1"/>
    </row>
    <row r="10" spans="2:37" ht="21.95" customHeight="1" x14ac:dyDescent="0.3">
      <c r="B10" s="125" t="s">
        <v>140</v>
      </c>
      <c r="C10" s="125"/>
      <c r="D10" s="86" t="s">
        <v>214</v>
      </c>
      <c r="E10" s="86" t="s">
        <v>215</v>
      </c>
      <c r="F10" s="86" t="s">
        <v>216</v>
      </c>
      <c r="G10" s="86" t="s">
        <v>217</v>
      </c>
      <c r="H10" s="86" t="s">
        <v>218</v>
      </c>
      <c r="I10" s="86" t="s">
        <v>219</v>
      </c>
      <c r="J10" s="86" t="s">
        <v>220</v>
      </c>
      <c r="K10" s="86" t="s">
        <v>221</v>
      </c>
      <c r="L10" s="86" t="s">
        <v>222</v>
      </c>
      <c r="M10" s="86" t="s">
        <v>223</v>
      </c>
      <c r="N10" s="86" t="s">
        <v>224</v>
      </c>
      <c r="O10" s="86" t="s">
        <v>225</v>
      </c>
      <c r="P10" s="86" t="s">
        <v>226</v>
      </c>
      <c r="Q10" s="86" t="s">
        <v>227</v>
      </c>
      <c r="R10" s="86" t="s">
        <v>228</v>
      </c>
      <c r="S10" s="86" t="s">
        <v>229</v>
      </c>
      <c r="T10" s="86" t="s">
        <v>230</v>
      </c>
      <c r="U10" s="86" t="s">
        <v>231</v>
      </c>
      <c r="V10" s="86" t="s">
        <v>232</v>
      </c>
      <c r="W10" s="86" t="s">
        <v>176</v>
      </c>
      <c r="X10" s="86" t="s">
        <v>233</v>
      </c>
      <c r="Y10" s="86" t="s">
        <v>234</v>
      </c>
      <c r="Z10" s="86" t="s">
        <v>235</v>
      </c>
      <c r="AA10" s="86" t="s">
        <v>236</v>
      </c>
      <c r="AB10" s="86" t="s">
        <v>237</v>
      </c>
      <c r="AC10" s="86" t="s">
        <v>238</v>
      </c>
      <c r="AD10" s="86" t="s">
        <v>239</v>
      </c>
      <c r="AE10" s="86" t="s">
        <v>240</v>
      </c>
      <c r="AF10" s="86" t="s">
        <v>241</v>
      </c>
      <c r="AG10" s="86" t="s">
        <v>242</v>
      </c>
      <c r="AH10" s="86" t="s">
        <v>243</v>
      </c>
      <c r="AI10" s="86" t="s">
        <v>179</v>
      </c>
      <c r="AJ10" s="86" t="s">
        <v>180</v>
      </c>
      <c r="AK10" s="87" t="s">
        <v>181</v>
      </c>
    </row>
    <row r="11" spans="2:37" ht="12" customHeight="1" x14ac:dyDescent="0.3">
      <c r="B11" s="125" t="s">
        <v>141</v>
      </c>
      <c r="C11" s="125"/>
      <c r="D11" s="190" t="s">
        <v>142</v>
      </c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1"/>
    </row>
    <row r="12" spans="2:37" ht="12" customHeight="1" x14ac:dyDescent="0.3">
      <c r="B12" s="125" t="s">
        <v>143</v>
      </c>
      <c r="C12" s="125"/>
      <c r="D12" s="183">
        <v>12345</v>
      </c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4"/>
    </row>
    <row r="13" spans="2:37" ht="12" customHeight="1" x14ac:dyDescent="0.3">
      <c r="B13" s="125" t="s">
        <v>144</v>
      </c>
      <c r="C13" s="125"/>
      <c r="D13" s="183">
        <v>1183</v>
      </c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4"/>
    </row>
    <row r="14" spans="2:37" ht="12" customHeight="1" x14ac:dyDescent="0.3">
      <c r="B14" s="114" t="s">
        <v>145</v>
      </c>
      <c r="C14" s="114"/>
      <c r="D14" s="186">
        <v>789</v>
      </c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6"/>
      <c r="AE14" s="186"/>
      <c r="AF14" s="186"/>
      <c r="AG14" s="186"/>
      <c r="AH14" s="186"/>
      <c r="AI14" s="186"/>
      <c r="AJ14" s="186"/>
      <c r="AK14" s="187"/>
    </row>
    <row r="17" spans="2:36" ht="12" customHeight="1" x14ac:dyDescent="0.3">
      <c r="B17" s="188" t="s">
        <v>244</v>
      </c>
      <c r="C17" s="118" t="s">
        <v>140</v>
      </c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19"/>
    </row>
    <row r="18" spans="2:36" ht="21.95" customHeight="1" x14ac:dyDescent="0.3">
      <c r="B18" s="189"/>
      <c r="C18" s="17" t="s">
        <v>214</v>
      </c>
      <c r="D18" s="17" t="s">
        <v>215</v>
      </c>
      <c r="E18" s="17" t="s">
        <v>216</v>
      </c>
      <c r="F18" s="17" t="s">
        <v>217</v>
      </c>
      <c r="G18" s="17" t="s">
        <v>218</v>
      </c>
      <c r="H18" s="17" t="s">
        <v>219</v>
      </c>
      <c r="I18" s="17" t="s">
        <v>220</v>
      </c>
      <c r="J18" s="17" t="s">
        <v>221</v>
      </c>
      <c r="K18" s="17" t="s">
        <v>222</v>
      </c>
      <c r="L18" s="17" t="s">
        <v>223</v>
      </c>
      <c r="M18" s="17" t="s">
        <v>224</v>
      </c>
      <c r="N18" s="17" t="s">
        <v>225</v>
      </c>
      <c r="O18" s="17" t="s">
        <v>226</v>
      </c>
      <c r="P18" s="17" t="s">
        <v>227</v>
      </c>
      <c r="Q18" s="17" t="s">
        <v>228</v>
      </c>
      <c r="R18" s="17" t="s">
        <v>229</v>
      </c>
      <c r="S18" s="17" t="s">
        <v>230</v>
      </c>
      <c r="T18" s="17" t="s">
        <v>231</v>
      </c>
      <c r="U18" s="17" t="s">
        <v>232</v>
      </c>
      <c r="V18" s="17" t="s">
        <v>176</v>
      </c>
      <c r="W18" s="17" t="s">
        <v>233</v>
      </c>
      <c r="X18" s="17" t="s">
        <v>234</v>
      </c>
      <c r="Y18" s="17" t="s">
        <v>235</v>
      </c>
      <c r="Z18" s="17" t="s">
        <v>236</v>
      </c>
      <c r="AA18" s="17" t="s">
        <v>237</v>
      </c>
      <c r="AB18" s="17" t="s">
        <v>238</v>
      </c>
      <c r="AC18" s="17" t="s">
        <v>239</v>
      </c>
      <c r="AD18" s="17" t="s">
        <v>240</v>
      </c>
      <c r="AE18" s="17" t="s">
        <v>241</v>
      </c>
      <c r="AF18" s="17" t="s">
        <v>242</v>
      </c>
      <c r="AG18" s="17" t="s">
        <v>243</v>
      </c>
      <c r="AH18" s="17" t="s">
        <v>179</v>
      </c>
      <c r="AI18" s="17" t="s">
        <v>180</v>
      </c>
      <c r="AJ18" s="17" t="s">
        <v>181</v>
      </c>
    </row>
    <row r="19" spans="2:36" ht="12" customHeight="1" x14ac:dyDescent="0.3">
      <c r="B19" s="26">
        <v>1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1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1</v>
      </c>
      <c r="V19" s="20">
        <v>3249</v>
      </c>
      <c r="W19" s="20">
        <v>0</v>
      </c>
      <c r="X19" s="20">
        <v>0</v>
      </c>
      <c r="Y19" s="20">
        <v>1</v>
      </c>
      <c r="Z19" s="20">
        <v>0</v>
      </c>
      <c r="AA19" s="20">
        <v>0</v>
      </c>
      <c r="AB19" s="20">
        <v>1</v>
      </c>
      <c r="AC19" s="20">
        <v>0</v>
      </c>
      <c r="AD19" s="20">
        <v>0</v>
      </c>
      <c r="AE19" s="20">
        <v>0</v>
      </c>
      <c r="AF19" s="20">
        <v>0</v>
      </c>
      <c r="AG19" s="20">
        <v>0</v>
      </c>
      <c r="AH19" s="20">
        <v>0.01</v>
      </c>
      <c r="AI19" s="20">
        <v>0.01</v>
      </c>
      <c r="AJ19" s="20">
        <v>0</v>
      </c>
    </row>
    <row r="20" spans="2:36" ht="12" customHeight="1" x14ac:dyDescent="0.3">
      <c r="B20" s="27">
        <v>4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1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1</v>
      </c>
      <c r="V20" s="29">
        <v>3249</v>
      </c>
      <c r="W20" s="29">
        <v>0</v>
      </c>
      <c r="X20" s="29">
        <v>0</v>
      </c>
      <c r="Y20" s="29">
        <v>1</v>
      </c>
      <c r="Z20" s="29">
        <v>0</v>
      </c>
      <c r="AA20" s="29">
        <v>0</v>
      </c>
      <c r="AB20" s="29">
        <v>1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0.01</v>
      </c>
      <c r="AI20" s="29">
        <v>0.01</v>
      </c>
      <c r="AJ20" s="29">
        <v>0</v>
      </c>
    </row>
    <row r="21" spans="2:36" ht="12" customHeight="1" x14ac:dyDescent="0.3">
      <c r="B21" s="27">
        <v>5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1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1</v>
      </c>
      <c r="V21" s="29">
        <v>3249</v>
      </c>
      <c r="W21" s="29">
        <v>0</v>
      </c>
      <c r="X21" s="29">
        <v>0</v>
      </c>
      <c r="Y21" s="29">
        <v>1</v>
      </c>
      <c r="Z21" s="29">
        <v>0</v>
      </c>
      <c r="AA21" s="29">
        <v>0</v>
      </c>
      <c r="AB21" s="29">
        <v>1</v>
      </c>
      <c r="AC21" s="29">
        <v>0</v>
      </c>
      <c r="AD21" s="29">
        <v>0</v>
      </c>
      <c r="AE21" s="29">
        <v>0</v>
      </c>
      <c r="AF21" s="29">
        <v>0</v>
      </c>
      <c r="AG21" s="29">
        <v>0</v>
      </c>
      <c r="AH21" s="29">
        <v>0.01</v>
      </c>
      <c r="AI21" s="29">
        <v>0.01</v>
      </c>
      <c r="AJ21" s="29">
        <v>0</v>
      </c>
    </row>
    <row r="22" spans="2:36" ht="12" customHeight="1" x14ac:dyDescent="0.3">
      <c r="B22" s="27">
        <v>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1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29">
        <v>0</v>
      </c>
      <c r="U22" s="29">
        <v>1</v>
      </c>
      <c r="V22" s="29">
        <v>3249</v>
      </c>
      <c r="W22" s="29">
        <v>0</v>
      </c>
      <c r="X22" s="29">
        <v>0</v>
      </c>
      <c r="Y22" s="29">
        <v>1</v>
      </c>
      <c r="Z22" s="29">
        <v>0</v>
      </c>
      <c r="AA22" s="29">
        <v>0</v>
      </c>
      <c r="AB22" s="29">
        <v>1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0.01</v>
      </c>
      <c r="AI22" s="29">
        <v>0.01</v>
      </c>
      <c r="AJ22" s="29">
        <v>0</v>
      </c>
    </row>
    <row r="23" spans="2:36" ht="12" customHeight="1" x14ac:dyDescent="0.3">
      <c r="B23" s="27">
        <v>9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1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1</v>
      </c>
      <c r="V23" s="29">
        <v>3249</v>
      </c>
      <c r="W23" s="29">
        <v>0</v>
      </c>
      <c r="X23" s="29">
        <v>0</v>
      </c>
      <c r="Y23" s="29">
        <v>1</v>
      </c>
      <c r="Z23" s="29">
        <v>0</v>
      </c>
      <c r="AA23" s="29">
        <v>0</v>
      </c>
      <c r="AB23" s="29">
        <v>1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0.01</v>
      </c>
      <c r="AI23" s="29">
        <v>0.01</v>
      </c>
      <c r="AJ23" s="29">
        <v>0</v>
      </c>
    </row>
    <row r="24" spans="2:36" ht="12" customHeight="1" x14ac:dyDescent="0.3">
      <c r="B24" s="27">
        <v>10</v>
      </c>
      <c r="C24" s="29">
        <v>0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1</v>
      </c>
      <c r="O24" s="29">
        <v>0</v>
      </c>
      <c r="P24" s="29">
        <v>0</v>
      </c>
      <c r="Q24" s="29">
        <v>0</v>
      </c>
      <c r="R24" s="29">
        <v>0</v>
      </c>
      <c r="S24" s="29">
        <v>0</v>
      </c>
      <c r="T24" s="29">
        <v>0</v>
      </c>
      <c r="U24" s="29">
        <v>1</v>
      </c>
      <c r="V24" s="29">
        <v>3249</v>
      </c>
      <c r="W24" s="29">
        <v>0</v>
      </c>
      <c r="X24" s="29">
        <v>0</v>
      </c>
      <c r="Y24" s="29">
        <v>1</v>
      </c>
      <c r="Z24" s="29">
        <v>0</v>
      </c>
      <c r="AA24" s="29">
        <v>0</v>
      </c>
      <c r="AB24" s="29">
        <v>1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0.01</v>
      </c>
      <c r="AI24" s="29">
        <v>0.01</v>
      </c>
      <c r="AJ24" s="29">
        <v>0</v>
      </c>
    </row>
    <row r="25" spans="2:36" ht="12" customHeight="1" x14ac:dyDescent="0.3">
      <c r="B25" s="27">
        <v>12</v>
      </c>
      <c r="C25" s="29">
        <v>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1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1</v>
      </c>
      <c r="V25" s="29">
        <v>3249</v>
      </c>
      <c r="W25" s="29">
        <v>0</v>
      </c>
      <c r="X25" s="29">
        <v>0</v>
      </c>
      <c r="Y25" s="29">
        <v>1</v>
      </c>
      <c r="Z25" s="29">
        <v>0</v>
      </c>
      <c r="AA25" s="29">
        <v>0</v>
      </c>
      <c r="AB25" s="29">
        <v>1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0.01</v>
      </c>
      <c r="AI25" s="29">
        <v>0.01</v>
      </c>
      <c r="AJ25" s="29">
        <v>0</v>
      </c>
    </row>
    <row r="26" spans="2:36" ht="12" customHeight="1" x14ac:dyDescent="0.3">
      <c r="B26" s="27">
        <v>17</v>
      </c>
      <c r="C26" s="29">
        <v>0</v>
      </c>
      <c r="D26" s="29">
        <v>1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1</v>
      </c>
      <c r="V26" s="29">
        <v>3115</v>
      </c>
      <c r="W26" s="29">
        <v>0</v>
      </c>
      <c r="X26" s="29">
        <v>0</v>
      </c>
      <c r="Y26" s="29">
        <v>0</v>
      </c>
      <c r="Z26" s="29">
        <v>1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1</v>
      </c>
      <c r="AG26" s="29">
        <v>0</v>
      </c>
      <c r="AH26" s="29">
        <v>0.01</v>
      </c>
      <c r="AI26" s="29">
        <v>0.01</v>
      </c>
      <c r="AJ26" s="29">
        <v>0</v>
      </c>
    </row>
    <row r="27" spans="2:36" ht="12" customHeight="1" x14ac:dyDescent="0.3">
      <c r="B27" s="27">
        <v>18</v>
      </c>
      <c r="C27" s="29">
        <v>0</v>
      </c>
      <c r="D27" s="29">
        <v>1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1</v>
      </c>
      <c r="V27" s="29">
        <v>3115</v>
      </c>
      <c r="W27" s="29">
        <v>0</v>
      </c>
      <c r="X27" s="29">
        <v>0</v>
      </c>
      <c r="Y27" s="29">
        <v>0</v>
      </c>
      <c r="Z27" s="29">
        <v>1</v>
      </c>
      <c r="AA27" s="29">
        <v>0</v>
      </c>
      <c r="AB27" s="29">
        <v>0</v>
      </c>
      <c r="AC27" s="29">
        <v>0</v>
      </c>
      <c r="AD27" s="29">
        <v>0</v>
      </c>
      <c r="AE27" s="29">
        <v>0</v>
      </c>
      <c r="AF27" s="29">
        <v>1</v>
      </c>
      <c r="AG27" s="29">
        <v>0</v>
      </c>
      <c r="AH27" s="29">
        <v>0.01</v>
      </c>
      <c r="AI27" s="29">
        <v>0.01</v>
      </c>
      <c r="AJ27" s="29">
        <v>0</v>
      </c>
    </row>
    <row r="28" spans="2:36" ht="12" customHeight="1" x14ac:dyDescent="0.3">
      <c r="B28" s="27">
        <v>19</v>
      </c>
      <c r="C28" s="29">
        <v>0</v>
      </c>
      <c r="D28" s="29">
        <v>1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1</v>
      </c>
      <c r="V28" s="29">
        <v>3115</v>
      </c>
      <c r="W28" s="29">
        <v>0</v>
      </c>
      <c r="X28" s="29">
        <v>0</v>
      </c>
      <c r="Y28" s="29">
        <v>0</v>
      </c>
      <c r="Z28" s="29">
        <v>1</v>
      </c>
      <c r="AA28" s="29">
        <v>0</v>
      </c>
      <c r="AB28" s="29">
        <v>0</v>
      </c>
      <c r="AC28" s="29">
        <v>0</v>
      </c>
      <c r="AD28" s="29">
        <v>0</v>
      </c>
      <c r="AE28" s="29">
        <v>0</v>
      </c>
      <c r="AF28" s="29">
        <v>1</v>
      </c>
      <c r="AG28" s="29">
        <v>0</v>
      </c>
      <c r="AH28" s="29">
        <v>0.01</v>
      </c>
      <c r="AI28" s="29">
        <v>0.01</v>
      </c>
      <c r="AJ28" s="29">
        <v>0</v>
      </c>
    </row>
    <row r="29" spans="2:36" ht="12" customHeight="1" x14ac:dyDescent="0.3">
      <c r="B29" s="27">
        <v>20</v>
      </c>
      <c r="C29" s="29">
        <v>0</v>
      </c>
      <c r="D29" s="29">
        <v>1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29">
        <v>0</v>
      </c>
      <c r="U29" s="29">
        <v>1</v>
      </c>
      <c r="V29" s="29">
        <v>3115</v>
      </c>
      <c r="W29" s="29">
        <v>0</v>
      </c>
      <c r="X29" s="29">
        <v>0</v>
      </c>
      <c r="Y29" s="29">
        <v>0</v>
      </c>
      <c r="Z29" s="29">
        <v>1</v>
      </c>
      <c r="AA29" s="29">
        <v>0</v>
      </c>
      <c r="AB29" s="29">
        <v>0</v>
      </c>
      <c r="AC29" s="29">
        <v>0</v>
      </c>
      <c r="AD29" s="29">
        <v>0</v>
      </c>
      <c r="AE29" s="29">
        <v>0</v>
      </c>
      <c r="AF29" s="29">
        <v>1</v>
      </c>
      <c r="AG29" s="29">
        <v>0</v>
      </c>
      <c r="AH29" s="29">
        <v>0.01</v>
      </c>
      <c r="AI29" s="29">
        <v>0.01</v>
      </c>
      <c r="AJ29" s="29">
        <v>0</v>
      </c>
    </row>
    <row r="30" spans="2:36" ht="12" customHeight="1" x14ac:dyDescent="0.3">
      <c r="B30" s="27">
        <v>21</v>
      </c>
      <c r="C30" s="29">
        <v>0</v>
      </c>
      <c r="D30" s="29">
        <v>1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1</v>
      </c>
      <c r="V30" s="29">
        <v>3115</v>
      </c>
      <c r="W30" s="29">
        <v>0</v>
      </c>
      <c r="X30" s="29">
        <v>0</v>
      </c>
      <c r="Y30" s="29">
        <v>0</v>
      </c>
      <c r="Z30" s="29">
        <v>1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1</v>
      </c>
      <c r="AG30" s="29">
        <v>0</v>
      </c>
      <c r="AH30" s="29">
        <v>0.01</v>
      </c>
      <c r="AI30" s="29">
        <v>0.01</v>
      </c>
      <c r="AJ30" s="29">
        <v>1</v>
      </c>
    </row>
    <row r="31" spans="2:36" ht="12" customHeight="1" x14ac:dyDescent="0.3">
      <c r="B31" s="27">
        <v>23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1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1</v>
      </c>
      <c r="V31" s="29">
        <v>37727</v>
      </c>
      <c r="W31" s="29">
        <v>0</v>
      </c>
      <c r="X31" s="29">
        <v>0</v>
      </c>
      <c r="Y31" s="29">
        <v>0</v>
      </c>
      <c r="Z31" s="29">
        <v>1</v>
      </c>
      <c r="AA31" s="29">
        <v>0</v>
      </c>
      <c r="AB31" s="29">
        <v>1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0.01</v>
      </c>
      <c r="AI31" s="29">
        <v>0.01</v>
      </c>
      <c r="AJ31" s="29">
        <v>0</v>
      </c>
    </row>
    <row r="32" spans="2:36" ht="12" customHeight="1" x14ac:dyDescent="0.3">
      <c r="B32" s="27">
        <v>26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1</v>
      </c>
      <c r="R32" s="29">
        <v>0</v>
      </c>
      <c r="S32" s="29">
        <v>0</v>
      </c>
      <c r="T32" s="29">
        <v>0</v>
      </c>
      <c r="U32" s="29">
        <v>1</v>
      </c>
      <c r="V32" s="29">
        <v>34343</v>
      </c>
      <c r="W32" s="29">
        <v>1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1</v>
      </c>
      <c r="AE32" s="29">
        <v>0</v>
      </c>
      <c r="AF32" s="29">
        <v>0</v>
      </c>
      <c r="AG32" s="29">
        <v>0</v>
      </c>
      <c r="AH32" s="29">
        <v>0.11</v>
      </c>
      <c r="AI32" s="29">
        <v>0.01</v>
      </c>
      <c r="AJ32" s="29">
        <v>1</v>
      </c>
    </row>
    <row r="33" spans="2:36" ht="12" customHeight="1" x14ac:dyDescent="0.3">
      <c r="B33" s="27">
        <v>27</v>
      </c>
      <c r="C33" s="29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1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1</v>
      </c>
      <c r="V33" s="29">
        <v>3249</v>
      </c>
      <c r="W33" s="29">
        <v>0</v>
      </c>
      <c r="X33" s="29">
        <v>0</v>
      </c>
      <c r="Y33" s="29">
        <v>1</v>
      </c>
      <c r="Z33" s="29">
        <v>0</v>
      </c>
      <c r="AA33" s="29">
        <v>0</v>
      </c>
      <c r="AB33" s="29">
        <v>1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0.11</v>
      </c>
      <c r="AI33" s="29">
        <v>0.01</v>
      </c>
      <c r="AJ33" s="29">
        <v>1</v>
      </c>
    </row>
    <row r="34" spans="2:36" ht="12" customHeight="1" x14ac:dyDescent="0.3">
      <c r="B34" s="27">
        <v>29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1</v>
      </c>
      <c r="O34" s="29">
        <v>0</v>
      </c>
      <c r="P34" s="29">
        <v>0</v>
      </c>
      <c r="Q34" s="29">
        <v>0</v>
      </c>
      <c r="R34" s="29">
        <v>0</v>
      </c>
      <c r="S34" s="29">
        <v>0</v>
      </c>
      <c r="T34" s="29">
        <v>0</v>
      </c>
      <c r="U34" s="29">
        <v>1</v>
      </c>
      <c r="V34" s="29">
        <v>3249</v>
      </c>
      <c r="W34" s="29">
        <v>0</v>
      </c>
      <c r="X34" s="29">
        <v>0</v>
      </c>
      <c r="Y34" s="29">
        <v>1</v>
      </c>
      <c r="Z34" s="29">
        <v>0</v>
      </c>
      <c r="AA34" s="29">
        <v>0</v>
      </c>
      <c r="AB34" s="29">
        <v>1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0.17</v>
      </c>
      <c r="AI34" s="29">
        <v>0.01</v>
      </c>
      <c r="AJ34" s="29">
        <v>1</v>
      </c>
    </row>
    <row r="35" spans="2:36" ht="12" customHeight="1" x14ac:dyDescent="0.3">
      <c r="B35" s="27">
        <v>30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1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1</v>
      </c>
      <c r="V35" s="29">
        <v>3249</v>
      </c>
      <c r="W35" s="29">
        <v>0</v>
      </c>
      <c r="X35" s="29">
        <v>0</v>
      </c>
      <c r="Y35" s="29">
        <v>1</v>
      </c>
      <c r="Z35" s="29">
        <v>0</v>
      </c>
      <c r="AA35" s="29">
        <v>0</v>
      </c>
      <c r="AB35" s="29">
        <v>1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0.21</v>
      </c>
      <c r="AI35" s="29">
        <v>0.01</v>
      </c>
      <c r="AJ35" s="29">
        <v>1</v>
      </c>
    </row>
    <row r="36" spans="2:36" ht="12" customHeight="1" x14ac:dyDescent="0.3">
      <c r="B36" s="27">
        <v>31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1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1</v>
      </c>
      <c r="V36" s="29">
        <v>3249</v>
      </c>
      <c r="W36" s="29">
        <v>0</v>
      </c>
      <c r="X36" s="29">
        <v>0</v>
      </c>
      <c r="Y36" s="29">
        <v>1</v>
      </c>
      <c r="Z36" s="29">
        <v>0</v>
      </c>
      <c r="AA36" s="29">
        <v>0</v>
      </c>
      <c r="AB36" s="29">
        <v>1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0.55000000000000004</v>
      </c>
      <c r="AI36" s="29">
        <v>0.01</v>
      </c>
      <c r="AJ36" s="29">
        <v>1</v>
      </c>
    </row>
    <row r="37" spans="2:36" ht="12" customHeight="1" x14ac:dyDescent="0.3">
      <c r="B37" s="27">
        <v>32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1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1</v>
      </c>
      <c r="V37" s="29">
        <v>3249</v>
      </c>
      <c r="W37" s="29">
        <v>0</v>
      </c>
      <c r="X37" s="29">
        <v>0</v>
      </c>
      <c r="Y37" s="29">
        <v>1</v>
      </c>
      <c r="Z37" s="29">
        <v>0</v>
      </c>
      <c r="AA37" s="29">
        <v>0</v>
      </c>
      <c r="AB37" s="29">
        <v>1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  <c r="AH37" s="29">
        <v>0.55000000000000004</v>
      </c>
      <c r="AI37" s="29">
        <v>0.01</v>
      </c>
      <c r="AJ37" s="29">
        <v>1</v>
      </c>
    </row>
    <row r="38" spans="2:36" ht="12" customHeight="1" x14ac:dyDescent="0.3">
      <c r="B38" s="27">
        <v>35</v>
      </c>
      <c r="C38" s="29">
        <v>0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1</v>
      </c>
      <c r="O38" s="29">
        <v>0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29">
        <v>1</v>
      </c>
      <c r="V38" s="29">
        <v>3249</v>
      </c>
      <c r="W38" s="29">
        <v>0</v>
      </c>
      <c r="X38" s="29">
        <v>0</v>
      </c>
      <c r="Y38" s="29">
        <v>1</v>
      </c>
      <c r="Z38" s="29">
        <v>0</v>
      </c>
      <c r="AA38" s="29">
        <v>0</v>
      </c>
      <c r="AB38" s="29">
        <v>1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1.25</v>
      </c>
      <c r="AI38" s="29">
        <v>0.01</v>
      </c>
      <c r="AJ38" s="29">
        <v>1</v>
      </c>
    </row>
    <row r="39" spans="2:36" ht="12" customHeight="1" x14ac:dyDescent="0.3">
      <c r="B39" s="27">
        <v>36</v>
      </c>
      <c r="C39" s="29">
        <v>0</v>
      </c>
      <c r="D39" s="29">
        <v>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1</v>
      </c>
      <c r="O39" s="29">
        <v>0</v>
      </c>
      <c r="P39" s="29">
        <v>0</v>
      </c>
      <c r="Q39" s="29">
        <v>0</v>
      </c>
      <c r="R39" s="29">
        <v>0</v>
      </c>
      <c r="S39" s="29">
        <v>0</v>
      </c>
      <c r="T39" s="29">
        <v>0</v>
      </c>
      <c r="U39" s="29">
        <v>1</v>
      </c>
      <c r="V39" s="29">
        <v>3249</v>
      </c>
      <c r="W39" s="29">
        <v>0</v>
      </c>
      <c r="X39" s="29">
        <v>0</v>
      </c>
      <c r="Y39" s="29">
        <v>1</v>
      </c>
      <c r="Z39" s="29">
        <v>0</v>
      </c>
      <c r="AA39" s="29">
        <v>0</v>
      </c>
      <c r="AB39" s="29">
        <v>1</v>
      </c>
      <c r="AC39" s="29">
        <v>0</v>
      </c>
      <c r="AD39" s="29">
        <v>0</v>
      </c>
      <c r="AE39" s="29">
        <v>0</v>
      </c>
      <c r="AF39" s="29">
        <v>0</v>
      </c>
      <c r="AG39" s="29">
        <v>0</v>
      </c>
      <c r="AH39" s="29">
        <v>1.25</v>
      </c>
      <c r="AI39" s="29">
        <v>0.01</v>
      </c>
      <c r="AJ39" s="29">
        <v>1</v>
      </c>
    </row>
    <row r="40" spans="2:36" ht="12" customHeight="1" x14ac:dyDescent="0.3">
      <c r="B40" s="27">
        <v>37</v>
      </c>
      <c r="C40" s="29">
        <v>0</v>
      </c>
      <c r="D40" s="29">
        <v>0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1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29">
        <v>0</v>
      </c>
      <c r="U40" s="29">
        <v>1</v>
      </c>
      <c r="V40" s="29">
        <v>3249</v>
      </c>
      <c r="W40" s="29">
        <v>0</v>
      </c>
      <c r="X40" s="29">
        <v>0</v>
      </c>
      <c r="Y40" s="29">
        <v>1</v>
      </c>
      <c r="Z40" s="29">
        <v>0</v>
      </c>
      <c r="AA40" s="29">
        <v>0</v>
      </c>
      <c r="AB40" s="29">
        <v>1</v>
      </c>
      <c r="AC40" s="29">
        <v>0</v>
      </c>
      <c r="AD40" s="29">
        <v>0</v>
      </c>
      <c r="AE40" s="29">
        <v>0</v>
      </c>
      <c r="AF40" s="29">
        <v>0</v>
      </c>
      <c r="AG40" s="29">
        <v>0</v>
      </c>
      <c r="AH40" s="29">
        <v>1.25</v>
      </c>
      <c r="AI40" s="29">
        <v>0.01</v>
      </c>
      <c r="AJ40" s="29">
        <v>1</v>
      </c>
    </row>
    <row r="41" spans="2:36" ht="12" customHeight="1" x14ac:dyDescent="0.3">
      <c r="B41" s="27">
        <v>38</v>
      </c>
      <c r="C41" s="29">
        <v>0</v>
      </c>
      <c r="D41" s="29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1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1</v>
      </c>
      <c r="V41" s="29">
        <v>3249</v>
      </c>
      <c r="W41" s="29">
        <v>0</v>
      </c>
      <c r="X41" s="29">
        <v>0</v>
      </c>
      <c r="Y41" s="29">
        <v>1</v>
      </c>
      <c r="Z41" s="29">
        <v>0</v>
      </c>
      <c r="AA41" s="29">
        <v>0</v>
      </c>
      <c r="AB41" s="29">
        <v>1</v>
      </c>
      <c r="AC41" s="29">
        <v>0</v>
      </c>
      <c r="AD41" s="29">
        <v>0</v>
      </c>
      <c r="AE41" s="29">
        <v>0</v>
      </c>
      <c r="AF41" s="29">
        <v>0</v>
      </c>
      <c r="AG41" s="29">
        <v>0</v>
      </c>
      <c r="AH41" s="29">
        <v>1.29</v>
      </c>
      <c r="AI41" s="29">
        <v>0.01</v>
      </c>
      <c r="AJ41" s="29">
        <v>1</v>
      </c>
    </row>
    <row r="42" spans="2:36" ht="12" customHeight="1" x14ac:dyDescent="0.3">
      <c r="B42" s="27">
        <v>39</v>
      </c>
      <c r="C42" s="29">
        <v>0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1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1</v>
      </c>
      <c r="V42" s="29">
        <v>3249</v>
      </c>
      <c r="W42" s="29">
        <v>0</v>
      </c>
      <c r="X42" s="29">
        <v>0</v>
      </c>
      <c r="Y42" s="29">
        <v>1</v>
      </c>
      <c r="Z42" s="29">
        <v>0</v>
      </c>
      <c r="AA42" s="29">
        <v>0</v>
      </c>
      <c r="AB42" s="29">
        <v>1</v>
      </c>
      <c r="AC42" s="29">
        <v>0</v>
      </c>
      <c r="AD42" s="29">
        <v>0</v>
      </c>
      <c r="AE42" s="29">
        <v>0</v>
      </c>
      <c r="AF42" s="29">
        <v>0</v>
      </c>
      <c r="AG42" s="29">
        <v>0</v>
      </c>
      <c r="AH42" s="29">
        <v>1.3</v>
      </c>
      <c r="AI42" s="29">
        <v>0.01</v>
      </c>
      <c r="AJ42" s="29">
        <v>1</v>
      </c>
    </row>
    <row r="43" spans="2:36" ht="12" customHeight="1" x14ac:dyDescent="0.3">
      <c r="B43" s="27">
        <v>41</v>
      </c>
      <c r="C43" s="29">
        <v>0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1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1</v>
      </c>
      <c r="V43" s="29">
        <v>3249</v>
      </c>
      <c r="W43" s="29">
        <v>0</v>
      </c>
      <c r="X43" s="29">
        <v>0</v>
      </c>
      <c r="Y43" s="29">
        <v>1</v>
      </c>
      <c r="Z43" s="29">
        <v>0</v>
      </c>
      <c r="AA43" s="29">
        <v>0</v>
      </c>
      <c r="AB43" s="29">
        <v>1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1.32</v>
      </c>
      <c r="AI43" s="29">
        <v>0.01</v>
      </c>
      <c r="AJ43" s="29">
        <v>1</v>
      </c>
    </row>
    <row r="44" spans="2:36" ht="12" customHeight="1" x14ac:dyDescent="0.3">
      <c r="B44" s="27">
        <v>43</v>
      </c>
      <c r="C44" s="29">
        <v>0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1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1</v>
      </c>
      <c r="V44" s="29">
        <v>3249</v>
      </c>
      <c r="W44" s="29">
        <v>0</v>
      </c>
      <c r="X44" s="29">
        <v>0</v>
      </c>
      <c r="Y44" s="29">
        <v>1</v>
      </c>
      <c r="Z44" s="29">
        <v>0</v>
      </c>
      <c r="AA44" s="29">
        <v>0</v>
      </c>
      <c r="AB44" s="29">
        <v>1</v>
      </c>
      <c r="AC44" s="29">
        <v>0</v>
      </c>
      <c r="AD44" s="29">
        <v>0</v>
      </c>
      <c r="AE44" s="29">
        <v>0</v>
      </c>
      <c r="AF44" s="29">
        <v>0</v>
      </c>
      <c r="AG44" s="29">
        <v>0</v>
      </c>
      <c r="AH44" s="29">
        <v>1.5</v>
      </c>
      <c r="AI44" s="29">
        <v>0.01</v>
      </c>
      <c r="AJ44" s="29">
        <v>1</v>
      </c>
    </row>
    <row r="45" spans="2:36" ht="12" customHeight="1" x14ac:dyDescent="0.3">
      <c r="B45" s="27">
        <v>44</v>
      </c>
      <c r="C45" s="29">
        <v>0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1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1</v>
      </c>
      <c r="V45" s="29">
        <v>3249</v>
      </c>
      <c r="W45" s="29">
        <v>0</v>
      </c>
      <c r="X45" s="29">
        <v>0</v>
      </c>
      <c r="Y45" s="29">
        <v>1</v>
      </c>
      <c r="Z45" s="29">
        <v>0</v>
      </c>
      <c r="AA45" s="29">
        <v>0</v>
      </c>
      <c r="AB45" s="29">
        <v>1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1.58</v>
      </c>
      <c r="AI45" s="29">
        <v>0.01</v>
      </c>
      <c r="AJ45" s="29">
        <v>1</v>
      </c>
    </row>
    <row r="46" spans="2:36" ht="12" customHeight="1" x14ac:dyDescent="0.3">
      <c r="B46" s="27">
        <v>45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1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1</v>
      </c>
      <c r="V46" s="29">
        <v>3249</v>
      </c>
      <c r="W46" s="29">
        <v>0</v>
      </c>
      <c r="X46" s="29">
        <v>0</v>
      </c>
      <c r="Y46" s="29">
        <v>1</v>
      </c>
      <c r="Z46" s="29">
        <v>0</v>
      </c>
      <c r="AA46" s="29">
        <v>0</v>
      </c>
      <c r="AB46" s="29">
        <v>1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1.75</v>
      </c>
      <c r="AI46" s="29">
        <v>0.01</v>
      </c>
      <c r="AJ46" s="29">
        <v>1</v>
      </c>
    </row>
    <row r="47" spans="2:36" ht="12" customHeight="1" x14ac:dyDescent="0.3">
      <c r="B47" s="27">
        <v>48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1</v>
      </c>
      <c r="V47" s="29">
        <v>3249</v>
      </c>
      <c r="W47" s="29">
        <v>0</v>
      </c>
      <c r="X47" s="29">
        <v>0</v>
      </c>
      <c r="Y47" s="29">
        <v>1</v>
      </c>
      <c r="Z47" s="29">
        <v>0</v>
      </c>
      <c r="AA47" s="29">
        <v>0</v>
      </c>
      <c r="AB47" s="29">
        <v>1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2</v>
      </c>
      <c r="AI47" s="29">
        <v>0.01</v>
      </c>
      <c r="AJ47" s="29">
        <v>1</v>
      </c>
    </row>
    <row r="48" spans="2:36" ht="12" customHeight="1" x14ac:dyDescent="0.3">
      <c r="B48" s="27">
        <v>49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1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1</v>
      </c>
      <c r="V48" s="29">
        <v>3249</v>
      </c>
      <c r="W48" s="29">
        <v>0</v>
      </c>
      <c r="X48" s="29">
        <v>0</v>
      </c>
      <c r="Y48" s="29">
        <v>1</v>
      </c>
      <c r="Z48" s="29">
        <v>0</v>
      </c>
      <c r="AA48" s="29">
        <v>0</v>
      </c>
      <c r="AB48" s="29">
        <v>1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2.0499999999999998</v>
      </c>
      <c r="AI48" s="29">
        <v>0.01</v>
      </c>
      <c r="AJ48" s="29">
        <v>1</v>
      </c>
    </row>
    <row r="49" spans="2:36" ht="12" customHeight="1" x14ac:dyDescent="0.3">
      <c r="B49" s="27">
        <v>51</v>
      </c>
      <c r="C49" s="29">
        <v>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1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1</v>
      </c>
      <c r="V49" s="29">
        <v>3249</v>
      </c>
      <c r="W49" s="29">
        <v>0</v>
      </c>
      <c r="X49" s="29">
        <v>0</v>
      </c>
      <c r="Y49" s="29">
        <v>1</v>
      </c>
      <c r="Z49" s="29">
        <v>0</v>
      </c>
      <c r="AA49" s="29">
        <v>0</v>
      </c>
      <c r="AB49" s="29">
        <v>1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2.25</v>
      </c>
      <c r="AI49" s="29">
        <v>0.01</v>
      </c>
      <c r="AJ49" s="29">
        <v>1</v>
      </c>
    </row>
    <row r="50" spans="2:36" ht="12" customHeight="1" x14ac:dyDescent="0.3">
      <c r="B50" s="27">
        <v>52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1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1</v>
      </c>
      <c r="V50" s="29">
        <v>3249</v>
      </c>
      <c r="W50" s="29">
        <v>0</v>
      </c>
      <c r="X50" s="29">
        <v>0</v>
      </c>
      <c r="Y50" s="29">
        <v>1</v>
      </c>
      <c r="Z50" s="29">
        <v>0</v>
      </c>
      <c r="AA50" s="29">
        <v>0</v>
      </c>
      <c r="AB50" s="29">
        <v>1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2.25</v>
      </c>
      <c r="AI50" s="29">
        <v>0.01</v>
      </c>
      <c r="AJ50" s="29">
        <v>1</v>
      </c>
    </row>
    <row r="51" spans="2:36" ht="12" customHeight="1" x14ac:dyDescent="0.3">
      <c r="B51" s="27">
        <v>53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1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1</v>
      </c>
      <c r="V51" s="29">
        <v>3249</v>
      </c>
      <c r="W51" s="29">
        <v>0</v>
      </c>
      <c r="X51" s="29">
        <v>0</v>
      </c>
      <c r="Y51" s="29">
        <v>1</v>
      </c>
      <c r="Z51" s="29">
        <v>0</v>
      </c>
      <c r="AA51" s="29">
        <v>0</v>
      </c>
      <c r="AB51" s="29">
        <v>1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2.2999999999999998</v>
      </c>
      <c r="AI51" s="29">
        <v>0.01</v>
      </c>
      <c r="AJ51" s="29">
        <v>1</v>
      </c>
    </row>
    <row r="52" spans="2:36" ht="12" customHeight="1" x14ac:dyDescent="0.3">
      <c r="B52" s="27">
        <v>54</v>
      </c>
      <c r="C52" s="29">
        <v>0</v>
      </c>
      <c r="D52" s="29">
        <v>1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1</v>
      </c>
      <c r="V52" s="29">
        <v>3115</v>
      </c>
      <c r="W52" s="29">
        <v>0</v>
      </c>
      <c r="X52" s="29">
        <v>0</v>
      </c>
      <c r="Y52" s="29">
        <v>0</v>
      </c>
      <c r="Z52" s="29">
        <v>1</v>
      </c>
      <c r="AA52" s="29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1</v>
      </c>
      <c r="AG52" s="29">
        <v>0</v>
      </c>
      <c r="AH52" s="29">
        <v>2.31</v>
      </c>
      <c r="AI52" s="29">
        <v>0.01</v>
      </c>
      <c r="AJ52" s="29">
        <v>1</v>
      </c>
    </row>
    <row r="53" spans="2:36" ht="12" customHeight="1" x14ac:dyDescent="0.3">
      <c r="B53" s="27">
        <v>55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1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29">
        <v>0</v>
      </c>
      <c r="U53" s="29">
        <v>1</v>
      </c>
      <c r="V53" s="29">
        <v>3249</v>
      </c>
      <c r="W53" s="29">
        <v>0</v>
      </c>
      <c r="X53" s="29">
        <v>0</v>
      </c>
      <c r="Y53" s="29">
        <v>1</v>
      </c>
      <c r="Z53" s="29">
        <v>0</v>
      </c>
      <c r="AA53" s="29">
        <v>0</v>
      </c>
      <c r="AB53" s="29">
        <v>1</v>
      </c>
      <c r="AC53" s="29">
        <v>0</v>
      </c>
      <c r="AD53" s="29">
        <v>0</v>
      </c>
      <c r="AE53" s="29">
        <v>0</v>
      </c>
      <c r="AF53" s="29">
        <v>0</v>
      </c>
      <c r="AG53" s="29">
        <v>0</v>
      </c>
      <c r="AH53" s="29">
        <v>2.33</v>
      </c>
      <c r="AI53" s="29">
        <v>0.01</v>
      </c>
      <c r="AJ53" s="29">
        <v>1</v>
      </c>
    </row>
    <row r="54" spans="2:36" ht="12" customHeight="1" x14ac:dyDescent="0.3">
      <c r="B54" s="27">
        <v>56</v>
      </c>
      <c r="C54" s="29">
        <v>0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1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1</v>
      </c>
      <c r="V54" s="29">
        <v>3249</v>
      </c>
      <c r="W54" s="29">
        <v>0</v>
      </c>
      <c r="X54" s="29">
        <v>0</v>
      </c>
      <c r="Y54" s="29">
        <v>1</v>
      </c>
      <c r="Z54" s="29">
        <v>0</v>
      </c>
      <c r="AA54" s="29">
        <v>0</v>
      </c>
      <c r="AB54" s="29">
        <v>1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2.8</v>
      </c>
      <c r="AI54" s="29">
        <v>0.01</v>
      </c>
      <c r="AJ54" s="29">
        <v>1</v>
      </c>
    </row>
    <row r="55" spans="2:36" ht="12" customHeight="1" x14ac:dyDescent="0.3">
      <c r="B55" s="27">
        <v>58</v>
      </c>
      <c r="C55" s="29">
        <v>0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1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1</v>
      </c>
      <c r="V55" s="29">
        <v>3249</v>
      </c>
      <c r="W55" s="29">
        <v>0</v>
      </c>
      <c r="X55" s="29">
        <v>0</v>
      </c>
      <c r="Y55" s="29">
        <v>1</v>
      </c>
      <c r="Z55" s="29">
        <v>0</v>
      </c>
      <c r="AA55" s="29">
        <v>0</v>
      </c>
      <c r="AB55" s="29">
        <v>1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3</v>
      </c>
      <c r="AI55" s="29">
        <v>0.01</v>
      </c>
      <c r="AJ55" s="29">
        <v>1</v>
      </c>
    </row>
    <row r="56" spans="2:36" ht="12" customHeight="1" x14ac:dyDescent="0.3">
      <c r="B56" s="27">
        <v>62</v>
      </c>
      <c r="C56" s="29">
        <v>0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1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1</v>
      </c>
      <c r="V56" s="29">
        <v>3249</v>
      </c>
      <c r="W56" s="29">
        <v>0</v>
      </c>
      <c r="X56" s="29">
        <v>0</v>
      </c>
      <c r="Y56" s="29">
        <v>1</v>
      </c>
      <c r="Z56" s="29">
        <v>0</v>
      </c>
      <c r="AA56" s="29">
        <v>0</v>
      </c>
      <c r="AB56" s="29">
        <v>1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3.25</v>
      </c>
      <c r="AI56" s="29">
        <v>0.01</v>
      </c>
      <c r="AJ56" s="29">
        <v>1</v>
      </c>
    </row>
    <row r="57" spans="2:36" ht="12" customHeight="1" x14ac:dyDescent="0.3">
      <c r="B57" s="27">
        <v>64</v>
      </c>
      <c r="C57" s="29">
        <v>0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1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1</v>
      </c>
      <c r="V57" s="29">
        <v>3249</v>
      </c>
      <c r="W57" s="29">
        <v>0</v>
      </c>
      <c r="X57" s="29">
        <v>0</v>
      </c>
      <c r="Y57" s="29">
        <v>1</v>
      </c>
      <c r="Z57" s="29">
        <v>0</v>
      </c>
      <c r="AA57" s="29">
        <v>0</v>
      </c>
      <c r="AB57" s="29">
        <v>1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3.25</v>
      </c>
      <c r="AI57" s="29">
        <v>0.01</v>
      </c>
      <c r="AJ57" s="29">
        <v>1</v>
      </c>
    </row>
    <row r="58" spans="2:36" ht="12" customHeight="1" x14ac:dyDescent="0.3">
      <c r="B58" s="27">
        <v>65</v>
      </c>
      <c r="C58" s="29">
        <v>0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1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1</v>
      </c>
      <c r="V58" s="29">
        <v>3249</v>
      </c>
      <c r="W58" s="29">
        <v>0</v>
      </c>
      <c r="X58" s="29">
        <v>0</v>
      </c>
      <c r="Y58" s="29">
        <v>1</v>
      </c>
      <c r="Z58" s="29">
        <v>0</v>
      </c>
      <c r="AA58" s="29">
        <v>0</v>
      </c>
      <c r="AB58" s="29">
        <v>1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3.25</v>
      </c>
      <c r="AI58" s="29">
        <v>0.01</v>
      </c>
      <c r="AJ58" s="29">
        <v>1</v>
      </c>
    </row>
    <row r="59" spans="2:36" ht="12" customHeight="1" x14ac:dyDescent="0.3">
      <c r="B59" s="27">
        <v>66</v>
      </c>
      <c r="C59" s="29">
        <v>0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1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1</v>
      </c>
      <c r="V59" s="29">
        <v>3249</v>
      </c>
      <c r="W59" s="29">
        <v>0</v>
      </c>
      <c r="X59" s="29">
        <v>0</v>
      </c>
      <c r="Y59" s="29">
        <v>1</v>
      </c>
      <c r="Z59" s="29">
        <v>0</v>
      </c>
      <c r="AA59" s="29">
        <v>0</v>
      </c>
      <c r="AB59" s="29">
        <v>1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3.26</v>
      </c>
      <c r="AI59" s="29">
        <v>0.01</v>
      </c>
      <c r="AJ59" s="29">
        <v>1</v>
      </c>
    </row>
    <row r="60" spans="2:36" ht="12" customHeight="1" x14ac:dyDescent="0.3">
      <c r="B60" s="27">
        <v>67</v>
      </c>
      <c r="C60" s="29">
        <v>0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1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1</v>
      </c>
      <c r="V60" s="29">
        <v>3249</v>
      </c>
      <c r="W60" s="29">
        <v>0</v>
      </c>
      <c r="X60" s="29">
        <v>0</v>
      </c>
      <c r="Y60" s="29">
        <v>1</v>
      </c>
      <c r="Z60" s="29">
        <v>0</v>
      </c>
      <c r="AA60" s="29">
        <v>0</v>
      </c>
      <c r="AB60" s="29">
        <v>1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3.27</v>
      </c>
      <c r="AI60" s="29">
        <v>0.01</v>
      </c>
      <c r="AJ60" s="29">
        <v>1</v>
      </c>
    </row>
    <row r="61" spans="2:36" ht="12" customHeight="1" x14ac:dyDescent="0.3">
      <c r="B61" s="27">
        <v>68</v>
      </c>
      <c r="C61" s="29">
        <v>0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1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1</v>
      </c>
      <c r="V61" s="29">
        <v>3249</v>
      </c>
      <c r="W61" s="29">
        <v>0</v>
      </c>
      <c r="X61" s="29">
        <v>0</v>
      </c>
      <c r="Y61" s="29">
        <v>1</v>
      </c>
      <c r="Z61" s="29">
        <v>0</v>
      </c>
      <c r="AA61" s="29">
        <v>0</v>
      </c>
      <c r="AB61" s="29">
        <v>1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3.3</v>
      </c>
      <c r="AI61" s="29">
        <v>0.01</v>
      </c>
      <c r="AJ61" s="29">
        <v>1</v>
      </c>
    </row>
    <row r="62" spans="2:36" ht="12" customHeight="1" x14ac:dyDescent="0.3">
      <c r="B62" s="27">
        <v>69</v>
      </c>
      <c r="C62" s="29">
        <v>0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1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1</v>
      </c>
      <c r="V62" s="29">
        <v>3249</v>
      </c>
      <c r="W62" s="29">
        <v>0</v>
      </c>
      <c r="X62" s="29">
        <v>0</v>
      </c>
      <c r="Y62" s="29">
        <v>1</v>
      </c>
      <c r="Z62" s="29">
        <v>0</v>
      </c>
      <c r="AA62" s="29">
        <v>0</v>
      </c>
      <c r="AB62" s="29">
        <v>1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3.31</v>
      </c>
      <c r="AI62" s="29">
        <v>0.01</v>
      </c>
      <c r="AJ62" s="29">
        <v>1</v>
      </c>
    </row>
    <row r="63" spans="2:36" ht="12" customHeight="1" x14ac:dyDescent="0.3">
      <c r="B63" s="27">
        <v>71</v>
      </c>
      <c r="C63" s="29">
        <v>0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1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1</v>
      </c>
      <c r="V63" s="29">
        <v>3249</v>
      </c>
      <c r="W63" s="29">
        <v>0</v>
      </c>
      <c r="X63" s="29">
        <v>0</v>
      </c>
      <c r="Y63" s="29">
        <v>1</v>
      </c>
      <c r="Z63" s="29">
        <v>0</v>
      </c>
      <c r="AA63" s="29">
        <v>0</v>
      </c>
      <c r="AB63" s="29">
        <v>1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3.5</v>
      </c>
      <c r="AI63" s="29">
        <v>0.01</v>
      </c>
      <c r="AJ63" s="29">
        <v>1</v>
      </c>
    </row>
    <row r="64" spans="2:36" ht="12" customHeight="1" x14ac:dyDescent="0.3">
      <c r="B64" s="27">
        <v>73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1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1</v>
      </c>
      <c r="V64" s="29">
        <v>3249</v>
      </c>
      <c r="W64" s="29">
        <v>0</v>
      </c>
      <c r="X64" s="29">
        <v>0</v>
      </c>
      <c r="Y64" s="29">
        <v>1</v>
      </c>
      <c r="Z64" s="29">
        <v>0</v>
      </c>
      <c r="AA64" s="29">
        <v>0</v>
      </c>
      <c r="AB64" s="29">
        <v>1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3.75</v>
      </c>
      <c r="AI64" s="29">
        <v>0.01</v>
      </c>
      <c r="AJ64" s="29">
        <v>1</v>
      </c>
    </row>
    <row r="65" spans="2:36" ht="12" customHeight="1" x14ac:dyDescent="0.3">
      <c r="B65" s="27">
        <v>75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1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1</v>
      </c>
      <c r="V65" s="29">
        <v>3249</v>
      </c>
      <c r="W65" s="29">
        <v>0</v>
      </c>
      <c r="X65" s="29">
        <v>0</v>
      </c>
      <c r="Y65" s="29">
        <v>1</v>
      </c>
      <c r="Z65" s="29">
        <v>0</v>
      </c>
      <c r="AA65" s="29">
        <v>0</v>
      </c>
      <c r="AB65" s="29">
        <v>1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3.76</v>
      </c>
      <c r="AI65" s="29">
        <v>0.01</v>
      </c>
      <c r="AJ65" s="29">
        <v>1</v>
      </c>
    </row>
    <row r="66" spans="2:36" ht="12" customHeight="1" x14ac:dyDescent="0.3">
      <c r="B66" s="27">
        <v>76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1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1</v>
      </c>
      <c r="V66" s="29">
        <v>3249</v>
      </c>
      <c r="W66" s="29">
        <v>0</v>
      </c>
      <c r="X66" s="29">
        <v>0</v>
      </c>
      <c r="Y66" s="29">
        <v>1</v>
      </c>
      <c r="Z66" s="29">
        <v>0</v>
      </c>
      <c r="AA66" s="29">
        <v>0</v>
      </c>
      <c r="AB66" s="29">
        <v>1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3.8</v>
      </c>
      <c r="AI66" s="29">
        <v>0.01</v>
      </c>
      <c r="AJ66" s="29">
        <v>1</v>
      </c>
    </row>
    <row r="67" spans="2:36" ht="12" customHeight="1" x14ac:dyDescent="0.3">
      <c r="B67" s="27">
        <v>77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1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1</v>
      </c>
      <c r="V67" s="29">
        <v>3249</v>
      </c>
      <c r="W67" s="29">
        <v>0</v>
      </c>
      <c r="X67" s="29">
        <v>0</v>
      </c>
      <c r="Y67" s="29">
        <v>1</v>
      </c>
      <c r="Z67" s="29">
        <v>0</v>
      </c>
      <c r="AA67" s="29">
        <v>0</v>
      </c>
      <c r="AB67" s="29">
        <v>1</v>
      </c>
      <c r="AC67" s="29">
        <v>0</v>
      </c>
      <c r="AD67" s="29">
        <v>0</v>
      </c>
      <c r="AE67" s="29">
        <v>0</v>
      </c>
      <c r="AF67" s="29">
        <v>0</v>
      </c>
      <c r="AG67" s="29">
        <v>0</v>
      </c>
      <c r="AH67" s="29">
        <v>3.8</v>
      </c>
      <c r="AI67" s="29">
        <v>0.01</v>
      </c>
      <c r="AJ67" s="29">
        <v>1</v>
      </c>
    </row>
    <row r="68" spans="2:36" ht="12" customHeight="1" x14ac:dyDescent="0.3">
      <c r="B68" s="27">
        <v>81</v>
      </c>
      <c r="C68" s="29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1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1</v>
      </c>
      <c r="V68" s="29">
        <v>3249</v>
      </c>
      <c r="W68" s="29">
        <v>0</v>
      </c>
      <c r="X68" s="29">
        <v>0</v>
      </c>
      <c r="Y68" s="29">
        <v>1</v>
      </c>
      <c r="Z68" s="29">
        <v>0</v>
      </c>
      <c r="AA68" s="29">
        <v>0</v>
      </c>
      <c r="AB68" s="29">
        <v>1</v>
      </c>
      <c r="AC68" s="29">
        <v>0</v>
      </c>
      <c r="AD68" s="29">
        <v>0</v>
      </c>
      <c r="AE68" s="29">
        <v>0</v>
      </c>
      <c r="AF68" s="29">
        <v>0</v>
      </c>
      <c r="AG68" s="29">
        <v>0</v>
      </c>
      <c r="AH68" s="29">
        <v>4.25</v>
      </c>
      <c r="AI68" s="29">
        <v>0.01</v>
      </c>
      <c r="AJ68" s="29">
        <v>1</v>
      </c>
    </row>
    <row r="69" spans="2:36" ht="12" customHeight="1" x14ac:dyDescent="0.3">
      <c r="B69" s="27">
        <v>82</v>
      </c>
      <c r="C69" s="29">
        <v>0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1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1</v>
      </c>
      <c r="V69" s="29">
        <v>3249</v>
      </c>
      <c r="W69" s="29">
        <v>0</v>
      </c>
      <c r="X69" s="29">
        <v>0</v>
      </c>
      <c r="Y69" s="29">
        <v>1</v>
      </c>
      <c r="Z69" s="29">
        <v>0</v>
      </c>
      <c r="AA69" s="29">
        <v>0</v>
      </c>
      <c r="AB69" s="29">
        <v>1</v>
      </c>
      <c r="AC69" s="29">
        <v>0</v>
      </c>
      <c r="AD69" s="29">
        <v>0</v>
      </c>
      <c r="AE69" s="29">
        <v>0</v>
      </c>
      <c r="AF69" s="29">
        <v>0</v>
      </c>
      <c r="AG69" s="29">
        <v>0</v>
      </c>
      <c r="AH69" s="29">
        <v>4.25</v>
      </c>
      <c r="AI69" s="29">
        <v>0.01</v>
      </c>
      <c r="AJ69" s="29">
        <v>1</v>
      </c>
    </row>
    <row r="70" spans="2:36" ht="12" customHeight="1" x14ac:dyDescent="0.3">
      <c r="B70" s="27">
        <v>85</v>
      </c>
      <c r="C70" s="29">
        <v>0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1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1</v>
      </c>
      <c r="V70" s="29">
        <v>3249</v>
      </c>
      <c r="W70" s="29">
        <v>0</v>
      </c>
      <c r="X70" s="29">
        <v>0</v>
      </c>
      <c r="Y70" s="29">
        <v>1</v>
      </c>
      <c r="Z70" s="29">
        <v>0</v>
      </c>
      <c r="AA70" s="29">
        <v>0</v>
      </c>
      <c r="AB70" s="29">
        <v>1</v>
      </c>
      <c r="AC70" s="29">
        <v>0</v>
      </c>
      <c r="AD70" s="29">
        <v>0</v>
      </c>
      <c r="AE70" s="29">
        <v>0</v>
      </c>
      <c r="AF70" s="29">
        <v>0</v>
      </c>
      <c r="AG70" s="29">
        <v>0</v>
      </c>
      <c r="AH70" s="29">
        <v>4.29</v>
      </c>
      <c r="AI70" s="29">
        <v>0.01</v>
      </c>
      <c r="AJ70" s="29">
        <v>1</v>
      </c>
    </row>
    <row r="71" spans="2:36" ht="12" customHeight="1" x14ac:dyDescent="0.3">
      <c r="B71" s="27">
        <v>87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1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1</v>
      </c>
      <c r="V71" s="29">
        <v>3249</v>
      </c>
      <c r="W71" s="29">
        <v>0</v>
      </c>
      <c r="X71" s="29">
        <v>0</v>
      </c>
      <c r="Y71" s="29">
        <v>1</v>
      </c>
      <c r="Z71" s="29">
        <v>0</v>
      </c>
      <c r="AA71" s="29">
        <v>0</v>
      </c>
      <c r="AB71" s="29">
        <v>1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4.4000000000000004</v>
      </c>
      <c r="AI71" s="29">
        <v>0.01</v>
      </c>
      <c r="AJ71" s="29">
        <v>1</v>
      </c>
    </row>
    <row r="72" spans="2:36" ht="12" customHeight="1" x14ac:dyDescent="0.3">
      <c r="B72" s="27">
        <v>89</v>
      </c>
      <c r="C72" s="29">
        <v>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1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1</v>
      </c>
      <c r="V72" s="29">
        <v>3249</v>
      </c>
      <c r="W72" s="29">
        <v>0</v>
      </c>
      <c r="X72" s="29">
        <v>0</v>
      </c>
      <c r="Y72" s="29">
        <v>1</v>
      </c>
      <c r="Z72" s="29">
        <v>0</v>
      </c>
      <c r="AA72" s="29">
        <v>0</v>
      </c>
      <c r="AB72" s="29">
        <v>1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4.75</v>
      </c>
      <c r="AI72" s="29">
        <v>0.01</v>
      </c>
      <c r="AJ72" s="29">
        <v>1</v>
      </c>
    </row>
    <row r="73" spans="2:36" ht="12" customHeight="1" x14ac:dyDescent="0.3">
      <c r="B73" s="27">
        <v>90</v>
      </c>
      <c r="C73" s="29">
        <v>0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1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1</v>
      </c>
      <c r="V73" s="29">
        <v>3249</v>
      </c>
      <c r="W73" s="29">
        <v>0</v>
      </c>
      <c r="X73" s="29">
        <v>0</v>
      </c>
      <c r="Y73" s="29">
        <v>1</v>
      </c>
      <c r="Z73" s="29">
        <v>0</v>
      </c>
      <c r="AA73" s="29">
        <v>0</v>
      </c>
      <c r="AB73" s="29">
        <v>1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4.9000000000000004</v>
      </c>
      <c r="AI73" s="29">
        <v>0.01</v>
      </c>
      <c r="AJ73" s="29">
        <v>1</v>
      </c>
    </row>
    <row r="74" spans="2:36" ht="12" customHeight="1" x14ac:dyDescent="0.3">
      <c r="B74" s="27">
        <v>92</v>
      </c>
      <c r="C74" s="29">
        <v>0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1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1</v>
      </c>
      <c r="V74" s="29">
        <v>3249</v>
      </c>
      <c r="W74" s="29">
        <v>0</v>
      </c>
      <c r="X74" s="29">
        <v>0</v>
      </c>
      <c r="Y74" s="29">
        <v>1</v>
      </c>
      <c r="Z74" s="29">
        <v>0</v>
      </c>
      <c r="AA74" s="29">
        <v>0</v>
      </c>
      <c r="AB74" s="29">
        <v>1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5</v>
      </c>
      <c r="AI74" s="29">
        <v>0.01</v>
      </c>
      <c r="AJ74" s="29">
        <v>1</v>
      </c>
    </row>
    <row r="75" spans="2:36" ht="12" customHeight="1" x14ac:dyDescent="0.3">
      <c r="B75" s="27">
        <v>94</v>
      </c>
      <c r="C75" s="29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1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1</v>
      </c>
      <c r="V75" s="29">
        <v>3249</v>
      </c>
      <c r="W75" s="29">
        <v>0</v>
      </c>
      <c r="X75" s="29">
        <v>0</v>
      </c>
      <c r="Y75" s="29">
        <v>1</v>
      </c>
      <c r="Z75" s="29">
        <v>0</v>
      </c>
      <c r="AA75" s="29">
        <v>0</v>
      </c>
      <c r="AB75" s="29">
        <v>1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5.5</v>
      </c>
      <c r="AI75" s="29">
        <v>0.01</v>
      </c>
      <c r="AJ75" s="29">
        <v>1</v>
      </c>
    </row>
    <row r="76" spans="2:36" ht="12" customHeight="1" x14ac:dyDescent="0.3">
      <c r="B76" s="27">
        <v>95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1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1</v>
      </c>
      <c r="V76" s="29">
        <v>3249</v>
      </c>
      <c r="W76" s="29">
        <v>0</v>
      </c>
      <c r="X76" s="29">
        <v>0</v>
      </c>
      <c r="Y76" s="29">
        <v>1</v>
      </c>
      <c r="Z76" s="29">
        <v>0</v>
      </c>
      <c r="AA76" s="29">
        <v>0</v>
      </c>
      <c r="AB76" s="29">
        <v>1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5.5</v>
      </c>
      <c r="AI76" s="29">
        <v>0.01</v>
      </c>
      <c r="AJ76" s="29">
        <v>1</v>
      </c>
    </row>
    <row r="77" spans="2:36" ht="12" customHeight="1" x14ac:dyDescent="0.3">
      <c r="B77" s="27">
        <v>96</v>
      </c>
      <c r="C77" s="29">
        <v>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1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1</v>
      </c>
      <c r="V77" s="29">
        <v>3249</v>
      </c>
      <c r="W77" s="29">
        <v>0</v>
      </c>
      <c r="X77" s="29">
        <v>0</v>
      </c>
      <c r="Y77" s="29">
        <v>1</v>
      </c>
      <c r="Z77" s="29">
        <v>0</v>
      </c>
      <c r="AA77" s="29">
        <v>0</v>
      </c>
      <c r="AB77" s="29">
        <v>1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5.5</v>
      </c>
      <c r="AI77" s="29">
        <v>0.01</v>
      </c>
      <c r="AJ77" s="29">
        <v>1</v>
      </c>
    </row>
    <row r="78" spans="2:36" ht="12" customHeight="1" x14ac:dyDescent="0.3">
      <c r="B78" s="27">
        <v>97</v>
      </c>
      <c r="C78" s="29">
        <v>0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1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1</v>
      </c>
      <c r="V78" s="29">
        <v>3249</v>
      </c>
      <c r="W78" s="29">
        <v>0</v>
      </c>
      <c r="X78" s="29">
        <v>0</v>
      </c>
      <c r="Y78" s="29">
        <v>1</v>
      </c>
      <c r="Z78" s="29">
        <v>0</v>
      </c>
      <c r="AA78" s="29">
        <v>0</v>
      </c>
      <c r="AB78" s="29">
        <v>1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5.52</v>
      </c>
      <c r="AI78" s="29">
        <v>0.01</v>
      </c>
      <c r="AJ78" s="29">
        <v>1</v>
      </c>
    </row>
    <row r="79" spans="2:36" ht="12" customHeight="1" x14ac:dyDescent="0.3">
      <c r="B79" s="27">
        <v>98</v>
      </c>
      <c r="C79" s="29">
        <v>0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1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1</v>
      </c>
      <c r="V79" s="29">
        <v>3249</v>
      </c>
      <c r="W79" s="29">
        <v>0</v>
      </c>
      <c r="X79" s="29">
        <v>0</v>
      </c>
      <c r="Y79" s="29">
        <v>1</v>
      </c>
      <c r="Z79" s="29">
        <v>0</v>
      </c>
      <c r="AA79" s="29">
        <v>0</v>
      </c>
      <c r="AB79" s="29">
        <v>1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5.52</v>
      </c>
      <c r="AI79" s="29">
        <v>0.01</v>
      </c>
      <c r="AJ79" s="29">
        <v>1</v>
      </c>
    </row>
    <row r="80" spans="2:36" ht="12" customHeight="1" x14ac:dyDescent="0.3">
      <c r="B80" s="27">
        <v>100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1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1</v>
      </c>
      <c r="V80" s="29">
        <v>3249</v>
      </c>
      <c r="W80" s="29">
        <v>0</v>
      </c>
      <c r="X80" s="29">
        <v>0</v>
      </c>
      <c r="Y80" s="29">
        <v>1</v>
      </c>
      <c r="Z80" s="29">
        <v>0</v>
      </c>
      <c r="AA80" s="29">
        <v>0</v>
      </c>
      <c r="AB80" s="29">
        <v>1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6.01</v>
      </c>
      <c r="AI80" s="29">
        <v>0.01</v>
      </c>
      <c r="AJ80" s="29">
        <v>1</v>
      </c>
    </row>
    <row r="81" spans="2:36" ht="12" customHeight="1" x14ac:dyDescent="0.3">
      <c r="B81" s="27">
        <v>101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1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1</v>
      </c>
      <c r="V81" s="29">
        <v>3249</v>
      </c>
      <c r="W81" s="29">
        <v>0</v>
      </c>
      <c r="X81" s="29">
        <v>0</v>
      </c>
      <c r="Y81" s="29">
        <v>1</v>
      </c>
      <c r="Z81" s="29">
        <v>0</v>
      </c>
      <c r="AA81" s="29">
        <v>0</v>
      </c>
      <c r="AB81" s="29">
        <v>1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6.15</v>
      </c>
      <c r="AI81" s="29">
        <v>0.01</v>
      </c>
      <c r="AJ81" s="29">
        <v>1</v>
      </c>
    </row>
    <row r="82" spans="2:36" ht="12" customHeight="1" x14ac:dyDescent="0.3">
      <c r="B82" s="27">
        <v>102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1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1</v>
      </c>
      <c r="V82" s="29">
        <v>3249</v>
      </c>
      <c r="W82" s="29">
        <v>0</v>
      </c>
      <c r="X82" s="29">
        <v>0</v>
      </c>
      <c r="Y82" s="29">
        <v>1</v>
      </c>
      <c r="Z82" s="29">
        <v>0</v>
      </c>
      <c r="AA82" s="29">
        <v>0</v>
      </c>
      <c r="AB82" s="29">
        <v>1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6.18</v>
      </c>
      <c r="AI82" s="29">
        <v>0.01</v>
      </c>
      <c r="AJ82" s="29">
        <v>1</v>
      </c>
    </row>
    <row r="83" spans="2:36" ht="12" customHeight="1" x14ac:dyDescent="0.3">
      <c r="B83" s="27">
        <v>104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1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1</v>
      </c>
      <c r="V83" s="29">
        <v>3249</v>
      </c>
      <c r="W83" s="29">
        <v>0</v>
      </c>
      <c r="X83" s="29">
        <v>0</v>
      </c>
      <c r="Y83" s="29">
        <v>1</v>
      </c>
      <c r="Z83" s="29">
        <v>0</v>
      </c>
      <c r="AA83" s="29">
        <v>0</v>
      </c>
      <c r="AB83" s="29">
        <v>1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6.5</v>
      </c>
      <c r="AI83" s="29">
        <v>0.01</v>
      </c>
      <c r="AJ83" s="29">
        <v>1</v>
      </c>
    </row>
    <row r="84" spans="2:36" ht="12" customHeight="1" x14ac:dyDescent="0.3">
      <c r="B84" s="27">
        <v>105</v>
      </c>
      <c r="C84" s="29">
        <v>0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1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1</v>
      </c>
      <c r="V84" s="29">
        <v>3249</v>
      </c>
      <c r="W84" s="29">
        <v>0</v>
      </c>
      <c r="X84" s="29">
        <v>0</v>
      </c>
      <c r="Y84" s="29">
        <v>1</v>
      </c>
      <c r="Z84" s="29">
        <v>0</v>
      </c>
      <c r="AA84" s="29">
        <v>0</v>
      </c>
      <c r="AB84" s="29">
        <v>1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6.5</v>
      </c>
      <c r="AI84" s="29">
        <v>0.01</v>
      </c>
      <c r="AJ84" s="29">
        <v>1</v>
      </c>
    </row>
    <row r="85" spans="2:36" ht="12" customHeight="1" x14ac:dyDescent="0.3">
      <c r="B85" s="27">
        <v>110</v>
      </c>
      <c r="C85" s="29">
        <v>0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1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1</v>
      </c>
      <c r="V85" s="29">
        <v>3249</v>
      </c>
      <c r="W85" s="29">
        <v>0</v>
      </c>
      <c r="X85" s="29">
        <v>0</v>
      </c>
      <c r="Y85" s="29">
        <v>1</v>
      </c>
      <c r="Z85" s="29">
        <v>0</v>
      </c>
      <c r="AA85" s="29">
        <v>0</v>
      </c>
      <c r="AB85" s="29">
        <v>1</v>
      </c>
      <c r="AC85" s="29">
        <v>0</v>
      </c>
      <c r="AD85" s="29">
        <v>0</v>
      </c>
      <c r="AE85" s="29">
        <v>0</v>
      </c>
      <c r="AF85" s="29">
        <v>0</v>
      </c>
      <c r="AG85" s="29">
        <v>0</v>
      </c>
      <c r="AH85" s="29">
        <v>7</v>
      </c>
      <c r="AI85" s="29">
        <v>0.01</v>
      </c>
      <c r="AJ85" s="29">
        <v>1</v>
      </c>
    </row>
    <row r="86" spans="2:36" ht="12" customHeight="1" x14ac:dyDescent="0.3">
      <c r="B86" s="27">
        <v>111</v>
      </c>
      <c r="C86" s="29">
        <v>0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1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1</v>
      </c>
      <c r="V86" s="29">
        <v>3249</v>
      </c>
      <c r="W86" s="29">
        <v>0</v>
      </c>
      <c r="X86" s="29">
        <v>0</v>
      </c>
      <c r="Y86" s="29">
        <v>1</v>
      </c>
      <c r="Z86" s="29">
        <v>0</v>
      </c>
      <c r="AA86" s="29">
        <v>0</v>
      </c>
      <c r="AB86" s="29">
        <v>1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7</v>
      </c>
      <c r="AI86" s="29">
        <v>0.01</v>
      </c>
      <c r="AJ86" s="29">
        <v>1</v>
      </c>
    </row>
    <row r="87" spans="2:36" ht="12" customHeight="1" x14ac:dyDescent="0.3">
      <c r="B87" s="27">
        <v>119</v>
      </c>
      <c r="C87" s="29">
        <v>0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1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1</v>
      </c>
      <c r="V87" s="29">
        <v>3249</v>
      </c>
      <c r="W87" s="29">
        <v>0</v>
      </c>
      <c r="X87" s="29">
        <v>0</v>
      </c>
      <c r="Y87" s="29">
        <v>1</v>
      </c>
      <c r="Z87" s="29">
        <v>0</v>
      </c>
      <c r="AA87" s="29">
        <v>0</v>
      </c>
      <c r="AB87" s="29">
        <v>1</v>
      </c>
      <c r="AC87" s="29">
        <v>0</v>
      </c>
      <c r="AD87" s="29">
        <v>0</v>
      </c>
      <c r="AE87" s="29">
        <v>0</v>
      </c>
      <c r="AF87" s="29">
        <v>0</v>
      </c>
      <c r="AG87" s="29">
        <v>0</v>
      </c>
      <c r="AH87" s="29">
        <v>8.01</v>
      </c>
      <c r="AI87" s="29">
        <v>0.01</v>
      </c>
      <c r="AJ87" s="29">
        <v>1</v>
      </c>
    </row>
    <row r="88" spans="2:36" ht="12" customHeight="1" x14ac:dyDescent="0.3">
      <c r="B88" s="27">
        <v>121</v>
      </c>
      <c r="C88" s="29">
        <v>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1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1</v>
      </c>
      <c r="V88" s="29">
        <v>3249</v>
      </c>
      <c r="W88" s="29">
        <v>0</v>
      </c>
      <c r="X88" s="29">
        <v>0</v>
      </c>
      <c r="Y88" s="29">
        <v>1</v>
      </c>
      <c r="Z88" s="29">
        <v>0</v>
      </c>
      <c r="AA88" s="29">
        <v>0</v>
      </c>
      <c r="AB88" s="29">
        <v>1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8.0500000000000007</v>
      </c>
      <c r="AI88" s="29">
        <v>0.01</v>
      </c>
      <c r="AJ88" s="29">
        <v>1</v>
      </c>
    </row>
    <row r="89" spans="2:36" ht="12" customHeight="1" x14ac:dyDescent="0.3">
      <c r="B89" s="27">
        <v>122</v>
      </c>
      <c r="C89" s="29">
        <v>0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1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1</v>
      </c>
      <c r="V89" s="29">
        <v>3249</v>
      </c>
      <c r="W89" s="29">
        <v>0</v>
      </c>
      <c r="X89" s="29">
        <v>0</v>
      </c>
      <c r="Y89" s="29">
        <v>1</v>
      </c>
      <c r="Z89" s="29">
        <v>0</v>
      </c>
      <c r="AA89" s="29">
        <v>0</v>
      </c>
      <c r="AB89" s="29">
        <v>1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8.26</v>
      </c>
      <c r="AI89" s="29">
        <v>0.01</v>
      </c>
      <c r="AJ89" s="29">
        <v>1</v>
      </c>
    </row>
    <row r="90" spans="2:36" ht="12" customHeight="1" x14ac:dyDescent="0.3">
      <c r="B90" s="27">
        <v>123</v>
      </c>
      <c r="C90" s="29">
        <v>0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1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1</v>
      </c>
      <c r="V90" s="29">
        <v>3249</v>
      </c>
      <c r="W90" s="29">
        <v>0</v>
      </c>
      <c r="X90" s="29">
        <v>0</v>
      </c>
      <c r="Y90" s="29">
        <v>1</v>
      </c>
      <c r="Z90" s="29">
        <v>0</v>
      </c>
      <c r="AA90" s="29">
        <v>0</v>
      </c>
      <c r="AB90" s="29">
        <v>1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8.49</v>
      </c>
      <c r="AI90" s="29">
        <v>0.01</v>
      </c>
      <c r="AJ90" s="29">
        <v>1</v>
      </c>
    </row>
    <row r="91" spans="2:36" ht="12" customHeight="1" x14ac:dyDescent="0.3">
      <c r="B91" s="27">
        <v>125</v>
      </c>
      <c r="C91" s="29">
        <v>0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1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1</v>
      </c>
      <c r="V91" s="29">
        <v>3249</v>
      </c>
      <c r="W91" s="29">
        <v>0</v>
      </c>
      <c r="X91" s="29">
        <v>0</v>
      </c>
      <c r="Y91" s="29">
        <v>1</v>
      </c>
      <c r="Z91" s="29">
        <v>0</v>
      </c>
      <c r="AA91" s="29">
        <v>0</v>
      </c>
      <c r="AB91" s="29">
        <v>1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8.5</v>
      </c>
      <c r="AI91" s="29">
        <v>0.01</v>
      </c>
      <c r="AJ91" s="29">
        <v>1</v>
      </c>
    </row>
    <row r="92" spans="2:36" ht="12" customHeight="1" x14ac:dyDescent="0.3">
      <c r="B92" s="27">
        <v>127</v>
      </c>
      <c r="C92" s="29">
        <v>0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1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1</v>
      </c>
      <c r="V92" s="29">
        <v>3249</v>
      </c>
      <c r="W92" s="29">
        <v>0</v>
      </c>
      <c r="X92" s="29">
        <v>0</v>
      </c>
      <c r="Y92" s="29">
        <v>1</v>
      </c>
      <c r="Z92" s="29">
        <v>0</v>
      </c>
      <c r="AA92" s="29">
        <v>0</v>
      </c>
      <c r="AB92" s="29">
        <v>1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9.5</v>
      </c>
      <c r="AI92" s="29">
        <v>0.01</v>
      </c>
      <c r="AJ92" s="29">
        <v>1</v>
      </c>
    </row>
    <row r="93" spans="2:36" ht="12" customHeight="1" x14ac:dyDescent="0.3">
      <c r="B93" s="27">
        <v>128</v>
      </c>
      <c r="C93" s="29">
        <v>0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1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1</v>
      </c>
      <c r="V93" s="29">
        <v>3249</v>
      </c>
      <c r="W93" s="29">
        <v>0</v>
      </c>
      <c r="X93" s="29">
        <v>0</v>
      </c>
      <c r="Y93" s="29">
        <v>1</v>
      </c>
      <c r="Z93" s="29">
        <v>0</v>
      </c>
      <c r="AA93" s="29">
        <v>0</v>
      </c>
      <c r="AB93" s="29">
        <v>1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9.99</v>
      </c>
      <c r="AI93" s="29">
        <v>0.01</v>
      </c>
      <c r="AJ93" s="29">
        <v>1</v>
      </c>
    </row>
    <row r="94" spans="2:36" ht="12" customHeight="1" x14ac:dyDescent="0.3">
      <c r="B94" s="27">
        <v>131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1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1</v>
      </c>
      <c r="V94" s="29">
        <v>3249</v>
      </c>
      <c r="W94" s="29">
        <v>0</v>
      </c>
      <c r="X94" s="29">
        <v>0</v>
      </c>
      <c r="Y94" s="29">
        <v>1</v>
      </c>
      <c r="Z94" s="29">
        <v>0</v>
      </c>
      <c r="AA94" s="29">
        <v>0</v>
      </c>
      <c r="AB94" s="29">
        <v>1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10.5</v>
      </c>
      <c r="AI94" s="29">
        <v>0.01</v>
      </c>
      <c r="AJ94" s="29">
        <v>1</v>
      </c>
    </row>
    <row r="95" spans="2:36" ht="12" customHeight="1" x14ac:dyDescent="0.3">
      <c r="B95" s="27">
        <v>133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1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1</v>
      </c>
      <c r="V95" s="29">
        <v>3249</v>
      </c>
      <c r="W95" s="29">
        <v>0</v>
      </c>
      <c r="X95" s="29">
        <v>0</v>
      </c>
      <c r="Y95" s="29">
        <v>1</v>
      </c>
      <c r="Z95" s="29">
        <v>0</v>
      </c>
      <c r="AA95" s="29">
        <v>0</v>
      </c>
      <c r="AB95" s="29">
        <v>1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10.5</v>
      </c>
      <c r="AI95" s="29">
        <v>0.01</v>
      </c>
      <c r="AJ95" s="29">
        <v>1</v>
      </c>
    </row>
    <row r="96" spans="2:36" ht="12" customHeight="1" x14ac:dyDescent="0.3">
      <c r="B96" s="27">
        <v>136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1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1</v>
      </c>
      <c r="V96" s="29">
        <v>3249</v>
      </c>
      <c r="W96" s="29">
        <v>0</v>
      </c>
      <c r="X96" s="29">
        <v>0</v>
      </c>
      <c r="Y96" s="29">
        <v>1</v>
      </c>
      <c r="Z96" s="29">
        <v>0</v>
      </c>
      <c r="AA96" s="29">
        <v>0</v>
      </c>
      <c r="AB96" s="29">
        <v>1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11.71</v>
      </c>
      <c r="AI96" s="29">
        <v>0.01</v>
      </c>
      <c r="AJ96" s="29">
        <v>1</v>
      </c>
    </row>
    <row r="97" spans="2:36" ht="12" customHeight="1" x14ac:dyDescent="0.3">
      <c r="B97" s="27">
        <v>138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1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1</v>
      </c>
      <c r="U97" s="29">
        <v>0</v>
      </c>
      <c r="V97" s="29">
        <v>2991</v>
      </c>
      <c r="W97" s="29">
        <v>0</v>
      </c>
      <c r="X97" s="29">
        <v>0</v>
      </c>
      <c r="Y97" s="29">
        <v>0</v>
      </c>
      <c r="Z97" s="29">
        <v>1</v>
      </c>
      <c r="AA97" s="29">
        <v>0</v>
      </c>
      <c r="AB97" s="29">
        <v>0</v>
      </c>
      <c r="AC97" s="29">
        <v>0</v>
      </c>
      <c r="AD97" s="29">
        <v>0</v>
      </c>
      <c r="AE97" s="29">
        <v>1</v>
      </c>
      <c r="AF97" s="29">
        <v>0</v>
      </c>
      <c r="AG97" s="29">
        <v>0</v>
      </c>
      <c r="AH97" s="29">
        <v>0.9800000001000001</v>
      </c>
      <c r="AI97" s="29">
        <v>0.53454545460000003</v>
      </c>
      <c r="AJ97" s="29">
        <v>1</v>
      </c>
    </row>
    <row r="98" spans="2:36" ht="12" customHeight="1" x14ac:dyDescent="0.3">
      <c r="B98" s="27">
        <v>139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1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1</v>
      </c>
      <c r="V98" s="29">
        <v>3249</v>
      </c>
      <c r="W98" s="29">
        <v>0</v>
      </c>
      <c r="X98" s="29">
        <v>0</v>
      </c>
      <c r="Y98" s="29">
        <v>1</v>
      </c>
      <c r="Z98" s="29">
        <v>0</v>
      </c>
      <c r="AA98" s="29">
        <v>0</v>
      </c>
      <c r="AB98" s="29">
        <v>1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18</v>
      </c>
      <c r="AI98" s="29">
        <v>0.01</v>
      </c>
      <c r="AJ98" s="29">
        <v>1</v>
      </c>
    </row>
    <row r="99" spans="2:36" ht="12" customHeight="1" x14ac:dyDescent="0.3">
      <c r="B99" s="27">
        <v>140</v>
      </c>
      <c r="C99" s="29">
        <v>0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1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1</v>
      </c>
      <c r="V99" s="29">
        <v>3249</v>
      </c>
      <c r="W99" s="29">
        <v>0</v>
      </c>
      <c r="X99" s="29">
        <v>0</v>
      </c>
      <c r="Y99" s="29">
        <v>1</v>
      </c>
      <c r="Z99" s="29">
        <v>0</v>
      </c>
      <c r="AA99" s="29">
        <v>0</v>
      </c>
      <c r="AB99" s="29">
        <v>1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18.5</v>
      </c>
      <c r="AI99" s="29">
        <v>0.01</v>
      </c>
      <c r="AJ99" s="29">
        <v>1</v>
      </c>
    </row>
    <row r="100" spans="2:36" ht="12" customHeight="1" x14ac:dyDescent="0.3">
      <c r="B100" s="27">
        <v>143</v>
      </c>
      <c r="C100" s="29">
        <v>1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1</v>
      </c>
      <c r="V100" s="29">
        <v>1</v>
      </c>
      <c r="W100" s="29">
        <v>0</v>
      </c>
      <c r="X100" s="29">
        <v>0</v>
      </c>
      <c r="Y100" s="29">
        <v>1</v>
      </c>
      <c r="Z100" s="29">
        <v>0</v>
      </c>
      <c r="AA100" s="29">
        <v>0</v>
      </c>
      <c r="AB100" s="29">
        <v>0</v>
      </c>
      <c r="AC100" s="29">
        <v>0</v>
      </c>
      <c r="AD100" s="29">
        <v>1</v>
      </c>
      <c r="AE100" s="29">
        <v>0</v>
      </c>
      <c r="AF100" s="29">
        <v>0</v>
      </c>
      <c r="AG100" s="29">
        <v>0</v>
      </c>
      <c r="AH100" s="29">
        <v>23.65</v>
      </c>
      <c r="AI100" s="29">
        <v>0.01</v>
      </c>
      <c r="AJ100" s="29">
        <v>1</v>
      </c>
    </row>
    <row r="101" spans="2:36" ht="12" customHeight="1" x14ac:dyDescent="0.3">
      <c r="B101" s="27">
        <v>144</v>
      </c>
      <c r="C101" s="29">
        <v>0</v>
      </c>
      <c r="D101" s="29">
        <v>0</v>
      </c>
      <c r="E101" s="29">
        <v>0</v>
      </c>
      <c r="F101" s="29">
        <v>0</v>
      </c>
      <c r="G101" s="29">
        <v>0</v>
      </c>
      <c r="H101" s="29">
        <v>1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1</v>
      </c>
      <c r="V101" s="29">
        <v>5450</v>
      </c>
      <c r="W101" s="29">
        <v>0</v>
      </c>
      <c r="X101" s="29">
        <v>1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1</v>
      </c>
      <c r="AE101" s="29">
        <v>0</v>
      </c>
      <c r="AF101" s="29">
        <v>0</v>
      </c>
      <c r="AG101" s="29">
        <v>0</v>
      </c>
      <c r="AH101" s="29">
        <v>26</v>
      </c>
      <c r="AI101" s="29">
        <v>0.01</v>
      </c>
      <c r="AJ101" s="29">
        <v>1</v>
      </c>
    </row>
    <row r="102" spans="2:36" ht="12" customHeight="1" x14ac:dyDescent="0.3">
      <c r="B102" s="27">
        <v>147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1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1</v>
      </c>
      <c r="U102" s="29">
        <v>0</v>
      </c>
      <c r="V102" s="29">
        <v>1029</v>
      </c>
      <c r="W102" s="29">
        <v>0</v>
      </c>
      <c r="X102" s="29">
        <v>0</v>
      </c>
      <c r="Y102" s="29">
        <v>0</v>
      </c>
      <c r="Z102" s="29">
        <v>1</v>
      </c>
      <c r="AA102" s="29">
        <v>0</v>
      </c>
      <c r="AB102" s="29">
        <v>0</v>
      </c>
      <c r="AC102" s="29">
        <v>0</v>
      </c>
      <c r="AD102" s="29">
        <v>0</v>
      </c>
      <c r="AE102" s="29">
        <v>1</v>
      </c>
      <c r="AF102" s="29">
        <v>0</v>
      </c>
      <c r="AG102" s="29">
        <v>0</v>
      </c>
      <c r="AH102" s="29">
        <v>1.0699999998</v>
      </c>
      <c r="AI102" s="29">
        <v>1.0699999998</v>
      </c>
      <c r="AJ102" s="29">
        <v>0</v>
      </c>
    </row>
    <row r="103" spans="2:36" ht="12" customHeight="1" x14ac:dyDescent="0.3">
      <c r="B103" s="27">
        <v>149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1</v>
      </c>
      <c r="S103" s="29">
        <v>0</v>
      </c>
      <c r="T103" s="29">
        <v>1</v>
      </c>
      <c r="U103" s="29">
        <v>0</v>
      </c>
      <c r="V103" s="29">
        <v>2991</v>
      </c>
      <c r="W103" s="29">
        <v>0</v>
      </c>
      <c r="X103" s="29">
        <v>0</v>
      </c>
      <c r="Y103" s="29">
        <v>0</v>
      </c>
      <c r="Z103" s="29">
        <v>1</v>
      </c>
      <c r="AA103" s="29">
        <v>0</v>
      </c>
      <c r="AB103" s="29">
        <v>0</v>
      </c>
      <c r="AC103" s="29">
        <v>0</v>
      </c>
      <c r="AD103" s="29">
        <v>0</v>
      </c>
      <c r="AE103" s="29">
        <v>1</v>
      </c>
      <c r="AF103" s="29">
        <v>0</v>
      </c>
      <c r="AG103" s="29">
        <v>0</v>
      </c>
      <c r="AH103" s="29">
        <v>2.1399999996000001</v>
      </c>
      <c r="AI103" s="29">
        <v>0.53499999990000002</v>
      </c>
      <c r="AJ103" s="29">
        <v>1</v>
      </c>
    </row>
    <row r="104" spans="2:36" ht="12" customHeight="1" x14ac:dyDescent="0.3">
      <c r="B104" s="27">
        <v>150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1</v>
      </c>
      <c r="S104" s="29">
        <v>0</v>
      </c>
      <c r="T104" s="29">
        <v>1</v>
      </c>
      <c r="U104" s="29">
        <v>0</v>
      </c>
      <c r="V104" s="29">
        <v>2991</v>
      </c>
      <c r="W104" s="29">
        <v>0</v>
      </c>
      <c r="X104" s="29">
        <v>0</v>
      </c>
      <c r="Y104" s="29">
        <v>0</v>
      </c>
      <c r="Z104" s="29">
        <v>1</v>
      </c>
      <c r="AA104" s="29">
        <v>0</v>
      </c>
      <c r="AB104" s="29">
        <v>0</v>
      </c>
      <c r="AC104" s="29">
        <v>0</v>
      </c>
      <c r="AD104" s="29">
        <v>0</v>
      </c>
      <c r="AE104" s="29">
        <v>1</v>
      </c>
      <c r="AF104" s="29">
        <v>0</v>
      </c>
      <c r="AG104" s="29">
        <v>0</v>
      </c>
      <c r="AH104" s="29">
        <v>2.1600000000700001</v>
      </c>
      <c r="AI104" s="29">
        <v>0.5355371901</v>
      </c>
      <c r="AJ104" s="29">
        <v>1</v>
      </c>
    </row>
    <row r="105" spans="2:36" ht="12" customHeight="1" x14ac:dyDescent="0.3">
      <c r="B105" s="27">
        <v>151</v>
      </c>
      <c r="C105" s="29">
        <v>1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1</v>
      </c>
      <c r="V105" s="29">
        <v>1</v>
      </c>
      <c r="W105" s="29">
        <v>0</v>
      </c>
      <c r="X105" s="29">
        <v>0</v>
      </c>
      <c r="Y105" s="29">
        <v>1</v>
      </c>
      <c r="Z105" s="29">
        <v>0</v>
      </c>
      <c r="AA105" s="29">
        <v>0</v>
      </c>
      <c r="AB105" s="29">
        <v>0</v>
      </c>
      <c r="AC105" s="29">
        <v>0</v>
      </c>
      <c r="AD105" s="29">
        <v>1</v>
      </c>
      <c r="AE105" s="29">
        <v>0</v>
      </c>
      <c r="AF105" s="29">
        <v>0</v>
      </c>
      <c r="AG105" s="29">
        <v>0</v>
      </c>
      <c r="AH105" s="29">
        <v>43</v>
      </c>
      <c r="AI105" s="29">
        <v>0.01</v>
      </c>
      <c r="AJ105" s="29">
        <v>1</v>
      </c>
    </row>
    <row r="106" spans="2:36" ht="12" customHeight="1" x14ac:dyDescent="0.3">
      <c r="B106" s="27">
        <v>152</v>
      </c>
      <c r="C106" s="29">
        <v>1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1</v>
      </c>
      <c r="V106" s="29">
        <v>1</v>
      </c>
      <c r="W106" s="29">
        <v>0</v>
      </c>
      <c r="X106" s="29">
        <v>0</v>
      </c>
      <c r="Y106" s="29">
        <v>1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1</v>
      </c>
      <c r="AG106" s="29">
        <v>0</v>
      </c>
      <c r="AH106" s="29">
        <v>46.02</v>
      </c>
      <c r="AI106" s="29">
        <v>0.01</v>
      </c>
      <c r="AJ106" s="29">
        <v>1</v>
      </c>
    </row>
    <row r="107" spans="2:36" ht="12" customHeight="1" x14ac:dyDescent="0.3">
      <c r="B107" s="27">
        <v>154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1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1</v>
      </c>
      <c r="U107" s="29">
        <v>0</v>
      </c>
      <c r="V107" s="29">
        <v>1029</v>
      </c>
      <c r="W107" s="29">
        <v>0</v>
      </c>
      <c r="X107" s="29">
        <v>0</v>
      </c>
      <c r="Y107" s="29">
        <v>0</v>
      </c>
      <c r="Z107" s="29">
        <v>1</v>
      </c>
      <c r="AA107" s="29">
        <v>0</v>
      </c>
      <c r="AB107" s="29">
        <v>0</v>
      </c>
      <c r="AC107" s="29">
        <v>0</v>
      </c>
      <c r="AD107" s="29">
        <v>0</v>
      </c>
      <c r="AE107" s="29">
        <v>1</v>
      </c>
      <c r="AF107" s="29">
        <v>0</v>
      </c>
      <c r="AG107" s="29">
        <v>0</v>
      </c>
      <c r="AH107" s="29">
        <v>1.2500000001999998</v>
      </c>
      <c r="AI107" s="29">
        <v>1.2500000001999998</v>
      </c>
      <c r="AJ107" s="29">
        <v>0</v>
      </c>
    </row>
    <row r="108" spans="2:36" ht="12" customHeight="1" x14ac:dyDescent="0.3">
      <c r="B108" s="27">
        <v>157</v>
      </c>
      <c r="C108" s="29">
        <v>0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1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1</v>
      </c>
      <c r="U108" s="29">
        <v>0</v>
      </c>
      <c r="V108" s="29">
        <v>1029</v>
      </c>
      <c r="W108" s="29">
        <v>0</v>
      </c>
      <c r="X108" s="29">
        <v>0</v>
      </c>
      <c r="Y108" s="29">
        <v>0</v>
      </c>
      <c r="Z108" s="29">
        <v>1</v>
      </c>
      <c r="AA108" s="29">
        <v>0</v>
      </c>
      <c r="AB108" s="29">
        <v>0</v>
      </c>
      <c r="AC108" s="29">
        <v>0</v>
      </c>
      <c r="AD108" s="29">
        <v>0</v>
      </c>
      <c r="AE108" s="29">
        <v>1</v>
      </c>
      <c r="AF108" s="29">
        <v>0</v>
      </c>
      <c r="AG108" s="29">
        <v>0</v>
      </c>
      <c r="AH108" s="29">
        <v>1.2500000001999998</v>
      </c>
      <c r="AI108" s="29">
        <v>1.2500000001999998</v>
      </c>
      <c r="AJ108" s="29">
        <v>1</v>
      </c>
    </row>
    <row r="109" spans="2:36" ht="12" customHeight="1" x14ac:dyDescent="0.3">
      <c r="B109" s="27">
        <v>161</v>
      </c>
      <c r="C109" s="29">
        <v>0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1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1</v>
      </c>
      <c r="V109" s="29">
        <v>4</v>
      </c>
      <c r="W109" s="29">
        <v>0</v>
      </c>
      <c r="X109" s="29">
        <v>0</v>
      </c>
      <c r="Y109" s="29">
        <v>1</v>
      </c>
      <c r="Z109" s="29">
        <v>0</v>
      </c>
      <c r="AA109" s="29">
        <v>0</v>
      </c>
      <c r="AB109" s="29">
        <v>0</v>
      </c>
      <c r="AC109" s="29">
        <v>1</v>
      </c>
      <c r="AD109" s="29">
        <v>0</v>
      </c>
      <c r="AE109" s="29">
        <v>0</v>
      </c>
      <c r="AF109" s="29">
        <v>0</v>
      </c>
      <c r="AG109" s="29">
        <v>0</v>
      </c>
      <c r="AH109" s="29">
        <v>62</v>
      </c>
      <c r="AI109" s="29">
        <v>0.01</v>
      </c>
      <c r="AJ109" s="29">
        <v>1</v>
      </c>
    </row>
    <row r="110" spans="2:36" ht="12" customHeight="1" x14ac:dyDescent="0.3">
      <c r="B110" s="27">
        <v>162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1</v>
      </c>
      <c r="S110" s="29">
        <v>0</v>
      </c>
      <c r="T110" s="29">
        <v>1</v>
      </c>
      <c r="U110" s="29">
        <v>0</v>
      </c>
      <c r="V110" s="29">
        <v>2991</v>
      </c>
      <c r="W110" s="29">
        <v>0</v>
      </c>
      <c r="X110" s="29">
        <v>0</v>
      </c>
      <c r="Y110" s="29">
        <v>0</v>
      </c>
      <c r="Z110" s="29">
        <v>1</v>
      </c>
      <c r="AA110" s="29">
        <v>0</v>
      </c>
      <c r="AB110" s="29">
        <v>0</v>
      </c>
      <c r="AC110" s="29">
        <v>0</v>
      </c>
      <c r="AD110" s="29">
        <v>0</v>
      </c>
      <c r="AE110" s="29">
        <v>1</v>
      </c>
      <c r="AF110" s="29">
        <v>0</v>
      </c>
      <c r="AG110" s="29">
        <v>0</v>
      </c>
      <c r="AH110" s="29">
        <v>3.9299999992000001</v>
      </c>
      <c r="AI110" s="29">
        <v>0.53590909079999993</v>
      </c>
      <c r="AJ110" s="29">
        <v>1</v>
      </c>
    </row>
    <row r="111" spans="2:36" ht="12" customHeight="1" x14ac:dyDescent="0.3">
      <c r="B111" s="27">
        <v>164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1</v>
      </c>
      <c r="S111" s="29">
        <v>0</v>
      </c>
      <c r="T111" s="29">
        <v>1</v>
      </c>
      <c r="U111" s="29">
        <v>0</v>
      </c>
      <c r="V111" s="29">
        <v>2991</v>
      </c>
      <c r="W111" s="29">
        <v>0</v>
      </c>
      <c r="X111" s="29">
        <v>0</v>
      </c>
      <c r="Y111" s="29">
        <v>0</v>
      </c>
      <c r="Z111" s="29">
        <v>1</v>
      </c>
      <c r="AA111" s="29">
        <v>0</v>
      </c>
      <c r="AB111" s="29">
        <v>0</v>
      </c>
      <c r="AC111" s="29">
        <v>0</v>
      </c>
      <c r="AD111" s="29">
        <v>0</v>
      </c>
      <c r="AE111" s="29">
        <v>1</v>
      </c>
      <c r="AF111" s="29">
        <v>0</v>
      </c>
      <c r="AG111" s="29">
        <v>0</v>
      </c>
      <c r="AH111" s="29">
        <v>5.1800000012999998</v>
      </c>
      <c r="AI111" s="29">
        <v>0.5358620691</v>
      </c>
      <c r="AJ111" s="29">
        <v>1</v>
      </c>
    </row>
    <row r="112" spans="2:36" ht="12" customHeight="1" x14ac:dyDescent="0.3">
      <c r="B112" s="27">
        <v>165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1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1</v>
      </c>
      <c r="V112" s="29">
        <v>411</v>
      </c>
      <c r="W112" s="29">
        <v>0</v>
      </c>
      <c r="X112" s="29">
        <v>1</v>
      </c>
      <c r="Y112" s="29">
        <v>0</v>
      </c>
      <c r="Z112" s="29">
        <v>0</v>
      </c>
      <c r="AA112" s="29">
        <v>0</v>
      </c>
      <c r="AB112" s="29">
        <v>0</v>
      </c>
      <c r="AC112" s="29">
        <v>1</v>
      </c>
      <c r="AD112" s="29">
        <v>0</v>
      </c>
      <c r="AE112" s="29">
        <v>0</v>
      </c>
      <c r="AF112" s="29">
        <v>0</v>
      </c>
      <c r="AG112" s="29">
        <v>0</v>
      </c>
      <c r="AH112" s="29">
        <v>0.99</v>
      </c>
      <c r="AI112" s="29">
        <v>0.99</v>
      </c>
      <c r="AJ112" s="29">
        <v>1</v>
      </c>
    </row>
    <row r="113" spans="2:36" ht="12" customHeight="1" x14ac:dyDescent="0.3">
      <c r="B113" s="27">
        <v>168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1</v>
      </c>
      <c r="S113" s="29">
        <v>0</v>
      </c>
      <c r="T113" s="29">
        <v>0</v>
      </c>
      <c r="U113" s="29">
        <v>1</v>
      </c>
      <c r="V113" s="29">
        <v>3277</v>
      </c>
      <c r="W113" s="29">
        <v>0</v>
      </c>
      <c r="X113" s="29">
        <v>1</v>
      </c>
      <c r="Y113" s="29">
        <v>0</v>
      </c>
      <c r="Z113" s="29">
        <v>0</v>
      </c>
      <c r="AA113" s="29">
        <v>0</v>
      </c>
      <c r="AB113" s="29">
        <v>0</v>
      </c>
      <c r="AC113" s="29">
        <v>0</v>
      </c>
      <c r="AD113" s="29">
        <v>1</v>
      </c>
      <c r="AE113" s="29">
        <v>0</v>
      </c>
      <c r="AF113" s="29">
        <v>0</v>
      </c>
      <c r="AG113" s="29">
        <v>0</v>
      </c>
      <c r="AH113" s="29">
        <v>0.99</v>
      </c>
      <c r="AI113" s="29">
        <v>0.99</v>
      </c>
      <c r="AJ113" s="29">
        <v>0</v>
      </c>
    </row>
    <row r="114" spans="2:36" ht="12" customHeight="1" x14ac:dyDescent="0.3">
      <c r="B114" s="27">
        <v>169</v>
      </c>
      <c r="C114" s="29">
        <v>0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1</v>
      </c>
      <c r="S114" s="29">
        <v>0</v>
      </c>
      <c r="T114" s="29">
        <v>0</v>
      </c>
      <c r="U114" s="29">
        <v>1</v>
      </c>
      <c r="V114" s="29">
        <v>3277</v>
      </c>
      <c r="W114" s="29">
        <v>0</v>
      </c>
      <c r="X114" s="29">
        <v>1</v>
      </c>
      <c r="Y114" s="29">
        <v>0</v>
      </c>
      <c r="Z114" s="29">
        <v>0</v>
      </c>
      <c r="AA114" s="29">
        <v>0</v>
      </c>
      <c r="AB114" s="29">
        <v>0</v>
      </c>
      <c r="AC114" s="29">
        <v>0</v>
      </c>
      <c r="AD114" s="29">
        <v>1</v>
      </c>
      <c r="AE114" s="29">
        <v>0</v>
      </c>
      <c r="AF114" s="29">
        <v>0</v>
      </c>
      <c r="AG114" s="29">
        <v>0</v>
      </c>
      <c r="AH114" s="29">
        <v>0.99</v>
      </c>
      <c r="AI114" s="29">
        <v>0.99</v>
      </c>
      <c r="AJ114" s="29">
        <v>0</v>
      </c>
    </row>
    <row r="115" spans="2:36" ht="12" customHeight="1" x14ac:dyDescent="0.3">
      <c r="B115" s="27">
        <v>170</v>
      </c>
      <c r="C115" s="29">
        <v>0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1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1</v>
      </c>
      <c r="V115" s="29">
        <v>841</v>
      </c>
      <c r="W115" s="29">
        <v>0</v>
      </c>
      <c r="X115" s="29">
        <v>0</v>
      </c>
      <c r="Y115" s="29">
        <v>1</v>
      </c>
      <c r="Z115" s="29">
        <v>0</v>
      </c>
      <c r="AA115" s="29">
        <v>0</v>
      </c>
      <c r="AB115" s="29">
        <v>1</v>
      </c>
      <c r="AC115" s="29">
        <v>0</v>
      </c>
      <c r="AD115" s="29">
        <v>0</v>
      </c>
      <c r="AE115" s="29">
        <v>0</v>
      </c>
      <c r="AF115" s="29">
        <v>0</v>
      </c>
      <c r="AG115" s="29">
        <v>0</v>
      </c>
      <c r="AH115" s="29">
        <v>0.99</v>
      </c>
      <c r="AI115" s="29">
        <v>0.99</v>
      </c>
      <c r="AJ115" s="29">
        <v>0</v>
      </c>
    </row>
    <row r="116" spans="2:36" ht="12" customHeight="1" x14ac:dyDescent="0.3">
      <c r="B116" s="27">
        <v>173</v>
      </c>
      <c r="C116" s="29">
        <v>0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1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1</v>
      </c>
      <c r="V116" s="29">
        <v>841</v>
      </c>
      <c r="W116" s="29">
        <v>0</v>
      </c>
      <c r="X116" s="29">
        <v>0</v>
      </c>
      <c r="Y116" s="29">
        <v>1</v>
      </c>
      <c r="Z116" s="29">
        <v>0</v>
      </c>
      <c r="AA116" s="29">
        <v>0</v>
      </c>
      <c r="AB116" s="29">
        <v>1</v>
      </c>
      <c r="AC116" s="29">
        <v>0</v>
      </c>
      <c r="AD116" s="29">
        <v>0</v>
      </c>
      <c r="AE116" s="29">
        <v>0</v>
      </c>
      <c r="AF116" s="29">
        <v>0</v>
      </c>
      <c r="AG116" s="29">
        <v>0</v>
      </c>
      <c r="AH116" s="29">
        <v>0.99</v>
      </c>
      <c r="AI116" s="29">
        <v>0.99</v>
      </c>
      <c r="AJ116" s="29">
        <v>0</v>
      </c>
    </row>
    <row r="117" spans="2:36" ht="12" customHeight="1" x14ac:dyDescent="0.3">
      <c r="B117" s="27">
        <v>176</v>
      </c>
      <c r="C117" s="29">
        <v>0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1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1</v>
      </c>
      <c r="V117" s="29">
        <v>109</v>
      </c>
      <c r="W117" s="29">
        <v>0</v>
      </c>
      <c r="X117" s="29">
        <v>0</v>
      </c>
      <c r="Y117" s="29">
        <v>0</v>
      </c>
      <c r="Z117" s="29">
        <v>1</v>
      </c>
      <c r="AA117" s="29">
        <v>0</v>
      </c>
      <c r="AB117" s="29">
        <v>0</v>
      </c>
      <c r="AC117" s="29">
        <v>0</v>
      </c>
      <c r="AD117" s="29">
        <v>1</v>
      </c>
      <c r="AE117" s="29">
        <v>0</v>
      </c>
      <c r="AF117" s="29">
        <v>0</v>
      </c>
      <c r="AG117" s="29">
        <v>0</v>
      </c>
      <c r="AH117" s="29">
        <v>0.99</v>
      </c>
      <c r="AI117" s="29">
        <v>0.99</v>
      </c>
      <c r="AJ117" s="29">
        <v>0</v>
      </c>
    </row>
    <row r="118" spans="2:36" ht="12" customHeight="1" x14ac:dyDescent="0.3">
      <c r="B118" s="27">
        <v>177</v>
      </c>
      <c r="C118" s="29">
        <v>0</v>
      </c>
      <c r="D118" s="29">
        <v>0</v>
      </c>
      <c r="E118" s="29">
        <v>1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1</v>
      </c>
      <c r="U118" s="29">
        <v>0</v>
      </c>
      <c r="V118" s="29">
        <v>149</v>
      </c>
      <c r="W118" s="29">
        <v>0</v>
      </c>
      <c r="X118" s="29">
        <v>0</v>
      </c>
      <c r="Y118" s="29">
        <v>0</v>
      </c>
      <c r="Z118" s="29">
        <v>1</v>
      </c>
      <c r="AA118" s="29">
        <v>0</v>
      </c>
      <c r="AB118" s="29">
        <v>0</v>
      </c>
      <c r="AC118" s="29">
        <v>0</v>
      </c>
      <c r="AD118" s="29">
        <v>0</v>
      </c>
      <c r="AE118" s="29">
        <v>1</v>
      </c>
      <c r="AF118" s="29">
        <v>0</v>
      </c>
      <c r="AG118" s="29">
        <v>0</v>
      </c>
      <c r="AH118" s="29">
        <v>1.77000000012</v>
      </c>
      <c r="AI118" s="29">
        <v>1.77000000012</v>
      </c>
      <c r="AJ118" s="29">
        <v>0</v>
      </c>
    </row>
    <row r="119" spans="2:36" ht="12" customHeight="1" x14ac:dyDescent="0.3">
      <c r="B119" s="27">
        <v>178</v>
      </c>
      <c r="C119" s="29">
        <v>0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1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1</v>
      </c>
      <c r="U119" s="29">
        <v>0</v>
      </c>
      <c r="V119" s="29">
        <v>149</v>
      </c>
      <c r="W119" s="29">
        <v>0</v>
      </c>
      <c r="X119" s="29">
        <v>0</v>
      </c>
      <c r="Y119" s="29">
        <v>0</v>
      </c>
      <c r="Z119" s="29">
        <v>1</v>
      </c>
      <c r="AA119" s="29">
        <v>0</v>
      </c>
      <c r="AB119" s="29">
        <v>0</v>
      </c>
      <c r="AC119" s="29">
        <v>0</v>
      </c>
      <c r="AD119" s="29">
        <v>0</v>
      </c>
      <c r="AE119" s="29">
        <v>1</v>
      </c>
      <c r="AF119" s="29">
        <v>0</v>
      </c>
      <c r="AG119" s="29">
        <v>0</v>
      </c>
      <c r="AH119" s="29">
        <v>1.77000000012</v>
      </c>
      <c r="AI119" s="29">
        <v>1.77000000012</v>
      </c>
      <c r="AJ119" s="29">
        <v>0</v>
      </c>
    </row>
    <row r="120" spans="2:36" ht="12" customHeight="1" x14ac:dyDescent="0.3">
      <c r="B120" s="27">
        <v>180</v>
      </c>
      <c r="C120" s="29">
        <v>1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1</v>
      </c>
      <c r="V120" s="29">
        <v>2695</v>
      </c>
      <c r="W120" s="29">
        <v>0</v>
      </c>
      <c r="X120" s="29">
        <v>0</v>
      </c>
      <c r="Y120" s="29">
        <v>0</v>
      </c>
      <c r="Z120" s="29">
        <v>1</v>
      </c>
      <c r="AA120" s="29">
        <v>0</v>
      </c>
      <c r="AB120" s="29">
        <v>0</v>
      </c>
      <c r="AC120" s="29">
        <v>0</v>
      </c>
      <c r="AD120" s="29">
        <v>1</v>
      </c>
      <c r="AE120" s="29">
        <v>0</v>
      </c>
      <c r="AF120" s="29">
        <v>0</v>
      </c>
      <c r="AG120" s="29">
        <v>0</v>
      </c>
      <c r="AH120" s="29">
        <v>0.99</v>
      </c>
      <c r="AI120" s="29">
        <v>0.99</v>
      </c>
      <c r="AJ120" s="29">
        <v>0</v>
      </c>
    </row>
    <row r="121" spans="2:36" ht="12" customHeight="1" x14ac:dyDescent="0.3">
      <c r="B121" s="27">
        <v>182</v>
      </c>
      <c r="C121" s="29">
        <v>1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1</v>
      </c>
      <c r="V121" s="29">
        <v>2695</v>
      </c>
      <c r="W121" s="29">
        <v>0</v>
      </c>
      <c r="X121" s="29">
        <v>0</v>
      </c>
      <c r="Y121" s="29">
        <v>0</v>
      </c>
      <c r="Z121" s="29">
        <v>1</v>
      </c>
      <c r="AA121" s="29">
        <v>0</v>
      </c>
      <c r="AB121" s="29">
        <v>0</v>
      </c>
      <c r="AC121" s="29">
        <v>1</v>
      </c>
      <c r="AD121" s="29">
        <v>0</v>
      </c>
      <c r="AE121" s="29">
        <v>0</v>
      </c>
      <c r="AF121" s="29">
        <v>0</v>
      </c>
      <c r="AG121" s="29">
        <v>0</v>
      </c>
      <c r="AH121" s="29">
        <v>0.99</v>
      </c>
      <c r="AI121" s="29">
        <v>0.99</v>
      </c>
      <c r="AJ121" s="29">
        <v>0</v>
      </c>
    </row>
    <row r="122" spans="2:36" ht="12" customHeight="1" x14ac:dyDescent="0.3">
      <c r="B122" s="27">
        <v>183</v>
      </c>
      <c r="C122" s="29">
        <v>1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1</v>
      </c>
      <c r="V122" s="29">
        <v>2695</v>
      </c>
      <c r="W122" s="29">
        <v>0</v>
      </c>
      <c r="X122" s="29">
        <v>0</v>
      </c>
      <c r="Y122" s="29">
        <v>0</v>
      </c>
      <c r="Z122" s="29">
        <v>1</v>
      </c>
      <c r="AA122" s="29">
        <v>0</v>
      </c>
      <c r="AB122" s="29">
        <v>0</v>
      </c>
      <c r="AC122" s="29">
        <v>1</v>
      </c>
      <c r="AD122" s="29">
        <v>0</v>
      </c>
      <c r="AE122" s="29">
        <v>0</v>
      </c>
      <c r="AF122" s="29">
        <v>0</v>
      </c>
      <c r="AG122" s="29">
        <v>0</v>
      </c>
      <c r="AH122" s="29">
        <v>0.99</v>
      </c>
      <c r="AI122" s="29">
        <v>0.99</v>
      </c>
      <c r="AJ122" s="29">
        <v>0</v>
      </c>
    </row>
    <row r="123" spans="2:36" ht="12" customHeight="1" x14ac:dyDescent="0.3">
      <c r="B123" s="27">
        <v>184</v>
      </c>
      <c r="C123" s="29">
        <v>1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1</v>
      </c>
      <c r="V123" s="29">
        <v>2695</v>
      </c>
      <c r="W123" s="29">
        <v>0</v>
      </c>
      <c r="X123" s="29">
        <v>0</v>
      </c>
      <c r="Y123" s="29">
        <v>0</v>
      </c>
      <c r="Z123" s="29">
        <v>1</v>
      </c>
      <c r="AA123" s="29">
        <v>0</v>
      </c>
      <c r="AB123" s="29">
        <v>0</v>
      </c>
      <c r="AC123" s="29">
        <v>1</v>
      </c>
      <c r="AD123" s="29">
        <v>0</v>
      </c>
      <c r="AE123" s="29">
        <v>0</v>
      </c>
      <c r="AF123" s="29">
        <v>0</v>
      </c>
      <c r="AG123" s="29">
        <v>0</v>
      </c>
      <c r="AH123" s="29">
        <v>0.99</v>
      </c>
      <c r="AI123" s="29">
        <v>0.99</v>
      </c>
      <c r="AJ123" s="29">
        <v>0</v>
      </c>
    </row>
    <row r="124" spans="2:36" ht="12" customHeight="1" x14ac:dyDescent="0.3">
      <c r="B124" s="27">
        <v>185</v>
      </c>
      <c r="C124" s="29">
        <v>0</v>
      </c>
      <c r="D124" s="29">
        <v>0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29">
        <v>1</v>
      </c>
      <c r="S124" s="29">
        <v>0</v>
      </c>
      <c r="T124" s="29">
        <v>1</v>
      </c>
      <c r="U124" s="29">
        <v>0</v>
      </c>
      <c r="V124" s="29">
        <v>2991</v>
      </c>
      <c r="W124" s="29">
        <v>0</v>
      </c>
      <c r="X124" s="29">
        <v>0</v>
      </c>
      <c r="Y124" s="29">
        <v>0</v>
      </c>
      <c r="Z124" s="29">
        <v>1</v>
      </c>
      <c r="AA124" s="29">
        <v>0</v>
      </c>
      <c r="AB124" s="29">
        <v>0</v>
      </c>
      <c r="AC124" s="29">
        <v>0</v>
      </c>
      <c r="AD124" s="29">
        <v>0</v>
      </c>
      <c r="AE124" s="29">
        <v>1</v>
      </c>
      <c r="AF124" s="29">
        <v>0</v>
      </c>
      <c r="AG124" s="29">
        <v>0</v>
      </c>
      <c r="AH124" s="29">
        <v>1.77000000012</v>
      </c>
      <c r="AI124" s="29">
        <v>1.77000000012</v>
      </c>
      <c r="AJ124" s="29">
        <v>0</v>
      </c>
    </row>
    <row r="125" spans="2:36" ht="12" customHeight="1" x14ac:dyDescent="0.3">
      <c r="B125" s="27">
        <v>186</v>
      </c>
      <c r="C125" s="29">
        <v>0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1</v>
      </c>
      <c r="S125" s="29">
        <v>0</v>
      </c>
      <c r="T125" s="29">
        <v>1</v>
      </c>
      <c r="U125" s="29">
        <v>0</v>
      </c>
      <c r="V125" s="29">
        <v>2991</v>
      </c>
      <c r="W125" s="29">
        <v>0</v>
      </c>
      <c r="X125" s="29">
        <v>0</v>
      </c>
      <c r="Y125" s="29">
        <v>0</v>
      </c>
      <c r="Z125" s="29">
        <v>1</v>
      </c>
      <c r="AA125" s="29">
        <v>0</v>
      </c>
      <c r="AB125" s="29">
        <v>0</v>
      </c>
      <c r="AC125" s="29">
        <v>0</v>
      </c>
      <c r="AD125" s="29">
        <v>0</v>
      </c>
      <c r="AE125" s="29">
        <v>1</v>
      </c>
      <c r="AF125" s="29">
        <v>0</v>
      </c>
      <c r="AG125" s="29">
        <v>0</v>
      </c>
      <c r="AH125" s="29">
        <v>1.77000000012</v>
      </c>
      <c r="AI125" s="29">
        <v>1.77000000012</v>
      </c>
      <c r="AJ125" s="29">
        <v>0</v>
      </c>
    </row>
    <row r="126" spans="2:36" ht="12" customHeight="1" x14ac:dyDescent="0.3">
      <c r="B126" s="27">
        <v>188</v>
      </c>
      <c r="C126" s="29">
        <v>0</v>
      </c>
      <c r="D126" s="29">
        <v>0</v>
      </c>
      <c r="E126" s="29">
        <v>0</v>
      </c>
      <c r="F126" s="29">
        <v>1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1</v>
      </c>
      <c r="U126" s="29">
        <v>0</v>
      </c>
      <c r="V126" s="29">
        <v>2991</v>
      </c>
      <c r="W126" s="29">
        <v>0</v>
      </c>
      <c r="X126" s="29">
        <v>0</v>
      </c>
      <c r="Y126" s="29">
        <v>0</v>
      </c>
      <c r="Z126" s="29">
        <v>1</v>
      </c>
      <c r="AA126" s="29">
        <v>0</v>
      </c>
      <c r="AB126" s="29">
        <v>0</v>
      </c>
      <c r="AC126" s="29">
        <v>0</v>
      </c>
      <c r="AD126" s="29">
        <v>0</v>
      </c>
      <c r="AE126" s="29">
        <v>1</v>
      </c>
      <c r="AF126" s="29">
        <v>0</v>
      </c>
      <c r="AG126" s="29">
        <v>0</v>
      </c>
      <c r="AH126" s="29">
        <v>1.77000000012</v>
      </c>
      <c r="AI126" s="29">
        <v>1.77000000012</v>
      </c>
      <c r="AJ126" s="29">
        <v>0</v>
      </c>
    </row>
    <row r="127" spans="2:36" ht="12" customHeight="1" x14ac:dyDescent="0.3">
      <c r="B127" s="27">
        <v>189</v>
      </c>
      <c r="C127" s="29">
        <v>0</v>
      </c>
      <c r="D127" s="29">
        <v>0</v>
      </c>
      <c r="E127" s="29">
        <v>0</v>
      </c>
      <c r="F127" s="29">
        <v>0</v>
      </c>
      <c r="G127" s="29">
        <v>1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1</v>
      </c>
      <c r="U127" s="29">
        <v>0</v>
      </c>
      <c r="V127" s="29">
        <v>3380</v>
      </c>
      <c r="W127" s="29">
        <v>0</v>
      </c>
      <c r="X127" s="29">
        <v>0</v>
      </c>
      <c r="Y127" s="29">
        <v>0</v>
      </c>
      <c r="Z127" s="29">
        <v>1</v>
      </c>
      <c r="AA127" s="29">
        <v>0</v>
      </c>
      <c r="AB127" s="29">
        <v>0</v>
      </c>
      <c r="AC127" s="29">
        <v>0</v>
      </c>
      <c r="AD127" s="29">
        <v>0</v>
      </c>
      <c r="AE127" s="29">
        <v>1</v>
      </c>
      <c r="AF127" s="29">
        <v>0</v>
      </c>
      <c r="AG127" s="29">
        <v>0</v>
      </c>
      <c r="AH127" s="29">
        <v>1.77000000012</v>
      </c>
      <c r="AI127" s="29">
        <v>1.77000000012</v>
      </c>
      <c r="AJ127" s="29">
        <v>0</v>
      </c>
    </row>
    <row r="128" spans="2:36" ht="12" customHeight="1" x14ac:dyDescent="0.3">
      <c r="B128" s="27">
        <v>192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1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1</v>
      </c>
      <c r="V128" s="29">
        <v>4790</v>
      </c>
      <c r="W128" s="29">
        <v>0</v>
      </c>
      <c r="X128" s="29">
        <v>0</v>
      </c>
      <c r="Y128" s="29">
        <v>0</v>
      </c>
      <c r="Z128" s="29">
        <v>1</v>
      </c>
      <c r="AA128" s="29">
        <v>0</v>
      </c>
      <c r="AB128" s="29">
        <v>0</v>
      </c>
      <c r="AC128" s="29">
        <v>0</v>
      </c>
      <c r="AD128" s="29">
        <v>0</v>
      </c>
      <c r="AE128" s="29">
        <v>0</v>
      </c>
      <c r="AF128" s="29">
        <v>1</v>
      </c>
      <c r="AG128" s="29">
        <v>0</v>
      </c>
      <c r="AH128" s="29">
        <v>0.99</v>
      </c>
      <c r="AI128" s="29">
        <v>0.99</v>
      </c>
      <c r="AJ128" s="29">
        <v>0</v>
      </c>
    </row>
    <row r="129" spans="2:36" ht="12" customHeight="1" x14ac:dyDescent="0.3">
      <c r="B129" s="27">
        <v>193</v>
      </c>
      <c r="C129" s="29">
        <v>1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1</v>
      </c>
      <c r="V129" s="29">
        <v>743</v>
      </c>
      <c r="W129" s="29">
        <v>0</v>
      </c>
      <c r="X129" s="29">
        <v>1</v>
      </c>
      <c r="Y129" s="29">
        <v>0</v>
      </c>
      <c r="Z129" s="29">
        <v>0</v>
      </c>
      <c r="AA129" s="29">
        <v>0</v>
      </c>
      <c r="AB129" s="29">
        <v>0</v>
      </c>
      <c r="AC129" s="29">
        <v>1</v>
      </c>
      <c r="AD129" s="29">
        <v>0</v>
      </c>
      <c r="AE129" s="29">
        <v>0</v>
      </c>
      <c r="AF129" s="29">
        <v>0</v>
      </c>
      <c r="AG129" s="29">
        <v>0</v>
      </c>
      <c r="AH129" s="29">
        <v>1</v>
      </c>
      <c r="AI129" s="29">
        <v>1</v>
      </c>
      <c r="AJ129" s="29">
        <v>1</v>
      </c>
    </row>
    <row r="130" spans="2:36" ht="12" customHeight="1" x14ac:dyDescent="0.3">
      <c r="B130" s="27">
        <v>197</v>
      </c>
      <c r="C130" s="29">
        <v>0</v>
      </c>
      <c r="D130" s="29">
        <v>0</v>
      </c>
      <c r="E130" s="29">
        <v>1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1</v>
      </c>
      <c r="T130" s="29">
        <v>0</v>
      </c>
      <c r="U130" s="29">
        <v>0</v>
      </c>
      <c r="V130" s="29">
        <v>410</v>
      </c>
      <c r="W130" s="29">
        <v>0</v>
      </c>
      <c r="X130" s="29">
        <v>0</v>
      </c>
      <c r="Y130" s="29">
        <v>1</v>
      </c>
      <c r="Z130" s="29">
        <v>0</v>
      </c>
      <c r="AA130" s="29">
        <v>0</v>
      </c>
      <c r="AB130" s="29">
        <v>1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1.23</v>
      </c>
      <c r="AI130" s="29">
        <v>1.23</v>
      </c>
      <c r="AJ130" s="29">
        <v>0</v>
      </c>
    </row>
    <row r="131" spans="2:36" ht="12" customHeight="1" x14ac:dyDescent="0.3">
      <c r="B131" s="27">
        <v>198</v>
      </c>
      <c r="C131" s="29">
        <v>0</v>
      </c>
      <c r="D131" s="29">
        <v>0</v>
      </c>
      <c r="E131" s="29">
        <v>1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1</v>
      </c>
      <c r="T131" s="29">
        <v>0</v>
      </c>
      <c r="U131" s="29">
        <v>0</v>
      </c>
      <c r="V131" s="29">
        <v>666</v>
      </c>
      <c r="W131" s="29">
        <v>0</v>
      </c>
      <c r="X131" s="29">
        <v>0</v>
      </c>
      <c r="Y131" s="29">
        <v>1</v>
      </c>
      <c r="Z131" s="29">
        <v>0</v>
      </c>
      <c r="AA131" s="29">
        <v>0</v>
      </c>
      <c r="AB131" s="29">
        <v>0</v>
      </c>
      <c r="AC131" s="29">
        <v>0</v>
      </c>
      <c r="AD131" s="29">
        <v>0</v>
      </c>
      <c r="AE131" s="29">
        <v>1</v>
      </c>
      <c r="AF131" s="29">
        <v>0</v>
      </c>
      <c r="AG131" s="29">
        <v>0</v>
      </c>
      <c r="AH131" s="29">
        <v>1.23</v>
      </c>
      <c r="AI131" s="29">
        <v>1.23</v>
      </c>
      <c r="AJ131" s="29">
        <v>0</v>
      </c>
    </row>
    <row r="132" spans="2:36" ht="12" customHeight="1" x14ac:dyDescent="0.3">
      <c r="B132" s="27">
        <v>199</v>
      </c>
      <c r="C132" s="29">
        <v>0</v>
      </c>
      <c r="D132" s="29">
        <v>0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1</v>
      </c>
      <c r="T132" s="29">
        <v>0</v>
      </c>
      <c r="U132" s="29">
        <v>0</v>
      </c>
      <c r="V132" s="29">
        <v>865</v>
      </c>
      <c r="W132" s="29">
        <v>0</v>
      </c>
      <c r="X132" s="29">
        <v>0</v>
      </c>
      <c r="Y132" s="29">
        <v>1</v>
      </c>
      <c r="Z132" s="29">
        <v>0</v>
      </c>
      <c r="AA132" s="29">
        <v>0</v>
      </c>
      <c r="AB132" s="29">
        <v>0</v>
      </c>
      <c r="AC132" s="29">
        <v>0</v>
      </c>
      <c r="AD132" s="29">
        <v>1</v>
      </c>
      <c r="AE132" s="29">
        <v>0</v>
      </c>
      <c r="AF132" s="29">
        <v>0</v>
      </c>
      <c r="AG132" s="29">
        <v>0</v>
      </c>
      <c r="AH132" s="29">
        <v>1.23</v>
      </c>
      <c r="AI132" s="29">
        <v>1.23</v>
      </c>
      <c r="AJ132" s="29">
        <v>0</v>
      </c>
    </row>
    <row r="133" spans="2:36" ht="12" customHeight="1" x14ac:dyDescent="0.3">
      <c r="B133" s="27">
        <v>200</v>
      </c>
      <c r="C133" s="29">
        <v>0</v>
      </c>
      <c r="D133" s="29">
        <v>0</v>
      </c>
      <c r="E133" s="29">
        <v>0</v>
      </c>
      <c r="F133" s="29">
        <v>1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v>0</v>
      </c>
      <c r="S133" s="29">
        <v>1</v>
      </c>
      <c r="T133" s="29">
        <v>0</v>
      </c>
      <c r="U133" s="29">
        <v>0</v>
      </c>
      <c r="V133" s="29">
        <v>865</v>
      </c>
      <c r="W133" s="29">
        <v>0</v>
      </c>
      <c r="X133" s="29">
        <v>0</v>
      </c>
      <c r="Y133" s="29">
        <v>1</v>
      </c>
      <c r="Z133" s="29">
        <v>0</v>
      </c>
      <c r="AA133" s="29">
        <v>0</v>
      </c>
      <c r="AB133" s="29">
        <v>0</v>
      </c>
      <c r="AC133" s="29">
        <v>1</v>
      </c>
      <c r="AD133" s="29">
        <v>0</v>
      </c>
      <c r="AE133" s="29">
        <v>0</v>
      </c>
      <c r="AF133" s="29">
        <v>0</v>
      </c>
      <c r="AG133" s="29">
        <v>0</v>
      </c>
      <c r="AH133" s="29">
        <v>1.23</v>
      </c>
      <c r="AI133" s="29">
        <v>1.23</v>
      </c>
      <c r="AJ133" s="29">
        <v>0</v>
      </c>
    </row>
    <row r="134" spans="2:36" ht="12" customHeight="1" x14ac:dyDescent="0.3">
      <c r="B134" s="27">
        <v>201</v>
      </c>
      <c r="C134" s="29">
        <v>0</v>
      </c>
      <c r="D134" s="29">
        <v>0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1</v>
      </c>
      <c r="O134" s="29">
        <v>0</v>
      </c>
      <c r="P134" s="29">
        <v>0</v>
      </c>
      <c r="Q134" s="29">
        <v>0</v>
      </c>
      <c r="R134" s="29">
        <v>0</v>
      </c>
      <c r="S134" s="29">
        <v>1</v>
      </c>
      <c r="T134" s="29">
        <v>0</v>
      </c>
      <c r="U134" s="29">
        <v>0</v>
      </c>
      <c r="V134" s="29">
        <v>1301</v>
      </c>
      <c r="W134" s="29">
        <v>0</v>
      </c>
      <c r="X134" s="29">
        <v>0</v>
      </c>
      <c r="Y134" s="29">
        <v>1</v>
      </c>
      <c r="Z134" s="29">
        <v>0</v>
      </c>
      <c r="AA134" s="29">
        <v>0</v>
      </c>
      <c r="AB134" s="29">
        <v>0</v>
      </c>
      <c r="AC134" s="29">
        <v>0</v>
      </c>
      <c r="AD134" s="29">
        <v>1</v>
      </c>
      <c r="AE134" s="29">
        <v>0</v>
      </c>
      <c r="AF134" s="29">
        <v>0</v>
      </c>
      <c r="AG134" s="29">
        <v>0</v>
      </c>
      <c r="AH134" s="29">
        <v>1.23</v>
      </c>
      <c r="AI134" s="29">
        <v>1.23</v>
      </c>
      <c r="AJ134" s="29">
        <v>0</v>
      </c>
    </row>
    <row r="135" spans="2:36" ht="12" customHeight="1" x14ac:dyDescent="0.3">
      <c r="B135" s="27">
        <v>202</v>
      </c>
      <c r="C135" s="29">
        <v>0</v>
      </c>
      <c r="D135" s="29">
        <v>0</v>
      </c>
      <c r="E135" s="29">
        <v>0</v>
      </c>
      <c r="F135" s="29">
        <v>0</v>
      </c>
      <c r="G135" s="29">
        <v>0</v>
      </c>
      <c r="H135" s="29">
        <v>1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1</v>
      </c>
      <c r="T135" s="29">
        <v>0</v>
      </c>
      <c r="U135" s="29">
        <v>0</v>
      </c>
      <c r="V135" s="29">
        <v>27</v>
      </c>
      <c r="W135" s="29">
        <v>0</v>
      </c>
      <c r="X135" s="29">
        <v>0</v>
      </c>
      <c r="Y135" s="29">
        <v>0</v>
      </c>
      <c r="Z135" s="29">
        <v>1</v>
      </c>
      <c r="AA135" s="29">
        <v>0</v>
      </c>
      <c r="AB135" s="29">
        <v>0</v>
      </c>
      <c r="AC135" s="29">
        <v>0</v>
      </c>
      <c r="AD135" s="29">
        <v>1</v>
      </c>
      <c r="AE135" s="29">
        <v>0</v>
      </c>
      <c r="AF135" s="29">
        <v>0</v>
      </c>
      <c r="AG135" s="29">
        <v>0</v>
      </c>
      <c r="AH135" s="29">
        <v>1.23</v>
      </c>
      <c r="AI135" s="29">
        <v>1.23</v>
      </c>
      <c r="AJ135" s="29">
        <v>0</v>
      </c>
    </row>
    <row r="136" spans="2:36" ht="12" customHeight="1" x14ac:dyDescent="0.3">
      <c r="B136" s="27">
        <v>203</v>
      </c>
      <c r="C136" s="29">
        <v>0</v>
      </c>
      <c r="D136" s="29">
        <v>0</v>
      </c>
      <c r="E136" s="29">
        <v>0</v>
      </c>
      <c r="F136" s="29">
        <v>0</v>
      </c>
      <c r="G136" s="29">
        <v>0</v>
      </c>
      <c r="H136" s="29">
        <v>1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1</v>
      </c>
      <c r="T136" s="29">
        <v>0</v>
      </c>
      <c r="U136" s="29">
        <v>0</v>
      </c>
      <c r="V136" s="29">
        <v>27</v>
      </c>
      <c r="W136" s="29">
        <v>0</v>
      </c>
      <c r="X136" s="29">
        <v>0</v>
      </c>
      <c r="Y136" s="29">
        <v>0</v>
      </c>
      <c r="Z136" s="29">
        <v>1</v>
      </c>
      <c r="AA136" s="29">
        <v>0</v>
      </c>
      <c r="AB136" s="29">
        <v>0</v>
      </c>
      <c r="AC136" s="29">
        <v>0</v>
      </c>
      <c r="AD136" s="29">
        <v>1</v>
      </c>
      <c r="AE136" s="29">
        <v>0</v>
      </c>
      <c r="AF136" s="29">
        <v>0</v>
      </c>
      <c r="AG136" s="29">
        <v>0</v>
      </c>
      <c r="AH136" s="29">
        <v>1.23</v>
      </c>
      <c r="AI136" s="29">
        <v>1.23</v>
      </c>
      <c r="AJ136" s="29">
        <v>0</v>
      </c>
    </row>
    <row r="137" spans="2:36" ht="12" customHeight="1" x14ac:dyDescent="0.3">
      <c r="B137" s="27">
        <v>204</v>
      </c>
      <c r="C137" s="29">
        <v>0</v>
      </c>
      <c r="D137" s="29">
        <v>0</v>
      </c>
      <c r="E137" s="29">
        <v>0</v>
      </c>
      <c r="F137" s="29">
        <v>0</v>
      </c>
      <c r="G137" s="29">
        <v>0</v>
      </c>
      <c r="H137" s="29">
        <v>1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1</v>
      </c>
      <c r="T137" s="29">
        <v>0</v>
      </c>
      <c r="U137" s="29">
        <v>0</v>
      </c>
      <c r="V137" s="29">
        <v>29</v>
      </c>
      <c r="W137" s="29">
        <v>0</v>
      </c>
      <c r="X137" s="29">
        <v>0</v>
      </c>
      <c r="Y137" s="29">
        <v>0</v>
      </c>
      <c r="Z137" s="29">
        <v>1</v>
      </c>
      <c r="AA137" s="29">
        <v>0</v>
      </c>
      <c r="AB137" s="29">
        <v>0</v>
      </c>
      <c r="AC137" s="29">
        <v>0</v>
      </c>
      <c r="AD137" s="29">
        <v>1</v>
      </c>
      <c r="AE137" s="29">
        <v>0</v>
      </c>
      <c r="AF137" s="29">
        <v>0</v>
      </c>
      <c r="AG137" s="29">
        <v>0</v>
      </c>
      <c r="AH137" s="29">
        <v>1.23</v>
      </c>
      <c r="AI137" s="29">
        <v>1.23</v>
      </c>
      <c r="AJ137" s="29">
        <v>0</v>
      </c>
    </row>
    <row r="138" spans="2:36" ht="12" customHeight="1" x14ac:dyDescent="0.3">
      <c r="B138" s="27">
        <v>205</v>
      </c>
      <c r="C138" s="29">
        <v>0</v>
      </c>
      <c r="D138" s="29">
        <v>0</v>
      </c>
      <c r="E138" s="29">
        <v>0</v>
      </c>
      <c r="F138" s="29">
        <v>1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1</v>
      </c>
      <c r="T138" s="29">
        <v>0</v>
      </c>
      <c r="U138" s="29">
        <v>0</v>
      </c>
      <c r="V138" s="29">
        <v>41</v>
      </c>
      <c r="W138" s="29">
        <v>0</v>
      </c>
      <c r="X138" s="29">
        <v>0</v>
      </c>
      <c r="Y138" s="29">
        <v>0</v>
      </c>
      <c r="Z138" s="29">
        <v>1</v>
      </c>
      <c r="AA138" s="29">
        <v>0</v>
      </c>
      <c r="AB138" s="29">
        <v>0</v>
      </c>
      <c r="AC138" s="29">
        <v>0</v>
      </c>
      <c r="AD138" s="29">
        <v>0</v>
      </c>
      <c r="AE138" s="29">
        <v>1</v>
      </c>
      <c r="AF138" s="29">
        <v>0</v>
      </c>
      <c r="AG138" s="29">
        <v>0</v>
      </c>
      <c r="AH138" s="29">
        <v>1.23</v>
      </c>
      <c r="AI138" s="29">
        <v>1.23</v>
      </c>
      <c r="AJ138" s="29">
        <v>0</v>
      </c>
    </row>
    <row r="139" spans="2:36" ht="12" customHeight="1" x14ac:dyDescent="0.3">
      <c r="B139" s="27">
        <v>207</v>
      </c>
      <c r="C139" s="29">
        <v>0</v>
      </c>
      <c r="D139" s="29">
        <v>0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1</v>
      </c>
      <c r="O139" s="29">
        <v>0</v>
      </c>
      <c r="P139" s="29">
        <v>0</v>
      </c>
      <c r="Q139" s="29">
        <v>0</v>
      </c>
      <c r="R139" s="29">
        <v>0</v>
      </c>
      <c r="S139" s="29">
        <v>1</v>
      </c>
      <c r="T139" s="29">
        <v>0</v>
      </c>
      <c r="U139" s="29">
        <v>0</v>
      </c>
      <c r="V139" s="29">
        <v>104</v>
      </c>
      <c r="W139" s="29">
        <v>0</v>
      </c>
      <c r="X139" s="29">
        <v>0</v>
      </c>
      <c r="Y139" s="29">
        <v>0</v>
      </c>
      <c r="Z139" s="29">
        <v>1</v>
      </c>
      <c r="AA139" s="29">
        <v>0</v>
      </c>
      <c r="AB139" s="29">
        <v>1</v>
      </c>
      <c r="AC139" s="29">
        <v>0</v>
      </c>
      <c r="AD139" s="29">
        <v>0</v>
      </c>
      <c r="AE139" s="29">
        <v>0</v>
      </c>
      <c r="AF139" s="29">
        <v>0</v>
      </c>
      <c r="AG139" s="29">
        <v>0</v>
      </c>
      <c r="AH139" s="29">
        <v>1.23</v>
      </c>
      <c r="AI139" s="29">
        <v>1.23</v>
      </c>
      <c r="AJ139" s="29">
        <v>0</v>
      </c>
    </row>
    <row r="140" spans="2:36" ht="12" customHeight="1" x14ac:dyDescent="0.3">
      <c r="B140" s="27">
        <v>211</v>
      </c>
      <c r="C140" s="29">
        <v>1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1</v>
      </c>
      <c r="T140" s="29">
        <v>0</v>
      </c>
      <c r="U140" s="29">
        <v>0</v>
      </c>
      <c r="V140" s="29">
        <v>1550</v>
      </c>
      <c r="W140" s="29">
        <v>0</v>
      </c>
      <c r="X140" s="29">
        <v>0</v>
      </c>
      <c r="Y140" s="29">
        <v>0</v>
      </c>
      <c r="Z140" s="29">
        <v>1</v>
      </c>
      <c r="AA140" s="29">
        <v>0</v>
      </c>
      <c r="AB140" s="29">
        <v>1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  <c r="AH140" s="29">
        <v>1.23</v>
      </c>
      <c r="AI140" s="29">
        <v>1.23</v>
      </c>
      <c r="AJ140" s="29">
        <v>0</v>
      </c>
    </row>
    <row r="141" spans="2:36" ht="12" customHeight="1" x14ac:dyDescent="0.3">
      <c r="B141" s="27">
        <v>215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1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1</v>
      </c>
      <c r="T141" s="29">
        <v>0</v>
      </c>
      <c r="U141" s="29">
        <v>0</v>
      </c>
      <c r="V141" s="29">
        <v>1550</v>
      </c>
      <c r="W141" s="29">
        <v>0</v>
      </c>
      <c r="X141" s="29">
        <v>0</v>
      </c>
      <c r="Y141" s="29">
        <v>0</v>
      </c>
      <c r="Z141" s="29">
        <v>1</v>
      </c>
      <c r="AA141" s="29">
        <v>0</v>
      </c>
      <c r="AB141" s="29">
        <v>0</v>
      </c>
      <c r="AC141" s="29">
        <v>1</v>
      </c>
      <c r="AD141" s="29">
        <v>0</v>
      </c>
      <c r="AE141" s="29">
        <v>0</v>
      </c>
      <c r="AF141" s="29">
        <v>0</v>
      </c>
      <c r="AG141" s="29">
        <v>0</v>
      </c>
      <c r="AH141" s="29">
        <v>1.23</v>
      </c>
      <c r="AI141" s="29">
        <v>1.23</v>
      </c>
      <c r="AJ141" s="29">
        <v>0</v>
      </c>
    </row>
    <row r="142" spans="2:36" ht="12" customHeight="1" x14ac:dyDescent="0.3">
      <c r="B142" s="27">
        <v>216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1</v>
      </c>
      <c r="O142" s="29">
        <v>0</v>
      </c>
      <c r="P142" s="29">
        <v>0</v>
      </c>
      <c r="Q142" s="29">
        <v>0</v>
      </c>
      <c r="R142" s="29">
        <v>0</v>
      </c>
      <c r="S142" s="29">
        <v>1</v>
      </c>
      <c r="T142" s="29">
        <v>0</v>
      </c>
      <c r="U142" s="29">
        <v>0</v>
      </c>
      <c r="V142" s="29">
        <v>2162</v>
      </c>
      <c r="W142" s="29">
        <v>0</v>
      </c>
      <c r="X142" s="29">
        <v>0</v>
      </c>
      <c r="Y142" s="29">
        <v>0</v>
      </c>
      <c r="Z142" s="29">
        <v>1</v>
      </c>
      <c r="AA142" s="29">
        <v>0</v>
      </c>
      <c r="AB142" s="29">
        <v>0</v>
      </c>
      <c r="AC142" s="29">
        <v>0</v>
      </c>
      <c r="AD142" s="29">
        <v>0</v>
      </c>
      <c r="AE142" s="29">
        <v>1</v>
      </c>
      <c r="AF142" s="29">
        <v>0</v>
      </c>
      <c r="AG142" s="29">
        <v>0</v>
      </c>
      <c r="AH142" s="29">
        <v>1.23</v>
      </c>
      <c r="AI142" s="29">
        <v>1.23</v>
      </c>
      <c r="AJ142" s="29">
        <v>0</v>
      </c>
    </row>
    <row r="143" spans="2:36" ht="12" customHeight="1" x14ac:dyDescent="0.3">
      <c r="B143" s="27">
        <v>222</v>
      </c>
      <c r="C143" s="29">
        <v>0</v>
      </c>
      <c r="D143" s="29">
        <v>0</v>
      </c>
      <c r="E143" s="29">
        <v>1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9">
        <v>0</v>
      </c>
      <c r="R143" s="29">
        <v>0</v>
      </c>
      <c r="S143" s="29">
        <v>1</v>
      </c>
      <c r="T143" s="29">
        <v>0</v>
      </c>
      <c r="U143" s="29">
        <v>0</v>
      </c>
      <c r="V143" s="29">
        <v>89</v>
      </c>
      <c r="W143" s="29">
        <v>0</v>
      </c>
      <c r="X143" s="29">
        <v>0</v>
      </c>
      <c r="Y143" s="29">
        <v>0</v>
      </c>
      <c r="Z143" s="29">
        <v>0</v>
      </c>
      <c r="AA143" s="29">
        <v>1</v>
      </c>
      <c r="AB143" s="29">
        <v>0</v>
      </c>
      <c r="AC143" s="29">
        <v>0</v>
      </c>
      <c r="AD143" s="29">
        <v>0</v>
      </c>
      <c r="AE143" s="29">
        <v>0</v>
      </c>
      <c r="AF143" s="29">
        <v>0</v>
      </c>
      <c r="AG143" s="29">
        <v>1</v>
      </c>
      <c r="AH143" s="29">
        <v>1.23</v>
      </c>
      <c r="AI143" s="29">
        <v>1.23</v>
      </c>
      <c r="AJ143" s="29">
        <v>0</v>
      </c>
    </row>
    <row r="144" spans="2:36" ht="12" customHeight="1" x14ac:dyDescent="0.3">
      <c r="B144" s="27">
        <v>223</v>
      </c>
      <c r="C144" s="29">
        <v>0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1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1</v>
      </c>
      <c r="T144" s="29">
        <v>0</v>
      </c>
      <c r="U144" s="29">
        <v>0</v>
      </c>
      <c r="V144" s="29">
        <v>100</v>
      </c>
      <c r="W144" s="29">
        <v>0</v>
      </c>
      <c r="X144" s="29">
        <v>0</v>
      </c>
      <c r="Y144" s="29">
        <v>0</v>
      </c>
      <c r="Z144" s="29">
        <v>0</v>
      </c>
      <c r="AA144" s="29">
        <v>1</v>
      </c>
      <c r="AB144" s="29">
        <v>0</v>
      </c>
      <c r="AC144" s="29">
        <v>0</v>
      </c>
      <c r="AD144" s="29">
        <v>1</v>
      </c>
      <c r="AE144" s="29">
        <v>0</v>
      </c>
      <c r="AF144" s="29">
        <v>0</v>
      </c>
      <c r="AG144" s="29">
        <v>0</v>
      </c>
      <c r="AH144" s="29">
        <v>1.23</v>
      </c>
      <c r="AI144" s="29">
        <v>1.23</v>
      </c>
      <c r="AJ144" s="29">
        <v>0</v>
      </c>
    </row>
    <row r="145" spans="2:36" ht="12" customHeight="1" x14ac:dyDescent="0.3">
      <c r="B145" s="27">
        <v>224</v>
      </c>
      <c r="C145" s="29">
        <v>0</v>
      </c>
      <c r="D145" s="29">
        <v>0</v>
      </c>
      <c r="E145" s="29">
        <v>0</v>
      </c>
      <c r="F145" s="29">
        <v>0</v>
      </c>
      <c r="G145" s="29">
        <v>0</v>
      </c>
      <c r="H145" s="29">
        <v>1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1</v>
      </c>
      <c r="T145" s="29">
        <v>0</v>
      </c>
      <c r="U145" s="29">
        <v>0</v>
      </c>
      <c r="V145" s="29">
        <v>165</v>
      </c>
      <c r="W145" s="29">
        <v>0</v>
      </c>
      <c r="X145" s="29">
        <v>0</v>
      </c>
      <c r="Y145" s="29">
        <v>0</v>
      </c>
      <c r="Z145" s="29">
        <v>0</v>
      </c>
      <c r="AA145" s="29">
        <v>1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1</v>
      </c>
      <c r="AH145" s="29">
        <v>1.23</v>
      </c>
      <c r="AI145" s="29">
        <v>1.23</v>
      </c>
      <c r="AJ145" s="29">
        <v>0</v>
      </c>
    </row>
    <row r="146" spans="2:36" ht="12" customHeight="1" x14ac:dyDescent="0.3">
      <c r="B146" s="27">
        <v>227</v>
      </c>
      <c r="C146" s="29">
        <v>0</v>
      </c>
      <c r="D146" s="29">
        <v>0</v>
      </c>
      <c r="E146" s="29">
        <v>1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1</v>
      </c>
      <c r="T146" s="29">
        <v>0</v>
      </c>
      <c r="U146" s="29">
        <v>0</v>
      </c>
      <c r="V146" s="29">
        <v>865</v>
      </c>
      <c r="W146" s="29">
        <v>0</v>
      </c>
      <c r="X146" s="29">
        <v>0</v>
      </c>
      <c r="Y146" s="29">
        <v>0</v>
      </c>
      <c r="Z146" s="29">
        <v>0</v>
      </c>
      <c r="AA146" s="29">
        <v>1</v>
      </c>
      <c r="AB146" s="29">
        <v>0</v>
      </c>
      <c r="AC146" s="29">
        <v>0</v>
      </c>
      <c r="AD146" s="29">
        <v>0</v>
      </c>
      <c r="AE146" s="29">
        <v>0</v>
      </c>
      <c r="AF146" s="29">
        <v>0</v>
      </c>
      <c r="AG146" s="29">
        <v>1</v>
      </c>
      <c r="AH146" s="29">
        <v>1.23</v>
      </c>
      <c r="AI146" s="29">
        <v>1.23</v>
      </c>
      <c r="AJ146" s="29">
        <v>0</v>
      </c>
    </row>
    <row r="147" spans="2:36" ht="12" customHeight="1" x14ac:dyDescent="0.3">
      <c r="B147" s="27">
        <v>228</v>
      </c>
      <c r="C147" s="29">
        <v>0</v>
      </c>
      <c r="D147" s="29">
        <v>0</v>
      </c>
      <c r="E147" s="29">
        <v>1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1</v>
      </c>
      <c r="T147" s="29">
        <v>0</v>
      </c>
      <c r="U147" s="29">
        <v>0</v>
      </c>
      <c r="V147" s="29">
        <v>865</v>
      </c>
      <c r="W147" s="29">
        <v>0</v>
      </c>
      <c r="X147" s="29">
        <v>0</v>
      </c>
      <c r="Y147" s="29">
        <v>0</v>
      </c>
      <c r="Z147" s="29">
        <v>0</v>
      </c>
      <c r="AA147" s="29">
        <v>1</v>
      </c>
      <c r="AB147" s="29">
        <v>0</v>
      </c>
      <c r="AC147" s="29">
        <v>0</v>
      </c>
      <c r="AD147" s="29">
        <v>0</v>
      </c>
      <c r="AE147" s="29">
        <v>0</v>
      </c>
      <c r="AF147" s="29">
        <v>0</v>
      </c>
      <c r="AG147" s="29">
        <v>1</v>
      </c>
      <c r="AH147" s="29">
        <v>1.23</v>
      </c>
      <c r="AI147" s="29">
        <v>1.23</v>
      </c>
      <c r="AJ147" s="29">
        <v>0</v>
      </c>
    </row>
    <row r="148" spans="2:36" ht="12" customHeight="1" x14ac:dyDescent="0.3">
      <c r="B148" s="27">
        <v>230</v>
      </c>
      <c r="C148" s="29">
        <v>0</v>
      </c>
      <c r="D148" s="29">
        <v>0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1</v>
      </c>
      <c r="R148" s="29">
        <v>0</v>
      </c>
      <c r="S148" s="29">
        <v>1</v>
      </c>
      <c r="T148" s="29">
        <v>0</v>
      </c>
      <c r="U148" s="29">
        <v>0</v>
      </c>
      <c r="V148" s="29">
        <v>865</v>
      </c>
      <c r="W148" s="29">
        <v>0</v>
      </c>
      <c r="X148" s="29">
        <v>0</v>
      </c>
      <c r="Y148" s="29">
        <v>0</v>
      </c>
      <c r="Z148" s="29">
        <v>0</v>
      </c>
      <c r="AA148" s="29">
        <v>1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1</v>
      </c>
      <c r="AH148" s="29">
        <v>1.23</v>
      </c>
      <c r="AI148" s="29">
        <v>1.23</v>
      </c>
      <c r="AJ148" s="29">
        <v>0</v>
      </c>
    </row>
    <row r="149" spans="2:36" ht="12" customHeight="1" x14ac:dyDescent="0.3">
      <c r="B149" s="27">
        <v>233</v>
      </c>
      <c r="C149" s="29">
        <v>0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1</v>
      </c>
      <c r="O149" s="29">
        <v>0</v>
      </c>
      <c r="P149" s="29">
        <v>0</v>
      </c>
      <c r="Q149" s="29">
        <v>0</v>
      </c>
      <c r="R149" s="29">
        <v>0</v>
      </c>
      <c r="S149" s="29">
        <v>1</v>
      </c>
      <c r="T149" s="29">
        <v>0</v>
      </c>
      <c r="U149" s="29">
        <v>0</v>
      </c>
      <c r="V149" s="29">
        <v>1645</v>
      </c>
      <c r="W149" s="29">
        <v>0</v>
      </c>
      <c r="X149" s="29">
        <v>0</v>
      </c>
      <c r="Y149" s="29">
        <v>0</v>
      </c>
      <c r="Z149" s="29">
        <v>0</v>
      </c>
      <c r="AA149" s="29">
        <v>1</v>
      </c>
      <c r="AB149" s="29">
        <v>0</v>
      </c>
      <c r="AC149" s="29">
        <v>0</v>
      </c>
      <c r="AD149" s="29">
        <v>1</v>
      </c>
      <c r="AE149" s="29">
        <v>0</v>
      </c>
      <c r="AF149" s="29">
        <v>0</v>
      </c>
      <c r="AG149" s="29">
        <v>0</v>
      </c>
      <c r="AH149" s="29">
        <v>1.23</v>
      </c>
      <c r="AI149" s="29">
        <v>1.23</v>
      </c>
      <c r="AJ149" s="29">
        <v>0</v>
      </c>
    </row>
    <row r="150" spans="2:36" ht="12" customHeight="1" x14ac:dyDescent="0.3">
      <c r="B150" s="27">
        <v>234</v>
      </c>
      <c r="C150" s="29">
        <v>0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1</v>
      </c>
      <c r="O150" s="29">
        <v>0</v>
      </c>
      <c r="P150" s="29">
        <v>0</v>
      </c>
      <c r="Q150" s="29">
        <v>0</v>
      </c>
      <c r="R150" s="29">
        <v>0</v>
      </c>
      <c r="S150" s="29">
        <v>1</v>
      </c>
      <c r="T150" s="29">
        <v>0</v>
      </c>
      <c r="U150" s="29">
        <v>0</v>
      </c>
      <c r="V150" s="29">
        <v>1645</v>
      </c>
      <c r="W150" s="29">
        <v>0</v>
      </c>
      <c r="X150" s="29">
        <v>0</v>
      </c>
      <c r="Y150" s="29">
        <v>0</v>
      </c>
      <c r="Z150" s="29">
        <v>0</v>
      </c>
      <c r="AA150" s="29">
        <v>1</v>
      </c>
      <c r="AB150" s="29">
        <v>0</v>
      </c>
      <c r="AC150" s="29">
        <v>0</v>
      </c>
      <c r="AD150" s="29">
        <v>1</v>
      </c>
      <c r="AE150" s="29">
        <v>0</v>
      </c>
      <c r="AF150" s="29">
        <v>0</v>
      </c>
      <c r="AG150" s="29">
        <v>0</v>
      </c>
      <c r="AH150" s="29">
        <v>1.23</v>
      </c>
      <c r="AI150" s="29">
        <v>1.23</v>
      </c>
      <c r="AJ150" s="29">
        <v>0</v>
      </c>
    </row>
    <row r="151" spans="2:36" ht="12" customHeight="1" x14ac:dyDescent="0.3">
      <c r="B151" s="27">
        <v>235</v>
      </c>
      <c r="C151" s="29">
        <v>1</v>
      </c>
      <c r="D151" s="29">
        <v>0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1</v>
      </c>
      <c r="T151" s="29">
        <v>0</v>
      </c>
      <c r="U151" s="29">
        <v>0</v>
      </c>
      <c r="V151" s="29">
        <v>1853</v>
      </c>
      <c r="W151" s="29">
        <v>0</v>
      </c>
      <c r="X151" s="29">
        <v>0</v>
      </c>
      <c r="Y151" s="29">
        <v>0</v>
      </c>
      <c r="Z151" s="29">
        <v>0</v>
      </c>
      <c r="AA151" s="29">
        <v>1</v>
      </c>
      <c r="AB151" s="29">
        <v>0</v>
      </c>
      <c r="AC151" s="29">
        <v>0</v>
      </c>
      <c r="AD151" s="29">
        <v>0</v>
      </c>
      <c r="AE151" s="29">
        <v>0</v>
      </c>
      <c r="AF151" s="29">
        <v>1</v>
      </c>
      <c r="AG151" s="29">
        <v>0</v>
      </c>
      <c r="AH151" s="29">
        <v>1.23</v>
      </c>
      <c r="AI151" s="29">
        <v>1.23</v>
      </c>
      <c r="AJ151" s="29">
        <v>0</v>
      </c>
    </row>
    <row r="152" spans="2:36" ht="12" customHeight="1" x14ac:dyDescent="0.3">
      <c r="B152" s="27">
        <v>237</v>
      </c>
      <c r="C152" s="29">
        <v>1</v>
      </c>
      <c r="D152" s="29">
        <v>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29">
        <v>0</v>
      </c>
      <c r="S152" s="29">
        <v>1</v>
      </c>
      <c r="T152" s="29">
        <v>0</v>
      </c>
      <c r="U152" s="29">
        <v>0</v>
      </c>
      <c r="V152" s="29">
        <v>1853</v>
      </c>
      <c r="W152" s="29">
        <v>0</v>
      </c>
      <c r="X152" s="29">
        <v>0</v>
      </c>
      <c r="Y152" s="29">
        <v>0</v>
      </c>
      <c r="Z152" s="29">
        <v>0</v>
      </c>
      <c r="AA152" s="29">
        <v>1</v>
      </c>
      <c r="AB152" s="29">
        <v>0</v>
      </c>
      <c r="AC152" s="29">
        <v>0</v>
      </c>
      <c r="AD152" s="29">
        <v>0</v>
      </c>
      <c r="AE152" s="29">
        <v>0</v>
      </c>
      <c r="AF152" s="29">
        <v>1</v>
      </c>
      <c r="AG152" s="29">
        <v>0</v>
      </c>
      <c r="AH152" s="29">
        <v>1.23</v>
      </c>
      <c r="AI152" s="29">
        <v>1.23</v>
      </c>
      <c r="AJ152" s="29">
        <v>0</v>
      </c>
    </row>
    <row r="153" spans="2:36" ht="12" customHeight="1" x14ac:dyDescent="0.3">
      <c r="B153" s="27">
        <v>241</v>
      </c>
      <c r="C153" s="29">
        <v>0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1</v>
      </c>
      <c r="O153" s="29">
        <v>0</v>
      </c>
      <c r="P153" s="29">
        <v>0</v>
      </c>
      <c r="Q153" s="29">
        <v>0</v>
      </c>
      <c r="R153" s="29">
        <v>0</v>
      </c>
      <c r="S153" s="29">
        <v>1</v>
      </c>
      <c r="T153" s="29">
        <v>0</v>
      </c>
      <c r="U153" s="29">
        <v>0</v>
      </c>
      <c r="V153" s="29">
        <v>2638</v>
      </c>
      <c r="W153" s="29">
        <v>0</v>
      </c>
      <c r="X153" s="29">
        <v>0</v>
      </c>
      <c r="Y153" s="29">
        <v>0</v>
      </c>
      <c r="Z153" s="29">
        <v>0</v>
      </c>
      <c r="AA153" s="29">
        <v>1</v>
      </c>
      <c r="AB153" s="29">
        <v>0</v>
      </c>
      <c r="AC153" s="29">
        <v>0</v>
      </c>
      <c r="AD153" s="29">
        <v>0</v>
      </c>
      <c r="AE153" s="29">
        <v>0</v>
      </c>
      <c r="AF153" s="29">
        <v>1</v>
      </c>
      <c r="AG153" s="29">
        <v>0</v>
      </c>
      <c r="AH153" s="29">
        <v>1.23</v>
      </c>
      <c r="AI153" s="29">
        <v>1.23</v>
      </c>
      <c r="AJ153" s="29">
        <v>0</v>
      </c>
    </row>
    <row r="154" spans="2:36" ht="12" customHeight="1" x14ac:dyDescent="0.3">
      <c r="B154" s="27">
        <v>242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1</v>
      </c>
      <c r="O154" s="29">
        <v>0</v>
      </c>
      <c r="P154" s="29">
        <v>0</v>
      </c>
      <c r="Q154" s="29">
        <v>0</v>
      </c>
      <c r="R154" s="29">
        <v>0</v>
      </c>
      <c r="S154" s="29">
        <v>1</v>
      </c>
      <c r="T154" s="29">
        <v>0</v>
      </c>
      <c r="U154" s="29">
        <v>0</v>
      </c>
      <c r="V154" s="29">
        <v>2638</v>
      </c>
      <c r="W154" s="29">
        <v>0</v>
      </c>
      <c r="X154" s="29">
        <v>0</v>
      </c>
      <c r="Y154" s="29">
        <v>0</v>
      </c>
      <c r="Z154" s="29">
        <v>0</v>
      </c>
      <c r="AA154" s="29">
        <v>1</v>
      </c>
      <c r="AB154" s="29">
        <v>0</v>
      </c>
      <c r="AC154" s="29">
        <v>0</v>
      </c>
      <c r="AD154" s="29">
        <v>0</v>
      </c>
      <c r="AE154" s="29">
        <v>0</v>
      </c>
      <c r="AF154" s="29">
        <v>1</v>
      </c>
      <c r="AG154" s="29">
        <v>0</v>
      </c>
      <c r="AH154" s="29">
        <v>1.23</v>
      </c>
      <c r="AI154" s="29">
        <v>1.23</v>
      </c>
      <c r="AJ154" s="29">
        <v>0</v>
      </c>
    </row>
    <row r="155" spans="2:36" ht="12" customHeight="1" x14ac:dyDescent="0.3">
      <c r="B155" s="27">
        <v>247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1</v>
      </c>
      <c r="O155" s="29">
        <v>0</v>
      </c>
      <c r="P155" s="29">
        <v>0</v>
      </c>
      <c r="Q155" s="29">
        <v>0</v>
      </c>
      <c r="R155" s="29">
        <v>0</v>
      </c>
      <c r="S155" s="29">
        <v>1</v>
      </c>
      <c r="T155" s="29">
        <v>0</v>
      </c>
      <c r="U155" s="29">
        <v>0</v>
      </c>
      <c r="V155" s="29">
        <v>5701</v>
      </c>
      <c r="W155" s="29">
        <v>0</v>
      </c>
      <c r="X155" s="29">
        <v>0</v>
      </c>
      <c r="Y155" s="29">
        <v>0</v>
      </c>
      <c r="Z155" s="29">
        <v>0</v>
      </c>
      <c r="AA155" s="29">
        <v>1</v>
      </c>
      <c r="AB155" s="29">
        <v>1</v>
      </c>
      <c r="AC155" s="29">
        <v>0</v>
      </c>
      <c r="AD155" s="29">
        <v>0</v>
      </c>
      <c r="AE155" s="29">
        <v>0</v>
      </c>
      <c r="AF155" s="29">
        <v>0</v>
      </c>
      <c r="AG155" s="29">
        <v>0</v>
      </c>
      <c r="AH155" s="29">
        <v>1.23</v>
      </c>
      <c r="AI155" s="29">
        <v>1.23</v>
      </c>
      <c r="AJ155" s="29">
        <v>0</v>
      </c>
    </row>
    <row r="156" spans="2:36" ht="12" customHeight="1" x14ac:dyDescent="0.3">
      <c r="B156" s="27">
        <v>248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1</v>
      </c>
      <c r="O156" s="29">
        <v>0</v>
      </c>
      <c r="P156" s="29">
        <v>0</v>
      </c>
      <c r="Q156" s="29">
        <v>0</v>
      </c>
      <c r="R156" s="29">
        <v>0</v>
      </c>
      <c r="S156" s="29">
        <v>1</v>
      </c>
      <c r="T156" s="29">
        <v>0</v>
      </c>
      <c r="U156" s="29">
        <v>0</v>
      </c>
      <c r="V156" s="29">
        <v>5701</v>
      </c>
      <c r="W156" s="29">
        <v>0</v>
      </c>
      <c r="X156" s="29">
        <v>0</v>
      </c>
      <c r="Y156" s="29">
        <v>0</v>
      </c>
      <c r="Z156" s="29">
        <v>0</v>
      </c>
      <c r="AA156" s="29">
        <v>1</v>
      </c>
      <c r="AB156" s="29">
        <v>0</v>
      </c>
      <c r="AC156" s="29">
        <v>0</v>
      </c>
      <c r="AD156" s="29">
        <v>1</v>
      </c>
      <c r="AE156" s="29">
        <v>0</v>
      </c>
      <c r="AF156" s="29">
        <v>0</v>
      </c>
      <c r="AG156" s="29">
        <v>0</v>
      </c>
      <c r="AH156" s="29">
        <v>1.23</v>
      </c>
      <c r="AI156" s="29">
        <v>1.23</v>
      </c>
      <c r="AJ156" s="29">
        <v>0</v>
      </c>
    </row>
    <row r="157" spans="2:36" ht="12" customHeight="1" x14ac:dyDescent="0.3">
      <c r="B157" s="27">
        <v>250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1</v>
      </c>
      <c r="O157" s="29">
        <v>0</v>
      </c>
      <c r="P157" s="29">
        <v>0</v>
      </c>
      <c r="Q157" s="29">
        <v>0</v>
      </c>
      <c r="R157" s="29">
        <v>0</v>
      </c>
      <c r="S157" s="29">
        <v>1</v>
      </c>
      <c r="T157" s="29">
        <v>0</v>
      </c>
      <c r="U157" s="29">
        <v>0</v>
      </c>
      <c r="V157" s="29">
        <v>5701</v>
      </c>
      <c r="W157" s="29">
        <v>0</v>
      </c>
      <c r="X157" s="29">
        <v>0</v>
      </c>
      <c r="Y157" s="29">
        <v>0</v>
      </c>
      <c r="Z157" s="29">
        <v>0</v>
      </c>
      <c r="AA157" s="29">
        <v>1</v>
      </c>
      <c r="AB157" s="29">
        <v>0</v>
      </c>
      <c r="AC157" s="29">
        <v>0</v>
      </c>
      <c r="AD157" s="29">
        <v>1</v>
      </c>
      <c r="AE157" s="29">
        <v>0</v>
      </c>
      <c r="AF157" s="29">
        <v>0</v>
      </c>
      <c r="AG157" s="29">
        <v>0</v>
      </c>
      <c r="AH157" s="29">
        <v>1.23</v>
      </c>
      <c r="AI157" s="29">
        <v>1.23</v>
      </c>
      <c r="AJ157" s="29">
        <v>0</v>
      </c>
    </row>
    <row r="158" spans="2:36" ht="12" customHeight="1" x14ac:dyDescent="0.3">
      <c r="B158" s="27">
        <v>252</v>
      </c>
      <c r="C158" s="29">
        <v>0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1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29">
        <v>0</v>
      </c>
      <c r="S158" s="29">
        <v>1</v>
      </c>
      <c r="T158" s="29">
        <v>0</v>
      </c>
      <c r="U158" s="29">
        <v>0</v>
      </c>
      <c r="V158" s="29">
        <v>5701</v>
      </c>
      <c r="W158" s="29">
        <v>0</v>
      </c>
      <c r="X158" s="29">
        <v>0</v>
      </c>
      <c r="Y158" s="29">
        <v>0</v>
      </c>
      <c r="Z158" s="29">
        <v>0</v>
      </c>
      <c r="AA158" s="29">
        <v>1</v>
      </c>
      <c r="AB158" s="29">
        <v>0</v>
      </c>
      <c r="AC158" s="29">
        <v>0</v>
      </c>
      <c r="AD158" s="29">
        <v>0</v>
      </c>
      <c r="AE158" s="29">
        <v>0</v>
      </c>
      <c r="AF158" s="29">
        <v>1</v>
      </c>
      <c r="AG158" s="29">
        <v>0</v>
      </c>
      <c r="AH158" s="29">
        <v>1.23</v>
      </c>
      <c r="AI158" s="29">
        <v>1.23</v>
      </c>
      <c r="AJ158" s="29">
        <v>0</v>
      </c>
    </row>
    <row r="159" spans="2:36" ht="12" customHeight="1" x14ac:dyDescent="0.3">
      <c r="B159" s="27">
        <v>254</v>
      </c>
      <c r="C159" s="29">
        <v>1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1</v>
      </c>
      <c r="T159" s="29">
        <v>0</v>
      </c>
      <c r="U159" s="29">
        <v>0</v>
      </c>
      <c r="V159" s="29">
        <v>5701</v>
      </c>
      <c r="W159" s="29">
        <v>0</v>
      </c>
      <c r="X159" s="29">
        <v>0</v>
      </c>
      <c r="Y159" s="29">
        <v>0</v>
      </c>
      <c r="Z159" s="29">
        <v>0</v>
      </c>
      <c r="AA159" s="29">
        <v>1</v>
      </c>
      <c r="AB159" s="29">
        <v>0</v>
      </c>
      <c r="AC159" s="29">
        <v>0</v>
      </c>
      <c r="AD159" s="29">
        <v>1</v>
      </c>
      <c r="AE159" s="29">
        <v>0</v>
      </c>
      <c r="AF159" s="29">
        <v>0</v>
      </c>
      <c r="AG159" s="29">
        <v>0</v>
      </c>
      <c r="AH159" s="29">
        <v>1.23</v>
      </c>
      <c r="AI159" s="29">
        <v>1.23</v>
      </c>
      <c r="AJ159" s="29">
        <v>1</v>
      </c>
    </row>
    <row r="160" spans="2:36" ht="12" customHeight="1" x14ac:dyDescent="0.3">
      <c r="B160" s="27">
        <v>255</v>
      </c>
      <c r="C160" s="29">
        <v>0</v>
      </c>
      <c r="D160" s="29">
        <v>0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1</v>
      </c>
      <c r="O160" s="29">
        <v>0</v>
      </c>
      <c r="P160" s="29">
        <v>0</v>
      </c>
      <c r="Q160" s="29">
        <v>0</v>
      </c>
      <c r="R160" s="29">
        <v>0</v>
      </c>
      <c r="S160" s="29">
        <v>1</v>
      </c>
      <c r="T160" s="29">
        <v>0</v>
      </c>
      <c r="U160" s="29">
        <v>0</v>
      </c>
      <c r="V160" s="29">
        <v>5701</v>
      </c>
      <c r="W160" s="29">
        <v>0</v>
      </c>
      <c r="X160" s="29">
        <v>0</v>
      </c>
      <c r="Y160" s="29">
        <v>0</v>
      </c>
      <c r="Z160" s="29">
        <v>0</v>
      </c>
      <c r="AA160" s="29">
        <v>1</v>
      </c>
      <c r="AB160" s="29">
        <v>1</v>
      </c>
      <c r="AC160" s="29">
        <v>0</v>
      </c>
      <c r="AD160" s="29">
        <v>0</v>
      </c>
      <c r="AE160" s="29">
        <v>0</v>
      </c>
      <c r="AF160" s="29">
        <v>0</v>
      </c>
      <c r="AG160" s="29">
        <v>0</v>
      </c>
      <c r="AH160" s="29">
        <v>1.23</v>
      </c>
      <c r="AI160" s="29">
        <v>1.23</v>
      </c>
      <c r="AJ160" s="29">
        <v>1</v>
      </c>
    </row>
    <row r="161" spans="2:36" ht="12" customHeight="1" x14ac:dyDescent="0.3">
      <c r="B161" s="27">
        <v>257</v>
      </c>
      <c r="C161" s="29">
        <v>0</v>
      </c>
      <c r="D161" s="29">
        <v>0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1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1</v>
      </c>
      <c r="U161" s="29">
        <v>0</v>
      </c>
      <c r="V161" s="29">
        <v>2991</v>
      </c>
      <c r="W161" s="29">
        <v>0</v>
      </c>
      <c r="X161" s="29">
        <v>0</v>
      </c>
      <c r="Y161" s="29">
        <v>0</v>
      </c>
      <c r="Z161" s="29">
        <v>1</v>
      </c>
      <c r="AA161" s="29">
        <v>0</v>
      </c>
      <c r="AB161" s="29">
        <v>0</v>
      </c>
      <c r="AC161" s="29">
        <v>0</v>
      </c>
      <c r="AD161" s="29">
        <v>0</v>
      </c>
      <c r="AE161" s="29">
        <v>1</v>
      </c>
      <c r="AF161" s="29">
        <v>0</v>
      </c>
      <c r="AG161" s="29">
        <v>0</v>
      </c>
      <c r="AH161" s="29">
        <v>6.6000000007999997</v>
      </c>
      <c r="AI161" s="29">
        <v>0.5351351352</v>
      </c>
      <c r="AJ161" s="29">
        <v>1</v>
      </c>
    </row>
    <row r="162" spans="2:36" ht="12" customHeight="1" x14ac:dyDescent="0.3">
      <c r="B162" s="27">
        <v>263</v>
      </c>
      <c r="C162" s="29">
        <v>0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v>1</v>
      </c>
      <c r="S162" s="29">
        <v>0</v>
      </c>
      <c r="T162" s="29">
        <v>0</v>
      </c>
      <c r="U162" s="29">
        <v>1</v>
      </c>
      <c r="V162" s="29">
        <v>1124</v>
      </c>
      <c r="W162" s="29">
        <v>0</v>
      </c>
      <c r="X162" s="29">
        <v>0</v>
      </c>
      <c r="Y162" s="29">
        <v>0</v>
      </c>
      <c r="Z162" s="29">
        <v>1</v>
      </c>
      <c r="AA162" s="29">
        <v>0</v>
      </c>
      <c r="AB162" s="29">
        <v>0</v>
      </c>
      <c r="AC162" s="29">
        <v>0</v>
      </c>
      <c r="AD162" s="29">
        <v>0</v>
      </c>
      <c r="AE162" s="29">
        <v>0</v>
      </c>
      <c r="AF162" s="29">
        <v>1</v>
      </c>
      <c r="AG162" s="29">
        <v>0</v>
      </c>
      <c r="AH162" s="29">
        <v>1.25</v>
      </c>
      <c r="AI162" s="29">
        <v>1</v>
      </c>
      <c r="AJ162" s="29">
        <v>1</v>
      </c>
    </row>
    <row r="163" spans="2:36" ht="12" customHeight="1" x14ac:dyDescent="0.3">
      <c r="B163" s="27">
        <v>265</v>
      </c>
      <c r="C163" s="29">
        <v>0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29">
        <v>1</v>
      </c>
      <c r="S163" s="29">
        <v>0</v>
      </c>
      <c r="T163" s="29">
        <v>1</v>
      </c>
      <c r="U163" s="29">
        <v>0</v>
      </c>
      <c r="V163" s="29">
        <v>2991</v>
      </c>
      <c r="W163" s="29">
        <v>0</v>
      </c>
      <c r="X163" s="29">
        <v>0</v>
      </c>
      <c r="Y163" s="29">
        <v>0</v>
      </c>
      <c r="Z163" s="29">
        <v>1</v>
      </c>
      <c r="AA163" s="29">
        <v>0</v>
      </c>
      <c r="AB163" s="29">
        <v>0</v>
      </c>
      <c r="AC163" s="29">
        <v>0</v>
      </c>
      <c r="AD163" s="29">
        <v>0</v>
      </c>
      <c r="AE163" s="29">
        <v>1</v>
      </c>
      <c r="AF163" s="29">
        <v>0</v>
      </c>
      <c r="AG163" s="29">
        <v>0</v>
      </c>
      <c r="AH163" s="29">
        <v>8.3900000001000006</v>
      </c>
      <c r="AI163" s="29">
        <v>0.53553191489999996</v>
      </c>
      <c r="AJ163" s="29">
        <v>1</v>
      </c>
    </row>
    <row r="164" spans="2:36" ht="12" customHeight="1" x14ac:dyDescent="0.3">
      <c r="B164" s="27">
        <v>266</v>
      </c>
      <c r="C164" s="29">
        <v>0</v>
      </c>
      <c r="D164" s="29">
        <v>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1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1</v>
      </c>
      <c r="U164" s="29">
        <v>0</v>
      </c>
      <c r="V164" s="29">
        <v>53</v>
      </c>
      <c r="W164" s="29">
        <v>0</v>
      </c>
      <c r="X164" s="29">
        <v>0</v>
      </c>
      <c r="Y164" s="29">
        <v>0</v>
      </c>
      <c r="Z164" s="29">
        <v>1</v>
      </c>
      <c r="AA164" s="29">
        <v>0</v>
      </c>
      <c r="AB164" s="29">
        <v>0</v>
      </c>
      <c r="AC164" s="29">
        <v>0</v>
      </c>
      <c r="AD164" s="29">
        <v>0</v>
      </c>
      <c r="AE164" s="29">
        <v>1</v>
      </c>
      <c r="AF164" s="29">
        <v>0</v>
      </c>
      <c r="AG164" s="29">
        <v>0</v>
      </c>
      <c r="AH164" s="29">
        <v>2.5699999996799998</v>
      </c>
      <c r="AI164" s="29">
        <v>1.76687499978</v>
      </c>
      <c r="AJ164" s="29">
        <v>1</v>
      </c>
    </row>
    <row r="165" spans="2:36" ht="12" customHeight="1" x14ac:dyDescent="0.3">
      <c r="B165" s="27">
        <v>268</v>
      </c>
      <c r="C165" s="29">
        <v>0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v>1</v>
      </c>
      <c r="S165" s="29">
        <v>0</v>
      </c>
      <c r="T165" s="29">
        <v>0</v>
      </c>
      <c r="U165" s="29">
        <v>1</v>
      </c>
      <c r="V165" s="29">
        <v>3277</v>
      </c>
      <c r="W165" s="29">
        <v>0</v>
      </c>
      <c r="X165" s="29">
        <v>1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1</v>
      </c>
      <c r="AE165" s="29">
        <v>0</v>
      </c>
      <c r="AF165" s="29">
        <v>0</v>
      </c>
      <c r="AG165" s="29">
        <v>0</v>
      </c>
      <c r="AH165" s="29">
        <v>1.5</v>
      </c>
      <c r="AI165" s="29">
        <v>0.99</v>
      </c>
      <c r="AJ165" s="29">
        <v>1</v>
      </c>
    </row>
    <row r="166" spans="2:36" ht="12" customHeight="1" x14ac:dyDescent="0.3">
      <c r="B166" s="27">
        <v>269</v>
      </c>
      <c r="C166" s="29">
        <v>0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1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1</v>
      </c>
      <c r="T166" s="29">
        <v>0</v>
      </c>
      <c r="U166" s="29">
        <v>0</v>
      </c>
      <c r="V166" s="29">
        <v>1550</v>
      </c>
      <c r="W166" s="29">
        <v>0</v>
      </c>
      <c r="X166" s="29">
        <v>0</v>
      </c>
      <c r="Y166" s="29">
        <v>0</v>
      </c>
      <c r="Z166" s="29">
        <v>1</v>
      </c>
      <c r="AA166" s="29">
        <v>0</v>
      </c>
      <c r="AB166" s="29">
        <v>0</v>
      </c>
      <c r="AC166" s="29">
        <v>0</v>
      </c>
      <c r="AD166" s="29">
        <v>1</v>
      </c>
      <c r="AE166" s="29">
        <v>0</v>
      </c>
      <c r="AF166" s="29">
        <v>0</v>
      </c>
      <c r="AG166" s="29">
        <v>0</v>
      </c>
      <c r="AH166" s="29">
        <v>1.8400000004999999</v>
      </c>
      <c r="AI166" s="29">
        <v>1.2266666669999999</v>
      </c>
      <c r="AJ166" s="29">
        <v>1</v>
      </c>
    </row>
    <row r="167" spans="2:36" ht="12" customHeight="1" x14ac:dyDescent="0.3">
      <c r="B167" s="27">
        <v>270</v>
      </c>
      <c r="C167" s="29">
        <v>0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1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1</v>
      </c>
      <c r="T167" s="29">
        <v>0</v>
      </c>
      <c r="U167" s="29">
        <v>0</v>
      </c>
      <c r="V167" s="29">
        <v>1550</v>
      </c>
      <c r="W167" s="29">
        <v>0</v>
      </c>
      <c r="X167" s="29">
        <v>0</v>
      </c>
      <c r="Y167" s="29">
        <v>0</v>
      </c>
      <c r="Z167" s="29">
        <v>1</v>
      </c>
      <c r="AA167" s="29">
        <v>0</v>
      </c>
      <c r="AB167" s="29">
        <v>0</v>
      </c>
      <c r="AC167" s="29">
        <v>0</v>
      </c>
      <c r="AD167" s="29">
        <v>1</v>
      </c>
      <c r="AE167" s="29">
        <v>0</v>
      </c>
      <c r="AF167" s="29">
        <v>0</v>
      </c>
      <c r="AG167" s="29">
        <v>0</v>
      </c>
      <c r="AH167" s="29">
        <v>1.8400000004999999</v>
      </c>
      <c r="AI167" s="29">
        <v>1.2266666669999999</v>
      </c>
      <c r="AJ167" s="29">
        <v>1</v>
      </c>
    </row>
    <row r="168" spans="2:36" ht="12" customHeight="1" x14ac:dyDescent="0.3">
      <c r="B168" s="27">
        <v>271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1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1</v>
      </c>
      <c r="T168" s="29">
        <v>0</v>
      </c>
      <c r="U168" s="29">
        <v>0</v>
      </c>
      <c r="V168" s="29">
        <v>1550</v>
      </c>
      <c r="W168" s="29">
        <v>0</v>
      </c>
      <c r="X168" s="29">
        <v>0</v>
      </c>
      <c r="Y168" s="29">
        <v>0</v>
      </c>
      <c r="Z168" s="29">
        <v>1</v>
      </c>
      <c r="AA168" s="29">
        <v>0</v>
      </c>
      <c r="AB168" s="29">
        <v>0</v>
      </c>
      <c r="AC168" s="29">
        <v>0</v>
      </c>
      <c r="AD168" s="29">
        <v>1</v>
      </c>
      <c r="AE168" s="29">
        <v>0</v>
      </c>
      <c r="AF168" s="29">
        <v>0</v>
      </c>
      <c r="AG168" s="29">
        <v>0</v>
      </c>
      <c r="AH168" s="29">
        <v>1.8400000004999999</v>
      </c>
      <c r="AI168" s="29">
        <v>1.2266666669999999</v>
      </c>
      <c r="AJ168" s="29">
        <v>1</v>
      </c>
    </row>
    <row r="169" spans="2:36" ht="12" customHeight="1" x14ac:dyDescent="0.3">
      <c r="B169" s="27">
        <v>272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1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29">
        <v>0</v>
      </c>
      <c r="S169" s="29">
        <v>1</v>
      </c>
      <c r="T169" s="29">
        <v>0</v>
      </c>
      <c r="U169" s="29">
        <v>0</v>
      </c>
      <c r="V169" s="29">
        <v>1550</v>
      </c>
      <c r="W169" s="29">
        <v>0</v>
      </c>
      <c r="X169" s="29">
        <v>0</v>
      </c>
      <c r="Y169" s="29">
        <v>0</v>
      </c>
      <c r="Z169" s="29">
        <v>1</v>
      </c>
      <c r="AA169" s="29">
        <v>0</v>
      </c>
      <c r="AB169" s="29">
        <v>0</v>
      </c>
      <c r="AC169" s="29">
        <v>1</v>
      </c>
      <c r="AD169" s="29">
        <v>0</v>
      </c>
      <c r="AE169" s="29">
        <v>0</v>
      </c>
      <c r="AF169" s="29">
        <v>0</v>
      </c>
      <c r="AG169" s="29">
        <v>0</v>
      </c>
      <c r="AH169" s="29">
        <v>1.8400000004999999</v>
      </c>
      <c r="AI169" s="29">
        <v>1.2266666669999999</v>
      </c>
      <c r="AJ169" s="29">
        <v>1</v>
      </c>
    </row>
    <row r="170" spans="2:36" ht="12" customHeight="1" x14ac:dyDescent="0.3">
      <c r="B170" s="27">
        <v>274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1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1</v>
      </c>
      <c r="T170" s="29">
        <v>0</v>
      </c>
      <c r="U170" s="29">
        <v>0</v>
      </c>
      <c r="V170" s="29">
        <v>743</v>
      </c>
      <c r="W170" s="29">
        <v>0</v>
      </c>
      <c r="X170" s="29">
        <v>0</v>
      </c>
      <c r="Y170" s="29">
        <v>0</v>
      </c>
      <c r="Z170" s="29">
        <v>0</v>
      </c>
      <c r="AA170" s="29">
        <v>1</v>
      </c>
      <c r="AB170" s="29">
        <v>0</v>
      </c>
      <c r="AC170" s="29">
        <v>0</v>
      </c>
      <c r="AD170" s="29">
        <v>1</v>
      </c>
      <c r="AE170" s="29">
        <v>0</v>
      </c>
      <c r="AF170" s="29">
        <v>0</v>
      </c>
      <c r="AG170" s="29">
        <v>0</v>
      </c>
      <c r="AH170" s="29">
        <v>1.8400000004999999</v>
      </c>
      <c r="AI170" s="29">
        <v>1.2266666669999999</v>
      </c>
      <c r="AJ170" s="29">
        <v>1</v>
      </c>
    </row>
    <row r="171" spans="2:36" ht="12" customHeight="1" x14ac:dyDescent="0.3">
      <c r="B171" s="27">
        <v>275</v>
      </c>
      <c r="C171" s="29">
        <v>0</v>
      </c>
      <c r="D171" s="29">
        <v>0</v>
      </c>
      <c r="E171" s="29">
        <v>1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1</v>
      </c>
      <c r="T171" s="29">
        <v>0</v>
      </c>
      <c r="U171" s="29">
        <v>0</v>
      </c>
      <c r="V171" s="29">
        <v>2163</v>
      </c>
      <c r="W171" s="29">
        <v>0</v>
      </c>
      <c r="X171" s="29">
        <v>0</v>
      </c>
      <c r="Y171" s="29">
        <v>0</v>
      </c>
      <c r="Z171" s="29">
        <v>0</v>
      </c>
      <c r="AA171" s="29">
        <v>1</v>
      </c>
      <c r="AB171" s="29">
        <v>0</v>
      </c>
      <c r="AC171" s="29">
        <v>0</v>
      </c>
      <c r="AD171" s="29">
        <v>0</v>
      </c>
      <c r="AE171" s="29">
        <v>0</v>
      </c>
      <c r="AF171" s="29">
        <v>1</v>
      </c>
      <c r="AG171" s="29">
        <v>0</v>
      </c>
      <c r="AH171" s="29">
        <v>1.8400000004999999</v>
      </c>
      <c r="AI171" s="29">
        <v>1.2266666669999999</v>
      </c>
      <c r="AJ171" s="29">
        <v>1</v>
      </c>
    </row>
    <row r="172" spans="2:36" ht="12" customHeight="1" x14ac:dyDescent="0.3">
      <c r="B172" s="27">
        <v>276</v>
      </c>
      <c r="C172" s="29">
        <v>0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1</v>
      </c>
      <c r="O172" s="29">
        <v>0</v>
      </c>
      <c r="P172" s="29">
        <v>0</v>
      </c>
      <c r="Q172" s="29">
        <v>0</v>
      </c>
      <c r="R172" s="29">
        <v>0</v>
      </c>
      <c r="S172" s="29">
        <v>1</v>
      </c>
      <c r="T172" s="29">
        <v>0</v>
      </c>
      <c r="U172" s="29">
        <v>0</v>
      </c>
      <c r="V172" s="29">
        <v>5701</v>
      </c>
      <c r="W172" s="29">
        <v>0</v>
      </c>
      <c r="X172" s="29">
        <v>0</v>
      </c>
      <c r="Y172" s="29">
        <v>0</v>
      </c>
      <c r="Z172" s="29">
        <v>0</v>
      </c>
      <c r="AA172" s="29">
        <v>1</v>
      </c>
      <c r="AB172" s="29">
        <v>1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1.8400000004999999</v>
      </c>
      <c r="AI172" s="29">
        <v>1.2266666669999999</v>
      </c>
      <c r="AJ172" s="29">
        <v>1</v>
      </c>
    </row>
    <row r="173" spans="2:36" ht="12" customHeight="1" x14ac:dyDescent="0.3">
      <c r="B173" s="27">
        <v>277</v>
      </c>
      <c r="C173" s="29">
        <v>0</v>
      </c>
      <c r="D173" s="29">
        <v>0</v>
      </c>
      <c r="E173" s="29">
        <v>0</v>
      </c>
      <c r="F173" s="29">
        <v>0</v>
      </c>
      <c r="G173" s="29">
        <v>1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1</v>
      </c>
      <c r="U173" s="29">
        <v>0</v>
      </c>
      <c r="V173" s="29">
        <v>3380</v>
      </c>
      <c r="W173" s="29">
        <v>0</v>
      </c>
      <c r="X173" s="29">
        <v>0</v>
      </c>
      <c r="Y173" s="29">
        <v>0</v>
      </c>
      <c r="Z173" s="29">
        <v>1</v>
      </c>
      <c r="AA173" s="29">
        <v>0</v>
      </c>
      <c r="AB173" s="29">
        <v>0</v>
      </c>
      <c r="AC173" s="29">
        <v>0</v>
      </c>
      <c r="AD173" s="29">
        <v>0</v>
      </c>
      <c r="AE173" s="29">
        <v>1</v>
      </c>
      <c r="AF173" s="29">
        <v>0</v>
      </c>
      <c r="AG173" s="29">
        <v>0</v>
      </c>
      <c r="AH173" s="29">
        <v>2.23</v>
      </c>
      <c r="AI173" s="29">
        <v>2.23</v>
      </c>
      <c r="AJ173" s="29">
        <v>0</v>
      </c>
    </row>
    <row r="174" spans="2:36" ht="12" customHeight="1" x14ac:dyDescent="0.3">
      <c r="B174" s="27">
        <v>278</v>
      </c>
      <c r="C174" s="29">
        <v>0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1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1</v>
      </c>
      <c r="U174" s="29">
        <v>0</v>
      </c>
      <c r="V174" s="29">
        <v>53</v>
      </c>
      <c r="W174" s="29">
        <v>0</v>
      </c>
      <c r="X174" s="29">
        <v>0</v>
      </c>
      <c r="Y174" s="29">
        <v>0</v>
      </c>
      <c r="Z174" s="29">
        <v>1</v>
      </c>
      <c r="AA174" s="29">
        <v>0</v>
      </c>
      <c r="AB174" s="29">
        <v>0</v>
      </c>
      <c r="AC174" s="29">
        <v>0</v>
      </c>
      <c r="AD174" s="29">
        <v>0</v>
      </c>
      <c r="AE174" s="29">
        <v>1</v>
      </c>
      <c r="AF174" s="29">
        <v>0</v>
      </c>
      <c r="AG174" s="29">
        <v>0</v>
      </c>
      <c r="AH174" s="29">
        <v>2.86</v>
      </c>
      <c r="AI174" s="29">
        <v>1.769625</v>
      </c>
      <c r="AJ174" s="29">
        <v>1</v>
      </c>
    </row>
    <row r="175" spans="2:36" ht="12" customHeight="1" x14ac:dyDescent="0.3">
      <c r="B175" s="27">
        <v>279</v>
      </c>
      <c r="C175" s="29">
        <v>0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1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29">
        <v>1</v>
      </c>
      <c r="U175" s="29">
        <v>0</v>
      </c>
      <c r="V175" s="29">
        <v>2991</v>
      </c>
      <c r="W175" s="29">
        <v>0</v>
      </c>
      <c r="X175" s="29">
        <v>0</v>
      </c>
      <c r="Y175" s="29">
        <v>0</v>
      </c>
      <c r="Z175" s="29">
        <v>1</v>
      </c>
      <c r="AA175" s="29">
        <v>0</v>
      </c>
      <c r="AB175" s="29">
        <v>0</v>
      </c>
      <c r="AC175" s="29">
        <v>0</v>
      </c>
      <c r="AD175" s="29">
        <v>0</v>
      </c>
      <c r="AE175" s="29">
        <v>1</v>
      </c>
      <c r="AF175" s="29">
        <v>0</v>
      </c>
      <c r="AG175" s="29">
        <v>0</v>
      </c>
      <c r="AH175" s="29">
        <v>9.8199999975000001</v>
      </c>
      <c r="AI175" s="29">
        <v>0.53563636349999999</v>
      </c>
      <c r="AJ175" s="29">
        <v>1</v>
      </c>
    </row>
    <row r="176" spans="2:36" ht="12" customHeight="1" x14ac:dyDescent="0.3">
      <c r="B176" s="27">
        <v>281</v>
      </c>
      <c r="C176" s="29">
        <v>0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1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1</v>
      </c>
      <c r="U176" s="29">
        <v>0</v>
      </c>
      <c r="V176" s="29">
        <v>53</v>
      </c>
      <c r="W176" s="29">
        <v>0</v>
      </c>
      <c r="X176" s="29">
        <v>0</v>
      </c>
      <c r="Y176" s="29">
        <v>0</v>
      </c>
      <c r="Z176" s="29">
        <v>1</v>
      </c>
      <c r="AA176" s="29">
        <v>0</v>
      </c>
      <c r="AB176" s="29">
        <v>0</v>
      </c>
      <c r="AC176" s="29">
        <v>0</v>
      </c>
      <c r="AD176" s="29">
        <v>0</v>
      </c>
      <c r="AE176" s="29">
        <v>1</v>
      </c>
      <c r="AF176" s="29">
        <v>0</v>
      </c>
      <c r="AG176" s="29">
        <v>0</v>
      </c>
      <c r="AH176" s="29">
        <v>3.0299999997000002</v>
      </c>
      <c r="AI176" s="29">
        <v>1.7645294115900001</v>
      </c>
      <c r="AJ176" s="29">
        <v>1</v>
      </c>
    </row>
    <row r="177" spans="2:36" ht="12" customHeight="1" x14ac:dyDescent="0.3">
      <c r="B177" s="27">
        <v>282</v>
      </c>
      <c r="C177" s="29">
        <v>0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1</v>
      </c>
      <c r="O177" s="29">
        <v>0</v>
      </c>
      <c r="P177" s="29">
        <v>0</v>
      </c>
      <c r="Q177" s="29">
        <v>0</v>
      </c>
      <c r="R177" s="29">
        <v>0</v>
      </c>
      <c r="S177" s="29">
        <v>0</v>
      </c>
      <c r="T177" s="29">
        <v>1</v>
      </c>
      <c r="U177" s="29">
        <v>0</v>
      </c>
      <c r="V177" s="29">
        <v>215</v>
      </c>
      <c r="W177" s="29">
        <v>0</v>
      </c>
      <c r="X177" s="29">
        <v>0</v>
      </c>
      <c r="Y177" s="29">
        <v>0</v>
      </c>
      <c r="Z177" s="29">
        <v>1</v>
      </c>
      <c r="AA177" s="29">
        <v>0</v>
      </c>
      <c r="AB177" s="29">
        <v>0</v>
      </c>
      <c r="AC177" s="29">
        <v>0</v>
      </c>
      <c r="AD177" s="29">
        <v>0</v>
      </c>
      <c r="AE177" s="29">
        <v>1</v>
      </c>
      <c r="AF177" s="29">
        <v>0</v>
      </c>
      <c r="AG177" s="29">
        <v>0</v>
      </c>
      <c r="AH177" s="29">
        <v>3.0299999997000002</v>
      </c>
      <c r="AI177" s="29">
        <v>1.7645294115900001</v>
      </c>
      <c r="AJ177" s="29">
        <v>1</v>
      </c>
    </row>
    <row r="178" spans="2:36" ht="12" customHeight="1" x14ac:dyDescent="0.3">
      <c r="B178" s="27">
        <v>283</v>
      </c>
      <c r="C178" s="29">
        <v>0</v>
      </c>
      <c r="D178" s="29">
        <v>0</v>
      </c>
      <c r="E178" s="29">
        <v>0</v>
      </c>
      <c r="F178" s="29">
        <v>0</v>
      </c>
      <c r="G178" s="29">
        <v>1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9">
        <v>0</v>
      </c>
      <c r="P178" s="29">
        <v>0</v>
      </c>
      <c r="Q178" s="29">
        <v>0</v>
      </c>
      <c r="R178" s="29">
        <v>0</v>
      </c>
      <c r="S178" s="29">
        <v>1</v>
      </c>
      <c r="T178" s="29">
        <v>0</v>
      </c>
      <c r="U178" s="29">
        <v>0</v>
      </c>
      <c r="V178" s="29">
        <v>1033</v>
      </c>
      <c r="W178" s="29">
        <v>0</v>
      </c>
      <c r="X178" s="29">
        <v>0</v>
      </c>
      <c r="Y178" s="29">
        <v>0</v>
      </c>
      <c r="Z178" s="29">
        <v>0</v>
      </c>
      <c r="AA178" s="29">
        <v>1</v>
      </c>
      <c r="AB178" s="29">
        <v>0</v>
      </c>
      <c r="AC178" s="29">
        <v>0</v>
      </c>
      <c r="AD178" s="29">
        <v>1</v>
      </c>
      <c r="AE178" s="29">
        <v>0</v>
      </c>
      <c r="AF178" s="29">
        <v>0</v>
      </c>
      <c r="AG178" s="29">
        <v>0</v>
      </c>
      <c r="AH178" s="29">
        <v>2.0800000003900001</v>
      </c>
      <c r="AI178" s="29">
        <v>1.230769231</v>
      </c>
      <c r="AJ178" s="29">
        <v>1</v>
      </c>
    </row>
    <row r="179" spans="2:36" ht="12" customHeight="1" x14ac:dyDescent="0.3">
      <c r="B179" s="27">
        <v>284</v>
      </c>
      <c r="C179" s="29">
        <v>0</v>
      </c>
      <c r="D179" s="29">
        <v>0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1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1</v>
      </c>
      <c r="U179" s="29">
        <v>0</v>
      </c>
      <c r="V179" s="29">
        <v>53</v>
      </c>
      <c r="W179" s="29">
        <v>0</v>
      </c>
      <c r="X179" s="29">
        <v>0</v>
      </c>
      <c r="Y179" s="29">
        <v>0</v>
      </c>
      <c r="Z179" s="29">
        <v>1</v>
      </c>
      <c r="AA179" s="29">
        <v>0</v>
      </c>
      <c r="AB179" s="29">
        <v>0</v>
      </c>
      <c r="AC179" s="29">
        <v>0</v>
      </c>
      <c r="AD179" s="29">
        <v>0</v>
      </c>
      <c r="AE179" s="29">
        <v>1</v>
      </c>
      <c r="AF179" s="29">
        <v>0</v>
      </c>
      <c r="AG179" s="29">
        <v>0</v>
      </c>
      <c r="AH179" s="29">
        <v>3.1200000002500001</v>
      </c>
      <c r="AI179" s="29">
        <v>1.76502857157</v>
      </c>
      <c r="AJ179" s="29">
        <v>1</v>
      </c>
    </row>
    <row r="180" spans="2:36" ht="12" customHeight="1" x14ac:dyDescent="0.3">
      <c r="B180" s="27">
        <v>286</v>
      </c>
      <c r="C180" s="29">
        <v>1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9">
        <v>0</v>
      </c>
      <c r="S180" s="29">
        <v>0</v>
      </c>
      <c r="T180" s="29">
        <v>0</v>
      </c>
      <c r="U180" s="29">
        <v>1</v>
      </c>
      <c r="V180" s="29">
        <v>1</v>
      </c>
      <c r="W180" s="29">
        <v>0</v>
      </c>
      <c r="X180" s="29">
        <v>0</v>
      </c>
      <c r="Y180" s="29">
        <v>1</v>
      </c>
      <c r="Z180" s="29">
        <v>0</v>
      </c>
      <c r="AA180" s="29">
        <v>0</v>
      </c>
      <c r="AB180" s="29">
        <v>0</v>
      </c>
      <c r="AC180" s="29">
        <v>0</v>
      </c>
      <c r="AD180" s="29">
        <v>1</v>
      </c>
      <c r="AE180" s="29">
        <v>0</v>
      </c>
      <c r="AF180" s="29">
        <v>0</v>
      </c>
      <c r="AG180" s="29">
        <v>0</v>
      </c>
      <c r="AH180" s="29">
        <v>188.33</v>
      </c>
      <c r="AI180" s="29">
        <v>0.01</v>
      </c>
      <c r="AJ180" s="29">
        <v>1</v>
      </c>
    </row>
    <row r="181" spans="2:36" ht="12" customHeight="1" x14ac:dyDescent="0.3">
      <c r="B181" s="27">
        <v>287</v>
      </c>
      <c r="C181" s="29">
        <v>0</v>
      </c>
      <c r="D181" s="29">
        <v>0</v>
      </c>
      <c r="E181" s="29">
        <v>1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1</v>
      </c>
      <c r="T181" s="29">
        <v>0</v>
      </c>
      <c r="U181" s="29">
        <v>0</v>
      </c>
      <c r="V181" s="29">
        <v>1553</v>
      </c>
      <c r="W181" s="29">
        <v>0</v>
      </c>
      <c r="X181" s="29">
        <v>0</v>
      </c>
      <c r="Y181" s="29">
        <v>0</v>
      </c>
      <c r="Z181" s="29">
        <v>0</v>
      </c>
      <c r="AA181" s="29">
        <v>1</v>
      </c>
      <c r="AB181" s="29">
        <v>0</v>
      </c>
      <c r="AC181" s="29">
        <v>0</v>
      </c>
      <c r="AD181" s="29">
        <v>0</v>
      </c>
      <c r="AE181" s="29">
        <v>0</v>
      </c>
      <c r="AF181" s="29">
        <v>1</v>
      </c>
      <c r="AG181" s="29">
        <v>0</v>
      </c>
      <c r="AH181" s="29">
        <v>1.7099999995299999</v>
      </c>
      <c r="AI181" s="29">
        <v>1.7099999995299999</v>
      </c>
      <c r="AJ181" s="29">
        <v>0</v>
      </c>
    </row>
    <row r="182" spans="2:36" ht="12" customHeight="1" x14ac:dyDescent="0.3">
      <c r="B182" s="27">
        <v>289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1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29">
        <v>0</v>
      </c>
      <c r="R182" s="29">
        <v>0</v>
      </c>
      <c r="S182" s="29">
        <v>1</v>
      </c>
      <c r="T182" s="29">
        <v>0</v>
      </c>
      <c r="U182" s="29">
        <v>0</v>
      </c>
      <c r="V182" s="29">
        <v>1550</v>
      </c>
      <c r="W182" s="29">
        <v>0</v>
      </c>
      <c r="X182" s="29">
        <v>0</v>
      </c>
      <c r="Y182" s="29">
        <v>0</v>
      </c>
      <c r="Z182" s="29">
        <v>1</v>
      </c>
      <c r="AA182" s="29">
        <v>0</v>
      </c>
      <c r="AB182" s="29">
        <v>0</v>
      </c>
      <c r="AC182" s="29">
        <v>1</v>
      </c>
      <c r="AD182" s="29">
        <v>0</v>
      </c>
      <c r="AE182" s="29">
        <v>0</v>
      </c>
      <c r="AF182" s="29">
        <v>0</v>
      </c>
      <c r="AG182" s="29">
        <v>0</v>
      </c>
      <c r="AH182" s="29">
        <v>2.46</v>
      </c>
      <c r="AI182" s="29">
        <v>1.23</v>
      </c>
      <c r="AJ182" s="29">
        <v>1</v>
      </c>
    </row>
    <row r="183" spans="2:36" ht="12" customHeight="1" x14ac:dyDescent="0.3">
      <c r="B183" s="27">
        <v>292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1</v>
      </c>
      <c r="O183" s="29">
        <v>0</v>
      </c>
      <c r="P183" s="29">
        <v>0</v>
      </c>
      <c r="Q183" s="29">
        <v>0</v>
      </c>
      <c r="R183" s="29">
        <v>0</v>
      </c>
      <c r="S183" s="29">
        <v>1</v>
      </c>
      <c r="T183" s="29">
        <v>0</v>
      </c>
      <c r="U183" s="29">
        <v>0</v>
      </c>
      <c r="V183" s="29">
        <v>2638</v>
      </c>
      <c r="W183" s="29">
        <v>0</v>
      </c>
      <c r="X183" s="29">
        <v>0</v>
      </c>
      <c r="Y183" s="29">
        <v>0</v>
      </c>
      <c r="Z183" s="29">
        <v>0</v>
      </c>
      <c r="AA183" s="29">
        <v>1</v>
      </c>
      <c r="AB183" s="29">
        <v>0</v>
      </c>
      <c r="AC183" s="29">
        <v>0</v>
      </c>
      <c r="AD183" s="29">
        <v>0</v>
      </c>
      <c r="AE183" s="29">
        <v>0</v>
      </c>
      <c r="AF183" s="29">
        <v>1</v>
      </c>
      <c r="AG183" s="29">
        <v>0</v>
      </c>
      <c r="AH183" s="29">
        <v>2.46</v>
      </c>
      <c r="AI183" s="29">
        <v>1.23</v>
      </c>
      <c r="AJ183" s="29">
        <v>1</v>
      </c>
    </row>
    <row r="184" spans="2:36" ht="12" customHeight="1" x14ac:dyDescent="0.3">
      <c r="B184" s="27">
        <v>293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1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29">
        <v>1</v>
      </c>
      <c r="U184" s="29">
        <v>0</v>
      </c>
      <c r="V184" s="29">
        <v>53</v>
      </c>
      <c r="W184" s="29">
        <v>0</v>
      </c>
      <c r="X184" s="29">
        <v>0</v>
      </c>
      <c r="Y184" s="29">
        <v>0</v>
      </c>
      <c r="Z184" s="29">
        <v>1</v>
      </c>
      <c r="AA184" s="29">
        <v>0</v>
      </c>
      <c r="AB184" s="29">
        <v>0</v>
      </c>
      <c r="AC184" s="29">
        <v>0</v>
      </c>
      <c r="AD184" s="29">
        <v>0</v>
      </c>
      <c r="AE184" s="29">
        <v>1</v>
      </c>
      <c r="AF184" s="29">
        <v>0</v>
      </c>
      <c r="AG184" s="29">
        <v>0</v>
      </c>
      <c r="AH184" s="29">
        <v>3.7500000006</v>
      </c>
      <c r="AI184" s="29">
        <v>1.7678571431399999</v>
      </c>
      <c r="AJ184" s="29">
        <v>1</v>
      </c>
    </row>
    <row r="185" spans="2:36" ht="12" customHeight="1" x14ac:dyDescent="0.3">
      <c r="B185" s="27">
        <v>294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1</v>
      </c>
      <c r="O185" s="29">
        <v>0</v>
      </c>
      <c r="P185" s="29">
        <v>0</v>
      </c>
      <c r="Q185" s="29">
        <v>0</v>
      </c>
      <c r="R185" s="29">
        <v>0</v>
      </c>
      <c r="S185" s="29">
        <v>0</v>
      </c>
      <c r="T185" s="29">
        <v>1</v>
      </c>
      <c r="U185" s="29">
        <v>0</v>
      </c>
      <c r="V185" s="29">
        <v>1148</v>
      </c>
      <c r="W185" s="29">
        <v>0</v>
      </c>
      <c r="X185" s="29">
        <v>1</v>
      </c>
      <c r="Y185" s="29">
        <v>0</v>
      </c>
      <c r="Z185" s="29">
        <v>0</v>
      </c>
      <c r="AA185" s="29">
        <v>0</v>
      </c>
      <c r="AB185" s="29">
        <v>0</v>
      </c>
      <c r="AC185" s="29">
        <v>0</v>
      </c>
      <c r="AD185" s="29">
        <v>0</v>
      </c>
      <c r="AE185" s="29">
        <v>1</v>
      </c>
      <c r="AF185" s="29">
        <v>0</v>
      </c>
      <c r="AG185" s="29">
        <v>0</v>
      </c>
      <c r="AH185" s="29">
        <v>3.9299999992000001</v>
      </c>
      <c r="AI185" s="29">
        <v>1.7684999996399999</v>
      </c>
      <c r="AJ185" s="29">
        <v>1</v>
      </c>
    </row>
    <row r="186" spans="2:36" ht="12" customHeight="1" x14ac:dyDescent="0.3">
      <c r="B186" s="27">
        <v>296</v>
      </c>
      <c r="C186" s="29">
        <v>0</v>
      </c>
      <c r="D186" s="29">
        <v>0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1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1</v>
      </c>
      <c r="V186" s="29">
        <v>841</v>
      </c>
      <c r="W186" s="29">
        <v>0</v>
      </c>
      <c r="X186" s="29">
        <v>0</v>
      </c>
      <c r="Y186" s="29">
        <v>1</v>
      </c>
      <c r="Z186" s="29">
        <v>0</v>
      </c>
      <c r="AA186" s="29">
        <v>0</v>
      </c>
      <c r="AB186" s="29">
        <v>1</v>
      </c>
      <c r="AC186" s="29">
        <v>0</v>
      </c>
      <c r="AD186" s="29">
        <v>0</v>
      </c>
      <c r="AE186" s="29">
        <v>0</v>
      </c>
      <c r="AF186" s="29">
        <v>0</v>
      </c>
      <c r="AG186" s="29">
        <v>0</v>
      </c>
      <c r="AH186" s="29">
        <v>2.2000000000000002</v>
      </c>
      <c r="AI186" s="29">
        <v>0.99</v>
      </c>
      <c r="AJ186" s="29">
        <v>1</v>
      </c>
    </row>
    <row r="187" spans="2:36" ht="12" customHeight="1" x14ac:dyDescent="0.3">
      <c r="B187" s="27">
        <v>297</v>
      </c>
      <c r="C187" s="29">
        <v>0</v>
      </c>
      <c r="D187" s="29">
        <v>0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1</v>
      </c>
      <c r="O187" s="29">
        <v>0</v>
      </c>
      <c r="P187" s="29">
        <v>0</v>
      </c>
      <c r="Q187" s="29">
        <v>0</v>
      </c>
      <c r="R187" s="29">
        <v>0</v>
      </c>
      <c r="S187" s="29">
        <v>0</v>
      </c>
      <c r="T187" s="29">
        <v>1</v>
      </c>
      <c r="U187" s="29">
        <v>0</v>
      </c>
      <c r="V187" s="29">
        <v>118</v>
      </c>
      <c r="W187" s="29">
        <v>0</v>
      </c>
      <c r="X187" s="29">
        <v>0</v>
      </c>
      <c r="Y187" s="29">
        <v>0</v>
      </c>
      <c r="Z187" s="29">
        <v>1</v>
      </c>
      <c r="AA187" s="29">
        <v>0</v>
      </c>
      <c r="AB187" s="29">
        <v>0</v>
      </c>
      <c r="AC187" s="29">
        <v>0</v>
      </c>
      <c r="AD187" s="29">
        <v>0</v>
      </c>
      <c r="AE187" s="29">
        <v>1</v>
      </c>
      <c r="AF187" s="29">
        <v>0</v>
      </c>
      <c r="AG187" s="29">
        <v>0</v>
      </c>
      <c r="AH187" s="29">
        <v>3.9299999992000001</v>
      </c>
      <c r="AI187" s="29">
        <v>1.7684999996399999</v>
      </c>
      <c r="AJ187" s="29">
        <v>1</v>
      </c>
    </row>
    <row r="188" spans="2:36" ht="12" customHeight="1" x14ac:dyDescent="0.3">
      <c r="B188" s="27">
        <v>298</v>
      </c>
      <c r="C188" s="29">
        <v>0</v>
      </c>
      <c r="D188" s="29">
        <v>0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1</v>
      </c>
      <c r="M188" s="29">
        <v>0</v>
      </c>
      <c r="N188" s="29">
        <v>0</v>
      </c>
      <c r="O188" s="29">
        <v>0</v>
      </c>
      <c r="P188" s="29">
        <v>0</v>
      </c>
      <c r="Q188" s="29">
        <v>0</v>
      </c>
      <c r="R188" s="29">
        <v>0</v>
      </c>
      <c r="S188" s="29">
        <v>0</v>
      </c>
      <c r="T188" s="29">
        <v>1</v>
      </c>
      <c r="U188" s="29">
        <v>0</v>
      </c>
      <c r="V188" s="29">
        <v>53</v>
      </c>
      <c r="W188" s="29">
        <v>0</v>
      </c>
      <c r="X188" s="29">
        <v>0</v>
      </c>
      <c r="Y188" s="29">
        <v>0</v>
      </c>
      <c r="Z188" s="29">
        <v>1</v>
      </c>
      <c r="AA188" s="29">
        <v>0</v>
      </c>
      <c r="AB188" s="29">
        <v>0</v>
      </c>
      <c r="AC188" s="29">
        <v>0</v>
      </c>
      <c r="AD188" s="29">
        <v>0</v>
      </c>
      <c r="AE188" s="29">
        <v>1</v>
      </c>
      <c r="AF188" s="29">
        <v>0</v>
      </c>
      <c r="AG188" s="29">
        <v>0</v>
      </c>
      <c r="AH188" s="29">
        <v>3.9400000003</v>
      </c>
      <c r="AI188" s="29">
        <v>1.7649773757</v>
      </c>
      <c r="AJ188" s="29">
        <v>1</v>
      </c>
    </row>
    <row r="189" spans="2:36" ht="12" customHeight="1" x14ac:dyDescent="0.3">
      <c r="B189" s="27">
        <v>300</v>
      </c>
      <c r="C189" s="29">
        <v>0</v>
      </c>
      <c r="D189" s="29">
        <v>0</v>
      </c>
      <c r="E189" s="29">
        <v>1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  <c r="R189" s="29">
        <v>0</v>
      </c>
      <c r="S189" s="29">
        <v>0</v>
      </c>
      <c r="T189" s="29">
        <v>1</v>
      </c>
      <c r="U189" s="29">
        <v>0</v>
      </c>
      <c r="V189" s="29">
        <v>201</v>
      </c>
      <c r="W189" s="29">
        <v>0</v>
      </c>
      <c r="X189" s="29">
        <v>0</v>
      </c>
      <c r="Y189" s="29">
        <v>0</v>
      </c>
      <c r="Z189" s="29">
        <v>1</v>
      </c>
      <c r="AA189" s="29">
        <v>0</v>
      </c>
      <c r="AB189" s="29">
        <v>0</v>
      </c>
      <c r="AC189" s="29">
        <v>0</v>
      </c>
      <c r="AD189" s="29">
        <v>0</v>
      </c>
      <c r="AE189" s="29">
        <v>1</v>
      </c>
      <c r="AF189" s="29">
        <v>0</v>
      </c>
      <c r="AG189" s="29">
        <v>0</v>
      </c>
      <c r="AH189" s="29">
        <v>2.6599999995100001</v>
      </c>
      <c r="AI189" s="29">
        <v>2.6599999995100001</v>
      </c>
      <c r="AJ189" s="29">
        <v>0</v>
      </c>
    </row>
    <row r="190" spans="2:36" ht="12" customHeight="1" x14ac:dyDescent="0.3">
      <c r="B190" s="27">
        <v>302</v>
      </c>
      <c r="C190" s="29">
        <v>0</v>
      </c>
      <c r="D190" s="29">
        <v>0</v>
      </c>
      <c r="E190" s="29">
        <v>1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29">
        <v>0</v>
      </c>
      <c r="R190" s="29">
        <v>0</v>
      </c>
      <c r="S190" s="29">
        <v>0</v>
      </c>
      <c r="T190" s="29">
        <v>1</v>
      </c>
      <c r="U190" s="29">
        <v>0</v>
      </c>
      <c r="V190" s="29">
        <v>2731</v>
      </c>
      <c r="W190" s="29">
        <v>0</v>
      </c>
      <c r="X190" s="29">
        <v>0</v>
      </c>
      <c r="Y190" s="29">
        <v>0</v>
      </c>
      <c r="Z190" s="29">
        <v>1</v>
      </c>
      <c r="AA190" s="29">
        <v>0</v>
      </c>
      <c r="AB190" s="29">
        <v>0</v>
      </c>
      <c r="AC190" s="29">
        <v>0</v>
      </c>
      <c r="AD190" s="29">
        <v>0</v>
      </c>
      <c r="AE190" s="29">
        <v>1</v>
      </c>
      <c r="AF190" s="29">
        <v>0</v>
      </c>
      <c r="AG190" s="29">
        <v>0</v>
      </c>
      <c r="AH190" s="29">
        <v>2.6599999995100001</v>
      </c>
      <c r="AI190" s="29">
        <v>2.6599999995100001</v>
      </c>
      <c r="AJ190" s="29">
        <v>0</v>
      </c>
    </row>
    <row r="191" spans="2:36" ht="12" customHeight="1" x14ac:dyDescent="0.3">
      <c r="B191" s="27">
        <v>303</v>
      </c>
      <c r="C191" s="29">
        <v>0</v>
      </c>
      <c r="D191" s="29">
        <v>0</v>
      </c>
      <c r="E191" s="29">
        <v>1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1</v>
      </c>
      <c r="T191" s="29">
        <v>0</v>
      </c>
      <c r="U191" s="29">
        <v>0</v>
      </c>
      <c r="V191" s="29">
        <v>1553</v>
      </c>
      <c r="W191" s="29">
        <v>0</v>
      </c>
      <c r="X191" s="29">
        <v>0</v>
      </c>
      <c r="Y191" s="29">
        <v>0</v>
      </c>
      <c r="Z191" s="29">
        <v>0</v>
      </c>
      <c r="AA191" s="29">
        <v>1</v>
      </c>
      <c r="AB191" s="29">
        <v>0</v>
      </c>
      <c r="AC191" s="29">
        <v>0</v>
      </c>
      <c r="AD191" s="29">
        <v>0</v>
      </c>
      <c r="AE191" s="29">
        <v>0</v>
      </c>
      <c r="AF191" s="29">
        <v>1</v>
      </c>
      <c r="AG191" s="29">
        <v>0</v>
      </c>
      <c r="AH191" s="29">
        <v>1.82999999931</v>
      </c>
      <c r="AI191" s="29">
        <v>1.82999999931</v>
      </c>
      <c r="AJ191" s="29">
        <v>0</v>
      </c>
    </row>
    <row r="192" spans="2:36" ht="12" customHeight="1" x14ac:dyDescent="0.3">
      <c r="B192" s="27">
        <v>306</v>
      </c>
      <c r="C192" s="29">
        <v>0</v>
      </c>
      <c r="D192" s="29">
        <v>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9">
        <v>0</v>
      </c>
      <c r="R192" s="29">
        <v>1</v>
      </c>
      <c r="S192" s="29">
        <v>1</v>
      </c>
      <c r="T192" s="29">
        <v>0</v>
      </c>
      <c r="U192" s="29">
        <v>0</v>
      </c>
      <c r="V192" s="29">
        <v>300</v>
      </c>
      <c r="W192" s="29">
        <v>0</v>
      </c>
      <c r="X192" s="29">
        <v>0</v>
      </c>
      <c r="Y192" s="29">
        <v>0</v>
      </c>
      <c r="Z192" s="29">
        <v>0</v>
      </c>
      <c r="AA192" s="29">
        <v>1</v>
      </c>
      <c r="AB192" s="29">
        <v>0</v>
      </c>
      <c r="AC192" s="29">
        <v>0</v>
      </c>
      <c r="AD192" s="29">
        <v>0</v>
      </c>
      <c r="AE192" s="29">
        <v>0</v>
      </c>
      <c r="AF192" s="29">
        <v>0</v>
      </c>
      <c r="AG192" s="29">
        <v>1</v>
      </c>
      <c r="AH192" s="29">
        <v>1.8400000004999999</v>
      </c>
      <c r="AI192" s="29">
        <v>1.8400000004999999</v>
      </c>
      <c r="AJ192" s="29">
        <v>0</v>
      </c>
    </row>
    <row r="193" spans="2:36" ht="12" customHeight="1" x14ac:dyDescent="0.3">
      <c r="B193" s="27">
        <v>307</v>
      </c>
      <c r="C193" s="29">
        <v>0</v>
      </c>
      <c r="D193" s="29">
        <v>0</v>
      </c>
      <c r="E193" s="29">
        <v>0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9">
        <v>0</v>
      </c>
      <c r="R193" s="29">
        <v>1</v>
      </c>
      <c r="S193" s="29">
        <v>1</v>
      </c>
      <c r="T193" s="29">
        <v>0</v>
      </c>
      <c r="U193" s="29">
        <v>0</v>
      </c>
      <c r="V193" s="29">
        <v>300</v>
      </c>
      <c r="W193" s="29">
        <v>0</v>
      </c>
      <c r="X193" s="29">
        <v>0</v>
      </c>
      <c r="Y193" s="29">
        <v>0</v>
      </c>
      <c r="Z193" s="29">
        <v>0</v>
      </c>
      <c r="AA193" s="29">
        <v>1</v>
      </c>
      <c r="AB193" s="29">
        <v>0</v>
      </c>
      <c r="AC193" s="29">
        <v>0</v>
      </c>
      <c r="AD193" s="29">
        <v>0</v>
      </c>
      <c r="AE193" s="29">
        <v>0</v>
      </c>
      <c r="AF193" s="29">
        <v>0</v>
      </c>
      <c r="AG193" s="29">
        <v>1</v>
      </c>
      <c r="AH193" s="29">
        <v>1.8400000004999999</v>
      </c>
      <c r="AI193" s="29">
        <v>1.8400000004999999</v>
      </c>
      <c r="AJ193" s="29">
        <v>0</v>
      </c>
    </row>
    <row r="194" spans="2:36" ht="12" customHeight="1" x14ac:dyDescent="0.3">
      <c r="B194" s="27">
        <v>308</v>
      </c>
      <c r="C194" s="29">
        <v>0</v>
      </c>
      <c r="D194" s="29">
        <v>0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1</v>
      </c>
      <c r="M194" s="29">
        <v>0</v>
      </c>
      <c r="N194" s="29">
        <v>0</v>
      </c>
      <c r="O194" s="29">
        <v>0</v>
      </c>
      <c r="P194" s="29">
        <v>0</v>
      </c>
      <c r="Q194" s="29">
        <v>0</v>
      </c>
      <c r="R194" s="29">
        <v>0</v>
      </c>
      <c r="S194" s="29">
        <v>0</v>
      </c>
      <c r="T194" s="29">
        <v>1</v>
      </c>
      <c r="U194" s="29">
        <v>0</v>
      </c>
      <c r="V194" s="29">
        <v>53</v>
      </c>
      <c r="W194" s="29">
        <v>0</v>
      </c>
      <c r="X194" s="29">
        <v>0</v>
      </c>
      <c r="Y194" s="29">
        <v>0</v>
      </c>
      <c r="Z194" s="29">
        <v>1</v>
      </c>
      <c r="AA194" s="29">
        <v>0</v>
      </c>
      <c r="AB194" s="29">
        <v>0</v>
      </c>
      <c r="AC194" s="29">
        <v>0</v>
      </c>
      <c r="AD194" s="29">
        <v>0</v>
      </c>
      <c r="AE194" s="29">
        <v>1</v>
      </c>
      <c r="AF194" s="29">
        <v>0</v>
      </c>
      <c r="AG194" s="29">
        <v>0</v>
      </c>
      <c r="AH194" s="29">
        <v>4.2799999992000002</v>
      </c>
      <c r="AI194" s="29">
        <v>1.76549999967</v>
      </c>
      <c r="AJ194" s="29">
        <v>1</v>
      </c>
    </row>
    <row r="195" spans="2:36" ht="12" customHeight="1" x14ac:dyDescent="0.3">
      <c r="B195" s="27">
        <v>309</v>
      </c>
      <c r="C195" s="29">
        <v>0</v>
      </c>
      <c r="D195" s="29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1</v>
      </c>
      <c r="M195" s="29">
        <v>0</v>
      </c>
      <c r="N195" s="29">
        <v>0</v>
      </c>
      <c r="O195" s="29">
        <v>0</v>
      </c>
      <c r="P195" s="29">
        <v>0</v>
      </c>
      <c r="Q195" s="29">
        <v>0</v>
      </c>
      <c r="R195" s="29">
        <v>0</v>
      </c>
      <c r="S195" s="29">
        <v>0</v>
      </c>
      <c r="T195" s="29">
        <v>1</v>
      </c>
      <c r="U195" s="29">
        <v>0</v>
      </c>
      <c r="V195" s="29">
        <v>53</v>
      </c>
      <c r="W195" s="29">
        <v>0</v>
      </c>
      <c r="X195" s="29">
        <v>0</v>
      </c>
      <c r="Y195" s="29">
        <v>0</v>
      </c>
      <c r="Z195" s="29">
        <v>1</v>
      </c>
      <c r="AA195" s="29">
        <v>0</v>
      </c>
      <c r="AB195" s="29">
        <v>0</v>
      </c>
      <c r="AC195" s="29">
        <v>0</v>
      </c>
      <c r="AD195" s="29">
        <v>0</v>
      </c>
      <c r="AE195" s="29">
        <v>1</v>
      </c>
      <c r="AF195" s="29">
        <v>0</v>
      </c>
      <c r="AG195" s="29">
        <v>0</v>
      </c>
      <c r="AH195" s="29">
        <v>4.2799999992000002</v>
      </c>
      <c r="AI195" s="29">
        <v>1.76549999967</v>
      </c>
      <c r="AJ195" s="29">
        <v>1</v>
      </c>
    </row>
    <row r="196" spans="2:36" ht="12" customHeight="1" x14ac:dyDescent="0.3">
      <c r="B196" s="27">
        <v>310</v>
      </c>
      <c r="C196" s="29">
        <v>0</v>
      </c>
      <c r="D196" s="29">
        <v>0</v>
      </c>
      <c r="E196" s="29">
        <v>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1</v>
      </c>
      <c r="O196" s="29">
        <v>0</v>
      </c>
      <c r="P196" s="29">
        <v>0</v>
      </c>
      <c r="Q196" s="29">
        <v>0</v>
      </c>
      <c r="R196" s="29">
        <v>0</v>
      </c>
      <c r="S196" s="29">
        <v>1</v>
      </c>
      <c r="T196" s="29">
        <v>0</v>
      </c>
      <c r="U196" s="29">
        <v>0</v>
      </c>
      <c r="V196" s="29">
        <v>1301</v>
      </c>
      <c r="W196" s="29">
        <v>0</v>
      </c>
      <c r="X196" s="29">
        <v>0</v>
      </c>
      <c r="Y196" s="29">
        <v>1</v>
      </c>
      <c r="Z196" s="29">
        <v>0</v>
      </c>
      <c r="AA196" s="29">
        <v>0</v>
      </c>
      <c r="AB196" s="29">
        <v>0</v>
      </c>
      <c r="AC196" s="29">
        <v>0</v>
      </c>
      <c r="AD196" s="29">
        <v>1</v>
      </c>
      <c r="AE196" s="29">
        <v>0</v>
      </c>
      <c r="AF196" s="29">
        <v>0</v>
      </c>
      <c r="AG196" s="29">
        <v>0</v>
      </c>
      <c r="AH196" s="29">
        <v>3.07</v>
      </c>
      <c r="AI196" s="29">
        <v>1.228</v>
      </c>
      <c r="AJ196" s="29">
        <v>1</v>
      </c>
    </row>
    <row r="197" spans="2:36" ht="12" customHeight="1" x14ac:dyDescent="0.3">
      <c r="B197" s="27">
        <v>311</v>
      </c>
      <c r="C197" s="29">
        <v>0</v>
      </c>
      <c r="D197" s="29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1</v>
      </c>
      <c r="O197" s="29">
        <v>0</v>
      </c>
      <c r="P197" s="29">
        <v>0</v>
      </c>
      <c r="Q197" s="29">
        <v>0</v>
      </c>
      <c r="R197" s="29">
        <v>0</v>
      </c>
      <c r="S197" s="29">
        <v>1</v>
      </c>
      <c r="T197" s="29">
        <v>0</v>
      </c>
      <c r="U197" s="29">
        <v>0</v>
      </c>
      <c r="V197" s="29">
        <v>104</v>
      </c>
      <c r="W197" s="29">
        <v>0</v>
      </c>
      <c r="X197" s="29">
        <v>0</v>
      </c>
      <c r="Y197" s="29">
        <v>0</v>
      </c>
      <c r="Z197" s="29">
        <v>1</v>
      </c>
      <c r="AA197" s="29">
        <v>0</v>
      </c>
      <c r="AB197" s="29">
        <v>1</v>
      </c>
      <c r="AC197" s="29">
        <v>0</v>
      </c>
      <c r="AD197" s="29">
        <v>0</v>
      </c>
      <c r="AE197" s="29">
        <v>0</v>
      </c>
      <c r="AF197" s="29">
        <v>0</v>
      </c>
      <c r="AG197" s="29">
        <v>0</v>
      </c>
      <c r="AH197" s="29">
        <v>3.07</v>
      </c>
      <c r="AI197" s="29">
        <v>1.228</v>
      </c>
      <c r="AJ197" s="29">
        <v>1</v>
      </c>
    </row>
    <row r="198" spans="2:36" ht="12" customHeight="1" x14ac:dyDescent="0.3">
      <c r="B198" s="27">
        <v>312</v>
      </c>
      <c r="C198" s="29">
        <v>0</v>
      </c>
      <c r="D198" s="29">
        <v>0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1</v>
      </c>
      <c r="O198" s="29">
        <v>0</v>
      </c>
      <c r="P198" s="29">
        <v>0</v>
      </c>
      <c r="Q198" s="29">
        <v>0</v>
      </c>
      <c r="R198" s="29">
        <v>0</v>
      </c>
      <c r="S198" s="29">
        <v>1</v>
      </c>
      <c r="T198" s="29">
        <v>0</v>
      </c>
      <c r="U198" s="29">
        <v>0</v>
      </c>
      <c r="V198" s="29">
        <v>765</v>
      </c>
      <c r="W198" s="29">
        <v>0</v>
      </c>
      <c r="X198" s="29">
        <v>0</v>
      </c>
      <c r="Y198" s="29">
        <v>0</v>
      </c>
      <c r="Z198" s="29">
        <v>1</v>
      </c>
      <c r="AA198" s="29">
        <v>0</v>
      </c>
      <c r="AB198" s="29">
        <v>0</v>
      </c>
      <c r="AC198" s="29">
        <v>0</v>
      </c>
      <c r="AD198" s="29">
        <v>1</v>
      </c>
      <c r="AE198" s="29">
        <v>0</v>
      </c>
      <c r="AF198" s="29">
        <v>0</v>
      </c>
      <c r="AG198" s="29">
        <v>0</v>
      </c>
      <c r="AH198" s="29">
        <v>3.07</v>
      </c>
      <c r="AI198" s="29">
        <v>1.228</v>
      </c>
      <c r="AJ198" s="29">
        <v>1</v>
      </c>
    </row>
    <row r="199" spans="2:36" ht="12" customHeight="1" x14ac:dyDescent="0.3">
      <c r="B199" s="27">
        <v>313</v>
      </c>
      <c r="C199" s="29">
        <v>0</v>
      </c>
      <c r="D199" s="29">
        <v>0</v>
      </c>
      <c r="E199" s="29">
        <v>1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29">
        <v>0</v>
      </c>
      <c r="S199" s="29">
        <v>1</v>
      </c>
      <c r="T199" s="29">
        <v>0</v>
      </c>
      <c r="U199" s="29">
        <v>0</v>
      </c>
      <c r="V199" s="29">
        <v>1386</v>
      </c>
      <c r="W199" s="29">
        <v>0</v>
      </c>
      <c r="X199" s="29">
        <v>0</v>
      </c>
      <c r="Y199" s="29">
        <v>0</v>
      </c>
      <c r="Z199" s="29">
        <v>0</v>
      </c>
      <c r="AA199" s="29">
        <v>1</v>
      </c>
      <c r="AB199" s="29">
        <v>0</v>
      </c>
      <c r="AC199" s="29">
        <v>1</v>
      </c>
      <c r="AD199" s="29">
        <v>0</v>
      </c>
      <c r="AE199" s="29">
        <v>0</v>
      </c>
      <c r="AF199" s="29">
        <v>0</v>
      </c>
      <c r="AG199" s="29">
        <v>0</v>
      </c>
      <c r="AH199" s="29">
        <v>3.07</v>
      </c>
      <c r="AI199" s="29">
        <v>1.228</v>
      </c>
      <c r="AJ199" s="29">
        <v>1</v>
      </c>
    </row>
    <row r="200" spans="2:36" ht="12" customHeight="1" x14ac:dyDescent="0.3">
      <c r="B200" s="27">
        <v>314</v>
      </c>
      <c r="C200" s="29">
        <v>0</v>
      </c>
      <c r="D200" s="29">
        <v>0</v>
      </c>
      <c r="E200" s="29">
        <v>1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9">
        <v>0</v>
      </c>
      <c r="P200" s="29">
        <v>0</v>
      </c>
      <c r="Q200" s="29">
        <v>0</v>
      </c>
      <c r="R200" s="29">
        <v>0</v>
      </c>
      <c r="S200" s="29">
        <v>1</v>
      </c>
      <c r="T200" s="29">
        <v>0</v>
      </c>
      <c r="U200" s="29">
        <v>0</v>
      </c>
      <c r="V200" s="29">
        <v>15</v>
      </c>
      <c r="W200" s="29">
        <v>0</v>
      </c>
      <c r="X200" s="29">
        <v>0</v>
      </c>
      <c r="Y200" s="29">
        <v>0</v>
      </c>
      <c r="Z200" s="29">
        <v>0</v>
      </c>
      <c r="AA200" s="29">
        <v>1</v>
      </c>
      <c r="AB200" s="29">
        <v>0</v>
      </c>
      <c r="AC200" s="29">
        <v>0</v>
      </c>
      <c r="AD200" s="29">
        <v>1</v>
      </c>
      <c r="AE200" s="29">
        <v>0</v>
      </c>
      <c r="AF200" s="29">
        <v>0</v>
      </c>
      <c r="AG200" s="29">
        <v>0</v>
      </c>
      <c r="AH200" s="29">
        <v>3.0899999994699998</v>
      </c>
      <c r="AI200" s="29">
        <v>1.2310756970000001</v>
      </c>
      <c r="AJ200" s="29">
        <v>1</v>
      </c>
    </row>
    <row r="201" spans="2:36" ht="12" customHeight="1" x14ac:dyDescent="0.3">
      <c r="B201" s="27">
        <v>316</v>
      </c>
      <c r="C201" s="29">
        <v>0</v>
      </c>
      <c r="D201" s="29">
        <v>0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1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1</v>
      </c>
      <c r="U201" s="29">
        <v>0</v>
      </c>
      <c r="V201" s="29">
        <v>53</v>
      </c>
      <c r="W201" s="29">
        <v>0</v>
      </c>
      <c r="X201" s="29">
        <v>0</v>
      </c>
      <c r="Y201" s="29">
        <v>0</v>
      </c>
      <c r="Z201" s="29">
        <v>1</v>
      </c>
      <c r="AA201" s="29">
        <v>0</v>
      </c>
      <c r="AB201" s="29">
        <v>0</v>
      </c>
      <c r="AC201" s="29">
        <v>0</v>
      </c>
      <c r="AD201" s="29">
        <v>0</v>
      </c>
      <c r="AE201" s="29">
        <v>1</v>
      </c>
      <c r="AF201" s="29">
        <v>0</v>
      </c>
      <c r="AG201" s="29">
        <v>0</v>
      </c>
      <c r="AH201" s="29">
        <v>4.6400000009999998</v>
      </c>
      <c r="AI201" s="29">
        <v>1.7667692311499998</v>
      </c>
      <c r="AJ201" s="29">
        <v>1</v>
      </c>
    </row>
    <row r="202" spans="2:36" ht="12" customHeight="1" x14ac:dyDescent="0.3">
      <c r="B202" s="27">
        <v>318</v>
      </c>
      <c r="C202" s="29">
        <v>0</v>
      </c>
      <c r="D202" s="29">
        <v>0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1</v>
      </c>
      <c r="O202" s="29">
        <v>0</v>
      </c>
      <c r="P202" s="29">
        <v>0</v>
      </c>
      <c r="Q202" s="29">
        <v>0</v>
      </c>
      <c r="R202" s="29">
        <v>0</v>
      </c>
      <c r="S202" s="29">
        <v>0</v>
      </c>
      <c r="T202" s="29">
        <v>0</v>
      </c>
      <c r="U202" s="29">
        <v>1</v>
      </c>
      <c r="V202" s="29">
        <v>841</v>
      </c>
      <c r="W202" s="29">
        <v>0</v>
      </c>
      <c r="X202" s="29">
        <v>0</v>
      </c>
      <c r="Y202" s="29">
        <v>1</v>
      </c>
      <c r="Z202" s="29">
        <v>0</v>
      </c>
      <c r="AA202" s="29">
        <v>0</v>
      </c>
      <c r="AB202" s="29">
        <v>1</v>
      </c>
      <c r="AC202" s="29">
        <v>0</v>
      </c>
      <c r="AD202" s="29">
        <v>0</v>
      </c>
      <c r="AE202" s="29">
        <v>0</v>
      </c>
      <c r="AF202" s="29">
        <v>0</v>
      </c>
      <c r="AG202" s="29">
        <v>0</v>
      </c>
      <c r="AH202" s="29">
        <v>2.78</v>
      </c>
      <c r="AI202" s="29">
        <v>0.99</v>
      </c>
      <c r="AJ202" s="29">
        <v>1</v>
      </c>
    </row>
    <row r="203" spans="2:36" ht="12" customHeight="1" x14ac:dyDescent="0.3">
      <c r="B203" s="27">
        <v>319</v>
      </c>
      <c r="C203" s="29">
        <v>0</v>
      </c>
      <c r="D203" s="29">
        <v>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1</v>
      </c>
      <c r="M203" s="29">
        <v>0</v>
      </c>
      <c r="N203" s="29">
        <v>0</v>
      </c>
      <c r="O203" s="29">
        <v>0</v>
      </c>
      <c r="P203" s="29">
        <v>0</v>
      </c>
      <c r="Q203" s="29">
        <v>0</v>
      </c>
      <c r="R203" s="29">
        <v>0</v>
      </c>
      <c r="S203" s="29">
        <v>0</v>
      </c>
      <c r="T203" s="29">
        <v>1</v>
      </c>
      <c r="U203" s="29">
        <v>0</v>
      </c>
      <c r="V203" s="29">
        <v>53</v>
      </c>
      <c r="W203" s="29">
        <v>0</v>
      </c>
      <c r="X203" s="29">
        <v>0</v>
      </c>
      <c r="Y203" s="29">
        <v>0</v>
      </c>
      <c r="Z203" s="29">
        <v>1</v>
      </c>
      <c r="AA203" s="29">
        <v>0</v>
      </c>
      <c r="AB203" s="29">
        <v>0</v>
      </c>
      <c r="AC203" s="29">
        <v>0</v>
      </c>
      <c r="AD203" s="29">
        <v>0</v>
      </c>
      <c r="AE203" s="29">
        <v>1</v>
      </c>
      <c r="AF203" s="29">
        <v>0</v>
      </c>
      <c r="AG203" s="29">
        <v>0</v>
      </c>
      <c r="AH203" s="29">
        <v>5.3499999990000005</v>
      </c>
      <c r="AI203" s="29">
        <v>1.76549999967</v>
      </c>
      <c r="AJ203" s="29">
        <v>1</v>
      </c>
    </row>
    <row r="204" spans="2:36" ht="12" customHeight="1" x14ac:dyDescent="0.3">
      <c r="B204" s="27">
        <v>320</v>
      </c>
      <c r="C204" s="29">
        <v>0</v>
      </c>
      <c r="D204" s="29">
        <v>0</v>
      </c>
      <c r="E204" s="29">
        <v>1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9">
        <v>0</v>
      </c>
      <c r="R204" s="29">
        <v>0</v>
      </c>
      <c r="S204" s="29">
        <v>0</v>
      </c>
      <c r="T204" s="29">
        <v>1</v>
      </c>
      <c r="U204" s="29">
        <v>0</v>
      </c>
      <c r="V204" s="29">
        <v>2731</v>
      </c>
      <c r="W204" s="29">
        <v>0</v>
      </c>
      <c r="X204" s="29">
        <v>0</v>
      </c>
      <c r="Y204" s="29">
        <v>0</v>
      </c>
      <c r="Z204" s="29">
        <v>1</v>
      </c>
      <c r="AA204" s="29">
        <v>0</v>
      </c>
      <c r="AB204" s="29">
        <v>0</v>
      </c>
      <c r="AC204" s="29">
        <v>0</v>
      </c>
      <c r="AD204" s="29">
        <v>0</v>
      </c>
      <c r="AE204" s="29">
        <v>1</v>
      </c>
      <c r="AF204" s="29">
        <v>0</v>
      </c>
      <c r="AG204" s="29">
        <v>0</v>
      </c>
      <c r="AH204" s="29">
        <v>3.57</v>
      </c>
      <c r="AI204" s="29">
        <v>2.6596500000000001</v>
      </c>
      <c r="AJ204" s="29">
        <v>1</v>
      </c>
    </row>
    <row r="205" spans="2:36" ht="12" customHeight="1" x14ac:dyDescent="0.3">
      <c r="B205" s="27">
        <v>321</v>
      </c>
      <c r="C205" s="29">
        <v>1</v>
      </c>
      <c r="D205" s="29">
        <v>0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9">
        <v>0</v>
      </c>
      <c r="P205" s="29">
        <v>0</v>
      </c>
      <c r="Q205" s="29">
        <v>0</v>
      </c>
      <c r="R205" s="29">
        <v>0</v>
      </c>
      <c r="S205" s="29">
        <v>1</v>
      </c>
      <c r="T205" s="29">
        <v>0</v>
      </c>
      <c r="U205" s="29">
        <v>0</v>
      </c>
      <c r="V205" s="29">
        <v>1553</v>
      </c>
      <c r="W205" s="29">
        <v>0</v>
      </c>
      <c r="X205" s="29">
        <v>0</v>
      </c>
      <c r="Y205" s="29">
        <v>0</v>
      </c>
      <c r="Z205" s="29">
        <v>0</v>
      </c>
      <c r="AA205" s="29">
        <v>1</v>
      </c>
      <c r="AB205" s="29">
        <v>0</v>
      </c>
      <c r="AC205" s="29">
        <v>0</v>
      </c>
      <c r="AD205" s="29">
        <v>0</v>
      </c>
      <c r="AE205" s="29">
        <v>0</v>
      </c>
      <c r="AF205" s="29">
        <v>1</v>
      </c>
      <c r="AG205" s="29">
        <v>0</v>
      </c>
      <c r="AH205" s="29">
        <v>2.46</v>
      </c>
      <c r="AI205" s="29">
        <v>1.8327</v>
      </c>
      <c r="AJ205" s="29">
        <v>1</v>
      </c>
    </row>
    <row r="206" spans="2:36" ht="12" customHeight="1" x14ac:dyDescent="0.3">
      <c r="B206" s="27">
        <v>322</v>
      </c>
      <c r="C206" s="29">
        <v>1</v>
      </c>
      <c r="D206" s="29">
        <v>0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1</v>
      </c>
      <c r="T206" s="29">
        <v>0</v>
      </c>
      <c r="U206" s="29">
        <v>0</v>
      </c>
      <c r="V206" s="29">
        <v>221</v>
      </c>
      <c r="W206" s="29">
        <v>0</v>
      </c>
      <c r="X206" s="29">
        <v>0</v>
      </c>
      <c r="Y206" s="29">
        <v>0</v>
      </c>
      <c r="Z206" s="29">
        <v>1</v>
      </c>
      <c r="AA206" s="29">
        <v>0</v>
      </c>
      <c r="AB206" s="29">
        <v>0</v>
      </c>
      <c r="AC206" s="29">
        <v>0</v>
      </c>
      <c r="AD206" s="29">
        <v>0</v>
      </c>
      <c r="AE206" s="29">
        <v>0</v>
      </c>
      <c r="AF206" s="29">
        <v>0</v>
      </c>
      <c r="AG206" s="29">
        <v>1</v>
      </c>
      <c r="AH206" s="29">
        <v>3.69</v>
      </c>
      <c r="AI206" s="29">
        <v>1.23</v>
      </c>
      <c r="AJ206" s="29">
        <v>1</v>
      </c>
    </row>
    <row r="207" spans="2:36" ht="12" customHeight="1" x14ac:dyDescent="0.3">
      <c r="B207" s="27">
        <v>327</v>
      </c>
      <c r="C207" s="29">
        <v>0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1</v>
      </c>
      <c r="O207" s="29">
        <v>0</v>
      </c>
      <c r="P207" s="29">
        <v>0</v>
      </c>
      <c r="Q207" s="29">
        <v>0</v>
      </c>
      <c r="R207" s="29">
        <v>0</v>
      </c>
      <c r="S207" s="29">
        <v>1</v>
      </c>
      <c r="T207" s="29">
        <v>0</v>
      </c>
      <c r="U207" s="29">
        <v>0</v>
      </c>
      <c r="V207" s="29">
        <v>3057</v>
      </c>
      <c r="W207" s="29">
        <v>0</v>
      </c>
      <c r="X207" s="29">
        <v>0</v>
      </c>
      <c r="Y207" s="29">
        <v>0</v>
      </c>
      <c r="Z207" s="29">
        <v>0</v>
      </c>
      <c r="AA207" s="29">
        <v>1</v>
      </c>
      <c r="AB207" s="29">
        <v>1</v>
      </c>
      <c r="AC207" s="29">
        <v>0</v>
      </c>
      <c r="AD207" s="29">
        <v>0</v>
      </c>
      <c r="AE207" s="29">
        <v>0</v>
      </c>
      <c r="AF207" s="29">
        <v>0</v>
      </c>
      <c r="AG207" s="29">
        <v>0</v>
      </c>
      <c r="AH207" s="29">
        <v>3.7500000008499996</v>
      </c>
      <c r="AI207" s="29">
        <v>1.2295081969999999</v>
      </c>
      <c r="AJ207" s="29">
        <v>1</v>
      </c>
    </row>
    <row r="208" spans="2:36" ht="12" customHeight="1" x14ac:dyDescent="0.3">
      <c r="B208" s="27">
        <v>328</v>
      </c>
      <c r="C208" s="29">
        <v>0</v>
      </c>
      <c r="D208" s="29">
        <v>0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1</v>
      </c>
      <c r="O208" s="29">
        <v>0</v>
      </c>
      <c r="P208" s="29">
        <v>0</v>
      </c>
      <c r="Q208" s="29">
        <v>0</v>
      </c>
      <c r="R208" s="29">
        <v>0</v>
      </c>
      <c r="S208" s="29">
        <v>0</v>
      </c>
      <c r="T208" s="29">
        <v>0</v>
      </c>
      <c r="U208" s="29">
        <v>1</v>
      </c>
      <c r="V208" s="29">
        <v>841</v>
      </c>
      <c r="W208" s="29">
        <v>0</v>
      </c>
      <c r="X208" s="29">
        <v>0</v>
      </c>
      <c r="Y208" s="29">
        <v>1</v>
      </c>
      <c r="Z208" s="29">
        <v>0</v>
      </c>
      <c r="AA208" s="29">
        <v>0</v>
      </c>
      <c r="AB208" s="29">
        <v>1</v>
      </c>
      <c r="AC208" s="29">
        <v>0</v>
      </c>
      <c r="AD208" s="29">
        <v>0</v>
      </c>
      <c r="AE208" s="29">
        <v>0</v>
      </c>
      <c r="AF208" s="29">
        <v>0</v>
      </c>
      <c r="AG208" s="29">
        <v>0</v>
      </c>
      <c r="AH208" s="29">
        <v>3.2</v>
      </c>
      <c r="AI208" s="29">
        <v>0.99</v>
      </c>
      <c r="AJ208" s="29">
        <v>1</v>
      </c>
    </row>
    <row r="209" spans="2:36" ht="12" customHeight="1" x14ac:dyDescent="0.3">
      <c r="B209" s="27">
        <v>330</v>
      </c>
      <c r="C209" s="29">
        <v>0</v>
      </c>
      <c r="D209" s="29">
        <v>0</v>
      </c>
      <c r="E209" s="29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1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v>0</v>
      </c>
      <c r="S209" s="29">
        <v>0</v>
      </c>
      <c r="T209" s="29">
        <v>1</v>
      </c>
      <c r="U209" s="29">
        <v>0</v>
      </c>
      <c r="V209" s="29">
        <v>53</v>
      </c>
      <c r="W209" s="29">
        <v>0</v>
      </c>
      <c r="X209" s="29">
        <v>0</v>
      </c>
      <c r="Y209" s="29">
        <v>0</v>
      </c>
      <c r="Z209" s="29">
        <v>1</v>
      </c>
      <c r="AA209" s="29">
        <v>0</v>
      </c>
      <c r="AB209" s="29">
        <v>0</v>
      </c>
      <c r="AC209" s="29">
        <v>0</v>
      </c>
      <c r="AD209" s="29">
        <v>0</v>
      </c>
      <c r="AE209" s="29">
        <v>1</v>
      </c>
      <c r="AF209" s="29">
        <v>0</v>
      </c>
      <c r="AG209" s="29">
        <v>0</v>
      </c>
      <c r="AH209" s="29">
        <v>5.71</v>
      </c>
      <c r="AI209" s="29">
        <v>1.7665312500000001</v>
      </c>
      <c r="AJ209" s="29">
        <v>1</v>
      </c>
    </row>
    <row r="210" spans="2:36" ht="12" customHeight="1" x14ac:dyDescent="0.3">
      <c r="B210" s="27">
        <v>331</v>
      </c>
      <c r="C210" s="29">
        <v>0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1</v>
      </c>
      <c r="N210" s="29">
        <v>0</v>
      </c>
      <c r="O210" s="29">
        <v>0</v>
      </c>
      <c r="P210" s="29">
        <v>0</v>
      </c>
      <c r="Q210" s="29">
        <v>0</v>
      </c>
      <c r="R210" s="29">
        <v>0</v>
      </c>
      <c r="S210" s="29">
        <v>0</v>
      </c>
      <c r="T210" s="29">
        <v>0</v>
      </c>
      <c r="U210" s="29">
        <v>1</v>
      </c>
      <c r="V210" s="29">
        <v>743</v>
      </c>
      <c r="W210" s="29">
        <v>0</v>
      </c>
      <c r="X210" s="29">
        <v>1</v>
      </c>
      <c r="Y210" s="29">
        <v>0</v>
      </c>
      <c r="Z210" s="29">
        <v>0</v>
      </c>
      <c r="AA210" s="29">
        <v>0</v>
      </c>
      <c r="AB210" s="29">
        <v>0</v>
      </c>
      <c r="AC210" s="29">
        <v>1</v>
      </c>
      <c r="AD210" s="29">
        <v>0</v>
      </c>
      <c r="AE210" s="29">
        <v>0</v>
      </c>
      <c r="AF210" s="29">
        <v>0</v>
      </c>
      <c r="AG210" s="29">
        <v>0</v>
      </c>
      <c r="AH210" s="29">
        <v>3.25</v>
      </c>
      <c r="AI210" s="29">
        <v>1</v>
      </c>
      <c r="AJ210" s="29">
        <v>1</v>
      </c>
    </row>
    <row r="211" spans="2:36" ht="12" customHeight="1" x14ac:dyDescent="0.3">
      <c r="B211" s="27">
        <v>332</v>
      </c>
      <c r="C211" s="29">
        <v>0</v>
      </c>
      <c r="D211" s="29">
        <v>0</v>
      </c>
      <c r="E211" s="29">
        <v>0</v>
      </c>
      <c r="F211" s="29">
        <v>1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1</v>
      </c>
      <c r="U211" s="29">
        <v>0</v>
      </c>
      <c r="V211" s="29">
        <v>2991</v>
      </c>
      <c r="W211" s="29">
        <v>0</v>
      </c>
      <c r="X211" s="29">
        <v>0</v>
      </c>
      <c r="Y211" s="29">
        <v>0</v>
      </c>
      <c r="Z211" s="29">
        <v>1</v>
      </c>
      <c r="AA211" s="29">
        <v>0</v>
      </c>
      <c r="AB211" s="29">
        <v>0</v>
      </c>
      <c r="AC211" s="29">
        <v>0</v>
      </c>
      <c r="AD211" s="29">
        <v>0</v>
      </c>
      <c r="AE211" s="29">
        <v>1</v>
      </c>
      <c r="AF211" s="29">
        <v>0</v>
      </c>
      <c r="AG211" s="29">
        <v>0</v>
      </c>
      <c r="AH211" s="29">
        <v>20.519999998999999</v>
      </c>
      <c r="AI211" s="29">
        <v>0.53530434780000002</v>
      </c>
      <c r="AJ211" s="29">
        <v>1</v>
      </c>
    </row>
    <row r="212" spans="2:36" ht="12" customHeight="1" x14ac:dyDescent="0.3">
      <c r="B212" s="27">
        <v>333</v>
      </c>
      <c r="C212" s="29">
        <v>1</v>
      </c>
      <c r="D212" s="29">
        <v>0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9">
        <v>0</v>
      </c>
      <c r="P212" s="29">
        <v>0</v>
      </c>
      <c r="Q212" s="29">
        <v>0</v>
      </c>
      <c r="R212" s="29">
        <v>0</v>
      </c>
      <c r="S212" s="29">
        <v>1</v>
      </c>
      <c r="T212" s="29">
        <v>0</v>
      </c>
      <c r="U212" s="29">
        <v>0</v>
      </c>
      <c r="V212" s="29">
        <v>170</v>
      </c>
      <c r="W212" s="29">
        <v>0</v>
      </c>
      <c r="X212" s="29">
        <v>0</v>
      </c>
      <c r="Y212" s="29">
        <v>0</v>
      </c>
      <c r="Z212" s="29">
        <v>1</v>
      </c>
      <c r="AA212" s="29">
        <v>0</v>
      </c>
      <c r="AB212" s="29">
        <v>0</v>
      </c>
      <c r="AC212" s="29">
        <v>0</v>
      </c>
      <c r="AD212" s="29">
        <v>1</v>
      </c>
      <c r="AE212" s="29">
        <v>0</v>
      </c>
      <c r="AF212" s="29">
        <v>0</v>
      </c>
      <c r="AG212" s="29">
        <v>0</v>
      </c>
      <c r="AH212" s="29">
        <v>4.3000000014999999</v>
      </c>
      <c r="AI212" s="29">
        <v>1.228571429</v>
      </c>
      <c r="AJ212" s="29">
        <v>1</v>
      </c>
    </row>
    <row r="213" spans="2:36" ht="12" customHeight="1" x14ac:dyDescent="0.3">
      <c r="B213" s="27">
        <v>334</v>
      </c>
      <c r="C213" s="29">
        <v>0</v>
      </c>
      <c r="D213" s="29">
        <v>0</v>
      </c>
      <c r="E213" s="29">
        <v>0</v>
      </c>
      <c r="F213" s="29">
        <v>1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9">
        <v>0</v>
      </c>
      <c r="R213" s="29">
        <v>0</v>
      </c>
      <c r="S213" s="29">
        <v>1</v>
      </c>
      <c r="T213" s="29">
        <v>0</v>
      </c>
      <c r="U213" s="29">
        <v>0</v>
      </c>
      <c r="V213" s="29">
        <v>1661</v>
      </c>
      <c r="W213" s="29">
        <v>0</v>
      </c>
      <c r="X213" s="29">
        <v>0</v>
      </c>
      <c r="Y213" s="29">
        <v>0</v>
      </c>
      <c r="Z213" s="29">
        <v>1</v>
      </c>
      <c r="AA213" s="29">
        <v>0</v>
      </c>
      <c r="AB213" s="29">
        <v>0</v>
      </c>
      <c r="AC213" s="29">
        <v>0</v>
      </c>
      <c r="AD213" s="29">
        <v>0</v>
      </c>
      <c r="AE213" s="29">
        <v>0</v>
      </c>
      <c r="AF213" s="29">
        <v>0</v>
      </c>
      <c r="AG213" s="29">
        <v>1</v>
      </c>
      <c r="AH213" s="29">
        <v>4.32999999872</v>
      </c>
      <c r="AI213" s="29">
        <v>1.230113636</v>
      </c>
      <c r="AJ213" s="29">
        <v>1</v>
      </c>
    </row>
    <row r="214" spans="2:36" ht="12" customHeight="1" x14ac:dyDescent="0.3">
      <c r="B214" s="27">
        <v>337</v>
      </c>
      <c r="C214" s="29">
        <v>0</v>
      </c>
      <c r="D214" s="29">
        <v>0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1</v>
      </c>
      <c r="O214" s="29">
        <v>0</v>
      </c>
      <c r="P214" s="29">
        <v>0</v>
      </c>
      <c r="Q214" s="29">
        <v>0</v>
      </c>
      <c r="R214" s="29">
        <v>0</v>
      </c>
      <c r="S214" s="29">
        <v>0</v>
      </c>
      <c r="T214" s="29">
        <v>1</v>
      </c>
      <c r="U214" s="29">
        <v>0</v>
      </c>
      <c r="V214" s="29">
        <v>293</v>
      </c>
      <c r="W214" s="29">
        <v>0</v>
      </c>
      <c r="X214" s="29">
        <v>0</v>
      </c>
      <c r="Y214" s="29">
        <v>0</v>
      </c>
      <c r="Z214" s="29">
        <v>0</v>
      </c>
      <c r="AA214" s="29">
        <v>1</v>
      </c>
      <c r="AB214" s="29">
        <v>0</v>
      </c>
      <c r="AC214" s="29">
        <v>0</v>
      </c>
      <c r="AD214" s="29">
        <v>0</v>
      </c>
      <c r="AE214" s="29">
        <v>1</v>
      </c>
      <c r="AF214" s="29">
        <v>0</v>
      </c>
      <c r="AG214" s="29">
        <v>0</v>
      </c>
      <c r="AH214" s="29">
        <v>6.6200000006699993</v>
      </c>
      <c r="AI214" s="29">
        <v>1.7665229112299998</v>
      </c>
      <c r="AJ214" s="29">
        <v>1</v>
      </c>
    </row>
    <row r="215" spans="2:36" ht="12" customHeight="1" x14ac:dyDescent="0.3">
      <c r="B215" s="27">
        <v>339</v>
      </c>
      <c r="C215" s="29">
        <v>0</v>
      </c>
      <c r="D215" s="29">
        <v>0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9">
        <v>0</v>
      </c>
      <c r="P215" s="29">
        <v>0</v>
      </c>
      <c r="Q215" s="29">
        <v>1</v>
      </c>
      <c r="R215" s="29">
        <v>0</v>
      </c>
      <c r="S215" s="29">
        <v>0</v>
      </c>
      <c r="T215" s="29">
        <v>0</v>
      </c>
      <c r="U215" s="29">
        <v>1</v>
      </c>
      <c r="V215" s="29">
        <v>2378</v>
      </c>
      <c r="W215" s="29">
        <v>0</v>
      </c>
      <c r="X215" s="29">
        <v>1</v>
      </c>
      <c r="Y215" s="29">
        <v>0</v>
      </c>
      <c r="Z215" s="29">
        <v>0</v>
      </c>
      <c r="AA215" s="29">
        <v>0</v>
      </c>
      <c r="AB215" s="29">
        <v>0</v>
      </c>
      <c r="AC215" s="29">
        <v>0</v>
      </c>
      <c r="AD215" s="29">
        <v>1</v>
      </c>
      <c r="AE215" s="29">
        <v>0</v>
      </c>
      <c r="AF215" s="29">
        <v>0</v>
      </c>
      <c r="AG215" s="29">
        <v>0</v>
      </c>
      <c r="AH215" s="29">
        <v>390</v>
      </c>
      <c r="AI215" s="29">
        <v>0.01</v>
      </c>
      <c r="AJ215" s="29">
        <v>1</v>
      </c>
    </row>
    <row r="216" spans="2:36" ht="12" customHeight="1" x14ac:dyDescent="0.3">
      <c r="B216" s="27">
        <v>341</v>
      </c>
      <c r="C216" s="29">
        <v>0</v>
      </c>
      <c r="D216" s="29">
        <v>0</v>
      </c>
      <c r="E216" s="29">
        <v>0</v>
      </c>
      <c r="F216" s="29">
        <v>0</v>
      </c>
      <c r="G216" s="29">
        <v>1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1</v>
      </c>
      <c r="V216" s="29">
        <v>5564</v>
      </c>
      <c r="W216" s="29">
        <v>0</v>
      </c>
      <c r="X216" s="29">
        <v>0</v>
      </c>
      <c r="Y216" s="29">
        <v>0</v>
      </c>
      <c r="Z216" s="29">
        <v>1</v>
      </c>
      <c r="AA216" s="29">
        <v>0</v>
      </c>
      <c r="AB216" s="29">
        <v>1</v>
      </c>
      <c r="AC216" s="29">
        <v>0</v>
      </c>
      <c r="AD216" s="29">
        <v>0</v>
      </c>
      <c r="AE216" s="29">
        <v>0</v>
      </c>
      <c r="AF216" s="29">
        <v>0</v>
      </c>
      <c r="AG216" s="29">
        <v>0</v>
      </c>
      <c r="AH216" s="29">
        <v>4</v>
      </c>
      <c r="AI216" s="29">
        <v>0.99</v>
      </c>
      <c r="AJ216" s="29">
        <v>1</v>
      </c>
    </row>
    <row r="217" spans="2:36" ht="12" customHeight="1" x14ac:dyDescent="0.3">
      <c r="B217" s="27">
        <v>343</v>
      </c>
      <c r="C217" s="29">
        <v>0</v>
      </c>
      <c r="D217" s="29">
        <v>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1</v>
      </c>
      <c r="N217" s="29">
        <v>0</v>
      </c>
      <c r="O217" s="29">
        <v>0</v>
      </c>
      <c r="P217" s="29">
        <v>0</v>
      </c>
      <c r="Q217" s="29">
        <v>0</v>
      </c>
      <c r="R217" s="29">
        <v>0</v>
      </c>
      <c r="S217" s="29">
        <v>1</v>
      </c>
      <c r="T217" s="29">
        <v>0</v>
      </c>
      <c r="U217" s="29">
        <v>0</v>
      </c>
      <c r="V217" s="29">
        <v>72</v>
      </c>
      <c r="W217" s="29">
        <v>1</v>
      </c>
      <c r="X217" s="29">
        <v>0</v>
      </c>
      <c r="Y217" s="29">
        <v>0</v>
      </c>
      <c r="Z217" s="29">
        <v>0</v>
      </c>
      <c r="AA217" s="29">
        <v>0</v>
      </c>
      <c r="AB217" s="29">
        <v>0</v>
      </c>
      <c r="AC217" s="29">
        <v>0</v>
      </c>
      <c r="AD217" s="29">
        <v>1</v>
      </c>
      <c r="AE217" s="29">
        <v>0</v>
      </c>
      <c r="AF217" s="29">
        <v>0</v>
      </c>
      <c r="AG217" s="29">
        <v>0</v>
      </c>
      <c r="AH217" s="29">
        <v>2.4500000002100002</v>
      </c>
      <c r="AI217" s="29">
        <v>2.4500000002100002</v>
      </c>
      <c r="AJ217" s="29">
        <v>0</v>
      </c>
    </row>
    <row r="218" spans="2:36" ht="12" customHeight="1" x14ac:dyDescent="0.3">
      <c r="B218" s="27">
        <v>344</v>
      </c>
      <c r="C218" s="29">
        <v>0</v>
      </c>
      <c r="D218" s="29">
        <v>0</v>
      </c>
      <c r="E218" s="29">
        <v>0</v>
      </c>
      <c r="F218" s="29">
        <v>0</v>
      </c>
      <c r="G218" s="29">
        <v>0</v>
      </c>
      <c r="H218" s="29">
        <v>1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29">
        <v>0</v>
      </c>
      <c r="R218" s="29">
        <v>0</v>
      </c>
      <c r="S218" s="29">
        <v>1</v>
      </c>
      <c r="T218" s="29">
        <v>0</v>
      </c>
      <c r="U218" s="29">
        <v>0</v>
      </c>
      <c r="V218" s="29">
        <v>105</v>
      </c>
      <c r="W218" s="29">
        <v>0</v>
      </c>
      <c r="X218" s="29">
        <v>1</v>
      </c>
      <c r="Y218" s="29">
        <v>0</v>
      </c>
      <c r="Z218" s="29">
        <v>0</v>
      </c>
      <c r="AA218" s="29">
        <v>0</v>
      </c>
      <c r="AB218" s="29">
        <v>0</v>
      </c>
      <c r="AC218" s="29">
        <v>0</v>
      </c>
      <c r="AD218" s="29">
        <v>1</v>
      </c>
      <c r="AE218" s="29">
        <v>0</v>
      </c>
      <c r="AF218" s="29">
        <v>0</v>
      </c>
      <c r="AG218" s="29">
        <v>0</v>
      </c>
      <c r="AH218" s="29">
        <v>2.4500000002100002</v>
      </c>
      <c r="AI218" s="29">
        <v>2.4500000002100002</v>
      </c>
      <c r="AJ218" s="29">
        <v>0</v>
      </c>
    </row>
    <row r="219" spans="2:36" ht="12" customHeight="1" x14ac:dyDescent="0.3">
      <c r="B219" s="27">
        <v>348</v>
      </c>
      <c r="C219" s="29">
        <v>0</v>
      </c>
      <c r="D219" s="29">
        <v>0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1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29">
        <v>0</v>
      </c>
      <c r="R219" s="29">
        <v>0</v>
      </c>
      <c r="S219" s="29">
        <v>1</v>
      </c>
      <c r="T219" s="29">
        <v>0</v>
      </c>
      <c r="U219" s="29">
        <v>0</v>
      </c>
      <c r="V219" s="29">
        <v>70</v>
      </c>
      <c r="W219" s="29">
        <v>0</v>
      </c>
      <c r="X219" s="29">
        <v>0</v>
      </c>
      <c r="Y219" s="29">
        <v>0</v>
      </c>
      <c r="Z219" s="29">
        <v>1</v>
      </c>
      <c r="AA219" s="29">
        <v>0</v>
      </c>
      <c r="AB219" s="29">
        <v>0</v>
      </c>
      <c r="AC219" s="29">
        <v>0</v>
      </c>
      <c r="AD219" s="29">
        <v>1</v>
      </c>
      <c r="AE219" s="29">
        <v>0</v>
      </c>
      <c r="AF219" s="29">
        <v>0</v>
      </c>
      <c r="AG219" s="29">
        <v>0</v>
      </c>
      <c r="AH219" s="29">
        <v>2.4500000002100002</v>
      </c>
      <c r="AI219" s="29">
        <v>2.4500000002100002</v>
      </c>
      <c r="AJ219" s="29">
        <v>0</v>
      </c>
    </row>
    <row r="220" spans="2:36" ht="12" customHeight="1" x14ac:dyDescent="0.3">
      <c r="B220" s="27">
        <v>350</v>
      </c>
      <c r="C220" s="29">
        <v>0</v>
      </c>
      <c r="D220" s="29">
        <v>0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1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9">
        <v>0</v>
      </c>
      <c r="R220" s="29">
        <v>0</v>
      </c>
      <c r="S220" s="29">
        <v>1</v>
      </c>
      <c r="T220" s="29">
        <v>0</v>
      </c>
      <c r="U220" s="29">
        <v>0</v>
      </c>
      <c r="V220" s="29">
        <v>70</v>
      </c>
      <c r="W220" s="29">
        <v>0</v>
      </c>
      <c r="X220" s="29">
        <v>0</v>
      </c>
      <c r="Y220" s="29">
        <v>0</v>
      </c>
      <c r="Z220" s="29">
        <v>1</v>
      </c>
      <c r="AA220" s="29">
        <v>0</v>
      </c>
      <c r="AB220" s="29">
        <v>1</v>
      </c>
      <c r="AC220" s="29">
        <v>0</v>
      </c>
      <c r="AD220" s="29">
        <v>0</v>
      </c>
      <c r="AE220" s="29">
        <v>0</v>
      </c>
      <c r="AF220" s="29">
        <v>0</v>
      </c>
      <c r="AG220" s="29">
        <v>0</v>
      </c>
      <c r="AH220" s="29">
        <v>2.4500000002100002</v>
      </c>
      <c r="AI220" s="29">
        <v>2.4500000002100002</v>
      </c>
      <c r="AJ220" s="29">
        <v>0</v>
      </c>
    </row>
    <row r="221" spans="2:36" ht="12" customHeight="1" x14ac:dyDescent="0.3">
      <c r="B221" s="27">
        <v>353</v>
      </c>
      <c r="C221" s="29">
        <v>0</v>
      </c>
      <c r="D221" s="29">
        <v>0</v>
      </c>
      <c r="E221" s="29">
        <v>0</v>
      </c>
      <c r="F221" s="29">
        <v>0</v>
      </c>
      <c r="G221" s="29">
        <v>0</v>
      </c>
      <c r="H221" s="29">
        <v>1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1</v>
      </c>
      <c r="T221" s="29">
        <v>0</v>
      </c>
      <c r="U221" s="29">
        <v>0</v>
      </c>
      <c r="V221" s="29">
        <v>105</v>
      </c>
      <c r="W221" s="29">
        <v>0</v>
      </c>
      <c r="X221" s="29">
        <v>0</v>
      </c>
      <c r="Y221" s="29">
        <v>0</v>
      </c>
      <c r="Z221" s="29">
        <v>1</v>
      </c>
      <c r="AA221" s="29">
        <v>0</v>
      </c>
      <c r="AB221" s="29">
        <v>0</v>
      </c>
      <c r="AC221" s="29">
        <v>0</v>
      </c>
      <c r="AD221" s="29">
        <v>0</v>
      </c>
      <c r="AE221" s="29">
        <v>1</v>
      </c>
      <c r="AF221" s="29">
        <v>0</v>
      </c>
      <c r="AG221" s="29">
        <v>0</v>
      </c>
      <c r="AH221" s="29">
        <v>2.4500000002100002</v>
      </c>
      <c r="AI221" s="29">
        <v>2.4500000002100002</v>
      </c>
      <c r="AJ221" s="29">
        <v>0</v>
      </c>
    </row>
    <row r="222" spans="2:36" ht="12" customHeight="1" x14ac:dyDescent="0.3">
      <c r="B222" s="27">
        <v>355</v>
      </c>
      <c r="C222" s="29">
        <v>0</v>
      </c>
      <c r="D222" s="29">
        <v>0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1</v>
      </c>
      <c r="O222" s="29">
        <v>0</v>
      </c>
      <c r="P222" s="29">
        <v>0</v>
      </c>
      <c r="Q222" s="29">
        <v>0</v>
      </c>
      <c r="R222" s="29">
        <v>0</v>
      </c>
      <c r="S222" s="29">
        <v>1</v>
      </c>
      <c r="T222" s="29">
        <v>0</v>
      </c>
      <c r="U222" s="29">
        <v>0</v>
      </c>
      <c r="V222" s="29">
        <v>205</v>
      </c>
      <c r="W222" s="29">
        <v>0</v>
      </c>
      <c r="X222" s="29">
        <v>0</v>
      </c>
      <c r="Y222" s="29">
        <v>0</v>
      </c>
      <c r="Z222" s="29">
        <v>1</v>
      </c>
      <c r="AA222" s="29">
        <v>0</v>
      </c>
      <c r="AB222" s="29">
        <v>0</v>
      </c>
      <c r="AC222" s="29">
        <v>0</v>
      </c>
      <c r="AD222" s="29">
        <v>1</v>
      </c>
      <c r="AE222" s="29">
        <v>0</v>
      </c>
      <c r="AF222" s="29">
        <v>0</v>
      </c>
      <c r="AG222" s="29">
        <v>0</v>
      </c>
      <c r="AH222" s="29">
        <v>2.4500000002100002</v>
      </c>
      <c r="AI222" s="29">
        <v>2.4500000002100002</v>
      </c>
      <c r="AJ222" s="29">
        <v>0</v>
      </c>
    </row>
    <row r="223" spans="2:36" ht="12" customHeight="1" x14ac:dyDescent="0.3">
      <c r="B223" s="27">
        <v>356</v>
      </c>
      <c r="C223" s="29">
        <v>0</v>
      </c>
      <c r="D223" s="29">
        <v>0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1</v>
      </c>
      <c r="O223" s="29">
        <v>0</v>
      </c>
      <c r="P223" s="29">
        <v>0</v>
      </c>
      <c r="Q223" s="29">
        <v>0</v>
      </c>
      <c r="R223" s="29">
        <v>0</v>
      </c>
      <c r="S223" s="29">
        <v>1</v>
      </c>
      <c r="T223" s="29">
        <v>0</v>
      </c>
      <c r="U223" s="29">
        <v>0</v>
      </c>
      <c r="V223" s="29">
        <v>205</v>
      </c>
      <c r="W223" s="29">
        <v>0</v>
      </c>
      <c r="X223" s="29">
        <v>0</v>
      </c>
      <c r="Y223" s="29">
        <v>0</v>
      </c>
      <c r="Z223" s="29">
        <v>1</v>
      </c>
      <c r="AA223" s="29">
        <v>0</v>
      </c>
      <c r="AB223" s="29">
        <v>0</v>
      </c>
      <c r="AC223" s="29">
        <v>0</v>
      </c>
      <c r="AD223" s="29">
        <v>1</v>
      </c>
      <c r="AE223" s="29">
        <v>0</v>
      </c>
      <c r="AF223" s="29">
        <v>0</v>
      </c>
      <c r="AG223" s="29">
        <v>0</v>
      </c>
      <c r="AH223" s="29">
        <v>2.4500000002100002</v>
      </c>
      <c r="AI223" s="29">
        <v>2.4500000002100002</v>
      </c>
      <c r="AJ223" s="29">
        <v>0</v>
      </c>
    </row>
    <row r="224" spans="2:36" ht="12" customHeight="1" x14ac:dyDescent="0.3">
      <c r="B224" s="27">
        <v>357</v>
      </c>
      <c r="C224" s="29">
        <v>0</v>
      </c>
      <c r="D224" s="29">
        <v>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1</v>
      </c>
      <c r="O224" s="29">
        <v>0</v>
      </c>
      <c r="P224" s="29">
        <v>0</v>
      </c>
      <c r="Q224" s="29">
        <v>0</v>
      </c>
      <c r="R224" s="29">
        <v>0</v>
      </c>
      <c r="S224" s="29">
        <v>1</v>
      </c>
      <c r="T224" s="29">
        <v>0</v>
      </c>
      <c r="U224" s="29">
        <v>0</v>
      </c>
      <c r="V224" s="29">
        <v>205</v>
      </c>
      <c r="W224" s="29">
        <v>0</v>
      </c>
      <c r="X224" s="29">
        <v>0</v>
      </c>
      <c r="Y224" s="29">
        <v>0</v>
      </c>
      <c r="Z224" s="29">
        <v>1</v>
      </c>
      <c r="AA224" s="29">
        <v>0</v>
      </c>
      <c r="AB224" s="29">
        <v>0</v>
      </c>
      <c r="AC224" s="29">
        <v>0</v>
      </c>
      <c r="AD224" s="29">
        <v>1</v>
      </c>
      <c r="AE224" s="29">
        <v>0</v>
      </c>
      <c r="AF224" s="29">
        <v>0</v>
      </c>
      <c r="AG224" s="29">
        <v>0</v>
      </c>
      <c r="AH224" s="29">
        <v>2.4500000002100002</v>
      </c>
      <c r="AI224" s="29">
        <v>2.4500000002100002</v>
      </c>
      <c r="AJ224" s="29">
        <v>0</v>
      </c>
    </row>
    <row r="225" spans="2:36" ht="12" customHeight="1" x14ac:dyDescent="0.3">
      <c r="B225" s="27">
        <v>358</v>
      </c>
      <c r="C225" s="29">
        <v>0</v>
      </c>
      <c r="D225" s="29">
        <v>0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1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29">
        <v>0</v>
      </c>
      <c r="R225" s="29">
        <v>0</v>
      </c>
      <c r="S225" s="29">
        <v>0</v>
      </c>
      <c r="T225" s="29">
        <v>0</v>
      </c>
      <c r="U225" s="29">
        <v>1</v>
      </c>
      <c r="V225" s="29">
        <v>212</v>
      </c>
      <c r="W225" s="29">
        <v>0</v>
      </c>
      <c r="X225" s="29">
        <v>0</v>
      </c>
      <c r="Y225" s="29">
        <v>0</v>
      </c>
      <c r="Z225" s="29">
        <v>1</v>
      </c>
      <c r="AA225" s="29">
        <v>0</v>
      </c>
      <c r="AB225" s="29">
        <v>0</v>
      </c>
      <c r="AC225" s="29">
        <v>0</v>
      </c>
      <c r="AD225" s="29">
        <v>1</v>
      </c>
      <c r="AE225" s="29">
        <v>0</v>
      </c>
      <c r="AF225" s="29">
        <v>0</v>
      </c>
      <c r="AG225" s="29">
        <v>0</v>
      </c>
      <c r="AH225" s="29">
        <v>1.99</v>
      </c>
      <c r="AI225" s="29">
        <v>1.99</v>
      </c>
      <c r="AJ225" s="29">
        <v>0</v>
      </c>
    </row>
    <row r="226" spans="2:36" ht="12" customHeight="1" x14ac:dyDescent="0.3">
      <c r="B226" s="27">
        <v>359</v>
      </c>
      <c r="C226" s="29">
        <v>0</v>
      </c>
      <c r="D226" s="29">
        <v>0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1</v>
      </c>
      <c r="S226" s="29">
        <v>0</v>
      </c>
      <c r="T226" s="29">
        <v>1</v>
      </c>
      <c r="U226" s="29">
        <v>0</v>
      </c>
      <c r="V226" s="29">
        <v>2731</v>
      </c>
      <c r="W226" s="29">
        <v>0</v>
      </c>
      <c r="X226" s="29">
        <v>0</v>
      </c>
      <c r="Y226" s="29">
        <v>0</v>
      </c>
      <c r="Z226" s="29">
        <v>1</v>
      </c>
      <c r="AA226" s="29">
        <v>0</v>
      </c>
      <c r="AB226" s="29">
        <v>0</v>
      </c>
      <c r="AC226" s="29">
        <v>0</v>
      </c>
      <c r="AD226" s="29">
        <v>0</v>
      </c>
      <c r="AE226" s="29">
        <v>1</v>
      </c>
      <c r="AF226" s="29">
        <v>0</v>
      </c>
      <c r="AG226" s="29">
        <v>0</v>
      </c>
      <c r="AH226" s="29">
        <v>3.5500000000199998</v>
      </c>
      <c r="AI226" s="29">
        <v>3.5500000000199998</v>
      </c>
      <c r="AJ226" s="29">
        <v>0</v>
      </c>
    </row>
    <row r="227" spans="2:36" ht="12" customHeight="1" x14ac:dyDescent="0.3">
      <c r="B227" s="27">
        <v>360</v>
      </c>
      <c r="C227" s="29">
        <v>0</v>
      </c>
      <c r="D227" s="29">
        <v>0</v>
      </c>
      <c r="E227" s="29">
        <v>0</v>
      </c>
      <c r="F227" s="29">
        <v>0</v>
      </c>
      <c r="G227" s="29">
        <v>1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9">
        <v>0</v>
      </c>
      <c r="R227" s="29">
        <v>0</v>
      </c>
      <c r="S227" s="29">
        <v>0</v>
      </c>
      <c r="T227" s="29">
        <v>1</v>
      </c>
      <c r="U227" s="29">
        <v>0</v>
      </c>
      <c r="V227" s="29">
        <v>3380</v>
      </c>
      <c r="W227" s="29">
        <v>0</v>
      </c>
      <c r="X227" s="29">
        <v>0</v>
      </c>
      <c r="Y227" s="29">
        <v>0</v>
      </c>
      <c r="Z227" s="29">
        <v>1</v>
      </c>
      <c r="AA227" s="29">
        <v>0</v>
      </c>
      <c r="AB227" s="29">
        <v>0</v>
      </c>
      <c r="AC227" s="29">
        <v>0</v>
      </c>
      <c r="AD227" s="29">
        <v>0</v>
      </c>
      <c r="AE227" s="29">
        <v>1</v>
      </c>
      <c r="AF227" s="29">
        <v>0</v>
      </c>
      <c r="AG227" s="29">
        <v>0</v>
      </c>
      <c r="AH227" s="29">
        <v>3.5500000000199998</v>
      </c>
      <c r="AI227" s="29">
        <v>3.5500000000199998</v>
      </c>
      <c r="AJ227" s="29">
        <v>0</v>
      </c>
    </row>
    <row r="228" spans="2:36" ht="12" customHeight="1" x14ac:dyDescent="0.3">
      <c r="B228" s="27">
        <v>362</v>
      </c>
      <c r="C228" s="29">
        <v>0</v>
      </c>
      <c r="D228" s="29">
        <v>0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9">
        <v>0</v>
      </c>
      <c r="R228" s="29">
        <v>1</v>
      </c>
      <c r="S228" s="29">
        <v>0</v>
      </c>
      <c r="T228" s="29">
        <v>0</v>
      </c>
      <c r="U228" s="29">
        <v>1</v>
      </c>
      <c r="V228" s="29">
        <v>3385</v>
      </c>
      <c r="W228" s="29">
        <v>0</v>
      </c>
      <c r="X228" s="29">
        <v>0</v>
      </c>
      <c r="Y228" s="29">
        <v>0</v>
      </c>
      <c r="Z228" s="29">
        <v>1</v>
      </c>
      <c r="AA228" s="29">
        <v>0</v>
      </c>
      <c r="AB228" s="29">
        <v>0</v>
      </c>
      <c r="AC228" s="29">
        <v>1</v>
      </c>
      <c r="AD228" s="29">
        <v>0</v>
      </c>
      <c r="AE228" s="29">
        <v>0</v>
      </c>
      <c r="AF228" s="29">
        <v>0</v>
      </c>
      <c r="AG228" s="29">
        <v>0</v>
      </c>
      <c r="AH228" s="29">
        <v>1.99</v>
      </c>
      <c r="AI228" s="29">
        <v>1.99</v>
      </c>
      <c r="AJ228" s="29">
        <v>0</v>
      </c>
    </row>
    <row r="229" spans="2:36" ht="12" customHeight="1" x14ac:dyDescent="0.3">
      <c r="B229" s="27">
        <v>364</v>
      </c>
      <c r="C229" s="29">
        <v>0</v>
      </c>
      <c r="D229" s="29">
        <v>0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9">
        <v>0</v>
      </c>
      <c r="P229" s="29">
        <v>0</v>
      </c>
      <c r="Q229" s="29">
        <v>0</v>
      </c>
      <c r="R229" s="29">
        <v>1</v>
      </c>
      <c r="S229" s="29">
        <v>0</v>
      </c>
      <c r="T229" s="29">
        <v>0</v>
      </c>
      <c r="U229" s="29">
        <v>1</v>
      </c>
      <c r="V229" s="29">
        <v>3385</v>
      </c>
      <c r="W229" s="29">
        <v>0</v>
      </c>
      <c r="X229" s="29">
        <v>0</v>
      </c>
      <c r="Y229" s="29">
        <v>0</v>
      </c>
      <c r="Z229" s="29">
        <v>1</v>
      </c>
      <c r="AA229" s="29">
        <v>0</v>
      </c>
      <c r="AB229" s="29">
        <v>0</v>
      </c>
      <c r="AC229" s="29">
        <v>1</v>
      </c>
      <c r="AD229" s="29">
        <v>0</v>
      </c>
      <c r="AE229" s="29">
        <v>0</v>
      </c>
      <c r="AF229" s="29">
        <v>0</v>
      </c>
      <c r="AG229" s="29">
        <v>0</v>
      </c>
      <c r="AH229" s="29">
        <v>1.99</v>
      </c>
      <c r="AI229" s="29">
        <v>1.99</v>
      </c>
      <c r="AJ229" s="29">
        <v>0</v>
      </c>
    </row>
    <row r="230" spans="2:36" ht="12" customHeight="1" x14ac:dyDescent="0.3">
      <c r="B230" s="27">
        <v>365</v>
      </c>
      <c r="C230" s="29">
        <v>0</v>
      </c>
      <c r="D230" s="29">
        <v>0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9">
        <v>0</v>
      </c>
      <c r="P230" s="29">
        <v>0</v>
      </c>
      <c r="Q230" s="29">
        <v>0</v>
      </c>
      <c r="R230" s="29">
        <v>1</v>
      </c>
      <c r="S230" s="29">
        <v>0</v>
      </c>
      <c r="T230" s="29">
        <v>0</v>
      </c>
      <c r="U230" s="29">
        <v>1</v>
      </c>
      <c r="V230" s="29">
        <v>3385</v>
      </c>
      <c r="W230" s="29">
        <v>0</v>
      </c>
      <c r="X230" s="29">
        <v>0</v>
      </c>
      <c r="Y230" s="29">
        <v>0</v>
      </c>
      <c r="Z230" s="29">
        <v>1</v>
      </c>
      <c r="AA230" s="29">
        <v>0</v>
      </c>
      <c r="AB230" s="29">
        <v>0</v>
      </c>
      <c r="AC230" s="29">
        <v>1</v>
      </c>
      <c r="AD230" s="29">
        <v>0</v>
      </c>
      <c r="AE230" s="29">
        <v>0</v>
      </c>
      <c r="AF230" s="29">
        <v>0</v>
      </c>
      <c r="AG230" s="29">
        <v>0</v>
      </c>
      <c r="AH230" s="29">
        <v>1.99</v>
      </c>
      <c r="AI230" s="29">
        <v>1.99</v>
      </c>
      <c r="AJ230" s="29">
        <v>0</v>
      </c>
    </row>
    <row r="231" spans="2:36" ht="12" customHeight="1" x14ac:dyDescent="0.3">
      <c r="B231" s="27">
        <v>367</v>
      </c>
      <c r="C231" s="29">
        <v>0</v>
      </c>
      <c r="D231" s="29">
        <v>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1</v>
      </c>
      <c r="S231" s="29">
        <v>0</v>
      </c>
      <c r="T231" s="29">
        <v>0</v>
      </c>
      <c r="U231" s="29">
        <v>1</v>
      </c>
      <c r="V231" s="29">
        <v>3385</v>
      </c>
      <c r="W231" s="29">
        <v>0</v>
      </c>
      <c r="X231" s="29">
        <v>0</v>
      </c>
      <c r="Y231" s="29">
        <v>0</v>
      </c>
      <c r="Z231" s="29">
        <v>1</v>
      </c>
      <c r="AA231" s="29">
        <v>0</v>
      </c>
      <c r="AB231" s="29">
        <v>0</v>
      </c>
      <c r="AC231" s="29">
        <v>1</v>
      </c>
      <c r="AD231" s="29">
        <v>0</v>
      </c>
      <c r="AE231" s="29">
        <v>0</v>
      </c>
      <c r="AF231" s="29">
        <v>0</v>
      </c>
      <c r="AG231" s="29">
        <v>0</v>
      </c>
      <c r="AH231" s="29">
        <v>1.99</v>
      </c>
      <c r="AI231" s="29">
        <v>1.99</v>
      </c>
      <c r="AJ231" s="29">
        <v>0</v>
      </c>
    </row>
    <row r="232" spans="2:36" ht="12" customHeight="1" x14ac:dyDescent="0.3">
      <c r="B232" s="27">
        <v>368</v>
      </c>
      <c r="C232" s="29">
        <v>0</v>
      </c>
      <c r="D232" s="29">
        <v>0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9">
        <v>0</v>
      </c>
      <c r="R232" s="29">
        <v>1</v>
      </c>
      <c r="S232" s="29">
        <v>0</v>
      </c>
      <c r="T232" s="29">
        <v>0</v>
      </c>
      <c r="U232" s="29">
        <v>1</v>
      </c>
      <c r="V232" s="29">
        <v>3385</v>
      </c>
      <c r="W232" s="29">
        <v>0</v>
      </c>
      <c r="X232" s="29">
        <v>0</v>
      </c>
      <c r="Y232" s="29">
        <v>0</v>
      </c>
      <c r="Z232" s="29">
        <v>1</v>
      </c>
      <c r="AA232" s="29">
        <v>0</v>
      </c>
      <c r="AB232" s="29">
        <v>0</v>
      </c>
      <c r="AC232" s="29">
        <v>1</v>
      </c>
      <c r="AD232" s="29">
        <v>0</v>
      </c>
      <c r="AE232" s="29">
        <v>0</v>
      </c>
      <c r="AF232" s="29">
        <v>0</v>
      </c>
      <c r="AG232" s="29">
        <v>0</v>
      </c>
      <c r="AH232" s="29">
        <v>1.99</v>
      </c>
      <c r="AI232" s="29">
        <v>1.99</v>
      </c>
      <c r="AJ232" s="29">
        <v>0</v>
      </c>
    </row>
    <row r="233" spans="2:36" ht="12" customHeight="1" x14ac:dyDescent="0.3">
      <c r="B233" s="27">
        <v>369</v>
      </c>
      <c r="C233" s="29">
        <v>0</v>
      </c>
      <c r="D233" s="29">
        <v>0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9">
        <v>0</v>
      </c>
      <c r="R233" s="29">
        <v>1</v>
      </c>
      <c r="S233" s="29">
        <v>0</v>
      </c>
      <c r="T233" s="29">
        <v>0</v>
      </c>
      <c r="U233" s="29">
        <v>1</v>
      </c>
      <c r="V233" s="29">
        <v>3385</v>
      </c>
      <c r="W233" s="29">
        <v>0</v>
      </c>
      <c r="X233" s="29">
        <v>0</v>
      </c>
      <c r="Y233" s="29">
        <v>0</v>
      </c>
      <c r="Z233" s="29">
        <v>1</v>
      </c>
      <c r="AA233" s="29">
        <v>0</v>
      </c>
      <c r="AB233" s="29">
        <v>0</v>
      </c>
      <c r="AC233" s="29">
        <v>1</v>
      </c>
      <c r="AD233" s="29">
        <v>0</v>
      </c>
      <c r="AE233" s="29">
        <v>0</v>
      </c>
      <c r="AF233" s="29">
        <v>0</v>
      </c>
      <c r="AG233" s="29">
        <v>0</v>
      </c>
      <c r="AH233" s="29">
        <v>1.99</v>
      </c>
      <c r="AI233" s="29">
        <v>1.99</v>
      </c>
      <c r="AJ233" s="29">
        <v>0</v>
      </c>
    </row>
    <row r="234" spans="2:36" ht="12" customHeight="1" x14ac:dyDescent="0.3">
      <c r="B234" s="27">
        <v>372</v>
      </c>
      <c r="C234" s="29">
        <v>0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9">
        <v>0</v>
      </c>
      <c r="R234" s="29">
        <v>1</v>
      </c>
      <c r="S234" s="29">
        <v>0</v>
      </c>
      <c r="T234" s="29">
        <v>0</v>
      </c>
      <c r="U234" s="29">
        <v>1</v>
      </c>
      <c r="V234" s="29">
        <v>9003</v>
      </c>
      <c r="W234" s="29">
        <v>0</v>
      </c>
      <c r="X234" s="29">
        <v>0</v>
      </c>
      <c r="Y234" s="29">
        <v>0</v>
      </c>
      <c r="Z234" s="29">
        <v>1</v>
      </c>
      <c r="AA234" s="29">
        <v>0</v>
      </c>
      <c r="AB234" s="29">
        <v>1</v>
      </c>
      <c r="AC234" s="29">
        <v>0</v>
      </c>
      <c r="AD234" s="29">
        <v>0</v>
      </c>
      <c r="AE234" s="29">
        <v>0</v>
      </c>
      <c r="AF234" s="29">
        <v>0</v>
      </c>
      <c r="AG234" s="29">
        <v>0</v>
      </c>
      <c r="AH234" s="29">
        <v>1.99</v>
      </c>
      <c r="AI234" s="29">
        <v>1.99</v>
      </c>
      <c r="AJ234" s="29">
        <v>0</v>
      </c>
    </row>
    <row r="235" spans="2:36" ht="12" customHeight="1" x14ac:dyDescent="0.3">
      <c r="B235" s="27">
        <v>373</v>
      </c>
      <c r="C235" s="29">
        <v>1</v>
      </c>
      <c r="D235" s="29">
        <v>0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9">
        <v>0</v>
      </c>
      <c r="R235" s="29">
        <v>0</v>
      </c>
      <c r="S235" s="29">
        <v>1</v>
      </c>
      <c r="T235" s="29">
        <v>0</v>
      </c>
      <c r="U235" s="29">
        <v>0</v>
      </c>
      <c r="V235" s="29">
        <v>18</v>
      </c>
      <c r="W235" s="29">
        <v>0</v>
      </c>
      <c r="X235" s="29">
        <v>0</v>
      </c>
      <c r="Y235" s="29">
        <v>0</v>
      </c>
      <c r="Z235" s="29">
        <v>0</v>
      </c>
      <c r="AA235" s="29">
        <v>1</v>
      </c>
      <c r="AB235" s="29">
        <v>0</v>
      </c>
      <c r="AC235" s="29">
        <v>0</v>
      </c>
      <c r="AD235" s="29">
        <v>1</v>
      </c>
      <c r="AE235" s="29">
        <v>0</v>
      </c>
      <c r="AF235" s="29">
        <v>0</v>
      </c>
      <c r="AG235" s="29">
        <v>0</v>
      </c>
      <c r="AH235" s="29">
        <v>2.4500000002100002</v>
      </c>
      <c r="AI235" s="29">
        <v>2.4500000002100002</v>
      </c>
      <c r="AJ235" s="29">
        <v>0</v>
      </c>
    </row>
    <row r="236" spans="2:36" ht="12" customHeight="1" x14ac:dyDescent="0.3">
      <c r="B236" s="27">
        <v>374</v>
      </c>
      <c r="C236" s="29">
        <v>1</v>
      </c>
      <c r="D236" s="29">
        <v>0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1</v>
      </c>
      <c r="T236" s="29">
        <v>0</v>
      </c>
      <c r="U236" s="29">
        <v>0</v>
      </c>
      <c r="V236" s="29">
        <v>18</v>
      </c>
      <c r="W236" s="29">
        <v>0</v>
      </c>
      <c r="X236" s="29">
        <v>0</v>
      </c>
      <c r="Y236" s="29">
        <v>0</v>
      </c>
      <c r="Z236" s="29">
        <v>0</v>
      </c>
      <c r="AA236" s="29">
        <v>1</v>
      </c>
      <c r="AB236" s="29">
        <v>0</v>
      </c>
      <c r="AC236" s="29">
        <v>0</v>
      </c>
      <c r="AD236" s="29">
        <v>1</v>
      </c>
      <c r="AE236" s="29">
        <v>0</v>
      </c>
      <c r="AF236" s="29">
        <v>0</v>
      </c>
      <c r="AG236" s="29">
        <v>0</v>
      </c>
      <c r="AH236" s="29">
        <v>2.4500000002100002</v>
      </c>
      <c r="AI236" s="29">
        <v>2.4500000002100002</v>
      </c>
      <c r="AJ236" s="29">
        <v>0</v>
      </c>
    </row>
    <row r="237" spans="2:36" ht="12" customHeight="1" x14ac:dyDescent="0.3">
      <c r="B237" s="27">
        <v>375</v>
      </c>
      <c r="C237" s="29">
        <v>1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9">
        <v>0</v>
      </c>
      <c r="R237" s="29">
        <v>0</v>
      </c>
      <c r="S237" s="29">
        <v>1</v>
      </c>
      <c r="T237" s="29">
        <v>0</v>
      </c>
      <c r="U237" s="29">
        <v>0</v>
      </c>
      <c r="V237" s="29">
        <v>18</v>
      </c>
      <c r="W237" s="29">
        <v>0</v>
      </c>
      <c r="X237" s="29">
        <v>0</v>
      </c>
      <c r="Y237" s="29">
        <v>0</v>
      </c>
      <c r="Z237" s="29">
        <v>0</v>
      </c>
      <c r="AA237" s="29">
        <v>1</v>
      </c>
      <c r="AB237" s="29">
        <v>0</v>
      </c>
      <c r="AC237" s="29">
        <v>0</v>
      </c>
      <c r="AD237" s="29">
        <v>1</v>
      </c>
      <c r="AE237" s="29">
        <v>0</v>
      </c>
      <c r="AF237" s="29">
        <v>0</v>
      </c>
      <c r="AG237" s="29">
        <v>0</v>
      </c>
      <c r="AH237" s="29">
        <v>2.4500000002100002</v>
      </c>
      <c r="AI237" s="29">
        <v>2.4500000002100002</v>
      </c>
      <c r="AJ237" s="29">
        <v>1</v>
      </c>
    </row>
    <row r="238" spans="2:36" ht="12" customHeight="1" x14ac:dyDescent="0.3">
      <c r="B238" s="27">
        <v>376</v>
      </c>
      <c r="C238" s="29">
        <v>0</v>
      </c>
      <c r="D238" s="29">
        <v>0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29">
        <v>0</v>
      </c>
      <c r="R238" s="29">
        <v>1</v>
      </c>
      <c r="S238" s="29">
        <v>1</v>
      </c>
      <c r="T238" s="29">
        <v>0</v>
      </c>
      <c r="U238" s="29">
        <v>0</v>
      </c>
      <c r="V238" s="29">
        <v>300</v>
      </c>
      <c r="W238" s="29">
        <v>0</v>
      </c>
      <c r="X238" s="29">
        <v>0</v>
      </c>
      <c r="Y238" s="29">
        <v>0</v>
      </c>
      <c r="Z238" s="29">
        <v>0</v>
      </c>
      <c r="AA238" s="29">
        <v>1</v>
      </c>
      <c r="AB238" s="29">
        <v>0</v>
      </c>
      <c r="AC238" s="29">
        <v>0</v>
      </c>
      <c r="AD238" s="29">
        <v>0</v>
      </c>
      <c r="AE238" s="29">
        <v>0</v>
      </c>
      <c r="AF238" s="29">
        <v>0</v>
      </c>
      <c r="AG238" s="29">
        <v>1</v>
      </c>
      <c r="AH238" s="29">
        <v>2.4500000002100002</v>
      </c>
      <c r="AI238" s="29">
        <v>2.4500000002100002</v>
      </c>
      <c r="AJ238" s="29">
        <v>0</v>
      </c>
    </row>
    <row r="239" spans="2:36" ht="12" customHeight="1" x14ac:dyDescent="0.3">
      <c r="B239" s="27">
        <v>378</v>
      </c>
      <c r="C239" s="29">
        <v>1</v>
      </c>
      <c r="D239" s="29">
        <v>0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  <c r="R239" s="29">
        <v>0</v>
      </c>
      <c r="S239" s="29">
        <v>1</v>
      </c>
      <c r="T239" s="29">
        <v>0</v>
      </c>
      <c r="U239" s="29">
        <v>0</v>
      </c>
      <c r="V239" s="29">
        <v>578</v>
      </c>
      <c r="W239" s="29">
        <v>0</v>
      </c>
      <c r="X239" s="29">
        <v>0</v>
      </c>
      <c r="Y239" s="29">
        <v>0</v>
      </c>
      <c r="Z239" s="29">
        <v>0</v>
      </c>
      <c r="AA239" s="29">
        <v>1</v>
      </c>
      <c r="AB239" s="29">
        <v>0</v>
      </c>
      <c r="AC239" s="29">
        <v>0</v>
      </c>
      <c r="AD239" s="29">
        <v>1</v>
      </c>
      <c r="AE239" s="29">
        <v>0</v>
      </c>
      <c r="AF239" s="29">
        <v>0</v>
      </c>
      <c r="AG239" s="29">
        <v>0</v>
      </c>
      <c r="AH239" s="29">
        <v>2.4500000002100002</v>
      </c>
      <c r="AI239" s="29">
        <v>2.4500000002100002</v>
      </c>
      <c r="AJ239" s="29">
        <v>0</v>
      </c>
    </row>
    <row r="240" spans="2:36" ht="12" customHeight="1" x14ac:dyDescent="0.3">
      <c r="B240" s="27">
        <v>379</v>
      </c>
      <c r="C240" s="29">
        <v>1</v>
      </c>
      <c r="D240" s="29">
        <v>0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1</v>
      </c>
      <c r="T240" s="29">
        <v>0</v>
      </c>
      <c r="U240" s="29">
        <v>0</v>
      </c>
      <c r="V240" s="29">
        <v>578</v>
      </c>
      <c r="W240" s="29">
        <v>0</v>
      </c>
      <c r="X240" s="29">
        <v>0</v>
      </c>
      <c r="Y240" s="29">
        <v>0</v>
      </c>
      <c r="Z240" s="29">
        <v>0</v>
      </c>
      <c r="AA240" s="29">
        <v>1</v>
      </c>
      <c r="AB240" s="29">
        <v>1</v>
      </c>
      <c r="AC240" s="29">
        <v>0</v>
      </c>
      <c r="AD240" s="29">
        <v>0</v>
      </c>
      <c r="AE240" s="29">
        <v>0</v>
      </c>
      <c r="AF240" s="29">
        <v>0</v>
      </c>
      <c r="AG240" s="29">
        <v>0</v>
      </c>
      <c r="AH240" s="29">
        <v>2.4500000002100002</v>
      </c>
      <c r="AI240" s="29">
        <v>2.4500000002100002</v>
      </c>
      <c r="AJ240" s="29">
        <v>0</v>
      </c>
    </row>
    <row r="241" spans="2:36" ht="12" customHeight="1" x14ac:dyDescent="0.3">
      <c r="B241" s="27">
        <v>380</v>
      </c>
      <c r="C241" s="29">
        <v>1</v>
      </c>
      <c r="D241" s="29">
        <v>0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1</v>
      </c>
      <c r="T241" s="29">
        <v>0</v>
      </c>
      <c r="U241" s="29">
        <v>0</v>
      </c>
      <c r="V241" s="29">
        <v>578</v>
      </c>
      <c r="W241" s="29">
        <v>0</v>
      </c>
      <c r="X241" s="29">
        <v>0</v>
      </c>
      <c r="Y241" s="29">
        <v>0</v>
      </c>
      <c r="Z241" s="29">
        <v>0</v>
      </c>
      <c r="AA241" s="29">
        <v>1</v>
      </c>
      <c r="AB241" s="29">
        <v>1</v>
      </c>
      <c r="AC241" s="29">
        <v>0</v>
      </c>
      <c r="AD241" s="29">
        <v>0</v>
      </c>
      <c r="AE241" s="29">
        <v>0</v>
      </c>
      <c r="AF241" s="29">
        <v>0</v>
      </c>
      <c r="AG241" s="29">
        <v>0</v>
      </c>
      <c r="AH241" s="29">
        <v>2.4500000002100002</v>
      </c>
      <c r="AI241" s="29">
        <v>2.4500000002100002</v>
      </c>
      <c r="AJ241" s="29">
        <v>0</v>
      </c>
    </row>
    <row r="242" spans="2:36" ht="12" customHeight="1" x14ac:dyDescent="0.3">
      <c r="B242" s="27">
        <v>381</v>
      </c>
      <c r="C242" s="29">
        <v>1</v>
      </c>
      <c r="D242" s="29">
        <v>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9">
        <v>0</v>
      </c>
      <c r="P242" s="29">
        <v>0</v>
      </c>
      <c r="Q242" s="29">
        <v>0</v>
      </c>
      <c r="R242" s="29">
        <v>0</v>
      </c>
      <c r="S242" s="29">
        <v>1</v>
      </c>
      <c r="T242" s="29">
        <v>0</v>
      </c>
      <c r="U242" s="29">
        <v>0</v>
      </c>
      <c r="V242" s="29">
        <v>578</v>
      </c>
      <c r="W242" s="29">
        <v>0</v>
      </c>
      <c r="X242" s="29">
        <v>0</v>
      </c>
      <c r="Y242" s="29">
        <v>0</v>
      </c>
      <c r="Z242" s="29">
        <v>0</v>
      </c>
      <c r="AA242" s="29">
        <v>1</v>
      </c>
      <c r="AB242" s="29">
        <v>1</v>
      </c>
      <c r="AC242" s="29">
        <v>0</v>
      </c>
      <c r="AD242" s="29">
        <v>0</v>
      </c>
      <c r="AE242" s="29">
        <v>0</v>
      </c>
      <c r="AF242" s="29">
        <v>0</v>
      </c>
      <c r="AG242" s="29">
        <v>0</v>
      </c>
      <c r="AH242" s="29">
        <v>2.4500000002100002</v>
      </c>
      <c r="AI242" s="29">
        <v>2.4500000002100002</v>
      </c>
      <c r="AJ242" s="29">
        <v>0</v>
      </c>
    </row>
    <row r="243" spans="2:36" ht="12" customHeight="1" x14ac:dyDescent="0.3">
      <c r="B243" s="27">
        <v>382</v>
      </c>
      <c r="C243" s="29">
        <v>1</v>
      </c>
      <c r="D243" s="29">
        <v>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9">
        <v>0</v>
      </c>
      <c r="P243" s="29">
        <v>0</v>
      </c>
      <c r="Q243" s="29">
        <v>0</v>
      </c>
      <c r="R243" s="29">
        <v>0</v>
      </c>
      <c r="S243" s="29">
        <v>1</v>
      </c>
      <c r="T243" s="29">
        <v>0</v>
      </c>
      <c r="U243" s="29">
        <v>0</v>
      </c>
      <c r="V243" s="29">
        <v>578</v>
      </c>
      <c r="W243" s="29">
        <v>0</v>
      </c>
      <c r="X243" s="29">
        <v>0</v>
      </c>
      <c r="Y243" s="29">
        <v>0</v>
      </c>
      <c r="Z243" s="29">
        <v>0</v>
      </c>
      <c r="AA243" s="29">
        <v>1</v>
      </c>
      <c r="AB243" s="29">
        <v>1</v>
      </c>
      <c r="AC243" s="29">
        <v>0</v>
      </c>
      <c r="AD243" s="29">
        <v>0</v>
      </c>
      <c r="AE243" s="29">
        <v>0</v>
      </c>
      <c r="AF243" s="29">
        <v>0</v>
      </c>
      <c r="AG243" s="29">
        <v>0</v>
      </c>
      <c r="AH243" s="29">
        <v>2.4500000002100002</v>
      </c>
      <c r="AI243" s="29">
        <v>2.4500000002100002</v>
      </c>
      <c r="AJ243" s="29">
        <v>0</v>
      </c>
    </row>
    <row r="244" spans="2:36" ht="12" customHeight="1" x14ac:dyDescent="0.3">
      <c r="B244" s="27">
        <v>386</v>
      </c>
      <c r="C244" s="29">
        <v>1</v>
      </c>
      <c r="D244" s="29">
        <v>0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0</v>
      </c>
      <c r="P244" s="29">
        <v>0</v>
      </c>
      <c r="Q244" s="29">
        <v>0</v>
      </c>
      <c r="R244" s="29">
        <v>0</v>
      </c>
      <c r="S244" s="29">
        <v>1</v>
      </c>
      <c r="T244" s="29">
        <v>0</v>
      </c>
      <c r="U244" s="29">
        <v>0</v>
      </c>
      <c r="V244" s="29">
        <v>1545</v>
      </c>
      <c r="W244" s="29">
        <v>0</v>
      </c>
      <c r="X244" s="29">
        <v>0</v>
      </c>
      <c r="Y244" s="29">
        <v>0</v>
      </c>
      <c r="Z244" s="29">
        <v>0</v>
      </c>
      <c r="AA244" s="29">
        <v>1</v>
      </c>
      <c r="AB244" s="29">
        <v>1</v>
      </c>
      <c r="AC244" s="29">
        <v>0</v>
      </c>
      <c r="AD244" s="29">
        <v>0</v>
      </c>
      <c r="AE244" s="29">
        <v>0</v>
      </c>
      <c r="AF244" s="29">
        <v>0</v>
      </c>
      <c r="AG244" s="29">
        <v>0</v>
      </c>
      <c r="AH244" s="29">
        <v>2.4500000002100002</v>
      </c>
      <c r="AI244" s="29">
        <v>2.4500000002100002</v>
      </c>
      <c r="AJ244" s="29">
        <v>0</v>
      </c>
    </row>
    <row r="245" spans="2:36" ht="12" customHeight="1" x14ac:dyDescent="0.3">
      <c r="B245" s="27">
        <v>387</v>
      </c>
      <c r="C245" s="29">
        <v>1</v>
      </c>
      <c r="D245" s="29">
        <v>0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0</v>
      </c>
      <c r="P245" s="29">
        <v>0</v>
      </c>
      <c r="Q245" s="29">
        <v>0</v>
      </c>
      <c r="R245" s="29">
        <v>0</v>
      </c>
      <c r="S245" s="29">
        <v>1</v>
      </c>
      <c r="T245" s="29">
        <v>0</v>
      </c>
      <c r="U245" s="29">
        <v>0</v>
      </c>
      <c r="V245" s="29">
        <v>1545</v>
      </c>
      <c r="W245" s="29">
        <v>0</v>
      </c>
      <c r="X245" s="29">
        <v>0</v>
      </c>
      <c r="Y245" s="29">
        <v>0</v>
      </c>
      <c r="Z245" s="29">
        <v>0</v>
      </c>
      <c r="AA245" s="29">
        <v>1</v>
      </c>
      <c r="AB245" s="29">
        <v>0</v>
      </c>
      <c r="AC245" s="29">
        <v>0</v>
      </c>
      <c r="AD245" s="29">
        <v>0</v>
      </c>
      <c r="AE245" s="29">
        <v>1</v>
      </c>
      <c r="AF245" s="29">
        <v>0</v>
      </c>
      <c r="AG245" s="29">
        <v>0</v>
      </c>
      <c r="AH245" s="29">
        <v>2.4500000002100002</v>
      </c>
      <c r="AI245" s="29">
        <v>2.4500000002100002</v>
      </c>
      <c r="AJ245" s="29">
        <v>0</v>
      </c>
    </row>
    <row r="246" spans="2:36" ht="12" customHeight="1" x14ac:dyDescent="0.3">
      <c r="B246" s="27">
        <v>388</v>
      </c>
      <c r="C246" s="29">
        <v>0</v>
      </c>
      <c r="D246" s="29">
        <v>0</v>
      </c>
      <c r="E246" s="29">
        <v>0</v>
      </c>
      <c r="F246" s="29">
        <v>0</v>
      </c>
      <c r="G246" s="29">
        <v>0</v>
      </c>
      <c r="H246" s="29">
        <v>1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1</v>
      </c>
      <c r="T246" s="29">
        <v>0</v>
      </c>
      <c r="U246" s="29">
        <v>0</v>
      </c>
      <c r="V246" s="29">
        <v>2382</v>
      </c>
      <c r="W246" s="29">
        <v>0</v>
      </c>
      <c r="X246" s="29">
        <v>0</v>
      </c>
      <c r="Y246" s="29">
        <v>0</v>
      </c>
      <c r="Z246" s="29">
        <v>0</v>
      </c>
      <c r="AA246" s="29">
        <v>1</v>
      </c>
      <c r="AB246" s="29">
        <v>0</v>
      </c>
      <c r="AC246" s="29">
        <v>0</v>
      </c>
      <c r="AD246" s="29">
        <v>1</v>
      </c>
      <c r="AE246" s="29">
        <v>0</v>
      </c>
      <c r="AF246" s="29">
        <v>0</v>
      </c>
      <c r="AG246" s="29">
        <v>0</v>
      </c>
      <c r="AH246" s="29">
        <v>2.4500000002100002</v>
      </c>
      <c r="AI246" s="29">
        <v>2.4500000002100002</v>
      </c>
      <c r="AJ246" s="29">
        <v>0</v>
      </c>
    </row>
    <row r="247" spans="2:36" ht="12" customHeight="1" x14ac:dyDescent="0.3">
      <c r="B247" s="27">
        <v>390</v>
      </c>
      <c r="C247" s="29">
        <v>1</v>
      </c>
      <c r="D247" s="29">
        <v>0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9">
        <v>0</v>
      </c>
      <c r="P247" s="29">
        <v>0</v>
      </c>
      <c r="Q247" s="29">
        <v>0</v>
      </c>
      <c r="R247" s="29">
        <v>0</v>
      </c>
      <c r="S247" s="29">
        <v>1</v>
      </c>
      <c r="T247" s="29">
        <v>0</v>
      </c>
      <c r="U247" s="29">
        <v>0</v>
      </c>
      <c r="V247" s="29">
        <v>2507</v>
      </c>
      <c r="W247" s="29">
        <v>0</v>
      </c>
      <c r="X247" s="29">
        <v>0</v>
      </c>
      <c r="Y247" s="29">
        <v>0</v>
      </c>
      <c r="Z247" s="29">
        <v>0</v>
      </c>
      <c r="AA247" s="29">
        <v>1</v>
      </c>
      <c r="AB247" s="29">
        <v>0</v>
      </c>
      <c r="AC247" s="29">
        <v>0</v>
      </c>
      <c r="AD247" s="29">
        <v>1</v>
      </c>
      <c r="AE247" s="29">
        <v>0</v>
      </c>
      <c r="AF247" s="29">
        <v>0</v>
      </c>
      <c r="AG247" s="29">
        <v>0</v>
      </c>
      <c r="AH247" s="29">
        <v>2.4500000002100002</v>
      </c>
      <c r="AI247" s="29">
        <v>2.4500000002100002</v>
      </c>
      <c r="AJ247" s="29">
        <v>0</v>
      </c>
    </row>
    <row r="248" spans="2:36" ht="12" customHeight="1" x14ac:dyDescent="0.3">
      <c r="B248" s="27">
        <v>391</v>
      </c>
      <c r="C248" s="29">
        <v>0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9">
        <v>1</v>
      </c>
      <c r="R248" s="29">
        <v>0</v>
      </c>
      <c r="S248" s="29">
        <v>1</v>
      </c>
      <c r="T248" s="29">
        <v>0</v>
      </c>
      <c r="U248" s="29">
        <v>0</v>
      </c>
      <c r="V248" s="29">
        <v>4366</v>
      </c>
      <c r="W248" s="29">
        <v>0</v>
      </c>
      <c r="X248" s="29">
        <v>0</v>
      </c>
      <c r="Y248" s="29">
        <v>0</v>
      </c>
      <c r="Z248" s="29">
        <v>0</v>
      </c>
      <c r="AA248" s="29">
        <v>1</v>
      </c>
      <c r="AB248" s="29">
        <v>1</v>
      </c>
      <c r="AC248" s="29">
        <v>0</v>
      </c>
      <c r="AD248" s="29">
        <v>0</v>
      </c>
      <c r="AE248" s="29">
        <v>0</v>
      </c>
      <c r="AF248" s="29">
        <v>0</v>
      </c>
      <c r="AG248" s="29">
        <v>0</v>
      </c>
      <c r="AH248" s="29">
        <v>2.4500000002100002</v>
      </c>
      <c r="AI248" s="29">
        <v>2.4500000002100002</v>
      </c>
      <c r="AJ248" s="29">
        <v>0</v>
      </c>
    </row>
    <row r="249" spans="2:36" ht="12" customHeight="1" x14ac:dyDescent="0.3">
      <c r="B249" s="27">
        <v>392</v>
      </c>
      <c r="C249" s="29">
        <v>0</v>
      </c>
      <c r="D249" s="29">
        <v>1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9">
        <v>0</v>
      </c>
      <c r="R249" s="29">
        <v>0</v>
      </c>
      <c r="S249" s="29">
        <v>1</v>
      </c>
      <c r="T249" s="29">
        <v>0</v>
      </c>
      <c r="U249" s="29">
        <v>0</v>
      </c>
      <c r="V249" s="29">
        <v>5701</v>
      </c>
      <c r="W249" s="29">
        <v>0</v>
      </c>
      <c r="X249" s="29">
        <v>0</v>
      </c>
      <c r="Y249" s="29">
        <v>0</v>
      </c>
      <c r="Z249" s="29">
        <v>0</v>
      </c>
      <c r="AA249" s="29">
        <v>1</v>
      </c>
      <c r="AB249" s="29">
        <v>1</v>
      </c>
      <c r="AC249" s="29">
        <v>0</v>
      </c>
      <c r="AD249" s="29">
        <v>0</v>
      </c>
      <c r="AE249" s="29">
        <v>0</v>
      </c>
      <c r="AF249" s="29">
        <v>0</v>
      </c>
      <c r="AG249" s="29">
        <v>0</v>
      </c>
      <c r="AH249" s="29">
        <v>2.4500000002100002</v>
      </c>
      <c r="AI249" s="29">
        <v>2.4500000002100002</v>
      </c>
      <c r="AJ249" s="29">
        <v>0</v>
      </c>
    </row>
    <row r="250" spans="2:36" ht="12" customHeight="1" x14ac:dyDescent="0.3">
      <c r="B250" s="27">
        <v>393</v>
      </c>
      <c r="C250" s="29">
        <v>0</v>
      </c>
      <c r="D250" s="29">
        <v>0</v>
      </c>
      <c r="E250" s="29">
        <v>0</v>
      </c>
      <c r="F250" s="29">
        <v>0</v>
      </c>
      <c r="G250" s="29">
        <v>0</v>
      </c>
      <c r="H250" s="29">
        <v>0</v>
      </c>
      <c r="I250" s="29">
        <v>1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9">
        <v>0</v>
      </c>
      <c r="P250" s="29">
        <v>0</v>
      </c>
      <c r="Q250" s="29">
        <v>0</v>
      </c>
      <c r="R250" s="29">
        <v>0</v>
      </c>
      <c r="S250" s="29">
        <v>1</v>
      </c>
      <c r="T250" s="29">
        <v>0</v>
      </c>
      <c r="U250" s="29">
        <v>0</v>
      </c>
      <c r="V250" s="29">
        <v>5701</v>
      </c>
      <c r="W250" s="29">
        <v>0</v>
      </c>
      <c r="X250" s="29">
        <v>0</v>
      </c>
      <c r="Y250" s="29">
        <v>0</v>
      </c>
      <c r="Z250" s="29">
        <v>0</v>
      </c>
      <c r="AA250" s="29">
        <v>1</v>
      </c>
      <c r="AB250" s="29">
        <v>0</v>
      </c>
      <c r="AC250" s="29">
        <v>0</v>
      </c>
      <c r="AD250" s="29">
        <v>1</v>
      </c>
      <c r="AE250" s="29">
        <v>0</v>
      </c>
      <c r="AF250" s="29">
        <v>0</v>
      </c>
      <c r="AG250" s="29">
        <v>0</v>
      </c>
      <c r="AH250" s="29">
        <v>2.4500000002100002</v>
      </c>
      <c r="AI250" s="29">
        <v>2.4500000002100002</v>
      </c>
      <c r="AJ250" s="29">
        <v>0</v>
      </c>
    </row>
    <row r="251" spans="2:36" ht="12" customHeight="1" x14ac:dyDescent="0.3">
      <c r="B251" s="27">
        <v>394</v>
      </c>
      <c r="C251" s="29">
        <v>0</v>
      </c>
      <c r="D251" s="29">
        <v>0</v>
      </c>
      <c r="E251" s="29">
        <v>0</v>
      </c>
      <c r="F251" s="29">
        <v>0</v>
      </c>
      <c r="G251" s="29">
        <v>0</v>
      </c>
      <c r="H251" s="29">
        <v>0</v>
      </c>
      <c r="I251" s="29">
        <v>1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1</v>
      </c>
      <c r="T251" s="29">
        <v>0</v>
      </c>
      <c r="U251" s="29">
        <v>0</v>
      </c>
      <c r="V251" s="29">
        <v>5701</v>
      </c>
      <c r="W251" s="29">
        <v>0</v>
      </c>
      <c r="X251" s="29">
        <v>0</v>
      </c>
      <c r="Y251" s="29">
        <v>0</v>
      </c>
      <c r="Z251" s="29">
        <v>0</v>
      </c>
      <c r="AA251" s="29">
        <v>1</v>
      </c>
      <c r="AB251" s="29">
        <v>1</v>
      </c>
      <c r="AC251" s="29">
        <v>0</v>
      </c>
      <c r="AD251" s="29">
        <v>0</v>
      </c>
      <c r="AE251" s="29">
        <v>0</v>
      </c>
      <c r="AF251" s="29">
        <v>0</v>
      </c>
      <c r="AG251" s="29">
        <v>0</v>
      </c>
      <c r="AH251" s="29">
        <v>2.4500000002100002</v>
      </c>
      <c r="AI251" s="29">
        <v>2.4500000002100002</v>
      </c>
      <c r="AJ251" s="29">
        <v>0</v>
      </c>
    </row>
    <row r="252" spans="2:36" ht="12" customHeight="1" x14ac:dyDescent="0.3">
      <c r="B252" s="27">
        <v>395</v>
      </c>
      <c r="C252" s="29">
        <v>0</v>
      </c>
      <c r="D252" s="29">
        <v>0</v>
      </c>
      <c r="E252" s="29">
        <v>0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0</v>
      </c>
      <c r="L252" s="29">
        <v>0</v>
      </c>
      <c r="M252" s="29">
        <v>0</v>
      </c>
      <c r="N252" s="29">
        <v>1</v>
      </c>
      <c r="O252" s="29">
        <v>0</v>
      </c>
      <c r="P252" s="29">
        <v>0</v>
      </c>
      <c r="Q252" s="29">
        <v>0</v>
      </c>
      <c r="R252" s="29">
        <v>0</v>
      </c>
      <c r="S252" s="29">
        <v>1</v>
      </c>
      <c r="T252" s="29">
        <v>0</v>
      </c>
      <c r="U252" s="29">
        <v>0</v>
      </c>
      <c r="V252" s="29">
        <v>5701</v>
      </c>
      <c r="W252" s="29">
        <v>0</v>
      </c>
      <c r="X252" s="29">
        <v>0</v>
      </c>
      <c r="Y252" s="29">
        <v>0</v>
      </c>
      <c r="Z252" s="29">
        <v>0</v>
      </c>
      <c r="AA252" s="29">
        <v>1</v>
      </c>
      <c r="AB252" s="29">
        <v>0</v>
      </c>
      <c r="AC252" s="29">
        <v>0</v>
      </c>
      <c r="AD252" s="29">
        <v>1</v>
      </c>
      <c r="AE252" s="29">
        <v>0</v>
      </c>
      <c r="AF252" s="29">
        <v>0</v>
      </c>
      <c r="AG252" s="29">
        <v>0</v>
      </c>
      <c r="AH252" s="29">
        <v>2.4500000002100002</v>
      </c>
      <c r="AI252" s="29">
        <v>2.4500000002100002</v>
      </c>
      <c r="AJ252" s="29">
        <v>0</v>
      </c>
    </row>
    <row r="253" spans="2:36" ht="12" customHeight="1" x14ac:dyDescent="0.3">
      <c r="B253" s="27">
        <v>399</v>
      </c>
      <c r="C253" s="29">
        <v>0</v>
      </c>
      <c r="D253" s="29">
        <v>0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9">
        <v>0</v>
      </c>
      <c r="P253" s="29">
        <v>0</v>
      </c>
      <c r="Q253" s="29">
        <v>0</v>
      </c>
      <c r="R253" s="29">
        <v>1</v>
      </c>
      <c r="S253" s="29">
        <v>1</v>
      </c>
      <c r="T253" s="29">
        <v>0</v>
      </c>
      <c r="U253" s="29">
        <v>0</v>
      </c>
      <c r="V253" s="29">
        <v>5827</v>
      </c>
      <c r="W253" s="29">
        <v>0</v>
      </c>
      <c r="X253" s="29">
        <v>0</v>
      </c>
      <c r="Y253" s="29">
        <v>0</v>
      </c>
      <c r="Z253" s="29">
        <v>0</v>
      </c>
      <c r="AA253" s="29">
        <v>1</v>
      </c>
      <c r="AB253" s="29">
        <v>0</v>
      </c>
      <c r="AC253" s="29">
        <v>0</v>
      </c>
      <c r="AD253" s="29">
        <v>0</v>
      </c>
      <c r="AE253" s="29">
        <v>0</v>
      </c>
      <c r="AF253" s="29">
        <v>0</v>
      </c>
      <c r="AG253" s="29">
        <v>1</v>
      </c>
      <c r="AH253" s="29">
        <v>2.4500000002100002</v>
      </c>
      <c r="AI253" s="29">
        <v>2.4500000002100002</v>
      </c>
      <c r="AJ253" s="29">
        <v>0</v>
      </c>
    </row>
    <row r="254" spans="2:36" ht="12" customHeight="1" x14ac:dyDescent="0.3">
      <c r="B254" s="27">
        <v>400</v>
      </c>
      <c r="C254" s="29">
        <v>0</v>
      </c>
      <c r="D254" s="29">
        <v>0</v>
      </c>
      <c r="E254" s="29">
        <v>0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1</v>
      </c>
      <c r="O254" s="29">
        <v>0</v>
      </c>
      <c r="P254" s="29">
        <v>0</v>
      </c>
      <c r="Q254" s="29">
        <v>0</v>
      </c>
      <c r="R254" s="29">
        <v>0</v>
      </c>
      <c r="S254" s="29">
        <v>0</v>
      </c>
      <c r="T254" s="29">
        <v>0</v>
      </c>
      <c r="U254" s="29">
        <v>1</v>
      </c>
      <c r="V254" s="29">
        <v>3277</v>
      </c>
      <c r="W254" s="29">
        <v>0</v>
      </c>
      <c r="X254" s="29">
        <v>1</v>
      </c>
      <c r="Y254" s="29">
        <v>0</v>
      </c>
      <c r="Z254" s="29">
        <v>0</v>
      </c>
      <c r="AA254" s="29">
        <v>0</v>
      </c>
      <c r="AB254" s="29">
        <v>0</v>
      </c>
      <c r="AC254" s="29">
        <v>0</v>
      </c>
      <c r="AD254" s="29">
        <v>1</v>
      </c>
      <c r="AE254" s="29">
        <v>0</v>
      </c>
      <c r="AF254" s="29">
        <v>0</v>
      </c>
      <c r="AG254" s="29">
        <v>0</v>
      </c>
      <c r="AH254" s="29">
        <v>2</v>
      </c>
      <c r="AI254" s="29">
        <v>2</v>
      </c>
      <c r="AJ254" s="29">
        <v>1</v>
      </c>
    </row>
    <row r="255" spans="2:36" ht="12" customHeight="1" x14ac:dyDescent="0.3">
      <c r="B255" s="27">
        <v>403</v>
      </c>
      <c r="C255" s="29">
        <v>0</v>
      </c>
      <c r="D255" s="29">
        <v>0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1</v>
      </c>
      <c r="O255" s="29">
        <v>0</v>
      </c>
      <c r="P255" s="29">
        <v>0</v>
      </c>
      <c r="Q255" s="29">
        <v>0</v>
      </c>
      <c r="R255" s="29">
        <v>0</v>
      </c>
      <c r="S255" s="29">
        <v>1</v>
      </c>
      <c r="T255" s="29">
        <v>0</v>
      </c>
      <c r="U255" s="29">
        <v>0</v>
      </c>
      <c r="V255" s="29">
        <v>130</v>
      </c>
      <c r="W255" s="29">
        <v>0</v>
      </c>
      <c r="X255" s="29">
        <v>0</v>
      </c>
      <c r="Y255" s="29">
        <v>0</v>
      </c>
      <c r="Z255" s="29">
        <v>1</v>
      </c>
      <c r="AA255" s="29">
        <v>0</v>
      </c>
      <c r="AB255" s="29">
        <v>0</v>
      </c>
      <c r="AC255" s="29">
        <v>0</v>
      </c>
      <c r="AD255" s="29">
        <v>1</v>
      </c>
      <c r="AE255" s="29">
        <v>0</v>
      </c>
      <c r="AF255" s="29">
        <v>0</v>
      </c>
      <c r="AG255" s="29">
        <v>0</v>
      </c>
      <c r="AH255" s="29">
        <v>2.46</v>
      </c>
      <c r="AI255" s="29">
        <v>2.46</v>
      </c>
      <c r="AJ255" s="29">
        <v>0</v>
      </c>
    </row>
    <row r="256" spans="2:36" ht="12" customHeight="1" x14ac:dyDescent="0.3">
      <c r="B256" s="27">
        <v>404</v>
      </c>
      <c r="C256" s="29">
        <v>0</v>
      </c>
      <c r="D256" s="29">
        <v>0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1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1</v>
      </c>
      <c r="U256" s="29">
        <v>0</v>
      </c>
      <c r="V256" s="29">
        <v>376</v>
      </c>
      <c r="W256" s="29">
        <v>0</v>
      </c>
      <c r="X256" s="29">
        <v>0</v>
      </c>
      <c r="Y256" s="29">
        <v>0</v>
      </c>
      <c r="Z256" s="29">
        <v>1</v>
      </c>
      <c r="AA256" s="29">
        <v>0</v>
      </c>
      <c r="AB256" s="29">
        <v>0</v>
      </c>
      <c r="AC256" s="29">
        <v>0</v>
      </c>
      <c r="AD256" s="29">
        <v>0</v>
      </c>
      <c r="AE256" s="29">
        <v>1</v>
      </c>
      <c r="AF256" s="29">
        <v>0</v>
      </c>
      <c r="AG256" s="29">
        <v>0</v>
      </c>
      <c r="AH256" s="29">
        <v>3.57</v>
      </c>
      <c r="AI256" s="29">
        <v>3.57</v>
      </c>
      <c r="AJ256" s="29">
        <v>0</v>
      </c>
    </row>
    <row r="257" spans="2:36" ht="12" customHeight="1" x14ac:dyDescent="0.3">
      <c r="B257" s="27">
        <v>406</v>
      </c>
      <c r="C257" s="29">
        <v>1</v>
      </c>
      <c r="D257" s="29">
        <v>0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9">
        <v>0</v>
      </c>
      <c r="P257" s="29">
        <v>0</v>
      </c>
      <c r="Q257" s="29">
        <v>0</v>
      </c>
      <c r="R257" s="29">
        <v>0</v>
      </c>
      <c r="S257" s="29">
        <v>0</v>
      </c>
      <c r="T257" s="29">
        <v>0</v>
      </c>
      <c r="U257" s="29">
        <v>1</v>
      </c>
      <c r="V257" s="29">
        <v>2695</v>
      </c>
      <c r="W257" s="29">
        <v>0</v>
      </c>
      <c r="X257" s="29">
        <v>0</v>
      </c>
      <c r="Y257" s="29">
        <v>0</v>
      </c>
      <c r="Z257" s="29">
        <v>1</v>
      </c>
      <c r="AA257" s="29">
        <v>0</v>
      </c>
      <c r="AB257" s="29">
        <v>0</v>
      </c>
      <c r="AC257" s="29">
        <v>1</v>
      </c>
      <c r="AD257" s="29">
        <v>0</v>
      </c>
      <c r="AE257" s="29">
        <v>0</v>
      </c>
      <c r="AF257" s="29">
        <v>0</v>
      </c>
      <c r="AG257" s="29">
        <v>0</v>
      </c>
      <c r="AH257" s="29">
        <v>2</v>
      </c>
      <c r="AI257" s="29">
        <v>2</v>
      </c>
      <c r="AJ257" s="29">
        <v>0</v>
      </c>
    </row>
    <row r="258" spans="2:36" ht="12" customHeight="1" x14ac:dyDescent="0.3">
      <c r="B258" s="27">
        <v>407</v>
      </c>
      <c r="C258" s="29">
        <v>1</v>
      </c>
      <c r="D258" s="29">
        <v>0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9">
        <v>0</v>
      </c>
      <c r="P258" s="29">
        <v>0</v>
      </c>
      <c r="Q258" s="29">
        <v>0</v>
      </c>
      <c r="R258" s="29">
        <v>0</v>
      </c>
      <c r="S258" s="29">
        <v>0</v>
      </c>
      <c r="T258" s="29">
        <v>0</v>
      </c>
      <c r="U258" s="29">
        <v>1</v>
      </c>
      <c r="V258" s="29">
        <v>2695</v>
      </c>
      <c r="W258" s="29">
        <v>0</v>
      </c>
      <c r="X258" s="29">
        <v>0</v>
      </c>
      <c r="Y258" s="29">
        <v>0</v>
      </c>
      <c r="Z258" s="29">
        <v>1</v>
      </c>
      <c r="AA258" s="29">
        <v>0</v>
      </c>
      <c r="AB258" s="29">
        <v>0</v>
      </c>
      <c r="AC258" s="29">
        <v>1</v>
      </c>
      <c r="AD258" s="29">
        <v>0</v>
      </c>
      <c r="AE258" s="29">
        <v>0</v>
      </c>
      <c r="AF258" s="29">
        <v>0</v>
      </c>
      <c r="AG258" s="29">
        <v>0</v>
      </c>
      <c r="AH258" s="29">
        <v>2</v>
      </c>
      <c r="AI258" s="29">
        <v>2</v>
      </c>
      <c r="AJ258" s="29">
        <v>0</v>
      </c>
    </row>
    <row r="259" spans="2:36" ht="12" customHeight="1" x14ac:dyDescent="0.3">
      <c r="B259" s="27">
        <v>408</v>
      </c>
      <c r="C259" s="29">
        <v>1</v>
      </c>
      <c r="D259" s="29">
        <v>0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9">
        <v>0</v>
      </c>
      <c r="P259" s="29">
        <v>0</v>
      </c>
      <c r="Q259" s="29">
        <v>0</v>
      </c>
      <c r="R259" s="29">
        <v>0</v>
      </c>
      <c r="S259" s="29">
        <v>0</v>
      </c>
      <c r="T259" s="29">
        <v>0</v>
      </c>
      <c r="U259" s="29">
        <v>1</v>
      </c>
      <c r="V259" s="29">
        <v>2695</v>
      </c>
      <c r="W259" s="29">
        <v>0</v>
      </c>
      <c r="X259" s="29">
        <v>0</v>
      </c>
      <c r="Y259" s="29">
        <v>0</v>
      </c>
      <c r="Z259" s="29">
        <v>1</v>
      </c>
      <c r="AA259" s="29">
        <v>0</v>
      </c>
      <c r="AB259" s="29">
        <v>0</v>
      </c>
      <c r="AC259" s="29">
        <v>1</v>
      </c>
      <c r="AD259" s="29">
        <v>0</v>
      </c>
      <c r="AE259" s="29">
        <v>0</v>
      </c>
      <c r="AF259" s="29">
        <v>0</v>
      </c>
      <c r="AG259" s="29">
        <v>0</v>
      </c>
      <c r="AH259" s="29">
        <v>2</v>
      </c>
      <c r="AI259" s="29">
        <v>2</v>
      </c>
      <c r="AJ259" s="29">
        <v>0</v>
      </c>
    </row>
    <row r="260" spans="2:36" ht="12" customHeight="1" x14ac:dyDescent="0.3">
      <c r="B260" s="27">
        <v>409</v>
      </c>
      <c r="C260" s="29">
        <v>1</v>
      </c>
      <c r="D260" s="29">
        <v>0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9">
        <v>0</v>
      </c>
      <c r="R260" s="29">
        <v>0</v>
      </c>
      <c r="S260" s="29">
        <v>0</v>
      </c>
      <c r="T260" s="29">
        <v>0</v>
      </c>
      <c r="U260" s="29">
        <v>1</v>
      </c>
      <c r="V260" s="29">
        <v>2696</v>
      </c>
      <c r="W260" s="29">
        <v>0</v>
      </c>
      <c r="X260" s="29">
        <v>0</v>
      </c>
      <c r="Y260" s="29">
        <v>0</v>
      </c>
      <c r="Z260" s="29">
        <v>1</v>
      </c>
      <c r="AA260" s="29">
        <v>0</v>
      </c>
      <c r="AB260" s="29">
        <v>1</v>
      </c>
      <c r="AC260" s="29">
        <v>0</v>
      </c>
      <c r="AD260" s="29">
        <v>0</v>
      </c>
      <c r="AE260" s="29">
        <v>0</v>
      </c>
      <c r="AF260" s="29">
        <v>0</v>
      </c>
      <c r="AG260" s="29">
        <v>0</v>
      </c>
      <c r="AH260" s="29">
        <v>2</v>
      </c>
      <c r="AI260" s="29">
        <v>2</v>
      </c>
      <c r="AJ260" s="29">
        <v>0</v>
      </c>
    </row>
    <row r="261" spans="2:36" ht="12" customHeight="1" x14ac:dyDescent="0.3">
      <c r="B261" s="27">
        <v>410</v>
      </c>
      <c r="C261" s="29">
        <v>1</v>
      </c>
      <c r="D261" s="29">
        <v>0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9">
        <v>0</v>
      </c>
      <c r="P261" s="29">
        <v>0</v>
      </c>
      <c r="Q261" s="29">
        <v>0</v>
      </c>
      <c r="R261" s="29">
        <v>0</v>
      </c>
      <c r="S261" s="29">
        <v>0</v>
      </c>
      <c r="T261" s="29">
        <v>0</v>
      </c>
      <c r="U261" s="29">
        <v>1</v>
      </c>
      <c r="V261" s="29">
        <v>4390</v>
      </c>
      <c r="W261" s="29">
        <v>0</v>
      </c>
      <c r="X261" s="29">
        <v>0</v>
      </c>
      <c r="Y261" s="29">
        <v>0</v>
      </c>
      <c r="Z261" s="29">
        <v>1</v>
      </c>
      <c r="AA261" s="29">
        <v>0</v>
      </c>
      <c r="AB261" s="29">
        <v>1</v>
      </c>
      <c r="AC261" s="29">
        <v>0</v>
      </c>
      <c r="AD261" s="29">
        <v>0</v>
      </c>
      <c r="AE261" s="29">
        <v>0</v>
      </c>
      <c r="AF261" s="29">
        <v>0</v>
      </c>
      <c r="AG261" s="29">
        <v>0</v>
      </c>
      <c r="AH261" s="29">
        <v>2</v>
      </c>
      <c r="AI261" s="29">
        <v>2</v>
      </c>
      <c r="AJ261" s="29">
        <v>0</v>
      </c>
    </row>
    <row r="262" spans="2:36" ht="12" customHeight="1" x14ac:dyDescent="0.3">
      <c r="B262" s="27">
        <v>412</v>
      </c>
      <c r="C262" s="29">
        <v>0</v>
      </c>
      <c r="D262" s="29">
        <v>0</v>
      </c>
      <c r="E262" s="29">
        <v>0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1</v>
      </c>
      <c r="Q262" s="29">
        <v>0</v>
      </c>
      <c r="R262" s="29">
        <v>0</v>
      </c>
      <c r="S262" s="29">
        <v>0</v>
      </c>
      <c r="T262" s="29">
        <v>1</v>
      </c>
      <c r="U262" s="29">
        <v>0</v>
      </c>
      <c r="V262" s="29">
        <v>107</v>
      </c>
      <c r="W262" s="29">
        <v>0</v>
      </c>
      <c r="X262" s="29">
        <v>0</v>
      </c>
      <c r="Y262" s="29">
        <v>0</v>
      </c>
      <c r="Z262" s="29">
        <v>0</v>
      </c>
      <c r="AA262" s="29">
        <v>1</v>
      </c>
      <c r="AB262" s="29">
        <v>0</v>
      </c>
      <c r="AC262" s="29">
        <v>0</v>
      </c>
      <c r="AD262" s="29">
        <v>0</v>
      </c>
      <c r="AE262" s="29">
        <v>1</v>
      </c>
      <c r="AF262" s="29">
        <v>0</v>
      </c>
      <c r="AG262" s="29">
        <v>0</v>
      </c>
      <c r="AH262" s="29">
        <v>7.5000000012000001</v>
      </c>
      <c r="AI262" s="29">
        <v>1.7678571431399999</v>
      </c>
      <c r="AJ262" s="29">
        <v>1</v>
      </c>
    </row>
    <row r="263" spans="2:36" ht="12" customHeight="1" x14ac:dyDescent="0.3">
      <c r="B263" s="27">
        <v>413</v>
      </c>
      <c r="C263" s="29">
        <v>0</v>
      </c>
      <c r="D263" s="29">
        <v>0</v>
      </c>
      <c r="E263" s="29">
        <v>0</v>
      </c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1</v>
      </c>
      <c r="M263" s="29">
        <v>0</v>
      </c>
      <c r="N263" s="29">
        <v>0</v>
      </c>
      <c r="O263" s="29">
        <v>0</v>
      </c>
      <c r="P263" s="29">
        <v>0</v>
      </c>
      <c r="Q263" s="29">
        <v>0</v>
      </c>
      <c r="R263" s="29">
        <v>0</v>
      </c>
      <c r="S263" s="29">
        <v>0</v>
      </c>
      <c r="T263" s="29">
        <v>1</v>
      </c>
      <c r="U263" s="29">
        <v>0</v>
      </c>
      <c r="V263" s="29">
        <v>53</v>
      </c>
      <c r="W263" s="29">
        <v>0</v>
      </c>
      <c r="X263" s="29">
        <v>0</v>
      </c>
      <c r="Y263" s="29">
        <v>0</v>
      </c>
      <c r="Z263" s="29">
        <v>1</v>
      </c>
      <c r="AA263" s="29">
        <v>0</v>
      </c>
      <c r="AB263" s="29">
        <v>0</v>
      </c>
      <c r="AC263" s="29">
        <v>0</v>
      </c>
      <c r="AD263" s="29">
        <v>0</v>
      </c>
      <c r="AE263" s="29">
        <v>1</v>
      </c>
      <c r="AF263" s="29">
        <v>0</v>
      </c>
      <c r="AG263" s="29">
        <v>0</v>
      </c>
      <c r="AH263" s="29">
        <v>7.5100000000100007</v>
      </c>
      <c r="AI263" s="29">
        <v>1.7660095011900001</v>
      </c>
      <c r="AJ263" s="29">
        <v>1</v>
      </c>
    </row>
    <row r="264" spans="2:36" ht="12" customHeight="1" x14ac:dyDescent="0.3">
      <c r="B264" s="27">
        <v>414</v>
      </c>
      <c r="C264" s="29">
        <v>0</v>
      </c>
      <c r="D264" s="29">
        <v>0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1</v>
      </c>
      <c r="O264" s="29">
        <v>0</v>
      </c>
      <c r="P264" s="29">
        <v>0</v>
      </c>
      <c r="Q264" s="29">
        <v>0</v>
      </c>
      <c r="R264" s="29">
        <v>0</v>
      </c>
      <c r="S264" s="29">
        <v>0</v>
      </c>
      <c r="T264" s="29">
        <v>0</v>
      </c>
      <c r="U264" s="29">
        <v>1</v>
      </c>
      <c r="V264" s="29">
        <v>841</v>
      </c>
      <c r="W264" s="29">
        <v>0</v>
      </c>
      <c r="X264" s="29">
        <v>0</v>
      </c>
      <c r="Y264" s="29">
        <v>1</v>
      </c>
      <c r="Z264" s="29">
        <v>0</v>
      </c>
      <c r="AA264" s="29">
        <v>0</v>
      </c>
      <c r="AB264" s="29">
        <v>1</v>
      </c>
      <c r="AC264" s="29">
        <v>0</v>
      </c>
      <c r="AD264" s="29">
        <v>0</v>
      </c>
      <c r="AE264" s="29">
        <v>0</v>
      </c>
      <c r="AF264" s="29">
        <v>0</v>
      </c>
      <c r="AG264" s="29">
        <v>0</v>
      </c>
      <c r="AH264" s="29">
        <v>4.25</v>
      </c>
      <c r="AI264" s="29">
        <v>0.99</v>
      </c>
      <c r="AJ264" s="29">
        <v>1</v>
      </c>
    </row>
    <row r="265" spans="2:36" ht="12" customHeight="1" x14ac:dyDescent="0.3">
      <c r="B265" s="27">
        <v>417</v>
      </c>
      <c r="C265" s="29">
        <v>0</v>
      </c>
      <c r="D265" s="29">
        <v>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9">
        <v>0</v>
      </c>
      <c r="P265" s="29">
        <v>0</v>
      </c>
      <c r="Q265" s="29">
        <v>0</v>
      </c>
      <c r="R265" s="29">
        <v>1</v>
      </c>
      <c r="S265" s="29">
        <v>0</v>
      </c>
      <c r="T265" s="29">
        <v>0</v>
      </c>
      <c r="U265" s="29">
        <v>1</v>
      </c>
      <c r="V265" s="29">
        <v>3385</v>
      </c>
      <c r="W265" s="29">
        <v>0</v>
      </c>
      <c r="X265" s="29">
        <v>0</v>
      </c>
      <c r="Y265" s="29">
        <v>0</v>
      </c>
      <c r="Z265" s="29">
        <v>1</v>
      </c>
      <c r="AA265" s="29">
        <v>0</v>
      </c>
      <c r="AB265" s="29">
        <v>0</v>
      </c>
      <c r="AC265" s="29">
        <v>1</v>
      </c>
      <c r="AD265" s="29">
        <v>0</v>
      </c>
      <c r="AE265" s="29">
        <v>0</v>
      </c>
      <c r="AF265" s="29">
        <v>0</v>
      </c>
      <c r="AG265" s="29">
        <v>0</v>
      </c>
      <c r="AH265" s="29">
        <v>2.2400000000000002</v>
      </c>
      <c r="AI265" s="29">
        <v>1.99</v>
      </c>
      <c r="AJ265" s="29">
        <v>1</v>
      </c>
    </row>
    <row r="266" spans="2:36" ht="12" customHeight="1" x14ac:dyDescent="0.3">
      <c r="B266" s="27">
        <v>419</v>
      </c>
      <c r="C266" s="29">
        <v>0</v>
      </c>
      <c r="D266" s="29">
        <v>0</v>
      </c>
      <c r="E266" s="29">
        <v>0</v>
      </c>
      <c r="F266" s="29">
        <v>0</v>
      </c>
      <c r="G266" s="29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1</v>
      </c>
      <c r="M266" s="29">
        <v>0</v>
      </c>
      <c r="N266" s="29">
        <v>0</v>
      </c>
      <c r="O266" s="29">
        <v>0</v>
      </c>
      <c r="P266" s="29">
        <v>0</v>
      </c>
      <c r="Q266" s="29">
        <v>0</v>
      </c>
      <c r="R266" s="29">
        <v>0</v>
      </c>
      <c r="S266" s="29">
        <v>1</v>
      </c>
      <c r="T266" s="29">
        <v>0</v>
      </c>
      <c r="U266" s="29">
        <v>0</v>
      </c>
      <c r="V266" s="29">
        <v>54</v>
      </c>
      <c r="W266" s="29">
        <v>0</v>
      </c>
      <c r="X266" s="29">
        <v>0</v>
      </c>
      <c r="Y266" s="29">
        <v>1</v>
      </c>
      <c r="Z266" s="29">
        <v>0</v>
      </c>
      <c r="AA266" s="29">
        <v>0</v>
      </c>
      <c r="AB266" s="29">
        <v>0</v>
      </c>
      <c r="AC266" s="29">
        <v>1</v>
      </c>
      <c r="AD266" s="29">
        <v>0</v>
      </c>
      <c r="AE266" s="29">
        <v>0</v>
      </c>
      <c r="AF266" s="29">
        <v>0</v>
      </c>
      <c r="AG266" s="29">
        <v>0</v>
      </c>
      <c r="AH266" s="29">
        <v>5.5300000005000003</v>
      </c>
      <c r="AI266" s="29">
        <v>1.228888889</v>
      </c>
      <c r="AJ266" s="29">
        <v>1</v>
      </c>
    </row>
    <row r="267" spans="2:36" ht="12" customHeight="1" x14ac:dyDescent="0.3">
      <c r="B267" s="27">
        <v>421</v>
      </c>
      <c r="C267" s="29">
        <v>0</v>
      </c>
      <c r="D267" s="29">
        <v>0</v>
      </c>
      <c r="E267" s="29">
        <v>0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1</v>
      </c>
      <c r="O267" s="29">
        <v>0</v>
      </c>
      <c r="P267" s="29">
        <v>0</v>
      </c>
      <c r="Q267" s="29">
        <v>0</v>
      </c>
      <c r="R267" s="29">
        <v>0</v>
      </c>
      <c r="S267" s="29">
        <v>1</v>
      </c>
      <c r="T267" s="29">
        <v>0</v>
      </c>
      <c r="U267" s="29">
        <v>0</v>
      </c>
      <c r="V267" s="29">
        <v>1301</v>
      </c>
      <c r="W267" s="29">
        <v>0</v>
      </c>
      <c r="X267" s="29">
        <v>0</v>
      </c>
      <c r="Y267" s="29">
        <v>0</v>
      </c>
      <c r="Z267" s="29">
        <v>1</v>
      </c>
      <c r="AA267" s="29">
        <v>0</v>
      </c>
      <c r="AB267" s="29">
        <v>0</v>
      </c>
      <c r="AC267" s="29">
        <v>0</v>
      </c>
      <c r="AD267" s="29">
        <v>1</v>
      </c>
      <c r="AE267" s="29">
        <v>0</v>
      </c>
      <c r="AF267" s="29">
        <v>0</v>
      </c>
      <c r="AG267" s="29">
        <v>0</v>
      </c>
      <c r="AH267" s="29">
        <v>5.6600000017999994</v>
      </c>
      <c r="AI267" s="29">
        <v>1.230434783</v>
      </c>
      <c r="AJ267" s="29">
        <v>1</v>
      </c>
    </row>
    <row r="268" spans="2:36" ht="12" customHeight="1" x14ac:dyDescent="0.3">
      <c r="B268" s="27">
        <v>423</v>
      </c>
      <c r="C268" s="29">
        <v>0</v>
      </c>
      <c r="D268" s="29">
        <v>0</v>
      </c>
      <c r="E268" s="29">
        <v>0</v>
      </c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0</v>
      </c>
      <c r="N268" s="29">
        <v>1</v>
      </c>
      <c r="O268" s="29">
        <v>0</v>
      </c>
      <c r="P268" s="29">
        <v>0</v>
      </c>
      <c r="Q268" s="29">
        <v>0</v>
      </c>
      <c r="R268" s="29">
        <v>0</v>
      </c>
      <c r="S268" s="29">
        <v>0</v>
      </c>
      <c r="T268" s="29">
        <v>1</v>
      </c>
      <c r="U268" s="29">
        <v>0</v>
      </c>
      <c r="V268" s="29">
        <v>1842</v>
      </c>
      <c r="W268" s="29">
        <v>0</v>
      </c>
      <c r="X268" s="29">
        <v>0</v>
      </c>
      <c r="Y268" s="29">
        <v>0</v>
      </c>
      <c r="Z268" s="29">
        <v>0</v>
      </c>
      <c r="AA268" s="29">
        <v>1</v>
      </c>
      <c r="AB268" s="29">
        <v>0</v>
      </c>
      <c r="AC268" s="29">
        <v>0</v>
      </c>
      <c r="AD268" s="29">
        <v>0</v>
      </c>
      <c r="AE268" s="29">
        <v>1</v>
      </c>
      <c r="AF268" s="29">
        <v>0</v>
      </c>
      <c r="AG268" s="29">
        <v>0</v>
      </c>
      <c r="AH268" s="29">
        <v>8.3900000001000006</v>
      </c>
      <c r="AI268" s="29">
        <v>1.76725531917</v>
      </c>
      <c r="AJ268" s="29">
        <v>1</v>
      </c>
    </row>
    <row r="269" spans="2:36" ht="12" customHeight="1" x14ac:dyDescent="0.3">
      <c r="B269" s="27">
        <v>424</v>
      </c>
      <c r="C269" s="29">
        <v>1</v>
      </c>
      <c r="D269" s="29">
        <v>0</v>
      </c>
      <c r="E269" s="29">
        <v>0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9">
        <v>0</v>
      </c>
      <c r="R269" s="29">
        <v>0</v>
      </c>
      <c r="S269" s="29">
        <v>0</v>
      </c>
      <c r="T269" s="29">
        <v>0</v>
      </c>
      <c r="U269" s="29">
        <v>1</v>
      </c>
      <c r="V269" s="29">
        <v>2696</v>
      </c>
      <c r="W269" s="29">
        <v>0</v>
      </c>
      <c r="X269" s="29">
        <v>0</v>
      </c>
      <c r="Y269" s="29">
        <v>0</v>
      </c>
      <c r="Z269" s="29">
        <v>1</v>
      </c>
      <c r="AA269" s="29">
        <v>0</v>
      </c>
      <c r="AB269" s="29">
        <v>1</v>
      </c>
      <c r="AC269" s="29">
        <v>0</v>
      </c>
      <c r="AD269" s="29">
        <v>0</v>
      </c>
      <c r="AE269" s="29">
        <v>0</v>
      </c>
      <c r="AF269" s="29">
        <v>0</v>
      </c>
      <c r="AG269" s="29">
        <v>0</v>
      </c>
      <c r="AH269" s="29">
        <v>2.34</v>
      </c>
      <c r="AI269" s="29">
        <v>2</v>
      </c>
      <c r="AJ269" s="29">
        <v>1</v>
      </c>
    </row>
    <row r="270" spans="2:36" ht="12" customHeight="1" x14ac:dyDescent="0.3">
      <c r="B270" s="27">
        <v>425</v>
      </c>
      <c r="C270" s="29">
        <v>1</v>
      </c>
      <c r="D270" s="29">
        <v>0</v>
      </c>
      <c r="E270" s="29">
        <v>0</v>
      </c>
      <c r="F270" s="29">
        <v>0</v>
      </c>
      <c r="G270" s="29">
        <v>0</v>
      </c>
      <c r="H270" s="29">
        <v>0</v>
      </c>
      <c r="I270" s="29">
        <v>0</v>
      </c>
      <c r="J270" s="29">
        <v>0</v>
      </c>
      <c r="K270" s="29">
        <v>0</v>
      </c>
      <c r="L270" s="29">
        <v>0</v>
      </c>
      <c r="M270" s="29">
        <v>0</v>
      </c>
      <c r="N270" s="29">
        <v>0</v>
      </c>
      <c r="O270" s="29">
        <v>0</v>
      </c>
      <c r="P270" s="29">
        <v>0</v>
      </c>
      <c r="Q270" s="29">
        <v>0</v>
      </c>
      <c r="R270" s="29">
        <v>0</v>
      </c>
      <c r="S270" s="29">
        <v>0</v>
      </c>
      <c r="T270" s="29">
        <v>0</v>
      </c>
      <c r="U270" s="29">
        <v>1</v>
      </c>
      <c r="V270" s="29">
        <v>5703</v>
      </c>
      <c r="W270" s="29">
        <v>0</v>
      </c>
      <c r="X270" s="29">
        <v>0</v>
      </c>
      <c r="Y270" s="29">
        <v>0</v>
      </c>
      <c r="Z270" s="29">
        <v>0</v>
      </c>
      <c r="AA270" s="29">
        <v>1</v>
      </c>
      <c r="AB270" s="29">
        <v>0</v>
      </c>
      <c r="AC270" s="29">
        <v>0</v>
      </c>
      <c r="AD270" s="29">
        <v>1</v>
      </c>
      <c r="AE270" s="29">
        <v>0</v>
      </c>
      <c r="AF270" s="29">
        <v>0</v>
      </c>
      <c r="AG270" s="29">
        <v>0</v>
      </c>
      <c r="AH270" s="29">
        <v>9.57</v>
      </c>
      <c r="AI270" s="29">
        <v>0.5</v>
      </c>
      <c r="AJ270" s="29">
        <v>1</v>
      </c>
    </row>
    <row r="271" spans="2:36" ht="12" customHeight="1" x14ac:dyDescent="0.3">
      <c r="B271" s="27">
        <v>426</v>
      </c>
      <c r="C271" s="29">
        <v>0</v>
      </c>
      <c r="D271" s="29">
        <v>0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1</v>
      </c>
      <c r="S271" s="29">
        <v>1</v>
      </c>
      <c r="T271" s="29">
        <v>0</v>
      </c>
      <c r="U271" s="29">
        <v>0</v>
      </c>
      <c r="V271" s="29">
        <v>2507</v>
      </c>
      <c r="W271" s="29">
        <v>0</v>
      </c>
      <c r="X271" s="29">
        <v>0</v>
      </c>
      <c r="Y271" s="29">
        <v>0</v>
      </c>
      <c r="Z271" s="29">
        <v>1</v>
      </c>
      <c r="AA271" s="29">
        <v>0</v>
      </c>
      <c r="AB271" s="29">
        <v>0</v>
      </c>
      <c r="AC271" s="29">
        <v>0</v>
      </c>
      <c r="AD271" s="29">
        <v>1</v>
      </c>
      <c r="AE271" s="29">
        <v>0</v>
      </c>
      <c r="AF271" s="29">
        <v>0</v>
      </c>
      <c r="AG271" s="29">
        <v>0</v>
      </c>
      <c r="AH271" s="29">
        <v>3.0600000008700001</v>
      </c>
      <c r="AI271" s="29">
        <v>2.4455421693699999</v>
      </c>
      <c r="AJ271" s="29">
        <v>1</v>
      </c>
    </row>
    <row r="272" spans="2:36" ht="12" customHeight="1" x14ac:dyDescent="0.3">
      <c r="B272" s="27">
        <v>427</v>
      </c>
      <c r="C272" s="29">
        <v>1</v>
      </c>
      <c r="D272" s="29">
        <v>0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9">
        <v>0</v>
      </c>
      <c r="P272" s="29">
        <v>0</v>
      </c>
      <c r="Q272" s="29">
        <v>0</v>
      </c>
      <c r="R272" s="29">
        <v>0</v>
      </c>
      <c r="S272" s="29">
        <v>1</v>
      </c>
      <c r="T272" s="29">
        <v>0</v>
      </c>
      <c r="U272" s="29">
        <v>0</v>
      </c>
      <c r="V272" s="29">
        <v>1545</v>
      </c>
      <c r="W272" s="29">
        <v>0</v>
      </c>
      <c r="X272" s="29">
        <v>0</v>
      </c>
      <c r="Y272" s="29">
        <v>0</v>
      </c>
      <c r="Z272" s="29">
        <v>0</v>
      </c>
      <c r="AA272" s="29">
        <v>1</v>
      </c>
      <c r="AB272" s="29">
        <v>1</v>
      </c>
      <c r="AC272" s="29">
        <v>0</v>
      </c>
      <c r="AD272" s="29">
        <v>0</v>
      </c>
      <c r="AE272" s="29">
        <v>0</v>
      </c>
      <c r="AF272" s="29">
        <v>0</v>
      </c>
      <c r="AG272" s="29">
        <v>0</v>
      </c>
      <c r="AH272" s="29">
        <v>3.0600000008700001</v>
      </c>
      <c r="AI272" s="29">
        <v>2.4455421693699999</v>
      </c>
      <c r="AJ272" s="29">
        <v>1</v>
      </c>
    </row>
    <row r="273" spans="2:36" ht="12" customHeight="1" x14ac:dyDescent="0.3">
      <c r="B273" s="27">
        <v>430</v>
      </c>
      <c r="C273" s="29">
        <v>0</v>
      </c>
      <c r="D273" s="29">
        <v>0</v>
      </c>
      <c r="E273" s="29">
        <v>0</v>
      </c>
      <c r="F273" s="29">
        <v>1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9">
        <v>0</v>
      </c>
      <c r="P273" s="29">
        <v>0</v>
      </c>
      <c r="Q273" s="29">
        <v>0</v>
      </c>
      <c r="R273" s="29">
        <v>0</v>
      </c>
      <c r="S273" s="29">
        <v>1</v>
      </c>
      <c r="T273" s="29">
        <v>0</v>
      </c>
      <c r="U273" s="29">
        <v>0</v>
      </c>
      <c r="V273" s="29">
        <v>569</v>
      </c>
      <c r="W273" s="29">
        <v>0</v>
      </c>
      <c r="X273" s="29">
        <v>0</v>
      </c>
      <c r="Y273" s="29">
        <v>0</v>
      </c>
      <c r="Z273" s="29">
        <v>0</v>
      </c>
      <c r="AA273" s="29">
        <v>1</v>
      </c>
      <c r="AB273" s="29">
        <v>0</v>
      </c>
      <c r="AC273" s="29">
        <v>0</v>
      </c>
      <c r="AD273" s="29">
        <v>0</v>
      </c>
      <c r="AE273" s="29">
        <v>1</v>
      </c>
      <c r="AF273" s="29">
        <v>0</v>
      </c>
      <c r="AG273" s="29">
        <v>0</v>
      </c>
      <c r="AH273" s="29">
        <v>3.07</v>
      </c>
      <c r="AI273" s="29">
        <v>2.4437199999999999</v>
      </c>
      <c r="AJ273" s="29">
        <v>1</v>
      </c>
    </row>
    <row r="274" spans="2:36" ht="12" customHeight="1" x14ac:dyDescent="0.3">
      <c r="B274" s="27">
        <v>431</v>
      </c>
      <c r="C274" s="29">
        <v>1</v>
      </c>
      <c r="D274" s="29">
        <v>0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9">
        <v>0</v>
      </c>
      <c r="R274" s="29">
        <v>0</v>
      </c>
      <c r="S274" s="29">
        <v>1</v>
      </c>
      <c r="T274" s="29">
        <v>0</v>
      </c>
      <c r="U274" s="29">
        <v>0</v>
      </c>
      <c r="V274" s="29">
        <v>1545</v>
      </c>
      <c r="W274" s="29">
        <v>0</v>
      </c>
      <c r="X274" s="29">
        <v>0</v>
      </c>
      <c r="Y274" s="29">
        <v>0</v>
      </c>
      <c r="Z274" s="29">
        <v>0</v>
      </c>
      <c r="AA274" s="29">
        <v>1</v>
      </c>
      <c r="AB274" s="29">
        <v>1</v>
      </c>
      <c r="AC274" s="29">
        <v>0</v>
      </c>
      <c r="AD274" s="29">
        <v>0</v>
      </c>
      <c r="AE274" s="29">
        <v>0</v>
      </c>
      <c r="AF274" s="29">
        <v>0</v>
      </c>
      <c r="AG274" s="29">
        <v>0</v>
      </c>
      <c r="AH274" s="29">
        <v>3.07</v>
      </c>
      <c r="AI274" s="29">
        <v>2.4437199999999999</v>
      </c>
      <c r="AJ274" s="29">
        <v>1</v>
      </c>
    </row>
    <row r="275" spans="2:36" ht="12" customHeight="1" x14ac:dyDescent="0.3">
      <c r="B275" s="27">
        <v>432</v>
      </c>
      <c r="C275" s="29">
        <v>0</v>
      </c>
      <c r="D275" s="29">
        <v>0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1</v>
      </c>
      <c r="N275" s="29">
        <v>0</v>
      </c>
      <c r="O275" s="29">
        <v>0</v>
      </c>
      <c r="P275" s="29">
        <v>0</v>
      </c>
      <c r="Q275" s="29">
        <v>0</v>
      </c>
      <c r="R275" s="29">
        <v>0</v>
      </c>
      <c r="S275" s="29">
        <v>0</v>
      </c>
      <c r="T275" s="29">
        <v>0</v>
      </c>
      <c r="U275" s="29">
        <v>1</v>
      </c>
      <c r="V275" s="29">
        <v>1124</v>
      </c>
      <c r="W275" s="29">
        <v>0</v>
      </c>
      <c r="X275" s="29">
        <v>1</v>
      </c>
      <c r="Y275" s="29">
        <v>0</v>
      </c>
      <c r="Z275" s="29">
        <v>0</v>
      </c>
      <c r="AA275" s="29">
        <v>0</v>
      </c>
      <c r="AB275" s="29">
        <v>0</v>
      </c>
      <c r="AC275" s="29">
        <v>0</v>
      </c>
      <c r="AD275" s="29">
        <v>1</v>
      </c>
      <c r="AE275" s="29">
        <v>0</v>
      </c>
      <c r="AF275" s="29">
        <v>0</v>
      </c>
      <c r="AG275" s="29">
        <v>0</v>
      </c>
      <c r="AH275" s="29">
        <v>2.5</v>
      </c>
      <c r="AI275" s="29">
        <v>2</v>
      </c>
      <c r="AJ275" s="29">
        <v>1</v>
      </c>
    </row>
    <row r="276" spans="2:36" ht="12" customHeight="1" x14ac:dyDescent="0.3">
      <c r="B276" s="27">
        <v>433</v>
      </c>
      <c r="C276" s="29">
        <v>0</v>
      </c>
      <c r="D276" s="29">
        <v>0</v>
      </c>
      <c r="E276" s="29">
        <v>1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1</v>
      </c>
      <c r="T276" s="29">
        <v>0</v>
      </c>
      <c r="U276" s="29">
        <v>0</v>
      </c>
      <c r="V276" s="29">
        <v>83</v>
      </c>
      <c r="W276" s="29">
        <v>0</v>
      </c>
      <c r="X276" s="29">
        <v>0</v>
      </c>
      <c r="Y276" s="29">
        <v>0</v>
      </c>
      <c r="Z276" s="29">
        <v>0</v>
      </c>
      <c r="AA276" s="29">
        <v>1</v>
      </c>
      <c r="AB276" s="29">
        <v>0</v>
      </c>
      <c r="AC276" s="29">
        <v>0</v>
      </c>
      <c r="AD276" s="29">
        <v>1</v>
      </c>
      <c r="AE276" s="29">
        <v>0</v>
      </c>
      <c r="AF276" s="29">
        <v>0</v>
      </c>
      <c r="AG276" s="29">
        <v>0</v>
      </c>
      <c r="AH276" s="29">
        <v>6.4700000009799998</v>
      </c>
      <c r="AI276" s="29">
        <v>1.2300380230000001</v>
      </c>
      <c r="AJ276" s="29">
        <v>1</v>
      </c>
    </row>
    <row r="277" spans="2:36" ht="12" customHeight="1" x14ac:dyDescent="0.3">
      <c r="B277" s="27">
        <v>434</v>
      </c>
      <c r="C277" s="29">
        <v>0</v>
      </c>
      <c r="D277" s="29">
        <v>0</v>
      </c>
      <c r="E277" s="29">
        <v>0</v>
      </c>
      <c r="F277" s="29">
        <v>0</v>
      </c>
      <c r="G277" s="29">
        <v>1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0</v>
      </c>
      <c r="P277" s="29">
        <v>0</v>
      </c>
      <c r="Q277" s="29">
        <v>0</v>
      </c>
      <c r="R277" s="29">
        <v>0</v>
      </c>
      <c r="S277" s="29">
        <v>0</v>
      </c>
      <c r="T277" s="29">
        <v>1</v>
      </c>
      <c r="U277" s="29">
        <v>0</v>
      </c>
      <c r="V277" s="29">
        <v>3380</v>
      </c>
      <c r="W277" s="29">
        <v>0</v>
      </c>
      <c r="X277" s="29">
        <v>0</v>
      </c>
      <c r="Y277" s="29">
        <v>0</v>
      </c>
      <c r="Z277" s="29">
        <v>1</v>
      </c>
      <c r="AA277" s="29">
        <v>0</v>
      </c>
      <c r="AB277" s="29">
        <v>0</v>
      </c>
      <c r="AC277" s="29">
        <v>0</v>
      </c>
      <c r="AD277" s="29">
        <v>0</v>
      </c>
      <c r="AE277" s="29">
        <v>1</v>
      </c>
      <c r="AF277" s="29">
        <v>0</v>
      </c>
      <c r="AG277" s="29">
        <v>0</v>
      </c>
      <c r="AH277" s="29">
        <v>4.8199999995000002</v>
      </c>
      <c r="AI277" s="29">
        <v>3.5525185181499999</v>
      </c>
      <c r="AJ277" s="29">
        <v>1</v>
      </c>
    </row>
    <row r="278" spans="2:36" ht="12" customHeight="1" x14ac:dyDescent="0.3">
      <c r="B278" s="27">
        <v>435</v>
      </c>
      <c r="C278" s="29">
        <v>0</v>
      </c>
      <c r="D278" s="29">
        <v>0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1</v>
      </c>
      <c r="O278" s="29">
        <v>0</v>
      </c>
      <c r="P278" s="29">
        <v>0</v>
      </c>
      <c r="Q278" s="29">
        <v>0</v>
      </c>
      <c r="R278" s="29">
        <v>0</v>
      </c>
      <c r="S278" s="29">
        <v>0</v>
      </c>
      <c r="T278" s="29">
        <v>0</v>
      </c>
      <c r="U278" s="29">
        <v>1</v>
      </c>
      <c r="V278" s="29">
        <v>841</v>
      </c>
      <c r="W278" s="29">
        <v>0</v>
      </c>
      <c r="X278" s="29">
        <v>0</v>
      </c>
      <c r="Y278" s="29">
        <v>1</v>
      </c>
      <c r="Z278" s="29">
        <v>0</v>
      </c>
      <c r="AA278" s="29">
        <v>0</v>
      </c>
      <c r="AB278" s="29">
        <v>1</v>
      </c>
      <c r="AC278" s="29">
        <v>0</v>
      </c>
      <c r="AD278" s="29">
        <v>0</v>
      </c>
      <c r="AE278" s="29">
        <v>0</v>
      </c>
      <c r="AF278" s="29">
        <v>0</v>
      </c>
      <c r="AG278" s="29">
        <v>0</v>
      </c>
      <c r="AH278" s="29">
        <v>5.5</v>
      </c>
      <c r="AI278" s="29">
        <v>0.99</v>
      </c>
      <c r="AJ278" s="29">
        <v>1</v>
      </c>
    </row>
    <row r="279" spans="2:36" ht="12" customHeight="1" x14ac:dyDescent="0.3">
      <c r="B279" s="27">
        <v>436</v>
      </c>
      <c r="C279" s="29">
        <v>0</v>
      </c>
      <c r="D279" s="29">
        <v>0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1</v>
      </c>
      <c r="O279" s="29">
        <v>0</v>
      </c>
      <c r="P279" s="29">
        <v>0</v>
      </c>
      <c r="Q279" s="29">
        <v>0</v>
      </c>
      <c r="R279" s="29">
        <v>0</v>
      </c>
      <c r="S279" s="29">
        <v>0</v>
      </c>
      <c r="T279" s="29">
        <v>0</v>
      </c>
      <c r="U279" s="29">
        <v>1</v>
      </c>
      <c r="V279" s="29">
        <v>841</v>
      </c>
      <c r="W279" s="29">
        <v>0</v>
      </c>
      <c r="X279" s="29">
        <v>0</v>
      </c>
      <c r="Y279" s="29">
        <v>1</v>
      </c>
      <c r="Z279" s="29">
        <v>0</v>
      </c>
      <c r="AA279" s="29">
        <v>0</v>
      </c>
      <c r="AB279" s="29">
        <v>1</v>
      </c>
      <c r="AC279" s="29">
        <v>0</v>
      </c>
      <c r="AD279" s="29">
        <v>0</v>
      </c>
      <c r="AE279" s="29">
        <v>0</v>
      </c>
      <c r="AF279" s="29">
        <v>0</v>
      </c>
      <c r="AG279" s="29">
        <v>0</v>
      </c>
      <c r="AH279" s="29">
        <v>5.5</v>
      </c>
      <c r="AI279" s="29">
        <v>0.99</v>
      </c>
      <c r="AJ279" s="29">
        <v>1</v>
      </c>
    </row>
    <row r="280" spans="2:36" ht="12" customHeight="1" x14ac:dyDescent="0.3">
      <c r="B280" s="27">
        <v>442</v>
      </c>
      <c r="C280" s="29">
        <v>1</v>
      </c>
      <c r="D280" s="29">
        <v>0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9">
        <v>0</v>
      </c>
      <c r="R280" s="29">
        <v>0</v>
      </c>
      <c r="S280" s="29">
        <v>0</v>
      </c>
      <c r="T280" s="29">
        <v>0</v>
      </c>
      <c r="U280" s="29">
        <v>1</v>
      </c>
      <c r="V280" s="29">
        <v>2695</v>
      </c>
      <c r="W280" s="29">
        <v>0</v>
      </c>
      <c r="X280" s="29">
        <v>0</v>
      </c>
      <c r="Y280" s="29">
        <v>0</v>
      </c>
      <c r="Z280" s="29">
        <v>1</v>
      </c>
      <c r="AA280" s="29">
        <v>0</v>
      </c>
      <c r="AB280" s="29">
        <v>0</v>
      </c>
      <c r="AC280" s="29">
        <v>1</v>
      </c>
      <c r="AD280" s="29">
        <v>0</v>
      </c>
      <c r="AE280" s="29">
        <v>0</v>
      </c>
      <c r="AF280" s="29">
        <v>0</v>
      </c>
      <c r="AG280" s="29">
        <v>0</v>
      </c>
      <c r="AH280" s="29">
        <v>2.75</v>
      </c>
      <c r="AI280" s="29">
        <v>2</v>
      </c>
      <c r="AJ280" s="29">
        <v>1</v>
      </c>
    </row>
    <row r="281" spans="2:36" ht="12" customHeight="1" x14ac:dyDescent="0.3">
      <c r="B281" s="27">
        <v>446</v>
      </c>
      <c r="C281" s="29">
        <v>0</v>
      </c>
      <c r="D281" s="29">
        <v>0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1</v>
      </c>
      <c r="S281" s="29">
        <v>0</v>
      </c>
      <c r="T281" s="29">
        <v>0</v>
      </c>
      <c r="U281" s="29">
        <v>1</v>
      </c>
      <c r="V281" s="29">
        <v>3385</v>
      </c>
      <c r="W281" s="29">
        <v>0</v>
      </c>
      <c r="X281" s="29">
        <v>0</v>
      </c>
      <c r="Y281" s="29">
        <v>0</v>
      </c>
      <c r="Z281" s="29">
        <v>1</v>
      </c>
      <c r="AA281" s="29">
        <v>0</v>
      </c>
      <c r="AB281" s="29">
        <v>0</v>
      </c>
      <c r="AC281" s="29">
        <v>1</v>
      </c>
      <c r="AD281" s="29">
        <v>0</v>
      </c>
      <c r="AE281" s="29">
        <v>0</v>
      </c>
      <c r="AF281" s="29">
        <v>0</v>
      </c>
      <c r="AG281" s="29">
        <v>0</v>
      </c>
      <c r="AH281" s="29">
        <v>2.8</v>
      </c>
      <c r="AI281" s="29">
        <v>1.99</v>
      </c>
      <c r="AJ281" s="29">
        <v>1</v>
      </c>
    </row>
    <row r="282" spans="2:36" ht="12" customHeight="1" x14ac:dyDescent="0.3">
      <c r="B282" s="27">
        <v>447</v>
      </c>
      <c r="C282" s="29">
        <v>0</v>
      </c>
      <c r="D282" s="29">
        <v>0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1</v>
      </c>
      <c r="O282" s="29">
        <v>0</v>
      </c>
      <c r="P282" s="29">
        <v>0</v>
      </c>
      <c r="Q282" s="29">
        <v>0</v>
      </c>
      <c r="R282" s="29">
        <v>0</v>
      </c>
      <c r="S282" s="29">
        <v>0</v>
      </c>
      <c r="T282" s="29">
        <v>0</v>
      </c>
      <c r="U282" s="29">
        <v>1</v>
      </c>
      <c r="V282" s="29">
        <v>3277</v>
      </c>
      <c r="W282" s="29">
        <v>0</v>
      </c>
      <c r="X282" s="29">
        <v>1</v>
      </c>
      <c r="Y282" s="29">
        <v>0</v>
      </c>
      <c r="Z282" s="29">
        <v>0</v>
      </c>
      <c r="AA282" s="29">
        <v>0</v>
      </c>
      <c r="AB282" s="29">
        <v>0</v>
      </c>
      <c r="AC282" s="29">
        <v>0</v>
      </c>
      <c r="AD282" s="29">
        <v>1</v>
      </c>
      <c r="AE282" s="29">
        <v>0</v>
      </c>
      <c r="AF282" s="29">
        <v>0</v>
      </c>
      <c r="AG282" s="29">
        <v>0</v>
      </c>
      <c r="AH282" s="29">
        <v>2.8</v>
      </c>
      <c r="AI282" s="29">
        <v>2</v>
      </c>
      <c r="AJ282" s="29">
        <v>1</v>
      </c>
    </row>
    <row r="283" spans="2:36" ht="12" customHeight="1" x14ac:dyDescent="0.3">
      <c r="B283" s="27">
        <v>449</v>
      </c>
      <c r="C283" s="29">
        <v>0</v>
      </c>
      <c r="D283" s="29">
        <v>0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1</v>
      </c>
      <c r="O283" s="29">
        <v>0</v>
      </c>
      <c r="P283" s="29">
        <v>0</v>
      </c>
      <c r="Q283" s="29">
        <v>0</v>
      </c>
      <c r="R283" s="29">
        <v>0</v>
      </c>
      <c r="S283" s="29">
        <v>0</v>
      </c>
      <c r="T283" s="29">
        <v>0</v>
      </c>
      <c r="U283" s="29">
        <v>1</v>
      </c>
      <c r="V283" s="29">
        <v>841</v>
      </c>
      <c r="W283" s="29">
        <v>0</v>
      </c>
      <c r="X283" s="29">
        <v>0</v>
      </c>
      <c r="Y283" s="29">
        <v>1</v>
      </c>
      <c r="Z283" s="29">
        <v>0</v>
      </c>
      <c r="AA283" s="29">
        <v>0</v>
      </c>
      <c r="AB283" s="29">
        <v>1</v>
      </c>
      <c r="AC283" s="29">
        <v>0</v>
      </c>
      <c r="AD283" s="29">
        <v>0</v>
      </c>
      <c r="AE283" s="29">
        <v>0</v>
      </c>
      <c r="AF283" s="29">
        <v>0</v>
      </c>
      <c r="AG283" s="29">
        <v>0</v>
      </c>
      <c r="AH283" s="29">
        <v>6.01</v>
      </c>
      <c r="AI283" s="29">
        <v>0.99</v>
      </c>
      <c r="AJ283" s="29">
        <v>1</v>
      </c>
    </row>
    <row r="284" spans="2:36" ht="12" customHeight="1" x14ac:dyDescent="0.3">
      <c r="B284" s="27">
        <v>450</v>
      </c>
      <c r="C284" s="29">
        <v>1</v>
      </c>
      <c r="D284" s="29">
        <v>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29">
        <v>0</v>
      </c>
      <c r="R284" s="29">
        <v>0</v>
      </c>
      <c r="S284" s="29">
        <v>1</v>
      </c>
      <c r="T284" s="29">
        <v>0</v>
      </c>
      <c r="U284" s="29">
        <v>0</v>
      </c>
      <c r="V284" s="29">
        <v>1545</v>
      </c>
      <c r="W284" s="29">
        <v>0</v>
      </c>
      <c r="X284" s="29">
        <v>0</v>
      </c>
      <c r="Y284" s="29">
        <v>0</v>
      </c>
      <c r="Z284" s="29">
        <v>0</v>
      </c>
      <c r="AA284" s="29">
        <v>1</v>
      </c>
      <c r="AB284" s="29">
        <v>0</v>
      </c>
      <c r="AC284" s="29">
        <v>0</v>
      </c>
      <c r="AD284" s="29">
        <v>0</v>
      </c>
      <c r="AE284" s="29">
        <v>0</v>
      </c>
      <c r="AF284" s="29">
        <v>0</v>
      </c>
      <c r="AG284" s="29">
        <v>1</v>
      </c>
      <c r="AH284" s="29">
        <v>3.69</v>
      </c>
      <c r="AI284" s="29">
        <v>2.4476999999999998</v>
      </c>
      <c r="AJ284" s="29">
        <v>1</v>
      </c>
    </row>
    <row r="285" spans="2:36" ht="12" customHeight="1" x14ac:dyDescent="0.3">
      <c r="B285" s="27">
        <v>454</v>
      </c>
      <c r="C285" s="29">
        <v>0</v>
      </c>
      <c r="D285" s="29">
        <v>1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0</v>
      </c>
      <c r="P285" s="29">
        <v>0</v>
      </c>
      <c r="Q285" s="29">
        <v>0</v>
      </c>
      <c r="R285" s="29">
        <v>0</v>
      </c>
      <c r="S285" s="29">
        <v>1</v>
      </c>
      <c r="T285" s="29">
        <v>0</v>
      </c>
      <c r="U285" s="29">
        <v>0</v>
      </c>
      <c r="V285" s="29">
        <v>526</v>
      </c>
      <c r="W285" s="29">
        <v>0</v>
      </c>
      <c r="X285" s="29">
        <v>0</v>
      </c>
      <c r="Y285" s="29">
        <v>0</v>
      </c>
      <c r="Z285" s="29">
        <v>0</v>
      </c>
      <c r="AA285" s="29">
        <v>1</v>
      </c>
      <c r="AB285" s="29">
        <v>0</v>
      </c>
      <c r="AC285" s="29">
        <v>0</v>
      </c>
      <c r="AD285" s="29">
        <v>0</v>
      </c>
      <c r="AE285" s="29">
        <v>1</v>
      </c>
      <c r="AF285" s="29">
        <v>0</v>
      </c>
      <c r="AG285" s="29">
        <v>0</v>
      </c>
      <c r="AH285" s="29">
        <v>7.3899999970399994</v>
      </c>
      <c r="AI285" s="29">
        <v>1.229617304</v>
      </c>
      <c r="AJ285" s="29">
        <v>1</v>
      </c>
    </row>
    <row r="286" spans="2:36" ht="12" customHeight="1" x14ac:dyDescent="0.3">
      <c r="B286" s="27">
        <v>456</v>
      </c>
      <c r="C286" s="29">
        <v>1</v>
      </c>
      <c r="D286" s="29">
        <v>0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1</v>
      </c>
      <c r="T286" s="29">
        <v>0</v>
      </c>
      <c r="U286" s="29">
        <v>0</v>
      </c>
      <c r="V286" s="29">
        <v>920</v>
      </c>
      <c r="W286" s="29">
        <v>0</v>
      </c>
      <c r="X286" s="29">
        <v>1</v>
      </c>
      <c r="Y286" s="29">
        <v>0</v>
      </c>
      <c r="Z286" s="29">
        <v>0</v>
      </c>
      <c r="AA286" s="29">
        <v>0</v>
      </c>
      <c r="AB286" s="29">
        <v>0</v>
      </c>
      <c r="AC286" s="29">
        <v>0</v>
      </c>
      <c r="AD286" s="29">
        <v>1</v>
      </c>
      <c r="AE286" s="29">
        <v>0</v>
      </c>
      <c r="AF286" s="29">
        <v>0</v>
      </c>
      <c r="AG286" s="29">
        <v>0</v>
      </c>
      <c r="AH286" s="29">
        <v>7.5899999993900007</v>
      </c>
      <c r="AI286" s="29">
        <v>1.2301458670000001</v>
      </c>
      <c r="AJ286" s="29">
        <v>1</v>
      </c>
    </row>
    <row r="287" spans="2:36" ht="12" customHeight="1" x14ac:dyDescent="0.3">
      <c r="B287" s="27">
        <v>458</v>
      </c>
      <c r="C287" s="29">
        <v>0</v>
      </c>
      <c r="D287" s="29">
        <v>0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1</v>
      </c>
      <c r="O287" s="29">
        <v>0</v>
      </c>
      <c r="P287" s="29">
        <v>0</v>
      </c>
      <c r="Q287" s="29">
        <v>0</v>
      </c>
      <c r="R287" s="29">
        <v>0</v>
      </c>
      <c r="S287" s="29">
        <v>0</v>
      </c>
      <c r="T287" s="29">
        <v>1</v>
      </c>
      <c r="U287" s="29">
        <v>0</v>
      </c>
      <c r="V287" s="29">
        <v>105</v>
      </c>
      <c r="W287" s="29">
        <v>0</v>
      </c>
      <c r="X287" s="29">
        <v>0</v>
      </c>
      <c r="Y287" s="29">
        <v>0</v>
      </c>
      <c r="Z287" s="29">
        <v>1</v>
      </c>
      <c r="AA287" s="29">
        <v>0</v>
      </c>
      <c r="AB287" s="29">
        <v>0</v>
      </c>
      <c r="AC287" s="29">
        <v>0</v>
      </c>
      <c r="AD287" s="29">
        <v>0</v>
      </c>
      <c r="AE287" s="29">
        <v>1</v>
      </c>
      <c r="AF287" s="29">
        <v>0</v>
      </c>
      <c r="AG287" s="29">
        <v>0</v>
      </c>
      <c r="AH287" s="29">
        <v>4.4399999997000004</v>
      </c>
      <c r="AI287" s="29">
        <v>4.4399999997000004</v>
      </c>
      <c r="AJ287" s="29">
        <v>0</v>
      </c>
    </row>
    <row r="288" spans="2:36" ht="12" customHeight="1" x14ac:dyDescent="0.3">
      <c r="B288" s="27">
        <v>459</v>
      </c>
      <c r="C288" s="29">
        <v>0</v>
      </c>
      <c r="D288" s="29">
        <v>0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9">
        <v>0</v>
      </c>
      <c r="P288" s="29">
        <v>0</v>
      </c>
      <c r="Q288" s="29">
        <v>0</v>
      </c>
      <c r="R288" s="29">
        <v>1</v>
      </c>
      <c r="S288" s="29">
        <v>0</v>
      </c>
      <c r="T288" s="29">
        <v>0</v>
      </c>
      <c r="U288" s="29">
        <v>1</v>
      </c>
      <c r="V288" s="29">
        <v>3277</v>
      </c>
      <c r="W288" s="29">
        <v>0</v>
      </c>
      <c r="X288" s="29">
        <v>1</v>
      </c>
      <c r="Y288" s="29">
        <v>0</v>
      </c>
      <c r="Z288" s="29">
        <v>0</v>
      </c>
      <c r="AA288" s="29">
        <v>0</v>
      </c>
      <c r="AB288" s="29">
        <v>0</v>
      </c>
      <c r="AC288" s="29">
        <v>0</v>
      </c>
      <c r="AD288" s="29">
        <v>1</v>
      </c>
      <c r="AE288" s="29">
        <v>0</v>
      </c>
      <c r="AF288" s="29">
        <v>0</v>
      </c>
      <c r="AG288" s="29">
        <v>0</v>
      </c>
      <c r="AH288" s="29">
        <v>6.27</v>
      </c>
      <c r="AI288" s="29">
        <v>0.99</v>
      </c>
      <c r="AJ288" s="29">
        <v>1</v>
      </c>
    </row>
    <row r="289" spans="2:36" ht="12" customHeight="1" x14ac:dyDescent="0.3">
      <c r="B289" s="27">
        <v>461</v>
      </c>
      <c r="C289" s="29">
        <v>0</v>
      </c>
      <c r="D289" s="29">
        <v>0</v>
      </c>
      <c r="E289" s="29">
        <v>0</v>
      </c>
      <c r="F289" s="29">
        <v>0</v>
      </c>
      <c r="G289" s="29">
        <v>0</v>
      </c>
      <c r="H289" s="29">
        <v>1</v>
      </c>
      <c r="I289" s="29">
        <v>0</v>
      </c>
      <c r="J289" s="29">
        <v>0</v>
      </c>
      <c r="K289" s="29">
        <v>0</v>
      </c>
      <c r="L289" s="29">
        <v>0</v>
      </c>
      <c r="M289" s="29">
        <v>0</v>
      </c>
      <c r="N289" s="29">
        <v>0</v>
      </c>
      <c r="O289" s="29">
        <v>0</v>
      </c>
      <c r="P289" s="29">
        <v>0</v>
      </c>
      <c r="Q289" s="29">
        <v>0</v>
      </c>
      <c r="R289" s="29">
        <v>0</v>
      </c>
      <c r="S289" s="29">
        <v>0</v>
      </c>
      <c r="T289" s="29">
        <v>0</v>
      </c>
      <c r="U289" s="29">
        <v>1</v>
      </c>
      <c r="V289" s="29">
        <v>366</v>
      </c>
      <c r="W289" s="29">
        <v>0</v>
      </c>
      <c r="X289" s="29">
        <v>0</v>
      </c>
      <c r="Y289" s="29">
        <v>1</v>
      </c>
      <c r="Z289" s="29">
        <v>0</v>
      </c>
      <c r="AA289" s="29">
        <v>0</v>
      </c>
      <c r="AB289" s="29">
        <v>1</v>
      </c>
      <c r="AC289" s="29">
        <v>0</v>
      </c>
      <c r="AD289" s="29">
        <v>0</v>
      </c>
      <c r="AE289" s="29">
        <v>0</v>
      </c>
      <c r="AF289" s="29">
        <v>0</v>
      </c>
      <c r="AG289" s="29">
        <v>0</v>
      </c>
      <c r="AH289" s="29">
        <v>2.5</v>
      </c>
      <c r="AI289" s="29">
        <v>2.5</v>
      </c>
      <c r="AJ289" s="29">
        <v>0</v>
      </c>
    </row>
    <row r="290" spans="2:36" ht="12" customHeight="1" x14ac:dyDescent="0.3">
      <c r="B290" s="27">
        <v>462</v>
      </c>
      <c r="C290" s="29">
        <v>0</v>
      </c>
      <c r="D290" s="29">
        <v>0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1</v>
      </c>
      <c r="M290" s="29">
        <v>0</v>
      </c>
      <c r="N290" s="29">
        <v>0</v>
      </c>
      <c r="O290" s="29">
        <v>0</v>
      </c>
      <c r="P290" s="29">
        <v>0</v>
      </c>
      <c r="Q290" s="29">
        <v>0</v>
      </c>
      <c r="R290" s="29">
        <v>0</v>
      </c>
      <c r="S290" s="29">
        <v>1</v>
      </c>
      <c r="T290" s="29">
        <v>0</v>
      </c>
      <c r="U290" s="29">
        <v>0</v>
      </c>
      <c r="V290" s="29">
        <v>1402</v>
      </c>
      <c r="W290" s="29">
        <v>0</v>
      </c>
      <c r="X290" s="29">
        <v>0</v>
      </c>
      <c r="Y290" s="29">
        <v>0</v>
      </c>
      <c r="Z290" s="29">
        <v>1</v>
      </c>
      <c r="AA290" s="29">
        <v>0</v>
      </c>
      <c r="AB290" s="29">
        <v>0</v>
      </c>
      <c r="AC290" s="29">
        <v>0</v>
      </c>
      <c r="AD290" s="29">
        <v>1</v>
      </c>
      <c r="AE290" s="29">
        <v>0</v>
      </c>
      <c r="AF290" s="29">
        <v>0</v>
      </c>
      <c r="AG290" s="29">
        <v>0</v>
      </c>
      <c r="AH290" s="29">
        <v>3.07</v>
      </c>
      <c r="AI290" s="29">
        <v>3.07</v>
      </c>
      <c r="AJ290" s="29">
        <v>0</v>
      </c>
    </row>
    <row r="291" spans="2:36" ht="12" customHeight="1" x14ac:dyDescent="0.3">
      <c r="B291" s="27">
        <v>464</v>
      </c>
      <c r="C291" s="29">
        <v>0</v>
      </c>
      <c r="D291" s="29">
        <v>0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1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1</v>
      </c>
      <c r="U291" s="29">
        <v>0</v>
      </c>
      <c r="V291" s="29">
        <v>118</v>
      </c>
      <c r="W291" s="29">
        <v>0</v>
      </c>
      <c r="X291" s="29">
        <v>0</v>
      </c>
      <c r="Y291" s="29">
        <v>0</v>
      </c>
      <c r="Z291" s="29">
        <v>1</v>
      </c>
      <c r="AA291" s="29">
        <v>0</v>
      </c>
      <c r="AB291" s="29">
        <v>0</v>
      </c>
      <c r="AC291" s="29">
        <v>0</v>
      </c>
      <c r="AD291" s="29">
        <v>0</v>
      </c>
      <c r="AE291" s="29">
        <v>1</v>
      </c>
      <c r="AF291" s="29">
        <v>0</v>
      </c>
      <c r="AG291" s="29">
        <v>0</v>
      </c>
      <c r="AH291" s="29">
        <v>11.6000000025</v>
      </c>
      <c r="AI291" s="29">
        <v>1.7667692311499998</v>
      </c>
      <c r="AJ291" s="29">
        <v>1</v>
      </c>
    </row>
    <row r="292" spans="2:36" ht="12" customHeight="1" x14ac:dyDescent="0.3">
      <c r="B292" s="27">
        <v>465</v>
      </c>
      <c r="C292" s="29">
        <v>0</v>
      </c>
      <c r="D292" s="29">
        <v>0</v>
      </c>
      <c r="E292" s="29">
        <v>0</v>
      </c>
      <c r="F292" s="29">
        <v>0</v>
      </c>
      <c r="G292" s="29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1</v>
      </c>
      <c r="O292" s="29">
        <v>0</v>
      </c>
      <c r="P292" s="29">
        <v>0</v>
      </c>
      <c r="Q292" s="29">
        <v>0</v>
      </c>
      <c r="R292" s="29">
        <v>0</v>
      </c>
      <c r="S292" s="29">
        <v>1</v>
      </c>
      <c r="T292" s="29">
        <v>0</v>
      </c>
      <c r="U292" s="29">
        <v>0</v>
      </c>
      <c r="V292" s="29">
        <v>548</v>
      </c>
      <c r="W292" s="29">
        <v>0</v>
      </c>
      <c r="X292" s="29">
        <v>0</v>
      </c>
      <c r="Y292" s="29">
        <v>0</v>
      </c>
      <c r="Z292" s="29">
        <v>0</v>
      </c>
      <c r="AA292" s="29">
        <v>1</v>
      </c>
      <c r="AB292" s="29">
        <v>0</v>
      </c>
      <c r="AC292" s="29">
        <v>0</v>
      </c>
      <c r="AD292" s="29">
        <v>0</v>
      </c>
      <c r="AE292" s="29">
        <v>0</v>
      </c>
      <c r="AF292" s="29">
        <v>1</v>
      </c>
      <c r="AG292" s="29">
        <v>0</v>
      </c>
      <c r="AH292" s="29">
        <v>7.9799999977500002</v>
      </c>
      <c r="AI292" s="29">
        <v>1.2295839749999999</v>
      </c>
      <c r="AJ292" s="29">
        <v>1</v>
      </c>
    </row>
    <row r="293" spans="2:36" ht="12" customHeight="1" x14ac:dyDescent="0.3">
      <c r="B293" s="27">
        <v>466</v>
      </c>
      <c r="C293" s="29">
        <v>0</v>
      </c>
      <c r="D293" s="29">
        <v>1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9">
        <v>0</v>
      </c>
      <c r="R293" s="29">
        <v>0</v>
      </c>
      <c r="S293" s="29">
        <v>1</v>
      </c>
      <c r="T293" s="29">
        <v>0</v>
      </c>
      <c r="U293" s="29">
        <v>0</v>
      </c>
      <c r="V293" s="29">
        <v>526</v>
      </c>
      <c r="W293" s="29">
        <v>0</v>
      </c>
      <c r="X293" s="29">
        <v>0</v>
      </c>
      <c r="Y293" s="29">
        <v>0</v>
      </c>
      <c r="Z293" s="29">
        <v>0</v>
      </c>
      <c r="AA293" s="29">
        <v>1</v>
      </c>
      <c r="AB293" s="29">
        <v>0</v>
      </c>
      <c r="AC293" s="29">
        <v>0</v>
      </c>
      <c r="AD293" s="29">
        <v>0</v>
      </c>
      <c r="AE293" s="29">
        <v>0</v>
      </c>
      <c r="AF293" s="29">
        <v>0</v>
      </c>
      <c r="AG293" s="29">
        <v>1</v>
      </c>
      <c r="AH293" s="29">
        <v>7.9899999985000001</v>
      </c>
      <c r="AI293" s="29">
        <v>1.2292307689999999</v>
      </c>
      <c r="AJ293" s="29">
        <v>1</v>
      </c>
    </row>
    <row r="294" spans="2:36" ht="12" customHeight="1" x14ac:dyDescent="0.3">
      <c r="B294" s="27">
        <v>470</v>
      </c>
      <c r="C294" s="29">
        <v>0</v>
      </c>
      <c r="D294" s="29">
        <v>0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1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1</v>
      </c>
      <c r="U294" s="29">
        <v>0</v>
      </c>
      <c r="V294" s="29">
        <v>105</v>
      </c>
      <c r="W294" s="29">
        <v>0</v>
      </c>
      <c r="X294" s="29">
        <v>0</v>
      </c>
      <c r="Y294" s="29">
        <v>0</v>
      </c>
      <c r="Z294" s="29">
        <v>1</v>
      </c>
      <c r="AA294" s="29">
        <v>0</v>
      </c>
      <c r="AB294" s="29">
        <v>0</v>
      </c>
      <c r="AC294" s="29">
        <v>0</v>
      </c>
      <c r="AD294" s="29">
        <v>0</v>
      </c>
      <c r="AE294" s="29">
        <v>1</v>
      </c>
      <c r="AF294" s="29">
        <v>0</v>
      </c>
      <c r="AG294" s="29">
        <v>0</v>
      </c>
      <c r="AH294" s="29">
        <v>4.7999999997299998</v>
      </c>
      <c r="AI294" s="29">
        <v>4.4431226763300007</v>
      </c>
      <c r="AJ294" s="29">
        <v>1</v>
      </c>
    </row>
    <row r="295" spans="2:36" ht="12" customHeight="1" x14ac:dyDescent="0.3">
      <c r="B295" s="27">
        <v>473</v>
      </c>
      <c r="C295" s="29">
        <v>0</v>
      </c>
      <c r="D295" s="29">
        <v>1</v>
      </c>
      <c r="E295" s="29">
        <v>0</v>
      </c>
      <c r="F295" s="29">
        <v>0</v>
      </c>
      <c r="G295" s="29">
        <v>0</v>
      </c>
      <c r="H295" s="29">
        <v>0</v>
      </c>
      <c r="I295" s="29">
        <v>0</v>
      </c>
      <c r="J295" s="29">
        <v>0</v>
      </c>
      <c r="K295" s="29">
        <v>0</v>
      </c>
      <c r="L295" s="29">
        <v>0</v>
      </c>
      <c r="M295" s="29">
        <v>0</v>
      </c>
      <c r="N295" s="29">
        <v>0</v>
      </c>
      <c r="O295" s="29">
        <v>0</v>
      </c>
      <c r="P295" s="29">
        <v>0</v>
      </c>
      <c r="Q295" s="29">
        <v>0</v>
      </c>
      <c r="R295" s="29">
        <v>0</v>
      </c>
      <c r="S295" s="29">
        <v>1</v>
      </c>
      <c r="T295" s="29">
        <v>0</v>
      </c>
      <c r="U295" s="29">
        <v>0</v>
      </c>
      <c r="V295" s="29">
        <v>526</v>
      </c>
      <c r="W295" s="29">
        <v>0</v>
      </c>
      <c r="X295" s="29">
        <v>0</v>
      </c>
      <c r="Y295" s="29">
        <v>0</v>
      </c>
      <c r="Z295" s="29">
        <v>0</v>
      </c>
      <c r="AA295" s="29">
        <v>1</v>
      </c>
      <c r="AB295" s="29">
        <v>1</v>
      </c>
      <c r="AC295" s="29">
        <v>0</v>
      </c>
      <c r="AD295" s="29">
        <v>0</v>
      </c>
      <c r="AE295" s="29">
        <v>0</v>
      </c>
      <c r="AF295" s="29">
        <v>0</v>
      </c>
      <c r="AG295" s="29">
        <v>0</v>
      </c>
      <c r="AH295" s="29">
        <v>8.61</v>
      </c>
      <c r="AI295" s="29">
        <v>1.23</v>
      </c>
      <c r="AJ295" s="29">
        <v>1</v>
      </c>
    </row>
    <row r="296" spans="2:36" ht="12" customHeight="1" x14ac:dyDescent="0.3">
      <c r="B296" s="27">
        <v>474</v>
      </c>
      <c r="C296" s="29">
        <v>0</v>
      </c>
      <c r="D296" s="29">
        <v>0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1</v>
      </c>
      <c r="O296" s="29">
        <v>0</v>
      </c>
      <c r="P296" s="29">
        <v>0</v>
      </c>
      <c r="Q296" s="29">
        <v>0</v>
      </c>
      <c r="R296" s="29">
        <v>0</v>
      </c>
      <c r="S296" s="29">
        <v>1</v>
      </c>
      <c r="T296" s="29">
        <v>0</v>
      </c>
      <c r="U296" s="29">
        <v>0</v>
      </c>
      <c r="V296" s="29">
        <v>205</v>
      </c>
      <c r="W296" s="29">
        <v>0</v>
      </c>
      <c r="X296" s="29">
        <v>0</v>
      </c>
      <c r="Y296" s="29">
        <v>0</v>
      </c>
      <c r="Z296" s="29">
        <v>1</v>
      </c>
      <c r="AA296" s="29">
        <v>0</v>
      </c>
      <c r="AB296" s="29">
        <v>0</v>
      </c>
      <c r="AC296" s="29">
        <v>0</v>
      </c>
      <c r="AD296" s="29">
        <v>1</v>
      </c>
      <c r="AE296" s="29">
        <v>0</v>
      </c>
      <c r="AF296" s="29">
        <v>0</v>
      </c>
      <c r="AG296" s="29">
        <v>0</v>
      </c>
      <c r="AH296" s="29">
        <v>4.36999999825</v>
      </c>
      <c r="AI296" s="29">
        <v>2.4496619708499998</v>
      </c>
      <c r="AJ296" s="29">
        <v>1</v>
      </c>
    </row>
    <row r="297" spans="2:36" ht="12" customHeight="1" x14ac:dyDescent="0.3">
      <c r="B297" s="27">
        <v>475</v>
      </c>
      <c r="C297" s="29">
        <v>0</v>
      </c>
      <c r="D297" s="29">
        <v>0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9">
        <v>0</v>
      </c>
      <c r="P297" s="29">
        <v>0</v>
      </c>
      <c r="Q297" s="29">
        <v>0</v>
      </c>
      <c r="R297" s="29">
        <v>1</v>
      </c>
      <c r="S297" s="29">
        <v>0</v>
      </c>
      <c r="T297" s="29">
        <v>0</v>
      </c>
      <c r="U297" s="29">
        <v>1</v>
      </c>
      <c r="V297" s="29">
        <v>35</v>
      </c>
      <c r="W297" s="29">
        <v>1</v>
      </c>
      <c r="X297" s="29">
        <v>0</v>
      </c>
      <c r="Y297" s="29">
        <v>0</v>
      </c>
      <c r="Z297" s="29">
        <v>0</v>
      </c>
      <c r="AA297" s="29">
        <v>0</v>
      </c>
      <c r="AB297" s="29">
        <v>0</v>
      </c>
      <c r="AC297" s="29">
        <v>0</v>
      </c>
      <c r="AD297" s="29">
        <v>1</v>
      </c>
      <c r="AE297" s="29">
        <v>0</v>
      </c>
      <c r="AF297" s="29">
        <v>0</v>
      </c>
      <c r="AG297" s="29">
        <v>0</v>
      </c>
      <c r="AH297" s="29">
        <v>710</v>
      </c>
      <c r="AI297" s="29">
        <v>0.01</v>
      </c>
      <c r="AJ297" s="29">
        <v>1</v>
      </c>
    </row>
    <row r="298" spans="2:36" ht="12" customHeight="1" x14ac:dyDescent="0.3">
      <c r="B298" s="27">
        <v>476</v>
      </c>
      <c r="C298" s="29">
        <v>0</v>
      </c>
      <c r="D298" s="29">
        <v>0</v>
      </c>
      <c r="E298" s="29">
        <v>0</v>
      </c>
      <c r="F298" s="29">
        <v>0</v>
      </c>
      <c r="G298" s="29">
        <v>0</v>
      </c>
      <c r="H298" s="29">
        <v>0</v>
      </c>
      <c r="I298" s="29">
        <v>1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0</v>
      </c>
      <c r="P298" s="29">
        <v>0</v>
      </c>
      <c r="Q298" s="29">
        <v>0</v>
      </c>
      <c r="R298" s="29">
        <v>0</v>
      </c>
      <c r="S298" s="29">
        <v>1</v>
      </c>
      <c r="T298" s="29">
        <v>0</v>
      </c>
      <c r="U298" s="29">
        <v>0</v>
      </c>
      <c r="V298" s="29">
        <v>5701</v>
      </c>
      <c r="W298" s="29">
        <v>0</v>
      </c>
      <c r="X298" s="29">
        <v>0</v>
      </c>
      <c r="Y298" s="29">
        <v>0</v>
      </c>
      <c r="Z298" s="29">
        <v>0</v>
      </c>
      <c r="AA298" s="29">
        <v>1</v>
      </c>
      <c r="AB298" s="29">
        <v>0</v>
      </c>
      <c r="AC298" s="29">
        <v>0</v>
      </c>
      <c r="AD298" s="29">
        <v>1</v>
      </c>
      <c r="AE298" s="29">
        <v>0</v>
      </c>
      <c r="AF298" s="29">
        <v>0</v>
      </c>
      <c r="AG298" s="29">
        <v>0</v>
      </c>
      <c r="AH298" s="29">
        <v>4.4300000016000007</v>
      </c>
      <c r="AI298" s="29">
        <v>2.4488055564400004</v>
      </c>
      <c r="AJ298" s="29">
        <v>1</v>
      </c>
    </row>
    <row r="299" spans="2:36" ht="12" customHeight="1" x14ac:dyDescent="0.3">
      <c r="B299" s="27">
        <v>477</v>
      </c>
      <c r="C299" s="29">
        <v>0</v>
      </c>
      <c r="D299" s="29">
        <v>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1</v>
      </c>
      <c r="O299" s="29">
        <v>0</v>
      </c>
      <c r="P299" s="29">
        <v>0</v>
      </c>
      <c r="Q299" s="29">
        <v>0</v>
      </c>
      <c r="R299" s="29">
        <v>0</v>
      </c>
      <c r="S299" s="29">
        <v>0</v>
      </c>
      <c r="T299" s="29">
        <v>1</v>
      </c>
      <c r="U299" s="29">
        <v>0</v>
      </c>
      <c r="V299" s="29">
        <v>17</v>
      </c>
      <c r="W299" s="29">
        <v>0</v>
      </c>
      <c r="X299" s="29">
        <v>0</v>
      </c>
      <c r="Y299" s="29">
        <v>0</v>
      </c>
      <c r="Z299" s="29">
        <v>1</v>
      </c>
      <c r="AA299" s="29">
        <v>0</v>
      </c>
      <c r="AB299" s="29">
        <v>0</v>
      </c>
      <c r="AC299" s="29">
        <v>0</v>
      </c>
      <c r="AD299" s="29">
        <v>0</v>
      </c>
      <c r="AE299" s="29">
        <v>1</v>
      </c>
      <c r="AF299" s="29">
        <v>0</v>
      </c>
      <c r="AG299" s="29">
        <v>0</v>
      </c>
      <c r="AH299" s="29">
        <v>12.939999998499999</v>
      </c>
      <c r="AI299" s="29">
        <v>1.76697931014</v>
      </c>
      <c r="AJ299" s="29">
        <v>1</v>
      </c>
    </row>
    <row r="300" spans="2:36" ht="12" customHeight="1" x14ac:dyDescent="0.3">
      <c r="B300" s="27">
        <v>483</v>
      </c>
      <c r="C300" s="29">
        <v>0</v>
      </c>
      <c r="D300" s="29">
        <v>1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9">
        <v>0</v>
      </c>
      <c r="R300" s="29">
        <v>0</v>
      </c>
      <c r="S300" s="29">
        <v>1</v>
      </c>
      <c r="T300" s="29">
        <v>0</v>
      </c>
      <c r="U300" s="29">
        <v>0</v>
      </c>
      <c r="V300" s="29">
        <v>526</v>
      </c>
      <c r="W300" s="29">
        <v>0</v>
      </c>
      <c r="X300" s="29">
        <v>0</v>
      </c>
      <c r="Y300" s="29">
        <v>0</v>
      </c>
      <c r="Z300" s="29">
        <v>0</v>
      </c>
      <c r="AA300" s="29">
        <v>1</v>
      </c>
      <c r="AB300" s="29">
        <v>0</v>
      </c>
      <c r="AC300" s="29">
        <v>0</v>
      </c>
      <c r="AD300" s="29">
        <v>1</v>
      </c>
      <c r="AE300" s="29">
        <v>0</v>
      </c>
      <c r="AF300" s="29">
        <v>0</v>
      </c>
      <c r="AG300" s="29">
        <v>0</v>
      </c>
      <c r="AH300" s="29">
        <v>9.2400000027099995</v>
      </c>
      <c r="AI300" s="29">
        <v>1.230359521</v>
      </c>
      <c r="AJ300" s="29">
        <v>1</v>
      </c>
    </row>
    <row r="301" spans="2:36" ht="12" customHeight="1" x14ac:dyDescent="0.3">
      <c r="B301" s="27">
        <v>484</v>
      </c>
      <c r="C301" s="29">
        <v>0</v>
      </c>
      <c r="D301" s="29">
        <v>0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1</v>
      </c>
      <c r="S301" s="29">
        <v>0</v>
      </c>
      <c r="T301" s="29">
        <v>0</v>
      </c>
      <c r="U301" s="29">
        <v>1</v>
      </c>
      <c r="V301" s="29">
        <v>3385</v>
      </c>
      <c r="W301" s="29">
        <v>0</v>
      </c>
      <c r="X301" s="29">
        <v>0</v>
      </c>
      <c r="Y301" s="29">
        <v>0</v>
      </c>
      <c r="Z301" s="29">
        <v>1</v>
      </c>
      <c r="AA301" s="29">
        <v>0</v>
      </c>
      <c r="AB301" s="29">
        <v>0</v>
      </c>
      <c r="AC301" s="29">
        <v>1</v>
      </c>
      <c r="AD301" s="29">
        <v>0</v>
      </c>
      <c r="AE301" s="29">
        <v>0</v>
      </c>
      <c r="AF301" s="29">
        <v>0</v>
      </c>
      <c r="AG301" s="29">
        <v>0</v>
      </c>
      <c r="AH301" s="29">
        <v>2.75</v>
      </c>
      <c r="AI301" s="29">
        <v>2.75</v>
      </c>
      <c r="AJ301" s="29">
        <v>0</v>
      </c>
    </row>
    <row r="302" spans="2:36" ht="12" customHeight="1" x14ac:dyDescent="0.3">
      <c r="B302" s="27">
        <v>485</v>
      </c>
      <c r="C302" s="29">
        <v>0</v>
      </c>
      <c r="D302" s="29">
        <v>0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0</v>
      </c>
      <c r="P302" s="29">
        <v>0</v>
      </c>
      <c r="Q302" s="29">
        <v>0</v>
      </c>
      <c r="R302" s="29">
        <v>1</v>
      </c>
      <c r="S302" s="29">
        <v>0</v>
      </c>
      <c r="T302" s="29">
        <v>0</v>
      </c>
      <c r="U302" s="29">
        <v>1</v>
      </c>
      <c r="V302" s="29">
        <v>3385</v>
      </c>
      <c r="W302" s="29">
        <v>0</v>
      </c>
      <c r="X302" s="29">
        <v>0</v>
      </c>
      <c r="Y302" s="29">
        <v>0</v>
      </c>
      <c r="Z302" s="29">
        <v>1</v>
      </c>
      <c r="AA302" s="29">
        <v>0</v>
      </c>
      <c r="AB302" s="29">
        <v>0</v>
      </c>
      <c r="AC302" s="29">
        <v>1</v>
      </c>
      <c r="AD302" s="29">
        <v>0</v>
      </c>
      <c r="AE302" s="29">
        <v>0</v>
      </c>
      <c r="AF302" s="29">
        <v>0</v>
      </c>
      <c r="AG302" s="29">
        <v>0</v>
      </c>
      <c r="AH302" s="29">
        <v>2.75</v>
      </c>
      <c r="AI302" s="29">
        <v>2.75</v>
      </c>
      <c r="AJ302" s="29">
        <v>0</v>
      </c>
    </row>
    <row r="303" spans="2:36" ht="12" customHeight="1" x14ac:dyDescent="0.3">
      <c r="B303" s="27">
        <v>486</v>
      </c>
      <c r="C303" s="29">
        <v>0</v>
      </c>
      <c r="D303" s="29">
        <v>0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29">
        <v>0</v>
      </c>
      <c r="R303" s="29">
        <v>1</v>
      </c>
      <c r="S303" s="29">
        <v>0</v>
      </c>
      <c r="T303" s="29">
        <v>0</v>
      </c>
      <c r="U303" s="29">
        <v>1</v>
      </c>
      <c r="V303" s="29">
        <v>3385</v>
      </c>
      <c r="W303" s="29">
        <v>0</v>
      </c>
      <c r="X303" s="29">
        <v>0</v>
      </c>
      <c r="Y303" s="29">
        <v>0</v>
      </c>
      <c r="Z303" s="29">
        <v>1</v>
      </c>
      <c r="AA303" s="29">
        <v>0</v>
      </c>
      <c r="AB303" s="29">
        <v>0</v>
      </c>
      <c r="AC303" s="29">
        <v>1</v>
      </c>
      <c r="AD303" s="29">
        <v>0</v>
      </c>
      <c r="AE303" s="29">
        <v>0</v>
      </c>
      <c r="AF303" s="29">
        <v>0</v>
      </c>
      <c r="AG303" s="29">
        <v>0</v>
      </c>
      <c r="AH303" s="29">
        <v>2.75</v>
      </c>
      <c r="AI303" s="29">
        <v>2.75</v>
      </c>
      <c r="AJ303" s="29">
        <v>0</v>
      </c>
    </row>
    <row r="304" spans="2:36" ht="12" customHeight="1" x14ac:dyDescent="0.3">
      <c r="B304" s="27">
        <v>488</v>
      </c>
      <c r="C304" s="29">
        <v>0</v>
      </c>
      <c r="D304" s="29">
        <v>0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0</v>
      </c>
      <c r="Q304" s="29">
        <v>0</v>
      </c>
      <c r="R304" s="29">
        <v>1</v>
      </c>
      <c r="S304" s="29">
        <v>0</v>
      </c>
      <c r="T304" s="29">
        <v>0</v>
      </c>
      <c r="U304" s="29">
        <v>1</v>
      </c>
      <c r="V304" s="29">
        <v>3385</v>
      </c>
      <c r="W304" s="29">
        <v>0</v>
      </c>
      <c r="X304" s="29">
        <v>0</v>
      </c>
      <c r="Y304" s="29">
        <v>0</v>
      </c>
      <c r="Z304" s="29">
        <v>1</v>
      </c>
      <c r="AA304" s="29">
        <v>0</v>
      </c>
      <c r="AB304" s="29">
        <v>0</v>
      </c>
      <c r="AC304" s="29">
        <v>1</v>
      </c>
      <c r="AD304" s="29">
        <v>0</v>
      </c>
      <c r="AE304" s="29">
        <v>0</v>
      </c>
      <c r="AF304" s="29">
        <v>0</v>
      </c>
      <c r="AG304" s="29">
        <v>0</v>
      </c>
      <c r="AH304" s="29">
        <v>2.75</v>
      </c>
      <c r="AI304" s="29">
        <v>2.75</v>
      </c>
      <c r="AJ304" s="29">
        <v>0</v>
      </c>
    </row>
    <row r="305" spans="2:36" ht="12" customHeight="1" x14ac:dyDescent="0.3">
      <c r="B305" s="27">
        <v>494</v>
      </c>
      <c r="C305" s="29">
        <v>0</v>
      </c>
      <c r="D305" s="29">
        <v>0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0</v>
      </c>
      <c r="Q305" s="29">
        <v>0</v>
      </c>
      <c r="R305" s="29">
        <v>1</v>
      </c>
      <c r="S305" s="29">
        <v>0</v>
      </c>
      <c r="T305" s="29">
        <v>0</v>
      </c>
      <c r="U305" s="29">
        <v>1</v>
      </c>
      <c r="V305" s="29">
        <v>3385</v>
      </c>
      <c r="W305" s="29">
        <v>0</v>
      </c>
      <c r="X305" s="29">
        <v>0</v>
      </c>
      <c r="Y305" s="29">
        <v>0</v>
      </c>
      <c r="Z305" s="29">
        <v>1</v>
      </c>
      <c r="AA305" s="29">
        <v>0</v>
      </c>
      <c r="AB305" s="29">
        <v>0</v>
      </c>
      <c r="AC305" s="29">
        <v>1</v>
      </c>
      <c r="AD305" s="29">
        <v>0</v>
      </c>
      <c r="AE305" s="29">
        <v>0</v>
      </c>
      <c r="AF305" s="29">
        <v>0</v>
      </c>
      <c r="AG305" s="29">
        <v>0</v>
      </c>
      <c r="AH305" s="29">
        <v>2.75</v>
      </c>
      <c r="AI305" s="29">
        <v>2.75</v>
      </c>
      <c r="AJ305" s="29">
        <v>0</v>
      </c>
    </row>
    <row r="306" spans="2:36" ht="12" customHeight="1" x14ac:dyDescent="0.3">
      <c r="B306" s="27">
        <v>496</v>
      </c>
      <c r="C306" s="29">
        <v>0</v>
      </c>
      <c r="D306" s="29">
        <v>0</v>
      </c>
      <c r="E306" s="29">
        <v>0</v>
      </c>
      <c r="F306" s="29">
        <v>0</v>
      </c>
      <c r="G306" s="29">
        <v>0</v>
      </c>
      <c r="H306" s="29">
        <v>0</v>
      </c>
      <c r="I306" s="29">
        <v>0</v>
      </c>
      <c r="J306" s="29">
        <v>0</v>
      </c>
      <c r="K306" s="29">
        <v>0</v>
      </c>
      <c r="L306" s="29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1</v>
      </c>
      <c r="S306" s="29">
        <v>0</v>
      </c>
      <c r="T306" s="29">
        <v>0</v>
      </c>
      <c r="U306" s="29">
        <v>1</v>
      </c>
      <c r="V306" s="29">
        <v>3385</v>
      </c>
      <c r="W306" s="29">
        <v>0</v>
      </c>
      <c r="X306" s="29">
        <v>0</v>
      </c>
      <c r="Y306" s="29">
        <v>0</v>
      </c>
      <c r="Z306" s="29">
        <v>1</v>
      </c>
      <c r="AA306" s="29">
        <v>0</v>
      </c>
      <c r="AB306" s="29">
        <v>0</v>
      </c>
      <c r="AC306" s="29">
        <v>1</v>
      </c>
      <c r="AD306" s="29">
        <v>0</v>
      </c>
      <c r="AE306" s="29">
        <v>0</v>
      </c>
      <c r="AF306" s="29">
        <v>0</v>
      </c>
      <c r="AG306" s="29">
        <v>0</v>
      </c>
      <c r="AH306" s="29">
        <v>2.75</v>
      </c>
      <c r="AI306" s="29">
        <v>2.75</v>
      </c>
      <c r="AJ306" s="29">
        <v>0</v>
      </c>
    </row>
    <row r="307" spans="2:36" ht="12" customHeight="1" x14ac:dyDescent="0.3">
      <c r="B307" s="27">
        <v>497</v>
      </c>
      <c r="C307" s="29">
        <v>0</v>
      </c>
      <c r="D307" s="29">
        <v>0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9">
        <v>0</v>
      </c>
      <c r="P307" s="29">
        <v>0</v>
      </c>
      <c r="Q307" s="29">
        <v>0</v>
      </c>
      <c r="R307" s="29">
        <v>1</v>
      </c>
      <c r="S307" s="29">
        <v>0</v>
      </c>
      <c r="T307" s="29">
        <v>0</v>
      </c>
      <c r="U307" s="29">
        <v>1</v>
      </c>
      <c r="V307" s="29">
        <v>3385</v>
      </c>
      <c r="W307" s="29">
        <v>0</v>
      </c>
      <c r="X307" s="29">
        <v>0</v>
      </c>
      <c r="Y307" s="29">
        <v>0</v>
      </c>
      <c r="Z307" s="29">
        <v>1</v>
      </c>
      <c r="AA307" s="29">
        <v>0</v>
      </c>
      <c r="AB307" s="29">
        <v>0</v>
      </c>
      <c r="AC307" s="29">
        <v>1</v>
      </c>
      <c r="AD307" s="29">
        <v>0</v>
      </c>
      <c r="AE307" s="29">
        <v>0</v>
      </c>
      <c r="AF307" s="29">
        <v>0</v>
      </c>
      <c r="AG307" s="29">
        <v>0</v>
      </c>
      <c r="AH307" s="29">
        <v>2.75</v>
      </c>
      <c r="AI307" s="29">
        <v>2.75</v>
      </c>
      <c r="AJ307" s="29">
        <v>0</v>
      </c>
    </row>
    <row r="308" spans="2:36" ht="12" customHeight="1" x14ac:dyDescent="0.3">
      <c r="B308" s="27">
        <v>498</v>
      </c>
      <c r="C308" s="29">
        <v>0</v>
      </c>
      <c r="D308" s="29">
        <v>0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9">
        <v>0</v>
      </c>
      <c r="P308" s="29">
        <v>0</v>
      </c>
      <c r="Q308" s="29">
        <v>0</v>
      </c>
      <c r="R308" s="29">
        <v>1</v>
      </c>
      <c r="S308" s="29">
        <v>0</v>
      </c>
      <c r="T308" s="29">
        <v>0</v>
      </c>
      <c r="U308" s="29">
        <v>1</v>
      </c>
      <c r="V308" s="29">
        <v>3385</v>
      </c>
      <c r="W308" s="29">
        <v>0</v>
      </c>
      <c r="X308" s="29">
        <v>0</v>
      </c>
      <c r="Y308" s="29">
        <v>0</v>
      </c>
      <c r="Z308" s="29">
        <v>1</v>
      </c>
      <c r="AA308" s="29">
        <v>0</v>
      </c>
      <c r="AB308" s="29">
        <v>0</v>
      </c>
      <c r="AC308" s="29">
        <v>1</v>
      </c>
      <c r="AD308" s="29">
        <v>0</v>
      </c>
      <c r="AE308" s="29">
        <v>0</v>
      </c>
      <c r="AF308" s="29">
        <v>0</v>
      </c>
      <c r="AG308" s="29">
        <v>0</v>
      </c>
      <c r="AH308" s="29">
        <v>2.75</v>
      </c>
      <c r="AI308" s="29">
        <v>2.75</v>
      </c>
      <c r="AJ308" s="29">
        <v>0</v>
      </c>
    </row>
    <row r="309" spans="2:36" ht="12" customHeight="1" x14ac:dyDescent="0.3">
      <c r="B309" s="27">
        <v>499</v>
      </c>
      <c r="C309" s="29">
        <v>0</v>
      </c>
      <c r="D309" s="29">
        <v>0</v>
      </c>
      <c r="E309" s="29">
        <v>0</v>
      </c>
      <c r="F309" s="29">
        <v>0</v>
      </c>
      <c r="G309" s="29">
        <v>0</v>
      </c>
      <c r="H309" s="29">
        <v>0</v>
      </c>
      <c r="I309" s="29">
        <v>0</v>
      </c>
      <c r="J309" s="29">
        <v>0</v>
      </c>
      <c r="K309" s="29">
        <v>0</v>
      </c>
      <c r="L309" s="29">
        <v>0</v>
      </c>
      <c r="M309" s="29">
        <v>0</v>
      </c>
      <c r="N309" s="29">
        <v>0</v>
      </c>
      <c r="O309" s="29">
        <v>0</v>
      </c>
      <c r="P309" s="29">
        <v>0</v>
      </c>
      <c r="Q309" s="29">
        <v>0</v>
      </c>
      <c r="R309" s="29">
        <v>1</v>
      </c>
      <c r="S309" s="29">
        <v>0</v>
      </c>
      <c r="T309" s="29">
        <v>0</v>
      </c>
      <c r="U309" s="29">
        <v>1</v>
      </c>
      <c r="V309" s="29">
        <v>3385</v>
      </c>
      <c r="W309" s="29">
        <v>0</v>
      </c>
      <c r="X309" s="29">
        <v>0</v>
      </c>
      <c r="Y309" s="29">
        <v>0</v>
      </c>
      <c r="Z309" s="29">
        <v>1</v>
      </c>
      <c r="AA309" s="29">
        <v>0</v>
      </c>
      <c r="AB309" s="29">
        <v>0</v>
      </c>
      <c r="AC309" s="29">
        <v>1</v>
      </c>
      <c r="AD309" s="29">
        <v>0</v>
      </c>
      <c r="AE309" s="29">
        <v>0</v>
      </c>
      <c r="AF309" s="29">
        <v>0</v>
      </c>
      <c r="AG309" s="29">
        <v>0</v>
      </c>
      <c r="AH309" s="29">
        <v>2.75</v>
      </c>
      <c r="AI309" s="29">
        <v>2.75</v>
      </c>
      <c r="AJ309" s="29">
        <v>0</v>
      </c>
    </row>
    <row r="310" spans="2:36" ht="12" customHeight="1" x14ac:dyDescent="0.3">
      <c r="B310" s="27">
        <v>502</v>
      </c>
      <c r="C310" s="29">
        <v>0</v>
      </c>
      <c r="D310" s="29">
        <v>0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1</v>
      </c>
      <c r="O310" s="29">
        <v>0</v>
      </c>
      <c r="P310" s="29">
        <v>0</v>
      </c>
      <c r="Q310" s="29">
        <v>0</v>
      </c>
      <c r="R310" s="29">
        <v>0</v>
      </c>
      <c r="S310" s="29">
        <v>0</v>
      </c>
      <c r="T310" s="29">
        <v>1</v>
      </c>
      <c r="U310" s="29">
        <v>0</v>
      </c>
      <c r="V310" s="29">
        <v>118</v>
      </c>
      <c r="W310" s="29">
        <v>0</v>
      </c>
      <c r="X310" s="29">
        <v>0</v>
      </c>
      <c r="Y310" s="29">
        <v>0</v>
      </c>
      <c r="Z310" s="29">
        <v>1</v>
      </c>
      <c r="AA310" s="29">
        <v>0</v>
      </c>
      <c r="AB310" s="29">
        <v>0</v>
      </c>
      <c r="AC310" s="29">
        <v>0</v>
      </c>
      <c r="AD310" s="29">
        <v>0</v>
      </c>
      <c r="AE310" s="29">
        <v>1</v>
      </c>
      <c r="AF310" s="29">
        <v>0</v>
      </c>
      <c r="AG310" s="29">
        <v>0</v>
      </c>
      <c r="AH310" s="29">
        <v>14.28</v>
      </c>
      <c r="AI310" s="29">
        <v>1.76715</v>
      </c>
      <c r="AJ310" s="29">
        <v>1</v>
      </c>
    </row>
    <row r="311" spans="2:36" ht="12" customHeight="1" x14ac:dyDescent="0.3">
      <c r="B311" s="27">
        <v>503</v>
      </c>
      <c r="C311" s="29">
        <v>0</v>
      </c>
      <c r="D311" s="29">
        <v>0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1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1</v>
      </c>
      <c r="U311" s="29">
        <v>0</v>
      </c>
      <c r="V311" s="29">
        <v>105</v>
      </c>
      <c r="W311" s="29">
        <v>0</v>
      </c>
      <c r="X311" s="29">
        <v>0</v>
      </c>
      <c r="Y311" s="29">
        <v>0</v>
      </c>
      <c r="Z311" s="29">
        <v>1</v>
      </c>
      <c r="AA311" s="29">
        <v>0</v>
      </c>
      <c r="AB311" s="29">
        <v>0</v>
      </c>
      <c r="AC311" s="29">
        <v>0</v>
      </c>
      <c r="AD311" s="29">
        <v>0</v>
      </c>
      <c r="AE311" s="29">
        <v>1</v>
      </c>
      <c r="AF311" s="29">
        <v>0</v>
      </c>
      <c r="AG311" s="29">
        <v>0</v>
      </c>
      <c r="AH311" s="29">
        <v>5.71</v>
      </c>
      <c r="AI311" s="29">
        <v>4.4430937500000001</v>
      </c>
      <c r="AJ311" s="29">
        <v>1</v>
      </c>
    </row>
    <row r="312" spans="2:36" ht="12" customHeight="1" x14ac:dyDescent="0.3">
      <c r="B312" s="27">
        <v>510</v>
      </c>
      <c r="C312" s="29">
        <v>0</v>
      </c>
      <c r="D312" s="29">
        <v>0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9">
        <v>1</v>
      </c>
      <c r="R312" s="29">
        <v>0</v>
      </c>
      <c r="S312" s="29">
        <v>0</v>
      </c>
      <c r="T312" s="29">
        <v>1</v>
      </c>
      <c r="U312" s="29">
        <v>0</v>
      </c>
      <c r="V312" s="29">
        <v>79</v>
      </c>
      <c r="W312" s="29">
        <v>0</v>
      </c>
      <c r="X312" s="29">
        <v>0</v>
      </c>
      <c r="Y312" s="29">
        <v>0</v>
      </c>
      <c r="Z312" s="29">
        <v>1</v>
      </c>
      <c r="AA312" s="29">
        <v>0</v>
      </c>
      <c r="AB312" s="29">
        <v>0</v>
      </c>
      <c r="AC312" s="29">
        <v>0</v>
      </c>
      <c r="AD312" s="29">
        <v>0</v>
      </c>
      <c r="AE312" s="29">
        <v>1</v>
      </c>
      <c r="AF312" s="29">
        <v>0</v>
      </c>
      <c r="AG312" s="29">
        <v>0</v>
      </c>
      <c r="AH312" s="29">
        <v>15.150000001530001</v>
      </c>
      <c r="AI312" s="29">
        <v>1.7666077740300001</v>
      </c>
      <c r="AJ312" s="29">
        <v>1</v>
      </c>
    </row>
    <row r="313" spans="2:36" ht="12" customHeight="1" x14ac:dyDescent="0.3">
      <c r="B313" s="27">
        <v>512</v>
      </c>
      <c r="C313" s="29">
        <v>1</v>
      </c>
      <c r="D313" s="29">
        <v>0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9">
        <v>0</v>
      </c>
      <c r="R313" s="29">
        <v>0</v>
      </c>
      <c r="S313" s="29">
        <v>1</v>
      </c>
      <c r="T313" s="29">
        <v>0</v>
      </c>
      <c r="U313" s="29">
        <v>0</v>
      </c>
      <c r="V313" s="29">
        <v>170</v>
      </c>
      <c r="W313" s="29">
        <v>0</v>
      </c>
      <c r="X313" s="29">
        <v>0</v>
      </c>
      <c r="Y313" s="29">
        <v>0</v>
      </c>
      <c r="Z313" s="29">
        <v>1</v>
      </c>
      <c r="AA313" s="29">
        <v>0</v>
      </c>
      <c r="AB313" s="29">
        <v>0</v>
      </c>
      <c r="AC313" s="29">
        <v>0</v>
      </c>
      <c r="AD313" s="29">
        <v>0</v>
      </c>
      <c r="AE313" s="29">
        <v>1</v>
      </c>
      <c r="AF313" s="29">
        <v>0</v>
      </c>
      <c r="AG313" s="29">
        <v>0</v>
      </c>
      <c r="AH313" s="29">
        <v>10.450000002500001</v>
      </c>
      <c r="AI313" s="29">
        <v>1.229411765</v>
      </c>
      <c r="AJ313" s="29">
        <v>1</v>
      </c>
    </row>
    <row r="314" spans="2:36" ht="12" customHeight="1" x14ac:dyDescent="0.3">
      <c r="B314" s="27">
        <v>513</v>
      </c>
      <c r="C314" s="29">
        <v>0</v>
      </c>
      <c r="D314" s="29">
        <v>0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9">
        <v>0</v>
      </c>
      <c r="P314" s="29">
        <v>0</v>
      </c>
      <c r="Q314" s="29">
        <v>1</v>
      </c>
      <c r="R314" s="29">
        <v>0</v>
      </c>
      <c r="S314" s="29">
        <v>0</v>
      </c>
      <c r="T314" s="29">
        <v>0</v>
      </c>
      <c r="U314" s="29">
        <v>1</v>
      </c>
      <c r="V314" s="29">
        <v>2378</v>
      </c>
      <c r="W314" s="29">
        <v>1</v>
      </c>
      <c r="X314" s="29">
        <v>0</v>
      </c>
      <c r="Y314" s="29">
        <v>0</v>
      </c>
      <c r="Z314" s="29">
        <v>0</v>
      </c>
      <c r="AA314" s="29">
        <v>0</v>
      </c>
      <c r="AB314" s="29">
        <v>0</v>
      </c>
      <c r="AC314" s="29">
        <v>0</v>
      </c>
      <c r="AD314" s="29">
        <v>1</v>
      </c>
      <c r="AE314" s="29">
        <v>0</v>
      </c>
      <c r="AF314" s="29">
        <v>0</v>
      </c>
      <c r="AG314" s="29">
        <v>0</v>
      </c>
      <c r="AH314" s="29">
        <v>860</v>
      </c>
      <c r="AI314" s="29">
        <v>0.01</v>
      </c>
      <c r="AJ314" s="29">
        <v>1</v>
      </c>
    </row>
    <row r="315" spans="2:36" ht="12" customHeight="1" x14ac:dyDescent="0.3">
      <c r="B315" s="27">
        <v>515</v>
      </c>
      <c r="C315" s="29">
        <v>0</v>
      </c>
      <c r="D315" s="29">
        <v>0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1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9">
        <v>0</v>
      </c>
      <c r="R315" s="29">
        <v>0</v>
      </c>
      <c r="S315" s="29">
        <v>0</v>
      </c>
      <c r="T315" s="29">
        <v>1</v>
      </c>
      <c r="U315" s="29">
        <v>0</v>
      </c>
      <c r="V315" s="29">
        <v>232</v>
      </c>
      <c r="W315" s="29">
        <v>0</v>
      </c>
      <c r="X315" s="29">
        <v>1</v>
      </c>
      <c r="Y315" s="29">
        <v>0</v>
      </c>
      <c r="Z315" s="29">
        <v>0</v>
      </c>
      <c r="AA315" s="29">
        <v>0</v>
      </c>
      <c r="AB315" s="29">
        <v>0</v>
      </c>
      <c r="AC315" s="29">
        <v>0</v>
      </c>
      <c r="AD315" s="29">
        <v>0</v>
      </c>
      <c r="AE315" s="29">
        <v>1</v>
      </c>
      <c r="AF315" s="29">
        <v>0</v>
      </c>
      <c r="AG315" s="29">
        <v>0</v>
      </c>
      <c r="AH315" s="29">
        <v>5.3399999992299998</v>
      </c>
      <c r="AI315" s="29">
        <v>5.3399999992299998</v>
      </c>
      <c r="AJ315" s="29">
        <v>0</v>
      </c>
    </row>
    <row r="316" spans="2:36" ht="12" customHeight="1" x14ac:dyDescent="0.3">
      <c r="B316" s="27">
        <v>518</v>
      </c>
      <c r="C316" s="29">
        <v>0</v>
      </c>
      <c r="D316" s="29">
        <v>0</v>
      </c>
      <c r="E316" s="29">
        <v>0</v>
      </c>
      <c r="F316" s="29">
        <v>0</v>
      </c>
      <c r="G316" s="29">
        <v>1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1</v>
      </c>
      <c r="U316" s="29">
        <v>0</v>
      </c>
      <c r="V316" s="29">
        <v>3380</v>
      </c>
      <c r="W316" s="29">
        <v>0</v>
      </c>
      <c r="X316" s="29">
        <v>0</v>
      </c>
      <c r="Y316" s="29">
        <v>0</v>
      </c>
      <c r="Z316" s="29">
        <v>1</v>
      </c>
      <c r="AA316" s="29">
        <v>0</v>
      </c>
      <c r="AB316" s="29">
        <v>0</v>
      </c>
      <c r="AC316" s="29">
        <v>0</v>
      </c>
      <c r="AD316" s="29">
        <v>0</v>
      </c>
      <c r="AE316" s="29">
        <v>1</v>
      </c>
      <c r="AF316" s="29">
        <v>0</v>
      </c>
      <c r="AG316" s="29">
        <v>0</v>
      </c>
      <c r="AH316" s="29">
        <v>5.3399999992299998</v>
      </c>
      <c r="AI316" s="29">
        <v>5.3399999992299998</v>
      </c>
      <c r="AJ316" s="29">
        <v>0</v>
      </c>
    </row>
    <row r="317" spans="2:36" ht="12" customHeight="1" x14ac:dyDescent="0.3">
      <c r="B317" s="27">
        <v>521</v>
      </c>
      <c r="C317" s="29">
        <v>1</v>
      </c>
      <c r="D317" s="29">
        <v>0</v>
      </c>
      <c r="E317" s="29">
        <v>0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9">
        <v>0</v>
      </c>
      <c r="P317" s="29">
        <v>0</v>
      </c>
      <c r="Q317" s="29">
        <v>0</v>
      </c>
      <c r="R317" s="29">
        <v>0</v>
      </c>
      <c r="S317" s="29">
        <v>0</v>
      </c>
      <c r="T317" s="29">
        <v>0</v>
      </c>
      <c r="U317" s="29">
        <v>1</v>
      </c>
      <c r="V317" s="29">
        <v>3385</v>
      </c>
      <c r="W317" s="29">
        <v>0</v>
      </c>
      <c r="X317" s="29">
        <v>0</v>
      </c>
      <c r="Y317" s="29">
        <v>0</v>
      </c>
      <c r="Z317" s="29">
        <v>1</v>
      </c>
      <c r="AA317" s="29">
        <v>0</v>
      </c>
      <c r="AB317" s="29">
        <v>0</v>
      </c>
      <c r="AC317" s="29">
        <v>1</v>
      </c>
      <c r="AD317" s="29">
        <v>0</v>
      </c>
      <c r="AE317" s="29">
        <v>0</v>
      </c>
      <c r="AF317" s="29">
        <v>0</v>
      </c>
      <c r="AG317" s="29">
        <v>0</v>
      </c>
      <c r="AH317" s="29">
        <v>2.99</v>
      </c>
      <c r="AI317" s="29">
        <v>2.99</v>
      </c>
      <c r="AJ317" s="29">
        <v>0</v>
      </c>
    </row>
    <row r="318" spans="2:36" ht="12" customHeight="1" x14ac:dyDescent="0.3">
      <c r="B318" s="27">
        <v>522</v>
      </c>
      <c r="C318" s="29">
        <v>1</v>
      </c>
      <c r="D318" s="29">
        <v>0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9">
        <v>0</v>
      </c>
      <c r="P318" s="29">
        <v>0</v>
      </c>
      <c r="Q318" s="29">
        <v>0</v>
      </c>
      <c r="R318" s="29">
        <v>0</v>
      </c>
      <c r="S318" s="29">
        <v>0</v>
      </c>
      <c r="T318" s="29">
        <v>0</v>
      </c>
      <c r="U318" s="29">
        <v>1</v>
      </c>
      <c r="V318" s="29">
        <v>3613</v>
      </c>
      <c r="W318" s="29">
        <v>0</v>
      </c>
      <c r="X318" s="29">
        <v>0</v>
      </c>
      <c r="Y318" s="29">
        <v>0</v>
      </c>
      <c r="Z318" s="29">
        <v>1</v>
      </c>
      <c r="AA318" s="29">
        <v>0</v>
      </c>
      <c r="AB318" s="29">
        <v>0</v>
      </c>
      <c r="AC318" s="29">
        <v>0</v>
      </c>
      <c r="AD318" s="29">
        <v>1</v>
      </c>
      <c r="AE318" s="29">
        <v>0</v>
      </c>
      <c r="AF318" s="29">
        <v>0</v>
      </c>
      <c r="AG318" s="29">
        <v>0</v>
      </c>
      <c r="AH318" s="29">
        <v>2.99</v>
      </c>
      <c r="AI318" s="29">
        <v>2.99</v>
      </c>
      <c r="AJ318" s="29">
        <v>0</v>
      </c>
    </row>
    <row r="319" spans="2:36" ht="12" customHeight="1" x14ac:dyDescent="0.3">
      <c r="B319" s="27">
        <v>525</v>
      </c>
      <c r="C319" s="29">
        <v>0</v>
      </c>
      <c r="D319" s="29">
        <v>0</v>
      </c>
      <c r="E319" s="29">
        <v>0</v>
      </c>
      <c r="F319" s="29">
        <v>0</v>
      </c>
      <c r="G319" s="29">
        <v>1</v>
      </c>
      <c r="H319" s="29">
        <v>0</v>
      </c>
      <c r="I319" s="29">
        <v>0</v>
      </c>
      <c r="J319" s="29">
        <v>0</v>
      </c>
      <c r="K319" s="29">
        <v>0</v>
      </c>
      <c r="L319" s="29">
        <v>0</v>
      </c>
      <c r="M319" s="29">
        <v>0</v>
      </c>
      <c r="N319" s="29">
        <v>0</v>
      </c>
      <c r="O319" s="29">
        <v>0</v>
      </c>
      <c r="P319" s="29">
        <v>0</v>
      </c>
      <c r="Q319" s="29">
        <v>0</v>
      </c>
      <c r="R319" s="29">
        <v>0</v>
      </c>
      <c r="S319" s="29">
        <v>0</v>
      </c>
      <c r="T319" s="29">
        <v>0</v>
      </c>
      <c r="U319" s="29">
        <v>1</v>
      </c>
      <c r="V319" s="29">
        <v>5564</v>
      </c>
      <c r="W319" s="29">
        <v>0</v>
      </c>
      <c r="X319" s="29">
        <v>0</v>
      </c>
      <c r="Y319" s="29">
        <v>0</v>
      </c>
      <c r="Z319" s="29">
        <v>1</v>
      </c>
      <c r="AA319" s="29">
        <v>0</v>
      </c>
      <c r="AB319" s="29">
        <v>0</v>
      </c>
      <c r="AC319" s="29">
        <v>0</v>
      </c>
      <c r="AD319" s="29">
        <v>1</v>
      </c>
      <c r="AE319" s="29">
        <v>0</v>
      </c>
      <c r="AF319" s="29">
        <v>0</v>
      </c>
      <c r="AG319" s="29">
        <v>0</v>
      </c>
      <c r="AH319" s="29">
        <v>2.99</v>
      </c>
      <c r="AI319" s="29">
        <v>2.99</v>
      </c>
      <c r="AJ319" s="29">
        <v>0</v>
      </c>
    </row>
    <row r="320" spans="2:36" ht="12" customHeight="1" x14ac:dyDescent="0.3">
      <c r="B320" s="27">
        <v>527</v>
      </c>
      <c r="C320" s="29">
        <v>1</v>
      </c>
      <c r="D320" s="29">
        <v>0</v>
      </c>
      <c r="E320" s="29">
        <v>0</v>
      </c>
      <c r="F320" s="29">
        <v>0</v>
      </c>
      <c r="G320" s="29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0</v>
      </c>
      <c r="Q320" s="29">
        <v>0</v>
      </c>
      <c r="R320" s="29">
        <v>0</v>
      </c>
      <c r="S320" s="29">
        <v>0</v>
      </c>
      <c r="T320" s="29">
        <v>0</v>
      </c>
      <c r="U320" s="29">
        <v>1</v>
      </c>
      <c r="V320" s="29">
        <v>9003</v>
      </c>
      <c r="W320" s="29">
        <v>0</v>
      </c>
      <c r="X320" s="29">
        <v>0</v>
      </c>
      <c r="Y320" s="29">
        <v>0</v>
      </c>
      <c r="Z320" s="29">
        <v>1</v>
      </c>
      <c r="AA320" s="29">
        <v>0</v>
      </c>
      <c r="AB320" s="29">
        <v>0</v>
      </c>
      <c r="AC320" s="29">
        <v>0</v>
      </c>
      <c r="AD320" s="29">
        <v>1</v>
      </c>
      <c r="AE320" s="29">
        <v>0</v>
      </c>
      <c r="AF320" s="29">
        <v>0</v>
      </c>
      <c r="AG320" s="29">
        <v>0</v>
      </c>
      <c r="AH320" s="29">
        <v>2.99</v>
      </c>
      <c r="AI320" s="29">
        <v>2.99</v>
      </c>
      <c r="AJ320" s="29">
        <v>0</v>
      </c>
    </row>
    <row r="321" spans="2:36" ht="12" customHeight="1" x14ac:dyDescent="0.3">
      <c r="B321" s="27">
        <v>529</v>
      </c>
      <c r="C321" s="29">
        <v>0</v>
      </c>
      <c r="D321" s="29">
        <v>0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1</v>
      </c>
      <c r="R321" s="29">
        <v>0</v>
      </c>
      <c r="S321" s="29">
        <v>0</v>
      </c>
      <c r="T321" s="29">
        <v>0</v>
      </c>
      <c r="U321" s="29">
        <v>1</v>
      </c>
      <c r="V321" s="29">
        <v>9003</v>
      </c>
      <c r="W321" s="29">
        <v>0</v>
      </c>
      <c r="X321" s="29">
        <v>0</v>
      </c>
      <c r="Y321" s="29">
        <v>0</v>
      </c>
      <c r="Z321" s="29">
        <v>1</v>
      </c>
      <c r="AA321" s="29">
        <v>0</v>
      </c>
      <c r="AB321" s="29">
        <v>0</v>
      </c>
      <c r="AC321" s="29">
        <v>0</v>
      </c>
      <c r="AD321" s="29">
        <v>1</v>
      </c>
      <c r="AE321" s="29">
        <v>0</v>
      </c>
      <c r="AF321" s="29">
        <v>0</v>
      </c>
      <c r="AG321" s="29">
        <v>0</v>
      </c>
      <c r="AH321" s="29">
        <v>2.99</v>
      </c>
      <c r="AI321" s="29">
        <v>2.99</v>
      </c>
      <c r="AJ321" s="29">
        <v>0</v>
      </c>
    </row>
    <row r="322" spans="2:36" ht="12" customHeight="1" x14ac:dyDescent="0.3">
      <c r="B322" s="27">
        <v>530</v>
      </c>
      <c r="C322" s="29">
        <v>0</v>
      </c>
      <c r="D322" s="29">
        <v>0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0</v>
      </c>
      <c r="Q322" s="29">
        <v>1</v>
      </c>
      <c r="R322" s="29">
        <v>0</v>
      </c>
      <c r="S322" s="29">
        <v>0</v>
      </c>
      <c r="T322" s="29">
        <v>0</v>
      </c>
      <c r="U322" s="29">
        <v>1</v>
      </c>
      <c r="V322" s="29">
        <v>9003</v>
      </c>
      <c r="W322" s="29">
        <v>0</v>
      </c>
      <c r="X322" s="29">
        <v>0</v>
      </c>
      <c r="Y322" s="29">
        <v>0</v>
      </c>
      <c r="Z322" s="29">
        <v>1</v>
      </c>
      <c r="AA322" s="29">
        <v>0</v>
      </c>
      <c r="AB322" s="29">
        <v>1</v>
      </c>
      <c r="AC322" s="29">
        <v>0</v>
      </c>
      <c r="AD322" s="29">
        <v>0</v>
      </c>
      <c r="AE322" s="29">
        <v>0</v>
      </c>
      <c r="AF322" s="29">
        <v>0</v>
      </c>
      <c r="AG322" s="29">
        <v>0</v>
      </c>
      <c r="AH322" s="29">
        <v>2.99</v>
      </c>
      <c r="AI322" s="29">
        <v>2.99</v>
      </c>
      <c r="AJ322" s="29">
        <v>0</v>
      </c>
    </row>
    <row r="323" spans="2:36" ht="12" customHeight="1" x14ac:dyDescent="0.3">
      <c r="B323" s="27">
        <v>533</v>
      </c>
      <c r="C323" s="29">
        <v>1</v>
      </c>
      <c r="D323" s="29">
        <v>0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9">
        <v>0</v>
      </c>
      <c r="R323" s="29">
        <v>0</v>
      </c>
      <c r="S323" s="29">
        <v>1</v>
      </c>
      <c r="T323" s="29">
        <v>0</v>
      </c>
      <c r="U323" s="29">
        <v>0</v>
      </c>
      <c r="V323" s="29">
        <v>1545</v>
      </c>
      <c r="W323" s="29">
        <v>0</v>
      </c>
      <c r="X323" s="29">
        <v>0</v>
      </c>
      <c r="Y323" s="29">
        <v>0</v>
      </c>
      <c r="Z323" s="29">
        <v>0</v>
      </c>
      <c r="AA323" s="29">
        <v>1</v>
      </c>
      <c r="AB323" s="29">
        <v>0</v>
      </c>
      <c r="AC323" s="29">
        <v>0</v>
      </c>
      <c r="AD323" s="29">
        <v>0</v>
      </c>
      <c r="AE323" s="29">
        <v>0</v>
      </c>
      <c r="AF323" s="29">
        <v>1</v>
      </c>
      <c r="AG323" s="29">
        <v>0</v>
      </c>
      <c r="AH323" s="29">
        <v>5.5300000005000003</v>
      </c>
      <c r="AI323" s="29">
        <v>2.44548888911</v>
      </c>
      <c r="AJ323" s="29">
        <v>1</v>
      </c>
    </row>
    <row r="324" spans="2:36" ht="12" customHeight="1" x14ac:dyDescent="0.3">
      <c r="B324" s="27">
        <v>534</v>
      </c>
      <c r="C324" s="29">
        <v>0</v>
      </c>
      <c r="D324" s="29">
        <v>0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9">
        <v>0</v>
      </c>
      <c r="R324" s="29">
        <v>1</v>
      </c>
      <c r="S324" s="29">
        <v>0</v>
      </c>
      <c r="T324" s="29">
        <v>0</v>
      </c>
      <c r="U324" s="29">
        <v>1</v>
      </c>
      <c r="V324" s="29">
        <v>3277</v>
      </c>
      <c r="W324" s="29">
        <v>0</v>
      </c>
      <c r="X324" s="29">
        <v>1</v>
      </c>
      <c r="Y324" s="29">
        <v>0</v>
      </c>
      <c r="Z324" s="29">
        <v>0</v>
      </c>
      <c r="AA324" s="29">
        <v>0</v>
      </c>
      <c r="AB324" s="29">
        <v>0</v>
      </c>
      <c r="AC324" s="29">
        <v>0</v>
      </c>
      <c r="AD324" s="29">
        <v>1</v>
      </c>
      <c r="AE324" s="29">
        <v>0</v>
      </c>
      <c r="AF324" s="29">
        <v>0</v>
      </c>
      <c r="AG324" s="29">
        <v>0</v>
      </c>
      <c r="AH324" s="29">
        <v>3</v>
      </c>
      <c r="AI324" s="29">
        <v>3</v>
      </c>
      <c r="AJ324" s="29">
        <v>0</v>
      </c>
    </row>
    <row r="325" spans="2:36" ht="12" customHeight="1" x14ac:dyDescent="0.3">
      <c r="B325" s="27">
        <v>535</v>
      </c>
      <c r="C325" s="29">
        <v>0</v>
      </c>
      <c r="D325" s="29">
        <v>0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9">
        <v>0</v>
      </c>
      <c r="R325" s="29">
        <v>1</v>
      </c>
      <c r="S325" s="29">
        <v>0</v>
      </c>
      <c r="T325" s="29">
        <v>0</v>
      </c>
      <c r="U325" s="29">
        <v>1</v>
      </c>
      <c r="V325" s="29">
        <v>3277</v>
      </c>
      <c r="W325" s="29">
        <v>0</v>
      </c>
      <c r="X325" s="29">
        <v>1</v>
      </c>
      <c r="Y325" s="29">
        <v>0</v>
      </c>
      <c r="Z325" s="29">
        <v>0</v>
      </c>
      <c r="AA325" s="29">
        <v>0</v>
      </c>
      <c r="AB325" s="29">
        <v>0</v>
      </c>
      <c r="AC325" s="29">
        <v>0</v>
      </c>
      <c r="AD325" s="29">
        <v>1</v>
      </c>
      <c r="AE325" s="29">
        <v>0</v>
      </c>
      <c r="AF325" s="29">
        <v>0</v>
      </c>
      <c r="AG325" s="29">
        <v>0</v>
      </c>
      <c r="AH325" s="29">
        <v>3</v>
      </c>
      <c r="AI325" s="29">
        <v>3</v>
      </c>
      <c r="AJ325" s="29">
        <v>0</v>
      </c>
    </row>
    <row r="326" spans="2:36" ht="12" customHeight="1" x14ac:dyDescent="0.3">
      <c r="B326" s="27">
        <v>536</v>
      </c>
      <c r="C326" s="29">
        <v>0</v>
      </c>
      <c r="D326" s="29">
        <v>0</v>
      </c>
      <c r="E326" s="29">
        <v>0</v>
      </c>
      <c r="F326" s="29">
        <v>0</v>
      </c>
      <c r="G326" s="29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1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1</v>
      </c>
      <c r="U326" s="29">
        <v>0</v>
      </c>
      <c r="V326" s="29">
        <v>197</v>
      </c>
      <c r="W326" s="29">
        <v>0</v>
      </c>
      <c r="X326" s="29">
        <v>0</v>
      </c>
      <c r="Y326" s="29">
        <v>0</v>
      </c>
      <c r="Z326" s="29">
        <v>1</v>
      </c>
      <c r="AA326" s="29">
        <v>0</v>
      </c>
      <c r="AB326" s="29">
        <v>0</v>
      </c>
      <c r="AC326" s="29">
        <v>0</v>
      </c>
      <c r="AD326" s="29">
        <v>0</v>
      </c>
      <c r="AE326" s="29">
        <v>1</v>
      </c>
      <c r="AF326" s="29">
        <v>0</v>
      </c>
      <c r="AG326" s="29">
        <v>0</v>
      </c>
      <c r="AH326" s="29">
        <v>5.3499999990000005</v>
      </c>
      <c r="AI326" s="29">
        <v>5.3499999990000005</v>
      </c>
      <c r="AJ326" s="29">
        <v>0</v>
      </c>
    </row>
    <row r="327" spans="2:36" ht="12" customHeight="1" x14ac:dyDescent="0.3">
      <c r="B327" s="27">
        <v>537</v>
      </c>
      <c r="C327" s="29">
        <v>0</v>
      </c>
      <c r="D327" s="29">
        <v>0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9">
        <v>0</v>
      </c>
      <c r="P327" s="29">
        <v>0</v>
      </c>
      <c r="Q327" s="29">
        <v>0</v>
      </c>
      <c r="R327" s="29">
        <v>1</v>
      </c>
      <c r="S327" s="29">
        <v>1</v>
      </c>
      <c r="T327" s="29">
        <v>0</v>
      </c>
      <c r="U327" s="29">
        <v>0</v>
      </c>
      <c r="V327" s="29">
        <v>508</v>
      </c>
      <c r="W327" s="29">
        <v>0</v>
      </c>
      <c r="X327" s="29">
        <v>0</v>
      </c>
      <c r="Y327" s="29">
        <v>0</v>
      </c>
      <c r="Z327" s="29">
        <v>1</v>
      </c>
      <c r="AA327" s="29">
        <v>0</v>
      </c>
      <c r="AB327" s="29">
        <v>0</v>
      </c>
      <c r="AC327" s="29">
        <v>0</v>
      </c>
      <c r="AD327" s="29">
        <v>1</v>
      </c>
      <c r="AE327" s="29">
        <v>0</v>
      </c>
      <c r="AF327" s="29">
        <v>0</v>
      </c>
      <c r="AG327" s="29">
        <v>0</v>
      </c>
      <c r="AH327" s="29">
        <v>11.07</v>
      </c>
      <c r="AI327" s="29">
        <v>1.23</v>
      </c>
      <c r="AJ327" s="29">
        <v>1</v>
      </c>
    </row>
    <row r="328" spans="2:36" ht="12" customHeight="1" x14ac:dyDescent="0.3">
      <c r="B328" s="27">
        <v>539</v>
      </c>
      <c r="C328" s="29">
        <v>0</v>
      </c>
      <c r="D328" s="29">
        <v>0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1</v>
      </c>
      <c r="N328" s="29">
        <v>0</v>
      </c>
      <c r="O328" s="29">
        <v>0</v>
      </c>
      <c r="P328" s="29">
        <v>0</v>
      </c>
      <c r="Q328" s="29">
        <v>0</v>
      </c>
      <c r="R328" s="29">
        <v>0</v>
      </c>
      <c r="S328" s="29">
        <v>0</v>
      </c>
      <c r="T328" s="29">
        <v>1</v>
      </c>
      <c r="U328" s="29">
        <v>0</v>
      </c>
      <c r="V328" s="29">
        <v>2189</v>
      </c>
      <c r="W328" s="29">
        <v>0</v>
      </c>
      <c r="X328" s="29">
        <v>0</v>
      </c>
      <c r="Y328" s="29">
        <v>0</v>
      </c>
      <c r="Z328" s="29">
        <v>1</v>
      </c>
      <c r="AA328" s="29">
        <v>0</v>
      </c>
      <c r="AB328" s="29">
        <v>0</v>
      </c>
      <c r="AC328" s="29">
        <v>0</v>
      </c>
      <c r="AD328" s="29">
        <v>0</v>
      </c>
      <c r="AE328" s="29">
        <v>1</v>
      </c>
      <c r="AF328" s="29">
        <v>0</v>
      </c>
      <c r="AG328" s="29">
        <v>0</v>
      </c>
      <c r="AH328" s="29">
        <v>5.3499999990000005</v>
      </c>
      <c r="AI328" s="29">
        <v>5.3499999990000005</v>
      </c>
      <c r="AJ328" s="29">
        <v>0</v>
      </c>
    </row>
    <row r="329" spans="2:36" ht="12" customHeight="1" x14ac:dyDescent="0.3">
      <c r="B329" s="27">
        <v>543</v>
      </c>
      <c r="C329" s="29">
        <v>0</v>
      </c>
      <c r="D329" s="29">
        <v>0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1</v>
      </c>
      <c r="O329" s="29">
        <v>0</v>
      </c>
      <c r="P329" s="29">
        <v>0</v>
      </c>
      <c r="Q329" s="29">
        <v>0</v>
      </c>
      <c r="R329" s="29">
        <v>0</v>
      </c>
      <c r="S329" s="29">
        <v>1</v>
      </c>
      <c r="T329" s="29">
        <v>0</v>
      </c>
      <c r="U329" s="29">
        <v>0</v>
      </c>
      <c r="V329" s="29">
        <v>5701</v>
      </c>
      <c r="W329" s="29">
        <v>0</v>
      </c>
      <c r="X329" s="29">
        <v>0</v>
      </c>
      <c r="Y329" s="29">
        <v>0</v>
      </c>
      <c r="Z329" s="29">
        <v>0</v>
      </c>
      <c r="AA329" s="29">
        <v>1</v>
      </c>
      <c r="AB329" s="29">
        <v>0</v>
      </c>
      <c r="AC329" s="29">
        <v>0</v>
      </c>
      <c r="AD329" s="29">
        <v>0</v>
      </c>
      <c r="AE329" s="29">
        <v>0</v>
      </c>
      <c r="AF329" s="29">
        <v>0</v>
      </c>
      <c r="AG329" s="29">
        <v>1</v>
      </c>
      <c r="AH329" s="29">
        <v>11.07</v>
      </c>
      <c r="AI329" s="29">
        <v>1.23</v>
      </c>
      <c r="AJ329" s="29">
        <v>1</v>
      </c>
    </row>
    <row r="330" spans="2:36" ht="12" customHeight="1" x14ac:dyDescent="0.3">
      <c r="B330" s="27">
        <v>544</v>
      </c>
      <c r="C330" s="29">
        <v>0</v>
      </c>
      <c r="D330" s="29">
        <v>0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9">
        <v>0</v>
      </c>
      <c r="P330" s="29">
        <v>0</v>
      </c>
      <c r="Q330" s="29">
        <v>0</v>
      </c>
      <c r="R330" s="29">
        <v>1</v>
      </c>
      <c r="S330" s="29">
        <v>1</v>
      </c>
      <c r="T330" s="29">
        <v>0</v>
      </c>
      <c r="U330" s="29">
        <v>0</v>
      </c>
      <c r="V330" s="29">
        <v>3090</v>
      </c>
      <c r="W330" s="29">
        <v>0</v>
      </c>
      <c r="X330" s="29">
        <v>0</v>
      </c>
      <c r="Y330" s="29">
        <v>0</v>
      </c>
      <c r="Z330" s="29">
        <v>0</v>
      </c>
      <c r="AA330" s="29">
        <v>1</v>
      </c>
      <c r="AB330" s="29">
        <v>0</v>
      </c>
      <c r="AC330" s="29">
        <v>0</v>
      </c>
      <c r="AD330" s="29">
        <v>0</v>
      </c>
      <c r="AE330" s="29">
        <v>0</v>
      </c>
      <c r="AF330" s="29">
        <v>1</v>
      </c>
      <c r="AG330" s="29">
        <v>0</v>
      </c>
      <c r="AH330" s="29">
        <v>5.5800000006000001</v>
      </c>
      <c r="AI330" s="29">
        <v>2.4458590310999999</v>
      </c>
      <c r="AJ330" s="29">
        <v>1</v>
      </c>
    </row>
    <row r="331" spans="2:36" ht="12" customHeight="1" x14ac:dyDescent="0.3">
      <c r="B331" s="27">
        <v>546</v>
      </c>
      <c r="C331" s="29">
        <v>0</v>
      </c>
      <c r="D331" s="29">
        <v>0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1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1</v>
      </c>
      <c r="U331" s="29">
        <v>0</v>
      </c>
      <c r="V331" s="29">
        <v>2991</v>
      </c>
      <c r="W331" s="29">
        <v>0</v>
      </c>
      <c r="X331" s="29">
        <v>0</v>
      </c>
      <c r="Y331" s="29">
        <v>0</v>
      </c>
      <c r="Z331" s="29">
        <v>1</v>
      </c>
      <c r="AA331" s="29">
        <v>0</v>
      </c>
      <c r="AB331" s="29">
        <v>0</v>
      </c>
      <c r="AC331" s="29">
        <v>0</v>
      </c>
      <c r="AD331" s="29">
        <v>0</v>
      </c>
      <c r="AE331" s="29">
        <v>1</v>
      </c>
      <c r="AF331" s="29">
        <v>0</v>
      </c>
      <c r="AG331" s="29">
        <v>0</v>
      </c>
      <c r="AH331" s="29">
        <v>55.330000009999999</v>
      </c>
      <c r="AI331" s="29">
        <v>0.53545161299999999</v>
      </c>
      <c r="AJ331" s="29">
        <v>1</v>
      </c>
    </row>
    <row r="332" spans="2:36" ht="12" customHeight="1" x14ac:dyDescent="0.3">
      <c r="B332" s="27">
        <v>548</v>
      </c>
      <c r="C332" s="29">
        <v>0</v>
      </c>
      <c r="D332" s="29">
        <v>0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1</v>
      </c>
      <c r="O332" s="29">
        <v>0</v>
      </c>
      <c r="P332" s="29">
        <v>0</v>
      </c>
      <c r="Q332" s="29">
        <v>0</v>
      </c>
      <c r="R332" s="29">
        <v>0</v>
      </c>
      <c r="S332" s="29">
        <v>0</v>
      </c>
      <c r="T332" s="29">
        <v>0</v>
      </c>
      <c r="U332" s="29">
        <v>1</v>
      </c>
      <c r="V332" s="29">
        <v>841</v>
      </c>
      <c r="W332" s="29">
        <v>0</v>
      </c>
      <c r="X332" s="29">
        <v>0</v>
      </c>
      <c r="Y332" s="29">
        <v>1</v>
      </c>
      <c r="Z332" s="29">
        <v>0</v>
      </c>
      <c r="AA332" s="29">
        <v>0</v>
      </c>
      <c r="AB332" s="29">
        <v>1</v>
      </c>
      <c r="AC332" s="29">
        <v>0</v>
      </c>
      <c r="AD332" s="29">
        <v>0</v>
      </c>
      <c r="AE332" s="29">
        <v>0</v>
      </c>
      <c r="AF332" s="29">
        <v>0</v>
      </c>
      <c r="AG332" s="29">
        <v>0</v>
      </c>
      <c r="AH332" s="29">
        <v>9.5</v>
      </c>
      <c r="AI332" s="29">
        <v>0.99</v>
      </c>
      <c r="AJ332" s="29">
        <v>1</v>
      </c>
    </row>
    <row r="333" spans="2:36" ht="12" customHeight="1" x14ac:dyDescent="0.3">
      <c r="B333" s="27">
        <v>549</v>
      </c>
      <c r="C333" s="29">
        <v>0</v>
      </c>
      <c r="D333" s="29">
        <v>0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1</v>
      </c>
      <c r="N333" s="29">
        <v>0</v>
      </c>
      <c r="O333" s="29">
        <v>0</v>
      </c>
      <c r="P333" s="29">
        <v>0</v>
      </c>
      <c r="Q333" s="29">
        <v>0</v>
      </c>
      <c r="R333" s="29">
        <v>0</v>
      </c>
      <c r="S333" s="29">
        <v>0</v>
      </c>
      <c r="T333" s="29">
        <v>0</v>
      </c>
      <c r="U333" s="29">
        <v>1</v>
      </c>
      <c r="V333" s="29">
        <v>743</v>
      </c>
      <c r="W333" s="29">
        <v>0</v>
      </c>
      <c r="X333" s="29">
        <v>1</v>
      </c>
      <c r="Y333" s="29">
        <v>0</v>
      </c>
      <c r="Z333" s="29">
        <v>0</v>
      </c>
      <c r="AA333" s="29">
        <v>0</v>
      </c>
      <c r="AB333" s="29">
        <v>0</v>
      </c>
      <c r="AC333" s="29">
        <v>1</v>
      </c>
      <c r="AD333" s="29">
        <v>0</v>
      </c>
      <c r="AE333" s="29">
        <v>0</v>
      </c>
      <c r="AF333" s="29">
        <v>0</v>
      </c>
      <c r="AG333" s="29">
        <v>0</v>
      </c>
      <c r="AH333" s="29">
        <v>9.7200000000000006</v>
      </c>
      <c r="AI333" s="29">
        <v>1</v>
      </c>
      <c r="AJ333" s="29">
        <v>1</v>
      </c>
    </row>
    <row r="334" spans="2:36" ht="12" customHeight="1" x14ac:dyDescent="0.3">
      <c r="B334" s="27">
        <v>554</v>
      </c>
      <c r="C334" s="29">
        <v>1</v>
      </c>
      <c r="D334" s="29">
        <v>0</v>
      </c>
      <c r="E334" s="29">
        <v>0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0</v>
      </c>
      <c r="M334" s="29">
        <v>0</v>
      </c>
      <c r="N334" s="29">
        <v>0</v>
      </c>
      <c r="O334" s="29">
        <v>0</v>
      </c>
      <c r="P334" s="29">
        <v>0</v>
      </c>
      <c r="Q334" s="29">
        <v>0</v>
      </c>
      <c r="R334" s="29">
        <v>0</v>
      </c>
      <c r="S334" s="29">
        <v>1</v>
      </c>
      <c r="T334" s="29">
        <v>0</v>
      </c>
      <c r="U334" s="29">
        <v>0</v>
      </c>
      <c r="V334" s="29">
        <v>1545</v>
      </c>
      <c r="W334" s="29">
        <v>0</v>
      </c>
      <c r="X334" s="29">
        <v>0</v>
      </c>
      <c r="Y334" s="29">
        <v>0</v>
      </c>
      <c r="Z334" s="29">
        <v>0</v>
      </c>
      <c r="AA334" s="29">
        <v>1</v>
      </c>
      <c r="AB334" s="29">
        <v>1</v>
      </c>
      <c r="AC334" s="29">
        <v>0</v>
      </c>
      <c r="AD334" s="29">
        <v>0</v>
      </c>
      <c r="AE334" s="29">
        <v>0</v>
      </c>
      <c r="AF334" s="29">
        <v>0</v>
      </c>
      <c r="AG334" s="29">
        <v>0</v>
      </c>
      <c r="AH334" s="29">
        <v>6.15</v>
      </c>
      <c r="AI334" s="29">
        <v>2.4476999999999998</v>
      </c>
      <c r="AJ334" s="29">
        <v>1</v>
      </c>
    </row>
    <row r="335" spans="2:36" ht="12" customHeight="1" x14ac:dyDescent="0.3">
      <c r="B335" s="27">
        <v>557</v>
      </c>
      <c r="C335" s="29">
        <v>0</v>
      </c>
      <c r="D335" s="29">
        <v>0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1</v>
      </c>
      <c r="O335" s="29">
        <v>0</v>
      </c>
      <c r="P335" s="29">
        <v>0</v>
      </c>
      <c r="Q335" s="29">
        <v>0</v>
      </c>
      <c r="R335" s="29">
        <v>0</v>
      </c>
      <c r="S335" s="29">
        <v>0</v>
      </c>
      <c r="T335" s="29">
        <v>1</v>
      </c>
      <c r="U335" s="29">
        <v>0</v>
      </c>
      <c r="V335" s="29">
        <v>1148</v>
      </c>
      <c r="W335" s="29">
        <v>0</v>
      </c>
      <c r="X335" s="29">
        <v>1</v>
      </c>
      <c r="Y335" s="29">
        <v>0</v>
      </c>
      <c r="Z335" s="29">
        <v>0</v>
      </c>
      <c r="AA335" s="29">
        <v>0</v>
      </c>
      <c r="AB335" s="29">
        <v>0</v>
      </c>
      <c r="AC335" s="29">
        <v>0</v>
      </c>
      <c r="AD335" s="29">
        <v>0</v>
      </c>
      <c r="AE335" s="29">
        <v>1</v>
      </c>
      <c r="AF335" s="29">
        <v>0</v>
      </c>
      <c r="AG335" s="29">
        <v>0</v>
      </c>
      <c r="AH335" s="29">
        <v>18.7400000025</v>
      </c>
      <c r="AI335" s="29">
        <v>1.76691428595</v>
      </c>
      <c r="AJ335" s="29">
        <v>1</v>
      </c>
    </row>
    <row r="336" spans="2:36" ht="12" customHeight="1" x14ac:dyDescent="0.3">
      <c r="B336" s="27">
        <v>558</v>
      </c>
      <c r="C336" s="29">
        <v>0</v>
      </c>
      <c r="D336" s="29">
        <v>0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1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1</v>
      </c>
      <c r="V336" s="29">
        <v>841</v>
      </c>
      <c r="W336" s="29">
        <v>0</v>
      </c>
      <c r="X336" s="29">
        <v>0</v>
      </c>
      <c r="Y336" s="29">
        <v>1</v>
      </c>
      <c r="Z336" s="29">
        <v>0</v>
      </c>
      <c r="AA336" s="29">
        <v>0</v>
      </c>
      <c r="AB336" s="29">
        <v>1</v>
      </c>
      <c r="AC336" s="29">
        <v>0</v>
      </c>
      <c r="AD336" s="29">
        <v>0</v>
      </c>
      <c r="AE336" s="29">
        <v>0</v>
      </c>
      <c r="AF336" s="29">
        <v>0</v>
      </c>
      <c r="AG336" s="29">
        <v>0</v>
      </c>
      <c r="AH336" s="29">
        <v>10.5</v>
      </c>
      <c r="AI336" s="29">
        <v>0.99</v>
      </c>
      <c r="AJ336" s="29">
        <v>1</v>
      </c>
    </row>
    <row r="337" spans="2:36" ht="12" customHeight="1" x14ac:dyDescent="0.3">
      <c r="B337" s="27">
        <v>559</v>
      </c>
      <c r="C337" s="29">
        <v>0</v>
      </c>
      <c r="D337" s="29">
        <v>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1</v>
      </c>
      <c r="O337" s="29">
        <v>0</v>
      </c>
      <c r="P337" s="29">
        <v>0</v>
      </c>
      <c r="Q337" s="29">
        <v>0</v>
      </c>
      <c r="R337" s="29">
        <v>0</v>
      </c>
      <c r="S337" s="29">
        <v>0</v>
      </c>
      <c r="T337" s="29">
        <v>1</v>
      </c>
      <c r="U337" s="29">
        <v>0</v>
      </c>
      <c r="V337" s="29">
        <v>17</v>
      </c>
      <c r="W337" s="29">
        <v>0</v>
      </c>
      <c r="X337" s="29">
        <v>0</v>
      </c>
      <c r="Y337" s="29">
        <v>0</v>
      </c>
      <c r="Z337" s="29">
        <v>1</v>
      </c>
      <c r="AA337" s="29">
        <v>0</v>
      </c>
      <c r="AB337" s="29">
        <v>0</v>
      </c>
      <c r="AC337" s="29">
        <v>0</v>
      </c>
      <c r="AD337" s="29">
        <v>0</v>
      </c>
      <c r="AE337" s="29">
        <v>1</v>
      </c>
      <c r="AF337" s="29">
        <v>0</v>
      </c>
      <c r="AG337" s="29">
        <v>0</v>
      </c>
      <c r="AH337" s="29">
        <v>18.7400000025</v>
      </c>
      <c r="AI337" s="29">
        <v>1.76691428595</v>
      </c>
      <c r="AJ337" s="29">
        <v>1</v>
      </c>
    </row>
    <row r="338" spans="2:36" ht="12" customHeight="1" x14ac:dyDescent="0.3">
      <c r="B338" s="27">
        <v>560</v>
      </c>
      <c r="C338" s="29">
        <v>0</v>
      </c>
      <c r="D338" s="29">
        <v>0</v>
      </c>
      <c r="E338" s="29">
        <v>0</v>
      </c>
      <c r="F338" s="29">
        <v>0</v>
      </c>
      <c r="G338" s="29">
        <v>1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9">
        <v>0</v>
      </c>
      <c r="P338" s="29">
        <v>0</v>
      </c>
      <c r="Q338" s="29">
        <v>0</v>
      </c>
      <c r="R338" s="29">
        <v>0</v>
      </c>
      <c r="S338" s="29">
        <v>0</v>
      </c>
      <c r="T338" s="29">
        <v>0</v>
      </c>
      <c r="U338" s="29">
        <v>1</v>
      </c>
      <c r="V338" s="29">
        <v>1054</v>
      </c>
      <c r="W338" s="29">
        <v>0</v>
      </c>
      <c r="X338" s="29">
        <v>0</v>
      </c>
      <c r="Y338" s="29">
        <v>1</v>
      </c>
      <c r="Z338" s="29">
        <v>0</v>
      </c>
      <c r="AA338" s="29">
        <v>0</v>
      </c>
      <c r="AB338" s="29">
        <v>1</v>
      </c>
      <c r="AC338" s="29">
        <v>0</v>
      </c>
      <c r="AD338" s="29">
        <v>0</v>
      </c>
      <c r="AE338" s="29">
        <v>0</v>
      </c>
      <c r="AF338" s="29">
        <v>0</v>
      </c>
      <c r="AG338" s="29">
        <v>0</v>
      </c>
      <c r="AH338" s="29">
        <v>13.51</v>
      </c>
      <c r="AI338" s="29">
        <v>0.77</v>
      </c>
      <c r="AJ338" s="29">
        <v>1</v>
      </c>
    </row>
    <row r="339" spans="2:36" ht="12" customHeight="1" x14ac:dyDescent="0.3">
      <c r="B339" s="27">
        <v>561</v>
      </c>
      <c r="C339" s="29">
        <v>0</v>
      </c>
      <c r="D339" s="29">
        <v>0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1</v>
      </c>
      <c r="O339" s="29">
        <v>0</v>
      </c>
      <c r="P339" s="29">
        <v>0</v>
      </c>
      <c r="Q339" s="29">
        <v>0</v>
      </c>
      <c r="R339" s="29">
        <v>0</v>
      </c>
      <c r="S339" s="29">
        <v>0</v>
      </c>
      <c r="T339" s="29">
        <v>0</v>
      </c>
      <c r="U339" s="29">
        <v>1</v>
      </c>
      <c r="V339" s="29">
        <v>193</v>
      </c>
      <c r="W339" s="29">
        <v>0</v>
      </c>
      <c r="X339" s="29">
        <v>0</v>
      </c>
      <c r="Y339" s="29">
        <v>1</v>
      </c>
      <c r="Z339" s="29">
        <v>0</v>
      </c>
      <c r="AA339" s="29">
        <v>0</v>
      </c>
      <c r="AB339" s="29">
        <v>0</v>
      </c>
      <c r="AC339" s="29">
        <v>1</v>
      </c>
      <c r="AD339" s="29">
        <v>0</v>
      </c>
      <c r="AE339" s="29">
        <v>0</v>
      </c>
      <c r="AF339" s="29">
        <v>0</v>
      </c>
      <c r="AG339" s="29">
        <v>0</v>
      </c>
      <c r="AH339" s="29">
        <v>10.52</v>
      </c>
      <c r="AI339" s="29">
        <v>0.99</v>
      </c>
      <c r="AJ339" s="29">
        <v>1</v>
      </c>
    </row>
    <row r="340" spans="2:36" ht="12" customHeight="1" x14ac:dyDescent="0.3">
      <c r="B340" s="27">
        <v>562</v>
      </c>
      <c r="C340" s="29">
        <v>0</v>
      </c>
      <c r="D340" s="29">
        <v>0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1</v>
      </c>
      <c r="O340" s="29">
        <v>0</v>
      </c>
      <c r="P340" s="29">
        <v>0</v>
      </c>
      <c r="Q340" s="29">
        <v>0</v>
      </c>
      <c r="R340" s="29">
        <v>0</v>
      </c>
      <c r="S340" s="29">
        <v>0</v>
      </c>
      <c r="T340" s="29">
        <v>0</v>
      </c>
      <c r="U340" s="29">
        <v>1</v>
      </c>
      <c r="V340" s="29">
        <v>841</v>
      </c>
      <c r="W340" s="29">
        <v>0</v>
      </c>
      <c r="X340" s="29">
        <v>0</v>
      </c>
      <c r="Y340" s="29">
        <v>1</v>
      </c>
      <c r="Z340" s="29">
        <v>0</v>
      </c>
      <c r="AA340" s="29">
        <v>0</v>
      </c>
      <c r="AB340" s="29">
        <v>1</v>
      </c>
      <c r="AC340" s="29">
        <v>0</v>
      </c>
      <c r="AD340" s="29">
        <v>0</v>
      </c>
      <c r="AE340" s="29">
        <v>0</v>
      </c>
      <c r="AF340" s="29">
        <v>0</v>
      </c>
      <c r="AG340" s="29">
        <v>0</v>
      </c>
      <c r="AH340" s="29">
        <v>10.55</v>
      </c>
      <c r="AI340" s="29">
        <v>0.99</v>
      </c>
      <c r="AJ340" s="29">
        <v>1</v>
      </c>
    </row>
    <row r="341" spans="2:36" ht="12" customHeight="1" x14ac:dyDescent="0.3">
      <c r="B341" s="27">
        <v>563</v>
      </c>
      <c r="C341" s="29">
        <v>0</v>
      </c>
      <c r="D341" s="29">
        <v>0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1</v>
      </c>
      <c r="S341" s="29">
        <v>1</v>
      </c>
      <c r="T341" s="29">
        <v>0</v>
      </c>
      <c r="U341" s="29">
        <v>0</v>
      </c>
      <c r="V341" s="29">
        <v>508</v>
      </c>
      <c r="W341" s="29">
        <v>0</v>
      </c>
      <c r="X341" s="29">
        <v>0</v>
      </c>
      <c r="Y341" s="29">
        <v>0</v>
      </c>
      <c r="Z341" s="29">
        <v>1</v>
      </c>
      <c r="AA341" s="29">
        <v>0</v>
      </c>
      <c r="AB341" s="29">
        <v>0</v>
      </c>
      <c r="AC341" s="29">
        <v>0</v>
      </c>
      <c r="AD341" s="29">
        <v>1</v>
      </c>
      <c r="AE341" s="29">
        <v>0</v>
      </c>
      <c r="AF341" s="29">
        <v>0</v>
      </c>
      <c r="AG341" s="29">
        <v>0</v>
      </c>
      <c r="AH341" s="29">
        <v>12.910000005000001</v>
      </c>
      <c r="AI341" s="29">
        <v>1.2295238100000001</v>
      </c>
      <c r="AJ341" s="29">
        <v>1</v>
      </c>
    </row>
    <row r="342" spans="2:36" ht="12" customHeight="1" x14ac:dyDescent="0.3">
      <c r="B342" s="27">
        <v>565</v>
      </c>
      <c r="C342" s="29">
        <v>0</v>
      </c>
      <c r="D342" s="29">
        <v>0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1</v>
      </c>
      <c r="O342" s="29">
        <v>0</v>
      </c>
      <c r="P342" s="29">
        <v>0</v>
      </c>
      <c r="Q342" s="29">
        <v>0</v>
      </c>
      <c r="R342" s="29">
        <v>0</v>
      </c>
      <c r="S342" s="29">
        <v>1</v>
      </c>
      <c r="T342" s="29">
        <v>0</v>
      </c>
      <c r="U342" s="29">
        <v>0</v>
      </c>
      <c r="V342" s="29">
        <v>1853</v>
      </c>
      <c r="W342" s="29">
        <v>0</v>
      </c>
      <c r="X342" s="29">
        <v>0</v>
      </c>
      <c r="Y342" s="29">
        <v>0</v>
      </c>
      <c r="Z342" s="29">
        <v>1</v>
      </c>
      <c r="AA342" s="29">
        <v>0</v>
      </c>
      <c r="AB342" s="29">
        <v>0</v>
      </c>
      <c r="AC342" s="29">
        <v>0</v>
      </c>
      <c r="AD342" s="29">
        <v>1</v>
      </c>
      <c r="AE342" s="29">
        <v>0</v>
      </c>
      <c r="AF342" s="29">
        <v>0</v>
      </c>
      <c r="AG342" s="29">
        <v>0</v>
      </c>
      <c r="AH342" s="29">
        <v>4.3000000014999999</v>
      </c>
      <c r="AI342" s="29">
        <v>3.6857142870000001</v>
      </c>
      <c r="AJ342" s="29">
        <v>1</v>
      </c>
    </row>
    <row r="343" spans="2:36" ht="12" customHeight="1" x14ac:dyDescent="0.3">
      <c r="B343" s="27">
        <v>567</v>
      </c>
      <c r="C343" s="29">
        <v>0</v>
      </c>
      <c r="D343" s="29">
        <v>0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1</v>
      </c>
      <c r="M343" s="29">
        <v>0</v>
      </c>
      <c r="N343" s="29">
        <v>0</v>
      </c>
      <c r="O343" s="29">
        <v>0</v>
      </c>
      <c r="P343" s="29">
        <v>0</v>
      </c>
      <c r="Q343" s="29">
        <v>0</v>
      </c>
      <c r="R343" s="29">
        <v>0</v>
      </c>
      <c r="S343" s="29">
        <v>1</v>
      </c>
      <c r="T343" s="29">
        <v>0</v>
      </c>
      <c r="U343" s="29">
        <v>0</v>
      </c>
      <c r="V343" s="29">
        <v>4366</v>
      </c>
      <c r="W343" s="29">
        <v>0</v>
      </c>
      <c r="X343" s="29">
        <v>0</v>
      </c>
      <c r="Y343" s="29">
        <v>0</v>
      </c>
      <c r="Z343" s="29">
        <v>1</v>
      </c>
      <c r="AA343" s="29">
        <v>0</v>
      </c>
      <c r="AB343" s="29">
        <v>0</v>
      </c>
      <c r="AC343" s="29">
        <v>0</v>
      </c>
      <c r="AD343" s="29">
        <v>1</v>
      </c>
      <c r="AE343" s="29">
        <v>0</v>
      </c>
      <c r="AF343" s="29">
        <v>0</v>
      </c>
      <c r="AG343" s="29">
        <v>0</v>
      </c>
      <c r="AH343" s="29">
        <v>6.7599999994999997</v>
      </c>
      <c r="AI343" s="29">
        <v>2.4458909089100001</v>
      </c>
      <c r="AJ343" s="29">
        <v>1</v>
      </c>
    </row>
    <row r="344" spans="2:36" ht="12" customHeight="1" x14ac:dyDescent="0.3">
      <c r="B344" s="27">
        <v>568</v>
      </c>
      <c r="C344" s="29">
        <v>0</v>
      </c>
      <c r="D344" s="29">
        <v>0</v>
      </c>
      <c r="E344" s="29">
        <v>0</v>
      </c>
      <c r="F344" s="29">
        <v>0</v>
      </c>
      <c r="G344" s="29">
        <v>0</v>
      </c>
      <c r="H344" s="29">
        <v>0</v>
      </c>
      <c r="I344" s="29">
        <v>1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9">
        <v>0</v>
      </c>
      <c r="P344" s="29">
        <v>0</v>
      </c>
      <c r="Q344" s="29">
        <v>0</v>
      </c>
      <c r="R344" s="29">
        <v>0</v>
      </c>
      <c r="S344" s="29">
        <v>1</v>
      </c>
      <c r="T344" s="29">
        <v>0</v>
      </c>
      <c r="U344" s="29">
        <v>0</v>
      </c>
      <c r="V344" s="29">
        <v>5701</v>
      </c>
      <c r="W344" s="29">
        <v>0</v>
      </c>
      <c r="X344" s="29">
        <v>0</v>
      </c>
      <c r="Y344" s="29">
        <v>0</v>
      </c>
      <c r="Z344" s="29">
        <v>0</v>
      </c>
      <c r="AA344" s="29">
        <v>1</v>
      </c>
      <c r="AB344" s="29">
        <v>0</v>
      </c>
      <c r="AC344" s="29">
        <v>0</v>
      </c>
      <c r="AD344" s="29">
        <v>0</v>
      </c>
      <c r="AE344" s="29">
        <v>0</v>
      </c>
      <c r="AF344" s="29">
        <v>1</v>
      </c>
      <c r="AG344" s="29">
        <v>0</v>
      </c>
      <c r="AH344" s="29">
        <v>6.7599999994999997</v>
      </c>
      <c r="AI344" s="29">
        <v>2.4458909089100001</v>
      </c>
      <c r="AJ344" s="29">
        <v>1</v>
      </c>
    </row>
    <row r="345" spans="2:36" ht="12" customHeight="1" x14ac:dyDescent="0.3">
      <c r="B345" s="27">
        <v>571</v>
      </c>
      <c r="C345" s="29">
        <v>0</v>
      </c>
      <c r="D345" s="29">
        <v>0</v>
      </c>
      <c r="E345" s="29">
        <v>0</v>
      </c>
      <c r="F345" s="29">
        <v>0</v>
      </c>
      <c r="G345" s="29">
        <v>0</v>
      </c>
      <c r="H345" s="29">
        <v>1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9">
        <v>0</v>
      </c>
      <c r="R345" s="29">
        <v>0</v>
      </c>
      <c r="S345" s="29">
        <v>0</v>
      </c>
      <c r="T345" s="29">
        <v>0</v>
      </c>
      <c r="U345" s="29">
        <v>1</v>
      </c>
      <c r="V345" s="29">
        <v>1265</v>
      </c>
      <c r="W345" s="29">
        <v>0</v>
      </c>
      <c r="X345" s="29">
        <v>0</v>
      </c>
      <c r="Y345" s="29">
        <v>0</v>
      </c>
      <c r="Z345" s="29">
        <v>1</v>
      </c>
      <c r="AA345" s="29">
        <v>0</v>
      </c>
      <c r="AB345" s="29">
        <v>0</v>
      </c>
      <c r="AC345" s="29">
        <v>1</v>
      </c>
      <c r="AD345" s="29">
        <v>0</v>
      </c>
      <c r="AE345" s="29">
        <v>0</v>
      </c>
      <c r="AF345" s="29">
        <v>0</v>
      </c>
      <c r="AG345" s="29">
        <v>0</v>
      </c>
      <c r="AH345" s="29">
        <v>3.35</v>
      </c>
      <c r="AI345" s="29">
        <v>3.35</v>
      </c>
      <c r="AJ345" s="29">
        <v>0</v>
      </c>
    </row>
    <row r="346" spans="2:36" ht="12" customHeight="1" x14ac:dyDescent="0.3">
      <c r="B346" s="27">
        <v>574</v>
      </c>
      <c r="C346" s="29">
        <v>0</v>
      </c>
      <c r="D346" s="29">
        <v>0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1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1</v>
      </c>
      <c r="V346" s="29">
        <v>390</v>
      </c>
      <c r="W346" s="29">
        <v>0</v>
      </c>
      <c r="X346" s="29">
        <v>0</v>
      </c>
      <c r="Y346" s="29">
        <v>1</v>
      </c>
      <c r="Z346" s="29">
        <v>0</v>
      </c>
      <c r="AA346" s="29">
        <v>0</v>
      </c>
      <c r="AB346" s="29">
        <v>1</v>
      </c>
      <c r="AC346" s="29">
        <v>0</v>
      </c>
      <c r="AD346" s="29">
        <v>0</v>
      </c>
      <c r="AE346" s="29">
        <v>0</v>
      </c>
      <c r="AF346" s="29">
        <v>0</v>
      </c>
      <c r="AG346" s="29">
        <v>0</v>
      </c>
      <c r="AH346" s="29">
        <v>11.5</v>
      </c>
      <c r="AI346" s="29">
        <v>0.99</v>
      </c>
      <c r="AJ346" s="29">
        <v>1</v>
      </c>
    </row>
    <row r="347" spans="2:36" ht="12" customHeight="1" x14ac:dyDescent="0.3">
      <c r="B347" s="27">
        <v>575</v>
      </c>
      <c r="C347" s="29">
        <v>0</v>
      </c>
      <c r="D347" s="29">
        <v>0</v>
      </c>
      <c r="E347" s="29">
        <v>0</v>
      </c>
      <c r="F347" s="29">
        <v>0</v>
      </c>
      <c r="G347" s="29">
        <v>0</v>
      </c>
      <c r="H347" s="29">
        <v>1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9">
        <v>0</v>
      </c>
      <c r="P347" s="29">
        <v>0</v>
      </c>
      <c r="Q347" s="29">
        <v>0</v>
      </c>
      <c r="R347" s="29">
        <v>0</v>
      </c>
      <c r="S347" s="29">
        <v>0</v>
      </c>
      <c r="T347" s="29">
        <v>0</v>
      </c>
      <c r="U347" s="29">
        <v>1</v>
      </c>
      <c r="V347" s="29">
        <v>2711</v>
      </c>
      <c r="W347" s="29">
        <v>0</v>
      </c>
      <c r="X347" s="29">
        <v>0</v>
      </c>
      <c r="Y347" s="29">
        <v>1</v>
      </c>
      <c r="Z347" s="29">
        <v>0</v>
      </c>
      <c r="AA347" s="29">
        <v>0</v>
      </c>
      <c r="AB347" s="29">
        <v>0</v>
      </c>
      <c r="AC347" s="29">
        <v>1</v>
      </c>
      <c r="AD347" s="29">
        <v>0</v>
      </c>
      <c r="AE347" s="29">
        <v>0</v>
      </c>
      <c r="AF347" s="29">
        <v>0</v>
      </c>
      <c r="AG347" s="29">
        <v>0</v>
      </c>
      <c r="AH347" s="29">
        <v>11.5</v>
      </c>
      <c r="AI347" s="29">
        <v>0.99</v>
      </c>
      <c r="AJ347" s="29">
        <v>1</v>
      </c>
    </row>
    <row r="348" spans="2:36" ht="12" customHeight="1" x14ac:dyDescent="0.3">
      <c r="B348" s="27">
        <v>578</v>
      </c>
      <c r="C348" s="29">
        <v>0</v>
      </c>
      <c r="D348" s="29">
        <v>0</v>
      </c>
      <c r="E348" s="29">
        <v>0</v>
      </c>
      <c r="F348" s="29">
        <v>0</v>
      </c>
      <c r="G348" s="29">
        <v>0</v>
      </c>
      <c r="H348" s="29">
        <v>0</v>
      </c>
      <c r="I348" s="29">
        <v>0</v>
      </c>
      <c r="J348" s="29">
        <v>0</v>
      </c>
      <c r="K348" s="29">
        <v>0</v>
      </c>
      <c r="L348" s="29">
        <v>1</v>
      </c>
      <c r="M348" s="29">
        <v>0</v>
      </c>
      <c r="N348" s="29">
        <v>0</v>
      </c>
      <c r="O348" s="29">
        <v>0</v>
      </c>
      <c r="P348" s="29">
        <v>0</v>
      </c>
      <c r="Q348" s="29">
        <v>0</v>
      </c>
      <c r="R348" s="29">
        <v>0</v>
      </c>
      <c r="S348" s="29">
        <v>1</v>
      </c>
      <c r="T348" s="29">
        <v>0</v>
      </c>
      <c r="U348" s="29">
        <v>0</v>
      </c>
      <c r="V348" s="29">
        <v>266</v>
      </c>
      <c r="W348" s="29">
        <v>0</v>
      </c>
      <c r="X348" s="29">
        <v>0</v>
      </c>
      <c r="Y348" s="29">
        <v>1</v>
      </c>
      <c r="Z348" s="29">
        <v>0</v>
      </c>
      <c r="AA348" s="29">
        <v>0</v>
      </c>
      <c r="AB348" s="29">
        <v>0</v>
      </c>
      <c r="AC348" s="29">
        <v>1</v>
      </c>
      <c r="AD348" s="29">
        <v>0</v>
      </c>
      <c r="AE348" s="29">
        <v>0</v>
      </c>
      <c r="AF348" s="29">
        <v>0</v>
      </c>
      <c r="AG348" s="29">
        <v>0</v>
      </c>
      <c r="AH348" s="29">
        <v>14.279999997599999</v>
      </c>
      <c r="AI348" s="29">
        <v>1.22997416</v>
      </c>
      <c r="AJ348" s="29">
        <v>1</v>
      </c>
    </row>
    <row r="349" spans="2:36" ht="12" customHeight="1" x14ac:dyDescent="0.3">
      <c r="B349" s="27">
        <v>579</v>
      </c>
      <c r="C349" s="29">
        <v>0</v>
      </c>
      <c r="D349" s="29">
        <v>0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1</v>
      </c>
      <c r="O349" s="29">
        <v>0</v>
      </c>
      <c r="P349" s="29">
        <v>0</v>
      </c>
      <c r="Q349" s="29">
        <v>0</v>
      </c>
      <c r="R349" s="29">
        <v>0</v>
      </c>
      <c r="S349" s="29">
        <v>0</v>
      </c>
      <c r="T349" s="29">
        <v>1</v>
      </c>
      <c r="U349" s="29">
        <v>0</v>
      </c>
      <c r="V349" s="29">
        <v>105</v>
      </c>
      <c r="W349" s="29">
        <v>0</v>
      </c>
      <c r="X349" s="29">
        <v>0</v>
      </c>
      <c r="Y349" s="29">
        <v>0</v>
      </c>
      <c r="Z349" s="29">
        <v>1</v>
      </c>
      <c r="AA349" s="29">
        <v>0</v>
      </c>
      <c r="AB349" s="29">
        <v>0</v>
      </c>
      <c r="AC349" s="29">
        <v>0</v>
      </c>
      <c r="AD349" s="29">
        <v>0</v>
      </c>
      <c r="AE349" s="29">
        <v>1</v>
      </c>
      <c r="AF349" s="29">
        <v>0</v>
      </c>
      <c r="AG349" s="29">
        <v>0</v>
      </c>
      <c r="AH349" s="29">
        <v>8.3900000001000006</v>
      </c>
      <c r="AI349" s="29">
        <v>4.44491489367</v>
      </c>
      <c r="AJ349" s="29">
        <v>1</v>
      </c>
    </row>
    <row r="350" spans="2:36" ht="12" customHeight="1" x14ac:dyDescent="0.3">
      <c r="B350" s="27">
        <v>582</v>
      </c>
      <c r="C350" s="29">
        <v>1</v>
      </c>
      <c r="D350" s="29">
        <v>0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9">
        <v>0</v>
      </c>
      <c r="P350" s="29">
        <v>0</v>
      </c>
      <c r="Q350" s="29">
        <v>0</v>
      </c>
      <c r="R350" s="29">
        <v>0</v>
      </c>
      <c r="S350" s="29">
        <v>1</v>
      </c>
      <c r="T350" s="29">
        <v>0</v>
      </c>
      <c r="U350" s="29">
        <v>0</v>
      </c>
      <c r="V350" s="29">
        <v>1545</v>
      </c>
      <c r="W350" s="29">
        <v>0</v>
      </c>
      <c r="X350" s="29">
        <v>0</v>
      </c>
      <c r="Y350" s="29">
        <v>0</v>
      </c>
      <c r="Z350" s="29">
        <v>0</v>
      </c>
      <c r="AA350" s="29">
        <v>1</v>
      </c>
      <c r="AB350" s="29">
        <v>1</v>
      </c>
      <c r="AC350" s="29">
        <v>0</v>
      </c>
      <c r="AD350" s="29">
        <v>0</v>
      </c>
      <c r="AE350" s="29">
        <v>0</v>
      </c>
      <c r="AF350" s="29">
        <v>0</v>
      </c>
      <c r="AG350" s="29">
        <v>0</v>
      </c>
      <c r="AH350" s="29">
        <v>7.4299999979999996</v>
      </c>
      <c r="AI350" s="29">
        <v>2.4479635754999998</v>
      </c>
      <c r="AJ350" s="29">
        <v>1</v>
      </c>
    </row>
    <row r="351" spans="2:36" ht="12" customHeight="1" x14ac:dyDescent="0.3">
      <c r="B351" s="27">
        <v>583</v>
      </c>
      <c r="C351" s="29">
        <v>1</v>
      </c>
      <c r="D351" s="29">
        <v>0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1</v>
      </c>
      <c r="V351" s="29">
        <v>945</v>
      </c>
      <c r="W351" s="29">
        <v>0</v>
      </c>
      <c r="X351" s="29">
        <v>0</v>
      </c>
      <c r="Y351" s="29">
        <v>0</v>
      </c>
      <c r="Z351" s="29">
        <v>1</v>
      </c>
      <c r="AA351" s="29">
        <v>0</v>
      </c>
      <c r="AB351" s="29">
        <v>0</v>
      </c>
      <c r="AC351" s="29">
        <v>0</v>
      </c>
      <c r="AD351" s="29">
        <v>1</v>
      </c>
      <c r="AE351" s="29">
        <v>0</v>
      </c>
      <c r="AF351" s="29">
        <v>0</v>
      </c>
      <c r="AG351" s="29">
        <v>0</v>
      </c>
      <c r="AH351" s="29">
        <v>3.49</v>
      </c>
      <c r="AI351" s="29">
        <v>3.49</v>
      </c>
      <c r="AJ351" s="29">
        <v>0</v>
      </c>
    </row>
    <row r="352" spans="2:36" ht="12" customHeight="1" x14ac:dyDescent="0.3">
      <c r="B352" s="27">
        <v>585</v>
      </c>
      <c r="C352" s="29">
        <v>0</v>
      </c>
      <c r="D352" s="29">
        <v>0</v>
      </c>
      <c r="E352" s="29">
        <v>0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1</v>
      </c>
      <c r="M352" s="29">
        <v>0</v>
      </c>
      <c r="N352" s="29">
        <v>0</v>
      </c>
      <c r="O352" s="29">
        <v>0</v>
      </c>
      <c r="P352" s="29">
        <v>0</v>
      </c>
      <c r="Q352" s="29">
        <v>0</v>
      </c>
      <c r="R352" s="29">
        <v>0</v>
      </c>
      <c r="S352" s="29">
        <v>1</v>
      </c>
      <c r="T352" s="29">
        <v>0</v>
      </c>
      <c r="U352" s="29">
        <v>0</v>
      </c>
      <c r="V352" s="29">
        <v>5701</v>
      </c>
      <c r="W352" s="29">
        <v>0</v>
      </c>
      <c r="X352" s="29">
        <v>0</v>
      </c>
      <c r="Y352" s="29">
        <v>0</v>
      </c>
      <c r="Z352" s="29">
        <v>0</v>
      </c>
      <c r="AA352" s="29">
        <v>1</v>
      </c>
      <c r="AB352" s="29">
        <v>0</v>
      </c>
      <c r="AC352" s="29">
        <v>0</v>
      </c>
      <c r="AD352" s="29">
        <v>0</v>
      </c>
      <c r="AE352" s="29">
        <v>0</v>
      </c>
      <c r="AF352" s="29">
        <v>1</v>
      </c>
      <c r="AG352" s="29">
        <v>0</v>
      </c>
      <c r="AH352" s="29">
        <v>15.37</v>
      </c>
      <c r="AI352" s="29">
        <v>1.2296</v>
      </c>
      <c r="AJ352" s="29">
        <v>1</v>
      </c>
    </row>
    <row r="353" spans="2:36" ht="12" customHeight="1" x14ac:dyDescent="0.3">
      <c r="B353" s="27">
        <v>586</v>
      </c>
      <c r="C353" s="29">
        <v>0</v>
      </c>
      <c r="D353" s="29">
        <v>0</v>
      </c>
      <c r="E353" s="29">
        <v>0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1</v>
      </c>
      <c r="O353" s="29">
        <v>0</v>
      </c>
      <c r="P353" s="29">
        <v>0</v>
      </c>
      <c r="Q353" s="29">
        <v>0</v>
      </c>
      <c r="R353" s="29">
        <v>0</v>
      </c>
      <c r="S353" s="29">
        <v>0</v>
      </c>
      <c r="T353" s="29">
        <v>1</v>
      </c>
      <c r="U353" s="29">
        <v>0</v>
      </c>
      <c r="V353" s="29">
        <v>197</v>
      </c>
      <c r="W353" s="29">
        <v>0</v>
      </c>
      <c r="X353" s="29">
        <v>0</v>
      </c>
      <c r="Y353" s="29">
        <v>0</v>
      </c>
      <c r="Z353" s="29">
        <v>1</v>
      </c>
      <c r="AA353" s="29">
        <v>0</v>
      </c>
      <c r="AB353" s="29">
        <v>0</v>
      </c>
      <c r="AC353" s="29">
        <v>0</v>
      </c>
      <c r="AD353" s="29">
        <v>0</v>
      </c>
      <c r="AE353" s="29">
        <v>1</v>
      </c>
      <c r="AF353" s="29">
        <v>0</v>
      </c>
      <c r="AG353" s="29">
        <v>0</v>
      </c>
      <c r="AH353" s="29">
        <v>7.5000000012000001</v>
      </c>
      <c r="AI353" s="29">
        <v>5.3571428579999996</v>
      </c>
      <c r="AJ353" s="29">
        <v>1</v>
      </c>
    </row>
    <row r="354" spans="2:36" ht="12" customHeight="1" x14ac:dyDescent="0.3">
      <c r="B354" s="27">
        <v>588</v>
      </c>
      <c r="C354" s="29">
        <v>0</v>
      </c>
      <c r="D354" s="29">
        <v>0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1</v>
      </c>
      <c r="N354" s="29">
        <v>0</v>
      </c>
      <c r="O354" s="29">
        <v>0</v>
      </c>
      <c r="P354" s="29">
        <v>0</v>
      </c>
      <c r="Q354" s="29">
        <v>0</v>
      </c>
      <c r="R354" s="29">
        <v>0</v>
      </c>
      <c r="S354" s="29">
        <v>0</v>
      </c>
      <c r="T354" s="29">
        <v>0</v>
      </c>
      <c r="U354" s="29">
        <v>1</v>
      </c>
      <c r="V354" s="29">
        <v>1322</v>
      </c>
      <c r="W354" s="29">
        <v>0</v>
      </c>
      <c r="X354" s="29">
        <v>0</v>
      </c>
      <c r="Y354" s="29">
        <v>0</v>
      </c>
      <c r="Z354" s="29">
        <v>1</v>
      </c>
      <c r="AA354" s="29">
        <v>0</v>
      </c>
      <c r="AB354" s="29">
        <v>0</v>
      </c>
      <c r="AC354" s="29">
        <v>0</v>
      </c>
      <c r="AD354" s="29">
        <v>0</v>
      </c>
      <c r="AE354" s="29">
        <v>0</v>
      </c>
      <c r="AF354" s="29">
        <v>1</v>
      </c>
      <c r="AG354" s="29">
        <v>0</v>
      </c>
      <c r="AH354" s="29">
        <v>12.83</v>
      </c>
      <c r="AI354" s="29">
        <v>0.99</v>
      </c>
      <c r="AJ354" s="29">
        <v>1</v>
      </c>
    </row>
    <row r="355" spans="2:36" ht="12" customHeight="1" x14ac:dyDescent="0.3">
      <c r="B355" s="27">
        <v>592</v>
      </c>
      <c r="C355" s="29">
        <v>1</v>
      </c>
      <c r="D355" s="29">
        <v>0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9">
        <v>0</v>
      </c>
      <c r="P355" s="29">
        <v>0</v>
      </c>
      <c r="Q355" s="29">
        <v>0</v>
      </c>
      <c r="R355" s="29">
        <v>0</v>
      </c>
      <c r="S355" s="29">
        <v>0</v>
      </c>
      <c r="T355" s="29">
        <v>0</v>
      </c>
      <c r="U355" s="29">
        <v>1</v>
      </c>
      <c r="V355" s="29">
        <v>2349</v>
      </c>
      <c r="W355" s="29">
        <v>0</v>
      </c>
      <c r="X355" s="29">
        <v>0</v>
      </c>
      <c r="Y355" s="29">
        <v>0</v>
      </c>
      <c r="Z355" s="29">
        <v>1</v>
      </c>
      <c r="AA355" s="29">
        <v>0</v>
      </c>
      <c r="AB355" s="29">
        <v>0</v>
      </c>
      <c r="AC355" s="29">
        <v>0</v>
      </c>
      <c r="AD355" s="29">
        <v>1</v>
      </c>
      <c r="AE355" s="29">
        <v>0</v>
      </c>
      <c r="AF355" s="29">
        <v>0</v>
      </c>
      <c r="AG355" s="29">
        <v>0</v>
      </c>
      <c r="AH355" s="29">
        <v>3.6</v>
      </c>
      <c r="AI355" s="29">
        <v>3.6</v>
      </c>
      <c r="AJ355" s="29">
        <v>0</v>
      </c>
    </row>
    <row r="356" spans="2:36" ht="12" customHeight="1" x14ac:dyDescent="0.3">
      <c r="B356" s="27">
        <v>593</v>
      </c>
      <c r="C356" s="29">
        <v>1</v>
      </c>
      <c r="D356" s="29">
        <v>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1</v>
      </c>
      <c r="V356" s="29">
        <v>2349</v>
      </c>
      <c r="W356" s="29">
        <v>0</v>
      </c>
      <c r="X356" s="29">
        <v>0</v>
      </c>
      <c r="Y356" s="29">
        <v>0</v>
      </c>
      <c r="Z356" s="29">
        <v>1</v>
      </c>
      <c r="AA356" s="29">
        <v>0</v>
      </c>
      <c r="AB356" s="29">
        <v>0</v>
      </c>
      <c r="AC356" s="29">
        <v>0</v>
      </c>
      <c r="AD356" s="29">
        <v>1</v>
      </c>
      <c r="AE356" s="29">
        <v>0</v>
      </c>
      <c r="AF356" s="29">
        <v>0</v>
      </c>
      <c r="AG356" s="29">
        <v>0</v>
      </c>
      <c r="AH356" s="29">
        <v>3.6</v>
      </c>
      <c r="AI356" s="29">
        <v>3.6</v>
      </c>
      <c r="AJ356" s="29">
        <v>0</v>
      </c>
    </row>
    <row r="357" spans="2:36" ht="12" customHeight="1" x14ac:dyDescent="0.3">
      <c r="B357" s="27">
        <v>595</v>
      </c>
      <c r="C357" s="29">
        <v>1</v>
      </c>
      <c r="D357" s="29">
        <v>0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9">
        <v>0</v>
      </c>
      <c r="R357" s="29">
        <v>0</v>
      </c>
      <c r="S357" s="29">
        <v>0</v>
      </c>
      <c r="T357" s="29">
        <v>0</v>
      </c>
      <c r="U357" s="29">
        <v>1</v>
      </c>
      <c r="V357" s="29">
        <v>2349</v>
      </c>
      <c r="W357" s="29">
        <v>0</v>
      </c>
      <c r="X357" s="29">
        <v>0</v>
      </c>
      <c r="Y357" s="29">
        <v>0</v>
      </c>
      <c r="Z357" s="29">
        <v>1</v>
      </c>
      <c r="AA357" s="29">
        <v>0</v>
      </c>
      <c r="AB357" s="29">
        <v>0</v>
      </c>
      <c r="AC357" s="29">
        <v>0</v>
      </c>
      <c r="AD357" s="29">
        <v>1</v>
      </c>
      <c r="AE357" s="29">
        <v>0</v>
      </c>
      <c r="AF357" s="29">
        <v>0</v>
      </c>
      <c r="AG357" s="29">
        <v>0</v>
      </c>
      <c r="AH357" s="29">
        <v>3.6</v>
      </c>
      <c r="AI357" s="29">
        <v>3.6</v>
      </c>
      <c r="AJ357" s="29">
        <v>0</v>
      </c>
    </row>
    <row r="358" spans="2:36" ht="12" customHeight="1" x14ac:dyDescent="0.3">
      <c r="B358" s="27">
        <v>596</v>
      </c>
      <c r="C358" s="29">
        <v>1</v>
      </c>
      <c r="D358" s="29">
        <v>0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29">
        <v>0</v>
      </c>
      <c r="S358" s="29">
        <v>0</v>
      </c>
      <c r="T358" s="29">
        <v>0</v>
      </c>
      <c r="U358" s="29">
        <v>1</v>
      </c>
      <c r="V358" s="29">
        <v>2349</v>
      </c>
      <c r="W358" s="29">
        <v>0</v>
      </c>
      <c r="X358" s="29">
        <v>0</v>
      </c>
      <c r="Y358" s="29">
        <v>0</v>
      </c>
      <c r="Z358" s="29">
        <v>1</v>
      </c>
      <c r="AA358" s="29">
        <v>0</v>
      </c>
      <c r="AB358" s="29">
        <v>0</v>
      </c>
      <c r="AC358" s="29">
        <v>0</v>
      </c>
      <c r="AD358" s="29">
        <v>1</v>
      </c>
      <c r="AE358" s="29">
        <v>0</v>
      </c>
      <c r="AF358" s="29">
        <v>0</v>
      </c>
      <c r="AG358" s="29">
        <v>0</v>
      </c>
      <c r="AH358" s="29">
        <v>3.6</v>
      </c>
      <c r="AI358" s="29">
        <v>3.6</v>
      </c>
      <c r="AJ358" s="29">
        <v>0</v>
      </c>
    </row>
    <row r="359" spans="2:36" ht="12" customHeight="1" x14ac:dyDescent="0.3">
      <c r="B359" s="27">
        <v>598</v>
      </c>
      <c r="C359" s="29">
        <v>1</v>
      </c>
      <c r="D359" s="29">
        <v>0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9">
        <v>0</v>
      </c>
      <c r="P359" s="29">
        <v>0</v>
      </c>
      <c r="Q359" s="29">
        <v>0</v>
      </c>
      <c r="R359" s="29">
        <v>0</v>
      </c>
      <c r="S359" s="29">
        <v>0</v>
      </c>
      <c r="T359" s="29">
        <v>0</v>
      </c>
      <c r="U359" s="29">
        <v>1</v>
      </c>
      <c r="V359" s="29">
        <v>2349</v>
      </c>
      <c r="W359" s="29">
        <v>0</v>
      </c>
      <c r="X359" s="29">
        <v>0</v>
      </c>
      <c r="Y359" s="29">
        <v>0</v>
      </c>
      <c r="Z359" s="29">
        <v>1</v>
      </c>
      <c r="AA359" s="29">
        <v>0</v>
      </c>
      <c r="AB359" s="29">
        <v>0</v>
      </c>
      <c r="AC359" s="29">
        <v>0</v>
      </c>
      <c r="AD359" s="29">
        <v>1</v>
      </c>
      <c r="AE359" s="29">
        <v>0</v>
      </c>
      <c r="AF359" s="29">
        <v>0</v>
      </c>
      <c r="AG359" s="29">
        <v>0</v>
      </c>
      <c r="AH359" s="29">
        <v>3.6</v>
      </c>
      <c r="AI359" s="29">
        <v>3.6</v>
      </c>
      <c r="AJ359" s="29">
        <v>0</v>
      </c>
    </row>
    <row r="360" spans="2:36" ht="12" customHeight="1" x14ac:dyDescent="0.3">
      <c r="B360" s="27">
        <v>599</v>
      </c>
      <c r="C360" s="29">
        <v>1</v>
      </c>
      <c r="D360" s="29">
        <v>0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1</v>
      </c>
      <c r="V360" s="29">
        <v>2349</v>
      </c>
      <c r="W360" s="29">
        <v>0</v>
      </c>
      <c r="X360" s="29">
        <v>0</v>
      </c>
      <c r="Y360" s="29">
        <v>0</v>
      </c>
      <c r="Z360" s="29">
        <v>1</v>
      </c>
      <c r="AA360" s="29">
        <v>0</v>
      </c>
      <c r="AB360" s="29">
        <v>0</v>
      </c>
      <c r="AC360" s="29">
        <v>0</v>
      </c>
      <c r="AD360" s="29">
        <v>1</v>
      </c>
      <c r="AE360" s="29">
        <v>0</v>
      </c>
      <c r="AF360" s="29">
        <v>0</v>
      </c>
      <c r="AG360" s="29">
        <v>0</v>
      </c>
      <c r="AH360" s="29">
        <v>3.6</v>
      </c>
      <c r="AI360" s="29">
        <v>3.6</v>
      </c>
      <c r="AJ360" s="29">
        <v>0</v>
      </c>
    </row>
    <row r="361" spans="2:36" ht="12" customHeight="1" x14ac:dyDescent="0.3">
      <c r="B361" s="27">
        <v>600</v>
      </c>
      <c r="C361" s="29">
        <v>1</v>
      </c>
      <c r="D361" s="29">
        <v>0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1</v>
      </c>
      <c r="V361" s="29">
        <v>2349</v>
      </c>
      <c r="W361" s="29">
        <v>0</v>
      </c>
      <c r="X361" s="29">
        <v>0</v>
      </c>
      <c r="Y361" s="29">
        <v>0</v>
      </c>
      <c r="Z361" s="29">
        <v>1</v>
      </c>
      <c r="AA361" s="29">
        <v>0</v>
      </c>
      <c r="AB361" s="29">
        <v>0</v>
      </c>
      <c r="AC361" s="29">
        <v>1</v>
      </c>
      <c r="AD361" s="29">
        <v>0</v>
      </c>
      <c r="AE361" s="29">
        <v>0</v>
      </c>
      <c r="AF361" s="29">
        <v>0</v>
      </c>
      <c r="AG361" s="29">
        <v>0</v>
      </c>
      <c r="AH361" s="29">
        <v>3.6</v>
      </c>
      <c r="AI361" s="29">
        <v>3.6</v>
      </c>
      <c r="AJ361" s="29">
        <v>0</v>
      </c>
    </row>
    <row r="362" spans="2:36" ht="12" customHeight="1" x14ac:dyDescent="0.3">
      <c r="B362" s="27">
        <v>602</v>
      </c>
      <c r="C362" s="29">
        <v>1</v>
      </c>
      <c r="D362" s="29">
        <v>0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9">
        <v>0</v>
      </c>
      <c r="R362" s="29">
        <v>0</v>
      </c>
      <c r="S362" s="29">
        <v>0</v>
      </c>
      <c r="T362" s="29">
        <v>0</v>
      </c>
      <c r="U362" s="29">
        <v>1</v>
      </c>
      <c r="V362" s="29">
        <v>2349</v>
      </c>
      <c r="W362" s="29">
        <v>0</v>
      </c>
      <c r="X362" s="29">
        <v>0</v>
      </c>
      <c r="Y362" s="29">
        <v>0</v>
      </c>
      <c r="Z362" s="29">
        <v>1</v>
      </c>
      <c r="AA362" s="29">
        <v>0</v>
      </c>
      <c r="AB362" s="29">
        <v>0</v>
      </c>
      <c r="AC362" s="29">
        <v>0</v>
      </c>
      <c r="AD362" s="29">
        <v>1</v>
      </c>
      <c r="AE362" s="29">
        <v>0</v>
      </c>
      <c r="AF362" s="29">
        <v>0</v>
      </c>
      <c r="AG362" s="29">
        <v>0</v>
      </c>
      <c r="AH362" s="29">
        <v>3.6</v>
      </c>
      <c r="AI362" s="29">
        <v>3.6</v>
      </c>
      <c r="AJ362" s="29">
        <v>0</v>
      </c>
    </row>
    <row r="363" spans="2:36" ht="12" customHeight="1" x14ac:dyDescent="0.3">
      <c r="B363" s="27">
        <v>609</v>
      </c>
      <c r="C363" s="29">
        <v>1</v>
      </c>
      <c r="D363" s="29">
        <v>0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9">
        <v>0</v>
      </c>
      <c r="P363" s="29">
        <v>0</v>
      </c>
      <c r="Q363" s="29">
        <v>0</v>
      </c>
      <c r="R363" s="29">
        <v>0</v>
      </c>
      <c r="S363" s="29">
        <v>0</v>
      </c>
      <c r="T363" s="29">
        <v>0</v>
      </c>
      <c r="U363" s="29">
        <v>1</v>
      </c>
      <c r="V363" s="29">
        <v>2349</v>
      </c>
      <c r="W363" s="29">
        <v>0</v>
      </c>
      <c r="X363" s="29">
        <v>0</v>
      </c>
      <c r="Y363" s="29">
        <v>0</v>
      </c>
      <c r="Z363" s="29">
        <v>1</v>
      </c>
      <c r="AA363" s="29">
        <v>0</v>
      </c>
      <c r="AB363" s="29">
        <v>0</v>
      </c>
      <c r="AC363" s="29">
        <v>1</v>
      </c>
      <c r="AD363" s="29">
        <v>0</v>
      </c>
      <c r="AE363" s="29">
        <v>0</v>
      </c>
      <c r="AF363" s="29">
        <v>0</v>
      </c>
      <c r="AG363" s="29">
        <v>0</v>
      </c>
      <c r="AH363" s="29">
        <v>3.6</v>
      </c>
      <c r="AI363" s="29">
        <v>3.6</v>
      </c>
      <c r="AJ363" s="29">
        <v>1</v>
      </c>
    </row>
    <row r="364" spans="2:36" ht="12" customHeight="1" x14ac:dyDescent="0.3">
      <c r="B364" s="27">
        <v>613</v>
      </c>
      <c r="C364" s="29">
        <v>0</v>
      </c>
      <c r="D364" s="29">
        <v>0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1</v>
      </c>
      <c r="O364" s="29">
        <v>0</v>
      </c>
      <c r="P364" s="29">
        <v>0</v>
      </c>
      <c r="Q364" s="29">
        <v>0</v>
      </c>
      <c r="R364" s="29">
        <v>0</v>
      </c>
      <c r="S364" s="29">
        <v>1</v>
      </c>
      <c r="T364" s="29">
        <v>0</v>
      </c>
      <c r="U364" s="29">
        <v>0</v>
      </c>
      <c r="V364" s="29">
        <v>1301</v>
      </c>
      <c r="W364" s="29">
        <v>0</v>
      </c>
      <c r="X364" s="29">
        <v>0</v>
      </c>
      <c r="Y364" s="29">
        <v>0</v>
      </c>
      <c r="Z364" s="29">
        <v>1</v>
      </c>
      <c r="AA364" s="29">
        <v>0</v>
      </c>
      <c r="AB364" s="29">
        <v>0</v>
      </c>
      <c r="AC364" s="29">
        <v>0</v>
      </c>
      <c r="AD364" s="29">
        <v>1</v>
      </c>
      <c r="AE364" s="29">
        <v>0</v>
      </c>
      <c r="AF364" s="29">
        <v>0</v>
      </c>
      <c r="AG364" s="29">
        <v>0</v>
      </c>
      <c r="AH364" s="29">
        <v>17.009999998919998</v>
      </c>
      <c r="AI364" s="29">
        <v>1.2299349239999999</v>
      </c>
      <c r="AJ364" s="29">
        <v>1</v>
      </c>
    </row>
    <row r="365" spans="2:36" ht="12" customHeight="1" x14ac:dyDescent="0.3">
      <c r="B365" s="27">
        <v>616</v>
      </c>
      <c r="C365" s="29">
        <v>1</v>
      </c>
      <c r="D365" s="29">
        <v>0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9">
        <v>0</v>
      </c>
      <c r="R365" s="29">
        <v>0</v>
      </c>
      <c r="S365" s="29">
        <v>0</v>
      </c>
      <c r="T365" s="29">
        <v>0</v>
      </c>
      <c r="U365" s="29">
        <v>1</v>
      </c>
      <c r="V365" s="29">
        <v>2349</v>
      </c>
      <c r="W365" s="29">
        <v>0</v>
      </c>
      <c r="X365" s="29">
        <v>0</v>
      </c>
      <c r="Y365" s="29">
        <v>0</v>
      </c>
      <c r="Z365" s="29">
        <v>1</v>
      </c>
      <c r="AA365" s="29">
        <v>0</v>
      </c>
      <c r="AB365" s="29">
        <v>0</v>
      </c>
      <c r="AC365" s="29">
        <v>0</v>
      </c>
      <c r="AD365" s="29">
        <v>1</v>
      </c>
      <c r="AE365" s="29">
        <v>0</v>
      </c>
      <c r="AF365" s="29">
        <v>0</v>
      </c>
      <c r="AG365" s="29">
        <v>0</v>
      </c>
      <c r="AH365" s="29">
        <v>3.85</v>
      </c>
      <c r="AI365" s="29">
        <v>3.6</v>
      </c>
      <c r="AJ365" s="29">
        <v>1</v>
      </c>
    </row>
    <row r="366" spans="2:36" ht="12" customHeight="1" x14ac:dyDescent="0.3">
      <c r="B366" s="27">
        <v>617</v>
      </c>
      <c r="C366" s="29">
        <v>1</v>
      </c>
      <c r="D366" s="29">
        <v>0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1</v>
      </c>
      <c r="V366" s="29">
        <v>2349</v>
      </c>
      <c r="W366" s="29">
        <v>0</v>
      </c>
      <c r="X366" s="29">
        <v>0</v>
      </c>
      <c r="Y366" s="29">
        <v>0</v>
      </c>
      <c r="Z366" s="29">
        <v>1</v>
      </c>
      <c r="AA366" s="29">
        <v>0</v>
      </c>
      <c r="AB366" s="29">
        <v>0</v>
      </c>
      <c r="AC366" s="29">
        <v>1</v>
      </c>
      <c r="AD366" s="29">
        <v>0</v>
      </c>
      <c r="AE366" s="29">
        <v>0</v>
      </c>
      <c r="AF366" s="29">
        <v>0</v>
      </c>
      <c r="AG366" s="29">
        <v>0</v>
      </c>
      <c r="AH366" s="29">
        <v>3.85</v>
      </c>
      <c r="AI366" s="29">
        <v>3.6</v>
      </c>
      <c r="AJ366" s="29">
        <v>1</v>
      </c>
    </row>
    <row r="367" spans="2:36" ht="12" customHeight="1" x14ac:dyDescent="0.3">
      <c r="B367" s="27">
        <v>618</v>
      </c>
      <c r="C367" s="29">
        <v>1</v>
      </c>
      <c r="D367" s="29">
        <v>0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9">
        <v>0</v>
      </c>
      <c r="R367" s="29">
        <v>0</v>
      </c>
      <c r="S367" s="29">
        <v>0</v>
      </c>
      <c r="T367" s="29">
        <v>0</v>
      </c>
      <c r="U367" s="29">
        <v>1</v>
      </c>
      <c r="V367" s="29">
        <v>2349</v>
      </c>
      <c r="W367" s="29">
        <v>0</v>
      </c>
      <c r="X367" s="29">
        <v>0</v>
      </c>
      <c r="Y367" s="29">
        <v>0</v>
      </c>
      <c r="Z367" s="29">
        <v>1</v>
      </c>
      <c r="AA367" s="29">
        <v>0</v>
      </c>
      <c r="AB367" s="29">
        <v>0</v>
      </c>
      <c r="AC367" s="29">
        <v>0</v>
      </c>
      <c r="AD367" s="29">
        <v>1</v>
      </c>
      <c r="AE367" s="29">
        <v>0</v>
      </c>
      <c r="AF367" s="29">
        <v>0</v>
      </c>
      <c r="AG367" s="29">
        <v>0</v>
      </c>
      <c r="AH367" s="29">
        <v>3.85</v>
      </c>
      <c r="AI367" s="29">
        <v>3.6</v>
      </c>
      <c r="AJ367" s="29">
        <v>1</v>
      </c>
    </row>
    <row r="368" spans="2:36" ht="12" customHeight="1" x14ac:dyDescent="0.3">
      <c r="B368" s="27">
        <v>619</v>
      </c>
      <c r="C368" s="29">
        <v>1</v>
      </c>
      <c r="D368" s="29">
        <v>0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9">
        <v>0</v>
      </c>
      <c r="R368" s="29">
        <v>0</v>
      </c>
      <c r="S368" s="29">
        <v>0</v>
      </c>
      <c r="T368" s="29">
        <v>0</v>
      </c>
      <c r="U368" s="29">
        <v>1</v>
      </c>
      <c r="V368" s="29">
        <v>2349</v>
      </c>
      <c r="W368" s="29">
        <v>0</v>
      </c>
      <c r="X368" s="29">
        <v>0</v>
      </c>
      <c r="Y368" s="29">
        <v>0</v>
      </c>
      <c r="Z368" s="29">
        <v>1</v>
      </c>
      <c r="AA368" s="29">
        <v>0</v>
      </c>
      <c r="AB368" s="29">
        <v>0</v>
      </c>
      <c r="AC368" s="29">
        <v>0</v>
      </c>
      <c r="AD368" s="29">
        <v>1</v>
      </c>
      <c r="AE368" s="29">
        <v>0</v>
      </c>
      <c r="AF368" s="29">
        <v>0</v>
      </c>
      <c r="AG368" s="29">
        <v>0</v>
      </c>
      <c r="AH368" s="29">
        <v>3.85</v>
      </c>
      <c r="AI368" s="29">
        <v>3.6</v>
      </c>
      <c r="AJ368" s="29">
        <v>1</v>
      </c>
    </row>
    <row r="369" spans="2:36" ht="12" customHeight="1" x14ac:dyDescent="0.3">
      <c r="B369" s="27">
        <v>620</v>
      </c>
      <c r="C369" s="29">
        <v>0</v>
      </c>
      <c r="D369" s="29">
        <v>0</v>
      </c>
      <c r="E369" s="29">
        <v>0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0</v>
      </c>
      <c r="R369" s="29">
        <v>1</v>
      </c>
      <c r="S369" s="29">
        <v>0</v>
      </c>
      <c r="T369" s="29">
        <v>0</v>
      </c>
      <c r="U369" s="29">
        <v>1</v>
      </c>
      <c r="V369" s="29">
        <v>3385</v>
      </c>
      <c r="W369" s="29">
        <v>0</v>
      </c>
      <c r="X369" s="29">
        <v>0</v>
      </c>
      <c r="Y369" s="29">
        <v>0</v>
      </c>
      <c r="Z369" s="29">
        <v>1</v>
      </c>
      <c r="AA369" s="29">
        <v>0</v>
      </c>
      <c r="AB369" s="29">
        <v>0</v>
      </c>
      <c r="AC369" s="29">
        <v>1</v>
      </c>
      <c r="AD369" s="29">
        <v>0</v>
      </c>
      <c r="AE369" s="29">
        <v>0</v>
      </c>
      <c r="AF369" s="29">
        <v>0</v>
      </c>
      <c r="AG369" s="29">
        <v>0</v>
      </c>
      <c r="AH369" s="29">
        <v>3.75</v>
      </c>
      <c r="AI369" s="29">
        <v>3.75</v>
      </c>
      <c r="AJ369" s="29">
        <v>0</v>
      </c>
    </row>
    <row r="370" spans="2:36" ht="12" customHeight="1" x14ac:dyDescent="0.3">
      <c r="B370" s="27">
        <v>624</v>
      </c>
      <c r="C370" s="29">
        <v>1</v>
      </c>
      <c r="D370" s="29">
        <v>0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v>0</v>
      </c>
      <c r="S370" s="29">
        <v>1</v>
      </c>
      <c r="T370" s="29">
        <v>0</v>
      </c>
      <c r="U370" s="29">
        <v>0</v>
      </c>
      <c r="V370" s="29">
        <v>2507</v>
      </c>
      <c r="W370" s="29">
        <v>0</v>
      </c>
      <c r="X370" s="29">
        <v>0</v>
      </c>
      <c r="Y370" s="29">
        <v>0</v>
      </c>
      <c r="Z370" s="29">
        <v>1</v>
      </c>
      <c r="AA370" s="29">
        <v>0</v>
      </c>
      <c r="AB370" s="29">
        <v>0</v>
      </c>
      <c r="AC370" s="29">
        <v>0</v>
      </c>
      <c r="AD370" s="29">
        <v>1</v>
      </c>
      <c r="AE370" s="29">
        <v>0</v>
      </c>
      <c r="AF370" s="29">
        <v>0</v>
      </c>
      <c r="AG370" s="29">
        <v>0</v>
      </c>
      <c r="AH370" s="29">
        <v>8.710000002120001</v>
      </c>
      <c r="AI370" s="29">
        <v>2.4481497181099998</v>
      </c>
      <c r="AJ370" s="29">
        <v>1</v>
      </c>
    </row>
    <row r="371" spans="2:36" ht="12" customHeight="1" x14ac:dyDescent="0.3">
      <c r="B371" s="27">
        <v>625</v>
      </c>
      <c r="C371" s="29">
        <v>1</v>
      </c>
      <c r="D371" s="29">
        <v>0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1</v>
      </c>
      <c r="T371" s="29">
        <v>0</v>
      </c>
      <c r="U371" s="29">
        <v>0</v>
      </c>
      <c r="V371" s="29">
        <v>1545</v>
      </c>
      <c r="W371" s="29">
        <v>0</v>
      </c>
      <c r="X371" s="29">
        <v>0</v>
      </c>
      <c r="Y371" s="29">
        <v>0</v>
      </c>
      <c r="Z371" s="29">
        <v>0</v>
      </c>
      <c r="AA371" s="29">
        <v>1</v>
      </c>
      <c r="AB371" s="29">
        <v>0</v>
      </c>
      <c r="AC371" s="29">
        <v>0</v>
      </c>
      <c r="AD371" s="29">
        <v>0</v>
      </c>
      <c r="AE371" s="29">
        <v>0</v>
      </c>
      <c r="AF371" s="29">
        <v>1</v>
      </c>
      <c r="AG371" s="29">
        <v>0</v>
      </c>
      <c r="AH371" s="29">
        <v>8.7199999972099995</v>
      </c>
      <c r="AI371" s="29">
        <v>2.4475035253099997</v>
      </c>
      <c r="AJ371" s="29">
        <v>1</v>
      </c>
    </row>
    <row r="372" spans="2:36" ht="12" customHeight="1" x14ac:dyDescent="0.3">
      <c r="B372" s="27">
        <v>626</v>
      </c>
      <c r="C372" s="29">
        <v>0</v>
      </c>
      <c r="D372" s="29">
        <v>0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9">
        <v>1</v>
      </c>
      <c r="R372" s="29">
        <v>0</v>
      </c>
      <c r="S372" s="29">
        <v>1</v>
      </c>
      <c r="T372" s="29">
        <v>0</v>
      </c>
      <c r="U372" s="29">
        <v>0</v>
      </c>
      <c r="V372" s="29">
        <v>5701</v>
      </c>
      <c r="W372" s="29">
        <v>0</v>
      </c>
      <c r="X372" s="29">
        <v>0</v>
      </c>
      <c r="Y372" s="29">
        <v>0</v>
      </c>
      <c r="Z372" s="29">
        <v>0</v>
      </c>
      <c r="AA372" s="29">
        <v>1</v>
      </c>
      <c r="AB372" s="29">
        <v>0</v>
      </c>
      <c r="AC372" s="29">
        <v>0</v>
      </c>
      <c r="AD372" s="29">
        <v>0</v>
      </c>
      <c r="AE372" s="29">
        <v>0</v>
      </c>
      <c r="AF372" s="29">
        <v>0</v>
      </c>
      <c r="AG372" s="29">
        <v>1</v>
      </c>
      <c r="AH372" s="29">
        <v>8.76000000248</v>
      </c>
      <c r="AI372" s="29">
        <v>2.4483707872099996</v>
      </c>
      <c r="AJ372" s="29">
        <v>1</v>
      </c>
    </row>
    <row r="373" spans="2:36" ht="12" customHeight="1" x14ac:dyDescent="0.3">
      <c r="B373" s="27">
        <v>627</v>
      </c>
      <c r="C373" s="29">
        <v>1</v>
      </c>
      <c r="D373" s="29">
        <v>0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9">
        <v>0</v>
      </c>
      <c r="R373" s="29">
        <v>0</v>
      </c>
      <c r="S373" s="29">
        <v>0</v>
      </c>
      <c r="T373" s="29">
        <v>0</v>
      </c>
      <c r="U373" s="29">
        <v>1</v>
      </c>
      <c r="V373" s="29">
        <v>2220</v>
      </c>
      <c r="W373" s="29">
        <v>0</v>
      </c>
      <c r="X373" s="29">
        <v>0</v>
      </c>
      <c r="Y373" s="29">
        <v>1</v>
      </c>
      <c r="Z373" s="29">
        <v>0</v>
      </c>
      <c r="AA373" s="29">
        <v>0</v>
      </c>
      <c r="AB373" s="29">
        <v>1</v>
      </c>
      <c r="AC373" s="29">
        <v>0</v>
      </c>
      <c r="AD373" s="29">
        <v>0</v>
      </c>
      <c r="AE373" s="29">
        <v>0</v>
      </c>
      <c r="AF373" s="29">
        <v>0</v>
      </c>
      <c r="AG373" s="29">
        <v>0</v>
      </c>
      <c r="AH373" s="29">
        <v>14.5</v>
      </c>
      <c r="AI373" s="29">
        <v>0.99</v>
      </c>
      <c r="AJ373" s="29">
        <v>1</v>
      </c>
    </row>
    <row r="374" spans="2:36" ht="12" customHeight="1" x14ac:dyDescent="0.3">
      <c r="B374" s="27">
        <v>629</v>
      </c>
      <c r="C374" s="29">
        <v>0</v>
      </c>
      <c r="D374" s="29">
        <v>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1</v>
      </c>
      <c r="O374" s="29">
        <v>0</v>
      </c>
      <c r="P374" s="29">
        <v>0</v>
      </c>
      <c r="Q374" s="29">
        <v>0</v>
      </c>
      <c r="R374" s="29">
        <v>0</v>
      </c>
      <c r="S374" s="29">
        <v>1</v>
      </c>
      <c r="T374" s="29">
        <v>0</v>
      </c>
      <c r="U374" s="29">
        <v>0</v>
      </c>
      <c r="V374" s="29">
        <v>915</v>
      </c>
      <c r="W374" s="29">
        <v>0</v>
      </c>
      <c r="X374" s="29">
        <v>0</v>
      </c>
      <c r="Y374" s="29">
        <v>1</v>
      </c>
      <c r="Z374" s="29">
        <v>0</v>
      </c>
      <c r="AA374" s="29">
        <v>0</v>
      </c>
      <c r="AB374" s="29">
        <v>0</v>
      </c>
      <c r="AC374" s="29">
        <v>0</v>
      </c>
      <c r="AD374" s="29">
        <v>1</v>
      </c>
      <c r="AE374" s="29">
        <v>0</v>
      </c>
      <c r="AF374" s="29">
        <v>0</v>
      </c>
      <c r="AG374" s="29">
        <v>0</v>
      </c>
      <c r="AH374" s="29">
        <v>17.859999996959999</v>
      </c>
      <c r="AI374" s="29">
        <v>1.230027548</v>
      </c>
      <c r="AJ374" s="29">
        <v>1</v>
      </c>
    </row>
    <row r="375" spans="2:36" ht="12" customHeight="1" x14ac:dyDescent="0.3">
      <c r="B375" s="27">
        <v>630</v>
      </c>
      <c r="C375" s="29">
        <v>1</v>
      </c>
      <c r="D375" s="29">
        <v>0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29">
        <v>0</v>
      </c>
      <c r="S375" s="29">
        <v>0</v>
      </c>
      <c r="T375" s="29">
        <v>0</v>
      </c>
      <c r="U375" s="29">
        <v>1</v>
      </c>
      <c r="V375" s="29">
        <v>2349</v>
      </c>
      <c r="W375" s="29">
        <v>0</v>
      </c>
      <c r="X375" s="29">
        <v>0</v>
      </c>
      <c r="Y375" s="29">
        <v>0</v>
      </c>
      <c r="Z375" s="29">
        <v>1</v>
      </c>
      <c r="AA375" s="29">
        <v>0</v>
      </c>
      <c r="AB375" s="29">
        <v>1</v>
      </c>
      <c r="AC375" s="29">
        <v>0</v>
      </c>
      <c r="AD375" s="29">
        <v>0</v>
      </c>
      <c r="AE375" s="29">
        <v>0</v>
      </c>
      <c r="AF375" s="29">
        <v>0</v>
      </c>
      <c r="AG375" s="29">
        <v>0</v>
      </c>
      <c r="AH375" s="29">
        <v>4.12</v>
      </c>
      <c r="AI375" s="29">
        <v>3.6</v>
      </c>
      <c r="AJ375" s="29">
        <v>1</v>
      </c>
    </row>
    <row r="376" spans="2:36" ht="12" customHeight="1" x14ac:dyDescent="0.3">
      <c r="B376" s="27">
        <v>631</v>
      </c>
      <c r="C376" s="29">
        <v>0</v>
      </c>
      <c r="D376" s="29">
        <v>0</v>
      </c>
      <c r="E376" s="29">
        <v>0</v>
      </c>
      <c r="F376" s="29">
        <v>1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1</v>
      </c>
      <c r="T376" s="29">
        <v>0</v>
      </c>
      <c r="U376" s="29">
        <v>0</v>
      </c>
      <c r="V376" s="29">
        <v>174</v>
      </c>
      <c r="W376" s="29">
        <v>0</v>
      </c>
      <c r="X376" s="29">
        <v>0</v>
      </c>
      <c r="Y376" s="29">
        <v>0</v>
      </c>
      <c r="Z376" s="29">
        <v>0</v>
      </c>
      <c r="AA376" s="29">
        <v>1</v>
      </c>
      <c r="AB376" s="29">
        <v>0</v>
      </c>
      <c r="AC376" s="29">
        <v>0</v>
      </c>
      <c r="AD376" s="29">
        <v>1</v>
      </c>
      <c r="AE376" s="29">
        <v>0</v>
      </c>
      <c r="AF376" s="29">
        <v>0</v>
      </c>
      <c r="AG376" s="29">
        <v>0</v>
      </c>
      <c r="AH376" s="29">
        <v>9.2199999975000004</v>
      </c>
      <c r="AI376" s="29">
        <v>2.4463733326699999</v>
      </c>
      <c r="AJ376" s="29">
        <v>1</v>
      </c>
    </row>
    <row r="377" spans="2:36" ht="12" customHeight="1" x14ac:dyDescent="0.3">
      <c r="B377" s="27">
        <v>632</v>
      </c>
      <c r="C377" s="29">
        <v>1</v>
      </c>
      <c r="D377" s="29">
        <v>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9">
        <v>0</v>
      </c>
      <c r="R377" s="29">
        <v>0</v>
      </c>
      <c r="S377" s="29">
        <v>1</v>
      </c>
      <c r="T377" s="29">
        <v>0</v>
      </c>
      <c r="U377" s="29">
        <v>0</v>
      </c>
      <c r="V377" s="29">
        <v>1545</v>
      </c>
      <c r="W377" s="29">
        <v>0</v>
      </c>
      <c r="X377" s="29">
        <v>0</v>
      </c>
      <c r="Y377" s="29">
        <v>0</v>
      </c>
      <c r="Z377" s="29">
        <v>0</v>
      </c>
      <c r="AA377" s="29">
        <v>1</v>
      </c>
      <c r="AB377" s="29">
        <v>1</v>
      </c>
      <c r="AC377" s="29">
        <v>0</v>
      </c>
      <c r="AD377" s="29">
        <v>0</v>
      </c>
      <c r="AE377" s="29">
        <v>0</v>
      </c>
      <c r="AF377" s="29">
        <v>0</v>
      </c>
      <c r="AG377" s="29">
        <v>0</v>
      </c>
      <c r="AH377" s="29">
        <v>9.2199999975000004</v>
      </c>
      <c r="AI377" s="29">
        <v>2.4463733326699999</v>
      </c>
      <c r="AJ377" s="29">
        <v>1</v>
      </c>
    </row>
    <row r="378" spans="2:36" ht="12" customHeight="1" x14ac:dyDescent="0.3">
      <c r="B378" s="27">
        <v>633</v>
      </c>
      <c r="C378" s="29">
        <v>1</v>
      </c>
      <c r="D378" s="29">
        <v>0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9">
        <v>0</v>
      </c>
      <c r="R378" s="29">
        <v>0</v>
      </c>
      <c r="S378" s="29">
        <v>1</v>
      </c>
      <c r="T378" s="29">
        <v>0</v>
      </c>
      <c r="U378" s="29">
        <v>0</v>
      </c>
      <c r="V378" s="29">
        <v>1545</v>
      </c>
      <c r="W378" s="29">
        <v>0</v>
      </c>
      <c r="X378" s="29">
        <v>0</v>
      </c>
      <c r="Y378" s="29">
        <v>0</v>
      </c>
      <c r="Z378" s="29">
        <v>0</v>
      </c>
      <c r="AA378" s="29">
        <v>1</v>
      </c>
      <c r="AB378" s="29">
        <v>1</v>
      </c>
      <c r="AC378" s="29">
        <v>0</v>
      </c>
      <c r="AD378" s="29">
        <v>0</v>
      </c>
      <c r="AE378" s="29">
        <v>0</v>
      </c>
      <c r="AF378" s="29">
        <v>0</v>
      </c>
      <c r="AG378" s="29">
        <v>0</v>
      </c>
      <c r="AH378" s="29">
        <v>9.2199999975000004</v>
      </c>
      <c r="AI378" s="29">
        <v>2.4463733326699999</v>
      </c>
      <c r="AJ378" s="29">
        <v>1</v>
      </c>
    </row>
    <row r="379" spans="2:36" ht="12" customHeight="1" x14ac:dyDescent="0.3">
      <c r="B379" s="27">
        <v>635</v>
      </c>
      <c r="C379" s="29">
        <v>0</v>
      </c>
      <c r="D379" s="29">
        <v>0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1</v>
      </c>
      <c r="M379" s="29">
        <v>0</v>
      </c>
      <c r="N379" s="29">
        <v>0</v>
      </c>
      <c r="O379" s="29">
        <v>0</v>
      </c>
      <c r="P379" s="29">
        <v>0</v>
      </c>
      <c r="Q379" s="29">
        <v>0</v>
      </c>
      <c r="R379" s="29">
        <v>0</v>
      </c>
      <c r="S379" s="29">
        <v>1</v>
      </c>
      <c r="T379" s="29">
        <v>0</v>
      </c>
      <c r="U379" s="29">
        <v>0</v>
      </c>
      <c r="V379" s="29">
        <v>71</v>
      </c>
      <c r="W379" s="29">
        <v>0</v>
      </c>
      <c r="X379" s="29">
        <v>0</v>
      </c>
      <c r="Y379" s="29">
        <v>0</v>
      </c>
      <c r="Z379" s="29">
        <v>1</v>
      </c>
      <c r="AA379" s="29">
        <v>0</v>
      </c>
      <c r="AB379" s="29">
        <v>0</v>
      </c>
      <c r="AC379" s="29">
        <v>0</v>
      </c>
      <c r="AD379" s="29">
        <v>0</v>
      </c>
      <c r="AE379" s="29">
        <v>1</v>
      </c>
      <c r="AF379" s="29">
        <v>0</v>
      </c>
      <c r="AG379" s="29">
        <v>0</v>
      </c>
      <c r="AH379" s="29">
        <v>18.580000001289999</v>
      </c>
      <c r="AI379" s="29">
        <v>1.229649239</v>
      </c>
      <c r="AJ379" s="29">
        <v>1</v>
      </c>
    </row>
    <row r="380" spans="2:36" ht="12" customHeight="1" x14ac:dyDescent="0.3">
      <c r="B380" s="27">
        <v>637</v>
      </c>
      <c r="C380" s="29">
        <v>0</v>
      </c>
      <c r="D380" s="29">
        <v>0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1</v>
      </c>
      <c r="N380" s="29">
        <v>0</v>
      </c>
      <c r="O380" s="29">
        <v>0</v>
      </c>
      <c r="P380" s="29">
        <v>0</v>
      </c>
      <c r="Q380" s="29">
        <v>0</v>
      </c>
      <c r="R380" s="29">
        <v>0</v>
      </c>
      <c r="S380" s="29">
        <v>0</v>
      </c>
      <c r="T380" s="29">
        <v>0</v>
      </c>
      <c r="U380" s="29">
        <v>1</v>
      </c>
      <c r="V380" s="29">
        <v>9003</v>
      </c>
      <c r="W380" s="29">
        <v>0</v>
      </c>
      <c r="X380" s="29">
        <v>0</v>
      </c>
      <c r="Y380" s="29">
        <v>0</v>
      </c>
      <c r="Z380" s="29">
        <v>1</v>
      </c>
      <c r="AA380" s="29">
        <v>0</v>
      </c>
      <c r="AB380" s="29">
        <v>1</v>
      </c>
      <c r="AC380" s="29">
        <v>0</v>
      </c>
      <c r="AD380" s="29">
        <v>0</v>
      </c>
      <c r="AE380" s="29">
        <v>0</v>
      </c>
      <c r="AF380" s="29">
        <v>0</v>
      </c>
      <c r="AG380" s="29">
        <v>0</v>
      </c>
      <c r="AH380" s="29">
        <v>3.89</v>
      </c>
      <c r="AI380" s="29">
        <v>3.89</v>
      </c>
      <c r="AJ380" s="29">
        <v>0</v>
      </c>
    </row>
    <row r="381" spans="2:36" ht="12" customHeight="1" x14ac:dyDescent="0.3">
      <c r="B381" s="27">
        <v>639</v>
      </c>
      <c r="C381" s="29">
        <v>1</v>
      </c>
      <c r="D381" s="29">
        <v>0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1</v>
      </c>
      <c r="T381" s="29">
        <v>0</v>
      </c>
      <c r="U381" s="29">
        <v>0</v>
      </c>
      <c r="V381" s="29">
        <v>578</v>
      </c>
      <c r="W381" s="29">
        <v>0</v>
      </c>
      <c r="X381" s="29">
        <v>0</v>
      </c>
      <c r="Y381" s="29">
        <v>0</v>
      </c>
      <c r="Z381" s="29">
        <v>0</v>
      </c>
      <c r="AA381" s="29">
        <v>1</v>
      </c>
      <c r="AB381" s="29">
        <v>1</v>
      </c>
      <c r="AC381" s="29">
        <v>0</v>
      </c>
      <c r="AD381" s="29">
        <v>0</v>
      </c>
      <c r="AE381" s="29">
        <v>0</v>
      </c>
      <c r="AF381" s="29">
        <v>0</v>
      </c>
      <c r="AG381" s="29">
        <v>0</v>
      </c>
      <c r="AH381" s="29">
        <v>9.4199999995799999</v>
      </c>
      <c r="AI381" s="29">
        <v>2.4472323758700001</v>
      </c>
      <c r="AJ381" s="29">
        <v>1</v>
      </c>
    </row>
    <row r="382" spans="2:36" ht="12" customHeight="1" x14ac:dyDescent="0.3">
      <c r="B382" s="27">
        <v>640</v>
      </c>
      <c r="C382" s="29">
        <v>1</v>
      </c>
      <c r="D382" s="29">
        <v>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9">
        <v>0</v>
      </c>
      <c r="R382" s="29">
        <v>0</v>
      </c>
      <c r="S382" s="29">
        <v>0</v>
      </c>
      <c r="T382" s="29">
        <v>0</v>
      </c>
      <c r="U382" s="29">
        <v>1</v>
      </c>
      <c r="V382" s="29">
        <v>2349</v>
      </c>
      <c r="W382" s="29">
        <v>0</v>
      </c>
      <c r="X382" s="29">
        <v>0</v>
      </c>
      <c r="Y382" s="29">
        <v>0</v>
      </c>
      <c r="Z382" s="29">
        <v>1</v>
      </c>
      <c r="AA382" s="29">
        <v>0</v>
      </c>
      <c r="AB382" s="29">
        <v>1</v>
      </c>
      <c r="AC382" s="29">
        <v>0</v>
      </c>
      <c r="AD382" s="29">
        <v>0</v>
      </c>
      <c r="AE382" s="29">
        <v>0</v>
      </c>
      <c r="AF382" s="29">
        <v>0</v>
      </c>
      <c r="AG382" s="29">
        <v>0</v>
      </c>
      <c r="AH382" s="29">
        <v>4.24</v>
      </c>
      <c r="AI382" s="29">
        <v>3.6</v>
      </c>
      <c r="AJ382" s="29">
        <v>1</v>
      </c>
    </row>
    <row r="383" spans="2:36" ht="12" customHeight="1" x14ac:dyDescent="0.3">
      <c r="B383" s="27">
        <v>642</v>
      </c>
      <c r="C383" s="29">
        <v>0</v>
      </c>
      <c r="D383" s="29">
        <v>0</v>
      </c>
      <c r="E383" s="29">
        <v>0</v>
      </c>
      <c r="F383" s="29">
        <v>0</v>
      </c>
      <c r="G383" s="29">
        <v>0</v>
      </c>
      <c r="H383" s="29">
        <v>1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9">
        <v>0</v>
      </c>
      <c r="R383" s="29">
        <v>0</v>
      </c>
      <c r="S383" s="29">
        <v>0</v>
      </c>
      <c r="T383" s="29">
        <v>0</v>
      </c>
      <c r="U383" s="29">
        <v>1</v>
      </c>
      <c r="V383" s="29">
        <v>454</v>
      </c>
      <c r="W383" s="29">
        <v>0</v>
      </c>
      <c r="X383" s="29">
        <v>0</v>
      </c>
      <c r="Y383" s="29">
        <v>1</v>
      </c>
      <c r="Z383" s="29">
        <v>0</v>
      </c>
      <c r="AA383" s="29">
        <v>0</v>
      </c>
      <c r="AB383" s="29">
        <v>1</v>
      </c>
      <c r="AC383" s="29">
        <v>0</v>
      </c>
      <c r="AD383" s="29">
        <v>0</v>
      </c>
      <c r="AE383" s="29">
        <v>0</v>
      </c>
      <c r="AF383" s="29">
        <v>0</v>
      </c>
      <c r="AG383" s="29">
        <v>0</v>
      </c>
      <c r="AH383" s="29">
        <v>15.5</v>
      </c>
      <c r="AI383" s="29">
        <v>0.99</v>
      </c>
      <c r="AJ383" s="29">
        <v>1</v>
      </c>
    </row>
    <row r="384" spans="2:36" ht="12" customHeight="1" x14ac:dyDescent="0.3">
      <c r="B384" s="27">
        <v>643</v>
      </c>
      <c r="C384" s="29">
        <v>0</v>
      </c>
      <c r="D384" s="29">
        <v>0</v>
      </c>
      <c r="E384" s="29">
        <v>0</v>
      </c>
      <c r="F384" s="29">
        <v>0</v>
      </c>
      <c r="G384" s="29">
        <v>0</v>
      </c>
      <c r="H384" s="29">
        <v>1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9">
        <v>0</v>
      </c>
      <c r="P384" s="29">
        <v>0</v>
      </c>
      <c r="Q384" s="29">
        <v>0</v>
      </c>
      <c r="R384" s="29">
        <v>0</v>
      </c>
      <c r="S384" s="29">
        <v>0</v>
      </c>
      <c r="T384" s="29">
        <v>0</v>
      </c>
      <c r="U384" s="29">
        <v>1</v>
      </c>
      <c r="V384" s="29">
        <v>18</v>
      </c>
      <c r="W384" s="29">
        <v>0</v>
      </c>
      <c r="X384" s="29">
        <v>0</v>
      </c>
      <c r="Y384" s="29">
        <v>0</v>
      </c>
      <c r="Z384" s="29">
        <v>1</v>
      </c>
      <c r="AA384" s="29">
        <v>0</v>
      </c>
      <c r="AB384" s="29">
        <v>1</v>
      </c>
      <c r="AC384" s="29">
        <v>0</v>
      </c>
      <c r="AD384" s="29">
        <v>0</v>
      </c>
      <c r="AE384" s="29">
        <v>0</v>
      </c>
      <c r="AF384" s="29">
        <v>0</v>
      </c>
      <c r="AG384" s="29">
        <v>0</v>
      </c>
      <c r="AH384" s="29">
        <v>15.51</v>
      </c>
      <c r="AI384" s="29">
        <v>0.99</v>
      </c>
      <c r="AJ384" s="29">
        <v>1</v>
      </c>
    </row>
    <row r="385" spans="2:36" ht="12" customHeight="1" x14ac:dyDescent="0.3">
      <c r="B385" s="27">
        <v>644</v>
      </c>
      <c r="C385" s="29">
        <v>0</v>
      </c>
      <c r="D385" s="29">
        <v>0</v>
      </c>
      <c r="E385" s="29">
        <v>0</v>
      </c>
      <c r="F385" s="29">
        <v>1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9">
        <v>0</v>
      </c>
      <c r="R385" s="29">
        <v>0</v>
      </c>
      <c r="S385" s="29">
        <v>1</v>
      </c>
      <c r="T385" s="29">
        <v>0</v>
      </c>
      <c r="U385" s="29">
        <v>0</v>
      </c>
      <c r="V385" s="29">
        <v>519</v>
      </c>
      <c r="W385" s="29">
        <v>0</v>
      </c>
      <c r="X385" s="29">
        <v>0</v>
      </c>
      <c r="Y385" s="29">
        <v>1</v>
      </c>
      <c r="Z385" s="29">
        <v>0</v>
      </c>
      <c r="AA385" s="29">
        <v>0</v>
      </c>
      <c r="AB385" s="29">
        <v>1</v>
      </c>
      <c r="AC385" s="29">
        <v>0</v>
      </c>
      <c r="AD385" s="29">
        <v>0</v>
      </c>
      <c r="AE385" s="29">
        <v>0</v>
      </c>
      <c r="AF385" s="29">
        <v>0</v>
      </c>
      <c r="AG385" s="29">
        <v>0</v>
      </c>
      <c r="AH385" s="29">
        <v>19.0599999945</v>
      </c>
      <c r="AI385" s="29">
        <v>1.2296774189999999</v>
      </c>
      <c r="AJ385" s="29">
        <v>1</v>
      </c>
    </row>
    <row r="386" spans="2:36" ht="12" customHeight="1" x14ac:dyDescent="0.3">
      <c r="B386" s="27">
        <v>645</v>
      </c>
      <c r="C386" s="29">
        <v>0</v>
      </c>
      <c r="D386" s="29">
        <v>0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1</v>
      </c>
      <c r="S386" s="29">
        <v>0</v>
      </c>
      <c r="T386" s="29">
        <v>0</v>
      </c>
      <c r="U386" s="29">
        <v>1</v>
      </c>
      <c r="V386" s="29">
        <v>3385</v>
      </c>
      <c r="W386" s="29">
        <v>0</v>
      </c>
      <c r="X386" s="29">
        <v>0</v>
      </c>
      <c r="Y386" s="29">
        <v>0</v>
      </c>
      <c r="Z386" s="29">
        <v>1</v>
      </c>
      <c r="AA386" s="29">
        <v>0</v>
      </c>
      <c r="AB386" s="29">
        <v>0</v>
      </c>
      <c r="AC386" s="29">
        <v>1</v>
      </c>
      <c r="AD386" s="29">
        <v>0</v>
      </c>
      <c r="AE386" s="29">
        <v>0</v>
      </c>
      <c r="AF386" s="29">
        <v>0</v>
      </c>
      <c r="AG386" s="29">
        <v>0</v>
      </c>
      <c r="AH386" s="29">
        <v>5.69</v>
      </c>
      <c r="AI386" s="29">
        <v>2.75</v>
      </c>
      <c r="AJ386" s="29">
        <v>1</v>
      </c>
    </row>
    <row r="387" spans="2:36" ht="12" customHeight="1" x14ac:dyDescent="0.3">
      <c r="B387" s="27">
        <v>646</v>
      </c>
      <c r="C387" s="29">
        <v>1</v>
      </c>
      <c r="D387" s="29">
        <v>0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9">
        <v>0</v>
      </c>
      <c r="P387" s="29">
        <v>0</v>
      </c>
      <c r="Q387" s="29">
        <v>0</v>
      </c>
      <c r="R387" s="29">
        <v>0</v>
      </c>
      <c r="S387" s="29">
        <v>0</v>
      </c>
      <c r="T387" s="29">
        <v>0</v>
      </c>
      <c r="U387" s="29">
        <v>1</v>
      </c>
      <c r="V387" s="29">
        <v>2349</v>
      </c>
      <c r="W387" s="29">
        <v>0</v>
      </c>
      <c r="X387" s="29">
        <v>0</v>
      </c>
      <c r="Y387" s="29">
        <v>0</v>
      </c>
      <c r="Z387" s="29">
        <v>1</v>
      </c>
      <c r="AA387" s="29">
        <v>0</v>
      </c>
      <c r="AB387" s="29">
        <v>0</v>
      </c>
      <c r="AC387" s="29">
        <v>0</v>
      </c>
      <c r="AD387" s="29">
        <v>1</v>
      </c>
      <c r="AE387" s="29">
        <v>0</v>
      </c>
      <c r="AF387" s="29">
        <v>0</v>
      </c>
      <c r="AG387" s="29">
        <v>0</v>
      </c>
      <c r="AH387" s="29">
        <v>4.3499999999999996</v>
      </c>
      <c r="AI387" s="29">
        <v>3.6</v>
      </c>
      <c r="AJ387" s="29">
        <v>1</v>
      </c>
    </row>
    <row r="388" spans="2:36" ht="12" customHeight="1" x14ac:dyDescent="0.3">
      <c r="B388" s="27">
        <v>647</v>
      </c>
      <c r="C388" s="29">
        <v>1</v>
      </c>
      <c r="D388" s="29">
        <v>0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9">
        <v>0</v>
      </c>
      <c r="R388" s="29">
        <v>0</v>
      </c>
      <c r="S388" s="29">
        <v>0</v>
      </c>
      <c r="T388" s="29">
        <v>0</v>
      </c>
      <c r="U388" s="29">
        <v>1</v>
      </c>
      <c r="V388" s="29">
        <v>2349</v>
      </c>
      <c r="W388" s="29">
        <v>0</v>
      </c>
      <c r="X388" s="29">
        <v>0</v>
      </c>
      <c r="Y388" s="29">
        <v>0</v>
      </c>
      <c r="Z388" s="29">
        <v>1</v>
      </c>
      <c r="AA388" s="29">
        <v>0</v>
      </c>
      <c r="AB388" s="29">
        <v>0</v>
      </c>
      <c r="AC388" s="29">
        <v>0</v>
      </c>
      <c r="AD388" s="29">
        <v>0</v>
      </c>
      <c r="AE388" s="29">
        <v>0</v>
      </c>
      <c r="AF388" s="29">
        <v>1</v>
      </c>
      <c r="AG388" s="29">
        <v>0</v>
      </c>
      <c r="AH388" s="29">
        <v>4.3600000000000003</v>
      </c>
      <c r="AI388" s="29">
        <v>3.6</v>
      </c>
      <c r="AJ388" s="29">
        <v>1</v>
      </c>
    </row>
    <row r="389" spans="2:36" ht="12" customHeight="1" x14ac:dyDescent="0.3">
      <c r="B389" s="27">
        <v>648</v>
      </c>
      <c r="C389" s="29">
        <v>1</v>
      </c>
      <c r="D389" s="29">
        <v>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9">
        <v>0</v>
      </c>
      <c r="P389" s="29">
        <v>0</v>
      </c>
      <c r="Q389" s="29">
        <v>0</v>
      </c>
      <c r="R389" s="29">
        <v>0</v>
      </c>
      <c r="S389" s="29">
        <v>0</v>
      </c>
      <c r="T389" s="29">
        <v>0</v>
      </c>
      <c r="U389" s="29">
        <v>1</v>
      </c>
      <c r="V389" s="29">
        <v>2349</v>
      </c>
      <c r="W389" s="29">
        <v>0</v>
      </c>
      <c r="X389" s="29">
        <v>0</v>
      </c>
      <c r="Y389" s="29">
        <v>0</v>
      </c>
      <c r="Z389" s="29">
        <v>1</v>
      </c>
      <c r="AA389" s="29">
        <v>0</v>
      </c>
      <c r="AB389" s="29">
        <v>0</v>
      </c>
      <c r="AC389" s="29">
        <v>0</v>
      </c>
      <c r="AD389" s="29">
        <v>0</v>
      </c>
      <c r="AE389" s="29">
        <v>0</v>
      </c>
      <c r="AF389" s="29">
        <v>1</v>
      </c>
      <c r="AG389" s="29">
        <v>0</v>
      </c>
      <c r="AH389" s="29">
        <v>4.3600000000000003</v>
      </c>
      <c r="AI389" s="29">
        <v>3.6</v>
      </c>
      <c r="AJ389" s="29">
        <v>1</v>
      </c>
    </row>
    <row r="390" spans="2:36" ht="12" customHeight="1" x14ac:dyDescent="0.3">
      <c r="B390" s="27">
        <v>649</v>
      </c>
      <c r="C390" s="29">
        <v>1</v>
      </c>
      <c r="D390" s="29">
        <v>0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9">
        <v>0</v>
      </c>
      <c r="P390" s="29">
        <v>0</v>
      </c>
      <c r="Q390" s="29">
        <v>0</v>
      </c>
      <c r="R390" s="29">
        <v>0</v>
      </c>
      <c r="S390" s="29">
        <v>0</v>
      </c>
      <c r="T390" s="29">
        <v>0</v>
      </c>
      <c r="U390" s="29">
        <v>1</v>
      </c>
      <c r="V390" s="29">
        <v>2349</v>
      </c>
      <c r="W390" s="29">
        <v>0</v>
      </c>
      <c r="X390" s="29">
        <v>0</v>
      </c>
      <c r="Y390" s="29">
        <v>0</v>
      </c>
      <c r="Z390" s="29">
        <v>1</v>
      </c>
      <c r="AA390" s="29">
        <v>0</v>
      </c>
      <c r="AB390" s="29">
        <v>0</v>
      </c>
      <c r="AC390" s="29">
        <v>0</v>
      </c>
      <c r="AD390" s="29">
        <v>1</v>
      </c>
      <c r="AE390" s="29">
        <v>0</v>
      </c>
      <c r="AF390" s="29">
        <v>0</v>
      </c>
      <c r="AG390" s="29">
        <v>0</v>
      </c>
      <c r="AH390" s="29">
        <v>4.3600000000000003</v>
      </c>
      <c r="AI390" s="29">
        <v>3.6</v>
      </c>
      <c r="AJ390" s="29">
        <v>1</v>
      </c>
    </row>
    <row r="391" spans="2:36" ht="12" customHeight="1" x14ac:dyDescent="0.3">
      <c r="B391" s="27">
        <v>650</v>
      </c>
      <c r="C391" s="29">
        <v>1</v>
      </c>
      <c r="D391" s="29">
        <v>0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1</v>
      </c>
      <c r="T391" s="29">
        <v>0</v>
      </c>
      <c r="U391" s="29">
        <v>0</v>
      </c>
      <c r="V391" s="29">
        <v>1545</v>
      </c>
      <c r="W391" s="29">
        <v>0</v>
      </c>
      <c r="X391" s="29">
        <v>0</v>
      </c>
      <c r="Y391" s="29">
        <v>0</v>
      </c>
      <c r="Z391" s="29">
        <v>0</v>
      </c>
      <c r="AA391" s="29">
        <v>1</v>
      </c>
      <c r="AB391" s="29">
        <v>1</v>
      </c>
      <c r="AC391" s="29">
        <v>0</v>
      </c>
      <c r="AD391" s="29">
        <v>0</v>
      </c>
      <c r="AE391" s="29">
        <v>0</v>
      </c>
      <c r="AF391" s="29">
        <v>0</v>
      </c>
      <c r="AG391" s="29">
        <v>0</v>
      </c>
      <c r="AH391" s="29">
        <v>9.84</v>
      </c>
      <c r="AI391" s="29">
        <v>2.4476999999999998</v>
      </c>
      <c r="AJ391" s="29">
        <v>1</v>
      </c>
    </row>
    <row r="392" spans="2:36" ht="12" customHeight="1" x14ac:dyDescent="0.3">
      <c r="B392" s="27">
        <v>651</v>
      </c>
      <c r="C392" s="29">
        <v>0</v>
      </c>
      <c r="D392" s="29">
        <v>0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1</v>
      </c>
      <c r="K392" s="29">
        <v>0</v>
      </c>
      <c r="L392" s="29">
        <v>0</v>
      </c>
      <c r="M392" s="29">
        <v>0</v>
      </c>
      <c r="N392" s="29">
        <v>0</v>
      </c>
      <c r="O392" s="29">
        <v>0</v>
      </c>
      <c r="P392" s="29">
        <v>0</v>
      </c>
      <c r="Q392" s="29">
        <v>0</v>
      </c>
      <c r="R392" s="29">
        <v>0</v>
      </c>
      <c r="S392" s="29">
        <v>0</v>
      </c>
      <c r="T392" s="29">
        <v>1</v>
      </c>
      <c r="U392" s="29">
        <v>0</v>
      </c>
      <c r="V392" s="29">
        <v>232</v>
      </c>
      <c r="W392" s="29">
        <v>0</v>
      </c>
      <c r="X392" s="29">
        <v>1</v>
      </c>
      <c r="Y392" s="29">
        <v>0</v>
      </c>
      <c r="Z392" s="29">
        <v>0</v>
      </c>
      <c r="AA392" s="29">
        <v>0</v>
      </c>
      <c r="AB392" s="29">
        <v>0</v>
      </c>
      <c r="AC392" s="29">
        <v>0</v>
      </c>
      <c r="AD392" s="29">
        <v>0</v>
      </c>
      <c r="AE392" s="29">
        <v>1</v>
      </c>
      <c r="AF392" s="29">
        <v>0</v>
      </c>
      <c r="AG392" s="29">
        <v>0</v>
      </c>
      <c r="AH392" s="29">
        <v>7.120000000470001</v>
      </c>
      <c r="AI392" s="29">
        <v>7.120000000470001</v>
      </c>
      <c r="AJ392" s="29">
        <v>1</v>
      </c>
    </row>
    <row r="393" spans="2:36" ht="12" customHeight="1" x14ac:dyDescent="0.3">
      <c r="B393" s="27">
        <v>652</v>
      </c>
      <c r="C393" s="29">
        <v>0</v>
      </c>
      <c r="D393" s="29">
        <v>0</v>
      </c>
      <c r="E393" s="29">
        <v>1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9">
        <v>0</v>
      </c>
      <c r="P393" s="29">
        <v>0</v>
      </c>
      <c r="Q393" s="29">
        <v>0</v>
      </c>
      <c r="R393" s="29">
        <v>0</v>
      </c>
      <c r="S393" s="29">
        <v>0</v>
      </c>
      <c r="T393" s="29">
        <v>0</v>
      </c>
      <c r="U393" s="29">
        <v>1</v>
      </c>
      <c r="V393" s="29">
        <v>638</v>
      </c>
      <c r="W393" s="29">
        <v>0</v>
      </c>
      <c r="X393" s="29">
        <v>0</v>
      </c>
      <c r="Y393" s="29">
        <v>1</v>
      </c>
      <c r="Z393" s="29">
        <v>0</v>
      </c>
      <c r="AA393" s="29">
        <v>0</v>
      </c>
      <c r="AB393" s="29">
        <v>1</v>
      </c>
      <c r="AC393" s="29">
        <v>0</v>
      </c>
      <c r="AD393" s="29">
        <v>0</v>
      </c>
      <c r="AE393" s="29">
        <v>0</v>
      </c>
      <c r="AF393" s="29">
        <v>0</v>
      </c>
      <c r="AG393" s="29">
        <v>0</v>
      </c>
      <c r="AH393" s="29">
        <v>3.99</v>
      </c>
      <c r="AI393" s="29">
        <v>3.99</v>
      </c>
      <c r="AJ393" s="29">
        <v>0</v>
      </c>
    </row>
    <row r="394" spans="2:36" ht="12" customHeight="1" x14ac:dyDescent="0.3">
      <c r="B394" s="27">
        <v>653</v>
      </c>
      <c r="C394" s="29">
        <v>0</v>
      </c>
      <c r="D394" s="29">
        <v>0</v>
      </c>
      <c r="E394" s="29">
        <v>0</v>
      </c>
      <c r="F394" s="29">
        <v>1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29">
        <v>0</v>
      </c>
      <c r="S394" s="29">
        <v>1</v>
      </c>
      <c r="T394" s="29">
        <v>0</v>
      </c>
      <c r="U394" s="29">
        <v>0</v>
      </c>
      <c r="V394" s="29">
        <v>141</v>
      </c>
      <c r="W394" s="29">
        <v>0</v>
      </c>
      <c r="X394" s="29">
        <v>0</v>
      </c>
      <c r="Y394" s="29">
        <v>0</v>
      </c>
      <c r="Z394" s="29">
        <v>1</v>
      </c>
      <c r="AA394" s="29">
        <v>0</v>
      </c>
      <c r="AB394" s="29">
        <v>0</v>
      </c>
      <c r="AC394" s="29">
        <v>0</v>
      </c>
      <c r="AD394" s="29">
        <v>1</v>
      </c>
      <c r="AE394" s="29">
        <v>0</v>
      </c>
      <c r="AF394" s="29">
        <v>0</v>
      </c>
      <c r="AG394" s="29">
        <v>0</v>
      </c>
      <c r="AH394" s="29">
        <v>4.9099999995900001</v>
      </c>
      <c r="AI394" s="29">
        <v>4.9099999995900001</v>
      </c>
      <c r="AJ394" s="29">
        <v>0</v>
      </c>
    </row>
    <row r="395" spans="2:36" ht="12" customHeight="1" x14ac:dyDescent="0.3">
      <c r="B395" s="27">
        <v>655</v>
      </c>
      <c r="C395" s="29">
        <v>0</v>
      </c>
      <c r="D395" s="29">
        <v>0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9">
        <v>0</v>
      </c>
      <c r="R395" s="29">
        <v>0</v>
      </c>
      <c r="S395" s="29">
        <v>0</v>
      </c>
      <c r="T395" s="29">
        <v>0</v>
      </c>
      <c r="U395" s="29">
        <v>1</v>
      </c>
      <c r="V395" s="29">
        <v>1155</v>
      </c>
      <c r="W395" s="29">
        <v>0</v>
      </c>
      <c r="X395" s="29">
        <v>0</v>
      </c>
      <c r="Y395" s="29">
        <v>0</v>
      </c>
      <c r="Z395" s="29">
        <v>1</v>
      </c>
      <c r="AA395" s="29">
        <v>0</v>
      </c>
      <c r="AB395" s="29">
        <v>0</v>
      </c>
      <c r="AC395" s="29">
        <v>1</v>
      </c>
      <c r="AD395" s="29">
        <v>0</v>
      </c>
      <c r="AE395" s="29">
        <v>0</v>
      </c>
      <c r="AF395" s="29">
        <v>0</v>
      </c>
      <c r="AG395" s="29">
        <v>0</v>
      </c>
      <c r="AH395" s="29">
        <v>3.99</v>
      </c>
      <c r="AI395" s="29">
        <v>3.99</v>
      </c>
      <c r="AJ395" s="29">
        <v>0</v>
      </c>
    </row>
    <row r="396" spans="2:36" ht="12" customHeight="1" x14ac:dyDescent="0.3">
      <c r="B396" s="27">
        <v>656</v>
      </c>
      <c r="C396" s="29">
        <v>0</v>
      </c>
      <c r="D396" s="29">
        <v>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1</v>
      </c>
      <c r="L396" s="29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1</v>
      </c>
      <c r="V396" s="29">
        <v>1155</v>
      </c>
      <c r="W396" s="29">
        <v>0</v>
      </c>
      <c r="X396" s="29">
        <v>0</v>
      </c>
      <c r="Y396" s="29">
        <v>0</v>
      </c>
      <c r="Z396" s="29">
        <v>1</v>
      </c>
      <c r="AA396" s="29">
        <v>0</v>
      </c>
      <c r="AB396" s="29">
        <v>0</v>
      </c>
      <c r="AC396" s="29">
        <v>0</v>
      </c>
      <c r="AD396" s="29">
        <v>0</v>
      </c>
      <c r="AE396" s="29">
        <v>0</v>
      </c>
      <c r="AF396" s="29">
        <v>1</v>
      </c>
      <c r="AG396" s="29">
        <v>0</v>
      </c>
      <c r="AH396" s="29">
        <v>3.99</v>
      </c>
      <c r="AI396" s="29">
        <v>3.99</v>
      </c>
      <c r="AJ396" s="29">
        <v>0</v>
      </c>
    </row>
    <row r="397" spans="2:36" ht="12" customHeight="1" x14ac:dyDescent="0.3">
      <c r="B397" s="27">
        <v>657</v>
      </c>
      <c r="C397" s="29">
        <v>0</v>
      </c>
      <c r="D397" s="29">
        <v>0</v>
      </c>
      <c r="E397" s="29">
        <v>1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9">
        <v>0</v>
      </c>
      <c r="P397" s="29">
        <v>0</v>
      </c>
      <c r="Q397" s="29">
        <v>0</v>
      </c>
      <c r="R397" s="29">
        <v>0</v>
      </c>
      <c r="S397" s="29">
        <v>0</v>
      </c>
      <c r="T397" s="29">
        <v>0</v>
      </c>
      <c r="U397" s="29">
        <v>1</v>
      </c>
      <c r="V397" s="29">
        <v>1464</v>
      </c>
      <c r="W397" s="29">
        <v>0</v>
      </c>
      <c r="X397" s="29">
        <v>0</v>
      </c>
      <c r="Y397" s="29">
        <v>0</v>
      </c>
      <c r="Z397" s="29">
        <v>1</v>
      </c>
      <c r="AA397" s="29">
        <v>0</v>
      </c>
      <c r="AB397" s="29">
        <v>0</v>
      </c>
      <c r="AC397" s="29">
        <v>0</v>
      </c>
      <c r="AD397" s="29">
        <v>1</v>
      </c>
      <c r="AE397" s="29">
        <v>0</v>
      </c>
      <c r="AF397" s="29">
        <v>0</v>
      </c>
      <c r="AG397" s="29">
        <v>0</v>
      </c>
      <c r="AH397" s="29">
        <v>3.99</v>
      </c>
      <c r="AI397" s="29">
        <v>3.99</v>
      </c>
      <c r="AJ397" s="29">
        <v>0</v>
      </c>
    </row>
    <row r="398" spans="2:36" ht="12" customHeight="1" x14ac:dyDescent="0.3">
      <c r="B398" s="27">
        <v>658</v>
      </c>
      <c r="C398" s="29">
        <v>0</v>
      </c>
      <c r="D398" s="29">
        <v>0</v>
      </c>
      <c r="E398" s="29">
        <v>1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0</v>
      </c>
      <c r="N398" s="29">
        <v>0</v>
      </c>
      <c r="O398" s="29">
        <v>0</v>
      </c>
      <c r="P398" s="29">
        <v>0</v>
      </c>
      <c r="Q398" s="29">
        <v>0</v>
      </c>
      <c r="R398" s="29">
        <v>0</v>
      </c>
      <c r="S398" s="29">
        <v>0</v>
      </c>
      <c r="T398" s="29">
        <v>0</v>
      </c>
      <c r="U398" s="29">
        <v>1</v>
      </c>
      <c r="V398" s="29">
        <v>1809</v>
      </c>
      <c r="W398" s="29">
        <v>0</v>
      </c>
      <c r="X398" s="29">
        <v>0</v>
      </c>
      <c r="Y398" s="29">
        <v>0</v>
      </c>
      <c r="Z398" s="29">
        <v>1</v>
      </c>
      <c r="AA398" s="29">
        <v>0</v>
      </c>
      <c r="AB398" s="29">
        <v>0</v>
      </c>
      <c r="AC398" s="29">
        <v>0</v>
      </c>
      <c r="AD398" s="29">
        <v>1</v>
      </c>
      <c r="AE398" s="29">
        <v>0</v>
      </c>
      <c r="AF398" s="29">
        <v>0</v>
      </c>
      <c r="AG398" s="29">
        <v>0</v>
      </c>
      <c r="AH398" s="29">
        <v>3.99</v>
      </c>
      <c r="AI398" s="29">
        <v>3.99</v>
      </c>
      <c r="AJ398" s="29">
        <v>0</v>
      </c>
    </row>
    <row r="399" spans="2:36" ht="12" customHeight="1" x14ac:dyDescent="0.3">
      <c r="B399" s="27">
        <v>660</v>
      </c>
      <c r="C399" s="29">
        <v>0</v>
      </c>
      <c r="D399" s="29">
        <v>0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9">
        <v>0</v>
      </c>
      <c r="R399" s="29">
        <v>1</v>
      </c>
      <c r="S399" s="29">
        <v>0</v>
      </c>
      <c r="T399" s="29">
        <v>0</v>
      </c>
      <c r="U399" s="29">
        <v>1</v>
      </c>
      <c r="V399" s="29">
        <v>3385</v>
      </c>
      <c r="W399" s="29">
        <v>0</v>
      </c>
      <c r="X399" s="29">
        <v>0</v>
      </c>
      <c r="Y399" s="29">
        <v>0</v>
      </c>
      <c r="Z399" s="29">
        <v>1</v>
      </c>
      <c r="AA399" s="29">
        <v>0</v>
      </c>
      <c r="AB399" s="29">
        <v>0</v>
      </c>
      <c r="AC399" s="29">
        <v>1</v>
      </c>
      <c r="AD399" s="29">
        <v>0</v>
      </c>
      <c r="AE399" s="29">
        <v>0</v>
      </c>
      <c r="AF399" s="29">
        <v>0</v>
      </c>
      <c r="AG399" s="29">
        <v>0</v>
      </c>
      <c r="AH399" s="29">
        <v>3.99</v>
      </c>
      <c r="AI399" s="29">
        <v>3.99</v>
      </c>
      <c r="AJ399" s="29">
        <v>0</v>
      </c>
    </row>
    <row r="400" spans="2:36" ht="12" customHeight="1" x14ac:dyDescent="0.3">
      <c r="B400" s="27">
        <v>662</v>
      </c>
      <c r="C400" s="29">
        <v>1</v>
      </c>
      <c r="D400" s="29">
        <v>0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29">
        <v>0</v>
      </c>
      <c r="U400" s="29">
        <v>1</v>
      </c>
      <c r="V400" s="29">
        <v>3613</v>
      </c>
      <c r="W400" s="29">
        <v>0</v>
      </c>
      <c r="X400" s="29">
        <v>0</v>
      </c>
      <c r="Y400" s="29">
        <v>0</v>
      </c>
      <c r="Z400" s="29">
        <v>1</v>
      </c>
      <c r="AA400" s="29">
        <v>0</v>
      </c>
      <c r="AB400" s="29">
        <v>0</v>
      </c>
      <c r="AC400" s="29">
        <v>0</v>
      </c>
      <c r="AD400" s="29">
        <v>1</v>
      </c>
      <c r="AE400" s="29">
        <v>0</v>
      </c>
      <c r="AF400" s="29">
        <v>0</v>
      </c>
      <c r="AG400" s="29">
        <v>0</v>
      </c>
      <c r="AH400" s="29">
        <v>3.99</v>
      </c>
      <c r="AI400" s="29">
        <v>3.99</v>
      </c>
      <c r="AJ400" s="29">
        <v>0</v>
      </c>
    </row>
    <row r="401" spans="2:36" ht="12" customHeight="1" x14ac:dyDescent="0.3">
      <c r="B401" s="27">
        <v>663</v>
      </c>
      <c r="C401" s="29">
        <v>0</v>
      </c>
      <c r="D401" s="29">
        <v>0</v>
      </c>
      <c r="E401" s="29">
        <v>0</v>
      </c>
      <c r="F401" s="29">
        <v>1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1</v>
      </c>
      <c r="V401" s="29">
        <v>3613</v>
      </c>
      <c r="W401" s="29">
        <v>0</v>
      </c>
      <c r="X401" s="29">
        <v>0</v>
      </c>
      <c r="Y401" s="29">
        <v>0</v>
      </c>
      <c r="Z401" s="29">
        <v>1</v>
      </c>
      <c r="AA401" s="29">
        <v>0</v>
      </c>
      <c r="AB401" s="29">
        <v>0</v>
      </c>
      <c r="AC401" s="29">
        <v>0</v>
      </c>
      <c r="AD401" s="29">
        <v>1</v>
      </c>
      <c r="AE401" s="29">
        <v>0</v>
      </c>
      <c r="AF401" s="29">
        <v>0</v>
      </c>
      <c r="AG401" s="29">
        <v>0</v>
      </c>
      <c r="AH401" s="29">
        <v>3.99</v>
      </c>
      <c r="AI401" s="29">
        <v>3.99</v>
      </c>
      <c r="AJ401" s="29">
        <v>0</v>
      </c>
    </row>
    <row r="402" spans="2:36" ht="12" customHeight="1" x14ac:dyDescent="0.3">
      <c r="B402" s="27">
        <v>665</v>
      </c>
      <c r="C402" s="29">
        <v>0</v>
      </c>
      <c r="D402" s="29">
        <v>0</v>
      </c>
      <c r="E402" s="29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1</v>
      </c>
      <c r="M402" s="29">
        <v>0</v>
      </c>
      <c r="N402" s="29">
        <v>0</v>
      </c>
      <c r="O402" s="29">
        <v>0</v>
      </c>
      <c r="P402" s="29">
        <v>0</v>
      </c>
      <c r="Q402" s="29">
        <v>0</v>
      </c>
      <c r="R402" s="29">
        <v>0</v>
      </c>
      <c r="S402" s="29">
        <v>0</v>
      </c>
      <c r="T402" s="29">
        <v>0</v>
      </c>
      <c r="U402" s="29">
        <v>1</v>
      </c>
      <c r="V402" s="29">
        <v>3613</v>
      </c>
      <c r="W402" s="29">
        <v>0</v>
      </c>
      <c r="X402" s="29">
        <v>0</v>
      </c>
      <c r="Y402" s="29">
        <v>0</v>
      </c>
      <c r="Z402" s="29">
        <v>1</v>
      </c>
      <c r="AA402" s="29">
        <v>0</v>
      </c>
      <c r="AB402" s="29">
        <v>0</v>
      </c>
      <c r="AC402" s="29">
        <v>0</v>
      </c>
      <c r="AD402" s="29">
        <v>1</v>
      </c>
      <c r="AE402" s="29">
        <v>0</v>
      </c>
      <c r="AF402" s="29">
        <v>0</v>
      </c>
      <c r="AG402" s="29">
        <v>0</v>
      </c>
      <c r="AH402" s="29">
        <v>3.99</v>
      </c>
      <c r="AI402" s="29">
        <v>3.99</v>
      </c>
      <c r="AJ402" s="29">
        <v>0</v>
      </c>
    </row>
    <row r="403" spans="2:36" ht="12" customHeight="1" x14ac:dyDescent="0.3">
      <c r="B403" s="27">
        <v>666</v>
      </c>
      <c r="C403" s="29">
        <v>1</v>
      </c>
      <c r="D403" s="29">
        <v>0</v>
      </c>
      <c r="E403" s="29">
        <v>0</v>
      </c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9">
        <v>0</v>
      </c>
      <c r="R403" s="29">
        <v>0</v>
      </c>
      <c r="S403" s="29">
        <v>0</v>
      </c>
      <c r="T403" s="29">
        <v>0</v>
      </c>
      <c r="U403" s="29">
        <v>1</v>
      </c>
      <c r="V403" s="29">
        <v>3613</v>
      </c>
      <c r="W403" s="29">
        <v>0</v>
      </c>
      <c r="X403" s="29">
        <v>0</v>
      </c>
      <c r="Y403" s="29">
        <v>0</v>
      </c>
      <c r="Z403" s="29">
        <v>1</v>
      </c>
      <c r="AA403" s="29">
        <v>0</v>
      </c>
      <c r="AB403" s="29">
        <v>0</v>
      </c>
      <c r="AC403" s="29">
        <v>0</v>
      </c>
      <c r="AD403" s="29">
        <v>1</v>
      </c>
      <c r="AE403" s="29">
        <v>0</v>
      </c>
      <c r="AF403" s="29">
        <v>0</v>
      </c>
      <c r="AG403" s="29">
        <v>0</v>
      </c>
      <c r="AH403" s="29">
        <v>3.99</v>
      </c>
      <c r="AI403" s="29">
        <v>3.99</v>
      </c>
      <c r="AJ403" s="29">
        <v>0</v>
      </c>
    </row>
    <row r="404" spans="2:36" ht="12" customHeight="1" x14ac:dyDescent="0.3">
      <c r="B404" s="27">
        <v>667</v>
      </c>
      <c r="C404" s="29">
        <v>1</v>
      </c>
      <c r="D404" s="29">
        <v>0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9">
        <v>0</v>
      </c>
      <c r="R404" s="29">
        <v>0</v>
      </c>
      <c r="S404" s="29">
        <v>0</v>
      </c>
      <c r="T404" s="29">
        <v>0</v>
      </c>
      <c r="U404" s="29">
        <v>1</v>
      </c>
      <c r="V404" s="29">
        <v>3613</v>
      </c>
      <c r="W404" s="29">
        <v>0</v>
      </c>
      <c r="X404" s="29">
        <v>0</v>
      </c>
      <c r="Y404" s="29">
        <v>0</v>
      </c>
      <c r="Z404" s="29">
        <v>1</v>
      </c>
      <c r="AA404" s="29">
        <v>0</v>
      </c>
      <c r="AB404" s="29">
        <v>0</v>
      </c>
      <c r="AC404" s="29">
        <v>0</v>
      </c>
      <c r="AD404" s="29">
        <v>1</v>
      </c>
      <c r="AE404" s="29">
        <v>0</v>
      </c>
      <c r="AF404" s="29">
        <v>0</v>
      </c>
      <c r="AG404" s="29">
        <v>0</v>
      </c>
      <c r="AH404" s="29">
        <v>3.99</v>
      </c>
      <c r="AI404" s="29">
        <v>3.99</v>
      </c>
      <c r="AJ404" s="29">
        <v>0</v>
      </c>
    </row>
    <row r="405" spans="2:36" ht="12" customHeight="1" x14ac:dyDescent="0.3">
      <c r="B405" s="27">
        <v>668</v>
      </c>
      <c r="C405" s="29">
        <v>0</v>
      </c>
      <c r="D405" s="29">
        <v>0</v>
      </c>
      <c r="E405" s="29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1</v>
      </c>
      <c r="Q405" s="29">
        <v>0</v>
      </c>
      <c r="R405" s="29">
        <v>0</v>
      </c>
      <c r="S405" s="29">
        <v>0</v>
      </c>
      <c r="T405" s="29">
        <v>0</v>
      </c>
      <c r="U405" s="29">
        <v>1</v>
      </c>
      <c r="V405" s="29">
        <v>3613</v>
      </c>
      <c r="W405" s="29">
        <v>0</v>
      </c>
      <c r="X405" s="29">
        <v>0</v>
      </c>
      <c r="Y405" s="29">
        <v>0</v>
      </c>
      <c r="Z405" s="29">
        <v>1</v>
      </c>
      <c r="AA405" s="29">
        <v>0</v>
      </c>
      <c r="AB405" s="29">
        <v>0</v>
      </c>
      <c r="AC405" s="29">
        <v>0</v>
      </c>
      <c r="AD405" s="29">
        <v>1</v>
      </c>
      <c r="AE405" s="29">
        <v>0</v>
      </c>
      <c r="AF405" s="29">
        <v>0</v>
      </c>
      <c r="AG405" s="29">
        <v>0</v>
      </c>
      <c r="AH405" s="29">
        <v>3.99</v>
      </c>
      <c r="AI405" s="29">
        <v>3.99</v>
      </c>
      <c r="AJ405" s="29">
        <v>1</v>
      </c>
    </row>
    <row r="406" spans="2:36" ht="12" customHeight="1" x14ac:dyDescent="0.3">
      <c r="B406" s="27">
        <v>671</v>
      </c>
      <c r="C406" s="29">
        <v>1</v>
      </c>
      <c r="D406" s="29">
        <v>0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1</v>
      </c>
      <c r="V406" s="29">
        <v>4390</v>
      </c>
      <c r="W406" s="29">
        <v>0</v>
      </c>
      <c r="X406" s="29">
        <v>0</v>
      </c>
      <c r="Y406" s="29">
        <v>0</v>
      </c>
      <c r="Z406" s="29">
        <v>1</v>
      </c>
      <c r="AA406" s="29">
        <v>0</v>
      </c>
      <c r="AB406" s="29">
        <v>1</v>
      </c>
      <c r="AC406" s="29">
        <v>0</v>
      </c>
      <c r="AD406" s="29">
        <v>0</v>
      </c>
      <c r="AE406" s="29">
        <v>0</v>
      </c>
      <c r="AF406" s="29">
        <v>0</v>
      </c>
      <c r="AG406" s="29">
        <v>0</v>
      </c>
      <c r="AH406" s="29">
        <v>3.99</v>
      </c>
      <c r="AI406" s="29">
        <v>3.99</v>
      </c>
      <c r="AJ406" s="29">
        <v>0</v>
      </c>
    </row>
    <row r="407" spans="2:36" ht="12" customHeight="1" x14ac:dyDescent="0.3">
      <c r="B407" s="27">
        <v>672</v>
      </c>
      <c r="C407" s="29">
        <v>1</v>
      </c>
      <c r="D407" s="29">
        <v>0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1</v>
      </c>
      <c r="V407" s="29">
        <v>4390</v>
      </c>
      <c r="W407" s="29">
        <v>0</v>
      </c>
      <c r="X407" s="29">
        <v>0</v>
      </c>
      <c r="Y407" s="29">
        <v>0</v>
      </c>
      <c r="Z407" s="29">
        <v>1</v>
      </c>
      <c r="AA407" s="29">
        <v>0</v>
      </c>
      <c r="AB407" s="29">
        <v>0</v>
      </c>
      <c r="AC407" s="29">
        <v>0</v>
      </c>
      <c r="AD407" s="29">
        <v>1</v>
      </c>
      <c r="AE407" s="29">
        <v>0</v>
      </c>
      <c r="AF407" s="29">
        <v>0</v>
      </c>
      <c r="AG407" s="29">
        <v>0</v>
      </c>
      <c r="AH407" s="29">
        <v>3.99</v>
      </c>
      <c r="AI407" s="29">
        <v>3.99</v>
      </c>
      <c r="AJ407" s="29">
        <v>0</v>
      </c>
    </row>
    <row r="408" spans="2:36" ht="12" customHeight="1" x14ac:dyDescent="0.3">
      <c r="B408" s="27">
        <v>674</v>
      </c>
      <c r="C408" s="29">
        <v>0</v>
      </c>
      <c r="D408" s="29">
        <v>0</v>
      </c>
      <c r="E408" s="29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1</v>
      </c>
      <c r="O408" s="29">
        <v>0</v>
      </c>
      <c r="P408" s="29">
        <v>0</v>
      </c>
      <c r="Q408" s="29">
        <v>0</v>
      </c>
      <c r="R408" s="29">
        <v>0</v>
      </c>
      <c r="S408" s="29">
        <v>0</v>
      </c>
      <c r="T408" s="29">
        <v>0</v>
      </c>
      <c r="U408" s="29">
        <v>1</v>
      </c>
      <c r="V408" s="29">
        <v>9003</v>
      </c>
      <c r="W408" s="29">
        <v>0</v>
      </c>
      <c r="X408" s="29">
        <v>0</v>
      </c>
      <c r="Y408" s="29">
        <v>0</v>
      </c>
      <c r="Z408" s="29">
        <v>1</v>
      </c>
      <c r="AA408" s="29">
        <v>0</v>
      </c>
      <c r="AB408" s="29">
        <v>1</v>
      </c>
      <c r="AC408" s="29">
        <v>0</v>
      </c>
      <c r="AD408" s="29">
        <v>0</v>
      </c>
      <c r="AE408" s="29">
        <v>0</v>
      </c>
      <c r="AF408" s="29">
        <v>0</v>
      </c>
      <c r="AG408" s="29">
        <v>0</v>
      </c>
      <c r="AH408" s="29">
        <v>3.99</v>
      </c>
      <c r="AI408" s="29">
        <v>3.99</v>
      </c>
      <c r="AJ408" s="29">
        <v>0</v>
      </c>
    </row>
    <row r="409" spans="2:36" ht="12" customHeight="1" x14ac:dyDescent="0.3">
      <c r="B409" s="27">
        <v>676</v>
      </c>
      <c r="C409" s="29">
        <v>0</v>
      </c>
      <c r="D409" s="29">
        <v>0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1</v>
      </c>
      <c r="O409" s="29">
        <v>0</v>
      </c>
      <c r="P409" s="29">
        <v>0</v>
      </c>
      <c r="Q409" s="29">
        <v>0</v>
      </c>
      <c r="R409" s="29">
        <v>0</v>
      </c>
      <c r="S409" s="29">
        <v>0</v>
      </c>
      <c r="T409" s="29">
        <v>0</v>
      </c>
      <c r="U409" s="29">
        <v>1</v>
      </c>
      <c r="V409" s="29">
        <v>9003</v>
      </c>
      <c r="W409" s="29">
        <v>0</v>
      </c>
      <c r="X409" s="29">
        <v>0</v>
      </c>
      <c r="Y409" s="29">
        <v>0</v>
      </c>
      <c r="Z409" s="29">
        <v>1</v>
      </c>
      <c r="AA409" s="29">
        <v>0</v>
      </c>
      <c r="AB409" s="29">
        <v>1</v>
      </c>
      <c r="AC409" s="29">
        <v>0</v>
      </c>
      <c r="AD409" s="29">
        <v>0</v>
      </c>
      <c r="AE409" s="29">
        <v>0</v>
      </c>
      <c r="AF409" s="29">
        <v>0</v>
      </c>
      <c r="AG409" s="29">
        <v>0</v>
      </c>
      <c r="AH409" s="29">
        <v>3.99</v>
      </c>
      <c r="AI409" s="29">
        <v>3.99</v>
      </c>
      <c r="AJ409" s="29">
        <v>0</v>
      </c>
    </row>
    <row r="410" spans="2:36" ht="12" customHeight="1" x14ac:dyDescent="0.3">
      <c r="B410" s="27">
        <v>677</v>
      </c>
      <c r="C410" s="29">
        <v>0</v>
      </c>
      <c r="D410" s="29">
        <v>0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1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29">
        <v>0</v>
      </c>
      <c r="S410" s="29">
        <v>0</v>
      </c>
      <c r="T410" s="29">
        <v>0</v>
      </c>
      <c r="U410" s="29">
        <v>1</v>
      </c>
      <c r="V410" s="29">
        <v>9003</v>
      </c>
      <c r="W410" s="29">
        <v>0</v>
      </c>
      <c r="X410" s="29">
        <v>0</v>
      </c>
      <c r="Y410" s="29">
        <v>0</v>
      </c>
      <c r="Z410" s="29">
        <v>1</v>
      </c>
      <c r="AA410" s="29">
        <v>0</v>
      </c>
      <c r="AB410" s="29">
        <v>0</v>
      </c>
      <c r="AC410" s="29">
        <v>1</v>
      </c>
      <c r="AD410" s="29">
        <v>0</v>
      </c>
      <c r="AE410" s="29">
        <v>0</v>
      </c>
      <c r="AF410" s="29">
        <v>0</v>
      </c>
      <c r="AG410" s="29">
        <v>0</v>
      </c>
      <c r="AH410" s="29">
        <v>3.99</v>
      </c>
      <c r="AI410" s="29">
        <v>3.99</v>
      </c>
      <c r="AJ410" s="29">
        <v>0</v>
      </c>
    </row>
    <row r="411" spans="2:36" ht="12" customHeight="1" x14ac:dyDescent="0.3">
      <c r="B411" s="27">
        <v>678</v>
      </c>
      <c r="C411" s="29">
        <v>0</v>
      </c>
      <c r="D411" s="29">
        <v>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1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1</v>
      </c>
      <c r="V411" s="29">
        <v>25433</v>
      </c>
      <c r="W411" s="29">
        <v>0</v>
      </c>
      <c r="X411" s="29">
        <v>0</v>
      </c>
      <c r="Y411" s="29">
        <v>0</v>
      </c>
      <c r="Z411" s="29">
        <v>1</v>
      </c>
      <c r="AA411" s="29">
        <v>0</v>
      </c>
      <c r="AB411" s="29">
        <v>1</v>
      </c>
      <c r="AC411" s="29">
        <v>0</v>
      </c>
      <c r="AD411" s="29">
        <v>0</v>
      </c>
      <c r="AE411" s="29">
        <v>0</v>
      </c>
      <c r="AF411" s="29">
        <v>0</v>
      </c>
      <c r="AG411" s="29">
        <v>0</v>
      </c>
      <c r="AH411" s="29">
        <v>3.99</v>
      </c>
      <c r="AI411" s="29">
        <v>3.99</v>
      </c>
      <c r="AJ411" s="29">
        <v>0</v>
      </c>
    </row>
    <row r="412" spans="2:36" ht="12" customHeight="1" x14ac:dyDescent="0.3">
      <c r="B412" s="27">
        <v>680</v>
      </c>
      <c r="C412" s="29">
        <v>0</v>
      </c>
      <c r="D412" s="29">
        <v>0</v>
      </c>
      <c r="E412" s="29">
        <v>0</v>
      </c>
      <c r="F412" s="29">
        <v>0</v>
      </c>
      <c r="G412" s="29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1</v>
      </c>
      <c r="N412" s="29">
        <v>0</v>
      </c>
      <c r="O412" s="29">
        <v>0</v>
      </c>
      <c r="P412" s="29">
        <v>0</v>
      </c>
      <c r="Q412" s="29">
        <v>0</v>
      </c>
      <c r="R412" s="29">
        <v>0</v>
      </c>
      <c r="S412" s="29">
        <v>0</v>
      </c>
      <c r="T412" s="29">
        <v>0</v>
      </c>
      <c r="U412" s="29">
        <v>1</v>
      </c>
      <c r="V412" s="29">
        <v>25433</v>
      </c>
      <c r="W412" s="29">
        <v>0</v>
      </c>
      <c r="X412" s="29">
        <v>0</v>
      </c>
      <c r="Y412" s="29">
        <v>0</v>
      </c>
      <c r="Z412" s="29">
        <v>1</v>
      </c>
      <c r="AA412" s="29">
        <v>0</v>
      </c>
      <c r="AB412" s="29">
        <v>1</v>
      </c>
      <c r="AC412" s="29">
        <v>0</v>
      </c>
      <c r="AD412" s="29">
        <v>0</v>
      </c>
      <c r="AE412" s="29">
        <v>0</v>
      </c>
      <c r="AF412" s="29">
        <v>0</v>
      </c>
      <c r="AG412" s="29">
        <v>0</v>
      </c>
      <c r="AH412" s="29">
        <v>3.99</v>
      </c>
      <c r="AI412" s="29">
        <v>3.99</v>
      </c>
      <c r="AJ412" s="29">
        <v>0</v>
      </c>
    </row>
    <row r="413" spans="2:36" ht="12" customHeight="1" x14ac:dyDescent="0.3">
      <c r="B413" s="27">
        <v>681</v>
      </c>
      <c r="C413" s="29">
        <v>0</v>
      </c>
      <c r="D413" s="29">
        <v>0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1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29">
        <v>0</v>
      </c>
      <c r="T413" s="29">
        <v>0</v>
      </c>
      <c r="U413" s="29">
        <v>1</v>
      </c>
      <c r="V413" s="29">
        <v>25433</v>
      </c>
      <c r="W413" s="29">
        <v>0</v>
      </c>
      <c r="X413" s="29">
        <v>0</v>
      </c>
      <c r="Y413" s="29">
        <v>0</v>
      </c>
      <c r="Z413" s="29">
        <v>1</v>
      </c>
      <c r="AA413" s="29">
        <v>0</v>
      </c>
      <c r="AB413" s="29">
        <v>1</v>
      </c>
      <c r="AC413" s="29">
        <v>0</v>
      </c>
      <c r="AD413" s="29">
        <v>0</v>
      </c>
      <c r="AE413" s="29">
        <v>0</v>
      </c>
      <c r="AF413" s="29">
        <v>0</v>
      </c>
      <c r="AG413" s="29">
        <v>0</v>
      </c>
      <c r="AH413" s="29">
        <v>3.99</v>
      </c>
      <c r="AI413" s="29">
        <v>3.99</v>
      </c>
      <c r="AJ413" s="29">
        <v>0</v>
      </c>
    </row>
    <row r="414" spans="2:36" ht="12" customHeight="1" x14ac:dyDescent="0.3">
      <c r="B414" s="27">
        <v>682</v>
      </c>
      <c r="C414" s="29">
        <v>0</v>
      </c>
      <c r="D414" s="29">
        <v>0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1</v>
      </c>
      <c r="S414" s="29">
        <v>0</v>
      </c>
      <c r="T414" s="29">
        <v>0</v>
      </c>
      <c r="U414" s="29">
        <v>1</v>
      </c>
      <c r="V414" s="29">
        <v>3277</v>
      </c>
      <c r="W414" s="29">
        <v>0</v>
      </c>
      <c r="X414" s="29">
        <v>1</v>
      </c>
      <c r="Y414" s="29">
        <v>0</v>
      </c>
      <c r="Z414" s="29">
        <v>0</v>
      </c>
      <c r="AA414" s="29">
        <v>0</v>
      </c>
      <c r="AB414" s="29">
        <v>0</v>
      </c>
      <c r="AC414" s="29">
        <v>0</v>
      </c>
      <c r="AD414" s="29">
        <v>1</v>
      </c>
      <c r="AE414" s="29">
        <v>0</v>
      </c>
      <c r="AF414" s="29">
        <v>0</v>
      </c>
      <c r="AG414" s="29">
        <v>0</v>
      </c>
      <c r="AH414" s="29">
        <v>4</v>
      </c>
      <c r="AI414" s="29">
        <v>4</v>
      </c>
      <c r="AJ414" s="29">
        <v>0</v>
      </c>
    </row>
    <row r="415" spans="2:36" ht="12" customHeight="1" x14ac:dyDescent="0.3">
      <c r="B415" s="27">
        <v>683</v>
      </c>
      <c r="C415" s="29">
        <v>1</v>
      </c>
      <c r="D415" s="29">
        <v>0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29">
        <v>0</v>
      </c>
      <c r="T415" s="29">
        <v>1</v>
      </c>
      <c r="U415" s="29">
        <v>0</v>
      </c>
      <c r="V415" s="29">
        <v>18</v>
      </c>
      <c r="W415" s="29">
        <v>0</v>
      </c>
      <c r="X415" s="29">
        <v>0</v>
      </c>
      <c r="Y415" s="29">
        <v>0</v>
      </c>
      <c r="Z415" s="29">
        <v>1</v>
      </c>
      <c r="AA415" s="29">
        <v>0</v>
      </c>
      <c r="AB415" s="29">
        <v>0</v>
      </c>
      <c r="AC415" s="29">
        <v>0</v>
      </c>
      <c r="AD415" s="29">
        <v>0</v>
      </c>
      <c r="AE415" s="29">
        <v>1</v>
      </c>
      <c r="AF415" s="29">
        <v>0</v>
      </c>
      <c r="AG415" s="29">
        <v>0</v>
      </c>
      <c r="AH415" s="29">
        <v>7.14</v>
      </c>
      <c r="AI415" s="29">
        <v>7.14</v>
      </c>
      <c r="AJ415" s="29">
        <v>0</v>
      </c>
    </row>
    <row r="416" spans="2:36" ht="12" customHeight="1" x14ac:dyDescent="0.3">
      <c r="B416" s="27">
        <v>686</v>
      </c>
      <c r="C416" s="29">
        <v>0</v>
      </c>
      <c r="D416" s="29">
        <v>0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1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1</v>
      </c>
      <c r="U416" s="29">
        <v>0</v>
      </c>
      <c r="V416" s="29">
        <v>1180</v>
      </c>
      <c r="W416" s="29">
        <v>0</v>
      </c>
      <c r="X416" s="29">
        <v>0</v>
      </c>
      <c r="Y416" s="29">
        <v>0</v>
      </c>
      <c r="Z416" s="29">
        <v>1</v>
      </c>
      <c r="AA416" s="29">
        <v>0</v>
      </c>
      <c r="AB416" s="29">
        <v>0</v>
      </c>
      <c r="AC416" s="29">
        <v>0</v>
      </c>
      <c r="AD416" s="29">
        <v>0</v>
      </c>
      <c r="AE416" s="29">
        <v>1</v>
      </c>
      <c r="AF416" s="29">
        <v>0</v>
      </c>
      <c r="AG416" s="29">
        <v>0</v>
      </c>
      <c r="AH416" s="29">
        <v>14.28</v>
      </c>
      <c r="AI416" s="29">
        <v>3.57</v>
      </c>
      <c r="AJ416" s="29">
        <v>1</v>
      </c>
    </row>
    <row r="417" spans="2:36" ht="12" customHeight="1" x14ac:dyDescent="0.3">
      <c r="B417" s="27">
        <v>687</v>
      </c>
      <c r="C417" s="29">
        <v>0</v>
      </c>
      <c r="D417" s="29">
        <v>0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1</v>
      </c>
      <c r="R417" s="29">
        <v>0</v>
      </c>
      <c r="S417" s="29">
        <v>0</v>
      </c>
      <c r="T417" s="29">
        <v>0</v>
      </c>
      <c r="U417" s="29">
        <v>1</v>
      </c>
      <c r="V417" s="29">
        <v>1265</v>
      </c>
      <c r="W417" s="29">
        <v>0</v>
      </c>
      <c r="X417" s="29">
        <v>0</v>
      </c>
      <c r="Y417" s="29">
        <v>0</v>
      </c>
      <c r="Z417" s="29">
        <v>1</v>
      </c>
      <c r="AA417" s="29">
        <v>0</v>
      </c>
      <c r="AB417" s="29">
        <v>0</v>
      </c>
      <c r="AC417" s="29">
        <v>0</v>
      </c>
      <c r="AD417" s="29">
        <v>1</v>
      </c>
      <c r="AE417" s="29">
        <v>0</v>
      </c>
      <c r="AF417" s="29">
        <v>0</v>
      </c>
      <c r="AG417" s="29">
        <v>0</v>
      </c>
      <c r="AH417" s="29">
        <v>4</v>
      </c>
      <c r="AI417" s="29">
        <v>4</v>
      </c>
      <c r="AJ417" s="29">
        <v>0</v>
      </c>
    </row>
    <row r="418" spans="2:36" ht="12" customHeight="1" x14ac:dyDescent="0.3">
      <c r="B418" s="27">
        <v>688</v>
      </c>
      <c r="C418" s="29">
        <v>0</v>
      </c>
      <c r="D418" s="29">
        <v>0</v>
      </c>
      <c r="E418" s="29">
        <v>1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29">
        <v>1</v>
      </c>
      <c r="T418" s="29">
        <v>0</v>
      </c>
      <c r="U418" s="29">
        <v>0</v>
      </c>
      <c r="V418" s="29">
        <v>321</v>
      </c>
      <c r="W418" s="29">
        <v>0</v>
      </c>
      <c r="X418" s="29">
        <v>0</v>
      </c>
      <c r="Y418" s="29">
        <v>0</v>
      </c>
      <c r="Z418" s="29">
        <v>0</v>
      </c>
      <c r="AA418" s="29">
        <v>1</v>
      </c>
      <c r="AB418" s="29">
        <v>0</v>
      </c>
      <c r="AC418" s="29">
        <v>0</v>
      </c>
      <c r="AD418" s="29">
        <v>0</v>
      </c>
      <c r="AE418" s="29">
        <v>0</v>
      </c>
      <c r="AF418" s="29">
        <v>0</v>
      </c>
      <c r="AG418" s="29">
        <v>1</v>
      </c>
      <c r="AH418" s="29">
        <v>4.92</v>
      </c>
      <c r="AI418" s="29">
        <v>4.92</v>
      </c>
      <c r="AJ418" s="29">
        <v>0</v>
      </c>
    </row>
    <row r="419" spans="2:36" ht="12" customHeight="1" x14ac:dyDescent="0.3">
      <c r="B419" s="27">
        <v>690</v>
      </c>
      <c r="C419" s="29">
        <v>0</v>
      </c>
      <c r="D419" s="29">
        <v>0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1</v>
      </c>
      <c r="O419" s="29">
        <v>0</v>
      </c>
      <c r="P419" s="29">
        <v>0</v>
      </c>
      <c r="Q419" s="29">
        <v>0</v>
      </c>
      <c r="R419" s="29">
        <v>0</v>
      </c>
      <c r="S419" s="29">
        <v>0</v>
      </c>
      <c r="T419" s="29">
        <v>1</v>
      </c>
      <c r="U419" s="29">
        <v>0</v>
      </c>
      <c r="V419" s="29">
        <v>105</v>
      </c>
      <c r="W419" s="29">
        <v>0</v>
      </c>
      <c r="X419" s="29">
        <v>0</v>
      </c>
      <c r="Y419" s="29">
        <v>0</v>
      </c>
      <c r="Z419" s="29">
        <v>1</v>
      </c>
      <c r="AA419" s="29">
        <v>0</v>
      </c>
      <c r="AB419" s="29">
        <v>0</v>
      </c>
      <c r="AC419" s="29">
        <v>0</v>
      </c>
      <c r="AD419" s="29">
        <v>0</v>
      </c>
      <c r="AE419" s="29">
        <v>1</v>
      </c>
      <c r="AF419" s="29">
        <v>0</v>
      </c>
      <c r="AG419" s="29">
        <v>0</v>
      </c>
      <c r="AH419" s="29">
        <v>11.6000000025</v>
      </c>
      <c r="AI419" s="29">
        <v>4.4436923086500002</v>
      </c>
      <c r="AJ419" s="29">
        <v>1</v>
      </c>
    </row>
    <row r="420" spans="2:36" ht="12" customHeight="1" x14ac:dyDescent="0.3">
      <c r="B420" s="27">
        <v>691</v>
      </c>
      <c r="C420" s="29">
        <v>1</v>
      </c>
      <c r="D420" s="29">
        <v>0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29">
        <v>1</v>
      </c>
      <c r="V420" s="29">
        <v>2349</v>
      </c>
      <c r="W420" s="29">
        <v>0</v>
      </c>
      <c r="X420" s="29">
        <v>0</v>
      </c>
      <c r="Y420" s="29">
        <v>0</v>
      </c>
      <c r="Z420" s="29">
        <v>1</v>
      </c>
      <c r="AA420" s="29">
        <v>0</v>
      </c>
      <c r="AB420" s="29">
        <v>1</v>
      </c>
      <c r="AC420" s="29">
        <v>0</v>
      </c>
      <c r="AD420" s="29">
        <v>0</v>
      </c>
      <c r="AE420" s="29">
        <v>0</v>
      </c>
      <c r="AF420" s="29">
        <v>0</v>
      </c>
      <c r="AG420" s="29">
        <v>0</v>
      </c>
      <c r="AH420" s="29">
        <v>4.51</v>
      </c>
      <c r="AI420" s="29">
        <v>3.6</v>
      </c>
      <c r="AJ420" s="29">
        <v>1</v>
      </c>
    </row>
    <row r="421" spans="2:36" ht="12" customHeight="1" x14ac:dyDescent="0.3">
      <c r="B421" s="27">
        <v>693</v>
      </c>
      <c r="C421" s="29">
        <v>0</v>
      </c>
      <c r="D421" s="29">
        <v>0</v>
      </c>
      <c r="E421" s="29">
        <v>0</v>
      </c>
      <c r="F421" s="29">
        <v>0</v>
      </c>
      <c r="G421" s="29">
        <v>0</v>
      </c>
      <c r="H421" s="29">
        <v>1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1</v>
      </c>
      <c r="V421" s="29">
        <v>8101</v>
      </c>
      <c r="W421" s="29">
        <v>0</v>
      </c>
      <c r="X421" s="29">
        <v>1</v>
      </c>
      <c r="Y421" s="29">
        <v>0</v>
      </c>
      <c r="Z421" s="29">
        <v>0</v>
      </c>
      <c r="AA421" s="29">
        <v>0</v>
      </c>
      <c r="AB421" s="29">
        <v>0</v>
      </c>
      <c r="AC421" s="29">
        <v>0</v>
      </c>
      <c r="AD421" s="29">
        <v>1</v>
      </c>
      <c r="AE421" s="29">
        <v>0</v>
      </c>
      <c r="AF421" s="29">
        <v>0</v>
      </c>
      <c r="AG421" s="29">
        <v>0</v>
      </c>
      <c r="AH421" s="29">
        <v>16.5</v>
      </c>
      <c r="AI421" s="29">
        <v>0.99</v>
      </c>
      <c r="AJ421" s="29">
        <v>1</v>
      </c>
    </row>
    <row r="422" spans="2:36" ht="12" customHeight="1" x14ac:dyDescent="0.3">
      <c r="B422" s="27">
        <v>698</v>
      </c>
      <c r="C422" s="29">
        <v>1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29">
        <v>0</v>
      </c>
      <c r="T422" s="29">
        <v>0</v>
      </c>
      <c r="U422" s="29">
        <v>1</v>
      </c>
      <c r="V422" s="29">
        <v>2349</v>
      </c>
      <c r="W422" s="29">
        <v>0</v>
      </c>
      <c r="X422" s="29">
        <v>0</v>
      </c>
      <c r="Y422" s="29">
        <v>0</v>
      </c>
      <c r="Z422" s="29">
        <v>1</v>
      </c>
      <c r="AA422" s="29">
        <v>0</v>
      </c>
      <c r="AB422" s="29">
        <v>0</v>
      </c>
      <c r="AC422" s="29">
        <v>0</v>
      </c>
      <c r="AD422" s="29">
        <v>0</v>
      </c>
      <c r="AE422" s="29">
        <v>0</v>
      </c>
      <c r="AF422" s="29">
        <v>1</v>
      </c>
      <c r="AG422" s="29">
        <v>0</v>
      </c>
      <c r="AH422" s="29">
        <v>28.04</v>
      </c>
      <c r="AI422" s="29">
        <v>0.6</v>
      </c>
      <c r="AJ422" s="29">
        <v>1</v>
      </c>
    </row>
    <row r="423" spans="2:36" ht="12" customHeight="1" x14ac:dyDescent="0.3">
      <c r="B423" s="27">
        <v>700</v>
      </c>
      <c r="C423" s="29">
        <v>0</v>
      </c>
      <c r="D423" s="29">
        <v>0</v>
      </c>
      <c r="E423" s="29">
        <v>1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29">
        <v>0</v>
      </c>
      <c r="T423" s="29">
        <v>0</v>
      </c>
      <c r="U423" s="29">
        <v>1</v>
      </c>
      <c r="V423" s="29">
        <v>3864</v>
      </c>
      <c r="W423" s="29">
        <v>0</v>
      </c>
      <c r="X423" s="29">
        <v>0</v>
      </c>
      <c r="Y423" s="29">
        <v>0</v>
      </c>
      <c r="Z423" s="29">
        <v>1</v>
      </c>
      <c r="AA423" s="29">
        <v>0</v>
      </c>
      <c r="AB423" s="29">
        <v>0</v>
      </c>
      <c r="AC423" s="29">
        <v>0</v>
      </c>
      <c r="AD423" s="29">
        <v>0</v>
      </c>
      <c r="AE423" s="29">
        <v>0</v>
      </c>
      <c r="AF423" s="29">
        <v>1</v>
      </c>
      <c r="AG423" s="29">
        <v>0</v>
      </c>
      <c r="AH423" s="29">
        <v>4.24</v>
      </c>
      <c r="AI423" s="29">
        <v>3.99</v>
      </c>
      <c r="AJ423" s="29">
        <v>1</v>
      </c>
    </row>
    <row r="424" spans="2:36" ht="12" customHeight="1" x14ac:dyDescent="0.3">
      <c r="B424" s="27">
        <v>701</v>
      </c>
      <c r="C424" s="29">
        <v>1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29">
        <v>0</v>
      </c>
      <c r="T424" s="29">
        <v>0</v>
      </c>
      <c r="U424" s="29">
        <v>1</v>
      </c>
      <c r="V424" s="29">
        <v>2349</v>
      </c>
      <c r="W424" s="29">
        <v>0</v>
      </c>
      <c r="X424" s="29">
        <v>0</v>
      </c>
      <c r="Y424" s="29">
        <v>0</v>
      </c>
      <c r="Z424" s="29">
        <v>1</v>
      </c>
      <c r="AA424" s="29">
        <v>0</v>
      </c>
      <c r="AB424" s="29">
        <v>0</v>
      </c>
      <c r="AC424" s="29">
        <v>0</v>
      </c>
      <c r="AD424" s="29">
        <v>0</v>
      </c>
      <c r="AE424" s="29">
        <v>0</v>
      </c>
      <c r="AF424" s="29">
        <v>1</v>
      </c>
      <c r="AG424" s="29">
        <v>0</v>
      </c>
      <c r="AH424" s="29">
        <v>4.7</v>
      </c>
      <c r="AI424" s="29">
        <v>3.6</v>
      </c>
      <c r="AJ424" s="29">
        <v>1</v>
      </c>
    </row>
    <row r="425" spans="2:36" ht="12" customHeight="1" x14ac:dyDescent="0.3">
      <c r="B425" s="27">
        <v>702</v>
      </c>
      <c r="C425" s="29">
        <v>0</v>
      </c>
      <c r="D425" s="29">
        <v>0</v>
      </c>
      <c r="E425" s="29">
        <v>1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29">
        <v>0</v>
      </c>
      <c r="T425" s="29">
        <v>0</v>
      </c>
      <c r="U425" s="29">
        <v>1</v>
      </c>
      <c r="V425" s="29">
        <v>3613</v>
      </c>
      <c r="W425" s="29">
        <v>0</v>
      </c>
      <c r="X425" s="29">
        <v>0</v>
      </c>
      <c r="Y425" s="29">
        <v>0</v>
      </c>
      <c r="Z425" s="29">
        <v>1</v>
      </c>
      <c r="AA425" s="29">
        <v>0</v>
      </c>
      <c r="AB425" s="29">
        <v>0</v>
      </c>
      <c r="AC425" s="29">
        <v>0</v>
      </c>
      <c r="AD425" s="29">
        <v>1</v>
      </c>
      <c r="AE425" s="29">
        <v>0</v>
      </c>
      <c r="AF425" s="29">
        <v>0</v>
      </c>
      <c r="AG425" s="29">
        <v>0</v>
      </c>
      <c r="AH425" s="29">
        <v>4.25</v>
      </c>
      <c r="AI425" s="29">
        <v>3.99</v>
      </c>
      <c r="AJ425" s="29">
        <v>1</v>
      </c>
    </row>
    <row r="426" spans="2:36" ht="12" customHeight="1" x14ac:dyDescent="0.3">
      <c r="B426" s="27">
        <v>703</v>
      </c>
      <c r="C426" s="29">
        <v>1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1</v>
      </c>
      <c r="V426" s="29">
        <v>3613</v>
      </c>
      <c r="W426" s="29">
        <v>0</v>
      </c>
      <c r="X426" s="29">
        <v>0</v>
      </c>
      <c r="Y426" s="29">
        <v>0</v>
      </c>
      <c r="Z426" s="29">
        <v>1</v>
      </c>
      <c r="AA426" s="29">
        <v>0</v>
      </c>
      <c r="AB426" s="29">
        <v>0</v>
      </c>
      <c r="AC426" s="29">
        <v>0</v>
      </c>
      <c r="AD426" s="29">
        <v>1</v>
      </c>
      <c r="AE426" s="29">
        <v>0</v>
      </c>
      <c r="AF426" s="29">
        <v>0</v>
      </c>
      <c r="AG426" s="29">
        <v>0</v>
      </c>
      <c r="AH426" s="29">
        <v>4.25</v>
      </c>
      <c r="AI426" s="29">
        <v>3.99</v>
      </c>
      <c r="AJ426" s="29">
        <v>1</v>
      </c>
    </row>
    <row r="427" spans="2:36" ht="12" customHeight="1" x14ac:dyDescent="0.3">
      <c r="B427" s="27">
        <v>704</v>
      </c>
      <c r="C427" s="29">
        <v>0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1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29">
        <v>0</v>
      </c>
      <c r="T427" s="29">
        <v>0</v>
      </c>
      <c r="U427" s="29">
        <v>1</v>
      </c>
      <c r="V427" s="29">
        <v>25433</v>
      </c>
      <c r="W427" s="29">
        <v>0</v>
      </c>
      <c r="X427" s="29">
        <v>0</v>
      </c>
      <c r="Y427" s="29">
        <v>0</v>
      </c>
      <c r="Z427" s="29">
        <v>1</v>
      </c>
      <c r="AA427" s="29">
        <v>0</v>
      </c>
      <c r="AB427" s="29">
        <v>1</v>
      </c>
      <c r="AC427" s="29">
        <v>0</v>
      </c>
      <c r="AD427" s="29">
        <v>0</v>
      </c>
      <c r="AE427" s="29">
        <v>0</v>
      </c>
      <c r="AF427" s="29">
        <v>0</v>
      </c>
      <c r="AG427" s="29">
        <v>0</v>
      </c>
      <c r="AH427" s="29">
        <v>4.25</v>
      </c>
      <c r="AI427" s="29">
        <v>3.99</v>
      </c>
      <c r="AJ427" s="29">
        <v>1</v>
      </c>
    </row>
    <row r="428" spans="2:36" ht="12" customHeight="1" x14ac:dyDescent="0.3">
      <c r="B428" s="27">
        <v>707</v>
      </c>
      <c r="C428" s="29">
        <v>1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29">
        <v>0</v>
      </c>
      <c r="T428" s="29">
        <v>0</v>
      </c>
      <c r="U428" s="29">
        <v>1</v>
      </c>
      <c r="V428" s="29">
        <v>2349</v>
      </c>
      <c r="W428" s="29">
        <v>0</v>
      </c>
      <c r="X428" s="29">
        <v>0</v>
      </c>
      <c r="Y428" s="29">
        <v>0</v>
      </c>
      <c r="Z428" s="29">
        <v>1</v>
      </c>
      <c r="AA428" s="29">
        <v>0</v>
      </c>
      <c r="AB428" s="29">
        <v>0</v>
      </c>
      <c r="AC428" s="29">
        <v>0</v>
      </c>
      <c r="AD428" s="29">
        <v>1</v>
      </c>
      <c r="AE428" s="29">
        <v>0</v>
      </c>
      <c r="AF428" s="29">
        <v>0</v>
      </c>
      <c r="AG428" s="29">
        <v>0</v>
      </c>
      <c r="AH428" s="29">
        <v>4.8099999999999996</v>
      </c>
      <c r="AI428" s="29">
        <v>3.6</v>
      </c>
      <c r="AJ428" s="29">
        <v>1</v>
      </c>
    </row>
    <row r="429" spans="2:36" ht="12" customHeight="1" x14ac:dyDescent="0.3">
      <c r="B429" s="27">
        <v>709</v>
      </c>
      <c r="C429" s="29">
        <v>0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1</v>
      </c>
      <c r="O429" s="29">
        <v>0</v>
      </c>
      <c r="P429" s="29">
        <v>0</v>
      </c>
      <c r="Q429" s="29">
        <v>0</v>
      </c>
      <c r="R429" s="29">
        <v>0</v>
      </c>
      <c r="S429" s="29">
        <v>1</v>
      </c>
      <c r="T429" s="29">
        <v>0</v>
      </c>
      <c r="U429" s="29">
        <v>0</v>
      </c>
      <c r="V429" s="29">
        <v>657</v>
      </c>
      <c r="W429" s="29">
        <v>0</v>
      </c>
      <c r="X429" s="29">
        <v>0</v>
      </c>
      <c r="Y429" s="29">
        <v>0</v>
      </c>
      <c r="Z429" s="29">
        <v>0</v>
      </c>
      <c r="AA429" s="29">
        <v>1</v>
      </c>
      <c r="AB429" s="29">
        <v>0</v>
      </c>
      <c r="AC429" s="29">
        <v>0</v>
      </c>
      <c r="AD429" s="29">
        <v>0</v>
      </c>
      <c r="AE429" s="29">
        <v>0</v>
      </c>
      <c r="AF429" s="29">
        <v>1</v>
      </c>
      <c r="AG429" s="29">
        <v>0</v>
      </c>
      <c r="AH429" s="29">
        <v>21.549999999120001</v>
      </c>
      <c r="AI429" s="29">
        <v>1.2300228310000001</v>
      </c>
      <c r="AJ429" s="29">
        <v>1</v>
      </c>
    </row>
    <row r="430" spans="2:36" ht="12" customHeight="1" x14ac:dyDescent="0.3">
      <c r="B430" s="27">
        <v>711</v>
      </c>
      <c r="C430" s="29">
        <v>0</v>
      </c>
      <c r="D430" s="29">
        <v>0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1</v>
      </c>
      <c r="O430" s="29">
        <v>0</v>
      </c>
      <c r="P430" s="29">
        <v>0</v>
      </c>
      <c r="Q430" s="29">
        <v>0</v>
      </c>
      <c r="R430" s="29">
        <v>0</v>
      </c>
      <c r="S430" s="29">
        <v>1</v>
      </c>
      <c r="T430" s="29">
        <v>0</v>
      </c>
      <c r="U430" s="29">
        <v>0</v>
      </c>
      <c r="V430" s="29">
        <v>351</v>
      </c>
      <c r="W430" s="29">
        <v>0</v>
      </c>
      <c r="X430" s="29">
        <v>0</v>
      </c>
      <c r="Y430" s="29">
        <v>0</v>
      </c>
      <c r="Z430" s="29">
        <v>0</v>
      </c>
      <c r="AA430" s="29">
        <v>1</v>
      </c>
      <c r="AB430" s="29">
        <v>0</v>
      </c>
      <c r="AC430" s="29">
        <v>0</v>
      </c>
      <c r="AD430" s="29">
        <v>0</v>
      </c>
      <c r="AE430" s="29">
        <v>0</v>
      </c>
      <c r="AF430" s="29">
        <v>1</v>
      </c>
      <c r="AG430" s="29">
        <v>0</v>
      </c>
      <c r="AH430" s="29">
        <v>5.5300000005000003</v>
      </c>
      <c r="AI430" s="29">
        <v>4.9032666671100005</v>
      </c>
      <c r="AJ430" s="29">
        <v>1</v>
      </c>
    </row>
    <row r="431" spans="2:36" ht="12" customHeight="1" x14ac:dyDescent="0.3">
      <c r="B431" s="27">
        <v>712</v>
      </c>
      <c r="C431" s="29">
        <v>0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1</v>
      </c>
      <c r="O431" s="29">
        <v>0</v>
      </c>
      <c r="P431" s="29">
        <v>0</v>
      </c>
      <c r="Q431" s="29">
        <v>0</v>
      </c>
      <c r="R431" s="29">
        <v>0</v>
      </c>
      <c r="S431" s="29">
        <v>1</v>
      </c>
      <c r="T431" s="29">
        <v>0</v>
      </c>
      <c r="U431" s="29">
        <v>0</v>
      </c>
      <c r="V431" s="29">
        <v>1634</v>
      </c>
      <c r="W431" s="29">
        <v>0</v>
      </c>
      <c r="X431" s="29">
        <v>0</v>
      </c>
      <c r="Y431" s="29">
        <v>0</v>
      </c>
      <c r="Z431" s="29">
        <v>0</v>
      </c>
      <c r="AA431" s="29">
        <v>1</v>
      </c>
      <c r="AB431" s="29">
        <v>0</v>
      </c>
      <c r="AC431" s="29">
        <v>0</v>
      </c>
      <c r="AD431" s="29">
        <v>0</v>
      </c>
      <c r="AE431" s="29">
        <v>0</v>
      </c>
      <c r="AF431" s="29">
        <v>0</v>
      </c>
      <c r="AG431" s="29">
        <v>1</v>
      </c>
      <c r="AH431" s="29">
        <v>5.5300000005000003</v>
      </c>
      <c r="AI431" s="29">
        <v>4.9032666671100005</v>
      </c>
      <c r="AJ431" s="29">
        <v>1</v>
      </c>
    </row>
    <row r="432" spans="2:36" ht="12" customHeight="1" x14ac:dyDescent="0.3">
      <c r="B432" s="27">
        <v>713</v>
      </c>
      <c r="C432" s="29">
        <v>0</v>
      </c>
      <c r="D432" s="29">
        <v>0</v>
      </c>
      <c r="E432" s="29">
        <v>0</v>
      </c>
      <c r="F432" s="29">
        <v>1</v>
      </c>
      <c r="G432" s="29">
        <v>0</v>
      </c>
      <c r="H432" s="29">
        <v>0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29">
        <v>0</v>
      </c>
      <c r="O432" s="29">
        <v>0</v>
      </c>
      <c r="P432" s="29">
        <v>0</v>
      </c>
      <c r="Q432" s="29">
        <v>0</v>
      </c>
      <c r="R432" s="29">
        <v>0</v>
      </c>
      <c r="S432" s="29">
        <v>1</v>
      </c>
      <c r="T432" s="29">
        <v>0</v>
      </c>
      <c r="U432" s="29">
        <v>0</v>
      </c>
      <c r="V432" s="29">
        <v>519</v>
      </c>
      <c r="W432" s="29">
        <v>0</v>
      </c>
      <c r="X432" s="29">
        <v>0</v>
      </c>
      <c r="Y432" s="29">
        <v>0</v>
      </c>
      <c r="Z432" s="29">
        <v>1</v>
      </c>
      <c r="AA432" s="29">
        <v>0</v>
      </c>
      <c r="AB432" s="29">
        <v>0</v>
      </c>
      <c r="AC432" s="29">
        <v>0</v>
      </c>
      <c r="AD432" s="29">
        <v>0</v>
      </c>
      <c r="AE432" s="29">
        <v>0</v>
      </c>
      <c r="AF432" s="29">
        <v>0</v>
      </c>
      <c r="AG432" s="29">
        <v>1</v>
      </c>
      <c r="AH432" s="29">
        <v>22.14</v>
      </c>
      <c r="AI432" s="29">
        <v>1.23</v>
      </c>
      <c r="AJ432" s="29">
        <v>1</v>
      </c>
    </row>
    <row r="433" spans="2:36" ht="12" customHeight="1" x14ac:dyDescent="0.3">
      <c r="B433" s="27">
        <v>714</v>
      </c>
      <c r="C433" s="29">
        <v>0</v>
      </c>
      <c r="D433" s="29">
        <v>0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1</v>
      </c>
      <c r="O433" s="29">
        <v>0</v>
      </c>
      <c r="P433" s="29">
        <v>0</v>
      </c>
      <c r="Q433" s="29">
        <v>0</v>
      </c>
      <c r="R433" s="29">
        <v>0</v>
      </c>
      <c r="S433" s="29">
        <v>1</v>
      </c>
      <c r="T433" s="29">
        <v>0</v>
      </c>
      <c r="U433" s="29">
        <v>0</v>
      </c>
      <c r="V433" s="29">
        <v>657</v>
      </c>
      <c r="W433" s="29">
        <v>0</v>
      </c>
      <c r="X433" s="29">
        <v>0</v>
      </c>
      <c r="Y433" s="29">
        <v>0</v>
      </c>
      <c r="Z433" s="29">
        <v>0</v>
      </c>
      <c r="AA433" s="29">
        <v>1</v>
      </c>
      <c r="AB433" s="29">
        <v>0</v>
      </c>
      <c r="AC433" s="29">
        <v>0</v>
      </c>
      <c r="AD433" s="29">
        <v>0</v>
      </c>
      <c r="AE433" s="29">
        <v>0</v>
      </c>
      <c r="AF433" s="29">
        <v>1</v>
      </c>
      <c r="AG433" s="29">
        <v>0</v>
      </c>
      <c r="AH433" s="29">
        <v>22.14</v>
      </c>
      <c r="AI433" s="29">
        <v>1.23</v>
      </c>
      <c r="AJ433" s="29">
        <v>1</v>
      </c>
    </row>
    <row r="434" spans="2:36" ht="12" customHeight="1" x14ac:dyDescent="0.3">
      <c r="B434" s="27">
        <v>715</v>
      </c>
      <c r="C434" s="29">
        <v>1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9">
        <v>0</v>
      </c>
      <c r="P434" s="29">
        <v>0</v>
      </c>
      <c r="Q434" s="29">
        <v>0</v>
      </c>
      <c r="R434" s="29">
        <v>0</v>
      </c>
      <c r="S434" s="29">
        <v>0</v>
      </c>
      <c r="T434" s="29">
        <v>0</v>
      </c>
      <c r="U434" s="29">
        <v>1</v>
      </c>
      <c r="V434" s="29">
        <v>2349</v>
      </c>
      <c r="W434" s="29">
        <v>0</v>
      </c>
      <c r="X434" s="29">
        <v>0</v>
      </c>
      <c r="Y434" s="29">
        <v>0</v>
      </c>
      <c r="Z434" s="29">
        <v>1</v>
      </c>
      <c r="AA434" s="29">
        <v>0</v>
      </c>
      <c r="AB434" s="29">
        <v>0</v>
      </c>
      <c r="AC434" s="29">
        <v>0</v>
      </c>
      <c r="AD434" s="29">
        <v>1</v>
      </c>
      <c r="AE434" s="29">
        <v>0</v>
      </c>
      <c r="AF434" s="29">
        <v>0</v>
      </c>
      <c r="AG434" s="29">
        <v>0</v>
      </c>
      <c r="AH434" s="29">
        <v>5.01</v>
      </c>
      <c r="AI434" s="29">
        <v>3.6</v>
      </c>
      <c r="AJ434" s="29">
        <v>1</v>
      </c>
    </row>
    <row r="435" spans="2:36" ht="12" customHeight="1" x14ac:dyDescent="0.3">
      <c r="B435" s="27">
        <v>718</v>
      </c>
      <c r="C435" s="29">
        <v>1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9">
        <v>0</v>
      </c>
      <c r="P435" s="29">
        <v>0</v>
      </c>
      <c r="Q435" s="29">
        <v>0</v>
      </c>
      <c r="R435" s="29">
        <v>0</v>
      </c>
      <c r="S435" s="29">
        <v>1</v>
      </c>
      <c r="T435" s="29">
        <v>0</v>
      </c>
      <c r="U435" s="29">
        <v>0</v>
      </c>
      <c r="V435" s="29">
        <v>1545</v>
      </c>
      <c r="W435" s="29">
        <v>0</v>
      </c>
      <c r="X435" s="29">
        <v>0</v>
      </c>
      <c r="Y435" s="29">
        <v>0</v>
      </c>
      <c r="Z435" s="29">
        <v>0</v>
      </c>
      <c r="AA435" s="29">
        <v>1</v>
      </c>
      <c r="AB435" s="29">
        <v>1</v>
      </c>
      <c r="AC435" s="29">
        <v>0</v>
      </c>
      <c r="AD435" s="29">
        <v>0</v>
      </c>
      <c r="AE435" s="29">
        <v>0</v>
      </c>
      <c r="AF435" s="29">
        <v>0</v>
      </c>
      <c r="AG435" s="29">
        <v>0</v>
      </c>
      <c r="AH435" s="29">
        <v>11.679999998</v>
      </c>
      <c r="AI435" s="29">
        <v>2.4466526311600001</v>
      </c>
      <c r="AJ435" s="29">
        <v>1</v>
      </c>
    </row>
    <row r="436" spans="2:36" ht="12" customHeight="1" x14ac:dyDescent="0.3">
      <c r="B436" s="27">
        <v>719</v>
      </c>
      <c r="C436" s="29">
        <v>1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1</v>
      </c>
      <c r="T436" s="29">
        <v>0</v>
      </c>
      <c r="U436" s="29">
        <v>0</v>
      </c>
      <c r="V436" s="29">
        <v>1545</v>
      </c>
      <c r="W436" s="29">
        <v>0</v>
      </c>
      <c r="X436" s="29">
        <v>0</v>
      </c>
      <c r="Y436" s="29">
        <v>0</v>
      </c>
      <c r="Z436" s="29">
        <v>0</v>
      </c>
      <c r="AA436" s="29">
        <v>1</v>
      </c>
      <c r="AB436" s="29">
        <v>0</v>
      </c>
      <c r="AC436" s="29">
        <v>0</v>
      </c>
      <c r="AD436" s="29">
        <v>1</v>
      </c>
      <c r="AE436" s="29">
        <v>0</v>
      </c>
      <c r="AF436" s="29">
        <v>0</v>
      </c>
      <c r="AG436" s="29">
        <v>0</v>
      </c>
      <c r="AH436" s="29">
        <v>11.679999998</v>
      </c>
      <c r="AI436" s="29">
        <v>2.4466526311600001</v>
      </c>
      <c r="AJ436" s="29">
        <v>1</v>
      </c>
    </row>
    <row r="437" spans="2:36" ht="12" customHeight="1" x14ac:dyDescent="0.3">
      <c r="B437" s="27">
        <v>720</v>
      </c>
      <c r="C437" s="29">
        <v>0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1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29">
        <v>0</v>
      </c>
      <c r="T437" s="29">
        <v>1</v>
      </c>
      <c r="U437" s="29">
        <v>0</v>
      </c>
      <c r="V437" s="29">
        <v>53</v>
      </c>
      <c r="W437" s="29">
        <v>0</v>
      </c>
      <c r="X437" s="29">
        <v>0</v>
      </c>
      <c r="Y437" s="29">
        <v>0</v>
      </c>
      <c r="Z437" s="29">
        <v>1</v>
      </c>
      <c r="AA437" s="29">
        <v>0</v>
      </c>
      <c r="AB437" s="29">
        <v>0</v>
      </c>
      <c r="AC437" s="29">
        <v>0</v>
      </c>
      <c r="AD437" s="29">
        <v>0</v>
      </c>
      <c r="AE437" s="29">
        <v>1</v>
      </c>
      <c r="AF437" s="29">
        <v>0</v>
      </c>
      <c r="AG437" s="29">
        <v>0</v>
      </c>
      <c r="AH437" s="29">
        <v>17.400000003749998</v>
      </c>
      <c r="AI437" s="29">
        <v>3.55138461615</v>
      </c>
      <c r="AJ437" s="29">
        <v>1</v>
      </c>
    </row>
    <row r="438" spans="2:36" ht="12" customHeight="1" x14ac:dyDescent="0.3">
      <c r="B438" s="27">
        <v>722</v>
      </c>
      <c r="C438" s="29">
        <v>0</v>
      </c>
      <c r="D438" s="29">
        <v>0</v>
      </c>
      <c r="E438" s="29">
        <v>0</v>
      </c>
      <c r="F438" s="29">
        <v>1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29">
        <v>1</v>
      </c>
      <c r="T438" s="29">
        <v>0</v>
      </c>
      <c r="U438" s="29">
        <v>0</v>
      </c>
      <c r="V438" s="29">
        <v>241</v>
      </c>
      <c r="W438" s="29">
        <v>0</v>
      </c>
      <c r="X438" s="29">
        <v>0</v>
      </c>
      <c r="Y438" s="29">
        <v>0</v>
      </c>
      <c r="Z438" s="29">
        <v>1</v>
      </c>
      <c r="AA438" s="29">
        <v>0</v>
      </c>
      <c r="AB438" s="29">
        <v>0</v>
      </c>
      <c r="AC438" s="29">
        <v>0</v>
      </c>
      <c r="AD438" s="29">
        <v>1</v>
      </c>
      <c r="AE438" s="29">
        <v>0</v>
      </c>
      <c r="AF438" s="29">
        <v>0</v>
      </c>
      <c r="AG438" s="29">
        <v>0</v>
      </c>
      <c r="AH438" s="29">
        <v>23.969999991830001</v>
      </c>
      <c r="AI438" s="29">
        <v>1.2298614670000001</v>
      </c>
      <c r="AJ438" s="29">
        <v>1</v>
      </c>
    </row>
    <row r="439" spans="2:36" ht="12" customHeight="1" x14ac:dyDescent="0.3">
      <c r="B439" s="27">
        <v>726</v>
      </c>
      <c r="C439" s="29">
        <v>1</v>
      </c>
      <c r="D439" s="29">
        <v>0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0</v>
      </c>
      <c r="R439" s="29">
        <v>0</v>
      </c>
      <c r="S439" s="29">
        <v>0</v>
      </c>
      <c r="T439" s="29">
        <v>0</v>
      </c>
      <c r="U439" s="29">
        <v>1</v>
      </c>
      <c r="V439" s="29">
        <v>2349</v>
      </c>
      <c r="W439" s="29">
        <v>0</v>
      </c>
      <c r="X439" s="29">
        <v>0</v>
      </c>
      <c r="Y439" s="29">
        <v>0</v>
      </c>
      <c r="Z439" s="29">
        <v>1</v>
      </c>
      <c r="AA439" s="29">
        <v>0</v>
      </c>
      <c r="AB439" s="29">
        <v>0</v>
      </c>
      <c r="AC439" s="29">
        <v>0</v>
      </c>
      <c r="AD439" s="29">
        <v>1</v>
      </c>
      <c r="AE439" s="29">
        <v>0</v>
      </c>
      <c r="AF439" s="29">
        <v>0</v>
      </c>
      <c r="AG439" s="29">
        <v>0</v>
      </c>
      <c r="AH439" s="29">
        <v>5.5</v>
      </c>
      <c r="AI439" s="29">
        <v>3.6</v>
      </c>
      <c r="AJ439" s="29">
        <v>1</v>
      </c>
    </row>
    <row r="440" spans="2:36" ht="12" customHeight="1" x14ac:dyDescent="0.3">
      <c r="B440" s="27">
        <v>728</v>
      </c>
      <c r="C440" s="29">
        <v>1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29">
        <v>0</v>
      </c>
      <c r="T440" s="29">
        <v>0</v>
      </c>
      <c r="U440" s="29">
        <v>1</v>
      </c>
      <c r="V440" s="29">
        <v>2349</v>
      </c>
      <c r="W440" s="29">
        <v>0</v>
      </c>
      <c r="X440" s="29">
        <v>0</v>
      </c>
      <c r="Y440" s="29">
        <v>0</v>
      </c>
      <c r="Z440" s="29">
        <v>1</v>
      </c>
      <c r="AA440" s="29">
        <v>0</v>
      </c>
      <c r="AB440" s="29">
        <v>1</v>
      </c>
      <c r="AC440" s="29">
        <v>0</v>
      </c>
      <c r="AD440" s="29">
        <v>0</v>
      </c>
      <c r="AE440" s="29">
        <v>0</v>
      </c>
      <c r="AF440" s="29">
        <v>0</v>
      </c>
      <c r="AG440" s="29">
        <v>0</v>
      </c>
      <c r="AH440" s="29">
        <v>5.51</v>
      </c>
      <c r="AI440" s="29">
        <v>3.6</v>
      </c>
      <c r="AJ440" s="29">
        <v>1</v>
      </c>
    </row>
    <row r="441" spans="2:36" ht="12" customHeight="1" x14ac:dyDescent="0.3">
      <c r="B441" s="27">
        <v>730</v>
      </c>
      <c r="C441" s="29">
        <v>1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1</v>
      </c>
      <c r="T441" s="29">
        <v>0</v>
      </c>
      <c r="U441" s="29">
        <v>0</v>
      </c>
      <c r="V441" s="29">
        <v>227</v>
      </c>
      <c r="W441" s="29">
        <v>0</v>
      </c>
      <c r="X441" s="29">
        <v>0</v>
      </c>
      <c r="Y441" s="29">
        <v>0</v>
      </c>
      <c r="Z441" s="29">
        <v>1</v>
      </c>
      <c r="AA441" s="29">
        <v>0</v>
      </c>
      <c r="AB441" s="29">
        <v>0</v>
      </c>
      <c r="AC441" s="29">
        <v>1</v>
      </c>
      <c r="AD441" s="29">
        <v>0</v>
      </c>
      <c r="AE441" s="29">
        <v>0</v>
      </c>
      <c r="AF441" s="29">
        <v>0</v>
      </c>
      <c r="AG441" s="29">
        <v>0</v>
      </c>
      <c r="AH441" s="29">
        <v>12.3</v>
      </c>
      <c r="AI441" s="29">
        <v>2.4476999999999998</v>
      </c>
      <c r="AJ441" s="29">
        <v>1</v>
      </c>
    </row>
    <row r="442" spans="2:36" ht="12" customHeight="1" x14ac:dyDescent="0.3">
      <c r="B442" s="27">
        <v>731</v>
      </c>
      <c r="C442" s="29">
        <v>0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1</v>
      </c>
      <c r="O442" s="29">
        <v>0</v>
      </c>
      <c r="P442" s="29">
        <v>0</v>
      </c>
      <c r="Q442" s="29">
        <v>0</v>
      </c>
      <c r="R442" s="29">
        <v>0</v>
      </c>
      <c r="S442" s="29">
        <v>1</v>
      </c>
      <c r="T442" s="29">
        <v>0</v>
      </c>
      <c r="U442" s="29">
        <v>0</v>
      </c>
      <c r="V442" s="29">
        <v>657</v>
      </c>
      <c r="W442" s="29">
        <v>0</v>
      </c>
      <c r="X442" s="29">
        <v>0</v>
      </c>
      <c r="Y442" s="29">
        <v>0</v>
      </c>
      <c r="Z442" s="29">
        <v>0</v>
      </c>
      <c r="AA442" s="29">
        <v>1</v>
      </c>
      <c r="AB442" s="29">
        <v>0</v>
      </c>
      <c r="AC442" s="29">
        <v>0</v>
      </c>
      <c r="AD442" s="29">
        <v>0</v>
      </c>
      <c r="AE442" s="29">
        <v>0</v>
      </c>
      <c r="AF442" s="29">
        <v>1</v>
      </c>
      <c r="AG442" s="29">
        <v>0</v>
      </c>
      <c r="AH442" s="29">
        <v>6.1599999991800001</v>
      </c>
      <c r="AI442" s="29">
        <v>4.9181636720000004</v>
      </c>
      <c r="AJ442" s="29">
        <v>1</v>
      </c>
    </row>
    <row r="443" spans="2:36" ht="12" customHeight="1" x14ac:dyDescent="0.3">
      <c r="B443" s="27">
        <v>732</v>
      </c>
      <c r="C443" s="29">
        <v>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1</v>
      </c>
      <c r="L443" s="29">
        <v>0</v>
      </c>
      <c r="M443" s="29">
        <v>0</v>
      </c>
      <c r="N443" s="29">
        <v>0</v>
      </c>
      <c r="O443" s="29">
        <v>0</v>
      </c>
      <c r="P443" s="29">
        <v>0</v>
      </c>
      <c r="Q443" s="29">
        <v>0</v>
      </c>
      <c r="R443" s="29">
        <v>0</v>
      </c>
      <c r="S443" s="29">
        <v>0</v>
      </c>
      <c r="T443" s="29">
        <v>0</v>
      </c>
      <c r="U443" s="29">
        <v>1</v>
      </c>
      <c r="V443" s="29">
        <v>1155</v>
      </c>
      <c r="W443" s="29">
        <v>0</v>
      </c>
      <c r="X443" s="29">
        <v>0</v>
      </c>
      <c r="Y443" s="29">
        <v>0</v>
      </c>
      <c r="Z443" s="29">
        <v>1</v>
      </c>
      <c r="AA443" s="29">
        <v>0</v>
      </c>
      <c r="AB443" s="29">
        <v>0</v>
      </c>
      <c r="AC443" s="29">
        <v>0</v>
      </c>
      <c r="AD443" s="29">
        <v>1</v>
      </c>
      <c r="AE443" s="29">
        <v>0</v>
      </c>
      <c r="AF443" s="29">
        <v>0</v>
      </c>
      <c r="AG443" s="29">
        <v>0</v>
      </c>
      <c r="AH443" s="29">
        <v>4.49</v>
      </c>
      <c r="AI443" s="29">
        <v>4.49</v>
      </c>
      <c r="AJ443" s="29">
        <v>0</v>
      </c>
    </row>
    <row r="444" spans="2:36" ht="12" customHeight="1" x14ac:dyDescent="0.3">
      <c r="B444" s="27">
        <v>733</v>
      </c>
      <c r="C444" s="29">
        <v>1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29">
        <v>0</v>
      </c>
      <c r="T444" s="29">
        <v>0</v>
      </c>
      <c r="U444" s="29">
        <v>1</v>
      </c>
      <c r="V444" s="29">
        <v>2349</v>
      </c>
      <c r="W444" s="29">
        <v>0</v>
      </c>
      <c r="X444" s="29">
        <v>0</v>
      </c>
      <c r="Y444" s="29">
        <v>0</v>
      </c>
      <c r="Z444" s="29">
        <v>1</v>
      </c>
      <c r="AA444" s="29">
        <v>0</v>
      </c>
      <c r="AB444" s="29">
        <v>0</v>
      </c>
      <c r="AC444" s="29">
        <v>0</v>
      </c>
      <c r="AD444" s="29">
        <v>1</v>
      </c>
      <c r="AE444" s="29">
        <v>0</v>
      </c>
      <c r="AF444" s="29">
        <v>0</v>
      </c>
      <c r="AG444" s="29">
        <v>0</v>
      </c>
      <c r="AH444" s="29">
        <v>5.61</v>
      </c>
      <c r="AI444" s="29">
        <v>3.6</v>
      </c>
      <c r="AJ444" s="29">
        <v>1</v>
      </c>
    </row>
    <row r="445" spans="2:36" ht="12" customHeight="1" x14ac:dyDescent="0.3">
      <c r="B445" s="27">
        <v>735</v>
      </c>
      <c r="C445" s="29">
        <v>1</v>
      </c>
      <c r="D445" s="29">
        <v>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9">
        <v>0</v>
      </c>
      <c r="P445" s="29">
        <v>0</v>
      </c>
      <c r="Q445" s="29">
        <v>0</v>
      </c>
      <c r="R445" s="29">
        <v>0</v>
      </c>
      <c r="S445" s="29">
        <v>0</v>
      </c>
      <c r="T445" s="29">
        <v>0</v>
      </c>
      <c r="U445" s="29">
        <v>1</v>
      </c>
      <c r="V445" s="29">
        <v>3277</v>
      </c>
      <c r="W445" s="29">
        <v>0</v>
      </c>
      <c r="X445" s="29">
        <v>1</v>
      </c>
      <c r="Y445" s="29">
        <v>0</v>
      </c>
      <c r="Z445" s="29">
        <v>0</v>
      </c>
      <c r="AA445" s="29">
        <v>0</v>
      </c>
      <c r="AB445" s="29">
        <v>0</v>
      </c>
      <c r="AC445" s="29">
        <v>0</v>
      </c>
      <c r="AD445" s="29">
        <v>1</v>
      </c>
      <c r="AE445" s="29">
        <v>0</v>
      </c>
      <c r="AF445" s="29">
        <v>0</v>
      </c>
      <c r="AG445" s="29">
        <v>0</v>
      </c>
      <c r="AH445" s="29">
        <v>4.5</v>
      </c>
      <c r="AI445" s="29">
        <v>4.5</v>
      </c>
      <c r="AJ445" s="29">
        <v>0</v>
      </c>
    </row>
    <row r="446" spans="2:36" ht="12" customHeight="1" x14ac:dyDescent="0.3">
      <c r="B446" s="27">
        <v>736</v>
      </c>
      <c r="C446" s="29">
        <v>1</v>
      </c>
      <c r="D446" s="29">
        <v>0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1</v>
      </c>
      <c r="V446" s="29">
        <v>4397</v>
      </c>
      <c r="W446" s="29">
        <v>0</v>
      </c>
      <c r="X446" s="29">
        <v>0</v>
      </c>
      <c r="Y446" s="29">
        <v>0</v>
      </c>
      <c r="Z446" s="29">
        <v>1</v>
      </c>
      <c r="AA446" s="29">
        <v>0</v>
      </c>
      <c r="AB446" s="29">
        <v>0</v>
      </c>
      <c r="AC446" s="29">
        <v>1</v>
      </c>
      <c r="AD446" s="29">
        <v>0</v>
      </c>
      <c r="AE446" s="29">
        <v>0</v>
      </c>
      <c r="AF446" s="29">
        <v>0</v>
      </c>
      <c r="AG446" s="29">
        <v>0</v>
      </c>
      <c r="AH446" s="29">
        <v>4.5</v>
      </c>
      <c r="AI446" s="29">
        <v>4.5</v>
      </c>
      <c r="AJ446" s="29">
        <v>0</v>
      </c>
    </row>
    <row r="447" spans="2:36" ht="12" customHeight="1" x14ac:dyDescent="0.3">
      <c r="B447" s="27">
        <v>739</v>
      </c>
      <c r="C447" s="29">
        <v>0</v>
      </c>
      <c r="D447" s="29">
        <v>0</v>
      </c>
      <c r="E447" s="29">
        <v>0</v>
      </c>
      <c r="F447" s="29">
        <v>0</v>
      </c>
      <c r="G447" s="29">
        <v>0</v>
      </c>
      <c r="H447" s="29">
        <v>1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29">
        <v>1</v>
      </c>
      <c r="T447" s="29">
        <v>0</v>
      </c>
      <c r="U447" s="29">
        <v>0</v>
      </c>
      <c r="V447" s="29">
        <v>335</v>
      </c>
      <c r="W447" s="29">
        <v>1</v>
      </c>
      <c r="X447" s="29">
        <v>0</v>
      </c>
      <c r="Y447" s="29">
        <v>0</v>
      </c>
      <c r="Z447" s="29">
        <v>0</v>
      </c>
      <c r="AA447" s="29">
        <v>0</v>
      </c>
      <c r="AB447" s="29">
        <v>0</v>
      </c>
      <c r="AC447" s="29">
        <v>0</v>
      </c>
      <c r="AD447" s="29">
        <v>0</v>
      </c>
      <c r="AE447" s="29">
        <v>1</v>
      </c>
      <c r="AF447" s="29">
        <v>0</v>
      </c>
      <c r="AG447" s="29">
        <v>0</v>
      </c>
      <c r="AH447" s="29">
        <v>25.210000008999998</v>
      </c>
      <c r="AI447" s="29">
        <v>1.229756098</v>
      </c>
      <c r="AJ447" s="29">
        <v>1</v>
      </c>
    </row>
    <row r="448" spans="2:36" ht="12" customHeight="1" x14ac:dyDescent="0.3">
      <c r="B448" s="27">
        <v>741</v>
      </c>
      <c r="C448" s="29">
        <v>0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1</v>
      </c>
      <c r="J448" s="29">
        <v>0</v>
      </c>
      <c r="K448" s="29">
        <v>0</v>
      </c>
      <c r="L448" s="29">
        <v>0</v>
      </c>
      <c r="M448" s="29">
        <v>0</v>
      </c>
      <c r="N448" s="29">
        <v>0</v>
      </c>
      <c r="O448" s="29">
        <v>0</v>
      </c>
      <c r="P448" s="29">
        <v>0</v>
      </c>
      <c r="Q448" s="29">
        <v>0</v>
      </c>
      <c r="R448" s="29">
        <v>0</v>
      </c>
      <c r="S448" s="29">
        <v>1</v>
      </c>
      <c r="T448" s="29">
        <v>0</v>
      </c>
      <c r="U448" s="29">
        <v>0</v>
      </c>
      <c r="V448" s="29">
        <v>5701</v>
      </c>
      <c r="W448" s="29">
        <v>0</v>
      </c>
      <c r="X448" s="29">
        <v>0</v>
      </c>
      <c r="Y448" s="29">
        <v>0</v>
      </c>
      <c r="Z448" s="29">
        <v>0</v>
      </c>
      <c r="AA448" s="29">
        <v>1</v>
      </c>
      <c r="AB448" s="29">
        <v>1</v>
      </c>
      <c r="AC448" s="29">
        <v>0</v>
      </c>
      <c r="AD448" s="29">
        <v>0</v>
      </c>
      <c r="AE448" s="29">
        <v>0</v>
      </c>
      <c r="AF448" s="29">
        <v>0</v>
      </c>
      <c r="AG448" s="29">
        <v>0</v>
      </c>
      <c r="AH448" s="29">
        <v>25.619999998189996</v>
      </c>
      <c r="AI448" s="29">
        <v>1.2299567929999999</v>
      </c>
      <c r="AJ448" s="29">
        <v>1</v>
      </c>
    </row>
    <row r="449" spans="2:36" ht="12" customHeight="1" x14ac:dyDescent="0.3">
      <c r="B449" s="27">
        <v>742</v>
      </c>
      <c r="C449" s="29">
        <v>0</v>
      </c>
      <c r="D449" s="29">
        <v>0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1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0</v>
      </c>
      <c r="S449" s="29">
        <v>1</v>
      </c>
      <c r="T449" s="29">
        <v>0</v>
      </c>
      <c r="U449" s="29">
        <v>0</v>
      </c>
      <c r="V449" s="29">
        <v>739</v>
      </c>
      <c r="W449" s="29">
        <v>0</v>
      </c>
      <c r="X449" s="29">
        <v>1</v>
      </c>
      <c r="Y449" s="29">
        <v>0</v>
      </c>
      <c r="Z449" s="29">
        <v>0</v>
      </c>
      <c r="AA449" s="29">
        <v>0</v>
      </c>
      <c r="AB449" s="29">
        <v>0</v>
      </c>
      <c r="AC449" s="29">
        <v>1</v>
      </c>
      <c r="AD449" s="29">
        <v>0</v>
      </c>
      <c r="AE449" s="29">
        <v>0</v>
      </c>
      <c r="AF449" s="29">
        <v>0</v>
      </c>
      <c r="AG449" s="29">
        <v>0</v>
      </c>
      <c r="AH449" s="29">
        <v>12.899999999879999</v>
      </c>
      <c r="AI449" s="29">
        <v>2.4471877978799998</v>
      </c>
      <c r="AJ449" s="29">
        <v>1</v>
      </c>
    </row>
    <row r="450" spans="2:36" ht="12" customHeight="1" x14ac:dyDescent="0.3">
      <c r="B450" s="27">
        <v>743</v>
      </c>
      <c r="C450" s="29">
        <v>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1</v>
      </c>
      <c r="O450" s="29">
        <v>0</v>
      </c>
      <c r="P450" s="29">
        <v>0</v>
      </c>
      <c r="Q450" s="29">
        <v>0</v>
      </c>
      <c r="R450" s="29">
        <v>0</v>
      </c>
      <c r="S450" s="29">
        <v>1</v>
      </c>
      <c r="T450" s="29">
        <v>0</v>
      </c>
      <c r="U450" s="29">
        <v>0</v>
      </c>
      <c r="V450" s="29">
        <v>205</v>
      </c>
      <c r="W450" s="29">
        <v>0</v>
      </c>
      <c r="X450" s="29">
        <v>0</v>
      </c>
      <c r="Y450" s="29">
        <v>0</v>
      </c>
      <c r="Z450" s="29">
        <v>1</v>
      </c>
      <c r="AA450" s="29">
        <v>0</v>
      </c>
      <c r="AB450" s="29">
        <v>0</v>
      </c>
      <c r="AC450" s="29">
        <v>0</v>
      </c>
      <c r="AD450" s="29">
        <v>1</v>
      </c>
      <c r="AE450" s="29">
        <v>0</v>
      </c>
      <c r="AF450" s="29">
        <v>0</v>
      </c>
      <c r="AG450" s="29">
        <v>0</v>
      </c>
      <c r="AH450" s="29">
        <v>12.910000005000001</v>
      </c>
      <c r="AI450" s="29">
        <v>2.4467523819000001</v>
      </c>
      <c r="AJ450" s="29">
        <v>1</v>
      </c>
    </row>
    <row r="451" spans="2:36" ht="12" customHeight="1" x14ac:dyDescent="0.3">
      <c r="B451" s="27">
        <v>744</v>
      </c>
      <c r="C451" s="29">
        <v>0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1</v>
      </c>
      <c r="S451" s="29">
        <v>1</v>
      </c>
      <c r="T451" s="29">
        <v>0</v>
      </c>
      <c r="U451" s="29">
        <v>0</v>
      </c>
      <c r="V451" s="29">
        <v>996</v>
      </c>
      <c r="W451" s="29">
        <v>0</v>
      </c>
      <c r="X451" s="29">
        <v>0</v>
      </c>
      <c r="Y451" s="29">
        <v>0</v>
      </c>
      <c r="Z451" s="29">
        <v>1</v>
      </c>
      <c r="AA451" s="29">
        <v>0</v>
      </c>
      <c r="AB451" s="29">
        <v>0</v>
      </c>
      <c r="AC451" s="29">
        <v>0</v>
      </c>
      <c r="AD451" s="29">
        <v>0</v>
      </c>
      <c r="AE451" s="29">
        <v>0</v>
      </c>
      <c r="AF451" s="29">
        <v>1</v>
      </c>
      <c r="AG451" s="29">
        <v>0</v>
      </c>
      <c r="AH451" s="29">
        <v>12.910000005000001</v>
      </c>
      <c r="AI451" s="29">
        <v>2.4467523819000001</v>
      </c>
      <c r="AJ451" s="29">
        <v>1</v>
      </c>
    </row>
    <row r="452" spans="2:36" ht="12" customHeight="1" x14ac:dyDescent="0.3">
      <c r="B452" s="27">
        <v>746</v>
      </c>
      <c r="C452" s="29">
        <v>1</v>
      </c>
      <c r="D452" s="29">
        <v>0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9">
        <v>0</v>
      </c>
      <c r="P452" s="29">
        <v>0</v>
      </c>
      <c r="Q452" s="29">
        <v>0</v>
      </c>
      <c r="R452" s="29">
        <v>0</v>
      </c>
      <c r="S452" s="29">
        <v>1</v>
      </c>
      <c r="T452" s="29">
        <v>0</v>
      </c>
      <c r="U452" s="29">
        <v>0</v>
      </c>
      <c r="V452" s="29">
        <v>1545</v>
      </c>
      <c r="W452" s="29">
        <v>0</v>
      </c>
      <c r="X452" s="29">
        <v>0</v>
      </c>
      <c r="Y452" s="29">
        <v>0</v>
      </c>
      <c r="Z452" s="29">
        <v>0</v>
      </c>
      <c r="AA452" s="29">
        <v>1</v>
      </c>
      <c r="AB452" s="29">
        <v>1</v>
      </c>
      <c r="AC452" s="29">
        <v>0</v>
      </c>
      <c r="AD452" s="29">
        <v>0</v>
      </c>
      <c r="AE452" s="29">
        <v>0</v>
      </c>
      <c r="AF452" s="29">
        <v>0</v>
      </c>
      <c r="AG452" s="29">
        <v>0</v>
      </c>
      <c r="AH452" s="29">
        <v>12.910000005000001</v>
      </c>
      <c r="AI452" s="29">
        <v>2.4467523819000001</v>
      </c>
      <c r="AJ452" s="29">
        <v>1</v>
      </c>
    </row>
    <row r="453" spans="2:36" ht="12" customHeight="1" x14ac:dyDescent="0.3">
      <c r="B453" s="27">
        <v>747</v>
      </c>
      <c r="C453" s="29">
        <v>0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1</v>
      </c>
      <c r="R453" s="29">
        <v>0</v>
      </c>
      <c r="S453" s="29">
        <v>1</v>
      </c>
      <c r="T453" s="29">
        <v>0</v>
      </c>
      <c r="U453" s="29">
        <v>0</v>
      </c>
      <c r="V453" s="29">
        <v>478</v>
      </c>
      <c r="W453" s="29">
        <v>0</v>
      </c>
      <c r="X453" s="29">
        <v>0</v>
      </c>
      <c r="Y453" s="29">
        <v>0</v>
      </c>
      <c r="Z453" s="29">
        <v>1</v>
      </c>
      <c r="AA453" s="29">
        <v>0</v>
      </c>
      <c r="AB453" s="29">
        <v>0</v>
      </c>
      <c r="AC453" s="29">
        <v>1</v>
      </c>
      <c r="AD453" s="29">
        <v>0</v>
      </c>
      <c r="AE453" s="29">
        <v>0</v>
      </c>
      <c r="AF453" s="29">
        <v>0</v>
      </c>
      <c r="AG453" s="29">
        <v>0</v>
      </c>
      <c r="AH453" s="29">
        <v>12.9699999973</v>
      </c>
      <c r="AI453" s="29">
        <v>2.4464739331400001</v>
      </c>
      <c r="AJ453" s="29">
        <v>1</v>
      </c>
    </row>
    <row r="454" spans="2:36" ht="12" customHeight="1" x14ac:dyDescent="0.3">
      <c r="B454" s="27">
        <v>748</v>
      </c>
      <c r="C454" s="29">
        <v>1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29">
        <v>0</v>
      </c>
      <c r="T454" s="29">
        <v>1</v>
      </c>
      <c r="U454" s="29">
        <v>0</v>
      </c>
      <c r="V454" s="29">
        <v>88</v>
      </c>
      <c r="W454" s="29">
        <v>0</v>
      </c>
      <c r="X454" s="29">
        <v>0</v>
      </c>
      <c r="Y454" s="29">
        <v>0</v>
      </c>
      <c r="Z454" s="29">
        <v>1</v>
      </c>
      <c r="AA454" s="29">
        <v>0</v>
      </c>
      <c r="AB454" s="29">
        <v>0</v>
      </c>
      <c r="AC454" s="29">
        <v>0</v>
      </c>
      <c r="AD454" s="29">
        <v>0</v>
      </c>
      <c r="AE454" s="29">
        <v>1</v>
      </c>
      <c r="AF454" s="29">
        <v>0</v>
      </c>
      <c r="AG454" s="29">
        <v>0</v>
      </c>
      <c r="AH454" s="29">
        <v>37.510000000219996</v>
      </c>
      <c r="AI454" s="29">
        <v>1.7844909609999999</v>
      </c>
      <c r="AJ454" s="29">
        <v>1</v>
      </c>
    </row>
    <row r="455" spans="2:36" ht="12" customHeight="1" x14ac:dyDescent="0.3">
      <c r="B455" s="27">
        <v>749</v>
      </c>
      <c r="C455" s="29">
        <v>1</v>
      </c>
      <c r="D455" s="29">
        <v>0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9">
        <v>0</v>
      </c>
      <c r="P455" s="29">
        <v>0</v>
      </c>
      <c r="Q455" s="29">
        <v>0</v>
      </c>
      <c r="R455" s="29">
        <v>0</v>
      </c>
      <c r="S455" s="29">
        <v>0</v>
      </c>
      <c r="T455" s="29">
        <v>0</v>
      </c>
      <c r="U455" s="29">
        <v>1</v>
      </c>
      <c r="V455" s="29">
        <v>4390</v>
      </c>
      <c r="W455" s="29">
        <v>0</v>
      </c>
      <c r="X455" s="29">
        <v>0</v>
      </c>
      <c r="Y455" s="29">
        <v>0</v>
      </c>
      <c r="Z455" s="29">
        <v>1</v>
      </c>
      <c r="AA455" s="29">
        <v>0</v>
      </c>
      <c r="AB455" s="29">
        <v>1</v>
      </c>
      <c r="AC455" s="29">
        <v>0</v>
      </c>
      <c r="AD455" s="29">
        <v>0</v>
      </c>
      <c r="AE455" s="29">
        <v>0</v>
      </c>
      <c r="AF455" s="29">
        <v>0</v>
      </c>
      <c r="AG455" s="29">
        <v>0</v>
      </c>
      <c r="AH455" s="29">
        <v>5.27</v>
      </c>
      <c r="AI455" s="29">
        <v>3.99</v>
      </c>
      <c r="AJ455" s="29">
        <v>1</v>
      </c>
    </row>
    <row r="456" spans="2:36" ht="12" customHeight="1" x14ac:dyDescent="0.3">
      <c r="B456" s="27">
        <v>750</v>
      </c>
      <c r="C456" s="29">
        <v>0</v>
      </c>
      <c r="D456" s="29">
        <v>0</v>
      </c>
      <c r="E456" s="29">
        <v>1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1</v>
      </c>
      <c r="T456" s="29">
        <v>0</v>
      </c>
      <c r="U456" s="29">
        <v>0</v>
      </c>
      <c r="V456" s="29">
        <v>415</v>
      </c>
      <c r="W456" s="29">
        <v>0</v>
      </c>
      <c r="X456" s="29">
        <v>0</v>
      </c>
      <c r="Y456" s="29">
        <v>0</v>
      </c>
      <c r="Z456" s="29">
        <v>0</v>
      </c>
      <c r="AA456" s="29">
        <v>1</v>
      </c>
      <c r="AB456" s="29">
        <v>0</v>
      </c>
      <c r="AC456" s="29">
        <v>1</v>
      </c>
      <c r="AD456" s="29">
        <v>0</v>
      </c>
      <c r="AE456" s="29">
        <v>0</v>
      </c>
      <c r="AF456" s="29">
        <v>0</v>
      </c>
      <c r="AG456" s="29">
        <v>0</v>
      </c>
      <c r="AH456" s="29">
        <v>26.29999999863</v>
      </c>
      <c r="AI456" s="29">
        <v>1.2295465169999999</v>
      </c>
      <c r="AJ456" s="29">
        <v>1</v>
      </c>
    </row>
    <row r="457" spans="2:36" ht="12" customHeight="1" x14ac:dyDescent="0.3">
      <c r="B457" s="27">
        <v>751</v>
      </c>
      <c r="C457" s="29">
        <v>0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9">
        <v>0</v>
      </c>
      <c r="P457" s="29">
        <v>0</v>
      </c>
      <c r="Q457" s="29">
        <v>0</v>
      </c>
      <c r="R457" s="29">
        <v>1</v>
      </c>
      <c r="S457" s="29">
        <v>0</v>
      </c>
      <c r="T457" s="29">
        <v>0</v>
      </c>
      <c r="U457" s="29">
        <v>1</v>
      </c>
      <c r="V457" s="29">
        <v>3385</v>
      </c>
      <c r="W457" s="29">
        <v>0</v>
      </c>
      <c r="X457" s="29">
        <v>0</v>
      </c>
      <c r="Y457" s="29">
        <v>0</v>
      </c>
      <c r="Z457" s="29">
        <v>1</v>
      </c>
      <c r="AA457" s="29">
        <v>0</v>
      </c>
      <c r="AB457" s="29">
        <v>0</v>
      </c>
      <c r="AC457" s="29">
        <v>1</v>
      </c>
      <c r="AD457" s="29">
        <v>0</v>
      </c>
      <c r="AE457" s="29">
        <v>0</v>
      </c>
      <c r="AF457" s="29">
        <v>0</v>
      </c>
      <c r="AG457" s="29">
        <v>0</v>
      </c>
      <c r="AH457" s="29">
        <v>5.76</v>
      </c>
      <c r="AI457" s="29">
        <v>3.75</v>
      </c>
      <c r="AJ457" s="29">
        <v>1</v>
      </c>
    </row>
    <row r="458" spans="2:36" ht="12" customHeight="1" x14ac:dyDescent="0.3">
      <c r="B458" s="27">
        <v>752</v>
      </c>
      <c r="C458" s="29">
        <v>1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29">
        <v>0</v>
      </c>
      <c r="T458" s="29">
        <v>0</v>
      </c>
      <c r="U458" s="29">
        <v>1</v>
      </c>
      <c r="V458" s="29">
        <v>2349</v>
      </c>
      <c r="W458" s="29">
        <v>0</v>
      </c>
      <c r="X458" s="29">
        <v>0</v>
      </c>
      <c r="Y458" s="29">
        <v>0</v>
      </c>
      <c r="Z458" s="29">
        <v>1</v>
      </c>
      <c r="AA458" s="29">
        <v>0</v>
      </c>
      <c r="AB458" s="29">
        <v>0</v>
      </c>
      <c r="AC458" s="29">
        <v>0</v>
      </c>
      <c r="AD458" s="29">
        <v>0</v>
      </c>
      <c r="AE458" s="29">
        <v>0</v>
      </c>
      <c r="AF458" s="29">
        <v>1</v>
      </c>
      <c r="AG458" s="29">
        <v>0</v>
      </c>
      <c r="AH458" s="29">
        <v>6.01</v>
      </c>
      <c r="AI458" s="29">
        <v>3.6</v>
      </c>
      <c r="AJ458" s="29">
        <v>1</v>
      </c>
    </row>
    <row r="459" spans="2:36" ht="12" customHeight="1" x14ac:dyDescent="0.3">
      <c r="B459" s="27">
        <v>753</v>
      </c>
      <c r="C459" s="29">
        <v>0</v>
      </c>
      <c r="D459" s="29">
        <v>0</v>
      </c>
      <c r="E459" s="29">
        <v>1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29">
        <v>0</v>
      </c>
      <c r="T459" s="29">
        <v>0</v>
      </c>
      <c r="U459" s="29">
        <v>1</v>
      </c>
      <c r="V459" s="29">
        <v>650</v>
      </c>
      <c r="W459" s="29">
        <v>0</v>
      </c>
      <c r="X459" s="29">
        <v>0</v>
      </c>
      <c r="Y459" s="29">
        <v>0</v>
      </c>
      <c r="Z459" s="29">
        <v>1</v>
      </c>
      <c r="AA459" s="29">
        <v>0</v>
      </c>
      <c r="AB459" s="29">
        <v>0</v>
      </c>
      <c r="AC459" s="29">
        <v>0</v>
      </c>
      <c r="AD459" s="29">
        <v>1</v>
      </c>
      <c r="AE459" s="29">
        <v>0</v>
      </c>
      <c r="AF459" s="29">
        <v>0</v>
      </c>
      <c r="AG459" s="29">
        <v>0</v>
      </c>
      <c r="AH459" s="29">
        <v>4.8499999999999996</v>
      </c>
      <c r="AI459" s="29">
        <v>4.5</v>
      </c>
      <c r="AJ459" s="29">
        <v>1</v>
      </c>
    </row>
    <row r="460" spans="2:36" ht="12" customHeight="1" x14ac:dyDescent="0.3">
      <c r="B460" s="27">
        <v>754</v>
      </c>
      <c r="C460" s="29">
        <v>1</v>
      </c>
      <c r="D460" s="29">
        <v>0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29">
        <v>1</v>
      </c>
      <c r="T460" s="29">
        <v>0</v>
      </c>
      <c r="U460" s="29">
        <v>0</v>
      </c>
      <c r="V460" s="29">
        <v>1179</v>
      </c>
      <c r="W460" s="29">
        <v>0</v>
      </c>
      <c r="X460" s="29">
        <v>0</v>
      </c>
      <c r="Y460" s="29">
        <v>0</v>
      </c>
      <c r="Z460" s="29">
        <v>0</v>
      </c>
      <c r="AA460" s="29">
        <v>1</v>
      </c>
      <c r="AB460" s="29">
        <v>0</v>
      </c>
      <c r="AC460" s="29">
        <v>0</v>
      </c>
      <c r="AD460" s="29">
        <v>0</v>
      </c>
      <c r="AE460" s="29">
        <v>0</v>
      </c>
      <c r="AF460" s="29">
        <v>0</v>
      </c>
      <c r="AG460" s="29">
        <v>1</v>
      </c>
      <c r="AH460" s="29">
        <v>26.9199999981</v>
      </c>
      <c r="AI460" s="29">
        <v>1.2297852899999999</v>
      </c>
      <c r="AJ460" s="29">
        <v>1</v>
      </c>
    </row>
    <row r="461" spans="2:36" ht="12" customHeight="1" x14ac:dyDescent="0.3">
      <c r="B461" s="27">
        <v>758</v>
      </c>
      <c r="C461" s="29">
        <v>0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1</v>
      </c>
      <c r="S461" s="29">
        <v>0</v>
      </c>
      <c r="T461" s="29">
        <v>0</v>
      </c>
      <c r="U461" s="29">
        <v>1</v>
      </c>
      <c r="V461" s="29">
        <v>322</v>
      </c>
      <c r="W461" s="29">
        <v>0</v>
      </c>
      <c r="X461" s="29">
        <v>0</v>
      </c>
      <c r="Y461" s="29">
        <v>1</v>
      </c>
      <c r="Z461" s="29">
        <v>0</v>
      </c>
      <c r="AA461" s="29">
        <v>0</v>
      </c>
      <c r="AB461" s="29">
        <v>0</v>
      </c>
      <c r="AC461" s="29">
        <v>0</v>
      </c>
      <c r="AD461" s="29">
        <v>1</v>
      </c>
      <c r="AE461" s="29">
        <v>0</v>
      </c>
      <c r="AF461" s="29">
        <v>0</v>
      </c>
      <c r="AG461" s="29">
        <v>0</v>
      </c>
      <c r="AH461" s="29">
        <v>5.5</v>
      </c>
      <c r="AI461" s="29">
        <v>4</v>
      </c>
      <c r="AJ461" s="29">
        <v>1</v>
      </c>
    </row>
    <row r="462" spans="2:36" ht="12" customHeight="1" x14ac:dyDescent="0.3">
      <c r="B462" s="27">
        <v>760</v>
      </c>
      <c r="C462" s="29">
        <v>1</v>
      </c>
      <c r="D462" s="29">
        <v>0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0</v>
      </c>
      <c r="P462" s="29">
        <v>0</v>
      </c>
      <c r="Q462" s="29">
        <v>0</v>
      </c>
      <c r="R462" s="29">
        <v>0</v>
      </c>
      <c r="S462" s="29">
        <v>1</v>
      </c>
      <c r="T462" s="29">
        <v>0</v>
      </c>
      <c r="U462" s="29">
        <v>0</v>
      </c>
      <c r="V462" s="29">
        <v>442</v>
      </c>
      <c r="W462" s="29">
        <v>0</v>
      </c>
      <c r="X462" s="29">
        <v>0</v>
      </c>
      <c r="Y462" s="29">
        <v>0</v>
      </c>
      <c r="Z462" s="29">
        <v>1</v>
      </c>
      <c r="AA462" s="29">
        <v>0</v>
      </c>
      <c r="AB462" s="29">
        <v>0</v>
      </c>
      <c r="AC462" s="29">
        <v>0</v>
      </c>
      <c r="AD462" s="29">
        <v>1</v>
      </c>
      <c r="AE462" s="29">
        <v>0</v>
      </c>
      <c r="AF462" s="29">
        <v>0</v>
      </c>
      <c r="AG462" s="29">
        <v>0</v>
      </c>
      <c r="AH462" s="29">
        <v>27.399999989640005</v>
      </c>
      <c r="AI462" s="29">
        <v>1.2298025130000001</v>
      </c>
      <c r="AJ462" s="29">
        <v>1</v>
      </c>
    </row>
    <row r="463" spans="2:36" ht="12" customHeight="1" x14ac:dyDescent="0.3">
      <c r="B463" s="27">
        <v>761</v>
      </c>
      <c r="C463" s="29">
        <v>1</v>
      </c>
      <c r="D463" s="29">
        <v>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29">
        <v>0</v>
      </c>
      <c r="T463" s="29">
        <v>0</v>
      </c>
      <c r="U463" s="29">
        <v>1</v>
      </c>
      <c r="V463" s="29">
        <v>2349</v>
      </c>
      <c r="W463" s="29">
        <v>0</v>
      </c>
      <c r="X463" s="29">
        <v>0</v>
      </c>
      <c r="Y463" s="29">
        <v>0</v>
      </c>
      <c r="Z463" s="29">
        <v>1</v>
      </c>
      <c r="AA463" s="29">
        <v>0</v>
      </c>
      <c r="AB463" s="29">
        <v>0</v>
      </c>
      <c r="AC463" s="29">
        <v>0</v>
      </c>
      <c r="AD463" s="29">
        <v>0</v>
      </c>
      <c r="AE463" s="29">
        <v>0</v>
      </c>
      <c r="AF463" s="29">
        <v>1</v>
      </c>
      <c r="AG463" s="29">
        <v>0</v>
      </c>
      <c r="AH463" s="29">
        <v>6.19</v>
      </c>
      <c r="AI463" s="29">
        <v>3.6</v>
      </c>
      <c r="AJ463" s="29">
        <v>1</v>
      </c>
    </row>
    <row r="464" spans="2:36" ht="12" customHeight="1" x14ac:dyDescent="0.3">
      <c r="B464" s="27">
        <v>762</v>
      </c>
      <c r="C464" s="29">
        <v>0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9">
        <v>0</v>
      </c>
      <c r="P464" s="29">
        <v>0</v>
      </c>
      <c r="Q464" s="29">
        <v>1</v>
      </c>
      <c r="R464" s="29">
        <v>0</v>
      </c>
      <c r="S464" s="29">
        <v>1</v>
      </c>
      <c r="T464" s="29">
        <v>0</v>
      </c>
      <c r="U464" s="29">
        <v>0</v>
      </c>
      <c r="V464" s="29">
        <v>5350</v>
      </c>
      <c r="W464" s="29">
        <v>0</v>
      </c>
      <c r="X464" s="29">
        <v>0</v>
      </c>
      <c r="Y464" s="29">
        <v>0</v>
      </c>
      <c r="Z464" s="29">
        <v>1</v>
      </c>
      <c r="AA464" s="29">
        <v>0</v>
      </c>
      <c r="AB464" s="29">
        <v>1</v>
      </c>
      <c r="AC464" s="29">
        <v>0</v>
      </c>
      <c r="AD464" s="29">
        <v>0</v>
      </c>
      <c r="AE464" s="29">
        <v>0</v>
      </c>
      <c r="AF464" s="29">
        <v>0</v>
      </c>
      <c r="AG464" s="29">
        <v>0</v>
      </c>
      <c r="AH464" s="29">
        <v>6.9700000003199998</v>
      </c>
      <c r="AI464" s="29">
        <v>4.9048148150399999</v>
      </c>
      <c r="AJ464" s="29">
        <v>1</v>
      </c>
    </row>
    <row r="465" spans="2:36" ht="12" customHeight="1" x14ac:dyDescent="0.3">
      <c r="B465" s="27">
        <v>763</v>
      </c>
      <c r="C465" s="29">
        <v>1</v>
      </c>
      <c r="D465" s="29">
        <v>0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9">
        <v>0</v>
      </c>
      <c r="P465" s="29">
        <v>0</v>
      </c>
      <c r="Q465" s="29">
        <v>0</v>
      </c>
      <c r="R465" s="29">
        <v>0</v>
      </c>
      <c r="S465" s="29">
        <v>0</v>
      </c>
      <c r="T465" s="29">
        <v>0</v>
      </c>
      <c r="U465" s="29">
        <v>1</v>
      </c>
      <c r="V465" s="29">
        <v>2349</v>
      </c>
      <c r="W465" s="29">
        <v>0</v>
      </c>
      <c r="X465" s="29">
        <v>0</v>
      </c>
      <c r="Y465" s="29">
        <v>0</v>
      </c>
      <c r="Z465" s="29">
        <v>1</v>
      </c>
      <c r="AA465" s="29">
        <v>0</v>
      </c>
      <c r="AB465" s="29">
        <v>0</v>
      </c>
      <c r="AC465" s="29">
        <v>0</v>
      </c>
      <c r="AD465" s="29">
        <v>1</v>
      </c>
      <c r="AE465" s="29">
        <v>0</v>
      </c>
      <c r="AF465" s="29">
        <v>0</v>
      </c>
      <c r="AG465" s="29">
        <v>0</v>
      </c>
      <c r="AH465" s="29">
        <v>6.4</v>
      </c>
      <c r="AI465" s="29">
        <v>3.6</v>
      </c>
      <c r="AJ465" s="29">
        <v>1</v>
      </c>
    </row>
    <row r="466" spans="2:36" ht="12" customHeight="1" x14ac:dyDescent="0.3">
      <c r="B466" s="27">
        <v>764</v>
      </c>
      <c r="C466" s="29">
        <v>0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1</v>
      </c>
      <c r="S466" s="29">
        <v>0</v>
      </c>
      <c r="T466" s="29">
        <v>0</v>
      </c>
      <c r="U466" s="29">
        <v>1</v>
      </c>
      <c r="V466" s="29">
        <v>3385</v>
      </c>
      <c r="W466" s="29">
        <v>0</v>
      </c>
      <c r="X466" s="29">
        <v>0</v>
      </c>
      <c r="Y466" s="29">
        <v>0</v>
      </c>
      <c r="Z466" s="29">
        <v>1</v>
      </c>
      <c r="AA466" s="29">
        <v>0</v>
      </c>
      <c r="AB466" s="29">
        <v>0</v>
      </c>
      <c r="AC466" s="29">
        <v>1</v>
      </c>
      <c r="AD466" s="29">
        <v>0</v>
      </c>
      <c r="AE466" s="29">
        <v>0</v>
      </c>
      <c r="AF466" s="29">
        <v>0</v>
      </c>
      <c r="AG466" s="29">
        <v>0</v>
      </c>
      <c r="AH466" s="29">
        <v>8.5299999999999994</v>
      </c>
      <c r="AI466" s="29">
        <v>2.75</v>
      </c>
      <c r="AJ466" s="29">
        <v>1</v>
      </c>
    </row>
    <row r="467" spans="2:36" ht="12" customHeight="1" x14ac:dyDescent="0.3">
      <c r="B467" s="27">
        <v>765</v>
      </c>
      <c r="C467" s="29">
        <v>0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1</v>
      </c>
      <c r="R467" s="29">
        <v>0</v>
      </c>
      <c r="S467" s="29">
        <v>0</v>
      </c>
      <c r="T467" s="29">
        <v>0</v>
      </c>
      <c r="U467" s="29">
        <v>1</v>
      </c>
      <c r="V467" s="29">
        <v>1266</v>
      </c>
      <c r="W467" s="29">
        <v>0</v>
      </c>
      <c r="X467" s="29">
        <v>0</v>
      </c>
      <c r="Y467" s="29">
        <v>0</v>
      </c>
      <c r="Z467" s="29">
        <v>1</v>
      </c>
      <c r="AA467" s="29">
        <v>0</v>
      </c>
      <c r="AB467" s="29">
        <v>1</v>
      </c>
      <c r="AC467" s="29">
        <v>0</v>
      </c>
      <c r="AD467" s="29">
        <v>0</v>
      </c>
      <c r="AE467" s="29">
        <v>0</v>
      </c>
      <c r="AF467" s="29">
        <v>0</v>
      </c>
      <c r="AG467" s="29">
        <v>0</v>
      </c>
      <c r="AH467" s="29">
        <v>4.8899999999999997</v>
      </c>
      <c r="AI467" s="29">
        <v>4.8899999999999997</v>
      </c>
      <c r="AJ467" s="29">
        <v>0</v>
      </c>
    </row>
    <row r="468" spans="2:36" ht="12" customHeight="1" x14ac:dyDescent="0.3">
      <c r="B468" s="27">
        <v>766</v>
      </c>
      <c r="C468" s="29">
        <v>0</v>
      </c>
      <c r="D468" s="29">
        <v>0</v>
      </c>
      <c r="E468" s="29">
        <v>0</v>
      </c>
      <c r="F468" s="29">
        <v>1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29">
        <v>1</v>
      </c>
      <c r="T468" s="29">
        <v>0</v>
      </c>
      <c r="U468" s="29">
        <v>0</v>
      </c>
      <c r="V468" s="29">
        <v>3375</v>
      </c>
      <c r="W468" s="29">
        <v>0</v>
      </c>
      <c r="X468" s="29">
        <v>0</v>
      </c>
      <c r="Y468" s="29">
        <v>0</v>
      </c>
      <c r="Z468" s="29">
        <v>0</v>
      </c>
      <c r="AA468" s="29">
        <v>1</v>
      </c>
      <c r="AB468" s="29">
        <v>0</v>
      </c>
      <c r="AC468" s="29">
        <v>0</v>
      </c>
      <c r="AD468" s="29">
        <v>0</v>
      </c>
      <c r="AE468" s="29">
        <v>1</v>
      </c>
      <c r="AF468" s="29">
        <v>0</v>
      </c>
      <c r="AG468" s="29">
        <v>0</v>
      </c>
      <c r="AH468" s="29">
        <v>14.76</v>
      </c>
      <c r="AI468" s="29">
        <v>2.46</v>
      </c>
      <c r="AJ468" s="29">
        <v>0</v>
      </c>
    </row>
    <row r="469" spans="2:36" ht="12" customHeight="1" x14ac:dyDescent="0.3">
      <c r="B469" s="27">
        <v>767</v>
      </c>
      <c r="C469" s="29">
        <v>0</v>
      </c>
      <c r="D469" s="29">
        <v>0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1</v>
      </c>
      <c r="S469" s="29">
        <v>0</v>
      </c>
      <c r="T469" s="29">
        <v>0</v>
      </c>
      <c r="U469" s="29">
        <v>1</v>
      </c>
      <c r="V469" s="29">
        <v>3277</v>
      </c>
      <c r="W469" s="29">
        <v>0</v>
      </c>
      <c r="X469" s="29">
        <v>1</v>
      </c>
      <c r="Y469" s="29">
        <v>0</v>
      </c>
      <c r="Z469" s="29">
        <v>0</v>
      </c>
      <c r="AA469" s="29">
        <v>0</v>
      </c>
      <c r="AB469" s="29">
        <v>0</v>
      </c>
      <c r="AC469" s="29">
        <v>0</v>
      </c>
      <c r="AD469" s="29">
        <v>1</v>
      </c>
      <c r="AE469" s="29">
        <v>0</v>
      </c>
      <c r="AF469" s="29">
        <v>0</v>
      </c>
      <c r="AG469" s="29">
        <v>0</v>
      </c>
      <c r="AH469" s="29">
        <v>8.01</v>
      </c>
      <c r="AI469" s="29">
        <v>3</v>
      </c>
      <c r="AJ469" s="29">
        <v>1</v>
      </c>
    </row>
    <row r="470" spans="2:36" ht="12" customHeight="1" x14ac:dyDescent="0.3">
      <c r="B470" s="27">
        <v>768</v>
      </c>
      <c r="C470" s="29">
        <v>1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0</v>
      </c>
      <c r="S470" s="29">
        <v>0</v>
      </c>
      <c r="T470" s="29">
        <v>0</v>
      </c>
      <c r="U470" s="29">
        <v>1</v>
      </c>
      <c r="V470" s="29">
        <v>843</v>
      </c>
      <c r="W470" s="29">
        <v>0</v>
      </c>
      <c r="X470" s="29">
        <v>0</v>
      </c>
      <c r="Y470" s="29">
        <v>0</v>
      </c>
      <c r="Z470" s="29">
        <v>0</v>
      </c>
      <c r="AA470" s="29">
        <v>1</v>
      </c>
      <c r="AB470" s="29">
        <v>0</v>
      </c>
      <c r="AC470" s="29">
        <v>1</v>
      </c>
      <c r="AD470" s="29">
        <v>0</v>
      </c>
      <c r="AE470" s="29">
        <v>0</v>
      </c>
      <c r="AF470" s="29">
        <v>0</v>
      </c>
      <c r="AG470" s="29">
        <v>0</v>
      </c>
      <c r="AH470" s="29">
        <v>6.05</v>
      </c>
      <c r="AI470" s="29">
        <v>4</v>
      </c>
      <c r="AJ470" s="29">
        <v>1</v>
      </c>
    </row>
    <row r="471" spans="2:36" ht="12" customHeight="1" x14ac:dyDescent="0.3">
      <c r="B471" s="27">
        <v>773</v>
      </c>
      <c r="C471" s="29">
        <v>0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1</v>
      </c>
      <c r="S471" s="29">
        <v>0</v>
      </c>
      <c r="T471" s="29">
        <v>0</v>
      </c>
      <c r="U471" s="29">
        <v>1</v>
      </c>
      <c r="V471" s="29">
        <v>3385</v>
      </c>
      <c r="W471" s="29">
        <v>0</v>
      </c>
      <c r="X471" s="29">
        <v>0</v>
      </c>
      <c r="Y471" s="29">
        <v>0</v>
      </c>
      <c r="Z471" s="29">
        <v>1</v>
      </c>
      <c r="AA471" s="29">
        <v>0</v>
      </c>
      <c r="AB471" s="29">
        <v>0</v>
      </c>
      <c r="AC471" s="29">
        <v>1</v>
      </c>
      <c r="AD471" s="29">
        <v>0</v>
      </c>
      <c r="AE471" s="29">
        <v>0</v>
      </c>
      <c r="AF471" s="29">
        <v>0</v>
      </c>
      <c r="AG471" s="29">
        <v>0</v>
      </c>
      <c r="AH471" s="29">
        <v>4.95</v>
      </c>
      <c r="AI471" s="29">
        <v>4.95</v>
      </c>
      <c r="AJ471" s="29">
        <v>0</v>
      </c>
    </row>
    <row r="472" spans="2:36" ht="12" customHeight="1" x14ac:dyDescent="0.3">
      <c r="B472" s="27">
        <v>774</v>
      </c>
      <c r="C472" s="29">
        <v>0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0</v>
      </c>
      <c r="P472" s="29">
        <v>0</v>
      </c>
      <c r="Q472" s="29">
        <v>0</v>
      </c>
      <c r="R472" s="29">
        <v>1</v>
      </c>
      <c r="S472" s="29">
        <v>0</v>
      </c>
      <c r="T472" s="29">
        <v>0</v>
      </c>
      <c r="U472" s="29">
        <v>1</v>
      </c>
      <c r="V472" s="29">
        <v>3385</v>
      </c>
      <c r="W472" s="29">
        <v>0</v>
      </c>
      <c r="X472" s="29">
        <v>0</v>
      </c>
      <c r="Y472" s="29">
        <v>0</v>
      </c>
      <c r="Z472" s="29">
        <v>1</v>
      </c>
      <c r="AA472" s="29">
        <v>0</v>
      </c>
      <c r="AB472" s="29">
        <v>0</v>
      </c>
      <c r="AC472" s="29">
        <v>1</v>
      </c>
      <c r="AD472" s="29">
        <v>0</v>
      </c>
      <c r="AE472" s="29">
        <v>0</v>
      </c>
      <c r="AF472" s="29">
        <v>0</v>
      </c>
      <c r="AG472" s="29">
        <v>0</v>
      </c>
      <c r="AH472" s="29">
        <v>4.95</v>
      </c>
      <c r="AI472" s="29">
        <v>4.95</v>
      </c>
      <c r="AJ472" s="29">
        <v>0</v>
      </c>
    </row>
    <row r="473" spans="2:36" ht="12" customHeight="1" x14ac:dyDescent="0.3">
      <c r="B473" s="27">
        <v>775</v>
      </c>
      <c r="C473" s="29">
        <v>0</v>
      </c>
      <c r="D473" s="29">
        <v>0</v>
      </c>
      <c r="E473" s="29">
        <v>0</v>
      </c>
      <c r="F473" s="29">
        <v>0</v>
      </c>
      <c r="G473" s="29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1</v>
      </c>
      <c r="S473" s="29">
        <v>0</v>
      </c>
      <c r="T473" s="29">
        <v>0</v>
      </c>
      <c r="U473" s="29">
        <v>1</v>
      </c>
      <c r="V473" s="29">
        <v>3385</v>
      </c>
      <c r="W473" s="29">
        <v>0</v>
      </c>
      <c r="X473" s="29">
        <v>0</v>
      </c>
      <c r="Y473" s="29">
        <v>0</v>
      </c>
      <c r="Z473" s="29">
        <v>1</v>
      </c>
      <c r="AA473" s="29">
        <v>0</v>
      </c>
      <c r="AB473" s="29">
        <v>0</v>
      </c>
      <c r="AC473" s="29">
        <v>1</v>
      </c>
      <c r="AD473" s="29">
        <v>0</v>
      </c>
      <c r="AE473" s="29">
        <v>0</v>
      </c>
      <c r="AF473" s="29">
        <v>0</v>
      </c>
      <c r="AG473" s="29">
        <v>0</v>
      </c>
      <c r="AH473" s="29">
        <v>4.95</v>
      </c>
      <c r="AI473" s="29">
        <v>4.95</v>
      </c>
      <c r="AJ473" s="29">
        <v>0</v>
      </c>
    </row>
    <row r="474" spans="2:36" ht="12" customHeight="1" x14ac:dyDescent="0.3">
      <c r="B474" s="27">
        <v>778</v>
      </c>
      <c r="C474" s="29">
        <v>0</v>
      </c>
      <c r="D474" s="29">
        <v>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1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29">
        <v>0</v>
      </c>
      <c r="T474" s="29">
        <v>0</v>
      </c>
      <c r="U474" s="29">
        <v>1</v>
      </c>
      <c r="V474" s="29">
        <v>25433</v>
      </c>
      <c r="W474" s="29">
        <v>0</v>
      </c>
      <c r="X474" s="29">
        <v>0</v>
      </c>
      <c r="Y474" s="29">
        <v>0</v>
      </c>
      <c r="Z474" s="29">
        <v>1</v>
      </c>
      <c r="AA474" s="29">
        <v>0</v>
      </c>
      <c r="AB474" s="29">
        <v>1</v>
      </c>
      <c r="AC474" s="29">
        <v>0</v>
      </c>
      <c r="AD474" s="29">
        <v>0</v>
      </c>
      <c r="AE474" s="29">
        <v>0</v>
      </c>
      <c r="AF474" s="29">
        <v>0</v>
      </c>
      <c r="AG474" s="29">
        <v>0</v>
      </c>
      <c r="AH474" s="29">
        <v>4.95</v>
      </c>
      <c r="AI474" s="29">
        <v>4.95</v>
      </c>
      <c r="AJ474" s="29">
        <v>0</v>
      </c>
    </row>
    <row r="475" spans="2:36" ht="12" customHeight="1" x14ac:dyDescent="0.3">
      <c r="B475" s="27">
        <v>779</v>
      </c>
      <c r="C475" s="29">
        <v>1</v>
      </c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29">
        <v>0</v>
      </c>
      <c r="T475" s="29">
        <v>0</v>
      </c>
      <c r="U475" s="29">
        <v>1</v>
      </c>
      <c r="V475" s="29">
        <v>2349</v>
      </c>
      <c r="W475" s="29">
        <v>0</v>
      </c>
      <c r="X475" s="29">
        <v>0</v>
      </c>
      <c r="Y475" s="29">
        <v>0</v>
      </c>
      <c r="Z475" s="29">
        <v>1</v>
      </c>
      <c r="AA475" s="29">
        <v>0</v>
      </c>
      <c r="AB475" s="29">
        <v>0</v>
      </c>
      <c r="AC475" s="29">
        <v>0</v>
      </c>
      <c r="AD475" s="29">
        <v>1</v>
      </c>
      <c r="AE475" s="29">
        <v>0</v>
      </c>
      <c r="AF475" s="29">
        <v>0</v>
      </c>
      <c r="AG475" s="29">
        <v>0</v>
      </c>
      <c r="AH475" s="29">
        <v>6.89</v>
      </c>
      <c r="AI475" s="29">
        <v>3.6</v>
      </c>
      <c r="AJ475" s="29">
        <v>1</v>
      </c>
    </row>
    <row r="476" spans="2:36" ht="12" customHeight="1" x14ac:dyDescent="0.3">
      <c r="B476" s="27">
        <v>780</v>
      </c>
      <c r="C476" s="29">
        <v>0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1</v>
      </c>
      <c r="S476" s="29">
        <v>0</v>
      </c>
      <c r="T476" s="29">
        <v>0</v>
      </c>
      <c r="U476" s="29">
        <v>1</v>
      </c>
      <c r="V476" s="29">
        <v>8100</v>
      </c>
      <c r="W476" s="29">
        <v>1</v>
      </c>
      <c r="X476" s="29">
        <v>0</v>
      </c>
      <c r="Y476" s="29">
        <v>0</v>
      </c>
      <c r="Z476" s="29">
        <v>0</v>
      </c>
      <c r="AA476" s="29">
        <v>0</v>
      </c>
      <c r="AB476" s="29">
        <v>0</v>
      </c>
      <c r="AC476" s="29">
        <v>0</v>
      </c>
      <c r="AD476" s="29">
        <v>1</v>
      </c>
      <c r="AE476" s="29">
        <v>0</v>
      </c>
      <c r="AF476" s="29">
        <v>0</v>
      </c>
      <c r="AG476" s="29">
        <v>0</v>
      </c>
      <c r="AH476" s="29">
        <v>4.99</v>
      </c>
      <c r="AI476" s="29">
        <v>4.99</v>
      </c>
      <c r="AJ476" s="29">
        <v>0</v>
      </c>
    </row>
    <row r="477" spans="2:36" ht="12" customHeight="1" x14ac:dyDescent="0.3">
      <c r="B477" s="27">
        <v>782</v>
      </c>
      <c r="C477" s="29">
        <v>0</v>
      </c>
      <c r="D477" s="29">
        <v>0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1</v>
      </c>
      <c r="R477" s="29">
        <v>0</v>
      </c>
      <c r="S477" s="29">
        <v>0</v>
      </c>
      <c r="T477" s="29">
        <v>0</v>
      </c>
      <c r="U477" s="29">
        <v>1</v>
      </c>
      <c r="V477" s="29">
        <v>237</v>
      </c>
      <c r="W477" s="29">
        <v>0</v>
      </c>
      <c r="X477" s="29">
        <v>1</v>
      </c>
      <c r="Y477" s="29">
        <v>0</v>
      </c>
      <c r="Z477" s="29">
        <v>0</v>
      </c>
      <c r="AA477" s="29">
        <v>0</v>
      </c>
      <c r="AB477" s="29">
        <v>0</v>
      </c>
      <c r="AC477" s="29">
        <v>1</v>
      </c>
      <c r="AD477" s="29">
        <v>0</v>
      </c>
      <c r="AE477" s="29">
        <v>0</v>
      </c>
      <c r="AF477" s="29">
        <v>0</v>
      </c>
      <c r="AG477" s="29">
        <v>0</v>
      </c>
      <c r="AH477" s="29">
        <v>4.99</v>
      </c>
      <c r="AI477" s="29">
        <v>4.99</v>
      </c>
      <c r="AJ477" s="29">
        <v>0</v>
      </c>
    </row>
    <row r="478" spans="2:36" ht="12" customHeight="1" x14ac:dyDescent="0.3">
      <c r="B478" s="27">
        <v>784</v>
      </c>
      <c r="C478" s="29">
        <v>0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1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29">
        <v>0</v>
      </c>
      <c r="T478" s="29">
        <v>0</v>
      </c>
      <c r="U478" s="29">
        <v>1</v>
      </c>
      <c r="V478" s="29">
        <v>4398</v>
      </c>
      <c r="W478" s="29">
        <v>0</v>
      </c>
      <c r="X478" s="29">
        <v>0</v>
      </c>
      <c r="Y478" s="29">
        <v>1</v>
      </c>
      <c r="Z478" s="29">
        <v>0</v>
      </c>
      <c r="AA478" s="29">
        <v>0</v>
      </c>
      <c r="AB478" s="29">
        <v>0</v>
      </c>
      <c r="AC478" s="29">
        <v>0</v>
      </c>
      <c r="AD478" s="29">
        <v>1</v>
      </c>
      <c r="AE478" s="29">
        <v>0</v>
      </c>
      <c r="AF478" s="29">
        <v>0</v>
      </c>
      <c r="AG478" s="29">
        <v>0</v>
      </c>
      <c r="AH478" s="29">
        <v>4.99</v>
      </c>
      <c r="AI478" s="29">
        <v>4.99</v>
      </c>
      <c r="AJ478" s="29">
        <v>0</v>
      </c>
    </row>
    <row r="479" spans="2:36" ht="12" customHeight="1" x14ac:dyDescent="0.3">
      <c r="B479" s="27">
        <v>785</v>
      </c>
      <c r="C479" s="29">
        <v>0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1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  <c r="T479" s="29">
        <v>0</v>
      </c>
      <c r="U479" s="29">
        <v>1</v>
      </c>
      <c r="V479" s="29">
        <v>4398</v>
      </c>
      <c r="W479" s="29">
        <v>0</v>
      </c>
      <c r="X479" s="29">
        <v>0</v>
      </c>
      <c r="Y479" s="29">
        <v>1</v>
      </c>
      <c r="Z479" s="29">
        <v>0</v>
      </c>
      <c r="AA479" s="29">
        <v>0</v>
      </c>
      <c r="AB479" s="29">
        <v>1</v>
      </c>
      <c r="AC479" s="29">
        <v>0</v>
      </c>
      <c r="AD479" s="29">
        <v>0</v>
      </c>
      <c r="AE479" s="29">
        <v>0</v>
      </c>
      <c r="AF479" s="29">
        <v>0</v>
      </c>
      <c r="AG479" s="29">
        <v>0</v>
      </c>
      <c r="AH479" s="29">
        <v>4.99</v>
      </c>
      <c r="AI479" s="29">
        <v>4.99</v>
      </c>
      <c r="AJ479" s="29">
        <v>0</v>
      </c>
    </row>
    <row r="480" spans="2:36" ht="12" customHeight="1" x14ac:dyDescent="0.3">
      <c r="B480" s="27">
        <v>786</v>
      </c>
      <c r="C480" s="29">
        <v>0</v>
      </c>
      <c r="D480" s="29">
        <v>0</v>
      </c>
      <c r="E480" s="29">
        <v>0</v>
      </c>
      <c r="F480" s="29">
        <v>1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1</v>
      </c>
      <c r="T480" s="29">
        <v>0</v>
      </c>
      <c r="U480" s="29">
        <v>0</v>
      </c>
      <c r="V480" s="29">
        <v>141</v>
      </c>
      <c r="W480" s="29">
        <v>0</v>
      </c>
      <c r="X480" s="29">
        <v>0</v>
      </c>
      <c r="Y480" s="29">
        <v>0</v>
      </c>
      <c r="Z480" s="29">
        <v>1</v>
      </c>
      <c r="AA480" s="29">
        <v>0</v>
      </c>
      <c r="AB480" s="29">
        <v>0</v>
      </c>
      <c r="AC480" s="29">
        <v>0</v>
      </c>
      <c r="AD480" s="29">
        <v>0</v>
      </c>
      <c r="AE480" s="29">
        <v>1</v>
      </c>
      <c r="AF480" s="29">
        <v>0</v>
      </c>
      <c r="AG480" s="29">
        <v>0</v>
      </c>
      <c r="AH480" s="29">
        <v>6.1400000007800006</v>
      </c>
      <c r="AI480" s="29">
        <v>6.1400000007800006</v>
      </c>
      <c r="AJ480" s="29">
        <v>0</v>
      </c>
    </row>
    <row r="481" spans="2:36" ht="12" customHeight="1" x14ac:dyDescent="0.3">
      <c r="B481" s="27">
        <v>787</v>
      </c>
      <c r="C481" s="29">
        <v>0</v>
      </c>
      <c r="D481" s="29">
        <v>0</v>
      </c>
      <c r="E481" s="29">
        <v>0</v>
      </c>
      <c r="F481" s="29">
        <v>1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1</v>
      </c>
      <c r="T481" s="29">
        <v>0</v>
      </c>
      <c r="U481" s="29">
        <v>0</v>
      </c>
      <c r="V481" s="29">
        <v>141</v>
      </c>
      <c r="W481" s="29">
        <v>0</v>
      </c>
      <c r="X481" s="29">
        <v>0</v>
      </c>
      <c r="Y481" s="29">
        <v>0</v>
      </c>
      <c r="Z481" s="29">
        <v>1</v>
      </c>
      <c r="AA481" s="29">
        <v>0</v>
      </c>
      <c r="AB481" s="29">
        <v>0</v>
      </c>
      <c r="AC481" s="29">
        <v>0</v>
      </c>
      <c r="AD481" s="29">
        <v>0</v>
      </c>
      <c r="AE481" s="29">
        <v>1</v>
      </c>
      <c r="AF481" s="29">
        <v>0</v>
      </c>
      <c r="AG481" s="29">
        <v>0</v>
      </c>
      <c r="AH481" s="29">
        <v>6.1400000007800006</v>
      </c>
      <c r="AI481" s="29">
        <v>6.1400000007800006</v>
      </c>
      <c r="AJ481" s="29">
        <v>0</v>
      </c>
    </row>
    <row r="482" spans="2:36" ht="12" customHeight="1" x14ac:dyDescent="0.3">
      <c r="B482" s="27">
        <v>788</v>
      </c>
      <c r="C482" s="29">
        <v>0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1</v>
      </c>
      <c r="O482" s="29">
        <v>0</v>
      </c>
      <c r="P482" s="29">
        <v>0</v>
      </c>
      <c r="Q482" s="29">
        <v>0</v>
      </c>
      <c r="R482" s="29">
        <v>0</v>
      </c>
      <c r="S482" s="29">
        <v>0</v>
      </c>
      <c r="T482" s="29">
        <v>1</v>
      </c>
      <c r="U482" s="29">
        <v>0</v>
      </c>
      <c r="V482" s="29">
        <v>309</v>
      </c>
      <c r="W482" s="29">
        <v>0</v>
      </c>
      <c r="X482" s="29">
        <v>0</v>
      </c>
      <c r="Y482" s="29">
        <v>0</v>
      </c>
      <c r="Z482" s="29">
        <v>1</v>
      </c>
      <c r="AA482" s="29">
        <v>0</v>
      </c>
      <c r="AB482" s="29">
        <v>0</v>
      </c>
      <c r="AC482" s="29">
        <v>0</v>
      </c>
      <c r="AD482" s="29">
        <v>0</v>
      </c>
      <c r="AE482" s="29">
        <v>1</v>
      </c>
      <c r="AF482" s="29">
        <v>0</v>
      </c>
      <c r="AG482" s="29">
        <v>0</v>
      </c>
      <c r="AH482" s="29">
        <v>8.90999999858</v>
      </c>
      <c r="AI482" s="29">
        <v>8.90999999858</v>
      </c>
      <c r="AJ482" s="29">
        <v>0</v>
      </c>
    </row>
    <row r="483" spans="2:36" ht="12" customHeight="1" x14ac:dyDescent="0.3">
      <c r="B483" s="27">
        <v>789</v>
      </c>
      <c r="C483" s="29">
        <v>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1</v>
      </c>
      <c r="O483" s="29">
        <v>0</v>
      </c>
      <c r="P483" s="29">
        <v>0</v>
      </c>
      <c r="Q483" s="29">
        <v>0</v>
      </c>
      <c r="R483" s="29">
        <v>0</v>
      </c>
      <c r="S483" s="29">
        <v>0</v>
      </c>
      <c r="T483" s="29">
        <v>1</v>
      </c>
      <c r="U483" s="29">
        <v>0</v>
      </c>
      <c r="V483" s="29">
        <v>632</v>
      </c>
      <c r="W483" s="29">
        <v>0</v>
      </c>
      <c r="X483" s="29">
        <v>0</v>
      </c>
      <c r="Y483" s="29">
        <v>0</v>
      </c>
      <c r="Z483" s="29">
        <v>1</v>
      </c>
      <c r="AA483" s="29">
        <v>0</v>
      </c>
      <c r="AB483" s="29">
        <v>0</v>
      </c>
      <c r="AC483" s="29">
        <v>0</v>
      </c>
      <c r="AD483" s="29">
        <v>0</v>
      </c>
      <c r="AE483" s="29">
        <v>1</v>
      </c>
      <c r="AF483" s="29">
        <v>0</v>
      </c>
      <c r="AG483" s="29">
        <v>0</v>
      </c>
      <c r="AH483" s="29">
        <v>8.90999999858</v>
      </c>
      <c r="AI483" s="29">
        <v>8.90999999858</v>
      </c>
      <c r="AJ483" s="29">
        <v>0</v>
      </c>
    </row>
    <row r="484" spans="2:36" ht="12" customHeight="1" x14ac:dyDescent="0.3">
      <c r="B484" s="27">
        <v>790</v>
      </c>
      <c r="C484" s="29">
        <v>0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1</v>
      </c>
      <c r="O484" s="29">
        <v>0</v>
      </c>
      <c r="P484" s="29">
        <v>0</v>
      </c>
      <c r="Q484" s="29">
        <v>0</v>
      </c>
      <c r="R484" s="29">
        <v>0</v>
      </c>
      <c r="S484" s="29">
        <v>0</v>
      </c>
      <c r="T484" s="29">
        <v>1</v>
      </c>
      <c r="U484" s="29">
        <v>0</v>
      </c>
      <c r="V484" s="29">
        <v>632</v>
      </c>
      <c r="W484" s="29">
        <v>0</v>
      </c>
      <c r="X484" s="29">
        <v>0</v>
      </c>
      <c r="Y484" s="29">
        <v>0</v>
      </c>
      <c r="Z484" s="29">
        <v>1</v>
      </c>
      <c r="AA484" s="29">
        <v>0</v>
      </c>
      <c r="AB484" s="29">
        <v>0</v>
      </c>
      <c r="AC484" s="29">
        <v>0</v>
      </c>
      <c r="AD484" s="29">
        <v>0</v>
      </c>
      <c r="AE484" s="29">
        <v>1</v>
      </c>
      <c r="AF484" s="29">
        <v>0</v>
      </c>
      <c r="AG484" s="29">
        <v>0</v>
      </c>
      <c r="AH484" s="29">
        <v>8.90999999858</v>
      </c>
      <c r="AI484" s="29">
        <v>8.90999999858</v>
      </c>
      <c r="AJ484" s="29">
        <v>0</v>
      </c>
    </row>
    <row r="485" spans="2:36" ht="12" customHeight="1" x14ac:dyDescent="0.3">
      <c r="B485" s="27">
        <v>791</v>
      </c>
      <c r="C485" s="29">
        <v>0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1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  <c r="T485" s="29">
        <v>1</v>
      </c>
      <c r="U485" s="29">
        <v>0</v>
      </c>
      <c r="V485" s="29">
        <v>632</v>
      </c>
      <c r="W485" s="29">
        <v>0</v>
      </c>
      <c r="X485" s="29">
        <v>0</v>
      </c>
      <c r="Y485" s="29">
        <v>0</v>
      </c>
      <c r="Z485" s="29">
        <v>1</v>
      </c>
      <c r="AA485" s="29">
        <v>0</v>
      </c>
      <c r="AB485" s="29">
        <v>0</v>
      </c>
      <c r="AC485" s="29">
        <v>0</v>
      </c>
      <c r="AD485" s="29">
        <v>0</v>
      </c>
      <c r="AE485" s="29">
        <v>1</v>
      </c>
      <c r="AF485" s="29">
        <v>0</v>
      </c>
      <c r="AG485" s="29">
        <v>0</v>
      </c>
      <c r="AH485" s="29">
        <v>8.90999999858</v>
      </c>
      <c r="AI485" s="29">
        <v>8.90999999858</v>
      </c>
      <c r="AJ485" s="29">
        <v>0</v>
      </c>
    </row>
    <row r="486" spans="2:36" ht="12" customHeight="1" x14ac:dyDescent="0.3">
      <c r="B486" s="27">
        <v>792</v>
      </c>
      <c r="C486" s="29">
        <v>0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1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1</v>
      </c>
      <c r="V486" s="29">
        <v>945</v>
      </c>
      <c r="W486" s="29">
        <v>0</v>
      </c>
      <c r="X486" s="29">
        <v>0</v>
      </c>
      <c r="Y486" s="29">
        <v>0</v>
      </c>
      <c r="Z486" s="29">
        <v>1</v>
      </c>
      <c r="AA486" s="29">
        <v>0</v>
      </c>
      <c r="AB486" s="29">
        <v>0</v>
      </c>
      <c r="AC486" s="29">
        <v>0</v>
      </c>
      <c r="AD486" s="29">
        <v>1</v>
      </c>
      <c r="AE486" s="29">
        <v>0</v>
      </c>
      <c r="AF486" s="29">
        <v>0</v>
      </c>
      <c r="AG486" s="29">
        <v>0</v>
      </c>
      <c r="AH486" s="29">
        <v>4.99</v>
      </c>
      <c r="AI486" s="29">
        <v>4.99</v>
      </c>
      <c r="AJ486" s="29">
        <v>0</v>
      </c>
    </row>
    <row r="487" spans="2:36" ht="12" customHeight="1" x14ac:dyDescent="0.3">
      <c r="B487" s="27">
        <v>793</v>
      </c>
      <c r="C487" s="29">
        <v>0</v>
      </c>
      <c r="D487" s="29">
        <v>0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1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29">
        <v>0</v>
      </c>
      <c r="T487" s="29">
        <v>0</v>
      </c>
      <c r="U487" s="29">
        <v>1</v>
      </c>
      <c r="V487" s="29">
        <v>1155</v>
      </c>
      <c r="W487" s="29">
        <v>0</v>
      </c>
      <c r="X487" s="29">
        <v>0</v>
      </c>
      <c r="Y487" s="29">
        <v>0</v>
      </c>
      <c r="Z487" s="29">
        <v>1</v>
      </c>
      <c r="AA487" s="29">
        <v>0</v>
      </c>
      <c r="AB487" s="29">
        <v>0</v>
      </c>
      <c r="AC487" s="29">
        <v>0</v>
      </c>
      <c r="AD487" s="29">
        <v>1</v>
      </c>
      <c r="AE487" s="29">
        <v>0</v>
      </c>
      <c r="AF487" s="29">
        <v>0</v>
      </c>
      <c r="AG487" s="29">
        <v>0</v>
      </c>
      <c r="AH487" s="29">
        <v>4.99</v>
      </c>
      <c r="AI487" s="29">
        <v>4.99</v>
      </c>
      <c r="AJ487" s="29">
        <v>0</v>
      </c>
    </row>
    <row r="488" spans="2:36" ht="12" customHeight="1" x14ac:dyDescent="0.3">
      <c r="B488" s="27">
        <v>794</v>
      </c>
      <c r="C488" s="29">
        <v>0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29">
        <v>0</v>
      </c>
      <c r="T488" s="29">
        <v>0</v>
      </c>
      <c r="U488" s="29">
        <v>1</v>
      </c>
      <c r="V488" s="29">
        <v>1155</v>
      </c>
      <c r="W488" s="29">
        <v>0</v>
      </c>
      <c r="X488" s="29">
        <v>0</v>
      </c>
      <c r="Y488" s="29">
        <v>0</v>
      </c>
      <c r="Z488" s="29">
        <v>1</v>
      </c>
      <c r="AA488" s="29">
        <v>0</v>
      </c>
      <c r="AB488" s="29">
        <v>0</v>
      </c>
      <c r="AC488" s="29">
        <v>0</v>
      </c>
      <c r="AD488" s="29">
        <v>1</v>
      </c>
      <c r="AE488" s="29">
        <v>0</v>
      </c>
      <c r="AF488" s="29">
        <v>0</v>
      </c>
      <c r="AG488" s="29">
        <v>0</v>
      </c>
      <c r="AH488" s="29">
        <v>4.99</v>
      </c>
      <c r="AI488" s="29">
        <v>4.99</v>
      </c>
      <c r="AJ488" s="29">
        <v>0</v>
      </c>
    </row>
    <row r="489" spans="2:36" ht="12" customHeight="1" x14ac:dyDescent="0.3">
      <c r="B489" s="27">
        <v>795</v>
      </c>
      <c r="C489" s="29">
        <v>0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1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29">
        <v>0</v>
      </c>
      <c r="T489" s="29">
        <v>0</v>
      </c>
      <c r="U489" s="29">
        <v>1</v>
      </c>
      <c r="V489" s="29">
        <v>1155</v>
      </c>
      <c r="W489" s="29">
        <v>0</v>
      </c>
      <c r="X489" s="29">
        <v>0</v>
      </c>
      <c r="Y489" s="29">
        <v>0</v>
      </c>
      <c r="Z489" s="29">
        <v>1</v>
      </c>
      <c r="AA489" s="29">
        <v>0</v>
      </c>
      <c r="AB489" s="29">
        <v>0</v>
      </c>
      <c r="AC489" s="29">
        <v>0</v>
      </c>
      <c r="AD489" s="29">
        <v>1</v>
      </c>
      <c r="AE489" s="29">
        <v>0</v>
      </c>
      <c r="AF489" s="29">
        <v>0</v>
      </c>
      <c r="AG489" s="29">
        <v>0</v>
      </c>
      <c r="AH489" s="29">
        <v>4.99</v>
      </c>
      <c r="AI489" s="29">
        <v>4.99</v>
      </c>
      <c r="AJ489" s="29">
        <v>0</v>
      </c>
    </row>
    <row r="490" spans="2:36" ht="12" customHeight="1" x14ac:dyDescent="0.3">
      <c r="B490" s="27">
        <v>800</v>
      </c>
      <c r="C490" s="29">
        <v>0</v>
      </c>
      <c r="D490" s="29">
        <v>1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29">
        <v>0</v>
      </c>
      <c r="T490" s="29">
        <v>1</v>
      </c>
      <c r="U490" s="29">
        <v>0</v>
      </c>
      <c r="V490" s="29">
        <v>1390</v>
      </c>
      <c r="W490" s="29">
        <v>0</v>
      </c>
      <c r="X490" s="29">
        <v>0</v>
      </c>
      <c r="Y490" s="29">
        <v>0</v>
      </c>
      <c r="Z490" s="29">
        <v>1</v>
      </c>
      <c r="AA490" s="29">
        <v>0</v>
      </c>
      <c r="AB490" s="29">
        <v>0</v>
      </c>
      <c r="AC490" s="29">
        <v>0</v>
      </c>
      <c r="AD490" s="29">
        <v>0</v>
      </c>
      <c r="AE490" s="29">
        <v>1</v>
      </c>
      <c r="AF490" s="29">
        <v>0</v>
      </c>
      <c r="AG490" s="29">
        <v>0</v>
      </c>
      <c r="AH490" s="29">
        <v>8.90999999858</v>
      </c>
      <c r="AI490" s="29">
        <v>8.90999999858</v>
      </c>
      <c r="AJ490" s="29">
        <v>0</v>
      </c>
    </row>
    <row r="491" spans="2:36" ht="12" customHeight="1" x14ac:dyDescent="0.3">
      <c r="B491" s="27">
        <v>801</v>
      </c>
      <c r="C491" s="29">
        <v>0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1</v>
      </c>
      <c r="Q491" s="29">
        <v>0</v>
      </c>
      <c r="R491" s="29">
        <v>0</v>
      </c>
      <c r="S491" s="29">
        <v>0</v>
      </c>
      <c r="T491" s="29">
        <v>0</v>
      </c>
      <c r="U491" s="29">
        <v>1</v>
      </c>
      <c r="V491" s="29">
        <v>1809</v>
      </c>
      <c r="W491" s="29">
        <v>0</v>
      </c>
      <c r="X491" s="29">
        <v>0</v>
      </c>
      <c r="Y491" s="29">
        <v>0</v>
      </c>
      <c r="Z491" s="29">
        <v>1</v>
      </c>
      <c r="AA491" s="29">
        <v>0</v>
      </c>
      <c r="AB491" s="29">
        <v>0</v>
      </c>
      <c r="AC491" s="29">
        <v>0</v>
      </c>
      <c r="AD491" s="29">
        <v>1</v>
      </c>
      <c r="AE491" s="29">
        <v>0</v>
      </c>
      <c r="AF491" s="29">
        <v>0</v>
      </c>
      <c r="AG491" s="29">
        <v>0</v>
      </c>
      <c r="AH491" s="29">
        <v>4.99</v>
      </c>
      <c r="AI491" s="29">
        <v>4.99</v>
      </c>
      <c r="AJ491" s="29">
        <v>0</v>
      </c>
    </row>
    <row r="492" spans="2:36" ht="12" customHeight="1" x14ac:dyDescent="0.3">
      <c r="B492" s="27">
        <v>802</v>
      </c>
      <c r="C492" s="29">
        <v>0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1</v>
      </c>
      <c r="O492" s="29">
        <v>0</v>
      </c>
      <c r="P492" s="29">
        <v>0</v>
      </c>
      <c r="Q492" s="29">
        <v>0</v>
      </c>
      <c r="R492" s="29">
        <v>0</v>
      </c>
      <c r="S492" s="29">
        <v>0</v>
      </c>
      <c r="T492" s="29">
        <v>0</v>
      </c>
      <c r="U492" s="29">
        <v>1</v>
      </c>
      <c r="V492" s="29">
        <v>3227</v>
      </c>
      <c r="W492" s="29">
        <v>0</v>
      </c>
      <c r="X492" s="29">
        <v>0</v>
      </c>
      <c r="Y492" s="29">
        <v>0</v>
      </c>
      <c r="Z492" s="29">
        <v>1</v>
      </c>
      <c r="AA492" s="29">
        <v>0</v>
      </c>
      <c r="AB492" s="29">
        <v>0</v>
      </c>
      <c r="AC492" s="29">
        <v>1</v>
      </c>
      <c r="AD492" s="29">
        <v>0</v>
      </c>
      <c r="AE492" s="29">
        <v>0</v>
      </c>
      <c r="AF492" s="29">
        <v>0</v>
      </c>
      <c r="AG492" s="29">
        <v>0</v>
      </c>
      <c r="AH492" s="29">
        <v>4.99</v>
      </c>
      <c r="AI492" s="29">
        <v>4.99</v>
      </c>
      <c r="AJ492" s="29">
        <v>0</v>
      </c>
    </row>
    <row r="493" spans="2:36" ht="12" customHeight="1" x14ac:dyDescent="0.3">
      <c r="B493" s="27">
        <v>807</v>
      </c>
      <c r="C493" s="29">
        <v>1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29">
        <v>1</v>
      </c>
      <c r="V493" s="29">
        <v>4390</v>
      </c>
      <c r="W493" s="29">
        <v>0</v>
      </c>
      <c r="X493" s="29">
        <v>0</v>
      </c>
      <c r="Y493" s="29">
        <v>0</v>
      </c>
      <c r="Z493" s="29">
        <v>1</v>
      </c>
      <c r="AA493" s="29">
        <v>0</v>
      </c>
      <c r="AB493" s="29">
        <v>1</v>
      </c>
      <c r="AC493" s="29">
        <v>0</v>
      </c>
      <c r="AD493" s="29">
        <v>0</v>
      </c>
      <c r="AE493" s="29">
        <v>0</v>
      </c>
      <c r="AF493" s="29">
        <v>0</v>
      </c>
      <c r="AG493" s="29">
        <v>0</v>
      </c>
      <c r="AH493" s="29">
        <v>4.99</v>
      </c>
      <c r="AI493" s="29">
        <v>4.99</v>
      </c>
      <c r="AJ493" s="29">
        <v>0</v>
      </c>
    </row>
    <row r="494" spans="2:36" ht="12" customHeight="1" x14ac:dyDescent="0.3">
      <c r="B494" s="27">
        <v>808</v>
      </c>
      <c r="C494" s="29">
        <v>1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29">
        <v>0</v>
      </c>
      <c r="T494" s="29">
        <v>0</v>
      </c>
      <c r="U494" s="29">
        <v>1</v>
      </c>
      <c r="V494" s="29">
        <v>4397</v>
      </c>
      <c r="W494" s="29">
        <v>0</v>
      </c>
      <c r="X494" s="29">
        <v>0</v>
      </c>
      <c r="Y494" s="29">
        <v>0</v>
      </c>
      <c r="Z494" s="29">
        <v>1</v>
      </c>
      <c r="AA494" s="29">
        <v>0</v>
      </c>
      <c r="AB494" s="29">
        <v>0</v>
      </c>
      <c r="AC494" s="29">
        <v>0</v>
      </c>
      <c r="AD494" s="29">
        <v>1</v>
      </c>
      <c r="AE494" s="29">
        <v>0</v>
      </c>
      <c r="AF494" s="29">
        <v>0</v>
      </c>
      <c r="AG494" s="29">
        <v>0</v>
      </c>
      <c r="AH494" s="29">
        <v>4.99</v>
      </c>
      <c r="AI494" s="29">
        <v>4.99</v>
      </c>
      <c r="AJ494" s="29">
        <v>0</v>
      </c>
    </row>
    <row r="495" spans="2:36" ht="12" customHeight="1" x14ac:dyDescent="0.3">
      <c r="B495" s="27">
        <v>809</v>
      </c>
      <c r="C495" s="29">
        <v>1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29">
        <v>0</v>
      </c>
      <c r="T495" s="29">
        <v>0</v>
      </c>
      <c r="U495" s="29">
        <v>1</v>
      </c>
      <c r="V495" s="29">
        <v>4397</v>
      </c>
      <c r="W495" s="29">
        <v>0</v>
      </c>
      <c r="X495" s="29">
        <v>0</v>
      </c>
      <c r="Y495" s="29">
        <v>0</v>
      </c>
      <c r="Z495" s="29">
        <v>1</v>
      </c>
      <c r="AA495" s="29">
        <v>0</v>
      </c>
      <c r="AB495" s="29">
        <v>0</v>
      </c>
      <c r="AC495" s="29">
        <v>1</v>
      </c>
      <c r="AD495" s="29">
        <v>0</v>
      </c>
      <c r="AE495" s="29">
        <v>0</v>
      </c>
      <c r="AF495" s="29">
        <v>0</v>
      </c>
      <c r="AG495" s="29">
        <v>0</v>
      </c>
      <c r="AH495" s="29">
        <v>4.99</v>
      </c>
      <c r="AI495" s="29">
        <v>4.99</v>
      </c>
      <c r="AJ495" s="29">
        <v>0</v>
      </c>
    </row>
    <row r="496" spans="2:36" ht="12" customHeight="1" x14ac:dyDescent="0.3">
      <c r="B496" s="27">
        <v>810</v>
      </c>
      <c r="C496" s="29">
        <v>1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29">
        <v>0</v>
      </c>
      <c r="T496" s="29">
        <v>0</v>
      </c>
      <c r="U496" s="29">
        <v>1</v>
      </c>
      <c r="V496" s="29">
        <v>4397</v>
      </c>
      <c r="W496" s="29">
        <v>0</v>
      </c>
      <c r="X496" s="29">
        <v>0</v>
      </c>
      <c r="Y496" s="29">
        <v>0</v>
      </c>
      <c r="Z496" s="29">
        <v>1</v>
      </c>
      <c r="AA496" s="29">
        <v>0</v>
      </c>
      <c r="AB496" s="29">
        <v>0</v>
      </c>
      <c r="AC496" s="29">
        <v>0</v>
      </c>
      <c r="AD496" s="29">
        <v>1</v>
      </c>
      <c r="AE496" s="29">
        <v>0</v>
      </c>
      <c r="AF496" s="29">
        <v>0</v>
      </c>
      <c r="AG496" s="29">
        <v>0</v>
      </c>
      <c r="AH496" s="29">
        <v>4.99</v>
      </c>
      <c r="AI496" s="29">
        <v>4.99</v>
      </c>
      <c r="AJ496" s="29">
        <v>0</v>
      </c>
    </row>
    <row r="497" spans="2:36" ht="12" customHeight="1" x14ac:dyDescent="0.3">
      <c r="B497" s="27">
        <v>813</v>
      </c>
      <c r="C497" s="29">
        <v>0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1</v>
      </c>
      <c r="O497" s="29">
        <v>0</v>
      </c>
      <c r="P497" s="29">
        <v>0</v>
      </c>
      <c r="Q497" s="29">
        <v>0</v>
      </c>
      <c r="R497" s="29">
        <v>0</v>
      </c>
      <c r="S497" s="29">
        <v>0</v>
      </c>
      <c r="T497" s="29">
        <v>0</v>
      </c>
      <c r="U497" s="29">
        <v>1</v>
      </c>
      <c r="V497" s="29">
        <v>9003</v>
      </c>
      <c r="W497" s="29">
        <v>0</v>
      </c>
      <c r="X497" s="29">
        <v>0</v>
      </c>
      <c r="Y497" s="29">
        <v>0</v>
      </c>
      <c r="Z497" s="29">
        <v>1</v>
      </c>
      <c r="AA497" s="29">
        <v>0</v>
      </c>
      <c r="AB497" s="29">
        <v>1</v>
      </c>
      <c r="AC497" s="29">
        <v>0</v>
      </c>
      <c r="AD497" s="29">
        <v>0</v>
      </c>
      <c r="AE497" s="29">
        <v>0</v>
      </c>
      <c r="AF497" s="29">
        <v>0</v>
      </c>
      <c r="AG497" s="29">
        <v>0</v>
      </c>
      <c r="AH497" s="29">
        <v>4.99</v>
      </c>
      <c r="AI497" s="29">
        <v>4.99</v>
      </c>
      <c r="AJ497" s="29">
        <v>0</v>
      </c>
    </row>
    <row r="498" spans="2:36" ht="12" customHeight="1" x14ac:dyDescent="0.3">
      <c r="B498" s="27">
        <v>814</v>
      </c>
      <c r="C498" s="29">
        <v>0</v>
      </c>
      <c r="D498" s="29">
        <v>0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1</v>
      </c>
      <c r="O498" s="29">
        <v>0</v>
      </c>
      <c r="P498" s="29">
        <v>0</v>
      </c>
      <c r="Q498" s="29">
        <v>0</v>
      </c>
      <c r="R498" s="29">
        <v>0</v>
      </c>
      <c r="S498" s="29">
        <v>0</v>
      </c>
      <c r="T498" s="29">
        <v>0</v>
      </c>
      <c r="U498" s="29">
        <v>1</v>
      </c>
      <c r="V498" s="29">
        <v>9003</v>
      </c>
      <c r="W498" s="29">
        <v>0</v>
      </c>
      <c r="X498" s="29">
        <v>0</v>
      </c>
      <c r="Y498" s="29">
        <v>0</v>
      </c>
      <c r="Z498" s="29">
        <v>1</v>
      </c>
      <c r="AA498" s="29">
        <v>0</v>
      </c>
      <c r="AB498" s="29">
        <v>1</v>
      </c>
      <c r="AC498" s="29">
        <v>0</v>
      </c>
      <c r="AD498" s="29">
        <v>0</v>
      </c>
      <c r="AE498" s="29">
        <v>0</v>
      </c>
      <c r="AF498" s="29">
        <v>0</v>
      </c>
      <c r="AG498" s="29">
        <v>0</v>
      </c>
      <c r="AH498" s="29">
        <v>4.99</v>
      </c>
      <c r="AI498" s="29">
        <v>4.99</v>
      </c>
      <c r="AJ498" s="29">
        <v>0</v>
      </c>
    </row>
    <row r="499" spans="2:36" ht="12" customHeight="1" x14ac:dyDescent="0.3">
      <c r="B499" s="27">
        <v>817</v>
      </c>
      <c r="C499" s="29">
        <v>0</v>
      </c>
      <c r="D499" s="29">
        <v>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1</v>
      </c>
      <c r="O499" s="29">
        <v>0</v>
      </c>
      <c r="P499" s="29">
        <v>0</v>
      </c>
      <c r="Q499" s="29">
        <v>0</v>
      </c>
      <c r="R499" s="29">
        <v>0</v>
      </c>
      <c r="S499" s="29">
        <v>1</v>
      </c>
      <c r="T499" s="29">
        <v>0</v>
      </c>
      <c r="U499" s="29">
        <v>0</v>
      </c>
      <c r="V499" s="29">
        <v>351</v>
      </c>
      <c r="W499" s="29">
        <v>0</v>
      </c>
      <c r="X499" s="29">
        <v>0</v>
      </c>
      <c r="Y499" s="29">
        <v>0</v>
      </c>
      <c r="Z499" s="29">
        <v>0</v>
      </c>
      <c r="AA499" s="29">
        <v>1</v>
      </c>
      <c r="AB499" s="29">
        <v>0</v>
      </c>
      <c r="AC499" s="29">
        <v>0</v>
      </c>
      <c r="AD499" s="29">
        <v>0</v>
      </c>
      <c r="AE499" s="29">
        <v>0</v>
      </c>
      <c r="AF499" s="29">
        <v>1</v>
      </c>
      <c r="AG499" s="29">
        <v>0</v>
      </c>
      <c r="AH499" s="29">
        <v>6.1400000007800006</v>
      </c>
      <c r="AI499" s="29">
        <v>6.1400000007800006</v>
      </c>
      <c r="AJ499" s="29">
        <v>0</v>
      </c>
    </row>
    <row r="500" spans="2:36" ht="12" customHeight="1" x14ac:dyDescent="0.3">
      <c r="B500" s="27">
        <v>819</v>
      </c>
      <c r="C500" s="29">
        <v>0</v>
      </c>
      <c r="D500" s="29">
        <v>0</v>
      </c>
      <c r="E500" s="29">
        <v>0</v>
      </c>
      <c r="F500" s="29">
        <v>0</v>
      </c>
      <c r="G500" s="29">
        <v>1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29">
        <v>1</v>
      </c>
      <c r="T500" s="29">
        <v>0</v>
      </c>
      <c r="U500" s="29">
        <v>0</v>
      </c>
      <c r="V500" s="29">
        <v>1017</v>
      </c>
      <c r="W500" s="29">
        <v>0</v>
      </c>
      <c r="X500" s="29">
        <v>0</v>
      </c>
      <c r="Y500" s="29">
        <v>0</v>
      </c>
      <c r="Z500" s="29">
        <v>0</v>
      </c>
      <c r="AA500" s="29">
        <v>1</v>
      </c>
      <c r="AB500" s="29">
        <v>0</v>
      </c>
      <c r="AC500" s="29">
        <v>0</v>
      </c>
      <c r="AD500" s="29">
        <v>0</v>
      </c>
      <c r="AE500" s="29">
        <v>0</v>
      </c>
      <c r="AF500" s="29">
        <v>0</v>
      </c>
      <c r="AG500" s="29">
        <v>1</v>
      </c>
      <c r="AH500" s="29">
        <v>6.1400000007800006</v>
      </c>
      <c r="AI500" s="29">
        <v>6.1400000007800006</v>
      </c>
      <c r="AJ500" s="29">
        <v>0</v>
      </c>
    </row>
    <row r="501" spans="2:36" ht="12" customHeight="1" x14ac:dyDescent="0.3">
      <c r="B501" s="27">
        <v>821</v>
      </c>
      <c r="C501" s="29">
        <v>0</v>
      </c>
      <c r="D501" s="29">
        <v>0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1</v>
      </c>
      <c r="O501" s="29">
        <v>0</v>
      </c>
      <c r="P501" s="29">
        <v>0</v>
      </c>
      <c r="Q501" s="29">
        <v>0</v>
      </c>
      <c r="R501" s="29">
        <v>0</v>
      </c>
      <c r="S501" s="29">
        <v>1</v>
      </c>
      <c r="T501" s="29">
        <v>0</v>
      </c>
      <c r="U501" s="29">
        <v>0</v>
      </c>
      <c r="V501" s="29">
        <v>1634</v>
      </c>
      <c r="W501" s="29">
        <v>0</v>
      </c>
      <c r="X501" s="29">
        <v>0</v>
      </c>
      <c r="Y501" s="29">
        <v>0</v>
      </c>
      <c r="Z501" s="29">
        <v>0</v>
      </c>
      <c r="AA501" s="29">
        <v>1</v>
      </c>
      <c r="AB501" s="29">
        <v>0</v>
      </c>
      <c r="AC501" s="29">
        <v>0</v>
      </c>
      <c r="AD501" s="29">
        <v>0</v>
      </c>
      <c r="AE501" s="29">
        <v>0</v>
      </c>
      <c r="AF501" s="29">
        <v>0</v>
      </c>
      <c r="AG501" s="29">
        <v>1</v>
      </c>
      <c r="AH501" s="29">
        <v>6.1400000007800006</v>
      </c>
      <c r="AI501" s="29">
        <v>6.1400000007800006</v>
      </c>
      <c r="AJ501" s="29">
        <v>0</v>
      </c>
    </row>
    <row r="502" spans="2:36" ht="12" customHeight="1" x14ac:dyDescent="0.3">
      <c r="B502" s="27">
        <v>822</v>
      </c>
      <c r="C502" s="29">
        <v>1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29">
        <v>1</v>
      </c>
      <c r="T502" s="29">
        <v>0</v>
      </c>
      <c r="U502" s="29">
        <v>0</v>
      </c>
      <c r="V502" s="29">
        <v>533</v>
      </c>
      <c r="W502" s="29">
        <v>0</v>
      </c>
      <c r="X502" s="29">
        <v>1</v>
      </c>
      <c r="Y502" s="29">
        <v>0</v>
      </c>
      <c r="Z502" s="29">
        <v>0</v>
      </c>
      <c r="AA502" s="29">
        <v>0</v>
      </c>
      <c r="AB502" s="29">
        <v>0</v>
      </c>
      <c r="AC502" s="29">
        <v>0</v>
      </c>
      <c r="AD502" s="29">
        <v>0</v>
      </c>
      <c r="AE502" s="29">
        <v>1</v>
      </c>
      <c r="AF502" s="29">
        <v>0</v>
      </c>
      <c r="AG502" s="29">
        <v>0</v>
      </c>
      <c r="AH502" s="29">
        <v>6.15</v>
      </c>
      <c r="AI502" s="29">
        <v>6.15</v>
      </c>
      <c r="AJ502" s="29">
        <v>0</v>
      </c>
    </row>
    <row r="503" spans="2:36" ht="12" customHeight="1" x14ac:dyDescent="0.3">
      <c r="B503" s="27">
        <v>823</v>
      </c>
      <c r="C503" s="29">
        <v>0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1</v>
      </c>
      <c r="S503" s="29">
        <v>0</v>
      </c>
      <c r="T503" s="29">
        <v>0</v>
      </c>
      <c r="U503" s="29">
        <v>1</v>
      </c>
      <c r="V503" s="29">
        <v>3277</v>
      </c>
      <c r="W503" s="29">
        <v>0</v>
      </c>
      <c r="X503" s="29">
        <v>1</v>
      </c>
      <c r="Y503" s="29">
        <v>0</v>
      </c>
      <c r="Z503" s="29">
        <v>0</v>
      </c>
      <c r="AA503" s="29">
        <v>0</v>
      </c>
      <c r="AB503" s="29">
        <v>0</v>
      </c>
      <c r="AC503" s="29">
        <v>0</v>
      </c>
      <c r="AD503" s="29">
        <v>1</v>
      </c>
      <c r="AE503" s="29">
        <v>0</v>
      </c>
      <c r="AF503" s="29">
        <v>0</v>
      </c>
      <c r="AG503" s="29">
        <v>0</v>
      </c>
      <c r="AH503" s="29">
        <v>5</v>
      </c>
      <c r="AI503" s="29">
        <v>5</v>
      </c>
      <c r="AJ503" s="29">
        <v>0</v>
      </c>
    </row>
    <row r="504" spans="2:36" ht="12" customHeight="1" x14ac:dyDescent="0.3">
      <c r="B504" s="27">
        <v>826</v>
      </c>
      <c r="C504" s="29">
        <v>0</v>
      </c>
      <c r="D504" s="29">
        <v>0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1</v>
      </c>
      <c r="S504" s="29">
        <v>1</v>
      </c>
      <c r="T504" s="29">
        <v>0</v>
      </c>
      <c r="U504" s="29">
        <v>0</v>
      </c>
      <c r="V504" s="29">
        <v>183</v>
      </c>
      <c r="W504" s="29">
        <v>0</v>
      </c>
      <c r="X504" s="29">
        <v>0</v>
      </c>
      <c r="Y504" s="29">
        <v>1</v>
      </c>
      <c r="Z504" s="29">
        <v>0</v>
      </c>
      <c r="AA504" s="29">
        <v>0</v>
      </c>
      <c r="AB504" s="29">
        <v>0</v>
      </c>
      <c r="AC504" s="29">
        <v>1</v>
      </c>
      <c r="AD504" s="29">
        <v>0</v>
      </c>
      <c r="AE504" s="29">
        <v>0</v>
      </c>
      <c r="AF504" s="29">
        <v>0</v>
      </c>
      <c r="AG504" s="29">
        <v>0</v>
      </c>
      <c r="AH504" s="29">
        <v>6.15</v>
      </c>
      <c r="AI504" s="29">
        <v>6.15</v>
      </c>
      <c r="AJ504" s="29">
        <v>0</v>
      </c>
    </row>
    <row r="505" spans="2:36" ht="12" customHeight="1" x14ac:dyDescent="0.3">
      <c r="B505" s="27">
        <v>829</v>
      </c>
      <c r="C505" s="29">
        <v>1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29">
        <v>1</v>
      </c>
      <c r="T505" s="29">
        <v>0</v>
      </c>
      <c r="U505" s="29">
        <v>0</v>
      </c>
      <c r="V505" s="29">
        <v>1853</v>
      </c>
      <c r="W505" s="29">
        <v>0</v>
      </c>
      <c r="X505" s="29">
        <v>0</v>
      </c>
      <c r="Y505" s="29">
        <v>0</v>
      </c>
      <c r="Z505" s="29">
        <v>1</v>
      </c>
      <c r="AA505" s="29">
        <v>0</v>
      </c>
      <c r="AB505" s="29">
        <v>0</v>
      </c>
      <c r="AC505" s="29">
        <v>0</v>
      </c>
      <c r="AD505" s="29">
        <v>1</v>
      </c>
      <c r="AE505" s="29">
        <v>0</v>
      </c>
      <c r="AF505" s="29">
        <v>0</v>
      </c>
      <c r="AG505" s="29">
        <v>0</v>
      </c>
      <c r="AH505" s="29">
        <v>6.15</v>
      </c>
      <c r="AI505" s="29">
        <v>6.15</v>
      </c>
      <c r="AJ505" s="29">
        <v>0</v>
      </c>
    </row>
    <row r="506" spans="2:36" ht="12" customHeight="1" x14ac:dyDescent="0.3">
      <c r="B506" s="27">
        <v>830</v>
      </c>
      <c r="C506" s="29">
        <v>1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1</v>
      </c>
      <c r="T506" s="29">
        <v>0</v>
      </c>
      <c r="U506" s="29">
        <v>0</v>
      </c>
      <c r="V506" s="29">
        <v>1853</v>
      </c>
      <c r="W506" s="29">
        <v>0</v>
      </c>
      <c r="X506" s="29">
        <v>0</v>
      </c>
      <c r="Y506" s="29">
        <v>0</v>
      </c>
      <c r="Z506" s="29">
        <v>1</v>
      </c>
      <c r="AA506" s="29">
        <v>0</v>
      </c>
      <c r="AB506" s="29">
        <v>0</v>
      </c>
      <c r="AC506" s="29">
        <v>0</v>
      </c>
      <c r="AD506" s="29">
        <v>1</v>
      </c>
      <c r="AE506" s="29">
        <v>0</v>
      </c>
      <c r="AF506" s="29">
        <v>0</v>
      </c>
      <c r="AG506" s="29">
        <v>0</v>
      </c>
      <c r="AH506" s="29">
        <v>6.15</v>
      </c>
      <c r="AI506" s="29">
        <v>6.15</v>
      </c>
      <c r="AJ506" s="29">
        <v>0</v>
      </c>
    </row>
    <row r="507" spans="2:36" ht="12" customHeight="1" x14ac:dyDescent="0.3">
      <c r="B507" s="27">
        <v>832</v>
      </c>
      <c r="C507" s="29">
        <v>1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29">
        <v>0</v>
      </c>
      <c r="T507" s="29">
        <v>0</v>
      </c>
      <c r="U507" s="29">
        <v>1</v>
      </c>
      <c r="V507" s="29">
        <v>2696</v>
      </c>
      <c r="W507" s="29">
        <v>0</v>
      </c>
      <c r="X507" s="29">
        <v>0</v>
      </c>
      <c r="Y507" s="29">
        <v>0</v>
      </c>
      <c r="Z507" s="29">
        <v>1</v>
      </c>
      <c r="AA507" s="29">
        <v>0</v>
      </c>
      <c r="AB507" s="29">
        <v>1</v>
      </c>
      <c r="AC507" s="29">
        <v>0</v>
      </c>
      <c r="AD507" s="29">
        <v>0</v>
      </c>
      <c r="AE507" s="29">
        <v>0</v>
      </c>
      <c r="AF507" s="29">
        <v>0</v>
      </c>
      <c r="AG507" s="29">
        <v>0</v>
      </c>
      <c r="AH507" s="29">
        <v>5</v>
      </c>
      <c r="AI507" s="29">
        <v>5</v>
      </c>
      <c r="AJ507" s="29">
        <v>0</v>
      </c>
    </row>
    <row r="508" spans="2:36" ht="12" customHeight="1" x14ac:dyDescent="0.3">
      <c r="B508" s="27">
        <v>833</v>
      </c>
      <c r="C508" s="29">
        <v>0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1</v>
      </c>
      <c r="O508" s="29">
        <v>0</v>
      </c>
      <c r="P508" s="29">
        <v>0</v>
      </c>
      <c r="Q508" s="29">
        <v>0</v>
      </c>
      <c r="R508" s="29">
        <v>0</v>
      </c>
      <c r="S508" s="29">
        <v>0</v>
      </c>
      <c r="T508" s="29">
        <v>0</v>
      </c>
      <c r="U508" s="29">
        <v>1</v>
      </c>
      <c r="V508" s="29">
        <v>5202</v>
      </c>
      <c r="W508" s="29">
        <v>0</v>
      </c>
      <c r="X508" s="29">
        <v>0</v>
      </c>
      <c r="Y508" s="29">
        <v>0</v>
      </c>
      <c r="Z508" s="29">
        <v>1</v>
      </c>
      <c r="AA508" s="29">
        <v>0</v>
      </c>
      <c r="AB508" s="29">
        <v>1</v>
      </c>
      <c r="AC508" s="29">
        <v>0</v>
      </c>
      <c r="AD508" s="29">
        <v>0</v>
      </c>
      <c r="AE508" s="29">
        <v>0</v>
      </c>
      <c r="AF508" s="29">
        <v>0</v>
      </c>
      <c r="AG508" s="29">
        <v>0</v>
      </c>
      <c r="AH508" s="29">
        <v>5</v>
      </c>
      <c r="AI508" s="29">
        <v>5</v>
      </c>
      <c r="AJ508" s="29">
        <v>0</v>
      </c>
    </row>
    <row r="509" spans="2:36" ht="12" customHeight="1" x14ac:dyDescent="0.3">
      <c r="B509" s="27">
        <v>834</v>
      </c>
      <c r="C509" s="29">
        <v>0</v>
      </c>
      <c r="D509" s="29">
        <v>0</v>
      </c>
      <c r="E509" s="29">
        <v>1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29">
        <v>1</v>
      </c>
      <c r="T509" s="29">
        <v>0</v>
      </c>
      <c r="U509" s="29">
        <v>0</v>
      </c>
      <c r="V509" s="29">
        <v>5</v>
      </c>
      <c r="W509" s="29">
        <v>0</v>
      </c>
      <c r="X509" s="29">
        <v>0</v>
      </c>
      <c r="Y509" s="29">
        <v>0</v>
      </c>
      <c r="Z509" s="29">
        <v>0</v>
      </c>
      <c r="AA509" s="29">
        <v>1</v>
      </c>
      <c r="AB509" s="29">
        <v>0</v>
      </c>
      <c r="AC509" s="29">
        <v>0</v>
      </c>
      <c r="AD509" s="29">
        <v>0</v>
      </c>
      <c r="AE509" s="29">
        <v>0</v>
      </c>
      <c r="AF509" s="29">
        <v>0</v>
      </c>
      <c r="AG509" s="29">
        <v>1</v>
      </c>
      <c r="AH509" s="29">
        <v>6.15</v>
      </c>
      <c r="AI509" s="29">
        <v>6.15</v>
      </c>
      <c r="AJ509" s="29">
        <v>0</v>
      </c>
    </row>
    <row r="510" spans="2:36" ht="12" customHeight="1" x14ac:dyDescent="0.3">
      <c r="B510" s="27">
        <v>835</v>
      </c>
      <c r="C510" s="29">
        <v>1</v>
      </c>
      <c r="D510" s="29">
        <v>0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29">
        <v>1</v>
      </c>
      <c r="T510" s="29">
        <v>0</v>
      </c>
      <c r="U510" s="29">
        <v>0</v>
      </c>
      <c r="V510" s="29">
        <v>18</v>
      </c>
      <c r="W510" s="29">
        <v>0</v>
      </c>
      <c r="X510" s="29">
        <v>0</v>
      </c>
      <c r="Y510" s="29">
        <v>0</v>
      </c>
      <c r="Z510" s="29">
        <v>0</v>
      </c>
      <c r="AA510" s="29">
        <v>1</v>
      </c>
      <c r="AB510" s="29">
        <v>0</v>
      </c>
      <c r="AC510" s="29">
        <v>0</v>
      </c>
      <c r="AD510" s="29">
        <v>1</v>
      </c>
      <c r="AE510" s="29">
        <v>0</v>
      </c>
      <c r="AF510" s="29">
        <v>0</v>
      </c>
      <c r="AG510" s="29">
        <v>0</v>
      </c>
      <c r="AH510" s="29">
        <v>6.15</v>
      </c>
      <c r="AI510" s="29">
        <v>6.15</v>
      </c>
      <c r="AJ510" s="29">
        <v>1</v>
      </c>
    </row>
    <row r="511" spans="2:36" ht="12" customHeight="1" x14ac:dyDescent="0.3">
      <c r="B511" s="27">
        <v>837</v>
      </c>
      <c r="C511" s="29">
        <v>0</v>
      </c>
      <c r="D511" s="29">
        <v>0</v>
      </c>
      <c r="E511" s="29">
        <v>1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1</v>
      </c>
      <c r="T511" s="29">
        <v>0</v>
      </c>
      <c r="U511" s="29">
        <v>0</v>
      </c>
      <c r="V511" s="29">
        <v>294</v>
      </c>
      <c r="W511" s="29">
        <v>0</v>
      </c>
      <c r="X511" s="29">
        <v>0</v>
      </c>
      <c r="Y511" s="29">
        <v>0</v>
      </c>
      <c r="Z511" s="29">
        <v>0</v>
      </c>
      <c r="AA511" s="29">
        <v>1</v>
      </c>
      <c r="AB511" s="29">
        <v>0</v>
      </c>
      <c r="AC511" s="29">
        <v>0</v>
      </c>
      <c r="AD511" s="29">
        <v>0</v>
      </c>
      <c r="AE511" s="29">
        <v>0</v>
      </c>
      <c r="AF511" s="29">
        <v>1</v>
      </c>
      <c r="AG511" s="29">
        <v>0</v>
      </c>
      <c r="AH511" s="29">
        <v>6.15</v>
      </c>
      <c r="AI511" s="29">
        <v>6.15</v>
      </c>
      <c r="AJ511" s="29">
        <v>0</v>
      </c>
    </row>
    <row r="512" spans="2:36" ht="12" customHeight="1" x14ac:dyDescent="0.3">
      <c r="B512" s="27">
        <v>838</v>
      </c>
      <c r="C512" s="29">
        <v>0</v>
      </c>
      <c r="D512" s="29">
        <v>0</v>
      </c>
      <c r="E512" s="29">
        <v>0</v>
      </c>
      <c r="F512" s="29">
        <v>0</v>
      </c>
      <c r="G512" s="29">
        <v>0</v>
      </c>
      <c r="H512" s="29">
        <v>1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29">
        <v>1</v>
      </c>
      <c r="T512" s="29">
        <v>0</v>
      </c>
      <c r="U512" s="29">
        <v>0</v>
      </c>
      <c r="V512" s="29">
        <v>756</v>
      </c>
      <c r="W512" s="29">
        <v>0</v>
      </c>
      <c r="X512" s="29">
        <v>0</v>
      </c>
      <c r="Y512" s="29">
        <v>0</v>
      </c>
      <c r="Z512" s="29">
        <v>0</v>
      </c>
      <c r="AA512" s="29">
        <v>1</v>
      </c>
      <c r="AB512" s="29">
        <v>0</v>
      </c>
      <c r="AC512" s="29">
        <v>0</v>
      </c>
      <c r="AD512" s="29">
        <v>0</v>
      </c>
      <c r="AE512" s="29">
        <v>0</v>
      </c>
      <c r="AF512" s="29">
        <v>1</v>
      </c>
      <c r="AG512" s="29">
        <v>0</v>
      </c>
      <c r="AH512" s="29">
        <v>6.15</v>
      </c>
      <c r="AI512" s="29">
        <v>6.15</v>
      </c>
      <c r="AJ512" s="29">
        <v>0</v>
      </c>
    </row>
    <row r="513" spans="2:36" ht="12" customHeight="1" x14ac:dyDescent="0.3">
      <c r="B513" s="27">
        <v>839</v>
      </c>
      <c r="C513" s="29">
        <v>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1</v>
      </c>
      <c r="S513" s="29">
        <v>1</v>
      </c>
      <c r="T513" s="29">
        <v>0</v>
      </c>
      <c r="U513" s="29">
        <v>0</v>
      </c>
      <c r="V513" s="29">
        <v>765</v>
      </c>
      <c r="W513" s="29">
        <v>0</v>
      </c>
      <c r="X513" s="29">
        <v>0</v>
      </c>
      <c r="Y513" s="29">
        <v>0</v>
      </c>
      <c r="Z513" s="29">
        <v>0</v>
      </c>
      <c r="AA513" s="29">
        <v>1</v>
      </c>
      <c r="AB513" s="29">
        <v>0</v>
      </c>
      <c r="AC513" s="29">
        <v>1</v>
      </c>
      <c r="AD513" s="29">
        <v>0</v>
      </c>
      <c r="AE513" s="29">
        <v>0</v>
      </c>
      <c r="AF513" s="29">
        <v>0</v>
      </c>
      <c r="AG513" s="29">
        <v>0</v>
      </c>
      <c r="AH513" s="29">
        <v>6.15</v>
      </c>
      <c r="AI513" s="29">
        <v>6.15</v>
      </c>
      <c r="AJ513" s="29">
        <v>0</v>
      </c>
    </row>
    <row r="514" spans="2:36" ht="12" customHeight="1" x14ac:dyDescent="0.3">
      <c r="B514" s="27">
        <v>845</v>
      </c>
      <c r="C514" s="29">
        <v>0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1</v>
      </c>
      <c r="R514" s="29">
        <v>0</v>
      </c>
      <c r="S514" s="29">
        <v>0</v>
      </c>
      <c r="T514" s="29">
        <v>0</v>
      </c>
      <c r="U514" s="29">
        <v>1</v>
      </c>
      <c r="V514" s="29">
        <v>27132</v>
      </c>
      <c r="W514" s="29">
        <v>0</v>
      </c>
      <c r="X514" s="29">
        <v>0</v>
      </c>
      <c r="Y514" s="29">
        <v>1</v>
      </c>
      <c r="Z514" s="29">
        <v>0</v>
      </c>
      <c r="AA514" s="29">
        <v>0</v>
      </c>
      <c r="AB514" s="29">
        <v>1</v>
      </c>
      <c r="AC514" s="29">
        <v>0</v>
      </c>
      <c r="AD514" s="29">
        <v>0</v>
      </c>
      <c r="AE514" s="29">
        <v>0</v>
      </c>
      <c r="AF514" s="29">
        <v>0</v>
      </c>
      <c r="AG514" s="29">
        <v>0</v>
      </c>
      <c r="AH514" s="29">
        <v>25.65</v>
      </c>
      <c r="AI514" s="29">
        <v>0.99</v>
      </c>
      <c r="AJ514" s="29">
        <v>1</v>
      </c>
    </row>
    <row r="515" spans="2:36" ht="12" customHeight="1" x14ac:dyDescent="0.3">
      <c r="B515" s="27">
        <v>848</v>
      </c>
      <c r="C515" s="29">
        <v>0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1</v>
      </c>
      <c r="S515" s="29">
        <v>1</v>
      </c>
      <c r="T515" s="29">
        <v>0</v>
      </c>
      <c r="U515" s="29">
        <v>0</v>
      </c>
      <c r="V515" s="29">
        <v>996</v>
      </c>
      <c r="W515" s="29">
        <v>0</v>
      </c>
      <c r="X515" s="29">
        <v>0</v>
      </c>
      <c r="Y515" s="29">
        <v>0</v>
      </c>
      <c r="Z515" s="29">
        <v>1</v>
      </c>
      <c r="AA515" s="29">
        <v>0</v>
      </c>
      <c r="AB515" s="29">
        <v>0</v>
      </c>
      <c r="AC515" s="29">
        <v>0</v>
      </c>
      <c r="AD515" s="29">
        <v>0</v>
      </c>
      <c r="AE515" s="29">
        <v>0</v>
      </c>
      <c r="AF515" s="29">
        <v>1</v>
      </c>
      <c r="AG515" s="29">
        <v>0</v>
      </c>
      <c r="AH515" s="29">
        <v>15.99</v>
      </c>
      <c r="AI515" s="29">
        <v>2.4476999999999998</v>
      </c>
      <c r="AJ515" s="29">
        <v>1</v>
      </c>
    </row>
    <row r="516" spans="2:36" ht="12" customHeight="1" x14ac:dyDescent="0.3">
      <c r="B516" s="27">
        <v>849</v>
      </c>
      <c r="C516" s="29">
        <v>1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1</v>
      </c>
      <c r="V516" s="29">
        <v>4390</v>
      </c>
      <c r="W516" s="29">
        <v>0</v>
      </c>
      <c r="X516" s="29">
        <v>0</v>
      </c>
      <c r="Y516" s="29">
        <v>0</v>
      </c>
      <c r="Z516" s="29">
        <v>1</v>
      </c>
      <c r="AA516" s="29">
        <v>0</v>
      </c>
      <c r="AB516" s="29">
        <v>1</v>
      </c>
      <c r="AC516" s="29">
        <v>0</v>
      </c>
      <c r="AD516" s="29">
        <v>0</v>
      </c>
      <c r="AE516" s="29">
        <v>0</v>
      </c>
      <c r="AF516" s="29">
        <v>0</v>
      </c>
      <c r="AG516" s="29">
        <v>0</v>
      </c>
      <c r="AH516" s="29">
        <v>6.5</v>
      </c>
      <c r="AI516" s="29">
        <v>3.99</v>
      </c>
      <c r="AJ516" s="29">
        <v>1</v>
      </c>
    </row>
    <row r="517" spans="2:36" ht="12" customHeight="1" x14ac:dyDescent="0.3">
      <c r="B517" s="27">
        <v>851</v>
      </c>
      <c r="C517" s="29">
        <v>0</v>
      </c>
      <c r="D517" s="29">
        <v>0</v>
      </c>
      <c r="E517" s="29">
        <v>0</v>
      </c>
      <c r="F517" s="29">
        <v>0</v>
      </c>
      <c r="G517" s="29">
        <v>1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29">
        <v>0</v>
      </c>
      <c r="T517" s="29">
        <v>0</v>
      </c>
      <c r="U517" s="29">
        <v>1</v>
      </c>
      <c r="V517" s="29">
        <v>1054</v>
      </c>
      <c r="W517" s="29">
        <v>0</v>
      </c>
      <c r="X517" s="29">
        <v>0</v>
      </c>
      <c r="Y517" s="29">
        <v>1</v>
      </c>
      <c r="Z517" s="29">
        <v>0</v>
      </c>
      <c r="AA517" s="29">
        <v>0</v>
      </c>
      <c r="AB517" s="29">
        <v>1</v>
      </c>
      <c r="AC517" s="29">
        <v>0</v>
      </c>
      <c r="AD517" s="29">
        <v>0</v>
      </c>
      <c r="AE517" s="29">
        <v>0</v>
      </c>
      <c r="AF517" s="29">
        <v>0</v>
      </c>
      <c r="AG517" s="29">
        <v>0</v>
      </c>
      <c r="AH517" s="29">
        <v>34.19</v>
      </c>
      <c r="AI517" s="29">
        <v>0.77</v>
      </c>
      <c r="AJ517" s="29">
        <v>1</v>
      </c>
    </row>
    <row r="518" spans="2:36" ht="12" customHeight="1" x14ac:dyDescent="0.3">
      <c r="B518" s="27">
        <v>852</v>
      </c>
      <c r="C518" s="29">
        <v>0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1</v>
      </c>
      <c r="S518" s="29">
        <v>1</v>
      </c>
      <c r="T518" s="29">
        <v>0</v>
      </c>
      <c r="U518" s="29">
        <v>0</v>
      </c>
      <c r="V518" s="29">
        <v>2403</v>
      </c>
      <c r="W518" s="29">
        <v>0</v>
      </c>
      <c r="X518" s="29">
        <v>0</v>
      </c>
      <c r="Y518" s="29">
        <v>1</v>
      </c>
      <c r="Z518" s="29">
        <v>0</v>
      </c>
      <c r="AA518" s="29">
        <v>0</v>
      </c>
      <c r="AB518" s="29">
        <v>1</v>
      </c>
      <c r="AC518" s="29">
        <v>0</v>
      </c>
      <c r="AD518" s="29">
        <v>0</v>
      </c>
      <c r="AE518" s="29">
        <v>0</v>
      </c>
      <c r="AF518" s="29">
        <v>0</v>
      </c>
      <c r="AG518" s="29">
        <v>0</v>
      </c>
      <c r="AH518" s="29">
        <v>32.590000006499999</v>
      </c>
      <c r="AI518" s="29">
        <v>1.2298113209999999</v>
      </c>
      <c r="AJ518" s="29">
        <v>1</v>
      </c>
    </row>
    <row r="519" spans="2:36" ht="12" customHeight="1" x14ac:dyDescent="0.3">
      <c r="B519" s="27">
        <v>853</v>
      </c>
      <c r="C519" s="29">
        <v>0</v>
      </c>
      <c r="D519" s="29">
        <v>0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9">
        <v>1</v>
      </c>
      <c r="P519" s="29">
        <v>0</v>
      </c>
      <c r="Q519" s="29">
        <v>0</v>
      </c>
      <c r="R519" s="29">
        <v>0</v>
      </c>
      <c r="S519" s="29">
        <v>0</v>
      </c>
      <c r="T519" s="29">
        <v>0</v>
      </c>
      <c r="U519" s="29">
        <v>1</v>
      </c>
      <c r="V519" s="29">
        <v>1004</v>
      </c>
      <c r="W519" s="29">
        <v>0</v>
      </c>
      <c r="X519" s="29">
        <v>1</v>
      </c>
      <c r="Y519" s="29">
        <v>0</v>
      </c>
      <c r="Z519" s="29">
        <v>0</v>
      </c>
      <c r="AA519" s="29">
        <v>0</v>
      </c>
      <c r="AB519" s="29">
        <v>0</v>
      </c>
      <c r="AC519" s="29">
        <v>0</v>
      </c>
      <c r="AD519" s="29">
        <v>1</v>
      </c>
      <c r="AE519" s="29">
        <v>0</v>
      </c>
      <c r="AF519" s="29">
        <v>0</v>
      </c>
      <c r="AG519" s="29">
        <v>0</v>
      </c>
      <c r="AH519" s="29">
        <v>26.78</v>
      </c>
      <c r="AI519" s="29">
        <v>0.99</v>
      </c>
      <c r="AJ519" s="29">
        <v>1</v>
      </c>
    </row>
    <row r="520" spans="2:36" ht="12" customHeight="1" x14ac:dyDescent="0.3">
      <c r="B520" s="27">
        <v>854</v>
      </c>
      <c r="C520" s="29">
        <v>0</v>
      </c>
      <c r="D520" s="29">
        <v>0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9">
        <v>0</v>
      </c>
      <c r="P520" s="29">
        <v>0</v>
      </c>
      <c r="Q520" s="29">
        <v>1</v>
      </c>
      <c r="R520" s="29">
        <v>0</v>
      </c>
      <c r="S520" s="29">
        <v>0</v>
      </c>
      <c r="T520" s="29">
        <v>0</v>
      </c>
      <c r="U520" s="29">
        <v>1</v>
      </c>
      <c r="V520" s="29">
        <v>1265</v>
      </c>
      <c r="W520" s="29">
        <v>0</v>
      </c>
      <c r="X520" s="29">
        <v>0</v>
      </c>
      <c r="Y520" s="29">
        <v>0</v>
      </c>
      <c r="Z520" s="29">
        <v>1</v>
      </c>
      <c r="AA520" s="29">
        <v>0</v>
      </c>
      <c r="AB520" s="29">
        <v>0</v>
      </c>
      <c r="AC520" s="29">
        <v>0</v>
      </c>
      <c r="AD520" s="29">
        <v>1</v>
      </c>
      <c r="AE520" s="29">
        <v>0</v>
      </c>
      <c r="AF520" s="29">
        <v>0</v>
      </c>
      <c r="AG520" s="29">
        <v>0</v>
      </c>
      <c r="AH520" s="29">
        <v>5.5</v>
      </c>
      <c r="AI520" s="29">
        <v>4.8499999999999996</v>
      </c>
      <c r="AJ520" s="29">
        <v>1</v>
      </c>
    </row>
    <row r="521" spans="2:36" ht="12" customHeight="1" x14ac:dyDescent="0.3">
      <c r="B521" s="27">
        <v>855</v>
      </c>
      <c r="C521" s="29">
        <v>0</v>
      </c>
      <c r="D521" s="29">
        <v>0</v>
      </c>
      <c r="E521" s="29">
        <v>0</v>
      </c>
      <c r="F521" s="29">
        <v>1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1</v>
      </c>
      <c r="T521" s="29">
        <v>0</v>
      </c>
      <c r="U521" s="29">
        <v>0</v>
      </c>
      <c r="V521" s="29">
        <v>569</v>
      </c>
      <c r="W521" s="29">
        <v>0</v>
      </c>
      <c r="X521" s="29">
        <v>0</v>
      </c>
      <c r="Y521" s="29">
        <v>0</v>
      </c>
      <c r="Z521" s="29">
        <v>0</v>
      </c>
      <c r="AA521" s="29">
        <v>1</v>
      </c>
      <c r="AB521" s="29">
        <v>0</v>
      </c>
      <c r="AC521" s="29">
        <v>0</v>
      </c>
      <c r="AD521" s="29">
        <v>0</v>
      </c>
      <c r="AE521" s="29">
        <v>1</v>
      </c>
      <c r="AF521" s="29">
        <v>0</v>
      </c>
      <c r="AG521" s="29">
        <v>0</v>
      </c>
      <c r="AH521" s="29">
        <v>16.59000000348</v>
      </c>
      <c r="AI521" s="29">
        <v>2.4473017054800001</v>
      </c>
      <c r="AJ521" s="29">
        <v>1</v>
      </c>
    </row>
    <row r="522" spans="2:36" ht="12" customHeight="1" x14ac:dyDescent="0.3">
      <c r="B522" s="27">
        <v>856</v>
      </c>
      <c r="C522" s="29">
        <v>1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9">
        <v>0</v>
      </c>
      <c r="P522" s="29">
        <v>0</v>
      </c>
      <c r="Q522" s="29">
        <v>0</v>
      </c>
      <c r="R522" s="29">
        <v>0</v>
      </c>
      <c r="S522" s="29">
        <v>0</v>
      </c>
      <c r="T522" s="29">
        <v>0</v>
      </c>
      <c r="U522" s="29">
        <v>1</v>
      </c>
      <c r="V522" s="29">
        <v>2349</v>
      </c>
      <c r="W522" s="29">
        <v>0</v>
      </c>
      <c r="X522" s="29">
        <v>0</v>
      </c>
      <c r="Y522" s="29">
        <v>0</v>
      </c>
      <c r="Z522" s="29">
        <v>1</v>
      </c>
      <c r="AA522" s="29">
        <v>0</v>
      </c>
      <c r="AB522" s="29">
        <v>0</v>
      </c>
      <c r="AC522" s="29">
        <v>0</v>
      </c>
      <c r="AD522" s="29">
        <v>0</v>
      </c>
      <c r="AE522" s="29">
        <v>0</v>
      </c>
      <c r="AF522" s="29">
        <v>1</v>
      </c>
      <c r="AG522" s="29">
        <v>0</v>
      </c>
      <c r="AH522" s="29">
        <v>7.5</v>
      </c>
      <c r="AI522" s="29">
        <v>3.6</v>
      </c>
      <c r="AJ522" s="29">
        <v>1</v>
      </c>
    </row>
    <row r="523" spans="2:36" ht="12" customHeight="1" x14ac:dyDescent="0.3">
      <c r="B523" s="27">
        <v>857</v>
      </c>
      <c r="C523" s="29">
        <v>0</v>
      </c>
      <c r="D523" s="29">
        <v>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1</v>
      </c>
      <c r="M523" s="29">
        <v>0</v>
      </c>
      <c r="N523" s="29">
        <v>0</v>
      </c>
      <c r="O523" s="29">
        <v>0</v>
      </c>
      <c r="P523" s="29">
        <v>0</v>
      </c>
      <c r="Q523" s="29">
        <v>0</v>
      </c>
      <c r="R523" s="29">
        <v>0</v>
      </c>
      <c r="S523" s="29">
        <v>1</v>
      </c>
      <c r="T523" s="29">
        <v>0</v>
      </c>
      <c r="U523" s="29">
        <v>0</v>
      </c>
      <c r="V523" s="29">
        <v>1635</v>
      </c>
      <c r="W523" s="29">
        <v>0</v>
      </c>
      <c r="X523" s="29">
        <v>0</v>
      </c>
      <c r="Y523" s="29">
        <v>0</v>
      </c>
      <c r="Z523" s="29">
        <v>0</v>
      </c>
      <c r="AA523" s="29">
        <v>1</v>
      </c>
      <c r="AB523" s="29">
        <v>0</v>
      </c>
      <c r="AC523" s="29">
        <v>0</v>
      </c>
      <c r="AD523" s="29">
        <v>1</v>
      </c>
      <c r="AE523" s="29">
        <v>0</v>
      </c>
      <c r="AF523" s="29">
        <v>0</v>
      </c>
      <c r="AG523" s="29">
        <v>0</v>
      </c>
      <c r="AH523" s="29">
        <v>33.670000007399999</v>
      </c>
      <c r="AI523" s="29">
        <v>1.2297297300000001</v>
      </c>
      <c r="AJ523" s="29">
        <v>1</v>
      </c>
    </row>
    <row r="524" spans="2:36" ht="12" customHeight="1" x14ac:dyDescent="0.3">
      <c r="B524" s="27">
        <v>858</v>
      </c>
      <c r="C524" s="29">
        <v>0</v>
      </c>
      <c r="D524" s="29">
        <v>0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1</v>
      </c>
      <c r="O524" s="29">
        <v>0</v>
      </c>
      <c r="P524" s="29">
        <v>0</v>
      </c>
      <c r="Q524" s="29">
        <v>0</v>
      </c>
      <c r="R524" s="29">
        <v>0</v>
      </c>
      <c r="S524" s="29">
        <v>1</v>
      </c>
      <c r="T524" s="29">
        <v>0</v>
      </c>
      <c r="U524" s="29">
        <v>0</v>
      </c>
      <c r="V524" s="29">
        <v>286</v>
      </c>
      <c r="W524" s="29">
        <v>0</v>
      </c>
      <c r="X524" s="29">
        <v>0</v>
      </c>
      <c r="Y524" s="29">
        <v>1</v>
      </c>
      <c r="Z524" s="29">
        <v>0</v>
      </c>
      <c r="AA524" s="29">
        <v>0</v>
      </c>
      <c r="AB524" s="29">
        <v>0</v>
      </c>
      <c r="AC524" s="29">
        <v>1</v>
      </c>
      <c r="AD524" s="29">
        <v>0</v>
      </c>
      <c r="AE524" s="29">
        <v>0</v>
      </c>
      <c r="AF524" s="29">
        <v>0</v>
      </c>
      <c r="AG524" s="29">
        <v>0</v>
      </c>
      <c r="AH524" s="29">
        <v>33.820000005000004</v>
      </c>
      <c r="AI524" s="29">
        <v>1.229818182</v>
      </c>
      <c r="AJ524" s="29">
        <v>1</v>
      </c>
    </row>
    <row r="525" spans="2:36" ht="12" customHeight="1" x14ac:dyDescent="0.3">
      <c r="B525" s="27">
        <v>859</v>
      </c>
      <c r="C525" s="29">
        <v>1</v>
      </c>
      <c r="D525" s="29">
        <v>0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29">
        <v>1</v>
      </c>
      <c r="T525" s="29">
        <v>0</v>
      </c>
      <c r="U525" s="29">
        <v>0</v>
      </c>
      <c r="V525" s="29">
        <v>533</v>
      </c>
      <c r="W525" s="29">
        <v>0</v>
      </c>
      <c r="X525" s="29">
        <v>0</v>
      </c>
      <c r="Y525" s="29">
        <v>0</v>
      </c>
      <c r="Z525" s="29">
        <v>1</v>
      </c>
      <c r="AA525" s="29">
        <v>0</v>
      </c>
      <c r="AB525" s="29">
        <v>0</v>
      </c>
      <c r="AC525" s="29">
        <v>0</v>
      </c>
      <c r="AD525" s="29">
        <v>1</v>
      </c>
      <c r="AE525" s="29">
        <v>0</v>
      </c>
      <c r="AF525" s="29">
        <v>0</v>
      </c>
      <c r="AG525" s="29">
        <v>0</v>
      </c>
      <c r="AH525" s="29">
        <v>6.7599999994999997</v>
      </c>
      <c r="AI525" s="29">
        <v>6.1454545449999998</v>
      </c>
      <c r="AJ525" s="29">
        <v>1</v>
      </c>
    </row>
    <row r="526" spans="2:36" ht="12" customHeight="1" x14ac:dyDescent="0.3">
      <c r="B526" s="27">
        <v>860</v>
      </c>
      <c r="C526" s="29">
        <v>0</v>
      </c>
      <c r="D526" s="29">
        <v>0</v>
      </c>
      <c r="E526" s="29">
        <v>0</v>
      </c>
      <c r="F526" s="29">
        <v>1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1</v>
      </c>
      <c r="T526" s="29">
        <v>0</v>
      </c>
      <c r="U526" s="29">
        <v>0</v>
      </c>
      <c r="V526" s="29">
        <v>595</v>
      </c>
      <c r="W526" s="29">
        <v>0</v>
      </c>
      <c r="X526" s="29">
        <v>0</v>
      </c>
      <c r="Y526" s="29">
        <v>0</v>
      </c>
      <c r="Z526" s="29">
        <v>1</v>
      </c>
      <c r="AA526" s="29">
        <v>0</v>
      </c>
      <c r="AB526" s="29">
        <v>1</v>
      </c>
      <c r="AC526" s="29">
        <v>0</v>
      </c>
      <c r="AD526" s="29">
        <v>0</v>
      </c>
      <c r="AE526" s="29">
        <v>0</v>
      </c>
      <c r="AF526" s="29">
        <v>0</v>
      </c>
      <c r="AG526" s="29">
        <v>0</v>
      </c>
      <c r="AH526" s="29">
        <v>33.820000005000004</v>
      </c>
      <c r="AI526" s="29">
        <v>1.229818182</v>
      </c>
      <c r="AJ526" s="29">
        <v>1</v>
      </c>
    </row>
    <row r="527" spans="2:36" ht="12" customHeight="1" x14ac:dyDescent="0.3">
      <c r="B527" s="27">
        <v>861</v>
      </c>
      <c r="C527" s="29">
        <v>0</v>
      </c>
      <c r="D527" s="29">
        <v>0</v>
      </c>
      <c r="E527" s="29">
        <v>0</v>
      </c>
      <c r="F527" s="29">
        <v>0</v>
      </c>
      <c r="G527" s="29">
        <v>0</v>
      </c>
      <c r="H527" s="29">
        <v>1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29">
        <v>1</v>
      </c>
      <c r="T527" s="29">
        <v>0</v>
      </c>
      <c r="U527" s="29">
        <v>0</v>
      </c>
      <c r="V527" s="29">
        <v>5701</v>
      </c>
      <c r="W527" s="29">
        <v>0</v>
      </c>
      <c r="X527" s="29">
        <v>0</v>
      </c>
      <c r="Y527" s="29">
        <v>0</v>
      </c>
      <c r="Z527" s="29">
        <v>0</v>
      </c>
      <c r="AA527" s="29">
        <v>1</v>
      </c>
      <c r="AB527" s="29">
        <v>1</v>
      </c>
      <c r="AC527" s="29">
        <v>0</v>
      </c>
      <c r="AD527" s="29">
        <v>0</v>
      </c>
      <c r="AE527" s="29">
        <v>0</v>
      </c>
      <c r="AF527" s="29">
        <v>0</v>
      </c>
      <c r="AG527" s="29">
        <v>0</v>
      </c>
      <c r="AH527" s="29">
        <v>33.830000001419997</v>
      </c>
      <c r="AI527" s="29">
        <v>1.2297346419999999</v>
      </c>
      <c r="AJ527" s="29">
        <v>1</v>
      </c>
    </row>
    <row r="528" spans="2:36" ht="12" customHeight="1" x14ac:dyDescent="0.3">
      <c r="B528" s="27">
        <v>862</v>
      </c>
      <c r="C528" s="29">
        <v>1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29">
        <v>0</v>
      </c>
      <c r="T528" s="29">
        <v>0</v>
      </c>
      <c r="U528" s="29">
        <v>1</v>
      </c>
      <c r="V528" s="29">
        <v>4398</v>
      </c>
      <c r="W528" s="29">
        <v>0</v>
      </c>
      <c r="X528" s="29">
        <v>1</v>
      </c>
      <c r="Y528" s="29">
        <v>0</v>
      </c>
      <c r="Z528" s="29">
        <v>0</v>
      </c>
      <c r="AA528" s="29">
        <v>0</v>
      </c>
      <c r="AB528" s="29">
        <v>0</v>
      </c>
      <c r="AC528" s="29">
        <v>1</v>
      </c>
      <c r="AD528" s="29">
        <v>0</v>
      </c>
      <c r="AE528" s="29">
        <v>0</v>
      </c>
      <c r="AF528" s="29">
        <v>0</v>
      </c>
      <c r="AG528" s="29">
        <v>0</v>
      </c>
      <c r="AH528" s="29">
        <v>5.25</v>
      </c>
      <c r="AI528" s="29">
        <v>5.25</v>
      </c>
      <c r="AJ528" s="29">
        <v>0</v>
      </c>
    </row>
    <row r="529" spans="2:36" ht="12" customHeight="1" x14ac:dyDescent="0.3">
      <c r="B529" s="27">
        <v>863</v>
      </c>
      <c r="C529" s="29">
        <v>0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1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29">
        <v>0</v>
      </c>
      <c r="T529" s="29">
        <v>0</v>
      </c>
      <c r="U529" s="29">
        <v>1</v>
      </c>
      <c r="V529" s="29">
        <v>4397</v>
      </c>
      <c r="W529" s="29">
        <v>0</v>
      </c>
      <c r="X529" s="29">
        <v>0</v>
      </c>
      <c r="Y529" s="29">
        <v>0</v>
      </c>
      <c r="Z529" s="29">
        <v>1</v>
      </c>
      <c r="AA529" s="29">
        <v>0</v>
      </c>
      <c r="AB529" s="29">
        <v>0</v>
      </c>
      <c r="AC529" s="29">
        <v>0</v>
      </c>
      <c r="AD529" s="29">
        <v>1</v>
      </c>
      <c r="AE529" s="29">
        <v>0</v>
      </c>
      <c r="AF529" s="29">
        <v>0</v>
      </c>
      <c r="AG529" s="29">
        <v>0</v>
      </c>
      <c r="AH529" s="29">
        <v>5.25</v>
      </c>
      <c r="AI529" s="29">
        <v>5.25</v>
      </c>
      <c r="AJ529" s="29">
        <v>0</v>
      </c>
    </row>
    <row r="530" spans="2:36" ht="12" customHeight="1" x14ac:dyDescent="0.3">
      <c r="B530" s="27">
        <v>864</v>
      </c>
      <c r="C530" s="29">
        <v>0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1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29">
        <v>0</v>
      </c>
      <c r="T530" s="29">
        <v>0</v>
      </c>
      <c r="U530" s="29">
        <v>1</v>
      </c>
      <c r="V530" s="29">
        <v>2168</v>
      </c>
      <c r="W530" s="29">
        <v>0</v>
      </c>
      <c r="X530" s="29">
        <v>1</v>
      </c>
      <c r="Y530" s="29">
        <v>0</v>
      </c>
      <c r="Z530" s="29">
        <v>0</v>
      </c>
      <c r="AA530" s="29">
        <v>0</v>
      </c>
      <c r="AB530" s="29">
        <v>0</v>
      </c>
      <c r="AC530" s="29">
        <v>1</v>
      </c>
      <c r="AD530" s="29">
        <v>0</v>
      </c>
      <c r="AE530" s="29">
        <v>0</v>
      </c>
      <c r="AF530" s="29">
        <v>0</v>
      </c>
      <c r="AG530" s="29">
        <v>0</v>
      </c>
      <c r="AH530" s="29">
        <v>28</v>
      </c>
      <c r="AI530" s="29">
        <v>0.99</v>
      </c>
      <c r="AJ530" s="29">
        <v>1</v>
      </c>
    </row>
    <row r="531" spans="2:36" ht="12" customHeight="1" x14ac:dyDescent="0.3">
      <c r="B531" s="27">
        <v>866</v>
      </c>
      <c r="C531" s="29">
        <v>1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1</v>
      </c>
      <c r="T531" s="29">
        <v>0</v>
      </c>
      <c r="U531" s="29">
        <v>0</v>
      </c>
      <c r="V531" s="29">
        <v>1310</v>
      </c>
      <c r="W531" s="29">
        <v>0</v>
      </c>
      <c r="X531" s="29">
        <v>0</v>
      </c>
      <c r="Y531" s="29">
        <v>1</v>
      </c>
      <c r="Z531" s="29">
        <v>0</v>
      </c>
      <c r="AA531" s="29">
        <v>0</v>
      </c>
      <c r="AB531" s="29">
        <v>0</v>
      </c>
      <c r="AC531" s="29">
        <v>0</v>
      </c>
      <c r="AD531" s="29">
        <v>1</v>
      </c>
      <c r="AE531" s="29">
        <v>0</v>
      </c>
      <c r="AF531" s="29">
        <v>0</v>
      </c>
      <c r="AG531" s="29">
        <v>0</v>
      </c>
      <c r="AH531" s="29">
        <v>6.8499999974100012</v>
      </c>
      <c r="AI531" s="29">
        <v>6.1490125650000005</v>
      </c>
      <c r="AJ531" s="29">
        <v>1</v>
      </c>
    </row>
    <row r="532" spans="2:36" ht="12" customHeight="1" x14ac:dyDescent="0.3">
      <c r="B532" s="27">
        <v>869</v>
      </c>
      <c r="C532" s="29">
        <v>0</v>
      </c>
      <c r="D532" s="29">
        <v>0</v>
      </c>
      <c r="E532" s="29">
        <v>0</v>
      </c>
      <c r="F532" s="29">
        <v>0</v>
      </c>
      <c r="G532" s="29">
        <v>0</v>
      </c>
      <c r="H532" s="29">
        <v>1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29">
        <v>1</v>
      </c>
      <c r="T532" s="29">
        <v>0</v>
      </c>
      <c r="U532" s="29">
        <v>0</v>
      </c>
      <c r="V532" s="29">
        <v>1</v>
      </c>
      <c r="W532" s="29">
        <v>0</v>
      </c>
      <c r="X532" s="29">
        <v>0</v>
      </c>
      <c r="Y532" s="29">
        <v>1</v>
      </c>
      <c r="Z532" s="29">
        <v>0</v>
      </c>
      <c r="AA532" s="29">
        <v>0</v>
      </c>
      <c r="AB532" s="29">
        <v>1</v>
      </c>
      <c r="AC532" s="29">
        <v>0</v>
      </c>
      <c r="AD532" s="29">
        <v>0</v>
      </c>
      <c r="AE532" s="29">
        <v>0</v>
      </c>
      <c r="AF532" s="29">
        <v>0</v>
      </c>
      <c r="AG532" s="29">
        <v>0</v>
      </c>
      <c r="AH532" s="29">
        <v>35.049999988499998</v>
      </c>
      <c r="AI532" s="29">
        <v>1.229824561</v>
      </c>
      <c r="AJ532" s="29">
        <v>1</v>
      </c>
    </row>
    <row r="533" spans="2:36" ht="12" customHeight="1" x14ac:dyDescent="0.3">
      <c r="B533" s="27">
        <v>871</v>
      </c>
      <c r="C533" s="29">
        <v>1</v>
      </c>
      <c r="D533" s="29">
        <v>0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29">
        <v>0</v>
      </c>
      <c r="T533" s="29">
        <v>0</v>
      </c>
      <c r="U533" s="29">
        <v>1</v>
      </c>
      <c r="V533" s="29">
        <v>2349</v>
      </c>
      <c r="W533" s="29">
        <v>0</v>
      </c>
      <c r="X533" s="29">
        <v>0</v>
      </c>
      <c r="Y533" s="29">
        <v>0</v>
      </c>
      <c r="Z533" s="29">
        <v>1</v>
      </c>
      <c r="AA533" s="29">
        <v>0</v>
      </c>
      <c r="AB533" s="29">
        <v>0</v>
      </c>
      <c r="AC533" s="29">
        <v>0</v>
      </c>
      <c r="AD533" s="29">
        <v>1</v>
      </c>
      <c r="AE533" s="29">
        <v>0</v>
      </c>
      <c r="AF533" s="29">
        <v>0</v>
      </c>
      <c r="AG533" s="29">
        <v>0</v>
      </c>
      <c r="AH533" s="29">
        <v>8</v>
      </c>
      <c r="AI533" s="29">
        <v>3.6</v>
      </c>
      <c r="AJ533" s="29">
        <v>1</v>
      </c>
    </row>
    <row r="534" spans="2:36" ht="12" customHeight="1" x14ac:dyDescent="0.3">
      <c r="B534" s="27">
        <v>872</v>
      </c>
      <c r="C534" s="29">
        <v>0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1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29">
        <v>1</v>
      </c>
      <c r="T534" s="29">
        <v>0</v>
      </c>
      <c r="U534" s="29">
        <v>0</v>
      </c>
      <c r="V534" s="29">
        <v>1405</v>
      </c>
      <c r="W534" s="29">
        <v>0</v>
      </c>
      <c r="X534" s="29">
        <v>0</v>
      </c>
      <c r="Y534" s="29">
        <v>0</v>
      </c>
      <c r="Z534" s="29">
        <v>0</v>
      </c>
      <c r="AA534" s="29">
        <v>1</v>
      </c>
      <c r="AB534" s="29">
        <v>1</v>
      </c>
      <c r="AC534" s="29">
        <v>0</v>
      </c>
      <c r="AD534" s="29">
        <v>0</v>
      </c>
      <c r="AE534" s="29">
        <v>0</v>
      </c>
      <c r="AF534" s="29">
        <v>0</v>
      </c>
      <c r="AG534" s="29">
        <v>0</v>
      </c>
      <c r="AH534" s="29">
        <v>17.829999993999998</v>
      </c>
      <c r="AI534" s="29">
        <v>2.4470137922799999</v>
      </c>
      <c r="AJ534" s="29">
        <v>1</v>
      </c>
    </row>
    <row r="535" spans="2:36" ht="12" customHeight="1" x14ac:dyDescent="0.3">
      <c r="B535" s="27">
        <v>876</v>
      </c>
      <c r="C535" s="29">
        <v>1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29">
        <v>0</v>
      </c>
      <c r="U535" s="29">
        <v>1</v>
      </c>
      <c r="V535" s="29">
        <v>2349</v>
      </c>
      <c r="W535" s="29">
        <v>0</v>
      </c>
      <c r="X535" s="29">
        <v>0</v>
      </c>
      <c r="Y535" s="29">
        <v>0</v>
      </c>
      <c r="Z535" s="29">
        <v>1</v>
      </c>
      <c r="AA535" s="29">
        <v>0</v>
      </c>
      <c r="AB535" s="29">
        <v>1</v>
      </c>
      <c r="AC535" s="29">
        <v>0</v>
      </c>
      <c r="AD535" s="29">
        <v>0</v>
      </c>
      <c r="AE535" s="29">
        <v>0</v>
      </c>
      <c r="AF535" s="29">
        <v>0</v>
      </c>
      <c r="AG535" s="29">
        <v>0</v>
      </c>
      <c r="AH535" s="29">
        <v>8.26</v>
      </c>
      <c r="AI535" s="29">
        <v>3.6</v>
      </c>
      <c r="AJ535" s="29">
        <v>1</v>
      </c>
    </row>
    <row r="536" spans="2:36" ht="12" customHeight="1" x14ac:dyDescent="0.3">
      <c r="B536" s="27">
        <v>879</v>
      </c>
      <c r="C536" s="29">
        <v>0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1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1</v>
      </c>
      <c r="U536" s="29">
        <v>0</v>
      </c>
      <c r="V536" s="29">
        <v>197</v>
      </c>
      <c r="W536" s="29">
        <v>0</v>
      </c>
      <c r="X536" s="29">
        <v>0</v>
      </c>
      <c r="Y536" s="29">
        <v>0</v>
      </c>
      <c r="Z536" s="29">
        <v>1</v>
      </c>
      <c r="AA536" s="29">
        <v>0</v>
      </c>
      <c r="AB536" s="29">
        <v>0</v>
      </c>
      <c r="AC536" s="29">
        <v>0</v>
      </c>
      <c r="AD536" s="29">
        <v>0</v>
      </c>
      <c r="AE536" s="29">
        <v>1</v>
      </c>
      <c r="AF536" s="29">
        <v>0</v>
      </c>
      <c r="AG536" s="29">
        <v>0</v>
      </c>
      <c r="AH536" s="29">
        <v>17.850000000000001</v>
      </c>
      <c r="AI536" s="29">
        <v>5.3550000000000004</v>
      </c>
      <c r="AJ536" s="29">
        <v>1</v>
      </c>
    </row>
    <row r="537" spans="2:36" ht="12" customHeight="1" x14ac:dyDescent="0.3">
      <c r="B537" s="27">
        <v>880</v>
      </c>
      <c r="C537" s="29">
        <v>0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1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  <c r="T537" s="29">
        <v>1</v>
      </c>
      <c r="U537" s="29">
        <v>0</v>
      </c>
      <c r="V537" s="29">
        <v>200</v>
      </c>
      <c r="W537" s="29">
        <v>0</v>
      </c>
      <c r="X537" s="29">
        <v>0</v>
      </c>
      <c r="Y537" s="29">
        <v>0</v>
      </c>
      <c r="Z537" s="29">
        <v>1</v>
      </c>
      <c r="AA537" s="29">
        <v>0</v>
      </c>
      <c r="AB537" s="29">
        <v>0</v>
      </c>
      <c r="AC537" s="29">
        <v>0</v>
      </c>
      <c r="AD537" s="29">
        <v>0</v>
      </c>
      <c r="AE537" s="29">
        <v>1</v>
      </c>
      <c r="AF537" s="29">
        <v>0</v>
      </c>
      <c r="AG537" s="29">
        <v>0</v>
      </c>
      <c r="AH537" s="29">
        <v>10.71</v>
      </c>
      <c r="AI537" s="29">
        <v>8.9250000000000007</v>
      </c>
      <c r="AJ537" s="29">
        <v>1</v>
      </c>
    </row>
    <row r="538" spans="2:36" ht="12" customHeight="1" x14ac:dyDescent="0.3">
      <c r="B538" s="27">
        <v>881</v>
      </c>
      <c r="C538" s="29">
        <v>1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29">
        <v>0</v>
      </c>
      <c r="U538" s="29">
        <v>1</v>
      </c>
      <c r="V538" s="29">
        <v>4390</v>
      </c>
      <c r="W538" s="29">
        <v>0</v>
      </c>
      <c r="X538" s="29">
        <v>0</v>
      </c>
      <c r="Y538" s="29">
        <v>0</v>
      </c>
      <c r="Z538" s="29">
        <v>1</v>
      </c>
      <c r="AA538" s="29">
        <v>0</v>
      </c>
      <c r="AB538" s="29">
        <v>1</v>
      </c>
      <c r="AC538" s="29">
        <v>0</v>
      </c>
      <c r="AD538" s="29">
        <v>0</v>
      </c>
      <c r="AE538" s="29">
        <v>0</v>
      </c>
      <c r="AF538" s="29">
        <v>0</v>
      </c>
      <c r="AG538" s="29">
        <v>0</v>
      </c>
      <c r="AH538" s="29">
        <v>5.49</v>
      </c>
      <c r="AI538" s="29">
        <v>5.49</v>
      </c>
      <c r="AJ538" s="29">
        <v>0</v>
      </c>
    </row>
    <row r="539" spans="2:36" ht="12" customHeight="1" x14ac:dyDescent="0.3">
      <c r="B539" s="27">
        <v>884</v>
      </c>
      <c r="C539" s="29">
        <v>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1</v>
      </c>
      <c r="S539" s="29">
        <v>0</v>
      </c>
      <c r="T539" s="29">
        <v>0</v>
      </c>
      <c r="U539" s="29">
        <v>1</v>
      </c>
      <c r="V539" s="29">
        <v>3385</v>
      </c>
      <c r="W539" s="29">
        <v>0</v>
      </c>
      <c r="X539" s="29">
        <v>0</v>
      </c>
      <c r="Y539" s="29">
        <v>0</v>
      </c>
      <c r="Z539" s="29">
        <v>1</v>
      </c>
      <c r="AA539" s="29">
        <v>0</v>
      </c>
      <c r="AB539" s="29">
        <v>0</v>
      </c>
      <c r="AC539" s="29">
        <v>1</v>
      </c>
      <c r="AD539" s="29">
        <v>0</v>
      </c>
      <c r="AE539" s="29">
        <v>0</v>
      </c>
      <c r="AF539" s="29">
        <v>0</v>
      </c>
      <c r="AG539" s="29">
        <v>0</v>
      </c>
      <c r="AH539" s="29">
        <v>6.05</v>
      </c>
      <c r="AI539" s="29">
        <v>4.99</v>
      </c>
      <c r="AJ539" s="29">
        <v>1</v>
      </c>
    </row>
    <row r="540" spans="2:36" ht="12" customHeight="1" x14ac:dyDescent="0.3">
      <c r="B540" s="27">
        <v>885</v>
      </c>
      <c r="C540" s="29">
        <v>0</v>
      </c>
      <c r="D540" s="29">
        <v>0</v>
      </c>
      <c r="E540" s="29">
        <v>0</v>
      </c>
      <c r="F540" s="29">
        <v>1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29">
        <v>1</v>
      </c>
      <c r="T540" s="29">
        <v>0</v>
      </c>
      <c r="U540" s="29">
        <v>0</v>
      </c>
      <c r="V540" s="29">
        <v>2016</v>
      </c>
      <c r="W540" s="29">
        <v>0</v>
      </c>
      <c r="X540" s="29">
        <v>0</v>
      </c>
      <c r="Y540" s="29">
        <v>1</v>
      </c>
      <c r="Z540" s="29">
        <v>0</v>
      </c>
      <c r="AA540" s="29">
        <v>0</v>
      </c>
      <c r="AB540" s="29">
        <v>1</v>
      </c>
      <c r="AC540" s="29">
        <v>0</v>
      </c>
      <c r="AD540" s="29">
        <v>0</v>
      </c>
      <c r="AE540" s="29">
        <v>0</v>
      </c>
      <c r="AF540" s="29">
        <v>0</v>
      </c>
      <c r="AG540" s="29">
        <v>0</v>
      </c>
      <c r="AH540" s="29">
        <v>7.5000000016999993</v>
      </c>
      <c r="AI540" s="29">
        <v>6.0860655751500001</v>
      </c>
      <c r="AJ540" s="29">
        <v>1</v>
      </c>
    </row>
    <row r="541" spans="2:36" ht="12" customHeight="1" x14ac:dyDescent="0.3">
      <c r="B541" s="27">
        <v>887</v>
      </c>
      <c r="C541" s="29">
        <v>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1</v>
      </c>
      <c r="S541" s="29">
        <v>1</v>
      </c>
      <c r="T541" s="29">
        <v>0</v>
      </c>
      <c r="U541" s="29">
        <v>0</v>
      </c>
      <c r="V541" s="29">
        <v>58</v>
      </c>
      <c r="W541" s="29">
        <v>0</v>
      </c>
      <c r="X541" s="29">
        <v>0</v>
      </c>
      <c r="Y541" s="29">
        <v>0</v>
      </c>
      <c r="Z541" s="29">
        <v>1</v>
      </c>
      <c r="AA541" s="29">
        <v>0</v>
      </c>
      <c r="AB541" s="29">
        <v>0</v>
      </c>
      <c r="AC541" s="29">
        <v>0</v>
      </c>
      <c r="AD541" s="29">
        <v>1</v>
      </c>
      <c r="AE541" s="29">
        <v>0</v>
      </c>
      <c r="AF541" s="29">
        <v>0</v>
      </c>
      <c r="AG541" s="29">
        <v>0</v>
      </c>
      <c r="AH541" s="29">
        <v>6.7599999994999997</v>
      </c>
      <c r="AI541" s="29">
        <v>6.7599999994999997</v>
      </c>
      <c r="AJ541" s="29">
        <v>0</v>
      </c>
    </row>
    <row r="542" spans="2:36" ht="12" customHeight="1" x14ac:dyDescent="0.3">
      <c r="B542" s="27">
        <v>891</v>
      </c>
      <c r="C542" s="29">
        <v>0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1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29">
        <v>1</v>
      </c>
      <c r="T542" s="29">
        <v>0</v>
      </c>
      <c r="U542" s="29">
        <v>0</v>
      </c>
      <c r="V542" s="29">
        <v>1635</v>
      </c>
      <c r="W542" s="29">
        <v>0</v>
      </c>
      <c r="X542" s="29">
        <v>0</v>
      </c>
      <c r="Y542" s="29">
        <v>0</v>
      </c>
      <c r="Z542" s="29">
        <v>0</v>
      </c>
      <c r="AA542" s="29">
        <v>1</v>
      </c>
      <c r="AB542" s="29">
        <v>0</v>
      </c>
      <c r="AC542" s="29">
        <v>0</v>
      </c>
      <c r="AD542" s="29">
        <v>0</v>
      </c>
      <c r="AE542" s="29">
        <v>0</v>
      </c>
      <c r="AF542" s="29">
        <v>0</v>
      </c>
      <c r="AG542" s="29">
        <v>1</v>
      </c>
      <c r="AH542" s="29">
        <v>37.510000013000003</v>
      </c>
      <c r="AI542" s="29">
        <v>1.2298360660000001</v>
      </c>
      <c r="AJ542" s="29">
        <v>1</v>
      </c>
    </row>
    <row r="543" spans="2:36" ht="12" customHeight="1" x14ac:dyDescent="0.3">
      <c r="B543" s="27">
        <v>893</v>
      </c>
      <c r="C543" s="29">
        <v>1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29">
        <v>0</v>
      </c>
      <c r="T543" s="29">
        <v>0</v>
      </c>
      <c r="U543" s="29">
        <v>1</v>
      </c>
      <c r="V543" s="29">
        <v>2349</v>
      </c>
      <c r="W543" s="29">
        <v>0</v>
      </c>
      <c r="X543" s="29">
        <v>0</v>
      </c>
      <c r="Y543" s="29">
        <v>0</v>
      </c>
      <c r="Z543" s="29">
        <v>1</v>
      </c>
      <c r="AA543" s="29">
        <v>0</v>
      </c>
      <c r="AB543" s="29">
        <v>0</v>
      </c>
      <c r="AC543" s="29">
        <v>0</v>
      </c>
      <c r="AD543" s="29">
        <v>1</v>
      </c>
      <c r="AE543" s="29">
        <v>0</v>
      </c>
      <c r="AF543" s="29">
        <v>0</v>
      </c>
      <c r="AG543" s="29">
        <v>0</v>
      </c>
      <c r="AH543" s="29">
        <v>8.5</v>
      </c>
      <c r="AI543" s="29">
        <v>3.6</v>
      </c>
      <c r="AJ543" s="29">
        <v>1</v>
      </c>
    </row>
    <row r="544" spans="2:36" ht="12" customHeight="1" x14ac:dyDescent="0.3">
      <c r="B544" s="27">
        <v>896</v>
      </c>
      <c r="C544" s="29">
        <v>0</v>
      </c>
      <c r="D544" s="29">
        <v>1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29">
        <v>0</v>
      </c>
      <c r="T544" s="29">
        <v>0</v>
      </c>
      <c r="U544" s="29">
        <v>1</v>
      </c>
      <c r="V544" s="29">
        <v>8101</v>
      </c>
      <c r="W544" s="29">
        <v>0</v>
      </c>
      <c r="X544" s="29">
        <v>1</v>
      </c>
      <c r="Y544" s="29">
        <v>0</v>
      </c>
      <c r="Z544" s="29">
        <v>0</v>
      </c>
      <c r="AA544" s="29">
        <v>0</v>
      </c>
      <c r="AB544" s="29">
        <v>0</v>
      </c>
      <c r="AC544" s="29">
        <v>0</v>
      </c>
      <c r="AD544" s="29">
        <v>1</v>
      </c>
      <c r="AE544" s="29">
        <v>0</v>
      </c>
      <c r="AF544" s="29">
        <v>0</v>
      </c>
      <c r="AG544" s="29">
        <v>0</v>
      </c>
      <c r="AH544" s="29">
        <v>30.99</v>
      </c>
      <c r="AI544" s="29">
        <v>0.99</v>
      </c>
      <c r="AJ544" s="29">
        <v>1</v>
      </c>
    </row>
    <row r="545" spans="2:36" ht="12" customHeight="1" x14ac:dyDescent="0.3">
      <c r="B545" s="27">
        <v>897</v>
      </c>
      <c r="C545" s="29">
        <v>0</v>
      </c>
      <c r="D545" s="29">
        <v>0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1</v>
      </c>
      <c r="R545" s="29">
        <v>0</v>
      </c>
      <c r="S545" s="29">
        <v>0</v>
      </c>
      <c r="T545" s="29">
        <v>0</v>
      </c>
      <c r="U545" s="29">
        <v>1</v>
      </c>
      <c r="V545" s="29">
        <v>27132</v>
      </c>
      <c r="W545" s="29">
        <v>0</v>
      </c>
      <c r="X545" s="29">
        <v>0</v>
      </c>
      <c r="Y545" s="29">
        <v>1</v>
      </c>
      <c r="Z545" s="29">
        <v>0</v>
      </c>
      <c r="AA545" s="29">
        <v>0</v>
      </c>
      <c r="AB545" s="29">
        <v>1</v>
      </c>
      <c r="AC545" s="29">
        <v>0</v>
      </c>
      <c r="AD545" s="29">
        <v>0</v>
      </c>
      <c r="AE545" s="29">
        <v>0</v>
      </c>
      <c r="AF545" s="29">
        <v>0</v>
      </c>
      <c r="AG545" s="29">
        <v>0</v>
      </c>
      <c r="AH545" s="29">
        <v>30.99</v>
      </c>
      <c r="AI545" s="29">
        <v>0.99</v>
      </c>
      <c r="AJ545" s="29">
        <v>1</v>
      </c>
    </row>
    <row r="546" spans="2:36" ht="12" customHeight="1" x14ac:dyDescent="0.3">
      <c r="B546" s="27">
        <v>898</v>
      </c>
      <c r="C546" s="29">
        <v>0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1</v>
      </c>
      <c r="R546" s="29">
        <v>0</v>
      </c>
      <c r="S546" s="29">
        <v>0</v>
      </c>
      <c r="T546" s="29">
        <v>0</v>
      </c>
      <c r="U546" s="29">
        <v>1</v>
      </c>
      <c r="V546" s="29">
        <v>27132</v>
      </c>
      <c r="W546" s="29">
        <v>0</v>
      </c>
      <c r="X546" s="29">
        <v>0</v>
      </c>
      <c r="Y546" s="29">
        <v>1</v>
      </c>
      <c r="Z546" s="29">
        <v>0</v>
      </c>
      <c r="AA546" s="29">
        <v>0</v>
      </c>
      <c r="AB546" s="29">
        <v>1</v>
      </c>
      <c r="AC546" s="29">
        <v>0</v>
      </c>
      <c r="AD546" s="29">
        <v>0</v>
      </c>
      <c r="AE546" s="29">
        <v>0</v>
      </c>
      <c r="AF546" s="29">
        <v>0</v>
      </c>
      <c r="AG546" s="29">
        <v>0</v>
      </c>
      <c r="AH546" s="29">
        <v>31</v>
      </c>
      <c r="AI546" s="29">
        <v>0.99</v>
      </c>
      <c r="AJ546" s="29">
        <v>1</v>
      </c>
    </row>
    <row r="547" spans="2:36" ht="12" customHeight="1" x14ac:dyDescent="0.3">
      <c r="B547" s="27">
        <v>899</v>
      </c>
      <c r="C547" s="29">
        <v>1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29">
        <v>0</v>
      </c>
      <c r="T547" s="29">
        <v>0</v>
      </c>
      <c r="U547" s="29">
        <v>1</v>
      </c>
      <c r="V547" s="29">
        <v>2349</v>
      </c>
      <c r="W547" s="29">
        <v>0</v>
      </c>
      <c r="X547" s="29">
        <v>0</v>
      </c>
      <c r="Y547" s="29">
        <v>0</v>
      </c>
      <c r="Z547" s="29">
        <v>1</v>
      </c>
      <c r="AA547" s="29">
        <v>0</v>
      </c>
      <c r="AB547" s="29">
        <v>0</v>
      </c>
      <c r="AC547" s="29">
        <v>0</v>
      </c>
      <c r="AD547" s="29">
        <v>0</v>
      </c>
      <c r="AE547" s="29">
        <v>0</v>
      </c>
      <c r="AF547" s="29">
        <v>1</v>
      </c>
      <c r="AG547" s="29">
        <v>0</v>
      </c>
      <c r="AH547" s="29">
        <v>8.75</v>
      </c>
      <c r="AI547" s="29">
        <v>3.6</v>
      </c>
      <c r="AJ547" s="29">
        <v>1</v>
      </c>
    </row>
    <row r="548" spans="2:36" ht="12" customHeight="1" x14ac:dyDescent="0.3">
      <c r="B548" s="27">
        <v>900</v>
      </c>
      <c r="C548" s="29">
        <v>0</v>
      </c>
      <c r="D548" s="29">
        <v>0</v>
      </c>
      <c r="E548" s="29">
        <v>0</v>
      </c>
      <c r="F548" s="29">
        <v>0</v>
      </c>
      <c r="G548" s="29">
        <v>1</v>
      </c>
      <c r="H548" s="29">
        <v>0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29">
        <v>0</v>
      </c>
      <c r="T548" s="29">
        <v>1</v>
      </c>
      <c r="U548" s="29">
        <v>0</v>
      </c>
      <c r="V548" s="29">
        <v>507</v>
      </c>
      <c r="W548" s="29">
        <v>0</v>
      </c>
      <c r="X548" s="29">
        <v>0</v>
      </c>
      <c r="Y548" s="29">
        <v>0</v>
      </c>
      <c r="Z548" s="29">
        <v>1</v>
      </c>
      <c r="AA548" s="29">
        <v>0</v>
      </c>
      <c r="AB548" s="29">
        <v>0</v>
      </c>
      <c r="AC548" s="29">
        <v>0</v>
      </c>
      <c r="AD548" s="29">
        <v>0</v>
      </c>
      <c r="AE548" s="29">
        <v>1</v>
      </c>
      <c r="AF548" s="29">
        <v>0</v>
      </c>
      <c r="AG548" s="29">
        <v>0</v>
      </c>
      <c r="AH548" s="29">
        <v>57.11</v>
      </c>
      <c r="AI548" s="29">
        <v>1.7668406249999999</v>
      </c>
      <c r="AJ548" s="29">
        <v>1</v>
      </c>
    </row>
    <row r="549" spans="2:36" ht="12" customHeight="1" x14ac:dyDescent="0.3">
      <c r="B549" s="27">
        <v>901</v>
      </c>
      <c r="C549" s="29">
        <v>0</v>
      </c>
      <c r="D549" s="29">
        <v>0</v>
      </c>
      <c r="E549" s="29">
        <v>0</v>
      </c>
      <c r="F549" s="29">
        <v>0</v>
      </c>
      <c r="G549" s="29">
        <v>0</v>
      </c>
      <c r="H549" s="29">
        <v>1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29">
        <v>1</v>
      </c>
      <c r="T549" s="29">
        <v>0</v>
      </c>
      <c r="U549" s="29">
        <v>0</v>
      </c>
      <c r="V549" s="29">
        <v>199</v>
      </c>
      <c r="W549" s="29">
        <v>0</v>
      </c>
      <c r="X549" s="29">
        <v>0</v>
      </c>
      <c r="Y549" s="29">
        <v>0</v>
      </c>
      <c r="Z549" s="29">
        <v>1</v>
      </c>
      <c r="AA549" s="29">
        <v>0</v>
      </c>
      <c r="AB549" s="29">
        <v>0</v>
      </c>
      <c r="AC549" s="29">
        <v>0</v>
      </c>
      <c r="AD549" s="29">
        <v>1</v>
      </c>
      <c r="AE549" s="29">
        <v>0</v>
      </c>
      <c r="AF549" s="29">
        <v>0</v>
      </c>
      <c r="AG549" s="29">
        <v>0</v>
      </c>
      <c r="AH549" s="29">
        <v>19.980000007499999</v>
      </c>
      <c r="AI549" s="29">
        <v>2.4467815393800003</v>
      </c>
      <c r="AJ549" s="29">
        <v>1</v>
      </c>
    </row>
    <row r="550" spans="2:36" ht="12" customHeight="1" x14ac:dyDescent="0.3">
      <c r="B550" s="27">
        <v>902</v>
      </c>
      <c r="C550" s="29">
        <v>1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29">
        <v>0</v>
      </c>
      <c r="T550" s="29">
        <v>0</v>
      </c>
      <c r="U550" s="29">
        <v>1</v>
      </c>
      <c r="V550" s="29">
        <v>2349</v>
      </c>
      <c r="W550" s="29">
        <v>0</v>
      </c>
      <c r="X550" s="29">
        <v>0</v>
      </c>
      <c r="Y550" s="29">
        <v>0</v>
      </c>
      <c r="Z550" s="29">
        <v>1</v>
      </c>
      <c r="AA550" s="29">
        <v>0</v>
      </c>
      <c r="AB550" s="29">
        <v>1</v>
      </c>
      <c r="AC550" s="29">
        <v>0</v>
      </c>
      <c r="AD550" s="29">
        <v>0</v>
      </c>
      <c r="AE550" s="29">
        <v>0</v>
      </c>
      <c r="AF550" s="29">
        <v>0</v>
      </c>
      <c r="AG550" s="29">
        <v>0</v>
      </c>
      <c r="AH550" s="29">
        <v>9</v>
      </c>
      <c r="AI550" s="29">
        <v>3.6</v>
      </c>
      <c r="AJ550" s="29">
        <v>1</v>
      </c>
    </row>
    <row r="551" spans="2:36" ht="12" customHeight="1" x14ac:dyDescent="0.3">
      <c r="B551" s="27">
        <v>903</v>
      </c>
      <c r="C551" s="29">
        <v>0</v>
      </c>
      <c r="D551" s="29">
        <v>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1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1</v>
      </c>
      <c r="U551" s="29">
        <v>0</v>
      </c>
      <c r="V551" s="29">
        <v>197</v>
      </c>
      <c r="W551" s="29">
        <v>0</v>
      </c>
      <c r="X551" s="29">
        <v>0</v>
      </c>
      <c r="Y551" s="29">
        <v>0</v>
      </c>
      <c r="Z551" s="29">
        <v>1</v>
      </c>
      <c r="AA551" s="29">
        <v>0</v>
      </c>
      <c r="AB551" s="29">
        <v>0</v>
      </c>
      <c r="AC551" s="29">
        <v>0</v>
      </c>
      <c r="AD551" s="29">
        <v>0</v>
      </c>
      <c r="AE551" s="29">
        <v>1</v>
      </c>
      <c r="AF551" s="29">
        <v>0</v>
      </c>
      <c r="AG551" s="29">
        <v>0</v>
      </c>
      <c r="AH551" s="29">
        <v>11.6000000025</v>
      </c>
      <c r="AI551" s="29">
        <v>8.9052307711500003</v>
      </c>
      <c r="AJ551" s="29">
        <v>1</v>
      </c>
    </row>
    <row r="552" spans="2:36" ht="12" customHeight="1" x14ac:dyDescent="0.3">
      <c r="B552" s="27">
        <v>905</v>
      </c>
      <c r="C552" s="29">
        <v>0</v>
      </c>
      <c r="D552" s="29">
        <v>0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1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29">
        <v>0</v>
      </c>
      <c r="T552" s="29">
        <v>0</v>
      </c>
      <c r="U552" s="29">
        <v>1</v>
      </c>
      <c r="V552" s="29">
        <v>1266</v>
      </c>
      <c r="W552" s="29">
        <v>0</v>
      </c>
      <c r="X552" s="29">
        <v>0</v>
      </c>
      <c r="Y552" s="29">
        <v>0</v>
      </c>
      <c r="Z552" s="29">
        <v>1</v>
      </c>
      <c r="AA552" s="29">
        <v>0</v>
      </c>
      <c r="AB552" s="29">
        <v>1</v>
      </c>
      <c r="AC552" s="29">
        <v>0</v>
      </c>
      <c r="AD552" s="29">
        <v>0</v>
      </c>
      <c r="AE552" s="29">
        <v>0</v>
      </c>
      <c r="AF552" s="29">
        <v>0</v>
      </c>
      <c r="AG552" s="29">
        <v>0</v>
      </c>
      <c r="AH552" s="29">
        <v>5.7</v>
      </c>
      <c r="AI552" s="29">
        <v>5.7</v>
      </c>
      <c r="AJ552" s="29">
        <v>0</v>
      </c>
    </row>
    <row r="553" spans="2:36" ht="12" customHeight="1" x14ac:dyDescent="0.3">
      <c r="B553" s="27">
        <v>908</v>
      </c>
      <c r="C553" s="29">
        <v>1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29">
        <v>0</v>
      </c>
      <c r="T553" s="29">
        <v>0</v>
      </c>
      <c r="U553" s="29">
        <v>1</v>
      </c>
      <c r="V553" s="29">
        <v>2349</v>
      </c>
      <c r="W553" s="29">
        <v>0</v>
      </c>
      <c r="X553" s="29">
        <v>0</v>
      </c>
      <c r="Y553" s="29">
        <v>0</v>
      </c>
      <c r="Z553" s="29">
        <v>1</v>
      </c>
      <c r="AA553" s="29">
        <v>0</v>
      </c>
      <c r="AB553" s="29">
        <v>0</v>
      </c>
      <c r="AC553" s="29">
        <v>0</v>
      </c>
      <c r="AD553" s="29">
        <v>0</v>
      </c>
      <c r="AE553" s="29">
        <v>0</v>
      </c>
      <c r="AF553" s="29">
        <v>1</v>
      </c>
      <c r="AG553" s="29">
        <v>0</v>
      </c>
      <c r="AH553" s="29">
        <v>9.11</v>
      </c>
      <c r="AI553" s="29">
        <v>3.6</v>
      </c>
      <c r="AJ553" s="29">
        <v>1</v>
      </c>
    </row>
    <row r="554" spans="2:36" ht="12" customHeight="1" x14ac:dyDescent="0.3">
      <c r="B554" s="27">
        <v>909</v>
      </c>
      <c r="C554" s="29">
        <v>1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29">
        <v>0</v>
      </c>
      <c r="T554" s="29">
        <v>0</v>
      </c>
      <c r="U554" s="29">
        <v>1</v>
      </c>
      <c r="V554" s="29">
        <v>2220</v>
      </c>
      <c r="W554" s="29">
        <v>0</v>
      </c>
      <c r="X554" s="29">
        <v>1</v>
      </c>
      <c r="Y554" s="29">
        <v>0</v>
      </c>
      <c r="Z554" s="29">
        <v>0</v>
      </c>
      <c r="AA554" s="29">
        <v>0</v>
      </c>
      <c r="AB554" s="29">
        <v>0</v>
      </c>
      <c r="AC554" s="29">
        <v>1</v>
      </c>
      <c r="AD554" s="29">
        <v>0</v>
      </c>
      <c r="AE554" s="29">
        <v>0</v>
      </c>
      <c r="AF554" s="29">
        <v>0</v>
      </c>
      <c r="AG554" s="29">
        <v>0</v>
      </c>
      <c r="AH554" s="29">
        <v>33.14</v>
      </c>
      <c r="AI554" s="29">
        <v>0.99</v>
      </c>
      <c r="AJ554" s="29">
        <v>1</v>
      </c>
    </row>
    <row r="555" spans="2:36" ht="12" customHeight="1" x14ac:dyDescent="0.3">
      <c r="B555" s="27">
        <v>910</v>
      </c>
      <c r="C555" s="29">
        <v>0</v>
      </c>
      <c r="D555" s="29">
        <v>0</v>
      </c>
      <c r="E555" s="29">
        <v>0</v>
      </c>
      <c r="F555" s="29">
        <v>1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29">
        <v>1</v>
      </c>
      <c r="T555" s="29">
        <v>0</v>
      </c>
      <c r="U555" s="29">
        <v>0</v>
      </c>
      <c r="V555" s="29">
        <v>595</v>
      </c>
      <c r="W555" s="29">
        <v>0</v>
      </c>
      <c r="X555" s="29">
        <v>0</v>
      </c>
      <c r="Y555" s="29">
        <v>0</v>
      </c>
      <c r="Z555" s="29">
        <v>1</v>
      </c>
      <c r="AA555" s="29">
        <v>0</v>
      </c>
      <c r="AB555" s="29">
        <v>1</v>
      </c>
      <c r="AC555" s="29">
        <v>0</v>
      </c>
      <c r="AD555" s="29">
        <v>0</v>
      </c>
      <c r="AE555" s="29">
        <v>0</v>
      </c>
      <c r="AF555" s="29">
        <v>0</v>
      </c>
      <c r="AG555" s="29">
        <v>0</v>
      </c>
      <c r="AH555" s="29">
        <v>40.580000009999999</v>
      </c>
      <c r="AI555" s="29">
        <v>1.22969697</v>
      </c>
      <c r="AJ555" s="29">
        <v>1</v>
      </c>
    </row>
    <row r="556" spans="2:36" ht="12" customHeight="1" x14ac:dyDescent="0.3">
      <c r="B556" s="27">
        <v>912</v>
      </c>
      <c r="C556" s="29">
        <v>1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1</v>
      </c>
      <c r="V556" s="29">
        <v>4398</v>
      </c>
      <c r="W556" s="29">
        <v>0</v>
      </c>
      <c r="X556" s="29">
        <v>0</v>
      </c>
      <c r="Y556" s="29">
        <v>1</v>
      </c>
      <c r="Z556" s="29">
        <v>0</v>
      </c>
      <c r="AA556" s="29">
        <v>0</v>
      </c>
      <c r="AB556" s="29">
        <v>1</v>
      </c>
      <c r="AC556" s="29">
        <v>0</v>
      </c>
      <c r="AD556" s="29">
        <v>0</v>
      </c>
      <c r="AE556" s="29">
        <v>0</v>
      </c>
      <c r="AF556" s="29">
        <v>0</v>
      </c>
      <c r="AG556" s="29">
        <v>0</v>
      </c>
      <c r="AH556" s="29">
        <v>5.75</v>
      </c>
      <c r="AI556" s="29">
        <v>5.75</v>
      </c>
      <c r="AJ556" s="29">
        <v>0</v>
      </c>
    </row>
    <row r="557" spans="2:36" ht="12" customHeight="1" x14ac:dyDescent="0.3">
      <c r="B557" s="27">
        <v>913</v>
      </c>
      <c r="C557" s="29">
        <v>1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  <c r="T557" s="29">
        <v>0</v>
      </c>
      <c r="U557" s="29">
        <v>1</v>
      </c>
      <c r="V557" s="29">
        <v>4390</v>
      </c>
      <c r="W557" s="29">
        <v>0</v>
      </c>
      <c r="X557" s="29">
        <v>0</v>
      </c>
      <c r="Y557" s="29">
        <v>0</v>
      </c>
      <c r="Z557" s="29">
        <v>1</v>
      </c>
      <c r="AA557" s="29">
        <v>0</v>
      </c>
      <c r="AB557" s="29">
        <v>1</v>
      </c>
      <c r="AC557" s="29">
        <v>0</v>
      </c>
      <c r="AD557" s="29">
        <v>0</v>
      </c>
      <c r="AE557" s="29">
        <v>0</v>
      </c>
      <c r="AF557" s="29">
        <v>0</v>
      </c>
      <c r="AG557" s="29">
        <v>0</v>
      </c>
      <c r="AH557" s="29">
        <v>5.75</v>
      </c>
      <c r="AI557" s="29">
        <v>5.75</v>
      </c>
      <c r="AJ557" s="29">
        <v>0</v>
      </c>
    </row>
    <row r="558" spans="2:36" ht="12" customHeight="1" x14ac:dyDescent="0.3">
      <c r="B558" s="27">
        <v>914</v>
      </c>
      <c r="C558" s="29">
        <v>1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29">
        <v>0</v>
      </c>
      <c r="T558" s="29">
        <v>0</v>
      </c>
      <c r="U558" s="29">
        <v>1</v>
      </c>
      <c r="V558" s="29">
        <v>2349</v>
      </c>
      <c r="W558" s="29">
        <v>0</v>
      </c>
      <c r="X558" s="29">
        <v>0</v>
      </c>
      <c r="Y558" s="29">
        <v>0</v>
      </c>
      <c r="Z558" s="29">
        <v>1</v>
      </c>
      <c r="AA558" s="29">
        <v>0</v>
      </c>
      <c r="AB558" s="29">
        <v>1</v>
      </c>
      <c r="AC558" s="29">
        <v>0</v>
      </c>
      <c r="AD558" s="29">
        <v>0</v>
      </c>
      <c r="AE558" s="29">
        <v>0</v>
      </c>
      <c r="AF558" s="29">
        <v>0</v>
      </c>
      <c r="AG558" s="29">
        <v>0</v>
      </c>
      <c r="AH558" s="29">
        <v>9.26</v>
      </c>
      <c r="AI558" s="29">
        <v>3.6</v>
      </c>
      <c r="AJ558" s="29">
        <v>1</v>
      </c>
    </row>
    <row r="559" spans="2:36" ht="12" customHeight="1" x14ac:dyDescent="0.3">
      <c r="B559" s="27">
        <v>915</v>
      </c>
      <c r="C559" s="29">
        <v>0</v>
      </c>
      <c r="D559" s="29">
        <v>0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1</v>
      </c>
      <c r="O559" s="29">
        <v>0</v>
      </c>
      <c r="P559" s="29">
        <v>0</v>
      </c>
      <c r="Q559" s="29">
        <v>0</v>
      </c>
      <c r="R559" s="29">
        <v>0</v>
      </c>
      <c r="S559" s="29">
        <v>0</v>
      </c>
      <c r="T559" s="29">
        <v>1</v>
      </c>
      <c r="U559" s="29">
        <v>0</v>
      </c>
      <c r="V559" s="29">
        <v>632</v>
      </c>
      <c r="W559" s="29">
        <v>0</v>
      </c>
      <c r="X559" s="29">
        <v>0</v>
      </c>
      <c r="Y559" s="29">
        <v>0</v>
      </c>
      <c r="Z559" s="29">
        <v>1</v>
      </c>
      <c r="AA559" s="29">
        <v>0</v>
      </c>
      <c r="AB559" s="29">
        <v>0</v>
      </c>
      <c r="AC559" s="29">
        <v>0</v>
      </c>
      <c r="AD559" s="29">
        <v>0</v>
      </c>
      <c r="AE559" s="29">
        <v>1</v>
      </c>
      <c r="AF559" s="29">
        <v>0</v>
      </c>
      <c r="AG559" s="29">
        <v>0</v>
      </c>
      <c r="AH559" s="29">
        <v>11.960000000900001</v>
      </c>
      <c r="AI559" s="29">
        <v>8.9075223887299995</v>
      </c>
      <c r="AJ559" s="29">
        <v>1</v>
      </c>
    </row>
    <row r="560" spans="2:36" ht="12" customHeight="1" x14ac:dyDescent="0.3">
      <c r="B560" s="27">
        <v>916</v>
      </c>
      <c r="C560" s="29">
        <v>0</v>
      </c>
      <c r="D560" s="29">
        <v>0</v>
      </c>
      <c r="E560" s="29">
        <v>0</v>
      </c>
      <c r="F560" s="29">
        <v>1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1</v>
      </c>
      <c r="T560" s="29">
        <v>0</v>
      </c>
      <c r="U560" s="29">
        <v>0</v>
      </c>
      <c r="V560" s="29">
        <v>595</v>
      </c>
      <c r="W560" s="29">
        <v>0</v>
      </c>
      <c r="X560" s="29">
        <v>0</v>
      </c>
      <c r="Y560" s="29">
        <v>0</v>
      </c>
      <c r="Z560" s="29">
        <v>0</v>
      </c>
      <c r="AA560" s="29">
        <v>1</v>
      </c>
      <c r="AB560" s="29">
        <v>0</v>
      </c>
      <c r="AC560" s="29">
        <v>0</v>
      </c>
      <c r="AD560" s="29">
        <v>1</v>
      </c>
      <c r="AE560" s="29">
        <v>0</v>
      </c>
      <c r="AF560" s="29">
        <v>0</v>
      </c>
      <c r="AG560" s="29">
        <v>0</v>
      </c>
      <c r="AH560" s="29">
        <v>41.199999991000006</v>
      </c>
      <c r="AI560" s="29">
        <v>1.2298507460000001</v>
      </c>
      <c r="AJ560" s="29">
        <v>1</v>
      </c>
    </row>
    <row r="561" spans="2:36" ht="12" customHeight="1" x14ac:dyDescent="0.3">
      <c r="B561" s="27">
        <v>917</v>
      </c>
      <c r="C561" s="29">
        <v>0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1</v>
      </c>
      <c r="R561" s="29">
        <v>0</v>
      </c>
      <c r="S561" s="29">
        <v>0</v>
      </c>
      <c r="T561" s="29">
        <v>0</v>
      </c>
      <c r="U561" s="29">
        <v>1</v>
      </c>
      <c r="V561" s="29">
        <v>31</v>
      </c>
      <c r="W561" s="29">
        <v>0</v>
      </c>
      <c r="X561" s="29">
        <v>0</v>
      </c>
      <c r="Y561" s="29">
        <v>0</v>
      </c>
      <c r="Z561" s="29">
        <v>1</v>
      </c>
      <c r="AA561" s="29">
        <v>0</v>
      </c>
      <c r="AB561" s="29">
        <v>1</v>
      </c>
      <c r="AC561" s="29">
        <v>0</v>
      </c>
      <c r="AD561" s="29">
        <v>0</v>
      </c>
      <c r="AE561" s="29">
        <v>0</v>
      </c>
      <c r="AF561" s="29">
        <v>0</v>
      </c>
      <c r="AG561" s="29">
        <v>0</v>
      </c>
      <c r="AH561" s="29">
        <v>34</v>
      </c>
      <c r="AI561" s="29">
        <v>0.99</v>
      </c>
      <c r="AJ561" s="29">
        <v>1</v>
      </c>
    </row>
    <row r="562" spans="2:36" ht="12" customHeight="1" x14ac:dyDescent="0.3">
      <c r="B562" s="27">
        <v>919</v>
      </c>
      <c r="C562" s="29">
        <v>0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1</v>
      </c>
      <c r="R562" s="29">
        <v>0</v>
      </c>
      <c r="S562" s="29">
        <v>0</v>
      </c>
      <c r="T562" s="29">
        <v>0</v>
      </c>
      <c r="U562" s="29">
        <v>1</v>
      </c>
      <c r="V562" s="29">
        <v>27132</v>
      </c>
      <c r="W562" s="29">
        <v>0</v>
      </c>
      <c r="X562" s="29">
        <v>0</v>
      </c>
      <c r="Y562" s="29">
        <v>1</v>
      </c>
      <c r="Z562" s="29">
        <v>0</v>
      </c>
      <c r="AA562" s="29">
        <v>0</v>
      </c>
      <c r="AB562" s="29">
        <v>1</v>
      </c>
      <c r="AC562" s="29">
        <v>0</v>
      </c>
      <c r="AD562" s="29">
        <v>0</v>
      </c>
      <c r="AE562" s="29">
        <v>0</v>
      </c>
      <c r="AF562" s="29">
        <v>0</v>
      </c>
      <c r="AG562" s="29">
        <v>0</v>
      </c>
      <c r="AH562" s="29">
        <v>34.119999999999997</v>
      </c>
      <c r="AI562" s="29">
        <v>0.99</v>
      </c>
      <c r="AJ562" s="29">
        <v>1</v>
      </c>
    </row>
    <row r="563" spans="2:36" ht="12" customHeight="1" x14ac:dyDescent="0.3">
      <c r="B563" s="27">
        <v>920</v>
      </c>
      <c r="C563" s="29">
        <v>0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1</v>
      </c>
      <c r="S563" s="29">
        <v>0</v>
      </c>
      <c r="T563" s="29">
        <v>0</v>
      </c>
      <c r="U563" s="29">
        <v>1</v>
      </c>
      <c r="V563" s="29">
        <v>3277</v>
      </c>
      <c r="W563" s="29">
        <v>0</v>
      </c>
      <c r="X563" s="29">
        <v>1</v>
      </c>
      <c r="Y563" s="29">
        <v>0</v>
      </c>
      <c r="Z563" s="29">
        <v>0</v>
      </c>
      <c r="AA563" s="29">
        <v>0</v>
      </c>
      <c r="AB563" s="29">
        <v>0</v>
      </c>
      <c r="AC563" s="29">
        <v>0</v>
      </c>
      <c r="AD563" s="29">
        <v>1</v>
      </c>
      <c r="AE563" s="29">
        <v>0</v>
      </c>
      <c r="AF563" s="29">
        <v>0</v>
      </c>
      <c r="AG563" s="29">
        <v>0</v>
      </c>
      <c r="AH563" s="29">
        <v>8.5</v>
      </c>
      <c r="AI563" s="29">
        <v>4</v>
      </c>
      <c r="AJ563" s="29">
        <v>1</v>
      </c>
    </row>
    <row r="564" spans="2:36" ht="12" customHeight="1" x14ac:dyDescent="0.3">
      <c r="B564" s="27">
        <v>922</v>
      </c>
      <c r="C564" s="29">
        <v>1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29">
        <v>0</v>
      </c>
      <c r="T564" s="29">
        <v>0</v>
      </c>
      <c r="U564" s="29">
        <v>1</v>
      </c>
      <c r="V564" s="29">
        <v>2349</v>
      </c>
      <c r="W564" s="29">
        <v>0</v>
      </c>
      <c r="X564" s="29">
        <v>0</v>
      </c>
      <c r="Y564" s="29">
        <v>0</v>
      </c>
      <c r="Z564" s="29">
        <v>1</v>
      </c>
      <c r="AA564" s="29">
        <v>0</v>
      </c>
      <c r="AB564" s="29">
        <v>0</v>
      </c>
      <c r="AC564" s="29">
        <v>0</v>
      </c>
      <c r="AD564" s="29">
        <v>0</v>
      </c>
      <c r="AE564" s="29">
        <v>0</v>
      </c>
      <c r="AF564" s="29">
        <v>1</v>
      </c>
      <c r="AG564" s="29">
        <v>0</v>
      </c>
      <c r="AH564" s="29">
        <v>9.8000000000000007</v>
      </c>
      <c r="AI564" s="29">
        <v>3.6</v>
      </c>
      <c r="AJ564" s="29">
        <v>1</v>
      </c>
    </row>
    <row r="565" spans="2:36" ht="12" customHeight="1" x14ac:dyDescent="0.3">
      <c r="B565" s="27">
        <v>924</v>
      </c>
      <c r="C565" s="29">
        <v>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1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29">
        <v>0</v>
      </c>
      <c r="T565" s="29">
        <v>0</v>
      </c>
      <c r="U565" s="29">
        <v>1</v>
      </c>
      <c r="V565" s="29">
        <v>25433</v>
      </c>
      <c r="W565" s="29">
        <v>1</v>
      </c>
      <c r="X565" s="29">
        <v>0</v>
      </c>
      <c r="Y565" s="29">
        <v>0</v>
      </c>
      <c r="Z565" s="29">
        <v>0</v>
      </c>
      <c r="AA565" s="29">
        <v>0</v>
      </c>
      <c r="AB565" s="29">
        <v>0</v>
      </c>
      <c r="AC565" s="29">
        <v>0</v>
      </c>
      <c r="AD565" s="29">
        <v>1</v>
      </c>
      <c r="AE565" s="29">
        <v>0</v>
      </c>
      <c r="AF565" s="29">
        <v>0</v>
      </c>
      <c r="AG565" s="29">
        <v>0</v>
      </c>
      <c r="AH565" s="29">
        <v>5.95</v>
      </c>
      <c r="AI565" s="29">
        <v>5.95</v>
      </c>
      <c r="AJ565" s="29">
        <v>0</v>
      </c>
    </row>
    <row r="566" spans="2:36" ht="12" customHeight="1" x14ac:dyDescent="0.3">
      <c r="B566" s="27">
        <v>925</v>
      </c>
      <c r="C566" s="29">
        <v>0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0</v>
      </c>
      <c r="J566" s="29">
        <v>0</v>
      </c>
      <c r="K566" s="29">
        <v>0</v>
      </c>
      <c r="L566" s="29">
        <v>1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1</v>
      </c>
      <c r="T566" s="29">
        <v>0</v>
      </c>
      <c r="U566" s="29">
        <v>0</v>
      </c>
      <c r="V566" s="29">
        <v>1405</v>
      </c>
      <c r="W566" s="29">
        <v>0</v>
      </c>
      <c r="X566" s="29">
        <v>0</v>
      </c>
      <c r="Y566" s="29">
        <v>0</v>
      </c>
      <c r="Z566" s="29">
        <v>0</v>
      </c>
      <c r="AA566" s="29">
        <v>1</v>
      </c>
      <c r="AB566" s="29">
        <v>1</v>
      </c>
      <c r="AC566" s="29">
        <v>0</v>
      </c>
      <c r="AD566" s="29">
        <v>0</v>
      </c>
      <c r="AE566" s="29">
        <v>0</v>
      </c>
      <c r="AF566" s="29">
        <v>0</v>
      </c>
      <c r="AG566" s="29">
        <v>0</v>
      </c>
      <c r="AH566" s="29">
        <v>22.14</v>
      </c>
      <c r="AI566" s="29">
        <v>2.4476999999999998</v>
      </c>
      <c r="AJ566" s="29">
        <v>1</v>
      </c>
    </row>
    <row r="567" spans="2:36" ht="12" customHeight="1" x14ac:dyDescent="0.3">
      <c r="B567" s="27">
        <v>926</v>
      </c>
      <c r="C567" s="29">
        <v>0</v>
      </c>
      <c r="D567" s="29">
        <v>0</v>
      </c>
      <c r="E567" s="29">
        <v>0</v>
      </c>
      <c r="F567" s="29">
        <v>1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29">
        <v>1</v>
      </c>
      <c r="T567" s="29">
        <v>0</v>
      </c>
      <c r="U567" s="29">
        <v>0</v>
      </c>
      <c r="V567" s="29">
        <v>2038</v>
      </c>
      <c r="W567" s="29">
        <v>0</v>
      </c>
      <c r="X567" s="29">
        <v>0</v>
      </c>
      <c r="Y567" s="29">
        <v>1</v>
      </c>
      <c r="Z567" s="29">
        <v>0</v>
      </c>
      <c r="AA567" s="29">
        <v>0</v>
      </c>
      <c r="AB567" s="29">
        <v>0</v>
      </c>
      <c r="AC567" s="29">
        <v>0</v>
      </c>
      <c r="AD567" s="29">
        <v>0</v>
      </c>
      <c r="AE567" s="29">
        <v>0</v>
      </c>
      <c r="AF567" s="29">
        <v>1</v>
      </c>
      <c r="AG567" s="29">
        <v>0</v>
      </c>
      <c r="AH567" s="29">
        <v>22.149999996929999</v>
      </c>
      <c r="AI567" s="29">
        <v>2.4474458630699996</v>
      </c>
      <c r="AJ567" s="29">
        <v>1</v>
      </c>
    </row>
    <row r="568" spans="2:36" ht="12" customHeight="1" x14ac:dyDescent="0.3">
      <c r="B568" s="27">
        <v>927</v>
      </c>
      <c r="C568" s="29">
        <v>0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1</v>
      </c>
      <c r="O568" s="29">
        <v>0</v>
      </c>
      <c r="P568" s="29">
        <v>0</v>
      </c>
      <c r="Q568" s="29">
        <v>0</v>
      </c>
      <c r="R568" s="29">
        <v>0</v>
      </c>
      <c r="S568" s="29">
        <v>0</v>
      </c>
      <c r="T568" s="29">
        <v>1</v>
      </c>
      <c r="U568" s="29">
        <v>0</v>
      </c>
      <c r="V568" s="29">
        <v>265</v>
      </c>
      <c r="W568" s="29">
        <v>1</v>
      </c>
      <c r="X568" s="29">
        <v>0</v>
      </c>
      <c r="Y568" s="29">
        <v>0</v>
      </c>
      <c r="Z568" s="29">
        <v>0</v>
      </c>
      <c r="AA568" s="29">
        <v>0</v>
      </c>
      <c r="AB568" s="29">
        <v>0</v>
      </c>
      <c r="AC568" s="29">
        <v>0</v>
      </c>
      <c r="AD568" s="29">
        <v>0</v>
      </c>
      <c r="AE568" s="29">
        <v>1</v>
      </c>
      <c r="AF568" s="29">
        <v>0</v>
      </c>
      <c r="AG568" s="29">
        <v>0</v>
      </c>
      <c r="AH568" s="29">
        <v>10.689999997320001</v>
      </c>
      <c r="AI568" s="29">
        <v>10.689999997320001</v>
      </c>
      <c r="AJ568" s="29">
        <v>0</v>
      </c>
    </row>
    <row r="569" spans="2:36" ht="12" customHeight="1" x14ac:dyDescent="0.3">
      <c r="B569" s="27">
        <v>928</v>
      </c>
      <c r="C569" s="29">
        <v>1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29">
        <v>0</v>
      </c>
      <c r="T569" s="29">
        <v>0</v>
      </c>
      <c r="U569" s="29">
        <v>1</v>
      </c>
      <c r="V569" s="29">
        <v>76</v>
      </c>
      <c r="W569" s="29">
        <v>0</v>
      </c>
      <c r="X569" s="29">
        <v>1</v>
      </c>
      <c r="Y569" s="29">
        <v>0</v>
      </c>
      <c r="Z569" s="29">
        <v>0</v>
      </c>
      <c r="AA569" s="29">
        <v>0</v>
      </c>
      <c r="AB569" s="29">
        <v>0</v>
      </c>
      <c r="AC569" s="29">
        <v>0</v>
      </c>
      <c r="AD569" s="29">
        <v>1</v>
      </c>
      <c r="AE569" s="29">
        <v>0</v>
      </c>
      <c r="AF569" s="29">
        <v>0</v>
      </c>
      <c r="AG569" s="29">
        <v>0</v>
      </c>
      <c r="AH569" s="29">
        <v>5.99</v>
      </c>
      <c r="AI569" s="29">
        <v>5.99</v>
      </c>
      <c r="AJ569" s="29">
        <v>0</v>
      </c>
    </row>
    <row r="570" spans="2:36" ht="12" customHeight="1" x14ac:dyDescent="0.3">
      <c r="B570" s="27">
        <v>929</v>
      </c>
      <c r="C570" s="29">
        <v>0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1</v>
      </c>
      <c r="S570" s="29">
        <v>0</v>
      </c>
      <c r="T570" s="29">
        <v>0</v>
      </c>
      <c r="U570" s="29">
        <v>1</v>
      </c>
      <c r="V570" s="29">
        <v>809</v>
      </c>
      <c r="W570" s="29">
        <v>0</v>
      </c>
      <c r="X570" s="29">
        <v>1</v>
      </c>
      <c r="Y570" s="29">
        <v>0</v>
      </c>
      <c r="Z570" s="29">
        <v>0</v>
      </c>
      <c r="AA570" s="29">
        <v>0</v>
      </c>
      <c r="AB570" s="29">
        <v>0</v>
      </c>
      <c r="AC570" s="29">
        <v>1</v>
      </c>
      <c r="AD570" s="29">
        <v>0</v>
      </c>
      <c r="AE570" s="29">
        <v>0</v>
      </c>
      <c r="AF570" s="29">
        <v>0</v>
      </c>
      <c r="AG570" s="29">
        <v>0</v>
      </c>
      <c r="AH570" s="29">
        <v>5.99</v>
      </c>
      <c r="AI570" s="29">
        <v>5.99</v>
      </c>
      <c r="AJ570" s="29">
        <v>0</v>
      </c>
    </row>
    <row r="571" spans="2:36" ht="12" customHeight="1" x14ac:dyDescent="0.3">
      <c r="B571" s="27">
        <v>930</v>
      </c>
      <c r="C571" s="29">
        <v>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1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1</v>
      </c>
      <c r="V571" s="29">
        <v>1215</v>
      </c>
      <c r="W571" s="29">
        <v>0</v>
      </c>
      <c r="X571" s="29">
        <v>0</v>
      </c>
      <c r="Y571" s="29">
        <v>1</v>
      </c>
      <c r="Z571" s="29">
        <v>0</v>
      </c>
      <c r="AA571" s="29">
        <v>0</v>
      </c>
      <c r="AB571" s="29">
        <v>1</v>
      </c>
      <c r="AC571" s="29">
        <v>0</v>
      </c>
      <c r="AD571" s="29">
        <v>0</v>
      </c>
      <c r="AE571" s="29">
        <v>0</v>
      </c>
      <c r="AF571" s="29">
        <v>0</v>
      </c>
      <c r="AG571" s="29">
        <v>0</v>
      </c>
      <c r="AH571" s="29">
        <v>5.99</v>
      </c>
      <c r="AI571" s="29">
        <v>5.99</v>
      </c>
      <c r="AJ571" s="29">
        <v>0</v>
      </c>
    </row>
    <row r="572" spans="2:36" ht="12" customHeight="1" x14ac:dyDescent="0.3">
      <c r="B572" s="27">
        <v>931</v>
      </c>
      <c r="C572" s="29">
        <v>0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1</v>
      </c>
      <c r="O572" s="29">
        <v>0</v>
      </c>
      <c r="P572" s="29">
        <v>0</v>
      </c>
      <c r="Q572" s="29">
        <v>0</v>
      </c>
      <c r="R572" s="29">
        <v>0</v>
      </c>
      <c r="S572" s="29">
        <v>0</v>
      </c>
      <c r="T572" s="29">
        <v>0</v>
      </c>
      <c r="U572" s="29">
        <v>1</v>
      </c>
      <c r="V572" s="29">
        <v>3955</v>
      </c>
      <c r="W572" s="29">
        <v>0</v>
      </c>
      <c r="X572" s="29">
        <v>0</v>
      </c>
      <c r="Y572" s="29">
        <v>1</v>
      </c>
      <c r="Z572" s="29">
        <v>0</v>
      </c>
      <c r="AA572" s="29">
        <v>0</v>
      </c>
      <c r="AB572" s="29">
        <v>1</v>
      </c>
      <c r="AC572" s="29">
        <v>0</v>
      </c>
      <c r="AD572" s="29">
        <v>0</v>
      </c>
      <c r="AE572" s="29">
        <v>0</v>
      </c>
      <c r="AF572" s="29">
        <v>0</v>
      </c>
      <c r="AG572" s="29">
        <v>0</v>
      </c>
      <c r="AH572" s="29">
        <v>5.99</v>
      </c>
      <c r="AI572" s="29">
        <v>5.99</v>
      </c>
      <c r="AJ572" s="29">
        <v>0</v>
      </c>
    </row>
    <row r="573" spans="2:36" ht="12" customHeight="1" x14ac:dyDescent="0.3">
      <c r="B573" s="27">
        <v>932</v>
      </c>
      <c r="C573" s="29">
        <v>1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29">
        <v>0</v>
      </c>
      <c r="T573" s="29">
        <v>0</v>
      </c>
      <c r="U573" s="29">
        <v>1</v>
      </c>
      <c r="V573" s="29">
        <v>4398</v>
      </c>
      <c r="W573" s="29">
        <v>0</v>
      </c>
      <c r="X573" s="29">
        <v>0</v>
      </c>
      <c r="Y573" s="29">
        <v>1</v>
      </c>
      <c r="Z573" s="29">
        <v>0</v>
      </c>
      <c r="AA573" s="29">
        <v>0</v>
      </c>
      <c r="AB573" s="29">
        <v>0</v>
      </c>
      <c r="AC573" s="29">
        <v>0</v>
      </c>
      <c r="AD573" s="29">
        <v>1</v>
      </c>
      <c r="AE573" s="29">
        <v>0</v>
      </c>
      <c r="AF573" s="29">
        <v>0</v>
      </c>
      <c r="AG573" s="29">
        <v>0</v>
      </c>
      <c r="AH573" s="29">
        <v>5.99</v>
      </c>
      <c r="AI573" s="29">
        <v>5.99</v>
      </c>
      <c r="AJ573" s="29">
        <v>0</v>
      </c>
    </row>
    <row r="574" spans="2:36" ht="12" customHeight="1" x14ac:dyDescent="0.3">
      <c r="B574" s="27">
        <v>933</v>
      </c>
      <c r="C574" s="29">
        <v>0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1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29">
        <v>0</v>
      </c>
      <c r="T574" s="29">
        <v>0</v>
      </c>
      <c r="U574" s="29">
        <v>1</v>
      </c>
      <c r="V574" s="29">
        <v>25433</v>
      </c>
      <c r="W574" s="29">
        <v>0</v>
      </c>
      <c r="X574" s="29">
        <v>0</v>
      </c>
      <c r="Y574" s="29">
        <v>1</v>
      </c>
      <c r="Z574" s="29">
        <v>0</v>
      </c>
      <c r="AA574" s="29">
        <v>0</v>
      </c>
      <c r="AB574" s="29">
        <v>1</v>
      </c>
      <c r="AC574" s="29">
        <v>0</v>
      </c>
      <c r="AD574" s="29">
        <v>0</v>
      </c>
      <c r="AE574" s="29">
        <v>0</v>
      </c>
      <c r="AF574" s="29">
        <v>0</v>
      </c>
      <c r="AG574" s="29">
        <v>0</v>
      </c>
      <c r="AH574" s="29">
        <v>5.99</v>
      </c>
      <c r="AI574" s="29">
        <v>5.99</v>
      </c>
      <c r="AJ574" s="29">
        <v>0</v>
      </c>
    </row>
    <row r="575" spans="2:36" ht="12" customHeight="1" x14ac:dyDescent="0.3">
      <c r="B575" s="27">
        <v>934</v>
      </c>
      <c r="C575" s="29">
        <v>0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1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29">
        <v>0</v>
      </c>
      <c r="T575" s="29">
        <v>0</v>
      </c>
      <c r="U575" s="29">
        <v>1</v>
      </c>
      <c r="V575" s="29">
        <v>1155</v>
      </c>
      <c r="W575" s="29">
        <v>0</v>
      </c>
      <c r="X575" s="29">
        <v>0</v>
      </c>
      <c r="Y575" s="29">
        <v>0</v>
      </c>
      <c r="Z575" s="29">
        <v>1</v>
      </c>
      <c r="AA575" s="29">
        <v>0</v>
      </c>
      <c r="AB575" s="29">
        <v>0</v>
      </c>
      <c r="AC575" s="29">
        <v>0</v>
      </c>
      <c r="AD575" s="29">
        <v>1</v>
      </c>
      <c r="AE575" s="29">
        <v>0</v>
      </c>
      <c r="AF575" s="29">
        <v>0</v>
      </c>
      <c r="AG575" s="29">
        <v>0</v>
      </c>
      <c r="AH575" s="29">
        <v>5.99</v>
      </c>
      <c r="AI575" s="29">
        <v>5.99</v>
      </c>
      <c r="AJ575" s="29">
        <v>0</v>
      </c>
    </row>
    <row r="576" spans="2:36" ht="12" customHeight="1" x14ac:dyDescent="0.3">
      <c r="B576" s="27">
        <v>935</v>
      </c>
      <c r="C576" s="29">
        <v>0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0</v>
      </c>
      <c r="T576" s="29">
        <v>0</v>
      </c>
      <c r="U576" s="29">
        <v>1</v>
      </c>
      <c r="V576" s="29">
        <v>1155</v>
      </c>
      <c r="W576" s="29">
        <v>0</v>
      </c>
      <c r="X576" s="29">
        <v>0</v>
      </c>
      <c r="Y576" s="29">
        <v>0</v>
      </c>
      <c r="Z576" s="29">
        <v>1</v>
      </c>
      <c r="AA576" s="29">
        <v>0</v>
      </c>
      <c r="AB576" s="29">
        <v>0</v>
      </c>
      <c r="AC576" s="29">
        <v>0</v>
      </c>
      <c r="AD576" s="29">
        <v>1</v>
      </c>
      <c r="AE576" s="29">
        <v>0</v>
      </c>
      <c r="AF576" s="29">
        <v>0</v>
      </c>
      <c r="AG576" s="29">
        <v>0</v>
      </c>
      <c r="AH576" s="29">
        <v>5.99</v>
      </c>
      <c r="AI576" s="29">
        <v>5.99</v>
      </c>
      <c r="AJ576" s="29">
        <v>0</v>
      </c>
    </row>
    <row r="577" spans="2:36" ht="12" customHeight="1" x14ac:dyDescent="0.3">
      <c r="B577" s="27">
        <v>936</v>
      </c>
      <c r="C577" s="29">
        <v>0</v>
      </c>
      <c r="D577" s="29">
        <v>0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1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29">
        <v>0</v>
      </c>
      <c r="T577" s="29">
        <v>0</v>
      </c>
      <c r="U577" s="29">
        <v>1</v>
      </c>
      <c r="V577" s="29">
        <v>1155</v>
      </c>
      <c r="W577" s="29">
        <v>0</v>
      </c>
      <c r="X577" s="29">
        <v>0</v>
      </c>
      <c r="Y577" s="29">
        <v>0</v>
      </c>
      <c r="Z577" s="29">
        <v>1</v>
      </c>
      <c r="AA577" s="29">
        <v>0</v>
      </c>
      <c r="AB577" s="29">
        <v>0</v>
      </c>
      <c r="AC577" s="29">
        <v>1</v>
      </c>
      <c r="AD577" s="29">
        <v>0</v>
      </c>
      <c r="AE577" s="29">
        <v>0</v>
      </c>
      <c r="AF577" s="29">
        <v>0</v>
      </c>
      <c r="AG577" s="29">
        <v>0</v>
      </c>
      <c r="AH577" s="29">
        <v>5.99</v>
      </c>
      <c r="AI577" s="29">
        <v>5.99</v>
      </c>
      <c r="AJ577" s="29">
        <v>0</v>
      </c>
    </row>
    <row r="578" spans="2:36" ht="12" customHeight="1" x14ac:dyDescent="0.3">
      <c r="B578" s="27">
        <v>938</v>
      </c>
      <c r="C578" s="29">
        <v>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1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29">
        <v>0</v>
      </c>
      <c r="T578" s="29">
        <v>0</v>
      </c>
      <c r="U578" s="29">
        <v>1</v>
      </c>
      <c r="V578" s="29">
        <v>1155</v>
      </c>
      <c r="W578" s="29">
        <v>0</v>
      </c>
      <c r="X578" s="29">
        <v>0</v>
      </c>
      <c r="Y578" s="29">
        <v>0</v>
      </c>
      <c r="Z578" s="29">
        <v>1</v>
      </c>
      <c r="AA578" s="29">
        <v>0</v>
      </c>
      <c r="AB578" s="29">
        <v>0</v>
      </c>
      <c r="AC578" s="29">
        <v>0</v>
      </c>
      <c r="AD578" s="29">
        <v>1</v>
      </c>
      <c r="AE578" s="29">
        <v>0</v>
      </c>
      <c r="AF578" s="29">
        <v>0</v>
      </c>
      <c r="AG578" s="29">
        <v>0</v>
      </c>
      <c r="AH578" s="29">
        <v>5.99</v>
      </c>
      <c r="AI578" s="29">
        <v>5.99</v>
      </c>
      <c r="AJ578" s="29">
        <v>0</v>
      </c>
    </row>
    <row r="579" spans="2:36" ht="12" customHeight="1" x14ac:dyDescent="0.3">
      <c r="B579" s="27">
        <v>939</v>
      </c>
      <c r="C579" s="29">
        <v>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1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29">
        <v>0</v>
      </c>
      <c r="T579" s="29">
        <v>0</v>
      </c>
      <c r="U579" s="29">
        <v>1</v>
      </c>
      <c r="V579" s="29">
        <v>1155</v>
      </c>
      <c r="W579" s="29">
        <v>0</v>
      </c>
      <c r="X579" s="29">
        <v>0</v>
      </c>
      <c r="Y579" s="29">
        <v>0</v>
      </c>
      <c r="Z579" s="29">
        <v>1</v>
      </c>
      <c r="AA579" s="29">
        <v>0</v>
      </c>
      <c r="AB579" s="29">
        <v>0</v>
      </c>
      <c r="AC579" s="29">
        <v>0</v>
      </c>
      <c r="AD579" s="29">
        <v>1</v>
      </c>
      <c r="AE579" s="29">
        <v>0</v>
      </c>
      <c r="AF579" s="29">
        <v>0</v>
      </c>
      <c r="AG579" s="29">
        <v>0</v>
      </c>
      <c r="AH579" s="29">
        <v>5.99</v>
      </c>
      <c r="AI579" s="29">
        <v>5.99</v>
      </c>
      <c r="AJ579" s="29">
        <v>0</v>
      </c>
    </row>
    <row r="580" spans="2:36" ht="12" customHeight="1" x14ac:dyDescent="0.3">
      <c r="B580" s="27">
        <v>940</v>
      </c>
      <c r="C580" s="29">
        <v>0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1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29">
        <v>0</v>
      </c>
      <c r="T580" s="29">
        <v>0</v>
      </c>
      <c r="U580" s="29">
        <v>1</v>
      </c>
      <c r="V580" s="29">
        <v>1155</v>
      </c>
      <c r="W580" s="29">
        <v>0</v>
      </c>
      <c r="X580" s="29">
        <v>0</v>
      </c>
      <c r="Y580" s="29">
        <v>0</v>
      </c>
      <c r="Z580" s="29">
        <v>1</v>
      </c>
      <c r="AA580" s="29">
        <v>0</v>
      </c>
      <c r="AB580" s="29">
        <v>0</v>
      </c>
      <c r="AC580" s="29">
        <v>0</v>
      </c>
      <c r="AD580" s="29">
        <v>0</v>
      </c>
      <c r="AE580" s="29">
        <v>0</v>
      </c>
      <c r="AF580" s="29">
        <v>1</v>
      </c>
      <c r="AG580" s="29">
        <v>0</v>
      </c>
      <c r="AH580" s="29">
        <v>5.99</v>
      </c>
      <c r="AI580" s="29">
        <v>5.99</v>
      </c>
      <c r="AJ580" s="29">
        <v>0</v>
      </c>
    </row>
    <row r="581" spans="2:36" ht="12" customHeight="1" x14ac:dyDescent="0.3">
      <c r="B581" s="27">
        <v>941</v>
      </c>
      <c r="C581" s="29">
        <v>0</v>
      </c>
      <c r="D581" s="29">
        <v>0</v>
      </c>
      <c r="E581" s="29">
        <v>1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0</v>
      </c>
      <c r="T581" s="29">
        <v>0</v>
      </c>
      <c r="U581" s="29">
        <v>1</v>
      </c>
      <c r="V581" s="29">
        <v>2191</v>
      </c>
      <c r="W581" s="29">
        <v>0</v>
      </c>
      <c r="X581" s="29">
        <v>0</v>
      </c>
      <c r="Y581" s="29">
        <v>0</v>
      </c>
      <c r="Z581" s="29">
        <v>1</v>
      </c>
      <c r="AA581" s="29">
        <v>0</v>
      </c>
      <c r="AB581" s="29">
        <v>1</v>
      </c>
      <c r="AC581" s="29">
        <v>0</v>
      </c>
      <c r="AD581" s="29">
        <v>0</v>
      </c>
      <c r="AE581" s="29">
        <v>0</v>
      </c>
      <c r="AF581" s="29">
        <v>0</v>
      </c>
      <c r="AG581" s="29">
        <v>0</v>
      </c>
      <c r="AH581" s="29">
        <v>5.99</v>
      </c>
      <c r="AI581" s="29">
        <v>5.99</v>
      </c>
      <c r="AJ581" s="29">
        <v>0</v>
      </c>
    </row>
    <row r="582" spans="2:36" ht="12" customHeight="1" x14ac:dyDescent="0.3">
      <c r="B582" s="27">
        <v>943</v>
      </c>
      <c r="C582" s="29">
        <v>1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29">
        <v>0</v>
      </c>
      <c r="T582" s="29">
        <v>0</v>
      </c>
      <c r="U582" s="29">
        <v>1</v>
      </c>
      <c r="V582" s="29">
        <v>4390</v>
      </c>
      <c r="W582" s="29">
        <v>0</v>
      </c>
      <c r="X582" s="29">
        <v>0</v>
      </c>
      <c r="Y582" s="29">
        <v>0</v>
      </c>
      <c r="Z582" s="29">
        <v>1</v>
      </c>
      <c r="AA582" s="29">
        <v>0</v>
      </c>
      <c r="AB582" s="29">
        <v>1</v>
      </c>
      <c r="AC582" s="29">
        <v>0</v>
      </c>
      <c r="AD582" s="29">
        <v>0</v>
      </c>
      <c r="AE582" s="29">
        <v>0</v>
      </c>
      <c r="AF582" s="29">
        <v>0</v>
      </c>
      <c r="AG582" s="29">
        <v>0</v>
      </c>
      <c r="AH582" s="29">
        <v>5.99</v>
      </c>
      <c r="AI582" s="29">
        <v>5.99</v>
      </c>
      <c r="AJ582" s="29">
        <v>0</v>
      </c>
    </row>
    <row r="583" spans="2:36" ht="12" customHeight="1" x14ac:dyDescent="0.3">
      <c r="B583" s="27">
        <v>944</v>
      </c>
      <c r="C583" s="29">
        <v>0</v>
      </c>
      <c r="D583" s="29">
        <v>0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1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29">
        <v>0</v>
      </c>
      <c r="T583" s="29">
        <v>0</v>
      </c>
      <c r="U583" s="29">
        <v>1</v>
      </c>
      <c r="V583" s="29">
        <v>4397</v>
      </c>
      <c r="W583" s="29">
        <v>0</v>
      </c>
      <c r="X583" s="29">
        <v>0</v>
      </c>
      <c r="Y583" s="29">
        <v>0</v>
      </c>
      <c r="Z583" s="29">
        <v>1</v>
      </c>
      <c r="AA583" s="29">
        <v>0</v>
      </c>
      <c r="AB583" s="29">
        <v>0</v>
      </c>
      <c r="AC583" s="29">
        <v>0</v>
      </c>
      <c r="AD583" s="29">
        <v>1</v>
      </c>
      <c r="AE583" s="29">
        <v>0</v>
      </c>
      <c r="AF583" s="29">
        <v>0</v>
      </c>
      <c r="AG583" s="29">
        <v>0</v>
      </c>
      <c r="AH583" s="29">
        <v>5.99</v>
      </c>
      <c r="AI583" s="29">
        <v>5.99</v>
      </c>
      <c r="AJ583" s="29">
        <v>0</v>
      </c>
    </row>
    <row r="584" spans="2:36" ht="12" customHeight="1" x14ac:dyDescent="0.3">
      <c r="B584" s="27">
        <v>945</v>
      </c>
      <c r="C584" s="29">
        <v>0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1</v>
      </c>
      <c r="O584" s="29">
        <v>0</v>
      </c>
      <c r="P584" s="29">
        <v>0</v>
      </c>
      <c r="Q584" s="29">
        <v>0</v>
      </c>
      <c r="R584" s="29">
        <v>0</v>
      </c>
      <c r="S584" s="29">
        <v>0</v>
      </c>
      <c r="T584" s="29">
        <v>0</v>
      </c>
      <c r="U584" s="29">
        <v>1</v>
      </c>
      <c r="V584" s="29">
        <v>14479</v>
      </c>
      <c r="W584" s="29">
        <v>0</v>
      </c>
      <c r="X584" s="29">
        <v>0</v>
      </c>
      <c r="Y584" s="29">
        <v>0</v>
      </c>
      <c r="Z584" s="29">
        <v>1</v>
      </c>
      <c r="AA584" s="29">
        <v>0</v>
      </c>
      <c r="AB584" s="29">
        <v>0</v>
      </c>
      <c r="AC584" s="29">
        <v>0</v>
      </c>
      <c r="AD584" s="29">
        <v>1</v>
      </c>
      <c r="AE584" s="29">
        <v>0</v>
      </c>
      <c r="AF584" s="29">
        <v>0</v>
      </c>
      <c r="AG584" s="29">
        <v>0</v>
      </c>
      <c r="AH584" s="29">
        <v>5.99</v>
      </c>
      <c r="AI584" s="29">
        <v>5.99</v>
      </c>
      <c r="AJ584" s="29">
        <v>0</v>
      </c>
    </row>
    <row r="585" spans="2:36" ht="12" customHeight="1" x14ac:dyDescent="0.3">
      <c r="B585" s="27">
        <v>946</v>
      </c>
      <c r="C585" s="29">
        <v>0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1</v>
      </c>
      <c r="O585" s="29">
        <v>0</v>
      </c>
      <c r="P585" s="29">
        <v>0</v>
      </c>
      <c r="Q585" s="29">
        <v>0</v>
      </c>
      <c r="R585" s="29">
        <v>0</v>
      </c>
      <c r="S585" s="29">
        <v>1</v>
      </c>
      <c r="T585" s="29">
        <v>0</v>
      </c>
      <c r="U585" s="29">
        <v>0</v>
      </c>
      <c r="V585" s="29">
        <v>1634</v>
      </c>
      <c r="W585" s="29">
        <v>0</v>
      </c>
      <c r="X585" s="29">
        <v>0</v>
      </c>
      <c r="Y585" s="29">
        <v>0</v>
      </c>
      <c r="Z585" s="29">
        <v>0</v>
      </c>
      <c r="AA585" s="29">
        <v>1</v>
      </c>
      <c r="AB585" s="29">
        <v>1</v>
      </c>
      <c r="AC585" s="29">
        <v>0</v>
      </c>
      <c r="AD585" s="29">
        <v>0</v>
      </c>
      <c r="AE585" s="29">
        <v>0</v>
      </c>
      <c r="AF585" s="29">
        <v>0</v>
      </c>
      <c r="AG585" s="29">
        <v>0</v>
      </c>
      <c r="AH585" s="29">
        <v>7.36999999827</v>
      </c>
      <c r="AI585" s="29">
        <v>7.36999999827</v>
      </c>
      <c r="AJ585" s="29">
        <v>0</v>
      </c>
    </row>
    <row r="586" spans="2:36" ht="12" customHeight="1" x14ac:dyDescent="0.3">
      <c r="B586" s="27">
        <v>947</v>
      </c>
      <c r="C586" s="29">
        <v>0</v>
      </c>
      <c r="D586" s="29">
        <v>1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0</v>
      </c>
      <c r="T586" s="29">
        <v>0</v>
      </c>
      <c r="U586" s="29">
        <v>1</v>
      </c>
      <c r="V586" s="29">
        <v>10067</v>
      </c>
      <c r="W586" s="29">
        <v>0</v>
      </c>
      <c r="X586" s="29">
        <v>1</v>
      </c>
      <c r="Y586" s="29">
        <v>0</v>
      </c>
      <c r="Z586" s="29">
        <v>0</v>
      </c>
      <c r="AA586" s="29">
        <v>0</v>
      </c>
      <c r="AB586" s="29">
        <v>0</v>
      </c>
      <c r="AC586" s="29">
        <v>1</v>
      </c>
      <c r="AD586" s="29">
        <v>0</v>
      </c>
      <c r="AE586" s="29">
        <v>0</v>
      </c>
      <c r="AF586" s="29">
        <v>0</v>
      </c>
      <c r="AG586" s="29">
        <v>0</v>
      </c>
      <c r="AH586" s="29">
        <v>6</v>
      </c>
      <c r="AI586" s="29">
        <v>6</v>
      </c>
      <c r="AJ586" s="29">
        <v>0</v>
      </c>
    </row>
    <row r="587" spans="2:36" ht="12" customHeight="1" x14ac:dyDescent="0.3">
      <c r="B587" s="27">
        <v>948</v>
      </c>
      <c r="C587" s="29">
        <v>0</v>
      </c>
      <c r="D587" s="29">
        <v>0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1</v>
      </c>
      <c r="O587" s="29">
        <v>0</v>
      </c>
      <c r="P587" s="29">
        <v>0</v>
      </c>
      <c r="Q587" s="29">
        <v>0</v>
      </c>
      <c r="R587" s="29">
        <v>0</v>
      </c>
      <c r="S587" s="29">
        <v>1</v>
      </c>
      <c r="T587" s="29">
        <v>0</v>
      </c>
      <c r="U587" s="29">
        <v>0</v>
      </c>
      <c r="V587" s="29">
        <v>657</v>
      </c>
      <c r="W587" s="29">
        <v>0</v>
      </c>
      <c r="X587" s="29">
        <v>0</v>
      </c>
      <c r="Y587" s="29">
        <v>0</v>
      </c>
      <c r="Z587" s="29">
        <v>0</v>
      </c>
      <c r="AA587" s="29">
        <v>1</v>
      </c>
      <c r="AB587" s="29">
        <v>0</v>
      </c>
      <c r="AC587" s="29">
        <v>0</v>
      </c>
      <c r="AD587" s="29">
        <v>0</v>
      </c>
      <c r="AE587" s="29">
        <v>0</v>
      </c>
      <c r="AF587" s="29">
        <v>1</v>
      </c>
      <c r="AG587" s="29">
        <v>0</v>
      </c>
      <c r="AH587" s="29">
        <v>7.38</v>
      </c>
      <c r="AI587" s="29">
        <v>7.38</v>
      </c>
      <c r="AJ587" s="29">
        <v>0</v>
      </c>
    </row>
    <row r="588" spans="2:36" ht="12" customHeight="1" x14ac:dyDescent="0.3">
      <c r="B588" s="27">
        <v>949</v>
      </c>
      <c r="C588" s="29">
        <v>1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29">
        <v>1</v>
      </c>
      <c r="T588" s="29">
        <v>0</v>
      </c>
      <c r="U588" s="29">
        <v>0</v>
      </c>
      <c r="V588" s="29">
        <v>1304</v>
      </c>
      <c r="W588" s="29">
        <v>0</v>
      </c>
      <c r="X588" s="29">
        <v>0</v>
      </c>
      <c r="Y588" s="29">
        <v>0</v>
      </c>
      <c r="Z588" s="29">
        <v>0</v>
      </c>
      <c r="AA588" s="29">
        <v>1</v>
      </c>
      <c r="AB588" s="29">
        <v>0</v>
      </c>
      <c r="AC588" s="29">
        <v>0</v>
      </c>
      <c r="AD588" s="29">
        <v>1</v>
      </c>
      <c r="AE588" s="29">
        <v>0</v>
      </c>
      <c r="AF588" s="29">
        <v>0</v>
      </c>
      <c r="AG588" s="29">
        <v>0</v>
      </c>
      <c r="AH588" s="29">
        <v>7.38</v>
      </c>
      <c r="AI588" s="29">
        <v>7.38</v>
      </c>
      <c r="AJ588" s="29">
        <v>0</v>
      </c>
    </row>
    <row r="589" spans="2:36" ht="12" customHeight="1" x14ac:dyDescent="0.3">
      <c r="B589" s="27">
        <v>951</v>
      </c>
      <c r="C589" s="29">
        <v>0</v>
      </c>
      <c r="D589" s="29">
        <v>0</v>
      </c>
      <c r="E589" s="29">
        <v>0</v>
      </c>
      <c r="F589" s="29">
        <v>1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29">
        <v>1</v>
      </c>
      <c r="T589" s="29">
        <v>0</v>
      </c>
      <c r="U589" s="29">
        <v>0</v>
      </c>
      <c r="V589" s="29">
        <v>1351</v>
      </c>
      <c r="W589" s="29">
        <v>0</v>
      </c>
      <c r="X589" s="29">
        <v>0</v>
      </c>
      <c r="Y589" s="29">
        <v>1</v>
      </c>
      <c r="Z589" s="29">
        <v>0</v>
      </c>
      <c r="AA589" s="29">
        <v>0</v>
      </c>
      <c r="AB589" s="29">
        <v>0</v>
      </c>
      <c r="AC589" s="29">
        <v>0</v>
      </c>
      <c r="AD589" s="29">
        <v>1</v>
      </c>
      <c r="AE589" s="29">
        <v>0</v>
      </c>
      <c r="AF589" s="29">
        <v>0</v>
      </c>
      <c r="AG589" s="29">
        <v>0</v>
      </c>
      <c r="AH589" s="29">
        <v>44.279999992279997</v>
      </c>
      <c r="AI589" s="29">
        <v>1.229658428</v>
      </c>
      <c r="AJ589" s="29">
        <v>1</v>
      </c>
    </row>
    <row r="590" spans="2:36" ht="12" customHeight="1" x14ac:dyDescent="0.3">
      <c r="B590" s="27">
        <v>952</v>
      </c>
      <c r="C590" s="29">
        <v>0</v>
      </c>
      <c r="D590" s="29">
        <v>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1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29">
        <v>1</v>
      </c>
      <c r="T590" s="29">
        <v>0</v>
      </c>
      <c r="U590" s="29">
        <v>0</v>
      </c>
      <c r="V590" s="29">
        <v>157</v>
      </c>
      <c r="W590" s="29">
        <v>0</v>
      </c>
      <c r="X590" s="29">
        <v>0</v>
      </c>
      <c r="Y590" s="29">
        <v>0</v>
      </c>
      <c r="Z590" s="29">
        <v>1</v>
      </c>
      <c r="AA590" s="29">
        <v>0</v>
      </c>
      <c r="AB590" s="29">
        <v>0</v>
      </c>
      <c r="AC590" s="29">
        <v>0</v>
      </c>
      <c r="AD590" s="29">
        <v>1</v>
      </c>
      <c r="AE590" s="29">
        <v>0</v>
      </c>
      <c r="AF590" s="29">
        <v>0</v>
      </c>
      <c r="AG590" s="29">
        <v>0</v>
      </c>
      <c r="AH590" s="29">
        <v>22.149999996929999</v>
      </c>
      <c r="AI590" s="29">
        <v>2.4597445859999998</v>
      </c>
      <c r="AJ590" s="29">
        <v>1</v>
      </c>
    </row>
    <row r="591" spans="2:36" ht="12" customHeight="1" x14ac:dyDescent="0.3">
      <c r="B591" s="27">
        <v>954</v>
      </c>
      <c r="C591" s="29">
        <v>1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0</v>
      </c>
      <c r="T591" s="29">
        <v>0</v>
      </c>
      <c r="U591" s="29">
        <v>1</v>
      </c>
      <c r="V591" s="29">
        <v>2220</v>
      </c>
      <c r="W591" s="29">
        <v>0</v>
      </c>
      <c r="X591" s="29">
        <v>1</v>
      </c>
      <c r="Y591" s="29">
        <v>0</v>
      </c>
      <c r="Z591" s="29">
        <v>0</v>
      </c>
      <c r="AA591" s="29">
        <v>0</v>
      </c>
      <c r="AB591" s="29">
        <v>0</v>
      </c>
      <c r="AC591" s="29">
        <v>1</v>
      </c>
      <c r="AD591" s="29">
        <v>0</v>
      </c>
      <c r="AE591" s="29">
        <v>0</v>
      </c>
      <c r="AF591" s="29">
        <v>0</v>
      </c>
      <c r="AG591" s="29">
        <v>0</v>
      </c>
      <c r="AH591" s="29">
        <v>36.549999999999997</v>
      </c>
      <c r="AI591" s="29">
        <v>0.99</v>
      </c>
      <c r="AJ591" s="29">
        <v>1</v>
      </c>
    </row>
    <row r="592" spans="2:36" ht="12" customHeight="1" x14ac:dyDescent="0.3">
      <c r="B592" s="27">
        <v>956</v>
      </c>
      <c r="C592" s="29">
        <v>0</v>
      </c>
      <c r="D592" s="29">
        <v>0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1</v>
      </c>
      <c r="R592" s="29">
        <v>0</v>
      </c>
      <c r="S592" s="29">
        <v>0</v>
      </c>
      <c r="T592" s="29">
        <v>1</v>
      </c>
      <c r="U592" s="29">
        <v>0</v>
      </c>
      <c r="V592" s="29">
        <v>955</v>
      </c>
      <c r="W592" s="29">
        <v>0</v>
      </c>
      <c r="X592" s="29">
        <v>0</v>
      </c>
      <c r="Y592" s="29">
        <v>0</v>
      </c>
      <c r="Z592" s="29">
        <v>1</v>
      </c>
      <c r="AA592" s="29">
        <v>0</v>
      </c>
      <c r="AB592" s="29">
        <v>0</v>
      </c>
      <c r="AC592" s="29">
        <v>0</v>
      </c>
      <c r="AD592" s="29">
        <v>0</v>
      </c>
      <c r="AE592" s="29">
        <v>1</v>
      </c>
      <c r="AF592" s="29">
        <v>0</v>
      </c>
      <c r="AG592" s="29">
        <v>0</v>
      </c>
      <c r="AH592" s="29">
        <v>66.030000014999999</v>
      </c>
      <c r="AI592" s="29">
        <v>1.784594595</v>
      </c>
      <c r="AJ592" s="29">
        <v>1</v>
      </c>
    </row>
    <row r="593" spans="2:36" ht="12" customHeight="1" x14ac:dyDescent="0.3">
      <c r="B593" s="27">
        <v>957</v>
      </c>
      <c r="C593" s="29">
        <v>0</v>
      </c>
      <c r="D593" s="29">
        <v>0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1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29">
        <v>1</v>
      </c>
      <c r="T593" s="29">
        <v>0</v>
      </c>
      <c r="U593" s="29">
        <v>0</v>
      </c>
      <c r="V593" s="29">
        <v>637</v>
      </c>
      <c r="W593" s="29">
        <v>0</v>
      </c>
      <c r="X593" s="29">
        <v>0</v>
      </c>
      <c r="Y593" s="29">
        <v>0</v>
      </c>
      <c r="Z593" s="29">
        <v>0</v>
      </c>
      <c r="AA593" s="29">
        <v>1</v>
      </c>
      <c r="AB593" s="29">
        <v>0</v>
      </c>
      <c r="AC593" s="29">
        <v>0</v>
      </c>
      <c r="AD593" s="29">
        <v>0</v>
      </c>
      <c r="AE593" s="29">
        <v>0</v>
      </c>
      <c r="AF593" s="29">
        <v>1</v>
      </c>
      <c r="AG593" s="29">
        <v>0</v>
      </c>
      <c r="AH593" s="29">
        <v>15.859999995599999</v>
      </c>
      <c r="AI593" s="29">
        <v>3.5654263555999997</v>
      </c>
      <c r="AJ593" s="29">
        <v>0</v>
      </c>
    </row>
    <row r="594" spans="2:36" ht="12" customHeight="1" x14ac:dyDescent="0.3">
      <c r="B594" s="27">
        <v>958</v>
      </c>
      <c r="C594" s="29">
        <v>0</v>
      </c>
      <c r="D594" s="29">
        <v>0</v>
      </c>
      <c r="E594" s="29">
        <v>0</v>
      </c>
      <c r="F594" s="29">
        <v>1</v>
      </c>
      <c r="G594" s="29">
        <v>0</v>
      </c>
      <c r="H594" s="29">
        <v>0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29">
        <v>1</v>
      </c>
      <c r="T594" s="29">
        <v>0</v>
      </c>
      <c r="U594" s="29">
        <v>0</v>
      </c>
      <c r="V594" s="29">
        <v>595</v>
      </c>
      <c r="W594" s="29">
        <v>0</v>
      </c>
      <c r="X594" s="29">
        <v>0</v>
      </c>
      <c r="Y594" s="29">
        <v>0</v>
      </c>
      <c r="Z594" s="29">
        <v>1</v>
      </c>
      <c r="AA594" s="29">
        <v>0</v>
      </c>
      <c r="AB594" s="29">
        <v>1</v>
      </c>
      <c r="AC594" s="29">
        <v>0</v>
      </c>
      <c r="AD594" s="29">
        <v>0</v>
      </c>
      <c r="AE594" s="29">
        <v>0</v>
      </c>
      <c r="AF594" s="29">
        <v>0</v>
      </c>
      <c r="AG594" s="29">
        <v>0</v>
      </c>
      <c r="AH594" s="29">
        <v>46.1200000125</v>
      </c>
      <c r="AI594" s="29">
        <v>1.229866667</v>
      </c>
      <c r="AJ594" s="29">
        <v>1</v>
      </c>
    </row>
    <row r="595" spans="2:36" ht="12" customHeight="1" x14ac:dyDescent="0.3">
      <c r="B595" s="27">
        <v>960</v>
      </c>
      <c r="C595" s="29">
        <v>1</v>
      </c>
      <c r="D595" s="29">
        <v>0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29">
        <v>0</v>
      </c>
      <c r="T595" s="29">
        <v>0</v>
      </c>
      <c r="U595" s="29">
        <v>1</v>
      </c>
      <c r="V595" s="29">
        <v>2349</v>
      </c>
      <c r="W595" s="29">
        <v>0</v>
      </c>
      <c r="X595" s="29">
        <v>0</v>
      </c>
      <c r="Y595" s="29">
        <v>0</v>
      </c>
      <c r="Z595" s="29">
        <v>1</v>
      </c>
      <c r="AA595" s="29">
        <v>0</v>
      </c>
      <c r="AB595" s="29">
        <v>0</v>
      </c>
      <c r="AC595" s="29">
        <v>1</v>
      </c>
      <c r="AD595" s="29">
        <v>0</v>
      </c>
      <c r="AE595" s="29">
        <v>0</v>
      </c>
      <c r="AF595" s="29">
        <v>0</v>
      </c>
      <c r="AG595" s="29">
        <v>0</v>
      </c>
      <c r="AH595" s="29">
        <v>10.5</v>
      </c>
      <c r="AI595" s="29">
        <v>3.6</v>
      </c>
      <c r="AJ595" s="29">
        <v>1</v>
      </c>
    </row>
    <row r="596" spans="2:36" ht="12" customHeight="1" x14ac:dyDescent="0.3">
      <c r="B596" s="27">
        <v>961</v>
      </c>
      <c r="C596" s="29">
        <v>1</v>
      </c>
      <c r="D596" s="29">
        <v>0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1</v>
      </c>
      <c r="V596" s="29">
        <v>2349</v>
      </c>
      <c r="W596" s="29">
        <v>0</v>
      </c>
      <c r="X596" s="29">
        <v>0</v>
      </c>
      <c r="Y596" s="29">
        <v>0</v>
      </c>
      <c r="Z596" s="29">
        <v>1</v>
      </c>
      <c r="AA596" s="29">
        <v>0</v>
      </c>
      <c r="AB596" s="29">
        <v>0</v>
      </c>
      <c r="AC596" s="29">
        <v>0</v>
      </c>
      <c r="AD596" s="29">
        <v>0</v>
      </c>
      <c r="AE596" s="29">
        <v>0</v>
      </c>
      <c r="AF596" s="29">
        <v>1</v>
      </c>
      <c r="AG596" s="29">
        <v>0</v>
      </c>
      <c r="AH596" s="29">
        <v>10.5</v>
      </c>
      <c r="AI596" s="29">
        <v>3.6</v>
      </c>
      <c r="AJ596" s="29">
        <v>1</v>
      </c>
    </row>
    <row r="597" spans="2:36" ht="12" customHeight="1" x14ac:dyDescent="0.3">
      <c r="B597" s="27">
        <v>963</v>
      </c>
      <c r="C597" s="29">
        <v>0</v>
      </c>
      <c r="D597" s="29">
        <v>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1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29">
        <v>1</v>
      </c>
      <c r="T597" s="29">
        <v>0</v>
      </c>
      <c r="U597" s="29">
        <v>0</v>
      </c>
      <c r="V597" s="29">
        <v>2168</v>
      </c>
      <c r="W597" s="29">
        <v>0</v>
      </c>
      <c r="X597" s="29">
        <v>0</v>
      </c>
      <c r="Y597" s="29">
        <v>0</v>
      </c>
      <c r="Z597" s="29">
        <v>1</v>
      </c>
      <c r="AA597" s="29">
        <v>0</v>
      </c>
      <c r="AB597" s="29">
        <v>0</v>
      </c>
      <c r="AC597" s="29">
        <v>0</v>
      </c>
      <c r="AD597" s="29">
        <v>1</v>
      </c>
      <c r="AE597" s="29">
        <v>0</v>
      </c>
      <c r="AF597" s="29">
        <v>0</v>
      </c>
      <c r="AG597" s="29">
        <v>0</v>
      </c>
      <c r="AH597" s="29">
        <v>15.929999998499998</v>
      </c>
      <c r="AI597" s="29">
        <v>3.6288416985</v>
      </c>
      <c r="AJ597" s="29">
        <v>0</v>
      </c>
    </row>
    <row r="598" spans="2:36" ht="12" customHeight="1" x14ac:dyDescent="0.3">
      <c r="B598" s="27">
        <v>965</v>
      </c>
      <c r="C598" s="29">
        <v>0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1</v>
      </c>
      <c r="R598" s="29">
        <v>0</v>
      </c>
      <c r="S598" s="29">
        <v>1</v>
      </c>
      <c r="T598" s="29">
        <v>0</v>
      </c>
      <c r="U598" s="29">
        <v>0</v>
      </c>
      <c r="V598" s="29">
        <v>5701</v>
      </c>
      <c r="W598" s="29">
        <v>0</v>
      </c>
      <c r="X598" s="29">
        <v>0</v>
      </c>
      <c r="Y598" s="29">
        <v>0</v>
      </c>
      <c r="Z598" s="29">
        <v>0</v>
      </c>
      <c r="AA598" s="29">
        <v>1</v>
      </c>
      <c r="AB598" s="29">
        <v>0</v>
      </c>
      <c r="AC598" s="29">
        <v>0</v>
      </c>
      <c r="AD598" s="29">
        <v>0</v>
      </c>
      <c r="AE598" s="29">
        <v>0</v>
      </c>
      <c r="AF598" s="29">
        <v>1</v>
      </c>
      <c r="AG598" s="29">
        <v>0</v>
      </c>
      <c r="AH598" s="29">
        <v>15.969999995639999</v>
      </c>
      <c r="AI598" s="29">
        <v>3.6759276356399999</v>
      </c>
      <c r="AJ598" s="29">
        <v>0</v>
      </c>
    </row>
    <row r="599" spans="2:36" ht="12" customHeight="1" x14ac:dyDescent="0.3">
      <c r="B599" s="27">
        <v>966</v>
      </c>
      <c r="C599" s="29">
        <v>0</v>
      </c>
      <c r="D599" s="29">
        <v>0</v>
      </c>
      <c r="E599" s="29">
        <v>1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  <c r="T599" s="29">
        <v>0</v>
      </c>
      <c r="U599" s="29">
        <v>1</v>
      </c>
      <c r="V599" s="29">
        <v>3864</v>
      </c>
      <c r="W599" s="29">
        <v>0</v>
      </c>
      <c r="X599" s="29">
        <v>0</v>
      </c>
      <c r="Y599" s="29">
        <v>0</v>
      </c>
      <c r="Z599" s="29">
        <v>1</v>
      </c>
      <c r="AA599" s="29">
        <v>0</v>
      </c>
      <c r="AB599" s="29">
        <v>1</v>
      </c>
      <c r="AC599" s="29">
        <v>0</v>
      </c>
      <c r="AD599" s="29">
        <v>0</v>
      </c>
      <c r="AE599" s="29">
        <v>0</v>
      </c>
      <c r="AF599" s="29">
        <v>0</v>
      </c>
      <c r="AG599" s="29">
        <v>0</v>
      </c>
      <c r="AH599" s="29">
        <v>6.49</v>
      </c>
      <c r="AI599" s="29">
        <v>5.99</v>
      </c>
      <c r="AJ599" s="29">
        <v>1</v>
      </c>
    </row>
    <row r="600" spans="2:36" ht="12" customHeight="1" x14ac:dyDescent="0.3">
      <c r="B600" s="27">
        <v>969</v>
      </c>
      <c r="C600" s="29">
        <v>0</v>
      </c>
      <c r="D600" s="29">
        <v>0</v>
      </c>
      <c r="E600" s="29">
        <v>0</v>
      </c>
      <c r="F600" s="29">
        <v>1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29">
        <v>1</v>
      </c>
      <c r="T600" s="29">
        <v>0</v>
      </c>
      <c r="U600" s="29">
        <v>0</v>
      </c>
      <c r="V600" s="29">
        <v>2016</v>
      </c>
      <c r="W600" s="29">
        <v>0</v>
      </c>
      <c r="X600" s="29">
        <v>0</v>
      </c>
      <c r="Y600" s="29">
        <v>1</v>
      </c>
      <c r="Z600" s="29">
        <v>0</v>
      </c>
      <c r="AA600" s="29">
        <v>0</v>
      </c>
      <c r="AB600" s="29">
        <v>0</v>
      </c>
      <c r="AC600" s="29">
        <v>0</v>
      </c>
      <c r="AD600" s="29">
        <v>1</v>
      </c>
      <c r="AE600" s="29">
        <v>0</v>
      </c>
      <c r="AF600" s="29">
        <v>0</v>
      </c>
      <c r="AG600" s="29">
        <v>0</v>
      </c>
      <c r="AH600" s="29">
        <v>17.009999998919998</v>
      </c>
      <c r="AI600" s="29">
        <v>3.5668112795999996</v>
      </c>
      <c r="AJ600" s="29">
        <v>1</v>
      </c>
    </row>
    <row r="601" spans="2:36" ht="12" customHeight="1" x14ac:dyDescent="0.3">
      <c r="B601" s="27">
        <v>970</v>
      </c>
      <c r="C601" s="29">
        <v>1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1</v>
      </c>
      <c r="V601" s="29">
        <v>2220</v>
      </c>
      <c r="W601" s="29">
        <v>0</v>
      </c>
      <c r="X601" s="29">
        <v>1</v>
      </c>
      <c r="Y601" s="29">
        <v>0</v>
      </c>
      <c r="Z601" s="29">
        <v>0</v>
      </c>
      <c r="AA601" s="29">
        <v>0</v>
      </c>
      <c r="AB601" s="29">
        <v>0</v>
      </c>
      <c r="AC601" s="29">
        <v>1</v>
      </c>
      <c r="AD601" s="29">
        <v>0</v>
      </c>
      <c r="AE601" s="29">
        <v>0</v>
      </c>
      <c r="AF601" s="29">
        <v>0</v>
      </c>
      <c r="AG601" s="29">
        <v>0</v>
      </c>
      <c r="AH601" s="29">
        <v>40.56</v>
      </c>
      <c r="AI601" s="29">
        <v>0.99</v>
      </c>
      <c r="AJ601" s="29">
        <v>1</v>
      </c>
    </row>
    <row r="602" spans="2:36" ht="12" customHeight="1" x14ac:dyDescent="0.3">
      <c r="B602" s="27">
        <v>971</v>
      </c>
      <c r="C602" s="29">
        <v>1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29">
        <v>1</v>
      </c>
      <c r="T602" s="29">
        <v>0</v>
      </c>
      <c r="U602" s="29">
        <v>0</v>
      </c>
      <c r="V602" s="29">
        <v>1179</v>
      </c>
      <c r="W602" s="29">
        <v>0</v>
      </c>
      <c r="X602" s="29">
        <v>0</v>
      </c>
      <c r="Y602" s="29">
        <v>0</v>
      </c>
      <c r="Z602" s="29">
        <v>1</v>
      </c>
      <c r="AA602" s="29">
        <v>0</v>
      </c>
      <c r="AB602" s="29">
        <v>0</v>
      </c>
      <c r="AC602" s="29">
        <v>0</v>
      </c>
      <c r="AD602" s="29">
        <v>1</v>
      </c>
      <c r="AE602" s="29">
        <v>0</v>
      </c>
      <c r="AF602" s="29">
        <v>0</v>
      </c>
      <c r="AG602" s="29">
        <v>0</v>
      </c>
      <c r="AH602" s="29">
        <v>49.789999987579996</v>
      </c>
      <c r="AI602" s="29">
        <v>1.2296863419999999</v>
      </c>
      <c r="AJ602" s="29">
        <v>1</v>
      </c>
    </row>
    <row r="603" spans="2:36" ht="12" customHeight="1" x14ac:dyDescent="0.3">
      <c r="B603" s="27">
        <v>972</v>
      </c>
      <c r="C603" s="29">
        <v>0</v>
      </c>
      <c r="D603" s="29">
        <v>0</v>
      </c>
      <c r="E603" s="29">
        <v>0</v>
      </c>
      <c r="F603" s="29">
        <v>1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29">
        <v>1</v>
      </c>
      <c r="T603" s="29">
        <v>0</v>
      </c>
      <c r="U603" s="29">
        <v>0</v>
      </c>
      <c r="V603" s="29">
        <v>37</v>
      </c>
      <c r="W603" s="29">
        <v>0</v>
      </c>
      <c r="X603" s="29">
        <v>0</v>
      </c>
      <c r="Y603" s="29">
        <v>1</v>
      </c>
      <c r="Z603" s="29">
        <v>0</v>
      </c>
      <c r="AA603" s="29">
        <v>0</v>
      </c>
      <c r="AB603" s="29">
        <v>1</v>
      </c>
      <c r="AC603" s="29">
        <v>0</v>
      </c>
      <c r="AD603" s="29">
        <v>0</v>
      </c>
      <c r="AE603" s="29">
        <v>0</v>
      </c>
      <c r="AF603" s="29">
        <v>0</v>
      </c>
      <c r="AG603" s="29">
        <v>0</v>
      </c>
      <c r="AH603" s="29">
        <v>49.800000015000002</v>
      </c>
      <c r="AI603" s="29">
        <v>1.22962963</v>
      </c>
      <c r="AJ603" s="29">
        <v>1</v>
      </c>
    </row>
    <row r="604" spans="2:36" ht="12" customHeight="1" x14ac:dyDescent="0.3">
      <c r="B604" s="27">
        <v>973</v>
      </c>
      <c r="C604" s="29">
        <v>0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1</v>
      </c>
      <c r="R604" s="29">
        <v>0</v>
      </c>
      <c r="S604" s="29">
        <v>1</v>
      </c>
      <c r="T604" s="29">
        <v>0</v>
      </c>
      <c r="U604" s="29">
        <v>0</v>
      </c>
      <c r="V604" s="29">
        <v>109</v>
      </c>
      <c r="W604" s="29">
        <v>0</v>
      </c>
      <c r="X604" s="29">
        <v>0</v>
      </c>
      <c r="Y604" s="29">
        <v>1</v>
      </c>
      <c r="Z604" s="29">
        <v>0</v>
      </c>
      <c r="AA604" s="29">
        <v>0</v>
      </c>
      <c r="AB604" s="29">
        <v>0</v>
      </c>
      <c r="AC604" s="29">
        <v>0</v>
      </c>
      <c r="AD604" s="29">
        <v>0</v>
      </c>
      <c r="AE604" s="29">
        <v>0</v>
      </c>
      <c r="AF604" s="29">
        <v>1</v>
      </c>
      <c r="AG604" s="29">
        <v>0</v>
      </c>
      <c r="AH604" s="29">
        <v>49.800000015000002</v>
      </c>
      <c r="AI604" s="29">
        <v>1.22962963</v>
      </c>
      <c r="AJ604" s="29">
        <v>1</v>
      </c>
    </row>
    <row r="605" spans="2:36" ht="12" customHeight="1" x14ac:dyDescent="0.3">
      <c r="B605" s="27">
        <v>974</v>
      </c>
      <c r="C605" s="29">
        <v>0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1</v>
      </c>
      <c r="R605" s="29">
        <v>0</v>
      </c>
      <c r="S605" s="29">
        <v>0</v>
      </c>
      <c r="T605" s="29">
        <v>0</v>
      </c>
      <c r="U605" s="29">
        <v>1</v>
      </c>
      <c r="V605" s="29">
        <v>27132</v>
      </c>
      <c r="W605" s="29">
        <v>0</v>
      </c>
      <c r="X605" s="29">
        <v>0</v>
      </c>
      <c r="Y605" s="29">
        <v>1</v>
      </c>
      <c r="Z605" s="29">
        <v>0</v>
      </c>
      <c r="AA605" s="29">
        <v>0</v>
      </c>
      <c r="AB605" s="29">
        <v>1</v>
      </c>
      <c r="AC605" s="29">
        <v>0</v>
      </c>
      <c r="AD605" s="29">
        <v>0</v>
      </c>
      <c r="AE605" s="29">
        <v>0</v>
      </c>
      <c r="AF605" s="29">
        <v>0</v>
      </c>
      <c r="AG605" s="29">
        <v>0</v>
      </c>
      <c r="AH605" s="29">
        <v>41.57</v>
      </c>
      <c r="AI605" s="29">
        <v>0.99</v>
      </c>
      <c r="AJ605" s="29">
        <v>1</v>
      </c>
    </row>
    <row r="606" spans="2:36" ht="12" customHeight="1" x14ac:dyDescent="0.3">
      <c r="B606" s="27">
        <v>976</v>
      </c>
      <c r="C606" s="29">
        <v>0</v>
      </c>
      <c r="D606" s="29">
        <v>0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1</v>
      </c>
      <c r="R606" s="29">
        <v>0</v>
      </c>
      <c r="S606" s="29">
        <v>1</v>
      </c>
      <c r="T606" s="29">
        <v>0</v>
      </c>
      <c r="U606" s="29">
        <v>0</v>
      </c>
      <c r="V606" s="29">
        <v>109</v>
      </c>
      <c r="W606" s="29">
        <v>0</v>
      </c>
      <c r="X606" s="29">
        <v>0</v>
      </c>
      <c r="Y606" s="29">
        <v>1</v>
      </c>
      <c r="Z606" s="29">
        <v>0</v>
      </c>
      <c r="AA606" s="29">
        <v>0</v>
      </c>
      <c r="AB606" s="29">
        <v>1</v>
      </c>
      <c r="AC606" s="29">
        <v>0</v>
      </c>
      <c r="AD606" s="29">
        <v>0</v>
      </c>
      <c r="AE606" s="29">
        <v>0</v>
      </c>
      <c r="AF606" s="29">
        <v>0</v>
      </c>
      <c r="AG606" s="29">
        <v>0</v>
      </c>
      <c r="AH606" s="29">
        <v>51.029999991000004</v>
      </c>
      <c r="AI606" s="29">
        <v>1.2296385540000001</v>
      </c>
      <c r="AJ606" s="29">
        <v>1</v>
      </c>
    </row>
    <row r="607" spans="2:36" ht="12" customHeight="1" x14ac:dyDescent="0.3">
      <c r="B607" s="27">
        <v>977</v>
      </c>
      <c r="C607" s="29">
        <v>0</v>
      </c>
      <c r="D607" s="29">
        <v>0</v>
      </c>
      <c r="E607" s="29">
        <v>0</v>
      </c>
      <c r="F607" s="29">
        <v>1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0</v>
      </c>
      <c r="P607" s="29">
        <v>0</v>
      </c>
      <c r="Q607" s="29">
        <v>0</v>
      </c>
      <c r="R607" s="29">
        <v>0</v>
      </c>
      <c r="S607" s="29">
        <v>1</v>
      </c>
      <c r="T607" s="29">
        <v>0</v>
      </c>
      <c r="U607" s="29">
        <v>0</v>
      </c>
      <c r="V607" s="29">
        <v>41</v>
      </c>
      <c r="W607" s="29">
        <v>0</v>
      </c>
      <c r="X607" s="29">
        <v>0</v>
      </c>
      <c r="Y607" s="29">
        <v>0</v>
      </c>
      <c r="Z607" s="29">
        <v>1</v>
      </c>
      <c r="AA607" s="29">
        <v>0</v>
      </c>
      <c r="AB607" s="29">
        <v>0</v>
      </c>
      <c r="AC607" s="29">
        <v>0</v>
      </c>
      <c r="AD607" s="29">
        <v>1</v>
      </c>
      <c r="AE607" s="29">
        <v>0</v>
      </c>
      <c r="AF607" s="29">
        <v>0</v>
      </c>
      <c r="AG607" s="29">
        <v>0</v>
      </c>
      <c r="AH607" s="29">
        <v>51.029999991000004</v>
      </c>
      <c r="AI607" s="29">
        <v>1.2296385540000001</v>
      </c>
      <c r="AJ607" s="29">
        <v>1</v>
      </c>
    </row>
    <row r="608" spans="2:36" ht="12" customHeight="1" x14ac:dyDescent="0.3">
      <c r="B608" s="27">
        <v>978</v>
      </c>
      <c r="C608" s="29">
        <v>0</v>
      </c>
      <c r="D608" s="29">
        <v>0</v>
      </c>
      <c r="E608" s="29">
        <v>0</v>
      </c>
      <c r="F608" s="29">
        <v>1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29">
        <v>0</v>
      </c>
      <c r="T608" s="29">
        <v>1</v>
      </c>
      <c r="U608" s="29">
        <v>0</v>
      </c>
      <c r="V608" s="29">
        <v>121</v>
      </c>
      <c r="W608" s="29">
        <v>0</v>
      </c>
      <c r="X608" s="29">
        <v>0</v>
      </c>
      <c r="Y608" s="29">
        <v>0</v>
      </c>
      <c r="Z608" s="29">
        <v>1</v>
      </c>
      <c r="AA608" s="29">
        <v>0</v>
      </c>
      <c r="AB608" s="29">
        <v>0</v>
      </c>
      <c r="AC608" s="29">
        <v>0</v>
      </c>
      <c r="AD608" s="29">
        <v>0</v>
      </c>
      <c r="AE608" s="29">
        <v>1</v>
      </c>
      <c r="AF608" s="29">
        <v>0</v>
      </c>
      <c r="AG608" s="29">
        <v>0</v>
      </c>
      <c r="AH608" s="29">
        <v>74.960000010000002</v>
      </c>
      <c r="AI608" s="29">
        <v>1.76691428595</v>
      </c>
      <c r="AJ608" s="29">
        <v>1</v>
      </c>
    </row>
    <row r="609" spans="2:36" ht="12" customHeight="1" x14ac:dyDescent="0.3">
      <c r="B609" s="27">
        <v>980</v>
      </c>
      <c r="C609" s="29">
        <v>0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1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29">
        <v>1</v>
      </c>
      <c r="T609" s="29">
        <v>0</v>
      </c>
      <c r="U609" s="29">
        <v>0</v>
      </c>
      <c r="V609" s="29">
        <v>137</v>
      </c>
      <c r="W609" s="29">
        <v>0</v>
      </c>
      <c r="X609" s="29">
        <v>0</v>
      </c>
      <c r="Y609" s="29">
        <v>0</v>
      </c>
      <c r="Z609" s="29">
        <v>0</v>
      </c>
      <c r="AA609" s="29">
        <v>1</v>
      </c>
      <c r="AB609" s="29">
        <v>0</v>
      </c>
      <c r="AC609" s="29">
        <v>0</v>
      </c>
      <c r="AD609" s="29">
        <v>1</v>
      </c>
      <c r="AE609" s="29">
        <v>0</v>
      </c>
      <c r="AF609" s="29">
        <v>0</v>
      </c>
      <c r="AG609" s="29">
        <v>0</v>
      </c>
      <c r="AH609" s="29">
        <v>51.169999985430003</v>
      </c>
      <c r="AI609" s="29">
        <v>1.2297524630000001</v>
      </c>
      <c r="AJ609" s="29">
        <v>1</v>
      </c>
    </row>
    <row r="610" spans="2:36" ht="12" customHeight="1" x14ac:dyDescent="0.3">
      <c r="B610" s="27">
        <v>981</v>
      </c>
      <c r="C610" s="29">
        <v>0</v>
      </c>
      <c r="D610" s="29">
        <v>0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1</v>
      </c>
      <c r="R610" s="29">
        <v>0</v>
      </c>
      <c r="S610" s="29">
        <v>0</v>
      </c>
      <c r="T610" s="29">
        <v>0</v>
      </c>
      <c r="U610" s="29">
        <v>1</v>
      </c>
      <c r="V610" s="29">
        <v>27132</v>
      </c>
      <c r="W610" s="29">
        <v>0</v>
      </c>
      <c r="X610" s="29">
        <v>0</v>
      </c>
      <c r="Y610" s="29">
        <v>1</v>
      </c>
      <c r="Z610" s="29">
        <v>0</v>
      </c>
      <c r="AA610" s="29">
        <v>0</v>
      </c>
      <c r="AB610" s="29">
        <v>1</v>
      </c>
      <c r="AC610" s="29">
        <v>0</v>
      </c>
      <c r="AD610" s="29">
        <v>0</v>
      </c>
      <c r="AE610" s="29">
        <v>0</v>
      </c>
      <c r="AF610" s="29">
        <v>0</v>
      </c>
      <c r="AG610" s="29">
        <v>0</v>
      </c>
      <c r="AH610" s="29">
        <v>42.12</v>
      </c>
      <c r="AI610" s="29">
        <v>0.99</v>
      </c>
      <c r="AJ610" s="29">
        <v>1</v>
      </c>
    </row>
    <row r="611" spans="2:36" ht="12" customHeight="1" x14ac:dyDescent="0.3">
      <c r="B611" s="27">
        <v>982</v>
      </c>
      <c r="C611" s="29">
        <v>0</v>
      </c>
      <c r="D611" s="29">
        <v>0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1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1</v>
      </c>
      <c r="V611" s="29">
        <v>439</v>
      </c>
      <c r="W611" s="29">
        <v>0</v>
      </c>
      <c r="X611" s="29">
        <v>1</v>
      </c>
      <c r="Y611" s="29">
        <v>0</v>
      </c>
      <c r="Z611" s="29">
        <v>0</v>
      </c>
      <c r="AA611" s="29">
        <v>0</v>
      </c>
      <c r="AB611" s="29">
        <v>0</v>
      </c>
      <c r="AC611" s="29">
        <v>0</v>
      </c>
      <c r="AD611" s="29">
        <v>1</v>
      </c>
      <c r="AE611" s="29">
        <v>0</v>
      </c>
      <c r="AF611" s="29">
        <v>0</v>
      </c>
      <c r="AG611" s="29">
        <v>0</v>
      </c>
      <c r="AH611" s="29">
        <v>6.47</v>
      </c>
      <c r="AI611" s="29">
        <v>6.47</v>
      </c>
      <c r="AJ611" s="29">
        <v>0</v>
      </c>
    </row>
    <row r="612" spans="2:36" ht="12" customHeight="1" x14ac:dyDescent="0.3">
      <c r="B612" s="27">
        <v>983</v>
      </c>
      <c r="C612" s="29">
        <v>0</v>
      </c>
      <c r="D612" s="29">
        <v>0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1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29">
        <v>0</v>
      </c>
      <c r="T612" s="29">
        <v>0</v>
      </c>
      <c r="U612" s="29">
        <v>1</v>
      </c>
      <c r="V612" s="29">
        <v>1405</v>
      </c>
      <c r="W612" s="29">
        <v>0</v>
      </c>
      <c r="X612" s="29">
        <v>0</v>
      </c>
      <c r="Y612" s="29">
        <v>1</v>
      </c>
      <c r="Z612" s="29">
        <v>0</v>
      </c>
      <c r="AA612" s="29">
        <v>0</v>
      </c>
      <c r="AB612" s="29">
        <v>1</v>
      </c>
      <c r="AC612" s="29">
        <v>0</v>
      </c>
      <c r="AD612" s="29">
        <v>0</v>
      </c>
      <c r="AE612" s="29">
        <v>0</v>
      </c>
      <c r="AF612" s="29">
        <v>0</v>
      </c>
      <c r="AG612" s="29">
        <v>0</v>
      </c>
      <c r="AH612" s="29">
        <v>10.5</v>
      </c>
      <c r="AI612" s="29">
        <v>3.99</v>
      </c>
      <c r="AJ612" s="29">
        <v>1</v>
      </c>
    </row>
    <row r="613" spans="2:36" ht="12" customHeight="1" x14ac:dyDescent="0.3">
      <c r="B613" s="27">
        <v>984</v>
      </c>
      <c r="C613" s="29">
        <v>0</v>
      </c>
      <c r="D613" s="29">
        <v>0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9">
        <v>0</v>
      </c>
      <c r="R613" s="29">
        <v>1</v>
      </c>
      <c r="S613" s="29">
        <v>0</v>
      </c>
      <c r="T613" s="29">
        <v>0</v>
      </c>
      <c r="U613" s="29">
        <v>1</v>
      </c>
      <c r="V613" s="29">
        <v>3385</v>
      </c>
      <c r="W613" s="29">
        <v>0</v>
      </c>
      <c r="X613" s="29">
        <v>0</v>
      </c>
      <c r="Y613" s="29">
        <v>0</v>
      </c>
      <c r="Z613" s="29">
        <v>1</v>
      </c>
      <c r="AA613" s="29">
        <v>0</v>
      </c>
      <c r="AB613" s="29">
        <v>0</v>
      </c>
      <c r="AC613" s="29">
        <v>1</v>
      </c>
      <c r="AD613" s="29">
        <v>0</v>
      </c>
      <c r="AE613" s="29">
        <v>0</v>
      </c>
      <c r="AF613" s="29">
        <v>0</v>
      </c>
      <c r="AG613" s="29">
        <v>0</v>
      </c>
      <c r="AH613" s="29">
        <v>10.5</v>
      </c>
      <c r="AI613" s="29">
        <v>3.99</v>
      </c>
      <c r="AJ613" s="29">
        <v>1</v>
      </c>
    </row>
    <row r="614" spans="2:36" ht="12" customHeight="1" x14ac:dyDescent="0.3">
      <c r="B614" s="27">
        <v>985</v>
      </c>
      <c r="C614" s="29">
        <v>1</v>
      </c>
      <c r="D614" s="29">
        <v>0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29">
        <v>0</v>
      </c>
      <c r="T614" s="29">
        <v>0</v>
      </c>
      <c r="U614" s="29">
        <v>1</v>
      </c>
      <c r="V614" s="29">
        <v>4390</v>
      </c>
      <c r="W614" s="29">
        <v>0</v>
      </c>
      <c r="X614" s="29">
        <v>0</v>
      </c>
      <c r="Y614" s="29">
        <v>0</v>
      </c>
      <c r="Z614" s="29">
        <v>1</v>
      </c>
      <c r="AA614" s="29">
        <v>0</v>
      </c>
      <c r="AB614" s="29">
        <v>1</v>
      </c>
      <c r="AC614" s="29">
        <v>0</v>
      </c>
      <c r="AD614" s="29">
        <v>0</v>
      </c>
      <c r="AE614" s="29">
        <v>0</v>
      </c>
      <c r="AF614" s="29">
        <v>0</v>
      </c>
      <c r="AG614" s="29">
        <v>0</v>
      </c>
      <c r="AH614" s="29">
        <v>6.49</v>
      </c>
      <c r="AI614" s="29">
        <v>6.49</v>
      </c>
      <c r="AJ614" s="29">
        <v>0</v>
      </c>
    </row>
    <row r="615" spans="2:36" ht="12" customHeight="1" x14ac:dyDescent="0.3">
      <c r="B615" s="27">
        <v>986</v>
      </c>
      <c r="C615" s="29">
        <v>0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1</v>
      </c>
      <c r="S615" s="29">
        <v>0</v>
      </c>
      <c r="T615" s="29">
        <v>0</v>
      </c>
      <c r="U615" s="29">
        <v>1</v>
      </c>
      <c r="V615" s="29">
        <v>138</v>
      </c>
      <c r="W615" s="29">
        <v>0</v>
      </c>
      <c r="X615" s="29">
        <v>0</v>
      </c>
      <c r="Y615" s="29">
        <v>1</v>
      </c>
      <c r="Z615" s="29">
        <v>0</v>
      </c>
      <c r="AA615" s="29">
        <v>0</v>
      </c>
      <c r="AB615" s="29">
        <v>0</v>
      </c>
      <c r="AC615" s="29">
        <v>0</v>
      </c>
      <c r="AD615" s="29">
        <v>1</v>
      </c>
      <c r="AE615" s="29">
        <v>0</v>
      </c>
      <c r="AF615" s="29">
        <v>0</v>
      </c>
      <c r="AG615" s="29">
        <v>0</v>
      </c>
      <c r="AH615" s="29">
        <v>42.58</v>
      </c>
      <c r="AI615" s="29">
        <v>0.99</v>
      </c>
      <c r="AJ615" s="29">
        <v>1</v>
      </c>
    </row>
    <row r="616" spans="2:36" ht="12" customHeight="1" x14ac:dyDescent="0.3">
      <c r="B616" s="27">
        <v>988</v>
      </c>
      <c r="C616" s="29">
        <v>0</v>
      </c>
      <c r="D616" s="29">
        <v>0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1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1</v>
      </c>
      <c r="V616" s="29">
        <v>686</v>
      </c>
      <c r="W616" s="29">
        <v>0</v>
      </c>
      <c r="X616" s="29">
        <v>0</v>
      </c>
      <c r="Y616" s="29">
        <v>0</v>
      </c>
      <c r="Z616" s="29">
        <v>1</v>
      </c>
      <c r="AA616" s="29">
        <v>0</v>
      </c>
      <c r="AB616" s="29">
        <v>0</v>
      </c>
      <c r="AC616" s="29">
        <v>1</v>
      </c>
      <c r="AD616" s="29">
        <v>0</v>
      </c>
      <c r="AE616" s="29">
        <v>0</v>
      </c>
      <c r="AF616" s="29">
        <v>0</v>
      </c>
      <c r="AG616" s="29">
        <v>0</v>
      </c>
      <c r="AH616" s="29">
        <v>6.5</v>
      </c>
      <c r="AI616" s="29">
        <v>6.5</v>
      </c>
      <c r="AJ616" s="29">
        <v>0</v>
      </c>
    </row>
    <row r="617" spans="2:36" ht="12" customHeight="1" x14ac:dyDescent="0.3">
      <c r="B617" s="27">
        <v>990</v>
      </c>
      <c r="C617" s="29">
        <v>0</v>
      </c>
      <c r="D617" s="29">
        <v>0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1</v>
      </c>
      <c r="O617" s="29">
        <v>0</v>
      </c>
      <c r="P617" s="29">
        <v>0</v>
      </c>
      <c r="Q617" s="29">
        <v>0</v>
      </c>
      <c r="R617" s="29">
        <v>0</v>
      </c>
      <c r="S617" s="29">
        <v>0</v>
      </c>
      <c r="T617" s="29">
        <v>0</v>
      </c>
      <c r="U617" s="29">
        <v>1</v>
      </c>
      <c r="V617" s="29">
        <v>686</v>
      </c>
      <c r="W617" s="29">
        <v>0</v>
      </c>
      <c r="X617" s="29">
        <v>0</v>
      </c>
      <c r="Y617" s="29">
        <v>0</v>
      </c>
      <c r="Z617" s="29">
        <v>1</v>
      </c>
      <c r="AA617" s="29">
        <v>0</v>
      </c>
      <c r="AB617" s="29">
        <v>0</v>
      </c>
      <c r="AC617" s="29">
        <v>1</v>
      </c>
      <c r="AD617" s="29">
        <v>0</v>
      </c>
      <c r="AE617" s="29">
        <v>0</v>
      </c>
      <c r="AF617" s="29">
        <v>0</v>
      </c>
      <c r="AG617" s="29">
        <v>0</v>
      </c>
      <c r="AH617" s="29">
        <v>6.5</v>
      </c>
      <c r="AI617" s="29">
        <v>6.5</v>
      </c>
      <c r="AJ617" s="29">
        <v>0</v>
      </c>
    </row>
    <row r="618" spans="2:36" ht="12" customHeight="1" x14ac:dyDescent="0.3">
      <c r="B618" s="27">
        <v>991</v>
      </c>
      <c r="C618" s="29">
        <v>0</v>
      </c>
      <c r="D618" s="29">
        <v>0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1</v>
      </c>
      <c r="O618" s="29">
        <v>0</v>
      </c>
      <c r="P618" s="29">
        <v>0</v>
      </c>
      <c r="Q618" s="29">
        <v>0</v>
      </c>
      <c r="R618" s="29">
        <v>0</v>
      </c>
      <c r="S618" s="29">
        <v>0</v>
      </c>
      <c r="T618" s="29">
        <v>0</v>
      </c>
      <c r="U618" s="29">
        <v>1</v>
      </c>
      <c r="V618" s="29">
        <v>686</v>
      </c>
      <c r="W618" s="29">
        <v>0</v>
      </c>
      <c r="X618" s="29">
        <v>0</v>
      </c>
      <c r="Y618" s="29">
        <v>0</v>
      </c>
      <c r="Z618" s="29">
        <v>1</v>
      </c>
      <c r="AA618" s="29">
        <v>0</v>
      </c>
      <c r="AB618" s="29">
        <v>0</v>
      </c>
      <c r="AC618" s="29">
        <v>1</v>
      </c>
      <c r="AD618" s="29">
        <v>0</v>
      </c>
      <c r="AE618" s="29">
        <v>0</v>
      </c>
      <c r="AF618" s="29">
        <v>0</v>
      </c>
      <c r="AG618" s="29">
        <v>0</v>
      </c>
      <c r="AH618" s="29">
        <v>6.5</v>
      </c>
      <c r="AI618" s="29">
        <v>6.5</v>
      </c>
      <c r="AJ618" s="29">
        <v>0</v>
      </c>
    </row>
    <row r="619" spans="2:36" ht="12" customHeight="1" x14ac:dyDescent="0.3">
      <c r="B619" s="27">
        <v>992</v>
      </c>
      <c r="C619" s="29">
        <v>0</v>
      </c>
      <c r="D619" s="29">
        <v>0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1</v>
      </c>
      <c r="O619" s="29">
        <v>0</v>
      </c>
      <c r="P619" s="29">
        <v>0</v>
      </c>
      <c r="Q619" s="29">
        <v>0</v>
      </c>
      <c r="R619" s="29">
        <v>0</v>
      </c>
      <c r="S619" s="29">
        <v>0</v>
      </c>
      <c r="T619" s="29">
        <v>0</v>
      </c>
      <c r="U619" s="29">
        <v>1</v>
      </c>
      <c r="V619" s="29">
        <v>686</v>
      </c>
      <c r="W619" s="29">
        <v>0</v>
      </c>
      <c r="X619" s="29">
        <v>0</v>
      </c>
      <c r="Y619" s="29">
        <v>0</v>
      </c>
      <c r="Z619" s="29">
        <v>1</v>
      </c>
      <c r="AA619" s="29">
        <v>0</v>
      </c>
      <c r="AB619" s="29">
        <v>0</v>
      </c>
      <c r="AC619" s="29">
        <v>1</v>
      </c>
      <c r="AD619" s="29">
        <v>0</v>
      </c>
      <c r="AE619" s="29">
        <v>0</v>
      </c>
      <c r="AF619" s="29">
        <v>0</v>
      </c>
      <c r="AG619" s="29">
        <v>0</v>
      </c>
      <c r="AH619" s="29">
        <v>6.5</v>
      </c>
      <c r="AI619" s="29">
        <v>6.5</v>
      </c>
      <c r="AJ619" s="29">
        <v>0</v>
      </c>
    </row>
    <row r="620" spans="2:36" ht="12" customHeight="1" x14ac:dyDescent="0.3">
      <c r="B620" s="27">
        <v>993</v>
      </c>
      <c r="C620" s="29">
        <v>0</v>
      </c>
      <c r="D620" s="29">
        <v>0</v>
      </c>
      <c r="E620" s="29">
        <v>0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1</v>
      </c>
      <c r="O620" s="29">
        <v>0</v>
      </c>
      <c r="P620" s="29">
        <v>0</v>
      </c>
      <c r="Q620" s="29">
        <v>0</v>
      </c>
      <c r="R620" s="29">
        <v>0</v>
      </c>
      <c r="S620" s="29">
        <v>0</v>
      </c>
      <c r="T620" s="29">
        <v>0</v>
      </c>
      <c r="U620" s="29">
        <v>1</v>
      </c>
      <c r="V620" s="29">
        <v>686</v>
      </c>
      <c r="W620" s="29">
        <v>0</v>
      </c>
      <c r="X620" s="29">
        <v>0</v>
      </c>
      <c r="Y620" s="29">
        <v>0</v>
      </c>
      <c r="Z620" s="29">
        <v>1</v>
      </c>
      <c r="AA620" s="29">
        <v>0</v>
      </c>
      <c r="AB620" s="29">
        <v>0</v>
      </c>
      <c r="AC620" s="29">
        <v>1</v>
      </c>
      <c r="AD620" s="29">
        <v>0</v>
      </c>
      <c r="AE620" s="29">
        <v>0</v>
      </c>
      <c r="AF620" s="29">
        <v>0</v>
      </c>
      <c r="AG620" s="29">
        <v>0</v>
      </c>
      <c r="AH620" s="29">
        <v>6.5</v>
      </c>
      <c r="AI620" s="29">
        <v>6.5</v>
      </c>
      <c r="AJ620" s="29">
        <v>0</v>
      </c>
    </row>
    <row r="621" spans="2:36" ht="12" customHeight="1" x14ac:dyDescent="0.3">
      <c r="B621" s="27">
        <v>995</v>
      </c>
      <c r="C621" s="29">
        <v>0</v>
      </c>
      <c r="D621" s="29">
        <v>0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1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1</v>
      </c>
      <c r="V621" s="29">
        <v>686</v>
      </c>
      <c r="W621" s="29">
        <v>0</v>
      </c>
      <c r="X621" s="29">
        <v>0</v>
      </c>
      <c r="Y621" s="29">
        <v>0</v>
      </c>
      <c r="Z621" s="29">
        <v>1</v>
      </c>
      <c r="AA621" s="29">
        <v>0</v>
      </c>
      <c r="AB621" s="29">
        <v>0</v>
      </c>
      <c r="AC621" s="29">
        <v>1</v>
      </c>
      <c r="AD621" s="29">
        <v>0</v>
      </c>
      <c r="AE621" s="29">
        <v>0</v>
      </c>
      <c r="AF621" s="29">
        <v>0</v>
      </c>
      <c r="AG621" s="29">
        <v>0</v>
      </c>
      <c r="AH621" s="29">
        <v>6.5</v>
      </c>
      <c r="AI621" s="29">
        <v>6.5</v>
      </c>
      <c r="AJ621" s="29">
        <v>0</v>
      </c>
    </row>
    <row r="622" spans="2:36" ht="12" customHeight="1" x14ac:dyDescent="0.3">
      <c r="B622" s="27">
        <v>999</v>
      </c>
      <c r="C622" s="29">
        <v>0</v>
      </c>
      <c r="D622" s="29">
        <v>0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1</v>
      </c>
      <c r="O622" s="29">
        <v>0</v>
      </c>
      <c r="P622" s="29">
        <v>0</v>
      </c>
      <c r="Q622" s="29">
        <v>0</v>
      </c>
      <c r="R622" s="29">
        <v>0</v>
      </c>
      <c r="S622" s="29">
        <v>0</v>
      </c>
      <c r="T622" s="29">
        <v>0</v>
      </c>
      <c r="U622" s="29">
        <v>1</v>
      </c>
      <c r="V622" s="29">
        <v>686</v>
      </c>
      <c r="W622" s="29">
        <v>0</v>
      </c>
      <c r="X622" s="29">
        <v>0</v>
      </c>
      <c r="Y622" s="29">
        <v>0</v>
      </c>
      <c r="Z622" s="29">
        <v>1</v>
      </c>
      <c r="AA622" s="29">
        <v>0</v>
      </c>
      <c r="AB622" s="29">
        <v>0</v>
      </c>
      <c r="AC622" s="29">
        <v>1</v>
      </c>
      <c r="AD622" s="29">
        <v>0</v>
      </c>
      <c r="AE622" s="29">
        <v>0</v>
      </c>
      <c r="AF622" s="29">
        <v>0</v>
      </c>
      <c r="AG622" s="29">
        <v>0</v>
      </c>
      <c r="AH622" s="29">
        <v>6.5</v>
      </c>
      <c r="AI622" s="29">
        <v>6.5</v>
      </c>
      <c r="AJ622" s="29">
        <v>0</v>
      </c>
    </row>
    <row r="623" spans="2:36" ht="12" customHeight="1" x14ac:dyDescent="0.3">
      <c r="B623" s="27">
        <v>1000</v>
      </c>
      <c r="C623" s="29">
        <v>0</v>
      </c>
      <c r="D623" s="29">
        <v>0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1</v>
      </c>
      <c r="O623" s="29">
        <v>0</v>
      </c>
      <c r="P623" s="29">
        <v>0</v>
      </c>
      <c r="Q623" s="29">
        <v>0</v>
      </c>
      <c r="R623" s="29">
        <v>0</v>
      </c>
      <c r="S623" s="29">
        <v>0</v>
      </c>
      <c r="T623" s="29">
        <v>0</v>
      </c>
      <c r="U623" s="29">
        <v>1</v>
      </c>
      <c r="V623" s="29">
        <v>686</v>
      </c>
      <c r="W623" s="29">
        <v>0</v>
      </c>
      <c r="X623" s="29">
        <v>0</v>
      </c>
      <c r="Y623" s="29">
        <v>0</v>
      </c>
      <c r="Z623" s="29">
        <v>1</v>
      </c>
      <c r="AA623" s="29">
        <v>0</v>
      </c>
      <c r="AB623" s="29">
        <v>0</v>
      </c>
      <c r="AC623" s="29">
        <v>1</v>
      </c>
      <c r="AD623" s="29">
        <v>0</v>
      </c>
      <c r="AE623" s="29">
        <v>0</v>
      </c>
      <c r="AF623" s="29">
        <v>0</v>
      </c>
      <c r="AG623" s="29">
        <v>0</v>
      </c>
      <c r="AH623" s="29">
        <v>6.5</v>
      </c>
      <c r="AI623" s="29">
        <v>6.5</v>
      </c>
      <c r="AJ623" s="29">
        <v>0</v>
      </c>
    </row>
    <row r="624" spans="2:36" ht="12" customHeight="1" x14ac:dyDescent="0.3">
      <c r="B624" s="27">
        <v>1001</v>
      </c>
      <c r="C624" s="29">
        <v>0</v>
      </c>
      <c r="D624" s="29">
        <v>0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1</v>
      </c>
      <c r="O624" s="29">
        <v>0</v>
      </c>
      <c r="P624" s="29">
        <v>0</v>
      </c>
      <c r="Q624" s="29">
        <v>0</v>
      </c>
      <c r="R624" s="29">
        <v>0</v>
      </c>
      <c r="S624" s="29">
        <v>0</v>
      </c>
      <c r="T624" s="29">
        <v>0</v>
      </c>
      <c r="U624" s="29">
        <v>1</v>
      </c>
      <c r="V624" s="29">
        <v>686</v>
      </c>
      <c r="W624" s="29">
        <v>0</v>
      </c>
      <c r="X624" s="29">
        <v>0</v>
      </c>
      <c r="Y624" s="29">
        <v>0</v>
      </c>
      <c r="Z624" s="29">
        <v>1</v>
      </c>
      <c r="AA624" s="29">
        <v>0</v>
      </c>
      <c r="AB624" s="29">
        <v>0</v>
      </c>
      <c r="AC624" s="29">
        <v>1</v>
      </c>
      <c r="AD624" s="29">
        <v>0</v>
      </c>
      <c r="AE624" s="29">
        <v>0</v>
      </c>
      <c r="AF624" s="29">
        <v>0</v>
      </c>
      <c r="AG624" s="29">
        <v>0</v>
      </c>
      <c r="AH624" s="29">
        <v>6.5</v>
      </c>
      <c r="AI624" s="29">
        <v>6.5</v>
      </c>
      <c r="AJ624" s="29">
        <v>0</v>
      </c>
    </row>
    <row r="625" spans="2:36" ht="12" customHeight="1" x14ac:dyDescent="0.3">
      <c r="B625" s="27">
        <v>1004</v>
      </c>
      <c r="C625" s="29">
        <v>0</v>
      </c>
      <c r="D625" s="29">
        <v>0</v>
      </c>
      <c r="E625" s="29">
        <v>0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1</v>
      </c>
      <c r="O625" s="29">
        <v>0</v>
      </c>
      <c r="P625" s="29">
        <v>0</v>
      </c>
      <c r="Q625" s="29">
        <v>0</v>
      </c>
      <c r="R625" s="29">
        <v>0</v>
      </c>
      <c r="S625" s="29">
        <v>0</v>
      </c>
      <c r="T625" s="29">
        <v>0</v>
      </c>
      <c r="U625" s="29">
        <v>1</v>
      </c>
      <c r="V625" s="29">
        <v>686</v>
      </c>
      <c r="W625" s="29">
        <v>0</v>
      </c>
      <c r="X625" s="29">
        <v>0</v>
      </c>
      <c r="Y625" s="29">
        <v>0</v>
      </c>
      <c r="Z625" s="29">
        <v>1</v>
      </c>
      <c r="AA625" s="29">
        <v>0</v>
      </c>
      <c r="AB625" s="29">
        <v>0</v>
      </c>
      <c r="AC625" s="29">
        <v>1</v>
      </c>
      <c r="AD625" s="29">
        <v>0</v>
      </c>
      <c r="AE625" s="29">
        <v>0</v>
      </c>
      <c r="AF625" s="29">
        <v>0</v>
      </c>
      <c r="AG625" s="29">
        <v>0</v>
      </c>
      <c r="AH625" s="29">
        <v>6.5</v>
      </c>
      <c r="AI625" s="29">
        <v>6.5</v>
      </c>
      <c r="AJ625" s="29">
        <v>0</v>
      </c>
    </row>
    <row r="626" spans="2:36" ht="12" customHeight="1" x14ac:dyDescent="0.3">
      <c r="B626" s="27">
        <v>1005</v>
      </c>
      <c r="C626" s="29">
        <v>0</v>
      </c>
      <c r="D626" s="29">
        <v>0</v>
      </c>
      <c r="E626" s="29">
        <v>0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1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1</v>
      </c>
      <c r="V626" s="29">
        <v>686</v>
      </c>
      <c r="W626" s="29">
        <v>0</v>
      </c>
      <c r="X626" s="29">
        <v>0</v>
      </c>
      <c r="Y626" s="29">
        <v>0</v>
      </c>
      <c r="Z626" s="29">
        <v>1</v>
      </c>
      <c r="AA626" s="29">
        <v>0</v>
      </c>
      <c r="AB626" s="29">
        <v>0</v>
      </c>
      <c r="AC626" s="29">
        <v>1</v>
      </c>
      <c r="AD626" s="29">
        <v>0</v>
      </c>
      <c r="AE626" s="29">
        <v>0</v>
      </c>
      <c r="AF626" s="29">
        <v>0</v>
      </c>
      <c r="AG626" s="29">
        <v>0</v>
      </c>
      <c r="AH626" s="29">
        <v>6.5</v>
      </c>
      <c r="AI626" s="29">
        <v>6.5</v>
      </c>
      <c r="AJ626" s="29">
        <v>0</v>
      </c>
    </row>
    <row r="627" spans="2:36" ht="12" customHeight="1" x14ac:dyDescent="0.3">
      <c r="B627" s="27">
        <v>1007</v>
      </c>
      <c r="C627" s="29">
        <v>0</v>
      </c>
      <c r="D627" s="29">
        <v>0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1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  <c r="T627" s="29">
        <v>0</v>
      </c>
      <c r="U627" s="29">
        <v>1</v>
      </c>
      <c r="V627" s="29">
        <v>686</v>
      </c>
      <c r="W627" s="29">
        <v>0</v>
      </c>
      <c r="X627" s="29">
        <v>0</v>
      </c>
      <c r="Y627" s="29">
        <v>0</v>
      </c>
      <c r="Z627" s="29">
        <v>1</v>
      </c>
      <c r="AA627" s="29">
        <v>0</v>
      </c>
      <c r="AB627" s="29">
        <v>0</v>
      </c>
      <c r="AC627" s="29">
        <v>1</v>
      </c>
      <c r="AD627" s="29">
        <v>0</v>
      </c>
      <c r="AE627" s="29">
        <v>0</v>
      </c>
      <c r="AF627" s="29">
        <v>0</v>
      </c>
      <c r="AG627" s="29">
        <v>0</v>
      </c>
      <c r="AH627" s="29">
        <v>6.5</v>
      </c>
      <c r="AI627" s="29">
        <v>6.5</v>
      </c>
      <c r="AJ627" s="29">
        <v>0</v>
      </c>
    </row>
    <row r="628" spans="2:36" ht="12" customHeight="1" x14ac:dyDescent="0.3">
      <c r="B628" s="27">
        <v>1009</v>
      </c>
      <c r="C628" s="29">
        <v>0</v>
      </c>
      <c r="D628" s="29">
        <v>0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1</v>
      </c>
      <c r="O628" s="29">
        <v>0</v>
      </c>
      <c r="P628" s="29">
        <v>0</v>
      </c>
      <c r="Q628" s="29">
        <v>0</v>
      </c>
      <c r="R628" s="29">
        <v>0</v>
      </c>
      <c r="S628" s="29">
        <v>0</v>
      </c>
      <c r="T628" s="29">
        <v>0</v>
      </c>
      <c r="U628" s="29">
        <v>1</v>
      </c>
      <c r="V628" s="29">
        <v>686</v>
      </c>
      <c r="W628" s="29">
        <v>0</v>
      </c>
      <c r="X628" s="29">
        <v>0</v>
      </c>
      <c r="Y628" s="29">
        <v>0</v>
      </c>
      <c r="Z628" s="29">
        <v>1</v>
      </c>
      <c r="AA628" s="29">
        <v>0</v>
      </c>
      <c r="AB628" s="29">
        <v>0</v>
      </c>
      <c r="AC628" s="29">
        <v>1</v>
      </c>
      <c r="AD628" s="29">
        <v>0</v>
      </c>
      <c r="AE628" s="29">
        <v>0</v>
      </c>
      <c r="AF628" s="29">
        <v>0</v>
      </c>
      <c r="AG628" s="29">
        <v>0</v>
      </c>
      <c r="AH628" s="29">
        <v>6.5</v>
      </c>
      <c r="AI628" s="29">
        <v>6.5</v>
      </c>
      <c r="AJ628" s="29">
        <v>0</v>
      </c>
    </row>
    <row r="629" spans="2:36" ht="12" customHeight="1" x14ac:dyDescent="0.3">
      <c r="B629" s="27">
        <v>1010</v>
      </c>
      <c r="C629" s="29">
        <v>0</v>
      </c>
      <c r="D629" s="29">
        <v>0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1</v>
      </c>
      <c r="O629" s="29">
        <v>0</v>
      </c>
      <c r="P629" s="29">
        <v>0</v>
      </c>
      <c r="Q629" s="29">
        <v>0</v>
      </c>
      <c r="R629" s="29">
        <v>0</v>
      </c>
      <c r="S629" s="29">
        <v>0</v>
      </c>
      <c r="T629" s="29">
        <v>0</v>
      </c>
      <c r="U629" s="29">
        <v>1</v>
      </c>
      <c r="V629" s="29">
        <v>686</v>
      </c>
      <c r="W629" s="29">
        <v>0</v>
      </c>
      <c r="X629" s="29">
        <v>0</v>
      </c>
      <c r="Y629" s="29">
        <v>0</v>
      </c>
      <c r="Z629" s="29">
        <v>1</v>
      </c>
      <c r="AA629" s="29">
        <v>0</v>
      </c>
      <c r="AB629" s="29">
        <v>0</v>
      </c>
      <c r="AC629" s="29">
        <v>1</v>
      </c>
      <c r="AD629" s="29">
        <v>0</v>
      </c>
      <c r="AE629" s="29">
        <v>0</v>
      </c>
      <c r="AF629" s="29">
        <v>0</v>
      </c>
      <c r="AG629" s="29">
        <v>0</v>
      </c>
      <c r="AH629" s="29">
        <v>6.5</v>
      </c>
      <c r="AI629" s="29">
        <v>6.5</v>
      </c>
      <c r="AJ629" s="29">
        <v>0</v>
      </c>
    </row>
    <row r="630" spans="2:36" ht="12" customHeight="1" x14ac:dyDescent="0.3">
      <c r="B630" s="27">
        <v>1012</v>
      </c>
      <c r="C630" s="29">
        <v>0</v>
      </c>
      <c r="D630" s="29">
        <v>0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1</v>
      </c>
      <c r="O630" s="29">
        <v>0</v>
      </c>
      <c r="P630" s="29">
        <v>0</v>
      </c>
      <c r="Q630" s="29">
        <v>0</v>
      </c>
      <c r="R630" s="29">
        <v>0</v>
      </c>
      <c r="S630" s="29">
        <v>0</v>
      </c>
      <c r="T630" s="29">
        <v>0</v>
      </c>
      <c r="U630" s="29">
        <v>1</v>
      </c>
      <c r="V630" s="29">
        <v>686</v>
      </c>
      <c r="W630" s="29">
        <v>0</v>
      </c>
      <c r="X630" s="29">
        <v>0</v>
      </c>
      <c r="Y630" s="29">
        <v>0</v>
      </c>
      <c r="Z630" s="29">
        <v>1</v>
      </c>
      <c r="AA630" s="29">
        <v>0</v>
      </c>
      <c r="AB630" s="29">
        <v>0</v>
      </c>
      <c r="AC630" s="29">
        <v>1</v>
      </c>
      <c r="AD630" s="29">
        <v>0</v>
      </c>
      <c r="AE630" s="29">
        <v>0</v>
      </c>
      <c r="AF630" s="29">
        <v>0</v>
      </c>
      <c r="AG630" s="29">
        <v>0</v>
      </c>
      <c r="AH630" s="29">
        <v>6.5</v>
      </c>
      <c r="AI630" s="29">
        <v>6.5</v>
      </c>
      <c r="AJ630" s="29">
        <v>0</v>
      </c>
    </row>
    <row r="631" spans="2:36" ht="12" customHeight="1" x14ac:dyDescent="0.3">
      <c r="B631" s="27">
        <v>1013</v>
      </c>
      <c r="C631" s="29">
        <v>0</v>
      </c>
      <c r="D631" s="29">
        <v>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1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1</v>
      </c>
      <c r="V631" s="29">
        <v>686</v>
      </c>
      <c r="W631" s="29">
        <v>0</v>
      </c>
      <c r="X631" s="29">
        <v>0</v>
      </c>
      <c r="Y631" s="29">
        <v>0</v>
      </c>
      <c r="Z631" s="29">
        <v>1</v>
      </c>
      <c r="AA631" s="29">
        <v>0</v>
      </c>
      <c r="AB631" s="29">
        <v>0</v>
      </c>
      <c r="AC631" s="29">
        <v>1</v>
      </c>
      <c r="AD631" s="29">
        <v>0</v>
      </c>
      <c r="AE631" s="29">
        <v>0</v>
      </c>
      <c r="AF631" s="29">
        <v>0</v>
      </c>
      <c r="AG631" s="29">
        <v>0</v>
      </c>
      <c r="AH631" s="29">
        <v>6.5</v>
      </c>
      <c r="AI631" s="29">
        <v>6.5</v>
      </c>
      <c r="AJ631" s="29">
        <v>0</v>
      </c>
    </row>
    <row r="632" spans="2:36" ht="12" customHeight="1" x14ac:dyDescent="0.3">
      <c r="B632" s="27">
        <v>1017</v>
      </c>
      <c r="C632" s="29">
        <v>1</v>
      </c>
      <c r="D632" s="29">
        <v>0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9">
        <v>0</v>
      </c>
      <c r="P632" s="29">
        <v>0</v>
      </c>
      <c r="Q632" s="29">
        <v>0</v>
      </c>
      <c r="R632" s="29">
        <v>0</v>
      </c>
      <c r="S632" s="29">
        <v>1</v>
      </c>
      <c r="T632" s="29">
        <v>0</v>
      </c>
      <c r="U632" s="29">
        <v>0</v>
      </c>
      <c r="V632" s="29">
        <v>93</v>
      </c>
      <c r="W632" s="29">
        <v>0</v>
      </c>
      <c r="X632" s="29">
        <v>0</v>
      </c>
      <c r="Y632" s="29">
        <v>0</v>
      </c>
      <c r="Z632" s="29">
        <v>0</v>
      </c>
      <c r="AA632" s="29">
        <v>1</v>
      </c>
      <c r="AB632" s="29">
        <v>0</v>
      </c>
      <c r="AC632" s="29">
        <v>0</v>
      </c>
      <c r="AD632" s="29">
        <v>0</v>
      </c>
      <c r="AE632" s="29">
        <v>0</v>
      </c>
      <c r="AF632" s="29">
        <v>1</v>
      </c>
      <c r="AG632" s="29">
        <v>0</v>
      </c>
      <c r="AH632" s="29">
        <v>54.180000011460002</v>
      </c>
      <c r="AI632" s="29">
        <v>1.229686791</v>
      </c>
      <c r="AJ632" s="29">
        <v>1</v>
      </c>
    </row>
    <row r="633" spans="2:36" ht="12" customHeight="1" x14ac:dyDescent="0.3">
      <c r="B633" s="27">
        <v>1018</v>
      </c>
      <c r="C633" s="29">
        <v>0</v>
      </c>
      <c r="D633" s="29">
        <v>0</v>
      </c>
      <c r="E633" s="29">
        <v>0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1</v>
      </c>
      <c r="M633" s="29">
        <v>0</v>
      </c>
      <c r="N633" s="29">
        <v>0</v>
      </c>
      <c r="O633" s="29">
        <v>0</v>
      </c>
      <c r="P633" s="29">
        <v>0</v>
      </c>
      <c r="Q633" s="29">
        <v>0</v>
      </c>
      <c r="R633" s="29">
        <v>0</v>
      </c>
      <c r="S633" s="29">
        <v>1</v>
      </c>
      <c r="T633" s="29">
        <v>0</v>
      </c>
      <c r="U633" s="29">
        <v>0</v>
      </c>
      <c r="V633" s="29">
        <v>1405</v>
      </c>
      <c r="W633" s="29">
        <v>0</v>
      </c>
      <c r="X633" s="29">
        <v>0</v>
      </c>
      <c r="Y633" s="29">
        <v>0</v>
      </c>
      <c r="Z633" s="29">
        <v>0</v>
      </c>
      <c r="AA633" s="29">
        <v>1</v>
      </c>
      <c r="AB633" s="29">
        <v>1</v>
      </c>
      <c r="AC633" s="29">
        <v>0</v>
      </c>
      <c r="AD633" s="29">
        <v>0</v>
      </c>
      <c r="AE633" s="29">
        <v>0</v>
      </c>
      <c r="AF633" s="29">
        <v>0</v>
      </c>
      <c r="AG633" s="29">
        <v>0</v>
      </c>
      <c r="AH633" s="29">
        <v>27.52000000824</v>
      </c>
      <c r="AI633" s="29">
        <v>2.4470420025199999</v>
      </c>
      <c r="AJ633" s="29">
        <v>1</v>
      </c>
    </row>
    <row r="634" spans="2:36" ht="12" customHeight="1" x14ac:dyDescent="0.3">
      <c r="B634" s="27">
        <v>1025</v>
      </c>
      <c r="C634" s="29">
        <v>0</v>
      </c>
      <c r="D634" s="29">
        <v>0</v>
      </c>
      <c r="E634" s="29">
        <v>0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1</v>
      </c>
      <c r="M634" s="29">
        <v>0</v>
      </c>
      <c r="N634" s="29">
        <v>0</v>
      </c>
      <c r="O634" s="29">
        <v>0</v>
      </c>
      <c r="P634" s="29">
        <v>0</v>
      </c>
      <c r="Q634" s="29">
        <v>0</v>
      </c>
      <c r="R634" s="29">
        <v>0</v>
      </c>
      <c r="S634" s="29">
        <v>1</v>
      </c>
      <c r="T634" s="29">
        <v>0</v>
      </c>
      <c r="U634" s="29">
        <v>0</v>
      </c>
      <c r="V634" s="29">
        <v>1405</v>
      </c>
      <c r="W634" s="29">
        <v>0</v>
      </c>
      <c r="X634" s="29">
        <v>0</v>
      </c>
      <c r="Y634" s="29">
        <v>0</v>
      </c>
      <c r="Z634" s="29">
        <v>0</v>
      </c>
      <c r="AA634" s="29">
        <v>1</v>
      </c>
      <c r="AB634" s="29">
        <v>0</v>
      </c>
      <c r="AC634" s="29">
        <v>0</v>
      </c>
      <c r="AD634" s="29">
        <v>1</v>
      </c>
      <c r="AE634" s="29">
        <v>0</v>
      </c>
      <c r="AF634" s="29">
        <v>0</v>
      </c>
      <c r="AG634" s="29">
        <v>0</v>
      </c>
      <c r="AH634" s="29">
        <v>28.4799999924</v>
      </c>
      <c r="AI634" s="29">
        <v>2.4471157160999999</v>
      </c>
      <c r="AJ634" s="29">
        <v>1</v>
      </c>
    </row>
    <row r="635" spans="2:36" ht="12" customHeight="1" x14ac:dyDescent="0.3">
      <c r="B635" s="27">
        <v>1029</v>
      </c>
      <c r="C635" s="29">
        <v>1</v>
      </c>
      <c r="D635" s="29">
        <v>0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9">
        <v>0</v>
      </c>
      <c r="P635" s="29">
        <v>0</v>
      </c>
      <c r="Q635" s="29">
        <v>0</v>
      </c>
      <c r="R635" s="29">
        <v>0</v>
      </c>
      <c r="S635" s="29">
        <v>0</v>
      </c>
      <c r="T635" s="29">
        <v>0</v>
      </c>
      <c r="U635" s="29">
        <v>1</v>
      </c>
      <c r="V635" s="29">
        <v>2349</v>
      </c>
      <c r="W635" s="29">
        <v>0</v>
      </c>
      <c r="X635" s="29">
        <v>0</v>
      </c>
      <c r="Y635" s="29">
        <v>0</v>
      </c>
      <c r="Z635" s="29">
        <v>1</v>
      </c>
      <c r="AA635" s="29">
        <v>0</v>
      </c>
      <c r="AB635" s="29">
        <v>1</v>
      </c>
      <c r="AC635" s="29">
        <v>0</v>
      </c>
      <c r="AD635" s="29">
        <v>0</v>
      </c>
      <c r="AE635" s="29">
        <v>0</v>
      </c>
      <c r="AF635" s="29">
        <v>0</v>
      </c>
      <c r="AG635" s="29">
        <v>0</v>
      </c>
      <c r="AH635" s="29">
        <v>13</v>
      </c>
      <c r="AI635" s="29">
        <v>3.6</v>
      </c>
      <c r="AJ635" s="29">
        <v>1</v>
      </c>
    </row>
    <row r="636" spans="2:36" ht="12" customHeight="1" x14ac:dyDescent="0.3">
      <c r="B636" s="27">
        <v>1030</v>
      </c>
      <c r="C636" s="29">
        <v>1</v>
      </c>
      <c r="D636" s="29">
        <v>0</v>
      </c>
      <c r="E636" s="29">
        <v>0</v>
      </c>
      <c r="F636" s="29">
        <v>0</v>
      </c>
      <c r="G636" s="29">
        <v>0</v>
      </c>
      <c r="H636" s="29">
        <v>0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1</v>
      </c>
      <c r="V636" s="29">
        <v>2349</v>
      </c>
      <c r="W636" s="29">
        <v>0</v>
      </c>
      <c r="X636" s="29">
        <v>0</v>
      </c>
      <c r="Y636" s="29">
        <v>0</v>
      </c>
      <c r="Z636" s="29">
        <v>1</v>
      </c>
      <c r="AA636" s="29">
        <v>0</v>
      </c>
      <c r="AB636" s="29">
        <v>0</v>
      </c>
      <c r="AC636" s="29">
        <v>0</v>
      </c>
      <c r="AD636" s="29">
        <v>1</v>
      </c>
      <c r="AE636" s="29">
        <v>0</v>
      </c>
      <c r="AF636" s="29">
        <v>0</v>
      </c>
      <c r="AG636" s="29">
        <v>0</v>
      </c>
      <c r="AH636" s="29">
        <v>13.01</v>
      </c>
      <c r="AI636" s="29">
        <v>3.6</v>
      </c>
      <c r="AJ636" s="29">
        <v>1</v>
      </c>
    </row>
    <row r="637" spans="2:36" ht="12" customHeight="1" x14ac:dyDescent="0.3">
      <c r="B637" s="27">
        <v>1031</v>
      </c>
      <c r="C637" s="29">
        <v>0</v>
      </c>
      <c r="D637" s="29">
        <v>0</v>
      </c>
      <c r="E637" s="29">
        <v>0</v>
      </c>
      <c r="F637" s="29">
        <v>0</v>
      </c>
      <c r="G637" s="29">
        <v>1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9">
        <v>0</v>
      </c>
      <c r="P637" s="29">
        <v>0</v>
      </c>
      <c r="Q637" s="29">
        <v>0</v>
      </c>
      <c r="R637" s="29">
        <v>0</v>
      </c>
      <c r="S637" s="29">
        <v>0</v>
      </c>
      <c r="T637" s="29">
        <v>0</v>
      </c>
      <c r="U637" s="29">
        <v>1</v>
      </c>
      <c r="V637" s="29">
        <v>1054</v>
      </c>
      <c r="W637" s="29">
        <v>0</v>
      </c>
      <c r="X637" s="29">
        <v>0</v>
      </c>
      <c r="Y637" s="29">
        <v>1</v>
      </c>
      <c r="Z637" s="29">
        <v>0</v>
      </c>
      <c r="AA637" s="29">
        <v>0</v>
      </c>
      <c r="AB637" s="29">
        <v>1</v>
      </c>
      <c r="AC637" s="29">
        <v>0</v>
      </c>
      <c r="AD637" s="29">
        <v>0</v>
      </c>
      <c r="AE637" s="29">
        <v>0</v>
      </c>
      <c r="AF637" s="29">
        <v>0</v>
      </c>
      <c r="AG637" s="29">
        <v>0</v>
      </c>
      <c r="AH637" s="29">
        <v>61</v>
      </c>
      <c r="AI637" s="29">
        <v>0.77</v>
      </c>
      <c r="AJ637" s="29">
        <v>1</v>
      </c>
    </row>
    <row r="638" spans="2:36" ht="12" customHeight="1" x14ac:dyDescent="0.3">
      <c r="B638" s="27">
        <v>1032</v>
      </c>
      <c r="C638" s="29">
        <v>0</v>
      </c>
      <c r="D638" s="29">
        <v>0</v>
      </c>
      <c r="E638" s="29">
        <v>0</v>
      </c>
      <c r="F638" s="29">
        <v>0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29">
        <v>0</v>
      </c>
      <c r="O638" s="29">
        <v>0</v>
      </c>
      <c r="P638" s="29">
        <v>0</v>
      </c>
      <c r="Q638" s="29">
        <v>1</v>
      </c>
      <c r="R638" s="29">
        <v>0</v>
      </c>
      <c r="S638" s="29">
        <v>1</v>
      </c>
      <c r="T638" s="29">
        <v>0</v>
      </c>
      <c r="U638" s="29">
        <v>0</v>
      </c>
      <c r="V638" s="29">
        <v>18</v>
      </c>
      <c r="W638" s="29">
        <v>0</v>
      </c>
      <c r="X638" s="29">
        <v>0</v>
      </c>
      <c r="Y638" s="29">
        <v>1</v>
      </c>
      <c r="Z638" s="29">
        <v>0</v>
      </c>
      <c r="AA638" s="29">
        <v>0</v>
      </c>
      <c r="AB638" s="29">
        <v>1</v>
      </c>
      <c r="AC638" s="29">
        <v>0</v>
      </c>
      <c r="AD638" s="29">
        <v>0</v>
      </c>
      <c r="AE638" s="29">
        <v>0</v>
      </c>
      <c r="AF638" s="29">
        <v>0</v>
      </c>
      <c r="AG638" s="29">
        <v>0</v>
      </c>
      <c r="AH638" s="29">
        <v>12.910000005000001</v>
      </c>
      <c r="AI638" s="29">
        <v>5.5328571450000004</v>
      </c>
      <c r="AJ638" s="29">
        <v>1</v>
      </c>
    </row>
    <row r="639" spans="2:36" ht="12" customHeight="1" x14ac:dyDescent="0.3">
      <c r="B639" s="27">
        <v>1033</v>
      </c>
      <c r="C639" s="29">
        <v>1</v>
      </c>
      <c r="D639" s="29">
        <v>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9">
        <v>0</v>
      </c>
      <c r="P639" s="29">
        <v>0</v>
      </c>
      <c r="Q639" s="29">
        <v>0</v>
      </c>
      <c r="R639" s="29">
        <v>0</v>
      </c>
      <c r="S639" s="29">
        <v>0</v>
      </c>
      <c r="T639" s="29">
        <v>0</v>
      </c>
      <c r="U639" s="29">
        <v>1</v>
      </c>
      <c r="V639" s="29">
        <v>2220</v>
      </c>
      <c r="W639" s="29">
        <v>0</v>
      </c>
      <c r="X639" s="29">
        <v>1</v>
      </c>
      <c r="Y639" s="29">
        <v>0</v>
      </c>
      <c r="Z639" s="29">
        <v>0</v>
      </c>
      <c r="AA639" s="29">
        <v>0</v>
      </c>
      <c r="AB639" s="29">
        <v>0</v>
      </c>
      <c r="AC639" s="29">
        <v>1</v>
      </c>
      <c r="AD639" s="29">
        <v>0</v>
      </c>
      <c r="AE639" s="29">
        <v>0</v>
      </c>
      <c r="AF639" s="29">
        <v>0</v>
      </c>
      <c r="AG639" s="29">
        <v>0</v>
      </c>
      <c r="AH639" s="29">
        <v>48</v>
      </c>
      <c r="AI639" s="29">
        <v>0.99</v>
      </c>
      <c r="AJ639" s="29">
        <v>1</v>
      </c>
    </row>
    <row r="640" spans="2:36" ht="12" customHeight="1" x14ac:dyDescent="0.3">
      <c r="B640" s="27">
        <v>1034</v>
      </c>
      <c r="C640" s="29">
        <v>0</v>
      </c>
      <c r="D640" s="29">
        <v>0</v>
      </c>
      <c r="E640" s="29">
        <v>0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9">
        <v>0</v>
      </c>
      <c r="P640" s="29">
        <v>0</v>
      </c>
      <c r="Q640" s="29">
        <v>0</v>
      </c>
      <c r="R640" s="29">
        <v>0</v>
      </c>
      <c r="S640" s="29">
        <v>1</v>
      </c>
      <c r="T640" s="29">
        <v>0</v>
      </c>
      <c r="U640" s="29">
        <v>0</v>
      </c>
      <c r="V640" s="29">
        <v>158</v>
      </c>
      <c r="W640" s="29">
        <v>0</v>
      </c>
      <c r="X640" s="29">
        <v>1</v>
      </c>
      <c r="Y640" s="29">
        <v>0</v>
      </c>
      <c r="Z640" s="29">
        <v>0</v>
      </c>
      <c r="AA640" s="29">
        <v>0</v>
      </c>
      <c r="AB640" s="29">
        <v>0</v>
      </c>
      <c r="AC640" s="29">
        <v>0</v>
      </c>
      <c r="AD640" s="29">
        <v>0</v>
      </c>
      <c r="AE640" s="29">
        <v>1</v>
      </c>
      <c r="AF640" s="29">
        <v>0</v>
      </c>
      <c r="AG640" s="29">
        <v>0</v>
      </c>
      <c r="AH640" s="29">
        <v>8.4900000027000004</v>
      </c>
      <c r="AI640" s="29">
        <v>8.4900000027000004</v>
      </c>
      <c r="AJ640" s="29">
        <v>0</v>
      </c>
    </row>
    <row r="641" spans="2:36" ht="12" customHeight="1" x14ac:dyDescent="0.3">
      <c r="B641" s="27">
        <v>1036</v>
      </c>
      <c r="C641" s="29">
        <v>0</v>
      </c>
      <c r="D641" s="29">
        <v>0</v>
      </c>
      <c r="E641" s="29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1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1</v>
      </c>
      <c r="T641" s="29">
        <v>0</v>
      </c>
      <c r="U641" s="29">
        <v>0</v>
      </c>
      <c r="V641" s="29">
        <v>5701</v>
      </c>
      <c r="W641" s="29">
        <v>0</v>
      </c>
      <c r="X641" s="29">
        <v>0</v>
      </c>
      <c r="Y641" s="29">
        <v>0</v>
      </c>
      <c r="Z641" s="29">
        <v>0</v>
      </c>
      <c r="AA641" s="29">
        <v>1</v>
      </c>
      <c r="AB641" s="29">
        <v>1</v>
      </c>
      <c r="AC641" s="29">
        <v>0</v>
      </c>
      <c r="AD641" s="29">
        <v>0</v>
      </c>
      <c r="AE641" s="29">
        <v>0</v>
      </c>
      <c r="AF641" s="29">
        <v>0</v>
      </c>
      <c r="AG641" s="29">
        <v>0</v>
      </c>
      <c r="AH641" s="29">
        <v>19.68</v>
      </c>
      <c r="AI641" s="29">
        <v>3.6777000000000002</v>
      </c>
      <c r="AJ641" s="29">
        <v>1</v>
      </c>
    </row>
    <row r="642" spans="2:36" ht="12" customHeight="1" x14ac:dyDescent="0.3">
      <c r="B642" s="27">
        <v>1038</v>
      </c>
      <c r="C642" s="29">
        <v>0</v>
      </c>
      <c r="D642" s="29">
        <v>1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9">
        <v>0</v>
      </c>
      <c r="P642" s="29">
        <v>0</v>
      </c>
      <c r="Q642" s="29">
        <v>0</v>
      </c>
      <c r="R642" s="29">
        <v>0</v>
      </c>
      <c r="S642" s="29">
        <v>0</v>
      </c>
      <c r="T642" s="29">
        <v>0</v>
      </c>
      <c r="U642" s="29">
        <v>1</v>
      </c>
      <c r="V642" s="29">
        <v>351</v>
      </c>
      <c r="W642" s="29">
        <v>0</v>
      </c>
      <c r="X642" s="29">
        <v>1</v>
      </c>
      <c r="Y642" s="29">
        <v>0</v>
      </c>
      <c r="Z642" s="29">
        <v>0</v>
      </c>
      <c r="AA642" s="29">
        <v>0</v>
      </c>
      <c r="AB642" s="29">
        <v>0</v>
      </c>
      <c r="AC642" s="29">
        <v>0</v>
      </c>
      <c r="AD642" s="29">
        <v>1</v>
      </c>
      <c r="AE642" s="29">
        <v>0</v>
      </c>
      <c r="AF642" s="29">
        <v>0</v>
      </c>
      <c r="AG642" s="29">
        <v>0</v>
      </c>
      <c r="AH642" s="29">
        <v>6.95</v>
      </c>
      <c r="AI642" s="29">
        <v>6.95</v>
      </c>
      <c r="AJ642" s="29">
        <v>0</v>
      </c>
    </row>
    <row r="643" spans="2:36" ht="12" customHeight="1" x14ac:dyDescent="0.3">
      <c r="B643" s="27">
        <v>1039</v>
      </c>
      <c r="C643" s="29">
        <v>0</v>
      </c>
      <c r="D643" s="29">
        <v>1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9">
        <v>0</v>
      </c>
      <c r="P643" s="29">
        <v>0</v>
      </c>
      <c r="Q643" s="29">
        <v>0</v>
      </c>
      <c r="R643" s="29">
        <v>0</v>
      </c>
      <c r="S643" s="29">
        <v>0</v>
      </c>
      <c r="T643" s="29">
        <v>0</v>
      </c>
      <c r="U643" s="29">
        <v>1</v>
      </c>
      <c r="V643" s="29">
        <v>351</v>
      </c>
      <c r="W643" s="29">
        <v>0</v>
      </c>
      <c r="X643" s="29">
        <v>1</v>
      </c>
      <c r="Y643" s="29">
        <v>0</v>
      </c>
      <c r="Z643" s="29">
        <v>0</v>
      </c>
      <c r="AA643" s="29">
        <v>0</v>
      </c>
      <c r="AB643" s="29">
        <v>0</v>
      </c>
      <c r="AC643" s="29">
        <v>0</v>
      </c>
      <c r="AD643" s="29">
        <v>1</v>
      </c>
      <c r="AE643" s="29">
        <v>0</v>
      </c>
      <c r="AF643" s="29">
        <v>0</v>
      </c>
      <c r="AG643" s="29">
        <v>0</v>
      </c>
      <c r="AH643" s="29">
        <v>6.95</v>
      </c>
      <c r="AI643" s="29">
        <v>6.95</v>
      </c>
      <c r="AJ643" s="29">
        <v>0</v>
      </c>
    </row>
    <row r="644" spans="2:36" ht="12" customHeight="1" x14ac:dyDescent="0.3">
      <c r="B644" s="27">
        <v>1041</v>
      </c>
      <c r="C644" s="29">
        <v>0</v>
      </c>
      <c r="D644" s="29">
        <v>0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1</v>
      </c>
      <c r="M644" s="29">
        <v>0</v>
      </c>
      <c r="N644" s="29">
        <v>0</v>
      </c>
      <c r="O644" s="29">
        <v>0</v>
      </c>
      <c r="P644" s="29">
        <v>0</v>
      </c>
      <c r="Q644" s="29">
        <v>0</v>
      </c>
      <c r="R644" s="29">
        <v>0</v>
      </c>
      <c r="S644" s="29">
        <v>1</v>
      </c>
      <c r="T644" s="29">
        <v>0</v>
      </c>
      <c r="U644" s="29">
        <v>0</v>
      </c>
      <c r="V644" s="29">
        <v>91</v>
      </c>
      <c r="W644" s="29">
        <v>0</v>
      </c>
      <c r="X644" s="29">
        <v>0</v>
      </c>
      <c r="Y644" s="29">
        <v>0</v>
      </c>
      <c r="Z644" s="29">
        <v>0</v>
      </c>
      <c r="AA644" s="29">
        <v>1</v>
      </c>
      <c r="AB644" s="29">
        <v>0</v>
      </c>
      <c r="AC644" s="29">
        <v>0</v>
      </c>
      <c r="AD644" s="29">
        <v>0</v>
      </c>
      <c r="AE644" s="29">
        <v>0</v>
      </c>
      <c r="AF644" s="29">
        <v>1</v>
      </c>
      <c r="AG644" s="29">
        <v>0</v>
      </c>
      <c r="AH644" s="29">
        <v>59.519999994400003</v>
      </c>
      <c r="AI644" s="29">
        <v>1.2297520660000001</v>
      </c>
      <c r="AJ644" s="29">
        <v>1</v>
      </c>
    </row>
    <row r="645" spans="2:36" ht="12" customHeight="1" x14ac:dyDescent="0.3">
      <c r="B645" s="27">
        <v>1042</v>
      </c>
      <c r="C645" s="29">
        <v>0</v>
      </c>
      <c r="D645" s="29">
        <v>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9">
        <v>0</v>
      </c>
      <c r="P645" s="29">
        <v>0</v>
      </c>
      <c r="Q645" s="29">
        <v>1</v>
      </c>
      <c r="R645" s="29">
        <v>0</v>
      </c>
      <c r="S645" s="29">
        <v>0</v>
      </c>
      <c r="T645" s="29">
        <v>1</v>
      </c>
      <c r="U645" s="29">
        <v>0</v>
      </c>
      <c r="V645" s="29">
        <v>34</v>
      </c>
      <c r="W645" s="29">
        <v>0</v>
      </c>
      <c r="X645" s="29">
        <v>0</v>
      </c>
      <c r="Y645" s="29">
        <v>0</v>
      </c>
      <c r="Z645" s="29">
        <v>1</v>
      </c>
      <c r="AA645" s="29">
        <v>0</v>
      </c>
      <c r="AB645" s="29">
        <v>0</v>
      </c>
      <c r="AC645" s="29">
        <v>0</v>
      </c>
      <c r="AD645" s="29">
        <v>0</v>
      </c>
      <c r="AE645" s="29">
        <v>1</v>
      </c>
      <c r="AF645" s="29">
        <v>0</v>
      </c>
      <c r="AG645" s="29">
        <v>0</v>
      </c>
      <c r="AH645" s="29">
        <v>173.11999999599999</v>
      </c>
      <c r="AI645" s="29">
        <v>0.89237113400000001</v>
      </c>
      <c r="AJ645" s="29">
        <v>1</v>
      </c>
    </row>
    <row r="646" spans="2:36" ht="12" customHeight="1" x14ac:dyDescent="0.3">
      <c r="B646" s="27">
        <v>1045</v>
      </c>
      <c r="C646" s="29">
        <v>0</v>
      </c>
      <c r="D646" s="29">
        <v>0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1</v>
      </c>
      <c r="S646" s="29">
        <v>0</v>
      </c>
      <c r="T646" s="29">
        <v>0</v>
      </c>
      <c r="U646" s="29">
        <v>1</v>
      </c>
      <c r="V646" s="29">
        <v>1375</v>
      </c>
      <c r="W646" s="29">
        <v>0</v>
      </c>
      <c r="X646" s="29">
        <v>0</v>
      </c>
      <c r="Y646" s="29">
        <v>1</v>
      </c>
      <c r="Z646" s="29">
        <v>0</v>
      </c>
      <c r="AA646" s="29">
        <v>0</v>
      </c>
      <c r="AB646" s="29">
        <v>0</v>
      </c>
      <c r="AC646" s="29">
        <v>1</v>
      </c>
      <c r="AD646" s="29">
        <v>0</v>
      </c>
      <c r="AE646" s="29">
        <v>0</v>
      </c>
      <c r="AF646" s="29">
        <v>0</v>
      </c>
      <c r="AG646" s="29">
        <v>0</v>
      </c>
      <c r="AH646" s="29">
        <v>6.99</v>
      </c>
      <c r="AI646" s="29">
        <v>6.99</v>
      </c>
      <c r="AJ646" s="29">
        <v>0</v>
      </c>
    </row>
    <row r="647" spans="2:36" ht="12" customHeight="1" x14ac:dyDescent="0.3">
      <c r="B647" s="27">
        <v>1048</v>
      </c>
      <c r="C647" s="29">
        <v>1</v>
      </c>
      <c r="D647" s="29">
        <v>0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  <c r="T647" s="29">
        <v>0</v>
      </c>
      <c r="U647" s="29">
        <v>1</v>
      </c>
      <c r="V647" s="29">
        <v>2179</v>
      </c>
      <c r="W647" s="29">
        <v>0</v>
      </c>
      <c r="X647" s="29">
        <v>0</v>
      </c>
      <c r="Y647" s="29">
        <v>1</v>
      </c>
      <c r="Z647" s="29">
        <v>0</v>
      </c>
      <c r="AA647" s="29">
        <v>0</v>
      </c>
      <c r="AB647" s="29">
        <v>0</v>
      </c>
      <c r="AC647" s="29">
        <v>0</v>
      </c>
      <c r="AD647" s="29">
        <v>1</v>
      </c>
      <c r="AE647" s="29">
        <v>0</v>
      </c>
      <c r="AF647" s="29">
        <v>0</v>
      </c>
      <c r="AG647" s="29">
        <v>0</v>
      </c>
      <c r="AH647" s="29">
        <v>6.99</v>
      </c>
      <c r="AI647" s="29">
        <v>6.99</v>
      </c>
      <c r="AJ647" s="29">
        <v>0</v>
      </c>
    </row>
    <row r="648" spans="2:36" ht="12" customHeight="1" x14ac:dyDescent="0.3">
      <c r="B648" s="27">
        <v>1050</v>
      </c>
      <c r="C648" s="29">
        <v>1</v>
      </c>
      <c r="D648" s="29">
        <v>0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v>0</v>
      </c>
      <c r="S648" s="29">
        <v>0</v>
      </c>
      <c r="T648" s="29">
        <v>0</v>
      </c>
      <c r="U648" s="29">
        <v>1</v>
      </c>
      <c r="V648" s="29">
        <v>2179</v>
      </c>
      <c r="W648" s="29">
        <v>0</v>
      </c>
      <c r="X648" s="29">
        <v>0</v>
      </c>
      <c r="Y648" s="29">
        <v>1</v>
      </c>
      <c r="Z648" s="29">
        <v>0</v>
      </c>
      <c r="AA648" s="29">
        <v>0</v>
      </c>
      <c r="AB648" s="29">
        <v>0</v>
      </c>
      <c r="AC648" s="29">
        <v>0</v>
      </c>
      <c r="AD648" s="29">
        <v>1</v>
      </c>
      <c r="AE648" s="29">
        <v>0</v>
      </c>
      <c r="AF648" s="29">
        <v>0</v>
      </c>
      <c r="AG648" s="29">
        <v>0</v>
      </c>
      <c r="AH648" s="29">
        <v>6.99</v>
      </c>
      <c r="AI648" s="29">
        <v>6.99</v>
      </c>
      <c r="AJ648" s="29">
        <v>0</v>
      </c>
    </row>
    <row r="649" spans="2:36" ht="12" customHeight="1" x14ac:dyDescent="0.3">
      <c r="B649" s="27">
        <v>1052</v>
      </c>
      <c r="C649" s="29">
        <v>1</v>
      </c>
      <c r="D649" s="29">
        <v>0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9">
        <v>0</v>
      </c>
      <c r="P649" s="29">
        <v>0</v>
      </c>
      <c r="Q649" s="29">
        <v>0</v>
      </c>
      <c r="R649" s="29">
        <v>0</v>
      </c>
      <c r="S649" s="29">
        <v>0</v>
      </c>
      <c r="T649" s="29">
        <v>0</v>
      </c>
      <c r="U649" s="29">
        <v>1</v>
      </c>
      <c r="V649" s="29">
        <v>2179</v>
      </c>
      <c r="W649" s="29">
        <v>0</v>
      </c>
      <c r="X649" s="29">
        <v>0</v>
      </c>
      <c r="Y649" s="29">
        <v>1</v>
      </c>
      <c r="Z649" s="29">
        <v>0</v>
      </c>
      <c r="AA649" s="29">
        <v>0</v>
      </c>
      <c r="AB649" s="29">
        <v>0</v>
      </c>
      <c r="AC649" s="29">
        <v>0</v>
      </c>
      <c r="AD649" s="29">
        <v>1</v>
      </c>
      <c r="AE649" s="29">
        <v>0</v>
      </c>
      <c r="AF649" s="29">
        <v>0</v>
      </c>
      <c r="AG649" s="29">
        <v>0</v>
      </c>
      <c r="AH649" s="29">
        <v>6.99</v>
      </c>
      <c r="AI649" s="29">
        <v>6.99</v>
      </c>
      <c r="AJ649" s="29">
        <v>1</v>
      </c>
    </row>
    <row r="650" spans="2:36" ht="12" customHeight="1" x14ac:dyDescent="0.3">
      <c r="B650" s="27">
        <v>1056</v>
      </c>
      <c r="C650" s="29">
        <v>0</v>
      </c>
      <c r="D650" s="29">
        <v>0</v>
      </c>
      <c r="E650" s="29">
        <v>0</v>
      </c>
      <c r="F650" s="29">
        <v>0</v>
      </c>
      <c r="G650" s="29">
        <v>0</v>
      </c>
      <c r="H650" s="29">
        <v>0</v>
      </c>
      <c r="I650" s="29">
        <v>0</v>
      </c>
      <c r="J650" s="29">
        <v>0</v>
      </c>
      <c r="K650" s="29">
        <v>1</v>
      </c>
      <c r="L650" s="29">
        <v>0</v>
      </c>
      <c r="M650" s="29">
        <v>0</v>
      </c>
      <c r="N650" s="29">
        <v>0</v>
      </c>
      <c r="O650" s="29">
        <v>0</v>
      </c>
      <c r="P650" s="29">
        <v>0</v>
      </c>
      <c r="Q650" s="29">
        <v>0</v>
      </c>
      <c r="R650" s="29">
        <v>0</v>
      </c>
      <c r="S650" s="29">
        <v>0</v>
      </c>
      <c r="T650" s="29">
        <v>0</v>
      </c>
      <c r="U650" s="29">
        <v>1</v>
      </c>
      <c r="V650" s="29">
        <v>1155</v>
      </c>
      <c r="W650" s="29">
        <v>0</v>
      </c>
      <c r="X650" s="29">
        <v>0</v>
      </c>
      <c r="Y650" s="29">
        <v>0</v>
      </c>
      <c r="Z650" s="29">
        <v>1</v>
      </c>
      <c r="AA650" s="29">
        <v>0</v>
      </c>
      <c r="AB650" s="29">
        <v>1</v>
      </c>
      <c r="AC650" s="29">
        <v>0</v>
      </c>
      <c r="AD650" s="29">
        <v>0</v>
      </c>
      <c r="AE650" s="29">
        <v>0</v>
      </c>
      <c r="AF650" s="29">
        <v>0</v>
      </c>
      <c r="AG650" s="29">
        <v>0</v>
      </c>
      <c r="AH650" s="29">
        <v>6.99</v>
      </c>
      <c r="AI650" s="29">
        <v>6.99</v>
      </c>
      <c r="AJ650" s="29">
        <v>0</v>
      </c>
    </row>
    <row r="651" spans="2:36" ht="12" customHeight="1" x14ac:dyDescent="0.3">
      <c r="B651" s="27">
        <v>1057</v>
      </c>
      <c r="C651" s="29">
        <v>0</v>
      </c>
      <c r="D651" s="29">
        <v>0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1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1</v>
      </c>
      <c r="V651" s="29">
        <v>2993</v>
      </c>
      <c r="W651" s="29">
        <v>0</v>
      </c>
      <c r="X651" s="29">
        <v>0</v>
      </c>
      <c r="Y651" s="29">
        <v>0</v>
      </c>
      <c r="Z651" s="29">
        <v>1</v>
      </c>
      <c r="AA651" s="29">
        <v>0</v>
      </c>
      <c r="AB651" s="29">
        <v>0</v>
      </c>
      <c r="AC651" s="29">
        <v>0</v>
      </c>
      <c r="AD651" s="29">
        <v>0</v>
      </c>
      <c r="AE651" s="29">
        <v>0</v>
      </c>
      <c r="AF651" s="29">
        <v>1</v>
      </c>
      <c r="AG651" s="29">
        <v>0</v>
      </c>
      <c r="AH651" s="29">
        <v>6.99</v>
      </c>
      <c r="AI651" s="29">
        <v>6.99</v>
      </c>
      <c r="AJ651" s="29">
        <v>0</v>
      </c>
    </row>
    <row r="652" spans="2:36" ht="12" customHeight="1" x14ac:dyDescent="0.3">
      <c r="B652" s="27">
        <v>1059</v>
      </c>
      <c r="C652" s="29">
        <v>1</v>
      </c>
      <c r="D652" s="29">
        <v>0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9">
        <v>0</v>
      </c>
      <c r="P652" s="29">
        <v>0</v>
      </c>
      <c r="Q652" s="29">
        <v>0</v>
      </c>
      <c r="R652" s="29">
        <v>0</v>
      </c>
      <c r="S652" s="29">
        <v>0</v>
      </c>
      <c r="T652" s="29">
        <v>0</v>
      </c>
      <c r="U652" s="29">
        <v>1</v>
      </c>
      <c r="V652" s="29">
        <v>3613</v>
      </c>
      <c r="W652" s="29">
        <v>0</v>
      </c>
      <c r="X652" s="29">
        <v>0</v>
      </c>
      <c r="Y652" s="29">
        <v>0</v>
      </c>
      <c r="Z652" s="29">
        <v>1</v>
      </c>
      <c r="AA652" s="29">
        <v>0</v>
      </c>
      <c r="AB652" s="29">
        <v>0</v>
      </c>
      <c r="AC652" s="29">
        <v>0</v>
      </c>
      <c r="AD652" s="29">
        <v>1</v>
      </c>
      <c r="AE652" s="29">
        <v>0</v>
      </c>
      <c r="AF652" s="29">
        <v>0</v>
      </c>
      <c r="AG652" s="29">
        <v>0</v>
      </c>
      <c r="AH652" s="29">
        <v>6.99</v>
      </c>
      <c r="AI652" s="29">
        <v>6.99</v>
      </c>
      <c r="AJ652" s="29">
        <v>0</v>
      </c>
    </row>
    <row r="653" spans="2:36" ht="12" customHeight="1" x14ac:dyDescent="0.3">
      <c r="B653" s="27">
        <v>1060</v>
      </c>
      <c r="C653" s="29">
        <v>0</v>
      </c>
      <c r="D653" s="29">
        <v>0</v>
      </c>
      <c r="E653" s="29">
        <v>0</v>
      </c>
      <c r="F653" s="29">
        <v>1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9">
        <v>0</v>
      </c>
      <c r="P653" s="29">
        <v>0</v>
      </c>
      <c r="Q653" s="29">
        <v>0</v>
      </c>
      <c r="R653" s="29">
        <v>0</v>
      </c>
      <c r="S653" s="29">
        <v>0</v>
      </c>
      <c r="T653" s="29">
        <v>0</v>
      </c>
      <c r="U653" s="29">
        <v>1</v>
      </c>
      <c r="V653" s="29">
        <v>3613</v>
      </c>
      <c r="W653" s="29">
        <v>0</v>
      </c>
      <c r="X653" s="29">
        <v>0</v>
      </c>
      <c r="Y653" s="29">
        <v>0</v>
      </c>
      <c r="Z653" s="29">
        <v>1</v>
      </c>
      <c r="AA653" s="29">
        <v>0</v>
      </c>
      <c r="AB653" s="29">
        <v>0</v>
      </c>
      <c r="AC653" s="29">
        <v>0</v>
      </c>
      <c r="AD653" s="29">
        <v>1</v>
      </c>
      <c r="AE653" s="29">
        <v>0</v>
      </c>
      <c r="AF653" s="29">
        <v>0</v>
      </c>
      <c r="AG653" s="29">
        <v>0</v>
      </c>
      <c r="AH653" s="29">
        <v>6.99</v>
      </c>
      <c r="AI653" s="29">
        <v>6.99</v>
      </c>
      <c r="AJ653" s="29">
        <v>0</v>
      </c>
    </row>
    <row r="654" spans="2:36" ht="12" customHeight="1" x14ac:dyDescent="0.3">
      <c r="B654" s="27">
        <v>1061</v>
      </c>
      <c r="C654" s="29">
        <v>1</v>
      </c>
      <c r="D654" s="29">
        <v>0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9">
        <v>0</v>
      </c>
      <c r="P654" s="29">
        <v>0</v>
      </c>
      <c r="Q654" s="29">
        <v>0</v>
      </c>
      <c r="R654" s="29">
        <v>0</v>
      </c>
      <c r="S654" s="29">
        <v>0</v>
      </c>
      <c r="T654" s="29">
        <v>0</v>
      </c>
      <c r="U654" s="29">
        <v>1</v>
      </c>
      <c r="V654" s="29">
        <v>3613</v>
      </c>
      <c r="W654" s="29">
        <v>0</v>
      </c>
      <c r="X654" s="29">
        <v>0</v>
      </c>
      <c r="Y654" s="29">
        <v>0</v>
      </c>
      <c r="Z654" s="29">
        <v>1</v>
      </c>
      <c r="AA654" s="29">
        <v>0</v>
      </c>
      <c r="AB654" s="29">
        <v>0</v>
      </c>
      <c r="AC654" s="29">
        <v>0</v>
      </c>
      <c r="AD654" s="29">
        <v>1</v>
      </c>
      <c r="AE654" s="29">
        <v>0</v>
      </c>
      <c r="AF654" s="29">
        <v>0</v>
      </c>
      <c r="AG654" s="29">
        <v>0</v>
      </c>
      <c r="AH654" s="29">
        <v>6.99</v>
      </c>
      <c r="AI654" s="29">
        <v>6.99</v>
      </c>
      <c r="AJ654" s="29">
        <v>0</v>
      </c>
    </row>
    <row r="655" spans="2:36" ht="12" customHeight="1" x14ac:dyDescent="0.3">
      <c r="B655" s="27">
        <v>1062</v>
      </c>
      <c r="C655" s="29">
        <v>1</v>
      </c>
      <c r="D655" s="29">
        <v>0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9">
        <v>0</v>
      </c>
      <c r="P655" s="29">
        <v>0</v>
      </c>
      <c r="Q655" s="29">
        <v>0</v>
      </c>
      <c r="R655" s="29">
        <v>0</v>
      </c>
      <c r="S655" s="29">
        <v>0</v>
      </c>
      <c r="T655" s="29">
        <v>0</v>
      </c>
      <c r="U655" s="29">
        <v>1</v>
      </c>
      <c r="V655" s="29">
        <v>4390</v>
      </c>
      <c r="W655" s="29">
        <v>0</v>
      </c>
      <c r="X655" s="29">
        <v>0</v>
      </c>
      <c r="Y655" s="29">
        <v>0</v>
      </c>
      <c r="Z655" s="29">
        <v>1</v>
      </c>
      <c r="AA655" s="29">
        <v>0</v>
      </c>
      <c r="AB655" s="29">
        <v>0</v>
      </c>
      <c r="AC655" s="29">
        <v>0</v>
      </c>
      <c r="AD655" s="29">
        <v>1</v>
      </c>
      <c r="AE655" s="29">
        <v>0</v>
      </c>
      <c r="AF655" s="29">
        <v>0</v>
      </c>
      <c r="AG655" s="29">
        <v>0</v>
      </c>
      <c r="AH655" s="29">
        <v>6.99</v>
      </c>
      <c r="AI655" s="29">
        <v>6.99</v>
      </c>
      <c r="AJ655" s="29">
        <v>0</v>
      </c>
    </row>
    <row r="656" spans="2:36" ht="12" customHeight="1" x14ac:dyDescent="0.3">
      <c r="B656" s="27">
        <v>1063</v>
      </c>
      <c r="C656" s="29">
        <v>1</v>
      </c>
      <c r="D656" s="29">
        <v>0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1</v>
      </c>
      <c r="V656" s="29">
        <v>4390</v>
      </c>
      <c r="W656" s="29">
        <v>0</v>
      </c>
      <c r="X656" s="29">
        <v>0</v>
      </c>
      <c r="Y656" s="29">
        <v>0</v>
      </c>
      <c r="Z656" s="29">
        <v>1</v>
      </c>
      <c r="AA656" s="29">
        <v>0</v>
      </c>
      <c r="AB656" s="29">
        <v>0</v>
      </c>
      <c r="AC656" s="29">
        <v>0</v>
      </c>
      <c r="AD656" s="29">
        <v>1</v>
      </c>
      <c r="AE656" s="29">
        <v>0</v>
      </c>
      <c r="AF656" s="29">
        <v>0</v>
      </c>
      <c r="AG656" s="29">
        <v>0</v>
      </c>
      <c r="AH656" s="29">
        <v>6.99</v>
      </c>
      <c r="AI656" s="29">
        <v>6.99</v>
      </c>
      <c r="AJ656" s="29">
        <v>0</v>
      </c>
    </row>
    <row r="657" spans="2:36" ht="12" customHeight="1" x14ac:dyDescent="0.3">
      <c r="B657" s="27">
        <v>1064</v>
      </c>
      <c r="C657" s="29">
        <v>1</v>
      </c>
      <c r="D657" s="29">
        <v>0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9">
        <v>0</v>
      </c>
      <c r="P657" s="29">
        <v>0</v>
      </c>
      <c r="Q657" s="29">
        <v>0</v>
      </c>
      <c r="R657" s="29">
        <v>0</v>
      </c>
      <c r="S657" s="29">
        <v>0</v>
      </c>
      <c r="T657" s="29">
        <v>0</v>
      </c>
      <c r="U657" s="29">
        <v>1</v>
      </c>
      <c r="V657" s="29">
        <v>4390</v>
      </c>
      <c r="W657" s="29">
        <v>0</v>
      </c>
      <c r="X657" s="29">
        <v>0</v>
      </c>
      <c r="Y657" s="29">
        <v>0</v>
      </c>
      <c r="Z657" s="29">
        <v>1</v>
      </c>
      <c r="AA657" s="29">
        <v>0</v>
      </c>
      <c r="AB657" s="29">
        <v>0</v>
      </c>
      <c r="AC657" s="29">
        <v>0</v>
      </c>
      <c r="AD657" s="29">
        <v>1</v>
      </c>
      <c r="AE657" s="29">
        <v>0</v>
      </c>
      <c r="AF657" s="29">
        <v>0</v>
      </c>
      <c r="AG657" s="29">
        <v>0</v>
      </c>
      <c r="AH657" s="29">
        <v>6.99</v>
      </c>
      <c r="AI657" s="29">
        <v>6.99</v>
      </c>
      <c r="AJ657" s="29">
        <v>0</v>
      </c>
    </row>
    <row r="658" spans="2:36" ht="12" customHeight="1" x14ac:dyDescent="0.3">
      <c r="B658" s="27">
        <v>1065</v>
      </c>
      <c r="C658" s="29">
        <v>1</v>
      </c>
      <c r="D658" s="29">
        <v>0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9">
        <v>0</v>
      </c>
      <c r="P658" s="29">
        <v>0</v>
      </c>
      <c r="Q658" s="29">
        <v>0</v>
      </c>
      <c r="R658" s="29">
        <v>0</v>
      </c>
      <c r="S658" s="29">
        <v>0</v>
      </c>
      <c r="T658" s="29">
        <v>0</v>
      </c>
      <c r="U658" s="29">
        <v>1</v>
      </c>
      <c r="V658" s="29">
        <v>4390</v>
      </c>
      <c r="W658" s="29">
        <v>0</v>
      </c>
      <c r="X658" s="29">
        <v>0</v>
      </c>
      <c r="Y658" s="29">
        <v>0</v>
      </c>
      <c r="Z658" s="29">
        <v>1</v>
      </c>
      <c r="AA658" s="29">
        <v>0</v>
      </c>
      <c r="AB658" s="29">
        <v>0</v>
      </c>
      <c r="AC658" s="29">
        <v>0</v>
      </c>
      <c r="AD658" s="29">
        <v>1</v>
      </c>
      <c r="AE658" s="29">
        <v>0</v>
      </c>
      <c r="AF658" s="29">
        <v>0</v>
      </c>
      <c r="AG658" s="29">
        <v>0</v>
      </c>
      <c r="AH658" s="29">
        <v>6.99</v>
      </c>
      <c r="AI658" s="29">
        <v>6.99</v>
      </c>
      <c r="AJ658" s="29">
        <v>0</v>
      </c>
    </row>
    <row r="659" spans="2:36" ht="12" customHeight="1" x14ac:dyDescent="0.3">
      <c r="B659" s="27">
        <v>1066</v>
      </c>
      <c r="C659" s="29">
        <v>1</v>
      </c>
      <c r="D659" s="29">
        <v>0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9">
        <v>0</v>
      </c>
      <c r="P659" s="29">
        <v>0</v>
      </c>
      <c r="Q659" s="29">
        <v>0</v>
      </c>
      <c r="R659" s="29">
        <v>0</v>
      </c>
      <c r="S659" s="29">
        <v>0</v>
      </c>
      <c r="T659" s="29">
        <v>0</v>
      </c>
      <c r="U659" s="29">
        <v>1</v>
      </c>
      <c r="V659" s="29">
        <v>4390</v>
      </c>
      <c r="W659" s="29">
        <v>0</v>
      </c>
      <c r="X659" s="29">
        <v>0</v>
      </c>
      <c r="Y659" s="29">
        <v>0</v>
      </c>
      <c r="Z659" s="29">
        <v>1</v>
      </c>
      <c r="AA659" s="29">
        <v>0</v>
      </c>
      <c r="AB659" s="29">
        <v>1</v>
      </c>
      <c r="AC659" s="29">
        <v>0</v>
      </c>
      <c r="AD659" s="29">
        <v>0</v>
      </c>
      <c r="AE659" s="29">
        <v>0</v>
      </c>
      <c r="AF659" s="29">
        <v>0</v>
      </c>
      <c r="AG659" s="29">
        <v>0</v>
      </c>
      <c r="AH659" s="29">
        <v>6.99</v>
      </c>
      <c r="AI659" s="29">
        <v>6.99</v>
      </c>
      <c r="AJ659" s="29">
        <v>0</v>
      </c>
    </row>
    <row r="660" spans="2:36" ht="12" customHeight="1" x14ac:dyDescent="0.3">
      <c r="B660" s="27">
        <v>1069</v>
      </c>
      <c r="C660" s="29">
        <v>1</v>
      </c>
      <c r="D660" s="29">
        <v>0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9">
        <v>0</v>
      </c>
      <c r="R660" s="29">
        <v>0</v>
      </c>
      <c r="S660" s="29">
        <v>0</v>
      </c>
      <c r="T660" s="29">
        <v>0</v>
      </c>
      <c r="U660" s="29">
        <v>1</v>
      </c>
      <c r="V660" s="29">
        <v>4390</v>
      </c>
      <c r="W660" s="29">
        <v>0</v>
      </c>
      <c r="X660" s="29">
        <v>0</v>
      </c>
      <c r="Y660" s="29">
        <v>0</v>
      </c>
      <c r="Z660" s="29">
        <v>1</v>
      </c>
      <c r="AA660" s="29">
        <v>0</v>
      </c>
      <c r="AB660" s="29">
        <v>1</v>
      </c>
      <c r="AC660" s="29">
        <v>0</v>
      </c>
      <c r="AD660" s="29">
        <v>0</v>
      </c>
      <c r="AE660" s="29">
        <v>0</v>
      </c>
      <c r="AF660" s="29">
        <v>0</v>
      </c>
      <c r="AG660" s="29">
        <v>0</v>
      </c>
      <c r="AH660" s="29">
        <v>8.18</v>
      </c>
      <c r="AI660" s="29">
        <v>5.99</v>
      </c>
      <c r="AJ660" s="29">
        <v>1</v>
      </c>
    </row>
    <row r="661" spans="2:36" ht="12" customHeight="1" x14ac:dyDescent="0.3">
      <c r="B661" s="27">
        <v>1071</v>
      </c>
      <c r="C661" s="29">
        <v>0</v>
      </c>
      <c r="D661" s="29">
        <v>0</v>
      </c>
      <c r="E661" s="29">
        <v>0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1</v>
      </c>
      <c r="S661" s="29">
        <v>0</v>
      </c>
      <c r="T661" s="29">
        <v>0</v>
      </c>
      <c r="U661" s="29">
        <v>1</v>
      </c>
      <c r="V661" s="29">
        <v>22501</v>
      </c>
      <c r="W661" s="29">
        <v>0</v>
      </c>
      <c r="X661" s="29">
        <v>0</v>
      </c>
      <c r="Y661" s="29">
        <v>1</v>
      </c>
      <c r="Z661" s="29">
        <v>0</v>
      </c>
      <c r="AA661" s="29">
        <v>0</v>
      </c>
      <c r="AB661" s="29">
        <v>1</v>
      </c>
      <c r="AC661" s="29">
        <v>0</v>
      </c>
      <c r="AD661" s="29">
        <v>0</v>
      </c>
      <c r="AE661" s="29">
        <v>0</v>
      </c>
      <c r="AF661" s="29">
        <v>0</v>
      </c>
      <c r="AG661" s="29">
        <v>0</v>
      </c>
      <c r="AH661" s="29">
        <v>7</v>
      </c>
      <c r="AI661" s="29">
        <v>7</v>
      </c>
      <c r="AJ661" s="29">
        <v>0</v>
      </c>
    </row>
    <row r="662" spans="2:36" ht="12" customHeight="1" x14ac:dyDescent="0.3">
      <c r="B662" s="27">
        <v>1072</v>
      </c>
      <c r="C662" s="29">
        <v>0</v>
      </c>
      <c r="D662" s="29">
        <v>0</v>
      </c>
      <c r="E662" s="29">
        <v>0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1</v>
      </c>
      <c r="O662" s="29">
        <v>0</v>
      </c>
      <c r="P662" s="29">
        <v>0</v>
      </c>
      <c r="Q662" s="29">
        <v>0</v>
      </c>
      <c r="R662" s="29">
        <v>0</v>
      </c>
      <c r="S662" s="29">
        <v>1</v>
      </c>
      <c r="T662" s="29">
        <v>0</v>
      </c>
      <c r="U662" s="29">
        <v>0</v>
      </c>
      <c r="V662" s="29">
        <v>205</v>
      </c>
      <c r="W662" s="29">
        <v>0</v>
      </c>
      <c r="X662" s="29">
        <v>0</v>
      </c>
      <c r="Y662" s="29">
        <v>0</v>
      </c>
      <c r="Z662" s="29">
        <v>1</v>
      </c>
      <c r="AA662" s="29">
        <v>0</v>
      </c>
      <c r="AB662" s="29">
        <v>0</v>
      </c>
      <c r="AC662" s="29">
        <v>0</v>
      </c>
      <c r="AD662" s="29">
        <v>1</v>
      </c>
      <c r="AE662" s="29">
        <v>0</v>
      </c>
      <c r="AF662" s="29">
        <v>0</v>
      </c>
      <c r="AG662" s="29">
        <v>0</v>
      </c>
      <c r="AH662" s="29">
        <v>8.61</v>
      </c>
      <c r="AI662" s="29">
        <v>8.61</v>
      </c>
      <c r="AJ662" s="29">
        <v>0</v>
      </c>
    </row>
    <row r="663" spans="2:36" ht="12" customHeight="1" x14ac:dyDescent="0.3">
      <c r="B663" s="27">
        <v>1073</v>
      </c>
      <c r="C663" s="29">
        <v>0</v>
      </c>
      <c r="D663" s="29">
        <v>0</v>
      </c>
      <c r="E663" s="29">
        <v>0</v>
      </c>
      <c r="F663" s="29">
        <v>0</v>
      </c>
      <c r="G663" s="29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1</v>
      </c>
      <c r="N663" s="29">
        <v>0</v>
      </c>
      <c r="O663" s="29">
        <v>0</v>
      </c>
      <c r="P663" s="29">
        <v>0</v>
      </c>
      <c r="Q663" s="29">
        <v>0</v>
      </c>
      <c r="R663" s="29">
        <v>0</v>
      </c>
      <c r="S663" s="29">
        <v>1</v>
      </c>
      <c r="T663" s="29">
        <v>0</v>
      </c>
      <c r="U663" s="29">
        <v>0</v>
      </c>
      <c r="V663" s="29">
        <v>2168</v>
      </c>
      <c r="W663" s="29">
        <v>0</v>
      </c>
      <c r="X663" s="29">
        <v>0</v>
      </c>
      <c r="Y663" s="29">
        <v>0</v>
      </c>
      <c r="Z663" s="29">
        <v>1</v>
      </c>
      <c r="AA663" s="29">
        <v>0</v>
      </c>
      <c r="AB663" s="29">
        <v>0</v>
      </c>
      <c r="AC663" s="29">
        <v>0</v>
      </c>
      <c r="AD663" s="29">
        <v>0</v>
      </c>
      <c r="AE663" s="29">
        <v>1</v>
      </c>
      <c r="AF663" s="29">
        <v>0</v>
      </c>
      <c r="AG663" s="29">
        <v>0</v>
      </c>
      <c r="AH663" s="29">
        <v>8.61</v>
      </c>
      <c r="AI663" s="29">
        <v>8.61</v>
      </c>
      <c r="AJ663" s="29">
        <v>0</v>
      </c>
    </row>
    <row r="664" spans="2:36" ht="12" customHeight="1" x14ac:dyDescent="0.3">
      <c r="B664" s="27">
        <v>1075</v>
      </c>
      <c r="C664" s="29">
        <v>0</v>
      </c>
      <c r="D664" s="29">
        <v>0</v>
      </c>
      <c r="E664" s="29">
        <v>0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1</v>
      </c>
      <c r="O664" s="29">
        <v>0</v>
      </c>
      <c r="P664" s="29">
        <v>0</v>
      </c>
      <c r="Q664" s="29">
        <v>0</v>
      </c>
      <c r="R664" s="29">
        <v>0</v>
      </c>
      <c r="S664" s="29">
        <v>1</v>
      </c>
      <c r="T664" s="29">
        <v>0</v>
      </c>
      <c r="U664" s="29">
        <v>0</v>
      </c>
      <c r="V664" s="29">
        <v>613</v>
      </c>
      <c r="W664" s="29">
        <v>0</v>
      </c>
      <c r="X664" s="29">
        <v>0</v>
      </c>
      <c r="Y664" s="29">
        <v>0</v>
      </c>
      <c r="Z664" s="29">
        <v>0</v>
      </c>
      <c r="AA664" s="29">
        <v>1</v>
      </c>
      <c r="AB664" s="29">
        <v>0</v>
      </c>
      <c r="AC664" s="29">
        <v>0</v>
      </c>
      <c r="AD664" s="29">
        <v>0</v>
      </c>
      <c r="AE664" s="29">
        <v>0</v>
      </c>
      <c r="AF664" s="29">
        <v>1</v>
      </c>
      <c r="AG664" s="29">
        <v>0</v>
      </c>
      <c r="AH664" s="29">
        <v>8.61</v>
      </c>
      <c r="AI664" s="29">
        <v>8.61</v>
      </c>
      <c r="AJ664" s="29">
        <v>0</v>
      </c>
    </row>
    <row r="665" spans="2:36" ht="12" customHeight="1" x14ac:dyDescent="0.3">
      <c r="B665" s="27">
        <v>1077</v>
      </c>
      <c r="C665" s="29">
        <v>1</v>
      </c>
      <c r="D665" s="29">
        <v>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9">
        <v>0</v>
      </c>
      <c r="P665" s="29">
        <v>0</v>
      </c>
      <c r="Q665" s="29">
        <v>0</v>
      </c>
      <c r="R665" s="29">
        <v>0</v>
      </c>
      <c r="S665" s="29">
        <v>0</v>
      </c>
      <c r="T665" s="29">
        <v>0</v>
      </c>
      <c r="U665" s="29">
        <v>1</v>
      </c>
      <c r="V665" s="29">
        <v>3613</v>
      </c>
      <c r="W665" s="29">
        <v>0</v>
      </c>
      <c r="X665" s="29">
        <v>0</v>
      </c>
      <c r="Y665" s="29">
        <v>0</v>
      </c>
      <c r="Z665" s="29">
        <v>1</v>
      </c>
      <c r="AA665" s="29">
        <v>0</v>
      </c>
      <c r="AB665" s="29">
        <v>0</v>
      </c>
      <c r="AC665" s="29">
        <v>0</v>
      </c>
      <c r="AD665" s="29">
        <v>1</v>
      </c>
      <c r="AE665" s="29">
        <v>0</v>
      </c>
      <c r="AF665" s="29">
        <v>0</v>
      </c>
      <c r="AG665" s="29">
        <v>0</v>
      </c>
      <c r="AH665" s="29">
        <v>12.55</v>
      </c>
      <c r="AI665" s="29">
        <v>3.99</v>
      </c>
      <c r="AJ665" s="29">
        <v>1</v>
      </c>
    </row>
    <row r="666" spans="2:36" ht="12" customHeight="1" x14ac:dyDescent="0.3">
      <c r="B666" s="27">
        <v>1082</v>
      </c>
      <c r="C666" s="29">
        <v>0</v>
      </c>
      <c r="D666" s="29">
        <v>0</v>
      </c>
      <c r="E666" s="29">
        <v>0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1</v>
      </c>
      <c r="L666" s="29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1</v>
      </c>
      <c r="V666" s="29">
        <v>1155</v>
      </c>
      <c r="W666" s="29">
        <v>0</v>
      </c>
      <c r="X666" s="29">
        <v>0</v>
      </c>
      <c r="Y666" s="29">
        <v>0</v>
      </c>
      <c r="Z666" s="29">
        <v>1</v>
      </c>
      <c r="AA666" s="29">
        <v>0</v>
      </c>
      <c r="AB666" s="29">
        <v>0</v>
      </c>
      <c r="AC666" s="29">
        <v>1</v>
      </c>
      <c r="AD666" s="29">
        <v>0</v>
      </c>
      <c r="AE666" s="29">
        <v>0</v>
      </c>
      <c r="AF666" s="29">
        <v>0</v>
      </c>
      <c r="AG666" s="29">
        <v>0</v>
      </c>
      <c r="AH666" s="29">
        <v>7.49</v>
      </c>
      <c r="AI666" s="29">
        <v>6.99</v>
      </c>
      <c r="AJ666" s="29">
        <v>1</v>
      </c>
    </row>
    <row r="667" spans="2:36" ht="12" customHeight="1" x14ac:dyDescent="0.3">
      <c r="B667" s="27">
        <v>1085</v>
      </c>
      <c r="C667" s="29">
        <v>0</v>
      </c>
      <c r="D667" s="29">
        <v>0</v>
      </c>
      <c r="E667" s="29">
        <v>1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9">
        <v>0</v>
      </c>
      <c r="P667" s="29">
        <v>0</v>
      </c>
      <c r="Q667" s="29">
        <v>0</v>
      </c>
      <c r="R667" s="29">
        <v>0</v>
      </c>
      <c r="S667" s="29">
        <v>0</v>
      </c>
      <c r="T667" s="29">
        <v>0</v>
      </c>
      <c r="U667" s="29">
        <v>1</v>
      </c>
      <c r="V667" s="29">
        <v>3864</v>
      </c>
      <c r="W667" s="29">
        <v>0</v>
      </c>
      <c r="X667" s="29">
        <v>0</v>
      </c>
      <c r="Y667" s="29">
        <v>0</v>
      </c>
      <c r="Z667" s="29">
        <v>1</v>
      </c>
      <c r="AA667" s="29">
        <v>0</v>
      </c>
      <c r="AB667" s="29">
        <v>0</v>
      </c>
      <c r="AC667" s="29">
        <v>0</v>
      </c>
      <c r="AD667" s="29">
        <v>0</v>
      </c>
      <c r="AE667" s="29">
        <v>0</v>
      </c>
      <c r="AF667" s="29">
        <v>1</v>
      </c>
      <c r="AG667" s="29">
        <v>0</v>
      </c>
      <c r="AH667" s="29">
        <v>10.5</v>
      </c>
      <c r="AI667" s="29">
        <v>4.99</v>
      </c>
      <c r="AJ667" s="29">
        <v>1</v>
      </c>
    </row>
    <row r="668" spans="2:36" ht="12" customHeight="1" x14ac:dyDescent="0.3">
      <c r="B668" s="27">
        <v>1087</v>
      </c>
      <c r="C668" s="29">
        <v>0</v>
      </c>
      <c r="D668" s="29">
        <v>0</v>
      </c>
      <c r="E668" s="29">
        <v>0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9">
        <v>0</v>
      </c>
      <c r="R668" s="29">
        <v>1</v>
      </c>
      <c r="S668" s="29">
        <v>1</v>
      </c>
      <c r="T668" s="29">
        <v>0</v>
      </c>
      <c r="U668" s="29">
        <v>0</v>
      </c>
      <c r="V668" s="29">
        <v>1313</v>
      </c>
      <c r="W668" s="29">
        <v>0</v>
      </c>
      <c r="X668" s="29">
        <v>0</v>
      </c>
      <c r="Y668" s="29">
        <v>0</v>
      </c>
      <c r="Z668" s="29">
        <v>1</v>
      </c>
      <c r="AA668" s="29">
        <v>0</v>
      </c>
      <c r="AB668" s="29">
        <v>0</v>
      </c>
      <c r="AC668" s="29">
        <v>0</v>
      </c>
      <c r="AD668" s="29">
        <v>1</v>
      </c>
      <c r="AE668" s="29">
        <v>0</v>
      </c>
      <c r="AF668" s="29">
        <v>0</v>
      </c>
      <c r="AG668" s="29">
        <v>0</v>
      </c>
      <c r="AH668" s="29">
        <v>32.719999987469997</v>
      </c>
      <c r="AI668" s="29">
        <v>2.4469297247299999</v>
      </c>
      <c r="AJ668" s="29">
        <v>1</v>
      </c>
    </row>
    <row r="669" spans="2:36" ht="12" customHeight="1" x14ac:dyDescent="0.3">
      <c r="B669" s="27">
        <v>1088</v>
      </c>
      <c r="C669" s="29">
        <v>1</v>
      </c>
      <c r="D669" s="29">
        <v>0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9">
        <v>0</v>
      </c>
      <c r="P669" s="29">
        <v>0</v>
      </c>
      <c r="Q669" s="29">
        <v>0</v>
      </c>
      <c r="R669" s="29">
        <v>0</v>
      </c>
      <c r="S669" s="29">
        <v>0</v>
      </c>
      <c r="T669" s="29">
        <v>0</v>
      </c>
      <c r="U669" s="29">
        <v>1</v>
      </c>
      <c r="V669" s="29">
        <v>2349</v>
      </c>
      <c r="W669" s="29">
        <v>0</v>
      </c>
      <c r="X669" s="29">
        <v>0</v>
      </c>
      <c r="Y669" s="29">
        <v>0</v>
      </c>
      <c r="Z669" s="29">
        <v>1</v>
      </c>
      <c r="AA669" s="29">
        <v>0</v>
      </c>
      <c r="AB669" s="29">
        <v>0</v>
      </c>
      <c r="AC669" s="29">
        <v>0</v>
      </c>
      <c r="AD669" s="29">
        <v>1</v>
      </c>
      <c r="AE669" s="29">
        <v>0</v>
      </c>
      <c r="AF669" s="29">
        <v>0</v>
      </c>
      <c r="AG669" s="29">
        <v>0</v>
      </c>
      <c r="AH669" s="29">
        <v>15</v>
      </c>
      <c r="AI669" s="29">
        <v>3.6</v>
      </c>
      <c r="AJ669" s="29">
        <v>1</v>
      </c>
    </row>
    <row r="670" spans="2:36" ht="12" customHeight="1" x14ac:dyDescent="0.3">
      <c r="B670" s="27">
        <v>1089</v>
      </c>
      <c r="C670" s="29">
        <v>0</v>
      </c>
      <c r="D670" s="29">
        <v>0</v>
      </c>
      <c r="E670" s="29">
        <v>0</v>
      </c>
      <c r="F670" s="29">
        <v>1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9">
        <v>0</v>
      </c>
      <c r="P670" s="29">
        <v>0</v>
      </c>
      <c r="Q670" s="29">
        <v>0</v>
      </c>
      <c r="R670" s="29">
        <v>0</v>
      </c>
      <c r="S670" s="29">
        <v>1</v>
      </c>
      <c r="T670" s="29">
        <v>0</v>
      </c>
      <c r="U670" s="29">
        <v>0</v>
      </c>
      <c r="V670" s="29">
        <v>2016</v>
      </c>
      <c r="W670" s="29">
        <v>0</v>
      </c>
      <c r="X670" s="29">
        <v>0</v>
      </c>
      <c r="Y670" s="29">
        <v>0</v>
      </c>
      <c r="Z670" s="29">
        <v>1</v>
      </c>
      <c r="AA670" s="29">
        <v>0</v>
      </c>
      <c r="AB670" s="29">
        <v>0</v>
      </c>
      <c r="AC670" s="29">
        <v>1</v>
      </c>
      <c r="AD670" s="29">
        <v>0</v>
      </c>
      <c r="AE670" s="29">
        <v>0</v>
      </c>
      <c r="AF670" s="29">
        <v>0</v>
      </c>
      <c r="AG670" s="29">
        <v>0</v>
      </c>
      <c r="AH670" s="29">
        <v>9.1599999974500008</v>
      </c>
      <c r="AI670" s="29">
        <v>9.1599999974500008</v>
      </c>
      <c r="AJ670" s="29">
        <v>0</v>
      </c>
    </row>
    <row r="671" spans="2:36" ht="12" customHeight="1" x14ac:dyDescent="0.3">
      <c r="B671" s="27">
        <v>1091</v>
      </c>
      <c r="C671" s="29">
        <v>1</v>
      </c>
      <c r="D671" s="29">
        <v>0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1</v>
      </c>
      <c r="V671" s="29">
        <v>2349</v>
      </c>
      <c r="W671" s="29">
        <v>0</v>
      </c>
      <c r="X671" s="29">
        <v>0</v>
      </c>
      <c r="Y671" s="29">
        <v>0</v>
      </c>
      <c r="Z671" s="29">
        <v>1</v>
      </c>
      <c r="AA671" s="29">
        <v>0</v>
      </c>
      <c r="AB671" s="29">
        <v>0</v>
      </c>
      <c r="AC671" s="29">
        <v>0</v>
      </c>
      <c r="AD671" s="29">
        <v>1</v>
      </c>
      <c r="AE671" s="29">
        <v>0</v>
      </c>
      <c r="AF671" s="29">
        <v>0</v>
      </c>
      <c r="AG671" s="29">
        <v>0</v>
      </c>
      <c r="AH671" s="29">
        <v>15.5</v>
      </c>
      <c r="AI671" s="29">
        <v>3.6</v>
      </c>
      <c r="AJ671" s="29">
        <v>1</v>
      </c>
    </row>
    <row r="672" spans="2:36" ht="12" customHeight="1" x14ac:dyDescent="0.3">
      <c r="B672" s="27">
        <v>1092</v>
      </c>
      <c r="C672" s="29">
        <v>0</v>
      </c>
      <c r="D672" s="29">
        <v>0</v>
      </c>
      <c r="E672" s="29">
        <v>0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1</v>
      </c>
      <c r="M672" s="29">
        <v>0</v>
      </c>
      <c r="N672" s="29">
        <v>0</v>
      </c>
      <c r="O672" s="29">
        <v>0</v>
      </c>
      <c r="P672" s="29">
        <v>0</v>
      </c>
      <c r="Q672" s="29">
        <v>0</v>
      </c>
      <c r="R672" s="29">
        <v>0</v>
      </c>
      <c r="S672" s="29">
        <v>0</v>
      </c>
      <c r="T672" s="29">
        <v>0</v>
      </c>
      <c r="U672" s="29">
        <v>1</v>
      </c>
      <c r="V672" s="29">
        <v>3613</v>
      </c>
      <c r="W672" s="29">
        <v>0</v>
      </c>
      <c r="X672" s="29">
        <v>0</v>
      </c>
      <c r="Y672" s="29">
        <v>0</v>
      </c>
      <c r="Z672" s="29">
        <v>1</v>
      </c>
      <c r="AA672" s="29">
        <v>0</v>
      </c>
      <c r="AB672" s="29">
        <v>0</v>
      </c>
      <c r="AC672" s="29">
        <v>0</v>
      </c>
      <c r="AD672" s="29">
        <v>1</v>
      </c>
      <c r="AE672" s="29">
        <v>0</v>
      </c>
      <c r="AF672" s="29">
        <v>0</v>
      </c>
      <c r="AG672" s="29">
        <v>0</v>
      </c>
      <c r="AH672" s="29">
        <v>8.01</v>
      </c>
      <c r="AI672" s="29">
        <v>6.99</v>
      </c>
      <c r="AJ672" s="29">
        <v>1</v>
      </c>
    </row>
    <row r="673" spans="2:36" ht="12" customHeight="1" x14ac:dyDescent="0.3">
      <c r="B673" s="27">
        <v>1094</v>
      </c>
      <c r="C673" s="29">
        <v>0</v>
      </c>
      <c r="D673" s="29">
        <v>0</v>
      </c>
      <c r="E673" s="29">
        <v>0</v>
      </c>
      <c r="F673" s="29">
        <v>0</v>
      </c>
      <c r="G673" s="29">
        <v>0</v>
      </c>
      <c r="H673" s="29">
        <v>0</v>
      </c>
      <c r="I673" s="29">
        <v>1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29">
        <v>0</v>
      </c>
      <c r="P673" s="29">
        <v>0</v>
      </c>
      <c r="Q673" s="29">
        <v>0</v>
      </c>
      <c r="R673" s="29">
        <v>0</v>
      </c>
      <c r="S673" s="29">
        <v>1</v>
      </c>
      <c r="T673" s="29">
        <v>0</v>
      </c>
      <c r="U673" s="29">
        <v>0</v>
      </c>
      <c r="V673" s="29">
        <v>71</v>
      </c>
      <c r="W673" s="29">
        <v>0</v>
      </c>
      <c r="X673" s="29">
        <v>0</v>
      </c>
      <c r="Y673" s="29">
        <v>0</v>
      </c>
      <c r="Z673" s="29">
        <v>0</v>
      </c>
      <c r="AA673" s="29">
        <v>1</v>
      </c>
      <c r="AB673" s="29">
        <v>0</v>
      </c>
      <c r="AC673" s="29">
        <v>0</v>
      </c>
      <c r="AD673" s="29">
        <v>1</v>
      </c>
      <c r="AE673" s="29">
        <v>0</v>
      </c>
      <c r="AF673" s="29">
        <v>0</v>
      </c>
      <c r="AG673" s="29">
        <v>0</v>
      </c>
      <c r="AH673" s="29">
        <v>69.039999992040009</v>
      </c>
      <c r="AI673" s="29">
        <v>1.2297826860000001</v>
      </c>
      <c r="AJ673" s="29">
        <v>1</v>
      </c>
    </row>
    <row r="674" spans="2:36" ht="12" customHeight="1" x14ac:dyDescent="0.3">
      <c r="B674" s="27">
        <v>1096</v>
      </c>
      <c r="C674" s="29">
        <v>1</v>
      </c>
      <c r="D674" s="29">
        <v>0</v>
      </c>
      <c r="E674" s="29">
        <v>0</v>
      </c>
      <c r="F674" s="29">
        <v>0</v>
      </c>
      <c r="G674" s="29">
        <v>0</v>
      </c>
      <c r="H674" s="29">
        <v>0</v>
      </c>
      <c r="I674" s="29">
        <v>0</v>
      </c>
      <c r="J674" s="29">
        <v>0</v>
      </c>
      <c r="K674" s="29">
        <v>0</v>
      </c>
      <c r="L674" s="29">
        <v>0</v>
      </c>
      <c r="M674" s="29">
        <v>0</v>
      </c>
      <c r="N674" s="29">
        <v>0</v>
      </c>
      <c r="O674" s="29">
        <v>0</v>
      </c>
      <c r="P674" s="29">
        <v>0</v>
      </c>
      <c r="Q674" s="29">
        <v>0</v>
      </c>
      <c r="R674" s="29">
        <v>0</v>
      </c>
      <c r="S674" s="29">
        <v>0</v>
      </c>
      <c r="T674" s="29">
        <v>0</v>
      </c>
      <c r="U674" s="29">
        <v>1</v>
      </c>
      <c r="V674" s="29">
        <v>2046</v>
      </c>
      <c r="W674" s="29">
        <v>0</v>
      </c>
      <c r="X674" s="29">
        <v>0</v>
      </c>
      <c r="Y674" s="29">
        <v>1</v>
      </c>
      <c r="Z674" s="29">
        <v>0</v>
      </c>
      <c r="AA674" s="29">
        <v>0</v>
      </c>
      <c r="AB674" s="29">
        <v>0</v>
      </c>
      <c r="AC674" s="29">
        <v>0</v>
      </c>
      <c r="AD674" s="29">
        <v>1</v>
      </c>
      <c r="AE674" s="29">
        <v>0</v>
      </c>
      <c r="AF674" s="29">
        <v>0</v>
      </c>
      <c r="AG674" s="29">
        <v>0</v>
      </c>
      <c r="AH674" s="29">
        <v>7.5</v>
      </c>
      <c r="AI674" s="29">
        <v>7.5</v>
      </c>
      <c r="AJ674" s="29">
        <v>0</v>
      </c>
    </row>
    <row r="675" spans="2:36" ht="12" customHeight="1" x14ac:dyDescent="0.3">
      <c r="B675" s="27">
        <v>1101</v>
      </c>
      <c r="C675" s="29">
        <v>1</v>
      </c>
      <c r="D675" s="29">
        <v>0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9">
        <v>0</v>
      </c>
      <c r="P675" s="29">
        <v>0</v>
      </c>
      <c r="Q675" s="29">
        <v>0</v>
      </c>
      <c r="R675" s="29">
        <v>0</v>
      </c>
      <c r="S675" s="29">
        <v>0</v>
      </c>
      <c r="T675" s="29">
        <v>0</v>
      </c>
      <c r="U675" s="29">
        <v>1</v>
      </c>
      <c r="V675" s="29">
        <v>2046</v>
      </c>
      <c r="W675" s="29">
        <v>0</v>
      </c>
      <c r="X675" s="29">
        <v>0</v>
      </c>
      <c r="Y675" s="29">
        <v>1</v>
      </c>
      <c r="Z675" s="29">
        <v>0</v>
      </c>
      <c r="AA675" s="29">
        <v>0</v>
      </c>
      <c r="AB675" s="29">
        <v>0</v>
      </c>
      <c r="AC675" s="29">
        <v>0</v>
      </c>
      <c r="AD675" s="29">
        <v>1</v>
      </c>
      <c r="AE675" s="29">
        <v>0</v>
      </c>
      <c r="AF675" s="29">
        <v>0</v>
      </c>
      <c r="AG675" s="29">
        <v>0</v>
      </c>
      <c r="AH675" s="29">
        <v>7.5</v>
      </c>
      <c r="AI675" s="29">
        <v>7.5</v>
      </c>
      <c r="AJ675" s="29">
        <v>0</v>
      </c>
    </row>
    <row r="676" spans="2:36" ht="12" customHeight="1" x14ac:dyDescent="0.3">
      <c r="B676" s="27">
        <v>1102</v>
      </c>
      <c r="C676" s="29">
        <v>1</v>
      </c>
      <c r="D676" s="29">
        <v>0</v>
      </c>
      <c r="E676" s="29">
        <v>0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1</v>
      </c>
      <c r="V676" s="29">
        <v>2046</v>
      </c>
      <c r="W676" s="29">
        <v>0</v>
      </c>
      <c r="X676" s="29">
        <v>0</v>
      </c>
      <c r="Y676" s="29">
        <v>1</v>
      </c>
      <c r="Z676" s="29">
        <v>0</v>
      </c>
      <c r="AA676" s="29">
        <v>0</v>
      </c>
      <c r="AB676" s="29">
        <v>0</v>
      </c>
      <c r="AC676" s="29">
        <v>0</v>
      </c>
      <c r="AD676" s="29">
        <v>1</v>
      </c>
      <c r="AE676" s="29">
        <v>0</v>
      </c>
      <c r="AF676" s="29">
        <v>0</v>
      </c>
      <c r="AG676" s="29">
        <v>0</v>
      </c>
      <c r="AH676" s="29">
        <v>7.5</v>
      </c>
      <c r="AI676" s="29">
        <v>7.5</v>
      </c>
      <c r="AJ676" s="29">
        <v>0</v>
      </c>
    </row>
    <row r="677" spans="2:36" ht="12" customHeight="1" x14ac:dyDescent="0.3">
      <c r="B677" s="27">
        <v>1105</v>
      </c>
      <c r="C677" s="29">
        <v>0</v>
      </c>
      <c r="D677" s="29">
        <v>0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9">
        <v>0</v>
      </c>
      <c r="R677" s="29">
        <v>1</v>
      </c>
      <c r="S677" s="29">
        <v>0</v>
      </c>
      <c r="T677" s="29">
        <v>0</v>
      </c>
      <c r="U677" s="29">
        <v>1</v>
      </c>
      <c r="V677" s="29">
        <v>1129</v>
      </c>
      <c r="W677" s="29">
        <v>0</v>
      </c>
      <c r="X677" s="29">
        <v>0</v>
      </c>
      <c r="Y677" s="29">
        <v>0</v>
      </c>
      <c r="Z677" s="29">
        <v>0</v>
      </c>
      <c r="AA677" s="29">
        <v>1</v>
      </c>
      <c r="AB677" s="29">
        <v>0</v>
      </c>
      <c r="AC677" s="29">
        <v>0</v>
      </c>
      <c r="AD677" s="29">
        <v>1</v>
      </c>
      <c r="AE677" s="29">
        <v>0</v>
      </c>
      <c r="AF677" s="29">
        <v>0</v>
      </c>
      <c r="AG677" s="29">
        <v>0</v>
      </c>
      <c r="AH677" s="29">
        <v>56.95</v>
      </c>
      <c r="AI677" s="29">
        <v>1</v>
      </c>
      <c r="AJ677" s="29">
        <v>1</v>
      </c>
    </row>
    <row r="678" spans="2:36" ht="12" customHeight="1" x14ac:dyDescent="0.3">
      <c r="B678" s="27">
        <v>1106</v>
      </c>
      <c r="C678" s="29">
        <v>0</v>
      </c>
      <c r="D678" s="29">
        <v>0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9">
        <v>0</v>
      </c>
      <c r="P678" s="29">
        <v>0</v>
      </c>
      <c r="Q678" s="29">
        <v>1</v>
      </c>
      <c r="R678" s="29">
        <v>0</v>
      </c>
      <c r="S678" s="29">
        <v>1</v>
      </c>
      <c r="T678" s="29">
        <v>0</v>
      </c>
      <c r="U678" s="29">
        <v>0</v>
      </c>
      <c r="V678" s="29">
        <v>1905</v>
      </c>
      <c r="W678" s="29">
        <v>0</v>
      </c>
      <c r="X678" s="29">
        <v>0</v>
      </c>
      <c r="Y678" s="29">
        <v>0</v>
      </c>
      <c r="Z678" s="29">
        <v>0</v>
      </c>
      <c r="AA678" s="29">
        <v>1</v>
      </c>
      <c r="AB678" s="29">
        <v>0</v>
      </c>
      <c r="AC678" s="29">
        <v>0</v>
      </c>
      <c r="AD678" s="29">
        <v>0</v>
      </c>
      <c r="AE678" s="29">
        <v>0</v>
      </c>
      <c r="AF678" s="29">
        <v>1</v>
      </c>
      <c r="AG678" s="29">
        <v>0</v>
      </c>
      <c r="AH678" s="29">
        <v>14.12999999937</v>
      </c>
      <c r="AI678" s="29">
        <v>6.1488250649999996</v>
      </c>
      <c r="AJ678" s="29">
        <v>1</v>
      </c>
    </row>
    <row r="679" spans="2:36" ht="12" customHeight="1" x14ac:dyDescent="0.3">
      <c r="B679" s="27">
        <v>1107</v>
      </c>
      <c r="C679" s="29">
        <v>0</v>
      </c>
      <c r="D679" s="29">
        <v>0</v>
      </c>
      <c r="E679" s="29">
        <v>0</v>
      </c>
      <c r="F679" s="29">
        <v>1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9">
        <v>0</v>
      </c>
      <c r="R679" s="29">
        <v>0</v>
      </c>
      <c r="S679" s="29">
        <v>1</v>
      </c>
      <c r="T679" s="29">
        <v>0</v>
      </c>
      <c r="U679" s="29">
        <v>0</v>
      </c>
      <c r="V679" s="29">
        <v>4153</v>
      </c>
      <c r="W679" s="29">
        <v>0</v>
      </c>
      <c r="X679" s="29">
        <v>0</v>
      </c>
      <c r="Y679" s="29">
        <v>0</v>
      </c>
      <c r="Z679" s="29">
        <v>0</v>
      </c>
      <c r="AA679" s="29">
        <v>1</v>
      </c>
      <c r="AB679" s="29">
        <v>0</v>
      </c>
      <c r="AC679" s="29">
        <v>1</v>
      </c>
      <c r="AD679" s="29">
        <v>0</v>
      </c>
      <c r="AE679" s="29">
        <v>0</v>
      </c>
      <c r="AF679" s="29">
        <v>0</v>
      </c>
      <c r="AG679" s="29">
        <v>0</v>
      </c>
      <c r="AH679" s="29">
        <v>35.520000014239997</v>
      </c>
      <c r="AI679" s="29">
        <v>2.4598337959999999</v>
      </c>
      <c r="AJ679" s="29">
        <v>1</v>
      </c>
    </row>
    <row r="680" spans="2:36" ht="12" customHeight="1" x14ac:dyDescent="0.3">
      <c r="B680" s="27">
        <v>1108</v>
      </c>
      <c r="C680" s="29">
        <v>1</v>
      </c>
      <c r="D680" s="29">
        <v>0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9">
        <v>0</v>
      </c>
      <c r="P680" s="29">
        <v>0</v>
      </c>
      <c r="Q680" s="29">
        <v>0</v>
      </c>
      <c r="R680" s="29">
        <v>0</v>
      </c>
      <c r="S680" s="29">
        <v>0</v>
      </c>
      <c r="T680" s="29">
        <v>0</v>
      </c>
      <c r="U680" s="29">
        <v>1</v>
      </c>
      <c r="V680" s="29">
        <v>2319</v>
      </c>
      <c r="W680" s="29">
        <v>0</v>
      </c>
      <c r="X680" s="29">
        <v>0</v>
      </c>
      <c r="Y680" s="29">
        <v>0</v>
      </c>
      <c r="Z680" s="29">
        <v>1</v>
      </c>
      <c r="AA680" s="29">
        <v>0</v>
      </c>
      <c r="AB680" s="29">
        <v>1</v>
      </c>
      <c r="AC680" s="29">
        <v>0</v>
      </c>
      <c r="AD680" s="29">
        <v>0</v>
      </c>
      <c r="AE680" s="29">
        <v>0</v>
      </c>
      <c r="AF680" s="29">
        <v>0</v>
      </c>
      <c r="AG680" s="29">
        <v>0</v>
      </c>
      <c r="AH680" s="29">
        <v>10.01</v>
      </c>
      <c r="AI680" s="29">
        <v>5.99</v>
      </c>
      <c r="AJ680" s="29">
        <v>1</v>
      </c>
    </row>
    <row r="681" spans="2:36" ht="12" customHeight="1" x14ac:dyDescent="0.3">
      <c r="B681" s="27">
        <v>1110</v>
      </c>
      <c r="C681" s="29">
        <v>1</v>
      </c>
      <c r="D681" s="29">
        <v>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1</v>
      </c>
      <c r="T681" s="29">
        <v>0</v>
      </c>
      <c r="U681" s="29">
        <v>0</v>
      </c>
      <c r="V681" s="29">
        <v>1545</v>
      </c>
      <c r="W681" s="29">
        <v>0</v>
      </c>
      <c r="X681" s="29">
        <v>0</v>
      </c>
      <c r="Y681" s="29">
        <v>0</v>
      </c>
      <c r="Z681" s="29">
        <v>0</v>
      </c>
      <c r="AA681" s="29">
        <v>1</v>
      </c>
      <c r="AB681" s="29">
        <v>0</v>
      </c>
      <c r="AC681" s="29">
        <v>0</v>
      </c>
      <c r="AD681" s="29">
        <v>0</v>
      </c>
      <c r="AE681" s="29">
        <v>0</v>
      </c>
      <c r="AF681" s="29">
        <v>1</v>
      </c>
      <c r="AG681" s="29">
        <v>0</v>
      </c>
      <c r="AH681" s="29">
        <v>37.499999988539997</v>
      </c>
      <c r="AI681" s="29">
        <v>2.4475237775399998</v>
      </c>
      <c r="AJ681" s="29">
        <v>1</v>
      </c>
    </row>
    <row r="682" spans="2:36" ht="12" customHeight="1" x14ac:dyDescent="0.3">
      <c r="B682" s="27">
        <v>1112</v>
      </c>
      <c r="C682" s="29">
        <v>1</v>
      </c>
      <c r="D682" s="29">
        <v>0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9">
        <v>0</v>
      </c>
      <c r="P682" s="29">
        <v>0</v>
      </c>
      <c r="Q682" s="29">
        <v>0</v>
      </c>
      <c r="R682" s="29">
        <v>0</v>
      </c>
      <c r="S682" s="29">
        <v>0</v>
      </c>
      <c r="T682" s="29">
        <v>0</v>
      </c>
      <c r="U682" s="29">
        <v>1</v>
      </c>
      <c r="V682" s="29">
        <v>2349</v>
      </c>
      <c r="W682" s="29">
        <v>0</v>
      </c>
      <c r="X682" s="29">
        <v>0</v>
      </c>
      <c r="Y682" s="29">
        <v>0</v>
      </c>
      <c r="Z682" s="29">
        <v>1</v>
      </c>
      <c r="AA682" s="29">
        <v>0</v>
      </c>
      <c r="AB682" s="29">
        <v>0</v>
      </c>
      <c r="AC682" s="29">
        <v>0</v>
      </c>
      <c r="AD682" s="29">
        <v>0</v>
      </c>
      <c r="AE682" s="29">
        <v>0</v>
      </c>
      <c r="AF682" s="29">
        <v>1</v>
      </c>
      <c r="AG682" s="29">
        <v>0</v>
      </c>
      <c r="AH682" s="29">
        <v>17.100000000000001</v>
      </c>
      <c r="AI682" s="29">
        <v>3.6</v>
      </c>
      <c r="AJ682" s="29">
        <v>1</v>
      </c>
    </row>
    <row r="683" spans="2:36" ht="12" customHeight="1" x14ac:dyDescent="0.3">
      <c r="B683" s="27">
        <v>1116</v>
      </c>
      <c r="C683" s="29">
        <v>0</v>
      </c>
      <c r="D683" s="29">
        <v>0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9">
        <v>0</v>
      </c>
      <c r="R683" s="29">
        <v>1</v>
      </c>
      <c r="S683" s="29">
        <v>0</v>
      </c>
      <c r="T683" s="29">
        <v>0</v>
      </c>
      <c r="U683" s="29">
        <v>1</v>
      </c>
      <c r="V683" s="29">
        <v>9003</v>
      </c>
      <c r="W683" s="29">
        <v>0</v>
      </c>
      <c r="X683" s="29">
        <v>0</v>
      </c>
      <c r="Y683" s="29">
        <v>0</v>
      </c>
      <c r="Z683" s="29">
        <v>1</v>
      </c>
      <c r="AA683" s="29">
        <v>0</v>
      </c>
      <c r="AB683" s="29">
        <v>0</v>
      </c>
      <c r="AC683" s="29">
        <v>0</v>
      </c>
      <c r="AD683" s="29">
        <v>1</v>
      </c>
      <c r="AE683" s="29">
        <v>0</v>
      </c>
      <c r="AF683" s="29">
        <v>0</v>
      </c>
      <c r="AG683" s="29">
        <v>0</v>
      </c>
      <c r="AH683" s="29">
        <v>12.5</v>
      </c>
      <c r="AI683" s="29">
        <v>4.99</v>
      </c>
      <c r="AJ683" s="29">
        <v>1</v>
      </c>
    </row>
    <row r="684" spans="2:36" ht="12" customHeight="1" x14ac:dyDescent="0.3">
      <c r="B684" s="27">
        <v>1117</v>
      </c>
      <c r="C684" s="29">
        <v>0</v>
      </c>
      <c r="D684" s="29">
        <v>0</v>
      </c>
      <c r="E684" s="29">
        <v>0</v>
      </c>
      <c r="F684" s="29">
        <v>0</v>
      </c>
      <c r="G684" s="29">
        <v>0</v>
      </c>
      <c r="H684" s="29">
        <v>0</v>
      </c>
      <c r="I684" s="29">
        <v>1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9">
        <v>0</v>
      </c>
      <c r="P684" s="29">
        <v>0</v>
      </c>
      <c r="Q684" s="29">
        <v>0</v>
      </c>
      <c r="R684" s="29">
        <v>0</v>
      </c>
      <c r="S684" s="29">
        <v>0</v>
      </c>
      <c r="T684" s="29">
        <v>0</v>
      </c>
      <c r="U684" s="29">
        <v>1</v>
      </c>
      <c r="V684" s="29">
        <v>405</v>
      </c>
      <c r="W684" s="29">
        <v>0</v>
      </c>
      <c r="X684" s="29">
        <v>0</v>
      </c>
      <c r="Y684" s="29">
        <v>1</v>
      </c>
      <c r="Z684" s="29">
        <v>0</v>
      </c>
      <c r="AA684" s="29">
        <v>0</v>
      </c>
      <c r="AB684" s="29">
        <v>0</v>
      </c>
      <c r="AC684" s="29">
        <v>0</v>
      </c>
      <c r="AD684" s="29">
        <v>1</v>
      </c>
      <c r="AE684" s="29">
        <v>0</v>
      </c>
      <c r="AF684" s="29">
        <v>0</v>
      </c>
      <c r="AG684" s="29">
        <v>0</v>
      </c>
      <c r="AH684" s="29">
        <v>8.9499999999999993</v>
      </c>
      <c r="AI684" s="29">
        <v>6.99</v>
      </c>
      <c r="AJ684" s="29">
        <v>1</v>
      </c>
    </row>
    <row r="685" spans="2:36" ht="12" customHeight="1" x14ac:dyDescent="0.3">
      <c r="B685" s="27">
        <v>1118</v>
      </c>
      <c r="C685" s="29">
        <v>0</v>
      </c>
      <c r="D685" s="29">
        <v>0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9">
        <v>0</v>
      </c>
      <c r="P685" s="29">
        <v>0</v>
      </c>
      <c r="Q685" s="29">
        <v>1</v>
      </c>
      <c r="R685" s="29">
        <v>0</v>
      </c>
      <c r="S685" s="29">
        <v>0</v>
      </c>
      <c r="T685" s="29">
        <v>0</v>
      </c>
      <c r="U685" s="29">
        <v>1</v>
      </c>
      <c r="V685" s="29">
        <v>27132</v>
      </c>
      <c r="W685" s="29">
        <v>0</v>
      </c>
      <c r="X685" s="29">
        <v>0</v>
      </c>
      <c r="Y685" s="29">
        <v>1</v>
      </c>
      <c r="Z685" s="29">
        <v>0</v>
      </c>
      <c r="AA685" s="29">
        <v>0</v>
      </c>
      <c r="AB685" s="29">
        <v>1</v>
      </c>
      <c r="AC685" s="29">
        <v>0</v>
      </c>
      <c r="AD685" s="29">
        <v>0</v>
      </c>
      <c r="AE685" s="29">
        <v>0</v>
      </c>
      <c r="AF685" s="29">
        <v>0</v>
      </c>
      <c r="AG685" s="29">
        <v>0</v>
      </c>
      <c r="AH685" s="29">
        <v>63.36</v>
      </c>
      <c r="AI685" s="29">
        <v>0.99</v>
      </c>
      <c r="AJ685" s="29">
        <v>1</v>
      </c>
    </row>
    <row r="686" spans="2:36" ht="12" customHeight="1" x14ac:dyDescent="0.3">
      <c r="B686" s="27">
        <v>1119</v>
      </c>
      <c r="C686" s="29">
        <v>1</v>
      </c>
      <c r="D686" s="29">
        <v>0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1</v>
      </c>
      <c r="V686" s="29">
        <v>2179</v>
      </c>
      <c r="W686" s="29">
        <v>0</v>
      </c>
      <c r="X686" s="29">
        <v>0</v>
      </c>
      <c r="Y686" s="29">
        <v>1</v>
      </c>
      <c r="Z686" s="29">
        <v>0</v>
      </c>
      <c r="AA686" s="29">
        <v>0</v>
      </c>
      <c r="AB686" s="29">
        <v>0</v>
      </c>
      <c r="AC686" s="29">
        <v>0</v>
      </c>
      <c r="AD686" s="29">
        <v>1</v>
      </c>
      <c r="AE686" s="29">
        <v>0</v>
      </c>
      <c r="AF686" s="29">
        <v>0</v>
      </c>
      <c r="AG686" s="29">
        <v>0</v>
      </c>
      <c r="AH686" s="29">
        <v>9</v>
      </c>
      <c r="AI686" s="29">
        <v>6.99</v>
      </c>
      <c r="AJ686" s="29">
        <v>1</v>
      </c>
    </row>
    <row r="687" spans="2:36" ht="12" customHeight="1" x14ac:dyDescent="0.3">
      <c r="B687" s="27">
        <v>1120</v>
      </c>
      <c r="C687" s="29">
        <v>0</v>
      </c>
      <c r="D687" s="29">
        <v>0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9">
        <v>0</v>
      </c>
      <c r="P687" s="29">
        <v>0</v>
      </c>
      <c r="Q687" s="29">
        <v>0</v>
      </c>
      <c r="R687" s="29">
        <v>0</v>
      </c>
      <c r="S687" s="29">
        <v>0</v>
      </c>
      <c r="T687" s="29">
        <v>0</v>
      </c>
      <c r="U687" s="29">
        <v>1</v>
      </c>
      <c r="V687" s="29">
        <v>212</v>
      </c>
      <c r="W687" s="29">
        <v>0</v>
      </c>
      <c r="X687" s="29">
        <v>0</v>
      </c>
      <c r="Y687" s="29">
        <v>0</v>
      </c>
      <c r="Z687" s="29">
        <v>1</v>
      </c>
      <c r="AA687" s="29">
        <v>0</v>
      </c>
      <c r="AB687" s="29">
        <v>0</v>
      </c>
      <c r="AC687" s="29">
        <v>0</v>
      </c>
      <c r="AD687" s="29">
        <v>1</v>
      </c>
      <c r="AE687" s="29">
        <v>0</v>
      </c>
      <c r="AF687" s="29">
        <v>0</v>
      </c>
      <c r="AG687" s="29">
        <v>0</v>
      </c>
      <c r="AH687" s="29">
        <v>9.01</v>
      </c>
      <c r="AI687" s="29">
        <v>6.99</v>
      </c>
      <c r="AJ687" s="29">
        <v>1</v>
      </c>
    </row>
    <row r="688" spans="2:36" ht="12" customHeight="1" x14ac:dyDescent="0.3">
      <c r="B688" s="27">
        <v>1122</v>
      </c>
      <c r="C688" s="29">
        <v>0</v>
      </c>
      <c r="D688" s="29">
        <v>1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9">
        <v>0</v>
      </c>
      <c r="P688" s="29">
        <v>0</v>
      </c>
      <c r="Q688" s="29">
        <v>0</v>
      </c>
      <c r="R688" s="29">
        <v>0</v>
      </c>
      <c r="S688" s="29">
        <v>0</v>
      </c>
      <c r="T688" s="29">
        <v>0</v>
      </c>
      <c r="U688" s="29">
        <v>1</v>
      </c>
      <c r="V688" s="29">
        <v>351</v>
      </c>
      <c r="W688" s="29">
        <v>0</v>
      </c>
      <c r="X688" s="29">
        <v>1</v>
      </c>
      <c r="Y688" s="29">
        <v>0</v>
      </c>
      <c r="Z688" s="29">
        <v>0</v>
      </c>
      <c r="AA688" s="29">
        <v>0</v>
      </c>
      <c r="AB688" s="29">
        <v>0</v>
      </c>
      <c r="AC688" s="29">
        <v>0</v>
      </c>
      <c r="AD688" s="29">
        <v>1</v>
      </c>
      <c r="AE688" s="29">
        <v>0</v>
      </c>
      <c r="AF688" s="29">
        <v>0</v>
      </c>
      <c r="AG688" s="29">
        <v>0</v>
      </c>
      <c r="AH688" s="29">
        <v>7.95</v>
      </c>
      <c r="AI688" s="29">
        <v>7.95</v>
      </c>
      <c r="AJ688" s="29">
        <v>0</v>
      </c>
    </row>
    <row r="689" spans="2:36" ht="12" customHeight="1" x14ac:dyDescent="0.3">
      <c r="B689" s="27">
        <v>1124</v>
      </c>
      <c r="C689" s="29">
        <v>0</v>
      </c>
      <c r="D689" s="29">
        <v>0</v>
      </c>
      <c r="E689" s="29">
        <v>0</v>
      </c>
      <c r="F689" s="29">
        <v>1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9">
        <v>0</v>
      </c>
      <c r="P689" s="29">
        <v>0</v>
      </c>
      <c r="Q689" s="29">
        <v>0</v>
      </c>
      <c r="R689" s="29">
        <v>0</v>
      </c>
      <c r="S689" s="29">
        <v>1</v>
      </c>
      <c r="T689" s="29">
        <v>0</v>
      </c>
      <c r="U689" s="29">
        <v>0</v>
      </c>
      <c r="V689" s="29">
        <v>1365</v>
      </c>
      <c r="W689" s="29">
        <v>0</v>
      </c>
      <c r="X689" s="29">
        <v>0</v>
      </c>
      <c r="Y689" s="29">
        <v>0</v>
      </c>
      <c r="Z689" s="29">
        <v>0</v>
      </c>
      <c r="AA689" s="29">
        <v>1</v>
      </c>
      <c r="AB689" s="29">
        <v>0</v>
      </c>
      <c r="AC689" s="29">
        <v>0</v>
      </c>
      <c r="AD689" s="29">
        <v>1</v>
      </c>
      <c r="AE689" s="29">
        <v>0</v>
      </c>
      <c r="AF689" s="29">
        <v>0</v>
      </c>
      <c r="AG689" s="29">
        <v>0</v>
      </c>
      <c r="AH689" s="29">
        <v>9.7799999980500001</v>
      </c>
      <c r="AI689" s="29">
        <v>9.7799999980500001</v>
      </c>
      <c r="AJ689" s="29">
        <v>0</v>
      </c>
    </row>
    <row r="690" spans="2:36" ht="12" customHeight="1" x14ac:dyDescent="0.3">
      <c r="B690" s="27">
        <v>1125</v>
      </c>
      <c r="C690" s="29">
        <v>0</v>
      </c>
      <c r="D690" s="29">
        <v>0</v>
      </c>
      <c r="E690" s="29">
        <v>0</v>
      </c>
      <c r="F690" s="29">
        <v>0</v>
      </c>
      <c r="G690" s="29">
        <v>0</v>
      </c>
      <c r="H690" s="29">
        <v>0</v>
      </c>
      <c r="I690" s="29">
        <v>0</v>
      </c>
      <c r="J690" s="29">
        <v>0</v>
      </c>
      <c r="K690" s="29">
        <v>0</v>
      </c>
      <c r="L690" s="29">
        <v>0</v>
      </c>
      <c r="M690" s="29">
        <v>0</v>
      </c>
      <c r="N690" s="29">
        <v>0</v>
      </c>
      <c r="O690" s="29">
        <v>0</v>
      </c>
      <c r="P690" s="29">
        <v>0</v>
      </c>
      <c r="Q690" s="29">
        <v>1</v>
      </c>
      <c r="R690" s="29">
        <v>0</v>
      </c>
      <c r="S690" s="29">
        <v>0</v>
      </c>
      <c r="T690" s="29">
        <v>0</v>
      </c>
      <c r="U690" s="29">
        <v>1</v>
      </c>
      <c r="V690" s="29">
        <v>27132</v>
      </c>
      <c r="W690" s="29">
        <v>0</v>
      </c>
      <c r="X690" s="29">
        <v>0</v>
      </c>
      <c r="Y690" s="29">
        <v>1</v>
      </c>
      <c r="Z690" s="29">
        <v>0</v>
      </c>
      <c r="AA690" s="29">
        <v>0</v>
      </c>
      <c r="AB690" s="29">
        <v>1</v>
      </c>
      <c r="AC690" s="29">
        <v>0</v>
      </c>
      <c r="AD690" s="29">
        <v>0</v>
      </c>
      <c r="AE690" s="29">
        <v>0</v>
      </c>
      <c r="AF690" s="29">
        <v>0</v>
      </c>
      <c r="AG690" s="29">
        <v>0</v>
      </c>
      <c r="AH690" s="29">
        <v>64.33</v>
      </c>
      <c r="AI690" s="29">
        <v>0.99</v>
      </c>
      <c r="AJ690" s="29">
        <v>1</v>
      </c>
    </row>
    <row r="691" spans="2:36" ht="12" customHeight="1" x14ac:dyDescent="0.3">
      <c r="B691" s="27">
        <v>1126</v>
      </c>
      <c r="C691" s="29">
        <v>1</v>
      </c>
      <c r="D691" s="29">
        <v>0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1</v>
      </c>
      <c r="T691" s="29">
        <v>0</v>
      </c>
      <c r="U691" s="29">
        <v>0</v>
      </c>
      <c r="V691" s="29">
        <v>266</v>
      </c>
      <c r="W691" s="29">
        <v>0</v>
      </c>
      <c r="X691" s="29">
        <v>1</v>
      </c>
      <c r="Y691" s="29">
        <v>0</v>
      </c>
      <c r="Z691" s="29">
        <v>0</v>
      </c>
      <c r="AA691" s="29">
        <v>0</v>
      </c>
      <c r="AB691" s="29">
        <v>0</v>
      </c>
      <c r="AC691" s="29">
        <v>1</v>
      </c>
      <c r="AD691" s="29">
        <v>0</v>
      </c>
      <c r="AE691" s="29">
        <v>0</v>
      </c>
      <c r="AF691" s="29">
        <v>0</v>
      </c>
      <c r="AG691" s="29">
        <v>0</v>
      </c>
      <c r="AH691" s="29">
        <v>78.319999979100004</v>
      </c>
      <c r="AI691" s="29">
        <v>1.22970639</v>
      </c>
      <c r="AJ691" s="29">
        <v>1</v>
      </c>
    </row>
    <row r="692" spans="2:36" ht="12" customHeight="1" x14ac:dyDescent="0.3">
      <c r="B692" s="27">
        <v>1127</v>
      </c>
      <c r="C692" s="29">
        <v>0</v>
      </c>
      <c r="D692" s="29">
        <v>0</v>
      </c>
      <c r="E692" s="29">
        <v>0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0</v>
      </c>
      <c r="N692" s="29">
        <v>1</v>
      </c>
      <c r="O692" s="29">
        <v>0</v>
      </c>
      <c r="P692" s="29">
        <v>0</v>
      </c>
      <c r="Q692" s="29">
        <v>0</v>
      </c>
      <c r="R692" s="29">
        <v>0</v>
      </c>
      <c r="S692" s="29">
        <v>0</v>
      </c>
      <c r="T692" s="29">
        <v>0</v>
      </c>
      <c r="U692" s="29">
        <v>1</v>
      </c>
      <c r="V692" s="29">
        <v>50</v>
      </c>
      <c r="W692" s="29">
        <v>0</v>
      </c>
      <c r="X692" s="29">
        <v>1</v>
      </c>
      <c r="Y692" s="29">
        <v>0</v>
      </c>
      <c r="Z692" s="29">
        <v>0</v>
      </c>
      <c r="AA692" s="29">
        <v>0</v>
      </c>
      <c r="AB692" s="29">
        <v>0</v>
      </c>
      <c r="AC692" s="29">
        <v>1</v>
      </c>
      <c r="AD692" s="29">
        <v>0</v>
      </c>
      <c r="AE692" s="29">
        <v>0</v>
      </c>
      <c r="AF692" s="29">
        <v>0</v>
      </c>
      <c r="AG692" s="29">
        <v>0</v>
      </c>
      <c r="AH692" s="29">
        <v>7.99</v>
      </c>
      <c r="AI692" s="29">
        <v>7.99</v>
      </c>
      <c r="AJ692" s="29">
        <v>0</v>
      </c>
    </row>
    <row r="693" spans="2:36" ht="12" customHeight="1" x14ac:dyDescent="0.3">
      <c r="B693" s="27">
        <v>1130</v>
      </c>
      <c r="C693" s="29">
        <v>0</v>
      </c>
      <c r="D693" s="29">
        <v>0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1</v>
      </c>
      <c r="L693" s="29">
        <v>0</v>
      </c>
      <c r="M693" s="29">
        <v>0</v>
      </c>
      <c r="N693" s="29">
        <v>0</v>
      </c>
      <c r="O693" s="29">
        <v>0</v>
      </c>
      <c r="P693" s="29">
        <v>0</v>
      </c>
      <c r="Q693" s="29">
        <v>0</v>
      </c>
      <c r="R693" s="29">
        <v>0</v>
      </c>
      <c r="S693" s="29">
        <v>0</v>
      </c>
      <c r="T693" s="29">
        <v>0</v>
      </c>
      <c r="U693" s="29">
        <v>1</v>
      </c>
      <c r="V693" s="29">
        <v>1405</v>
      </c>
      <c r="W693" s="29">
        <v>0</v>
      </c>
      <c r="X693" s="29">
        <v>1</v>
      </c>
      <c r="Y693" s="29">
        <v>0</v>
      </c>
      <c r="Z693" s="29">
        <v>0</v>
      </c>
      <c r="AA693" s="29">
        <v>0</v>
      </c>
      <c r="AB693" s="29">
        <v>0</v>
      </c>
      <c r="AC693" s="29">
        <v>1</v>
      </c>
      <c r="AD693" s="29">
        <v>0</v>
      </c>
      <c r="AE693" s="29">
        <v>0</v>
      </c>
      <c r="AF693" s="29">
        <v>0</v>
      </c>
      <c r="AG693" s="29">
        <v>0</v>
      </c>
      <c r="AH693" s="29">
        <v>7.99</v>
      </c>
      <c r="AI693" s="29">
        <v>7.99</v>
      </c>
      <c r="AJ693" s="29">
        <v>0</v>
      </c>
    </row>
    <row r="694" spans="2:36" ht="12" customHeight="1" x14ac:dyDescent="0.3">
      <c r="B694" s="27">
        <v>1131</v>
      </c>
      <c r="C694" s="29">
        <v>0</v>
      </c>
      <c r="D694" s="29">
        <v>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1</v>
      </c>
      <c r="O694" s="29">
        <v>0</v>
      </c>
      <c r="P694" s="29">
        <v>0</v>
      </c>
      <c r="Q694" s="29">
        <v>0</v>
      </c>
      <c r="R694" s="29">
        <v>0</v>
      </c>
      <c r="S694" s="29">
        <v>0</v>
      </c>
      <c r="T694" s="29">
        <v>0</v>
      </c>
      <c r="U694" s="29">
        <v>1</v>
      </c>
      <c r="V694" s="29">
        <v>1215</v>
      </c>
      <c r="W694" s="29">
        <v>0</v>
      </c>
      <c r="X694" s="29">
        <v>0</v>
      </c>
      <c r="Y694" s="29">
        <v>1</v>
      </c>
      <c r="Z694" s="29">
        <v>0</v>
      </c>
      <c r="AA694" s="29">
        <v>0</v>
      </c>
      <c r="AB694" s="29">
        <v>1</v>
      </c>
      <c r="AC694" s="29">
        <v>0</v>
      </c>
      <c r="AD694" s="29">
        <v>0</v>
      </c>
      <c r="AE694" s="29">
        <v>0</v>
      </c>
      <c r="AF694" s="29">
        <v>0</v>
      </c>
      <c r="AG694" s="29">
        <v>0</v>
      </c>
      <c r="AH694" s="29">
        <v>7.99</v>
      </c>
      <c r="AI694" s="29">
        <v>7.99</v>
      </c>
      <c r="AJ694" s="29">
        <v>0</v>
      </c>
    </row>
    <row r="695" spans="2:36" ht="12" customHeight="1" x14ac:dyDescent="0.3">
      <c r="B695" s="27">
        <v>1133</v>
      </c>
      <c r="C695" s="29">
        <v>0</v>
      </c>
      <c r="D695" s="29">
        <v>0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1</v>
      </c>
      <c r="O695" s="29">
        <v>0</v>
      </c>
      <c r="P695" s="29">
        <v>0</v>
      </c>
      <c r="Q695" s="29">
        <v>0</v>
      </c>
      <c r="R695" s="29">
        <v>0</v>
      </c>
      <c r="S695" s="29">
        <v>0</v>
      </c>
      <c r="T695" s="29">
        <v>0</v>
      </c>
      <c r="U695" s="29">
        <v>1</v>
      </c>
      <c r="V695" s="29">
        <v>1215</v>
      </c>
      <c r="W695" s="29">
        <v>0</v>
      </c>
      <c r="X695" s="29">
        <v>0</v>
      </c>
      <c r="Y695" s="29">
        <v>1</v>
      </c>
      <c r="Z695" s="29">
        <v>0</v>
      </c>
      <c r="AA695" s="29">
        <v>0</v>
      </c>
      <c r="AB695" s="29">
        <v>1</v>
      </c>
      <c r="AC695" s="29">
        <v>0</v>
      </c>
      <c r="AD695" s="29">
        <v>0</v>
      </c>
      <c r="AE695" s="29">
        <v>0</v>
      </c>
      <c r="AF695" s="29">
        <v>0</v>
      </c>
      <c r="AG695" s="29">
        <v>0</v>
      </c>
      <c r="AH695" s="29">
        <v>7.99</v>
      </c>
      <c r="AI695" s="29">
        <v>7.99</v>
      </c>
      <c r="AJ695" s="29">
        <v>0</v>
      </c>
    </row>
    <row r="696" spans="2:36" ht="12" customHeight="1" x14ac:dyDescent="0.3">
      <c r="B696" s="27">
        <v>1134</v>
      </c>
      <c r="C696" s="29">
        <v>0</v>
      </c>
      <c r="D696" s="29">
        <v>0</v>
      </c>
      <c r="E696" s="29">
        <v>0</v>
      </c>
      <c r="F696" s="29">
        <v>0</v>
      </c>
      <c r="G696" s="29">
        <v>0</v>
      </c>
      <c r="H696" s="29">
        <v>0</v>
      </c>
      <c r="I696" s="29">
        <v>1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1</v>
      </c>
      <c r="V696" s="29">
        <v>2132</v>
      </c>
      <c r="W696" s="29">
        <v>0</v>
      </c>
      <c r="X696" s="29">
        <v>0</v>
      </c>
      <c r="Y696" s="29">
        <v>1</v>
      </c>
      <c r="Z696" s="29">
        <v>0</v>
      </c>
      <c r="AA696" s="29">
        <v>0</v>
      </c>
      <c r="AB696" s="29">
        <v>0</v>
      </c>
      <c r="AC696" s="29">
        <v>0</v>
      </c>
      <c r="AD696" s="29">
        <v>0</v>
      </c>
      <c r="AE696" s="29">
        <v>0</v>
      </c>
      <c r="AF696" s="29">
        <v>1</v>
      </c>
      <c r="AG696" s="29">
        <v>0</v>
      </c>
      <c r="AH696" s="29">
        <v>7.99</v>
      </c>
      <c r="AI696" s="29">
        <v>7.99</v>
      </c>
      <c r="AJ696" s="29">
        <v>0</v>
      </c>
    </row>
    <row r="697" spans="2:36" ht="12" customHeight="1" x14ac:dyDescent="0.3">
      <c r="B697" s="27">
        <v>1137</v>
      </c>
      <c r="C697" s="29">
        <v>0</v>
      </c>
      <c r="D697" s="29">
        <v>0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1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9">
        <v>0</v>
      </c>
      <c r="R697" s="29">
        <v>0</v>
      </c>
      <c r="S697" s="29">
        <v>0</v>
      </c>
      <c r="T697" s="29">
        <v>0</v>
      </c>
      <c r="U697" s="29">
        <v>1</v>
      </c>
      <c r="V697" s="29">
        <v>1155</v>
      </c>
      <c r="W697" s="29">
        <v>0</v>
      </c>
      <c r="X697" s="29">
        <v>0</v>
      </c>
      <c r="Y697" s="29">
        <v>0</v>
      </c>
      <c r="Z697" s="29">
        <v>1</v>
      </c>
      <c r="AA697" s="29">
        <v>0</v>
      </c>
      <c r="AB697" s="29">
        <v>0</v>
      </c>
      <c r="AC697" s="29">
        <v>1</v>
      </c>
      <c r="AD697" s="29">
        <v>0</v>
      </c>
      <c r="AE697" s="29">
        <v>0</v>
      </c>
      <c r="AF697" s="29">
        <v>0</v>
      </c>
      <c r="AG697" s="29">
        <v>0</v>
      </c>
      <c r="AH697" s="29">
        <v>7.99</v>
      </c>
      <c r="AI697" s="29">
        <v>7.99</v>
      </c>
      <c r="AJ697" s="29">
        <v>0</v>
      </c>
    </row>
    <row r="698" spans="2:36" ht="12" customHeight="1" x14ac:dyDescent="0.3">
      <c r="B698" s="27">
        <v>1138</v>
      </c>
      <c r="C698" s="29">
        <v>0</v>
      </c>
      <c r="D698" s="29">
        <v>0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1</v>
      </c>
      <c r="L698" s="29">
        <v>0</v>
      </c>
      <c r="M698" s="29">
        <v>0</v>
      </c>
      <c r="N698" s="29">
        <v>0</v>
      </c>
      <c r="O698" s="29">
        <v>0</v>
      </c>
      <c r="P698" s="29">
        <v>0</v>
      </c>
      <c r="Q698" s="29">
        <v>0</v>
      </c>
      <c r="R698" s="29">
        <v>0</v>
      </c>
      <c r="S698" s="29">
        <v>0</v>
      </c>
      <c r="T698" s="29">
        <v>0</v>
      </c>
      <c r="U698" s="29">
        <v>1</v>
      </c>
      <c r="V698" s="29">
        <v>1155</v>
      </c>
      <c r="W698" s="29">
        <v>0</v>
      </c>
      <c r="X698" s="29">
        <v>0</v>
      </c>
      <c r="Y698" s="29">
        <v>0</v>
      </c>
      <c r="Z698" s="29">
        <v>1</v>
      </c>
      <c r="AA698" s="29">
        <v>0</v>
      </c>
      <c r="AB698" s="29">
        <v>0</v>
      </c>
      <c r="AC698" s="29">
        <v>0</v>
      </c>
      <c r="AD698" s="29">
        <v>1</v>
      </c>
      <c r="AE698" s="29">
        <v>0</v>
      </c>
      <c r="AF698" s="29">
        <v>0</v>
      </c>
      <c r="AG698" s="29">
        <v>0</v>
      </c>
      <c r="AH698" s="29">
        <v>7.99</v>
      </c>
      <c r="AI698" s="29">
        <v>7.99</v>
      </c>
      <c r="AJ698" s="29">
        <v>0</v>
      </c>
    </row>
    <row r="699" spans="2:36" ht="12" customHeight="1" x14ac:dyDescent="0.3">
      <c r="B699" s="27">
        <v>1140</v>
      </c>
      <c r="C699" s="29">
        <v>0</v>
      </c>
      <c r="D699" s="29">
        <v>0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1</v>
      </c>
      <c r="L699" s="29">
        <v>0</v>
      </c>
      <c r="M699" s="29">
        <v>0</v>
      </c>
      <c r="N699" s="29">
        <v>0</v>
      </c>
      <c r="O699" s="29">
        <v>0</v>
      </c>
      <c r="P699" s="29">
        <v>0</v>
      </c>
      <c r="Q699" s="29">
        <v>0</v>
      </c>
      <c r="R699" s="29">
        <v>0</v>
      </c>
      <c r="S699" s="29">
        <v>0</v>
      </c>
      <c r="T699" s="29">
        <v>0</v>
      </c>
      <c r="U699" s="29">
        <v>1</v>
      </c>
      <c r="V699" s="29">
        <v>1155</v>
      </c>
      <c r="W699" s="29">
        <v>0</v>
      </c>
      <c r="X699" s="29">
        <v>0</v>
      </c>
      <c r="Y699" s="29">
        <v>0</v>
      </c>
      <c r="Z699" s="29">
        <v>1</v>
      </c>
      <c r="AA699" s="29">
        <v>0</v>
      </c>
      <c r="AB699" s="29">
        <v>1</v>
      </c>
      <c r="AC699" s="29">
        <v>0</v>
      </c>
      <c r="AD699" s="29">
        <v>0</v>
      </c>
      <c r="AE699" s="29">
        <v>0</v>
      </c>
      <c r="AF699" s="29">
        <v>0</v>
      </c>
      <c r="AG699" s="29">
        <v>0</v>
      </c>
      <c r="AH699" s="29">
        <v>7.99</v>
      </c>
      <c r="AI699" s="29">
        <v>7.99</v>
      </c>
      <c r="AJ699" s="29">
        <v>0</v>
      </c>
    </row>
    <row r="700" spans="2:36" ht="12" customHeight="1" x14ac:dyDescent="0.3">
      <c r="B700" s="27">
        <v>1142</v>
      </c>
      <c r="C700" s="29">
        <v>0</v>
      </c>
      <c r="D700" s="29">
        <v>0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9">
        <v>0</v>
      </c>
      <c r="R700" s="29">
        <v>1</v>
      </c>
      <c r="S700" s="29">
        <v>0</v>
      </c>
      <c r="T700" s="29">
        <v>0</v>
      </c>
      <c r="U700" s="29">
        <v>1</v>
      </c>
      <c r="V700" s="29">
        <v>1375</v>
      </c>
      <c r="W700" s="29">
        <v>0</v>
      </c>
      <c r="X700" s="29">
        <v>0</v>
      </c>
      <c r="Y700" s="29">
        <v>0</v>
      </c>
      <c r="Z700" s="29">
        <v>1</v>
      </c>
      <c r="AA700" s="29">
        <v>0</v>
      </c>
      <c r="AB700" s="29">
        <v>0</v>
      </c>
      <c r="AC700" s="29">
        <v>0</v>
      </c>
      <c r="AD700" s="29">
        <v>1</v>
      </c>
      <c r="AE700" s="29">
        <v>0</v>
      </c>
      <c r="AF700" s="29">
        <v>0</v>
      </c>
      <c r="AG700" s="29">
        <v>0</v>
      </c>
      <c r="AH700" s="29">
        <v>7.99</v>
      </c>
      <c r="AI700" s="29">
        <v>7.99</v>
      </c>
      <c r="AJ700" s="29">
        <v>0</v>
      </c>
    </row>
    <row r="701" spans="2:36" ht="12" customHeight="1" x14ac:dyDescent="0.3">
      <c r="B701" s="27">
        <v>1143</v>
      </c>
      <c r="C701" s="29">
        <v>0</v>
      </c>
      <c r="D701" s="29">
        <v>1</v>
      </c>
      <c r="E701" s="29">
        <v>0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1</v>
      </c>
      <c r="U701" s="29">
        <v>0</v>
      </c>
      <c r="V701" s="29">
        <v>1390</v>
      </c>
      <c r="W701" s="29">
        <v>0</v>
      </c>
      <c r="X701" s="29">
        <v>0</v>
      </c>
      <c r="Y701" s="29">
        <v>0</v>
      </c>
      <c r="Z701" s="29">
        <v>1</v>
      </c>
      <c r="AA701" s="29">
        <v>0</v>
      </c>
      <c r="AB701" s="29">
        <v>0</v>
      </c>
      <c r="AC701" s="29">
        <v>0</v>
      </c>
      <c r="AD701" s="29">
        <v>0</v>
      </c>
      <c r="AE701" s="29">
        <v>1</v>
      </c>
      <c r="AF701" s="29">
        <v>0</v>
      </c>
      <c r="AG701" s="29">
        <v>0</v>
      </c>
      <c r="AH701" s="29">
        <v>14.26000000286</v>
      </c>
      <c r="AI701" s="29">
        <v>14.26000000286</v>
      </c>
      <c r="AJ701" s="29">
        <v>0</v>
      </c>
    </row>
    <row r="702" spans="2:36" ht="12" customHeight="1" x14ac:dyDescent="0.3">
      <c r="B702" s="27">
        <v>1145</v>
      </c>
      <c r="C702" s="29">
        <v>0</v>
      </c>
      <c r="D702" s="29">
        <v>0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1</v>
      </c>
      <c r="M702" s="29">
        <v>0</v>
      </c>
      <c r="N702" s="29">
        <v>0</v>
      </c>
      <c r="O702" s="29">
        <v>0</v>
      </c>
      <c r="P702" s="29">
        <v>0</v>
      </c>
      <c r="Q702" s="29">
        <v>0</v>
      </c>
      <c r="R702" s="29">
        <v>0</v>
      </c>
      <c r="S702" s="29">
        <v>0</v>
      </c>
      <c r="T702" s="29">
        <v>0</v>
      </c>
      <c r="U702" s="29">
        <v>1</v>
      </c>
      <c r="V702" s="29">
        <v>3613</v>
      </c>
      <c r="W702" s="29">
        <v>0</v>
      </c>
      <c r="X702" s="29">
        <v>0</v>
      </c>
      <c r="Y702" s="29">
        <v>0</v>
      </c>
      <c r="Z702" s="29">
        <v>1</v>
      </c>
      <c r="AA702" s="29">
        <v>0</v>
      </c>
      <c r="AB702" s="29">
        <v>0</v>
      </c>
      <c r="AC702" s="29">
        <v>0</v>
      </c>
      <c r="AD702" s="29">
        <v>1</v>
      </c>
      <c r="AE702" s="29">
        <v>0</v>
      </c>
      <c r="AF702" s="29">
        <v>0</v>
      </c>
      <c r="AG702" s="29">
        <v>0</v>
      </c>
      <c r="AH702" s="29">
        <v>7.99</v>
      </c>
      <c r="AI702" s="29">
        <v>7.99</v>
      </c>
      <c r="AJ702" s="29">
        <v>0</v>
      </c>
    </row>
    <row r="703" spans="2:36" ht="12" customHeight="1" x14ac:dyDescent="0.3">
      <c r="B703" s="27">
        <v>1146</v>
      </c>
      <c r="C703" s="29">
        <v>0</v>
      </c>
      <c r="D703" s="29">
        <v>0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1</v>
      </c>
      <c r="M703" s="29">
        <v>0</v>
      </c>
      <c r="N703" s="29">
        <v>0</v>
      </c>
      <c r="O703" s="29">
        <v>0</v>
      </c>
      <c r="P703" s="29">
        <v>0</v>
      </c>
      <c r="Q703" s="29">
        <v>0</v>
      </c>
      <c r="R703" s="29">
        <v>0</v>
      </c>
      <c r="S703" s="29">
        <v>0</v>
      </c>
      <c r="T703" s="29">
        <v>0</v>
      </c>
      <c r="U703" s="29">
        <v>1</v>
      </c>
      <c r="V703" s="29">
        <v>3613</v>
      </c>
      <c r="W703" s="29">
        <v>0</v>
      </c>
      <c r="X703" s="29">
        <v>0</v>
      </c>
      <c r="Y703" s="29">
        <v>0</v>
      </c>
      <c r="Z703" s="29">
        <v>1</v>
      </c>
      <c r="AA703" s="29">
        <v>0</v>
      </c>
      <c r="AB703" s="29">
        <v>0</v>
      </c>
      <c r="AC703" s="29">
        <v>0</v>
      </c>
      <c r="AD703" s="29">
        <v>1</v>
      </c>
      <c r="AE703" s="29">
        <v>0</v>
      </c>
      <c r="AF703" s="29">
        <v>0</v>
      </c>
      <c r="AG703" s="29">
        <v>0</v>
      </c>
      <c r="AH703" s="29">
        <v>7.99</v>
      </c>
      <c r="AI703" s="29">
        <v>7.99</v>
      </c>
      <c r="AJ703" s="29">
        <v>0</v>
      </c>
    </row>
    <row r="704" spans="2:36" ht="12" customHeight="1" x14ac:dyDescent="0.3">
      <c r="B704" s="27">
        <v>1147</v>
      </c>
      <c r="C704" s="29">
        <v>1</v>
      </c>
      <c r="D704" s="29">
        <v>0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0</v>
      </c>
      <c r="P704" s="29">
        <v>0</v>
      </c>
      <c r="Q704" s="29">
        <v>0</v>
      </c>
      <c r="R704" s="29">
        <v>0</v>
      </c>
      <c r="S704" s="29">
        <v>0</v>
      </c>
      <c r="T704" s="29">
        <v>0</v>
      </c>
      <c r="U704" s="29">
        <v>1</v>
      </c>
      <c r="V704" s="29">
        <v>3613</v>
      </c>
      <c r="W704" s="29">
        <v>0</v>
      </c>
      <c r="X704" s="29">
        <v>0</v>
      </c>
      <c r="Y704" s="29">
        <v>0</v>
      </c>
      <c r="Z704" s="29">
        <v>1</v>
      </c>
      <c r="AA704" s="29">
        <v>0</v>
      </c>
      <c r="AB704" s="29">
        <v>0</v>
      </c>
      <c r="AC704" s="29">
        <v>0</v>
      </c>
      <c r="AD704" s="29">
        <v>1</v>
      </c>
      <c r="AE704" s="29">
        <v>0</v>
      </c>
      <c r="AF704" s="29">
        <v>0</v>
      </c>
      <c r="AG704" s="29">
        <v>0</v>
      </c>
      <c r="AH704" s="29">
        <v>7.99</v>
      </c>
      <c r="AI704" s="29">
        <v>7.99</v>
      </c>
      <c r="AJ704" s="29">
        <v>0</v>
      </c>
    </row>
    <row r="705" spans="2:36" ht="12" customHeight="1" x14ac:dyDescent="0.3">
      <c r="B705" s="27">
        <v>1148</v>
      </c>
      <c r="C705" s="29">
        <v>0</v>
      </c>
      <c r="D705" s="29">
        <v>0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1</v>
      </c>
      <c r="O705" s="29">
        <v>0</v>
      </c>
      <c r="P705" s="29">
        <v>0</v>
      </c>
      <c r="Q705" s="29">
        <v>0</v>
      </c>
      <c r="R705" s="29">
        <v>0</v>
      </c>
      <c r="S705" s="29">
        <v>1</v>
      </c>
      <c r="T705" s="29">
        <v>0</v>
      </c>
      <c r="U705" s="29">
        <v>0</v>
      </c>
      <c r="V705" s="29">
        <v>205</v>
      </c>
      <c r="W705" s="29">
        <v>0</v>
      </c>
      <c r="X705" s="29">
        <v>0</v>
      </c>
      <c r="Y705" s="29">
        <v>0</v>
      </c>
      <c r="Z705" s="29">
        <v>1</v>
      </c>
      <c r="AA705" s="29">
        <v>0</v>
      </c>
      <c r="AB705" s="29">
        <v>0</v>
      </c>
      <c r="AC705" s="29">
        <v>0</v>
      </c>
      <c r="AD705" s="29">
        <v>1</v>
      </c>
      <c r="AE705" s="29">
        <v>0</v>
      </c>
      <c r="AF705" s="29">
        <v>0</v>
      </c>
      <c r="AG705" s="29">
        <v>0</v>
      </c>
      <c r="AH705" s="29">
        <v>9.84</v>
      </c>
      <c r="AI705" s="29">
        <v>9.84</v>
      </c>
      <c r="AJ705" s="29">
        <v>0</v>
      </c>
    </row>
    <row r="706" spans="2:36" ht="12" customHeight="1" x14ac:dyDescent="0.3">
      <c r="B706" s="27">
        <v>1149</v>
      </c>
      <c r="C706" s="29">
        <v>0</v>
      </c>
      <c r="D706" s="29">
        <v>0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1</v>
      </c>
      <c r="R706" s="29">
        <v>0</v>
      </c>
      <c r="S706" s="29">
        <v>0</v>
      </c>
      <c r="T706" s="29">
        <v>0</v>
      </c>
      <c r="U706" s="29">
        <v>1</v>
      </c>
      <c r="V706" s="29">
        <v>216</v>
      </c>
      <c r="W706" s="29">
        <v>0</v>
      </c>
      <c r="X706" s="29">
        <v>0</v>
      </c>
      <c r="Y706" s="29">
        <v>0</v>
      </c>
      <c r="Z706" s="29">
        <v>1</v>
      </c>
      <c r="AA706" s="29">
        <v>0</v>
      </c>
      <c r="AB706" s="29">
        <v>0</v>
      </c>
      <c r="AC706" s="29">
        <v>1</v>
      </c>
      <c r="AD706" s="29">
        <v>0</v>
      </c>
      <c r="AE706" s="29">
        <v>0</v>
      </c>
      <c r="AF706" s="29">
        <v>0</v>
      </c>
      <c r="AG706" s="29">
        <v>0</v>
      </c>
      <c r="AH706" s="29">
        <v>8</v>
      </c>
      <c r="AI706" s="29">
        <v>8</v>
      </c>
      <c r="AJ706" s="29">
        <v>0</v>
      </c>
    </row>
    <row r="707" spans="2:36" ht="12" customHeight="1" x14ac:dyDescent="0.3">
      <c r="B707" s="27">
        <v>1151</v>
      </c>
      <c r="C707" s="29">
        <v>1</v>
      </c>
      <c r="D707" s="29">
        <v>0</v>
      </c>
      <c r="E707" s="29">
        <v>0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9">
        <v>0</v>
      </c>
      <c r="R707" s="29">
        <v>0</v>
      </c>
      <c r="S707" s="29">
        <v>1</v>
      </c>
      <c r="T707" s="29">
        <v>0</v>
      </c>
      <c r="U707" s="29">
        <v>0</v>
      </c>
      <c r="V707" s="29">
        <v>618</v>
      </c>
      <c r="W707" s="29">
        <v>0</v>
      </c>
      <c r="X707" s="29">
        <v>0</v>
      </c>
      <c r="Y707" s="29">
        <v>0</v>
      </c>
      <c r="Z707" s="29">
        <v>1</v>
      </c>
      <c r="AA707" s="29">
        <v>0</v>
      </c>
      <c r="AB707" s="29">
        <v>1</v>
      </c>
      <c r="AC707" s="29">
        <v>0</v>
      </c>
      <c r="AD707" s="29">
        <v>0</v>
      </c>
      <c r="AE707" s="29">
        <v>0</v>
      </c>
      <c r="AF707" s="29">
        <v>0</v>
      </c>
      <c r="AG707" s="29">
        <v>0</v>
      </c>
      <c r="AH707" s="29">
        <v>9.84</v>
      </c>
      <c r="AI707" s="29">
        <v>9.84</v>
      </c>
      <c r="AJ707" s="29">
        <v>0</v>
      </c>
    </row>
    <row r="708" spans="2:36" ht="12" customHeight="1" x14ac:dyDescent="0.3">
      <c r="B708" s="27">
        <v>1152</v>
      </c>
      <c r="C708" s="29">
        <v>0</v>
      </c>
      <c r="D708" s="29">
        <v>0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9">
        <v>1</v>
      </c>
      <c r="R708" s="29">
        <v>0</v>
      </c>
      <c r="S708" s="29">
        <v>1</v>
      </c>
      <c r="T708" s="29">
        <v>0</v>
      </c>
      <c r="U708" s="29">
        <v>0</v>
      </c>
      <c r="V708" s="29">
        <v>5701</v>
      </c>
      <c r="W708" s="29">
        <v>0</v>
      </c>
      <c r="X708" s="29">
        <v>0</v>
      </c>
      <c r="Y708" s="29">
        <v>0</v>
      </c>
      <c r="Z708" s="29">
        <v>0</v>
      </c>
      <c r="AA708" s="29">
        <v>1</v>
      </c>
      <c r="AB708" s="29">
        <v>0</v>
      </c>
      <c r="AC708" s="29">
        <v>0</v>
      </c>
      <c r="AD708" s="29">
        <v>0</v>
      </c>
      <c r="AE708" s="29">
        <v>1</v>
      </c>
      <c r="AF708" s="29">
        <v>0</v>
      </c>
      <c r="AG708" s="29">
        <v>0</v>
      </c>
      <c r="AH708" s="29">
        <v>39.35</v>
      </c>
      <c r="AI708" s="29">
        <v>2.4593750000000001</v>
      </c>
      <c r="AJ708" s="29">
        <v>0</v>
      </c>
    </row>
    <row r="709" spans="2:36" ht="12" customHeight="1" x14ac:dyDescent="0.3">
      <c r="B709" s="27">
        <v>1157</v>
      </c>
      <c r="C709" s="29">
        <v>1</v>
      </c>
      <c r="D709" s="29">
        <v>0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9">
        <v>0</v>
      </c>
      <c r="R709" s="29">
        <v>0</v>
      </c>
      <c r="S709" s="29">
        <v>0</v>
      </c>
      <c r="T709" s="29">
        <v>0</v>
      </c>
      <c r="U709" s="29">
        <v>1</v>
      </c>
      <c r="V709" s="29">
        <v>2349</v>
      </c>
      <c r="W709" s="29">
        <v>0</v>
      </c>
      <c r="X709" s="29">
        <v>0</v>
      </c>
      <c r="Y709" s="29">
        <v>0</v>
      </c>
      <c r="Z709" s="29">
        <v>1</v>
      </c>
      <c r="AA709" s="29">
        <v>0</v>
      </c>
      <c r="AB709" s="29">
        <v>0</v>
      </c>
      <c r="AC709" s="29">
        <v>0</v>
      </c>
      <c r="AD709" s="29">
        <v>1</v>
      </c>
      <c r="AE709" s="29">
        <v>0</v>
      </c>
      <c r="AF709" s="29">
        <v>0</v>
      </c>
      <c r="AG709" s="29">
        <v>0</v>
      </c>
      <c r="AH709" s="29">
        <v>18.29</v>
      </c>
      <c r="AI709" s="29">
        <v>3.6</v>
      </c>
      <c r="AJ709" s="29">
        <v>1</v>
      </c>
    </row>
    <row r="710" spans="2:36" ht="12" customHeight="1" x14ac:dyDescent="0.3">
      <c r="B710" s="27">
        <v>1158</v>
      </c>
      <c r="C710" s="29">
        <v>0</v>
      </c>
      <c r="D710" s="29">
        <v>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9">
        <v>1</v>
      </c>
      <c r="R710" s="29">
        <v>0</v>
      </c>
      <c r="S710" s="29">
        <v>0</v>
      </c>
      <c r="T710" s="29">
        <v>0</v>
      </c>
      <c r="U710" s="29">
        <v>1</v>
      </c>
      <c r="V710" s="29">
        <v>27132</v>
      </c>
      <c r="W710" s="29">
        <v>0</v>
      </c>
      <c r="X710" s="29">
        <v>0</v>
      </c>
      <c r="Y710" s="29">
        <v>1</v>
      </c>
      <c r="Z710" s="29">
        <v>0</v>
      </c>
      <c r="AA710" s="29">
        <v>0</v>
      </c>
      <c r="AB710" s="29">
        <v>1</v>
      </c>
      <c r="AC710" s="29">
        <v>0</v>
      </c>
      <c r="AD710" s="29">
        <v>0</v>
      </c>
      <c r="AE710" s="29">
        <v>0</v>
      </c>
      <c r="AF710" s="29">
        <v>0</v>
      </c>
      <c r="AG710" s="29">
        <v>0</v>
      </c>
      <c r="AH710" s="29">
        <v>66.650000000000006</v>
      </c>
      <c r="AI710" s="29">
        <v>0.99</v>
      </c>
      <c r="AJ710" s="29">
        <v>1</v>
      </c>
    </row>
    <row r="711" spans="2:36" ht="12" customHeight="1" x14ac:dyDescent="0.3">
      <c r="B711" s="27">
        <v>1159</v>
      </c>
      <c r="C711" s="29">
        <v>0</v>
      </c>
      <c r="D711" s="29">
        <v>0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1</v>
      </c>
      <c r="R711" s="29">
        <v>0</v>
      </c>
      <c r="S711" s="29">
        <v>1</v>
      </c>
      <c r="T711" s="29">
        <v>0</v>
      </c>
      <c r="U711" s="29">
        <v>0</v>
      </c>
      <c r="V711" s="29">
        <v>109</v>
      </c>
      <c r="W711" s="29">
        <v>0</v>
      </c>
      <c r="X711" s="29">
        <v>0</v>
      </c>
      <c r="Y711" s="29">
        <v>0</v>
      </c>
      <c r="Z711" s="29">
        <v>1</v>
      </c>
      <c r="AA711" s="29">
        <v>0</v>
      </c>
      <c r="AB711" s="29">
        <v>0</v>
      </c>
      <c r="AC711" s="29">
        <v>0</v>
      </c>
      <c r="AD711" s="29">
        <v>0</v>
      </c>
      <c r="AE711" s="29">
        <v>0</v>
      </c>
      <c r="AF711" s="29">
        <v>0</v>
      </c>
      <c r="AG711" s="29">
        <v>1</v>
      </c>
      <c r="AH711" s="29">
        <v>81.160000019999998</v>
      </c>
      <c r="AI711" s="29">
        <v>1.22969697</v>
      </c>
      <c r="AJ711" s="29">
        <v>1</v>
      </c>
    </row>
    <row r="712" spans="2:36" ht="12" customHeight="1" x14ac:dyDescent="0.3">
      <c r="B712" s="27">
        <v>1160</v>
      </c>
      <c r="C712" s="29">
        <v>0</v>
      </c>
      <c r="D712" s="29">
        <v>0</v>
      </c>
      <c r="E712" s="29">
        <v>0</v>
      </c>
      <c r="F712" s="29">
        <v>0</v>
      </c>
      <c r="G712" s="29">
        <v>0</v>
      </c>
      <c r="H712" s="29">
        <v>0</v>
      </c>
      <c r="I712" s="29">
        <v>1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9">
        <v>0</v>
      </c>
      <c r="P712" s="29">
        <v>0</v>
      </c>
      <c r="Q712" s="29">
        <v>0</v>
      </c>
      <c r="R712" s="29">
        <v>0</v>
      </c>
      <c r="S712" s="29">
        <v>1</v>
      </c>
      <c r="T712" s="29">
        <v>0</v>
      </c>
      <c r="U712" s="29">
        <v>0</v>
      </c>
      <c r="V712" s="29">
        <v>4</v>
      </c>
      <c r="W712" s="29">
        <v>0</v>
      </c>
      <c r="X712" s="29">
        <v>0</v>
      </c>
      <c r="Y712" s="29">
        <v>0</v>
      </c>
      <c r="Z712" s="29">
        <v>0</v>
      </c>
      <c r="AA712" s="29">
        <v>1</v>
      </c>
      <c r="AB712" s="29">
        <v>0</v>
      </c>
      <c r="AC712" s="29">
        <v>1</v>
      </c>
      <c r="AD712" s="29">
        <v>0</v>
      </c>
      <c r="AE712" s="29">
        <v>0</v>
      </c>
      <c r="AF712" s="29">
        <v>0</v>
      </c>
      <c r="AG712" s="29">
        <v>0</v>
      </c>
      <c r="AH712" s="29">
        <v>81.160000019999998</v>
      </c>
      <c r="AI712" s="29">
        <v>1.22969697</v>
      </c>
      <c r="AJ712" s="29">
        <v>1</v>
      </c>
    </row>
    <row r="713" spans="2:36" ht="12" customHeight="1" x14ac:dyDescent="0.3">
      <c r="B713" s="27">
        <v>1163</v>
      </c>
      <c r="C713" s="29">
        <v>0</v>
      </c>
      <c r="D713" s="29">
        <v>0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1</v>
      </c>
      <c r="M713" s="29">
        <v>0</v>
      </c>
      <c r="N713" s="29">
        <v>0</v>
      </c>
      <c r="O713" s="29">
        <v>0</v>
      </c>
      <c r="P713" s="29">
        <v>0</v>
      </c>
      <c r="Q713" s="29">
        <v>0</v>
      </c>
      <c r="R713" s="29">
        <v>0</v>
      </c>
      <c r="S713" s="29">
        <v>1</v>
      </c>
      <c r="T713" s="29">
        <v>0</v>
      </c>
      <c r="U713" s="29">
        <v>0</v>
      </c>
      <c r="V713" s="29">
        <v>5701</v>
      </c>
      <c r="W713" s="29">
        <v>0</v>
      </c>
      <c r="X713" s="29">
        <v>0</v>
      </c>
      <c r="Y713" s="29">
        <v>0</v>
      </c>
      <c r="Z713" s="29">
        <v>0</v>
      </c>
      <c r="AA713" s="29">
        <v>1</v>
      </c>
      <c r="AB713" s="29">
        <v>1</v>
      </c>
      <c r="AC713" s="29">
        <v>0</v>
      </c>
      <c r="AD713" s="29">
        <v>0</v>
      </c>
      <c r="AE713" s="29">
        <v>0</v>
      </c>
      <c r="AF713" s="29">
        <v>0</v>
      </c>
      <c r="AG713" s="29">
        <v>0</v>
      </c>
      <c r="AH713" s="29">
        <v>41.199999991000006</v>
      </c>
      <c r="AI713" s="29">
        <v>2.4597014920000002</v>
      </c>
      <c r="AJ713" s="29">
        <v>1</v>
      </c>
    </row>
    <row r="714" spans="2:36" ht="12" customHeight="1" x14ac:dyDescent="0.3">
      <c r="B714" s="27">
        <v>1164</v>
      </c>
      <c r="C714" s="29">
        <v>1</v>
      </c>
      <c r="D714" s="29">
        <v>0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9">
        <v>0</v>
      </c>
      <c r="P714" s="29">
        <v>0</v>
      </c>
      <c r="Q714" s="29">
        <v>0</v>
      </c>
      <c r="R714" s="29">
        <v>0</v>
      </c>
      <c r="S714" s="29">
        <v>0</v>
      </c>
      <c r="T714" s="29">
        <v>0</v>
      </c>
      <c r="U714" s="29">
        <v>1</v>
      </c>
      <c r="V714" s="29">
        <v>4390</v>
      </c>
      <c r="W714" s="29">
        <v>0</v>
      </c>
      <c r="X714" s="29">
        <v>0</v>
      </c>
      <c r="Y714" s="29">
        <v>0</v>
      </c>
      <c r="Z714" s="29">
        <v>1</v>
      </c>
      <c r="AA714" s="29">
        <v>0</v>
      </c>
      <c r="AB714" s="29">
        <v>1</v>
      </c>
      <c r="AC714" s="29">
        <v>0</v>
      </c>
      <c r="AD714" s="29">
        <v>0</v>
      </c>
      <c r="AE714" s="29">
        <v>0</v>
      </c>
      <c r="AF714" s="29">
        <v>0</v>
      </c>
      <c r="AG714" s="29">
        <v>0</v>
      </c>
      <c r="AH714" s="29">
        <v>8.1999999999999993</v>
      </c>
      <c r="AI714" s="29">
        <v>8.1999999999999993</v>
      </c>
      <c r="AJ714" s="29">
        <v>0</v>
      </c>
    </row>
    <row r="715" spans="2:36" ht="12" customHeight="1" x14ac:dyDescent="0.3">
      <c r="B715" s="27">
        <v>1165</v>
      </c>
      <c r="C715" s="29">
        <v>1</v>
      </c>
      <c r="D715" s="29">
        <v>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9">
        <v>0</v>
      </c>
      <c r="R715" s="29">
        <v>0</v>
      </c>
      <c r="S715" s="29">
        <v>0</v>
      </c>
      <c r="T715" s="29">
        <v>0</v>
      </c>
      <c r="U715" s="29">
        <v>1</v>
      </c>
      <c r="V715" s="29">
        <v>2046</v>
      </c>
      <c r="W715" s="29">
        <v>0</v>
      </c>
      <c r="X715" s="29">
        <v>0</v>
      </c>
      <c r="Y715" s="29">
        <v>1</v>
      </c>
      <c r="Z715" s="29">
        <v>0</v>
      </c>
      <c r="AA715" s="29">
        <v>0</v>
      </c>
      <c r="AB715" s="29">
        <v>0</v>
      </c>
      <c r="AC715" s="29">
        <v>0</v>
      </c>
      <c r="AD715" s="29">
        <v>1</v>
      </c>
      <c r="AE715" s="29">
        <v>0</v>
      </c>
      <c r="AF715" s="29">
        <v>0</v>
      </c>
      <c r="AG715" s="29">
        <v>0</v>
      </c>
      <c r="AH715" s="29">
        <v>9.01</v>
      </c>
      <c r="AI715" s="29">
        <v>7.5</v>
      </c>
      <c r="AJ715" s="29">
        <v>1</v>
      </c>
    </row>
    <row r="716" spans="2:36" ht="12" customHeight="1" x14ac:dyDescent="0.3">
      <c r="B716" s="27">
        <v>1166</v>
      </c>
      <c r="C716" s="29">
        <v>0</v>
      </c>
      <c r="D716" s="29">
        <v>0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1</v>
      </c>
      <c r="R716" s="29">
        <v>0</v>
      </c>
      <c r="S716" s="29">
        <v>0</v>
      </c>
      <c r="T716" s="29">
        <v>0</v>
      </c>
      <c r="U716" s="29">
        <v>1</v>
      </c>
      <c r="V716" s="29">
        <v>106</v>
      </c>
      <c r="W716" s="29">
        <v>0</v>
      </c>
      <c r="X716" s="29">
        <v>1</v>
      </c>
      <c r="Y716" s="29">
        <v>0</v>
      </c>
      <c r="Z716" s="29">
        <v>0</v>
      </c>
      <c r="AA716" s="29">
        <v>0</v>
      </c>
      <c r="AB716" s="29">
        <v>0</v>
      </c>
      <c r="AC716" s="29">
        <v>0</v>
      </c>
      <c r="AD716" s="29">
        <v>1</v>
      </c>
      <c r="AE716" s="29">
        <v>0</v>
      </c>
      <c r="AF716" s="29">
        <v>0</v>
      </c>
      <c r="AG716" s="29">
        <v>0</v>
      </c>
      <c r="AH716" s="29">
        <v>67.66</v>
      </c>
      <c r="AI716" s="29">
        <v>1</v>
      </c>
      <c r="AJ716" s="29">
        <v>1</v>
      </c>
    </row>
    <row r="717" spans="2:36" ht="12" customHeight="1" x14ac:dyDescent="0.3">
      <c r="B717" s="27">
        <v>1168</v>
      </c>
      <c r="C717" s="29">
        <v>0</v>
      </c>
      <c r="D717" s="29">
        <v>0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1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9">
        <v>0</v>
      </c>
      <c r="R717" s="29">
        <v>0</v>
      </c>
      <c r="S717" s="29">
        <v>0</v>
      </c>
      <c r="T717" s="29">
        <v>0</v>
      </c>
      <c r="U717" s="29">
        <v>1</v>
      </c>
      <c r="V717" s="29">
        <v>1155</v>
      </c>
      <c r="W717" s="29">
        <v>0</v>
      </c>
      <c r="X717" s="29">
        <v>0</v>
      </c>
      <c r="Y717" s="29">
        <v>0</v>
      </c>
      <c r="Z717" s="29">
        <v>1</v>
      </c>
      <c r="AA717" s="29">
        <v>0</v>
      </c>
      <c r="AB717" s="29">
        <v>1</v>
      </c>
      <c r="AC717" s="29">
        <v>0</v>
      </c>
      <c r="AD717" s="29">
        <v>0</v>
      </c>
      <c r="AE717" s="29">
        <v>0</v>
      </c>
      <c r="AF717" s="29">
        <v>0</v>
      </c>
      <c r="AG717" s="29">
        <v>0</v>
      </c>
      <c r="AH717" s="29">
        <v>8.5</v>
      </c>
      <c r="AI717" s="29">
        <v>7.99</v>
      </c>
      <c r="AJ717" s="29">
        <v>1</v>
      </c>
    </row>
    <row r="718" spans="2:36" ht="12" customHeight="1" x14ac:dyDescent="0.3">
      <c r="B718" s="27">
        <v>1169</v>
      </c>
      <c r="C718" s="29">
        <v>0</v>
      </c>
      <c r="D718" s="29">
        <v>0</v>
      </c>
      <c r="E718" s="29">
        <v>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1</v>
      </c>
      <c r="O718" s="29">
        <v>0</v>
      </c>
      <c r="P718" s="29">
        <v>0</v>
      </c>
      <c r="Q718" s="29">
        <v>0</v>
      </c>
      <c r="R718" s="29">
        <v>0</v>
      </c>
      <c r="S718" s="29">
        <v>0</v>
      </c>
      <c r="T718" s="29">
        <v>1</v>
      </c>
      <c r="U718" s="29">
        <v>0</v>
      </c>
      <c r="V718" s="29">
        <v>632</v>
      </c>
      <c r="W718" s="29">
        <v>0</v>
      </c>
      <c r="X718" s="29">
        <v>0</v>
      </c>
      <c r="Y718" s="29">
        <v>0</v>
      </c>
      <c r="Z718" s="29">
        <v>1</v>
      </c>
      <c r="AA718" s="29">
        <v>0</v>
      </c>
      <c r="AB718" s="29">
        <v>0</v>
      </c>
      <c r="AC718" s="29">
        <v>0</v>
      </c>
      <c r="AD718" s="29">
        <v>0</v>
      </c>
      <c r="AE718" s="29">
        <v>1</v>
      </c>
      <c r="AF718" s="29">
        <v>0</v>
      </c>
      <c r="AG718" s="29">
        <v>0</v>
      </c>
      <c r="AH718" s="29">
        <v>24.99</v>
      </c>
      <c r="AI718" s="29">
        <v>8.9071499999999997</v>
      </c>
      <c r="AJ718" s="29">
        <v>1</v>
      </c>
    </row>
    <row r="719" spans="2:36" ht="12" customHeight="1" x14ac:dyDescent="0.3">
      <c r="B719" s="27">
        <v>1170</v>
      </c>
      <c r="C719" s="29">
        <v>0</v>
      </c>
      <c r="D719" s="29">
        <v>1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9">
        <v>0</v>
      </c>
      <c r="P719" s="29">
        <v>0</v>
      </c>
      <c r="Q719" s="29">
        <v>0</v>
      </c>
      <c r="R719" s="29">
        <v>0</v>
      </c>
      <c r="S719" s="29">
        <v>1</v>
      </c>
      <c r="T719" s="29">
        <v>0</v>
      </c>
      <c r="U719" s="29">
        <v>0</v>
      </c>
      <c r="V719" s="29">
        <v>479</v>
      </c>
      <c r="W719" s="29">
        <v>0</v>
      </c>
      <c r="X719" s="29">
        <v>0</v>
      </c>
      <c r="Y719" s="29">
        <v>0</v>
      </c>
      <c r="Z719" s="29">
        <v>1</v>
      </c>
      <c r="AA719" s="29">
        <v>0</v>
      </c>
      <c r="AB719" s="29">
        <v>1</v>
      </c>
      <c r="AC719" s="29">
        <v>0</v>
      </c>
      <c r="AD719" s="29">
        <v>0</v>
      </c>
      <c r="AE719" s="29">
        <v>0</v>
      </c>
      <c r="AF719" s="29">
        <v>0</v>
      </c>
      <c r="AG719" s="29">
        <v>0</v>
      </c>
      <c r="AH719" s="29">
        <v>85.920000008010007</v>
      </c>
      <c r="AI719" s="29">
        <v>1.229712323</v>
      </c>
      <c r="AJ719" s="29">
        <v>1</v>
      </c>
    </row>
    <row r="720" spans="2:36" ht="12" customHeight="1" x14ac:dyDescent="0.3">
      <c r="B720" s="27">
        <v>1171</v>
      </c>
      <c r="C720" s="29">
        <v>0</v>
      </c>
      <c r="D720" s="29">
        <v>1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29">
        <v>1</v>
      </c>
      <c r="V720" s="29">
        <v>10</v>
      </c>
      <c r="W720" s="29">
        <v>0</v>
      </c>
      <c r="X720" s="29">
        <v>0</v>
      </c>
      <c r="Y720" s="29">
        <v>1</v>
      </c>
      <c r="Z720" s="29">
        <v>0</v>
      </c>
      <c r="AA720" s="29">
        <v>0</v>
      </c>
      <c r="AB720" s="29">
        <v>1</v>
      </c>
      <c r="AC720" s="29">
        <v>0</v>
      </c>
      <c r="AD720" s="29">
        <v>0</v>
      </c>
      <c r="AE720" s="29">
        <v>0</v>
      </c>
      <c r="AF720" s="29">
        <v>0</v>
      </c>
      <c r="AG720" s="29">
        <v>0</v>
      </c>
      <c r="AH720" s="29">
        <v>70</v>
      </c>
      <c r="AI720" s="29">
        <v>1</v>
      </c>
      <c r="AJ720" s="29">
        <v>1</v>
      </c>
    </row>
    <row r="721" spans="2:36" ht="12" customHeight="1" x14ac:dyDescent="0.3">
      <c r="B721" s="27">
        <v>1172</v>
      </c>
      <c r="C721" s="29">
        <v>1</v>
      </c>
      <c r="D721" s="29">
        <v>0</v>
      </c>
      <c r="E721" s="29">
        <v>0</v>
      </c>
      <c r="F721" s="29">
        <v>0</v>
      </c>
      <c r="G721" s="29">
        <v>0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1</v>
      </c>
      <c r="V721" s="29">
        <v>2349</v>
      </c>
      <c r="W721" s="29">
        <v>0</v>
      </c>
      <c r="X721" s="29">
        <v>0</v>
      </c>
      <c r="Y721" s="29">
        <v>0</v>
      </c>
      <c r="Z721" s="29">
        <v>1</v>
      </c>
      <c r="AA721" s="29">
        <v>0</v>
      </c>
      <c r="AB721" s="29">
        <v>1</v>
      </c>
      <c r="AC721" s="29">
        <v>0</v>
      </c>
      <c r="AD721" s="29">
        <v>0</v>
      </c>
      <c r="AE721" s="29">
        <v>0</v>
      </c>
      <c r="AF721" s="29">
        <v>0</v>
      </c>
      <c r="AG721" s="29">
        <v>0</v>
      </c>
      <c r="AH721" s="29">
        <v>19.5</v>
      </c>
      <c r="AI721" s="29">
        <v>3.6</v>
      </c>
      <c r="AJ721" s="29">
        <v>1</v>
      </c>
    </row>
    <row r="722" spans="2:36" ht="12" customHeight="1" x14ac:dyDescent="0.3">
      <c r="B722" s="27">
        <v>1175</v>
      </c>
      <c r="C722" s="29">
        <v>0</v>
      </c>
      <c r="D722" s="29">
        <v>0</v>
      </c>
      <c r="E722" s="29">
        <v>0</v>
      </c>
      <c r="F722" s="29">
        <v>1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v>0</v>
      </c>
      <c r="S722" s="29">
        <v>1</v>
      </c>
      <c r="T722" s="29">
        <v>0</v>
      </c>
      <c r="U722" s="29">
        <v>0</v>
      </c>
      <c r="V722" s="29">
        <v>1581</v>
      </c>
      <c r="W722" s="29">
        <v>0</v>
      </c>
      <c r="X722" s="29">
        <v>0</v>
      </c>
      <c r="Y722" s="29">
        <v>0</v>
      </c>
      <c r="Z722" s="29">
        <v>1</v>
      </c>
      <c r="AA722" s="29">
        <v>0</v>
      </c>
      <c r="AB722" s="29">
        <v>0</v>
      </c>
      <c r="AC722" s="29">
        <v>0</v>
      </c>
      <c r="AD722" s="29">
        <v>0</v>
      </c>
      <c r="AE722" s="29">
        <v>1</v>
      </c>
      <c r="AF722" s="29">
        <v>0</v>
      </c>
      <c r="AG722" s="29">
        <v>0</v>
      </c>
      <c r="AH722" s="29">
        <v>87.310000009999996</v>
      </c>
      <c r="AI722" s="29">
        <v>1.22971831</v>
      </c>
      <c r="AJ722" s="29">
        <v>1</v>
      </c>
    </row>
    <row r="723" spans="2:36" ht="12" customHeight="1" x14ac:dyDescent="0.3">
      <c r="B723" s="27">
        <v>1176</v>
      </c>
      <c r="C723" s="29">
        <v>0</v>
      </c>
      <c r="D723" s="29">
        <v>0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1</v>
      </c>
      <c r="M723" s="29">
        <v>0</v>
      </c>
      <c r="N723" s="29">
        <v>0</v>
      </c>
      <c r="O723" s="29">
        <v>0</v>
      </c>
      <c r="P723" s="29">
        <v>0</v>
      </c>
      <c r="Q723" s="29">
        <v>0</v>
      </c>
      <c r="R723" s="29">
        <v>0</v>
      </c>
      <c r="S723" s="29">
        <v>1</v>
      </c>
      <c r="T723" s="29">
        <v>0</v>
      </c>
      <c r="U723" s="29">
        <v>0</v>
      </c>
      <c r="V723" s="29">
        <v>1635</v>
      </c>
      <c r="W723" s="29">
        <v>0</v>
      </c>
      <c r="X723" s="29">
        <v>0</v>
      </c>
      <c r="Y723" s="29">
        <v>0</v>
      </c>
      <c r="Z723" s="29">
        <v>0</v>
      </c>
      <c r="AA723" s="29">
        <v>1</v>
      </c>
      <c r="AB723" s="29">
        <v>0</v>
      </c>
      <c r="AC723" s="29">
        <v>0</v>
      </c>
      <c r="AD723" s="29">
        <v>0</v>
      </c>
      <c r="AE723" s="29">
        <v>0</v>
      </c>
      <c r="AF723" s="29">
        <v>0</v>
      </c>
      <c r="AG723" s="29">
        <v>1</v>
      </c>
      <c r="AH723" s="29">
        <v>87.310000009999996</v>
      </c>
      <c r="AI723" s="29">
        <v>1.22971831</v>
      </c>
      <c r="AJ723" s="29">
        <v>1</v>
      </c>
    </row>
    <row r="724" spans="2:36" ht="12" customHeight="1" x14ac:dyDescent="0.3">
      <c r="B724" s="27">
        <v>1178</v>
      </c>
      <c r="C724" s="29">
        <v>1</v>
      </c>
      <c r="D724" s="29">
        <v>0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9">
        <v>0</v>
      </c>
      <c r="R724" s="29">
        <v>0</v>
      </c>
      <c r="S724" s="29">
        <v>0</v>
      </c>
      <c r="T724" s="29">
        <v>0</v>
      </c>
      <c r="U724" s="29">
        <v>1</v>
      </c>
      <c r="V724" s="29">
        <v>2349</v>
      </c>
      <c r="W724" s="29">
        <v>0</v>
      </c>
      <c r="X724" s="29">
        <v>0</v>
      </c>
      <c r="Y724" s="29">
        <v>0</v>
      </c>
      <c r="Z724" s="29">
        <v>1</v>
      </c>
      <c r="AA724" s="29">
        <v>0</v>
      </c>
      <c r="AB724" s="29">
        <v>0</v>
      </c>
      <c r="AC724" s="29">
        <v>0</v>
      </c>
      <c r="AD724" s="29">
        <v>1</v>
      </c>
      <c r="AE724" s="29">
        <v>0</v>
      </c>
      <c r="AF724" s="29">
        <v>0</v>
      </c>
      <c r="AG724" s="29">
        <v>0</v>
      </c>
      <c r="AH724" s="29">
        <v>20</v>
      </c>
      <c r="AI724" s="29">
        <v>3.6</v>
      </c>
      <c r="AJ724" s="29">
        <v>1</v>
      </c>
    </row>
    <row r="725" spans="2:36" ht="12" customHeight="1" x14ac:dyDescent="0.3">
      <c r="B725" s="27">
        <v>1179</v>
      </c>
      <c r="C725" s="29">
        <v>0</v>
      </c>
      <c r="D725" s="29">
        <v>1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9">
        <v>0</v>
      </c>
      <c r="P725" s="29">
        <v>0</v>
      </c>
      <c r="Q725" s="29">
        <v>0</v>
      </c>
      <c r="R725" s="29">
        <v>0</v>
      </c>
      <c r="S725" s="29">
        <v>0</v>
      </c>
      <c r="T725" s="29">
        <v>0</v>
      </c>
      <c r="U725" s="29">
        <v>1</v>
      </c>
      <c r="V725" s="29">
        <v>10067</v>
      </c>
      <c r="W725" s="29">
        <v>0</v>
      </c>
      <c r="X725" s="29">
        <v>1</v>
      </c>
      <c r="Y725" s="29">
        <v>0</v>
      </c>
      <c r="Z725" s="29">
        <v>0</v>
      </c>
      <c r="AA725" s="29">
        <v>0</v>
      </c>
      <c r="AB725" s="29">
        <v>0</v>
      </c>
      <c r="AC725" s="29">
        <v>0</v>
      </c>
      <c r="AD725" s="29">
        <v>1</v>
      </c>
      <c r="AE725" s="29">
        <v>0</v>
      </c>
      <c r="AF725" s="29">
        <v>0</v>
      </c>
      <c r="AG725" s="29">
        <v>0</v>
      </c>
      <c r="AH725" s="29">
        <v>8.5</v>
      </c>
      <c r="AI725" s="29">
        <v>8.5</v>
      </c>
      <c r="AJ725" s="29">
        <v>0</v>
      </c>
    </row>
    <row r="726" spans="2:36" ht="12" customHeight="1" x14ac:dyDescent="0.3">
      <c r="B726" s="27">
        <v>1183</v>
      </c>
      <c r="C726" s="29">
        <v>0</v>
      </c>
      <c r="D726" s="29">
        <v>0</v>
      </c>
      <c r="E726" s="29">
        <v>0</v>
      </c>
      <c r="F726" s="29">
        <v>1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1</v>
      </c>
      <c r="T726" s="29">
        <v>0</v>
      </c>
      <c r="U726" s="29">
        <v>0</v>
      </c>
      <c r="V726" s="29">
        <v>2016</v>
      </c>
      <c r="W726" s="29">
        <v>0</v>
      </c>
      <c r="X726" s="29">
        <v>0</v>
      </c>
      <c r="Y726" s="29">
        <v>1</v>
      </c>
      <c r="Z726" s="29">
        <v>0</v>
      </c>
      <c r="AA726" s="29">
        <v>0</v>
      </c>
      <c r="AB726" s="29">
        <v>0</v>
      </c>
      <c r="AC726" s="29">
        <v>0</v>
      </c>
      <c r="AD726" s="29">
        <v>1</v>
      </c>
      <c r="AE726" s="29">
        <v>0</v>
      </c>
      <c r="AF726" s="29">
        <v>0</v>
      </c>
      <c r="AG726" s="29">
        <v>0</v>
      </c>
      <c r="AH726" s="29">
        <v>18.319999994900002</v>
      </c>
      <c r="AI726" s="29">
        <v>6.0246979849000004</v>
      </c>
      <c r="AJ726" s="29">
        <v>0</v>
      </c>
    </row>
    <row r="727" spans="2:36" ht="12" customHeight="1" x14ac:dyDescent="0.3">
      <c r="B727" s="27">
        <v>1184</v>
      </c>
      <c r="C727" s="29">
        <v>0</v>
      </c>
      <c r="D727" s="29">
        <v>0</v>
      </c>
      <c r="E727" s="29">
        <v>0</v>
      </c>
      <c r="F727" s="29">
        <v>1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9">
        <v>0</v>
      </c>
      <c r="P727" s="29">
        <v>0</v>
      </c>
      <c r="Q727" s="29">
        <v>0</v>
      </c>
      <c r="R727" s="29">
        <v>0</v>
      </c>
      <c r="S727" s="29">
        <v>1</v>
      </c>
      <c r="T727" s="29">
        <v>0</v>
      </c>
      <c r="U727" s="29">
        <v>0</v>
      </c>
      <c r="V727" s="29">
        <v>279</v>
      </c>
      <c r="W727" s="29">
        <v>0</v>
      </c>
      <c r="X727" s="29">
        <v>0</v>
      </c>
      <c r="Y727" s="29">
        <v>0</v>
      </c>
      <c r="Z727" s="29">
        <v>0</v>
      </c>
      <c r="AA727" s="29">
        <v>1</v>
      </c>
      <c r="AB727" s="29">
        <v>0</v>
      </c>
      <c r="AC727" s="29">
        <v>0</v>
      </c>
      <c r="AD727" s="29">
        <v>0</v>
      </c>
      <c r="AE727" s="29">
        <v>0</v>
      </c>
      <c r="AF727" s="29">
        <v>1</v>
      </c>
      <c r="AG727" s="29">
        <v>0</v>
      </c>
      <c r="AH727" s="29">
        <v>18.319999994900002</v>
      </c>
      <c r="AI727" s="29">
        <v>6.0246979849000004</v>
      </c>
      <c r="AJ727" s="29">
        <v>0</v>
      </c>
    </row>
    <row r="728" spans="2:36" ht="12" customHeight="1" x14ac:dyDescent="0.3">
      <c r="B728" s="27">
        <v>1185</v>
      </c>
      <c r="C728" s="29">
        <v>0</v>
      </c>
      <c r="D728" s="29">
        <v>1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9">
        <v>0</v>
      </c>
      <c r="P728" s="29">
        <v>0</v>
      </c>
      <c r="Q728" s="29">
        <v>0</v>
      </c>
      <c r="R728" s="29">
        <v>0</v>
      </c>
      <c r="S728" s="29">
        <v>0</v>
      </c>
      <c r="T728" s="29">
        <v>1</v>
      </c>
      <c r="U728" s="29">
        <v>0</v>
      </c>
      <c r="V728" s="29">
        <v>88</v>
      </c>
      <c r="W728" s="29">
        <v>0</v>
      </c>
      <c r="X728" s="29">
        <v>0</v>
      </c>
      <c r="Y728" s="29">
        <v>0</v>
      </c>
      <c r="Z728" s="29">
        <v>1</v>
      </c>
      <c r="AA728" s="29">
        <v>0</v>
      </c>
      <c r="AB728" s="29">
        <v>0</v>
      </c>
      <c r="AC728" s="29">
        <v>0</v>
      </c>
      <c r="AD728" s="29">
        <v>0</v>
      </c>
      <c r="AE728" s="29">
        <v>1</v>
      </c>
      <c r="AF728" s="29">
        <v>0</v>
      </c>
      <c r="AG728" s="29">
        <v>0</v>
      </c>
      <c r="AH728" s="29">
        <v>18.7400000025</v>
      </c>
      <c r="AI728" s="29">
        <v>12.475485715950001</v>
      </c>
      <c r="AJ728" s="29">
        <v>1</v>
      </c>
    </row>
    <row r="729" spans="2:36" ht="12" customHeight="1" x14ac:dyDescent="0.3">
      <c r="B729" s="27">
        <v>1186</v>
      </c>
      <c r="C729" s="29">
        <v>0</v>
      </c>
      <c r="D729" s="29">
        <v>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9">
        <v>0</v>
      </c>
      <c r="P729" s="29">
        <v>0</v>
      </c>
      <c r="Q729" s="29">
        <v>0</v>
      </c>
      <c r="R729" s="29">
        <v>1</v>
      </c>
      <c r="S729" s="29">
        <v>0</v>
      </c>
      <c r="T729" s="29">
        <v>0</v>
      </c>
      <c r="U729" s="29">
        <v>1</v>
      </c>
      <c r="V729" s="29">
        <v>22501</v>
      </c>
      <c r="W729" s="29">
        <v>0</v>
      </c>
      <c r="X729" s="29">
        <v>0</v>
      </c>
      <c r="Y729" s="29">
        <v>1</v>
      </c>
      <c r="Z729" s="29">
        <v>0</v>
      </c>
      <c r="AA729" s="29">
        <v>0</v>
      </c>
      <c r="AB729" s="29">
        <v>1</v>
      </c>
      <c r="AC729" s="29">
        <v>0</v>
      </c>
      <c r="AD729" s="29">
        <v>0</v>
      </c>
      <c r="AE729" s="29">
        <v>0</v>
      </c>
      <c r="AF729" s="29">
        <v>0</v>
      </c>
      <c r="AG729" s="29">
        <v>0</v>
      </c>
      <c r="AH729" s="29">
        <v>10.5</v>
      </c>
      <c r="AI729" s="29">
        <v>7</v>
      </c>
      <c r="AJ729" s="29">
        <v>1</v>
      </c>
    </row>
    <row r="730" spans="2:36" ht="12" customHeight="1" x14ac:dyDescent="0.3">
      <c r="B730" s="27">
        <v>1187</v>
      </c>
      <c r="C730" s="29">
        <v>0</v>
      </c>
      <c r="D730" s="29">
        <v>0</v>
      </c>
      <c r="E730" s="29">
        <v>0</v>
      </c>
      <c r="F730" s="29">
        <v>1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9">
        <v>0</v>
      </c>
      <c r="P730" s="29">
        <v>0</v>
      </c>
      <c r="Q730" s="29">
        <v>0</v>
      </c>
      <c r="R730" s="29">
        <v>0</v>
      </c>
      <c r="S730" s="29">
        <v>1</v>
      </c>
      <c r="T730" s="29">
        <v>0</v>
      </c>
      <c r="U730" s="29">
        <v>0</v>
      </c>
      <c r="V730" s="29">
        <v>393</v>
      </c>
      <c r="W730" s="29">
        <v>0</v>
      </c>
      <c r="X730" s="29">
        <v>0</v>
      </c>
      <c r="Y730" s="29">
        <v>0</v>
      </c>
      <c r="Z730" s="29">
        <v>0</v>
      </c>
      <c r="AA730" s="29">
        <v>1</v>
      </c>
      <c r="AB730" s="29">
        <v>0</v>
      </c>
      <c r="AC730" s="29">
        <v>1</v>
      </c>
      <c r="AD730" s="29">
        <v>0</v>
      </c>
      <c r="AE730" s="29">
        <v>0</v>
      </c>
      <c r="AF730" s="29">
        <v>0</v>
      </c>
      <c r="AG730" s="29">
        <v>0</v>
      </c>
      <c r="AH730" s="29">
        <v>45.500000010000001</v>
      </c>
      <c r="AI730" s="29">
        <v>2.4471621627000002</v>
      </c>
      <c r="AJ730" s="29">
        <v>1</v>
      </c>
    </row>
    <row r="731" spans="2:36" ht="12" customHeight="1" x14ac:dyDescent="0.3">
      <c r="B731" s="27">
        <v>1188</v>
      </c>
      <c r="C731" s="29">
        <v>1</v>
      </c>
      <c r="D731" s="29">
        <v>0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0</v>
      </c>
      <c r="T731" s="29">
        <v>0</v>
      </c>
      <c r="U731" s="29">
        <v>1</v>
      </c>
      <c r="V731" s="29">
        <v>2349</v>
      </c>
      <c r="W731" s="29">
        <v>0</v>
      </c>
      <c r="X731" s="29">
        <v>0</v>
      </c>
      <c r="Y731" s="29">
        <v>0</v>
      </c>
      <c r="Z731" s="29">
        <v>1</v>
      </c>
      <c r="AA731" s="29">
        <v>0</v>
      </c>
      <c r="AB731" s="29">
        <v>0</v>
      </c>
      <c r="AC731" s="29">
        <v>0</v>
      </c>
      <c r="AD731" s="29">
        <v>1</v>
      </c>
      <c r="AE731" s="29">
        <v>0</v>
      </c>
      <c r="AF731" s="29">
        <v>0</v>
      </c>
      <c r="AG731" s="29">
        <v>0</v>
      </c>
      <c r="AH731" s="29">
        <v>20.5</v>
      </c>
      <c r="AI731" s="29">
        <v>3.6</v>
      </c>
      <c r="AJ731" s="29">
        <v>1</v>
      </c>
    </row>
    <row r="732" spans="2:36" ht="12" customHeight="1" x14ac:dyDescent="0.3">
      <c r="B732" s="27">
        <v>1189</v>
      </c>
      <c r="C732" s="29">
        <v>0</v>
      </c>
      <c r="D732" s="29">
        <v>0</v>
      </c>
      <c r="E732" s="29">
        <v>0</v>
      </c>
      <c r="F732" s="29">
        <v>1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9">
        <v>0</v>
      </c>
      <c r="P732" s="29">
        <v>0</v>
      </c>
      <c r="Q732" s="29">
        <v>0</v>
      </c>
      <c r="R732" s="29">
        <v>0</v>
      </c>
      <c r="S732" s="29">
        <v>1</v>
      </c>
      <c r="T732" s="29">
        <v>0</v>
      </c>
      <c r="U732" s="29">
        <v>0</v>
      </c>
      <c r="V732" s="29">
        <v>1365</v>
      </c>
      <c r="W732" s="29">
        <v>0</v>
      </c>
      <c r="X732" s="29">
        <v>0</v>
      </c>
      <c r="Y732" s="29">
        <v>0</v>
      </c>
      <c r="Z732" s="29">
        <v>0</v>
      </c>
      <c r="AA732" s="29">
        <v>1</v>
      </c>
      <c r="AB732" s="29">
        <v>0</v>
      </c>
      <c r="AC732" s="29">
        <v>0</v>
      </c>
      <c r="AD732" s="29">
        <v>0</v>
      </c>
      <c r="AE732" s="29">
        <v>0</v>
      </c>
      <c r="AF732" s="29">
        <v>1</v>
      </c>
      <c r="AG732" s="29">
        <v>0</v>
      </c>
      <c r="AH732" s="29">
        <v>18.379999998100001</v>
      </c>
      <c r="AI732" s="29">
        <v>6.0856856181000003</v>
      </c>
      <c r="AJ732" s="29">
        <v>0</v>
      </c>
    </row>
    <row r="733" spans="2:36" ht="12" customHeight="1" x14ac:dyDescent="0.3">
      <c r="B733" s="27">
        <v>1192</v>
      </c>
      <c r="C733" s="29">
        <v>0</v>
      </c>
      <c r="D733" s="29">
        <v>0</v>
      </c>
      <c r="E733" s="29">
        <v>0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9">
        <v>0</v>
      </c>
      <c r="P733" s="29">
        <v>0</v>
      </c>
      <c r="Q733" s="29">
        <v>0</v>
      </c>
      <c r="R733" s="29">
        <v>0</v>
      </c>
      <c r="S733" s="29">
        <v>1</v>
      </c>
      <c r="T733" s="29">
        <v>0</v>
      </c>
      <c r="U733" s="29">
        <v>0</v>
      </c>
      <c r="V733" s="29">
        <v>1166</v>
      </c>
      <c r="W733" s="29">
        <v>0</v>
      </c>
      <c r="X733" s="29">
        <v>0</v>
      </c>
      <c r="Y733" s="29">
        <v>0</v>
      </c>
      <c r="Z733" s="29">
        <v>1</v>
      </c>
      <c r="AA733" s="29">
        <v>0</v>
      </c>
      <c r="AB733" s="29">
        <v>0</v>
      </c>
      <c r="AC733" s="29">
        <v>0</v>
      </c>
      <c r="AD733" s="29">
        <v>0</v>
      </c>
      <c r="AE733" s="29">
        <v>0</v>
      </c>
      <c r="AF733" s="29">
        <v>1</v>
      </c>
      <c r="AG733" s="29">
        <v>0</v>
      </c>
      <c r="AH733" s="29">
        <v>18.429999996759999</v>
      </c>
      <c r="AI733" s="29">
        <v>6.1351367567600006</v>
      </c>
      <c r="AJ733" s="29">
        <v>0</v>
      </c>
    </row>
    <row r="734" spans="2:36" ht="12" customHeight="1" x14ac:dyDescent="0.3">
      <c r="B734" s="27">
        <v>1193</v>
      </c>
      <c r="C734" s="29">
        <v>0</v>
      </c>
      <c r="D734" s="29">
        <v>0</v>
      </c>
      <c r="E734" s="29">
        <v>0</v>
      </c>
      <c r="F734" s="29">
        <v>1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29">
        <v>0</v>
      </c>
      <c r="O734" s="29">
        <v>0</v>
      </c>
      <c r="P734" s="29">
        <v>0</v>
      </c>
      <c r="Q734" s="29">
        <v>0</v>
      </c>
      <c r="R734" s="29">
        <v>0</v>
      </c>
      <c r="S734" s="29">
        <v>1</v>
      </c>
      <c r="T734" s="29">
        <v>0</v>
      </c>
      <c r="U734" s="29">
        <v>0</v>
      </c>
      <c r="V734" s="29">
        <v>1166</v>
      </c>
      <c r="W734" s="29">
        <v>0</v>
      </c>
      <c r="X734" s="29">
        <v>0</v>
      </c>
      <c r="Y734" s="29">
        <v>0</v>
      </c>
      <c r="Z734" s="29">
        <v>1</v>
      </c>
      <c r="AA734" s="29">
        <v>0</v>
      </c>
      <c r="AB734" s="29">
        <v>0</v>
      </c>
      <c r="AC734" s="29">
        <v>0</v>
      </c>
      <c r="AD734" s="29">
        <v>0</v>
      </c>
      <c r="AE734" s="29">
        <v>0</v>
      </c>
      <c r="AF734" s="29">
        <v>0</v>
      </c>
      <c r="AG734" s="29">
        <v>1</v>
      </c>
      <c r="AH734" s="29">
        <v>18.429999996759999</v>
      </c>
      <c r="AI734" s="29">
        <v>6.1351367567600006</v>
      </c>
      <c r="AJ734" s="29">
        <v>0</v>
      </c>
    </row>
    <row r="735" spans="2:36" ht="12" customHeight="1" x14ac:dyDescent="0.3">
      <c r="B735" s="27">
        <v>1194</v>
      </c>
      <c r="C735" s="29">
        <v>0</v>
      </c>
      <c r="D735" s="29">
        <v>0</v>
      </c>
      <c r="E735" s="29">
        <v>0</v>
      </c>
      <c r="F735" s="29">
        <v>1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9">
        <v>0</v>
      </c>
      <c r="P735" s="29">
        <v>0</v>
      </c>
      <c r="Q735" s="29">
        <v>0</v>
      </c>
      <c r="R735" s="29">
        <v>0</v>
      </c>
      <c r="S735" s="29">
        <v>1</v>
      </c>
      <c r="T735" s="29">
        <v>0</v>
      </c>
      <c r="U735" s="29">
        <v>0</v>
      </c>
      <c r="V735" s="29">
        <v>1166</v>
      </c>
      <c r="W735" s="29">
        <v>0</v>
      </c>
      <c r="X735" s="29">
        <v>0</v>
      </c>
      <c r="Y735" s="29">
        <v>0</v>
      </c>
      <c r="Z735" s="29">
        <v>1</v>
      </c>
      <c r="AA735" s="29">
        <v>0</v>
      </c>
      <c r="AB735" s="29">
        <v>0</v>
      </c>
      <c r="AC735" s="29">
        <v>0</v>
      </c>
      <c r="AD735" s="29">
        <v>0</v>
      </c>
      <c r="AE735" s="29">
        <v>0</v>
      </c>
      <c r="AF735" s="29">
        <v>1</v>
      </c>
      <c r="AG735" s="29">
        <v>0</v>
      </c>
      <c r="AH735" s="29">
        <v>18.429999996759999</v>
      </c>
      <c r="AI735" s="29">
        <v>6.1351367567600006</v>
      </c>
      <c r="AJ735" s="29">
        <v>0</v>
      </c>
    </row>
    <row r="736" spans="2:36" ht="12" customHeight="1" x14ac:dyDescent="0.3">
      <c r="B736" s="27">
        <v>1195</v>
      </c>
      <c r="C736" s="29">
        <v>0</v>
      </c>
      <c r="D736" s="29">
        <v>0</v>
      </c>
      <c r="E736" s="29">
        <v>0</v>
      </c>
      <c r="F736" s="29">
        <v>0</v>
      </c>
      <c r="G736" s="29">
        <v>0</v>
      </c>
      <c r="H736" s="29">
        <v>0</v>
      </c>
      <c r="I736" s="29">
        <v>0</v>
      </c>
      <c r="J736" s="29">
        <v>0</v>
      </c>
      <c r="K736" s="29">
        <v>1</v>
      </c>
      <c r="L736" s="29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1</v>
      </c>
      <c r="T736" s="29">
        <v>0</v>
      </c>
      <c r="U736" s="29">
        <v>0</v>
      </c>
      <c r="V736" s="29">
        <v>678</v>
      </c>
      <c r="W736" s="29">
        <v>0</v>
      </c>
      <c r="X736" s="29">
        <v>0</v>
      </c>
      <c r="Y736" s="29">
        <v>1</v>
      </c>
      <c r="Z736" s="29">
        <v>0</v>
      </c>
      <c r="AA736" s="29">
        <v>0</v>
      </c>
      <c r="AB736" s="29">
        <v>1</v>
      </c>
      <c r="AC736" s="29">
        <v>0</v>
      </c>
      <c r="AD736" s="29">
        <v>0</v>
      </c>
      <c r="AE736" s="29">
        <v>0</v>
      </c>
      <c r="AF736" s="29">
        <v>0</v>
      </c>
      <c r="AG736" s="29">
        <v>0</v>
      </c>
      <c r="AH736" s="29">
        <v>18.45</v>
      </c>
      <c r="AI736" s="29">
        <v>6.15</v>
      </c>
      <c r="AJ736" s="29">
        <v>0</v>
      </c>
    </row>
    <row r="737" spans="2:36" ht="12" customHeight="1" x14ac:dyDescent="0.3">
      <c r="B737" s="27">
        <v>1197</v>
      </c>
      <c r="C737" s="29">
        <v>0</v>
      </c>
      <c r="D737" s="29">
        <v>0</v>
      </c>
      <c r="E737" s="29">
        <v>0</v>
      </c>
      <c r="F737" s="29">
        <v>0</v>
      </c>
      <c r="G737" s="29">
        <v>0</v>
      </c>
      <c r="H737" s="29">
        <v>0</v>
      </c>
      <c r="I737" s="29">
        <v>0</v>
      </c>
      <c r="J737" s="29">
        <v>0</v>
      </c>
      <c r="K737" s="29">
        <v>0</v>
      </c>
      <c r="L737" s="29">
        <v>1</v>
      </c>
      <c r="M737" s="29">
        <v>0</v>
      </c>
      <c r="N737" s="29">
        <v>0</v>
      </c>
      <c r="O737" s="29">
        <v>0</v>
      </c>
      <c r="P737" s="29">
        <v>0</v>
      </c>
      <c r="Q737" s="29">
        <v>0</v>
      </c>
      <c r="R737" s="29">
        <v>0</v>
      </c>
      <c r="S737" s="29">
        <v>1</v>
      </c>
      <c r="T737" s="29">
        <v>0</v>
      </c>
      <c r="U737" s="29">
        <v>0</v>
      </c>
      <c r="V737" s="29">
        <v>18</v>
      </c>
      <c r="W737" s="29">
        <v>0</v>
      </c>
      <c r="X737" s="29">
        <v>0</v>
      </c>
      <c r="Y737" s="29">
        <v>0</v>
      </c>
      <c r="Z737" s="29">
        <v>0</v>
      </c>
      <c r="AA737" s="29">
        <v>1</v>
      </c>
      <c r="AB737" s="29">
        <v>0</v>
      </c>
      <c r="AC737" s="29">
        <v>0</v>
      </c>
      <c r="AD737" s="29">
        <v>1</v>
      </c>
      <c r="AE737" s="29">
        <v>0</v>
      </c>
      <c r="AF737" s="29">
        <v>0</v>
      </c>
      <c r="AG737" s="29">
        <v>0</v>
      </c>
      <c r="AH737" s="29">
        <v>18.45</v>
      </c>
      <c r="AI737" s="29">
        <v>6.15</v>
      </c>
      <c r="AJ737" s="29">
        <v>0</v>
      </c>
    </row>
    <row r="738" spans="2:36" ht="12" customHeight="1" x14ac:dyDescent="0.3">
      <c r="B738" s="27">
        <v>1198</v>
      </c>
      <c r="C738" s="29">
        <v>0</v>
      </c>
      <c r="D738" s="29">
        <v>0</v>
      </c>
      <c r="E738" s="29">
        <v>0</v>
      </c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9">
        <v>0</v>
      </c>
      <c r="R738" s="29">
        <v>1</v>
      </c>
      <c r="S738" s="29">
        <v>1</v>
      </c>
      <c r="T738" s="29">
        <v>0</v>
      </c>
      <c r="U738" s="29">
        <v>0</v>
      </c>
      <c r="V738" s="29">
        <v>907</v>
      </c>
      <c r="W738" s="29">
        <v>0</v>
      </c>
      <c r="X738" s="29">
        <v>0</v>
      </c>
      <c r="Y738" s="29">
        <v>0</v>
      </c>
      <c r="Z738" s="29">
        <v>0</v>
      </c>
      <c r="AA738" s="29">
        <v>1</v>
      </c>
      <c r="AB738" s="29">
        <v>0</v>
      </c>
      <c r="AC738" s="29">
        <v>0</v>
      </c>
      <c r="AD738" s="29">
        <v>0</v>
      </c>
      <c r="AE738" s="29">
        <v>0</v>
      </c>
      <c r="AF738" s="29">
        <v>0</v>
      </c>
      <c r="AG738" s="29">
        <v>1</v>
      </c>
      <c r="AH738" s="29">
        <v>18.45</v>
      </c>
      <c r="AI738" s="29">
        <v>6.15</v>
      </c>
      <c r="AJ738" s="29">
        <v>0</v>
      </c>
    </row>
    <row r="739" spans="2:36" ht="12" customHeight="1" x14ac:dyDescent="0.3">
      <c r="B739" s="27">
        <v>1200</v>
      </c>
      <c r="C739" s="29">
        <v>0</v>
      </c>
      <c r="D739" s="29">
        <v>0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1</v>
      </c>
      <c r="O739" s="29">
        <v>0</v>
      </c>
      <c r="P739" s="29">
        <v>0</v>
      </c>
      <c r="Q739" s="29">
        <v>0</v>
      </c>
      <c r="R739" s="29">
        <v>0</v>
      </c>
      <c r="S739" s="29">
        <v>0</v>
      </c>
      <c r="T739" s="29">
        <v>0</v>
      </c>
      <c r="U739" s="29">
        <v>1</v>
      </c>
      <c r="V739" s="29">
        <v>686</v>
      </c>
      <c r="W739" s="29">
        <v>0</v>
      </c>
      <c r="X739" s="29">
        <v>0</v>
      </c>
      <c r="Y739" s="29">
        <v>0</v>
      </c>
      <c r="Z739" s="29">
        <v>1</v>
      </c>
      <c r="AA739" s="29">
        <v>0</v>
      </c>
      <c r="AB739" s="29">
        <v>0</v>
      </c>
      <c r="AC739" s="29">
        <v>1</v>
      </c>
      <c r="AD739" s="29">
        <v>0</v>
      </c>
      <c r="AE739" s="29">
        <v>0</v>
      </c>
      <c r="AF739" s="29">
        <v>0</v>
      </c>
      <c r="AG739" s="29">
        <v>0</v>
      </c>
      <c r="AH739" s="29">
        <v>11.67</v>
      </c>
      <c r="AI739" s="29">
        <v>6.5</v>
      </c>
      <c r="AJ739" s="29">
        <v>1</v>
      </c>
    </row>
    <row r="740" spans="2:36" ht="12" customHeight="1" x14ac:dyDescent="0.3">
      <c r="B740" s="27">
        <v>1203</v>
      </c>
      <c r="C740" s="29">
        <v>0</v>
      </c>
      <c r="D740" s="29">
        <v>0</v>
      </c>
      <c r="E740" s="29">
        <v>0</v>
      </c>
      <c r="F740" s="29">
        <v>0</v>
      </c>
      <c r="G740" s="29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1</v>
      </c>
      <c r="O740" s="29">
        <v>0</v>
      </c>
      <c r="P740" s="29">
        <v>0</v>
      </c>
      <c r="Q740" s="29">
        <v>0</v>
      </c>
      <c r="R740" s="29">
        <v>0</v>
      </c>
      <c r="S740" s="29">
        <v>0</v>
      </c>
      <c r="T740" s="29">
        <v>0</v>
      </c>
      <c r="U740" s="29">
        <v>1</v>
      </c>
      <c r="V740" s="29">
        <v>9003</v>
      </c>
      <c r="W740" s="29">
        <v>0</v>
      </c>
      <c r="X740" s="29">
        <v>0</v>
      </c>
      <c r="Y740" s="29">
        <v>0</v>
      </c>
      <c r="Z740" s="29">
        <v>1</v>
      </c>
      <c r="AA740" s="29">
        <v>0</v>
      </c>
      <c r="AB740" s="29">
        <v>0</v>
      </c>
      <c r="AC740" s="29">
        <v>0</v>
      </c>
      <c r="AD740" s="29">
        <v>1</v>
      </c>
      <c r="AE740" s="29">
        <v>0</v>
      </c>
      <c r="AF740" s="29">
        <v>0</v>
      </c>
      <c r="AG740" s="29">
        <v>0</v>
      </c>
      <c r="AH740" s="29">
        <v>10.55</v>
      </c>
      <c r="AI740" s="29">
        <v>7.49</v>
      </c>
      <c r="AJ740" s="29">
        <v>1</v>
      </c>
    </row>
    <row r="741" spans="2:36" ht="12" customHeight="1" x14ac:dyDescent="0.3">
      <c r="B741" s="27">
        <v>1205</v>
      </c>
      <c r="C741" s="29">
        <v>0</v>
      </c>
      <c r="D741" s="29">
        <v>0</v>
      </c>
      <c r="E741" s="29">
        <v>0</v>
      </c>
      <c r="F741" s="29">
        <v>0</v>
      </c>
      <c r="G741" s="29">
        <v>0</v>
      </c>
      <c r="H741" s="29">
        <v>0</v>
      </c>
      <c r="I741" s="29">
        <v>0</v>
      </c>
      <c r="J741" s="29">
        <v>0</v>
      </c>
      <c r="K741" s="29">
        <v>0</v>
      </c>
      <c r="L741" s="29">
        <v>0</v>
      </c>
      <c r="M741" s="29">
        <v>1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1</v>
      </c>
      <c r="T741" s="29">
        <v>0</v>
      </c>
      <c r="U741" s="29">
        <v>0</v>
      </c>
      <c r="V741" s="29">
        <v>1139</v>
      </c>
      <c r="W741" s="29">
        <v>0</v>
      </c>
      <c r="X741" s="29">
        <v>0</v>
      </c>
      <c r="Y741" s="29">
        <v>1</v>
      </c>
      <c r="Z741" s="29">
        <v>0</v>
      </c>
      <c r="AA741" s="29">
        <v>0</v>
      </c>
      <c r="AB741" s="29">
        <v>0</v>
      </c>
      <c r="AC741" s="29">
        <v>0</v>
      </c>
      <c r="AD741" s="29">
        <v>1</v>
      </c>
      <c r="AE741" s="29">
        <v>0</v>
      </c>
      <c r="AF741" s="29">
        <v>0</v>
      </c>
      <c r="AG741" s="29">
        <v>0</v>
      </c>
      <c r="AH741" s="29">
        <v>11.010000002099998</v>
      </c>
      <c r="AI741" s="29">
        <v>11.010000002099998</v>
      </c>
      <c r="AJ741" s="29">
        <v>1</v>
      </c>
    </row>
    <row r="742" spans="2:36" ht="12" customHeight="1" x14ac:dyDescent="0.3">
      <c r="B742" s="27">
        <v>1209</v>
      </c>
      <c r="C742" s="29">
        <v>0</v>
      </c>
      <c r="D742" s="29">
        <v>0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1</v>
      </c>
      <c r="O742" s="29">
        <v>0</v>
      </c>
      <c r="P742" s="29">
        <v>0</v>
      </c>
      <c r="Q742" s="29">
        <v>0</v>
      </c>
      <c r="R742" s="29">
        <v>0</v>
      </c>
      <c r="S742" s="29">
        <v>0</v>
      </c>
      <c r="T742" s="29">
        <v>0</v>
      </c>
      <c r="U742" s="29">
        <v>1</v>
      </c>
      <c r="V742" s="29">
        <v>133</v>
      </c>
      <c r="W742" s="29">
        <v>0</v>
      </c>
      <c r="X742" s="29">
        <v>0</v>
      </c>
      <c r="Y742" s="29">
        <v>1</v>
      </c>
      <c r="Z742" s="29">
        <v>0</v>
      </c>
      <c r="AA742" s="29">
        <v>0</v>
      </c>
      <c r="AB742" s="29">
        <v>0</v>
      </c>
      <c r="AC742" s="29">
        <v>0</v>
      </c>
      <c r="AD742" s="29">
        <v>1</v>
      </c>
      <c r="AE742" s="29">
        <v>0</v>
      </c>
      <c r="AF742" s="29">
        <v>0</v>
      </c>
      <c r="AG742" s="29">
        <v>0</v>
      </c>
      <c r="AH742" s="29">
        <v>8.99</v>
      </c>
      <c r="AI742" s="29">
        <v>8.99</v>
      </c>
      <c r="AJ742" s="29">
        <v>0</v>
      </c>
    </row>
    <row r="743" spans="2:36" ht="12" customHeight="1" x14ac:dyDescent="0.3">
      <c r="B743" s="27">
        <v>1210</v>
      </c>
      <c r="C743" s="29">
        <v>0</v>
      </c>
      <c r="D743" s="29">
        <v>0</v>
      </c>
      <c r="E743" s="29">
        <v>0</v>
      </c>
      <c r="F743" s="29">
        <v>0</v>
      </c>
      <c r="G743" s="29">
        <v>0</v>
      </c>
      <c r="H743" s="29">
        <v>0</v>
      </c>
      <c r="I743" s="29">
        <v>0</v>
      </c>
      <c r="J743" s="29">
        <v>0</v>
      </c>
      <c r="K743" s="29">
        <v>1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9">
        <v>0</v>
      </c>
      <c r="R743" s="29">
        <v>0</v>
      </c>
      <c r="S743" s="29">
        <v>0</v>
      </c>
      <c r="T743" s="29">
        <v>0</v>
      </c>
      <c r="U743" s="29">
        <v>1</v>
      </c>
      <c r="V743" s="29">
        <v>1155</v>
      </c>
      <c r="W743" s="29">
        <v>0</v>
      </c>
      <c r="X743" s="29">
        <v>0</v>
      </c>
      <c r="Y743" s="29">
        <v>0</v>
      </c>
      <c r="Z743" s="29">
        <v>1</v>
      </c>
      <c r="AA743" s="29">
        <v>0</v>
      </c>
      <c r="AB743" s="29">
        <v>0</v>
      </c>
      <c r="AC743" s="29">
        <v>0</v>
      </c>
      <c r="AD743" s="29">
        <v>1</v>
      </c>
      <c r="AE743" s="29">
        <v>0</v>
      </c>
      <c r="AF743" s="29">
        <v>0</v>
      </c>
      <c r="AG743" s="29">
        <v>0</v>
      </c>
      <c r="AH743" s="29">
        <v>8.99</v>
      </c>
      <c r="AI743" s="29">
        <v>8.99</v>
      </c>
      <c r="AJ743" s="29">
        <v>0</v>
      </c>
    </row>
    <row r="744" spans="2:36" ht="12" customHeight="1" x14ac:dyDescent="0.3">
      <c r="B744" s="27">
        <v>1211</v>
      </c>
      <c r="C744" s="29">
        <v>0</v>
      </c>
      <c r="D744" s="29">
        <v>0</v>
      </c>
      <c r="E744" s="29">
        <v>0</v>
      </c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1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9">
        <v>0</v>
      </c>
      <c r="R744" s="29">
        <v>0</v>
      </c>
      <c r="S744" s="29">
        <v>0</v>
      </c>
      <c r="T744" s="29">
        <v>0</v>
      </c>
      <c r="U744" s="29">
        <v>1</v>
      </c>
      <c r="V744" s="29">
        <v>1155</v>
      </c>
      <c r="W744" s="29">
        <v>0</v>
      </c>
      <c r="X744" s="29">
        <v>0</v>
      </c>
      <c r="Y744" s="29">
        <v>0</v>
      </c>
      <c r="Z744" s="29">
        <v>1</v>
      </c>
      <c r="AA744" s="29">
        <v>0</v>
      </c>
      <c r="AB744" s="29">
        <v>0</v>
      </c>
      <c r="AC744" s="29">
        <v>0</v>
      </c>
      <c r="AD744" s="29">
        <v>1</v>
      </c>
      <c r="AE744" s="29">
        <v>0</v>
      </c>
      <c r="AF744" s="29">
        <v>0</v>
      </c>
      <c r="AG744" s="29">
        <v>0</v>
      </c>
      <c r="AH744" s="29">
        <v>8.99</v>
      </c>
      <c r="AI744" s="29">
        <v>8.99</v>
      </c>
      <c r="AJ744" s="29">
        <v>0</v>
      </c>
    </row>
    <row r="745" spans="2:36" ht="12" customHeight="1" x14ac:dyDescent="0.3">
      <c r="B745" s="27">
        <v>1214</v>
      </c>
      <c r="C745" s="29">
        <v>0</v>
      </c>
      <c r="D745" s="29">
        <v>0</v>
      </c>
      <c r="E745" s="29">
        <v>0</v>
      </c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1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9">
        <v>0</v>
      </c>
      <c r="R745" s="29">
        <v>0</v>
      </c>
      <c r="S745" s="29">
        <v>0</v>
      </c>
      <c r="T745" s="29">
        <v>0</v>
      </c>
      <c r="U745" s="29">
        <v>1</v>
      </c>
      <c r="V745" s="29">
        <v>1155</v>
      </c>
      <c r="W745" s="29">
        <v>0</v>
      </c>
      <c r="X745" s="29">
        <v>0</v>
      </c>
      <c r="Y745" s="29">
        <v>0</v>
      </c>
      <c r="Z745" s="29">
        <v>1</v>
      </c>
      <c r="AA745" s="29">
        <v>0</v>
      </c>
      <c r="AB745" s="29">
        <v>1</v>
      </c>
      <c r="AC745" s="29">
        <v>0</v>
      </c>
      <c r="AD745" s="29">
        <v>0</v>
      </c>
      <c r="AE745" s="29">
        <v>0</v>
      </c>
      <c r="AF745" s="29">
        <v>0</v>
      </c>
      <c r="AG745" s="29">
        <v>0</v>
      </c>
      <c r="AH745" s="29">
        <v>8.99</v>
      </c>
      <c r="AI745" s="29">
        <v>8.99</v>
      </c>
      <c r="AJ745" s="29">
        <v>0</v>
      </c>
    </row>
    <row r="746" spans="2:36" ht="12" customHeight="1" x14ac:dyDescent="0.3">
      <c r="B746" s="27">
        <v>1215</v>
      </c>
      <c r="C746" s="29">
        <v>0</v>
      </c>
      <c r="D746" s="29">
        <v>0</v>
      </c>
      <c r="E746" s="29">
        <v>0</v>
      </c>
      <c r="F746" s="29">
        <v>0</v>
      </c>
      <c r="G746" s="29">
        <v>0</v>
      </c>
      <c r="H746" s="29">
        <v>0</v>
      </c>
      <c r="I746" s="29">
        <v>0</v>
      </c>
      <c r="J746" s="29">
        <v>0</v>
      </c>
      <c r="K746" s="29">
        <v>1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1</v>
      </c>
      <c r="V746" s="29">
        <v>1155</v>
      </c>
      <c r="W746" s="29">
        <v>0</v>
      </c>
      <c r="X746" s="29">
        <v>0</v>
      </c>
      <c r="Y746" s="29">
        <v>0</v>
      </c>
      <c r="Z746" s="29">
        <v>1</v>
      </c>
      <c r="AA746" s="29">
        <v>0</v>
      </c>
      <c r="AB746" s="29">
        <v>1</v>
      </c>
      <c r="AC746" s="29">
        <v>0</v>
      </c>
      <c r="AD746" s="29">
        <v>0</v>
      </c>
      <c r="AE746" s="29">
        <v>0</v>
      </c>
      <c r="AF746" s="29">
        <v>0</v>
      </c>
      <c r="AG746" s="29">
        <v>0</v>
      </c>
      <c r="AH746" s="29">
        <v>8.99</v>
      </c>
      <c r="AI746" s="29">
        <v>8.99</v>
      </c>
      <c r="AJ746" s="29">
        <v>0</v>
      </c>
    </row>
    <row r="747" spans="2:36" ht="12" customHeight="1" x14ac:dyDescent="0.3">
      <c r="B747" s="27">
        <v>1217</v>
      </c>
      <c r="C747" s="29">
        <v>0</v>
      </c>
      <c r="D747" s="29">
        <v>0</v>
      </c>
      <c r="E747" s="29">
        <v>0</v>
      </c>
      <c r="F747" s="29">
        <v>0</v>
      </c>
      <c r="G747" s="29">
        <v>0</v>
      </c>
      <c r="H747" s="29">
        <v>0</v>
      </c>
      <c r="I747" s="29">
        <v>0</v>
      </c>
      <c r="J747" s="29">
        <v>0</v>
      </c>
      <c r="K747" s="29">
        <v>0</v>
      </c>
      <c r="L747" s="29">
        <v>0</v>
      </c>
      <c r="M747" s="29">
        <v>0</v>
      </c>
      <c r="N747" s="29">
        <v>0</v>
      </c>
      <c r="O747" s="29">
        <v>0</v>
      </c>
      <c r="P747" s="29">
        <v>0</v>
      </c>
      <c r="Q747" s="29">
        <v>0</v>
      </c>
      <c r="R747" s="29">
        <v>1</v>
      </c>
      <c r="S747" s="29">
        <v>0</v>
      </c>
      <c r="T747" s="29">
        <v>0</v>
      </c>
      <c r="U747" s="29">
        <v>1</v>
      </c>
      <c r="V747" s="29">
        <v>3385</v>
      </c>
      <c r="W747" s="29">
        <v>0</v>
      </c>
      <c r="X747" s="29">
        <v>0</v>
      </c>
      <c r="Y747" s="29">
        <v>0</v>
      </c>
      <c r="Z747" s="29">
        <v>1</v>
      </c>
      <c r="AA747" s="29">
        <v>0</v>
      </c>
      <c r="AB747" s="29">
        <v>0</v>
      </c>
      <c r="AC747" s="29">
        <v>1</v>
      </c>
      <c r="AD747" s="29">
        <v>0</v>
      </c>
      <c r="AE747" s="29">
        <v>0</v>
      </c>
      <c r="AF747" s="29">
        <v>0</v>
      </c>
      <c r="AG747" s="29">
        <v>0</v>
      </c>
      <c r="AH747" s="29">
        <v>8.99</v>
      </c>
      <c r="AI747" s="29">
        <v>8.99</v>
      </c>
      <c r="AJ747" s="29">
        <v>0</v>
      </c>
    </row>
    <row r="748" spans="2:36" ht="12" customHeight="1" x14ac:dyDescent="0.3">
      <c r="B748" s="27">
        <v>1218</v>
      </c>
      <c r="C748" s="29">
        <v>0</v>
      </c>
      <c r="D748" s="29">
        <v>0</v>
      </c>
      <c r="E748" s="29">
        <v>0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0</v>
      </c>
      <c r="O748" s="29">
        <v>0</v>
      </c>
      <c r="P748" s="29">
        <v>0</v>
      </c>
      <c r="Q748" s="29">
        <v>0</v>
      </c>
      <c r="R748" s="29">
        <v>1</v>
      </c>
      <c r="S748" s="29">
        <v>0</v>
      </c>
      <c r="T748" s="29">
        <v>0</v>
      </c>
      <c r="U748" s="29">
        <v>1</v>
      </c>
      <c r="V748" s="29">
        <v>3385</v>
      </c>
      <c r="W748" s="29">
        <v>0</v>
      </c>
      <c r="X748" s="29">
        <v>0</v>
      </c>
      <c r="Y748" s="29">
        <v>0</v>
      </c>
      <c r="Z748" s="29">
        <v>1</v>
      </c>
      <c r="AA748" s="29">
        <v>0</v>
      </c>
      <c r="AB748" s="29">
        <v>0</v>
      </c>
      <c r="AC748" s="29">
        <v>1</v>
      </c>
      <c r="AD748" s="29">
        <v>0</v>
      </c>
      <c r="AE748" s="29">
        <v>0</v>
      </c>
      <c r="AF748" s="29">
        <v>0</v>
      </c>
      <c r="AG748" s="29">
        <v>0</v>
      </c>
      <c r="AH748" s="29">
        <v>8.99</v>
      </c>
      <c r="AI748" s="29">
        <v>8.99</v>
      </c>
      <c r="AJ748" s="29">
        <v>0</v>
      </c>
    </row>
    <row r="749" spans="2:36" ht="12" customHeight="1" x14ac:dyDescent="0.3">
      <c r="B749" s="27">
        <v>1219</v>
      </c>
      <c r="C749" s="29">
        <v>0</v>
      </c>
      <c r="D749" s="29">
        <v>0</v>
      </c>
      <c r="E749" s="29">
        <v>0</v>
      </c>
      <c r="F749" s="29">
        <v>1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9">
        <v>0</v>
      </c>
      <c r="R749" s="29">
        <v>0</v>
      </c>
      <c r="S749" s="29">
        <v>0</v>
      </c>
      <c r="T749" s="29">
        <v>0</v>
      </c>
      <c r="U749" s="29">
        <v>1</v>
      </c>
      <c r="V749" s="29">
        <v>3613</v>
      </c>
      <c r="W749" s="29">
        <v>0</v>
      </c>
      <c r="X749" s="29">
        <v>0</v>
      </c>
      <c r="Y749" s="29">
        <v>0</v>
      </c>
      <c r="Z749" s="29">
        <v>1</v>
      </c>
      <c r="AA749" s="29">
        <v>0</v>
      </c>
      <c r="AB749" s="29">
        <v>0</v>
      </c>
      <c r="AC749" s="29">
        <v>0</v>
      </c>
      <c r="AD749" s="29">
        <v>1</v>
      </c>
      <c r="AE749" s="29">
        <v>0</v>
      </c>
      <c r="AF749" s="29">
        <v>0</v>
      </c>
      <c r="AG749" s="29">
        <v>0</v>
      </c>
      <c r="AH749" s="29">
        <v>8.99</v>
      </c>
      <c r="AI749" s="29">
        <v>8.99</v>
      </c>
      <c r="AJ749" s="29">
        <v>0</v>
      </c>
    </row>
    <row r="750" spans="2:36" ht="12" customHeight="1" x14ac:dyDescent="0.3">
      <c r="B750" s="27">
        <v>1220</v>
      </c>
      <c r="C750" s="29">
        <v>0</v>
      </c>
      <c r="D750" s="29">
        <v>0</v>
      </c>
      <c r="E750" s="29">
        <v>0</v>
      </c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1</v>
      </c>
      <c r="M750" s="29">
        <v>0</v>
      </c>
      <c r="N750" s="29">
        <v>0</v>
      </c>
      <c r="O750" s="29">
        <v>0</v>
      </c>
      <c r="P750" s="29">
        <v>0</v>
      </c>
      <c r="Q750" s="29">
        <v>0</v>
      </c>
      <c r="R750" s="29">
        <v>0</v>
      </c>
      <c r="S750" s="29">
        <v>0</v>
      </c>
      <c r="T750" s="29">
        <v>0</v>
      </c>
      <c r="U750" s="29">
        <v>1</v>
      </c>
      <c r="V750" s="29">
        <v>3613</v>
      </c>
      <c r="W750" s="29">
        <v>0</v>
      </c>
      <c r="X750" s="29">
        <v>0</v>
      </c>
      <c r="Y750" s="29">
        <v>0</v>
      </c>
      <c r="Z750" s="29">
        <v>1</v>
      </c>
      <c r="AA750" s="29">
        <v>0</v>
      </c>
      <c r="AB750" s="29">
        <v>0</v>
      </c>
      <c r="AC750" s="29">
        <v>0</v>
      </c>
      <c r="AD750" s="29">
        <v>1</v>
      </c>
      <c r="AE750" s="29">
        <v>0</v>
      </c>
      <c r="AF750" s="29">
        <v>0</v>
      </c>
      <c r="AG750" s="29">
        <v>0</v>
      </c>
      <c r="AH750" s="29">
        <v>8.99</v>
      </c>
      <c r="AI750" s="29">
        <v>8.99</v>
      </c>
      <c r="AJ750" s="29">
        <v>0</v>
      </c>
    </row>
    <row r="751" spans="2:36" ht="12" customHeight="1" x14ac:dyDescent="0.3">
      <c r="B751" s="27">
        <v>1221</v>
      </c>
      <c r="C751" s="29">
        <v>0</v>
      </c>
      <c r="D751" s="29">
        <v>0</v>
      </c>
      <c r="E751" s="29">
        <v>0</v>
      </c>
      <c r="F751" s="29">
        <v>0</v>
      </c>
      <c r="G751" s="29">
        <v>0</v>
      </c>
      <c r="H751" s="29">
        <v>0</v>
      </c>
      <c r="I751" s="29">
        <v>0</v>
      </c>
      <c r="J751" s="29">
        <v>0</v>
      </c>
      <c r="K751" s="29">
        <v>0</v>
      </c>
      <c r="L751" s="29">
        <v>0</v>
      </c>
      <c r="M751" s="29">
        <v>1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1</v>
      </c>
      <c r="V751" s="29">
        <v>25433</v>
      </c>
      <c r="W751" s="29">
        <v>0</v>
      </c>
      <c r="X751" s="29">
        <v>0</v>
      </c>
      <c r="Y751" s="29">
        <v>0</v>
      </c>
      <c r="Z751" s="29">
        <v>1</v>
      </c>
      <c r="AA751" s="29">
        <v>0</v>
      </c>
      <c r="AB751" s="29">
        <v>0</v>
      </c>
      <c r="AC751" s="29">
        <v>0</v>
      </c>
      <c r="AD751" s="29">
        <v>0</v>
      </c>
      <c r="AE751" s="29">
        <v>0</v>
      </c>
      <c r="AF751" s="29">
        <v>1</v>
      </c>
      <c r="AG751" s="29">
        <v>0</v>
      </c>
      <c r="AH751" s="29">
        <v>8.99</v>
      </c>
      <c r="AI751" s="29">
        <v>8.99</v>
      </c>
      <c r="AJ751" s="29">
        <v>0</v>
      </c>
    </row>
    <row r="752" spans="2:36" ht="12" customHeight="1" x14ac:dyDescent="0.3">
      <c r="B752" s="27">
        <v>1222</v>
      </c>
      <c r="C752" s="29">
        <v>0</v>
      </c>
      <c r="D752" s="29">
        <v>0</v>
      </c>
      <c r="E752" s="29">
        <v>0</v>
      </c>
      <c r="F752" s="29">
        <v>0</v>
      </c>
      <c r="G752" s="29">
        <v>0</v>
      </c>
      <c r="H752" s="29">
        <v>0</v>
      </c>
      <c r="I752" s="29">
        <v>0</v>
      </c>
      <c r="J752" s="29">
        <v>0</v>
      </c>
      <c r="K752" s="29">
        <v>0</v>
      </c>
      <c r="L752" s="29">
        <v>0</v>
      </c>
      <c r="M752" s="29">
        <v>0</v>
      </c>
      <c r="N752" s="29">
        <v>1</v>
      </c>
      <c r="O752" s="29">
        <v>0</v>
      </c>
      <c r="P752" s="29">
        <v>0</v>
      </c>
      <c r="Q752" s="29">
        <v>0</v>
      </c>
      <c r="R752" s="29">
        <v>0</v>
      </c>
      <c r="S752" s="29">
        <v>0</v>
      </c>
      <c r="T752" s="29">
        <v>0</v>
      </c>
      <c r="U752" s="29">
        <v>1</v>
      </c>
      <c r="V752" s="29">
        <v>37727</v>
      </c>
      <c r="W752" s="29">
        <v>0</v>
      </c>
      <c r="X752" s="29">
        <v>0</v>
      </c>
      <c r="Y752" s="29">
        <v>0</v>
      </c>
      <c r="Z752" s="29">
        <v>1</v>
      </c>
      <c r="AA752" s="29">
        <v>0</v>
      </c>
      <c r="AB752" s="29">
        <v>0</v>
      </c>
      <c r="AC752" s="29">
        <v>0</v>
      </c>
      <c r="AD752" s="29">
        <v>1</v>
      </c>
      <c r="AE752" s="29">
        <v>0</v>
      </c>
      <c r="AF752" s="29">
        <v>0</v>
      </c>
      <c r="AG752" s="29">
        <v>0</v>
      </c>
      <c r="AH752" s="29">
        <v>8.99</v>
      </c>
      <c r="AI752" s="29">
        <v>8.99</v>
      </c>
      <c r="AJ752" s="29">
        <v>0</v>
      </c>
    </row>
    <row r="753" spans="2:36" ht="12" customHeight="1" x14ac:dyDescent="0.3">
      <c r="B753" s="27">
        <v>1223</v>
      </c>
      <c r="C753" s="29">
        <v>0</v>
      </c>
      <c r="D753" s="29">
        <v>0</v>
      </c>
      <c r="E753" s="29">
        <v>0</v>
      </c>
      <c r="F753" s="29">
        <v>1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9">
        <v>0</v>
      </c>
      <c r="R753" s="29">
        <v>0</v>
      </c>
      <c r="S753" s="29">
        <v>1</v>
      </c>
      <c r="T753" s="29">
        <v>0</v>
      </c>
      <c r="U753" s="29">
        <v>0</v>
      </c>
      <c r="V753" s="29">
        <v>1349</v>
      </c>
      <c r="W753" s="29">
        <v>0</v>
      </c>
      <c r="X753" s="29">
        <v>0</v>
      </c>
      <c r="Y753" s="29">
        <v>0</v>
      </c>
      <c r="Z753" s="29">
        <v>1</v>
      </c>
      <c r="AA753" s="29">
        <v>0</v>
      </c>
      <c r="AB753" s="29">
        <v>0</v>
      </c>
      <c r="AC753" s="29">
        <v>0</v>
      </c>
      <c r="AD753" s="29">
        <v>0</v>
      </c>
      <c r="AE753" s="29">
        <v>1</v>
      </c>
      <c r="AF753" s="29">
        <v>0</v>
      </c>
      <c r="AG753" s="29">
        <v>0</v>
      </c>
      <c r="AH753" s="29">
        <v>11.07</v>
      </c>
      <c r="AI753" s="29">
        <v>11.07</v>
      </c>
      <c r="AJ753" s="29">
        <v>0</v>
      </c>
    </row>
    <row r="754" spans="2:36" ht="12" customHeight="1" x14ac:dyDescent="0.3">
      <c r="B754" s="27">
        <v>1225</v>
      </c>
      <c r="C754" s="29">
        <v>0</v>
      </c>
      <c r="D754" s="29">
        <v>0</v>
      </c>
      <c r="E754" s="29">
        <v>0</v>
      </c>
      <c r="F754" s="29">
        <v>0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1</v>
      </c>
      <c r="N754" s="29">
        <v>0</v>
      </c>
      <c r="O754" s="29">
        <v>0</v>
      </c>
      <c r="P754" s="29">
        <v>0</v>
      </c>
      <c r="Q754" s="29">
        <v>0</v>
      </c>
      <c r="R754" s="29">
        <v>0</v>
      </c>
      <c r="S754" s="29">
        <v>1</v>
      </c>
      <c r="T754" s="29">
        <v>0</v>
      </c>
      <c r="U754" s="29">
        <v>0</v>
      </c>
      <c r="V754" s="29">
        <v>5701</v>
      </c>
      <c r="W754" s="29">
        <v>0</v>
      </c>
      <c r="X754" s="29">
        <v>0</v>
      </c>
      <c r="Y754" s="29">
        <v>0</v>
      </c>
      <c r="Z754" s="29">
        <v>0</v>
      </c>
      <c r="AA754" s="29">
        <v>1</v>
      </c>
      <c r="AB754" s="29">
        <v>1</v>
      </c>
      <c r="AC754" s="29">
        <v>0</v>
      </c>
      <c r="AD754" s="29">
        <v>0</v>
      </c>
      <c r="AE754" s="29">
        <v>0</v>
      </c>
      <c r="AF754" s="29">
        <v>0</v>
      </c>
      <c r="AG754" s="29">
        <v>0</v>
      </c>
      <c r="AH754" s="29">
        <v>11.07</v>
      </c>
      <c r="AI754" s="29">
        <v>11.07</v>
      </c>
      <c r="AJ754" s="29">
        <v>0</v>
      </c>
    </row>
    <row r="755" spans="2:36" ht="12" customHeight="1" x14ac:dyDescent="0.3">
      <c r="B755" s="27">
        <v>1228</v>
      </c>
      <c r="C755" s="29">
        <v>0</v>
      </c>
      <c r="D755" s="29">
        <v>0</v>
      </c>
      <c r="E755" s="29">
        <v>0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29">
        <v>0</v>
      </c>
      <c r="O755" s="29">
        <v>0</v>
      </c>
      <c r="P755" s="29">
        <v>0</v>
      </c>
      <c r="Q755" s="29">
        <v>1</v>
      </c>
      <c r="R755" s="29">
        <v>0</v>
      </c>
      <c r="S755" s="29">
        <v>1</v>
      </c>
      <c r="T755" s="29">
        <v>0</v>
      </c>
      <c r="U755" s="29">
        <v>0</v>
      </c>
      <c r="V755" s="29">
        <v>5701</v>
      </c>
      <c r="W755" s="29">
        <v>0</v>
      </c>
      <c r="X755" s="29">
        <v>0</v>
      </c>
      <c r="Y755" s="29">
        <v>0</v>
      </c>
      <c r="Z755" s="29">
        <v>0</v>
      </c>
      <c r="AA755" s="29">
        <v>1</v>
      </c>
      <c r="AB755" s="29">
        <v>0</v>
      </c>
      <c r="AC755" s="29">
        <v>0</v>
      </c>
      <c r="AD755" s="29">
        <v>1</v>
      </c>
      <c r="AE755" s="29">
        <v>0</v>
      </c>
      <c r="AF755" s="29">
        <v>0</v>
      </c>
      <c r="AG755" s="29">
        <v>0</v>
      </c>
      <c r="AH755" s="29">
        <v>11.07</v>
      </c>
      <c r="AI755" s="29">
        <v>11.07</v>
      </c>
      <c r="AJ755" s="29">
        <v>0</v>
      </c>
    </row>
    <row r="756" spans="2:36" ht="12" customHeight="1" x14ac:dyDescent="0.3">
      <c r="B756" s="27">
        <v>1230</v>
      </c>
      <c r="C756" s="29">
        <v>0</v>
      </c>
      <c r="D756" s="29">
        <v>0</v>
      </c>
      <c r="E756" s="29">
        <v>0</v>
      </c>
      <c r="F756" s="29">
        <v>0</v>
      </c>
      <c r="G756" s="29">
        <v>0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1</v>
      </c>
      <c r="R756" s="29">
        <v>0</v>
      </c>
      <c r="S756" s="29">
        <v>1</v>
      </c>
      <c r="T756" s="29">
        <v>0</v>
      </c>
      <c r="U756" s="29">
        <v>0</v>
      </c>
      <c r="V756" s="29">
        <v>5701</v>
      </c>
      <c r="W756" s="29">
        <v>0</v>
      </c>
      <c r="X756" s="29">
        <v>0</v>
      </c>
      <c r="Y756" s="29">
        <v>0</v>
      </c>
      <c r="Z756" s="29">
        <v>0</v>
      </c>
      <c r="AA756" s="29">
        <v>1</v>
      </c>
      <c r="AB756" s="29">
        <v>0</v>
      </c>
      <c r="AC756" s="29">
        <v>0</v>
      </c>
      <c r="AD756" s="29">
        <v>0</v>
      </c>
      <c r="AE756" s="29">
        <v>0</v>
      </c>
      <c r="AF756" s="29">
        <v>1</v>
      </c>
      <c r="AG756" s="29">
        <v>0</v>
      </c>
      <c r="AH756" s="29">
        <v>11.07</v>
      </c>
      <c r="AI756" s="29">
        <v>11.07</v>
      </c>
      <c r="AJ756" s="29">
        <v>0</v>
      </c>
    </row>
    <row r="757" spans="2:36" ht="12" customHeight="1" x14ac:dyDescent="0.3">
      <c r="B757" s="27">
        <v>1231</v>
      </c>
      <c r="C757" s="29">
        <v>0</v>
      </c>
      <c r="D757" s="29">
        <v>0</v>
      </c>
      <c r="E757" s="29">
        <v>0</v>
      </c>
      <c r="F757" s="29">
        <v>0</v>
      </c>
      <c r="G757" s="29">
        <v>0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29">
        <v>0</v>
      </c>
      <c r="O757" s="29">
        <v>0</v>
      </c>
      <c r="P757" s="29">
        <v>0</v>
      </c>
      <c r="Q757" s="29">
        <v>1</v>
      </c>
      <c r="R757" s="29">
        <v>0</v>
      </c>
      <c r="S757" s="29">
        <v>1</v>
      </c>
      <c r="T757" s="29">
        <v>0</v>
      </c>
      <c r="U757" s="29">
        <v>0</v>
      </c>
      <c r="V757" s="29">
        <v>5701</v>
      </c>
      <c r="W757" s="29">
        <v>0</v>
      </c>
      <c r="X757" s="29">
        <v>0</v>
      </c>
      <c r="Y757" s="29">
        <v>0</v>
      </c>
      <c r="Z757" s="29">
        <v>0</v>
      </c>
      <c r="AA757" s="29">
        <v>1</v>
      </c>
      <c r="AB757" s="29">
        <v>0</v>
      </c>
      <c r="AC757" s="29">
        <v>1</v>
      </c>
      <c r="AD757" s="29">
        <v>0</v>
      </c>
      <c r="AE757" s="29">
        <v>0</v>
      </c>
      <c r="AF757" s="29">
        <v>0</v>
      </c>
      <c r="AG757" s="29">
        <v>0</v>
      </c>
      <c r="AH757" s="29">
        <v>11.07</v>
      </c>
      <c r="AI757" s="29">
        <v>11.07</v>
      </c>
      <c r="AJ757" s="29">
        <v>0</v>
      </c>
    </row>
    <row r="758" spans="2:36" ht="12" customHeight="1" x14ac:dyDescent="0.3">
      <c r="B758" s="27">
        <v>1233</v>
      </c>
      <c r="C758" s="29">
        <v>0</v>
      </c>
      <c r="D758" s="29">
        <v>0</v>
      </c>
      <c r="E758" s="29">
        <v>0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1</v>
      </c>
      <c r="M758" s="29">
        <v>0</v>
      </c>
      <c r="N758" s="29">
        <v>0</v>
      </c>
      <c r="O758" s="29">
        <v>0</v>
      </c>
      <c r="P758" s="29">
        <v>0</v>
      </c>
      <c r="Q758" s="29">
        <v>0</v>
      </c>
      <c r="R758" s="29">
        <v>0</v>
      </c>
      <c r="S758" s="29">
        <v>1</v>
      </c>
      <c r="T758" s="29">
        <v>0</v>
      </c>
      <c r="U758" s="29">
        <v>0</v>
      </c>
      <c r="V758" s="29">
        <v>5701</v>
      </c>
      <c r="W758" s="29">
        <v>0</v>
      </c>
      <c r="X758" s="29">
        <v>0</v>
      </c>
      <c r="Y758" s="29">
        <v>0</v>
      </c>
      <c r="Z758" s="29">
        <v>0</v>
      </c>
      <c r="AA758" s="29">
        <v>1</v>
      </c>
      <c r="AB758" s="29">
        <v>1</v>
      </c>
      <c r="AC758" s="29">
        <v>0</v>
      </c>
      <c r="AD758" s="29">
        <v>0</v>
      </c>
      <c r="AE758" s="29">
        <v>0</v>
      </c>
      <c r="AF758" s="29">
        <v>0</v>
      </c>
      <c r="AG758" s="29">
        <v>0</v>
      </c>
      <c r="AH758" s="29">
        <v>11.07</v>
      </c>
      <c r="AI758" s="29">
        <v>11.07</v>
      </c>
      <c r="AJ758" s="29">
        <v>0</v>
      </c>
    </row>
    <row r="759" spans="2:36" ht="12" customHeight="1" x14ac:dyDescent="0.3">
      <c r="B759" s="27">
        <v>1235</v>
      </c>
      <c r="C759" s="29">
        <v>0</v>
      </c>
      <c r="D759" s="29">
        <v>0</v>
      </c>
      <c r="E759" s="29">
        <v>0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1</v>
      </c>
      <c r="M759" s="29">
        <v>0</v>
      </c>
      <c r="N759" s="29">
        <v>0</v>
      </c>
      <c r="O759" s="29">
        <v>0</v>
      </c>
      <c r="P759" s="29">
        <v>0</v>
      </c>
      <c r="Q759" s="29">
        <v>0</v>
      </c>
      <c r="R759" s="29">
        <v>0</v>
      </c>
      <c r="S759" s="29">
        <v>1</v>
      </c>
      <c r="T759" s="29">
        <v>0</v>
      </c>
      <c r="U759" s="29">
        <v>0</v>
      </c>
      <c r="V759" s="29">
        <v>5701</v>
      </c>
      <c r="W759" s="29">
        <v>0</v>
      </c>
      <c r="X759" s="29">
        <v>0</v>
      </c>
      <c r="Y759" s="29">
        <v>0</v>
      </c>
      <c r="Z759" s="29">
        <v>0</v>
      </c>
      <c r="AA759" s="29">
        <v>1</v>
      </c>
      <c r="AB759" s="29">
        <v>0</v>
      </c>
      <c r="AC759" s="29">
        <v>0</v>
      </c>
      <c r="AD759" s="29">
        <v>0</v>
      </c>
      <c r="AE759" s="29">
        <v>0</v>
      </c>
      <c r="AF759" s="29">
        <v>0</v>
      </c>
      <c r="AG759" s="29">
        <v>1</v>
      </c>
      <c r="AH759" s="29">
        <v>11.07</v>
      </c>
      <c r="AI759" s="29">
        <v>11.07</v>
      </c>
      <c r="AJ759" s="29">
        <v>0</v>
      </c>
    </row>
    <row r="760" spans="2:36" ht="12" customHeight="1" x14ac:dyDescent="0.3">
      <c r="B760" s="27">
        <v>1237</v>
      </c>
      <c r="C760" s="29">
        <v>1</v>
      </c>
      <c r="D760" s="29">
        <v>0</v>
      </c>
      <c r="E760" s="29">
        <v>0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</v>
      </c>
      <c r="T760" s="29">
        <v>0</v>
      </c>
      <c r="U760" s="29">
        <v>1</v>
      </c>
      <c r="V760" s="29">
        <v>2349</v>
      </c>
      <c r="W760" s="29">
        <v>0</v>
      </c>
      <c r="X760" s="29">
        <v>0</v>
      </c>
      <c r="Y760" s="29">
        <v>0</v>
      </c>
      <c r="Z760" s="29">
        <v>1</v>
      </c>
      <c r="AA760" s="29">
        <v>0</v>
      </c>
      <c r="AB760" s="29">
        <v>0</v>
      </c>
      <c r="AC760" s="29">
        <v>1</v>
      </c>
      <c r="AD760" s="29">
        <v>0</v>
      </c>
      <c r="AE760" s="29">
        <v>0</v>
      </c>
      <c r="AF760" s="29">
        <v>0</v>
      </c>
      <c r="AG760" s="29">
        <v>0</v>
      </c>
      <c r="AH760" s="29">
        <v>23.15</v>
      </c>
      <c r="AI760" s="29">
        <v>3.6</v>
      </c>
      <c r="AJ760" s="29">
        <v>1</v>
      </c>
    </row>
    <row r="761" spans="2:36" ht="12" customHeight="1" x14ac:dyDescent="0.3">
      <c r="B761" s="27">
        <v>1238</v>
      </c>
      <c r="C761" s="29">
        <v>0</v>
      </c>
      <c r="D761" s="29">
        <v>0</v>
      </c>
      <c r="E761" s="29">
        <v>0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1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1</v>
      </c>
      <c r="V761" s="29">
        <v>1155</v>
      </c>
      <c r="W761" s="29">
        <v>0</v>
      </c>
      <c r="X761" s="29">
        <v>0</v>
      </c>
      <c r="Y761" s="29">
        <v>0</v>
      </c>
      <c r="Z761" s="29">
        <v>1</v>
      </c>
      <c r="AA761" s="29">
        <v>0</v>
      </c>
      <c r="AB761" s="29">
        <v>0</v>
      </c>
      <c r="AC761" s="29">
        <v>1</v>
      </c>
      <c r="AD761" s="29">
        <v>0</v>
      </c>
      <c r="AE761" s="29">
        <v>0</v>
      </c>
      <c r="AF761" s="29">
        <v>0</v>
      </c>
      <c r="AG761" s="29">
        <v>0</v>
      </c>
      <c r="AH761" s="29">
        <v>10.5</v>
      </c>
      <c r="AI761" s="29">
        <v>7.99</v>
      </c>
      <c r="AJ761" s="29">
        <v>1</v>
      </c>
    </row>
    <row r="762" spans="2:36" ht="12" customHeight="1" x14ac:dyDescent="0.3">
      <c r="B762" s="27">
        <v>1241</v>
      </c>
      <c r="C762" s="29">
        <v>0</v>
      </c>
      <c r="D762" s="29">
        <v>0</v>
      </c>
      <c r="E762" s="29">
        <v>0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1</v>
      </c>
      <c r="N762" s="29">
        <v>0</v>
      </c>
      <c r="O762" s="29">
        <v>0</v>
      </c>
      <c r="P762" s="29">
        <v>0</v>
      </c>
      <c r="Q762" s="29">
        <v>0</v>
      </c>
      <c r="R762" s="29">
        <v>0</v>
      </c>
      <c r="S762" s="29">
        <v>1</v>
      </c>
      <c r="T762" s="29">
        <v>0</v>
      </c>
      <c r="U762" s="29">
        <v>0</v>
      </c>
      <c r="V762" s="29">
        <v>2168</v>
      </c>
      <c r="W762" s="29">
        <v>0</v>
      </c>
      <c r="X762" s="29">
        <v>0</v>
      </c>
      <c r="Y762" s="29">
        <v>0</v>
      </c>
      <c r="Z762" s="29">
        <v>1</v>
      </c>
      <c r="AA762" s="29">
        <v>0</v>
      </c>
      <c r="AB762" s="29">
        <v>0</v>
      </c>
      <c r="AC762" s="29">
        <v>1</v>
      </c>
      <c r="AD762" s="29">
        <v>0</v>
      </c>
      <c r="AE762" s="29">
        <v>0</v>
      </c>
      <c r="AF762" s="29">
        <v>0</v>
      </c>
      <c r="AG762" s="29">
        <v>0</v>
      </c>
      <c r="AH762" s="29">
        <v>11.6700000001</v>
      </c>
      <c r="AI762" s="29">
        <v>11.0551422551</v>
      </c>
      <c r="AJ762" s="29">
        <v>1</v>
      </c>
    </row>
    <row r="763" spans="2:36" ht="12" customHeight="1" x14ac:dyDescent="0.3">
      <c r="B763" s="27">
        <v>1243</v>
      </c>
      <c r="C763" s="29">
        <v>0</v>
      </c>
      <c r="D763" s="29">
        <v>0</v>
      </c>
      <c r="E763" s="29">
        <v>0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1</v>
      </c>
      <c r="N763" s="29">
        <v>0</v>
      </c>
      <c r="O763" s="29">
        <v>0</v>
      </c>
      <c r="P763" s="29">
        <v>0</v>
      </c>
      <c r="Q763" s="29">
        <v>0</v>
      </c>
      <c r="R763" s="29">
        <v>0</v>
      </c>
      <c r="S763" s="29">
        <v>1</v>
      </c>
      <c r="T763" s="29">
        <v>0</v>
      </c>
      <c r="U763" s="29">
        <v>0</v>
      </c>
      <c r="V763" s="29">
        <v>5769</v>
      </c>
      <c r="W763" s="29">
        <v>0</v>
      </c>
      <c r="X763" s="29">
        <v>0</v>
      </c>
      <c r="Y763" s="29">
        <v>0</v>
      </c>
      <c r="Z763" s="29">
        <v>0</v>
      </c>
      <c r="AA763" s="29">
        <v>1</v>
      </c>
      <c r="AB763" s="29">
        <v>0</v>
      </c>
      <c r="AC763" s="29">
        <v>1</v>
      </c>
      <c r="AD763" s="29">
        <v>0</v>
      </c>
      <c r="AE763" s="29">
        <v>0</v>
      </c>
      <c r="AF763" s="29">
        <v>0</v>
      </c>
      <c r="AG763" s="29">
        <v>0</v>
      </c>
      <c r="AH763" s="29">
        <v>11.679999998</v>
      </c>
      <c r="AI763" s="29">
        <v>11.065263156</v>
      </c>
      <c r="AJ763" s="29">
        <v>1</v>
      </c>
    </row>
    <row r="764" spans="2:36" ht="12" customHeight="1" x14ac:dyDescent="0.3">
      <c r="B764" s="27">
        <v>1244</v>
      </c>
      <c r="C764" s="29">
        <v>0</v>
      </c>
      <c r="D764" s="29">
        <v>0</v>
      </c>
      <c r="E764" s="29">
        <v>0</v>
      </c>
      <c r="F764" s="29">
        <v>0</v>
      </c>
      <c r="G764" s="29">
        <v>0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0</v>
      </c>
      <c r="N764" s="29">
        <v>0</v>
      </c>
      <c r="O764" s="29">
        <v>0</v>
      </c>
      <c r="P764" s="29">
        <v>0</v>
      </c>
      <c r="Q764" s="29">
        <v>1</v>
      </c>
      <c r="R764" s="29">
        <v>0</v>
      </c>
      <c r="S764" s="29">
        <v>0</v>
      </c>
      <c r="T764" s="29">
        <v>0</v>
      </c>
      <c r="U764" s="29">
        <v>1</v>
      </c>
      <c r="V764" s="29">
        <v>27132</v>
      </c>
      <c r="W764" s="29">
        <v>0</v>
      </c>
      <c r="X764" s="29">
        <v>0</v>
      </c>
      <c r="Y764" s="29">
        <v>1</v>
      </c>
      <c r="Z764" s="29">
        <v>0</v>
      </c>
      <c r="AA764" s="29">
        <v>0</v>
      </c>
      <c r="AB764" s="29">
        <v>1</v>
      </c>
      <c r="AC764" s="29">
        <v>0</v>
      </c>
      <c r="AD764" s="29">
        <v>0</v>
      </c>
      <c r="AE764" s="29">
        <v>0</v>
      </c>
      <c r="AF764" s="29">
        <v>0</v>
      </c>
      <c r="AG764" s="29">
        <v>0</v>
      </c>
      <c r="AH764" s="29">
        <v>87.73</v>
      </c>
      <c r="AI764" s="29">
        <v>0.99</v>
      </c>
      <c r="AJ764" s="29">
        <v>1</v>
      </c>
    </row>
    <row r="765" spans="2:36" ht="12" customHeight="1" x14ac:dyDescent="0.3">
      <c r="B765" s="27">
        <v>1251</v>
      </c>
      <c r="C765" s="29">
        <v>0</v>
      </c>
      <c r="D765" s="29">
        <v>0</v>
      </c>
      <c r="E765" s="29">
        <v>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9">
        <v>0</v>
      </c>
      <c r="R765" s="29">
        <v>1</v>
      </c>
      <c r="S765" s="29">
        <v>0</v>
      </c>
      <c r="T765" s="29">
        <v>0</v>
      </c>
      <c r="U765" s="29">
        <v>1</v>
      </c>
      <c r="V765" s="29">
        <v>22501</v>
      </c>
      <c r="W765" s="29">
        <v>0</v>
      </c>
      <c r="X765" s="29">
        <v>0</v>
      </c>
      <c r="Y765" s="29">
        <v>1</v>
      </c>
      <c r="Z765" s="29">
        <v>0</v>
      </c>
      <c r="AA765" s="29">
        <v>0</v>
      </c>
      <c r="AB765" s="29">
        <v>1</v>
      </c>
      <c r="AC765" s="29">
        <v>0</v>
      </c>
      <c r="AD765" s="29">
        <v>0</v>
      </c>
      <c r="AE765" s="29">
        <v>0</v>
      </c>
      <c r="AF765" s="29">
        <v>0</v>
      </c>
      <c r="AG765" s="29">
        <v>0</v>
      </c>
      <c r="AH765" s="29">
        <v>9.5</v>
      </c>
      <c r="AI765" s="29">
        <v>9.5</v>
      </c>
      <c r="AJ765" s="29">
        <v>0</v>
      </c>
    </row>
    <row r="766" spans="2:36" ht="12" customHeight="1" x14ac:dyDescent="0.3">
      <c r="B766" s="27">
        <v>1252</v>
      </c>
      <c r="C766" s="29">
        <v>0</v>
      </c>
      <c r="D766" s="29">
        <v>0</v>
      </c>
      <c r="E766" s="29">
        <v>0</v>
      </c>
      <c r="F766" s="29">
        <v>0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1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1</v>
      </c>
      <c r="V766" s="29">
        <v>686</v>
      </c>
      <c r="W766" s="29">
        <v>0</v>
      </c>
      <c r="X766" s="29">
        <v>0</v>
      </c>
      <c r="Y766" s="29">
        <v>0</v>
      </c>
      <c r="Z766" s="29">
        <v>1</v>
      </c>
      <c r="AA766" s="29">
        <v>0</v>
      </c>
      <c r="AB766" s="29">
        <v>0</v>
      </c>
      <c r="AC766" s="29">
        <v>1</v>
      </c>
      <c r="AD766" s="29">
        <v>0</v>
      </c>
      <c r="AE766" s="29">
        <v>0</v>
      </c>
      <c r="AF766" s="29">
        <v>0</v>
      </c>
      <c r="AG766" s="29">
        <v>0</v>
      </c>
      <c r="AH766" s="29">
        <v>9.5</v>
      </c>
      <c r="AI766" s="29">
        <v>9.5</v>
      </c>
      <c r="AJ766" s="29">
        <v>0</v>
      </c>
    </row>
    <row r="767" spans="2:36" ht="12" customHeight="1" x14ac:dyDescent="0.3">
      <c r="B767" s="27">
        <v>1253</v>
      </c>
      <c r="C767" s="29">
        <v>0</v>
      </c>
      <c r="D767" s="29">
        <v>0</v>
      </c>
      <c r="E767" s="29">
        <v>0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1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  <c r="T767" s="29">
        <v>0</v>
      </c>
      <c r="U767" s="29">
        <v>1</v>
      </c>
      <c r="V767" s="29">
        <v>686</v>
      </c>
      <c r="W767" s="29">
        <v>0</v>
      </c>
      <c r="X767" s="29">
        <v>0</v>
      </c>
      <c r="Y767" s="29">
        <v>0</v>
      </c>
      <c r="Z767" s="29">
        <v>1</v>
      </c>
      <c r="AA767" s="29">
        <v>0</v>
      </c>
      <c r="AB767" s="29">
        <v>0</v>
      </c>
      <c r="AC767" s="29">
        <v>1</v>
      </c>
      <c r="AD767" s="29">
        <v>0</v>
      </c>
      <c r="AE767" s="29">
        <v>0</v>
      </c>
      <c r="AF767" s="29">
        <v>0</v>
      </c>
      <c r="AG767" s="29">
        <v>0</v>
      </c>
      <c r="AH767" s="29">
        <v>9.5</v>
      </c>
      <c r="AI767" s="29">
        <v>9.5</v>
      </c>
      <c r="AJ767" s="29">
        <v>0</v>
      </c>
    </row>
    <row r="768" spans="2:36" ht="12" customHeight="1" x14ac:dyDescent="0.3">
      <c r="B768" s="27">
        <v>1254</v>
      </c>
      <c r="C768" s="29">
        <v>0</v>
      </c>
      <c r="D768" s="29">
        <v>0</v>
      </c>
      <c r="E768" s="29">
        <v>0</v>
      </c>
      <c r="F768" s="29">
        <v>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0</v>
      </c>
      <c r="M768" s="29">
        <v>0</v>
      </c>
      <c r="N768" s="29">
        <v>1</v>
      </c>
      <c r="O768" s="29">
        <v>0</v>
      </c>
      <c r="P768" s="29">
        <v>0</v>
      </c>
      <c r="Q768" s="29">
        <v>0</v>
      </c>
      <c r="R768" s="29">
        <v>0</v>
      </c>
      <c r="S768" s="29">
        <v>0</v>
      </c>
      <c r="T768" s="29">
        <v>0</v>
      </c>
      <c r="U768" s="29">
        <v>1</v>
      </c>
      <c r="V768" s="29">
        <v>686</v>
      </c>
      <c r="W768" s="29">
        <v>0</v>
      </c>
      <c r="X768" s="29">
        <v>0</v>
      </c>
      <c r="Y768" s="29">
        <v>0</v>
      </c>
      <c r="Z768" s="29">
        <v>1</v>
      </c>
      <c r="AA768" s="29">
        <v>0</v>
      </c>
      <c r="AB768" s="29">
        <v>0</v>
      </c>
      <c r="AC768" s="29">
        <v>1</v>
      </c>
      <c r="AD768" s="29">
        <v>0</v>
      </c>
      <c r="AE768" s="29">
        <v>0</v>
      </c>
      <c r="AF768" s="29">
        <v>0</v>
      </c>
      <c r="AG768" s="29">
        <v>0</v>
      </c>
      <c r="AH768" s="29">
        <v>9.5</v>
      </c>
      <c r="AI768" s="29">
        <v>9.5</v>
      </c>
      <c r="AJ768" s="29">
        <v>0</v>
      </c>
    </row>
    <row r="769" spans="2:36" ht="12" customHeight="1" x14ac:dyDescent="0.3">
      <c r="B769" s="27">
        <v>1255</v>
      </c>
      <c r="C769" s="29">
        <v>0</v>
      </c>
      <c r="D769" s="29">
        <v>0</v>
      </c>
      <c r="E769" s="29">
        <v>0</v>
      </c>
      <c r="F769" s="29">
        <v>0</v>
      </c>
      <c r="G769" s="29">
        <v>0</v>
      </c>
      <c r="H769" s="29">
        <v>0</v>
      </c>
      <c r="I769" s="29">
        <v>0</v>
      </c>
      <c r="J769" s="29">
        <v>0</v>
      </c>
      <c r="K769" s="29">
        <v>0</v>
      </c>
      <c r="L769" s="29">
        <v>0</v>
      </c>
      <c r="M769" s="29">
        <v>0</v>
      </c>
      <c r="N769" s="29">
        <v>1</v>
      </c>
      <c r="O769" s="29">
        <v>0</v>
      </c>
      <c r="P769" s="29">
        <v>0</v>
      </c>
      <c r="Q769" s="29">
        <v>0</v>
      </c>
      <c r="R769" s="29">
        <v>0</v>
      </c>
      <c r="S769" s="29">
        <v>0</v>
      </c>
      <c r="T769" s="29">
        <v>0</v>
      </c>
      <c r="U769" s="29">
        <v>1</v>
      </c>
      <c r="V769" s="29">
        <v>686</v>
      </c>
      <c r="W769" s="29">
        <v>0</v>
      </c>
      <c r="X769" s="29">
        <v>0</v>
      </c>
      <c r="Y769" s="29">
        <v>0</v>
      </c>
      <c r="Z769" s="29">
        <v>1</v>
      </c>
      <c r="AA769" s="29">
        <v>0</v>
      </c>
      <c r="AB769" s="29">
        <v>0</v>
      </c>
      <c r="AC769" s="29">
        <v>1</v>
      </c>
      <c r="AD769" s="29">
        <v>0</v>
      </c>
      <c r="AE769" s="29">
        <v>0</v>
      </c>
      <c r="AF769" s="29">
        <v>0</v>
      </c>
      <c r="AG769" s="29">
        <v>0</v>
      </c>
      <c r="AH769" s="29">
        <v>9.5</v>
      </c>
      <c r="AI769" s="29">
        <v>9.5</v>
      </c>
      <c r="AJ769" s="29">
        <v>0</v>
      </c>
    </row>
    <row r="770" spans="2:36" ht="12" customHeight="1" x14ac:dyDescent="0.3">
      <c r="B770" s="27">
        <v>1256</v>
      </c>
      <c r="C770" s="29">
        <v>0</v>
      </c>
      <c r="D770" s="29">
        <v>0</v>
      </c>
      <c r="E770" s="29">
        <v>0</v>
      </c>
      <c r="F770" s="29">
        <v>0</v>
      </c>
      <c r="G770" s="29">
        <v>0</v>
      </c>
      <c r="H770" s="29">
        <v>0</v>
      </c>
      <c r="I770" s="29">
        <v>0</v>
      </c>
      <c r="J770" s="29">
        <v>0</v>
      </c>
      <c r="K770" s="29">
        <v>0</v>
      </c>
      <c r="L770" s="29">
        <v>0</v>
      </c>
      <c r="M770" s="29">
        <v>0</v>
      </c>
      <c r="N770" s="29">
        <v>1</v>
      </c>
      <c r="O770" s="29">
        <v>0</v>
      </c>
      <c r="P770" s="29">
        <v>0</v>
      </c>
      <c r="Q770" s="29">
        <v>0</v>
      </c>
      <c r="R770" s="29">
        <v>0</v>
      </c>
      <c r="S770" s="29">
        <v>0</v>
      </c>
      <c r="T770" s="29">
        <v>0</v>
      </c>
      <c r="U770" s="29">
        <v>1</v>
      </c>
      <c r="V770" s="29">
        <v>686</v>
      </c>
      <c r="W770" s="29">
        <v>0</v>
      </c>
      <c r="X770" s="29">
        <v>0</v>
      </c>
      <c r="Y770" s="29">
        <v>0</v>
      </c>
      <c r="Z770" s="29">
        <v>1</v>
      </c>
      <c r="AA770" s="29">
        <v>0</v>
      </c>
      <c r="AB770" s="29">
        <v>0</v>
      </c>
      <c r="AC770" s="29">
        <v>1</v>
      </c>
      <c r="AD770" s="29">
        <v>0</v>
      </c>
      <c r="AE770" s="29">
        <v>0</v>
      </c>
      <c r="AF770" s="29">
        <v>0</v>
      </c>
      <c r="AG770" s="29">
        <v>0</v>
      </c>
      <c r="AH770" s="29">
        <v>9.5</v>
      </c>
      <c r="AI770" s="29">
        <v>9.5</v>
      </c>
      <c r="AJ770" s="29">
        <v>1</v>
      </c>
    </row>
    <row r="771" spans="2:36" ht="12" customHeight="1" x14ac:dyDescent="0.3">
      <c r="B771" s="27">
        <v>1258</v>
      </c>
      <c r="C771" s="29">
        <v>0</v>
      </c>
      <c r="D771" s="29">
        <v>0</v>
      </c>
      <c r="E771" s="29">
        <v>0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1</v>
      </c>
      <c r="S771" s="29">
        <v>0</v>
      </c>
      <c r="T771" s="29">
        <v>0</v>
      </c>
      <c r="U771" s="29">
        <v>1</v>
      </c>
      <c r="V771" s="29">
        <v>1375</v>
      </c>
      <c r="W771" s="29">
        <v>0</v>
      </c>
      <c r="X771" s="29">
        <v>0</v>
      </c>
      <c r="Y771" s="29">
        <v>0</v>
      </c>
      <c r="Z771" s="29">
        <v>1</v>
      </c>
      <c r="AA771" s="29">
        <v>0</v>
      </c>
      <c r="AB771" s="29">
        <v>0</v>
      </c>
      <c r="AC771" s="29">
        <v>1</v>
      </c>
      <c r="AD771" s="29">
        <v>0</v>
      </c>
      <c r="AE771" s="29">
        <v>0</v>
      </c>
      <c r="AF771" s="29">
        <v>0</v>
      </c>
      <c r="AG771" s="29">
        <v>0</v>
      </c>
      <c r="AH771" s="29">
        <v>11.5</v>
      </c>
      <c r="AI771" s="29">
        <v>7.99</v>
      </c>
      <c r="AJ771" s="29">
        <v>1</v>
      </c>
    </row>
    <row r="772" spans="2:36" ht="12" customHeight="1" x14ac:dyDescent="0.3">
      <c r="B772" s="27">
        <v>1259</v>
      </c>
      <c r="C772" s="29">
        <v>0</v>
      </c>
      <c r="D772" s="29">
        <v>0</v>
      </c>
      <c r="E772" s="29">
        <v>0</v>
      </c>
      <c r="F772" s="29">
        <v>0</v>
      </c>
      <c r="G772" s="29">
        <v>0</v>
      </c>
      <c r="H772" s="29">
        <v>0</v>
      </c>
      <c r="I772" s="29">
        <v>0</v>
      </c>
      <c r="J772" s="29">
        <v>0</v>
      </c>
      <c r="K772" s="29">
        <v>0</v>
      </c>
      <c r="L772" s="29">
        <v>0</v>
      </c>
      <c r="M772" s="29">
        <v>0</v>
      </c>
      <c r="N772" s="29">
        <v>0</v>
      </c>
      <c r="O772" s="29">
        <v>1</v>
      </c>
      <c r="P772" s="29">
        <v>0</v>
      </c>
      <c r="Q772" s="29">
        <v>0</v>
      </c>
      <c r="R772" s="29">
        <v>0</v>
      </c>
      <c r="S772" s="29">
        <v>0</v>
      </c>
      <c r="T772" s="29">
        <v>0</v>
      </c>
      <c r="U772" s="29">
        <v>1</v>
      </c>
      <c r="V772" s="29">
        <v>12</v>
      </c>
      <c r="W772" s="29">
        <v>0</v>
      </c>
      <c r="X772" s="29">
        <v>0</v>
      </c>
      <c r="Y772" s="29">
        <v>0</v>
      </c>
      <c r="Z772" s="29">
        <v>1</v>
      </c>
      <c r="AA772" s="29">
        <v>0</v>
      </c>
      <c r="AB772" s="29">
        <v>1</v>
      </c>
      <c r="AC772" s="29">
        <v>0</v>
      </c>
      <c r="AD772" s="29">
        <v>0</v>
      </c>
      <c r="AE772" s="29">
        <v>0</v>
      </c>
      <c r="AF772" s="29">
        <v>0</v>
      </c>
      <c r="AG772" s="29">
        <v>0</v>
      </c>
      <c r="AH772" s="29">
        <v>18.5</v>
      </c>
      <c r="AI772" s="29">
        <v>5</v>
      </c>
      <c r="AJ772" s="29">
        <v>1</v>
      </c>
    </row>
    <row r="773" spans="2:36" ht="12" customHeight="1" x14ac:dyDescent="0.3">
      <c r="B773" s="27">
        <v>1260</v>
      </c>
      <c r="C773" s="29">
        <v>0</v>
      </c>
      <c r="D773" s="29">
        <v>0</v>
      </c>
      <c r="E773" s="29">
        <v>0</v>
      </c>
      <c r="F773" s="29">
        <v>0</v>
      </c>
      <c r="G773" s="29">
        <v>0</v>
      </c>
      <c r="H773" s="29">
        <v>1</v>
      </c>
      <c r="I773" s="29">
        <v>0</v>
      </c>
      <c r="J773" s="29">
        <v>0</v>
      </c>
      <c r="K773" s="29">
        <v>0</v>
      </c>
      <c r="L773" s="29">
        <v>0</v>
      </c>
      <c r="M773" s="29">
        <v>0</v>
      </c>
      <c r="N773" s="29">
        <v>0</v>
      </c>
      <c r="O773" s="29">
        <v>0</v>
      </c>
      <c r="P773" s="29">
        <v>0</v>
      </c>
      <c r="Q773" s="29">
        <v>0</v>
      </c>
      <c r="R773" s="29">
        <v>0</v>
      </c>
      <c r="S773" s="29">
        <v>0</v>
      </c>
      <c r="T773" s="29">
        <v>0</v>
      </c>
      <c r="U773" s="29">
        <v>1</v>
      </c>
      <c r="V773" s="29">
        <v>841</v>
      </c>
      <c r="W773" s="29">
        <v>0</v>
      </c>
      <c r="X773" s="29">
        <v>0</v>
      </c>
      <c r="Y773" s="29">
        <v>0</v>
      </c>
      <c r="Z773" s="29">
        <v>1</v>
      </c>
      <c r="AA773" s="29">
        <v>0</v>
      </c>
      <c r="AB773" s="29">
        <v>0</v>
      </c>
      <c r="AC773" s="29">
        <v>0</v>
      </c>
      <c r="AD773" s="29">
        <v>1</v>
      </c>
      <c r="AE773" s="29">
        <v>0</v>
      </c>
      <c r="AF773" s="29">
        <v>0</v>
      </c>
      <c r="AG773" s="29">
        <v>0</v>
      </c>
      <c r="AH773" s="29">
        <v>13.25</v>
      </c>
      <c r="AI773" s="29">
        <v>6.99</v>
      </c>
      <c r="AJ773" s="29">
        <v>1</v>
      </c>
    </row>
    <row r="774" spans="2:36" ht="12" customHeight="1" x14ac:dyDescent="0.3">
      <c r="B774" s="27">
        <v>1261</v>
      </c>
      <c r="C774" s="29">
        <v>1</v>
      </c>
      <c r="D774" s="29">
        <v>0</v>
      </c>
      <c r="E774" s="29">
        <v>0</v>
      </c>
      <c r="F774" s="29">
        <v>0</v>
      </c>
      <c r="G774" s="29">
        <v>0</v>
      </c>
      <c r="H774" s="29">
        <v>0</v>
      </c>
      <c r="I774" s="29">
        <v>0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0</v>
      </c>
      <c r="Q774" s="29">
        <v>0</v>
      </c>
      <c r="R774" s="29">
        <v>0</v>
      </c>
      <c r="S774" s="29">
        <v>1</v>
      </c>
      <c r="T774" s="29">
        <v>0</v>
      </c>
      <c r="U774" s="29">
        <v>0</v>
      </c>
      <c r="V774" s="29">
        <v>524</v>
      </c>
      <c r="W774" s="29">
        <v>0</v>
      </c>
      <c r="X774" s="29">
        <v>0</v>
      </c>
      <c r="Y774" s="29">
        <v>1</v>
      </c>
      <c r="Z774" s="29">
        <v>0</v>
      </c>
      <c r="AA774" s="29">
        <v>0</v>
      </c>
      <c r="AB774" s="29">
        <v>1</v>
      </c>
      <c r="AC774" s="29">
        <v>0</v>
      </c>
      <c r="AD774" s="29">
        <v>0</v>
      </c>
      <c r="AE774" s="29">
        <v>0</v>
      </c>
      <c r="AF774" s="29">
        <v>0</v>
      </c>
      <c r="AG774" s="29">
        <v>0</v>
      </c>
      <c r="AH774" s="29">
        <v>114.48000004215001</v>
      </c>
      <c r="AI774" s="29">
        <v>1.229777635</v>
      </c>
      <c r="AJ774" s="29">
        <v>1</v>
      </c>
    </row>
    <row r="775" spans="2:36" ht="12" customHeight="1" x14ac:dyDescent="0.3">
      <c r="B775" s="27">
        <v>1263</v>
      </c>
      <c r="C775" s="29">
        <v>1</v>
      </c>
      <c r="D775" s="29">
        <v>0</v>
      </c>
      <c r="E775" s="29">
        <v>0</v>
      </c>
      <c r="F775" s="29">
        <v>0</v>
      </c>
      <c r="G775" s="29">
        <v>0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29">
        <v>0</v>
      </c>
      <c r="O775" s="29">
        <v>0</v>
      </c>
      <c r="P775" s="29">
        <v>0</v>
      </c>
      <c r="Q775" s="29">
        <v>0</v>
      </c>
      <c r="R775" s="29">
        <v>0</v>
      </c>
      <c r="S775" s="29">
        <v>0</v>
      </c>
      <c r="T775" s="29">
        <v>0</v>
      </c>
      <c r="U775" s="29">
        <v>1</v>
      </c>
      <c r="V775" s="29">
        <v>2349</v>
      </c>
      <c r="W775" s="29">
        <v>0</v>
      </c>
      <c r="X775" s="29">
        <v>0</v>
      </c>
      <c r="Y775" s="29">
        <v>0</v>
      </c>
      <c r="Z775" s="29">
        <v>1</v>
      </c>
      <c r="AA775" s="29">
        <v>0</v>
      </c>
      <c r="AB775" s="29">
        <v>0</v>
      </c>
      <c r="AC775" s="29">
        <v>0</v>
      </c>
      <c r="AD775" s="29">
        <v>0</v>
      </c>
      <c r="AE775" s="29">
        <v>0</v>
      </c>
      <c r="AF775" s="29">
        <v>1</v>
      </c>
      <c r="AG775" s="29">
        <v>0</v>
      </c>
      <c r="AH775" s="29">
        <v>26.01</v>
      </c>
      <c r="AI775" s="29">
        <v>3.6</v>
      </c>
      <c r="AJ775" s="29">
        <v>1</v>
      </c>
    </row>
    <row r="776" spans="2:36" ht="12" customHeight="1" x14ac:dyDescent="0.3">
      <c r="B776" s="27">
        <v>1264</v>
      </c>
      <c r="C776" s="29">
        <v>1</v>
      </c>
      <c r="D776" s="29">
        <v>0</v>
      </c>
      <c r="E776" s="29">
        <v>0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1</v>
      </c>
      <c r="T776" s="29">
        <v>0</v>
      </c>
      <c r="U776" s="29">
        <v>0</v>
      </c>
      <c r="V776" s="29">
        <v>2507</v>
      </c>
      <c r="W776" s="29">
        <v>0</v>
      </c>
      <c r="X776" s="29">
        <v>0</v>
      </c>
      <c r="Y776" s="29">
        <v>0</v>
      </c>
      <c r="Z776" s="29">
        <v>0</v>
      </c>
      <c r="AA776" s="29">
        <v>1</v>
      </c>
      <c r="AB776" s="29">
        <v>0</v>
      </c>
      <c r="AC776" s="29">
        <v>0</v>
      </c>
      <c r="AD776" s="29">
        <v>1</v>
      </c>
      <c r="AE776" s="29">
        <v>0</v>
      </c>
      <c r="AF776" s="29">
        <v>0</v>
      </c>
      <c r="AG776" s="29">
        <v>0</v>
      </c>
      <c r="AH776" s="29">
        <v>16.600000005000002</v>
      </c>
      <c r="AI776" s="29">
        <v>8.5951111136999998</v>
      </c>
      <c r="AJ776" s="29">
        <v>1</v>
      </c>
    </row>
    <row r="777" spans="2:36" ht="12" customHeight="1" x14ac:dyDescent="0.3">
      <c r="B777" s="27">
        <v>1266</v>
      </c>
      <c r="C777" s="29">
        <v>0</v>
      </c>
      <c r="D777" s="29">
        <v>0</v>
      </c>
      <c r="E777" s="29">
        <v>0</v>
      </c>
      <c r="F777" s="29">
        <v>0</v>
      </c>
      <c r="G777" s="29">
        <v>0</v>
      </c>
      <c r="H777" s="29">
        <v>0</v>
      </c>
      <c r="I777" s="29">
        <v>0</v>
      </c>
      <c r="J777" s="29">
        <v>0</v>
      </c>
      <c r="K777" s="29">
        <v>0</v>
      </c>
      <c r="L777" s="29">
        <v>0</v>
      </c>
      <c r="M777" s="29">
        <v>1</v>
      </c>
      <c r="N777" s="29">
        <v>0</v>
      </c>
      <c r="O777" s="29">
        <v>0</v>
      </c>
      <c r="P777" s="29">
        <v>0</v>
      </c>
      <c r="Q777" s="29">
        <v>0</v>
      </c>
      <c r="R777" s="29">
        <v>0</v>
      </c>
      <c r="S777" s="29">
        <v>1</v>
      </c>
      <c r="T777" s="29">
        <v>0</v>
      </c>
      <c r="U777" s="29">
        <v>0</v>
      </c>
      <c r="V777" s="29">
        <v>2168</v>
      </c>
      <c r="W777" s="29">
        <v>0</v>
      </c>
      <c r="X777" s="29">
        <v>0</v>
      </c>
      <c r="Y777" s="29">
        <v>0</v>
      </c>
      <c r="Z777" s="29">
        <v>1</v>
      </c>
      <c r="AA777" s="29">
        <v>0</v>
      </c>
      <c r="AB777" s="29">
        <v>0</v>
      </c>
      <c r="AC777" s="29">
        <v>0</v>
      </c>
      <c r="AD777" s="29">
        <v>0</v>
      </c>
      <c r="AE777" s="29">
        <v>1</v>
      </c>
      <c r="AF777" s="29">
        <v>0</v>
      </c>
      <c r="AG777" s="29">
        <v>0</v>
      </c>
      <c r="AH777" s="29">
        <v>29.450000001300001</v>
      </c>
      <c r="AI777" s="29">
        <v>4.8570981213000008</v>
      </c>
      <c r="AJ777" s="29">
        <v>0</v>
      </c>
    </row>
    <row r="778" spans="2:36" ht="12" customHeight="1" x14ac:dyDescent="0.3">
      <c r="B778" s="27">
        <v>1271</v>
      </c>
      <c r="C778" s="29">
        <v>0</v>
      </c>
      <c r="D778" s="29">
        <v>0</v>
      </c>
      <c r="E778" s="29">
        <v>0</v>
      </c>
      <c r="F778" s="29">
        <v>0</v>
      </c>
      <c r="G778" s="29">
        <v>0</v>
      </c>
      <c r="H778" s="29">
        <v>0</v>
      </c>
      <c r="I778" s="29">
        <v>0</v>
      </c>
      <c r="J778" s="29">
        <v>0</v>
      </c>
      <c r="K778" s="29">
        <v>0</v>
      </c>
      <c r="L778" s="29">
        <v>0</v>
      </c>
      <c r="M778" s="29">
        <v>0</v>
      </c>
      <c r="N778" s="29">
        <v>0</v>
      </c>
      <c r="O778" s="29">
        <v>1</v>
      </c>
      <c r="P778" s="29">
        <v>0</v>
      </c>
      <c r="Q778" s="29">
        <v>0</v>
      </c>
      <c r="R778" s="29">
        <v>0</v>
      </c>
      <c r="S778" s="29">
        <v>0</v>
      </c>
      <c r="T778" s="29">
        <v>0</v>
      </c>
      <c r="U778" s="29">
        <v>1</v>
      </c>
      <c r="V778" s="29">
        <v>121</v>
      </c>
      <c r="W778" s="29">
        <v>0</v>
      </c>
      <c r="X778" s="29">
        <v>1</v>
      </c>
      <c r="Y778" s="29">
        <v>0</v>
      </c>
      <c r="Z778" s="29">
        <v>0</v>
      </c>
      <c r="AA778" s="29">
        <v>0</v>
      </c>
      <c r="AB778" s="29">
        <v>0</v>
      </c>
      <c r="AC778" s="29">
        <v>0</v>
      </c>
      <c r="AD778" s="29">
        <v>1</v>
      </c>
      <c r="AE778" s="29">
        <v>0</v>
      </c>
      <c r="AF778" s="29">
        <v>0</v>
      </c>
      <c r="AG778" s="29">
        <v>0</v>
      </c>
      <c r="AH778" s="29">
        <v>197.5</v>
      </c>
      <c r="AI778" s="29">
        <v>0.5</v>
      </c>
      <c r="AJ778" s="29">
        <v>1</v>
      </c>
    </row>
    <row r="779" spans="2:36" ht="12" customHeight="1" x14ac:dyDescent="0.3">
      <c r="B779" s="27">
        <v>1272</v>
      </c>
      <c r="C779" s="29">
        <v>0</v>
      </c>
      <c r="D779" s="29">
        <v>0</v>
      </c>
      <c r="E779" s="29">
        <v>0</v>
      </c>
      <c r="F779" s="29">
        <v>0</v>
      </c>
      <c r="G779" s="29">
        <v>0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1</v>
      </c>
      <c r="N779" s="29">
        <v>0</v>
      </c>
      <c r="O779" s="29">
        <v>0</v>
      </c>
      <c r="P779" s="29">
        <v>0</v>
      </c>
      <c r="Q779" s="29">
        <v>0</v>
      </c>
      <c r="R779" s="29">
        <v>0</v>
      </c>
      <c r="S779" s="29">
        <v>1</v>
      </c>
      <c r="T779" s="29">
        <v>0</v>
      </c>
      <c r="U779" s="29">
        <v>0</v>
      </c>
      <c r="V779" s="29">
        <v>2168</v>
      </c>
      <c r="W779" s="29">
        <v>0</v>
      </c>
      <c r="X779" s="29">
        <v>0</v>
      </c>
      <c r="Y779" s="29">
        <v>0</v>
      </c>
      <c r="Z779" s="29">
        <v>1</v>
      </c>
      <c r="AA779" s="29">
        <v>0</v>
      </c>
      <c r="AB779" s="29">
        <v>0</v>
      </c>
      <c r="AC779" s="29">
        <v>0</v>
      </c>
      <c r="AD779" s="29">
        <v>1</v>
      </c>
      <c r="AE779" s="29">
        <v>0</v>
      </c>
      <c r="AF779" s="29">
        <v>0</v>
      </c>
      <c r="AG779" s="29">
        <v>0</v>
      </c>
      <c r="AH779" s="29">
        <v>24.6</v>
      </c>
      <c r="AI779" s="29">
        <v>6.0884999999999998</v>
      </c>
      <c r="AJ779" s="29">
        <v>1</v>
      </c>
    </row>
    <row r="780" spans="2:36" ht="12" customHeight="1" x14ac:dyDescent="0.3">
      <c r="B780" s="27">
        <v>1273</v>
      </c>
      <c r="C780" s="29">
        <v>0</v>
      </c>
      <c r="D780" s="29">
        <v>0</v>
      </c>
      <c r="E780" s="29">
        <v>0</v>
      </c>
      <c r="F780" s="29">
        <v>1</v>
      </c>
      <c r="G780" s="29">
        <v>0</v>
      </c>
      <c r="H780" s="29">
        <v>0</v>
      </c>
      <c r="I780" s="29">
        <v>0</v>
      </c>
      <c r="J780" s="29">
        <v>0</v>
      </c>
      <c r="K780" s="29">
        <v>0</v>
      </c>
      <c r="L780" s="29">
        <v>0</v>
      </c>
      <c r="M780" s="29">
        <v>0</v>
      </c>
      <c r="N780" s="29">
        <v>0</v>
      </c>
      <c r="O780" s="29">
        <v>0</v>
      </c>
      <c r="P780" s="29">
        <v>0</v>
      </c>
      <c r="Q780" s="29">
        <v>0</v>
      </c>
      <c r="R780" s="29">
        <v>0</v>
      </c>
      <c r="S780" s="29">
        <v>1</v>
      </c>
      <c r="T780" s="29">
        <v>0</v>
      </c>
      <c r="U780" s="29">
        <v>0</v>
      </c>
      <c r="V780" s="29">
        <v>4153</v>
      </c>
      <c r="W780" s="29">
        <v>0</v>
      </c>
      <c r="X780" s="29">
        <v>0</v>
      </c>
      <c r="Y780" s="29">
        <v>0</v>
      </c>
      <c r="Z780" s="29">
        <v>0</v>
      </c>
      <c r="AA780" s="29">
        <v>1</v>
      </c>
      <c r="AB780" s="29">
        <v>0</v>
      </c>
      <c r="AC780" s="29">
        <v>1</v>
      </c>
      <c r="AD780" s="29">
        <v>0</v>
      </c>
      <c r="AE780" s="29">
        <v>0</v>
      </c>
      <c r="AF780" s="29">
        <v>0</v>
      </c>
      <c r="AG780" s="29">
        <v>0</v>
      </c>
      <c r="AH780" s="29">
        <v>40.580000009999999</v>
      </c>
      <c r="AI780" s="29">
        <v>3.68909091</v>
      </c>
      <c r="AJ780" s="29">
        <v>0</v>
      </c>
    </row>
    <row r="781" spans="2:36" ht="12" customHeight="1" x14ac:dyDescent="0.3">
      <c r="B781" s="27">
        <v>1274</v>
      </c>
      <c r="C781" s="29">
        <v>0</v>
      </c>
      <c r="D781" s="29">
        <v>1</v>
      </c>
      <c r="E781" s="29">
        <v>0</v>
      </c>
      <c r="F781" s="29">
        <v>0</v>
      </c>
      <c r="G781" s="29">
        <v>0</v>
      </c>
      <c r="H781" s="29">
        <v>0</v>
      </c>
      <c r="I781" s="29">
        <v>0</v>
      </c>
      <c r="J781" s="29">
        <v>0</v>
      </c>
      <c r="K781" s="29">
        <v>0</v>
      </c>
      <c r="L781" s="29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1</v>
      </c>
      <c r="V781" s="29">
        <v>351</v>
      </c>
      <c r="W781" s="29">
        <v>0</v>
      </c>
      <c r="X781" s="29">
        <v>1</v>
      </c>
      <c r="Y781" s="29">
        <v>0</v>
      </c>
      <c r="Z781" s="29">
        <v>0</v>
      </c>
      <c r="AA781" s="29">
        <v>0</v>
      </c>
      <c r="AB781" s="29">
        <v>0</v>
      </c>
      <c r="AC781" s="29">
        <v>0</v>
      </c>
      <c r="AD781" s="29">
        <v>1</v>
      </c>
      <c r="AE781" s="29">
        <v>0</v>
      </c>
      <c r="AF781" s="29">
        <v>0</v>
      </c>
      <c r="AG781" s="29">
        <v>0</v>
      </c>
      <c r="AH781" s="29">
        <v>9.9499999999999993</v>
      </c>
      <c r="AI781" s="29">
        <v>9.9499999999999993</v>
      </c>
      <c r="AJ781" s="29">
        <v>0</v>
      </c>
    </row>
    <row r="782" spans="2:36" ht="12" customHeight="1" x14ac:dyDescent="0.3">
      <c r="B782" s="27">
        <v>1275</v>
      </c>
      <c r="C782" s="29">
        <v>0</v>
      </c>
      <c r="D782" s="29">
        <v>0</v>
      </c>
      <c r="E782" s="29">
        <v>0</v>
      </c>
      <c r="F782" s="29">
        <v>0</v>
      </c>
      <c r="G782" s="29">
        <v>0</v>
      </c>
      <c r="H782" s="29">
        <v>0</v>
      </c>
      <c r="I782" s="29">
        <v>0</v>
      </c>
      <c r="J782" s="29">
        <v>0</v>
      </c>
      <c r="K782" s="29">
        <v>0</v>
      </c>
      <c r="L782" s="29">
        <v>0</v>
      </c>
      <c r="M782" s="29">
        <v>0</v>
      </c>
      <c r="N782" s="29">
        <v>1</v>
      </c>
      <c r="O782" s="29">
        <v>0</v>
      </c>
      <c r="P782" s="29">
        <v>0</v>
      </c>
      <c r="Q782" s="29">
        <v>0</v>
      </c>
      <c r="R782" s="29">
        <v>0</v>
      </c>
      <c r="S782" s="29">
        <v>0</v>
      </c>
      <c r="T782" s="29">
        <v>0</v>
      </c>
      <c r="U782" s="29">
        <v>1</v>
      </c>
      <c r="V782" s="29">
        <v>2286</v>
      </c>
      <c r="W782" s="29">
        <v>0</v>
      </c>
      <c r="X782" s="29">
        <v>0</v>
      </c>
      <c r="Y782" s="29">
        <v>0</v>
      </c>
      <c r="Z782" s="29">
        <v>1</v>
      </c>
      <c r="AA782" s="29">
        <v>0</v>
      </c>
      <c r="AB782" s="29">
        <v>1</v>
      </c>
      <c r="AC782" s="29">
        <v>0</v>
      </c>
      <c r="AD782" s="29">
        <v>0</v>
      </c>
      <c r="AE782" s="29">
        <v>0</v>
      </c>
      <c r="AF782" s="29">
        <v>0</v>
      </c>
      <c r="AG782" s="29">
        <v>0</v>
      </c>
      <c r="AH782" s="29">
        <v>9.9499999999999993</v>
      </c>
      <c r="AI782" s="29">
        <v>9.9499999999999993</v>
      </c>
      <c r="AJ782" s="29">
        <v>0</v>
      </c>
    </row>
    <row r="783" spans="2:36" ht="12" customHeight="1" x14ac:dyDescent="0.3">
      <c r="B783" s="27">
        <v>1276</v>
      </c>
      <c r="C783" s="29">
        <v>0</v>
      </c>
      <c r="D783" s="29">
        <v>0</v>
      </c>
      <c r="E783" s="29">
        <v>0</v>
      </c>
      <c r="F783" s="29">
        <v>0</v>
      </c>
      <c r="G783" s="29">
        <v>0</v>
      </c>
      <c r="H783" s="29">
        <v>0</v>
      </c>
      <c r="I783" s="29">
        <v>0</v>
      </c>
      <c r="J783" s="29">
        <v>0</v>
      </c>
      <c r="K783" s="29">
        <v>0</v>
      </c>
      <c r="L783" s="29">
        <v>0</v>
      </c>
      <c r="M783" s="29">
        <v>0</v>
      </c>
      <c r="N783" s="29">
        <v>1</v>
      </c>
      <c r="O783" s="29">
        <v>0</v>
      </c>
      <c r="P783" s="29">
        <v>0</v>
      </c>
      <c r="Q783" s="29">
        <v>0</v>
      </c>
      <c r="R783" s="29">
        <v>0</v>
      </c>
      <c r="S783" s="29">
        <v>0</v>
      </c>
      <c r="T783" s="29">
        <v>0</v>
      </c>
      <c r="U783" s="29">
        <v>1</v>
      </c>
      <c r="V783" s="29">
        <v>2286</v>
      </c>
      <c r="W783" s="29">
        <v>0</v>
      </c>
      <c r="X783" s="29">
        <v>0</v>
      </c>
      <c r="Y783" s="29">
        <v>0</v>
      </c>
      <c r="Z783" s="29">
        <v>1</v>
      </c>
      <c r="AA783" s="29">
        <v>0</v>
      </c>
      <c r="AB783" s="29">
        <v>1</v>
      </c>
      <c r="AC783" s="29">
        <v>0</v>
      </c>
      <c r="AD783" s="29">
        <v>0</v>
      </c>
      <c r="AE783" s="29">
        <v>0</v>
      </c>
      <c r="AF783" s="29">
        <v>0</v>
      </c>
      <c r="AG783" s="29">
        <v>0</v>
      </c>
      <c r="AH783" s="29">
        <v>9.9499999999999993</v>
      </c>
      <c r="AI783" s="29">
        <v>9.9499999999999993</v>
      </c>
      <c r="AJ783" s="29">
        <v>0</v>
      </c>
    </row>
    <row r="784" spans="2:36" ht="12" customHeight="1" x14ac:dyDescent="0.3">
      <c r="B784" s="27">
        <v>1277</v>
      </c>
      <c r="C784" s="29">
        <v>0</v>
      </c>
      <c r="D784" s="29">
        <v>0</v>
      </c>
      <c r="E784" s="29">
        <v>0</v>
      </c>
      <c r="F784" s="29">
        <v>0</v>
      </c>
      <c r="G784" s="29">
        <v>0</v>
      </c>
      <c r="H784" s="29">
        <v>0</v>
      </c>
      <c r="I784" s="29">
        <v>0</v>
      </c>
      <c r="J784" s="29">
        <v>0</v>
      </c>
      <c r="K784" s="29">
        <v>0</v>
      </c>
      <c r="L784" s="29">
        <v>0</v>
      </c>
      <c r="M784" s="29">
        <v>0</v>
      </c>
      <c r="N784" s="29">
        <v>1</v>
      </c>
      <c r="O784" s="29">
        <v>0</v>
      </c>
      <c r="P784" s="29">
        <v>0</v>
      </c>
      <c r="Q784" s="29">
        <v>0</v>
      </c>
      <c r="R784" s="29">
        <v>0</v>
      </c>
      <c r="S784" s="29">
        <v>0</v>
      </c>
      <c r="T784" s="29">
        <v>0</v>
      </c>
      <c r="U784" s="29">
        <v>1</v>
      </c>
      <c r="V784" s="29">
        <v>2286</v>
      </c>
      <c r="W784" s="29">
        <v>0</v>
      </c>
      <c r="X784" s="29">
        <v>0</v>
      </c>
      <c r="Y784" s="29">
        <v>0</v>
      </c>
      <c r="Z784" s="29">
        <v>1</v>
      </c>
      <c r="AA784" s="29">
        <v>0</v>
      </c>
      <c r="AB784" s="29">
        <v>1</v>
      </c>
      <c r="AC784" s="29">
        <v>0</v>
      </c>
      <c r="AD784" s="29">
        <v>0</v>
      </c>
      <c r="AE784" s="29">
        <v>0</v>
      </c>
      <c r="AF784" s="29">
        <v>0</v>
      </c>
      <c r="AG784" s="29">
        <v>0</v>
      </c>
      <c r="AH784" s="29">
        <v>9.9499999999999993</v>
      </c>
      <c r="AI784" s="29">
        <v>9.9499999999999993</v>
      </c>
      <c r="AJ784" s="29">
        <v>0</v>
      </c>
    </row>
    <row r="785" spans="2:36" ht="12" customHeight="1" x14ac:dyDescent="0.3">
      <c r="B785" s="27">
        <v>1279</v>
      </c>
      <c r="C785" s="29">
        <v>0</v>
      </c>
      <c r="D785" s="29">
        <v>0</v>
      </c>
      <c r="E785" s="29">
        <v>0</v>
      </c>
      <c r="F785" s="29">
        <v>0</v>
      </c>
      <c r="G785" s="29">
        <v>1</v>
      </c>
      <c r="H785" s="29">
        <v>0</v>
      </c>
      <c r="I785" s="29">
        <v>0</v>
      </c>
      <c r="J785" s="29">
        <v>0</v>
      </c>
      <c r="K785" s="29">
        <v>0</v>
      </c>
      <c r="L785" s="29">
        <v>0</v>
      </c>
      <c r="M785" s="29">
        <v>0</v>
      </c>
      <c r="N785" s="29">
        <v>0</v>
      </c>
      <c r="O785" s="29">
        <v>0</v>
      </c>
      <c r="P785" s="29">
        <v>0</v>
      </c>
      <c r="Q785" s="29">
        <v>0</v>
      </c>
      <c r="R785" s="29">
        <v>0</v>
      </c>
      <c r="S785" s="29">
        <v>0</v>
      </c>
      <c r="T785" s="29">
        <v>0</v>
      </c>
      <c r="U785" s="29">
        <v>1</v>
      </c>
      <c r="V785" s="29">
        <v>5564</v>
      </c>
      <c r="W785" s="29">
        <v>0</v>
      </c>
      <c r="X785" s="29">
        <v>0</v>
      </c>
      <c r="Y785" s="29">
        <v>0</v>
      </c>
      <c r="Z785" s="29">
        <v>1</v>
      </c>
      <c r="AA785" s="29">
        <v>0</v>
      </c>
      <c r="AB785" s="29">
        <v>1</v>
      </c>
      <c r="AC785" s="29">
        <v>0</v>
      </c>
      <c r="AD785" s="29">
        <v>0</v>
      </c>
      <c r="AE785" s="29">
        <v>0</v>
      </c>
      <c r="AF785" s="29">
        <v>0</v>
      </c>
      <c r="AG785" s="29">
        <v>0</v>
      </c>
      <c r="AH785" s="29">
        <v>9.9499999999999993</v>
      </c>
      <c r="AI785" s="29">
        <v>9.9499999999999993</v>
      </c>
      <c r="AJ785" s="29">
        <v>0</v>
      </c>
    </row>
    <row r="786" spans="2:36" ht="12" customHeight="1" x14ac:dyDescent="0.3">
      <c r="B786" s="27">
        <v>1282</v>
      </c>
      <c r="C786" s="29">
        <v>0</v>
      </c>
      <c r="D786" s="29">
        <v>0</v>
      </c>
      <c r="E786" s="29">
        <v>0</v>
      </c>
      <c r="F786" s="29">
        <v>1</v>
      </c>
      <c r="G786" s="29">
        <v>0</v>
      </c>
      <c r="H786" s="29">
        <v>0</v>
      </c>
      <c r="I786" s="29">
        <v>0</v>
      </c>
      <c r="J786" s="29">
        <v>0</v>
      </c>
      <c r="K786" s="29">
        <v>0</v>
      </c>
      <c r="L786" s="29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1</v>
      </c>
      <c r="T786" s="29">
        <v>0</v>
      </c>
      <c r="U786" s="29">
        <v>0</v>
      </c>
      <c r="V786" s="29">
        <v>1365</v>
      </c>
      <c r="W786" s="29">
        <v>0</v>
      </c>
      <c r="X786" s="29">
        <v>0</v>
      </c>
      <c r="Y786" s="29">
        <v>0</v>
      </c>
      <c r="Z786" s="29">
        <v>0</v>
      </c>
      <c r="AA786" s="29">
        <v>1</v>
      </c>
      <c r="AB786" s="29">
        <v>0</v>
      </c>
      <c r="AC786" s="29">
        <v>0</v>
      </c>
      <c r="AD786" s="29">
        <v>1</v>
      </c>
      <c r="AE786" s="29">
        <v>0</v>
      </c>
      <c r="AF786" s="29">
        <v>0</v>
      </c>
      <c r="AG786" s="29">
        <v>0</v>
      </c>
      <c r="AH786" s="29">
        <v>12.2400000023</v>
      </c>
      <c r="AI786" s="29">
        <v>12.2400000023</v>
      </c>
      <c r="AJ786" s="29">
        <v>0</v>
      </c>
    </row>
    <row r="787" spans="2:36" ht="12" customHeight="1" x14ac:dyDescent="0.3">
      <c r="B787" s="27">
        <v>1284</v>
      </c>
      <c r="C787" s="29">
        <v>0</v>
      </c>
      <c r="D787" s="29">
        <v>0</v>
      </c>
      <c r="E787" s="29">
        <v>0</v>
      </c>
      <c r="F787" s="29">
        <v>1</v>
      </c>
      <c r="G787" s="29">
        <v>0</v>
      </c>
      <c r="H787" s="29">
        <v>0</v>
      </c>
      <c r="I787" s="29">
        <v>0</v>
      </c>
      <c r="J787" s="29">
        <v>0</v>
      </c>
      <c r="K787" s="29">
        <v>0</v>
      </c>
      <c r="L787" s="29">
        <v>0</v>
      </c>
      <c r="M787" s="29">
        <v>0</v>
      </c>
      <c r="N787" s="29">
        <v>0</v>
      </c>
      <c r="O787" s="29">
        <v>0</v>
      </c>
      <c r="P787" s="29">
        <v>0</v>
      </c>
      <c r="Q787" s="29">
        <v>0</v>
      </c>
      <c r="R787" s="29">
        <v>0</v>
      </c>
      <c r="S787" s="29">
        <v>1</v>
      </c>
      <c r="T787" s="29">
        <v>0</v>
      </c>
      <c r="U787" s="29">
        <v>0</v>
      </c>
      <c r="V787" s="29">
        <v>1365</v>
      </c>
      <c r="W787" s="29">
        <v>0</v>
      </c>
      <c r="X787" s="29">
        <v>0</v>
      </c>
      <c r="Y787" s="29">
        <v>0</v>
      </c>
      <c r="Z787" s="29">
        <v>0</v>
      </c>
      <c r="AA787" s="29">
        <v>1</v>
      </c>
      <c r="AB787" s="29">
        <v>0</v>
      </c>
      <c r="AC787" s="29">
        <v>0</v>
      </c>
      <c r="AD787" s="29">
        <v>0</v>
      </c>
      <c r="AE787" s="29">
        <v>0</v>
      </c>
      <c r="AF787" s="29">
        <v>0</v>
      </c>
      <c r="AG787" s="29">
        <v>1</v>
      </c>
      <c r="AH787" s="29">
        <v>12.2400000023</v>
      </c>
      <c r="AI787" s="29">
        <v>12.2400000023</v>
      </c>
      <c r="AJ787" s="29">
        <v>0</v>
      </c>
    </row>
    <row r="788" spans="2:36" ht="12" customHeight="1" x14ac:dyDescent="0.3">
      <c r="B788" s="27">
        <v>1285</v>
      </c>
      <c r="C788" s="29">
        <v>0</v>
      </c>
      <c r="D788" s="29">
        <v>0</v>
      </c>
      <c r="E788" s="29">
        <v>0</v>
      </c>
      <c r="F788" s="29">
        <v>1</v>
      </c>
      <c r="G788" s="29">
        <v>0</v>
      </c>
      <c r="H788" s="29">
        <v>0</v>
      </c>
      <c r="I788" s="29">
        <v>0</v>
      </c>
      <c r="J788" s="29">
        <v>0</v>
      </c>
      <c r="K788" s="29">
        <v>0</v>
      </c>
      <c r="L788" s="29">
        <v>0</v>
      </c>
      <c r="M788" s="29">
        <v>0</v>
      </c>
      <c r="N788" s="29">
        <v>0</v>
      </c>
      <c r="O788" s="29">
        <v>0</v>
      </c>
      <c r="P788" s="29">
        <v>0</v>
      </c>
      <c r="Q788" s="29">
        <v>0</v>
      </c>
      <c r="R788" s="29">
        <v>0</v>
      </c>
      <c r="S788" s="29">
        <v>1</v>
      </c>
      <c r="T788" s="29">
        <v>0</v>
      </c>
      <c r="U788" s="29">
        <v>0</v>
      </c>
      <c r="V788" s="29">
        <v>1365</v>
      </c>
      <c r="W788" s="29">
        <v>0</v>
      </c>
      <c r="X788" s="29">
        <v>0</v>
      </c>
      <c r="Y788" s="29">
        <v>0</v>
      </c>
      <c r="Z788" s="29">
        <v>0</v>
      </c>
      <c r="AA788" s="29">
        <v>1</v>
      </c>
      <c r="AB788" s="29">
        <v>0</v>
      </c>
      <c r="AC788" s="29">
        <v>0</v>
      </c>
      <c r="AD788" s="29">
        <v>0</v>
      </c>
      <c r="AE788" s="29">
        <v>0</v>
      </c>
      <c r="AF788" s="29">
        <v>0</v>
      </c>
      <c r="AG788" s="29">
        <v>1</v>
      </c>
      <c r="AH788" s="29">
        <v>12.2400000023</v>
      </c>
      <c r="AI788" s="29">
        <v>12.2400000023</v>
      </c>
      <c r="AJ788" s="29">
        <v>0</v>
      </c>
    </row>
    <row r="789" spans="2:36" ht="12" customHeight="1" x14ac:dyDescent="0.3">
      <c r="B789" s="27">
        <v>1286</v>
      </c>
      <c r="C789" s="29">
        <v>0</v>
      </c>
      <c r="D789" s="29">
        <v>0</v>
      </c>
      <c r="E789" s="29">
        <v>0</v>
      </c>
      <c r="F789" s="29">
        <v>1</v>
      </c>
      <c r="G789" s="29">
        <v>0</v>
      </c>
      <c r="H789" s="29">
        <v>0</v>
      </c>
      <c r="I789" s="29">
        <v>0</v>
      </c>
      <c r="J789" s="29">
        <v>0</v>
      </c>
      <c r="K789" s="29">
        <v>0</v>
      </c>
      <c r="L789" s="29">
        <v>0</v>
      </c>
      <c r="M789" s="29">
        <v>0</v>
      </c>
      <c r="N789" s="29">
        <v>0</v>
      </c>
      <c r="O789" s="29">
        <v>0</v>
      </c>
      <c r="P789" s="29">
        <v>0</v>
      </c>
      <c r="Q789" s="29">
        <v>0</v>
      </c>
      <c r="R789" s="29">
        <v>0</v>
      </c>
      <c r="S789" s="29">
        <v>1</v>
      </c>
      <c r="T789" s="29">
        <v>0</v>
      </c>
      <c r="U789" s="29">
        <v>0</v>
      </c>
      <c r="V789" s="29">
        <v>1365</v>
      </c>
      <c r="W789" s="29">
        <v>0</v>
      </c>
      <c r="X789" s="29">
        <v>0</v>
      </c>
      <c r="Y789" s="29">
        <v>0</v>
      </c>
      <c r="Z789" s="29">
        <v>0</v>
      </c>
      <c r="AA789" s="29">
        <v>1</v>
      </c>
      <c r="AB789" s="29">
        <v>0</v>
      </c>
      <c r="AC789" s="29">
        <v>0</v>
      </c>
      <c r="AD789" s="29">
        <v>0</v>
      </c>
      <c r="AE789" s="29">
        <v>0</v>
      </c>
      <c r="AF789" s="29">
        <v>0</v>
      </c>
      <c r="AG789" s="29">
        <v>1</v>
      </c>
      <c r="AH789" s="29">
        <v>12.2400000023</v>
      </c>
      <c r="AI789" s="29">
        <v>12.2400000023</v>
      </c>
      <c r="AJ789" s="29">
        <v>0</v>
      </c>
    </row>
    <row r="790" spans="2:36" ht="12" customHeight="1" x14ac:dyDescent="0.3">
      <c r="B790" s="27">
        <v>1287</v>
      </c>
      <c r="C790" s="29">
        <v>0</v>
      </c>
      <c r="D790" s="29">
        <v>0</v>
      </c>
      <c r="E790" s="29">
        <v>0</v>
      </c>
      <c r="F790" s="29">
        <v>1</v>
      </c>
      <c r="G790" s="29">
        <v>0</v>
      </c>
      <c r="H790" s="29">
        <v>0</v>
      </c>
      <c r="I790" s="29">
        <v>0</v>
      </c>
      <c r="J790" s="29">
        <v>0</v>
      </c>
      <c r="K790" s="29">
        <v>0</v>
      </c>
      <c r="L790" s="29">
        <v>0</v>
      </c>
      <c r="M790" s="29">
        <v>0</v>
      </c>
      <c r="N790" s="29">
        <v>0</v>
      </c>
      <c r="O790" s="29">
        <v>0</v>
      </c>
      <c r="P790" s="29">
        <v>0</v>
      </c>
      <c r="Q790" s="29">
        <v>0</v>
      </c>
      <c r="R790" s="29">
        <v>0</v>
      </c>
      <c r="S790" s="29">
        <v>1</v>
      </c>
      <c r="T790" s="29">
        <v>0</v>
      </c>
      <c r="U790" s="29">
        <v>0</v>
      </c>
      <c r="V790" s="29">
        <v>1365</v>
      </c>
      <c r="W790" s="29">
        <v>0</v>
      </c>
      <c r="X790" s="29">
        <v>0</v>
      </c>
      <c r="Y790" s="29">
        <v>0</v>
      </c>
      <c r="Z790" s="29">
        <v>0</v>
      </c>
      <c r="AA790" s="29">
        <v>1</v>
      </c>
      <c r="AB790" s="29">
        <v>0</v>
      </c>
      <c r="AC790" s="29">
        <v>0</v>
      </c>
      <c r="AD790" s="29">
        <v>0</v>
      </c>
      <c r="AE790" s="29">
        <v>1</v>
      </c>
      <c r="AF790" s="29">
        <v>0</v>
      </c>
      <c r="AG790" s="29">
        <v>0</v>
      </c>
      <c r="AH790" s="29">
        <v>12.2400000023</v>
      </c>
      <c r="AI790" s="29">
        <v>12.2400000023</v>
      </c>
      <c r="AJ790" s="29">
        <v>0</v>
      </c>
    </row>
    <row r="791" spans="2:36" ht="12" customHeight="1" x14ac:dyDescent="0.3">
      <c r="B791" s="27">
        <v>1288</v>
      </c>
      <c r="C791" s="29">
        <v>0</v>
      </c>
      <c r="D791" s="29">
        <v>0</v>
      </c>
      <c r="E791" s="29">
        <v>0</v>
      </c>
      <c r="F791" s="29">
        <v>1</v>
      </c>
      <c r="G791" s="29">
        <v>0</v>
      </c>
      <c r="H791" s="29">
        <v>0</v>
      </c>
      <c r="I791" s="29">
        <v>0</v>
      </c>
      <c r="J791" s="29">
        <v>0</v>
      </c>
      <c r="K791" s="29">
        <v>0</v>
      </c>
      <c r="L791" s="29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1</v>
      </c>
      <c r="T791" s="29">
        <v>0</v>
      </c>
      <c r="U791" s="29">
        <v>0</v>
      </c>
      <c r="V791" s="29">
        <v>1365</v>
      </c>
      <c r="W791" s="29">
        <v>0</v>
      </c>
      <c r="X791" s="29">
        <v>0</v>
      </c>
      <c r="Y791" s="29">
        <v>0</v>
      </c>
      <c r="Z791" s="29">
        <v>0</v>
      </c>
      <c r="AA791" s="29">
        <v>1</v>
      </c>
      <c r="AB791" s="29">
        <v>0</v>
      </c>
      <c r="AC791" s="29">
        <v>0</v>
      </c>
      <c r="AD791" s="29">
        <v>0</v>
      </c>
      <c r="AE791" s="29">
        <v>1</v>
      </c>
      <c r="AF791" s="29">
        <v>0</v>
      </c>
      <c r="AG791" s="29">
        <v>0</v>
      </c>
      <c r="AH791" s="29">
        <v>12.2400000023</v>
      </c>
      <c r="AI791" s="29">
        <v>12.2400000023</v>
      </c>
      <c r="AJ791" s="29">
        <v>0</v>
      </c>
    </row>
    <row r="792" spans="2:36" ht="12" customHeight="1" x14ac:dyDescent="0.3">
      <c r="B792" s="27">
        <v>1291</v>
      </c>
      <c r="C792" s="29">
        <v>0</v>
      </c>
      <c r="D792" s="29">
        <v>0</v>
      </c>
      <c r="E792" s="29">
        <v>0</v>
      </c>
      <c r="F792" s="29">
        <v>1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0</v>
      </c>
      <c r="M792" s="29">
        <v>0</v>
      </c>
      <c r="N792" s="29">
        <v>0</v>
      </c>
      <c r="O792" s="29">
        <v>0</v>
      </c>
      <c r="P792" s="29">
        <v>0</v>
      </c>
      <c r="Q792" s="29">
        <v>0</v>
      </c>
      <c r="R792" s="29">
        <v>0</v>
      </c>
      <c r="S792" s="29">
        <v>1</v>
      </c>
      <c r="T792" s="29">
        <v>0</v>
      </c>
      <c r="U792" s="29">
        <v>0</v>
      </c>
      <c r="V792" s="29">
        <v>1365</v>
      </c>
      <c r="W792" s="29">
        <v>0</v>
      </c>
      <c r="X792" s="29">
        <v>0</v>
      </c>
      <c r="Y792" s="29">
        <v>0</v>
      </c>
      <c r="Z792" s="29">
        <v>0</v>
      </c>
      <c r="AA792" s="29">
        <v>1</v>
      </c>
      <c r="AB792" s="29">
        <v>0</v>
      </c>
      <c r="AC792" s="29">
        <v>0</v>
      </c>
      <c r="AD792" s="29">
        <v>0</v>
      </c>
      <c r="AE792" s="29">
        <v>1</v>
      </c>
      <c r="AF792" s="29">
        <v>0</v>
      </c>
      <c r="AG792" s="29">
        <v>0</v>
      </c>
      <c r="AH792" s="29">
        <v>12.2400000023</v>
      </c>
      <c r="AI792" s="29">
        <v>12.2400000023</v>
      </c>
      <c r="AJ792" s="29">
        <v>0</v>
      </c>
    </row>
    <row r="793" spans="2:36" ht="12" customHeight="1" x14ac:dyDescent="0.3">
      <c r="B793" s="27">
        <v>1294</v>
      </c>
      <c r="C793" s="29">
        <v>1</v>
      </c>
      <c r="D793" s="29">
        <v>0</v>
      </c>
      <c r="E793" s="29">
        <v>0</v>
      </c>
      <c r="F793" s="29">
        <v>0</v>
      </c>
      <c r="G793" s="29">
        <v>0</v>
      </c>
      <c r="H793" s="29">
        <v>0</v>
      </c>
      <c r="I793" s="29">
        <v>0</v>
      </c>
      <c r="J793" s="29">
        <v>0</v>
      </c>
      <c r="K793" s="29">
        <v>0</v>
      </c>
      <c r="L793" s="29">
        <v>0</v>
      </c>
      <c r="M793" s="29">
        <v>0</v>
      </c>
      <c r="N793" s="29">
        <v>0</v>
      </c>
      <c r="O793" s="29">
        <v>0</v>
      </c>
      <c r="P793" s="29">
        <v>0</v>
      </c>
      <c r="Q793" s="29">
        <v>0</v>
      </c>
      <c r="R793" s="29">
        <v>0</v>
      </c>
      <c r="S793" s="29">
        <v>0</v>
      </c>
      <c r="T793" s="29">
        <v>0</v>
      </c>
      <c r="U793" s="29">
        <v>1</v>
      </c>
      <c r="V793" s="29">
        <v>626</v>
      </c>
      <c r="W793" s="29">
        <v>0</v>
      </c>
      <c r="X793" s="29">
        <v>1</v>
      </c>
      <c r="Y793" s="29">
        <v>0</v>
      </c>
      <c r="Z793" s="29">
        <v>0</v>
      </c>
      <c r="AA793" s="29">
        <v>0</v>
      </c>
      <c r="AB793" s="29">
        <v>0</v>
      </c>
      <c r="AC793" s="29">
        <v>0</v>
      </c>
      <c r="AD793" s="29">
        <v>1</v>
      </c>
      <c r="AE793" s="29">
        <v>0</v>
      </c>
      <c r="AF793" s="29">
        <v>0</v>
      </c>
      <c r="AG793" s="29">
        <v>0</v>
      </c>
      <c r="AH793" s="29">
        <v>9.99</v>
      </c>
      <c r="AI793" s="29">
        <v>9.99</v>
      </c>
      <c r="AJ793" s="29">
        <v>0</v>
      </c>
    </row>
    <row r="794" spans="2:36" ht="12" customHeight="1" x14ac:dyDescent="0.3">
      <c r="B794" s="27">
        <v>1295</v>
      </c>
      <c r="C794" s="29">
        <v>0</v>
      </c>
      <c r="D794" s="29">
        <v>0</v>
      </c>
      <c r="E794" s="29">
        <v>0</v>
      </c>
      <c r="F794" s="29">
        <v>0</v>
      </c>
      <c r="G794" s="29">
        <v>0</v>
      </c>
      <c r="H794" s="29">
        <v>0</v>
      </c>
      <c r="I794" s="29">
        <v>0</v>
      </c>
      <c r="J794" s="29">
        <v>0</v>
      </c>
      <c r="K794" s="29">
        <v>0</v>
      </c>
      <c r="L794" s="29">
        <v>1</v>
      </c>
      <c r="M794" s="29">
        <v>0</v>
      </c>
      <c r="N794" s="29">
        <v>0</v>
      </c>
      <c r="O794" s="29">
        <v>0</v>
      </c>
      <c r="P794" s="29">
        <v>0</v>
      </c>
      <c r="Q794" s="29">
        <v>0</v>
      </c>
      <c r="R794" s="29">
        <v>0</v>
      </c>
      <c r="S794" s="29">
        <v>0</v>
      </c>
      <c r="T794" s="29">
        <v>0</v>
      </c>
      <c r="U794" s="29">
        <v>1</v>
      </c>
      <c r="V794" s="29">
        <v>2169</v>
      </c>
      <c r="W794" s="29">
        <v>0</v>
      </c>
      <c r="X794" s="29">
        <v>1</v>
      </c>
      <c r="Y794" s="29">
        <v>0</v>
      </c>
      <c r="Z794" s="29">
        <v>0</v>
      </c>
      <c r="AA794" s="29">
        <v>0</v>
      </c>
      <c r="AB794" s="29">
        <v>0</v>
      </c>
      <c r="AC794" s="29">
        <v>0</v>
      </c>
      <c r="AD794" s="29">
        <v>1</v>
      </c>
      <c r="AE794" s="29">
        <v>0</v>
      </c>
      <c r="AF794" s="29">
        <v>0</v>
      </c>
      <c r="AG794" s="29">
        <v>0</v>
      </c>
      <c r="AH794" s="29">
        <v>9.99</v>
      </c>
      <c r="AI794" s="29">
        <v>9.99</v>
      </c>
      <c r="AJ794" s="29">
        <v>0</v>
      </c>
    </row>
    <row r="795" spans="2:36" ht="12" customHeight="1" x14ac:dyDescent="0.3">
      <c r="B795" s="27">
        <v>1296</v>
      </c>
      <c r="C795" s="29">
        <v>0</v>
      </c>
      <c r="D795" s="29">
        <v>0</v>
      </c>
      <c r="E795" s="29">
        <v>0</v>
      </c>
      <c r="F795" s="29">
        <v>0</v>
      </c>
      <c r="G795" s="29">
        <v>0</v>
      </c>
      <c r="H795" s="29">
        <v>0</v>
      </c>
      <c r="I795" s="29">
        <v>0</v>
      </c>
      <c r="J795" s="29">
        <v>0</v>
      </c>
      <c r="K795" s="29">
        <v>0</v>
      </c>
      <c r="L795" s="29">
        <v>1</v>
      </c>
      <c r="M795" s="29">
        <v>0</v>
      </c>
      <c r="N795" s="29">
        <v>0</v>
      </c>
      <c r="O795" s="29">
        <v>0</v>
      </c>
      <c r="P795" s="29">
        <v>0</v>
      </c>
      <c r="Q795" s="29">
        <v>0</v>
      </c>
      <c r="R795" s="29">
        <v>0</v>
      </c>
      <c r="S795" s="29">
        <v>0</v>
      </c>
      <c r="T795" s="29">
        <v>0</v>
      </c>
      <c r="U795" s="29">
        <v>1</v>
      </c>
      <c r="V795" s="29">
        <v>2169</v>
      </c>
      <c r="W795" s="29">
        <v>0</v>
      </c>
      <c r="X795" s="29">
        <v>1</v>
      </c>
      <c r="Y795" s="29">
        <v>0</v>
      </c>
      <c r="Z795" s="29">
        <v>0</v>
      </c>
      <c r="AA795" s="29">
        <v>0</v>
      </c>
      <c r="AB795" s="29">
        <v>0</v>
      </c>
      <c r="AC795" s="29">
        <v>0</v>
      </c>
      <c r="AD795" s="29">
        <v>1</v>
      </c>
      <c r="AE795" s="29">
        <v>0</v>
      </c>
      <c r="AF795" s="29">
        <v>0</v>
      </c>
      <c r="AG795" s="29">
        <v>0</v>
      </c>
      <c r="AH795" s="29">
        <v>9.99</v>
      </c>
      <c r="AI795" s="29">
        <v>9.99</v>
      </c>
      <c r="AJ795" s="29">
        <v>0</v>
      </c>
    </row>
    <row r="796" spans="2:36" ht="12" customHeight="1" x14ac:dyDescent="0.3">
      <c r="B796" s="27">
        <v>1297</v>
      </c>
      <c r="C796" s="29">
        <v>0</v>
      </c>
      <c r="D796" s="29">
        <v>0</v>
      </c>
      <c r="E796" s="29">
        <v>0</v>
      </c>
      <c r="F796" s="29">
        <v>0</v>
      </c>
      <c r="G796" s="29">
        <v>0</v>
      </c>
      <c r="H796" s="29">
        <v>0</v>
      </c>
      <c r="I796" s="29">
        <v>0</v>
      </c>
      <c r="J796" s="29">
        <v>0</v>
      </c>
      <c r="K796" s="29">
        <v>0</v>
      </c>
      <c r="L796" s="29">
        <v>0</v>
      </c>
      <c r="M796" s="29">
        <v>0</v>
      </c>
      <c r="N796" s="29">
        <v>1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1</v>
      </c>
      <c r="V796" s="29">
        <v>5017</v>
      </c>
      <c r="W796" s="29">
        <v>0</v>
      </c>
      <c r="X796" s="29">
        <v>1</v>
      </c>
      <c r="Y796" s="29">
        <v>0</v>
      </c>
      <c r="Z796" s="29">
        <v>0</v>
      </c>
      <c r="AA796" s="29">
        <v>0</v>
      </c>
      <c r="AB796" s="29">
        <v>0</v>
      </c>
      <c r="AC796" s="29">
        <v>1</v>
      </c>
      <c r="AD796" s="29">
        <v>0</v>
      </c>
      <c r="AE796" s="29">
        <v>0</v>
      </c>
      <c r="AF796" s="29">
        <v>0</v>
      </c>
      <c r="AG796" s="29">
        <v>0</v>
      </c>
      <c r="AH796" s="29">
        <v>9.99</v>
      </c>
      <c r="AI796" s="29">
        <v>9.99</v>
      </c>
      <c r="AJ796" s="29">
        <v>1</v>
      </c>
    </row>
    <row r="797" spans="2:36" ht="12" customHeight="1" x14ac:dyDescent="0.3">
      <c r="B797" s="27">
        <v>1298</v>
      </c>
      <c r="C797" s="29">
        <v>0</v>
      </c>
      <c r="D797" s="29">
        <v>0</v>
      </c>
      <c r="E797" s="29">
        <v>0</v>
      </c>
      <c r="F797" s="29">
        <v>0</v>
      </c>
      <c r="G797" s="29">
        <v>0</v>
      </c>
      <c r="H797" s="29">
        <v>0</v>
      </c>
      <c r="I797" s="29">
        <v>0</v>
      </c>
      <c r="J797" s="29">
        <v>0</v>
      </c>
      <c r="K797" s="29">
        <v>0</v>
      </c>
      <c r="L797" s="29">
        <v>0</v>
      </c>
      <c r="M797" s="29">
        <v>0</v>
      </c>
      <c r="N797" s="29">
        <v>0</v>
      </c>
      <c r="O797" s="29">
        <v>0</v>
      </c>
      <c r="P797" s="29">
        <v>0</v>
      </c>
      <c r="Q797" s="29">
        <v>1</v>
      </c>
      <c r="R797" s="29">
        <v>0</v>
      </c>
      <c r="S797" s="29">
        <v>0</v>
      </c>
      <c r="T797" s="29">
        <v>0</v>
      </c>
      <c r="U797" s="29">
        <v>1</v>
      </c>
      <c r="V797" s="29">
        <v>30594</v>
      </c>
      <c r="W797" s="29">
        <v>0</v>
      </c>
      <c r="X797" s="29">
        <v>1</v>
      </c>
      <c r="Y797" s="29">
        <v>0</v>
      </c>
      <c r="Z797" s="29">
        <v>0</v>
      </c>
      <c r="AA797" s="29">
        <v>0</v>
      </c>
      <c r="AB797" s="29">
        <v>0</v>
      </c>
      <c r="AC797" s="29">
        <v>0</v>
      </c>
      <c r="AD797" s="29">
        <v>1</v>
      </c>
      <c r="AE797" s="29">
        <v>0</v>
      </c>
      <c r="AF797" s="29">
        <v>0</v>
      </c>
      <c r="AG797" s="29">
        <v>0</v>
      </c>
      <c r="AH797" s="29">
        <v>9.99</v>
      </c>
      <c r="AI797" s="29">
        <v>9.99</v>
      </c>
      <c r="AJ797" s="29">
        <v>0</v>
      </c>
    </row>
    <row r="798" spans="2:36" ht="12" customHeight="1" x14ac:dyDescent="0.3">
      <c r="B798" s="27">
        <v>1301</v>
      </c>
      <c r="C798" s="29">
        <v>0</v>
      </c>
      <c r="D798" s="29">
        <v>1</v>
      </c>
      <c r="E798" s="29">
        <v>0</v>
      </c>
      <c r="F798" s="29">
        <v>0</v>
      </c>
      <c r="G798" s="29">
        <v>0</v>
      </c>
      <c r="H798" s="29">
        <v>0</v>
      </c>
      <c r="I798" s="29">
        <v>0</v>
      </c>
      <c r="J798" s="29">
        <v>0</v>
      </c>
      <c r="K798" s="29">
        <v>0</v>
      </c>
      <c r="L798" s="29">
        <v>0</v>
      </c>
      <c r="M798" s="29">
        <v>0</v>
      </c>
      <c r="N798" s="29">
        <v>0</v>
      </c>
      <c r="O798" s="29">
        <v>0</v>
      </c>
      <c r="P798" s="29">
        <v>0</v>
      </c>
      <c r="Q798" s="29">
        <v>0</v>
      </c>
      <c r="R798" s="29">
        <v>0</v>
      </c>
      <c r="S798" s="29">
        <v>0</v>
      </c>
      <c r="T798" s="29">
        <v>0</v>
      </c>
      <c r="U798" s="29">
        <v>1</v>
      </c>
      <c r="V798" s="29">
        <v>957</v>
      </c>
      <c r="W798" s="29">
        <v>0</v>
      </c>
      <c r="X798" s="29">
        <v>0</v>
      </c>
      <c r="Y798" s="29">
        <v>1</v>
      </c>
      <c r="Z798" s="29">
        <v>0</v>
      </c>
      <c r="AA798" s="29">
        <v>0</v>
      </c>
      <c r="AB798" s="29">
        <v>0</v>
      </c>
      <c r="AC798" s="29">
        <v>0</v>
      </c>
      <c r="AD798" s="29">
        <v>0</v>
      </c>
      <c r="AE798" s="29">
        <v>0</v>
      </c>
      <c r="AF798" s="29">
        <v>1</v>
      </c>
      <c r="AG798" s="29">
        <v>0</v>
      </c>
      <c r="AH798" s="29">
        <v>9.99</v>
      </c>
      <c r="AI798" s="29">
        <v>9.99</v>
      </c>
      <c r="AJ798" s="29">
        <v>0</v>
      </c>
    </row>
    <row r="799" spans="2:36" ht="12" customHeight="1" x14ac:dyDescent="0.3">
      <c r="B799" s="27">
        <v>1302</v>
      </c>
      <c r="C799" s="29">
        <v>0</v>
      </c>
      <c r="D799" s="29">
        <v>0</v>
      </c>
      <c r="E799" s="29">
        <v>0</v>
      </c>
      <c r="F799" s="29">
        <v>0</v>
      </c>
      <c r="G799" s="29">
        <v>0</v>
      </c>
      <c r="H799" s="29">
        <v>0</v>
      </c>
      <c r="I799" s="29">
        <v>0</v>
      </c>
      <c r="J799" s="29">
        <v>0</v>
      </c>
      <c r="K799" s="29">
        <v>0</v>
      </c>
      <c r="L799" s="29">
        <v>1</v>
      </c>
      <c r="M799" s="29">
        <v>0</v>
      </c>
      <c r="N799" s="29">
        <v>0</v>
      </c>
      <c r="O799" s="29">
        <v>0</v>
      </c>
      <c r="P799" s="29">
        <v>0</v>
      </c>
      <c r="Q799" s="29">
        <v>0</v>
      </c>
      <c r="R799" s="29">
        <v>0</v>
      </c>
      <c r="S799" s="29">
        <v>0</v>
      </c>
      <c r="T799" s="29">
        <v>0</v>
      </c>
      <c r="U799" s="29">
        <v>1</v>
      </c>
      <c r="V799" s="29">
        <v>1127</v>
      </c>
      <c r="W799" s="29">
        <v>0</v>
      </c>
      <c r="X799" s="29">
        <v>0</v>
      </c>
      <c r="Y799" s="29">
        <v>1</v>
      </c>
      <c r="Z799" s="29">
        <v>0</v>
      </c>
      <c r="AA799" s="29">
        <v>0</v>
      </c>
      <c r="AB799" s="29">
        <v>1</v>
      </c>
      <c r="AC799" s="29">
        <v>0</v>
      </c>
      <c r="AD799" s="29">
        <v>0</v>
      </c>
      <c r="AE799" s="29">
        <v>0</v>
      </c>
      <c r="AF799" s="29">
        <v>0</v>
      </c>
      <c r="AG799" s="29">
        <v>0</v>
      </c>
      <c r="AH799" s="29">
        <v>9.99</v>
      </c>
      <c r="AI799" s="29">
        <v>9.99</v>
      </c>
      <c r="AJ799" s="29">
        <v>0</v>
      </c>
    </row>
    <row r="800" spans="2:36" ht="12" customHeight="1" x14ac:dyDescent="0.3">
      <c r="B800" s="27">
        <v>1310</v>
      </c>
      <c r="C800" s="29">
        <v>0</v>
      </c>
      <c r="D800" s="29">
        <v>0</v>
      </c>
      <c r="E800" s="29">
        <v>0</v>
      </c>
      <c r="F800" s="29">
        <v>0</v>
      </c>
      <c r="G800" s="29">
        <v>0</v>
      </c>
      <c r="H800" s="29">
        <v>0</v>
      </c>
      <c r="I800" s="29">
        <v>0</v>
      </c>
      <c r="J800" s="29">
        <v>1</v>
      </c>
      <c r="K800" s="29">
        <v>0</v>
      </c>
      <c r="L800" s="29">
        <v>0</v>
      </c>
      <c r="M800" s="29">
        <v>0</v>
      </c>
      <c r="N800" s="29">
        <v>0</v>
      </c>
      <c r="O800" s="29">
        <v>0</v>
      </c>
      <c r="P800" s="29">
        <v>0</v>
      </c>
      <c r="Q800" s="29">
        <v>0</v>
      </c>
      <c r="R800" s="29">
        <v>0</v>
      </c>
      <c r="S800" s="29">
        <v>0</v>
      </c>
      <c r="T800" s="29">
        <v>0</v>
      </c>
      <c r="U800" s="29">
        <v>1</v>
      </c>
      <c r="V800" s="29">
        <v>814</v>
      </c>
      <c r="W800" s="29">
        <v>0</v>
      </c>
      <c r="X800" s="29">
        <v>0</v>
      </c>
      <c r="Y800" s="29">
        <v>0</v>
      </c>
      <c r="Z800" s="29">
        <v>1</v>
      </c>
      <c r="AA800" s="29">
        <v>0</v>
      </c>
      <c r="AB800" s="29">
        <v>1</v>
      </c>
      <c r="AC800" s="29">
        <v>0</v>
      </c>
      <c r="AD800" s="29">
        <v>0</v>
      </c>
      <c r="AE800" s="29">
        <v>0</v>
      </c>
      <c r="AF800" s="29">
        <v>0</v>
      </c>
      <c r="AG800" s="29">
        <v>0</v>
      </c>
      <c r="AH800" s="29">
        <v>9.99</v>
      </c>
      <c r="AI800" s="29">
        <v>9.99</v>
      </c>
      <c r="AJ800" s="29">
        <v>0</v>
      </c>
    </row>
    <row r="801" spans="2:36" ht="12" customHeight="1" x14ac:dyDescent="0.3">
      <c r="B801" s="27">
        <v>1311</v>
      </c>
      <c r="C801" s="29">
        <v>0</v>
      </c>
      <c r="D801" s="29">
        <v>0</v>
      </c>
      <c r="E801" s="29">
        <v>0</v>
      </c>
      <c r="F801" s="29">
        <v>0</v>
      </c>
      <c r="G801" s="29">
        <v>0</v>
      </c>
      <c r="H801" s="29">
        <v>0</v>
      </c>
      <c r="I801" s="29">
        <v>0</v>
      </c>
      <c r="J801" s="29">
        <v>1</v>
      </c>
      <c r="K801" s="29">
        <v>0</v>
      </c>
      <c r="L801" s="29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1</v>
      </c>
      <c r="V801" s="29">
        <v>814</v>
      </c>
      <c r="W801" s="29">
        <v>0</v>
      </c>
      <c r="X801" s="29">
        <v>0</v>
      </c>
      <c r="Y801" s="29">
        <v>0</v>
      </c>
      <c r="Z801" s="29">
        <v>1</v>
      </c>
      <c r="AA801" s="29">
        <v>0</v>
      </c>
      <c r="AB801" s="29">
        <v>1</v>
      </c>
      <c r="AC801" s="29">
        <v>0</v>
      </c>
      <c r="AD801" s="29">
        <v>0</v>
      </c>
      <c r="AE801" s="29">
        <v>0</v>
      </c>
      <c r="AF801" s="29">
        <v>0</v>
      </c>
      <c r="AG801" s="29">
        <v>0</v>
      </c>
      <c r="AH801" s="29">
        <v>9.99</v>
      </c>
      <c r="AI801" s="29">
        <v>9.99</v>
      </c>
      <c r="AJ801" s="29">
        <v>0</v>
      </c>
    </row>
    <row r="802" spans="2:36" ht="12" customHeight="1" x14ac:dyDescent="0.3">
      <c r="B802" s="27">
        <v>1312</v>
      </c>
      <c r="C802" s="29">
        <v>1</v>
      </c>
      <c r="D802" s="29">
        <v>0</v>
      </c>
      <c r="E802" s="29">
        <v>0</v>
      </c>
      <c r="F802" s="29">
        <v>0</v>
      </c>
      <c r="G802" s="29">
        <v>0</v>
      </c>
      <c r="H802" s="29">
        <v>0</v>
      </c>
      <c r="I802" s="29">
        <v>0</v>
      </c>
      <c r="J802" s="29">
        <v>0</v>
      </c>
      <c r="K802" s="29">
        <v>0</v>
      </c>
      <c r="L802" s="29">
        <v>0</v>
      </c>
      <c r="M802" s="29">
        <v>0</v>
      </c>
      <c r="N802" s="29">
        <v>0</v>
      </c>
      <c r="O802" s="29">
        <v>0</v>
      </c>
      <c r="P802" s="29">
        <v>0</v>
      </c>
      <c r="Q802" s="29">
        <v>0</v>
      </c>
      <c r="R802" s="29">
        <v>0</v>
      </c>
      <c r="S802" s="29">
        <v>0</v>
      </c>
      <c r="T802" s="29">
        <v>0</v>
      </c>
      <c r="U802" s="29">
        <v>1</v>
      </c>
      <c r="V802" s="29">
        <v>985</v>
      </c>
      <c r="W802" s="29">
        <v>0</v>
      </c>
      <c r="X802" s="29">
        <v>0</v>
      </c>
      <c r="Y802" s="29">
        <v>0</v>
      </c>
      <c r="Z802" s="29">
        <v>1</v>
      </c>
      <c r="AA802" s="29">
        <v>0</v>
      </c>
      <c r="AB802" s="29">
        <v>0</v>
      </c>
      <c r="AC802" s="29">
        <v>0</v>
      </c>
      <c r="AD802" s="29">
        <v>1</v>
      </c>
      <c r="AE802" s="29">
        <v>0</v>
      </c>
      <c r="AF802" s="29">
        <v>0</v>
      </c>
      <c r="AG802" s="29">
        <v>0</v>
      </c>
      <c r="AH802" s="29">
        <v>9.99</v>
      </c>
      <c r="AI802" s="29">
        <v>9.99</v>
      </c>
      <c r="AJ802" s="29">
        <v>0</v>
      </c>
    </row>
    <row r="803" spans="2:36" ht="12" customHeight="1" x14ac:dyDescent="0.3">
      <c r="B803" s="27">
        <v>1313</v>
      </c>
      <c r="C803" s="29">
        <v>1</v>
      </c>
      <c r="D803" s="29">
        <v>0</v>
      </c>
      <c r="E803" s="29">
        <v>0</v>
      </c>
      <c r="F803" s="29">
        <v>0</v>
      </c>
      <c r="G803" s="29">
        <v>0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29">
        <v>0</v>
      </c>
      <c r="O803" s="29">
        <v>0</v>
      </c>
      <c r="P803" s="29">
        <v>0</v>
      </c>
      <c r="Q803" s="29">
        <v>0</v>
      </c>
      <c r="R803" s="29">
        <v>0</v>
      </c>
      <c r="S803" s="29">
        <v>0</v>
      </c>
      <c r="T803" s="29">
        <v>0</v>
      </c>
      <c r="U803" s="29">
        <v>1</v>
      </c>
      <c r="V803" s="29">
        <v>1256</v>
      </c>
      <c r="W803" s="29">
        <v>0</v>
      </c>
      <c r="X803" s="29">
        <v>0</v>
      </c>
      <c r="Y803" s="29">
        <v>0</v>
      </c>
      <c r="Z803" s="29">
        <v>1</v>
      </c>
      <c r="AA803" s="29">
        <v>0</v>
      </c>
      <c r="AB803" s="29">
        <v>0</v>
      </c>
      <c r="AC803" s="29">
        <v>0</v>
      </c>
      <c r="AD803" s="29">
        <v>1</v>
      </c>
      <c r="AE803" s="29">
        <v>0</v>
      </c>
      <c r="AF803" s="29">
        <v>0</v>
      </c>
      <c r="AG803" s="29">
        <v>0</v>
      </c>
      <c r="AH803" s="29">
        <v>9.99</v>
      </c>
      <c r="AI803" s="29">
        <v>9.99</v>
      </c>
      <c r="AJ803" s="29">
        <v>0</v>
      </c>
    </row>
    <row r="804" spans="2:36" ht="12" customHeight="1" x14ac:dyDescent="0.3">
      <c r="B804" s="27">
        <v>1314</v>
      </c>
      <c r="C804" s="29">
        <v>0</v>
      </c>
      <c r="D804" s="29">
        <v>0</v>
      </c>
      <c r="E804" s="29">
        <v>1</v>
      </c>
      <c r="F804" s="29">
        <v>0</v>
      </c>
      <c r="G804" s="29">
        <v>0</v>
      </c>
      <c r="H804" s="29">
        <v>0</v>
      </c>
      <c r="I804" s="29">
        <v>0</v>
      </c>
      <c r="J804" s="29">
        <v>0</v>
      </c>
      <c r="K804" s="29">
        <v>0</v>
      </c>
      <c r="L804" s="29">
        <v>0</v>
      </c>
      <c r="M804" s="29">
        <v>0</v>
      </c>
      <c r="N804" s="29">
        <v>0</v>
      </c>
      <c r="O804" s="29">
        <v>0</v>
      </c>
      <c r="P804" s="29">
        <v>0</v>
      </c>
      <c r="Q804" s="29">
        <v>0</v>
      </c>
      <c r="R804" s="29">
        <v>0</v>
      </c>
      <c r="S804" s="29">
        <v>0</v>
      </c>
      <c r="T804" s="29">
        <v>0</v>
      </c>
      <c r="U804" s="29">
        <v>1</v>
      </c>
      <c r="V804" s="29">
        <v>1256</v>
      </c>
      <c r="W804" s="29">
        <v>0</v>
      </c>
      <c r="X804" s="29">
        <v>0</v>
      </c>
      <c r="Y804" s="29">
        <v>0</v>
      </c>
      <c r="Z804" s="29">
        <v>1</v>
      </c>
      <c r="AA804" s="29">
        <v>0</v>
      </c>
      <c r="AB804" s="29">
        <v>0</v>
      </c>
      <c r="AC804" s="29">
        <v>0</v>
      </c>
      <c r="AD804" s="29">
        <v>1</v>
      </c>
      <c r="AE804" s="29">
        <v>0</v>
      </c>
      <c r="AF804" s="29">
        <v>0</v>
      </c>
      <c r="AG804" s="29">
        <v>0</v>
      </c>
      <c r="AH804" s="29">
        <v>9.99</v>
      </c>
      <c r="AI804" s="29">
        <v>9.99</v>
      </c>
      <c r="AJ804" s="29">
        <v>0</v>
      </c>
    </row>
    <row r="805" spans="2:36" ht="12" customHeight="1" x14ac:dyDescent="0.3">
      <c r="B805" s="27">
        <v>1316</v>
      </c>
      <c r="C805" s="29">
        <v>0</v>
      </c>
      <c r="D805" s="29">
        <v>0</v>
      </c>
      <c r="E805" s="29">
        <v>0</v>
      </c>
      <c r="F805" s="29">
        <v>0</v>
      </c>
      <c r="G805" s="29">
        <v>0</v>
      </c>
      <c r="H805" s="29">
        <v>0</v>
      </c>
      <c r="I805" s="29">
        <v>0</v>
      </c>
      <c r="J805" s="29">
        <v>0</v>
      </c>
      <c r="K805" s="29">
        <v>0</v>
      </c>
      <c r="L805" s="29">
        <v>0</v>
      </c>
      <c r="M805" s="29">
        <v>0</v>
      </c>
      <c r="N805" s="29">
        <v>0</v>
      </c>
      <c r="O805" s="29">
        <v>0</v>
      </c>
      <c r="P805" s="29">
        <v>0</v>
      </c>
      <c r="Q805" s="29">
        <v>0</v>
      </c>
      <c r="R805" s="29">
        <v>1</v>
      </c>
      <c r="S805" s="29">
        <v>0</v>
      </c>
      <c r="T805" s="29">
        <v>0</v>
      </c>
      <c r="U805" s="29">
        <v>1</v>
      </c>
      <c r="V805" s="29">
        <v>1375</v>
      </c>
      <c r="W805" s="29">
        <v>0</v>
      </c>
      <c r="X805" s="29">
        <v>0</v>
      </c>
      <c r="Y805" s="29">
        <v>0</v>
      </c>
      <c r="Z805" s="29">
        <v>1</v>
      </c>
      <c r="AA805" s="29">
        <v>0</v>
      </c>
      <c r="AB805" s="29">
        <v>0</v>
      </c>
      <c r="AC805" s="29">
        <v>1</v>
      </c>
      <c r="AD805" s="29">
        <v>0</v>
      </c>
      <c r="AE805" s="29">
        <v>0</v>
      </c>
      <c r="AF805" s="29">
        <v>0</v>
      </c>
      <c r="AG805" s="29">
        <v>0</v>
      </c>
      <c r="AH805" s="29">
        <v>9.99</v>
      </c>
      <c r="AI805" s="29">
        <v>9.99</v>
      </c>
      <c r="AJ805" s="29">
        <v>0</v>
      </c>
    </row>
    <row r="806" spans="2:36" ht="12" customHeight="1" x14ac:dyDescent="0.3">
      <c r="B806" s="27">
        <v>1317</v>
      </c>
      <c r="C806" s="29">
        <v>0</v>
      </c>
      <c r="D806" s="29">
        <v>0</v>
      </c>
      <c r="E806" s="29">
        <v>0</v>
      </c>
      <c r="F806" s="29">
        <v>0</v>
      </c>
      <c r="G806" s="29">
        <v>0</v>
      </c>
      <c r="H806" s="29">
        <v>0</v>
      </c>
      <c r="I806" s="29">
        <v>0</v>
      </c>
      <c r="J806" s="29">
        <v>0</v>
      </c>
      <c r="K806" s="29">
        <v>0</v>
      </c>
      <c r="L806" s="29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1</v>
      </c>
      <c r="S806" s="29">
        <v>0</v>
      </c>
      <c r="T806" s="29">
        <v>0</v>
      </c>
      <c r="U806" s="29">
        <v>1</v>
      </c>
      <c r="V806" s="29">
        <v>1375</v>
      </c>
      <c r="W806" s="29">
        <v>0</v>
      </c>
      <c r="X806" s="29">
        <v>0</v>
      </c>
      <c r="Y806" s="29">
        <v>0</v>
      </c>
      <c r="Z806" s="29">
        <v>1</v>
      </c>
      <c r="AA806" s="29">
        <v>0</v>
      </c>
      <c r="AB806" s="29">
        <v>0</v>
      </c>
      <c r="AC806" s="29">
        <v>1</v>
      </c>
      <c r="AD806" s="29">
        <v>0</v>
      </c>
      <c r="AE806" s="29">
        <v>0</v>
      </c>
      <c r="AF806" s="29">
        <v>0</v>
      </c>
      <c r="AG806" s="29">
        <v>0</v>
      </c>
      <c r="AH806" s="29">
        <v>9.99</v>
      </c>
      <c r="AI806" s="29">
        <v>9.99</v>
      </c>
      <c r="AJ806" s="29">
        <v>1</v>
      </c>
    </row>
    <row r="807" spans="2:36" ht="12" customHeight="1" x14ac:dyDescent="0.3">
      <c r="B807" s="27">
        <v>1318</v>
      </c>
      <c r="C807" s="29">
        <v>0</v>
      </c>
      <c r="D807" s="29">
        <v>0</v>
      </c>
      <c r="E807" s="29">
        <v>0</v>
      </c>
      <c r="F807" s="29">
        <v>0</v>
      </c>
      <c r="G807" s="29">
        <v>0</v>
      </c>
      <c r="H807" s="29">
        <v>0</v>
      </c>
      <c r="I807" s="29">
        <v>0</v>
      </c>
      <c r="J807" s="29">
        <v>0</v>
      </c>
      <c r="K807" s="29">
        <v>0</v>
      </c>
      <c r="L807" s="29">
        <v>0</v>
      </c>
      <c r="M807" s="29">
        <v>0</v>
      </c>
      <c r="N807" s="29">
        <v>1</v>
      </c>
      <c r="O807" s="29">
        <v>0</v>
      </c>
      <c r="P807" s="29">
        <v>0</v>
      </c>
      <c r="Q807" s="29">
        <v>0</v>
      </c>
      <c r="R807" s="29">
        <v>0</v>
      </c>
      <c r="S807" s="29">
        <v>0</v>
      </c>
      <c r="T807" s="29">
        <v>0</v>
      </c>
      <c r="U807" s="29">
        <v>1</v>
      </c>
      <c r="V807" s="29">
        <v>2993</v>
      </c>
      <c r="W807" s="29">
        <v>0</v>
      </c>
      <c r="X807" s="29">
        <v>0</v>
      </c>
      <c r="Y807" s="29">
        <v>0</v>
      </c>
      <c r="Z807" s="29">
        <v>1</v>
      </c>
      <c r="AA807" s="29">
        <v>0</v>
      </c>
      <c r="AB807" s="29">
        <v>0</v>
      </c>
      <c r="AC807" s="29">
        <v>0</v>
      </c>
      <c r="AD807" s="29">
        <v>0</v>
      </c>
      <c r="AE807" s="29">
        <v>0</v>
      </c>
      <c r="AF807" s="29">
        <v>1</v>
      </c>
      <c r="AG807" s="29">
        <v>0</v>
      </c>
      <c r="AH807" s="29">
        <v>9.99</v>
      </c>
      <c r="AI807" s="29">
        <v>9.99</v>
      </c>
      <c r="AJ807" s="29">
        <v>0</v>
      </c>
    </row>
    <row r="808" spans="2:36" ht="12" customHeight="1" x14ac:dyDescent="0.3">
      <c r="B808" s="27">
        <v>1320</v>
      </c>
      <c r="C808" s="29">
        <v>1</v>
      </c>
      <c r="D808" s="29">
        <v>0</v>
      </c>
      <c r="E808" s="29">
        <v>0</v>
      </c>
      <c r="F808" s="29">
        <v>0</v>
      </c>
      <c r="G808" s="29">
        <v>0</v>
      </c>
      <c r="H808" s="29">
        <v>0</v>
      </c>
      <c r="I808" s="29">
        <v>0</v>
      </c>
      <c r="J808" s="29">
        <v>0</v>
      </c>
      <c r="K808" s="29">
        <v>0</v>
      </c>
      <c r="L808" s="29">
        <v>0</v>
      </c>
      <c r="M808" s="29">
        <v>0</v>
      </c>
      <c r="N808" s="29">
        <v>0</v>
      </c>
      <c r="O808" s="29">
        <v>0</v>
      </c>
      <c r="P808" s="29">
        <v>0</v>
      </c>
      <c r="Q808" s="29">
        <v>0</v>
      </c>
      <c r="R808" s="29">
        <v>0</v>
      </c>
      <c r="S808" s="29">
        <v>0</v>
      </c>
      <c r="T808" s="29">
        <v>0</v>
      </c>
      <c r="U808" s="29">
        <v>1</v>
      </c>
      <c r="V808" s="29">
        <v>3385</v>
      </c>
      <c r="W808" s="29">
        <v>0</v>
      </c>
      <c r="X808" s="29">
        <v>0</v>
      </c>
      <c r="Y808" s="29">
        <v>0</v>
      </c>
      <c r="Z808" s="29">
        <v>1</v>
      </c>
      <c r="AA808" s="29">
        <v>0</v>
      </c>
      <c r="AB808" s="29">
        <v>0</v>
      </c>
      <c r="AC808" s="29">
        <v>1</v>
      </c>
      <c r="AD808" s="29">
        <v>0</v>
      </c>
      <c r="AE808" s="29">
        <v>0</v>
      </c>
      <c r="AF808" s="29">
        <v>0</v>
      </c>
      <c r="AG808" s="29">
        <v>0</v>
      </c>
      <c r="AH808" s="29">
        <v>9.99</v>
      </c>
      <c r="AI808" s="29">
        <v>9.99</v>
      </c>
      <c r="AJ808" s="29">
        <v>0</v>
      </c>
    </row>
    <row r="809" spans="2:36" ht="12" customHeight="1" x14ac:dyDescent="0.3">
      <c r="B809" s="27">
        <v>1322</v>
      </c>
      <c r="C809" s="29">
        <v>0</v>
      </c>
      <c r="D809" s="29">
        <v>0</v>
      </c>
      <c r="E809" s="29">
        <v>0</v>
      </c>
      <c r="F809" s="29">
        <v>0</v>
      </c>
      <c r="G809" s="29">
        <v>0</v>
      </c>
      <c r="H809" s="29">
        <v>0</v>
      </c>
      <c r="I809" s="29">
        <v>0</v>
      </c>
      <c r="J809" s="29">
        <v>0</v>
      </c>
      <c r="K809" s="29">
        <v>0</v>
      </c>
      <c r="L809" s="29">
        <v>0</v>
      </c>
      <c r="M809" s="29">
        <v>0</v>
      </c>
      <c r="N809" s="29">
        <v>0</v>
      </c>
      <c r="O809" s="29">
        <v>0</v>
      </c>
      <c r="P809" s="29">
        <v>0</v>
      </c>
      <c r="Q809" s="29">
        <v>0</v>
      </c>
      <c r="R809" s="29">
        <v>1</v>
      </c>
      <c r="S809" s="29">
        <v>0</v>
      </c>
      <c r="T809" s="29">
        <v>0</v>
      </c>
      <c r="U809" s="29">
        <v>1</v>
      </c>
      <c r="V809" s="29">
        <v>3385</v>
      </c>
      <c r="W809" s="29">
        <v>0</v>
      </c>
      <c r="X809" s="29">
        <v>0</v>
      </c>
      <c r="Y809" s="29">
        <v>0</v>
      </c>
      <c r="Z809" s="29">
        <v>1</v>
      </c>
      <c r="AA809" s="29">
        <v>0</v>
      </c>
      <c r="AB809" s="29">
        <v>0</v>
      </c>
      <c r="AC809" s="29">
        <v>1</v>
      </c>
      <c r="AD809" s="29">
        <v>0</v>
      </c>
      <c r="AE809" s="29">
        <v>0</v>
      </c>
      <c r="AF809" s="29">
        <v>0</v>
      </c>
      <c r="AG809" s="29">
        <v>0</v>
      </c>
      <c r="AH809" s="29">
        <v>9.99</v>
      </c>
      <c r="AI809" s="29">
        <v>9.99</v>
      </c>
      <c r="AJ809" s="29">
        <v>1</v>
      </c>
    </row>
    <row r="810" spans="2:36" ht="12" customHeight="1" x14ac:dyDescent="0.3">
      <c r="B810" s="27">
        <v>1323</v>
      </c>
      <c r="C810" s="29">
        <v>1</v>
      </c>
      <c r="D810" s="29">
        <v>0</v>
      </c>
      <c r="E810" s="29">
        <v>0</v>
      </c>
      <c r="F810" s="29">
        <v>0</v>
      </c>
      <c r="G810" s="29">
        <v>0</v>
      </c>
      <c r="H810" s="29">
        <v>0</v>
      </c>
      <c r="I810" s="29">
        <v>0</v>
      </c>
      <c r="J810" s="29">
        <v>0</v>
      </c>
      <c r="K810" s="29">
        <v>0</v>
      </c>
      <c r="L810" s="29">
        <v>0</v>
      </c>
      <c r="M810" s="29">
        <v>0</v>
      </c>
      <c r="N810" s="29">
        <v>0</v>
      </c>
      <c r="O810" s="29">
        <v>0</v>
      </c>
      <c r="P810" s="29">
        <v>0</v>
      </c>
      <c r="Q810" s="29">
        <v>0</v>
      </c>
      <c r="R810" s="29">
        <v>0</v>
      </c>
      <c r="S810" s="29">
        <v>0</v>
      </c>
      <c r="T810" s="29">
        <v>0</v>
      </c>
      <c r="U810" s="29">
        <v>1</v>
      </c>
      <c r="V810" s="29">
        <v>3613</v>
      </c>
      <c r="W810" s="29">
        <v>0</v>
      </c>
      <c r="X810" s="29">
        <v>0</v>
      </c>
      <c r="Y810" s="29">
        <v>0</v>
      </c>
      <c r="Z810" s="29">
        <v>1</v>
      </c>
      <c r="AA810" s="29">
        <v>0</v>
      </c>
      <c r="AB810" s="29">
        <v>0</v>
      </c>
      <c r="AC810" s="29">
        <v>0</v>
      </c>
      <c r="AD810" s="29">
        <v>1</v>
      </c>
      <c r="AE810" s="29">
        <v>0</v>
      </c>
      <c r="AF810" s="29">
        <v>0</v>
      </c>
      <c r="AG810" s="29">
        <v>0</v>
      </c>
      <c r="AH810" s="29">
        <v>9.99</v>
      </c>
      <c r="AI810" s="29">
        <v>9.99</v>
      </c>
      <c r="AJ810" s="29">
        <v>0</v>
      </c>
    </row>
    <row r="811" spans="2:36" ht="12" customHeight="1" x14ac:dyDescent="0.3">
      <c r="B811" s="27">
        <v>1324</v>
      </c>
      <c r="C811" s="29">
        <v>1</v>
      </c>
      <c r="D811" s="29">
        <v>0</v>
      </c>
      <c r="E811" s="29">
        <v>0</v>
      </c>
      <c r="F811" s="29">
        <v>0</v>
      </c>
      <c r="G811" s="29">
        <v>0</v>
      </c>
      <c r="H811" s="29">
        <v>0</v>
      </c>
      <c r="I811" s="29">
        <v>0</v>
      </c>
      <c r="J811" s="29">
        <v>0</v>
      </c>
      <c r="K811" s="29">
        <v>0</v>
      </c>
      <c r="L811" s="29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1</v>
      </c>
      <c r="V811" s="29">
        <v>4390</v>
      </c>
      <c r="W811" s="29">
        <v>0</v>
      </c>
      <c r="X811" s="29">
        <v>0</v>
      </c>
      <c r="Y811" s="29">
        <v>0</v>
      </c>
      <c r="Z811" s="29">
        <v>1</v>
      </c>
      <c r="AA811" s="29">
        <v>0</v>
      </c>
      <c r="AB811" s="29">
        <v>0</v>
      </c>
      <c r="AC811" s="29">
        <v>0</v>
      </c>
      <c r="AD811" s="29">
        <v>1</v>
      </c>
      <c r="AE811" s="29">
        <v>0</v>
      </c>
      <c r="AF811" s="29">
        <v>0</v>
      </c>
      <c r="AG811" s="29">
        <v>0</v>
      </c>
      <c r="AH811" s="29">
        <v>9.99</v>
      </c>
      <c r="AI811" s="29">
        <v>9.99</v>
      </c>
      <c r="AJ811" s="29">
        <v>0</v>
      </c>
    </row>
    <row r="812" spans="2:36" ht="12" customHeight="1" x14ac:dyDescent="0.3">
      <c r="B812" s="27">
        <v>1325</v>
      </c>
      <c r="C812" s="29">
        <v>1</v>
      </c>
      <c r="D812" s="29">
        <v>0</v>
      </c>
      <c r="E812" s="29">
        <v>0</v>
      </c>
      <c r="F812" s="29">
        <v>0</v>
      </c>
      <c r="G812" s="29">
        <v>0</v>
      </c>
      <c r="H812" s="29">
        <v>0</v>
      </c>
      <c r="I812" s="29">
        <v>0</v>
      </c>
      <c r="J812" s="29">
        <v>0</v>
      </c>
      <c r="K812" s="29">
        <v>0</v>
      </c>
      <c r="L812" s="29">
        <v>0</v>
      </c>
      <c r="M812" s="29">
        <v>0</v>
      </c>
      <c r="N812" s="29">
        <v>0</v>
      </c>
      <c r="O812" s="29">
        <v>0</v>
      </c>
      <c r="P812" s="29">
        <v>0</v>
      </c>
      <c r="Q812" s="29">
        <v>0</v>
      </c>
      <c r="R812" s="29">
        <v>0</v>
      </c>
      <c r="S812" s="29">
        <v>1</v>
      </c>
      <c r="T812" s="29">
        <v>0</v>
      </c>
      <c r="U812" s="29">
        <v>0</v>
      </c>
      <c r="V812" s="29">
        <v>4680</v>
      </c>
      <c r="W812" s="29">
        <v>0</v>
      </c>
      <c r="X812" s="29">
        <v>0</v>
      </c>
      <c r="Y812" s="29">
        <v>0</v>
      </c>
      <c r="Z812" s="29">
        <v>1</v>
      </c>
      <c r="AA812" s="29">
        <v>0</v>
      </c>
      <c r="AB812" s="29">
        <v>0</v>
      </c>
      <c r="AC812" s="29">
        <v>0</v>
      </c>
      <c r="AD812" s="29">
        <v>0</v>
      </c>
      <c r="AE812" s="29">
        <v>0</v>
      </c>
      <c r="AF812" s="29">
        <v>1</v>
      </c>
      <c r="AG812" s="29">
        <v>0</v>
      </c>
      <c r="AH812" s="29">
        <v>12.289999997700001</v>
      </c>
      <c r="AI812" s="29">
        <v>12.289999997700001</v>
      </c>
      <c r="AJ812" s="29">
        <v>0</v>
      </c>
    </row>
    <row r="813" spans="2:36" ht="12" customHeight="1" x14ac:dyDescent="0.3">
      <c r="B813" s="27">
        <v>1326</v>
      </c>
      <c r="C813" s="29">
        <v>0</v>
      </c>
      <c r="D813" s="29">
        <v>0</v>
      </c>
      <c r="E813" s="29">
        <v>0</v>
      </c>
      <c r="F813" s="29">
        <v>1</v>
      </c>
      <c r="G813" s="29">
        <v>0</v>
      </c>
      <c r="H813" s="29">
        <v>0</v>
      </c>
      <c r="I813" s="29">
        <v>0</v>
      </c>
      <c r="J813" s="29">
        <v>0</v>
      </c>
      <c r="K813" s="29">
        <v>0</v>
      </c>
      <c r="L813" s="29">
        <v>0</v>
      </c>
      <c r="M813" s="29">
        <v>0</v>
      </c>
      <c r="N813" s="29">
        <v>0</v>
      </c>
      <c r="O813" s="29">
        <v>0</v>
      </c>
      <c r="P813" s="29">
        <v>0</v>
      </c>
      <c r="Q813" s="29">
        <v>0</v>
      </c>
      <c r="R813" s="29">
        <v>0</v>
      </c>
      <c r="S813" s="29">
        <v>0</v>
      </c>
      <c r="T813" s="29">
        <v>0</v>
      </c>
      <c r="U813" s="29">
        <v>1</v>
      </c>
      <c r="V813" s="29">
        <v>5450</v>
      </c>
      <c r="W813" s="29">
        <v>0</v>
      </c>
      <c r="X813" s="29">
        <v>0</v>
      </c>
      <c r="Y813" s="29">
        <v>0</v>
      </c>
      <c r="Z813" s="29">
        <v>1</v>
      </c>
      <c r="AA813" s="29">
        <v>0</v>
      </c>
      <c r="AB813" s="29">
        <v>0</v>
      </c>
      <c r="AC813" s="29">
        <v>0</v>
      </c>
      <c r="AD813" s="29">
        <v>1</v>
      </c>
      <c r="AE813" s="29">
        <v>0</v>
      </c>
      <c r="AF813" s="29">
        <v>0</v>
      </c>
      <c r="AG813" s="29">
        <v>0</v>
      </c>
      <c r="AH813" s="29">
        <v>9.99</v>
      </c>
      <c r="AI813" s="29">
        <v>9.99</v>
      </c>
      <c r="AJ813" s="29">
        <v>0</v>
      </c>
    </row>
    <row r="814" spans="2:36" ht="12" customHeight="1" x14ac:dyDescent="0.3">
      <c r="B814" s="27">
        <v>1327</v>
      </c>
      <c r="C814" s="29">
        <v>0</v>
      </c>
      <c r="D814" s="29">
        <v>0</v>
      </c>
      <c r="E814" s="29">
        <v>0</v>
      </c>
      <c r="F814" s="29">
        <v>1</v>
      </c>
      <c r="G814" s="29">
        <v>0</v>
      </c>
      <c r="H814" s="29">
        <v>0</v>
      </c>
      <c r="I814" s="29">
        <v>0</v>
      </c>
      <c r="J814" s="29">
        <v>0</v>
      </c>
      <c r="K814" s="29">
        <v>0</v>
      </c>
      <c r="L814" s="29">
        <v>0</v>
      </c>
      <c r="M814" s="29">
        <v>0</v>
      </c>
      <c r="N814" s="29">
        <v>0</v>
      </c>
      <c r="O814" s="29">
        <v>0</v>
      </c>
      <c r="P814" s="29">
        <v>0</v>
      </c>
      <c r="Q814" s="29">
        <v>0</v>
      </c>
      <c r="R814" s="29">
        <v>0</v>
      </c>
      <c r="S814" s="29">
        <v>0</v>
      </c>
      <c r="T814" s="29">
        <v>0</v>
      </c>
      <c r="U814" s="29">
        <v>1</v>
      </c>
      <c r="V814" s="29">
        <v>5450</v>
      </c>
      <c r="W814" s="29">
        <v>0</v>
      </c>
      <c r="X814" s="29">
        <v>0</v>
      </c>
      <c r="Y814" s="29">
        <v>0</v>
      </c>
      <c r="Z814" s="29">
        <v>1</v>
      </c>
      <c r="AA814" s="29">
        <v>0</v>
      </c>
      <c r="AB814" s="29">
        <v>0</v>
      </c>
      <c r="AC814" s="29">
        <v>1</v>
      </c>
      <c r="AD814" s="29">
        <v>0</v>
      </c>
      <c r="AE814" s="29">
        <v>0</v>
      </c>
      <c r="AF814" s="29">
        <v>0</v>
      </c>
      <c r="AG814" s="29">
        <v>0</v>
      </c>
      <c r="AH814" s="29">
        <v>9.99</v>
      </c>
      <c r="AI814" s="29">
        <v>9.99</v>
      </c>
      <c r="AJ814" s="29">
        <v>0</v>
      </c>
    </row>
    <row r="815" spans="2:36" ht="12" customHeight="1" x14ac:dyDescent="0.3">
      <c r="B815" s="27">
        <v>1329</v>
      </c>
      <c r="C815" s="29">
        <v>0</v>
      </c>
      <c r="D815" s="29">
        <v>0</v>
      </c>
      <c r="E815" s="29">
        <v>0</v>
      </c>
      <c r="F815" s="29">
        <v>0</v>
      </c>
      <c r="G815" s="29">
        <v>0</v>
      </c>
      <c r="H815" s="29">
        <v>0</v>
      </c>
      <c r="I815" s="29">
        <v>0</v>
      </c>
      <c r="J815" s="29">
        <v>0</v>
      </c>
      <c r="K815" s="29">
        <v>0</v>
      </c>
      <c r="L815" s="29">
        <v>0</v>
      </c>
      <c r="M815" s="29">
        <v>1</v>
      </c>
      <c r="N815" s="29">
        <v>0</v>
      </c>
      <c r="O815" s="29">
        <v>0</v>
      </c>
      <c r="P815" s="29">
        <v>0</v>
      </c>
      <c r="Q815" s="29">
        <v>0</v>
      </c>
      <c r="R815" s="29">
        <v>0</v>
      </c>
      <c r="S815" s="29">
        <v>0</v>
      </c>
      <c r="T815" s="29">
        <v>0</v>
      </c>
      <c r="U815" s="29">
        <v>1</v>
      </c>
      <c r="V815" s="29">
        <v>9003</v>
      </c>
      <c r="W815" s="29">
        <v>0</v>
      </c>
      <c r="X815" s="29">
        <v>0</v>
      </c>
      <c r="Y815" s="29">
        <v>0</v>
      </c>
      <c r="Z815" s="29">
        <v>1</v>
      </c>
      <c r="AA815" s="29">
        <v>0</v>
      </c>
      <c r="AB815" s="29">
        <v>1</v>
      </c>
      <c r="AC815" s="29">
        <v>0</v>
      </c>
      <c r="AD815" s="29">
        <v>0</v>
      </c>
      <c r="AE815" s="29">
        <v>0</v>
      </c>
      <c r="AF815" s="29">
        <v>0</v>
      </c>
      <c r="AG815" s="29">
        <v>0</v>
      </c>
      <c r="AH815" s="29">
        <v>9.99</v>
      </c>
      <c r="AI815" s="29">
        <v>9.99</v>
      </c>
      <c r="AJ815" s="29">
        <v>0</v>
      </c>
    </row>
    <row r="816" spans="2:36" ht="12" customHeight="1" x14ac:dyDescent="0.3">
      <c r="B816" s="27">
        <v>1331</v>
      </c>
      <c r="C816" s="29">
        <v>0</v>
      </c>
      <c r="D816" s="29">
        <v>0</v>
      </c>
      <c r="E816" s="29">
        <v>0</v>
      </c>
      <c r="F816" s="29">
        <v>0</v>
      </c>
      <c r="G816" s="29">
        <v>0</v>
      </c>
      <c r="H816" s="29">
        <v>1</v>
      </c>
      <c r="I816" s="29">
        <v>0</v>
      </c>
      <c r="J816" s="29">
        <v>0</v>
      </c>
      <c r="K816" s="29">
        <v>0</v>
      </c>
      <c r="L816" s="29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1</v>
      </c>
      <c r="V816" s="29">
        <v>9003</v>
      </c>
      <c r="W816" s="29">
        <v>0</v>
      </c>
      <c r="X816" s="29">
        <v>0</v>
      </c>
      <c r="Y816" s="29">
        <v>0</v>
      </c>
      <c r="Z816" s="29">
        <v>1</v>
      </c>
      <c r="AA816" s="29">
        <v>0</v>
      </c>
      <c r="AB816" s="29">
        <v>0</v>
      </c>
      <c r="AC816" s="29">
        <v>0</v>
      </c>
      <c r="AD816" s="29">
        <v>1</v>
      </c>
      <c r="AE816" s="29">
        <v>0</v>
      </c>
      <c r="AF816" s="29">
        <v>0</v>
      </c>
      <c r="AG816" s="29">
        <v>0</v>
      </c>
      <c r="AH816" s="29">
        <v>9.99</v>
      </c>
      <c r="AI816" s="29">
        <v>9.99</v>
      </c>
      <c r="AJ816" s="29">
        <v>0</v>
      </c>
    </row>
    <row r="817" spans="2:36" ht="12" customHeight="1" x14ac:dyDescent="0.3">
      <c r="B817" s="27">
        <v>1332</v>
      </c>
      <c r="C817" s="29">
        <v>0</v>
      </c>
      <c r="D817" s="29">
        <v>0</v>
      </c>
      <c r="E817" s="29">
        <v>0</v>
      </c>
      <c r="F817" s="29">
        <v>0</v>
      </c>
      <c r="G817" s="29">
        <v>0</v>
      </c>
      <c r="H817" s="29">
        <v>0</v>
      </c>
      <c r="I817" s="29">
        <v>0</v>
      </c>
      <c r="J817" s="29">
        <v>0</v>
      </c>
      <c r="K817" s="29">
        <v>0</v>
      </c>
      <c r="L817" s="29">
        <v>0</v>
      </c>
      <c r="M817" s="29">
        <v>0</v>
      </c>
      <c r="N817" s="29">
        <v>1</v>
      </c>
      <c r="O817" s="29">
        <v>0</v>
      </c>
      <c r="P817" s="29">
        <v>0</v>
      </c>
      <c r="Q817" s="29">
        <v>0</v>
      </c>
      <c r="R817" s="29">
        <v>0</v>
      </c>
      <c r="S817" s="29">
        <v>0</v>
      </c>
      <c r="T817" s="29">
        <v>0</v>
      </c>
      <c r="U817" s="29">
        <v>1</v>
      </c>
      <c r="V817" s="29">
        <v>37727</v>
      </c>
      <c r="W817" s="29">
        <v>0</v>
      </c>
      <c r="X817" s="29">
        <v>0</v>
      </c>
      <c r="Y817" s="29">
        <v>0</v>
      </c>
      <c r="Z817" s="29">
        <v>1</v>
      </c>
      <c r="AA817" s="29">
        <v>0</v>
      </c>
      <c r="AB817" s="29">
        <v>0</v>
      </c>
      <c r="AC817" s="29">
        <v>0</v>
      </c>
      <c r="AD817" s="29">
        <v>1</v>
      </c>
      <c r="AE817" s="29">
        <v>0</v>
      </c>
      <c r="AF817" s="29">
        <v>0</v>
      </c>
      <c r="AG817" s="29">
        <v>0</v>
      </c>
      <c r="AH817" s="29">
        <v>9.99</v>
      </c>
      <c r="AI817" s="29">
        <v>9.99</v>
      </c>
      <c r="AJ817" s="29">
        <v>0</v>
      </c>
    </row>
    <row r="818" spans="2:36" ht="12" customHeight="1" x14ac:dyDescent="0.3">
      <c r="B818" s="27">
        <v>1334</v>
      </c>
      <c r="C818" s="29">
        <v>0</v>
      </c>
      <c r="D818" s="29">
        <v>0</v>
      </c>
      <c r="E818" s="29">
        <v>0</v>
      </c>
      <c r="F818" s="29">
        <v>0</v>
      </c>
      <c r="G818" s="29">
        <v>0</v>
      </c>
      <c r="H818" s="29">
        <v>0</v>
      </c>
      <c r="I818" s="29">
        <v>0</v>
      </c>
      <c r="J818" s="29">
        <v>0</v>
      </c>
      <c r="K818" s="29">
        <v>1</v>
      </c>
      <c r="L818" s="29">
        <v>0</v>
      </c>
      <c r="M818" s="29">
        <v>0</v>
      </c>
      <c r="N818" s="29">
        <v>0</v>
      </c>
      <c r="O818" s="29">
        <v>0</v>
      </c>
      <c r="P818" s="29">
        <v>0</v>
      </c>
      <c r="Q818" s="29">
        <v>0</v>
      </c>
      <c r="R818" s="29">
        <v>0</v>
      </c>
      <c r="S818" s="29">
        <v>1</v>
      </c>
      <c r="T818" s="29">
        <v>0</v>
      </c>
      <c r="U818" s="29">
        <v>0</v>
      </c>
      <c r="V818" s="29">
        <v>83</v>
      </c>
      <c r="W818" s="29">
        <v>0</v>
      </c>
      <c r="X818" s="29">
        <v>0</v>
      </c>
      <c r="Y818" s="29">
        <v>0</v>
      </c>
      <c r="Z818" s="29">
        <v>0</v>
      </c>
      <c r="AA818" s="29">
        <v>1</v>
      </c>
      <c r="AB818" s="29">
        <v>0</v>
      </c>
      <c r="AC818" s="29">
        <v>0</v>
      </c>
      <c r="AD818" s="29">
        <v>1</v>
      </c>
      <c r="AE818" s="29">
        <v>0</v>
      </c>
      <c r="AF818" s="29">
        <v>0</v>
      </c>
      <c r="AG818" s="29">
        <v>0</v>
      </c>
      <c r="AH818" s="29">
        <v>12.289999997700001</v>
      </c>
      <c r="AI818" s="29">
        <v>12.289999997700001</v>
      </c>
      <c r="AJ818" s="29">
        <v>0</v>
      </c>
    </row>
    <row r="819" spans="2:36" ht="12" customHeight="1" x14ac:dyDescent="0.3">
      <c r="B819" s="27">
        <v>1335</v>
      </c>
      <c r="C819" s="29">
        <v>0</v>
      </c>
      <c r="D819" s="29">
        <v>0</v>
      </c>
      <c r="E819" s="29">
        <v>0</v>
      </c>
      <c r="F819" s="29">
        <v>0</v>
      </c>
      <c r="G819" s="29">
        <v>0</v>
      </c>
      <c r="H819" s="29">
        <v>0</v>
      </c>
      <c r="I819" s="29">
        <v>0</v>
      </c>
      <c r="J819" s="29">
        <v>1</v>
      </c>
      <c r="K819" s="29">
        <v>0</v>
      </c>
      <c r="L819" s="29">
        <v>0</v>
      </c>
      <c r="M819" s="29">
        <v>0</v>
      </c>
      <c r="N819" s="29">
        <v>0</v>
      </c>
      <c r="O819" s="29">
        <v>0</v>
      </c>
      <c r="P819" s="29">
        <v>0</v>
      </c>
      <c r="Q819" s="29">
        <v>0</v>
      </c>
      <c r="R819" s="29">
        <v>0</v>
      </c>
      <c r="S819" s="29">
        <v>0</v>
      </c>
      <c r="T819" s="29">
        <v>0</v>
      </c>
      <c r="U819" s="29">
        <v>1</v>
      </c>
      <c r="V819" s="29">
        <v>1124</v>
      </c>
      <c r="W819" s="29">
        <v>0</v>
      </c>
      <c r="X819" s="29">
        <v>0</v>
      </c>
      <c r="Y819" s="29">
        <v>0</v>
      </c>
      <c r="Z819" s="29">
        <v>0</v>
      </c>
      <c r="AA819" s="29">
        <v>1</v>
      </c>
      <c r="AB819" s="29">
        <v>1</v>
      </c>
      <c r="AC819" s="29">
        <v>0</v>
      </c>
      <c r="AD819" s="29">
        <v>0</v>
      </c>
      <c r="AE819" s="29">
        <v>0</v>
      </c>
      <c r="AF819" s="29">
        <v>0</v>
      </c>
      <c r="AG819" s="29">
        <v>0</v>
      </c>
      <c r="AH819" s="29">
        <v>9.99</v>
      </c>
      <c r="AI819" s="29">
        <v>9.99</v>
      </c>
      <c r="AJ819" s="29">
        <v>0</v>
      </c>
    </row>
    <row r="820" spans="2:36" ht="12" customHeight="1" x14ac:dyDescent="0.3">
      <c r="B820" s="27">
        <v>1336</v>
      </c>
      <c r="C820" s="29">
        <v>0</v>
      </c>
      <c r="D820" s="29">
        <v>1</v>
      </c>
      <c r="E820" s="29">
        <v>0</v>
      </c>
      <c r="F820" s="29">
        <v>0</v>
      </c>
      <c r="G820" s="29">
        <v>0</v>
      </c>
      <c r="H820" s="29">
        <v>0</v>
      </c>
      <c r="I820" s="29">
        <v>0</v>
      </c>
      <c r="J820" s="29">
        <v>0</v>
      </c>
      <c r="K820" s="29">
        <v>0</v>
      </c>
      <c r="L820" s="29">
        <v>0</v>
      </c>
      <c r="M820" s="29">
        <v>0</v>
      </c>
      <c r="N820" s="29">
        <v>0</v>
      </c>
      <c r="O820" s="29">
        <v>0</v>
      </c>
      <c r="P820" s="29">
        <v>0</v>
      </c>
      <c r="Q820" s="29">
        <v>0</v>
      </c>
      <c r="R820" s="29">
        <v>0</v>
      </c>
      <c r="S820" s="29">
        <v>1</v>
      </c>
      <c r="T820" s="29">
        <v>0</v>
      </c>
      <c r="U820" s="29">
        <v>0</v>
      </c>
      <c r="V820" s="29">
        <v>163</v>
      </c>
      <c r="W820" s="29">
        <v>0</v>
      </c>
      <c r="X820" s="29">
        <v>0</v>
      </c>
      <c r="Y820" s="29">
        <v>0</v>
      </c>
      <c r="Z820" s="29">
        <v>0</v>
      </c>
      <c r="AA820" s="29">
        <v>1</v>
      </c>
      <c r="AB820" s="29">
        <v>0</v>
      </c>
      <c r="AC820" s="29">
        <v>0</v>
      </c>
      <c r="AD820" s="29">
        <v>1</v>
      </c>
      <c r="AE820" s="29">
        <v>0</v>
      </c>
      <c r="AF820" s="29">
        <v>0</v>
      </c>
      <c r="AG820" s="29">
        <v>0</v>
      </c>
      <c r="AH820" s="29">
        <v>122.94999998102</v>
      </c>
      <c r="AI820" s="29">
        <v>1.229745949</v>
      </c>
      <c r="AJ820" s="29">
        <v>1</v>
      </c>
    </row>
    <row r="821" spans="2:36" ht="12" customHeight="1" x14ac:dyDescent="0.3">
      <c r="B821" s="27">
        <v>1340</v>
      </c>
      <c r="C821" s="29">
        <v>1</v>
      </c>
      <c r="D821" s="29">
        <v>0</v>
      </c>
      <c r="E821" s="29">
        <v>0</v>
      </c>
      <c r="F821" s="29">
        <v>0</v>
      </c>
      <c r="G821" s="29">
        <v>0</v>
      </c>
      <c r="H821" s="29">
        <v>0</v>
      </c>
      <c r="I821" s="29">
        <v>0</v>
      </c>
      <c r="J821" s="29">
        <v>0</v>
      </c>
      <c r="K821" s="29">
        <v>0</v>
      </c>
      <c r="L821" s="29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1</v>
      </c>
      <c r="T821" s="29">
        <v>0</v>
      </c>
      <c r="U821" s="29">
        <v>0</v>
      </c>
      <c r="V821" s="29">
        <v>19</v>
      </c>
      <c r="W821" s="29">
        <v>0</v>
      </c>
      <c r="X821" s="29">
        <v>0</v>
      </c>
      <c r="Y821" s="29">
        <v>0</v>
      </c>
      <c r="Z821" s="29">
        <v>0</v>
      </c>
      <c r="AA821" s="29">
        <v>1</v>
      </c>
      <c r="AB821" s="29">
        <v>0</v>
      </c>
      <c r="AC821" s="29">
        <v>1</v>
      </c>
      <c r="AD821" s="29">
        <v>0</v>
      </c>
      <c r="AE821" s="29">
        <v>0</v>
      </c>
      <c r="AF821" s="29">
        <v>0</v>
      </c>
      <c r="AG821" s="29">
        <v>0</v>
      </c>
      <c r="AH821" s="29">
        <v>124.19999996999999</v>
      </c>
      <c r="AI821" s="29">
        <v>1.22970297</v>
      </c>
      <c r="AJ821" s="29">
        <v>1</v>
      </c>
    </row>
    <row r="822" spans="2:36" ht="12" customHeight="1" x14ac:dyDescent="0.3">
      <c r="B822" s="27">
        <v>1342</v>
      </c>
      <c r="C822" s="29">
        <v>0</v>
      </c>
      <c r="D822" s="29">
        <v>0</v>
      </c>
      <c r="E822" s="29">
        <v>0</v>
      </c>
      <c r="F822" s="29">
        <v>0</v>
      </c>
      <c r="G822" s="29">
        <v>0</v>
      </c>
      <c r="H822" s="29">
        <v>0</v>
      </c>
      <c r="I822" s="29">
        <v>1</v>
      </c>
      <c r="J822" s="29">
        <v>0</v>
      </c>
      <c r="K822" s="29">
        <v>0</v>
      </c>
      <c r="L822" s="29">
        <v>0</v>
      </c>
      <c r="M822" s="29">
        <v>0</v>
      </c>
      <c r="N822" s="29">
        <v>0</v>
      </c>
      <c r="O822" s="29">
        <v>0</v>
      </c>
      <c r="P822" s="29">
        <v>0</v>
      </c>
      <c r="Q822" s="29">
        <v>0</v>
      </c>
      <c r="R822" s="29">
        <v>0</v>
      </c>
      <c r="S822" s="29">
        <v>1</v>
      </c>
      <c r="T822" s="29">
        <v>0</v>
      </c>
      <c r="U822" s="29">
        <v>0</v>
      </c>
      <c r="V822" s="29">
        <v>27</v>
      </c>
      <c r="W822" s="29">
        <v>0</v>
      </c>
      <c r="X822" s="29">
        <v>0</v>
      </c>
      <c r="Y822" s="29">
        <v>0</v>
      </c>
      <c r="Z822" s="29">
        <v>0</v>
      </c>
      <c r="AA822" s="29">
        <v>1</v>
      </c>
      <c r="AB822" s="29">
        <v>0</v>
      </c>
      <c r="AC822" s="29">
        <v>0</v>
      </c>
      <c r="AD822" s="29">
        <v>1</v>
      </c>
      <c r="AE822" s="29">
        <v>0</v>
      </c>
      <c r="AF822" s="29">
        <v>0</v>
      </c>
      <c r="AG822" s="29">
        <v>0</v>
      </c>
      <c r="AH822" s="29">
        <v>126.660000014</v>
      </c>
      <c r="AI822" s="29">
        <v>1.229708738</v>
      </c>
      <c r="AJ822" s="29">
        <v>1</v>
      </c>
    </row>
    <row r="823" spans="2:36" ht="12" customHeight="1" x14ac:dyDescent="0.3">
      <c r="B823" s="27">
        <v>1344</v>
      </c>
      <c r="C823" s="29">
        <v>0</v>
      </c>
      <c r="D823" s="29">
        <v>0</v>
      </c>
      <c r="E823" s="29">
        <v>0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29">
        <v>0</v>
      </c>
      <c r="L823" s="29">
        <v>0</v>
      </c>
      <c r="M823" s="29">
        <v>1</v>
      </c>
      <c r="N823" s="29">
        <v>0</v>
      </c>
      <c r="O823" s="29">
        <v>0</v>
      </c>
      <c r="P823" s="29">
        <v>0</v>
      </c>
      <c r="Q823" s="29">
        <v>0</v>
      </c>
      <c r="R823" s="29">
        <v>0</v>
      </c>
      <c r="S823" s="29">
        <v>1</v>
      </c>
      <c r="T823" s="29">
        <v>0</v>
      </c>
      <c r="U823" s="29">
        <v>0</v>
      </c>
      <c r="V823" s="29">
        <v>1139</v>
      </c>
      <c r="W823" s="29">
        <v>0</v>
      </c>
      <c r="X823" s="29">
        <v>1</v>
      </c>
      <c r="Y823" s="29">
        <v>0</v>
      </c>
      <c r="Z823" s="29">
        <v>0</v>
      </c>
      <c r="AA823" s="29">
        <v>0</v>
      </c>
      <c r="AB823" s="29">
        <v>0</v>
      </c>
      <c r="AC823" s="29">
        <v>0</v>
      </c>
      <c r="AD823" s="29">
        <v>1</v>
      </c>
      <c r="AE823" s="29">
        <v>0</v>
      </c>
      <c r="AF823" s="29">
        <v>0</v>
      </c>
      <c r="AG823" s="29">
        <v>0</v>
      </c>
      <c r="AH823" s="29">
        <v>12.850000002399998</v>
      </c>
      <c r="AI823" s="29">
        <v>12.235167466399998</v>
      </c>
      <c r="AJ823" s="29">
        <v>1</v>
      </c>
    </row>
    <row r="824" spans="2:36" ht="12" customHeight="1" x14ac:dyDescent="0.3">
      <c r="B824" s="27">
        <v>1345</v>
      </c>
      <c r="C824" s="29">
        <v>0</v>
      </c>
      <c r="D824" s="29">
        <v>0</v>
      </c>
      <c r="E824" s="29">
        <v>0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29">
        <v>0</v>
      </c>
      <c r="L824" s="29">
        <v>0</v>
      </c>
      <c r="M824" s="29">
        <v>0</v>
      </c>
      <c r="N824" s="29">
        <v>1</v>
      </c>
      <c r="O824" s="29">
        <v>0</v>
      </c>
      <c r="P824" s="29">
        <v>0</v>
      </c>
      <c r="Q824" s="29">
        <v>0</v>
      </c>
      <c r="R824" s="29">
        <v>0</v>
      </c>
      <c r="S824" s="29">
        <v>0</v>
      </c>
      <c r="T824" s="29">
        <v>0</v>
      </c>
      <c r="U824" s="29">
        <v>1</v>
      </c>
      <c r="V824" s="29">
        <v>1647</v>
      </c>
      <c r="W824" s="29">
        <v>0</v>
      </c>
      <c r="X824" s="29">
        <v>0</v>
      </c>
      <c r="Y824" s="29">
        <v>1</v>
      </c>
      <c r="Z824" s="29">
        <v>0</v>
      </c>
      <c r="AA824" s="29">
        <v>0</v>
      </c>
      <c r="AB824" s="29">
        <v>1</v>
      </c>
      <c r="AC824" s="29">
        <v>0</v>
      </c>
      <c r="AD824" s="29">
        <v>0</v>
      </c>
      <c r="AE824" s="29">
        <v>0</v>
      </c>
      <c r="AF824" s="29">
        <v>0</v>
      </c>
      <c r="AG824" s="29">
        <v>0</v>
      </c>
      <c r="AH824" s="29">
        <v>10.45</v>
      </c>
      <c r="AI824" s="29">
        <v>9.9499999999999993</v>
      </c>
      <c r="AJ824" s="29">
        <v>1</v>
      </c>
    </row>
    <row r="825" spans="2:36" ht="12" customHeight="1" x14ac:dyDescent="0.3">
      <c r="B825" s="27">
        <v>1346</v>
      </c>
      <c r="C825" s="29">
        <v>0</v>
      </c>
      <c r="D825" s="29">
        <v>0</v>
      </c>
      <c r="E825" s="29">
        <v>0</v>
      </c>
      <c r="F825" s="29">
        <v>0</v>
      </c>
      <c r="G825" s="29">
        <v>0</v>
      </c>
      <c r="H825" s="29">
        <v>0</v>
      </c>
      <c r="I825" s="29">
        <v>0</v>
      </c>
      <c r="J825" s="29">
        <v>0</v>
      </c>
      <c r="K825" s="29">
        <v>0</v>
      </c>
      <c r="L825" s="29">
        <v>0</v>
      </c>
      <c r="M825" s="29">
        <v>0</v>
      </c>
      <c r="N825" s="29">
        <v>0</v>
      </c>
      <c r="O825" s="29">
        <v>0</v>
      </c>
      <c r="P825" s="29">
        <v>0</v>
      </c>
      <c r="Q825" s="29">
        <v>1</v>
      </c>
      <c r="R825" s="29">
        <v>0</v>
      </c>
      <c r="S825" s="29">
        <v>0</v>
      </c>
      <c r="T825" s="29">
        <v>0</v>
      </c>
      <c r="U825" s="29">
        <v>1</v>
      </c>
      <c r="V825" s="29">
        <v>27132</v>
      </c>
      <c r="W825" s="29">
        <v>0</v>
      </c>
      <c r="X825" s="29">
        <v>0</v>
      </c>
      <c r="Y825" s="29">
        <v>1</v>
      </c>
      <c r="Z825" s="29">
        <v>0</v>
      </c>
      <c r="AA825" s="29">
        <v>0</v>
      </c>
      <c r="AB825" s="29">
        <v>1</v>
      </c>
      <c r="AC825" s="29">
        <v>0</v>
      </c>
      <c r="AD825" s="29">
        <v>0</v>
      </c>
      <c r="AE825" s="29">
        <v>0</v>
      </c>
      <c r="AF825" s="29">
        <v>0</v>
      </c>
      <c r="AG825" s="29">
        <v>0</v>
      </c>
      <c r="AH825" s="29">
        <v>105.5</v>
      </c>
      <c r="AI825" s="29">
        <v>0.99</v>
      </c>
      <c r="AJ825" s="29">
        <v>1</v>
      </c>
    </row>
    <row r="826" spans="2:36" ht="12" customHeight="1" x14ac:dyDescent="0.3">
      <c r="B826" s="27">
        <v>1347</v>
      </c>
      <c r="C826" s="29">
        <v>0</v>
      </c>
      <c r="D826" s="29">
        <v>0</v>
      </c>
      <c r="E826" s="29">
        <v>0</v>
      </c>
      <c r="F826" s="29">
        <v>0</v>
      </c>
      <c r="G826" s="29">
        <v>0</v>
      </c>
      <c r="H826" s="29">
        <v>0</v>
      </c>
      <c r="I826" s="29">
        <v>0</v>
      </c>
      <c r="J826" s="29">
        <v>0</v>
      </c>
      <c r="K826" s="29">
        <v>0</v>
      </c>
      <c r="L826" s="29">
        <v>0</v>
      </c>
      <c r="M826" s="29">
        <v>0</v>
      </c>
      <c r="N826" s="29">
        <v>1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1</v>
      </c>
      <c r="V826" s="29">
        <v>5017</v>
      </c>
      <c r="W826" s="29">
        <v>0</v>
      </c>
      <c r="X826" s="29">
        <v>1</v>
      </c>
      <c r="Y826" s="29">
        <v>0</v>
      </c>
      <c r="Z826" s="29">
        <v>0</v>
      </c>
      <c r="AA826" s="29">
        <v>0</v>
      </c>
      <c r="AB826" s="29">
        <v>0</v>
      </c>
      <c r="AC826" s="29">
        <v>1</v>
      </c>
      <c r="AD826" s="29">
        <v>0</v>
      </c>
      <c r="AE826" s="29">
        <v>0</v>
      </c>
      <c r="AF826" s="29">
        <v>0</v>
      </c>
      <c r="AG826" s="29">
        <v>0</v>
      </c>
      <c r="AH826" s="29">
        <v>10.49</v>
      </c>
      <c r="AI826" s="29">
        <v>9.99</v>
      </c>
      <c r="AJ826" s="29">
        <v>1</v>
      </c>
    </row>
    <row r="827" spans="2:36" ht="12" customHeight="1" x14ac:dyDescent="0.3">
      <c r="B827" s="27">
        <v>1353</v>
      </c>
      <c r="C827" s="29">
        <v>1</v>
      </c>
      <c r="D827" s="29">
        <v>0</v>
      </c>
      <c r="E827" s="29">
        <v>0</v>
      </c>
      <c r="F827" s="29">
        <v>0</v>
      </c>
      <c r="G827" s="29">
        <v>0</v>
      </c>
      <c r="H827" s="29">
        <v>0</v>
      </c>
      <c r="I827" s="29">
        <v>0</v>
      </c>
      <c r="J827" s="29">
        <v>0</v>
      </c>
      <c r="K827" s="29">
        <v>0</v>
      </c>
      <c r="L827" s="29">
        <v>0</v>
      </c>
      <c r="M827" s="29">
        <v>0</v>
      </c>
      <c r="N827" s="29">
        <v>0</v>
      </c>
      <c r="O827" s="29">
        <v>0</v>
      </c>
      <c r="P827" s="29">
        <v>0</v>
      </c>
      <c r="Q827" s="29">
        <v>0</v>
      </c>
      <c r="R827" s="29">
        <v>0</v>
      </c>
      <c r="S827" s="29">
        <v>0</v>
      </c>
      <c r="T827" s="29">
        <v>0</v>
      </c>
      <c r="U827" s="29">
        <v>1</v>
      </c>
      <c r="V827" s="29">
        <v>541</v>
      </c>
      <c r="W827" s="29">
        <v>0</v>
      </c>
      <c r="X827" s="29">
        <v>0</v>
      </c>
      <c r="Y827" s="29">
        <v>0</v>
      </c>
      <c r="Z827" s="29">
        <v>1</v>
      </c>
      <c r="AA827" s="29">
        <v>0</v>
      </c>
      <c r="AB827" s="29">
        <v>0</v>
      </c>
      <c r="AC827" s="29">
        <v>0</v>
      </c>
      <c r="AD827" s="29">
        <v>1</v>
      </c>
      <c r="AE827" s="29">
        <v>0</v>
      </c>
      <c r="AF827" s="29">
        <v>0</v>
      </c>
      <c r="AG827" s="29">
        <v>0</v>
      </c>
      <c r="AH827" s="29">
        <v>10.75</v>
      </c>
      <c r="AI827" s="29">
        <v>9.99</v>
      </c>
      <c r="AJ827" s="29">
        <v>1</v>
      </c>
    </row>
    <row r="828" spans="2:36" ht="12" customHeight="1" x14ac:dyDescent="0.3">
      <c r="B828" s="27">
        <v>1354</v>
      </c>
      <c r="C828" s="29">
        <v>1</v>
      </c>
      <c r="D828" s="29">
        <v>0</v>
      </c>
      <c r="E828" s="29">
        <v>0</v>
      </c>
      <c r="F828" s="29">
        <v>0</v>
      </c>
      <c r="G828" s="29">
        <v>0</v>
      </c>
      <c r="H828" s="29">
        <v>0</v>
      </c>
      <c r="I828" s="29">
        <v>0</v>
      </c>
      <c r="J828" s="29">
        <v>0</v>
      </c>
      <c r="K828" s="29">
        <v>0</v>
      </c>
      <c r="L828" s="29">
        <v>0</v>
      </c>
      <c r="M828" s="29">
        <v>0</v>
      </c>
      <c r="N828" s="29">
        <v>0</v>
      </c>
      <c r="O828" s="29">
        <v>0</v>
      </c>
      <c r="P828" s="29">
        <v>0</v>
      </c>
      <c r="Q828" s="29">
        <v>0</v>
      </c>
      <c r="R828" s="29">
        <v>0</v>
      </c>
      <c r="S828" s="29">
        <v>0</v>
      </c>
      <c r="T828" s="29">
        <v>1</v>
      </c>
      <c r="U828" s="29">
        <v>0</v>
      </c>
      <c r="V828" s="29">
        <v>18</v>
      </c>
      <c r="W828" s="29">
        <v>0</v>
      </c>
      <c r="X828" s="29">
        <v>0</v>
      </c>
      <c r="Y828" s="29">
        <v>0</v>
      </c>
      <c r="Z828" s="29">
        <v>1</v>
      </c>
      <c r="AA828" s="29">
        <v>0</v>
      </c>
      <c r="AB828" s="29">
        <v>0</v>
      </c>
      <c r="AC828" s="29">
        <v>0</v>
      </c>
      <c r="AD828" s="29">
        <v>0</v>
      </c>
      <c r="AE828" s="29">
        <v>1</v>
      </c>
      <c r="AF828" s="29">
        <v>0</v>
      </c>
      <c r="AG828" s="29">
        <v>0</v>
      </c>
      <c r="AH828" s="29">
        <v>31.979999994880004</v>
      </c>
      <c r="AI828" s="29">
        <v>10.707589284000001</v>
      </c>
      <c r="AJ828" s="29">
        <v>1</v>
      </c>
    </row>
    <row r="829" spans="2:36" ht="12" customHeight="1" x14ac:dyDescent="0.3">
      <c r="B829" s="27">
        <v>1355</v>
      </c>
      <c r="C829" s="29">
        <v>0</v>
      </c>
      <c r="D829" s="29">
        <v>0</v>
      </c>
      <c r="E829" s="29">
        <v>0</v>
      </c>
      <c r="F829" s="29">
        <v>0</v>
      </c>
      <c r="G829" s="29">
        <v>0</v>
      </c>
      <c r="H829" s="29">
        <v>0</v>
      </c>
      <c r="I829" s="29">
        <v>0</v>
      </c>
      <c r="J829" s="29">
        <v>0</v>
      </c>
      <c r="K829" s="29">
        <v>0</v>
      </c>
      <c r="L829" s="29">
        <v>0</v>
      </c>
      <c r="M829" s="29">
        <v>0</v>
      </c>
      <c r="N829" s="29">
        <v>0</v>
      </c>
      <c r="O829" s="29">
        <v>0</v>
      </c>
      <c r="P829" s="29">
        <v>0</v>
      </c>
      <c r="Q829" s="29">
        <v>1</v>
      </c>
      <c r="R829" s="29">
        <v>0</v>
      </c>
      <c r="S829" s="29">
        <v>0</v>
      </c>
      <c r="T829" s="29">
        <v>0</v>
      </c>
      <c r="U829" s="29">
        <v>1</v>
      </c>
      <c r="V829" s="29">
        <v>27132</v>
      </c>
      <c r="W829" s="29">
        <v>0</v>
      </c>
      <c r="X829" s="29">
        <v>0</v>
      </c>
      <c r="Y829" s="29">
        <v>1</v>
      </c>
      <c r="Z829" s="29">
        <v>0</v>
      </c>
      <c r="AA829" s="29">
        <v>0</v>
      </c>
      <c r="AB829" s="29">
        <v>1</v>
      </c>
      <c r="AC829" s="29">
        <v>0</v>
      </c>
      <c r="AD829" s="29">
        <v>0</v>
      </c>
      <c r="AE829" s="29">
        <v>0</v>
      </c>
      <c r="AF829" s="29">
        <v>0</v>
      </c>
      <c r="AG829" s="29">
        <v>0</v>
      </c>
      <c r="AH829" s="29">
        <v>109</v>
      </c>
      <c r="AI829" s="29">
        <v>0.99</v>
      </c>
      <c r="AJ829" s="29">
        <v>1</v>
      </c>
    </row>
    <row r="830" spans="2:36" ht="12" customHeight="1" x14ac:dyDescent="0.3">
      <c r="B830" s="27">
        <v>1357</v>
      </c>
      <c r="C830" s="29">
        <v>0</v>
      </c>
      <c r="D830" s="29">
        <v>0</v>
      </c>
      <c r="E830" s="29">
        <v>0</v>
      </c>
      <c r="F830" s="29">
        <v>0</v>
      </c>
      <c r="G830" s="29">
        <v>0</v>
      </c>
      <c r="H830" s="29">
        <v>0</v>
      </c>
      <c r="I830" s="29">
        <v>0</v>
      </c>
      <c r="J830" s="29">
        <v>0</v>
      </c>
      <c r="K830" s="29">
        <v>0</v>
      </c>
      <c r="L830" s="29">
        <v>0</v>
      </c>
      <c r="M830" s="29">
        <v>0</v>
      </c>
      <c r="N830" s="29">
        <v>0</v>
      </c>
      <c r="O830" s="29">
        <v>0</v>
      </c>
      <c r="P830" s="29">
        <v>0</v>
      </c>
      <c r="Q830" s="29">
        <v>1</v>
      </c>
      <c r="R830" s="29">
        <v>0</v>
      </c>
      <c r="S830" s="29">
        <v>0</v>
      </c>
      <c r="T830" s="29">
        <v>0</v>
      </c>
      <c r="U830" s="29">
        <v>1</v>
      </c>
      <c r="V830" s="29">
        <v>27132</v>
      </c>
      <c r="W830" s="29">
        <v>0</v>
      </c>
      <c r="X830" s="29">
        <v>0</v>
      </c>
      <c r="Y830" s="29">
        <v>1</v>
      </c>
      <c r="Z830" s="29">
        <v>0</v>
      </c>
      <c r="AA830" s="29">
        <v>0</v>
      </c>
      <c r="AB830" s="29">
        <v>1</v>
      </c>
      <c r="AC830" s="29">
        <v>0</v>
      </c>
      <c r="AD830" s="29">
        <v>0</v>
      </c>
      <c r="AE830" s="29">
        <v>0</v>
      </c>
      <c r="AF830" s="29">
        <v>0</v>
      </c>
      <c r="AG830" s="29">
        <v>0</v>
      </c>
      <c r="AH830" s="29">
        <v>111.95</v>
      </c>
      <c r="AI830" s="29">
        <v>0.99</v>
      </c>
      <c r="AJ830" s="29">
        <v>1</v>
      </c>
    </row>
    <row r="831" spans="2:36" ht="12" customHeight="1" x14ac:dyDescent="0.3">
      <c r="B831" s="27">
        <v>1360</v>
      </c>
      <c r="C831" s="29">
        <v>0</v>
      </c>
      <c r="D831" s="29">
        <v>0</v>
      </c>
      <c r="E831" s="29">
        <v>0</v>
      </c>
      <c r="F831" s="29">
        <v>0</v>
      </c>
      <c r="G831" s="29">
        <v>0</v>
      </c>
      <c r="H831" s="29">
        <v>0</v>
      </c>
      <c r="I831" s="29">
        <v>0</v>
      </c>
      <c r="J831" s="29">
        <v>0</v>
      </c>
      <c r="K831" s="29">
        <v>0</v>
      </c>
      <c r="L831" s="29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1</v>
      </c>
      <c r="S831" s="29">
        <v>0</v>
      </c>
      <c r="T831" s="29">
        <v>0</v>
      </c>
      <c r="U831" s="29">
        <v>1</v>
      </c>
      <c r="V831" s="29">
        <v>3385</v>
      </c>
      <c r="W831" s="29">
        <v>0</v>
      </c>
      <c r="X831" s="29">
        <v>0</v>
      </c>
      <c r="Y831" s="29">
        <v>0</v>
      </c>
      <c r="Z831" s="29">
        <v>1</v>
      </c>
      <c r="AA831" s="29">
        <v>0</v>
      </c>
      <c r="AB831" s="29">
        <v>0</v>
      </c>
      <c r="AC831" s="29">
        <v>1</v>
      </c>
      <c r="AD831" s="29">
        <v>0</v>
      </c>
      <c r="AE831" s="29">
        <v>0</v>
      </c>
      <c r="AF831" s="29">
        <v>0</v>
      </c>
      <c r="AG831" s="29">
        <v>0</v>
      </c>
      <c r="AH831" s="29">
        <v>12.5</v>
      </c>
      <c r="AI831" s="29">
        <v>8.99</v>
      </c>
      <c r="AJ831" s="29">
        <v>1</v>
      </c>
    </row>
    <row r="832" spans="2:36" ht="12" customHeight="1" x14ac:dyDescent="0.3">
      <c r="B832" s="27">
        <v>1362</v>
      </c>
      <c r="C832" s="29">
        <v>1</v>
      </c>
      <c r="D832" s="29">
        <v>0</v>
      </c>
      <c r="E832" s="29">
        <v>0</v>
      </c>
      <c r="F832" s="29">
        <v>0</v>
      </c>
      <c r="G832" s="29">
        <v>0</v>
      </c>
      <c r="H832" s="29">
        <v>0</v>
      </c>
      <c r="I832" s="29">
        <v>0</v>
      </c>
      <c r="J832" s="29">
        <v>0</v>
      </c>
      <c r="K832" s="29">
        <v>0</v>
      </c>
      <c r="L832" s="29">
        <v>0</v>
      </c>
      <c r="M832" s="29">
        <v>0</v>
      </c>
      <c r="N832" s="29">
        <v>0</v>
      </c>
      <c r="O832" s="29">
        <v>0</v>
      </c>
      <c r="P832" s="29">
        <v>0</v>
      </c>
      <c r="Q832" s="29">
        <v>0</v>
      </c>
      <c r="R832" s="29">
        <v>0</v>
      </c>
      <c r="S832" s="29">
        <v>0</v>
      </c>
      <c r="T832" s="29">
        <v>0</v>
      </c>
      <c r="U832" s="29">
        <v>1</v>
      </c>
      <c r="V832" s="29">
        <v>2220</v>
      </c>
      <c r="W832" s="29">
        <v>0</v>
      </c>
      <c r="X832" s="29">
        <v>1</v>
      </c>
      <c r="Y832" s="29">
        <v>0</v>
      </c>
      <c r="Z832" s="29">
        <v>0</v>
      </c>
      <c r="AA832" s="29">
        <v>0</v>
      </c>
      <c r="AB832" s="29">
        <v>0</v>
      </c>
      <c r="AC832" s="29">
        <v>1</v>
      </c>
      <c r="AD832" s="29">
        <v>0</v>
      </c>
      <c r="AE832" s="29">
        <v>0</v>
      </c>
      <c r="AF832" s="29">
        <v>0</v>
      </c>
      <c r="AG832" s="29">
        <v>0</v>
      </c>
      <c r="AH832" s="29">
        <v>115.27</v>
      </c>
      <c r="AI832" s="29">
        <v>0.99</v>
      </c>
      <c r="AJ832" s="29">
        <v>1</v>
      </c>
    </row>
    <row r="833" spans="2:36" ht="12" customHeight="1" x14ac:dyDescent="0.3">
      <c r="B833" s="27">
        <v>1363</v>
      </c>
      <c r="C833" s="29">
        <v>1</v>
      </c>
      <c r="D833" s="29">
        <v>0</v>
      </c>
      <c r="E833" s="29">
        <v>0</v>
      </c>
      <c r="F833" s="29">
        <v>0</v>
      </c>
      <c r="G833" s="29">
        <v>0</v>
      </c>
      <c r="H833" s="29">
        <v>0</v>
      </c>
      <c r="I833" s="29">
        <v>0</v>
      </c>
      <c r="J833" s="29">
        <v>0</v>
      </c>
      <c r="K833" s="29">
        <v>0</v>
      </c>
      <c r="L833" s="29">
        <v>0</v>
      </c>
      <c r="M833" s="29">
        <v>0</v>
      </c>
      <c r="N833" s="29">
        <v>0</v>
      </c>
      <c r="O833" s="29">
        <v>0</v>
      </c>
      <c r="P833" s="29">
        <v>0</v>
      </c>
      <c r="Q833" s="29">
        <v>0</v>
      </c>
      <c r="R833" s="29">
        <v>0</v>
      </c>
      <c r="S833" s="29">
        <v>0</v>
      </c>
      <c r="T833" s="29">
        <v>0</v>
      </c>
      <c r="U833" s="29">
        <v>1</v>
      </c>
      <c r="V833" s="29">
        <v>2349</v>
      </c>
      <c r="W833" s="29">
        <v>0</v>
      </c>
      <c r="X833" s="29">
        <v>0</v>
      </c>
      <c r="Y833" s="29">
        <v>0</v>
      </c>
      <c r="Z833" s="29">
        <v>1</v>
      </c>
      <c r="AA833" s="29">
        <v>0</v>
      </c>
      <c r="AB833" s="29">
        <v>1</v>
      </c>
      <c r="AC833" s="29">
        <v>0</v>
      </c>
      <c r="AD833" s="29">
        <v>0</v>
      </c>
      <c r="AE833" s="29">
        <v>0</v>
      </c>
      <c r="AF833" s="29">
        <v>0</v>
      </c>
      <c r="AG833" s="29">
        <v>0</v>
      </c>
      <c r="AH833" s="29">
        <v>31.76</v>
      </c>
      <c r="AI833" s="29">
        <v>3.6</v>
      </c>
      <c r="AJ833" s="29">
        <v>1</v>
      </c>
    </row>
    <row r="834" spans="2:36" ht="12" customHeight="1" x14ac:dyDescent="0.3">
      <c r="B834" s="27">
        <v>1364</v>
      </c>
      <c r="C834" s="29">
        <v>1</v>
      </c>
      <c r="D834" s="29">
        <v>0</v>
      </c>
      <c r="E834" s="29">
        <v>0</v>
      </c>
      <c r="F834" s="29">
        <v>0</v>
      </c>
      <c r="G834" s="29">
        <v>0</v>
      </c>
      <c r="H834" s="29">
        <v>0</v>
      </c>
      <c r="I834" s="29">
        <v>0</v>
      </c>
      <c r="J834" s="29">
        <v>0</v>
      </c>
      <c r="K834" s="29">
        <v>0</v>
      </c>
      <c r="L834" s="29">
        <v>0</v>
      </c>
      <c r="M834" s="29">
        <v>0</v>
      </c>
      <c r="N834" s="29">
        <v>0</v>
      </c>
      <c r="O834" s="29">
        <v>0</v>
      </c>
      <c r="P834" s="29">
        <v>0</v>
      </c>
      <c r="Q834" s="29">
        <v>0</v>
      </c>
      <c r="R834" s="29">
        <v>0</v>
      </c>
      <c r="S834" s="29">
        <v>0</v>
      </c>
      <c r="T834" s="29">
        <v>0</v>
      </c>
      <c r="U834" s="29">
        <v>1</v>
      </c>
      <c r="V834" s="29">
        <v>4390</v>
      </c>
      <c r="W834" s="29">
        <v>0</v>
      </c>
      <c r="X834" s="29">
        <v>0</v>
      </c>
      <c r="Y834" s="29">
        <v>0</v>
      </c>
      <c r="Z834" s="29">
        <v>1</v>
      </c>
      <c r="AA834" s="29">
        <v>0</v>
      </c>
      <c r="AB834" s="29">
        <v>1</v>
      </c>
      <c r="AC834" s="29">
        <v>0</v>
      </c>
      <c r="AD834" s="29">
        <v>0</v>
      </c>
      <c r="AE834" s="29">
        <v>0</v>
      </c>
      <c r="AF834" s="29">
        <v>0</v>
      </c>
      <c r="AG834" s="29">
        <v>0</v>
      </c>
      <c r="AH834" s="29">
        <v>11.5</v>
      </c>
      <c r="AI834" s="29">
        <v>9.99</v>
      </c>
      <c r="AJ834" s="29">
        <v>1</v>
      </c>
    </row>
    <row r="835" spans="2:36" ht="12" customHeight="1" x14ac:dyDescent="0.3">
      <c r="B835" s="27">
        <v>1368</v>
      </c>
      <c r="C835" s="29">
        <v>0</v>
      </c>
      <c r="D835" s="29">
        <v>0</v>
      </c>
      <c r="E835" s="29">
        <v>0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29">
        <v>0</v>
      </c>
      <c r="L835" s="29">
        <v>0</v>
      </c>
      <c r="M835" s="29">
        <v>0</v>
      </c>
      <c r="N835" s="29">
        <v>0</v>
      </c>
      <c r="O835" s="29">
        <v>0</v>
      </c>
      <c r="P835" s="29">
        <v>0</v>
      </c>
      <c r="Q835" s="29">
        <v>1</v>
      </c>
      <c r="R835" s="29">
        <v>0</v>
      </c>
      <c r="S835" s="29">
        <v>0</v>
      </c>
      <c r="T835" s="29">
        <v>0</v>
      </c>
      <c r="U835" s="29">
        <v>1</v>
      </c>
      <c r="V835" s="29">
        <v>27132</v>
      </c>
      <c r="W835" s="29">
        <v>0</v>
      </c>
      <c r="X835" s="29">
        <v>0</v>
      </c>
      <c r="Y835" s="29">
        <v>1</v>
      </c>
      <c r="Z835" s="29">
        <v>0</v>
      </c>
      <c r="AA835" s="29">
        <v>0</v>
      </c>
      <c r="AB835" s="29">
        <v>1</v>
      </c>
      <c r="AC835" s="29">
        <v>0</v>
      </c>
      <c r="AD835" s="29">
        <v>0</v>
      </c>
      <c r="AE835" s="29">
        <v>0</v>
      </c>
      <c r="AF835" s="29">
        <v>0</v>
      </c>
      <c r="AG835" s="29">
        <v>0</v>
      </c>
      <c r="AH835" s="29">
        <v>117.5</v>
      </c>
      <c r="AI835" s="29">
        <v>0.99</v>
      </c>
      <c r="AJ835" s="29">
        <v>1</v>
      </c>
    </row>
    <row r="836" spans="2:36" ht="12" customHeight="1" x14ac:dyDescent="0.3">
      <c r="B836" s="27">
        <v>1372</v>
      </c>
      <c r="C836" s="29">
        <v>0</v>
      </c>
      <c r="D836" s="29">
        <v>0</v>
      </c>
      <c r="E836" s="29">
        <v>0</v>
      </c>
      <c r="F836" s="29">
        <v>0</v>
      </c>
      <c r="G836" s="29">
        <v>0</v>
      </c>
      <c r="H836" s="29">
        <v>0</v>
      </c>
      <c r="I836" s="29">
        <v>0</v>
      </c>
      <c r="J836" s="29">
        <v>0</v>
      </c>
      <c r="K836" s="29">
        <v>0</v>
      </c>
      <c r="L836" s="29">
        <v>0</v>
      </c>
      <c r="M836" s="29">
        <v>1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1</v>
      </c>
      <c r="T836" s="29">
        <v>0</v>
      </c>
      <c r="U836" s="29">
        <v>0</v>
      </c>
      <c r="V836" s="29">
        <v>2168</v>
      </c>
      <c r="W836" s="29">
        <v>0</v>
      </c>
      <c r="X836" s="29">
        <v>0</v>
      </c>
      <c r="Y836" s="29">
        <v>0</v>
      </c>
      <c r="Z836" s="29">
        <v>1</v>
      </c>
      <c r="AA836" s="29">
        <v>0</v>
      </c>
      <c r="AB836" s="29">
        <v>0</v>
      </c>
      <c r="AC836" s="29">
        <v>0</v>
      </c>
      <c r="AD836" s="29">
        <v>1</v>
      </c>
      <c r="AE836" s="29">
        <v>0</v>
      </c>
      <c r="AF836" s="29">
        <v>0</v>
      </c>
      <c r="AG836" s="29">
        <v>0</v>
      </c>
      <c r="AH836" s="29">
        <v>13.469999996699999</v>
      </c>
      <c r="AI836" s="29">
        <v>13.469999996699999</v>
      </c>
      <c r="AJ836" s="29">
        <v>0</v>
      </c>
    </row>
    <row r="837" spans="2:36" ht="12" customHeight="1" x14ac:dyDescent="0.3">
      <c r="B837" s="27">
        <v>1374</v>
      </c>
      <c r="C837" s="29">
        <v>1</v>
      </c>
      <c r="D837" s="29">
        <v>0</v>
      </c>
      <c r="E837" s="29">
        <v>0</v>
      </c>
      <c r="F837" s="29">
        <v>0</v>
      </c>
      <c r="G837" s="29">
        <v>0</v>
      </c>
      <c r="H837" s="29">
        <v>0</v>
      </c>
      <c r="I837" s="29">
        <v>0</v>
      </c>
      <c r="J837" s="29">
        <v>0</v>
      </c>
      <c r="K837" s="29">
        <v>0</v>
      </c>
      <c r="L837" s="29">
        <v>0</v>
      </c>
      <c r="M837" s="29">
        <v>0</v>
      </c>
      <c r="N837" s="29">
        <v>0</v>
      </c>
      <c r="O837" s="29">
        <v>0</v>
      </c>
      <c r="P837" s="29">
        <v>0</v>
      </c>
      <c r="Q837" s="29">
        <v>0</v>
      </c>
      <c r="R837" s="29">
        <v>0</v>
      </c>
      <c r="S837" s="29">
        <v>0</v>
      </c>
      <c r="T837" s="29">
        <v>0</v>
      </c>
      <c r="U837" s="29">
        <v>1</v>
      </c>
      <c r="V837" s="29">
        <v>5257</v>
      </c>
      <c r="W837" s="29">
        <v>0</v>
      </c>
      <c r="X837" s="29">
        <v>1</v>
      </c>
      <c r="Y837" s="29">
        <v>0</v>
      </c>
      <c r="Z837" s="29">
        <v>0</v>
      </c>
      <c r="AA837" s="29">
        <v>0</v>
      </c>
      <c r="AB837" s="29">
        <v>0</v>
      </c>
      <c r="AC837" s="29">
        <v>0</v>
      </c>
      <c r="AD837" s="29">
        <v>1</v>
      </c>
      <c r="AE837" s="29">
        <v>0</v>
      </c>
      <c r="AF837" s="29">
        <v>0</v>
      </c>
      <c r="AG837" s="29">
        <v>0</v>
      </c>
      <c r="AH837" s="29">
        <v>10.99</v>
      </c>
      <c r="AI837" s="29">
        <v>10.99</v>
      </c>
      <c r="AJ837" s="29">
        <v>0</v>
      </c>
    </row>
    <row r="838" spans="2:36" ht="12" customHeight="1" x14ac:dyDescent="0.3">
      <c r="B838" s="27">
        <v>1376</v>
      </c>
      <c r="C838" s="29">
        <v>0</v>
      </c>
      <c r="D838" s="29">
        <v>0</v>
      </c>
      <c r="E838" s="29">
        <v>1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29">
        <v>0</v>
      </c>
      <c r="L838" s="29">
        <v>0</v>
      </c>
      <c r="M838" s="29">
        <v>0</v>
      </c>
      <c r="N838" s="29">
        <v>0</v>
      </c>
      <c r="O838" s="29">
        <v>0</v>
      </c>
      <c r="P838" s="29">
        <v>0</v>
      </c>
      <c r="Q838" s="29">
        <v>0</v>
      </c>
      <c r="R838" s="29">
        <v>0</v>
      </c>
      <c r="S838" s="29">
        <v>0</v>
      </c>
      <c r="T838" s="29">
        <v>0</v>
      </c>
      <c r="U838" s="29">
        <v>1</v>
      </c>
      <c r="V838" s="29">
        <v>2191</v>
      </c>
      <c r="W838" s="29">
        <v>0</v>
      </c>
      <c r="X838" s="29">
        <v>0</v>
      </c>
      <c r="Y838" s="29">
        <v>1</v>
      </c>
      <c r="Z838" s="29">
        <v>0</v>
      </c>
      <c r="AA838" s="29">
        <v>0</v>
      </c>
      <c r="AB838" s="29">
        <v>0</v>
      </c>
      <c r="AC838" s="29">
        <v>0</v>
      </c>
      <c r="AD838" s="29">
        <v>1</v>
      </c>
      <c r="AE838" s="29">
        <v>0</v>
      </c>
      <c r="AF838" s="29">
        <v>0</v>
      </c>
      <c r="AG838" s="29">
        <v>0</v>
      </c>
      <c r="AH838" s="29">
        <v>10.99</v>
      </c>
      <c r="AI838" s="29">
        <v>10.99</v>
      </c>
      <c r="AJ838" s="29">
        <v>0</v>
      </c>
    </row>
    <row r="839" spans="2:36" ht="12" customHeight="1" x14ac:dyDescent="0.3">
      <c r="B839" s="27">
        <v>1377</v>
      </c>
      <c r="C839" s="29">
        <v>0</v>
      </c>
      <c r="D839" s="29">
        <v>0</v>
      </c>
      <c r="E839" s="29">
        <v>0</v>
      </c>
      <c r="F839" s="29">
        <v>0</v>
      </c>
      <c r="G839" s="29">
        <v>0</v>
      </c>
      <c r="H839" s="29">
        <v>0</v>
      </c>
      <c r="I839" s="29">
        <v>0</v>
      </c>
      <c r="J839" s="29">
        <v>1</v>
      </c>
      <c r="K839" s="29">
        <v>0</v>
      </c>
      <c r="L839" s="29">
        <v>0</v>
      </c>
      <c r="M839" s="29">
        <v>0</v>
      </c>
      <c r="N839" s="29">
        <v>0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1</v>
      </c>
      <c r="V839" s="29">
        <v>4397</v>
      </c>
      <c r="W839" s="29">
        <v>0</v>
      </c>
      <c r="X839" s="29">
        <v>0</v>
      </c>
      <c r="Y839" s="29">
        <v>0</v>
      </c>
      <c r="Z839" s="29">
        <v>1</v>
      </c>
      <c r="AA839" s="29">
        <v>0</v>
      </c>
      <c r="AB839" s="29">
        <v>0</v>
      </c>
      <c r="AC839" s="29">
        <v>0</v>
      </c>
      <c r="AD839" s="29">
        <v>1</v>
      </c>
      <c r="AE839" s="29">
        <v>0</v>
      </c>
      <c r="AF839" s="29">
        <v>0</v>
      </c>
      <c r="AG839" s="29">
        <v>0</v>
      </c>
      <c r="AH839" s="29">
        <v>10.99</v>
      </c>
      <c r="AI839" s="29">
        <v>10.99</v>
      </c>
      <c r="AJ839" s="29">
        <v>0</v>
      </c>
    </row>
    <row r="840" spans="2:36" ht="12" customHeight="1" x14ac:dyDescent="0.3">
      <c r="B840" s="27">
        <v>1379</v>
      </c>
      <c r="C840" s="29">
        <v>0</v>
      </c>
      <c r="D840" s="29">
        <v>0</v>
      </c>
      <c r="E840" s="29">
        <v>0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1</v>
      </c>
      <c r="R840" s="29">
        <v>0</v>
      </c>
      <c r="S840" s="29">
        <v>0</v>
      </c>
      <c r="T840" s="29">
        <v>0</v>
      </c>
      <c r="U840" s="29">
        <v>1</v>
      </c>
      <c r="V840" s="29">
        <v>27132</v>
      </c>
      <c r="W840" s="29">
        <v>0</v>
      </c>
      <c r="X840" s="29">
        <v>0</v>
      </c>
      <c r="Y840" s="29">
        <v>1</v>
      </c>
      <c r="Z840" s="29">
        <v>0</v>
      </c>
      <c r="AA840" s="29">
        <v>0</v>
      </c>
      <c r="AB840" s="29">
        <v>1</v>
      </c>
      <c r="AC840" s="29">
        <v>0</v>
      </c>
      <c r="AD840" s="29">
        <v>0</v>
      </c>
      <c r="AE840" s="29">
        <v>0</v>
      </c>
      <c r="AF840" s="29">
        <v>0</v>
      </c>
      <c r="AG840" s="29">
        <v>0</v>
      </c>
      <c r="AH840" s="29">
        <v>122.51</v>
      </c>
      <c r="AI840" s="29">
        <v>0.99</v>
      </c>
      <c r="AJ840" s="29">
        <v>1</v>
      </c>
    </row>
    <row r="841" spans="2:36" ht="12" customHeight="1" x14ac:dyDescent="0.3">
      <c r="B841" s="27">
        <v>1380</v>
      </c>
      <c r="C841" s="29">
        <v>0</v>
      </c>
      <c r="D841" s="29">
        <v>0</v>
      </c>
      <c r="E841" s="29">
        <v>0</v>
      </c>
      <c r="F841" s="29">
        <v>0</v>
      </c>
      <c r="G841" s="29">
        <v>0</v>
      </c>
      <c r="H841" s="29">
        <v>0</v>
      </c>
      <c r="I841" s="29">
        <v>0</v>
      </c>
      <c r="J841" s="29">
        <v>0</v>
      </c>
      <c r="K841" s="29">
        <v>0</v>
      </c>
      <c r="L841" s="29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1</v>
      </c>
      <c r="R841" s="29">
        <v>0</v>
      </c>
      <c r="S841" s="29">
        <v>0</v>
      </c>
      <c r="T841" s="29">
        <v>0</v>
      </c>
      <c r="U841" s="29">
        <v>1</v>
      </c>
      <c r="V841" s="29">
        <v>27132</v>
      </c>
      <c r="W841" s="29">
        <v>0</v>
      </c>
      <c r="X841" s="29">
        <v>0</v>
      </c>
      <c r="Y841" s="29">
        <v>1</v>
      </c>
      <c r="Z841" s="29">
        <v>0</v>
      </c>
      <c r="AA841" s="29">
        <v>0</v>
      </c>
      <c r="AB841" s="29">
        <v>1</v>
      </c>
      <c r="AC841" s="29">
        <v>0</v>
      </c>
      <c r="AD841" s="29">
        <v>0</v>
      </c>
      <c r="AE841" s="29">
        <v>0</v>
      </c>
      <c r="AF841" s="29">
        <v>0</v>
      </c>
      <c r="AG841" s="29">
        <v>0</v>
      </c>
      <c r="AH841" s="29">
        <v>122.85</v>
      </c>
      <c r="AI841" s="29">
        <v>0.99</v>
      </c>
      <c r="AJ841" s="29">
        <v>1</v>
      </c>
    </row>
    <row r="842" spans="2:36" ht="12" customHeight="1" x14ac:dyDescent="0.3">
      <c r="B842" s="27">
        <v>1381</v>
      </c>
      <c r="C842" s="29">
        <v>1</v>
      </c>
      <c r="D842" s="29">
        <v>0</v>
      </c>
      <c r="E842" s="29">
        <v>0</v>
      </c>
      <c r="F842" s="29">
        <v>0</v>
      </c>
      <c r="G842" s="29">
        <v>0</v>
      </c>
      <c r="H842" s="29">
        <v>0</v>
      </c>
      <c r="I842" s="29">
        <v>0</v>
      </c>
      <c r="J842" s="29">
        <v>0</v>
      </c>
      <c r="K842" s="29">
        <v>0</v>
      </c>
      <c r="L842" s="29">
        <v>0</v>
      </c>
      <c r="M842" s="29">
        <v>0</v>
      </c>
      <c r="N842" s="29">
        <v>0</v>
      </c>
      <c r="O842" s="29">
        <v>0</v>
      </c>
      <c r="P842" s="29">
        <v>0</v>
      </c>
      <c r="Q842" s="29">
        <v>0</v>
      </c>
      <c r="R842" s="29">
        <v>0</v>
      </c>
      <c r="S842" s="29">
        <v>0</v>
      </c>
      <c r="T842" s="29">
        <v>0</v>
      </c>
      <c r="U842" s="29">
        <v>1</v>
      </c>
      <c r="V842" s="29">
        <v>2349</v>
      </c>
      <c r="W842" s="29">
        <v>0</v>
      </c>
      <c r="X842" s="29">
        <v>0</v>
      </c>
      <c r="Y842" s="29">
        <v>0</v>
      </c>
      <c r="Z842" s="29">
        <v>0</v>
      </c>
      <c r="AA842" s="29">
        <v>1</v>
      </c>
      <c r="AB842" s="29">
        <v>1</v>
      </c>
      <c r="AC842" s="29">
        <v>0</v>
      </c>
      <c r="AD842" s="29">
        <v>0</v>
      </c>
      <c r="AE842" s="29">
        <v>0</v>
      </c>
      <c r="AF842" s="29">
        <v>0</v>
      </c>
      <c r="AG842" s="29">
        <v>0</v>
      </c>
      <c r="AH842" s="29">
        <v>33.89</v>
      </c>
      <c r="AI842" s="29">
        <v>3.6</v>
      </c>
      <c r="AJ842" s="29">
        <v>1</v>
      </c>
    </row>
    <row r="843" spans="2:36" ht="12" customHeight="1" x14ac:dyDescent="0.3">
      <c r="B843" s="27">
        <v>1382</v>
      </c>
      <c r="C843" s="29">
        <v>0</v>
      </c>
      <c r="D843" s="29">
        <v>0</v>
      </c>
      <c r="E843" s="29">
        <v>0</v>
      </c>
      <c r="F843" s="29">
        <v>1</v>
      </c>
      <c r="G843" s="29">
        <v>0</v>
      </c>
      <c r="H843" s="29">
        <v>0</v>
      </c>
      <c r="I843" s="29">
        <v>0</v>
      </c>
      <c r="J843" s="29">
        <v>0</v>
      </c>
      <c r="K843" s="29">
        <v>0</v>
      </c>
      <c r="L843" s="29">
        <v>0</v>
      </c>
      <c r="M843" s="29">
        <v>0</v>
      </c>
      <c r="N843" s="29">
        <v>0</v>
      </c>
      <c r="O843" s="29">
        <v>0</v>
      </c>
      <c r="P843" s="29">
        <v>0</v>
      </c>
      <c r="Q843" s="29">
        <v>0</v>
      </c>
      <c r="R843" s="29">
        <v>0</v>
      </c>
      <c r="S843" s="29">
        <v>1</v>
      </c>
      <c r="T843" s="29">
        <v>0</v>
      </c>
      <c r="U843" s="29">
        <v>0</v>
      </c>
      <c r="V843" s="29">
        <v>164</v>
      </c>
      <c r="W843" s="29">
        <v>0</v>
      </c>
      <c r="X843" s="29">
        <v>0</v>
      </c>
      <c r="Y843" s="29">
        <v>0</v>
      </c>
      <c r="Z843" s="29">
        <v>1</v>
      </c>
      <c r="AA843" s="29">
        <v>0</v>
      </c>
      <c r="AB843" s="29">
        <v>0</v>
      </c>
      <c r="AC843" s="29">
        <v>0</v>
      </c>
      <c r="AD843" s="29">
        <v>0</v>
      </c>
      <c r="AE843" s="29">
        <v>0</v>
      </c>
      <c r="AF843" s="29">
        <v>1</v>
      </c>
      <c r="AG843" s="29">
        <v>0</v>
      </c>
      <c r="AH843" s="29">
        <v>30.620000012399998</v>
      </c>
      <c r="AI843" s="29">
        <v>6.0256224924000001</v>
      </c>
      <c r="AJ843" s="29">
        <v>0</v>
      </c>
    </row>
    <row r="844" spans="2:36" ht="12" customHeight="1" x14ac:dyDescent="0.3">
      <c r="B844" s="27">
        <v>1383</v>
      </c>
      <c r="C844" s="29">
        <v>0</v>
      </c>
      <c r="D844" s="29">
        <v>0</v>
      </c>
      <c r="E844" s="29">
        <v>0</v>
      </c>
      <c r="F844" s="29">
        <v>0</v>
      </c>
      <c r="G844" s="29">
        <v>0</v>
      </c>
      <c r="H844" s="29">
        <v>0</v>
      </c>
      <c r="I844" s="29">
        <v>0</v>
      </c>
      <c r="J844" s="29">
        <v>0</v>
      </c>
      <c r="K844" s="29">
        <v>0</v>
      </c>
      <c r="L844" s="29">
        <v>1</v>
      </c>
      <c r="M844" s="29">
        <v>0</v>
      </c>
      <c r="N844" s="29">
        <v>0</v>
      </c>
      <c r="O844" s="29">
        <v>0</v>
      </c>
      <c r="P844" s="29">
        <v>0</v>
      </c>
      <c r="Q844" s="29">
        <v>0</v>
      </c>
      <c r="R844" s="29">
        <v>0</v>
      </c>
      <c r="S844" s="29">
        <v>1</v>
      </c>
      <c r="T844" s="29">
        <v>0</v>
      </c>
      <c r="U844" s="29">
        <v>0</v>
      </c>
      <c r="V844" s="29">
        <v>1329</v>
      </c>
      <c r="W844" s="29">
        <v>0</v>
      </c>
      <c r="X844" s="29">
        <v>0</v>
      </c>
      <c r="Y844" s="29">
        <v>0</v>
      </c>
      <c r="Z844" s="29">
        <v>0</v>
      </c>
      <c r="AA844" s="29">
        <v>1</v>
      </c>
      <c r="AB844" s="29">
        <v>0</v>
      </c>
      <c r="AC844" s="29">
        <v>0</v>
      </c>
      <c r="AD844" s="29">
        <v>0</v>
      </c>
      <c r="AE844" s="29">
        <v>0</v>
      </c>
      <c r="AF844" s="29">
        <v>0</v>
      </c>
      <c r="AG844" s="29">
        <v>1</v>
      </c>
      <c r="AH844" s="29">
        <v>30.620000012399998</v>
      </c>
      <c r="AI844" s="29">
        <v>6.0256224924000001</v>
      </c>
      <c r="AJ844" s="29">
        <v>0</v>
      </c>
    </row>
    <row r="845" spans="2:36" ht="12" customHeight="1" x14ac:dyDescent="0.3">
      <c r="B845" s="27">
        <v>1385</v>
      </c>
      <c r="C845" s="29">
        <v>0</v>
      </c>
      <c r="D845" s="29">
        <v>0</v>
      </c>
      <c r="E845" s="29">
        <v>0</v>
      </c>
      <c r="F845" s="29">
        <v>0</v>
      </c>
      <c r="G845" s="29">
        <v>0</v>
      </c>
      <c r="H845" s="29">
        <v>0</v>
      </c>
      <c r="I845" s="29">
        <v>0</v>
      </c>
      <c r="J845" s="29">
        <v>0</v>
      </c>
      <c r="K845" s="29">
        <v>0</v>
      </c>
      <c r="L845" s="29">
        <v>0</v>
      </c>
      <c r="M845" s="29">
        <v>0</v>
      </c>
      <c r="N845" s="29">
        <v>1</v>
      </c>
      <c r="O845" s="29">
        <v>0</v>
      </c>
      <c r="P845" s="29">
        <v>0</v>
      </c>
      <c r="Q845" s="29">
        <v>0</v>
      </c>
      <c r="R845" s="29">
        <v>0</v>
      </c>
      <c r="S845" s="29">
        <v>0</v>
      </c>
      <c r="T845" s="29">
        <v>0</v>
      </c>
      <c r="U845" s="29">
        <v>1</v>
      </c>
      <c r="V845" s="29">
        <v>3227</v>
      </c>
      <c r="W845" s="29">
        <v>0</v>
      </c>
      <c r="X845" s="29">
        <v>0</v>
      </c>
      <c r="Y845" s="29">
        <v>0</v>
      </c>
      <c r="Z845" s="29">
        <v>1</v>
      </c>
      <c r="AA845" s="29">
        <v>0</v>
      </c>
      <c r="AB845" s="29">
        <v>1</v>
      </c>
      <c r="AC845" s="29">
        <v>0</v>
      </c>
      <c r="AD845" s="29">
        <v>0</v>
      </c>
      <c r="AE845" s="29">
        <v>0</v>
      </c>
      <c r="AF845" s="29">
        <v>0</v>
      </c>
      <c r="AG845" s="29">
        <v>0</v>
      </c>
      <c r="AH845" s="29">
        <v>12.26</v>
      </c>
      <c r="AI845" s="29">
        <v>9.99</v>
      </c>
      <c r="AJ845" s="29">
        <v>1</v>
      </c>
    </row>
    <row r="846" spans="2:36" ht="12" customHeight="1" x14ac:dyDescent="0.3">
      <c r="B846" s="27">
        <v>1386</v>
      </c>
      <c r="C846" s="29">
        <v>0</v>
      </c>
      <c r="D846" s="29">
        <v>0</v>
      </c>
      <c r="E846" s="29">
        <v>0</v>
      </c>
      <c r="F846" s="29">
        <v>0</v>
      </c>
      <c r="G846" s="29">
        <v>0</v>
      </c>
      <c r="H846" s="29">
        <v>0</v>
      </c>
      <c r="I846" s="29">
        <v>0</v>
      </c>
      <c r="J846" s="29">
        <v>0</v>
      </c>
      <c r="K846" s="29">
        <v>0</v>
      </c>
      <c r="L846" s="29">
        <v>0</v>
      </c>
      <c r="M846" s="29">
        <v>1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1</v>
      </c>
      <c r="T846" s="29">
        <v>0</v>
      </c>
      <c r="U846" s="29">
        <v>0</v>
      </c>
      <c r="V846" s="29">
        <v>2168</v>
      </c>
      <c r="W846" s="29">
        <v>0</v>
      </c>
      <c r="X846" s="29">
        <v>0</v>
      </c>
      <c r="Y846" s="29">
        <v>0</v>
      </c>
      <c r="Z846" s="29">
        <v>1</v>
      </c>
      <c r="AA846" s="29">
        <v>0</v>
      </c>
      <c r="AB846" s="29">
        <v>0</v>
      </c>
      <c r="AC846" s="29">
        <v>1</v>
      </c>
      <c r="AD846" s="29">
        <v>0</v>
      </c>
      <c r="AE846" s="29">
        <v>0</v>
      </c>
      <c r="AF846" s="29">
        <v>0</v>
      </c>
      <c r="AG846" s="29">
        <v>0</v>
      </c>
      <c r="AH846" s="29">
        <v>21.520000005</v>
      </c>
      <c r="AI846" s="29">
        <v>8.6080000020000007</v>
      </c>
      <c r="AJ846" s="29">
        <v>1</v>
      </c>
    </row>
    <row r="847" spans="2:36" ht="12" customHeight="1" x14ac:dyDescent="0.3">
      <c r="B847" s="27">
        <v>1387</v>
      </c>
      <c r="C847" s="29">
        <v>0</v>
      </c>
      <c r="D847" s="29">
        <v>0</v>
      </c>
      <c r="E847" s="29">
        <v>0</v>
      </c>
      <c r="F847" s="29">
        <v>0</v>
      </c>
      <c r="G847" s="29">
        <v>0</v>
      </c>
      <c r="H847" s="29">
        <v>0</v>
      </c>
      <c r="I847" s="29">
        <v>0</v>
      </c>
      <c r="J847" s="29">
        <v>0</v>
      </c>
      <c r="K847" s="29">
        <v>0</v>
      </c>
      <c r="L847" s="29">
        <v>1</v>
      </c>
      <c r="M847" s="29">
        <v>0</v>
      </c>
      <c r="N847" s="29">
        <v>0</v>
      </c>
      <c r="O847" s="29">
        <v>0</v>
      </c>
      <c r="P847" s="29">
        <v>0</v>
      </c>
      <c r="Q847" s="29">
        <v>0</v>
      </c>
      <c r="R847" s="29">
        <v>0</v>
      </c>
      <c r="S847" s="29">
        <v>1</v>
      </c>
      <c r="T847" s="29">
        <v>0</v>
      </c>
      <c r="U847" s="29">
        <v>0</v>
      </c>
      <c r="V847" s="29">
        <v>157</v>
      </c>
      <c r="W847" s="29">
        <v>0</v>
      </c>
      <c r="X847" s="29">
        <v>0</v>
      </c>
      <c r="Y847" s="29">
        <v>0</v>
      </c>
      <c r="Z847" s="29">
        <v>1</v>
      </c>
      <c r="AA847" s="29">
        <v>0</v>
      </c>
      <c r="AB847" s="29">
        <v>0</v>
      </c>
      <c r="AC847" s="29">
        <v>0</v>
      </c>
      <c r="AD847" s="29">
        <v>1</v>
      </c>
      <c r="AE847" s="29">
        <v>0</v>
      </c>
      <c r="AF847" s="29">
        <v>0</v>
      </c>
      <c r="AG847" s="29">
        <v>0</v>
      </c>
      <c r="AH847" s="29">
        <v>16.809999997910001</v>
      </c>
      <c r="AI847" s="29">
        <v>11.067300657000001</v>
      </c>
      <c r="AJ847" s="29">
        <v>1</v>
      </c>
    </row>
    <row r="848" spans="2:36" ht="12" customHeight="1" x14ac:dyDescent="0.3">
      <c r="B848" s="27">
        <v>1388</v>
      </c>
      <c r="C848" s="29">
        <v>0</v>
      </c>
      <c r="D848" s="29">
        <v>0</v>
      </c>
      <c r="E848" s="29">
        <v>0</v>
      </c>
      <c r="F848" s="29">
        <v>0</v>
      </c>
      <c r="G848" s="29">
        <v>0</v>
      </c>
      <c r="H848" s="29">
        <v>0</v>
      </c>
      <c r="I848" s="29">
        <v>0</v>
      </c>
      <c r="J848" s="29">
        <v>0</v>
      </c>
      <c r="K848" s="29">
        <v>1</v>
      </c>
      <c r="L848" s="29">
        <v>0</v>
      </c>
      <c r="M848" s="29">
        <v>0</v>
      </c>
      <c r="N848" s="29">
        <v>0</v>
      </c>
      <c r="O848" s="29">
        <v>0</v>
      </c>
      <c r="P848" s="29">
        <v>0</v>
      </c>
      <c r="Q848" s="29">
        <v>0</v>
      </c>
      <c r="R848" s="29">
        <v>0</v>
      </c>
      <c r="S848" s="29">
        <v>0</v>
      </c>
      <c r="T848" s="29">
        <v>0</v>
      </c>
      <c r="U848" s="29">
        <v>1</v>
      </c>
      <c r="V848" s="29">
        <v>1155</v>
      </c>
      <c r="W848" s="29">
        <v>0</v>
      </c>
      <c r="X848" s="29">
        <v>0</v>
      </c>
      <c r="Y848" s="29">
        <v>0</v>
      </c>
      <c r="Z848" s="29">
        <v>1</v>
      </c>
      <c r="AA848" s="29">
        <v>0</v>
      </c>
      <c r="AB848" s="29">
        <v>1</v>
      </c>
      <c r="AC848" s="29">
        <v>0</v>
      </c>
      <c r="AD848" s="29">
        <v>0</v>
      </c>
      <c r="AE848" s="29">
        <v>0</v>
      </c>
      <c r="AF848" s="29">
        <v>0</v>
      </c>
      <c r="AG848" s="29">
        <v>0</v>
      </c>
      <c r="AH848" s="29">
        <v>15.5</v>
      </c>
      <c r="AI848" s="29">
        <v>7.99</v>
      </c>
      <c r="AJ848" s="29">
        <v>1</v>
      </c>
    </row>
    <row r="849" spans="2:36" ht="12" customHeight="1" x14ac:dyDescent="0.3">
      <c r="B849" s="27">
        <v>1389</v>
      </c>
      <c r="C849" s="29">
        <v>0</v>
      </c>
      <c r="D849" s="29">
        <v>0</v>
      </c>
      <c r="E849" s="29">
        <v>0</v>
      </c>
      <c r="F849" s="29">
        <v>0</v>
      </c>
      <c r="G849" s="29">
        <v>0</v>
      </c>
      <c r="H849" s="29">
        <v>0</v>
      </c>
      <c r="I849" s="29">
        <v>1</v>
      </c>
      <c r="J849" s="29">
        <v>0</v>
      </c>
      <c r="K849" s="29">
        <v>0</v>
      </c>
      <c r="L849" s="29">
        <v>0</v>
      </c>
      <c r="M849" s="29">
        <v>0</v>
      </c>
      <c r="N849" s="29">
        <v>0</v>
      </c>
      <c r="O849" s="29">
        <v>0</v>
      </c>
      <c r="P849" s="29">
        <v>0</v>
      </c>
      <c r="Q849" s="29">
        <v>0</v>
      </c>
      <c r="R849" s="29">
        <v>0</v>
      </c>
      <c r="S849" s="29">
        <v>0</v>
      </c>
      <c r="T849" s="29">
        <v>0</v>
      </c>
      <c r="U849" s="29">
        <v>1</v>
      </c>
      <c r="V849" s="29">
        <v>405</v>
      </c>
      <c r="W849" s="29">
        <v>0</v>
      </c>
      <c r="X849" s="29">
        <v>0</v>
      </c>
      <c r="Y849" s="29">
        <v>1</v>
      </c>
      <c r="Z849" s="29">
        <v>0</v>
      </c>
      <c r="AA849" s="29">
        <v>0</v>
      </c>
      <c r="AB849" s="29">
        <v>0</v>
      </c>
      <c r="AC849" s="29">
        <v>0</v>
      </c>
      <c r="AD849" s="29">
        <v>1</v>
      </c>
      <c r="AE849" s="29">
        <v>0</v>
      </c>
      <c r="AF849" s="29">
        <v>0</v>
      </c>
      <c r="AG849" s="29">
        <v>0</v>
      </c>
      <c r="AH849" s="29">
        <v>12.5</v>
      </c>
      <c r="AI849" s="29">
        <v>9.99</v>
      </c>
      <c r="AJ849" s="29">
        <v>1</v>
      </c>
    </row>
    <row r="850" spans="2:36" ht="12" customHeight="1" x14ac:dyDescent="0.3">
      <c r="B850" s="27">
        <v>1390</v>
      </c>
      <c r="C850" s="29">
        <v>0</v>
      </c>
      <c r="D850" s="29">
        <v>0</v>
      </c>
      <c r="E850" s="29">
        <v>0</v>
      </c>
      <c r="F850" s="29">
        <v>0</v>
      </c>
      <c r="G850" s="29">
        <v>0</v>
      </c>
      <c r="H850" s="29">
        <v>0</v>
      </c>
      <c r="I850" s="29">
        <v>0</v>
      </c>
      <c r="J850" s="29">
        <v>0</v>
      </c>
      <c r="K850" s="29">
        <v>0</v>
      </c>
      <c r="L850" s="29">
        <v>0</v>
      </c>
      <c r="M850" s="29">
        <v>0</v>
      </c>
      <c r="N850" s="29">
        <v>0</v>
      </c>
      <c r="O850" s="29">
        <v>0</v>
      </c>
      <c r="P850" s="29">
        <v>0</v>
      </c>
      <c r="Q850" s="29">
        <v>0</v>
      </c>
      <c r="R850" s="29">
        <v>1</v>
      </c>
      <c r="S850" s="29">
        <v>0</v>
      </c>
      <c r="T850" s="29">
        <v>0</v>
      </c>
      <c r="U850" s="29">
        <v>1</v>
      </c>
      <c r="V850" s="29">
        <v>1375</v>
      </c>
      <c r="W850" s="29">
        <v>0</v>
      </c>
      <c r="X850" s="29">
        <v>0</v>
      </c>
      <c r="Y850" s="29">
        <v>0</v>
      </c>
      <c r="Z850" s="29">
        <v>1</v>
      </c>
      <c r="AA850" s="29">
        <v>0</v>
      </c>
      <c r="AB850" s="29">
        <v>0</v>
      </c>
      <c r="AC850" s="29">
        <v>1</v>
      </c>
      <c r="AD850" s="29">
        <v>0</v>
      </c>
      <c r="AE850" s="29">
        <v>0</v>
      </c>
      <c r="AF850" s="29">
        <v>0</v>
      </c>
      <c r="AG850" s="29">
        <v>0</v>
      </c>
      <c r="AH850" s="29">
        <v>12.52</v>
      </c>
      <c r="AI850" s="29">
        <v>9.99</v>
      </c>
      <c r="AJ850" s="29">
        <v>1</v>
      </c>
    </row>
    <row r="851" spans="2:36" ht="12" customHeight="1" x14ac:dyDescent="0.3">
      <c r="B851" s="27">
        <v>1391</v>
      </c>
      <c r="C851" s="29">
        <v>0</v>
      </c>
      <c r="D851" s="29">
        <v>0</v>
      </c>
      <c r="E851" s="29">
        <v>0</v>
      </c>
      <c r="F851" s="29">
        <v>0</v>
      </c>
      <c r="G851" s="29">
        <v>0</v>
      </c>
      <c r="H851" s="29">
        <v>1</v>
      </c>
      <c r="I851" s="29">
        <v>0</v>
      </c>
      <c r="J851" s="29">
        <v>0</v>
      </c>
      <c r="K851" s="29">
        <v>0</v>
      </c>
      <c r="L851" s="29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1</v>
      </c>
      <c r="U851" s="29">
        <v>0</v>
      </c>
      <c r="V851" s="29">
        <v>404</v>
      </c>
      <c r="W851" s="29">
        <v>0</v>
      </c>
      <c r="X851" s="29">
        <v>0</v>
      </c>
      <c r="Y851" s="29">
        <v>1</v>
      </c>
      <c r="Z851" s="29">
        <v>0</v>
      </c>
      <c r="AA851" s="29">
        <v>0</v>
      </c>
      <c r="AB851" s="29">
        <v>0</v>
      </c>
      <c r="AC851" s="29">
        <v>0</v>
      </c>
      <c r="AD851" s="29">
        <v>0</v>
      </c>
      <c r="AE851" s="29">
        <v>1</v>
      </c>
      <c r="AF851" s="29">
        <v>0</v>
      </c>
      <c r="AG851" s="29">
        <v>0</v>
      </c>
      <c r="AH851" s="29">
        <v>22.490000000999999</v>
      </c>
      <c r="AI851" s="29">
        <v>17.831357143649999</v>
      </c>
      <c r="AJ851" s="29">
        <v>1</v>
      </c>
    </row>
    <row r="852" spans="2:36" ht="12" customHeight="1" x14ac:dyDescent="0.3">
      <c r="B852" s="27">
        <v>1395</v>
      </c>
      <c r="C852" s="29">
        <v>0</v>
      </c>
      <c r="D852" s="29">
        <v>0</v>
      </c>
      <c r="E852" s="29">
        <v>0</v>
      </c>
      <c r="F852" s="29">
        <v>0</v>
      </c>
      <c r="G852" s="29">
        <v>0</v>
      </c>
      <c r="H852" s="29">
        <v>0</v>
      </c>
      <c r="I852" s="29">
        <v>0</v>
      </c>
      <c r="J852" s="29">
        <v>0</v>
      </c>
      <c r="K852" s="29">
        <v>0</v>
      </c>
      <c r="L852" s="29">
        <v>0</v>
      </c>
      <c r="M852" s="29">
        <v>0</v>
      </c>
      <c r="N852" s="29">
        <v>0</v>
      </c>
      <c r="O852" s="29">
        <v>0</v>
      </c>
      <c r="P852" s="29">
        <v>0</v>
      </c>
      <c r="Q852" s="29">
        <v>0</v>
      </c>
      <c r="R852" s="29">
        <v>1</v>
      </c>
      <c r="S852" s="29">
        <v>0</v>
      </c>
      <c r="T852" s="29">
        <v>0</v>
      </c>
      <c r="U852" s="29">
        <v>1</v>
      </c>
      <c r="V852" s="29">
        <v>1375</v>
      </c>
      <c r="W852" s="29">
        <v>0</v>
      </c>
      <c r="X852" s="29">
        <v>0</v>
      </c>
      <c r="Y852" s="29">
        <v>0</v>
      </c>
      <c r="Z852" s="29">
        <v>1</v>
      </c>
      <c r="AA852" s="29">
        <v>0</v>
      </c>
      <c r="AB852" s="29">
        <v>0</v>
      </c>
      <c r="AC852" s="29">
        <v>1</v>
      </c>
      <c r="AD852" s="29">
        <v>0</v>
      </c>
      <c r="AE852" s="29">
        <v>0</v>
      </c>
      <c r="AF852" s="29">
        <v>0</v>
      </c>
      <c r="AG852" s="29">
        <v>0</v>
      </c>
      <c r="AH852" s="29">
        <v>12.84</v>
      </c>
      <c r="AI852" s="29">
        <v>9.99</v>
      </c>
      <c r="AJ852" s="29">
        <v>1</v>
      </c>
    </row>
    <row r="853" spans="2:36" ht="12" customHeight="1" x14ac:dyDescent="0.3">
      <c r="B853" s="27">
        <v>1396</v>
      </c>
      <c r="C853" s="29">
        <v>0</v>
      </c>
      <c r="D853" s="29">
        <v>1</v>
      </c>
      <c r="E853" s="29">
        <v>0</v>
      </c>
      <c r="F853" s="29">
        <v>0</v>
      </c>
      <c r="G853" s="29">
        <v>0</v>
      </c>
      <c r="H853" s="29">
        <v>0</v>
      </c>
      <c r="I853" s="29">
        <v>0</v>
      </c>
      <c r="J853" s="29">
        <v>0</v>
      </c>
      <c r="K853" s="29">
        <v>0</v>
      </c>
      <c r="L853" s="29">
        <v>0</v>
      </c>
      <c r="M853" s="29">
        <v>0</v>
      </c>
      <c r="N853" s="29">
        <v>0</v>
      </c>
      <c r="O853" s="29">
        <v>0</v>
      </c>
      <c r="P853" s="29">
        <v>0</v>
      </c>
      <c r="Q853" s="29">
        <v>0</v>
      </c>
      <c r="R853" s="29">
        <v>0</v>
      </c>
      <c r="S853" s="29">
        <v>0</v>
      </c>
      <c r="T853" s="29">
        <v>0</v>
      </c>
      <c r="U853" s="29">
        <v>1</v>
      </c>
      <c r="V853" s="29">
        <v>18</v>
      </c>
      <c r="W853" s="29">
        <v>0</v>
      </c>
      <c r="X853" s="29">
        <v>1</v>
      </c>
      <c r="Y853" s="29">
        <v>0</v>
      </c>
      <c r="Z853" s="29">
        <v>0</v>
      </c>
      <c r="AA853" s="29">
        <v>0</v>
      </c>
      <c r="AB853" s="29">
        <v>0</v>
      </c>
      <c r="AC853" s="29">
        <v>1</v>
      </c>
      <c r="AD853" s="29">
        <v>0</v>
      </c>
      <c r="AE853" s="29">
        <v>0</v>
      </c>
      <c r="AF853" s="29">
        <v>0</v>
      </c>
      <c r="AG853" s="29">
        <v>0</v>
      </c>
      <c r="AH853" s="29">
        <v>13</v>
      </c>
      <c r="AI853" s="29">
        <v>9.99</v>
      </c>
      <c r="AJ853" s="29">
        <v>1</v>
      </c>
    </row>
    <row r="854" spans="2:36" ht="12" customHeight="1" x14ac:dyDescent="0.3">
      <c r="B854" s="27">
        <v>1399</v>
      </c>
      <c r="C854" s="29">
        <v>0</v>
      </c>
      <c r="D854" s="29">
        <v>1</v>
      </c>
      <c r="E854" s="29">
        <v>0</v>
      </c>
      <c r="F854" s="29">
        <v>0</v>
      </c>
      <c r="G854" s="29">
        <v>0</v>
      </c>
      <c r="H854" s="29">
        <v>0</v>
      </c>
      <c r="I854" s="29">
        <v>0</v>
      </c>
      <c r="J854" s="29">
        <v>0</v>
      </c>
      <c r="K854" s="29">
        <v>0</v>
      </c>
      <c r="L854" s="29">
        <v>0</v>
      </c>
      <c r="M854" s="29">
        <v>0</v>
      </c>
      <c r="N854" s="29">
        <v>0</v>
      </c>
      <c r="O854" s="29">
        <v>0</v>
      </c>
      <c r="P854" s="29">
        <v>0</v>
      </c>
      <c r="Q854" s="29">
        <v>0</v>
      </c>
      <c r="R854" s="29">
        <v>0</v>
      </c>
      <c r="S854" s="29">
        <v>1</v>
      </c>
      <c r="T854" s="29">
        <v>0</v>
      </c>
      <c r="U854" s="29">
        <v>0</v>
      </c>
      <c r="V854" s="29">
        <v>305</v>
      </c>
      <c r="W854" s="29">
        <v>0</v>
      </c>
      <c r="X854" s="29">
        <v>0</v>
      </c>
      <c r="Y854" s="29">
        <v>0</v>
      </c>
      <c r="Z854" s="29">
        <v>0</v>
      </c>
      <c r="AA854" s="29">
        <v>1</v>
      </c>
      <c r="AB854" s="29">
        <v>0</v>
      </c>
      <c r="AC854" s="29">
        <v>0</v>
      </c>
      <c r="AD854" s="29">
        <v>1</v>
      </c>
      <c r="AE854" s="29">
        <v>0</v>
      </c>
      <c r="AF854" s="29">
        <v>0</v>
      </c>
      <c r="AG854" s="29">
        <v>0</v>
      </c>
      <c r="AH854" s="29">
        <v>161.08000003008001</v>
      </c>
      <c r="AI854" s="29">
        <v>1.229712192</v>
      </c>
      <c r="AJ854" s="29">
        <v>1</v>
      </c>
    </row>
    <row r="855" spans="2:36" ht="12" customHeight="1" x14ac:dyDescent="0.3">
      <c r="B855" s="27">
        <v>1400</v>
      </c>
      <c r="C855" s="29">
        <v>0</v>
      </c>
      <c r="D855" s="29">
        <v>0</v>
      </c>
      <c r="E855" s="29">
        <v>0</v>
      </c>
      <c r="F855" s="29">
        <v>0</v>
      </c>
      <c r="G855" s="29">
        <v>0</v>
      </c>
      <c r="H855" s="29">
        <v>0</v>
      </c>
      <c r="I855" s="29">
        <v>0</v>
      </c>
      <c r="J855" s="29">
        <v>0</v>
      </c>
      <c r="K855" s="29">
        <v>0</v>
      </c>
      <c r="L855" s="29">
        <v>0</v>
      </c>
      <c r="M855" s="29">
        <v>0</v>
      </c>
      <c r="N855" s="29">
        <v>0</v>
      </c>
      <c r="O855" s="29">
        <v>0</v>
      </c>
      <c r="P855" s="29">
        <v>0</v>
      </c>
      <c r="Q855" s="29">
        <v>0</v>
      </c>
      <c r="R855" s="29">
        <v>1</v>
      </c>
      <c r="S855" s="29">
        <v>0</v>
      </c>
      <c r="T855" s="29">
        <v>0</v>
      </c>
      <c r="U855" s="29">
        <v>1</v>
      </c>
      <c r="V855" s="29">
        <v>22501</v>
      </c>
      <c r="W855" s="29">
        <v>0</v>
      </c>
      <c r="X855" s="29">
        <v>0</v>
      </c>
      <c r="Y855" s="29">
        <v>1</v>
      </c>
      <c r="Z855" s="29">
        <v>0</v>
      </c>
      <c r="AA855" s="29">
        <v>0</v>
      </c>
      <c r="AB855" s="29">
        <v>1</v>
      </c>
      <c r="AC855" s="29">
        <v>0</v>
      </c>
      <c r="AD855" s="29">
        <v>0</v>
      </c>
      <c r="AE855" s="29">
        <v>0</v>
      </c>
      <c r="AF855" s="29">
        <v>0</v>
      </c>
      <c r="AG855" s="29">
        <v>0</v>
      </c>
      <c r="AH855" s="29">
        <v>13.18</v>
      </c>
      <c r="AI855" s="29">
        <v>10</v>
      </c>
      <c r="AJ855" s="29">
        <v>1</v>
      </c>
    </row>
    <row r="856" spans="2:36" ht="12" customHeight="1" x14ac:dyDescent="0.3">
      <c r="B856" s="27">
        <v>1403</v>
      </c>
      <c r="C856" s="29">
        <v>0</v>
      </c>
      <c r="D856" s="29">
        <v>0</v>
      </c>
      <c r="E856" s="29">
        <v>0</v>
      </c>
      <c r="F856" s="29">
        <v>0</v>
      </c>
      <c r="G856" s="29">
        <v>0</v>
      </c>
      <c r="H856" s="29">
        <v>0</v>
      </c>
      <c r="I856" s="29">
        <v>0</v>
      </c>
      <c r="J856" s="29">
        <v>0</v>
      </c>
      <c r="K856" s="29">
        <v>0</v>
      </c>
      <c r="L856" s="29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1</v>
      </c>
      <c r="R856" s="29">
        <v>0</v>
      </c>
      <c r="S856" s="29">
        <v>0</v>
      </c>
      <c r="T856" s="29">
        <v>0</v>
      </c>
      <c r="U856" s="29">
        <v>1</v>
      </c>
      <c r="V856" s="29">
        <v>27132</v>
      </c>
      <c r="W856" s="29">
        <v>0</v>
      </c>
      <c r="X856" s="29">
        <v>0</v>
      </c>
      <c r="Y856" s="29">
        <v>1</v>
      </c>
      <c r="Z856" s="29">
        <v>0</v>
      </c>
      <c r="AA856" s="29">
        <v>0</v>
      </c>
      <c r="AB856" s="29">
        <v>1</v>
      </c>
      <c r="AC856" s="29">
        <v>0</v>
      </c>
      <c r="AD856" s="29">
        <v>0</v>
      </c>
      <c r="AE856" s="29">
        <v>0</v>
      </c>
      <c r="AF856" s="29">
        <v>0</v>
      </c>
      <c r="AG856" s="29">
        <v>0</v>
      </c>
      <c r="AH856" s="29">
        <v>137.5</v>
      </c>
      <c r="AI856" s="29">
        <v>0.99</v>
      </c>
      <c r="AJ856" s="29">
        <v>1</v>
      </c>
    </row>
    <row r="857" spans="2:36" ht="12" customHeight="1" x14ac:dyDescent="0.3">
      <c r="B857" s="27">
        <v>1405</v>
      </c>
      <c r="C857" s="29">
        <v>0</v>
      </c>
      <c r="D857" s="29">
        <v>0</v>
      </c>
      <c r="E857" s="29">
        <v>0</v>
      </c>
      <c r="F857" s="29">
        <v>0</v>
      </c>
      <c r="G857" s="29">
        <v>0</v>
      </c>
      <c r="H857" s="29">
        <v>0</v>
      </c>
      <c r="I857" s="29">
        <v>0</v>
      </c>
      <c r="J857" s="29">
        <v>0</v>
      </c>
      <c r="K857" s="29">
        <v>0</v>
      </c>
      <c r="L857" s="29">
        <v>0</v>
      </c>
      <c r="M857" s="29">
        <v>0</v>
      </c>
      <c r="N857" s="29">
        <v>1</v>
      </c>
      <c r="O857" s="29">
        <v>0</v>
      </c>
      <c r="P857" s="29">
        <v>0</v>
      </c>
      <c r="Q857" s="29">
        <v>0</v>
      </c>
      <c r="R857" s="29">
        <v>0</v>
      </c>
      <c r="S857" s="29">
        <v>0</v>
      </c>
      <c r="T857" s="29">
        <v>0</v>
      </c>
      <c r="U857" s="29">
        <v>1</v>
      </c>
      <c r="V857" s="29">
        <v>1647</v>
      </c>
      <c r="W857" s="29">
        <v>0</v>
      </c>
      <c r="X857" s="29">
        <v>0</v>
      </c>
      <c r="Y857" s="29">
        <v>1</v>
      </c>
      <c r="Z857" s="29">
        <v>0</v>
      </c>
      <c r="AA857" s="29">
        <v>0</v>
      </c>
      <c r="AB857" s="29">
        <v>1</v>
      </c>
      <c r="AC857" s="29">
        <v>0</v>
      </c>
      <c r="AD857" s="29">
        <v>0</v>
      </c>
      <c r="AE857" s="29">
        <v>0</v>
      </c>
      <c r="AF857" s="29">
        <v>0</v>
      </c>
      <c r="AG857" s="29">
        <v>0</v>
      </c>
      <c r="AH857" s="29">
        <v>13.95</v>
      </c>
      <c r="AI857" s="29">
        <v>9.9499999999999993</v>
      </c>
      <c r="AJ857" s="29">
        <v>1</v>
      </c>
    </row>
    <row r="858" spans="2:36" ht="12" customHeight="1" x14ac:dyDescent="0.3">
      <c r="B858" s="27">
        <v>1406</v>
      </c>
      <c r="C858" s="29">
        <v>1</v>
      </c>
      <c r="D858" s="29">
        <v>0</v>
      </c>
      <c r="E858" s="29">
        <v>0</v>
      </c>
      <c r="F858" s="29">
        <v>0</v>
      </c>
      <c r="G858" s="29">
        <v>0</v>
      </c>
      <c r="H858" s="29">
        <v>0</v>
      </c>
      <c r="I858" s="29">
        <v>0</v>
      </c>
      <c r="J858" s="29">
        <v>0</v>
      </c>
      <c r="K858" s="29">
        <v>0</v>
      </c>
      <c r="L858" s="29">
        <v>0</v>
      </c>
      <c r="M858" s="29">
        <v>0</v>
      </c>
      <c r="N858" s="29">
        <v>0</v>
      </c>
      <c r="O858" s="29">
        <v>0</v>
      </c>
      <c r="P858" s="29">
        <v>0</v>
      </c>
      <c r="Q858" s="29">
        <v>0</v>
      </c>
      <c r="R858" s="29">
        <v>0</v>
      </c>
      <c r="S858" s="29">
        <v>0</v>
      </c>
      <c r="T858" s="29">
        <v>0</v>
      </c>
      <c r="U858" s="29">
        <v>1</v>
      </c>
      <c r="V858" s="29">
        <v>541</v>
      </c>
      <c r="W858" s="29">
        <v>0</v>
      </c>
      <c r="X858" s="29">
        <v>0</v>
      </c>
      <c r="Y858" s="29">
        <v>0</v>
      </c>
      <c r="Z858" s="29">
        <v>1</v>
      </c>
      <c r="AA858" s="29">
        <v>0</v>
      </c>
      <c r="AB858" s="29">
        <v>0</v>
      </c>
      <c r="AC858" s="29">
        <v>0</v>
      </c>
      <c r="AD858" s="29">
        <v>1</v>
      </c>
      <c r="AE858" s="29">
        <v>0</v>
      </c>
      <c r="AF858" s="29">
        <v>0</v>
      </c>
      <c r="AG858" s="29">
        <v>0</v>
      </c>
      <c r="AH858" s="29">
        <v>15.5</v>
      </c>
      <c r="AI858" s="29">
        <v>8.99</v>
      </c>
      <c r="AJ858" s="29">
        <v>1</v>
      </c>
    </row>
    <row r="859" spans="2:36" ht="12" customHeight="1" x14ac:dyDescent="0.3">
      <c r="B859" s="27">
        <v>1409</v>
      </c>
      <c r="C859" s="29">
        <v>0</v>
      </c>
      <c r="D859" s="29">
        <v>1</v>
      </c>
      <c r="E859" s="29">
        <v>0</v>
      </c>
      <c r="F859" s="29">
        <v>0</v>
      </c>
      <c r="G859" s="29">
        <v>0</v>
      </c>
      <c r="H859" s="29">
        <v>0</v>
      </c>
      <c r="I859" s="29">
        <v>0</v>
      </c>
      <c r="J859" s="29">
        <v>0</v>
      </c>
      <c r="K859" s="29">
        <v>0</v>
      </c>
      <c r="L859" s="29">
        <v>0</v>
      </c>
      <c r="M859" s="29">
        <v>0</v>
      </c>
      <c r="N859" s="29">
        <v>0</v>
      </c>
      <c r="O859" s="29">
        <v>0</v>
      </c>
      <c r="P859" s="29">
        <v>0</v>
      </c>
      <c r="Q859" s="29">
        <v>0</v>
      </c>
      <c r="R859" s="29">
        <v>0</v>
      </c>
      <c r="S859" s="29">
        <v>0</v>
      </c>
      <c r="T859" s="29">
        <v>0</v>
      </c>
      <c r="U859" s="29">
        <v>1</v>
      </c>
      <c r="V859" s="29">
        <v>352</v>
      </c>
      <c r="W859" s="29">
        <v>0</v>
      </c>
      <c r="X859" s="29">
        <v>1</v>
      </c>
      <c r="Y859" s="29">
        <v>0</v>
      </c>
      <c r="Z859" s="29">
        <v>0</v>
      </c>
      <c r="AA859" s="29">
        <v>0</v>
      </c>
      <c r="AB859" s="29">
        <v>0</v>
      </c>
      <c r="AC859" s="29">
        <v>1</v>
      </c>
      <c r="AD859" s="29">
        <v>0</v>
      </c>
      <c r="AE859" s="29">
        <v>0</v>
      </c>
      <c r="AF859" s="29">
        <v>0</v>
      </c>
      <c r="AG859" s="29">
        <v>0</v>
      </c>
      <c r="AH859" s="29">
        <v>11.95</v>
      </c>
      <c r="AI859" s="29">
        <v>11.95</v>
      </c>
      <c r="AJ859" s="29">
        <v>0</v>
      </c>
    </row>
    <row r="860" spans="2:36" ht="12" customHeight="1" x14ac:dyDescent="0.3">
      <c r="B860" s="27">
        <v>1411</v>
      </c>
      <c r="C860" s="29">
        <v>0</v>
      </c>
      <c r="D860" s="29">
        <v>0</v>
      </c>
      <c r="E860" s="29">
        <v>0</v>
      </c>
      <c r="F860" s="29">
        <v>0</v>
      </c>
      <c r="G860" s="29">
        <v>0</v>
      </c>
      <c r="H860" s="29">
        <v>0</v>
      </c>
      <c r="I860" s="29">
        <v>0</v>
      </c>
      <c r="J860" s="29">
        <v>0</v>
      </c>
      <c r="K860" s="29">
        <v>0</v>
      </c>
      <c r="L860" s="29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1</v>
      </c>
      <c r="R860" s="29">
        <v>0</v>
      </c>
      <c r="S860" s="29">
        <v>1</v>
      </c>
      <c r="T860" s="29">
        <v>0</v>
      </c>
      <c r="U860" s="29">
        <v>0</v>
      </c>
      <c r="V860" s="29">
        <v>5701</v>
      </c>
      <c r="W860" s="29">
        <v>0</v>
      </c>
      <c r="X860" s="29">
        <v>0</v>
      </c>
      <c r="Y860" s="29">
        <v>0</v>
      </c>
      <c r="Z860" s="29">
        <v>0</v>
      </c>
      <c r="AA860" s="29">
        <v>1</v>
      </c>
      <c r="AB860" s="29">
        <v>1</v>
      </c>
      <c r="AC860" s="29">
        <v>0</v>
      </c>
      <c r="AD860" s="29">
        <v>0</v>
      </c>
      <c r="AE860" s="29">
        <v>0</v>
      </c>
      <c r="AF860" s="29">
        <v>0</v>
      </c>
      <c r="AG860" s="29">
        <v>0</v>
      </c>
      <c r="AH860" s="29">
        <v>19.639999999420002</v>
      </c>
      <c r="AI860" s="29">
        <v>11.068252974</v>
      </c>
      <c r="AJ860" s="29">
        <v>1</v>
      </c>
    </row>
    <row r="861" spans="2:36" ht="12" customHeight="1" x14ac:dyDescent="0.3">
      <c r="B861" s="27">
        <v>1412</v>
      </c>
      <c r="C861" s="29">
        <v>0</v>
      </c>
      <c r="D861" s="29">
        <v>0</v>
      </c>
      <c r="E861" s="29">
        <v>0</v>
      </c>
      <c r="F861" s="29">
        <v>0</v>
      </c>
      <c r="G861" s="29">
        <v>0</v>
      </c>
      <c r="H861" s="29">
        <v>0</v>
      </c>
      <c r="I861" s="29">
        <v>0</v>
      </c>
      <c r="J861" s="29">
        <v>1</v>
      </c>
      <c r="K861" s="29">
        <v>0</v>
      </c>
      <c r="L861" s="29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1</v>
      </c>
      <c r="V861" s="29">
        <v>814</v>
      </c>
      <c r="W861" s="29">
        <v>0</v>
      </c>
      <c r="X861" s="29">
        <v>1</v>
      </c>
      <c r="Y861" s="29">
        <v>0</v>
      </c>
      <c r="Z861" s="29">
        <v>0</v>
      </c>
      <c r="AA861" s="29">
        <v>0</v>
      </c>
      <c r="AB861" s="29">
        <v>0</v>
      </c>
      <c r="AC861" s="29">
        <v>0</v>
      </c>
      <c r="AD861" s="29">
        <v>1</v>
      </c>
      <c r="AE861" s="29">
        <v>0</v>
      </c>
      <c r="AF861" s="29">
        <v>0</v>
      </c>
      <c r="AG861" s="29">
        <v>0</v>
      </c>
      <c r="AH861" s="29">
        <v>11.99</v>
      </c>
      <c r="AI861" s="29">
        <v>11.99</v>
      </c>
      <c r="AJ861" s="29">
        <v>0</v>
      </c>
    </row>
    <row r="862" spans="2:36" ht="12" customHeight="1" x14ac:dyDescent="0.3">
      <c r="B862" s="27">
        <v>1413</v>
      </c>
      <c r="C862" s="29">
        <v>0</v>
      </c>
      <c r="D862" s="29">
        <v>0</v>
      </c>
      <c r="E862" s="29">
        <v>0</v>
      </c>
      <c r="F862" s="29">
        <v>0</v>
      </c>
      <c r="G862" s="29">
        <v>0</v>
      </c>
      <c r="H862" s="29">
        <v>0</v>
      </c>
      <c r="I862" s="29">
        <v>0</v>
      </c>
      <c r="J862" s="29">
        <v>0</v>
      </c>
      <c r="K862" s="29">
        <v>0</v>
      </c>
      <c r="L862" s="29">
        <v>1</v>
      </c>
      <c r="M862" s="29">
        <v>0</v>
      </c>
      <c r="N862" s="29">
        <v>0</v>
      </c>
      <c r="O862" s="29">
        <v>0</v>
      </c>
      <c r="P862" s="29">
        <v>0</v>
      </c>
      <c r="Q862" s="29">
        <v>0</v>
      </c>
      <c r="R862" s="29">
        <v>0</v>
      </c>
      <c r="S862" s="29">
        <v>0</v>
      </c>
      <c r="T862" s="29">
        <v>0</v>
      </c>
      <c r="U862" s="29">
        <v>1</v>
      </c>
      <c r="V862" s="29">
        <v>2168</v>
      </c>
      <c r="W862" s="29">
        <v>0</v>
      </c>
      <c r="X862" s="29">
        <v>1</v>
      </c>
      <c r="Y862" s="29">
        <v>0</v>
      </c>
      <c r="Z862" s="29">
        <v>0</v>
      </c>
      <c r="AA862" s="29">
        <v>0</v>
      </c>
      <c r="AB862" s="29">
        <v>0</v>
      </c>
      <c r="AC862" s="29">
        <v>1</v>
      </c>
      <c r="AD862" s="29">
        <v>0</v>
      </c>
      <c r="AE862" s="29">
        <v>0</v>
      </c>
      <c r="AF862" s="29">
        <v>0</v>
      </c>
      <c r="AG862" s="29">
        <v>0</v>
      </c>
      <c r="AH862" s="29">
        <v>11.99</v>
      </c>
      <c r="AI862" s="29">
        <v>11.99</v>
      </c>
      <c r="AJ862" s="29">
        <v>0</v>
      </c>
    </row>
    <row r="863" spans="2:36" ht="12" customHeight="1" x14ac:dyDescent="0.3">
      <c r="B863" s="27">
        <v>1416</v>
      </c>
      <c r="C863" s="29">
        <v>1</v>
      </c>
      <c r="D863" s="29">
        <v>0</v>
      </c>
      <c r="E863" s="29">
        <v>0</v>
      </c>
      <c r="F863" s="29">
        <v>0</v>
      </c>
      <c r="G863" s="29">
        <v>0</v>
      </c>
      <c r="H863" s="29">
        <v>0</v>
      </c>
      <c r="I863" s="29">
        <v>0</v>
      </c>
      <c r="J863" s="29">
        <v>0</v>
      </c>
      <c r="K863" s="29">
        <v>0</v>
      </c>
      <c r="L863" s="29">
        <v>0</v>
      </c>
      <c r="M863" s="29">
        <v>0</v>
      </c>
      <c r="N863" s="29">
        <v>0</v>
      </c>
      <c r="O863" s="29">
        <v>0</v>
      </c>
      <c r="P863" s="29">
        <v>0</v>
      </c>
      <c r="Q863" s="29">
        <v>0</v>
      </c>
      <c r="R863" s="29">
        <v>0</v>
      </c>
      <c r="S863" s="29">
        <v>0</v>
      </c>
      <c r="T863" s="29">
        <v>0</v>
      </c>
      <c r="U863" s="29">
        <v>1</v>
      </c>
      <c r="V863" s="29">
        <v>3385</v>
      </c>
      <c r="W863" s="29">
        <v>0</v>
      </c>
      <c r="X863" s="29">
        <v>0</v>
      </c>
      <c r="Y863" s="29">
        <v>0</v>
      </c>
      <c r="Z863" s="29">
        <v>1</v>
      </c>
      <c r="AA863" s="29">
        <v>0</v>
      </c>
      <c r="AB863" s="29">
        <v>0</v>
      </c>
      <c r="AC863" s="29">
        <v>1</v>
      </c>
      <c r="AD863" s="29">
        <v>0</v>
      </c>
      <c r="AE863" s="29">
        <v>0</v>
      </c>
      <c r="AF863" s="29">
        <v>0</v>
      </c>
      <c r="AG863" s="29">
        <v>0</v>
      </c>
      <c r="AH863" s="29">
        <v>11.99</v>
      </c>
      <c r="AI863" s="29">
        <v>11.99</v>
      </c>
      <c r="AJ863" s="29">
        <v>0</v>
      </c>
    </row>
    <row r="864" spans="2:36" ht="12" customHeight="1" x14ac:dyDescent="0.3">
      <c r="B864" s="27">
        <v>1417</v>
      </c>
      <c r="C864" s="29">
        <v>1</v>
      </c>
      <c r="D864" s="29">
        <v>0</v>
      </c>
      <c r="E864" s="29">
        <v>0</v>
      </c>
      <c r="F864" s="29">
        <v>0</v>
      </c>
      <c r="G864" s="29">
        <v>0</v>
      </c>
      <c r="H864" s="29">
        <v>0</v>
      </c>
      <c r="I864" s="29">
        <v>0</v>
      </c>
      <c r="J864" s="29">
        <v>0</v>
      </c>
      <c r="K864" s="29">
        <v>0</v>
      </c>
      <c r="L864" s="29">
        <v>0</v>
      </c>
      <c r="M864" s="29">
        <v>0</v>
      </c>
      <c r="N864" s="29">
        <v>0</v>
      </c>
      <c r="O864" s="29">
        <v>0</v>
      </c>
      <c r="P864" s="29">
        <v>0</v>
      </c>
      <c r="Q864" s="29">
        <v>0</v>
      </c>
      <c r="R864" s="29">
        <v>0</v>
      </c>
      <c r="S864" s="29">
        <v>0</v>
      </c>
      <c r="T864" s="29">
        <v>0</v>
      </c>
      <c r="U864" s="29">
        <v>1</v>
      </c>
      <c r="V864" s="29">
        <v>3385</v>
      </c>
      <c r="W864" s="29">
        <v>0</v>
      </c>
      <c r="X864" s="29">
        <v>0</v>
      </c>
      <c r="Y864" s="29">
        <v>0</v>
      </c>
      <c r="Z864" s="29">
        <v>1</v>
      </c>
      <c r="AA864" s="29">
        <v>0</v>
      </c>
      <c r="AB864" s="29">
        <v>0</v>
      </c>
      <c r="AC864" s="29">
        <v>1</v>
      </c>
      <c r="AD864" s="29">
        <v>0</v>
      </c>
      <c r="AE864" s="29">
        <v>0</v>
      </c>
      <c r="AF864" s="29">
        <v>0</v>
      </c>
      <c r="AG864" s="29">
        <v>0</v>
      </c>
      <c r="AH864" s="29">
        <v>11.99</v>
      </c>
      <c r="AI864" s="29">
        <v>11.99</v>
      </c>
      <c r="AJ864" s="29">
        <v>0</v>
      </c>
    </row>
    <row r="865" spans="2:36" ht="12" customHeight="1" x14ac:dyDescent="0.3">
      <c r="B865" s="27">
        <v>1418</v>
      </c>
      <c r="C865" s="29">
        <v>1</v>
      </c>
      <c r="D865" s="29">
        <v>0</v>
      </c>
      <c r="E865" s="29">
        <v>0</v>
      </c>
      <c r="F865" s="29">
        <v>0</v>
      </c>
      <c r="G865" s="29">
        <v>0</v>
      </c>
      <c r="H865" s="29">
        <v>0</v>
      </c>
      <c r="I865" s="29">
        <v>0</v>
      </c>
      <c r="J865" s="29">
        <v>0</v>
      </c>
      <c r="K865" s="29">
        <v>0</v>
      </c>
      <c r="L865" s="29">
        <v>0</v>
      </c>
      <c r="M865" s="29">
        <v>0</v>
      </c>
      <c r="N865" s="29">
        <v>0</v>
      </c>
      <c r="O865" s="29">
        <v>0</v>
      </c>
      <c r="P865" s="29">
        <v>0</v>
      </c>
      <c r="Q865" s="29">
        <v>0</v>
      </c>
      <c r="R865" s="29">
        <v>0</v>
      </c>
      <c r="S865" s="29">
        <v>0</v>
      </c>
      <c r="T865" s="29">
        <v>0</v>
      </c>
      <c r="U865" s="29">
        <v>1</v>
      </c>
      <c r="V865" s="29">
        <v>3385</v>
      </c>
      <c r="W865" s="29">
        <v>0</v>
      </c>
      <c r="X865" s="29">
        <v>0</v>
      </c>
      <c r="Y865" s="29">
        <v>0</v>
      </c>
      <c r="Z865" s="29">
        <v>1</v>
      </c>
      <c r="AA865" s="29">
        <v>0</v>
      </c>
      <c r="AB865" s="29">
        <v>0</v>
      </c>
      <c r="AC865" s="29">
        <v>1</v>
      </c>
      <c r="AD865" s="29">
        <v>0</v>
      </c>
      <c r="AE865" s="29">
        <v>0</v>
      </c>
      <c r="AF865" s="29">
        <v>0</v>
      </c>
      <c r="AG865" s="29">
        <v>0</v>
      </c>
      <c r="AH865" s="29">
        <v>11.99</v>
      </c>
      <c r="AI865" s="29">
        <v>11.99</v>
      </c>
      <c r="AJ865" s="29">
        <v>0</v>
      </c>
    </row>
    <row r="866" spans="2:36" ht="12" customHeight="1" x14ac:dyDescent="0.3">
      <c r="B866" s="27">
        <v>1419</v>
      </c>
      <c r="C866" s="29">
        <v>0</v>
      </c>
      <c r="D866" s="29">
        <v>1</v>
      </c>
      <c r="E866" s="29">
        <v>0</v>
      </c>
      <c r="F866" s="29">
        <v>0</v>
      </c>
      <c r="G866" s="29">
        <v>0</v>
      </c>
      <c r="H866" s="29">
        <v>0</v>
      </c>
      <c r="I866" s="29">
        <v>0</v>
      </c>
      <c r="J866" s="29">
        <v>0</v>
      </c>
      <c r="K866" s="29">
        <v>0</v>
      </c>
      <c r="L866" s="29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1</v>
      </c>
      <c r="V866" s="29">
        <v>10067</v>
      </c>
      <c r="W866" s="29">
        <v>0</v>
      </c>
      <c r="X866" s="29">
        <v>1</v>
      </c>
      <c r="Y866" s="29">
        <v>0</v>
      </c>
      <c r="Z866" s="29">
        <v>0</v>
      </c>
      <c r="AA866" s="29">
        <v>0</v>
      </c>
      <c r="AB866" s="29">
        <v>0</v>
      </c>
      <c r="AC866" s="29">
        <v>0</v>
      </c>
      <c r="AD866" s="29">
        <v>1</v>
      </c>
      <c r="AE866" s="29">
        <v>0</v>
      </c>
      <c r="AF866" s="29">
        <v>0</v>
      </c>
      <c r="AG866" s="29">
        <v>0</v>
      </c>
      <c r="AH866" s="29">
        <v>12</v>
      </c>
      <c r="AI866" s="29">
        <v>12</v>
      </c>
      <c r="AJ866" s="29">
        <v>0</v>
      </c>
    </row>
    <row r="867" spans="2:36" ht="12" customHeight="1" x14ac:dyDescent="0.3">
      <c r="B867" s="27">
        <v>1420</v>
      </c>
      <c r="C867" s="29">
        <v>0</v>
      </c>
      <c r="D867" s="29">
        <v>1</v>
      </c>
      <c r="E867" s="29">
        <v>0</v>
      </c>
      <c r="F867" s="29">
        <v>0</v>
      </c>
      <c r="G867" s="29">
        <v>0</v>
      </c>
      <c r="H867" s="29">
        <v>0</v>
      </c>
      <c r="I867" s="29">
        <v>0</v>
      </c>
      <c r="J867" s="29">
        <v>0</v>
      </c>
      <c r="K867" s="29">
        <v>0</v>
      </c>
      <c r="L867" s="29">
        <v>0</v>
      </c>
      <c r="M867" s="29">
        <v>0</v>
      </c>
      <c r="N867" s="29">
        <v>0</v>
      </c>
      <c r="O867" s="29">
        <v>0</v>
      </c>
      <c r="P867" s="29">
        <v>0</v>
      </c>
      <c r="Q867" s="29">
        <v>0</v>
      </c>
      <c r="R867" s="29">
        <v>0</v>
      </c>
      <c r="S867" s="29">
        <v>0</v>
      </c>
      <c r="T867" s="29">
        <v>0</v>
      </c>
      <c r="U867" s="29">
        <v>1</v>
      </c>
      <c r="V867" s="29">
        <v>10067</v>
      </c>
      <c r="W867" s="29">
        <v>0</v>
      </c>
      <c r="X867" s="29">
        <v>1</v>
      </c>
      <c r="Y867" s="29">
        <v>0</v>
      </c>
      <c r="Z867" s="29">
        <v>0</v>
      </c>
      <c r="AA867" s="29">
        <v>0</v>
      </c>
      <c r="AB867" s="29">
        <v>0</v>
      </c>
      <c r="AC867" s="29">
        <v>0</v>
      </c>
      <c r="AD867" s="29">
        <v>1</v>
      </c>
      <c r="AE867" s="29">
        <v>0</v>
      </c>
      <c r="AF867" s="29">
        <v>0</v>
      </c>
      <c r="AG867" s="29">
        <v>0</v>
      </c>
      <c r="AH867" s="29">
        <v>12</v>
      </c>
      <c r="AI867" s="29">
        <v>12</v>
      </c>
      <c r="AJ867" s="29">
        <v>0</v>
      </c>
    </row>
    <row r="868" spans="2:36" ht="12" customHeight="1" x14ac:dyDescent="0.3">
      <c r="B868" s="27">
        <v>1421</v>
      </c>
      <c r="C868" s="29">
        <v>0</v>
      </c>
      <c r="D868" s="29">
        <v>0</v>
      </c>
      <c r="E868" s="29">
        <v>0</v>
      </c>
      <c r="F868" s="29">
        <v>0</v>
      </c>
      <c r="G868" s="29">
        <v>0</v>
      </c>
      <c r="H868" s="29">
        <v>0</v>
      </c>
      <c r="I868" s="29">
        <v>0</v>
      </c>
      <c r="J868" s="29">
        <v>0</v>
      </c>
      <c r="K868" s="29">
        <v>0</v>
      </c>
      <c r="L868" s="29">
        <v>0</v>
      </c>
      <c r="M868" s="29">
        <v>0</v>
      </c>
      <c r="N868" s="29">
        <v>0</v>
      </c>
      <c r="O868" s="29">
        <v>0</v>
      </c>
      <c r="P868" s="29">
        <v>0</v>
      </c>
      <c r="Q868" s="29">
        <v>0</v>
      </c>
      <c r="R868" s="29">
        <v>1</v>
      </c>
      <c r="S868" s="29">
        <v>1</v>
      </c>
      <c r="T868" s="29">
        <v>0</v>
      </c>
      <c r="U868" s="29">
        <v>0</v>
      </c>
      <c r="V868" s="29">
        <v>392</v>
      </c>
      <c r="W868" s="29">
        <v>0</v>
      </c>
      <c r="X868" s="29">
        <v>0</v>
      </c>
      <c r="Y868" s="29">
        <v>0</v>
      </c>
      <c r="Z868" s="29">
        <v>1</v>
      </c>
      <c r="AA868" s="29">
        <v>0</v>
      </c>
      <c r="AB868" s="29">
        <v>0</v>
      </c>
      <c r="AC868" s="29">
        <v>0</v>
      </c>
      <c r="AD868" s="29">
        <v>1</v>
      </c>
      <c r="AE868" s="29">
        <v>0</v>
      </c>
      <c r="AF868" s="29">
        <v>0</v>
      </c>
      <c r="AG868" s="29">
        <v>0</v>
      </c>
      <c r="AH868" s="29">
        <v>22.14</v>
      </c>
      <c r="AI868" s="29">
        <v>9.84</v>
      </c>
      <c r="AJ868" s="29">
        <v>0</v>
      </c>
    </row>
    <row r="869" spans="2:36" ht="12" customHeight="1" x14ac:dyDescent="0.3">
      <c r="B869" s="27">
        <v>1423</v>
      </c>
      <c r="C869" s="29">
        <v>0</v>
      </c>
      <c r="D869" s="29">
        <v>0</v>
      </c>
      <c r="E869" s="29">
        <v>0</v>
      </c>
      <c r="F869" s="29">
        <v>0</v>
      </c>
      <c r="G869" s="29">
        <v>0</v>
      </c>
      <c r="H869" s="29">
        <v>0</v>
      </c>
      <c r="I869" s="29">
        <v>0</v>
      </c>
      <c r="J869" s="29">
        <v>0</v>
      </c>
      <c r="K869" s="29">
        <v>0</v>
      </c>
      <c r="L869" s="29">
        <v>0</v>
      </c>
      <c r="M869" s="29">
        <v>0</v>
      </c>
      <c r="N869" s="29">
        <v>0</v>
      </c>
      <c r="O869" s="29">
        <v>0</v>
      </c>
      <c r="P869" s="29">
        <v>0</v>
      </c>
      <c r="Q869" s="29">
        <v>0</v>
      </c>
      <c r="R869" s="29">
        <v>1</v>
      </c>
      <c r="S869" s="29">
        <v>1</v>
      </c>
      <c r="T869" s="29">
        <v>0</v>
      </c>
      <c r="U869" s="29">
        <v>0</v>
      </c>
      <c r="V869" s="29">
        <v>3375</v>
      </c>
      <c r="W869" s="29">
        <v>0</v>
      </c>
      <c r="X869" s="29">
        <v>0</v>
      </c>
      <c r="Y869" s="29">
        <v>0</v>
      </c>
      <c r="Z869" s="29">
        <v>1</v>
      </c>
      <c r="AA869" s="29">
        <v>0</v>
      </c>
      <c r="AB869" s="29">
        <v>0</v>
      </c>
      <c r="AC869" s="29">
        <v>0</v>
      </c>
      <c r="AD869" s="29">
        <v>1</v>
      </c>
      <c r="AE869" s="29">
        <v>0</v>
      </c>
      <c r="AF869" s="29">
        <v>0</v>
      </c>
      <c r="AG869" s="29">
        <v>0</v>
      </c>
      <c r="AH869" s="29">
        <v>22.14</v>
      </c>
      <c r="AI869" s="29">
        <v>9.84</v>
      </c>
      <c r="AJ869" s="29">
        <v>0</v>
      </c>
    </row>
    <row r="870" spans="2:36" ht="12" customHeight="1" x14ac:dyDescent="0.3">
      <c r="B870" s="27">
        <v>1427</v>
      </c>
      <c r="C870" s="29">
        <v>1</v>
      </c>
      <c r="D870" s="29">
        <v>0</v>
      </c>
      <c r="E870" s="29">
        <v>0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9">
        <v>0</v>
      </c>
      <c r="S870" s="29">
        <v>0</v>
      </c>
      <c r="T870" s="29">
        <v>0</v>
      </c>
      <c r="U870" s="29">
        <v>1</v>
      </c>
      <c r="V870" s="29">
        <v>2349</v>
      </c>
      <c r="W870" s="29">
        <v>0</v>
      </c>
      <c r="X870" s="29">
        <v>0</v>
      </c>
      <c r="Y870" s="29">
        <v>0</v>
      </c>
      <c r="Z870" s="29">
        <v>1</v>
      </c>
      <c r="AA870" s="29">
        <v>0</v>
      </c>
      <c r="AB870" s="29">
        <v>0</v>
      </c>
      <c r="AC870" s="29">
        <v>0</v>
      </c>
      <c r="AD870" s="29">
        <v>1</v>
      </c>
      <c r="AE870" s="29">
        <v>0</v>
      </c>
      <c r="AF870" s="29">
        <v>0</v>
      </c>
      <c r="AG870" s="29">
        <v>0</v>
      </c>
      <c r="AH870" s="29">
        <v>41.51</v>
      </c>
      <c r="AI870" s="29">
        <v>3.6</v>
      </c>
      <c r="AJ870" s="29">
        <v>1</v>
      </c>
    </row>
    <row r="871" spans="2:36" ht="12" customHeight="1" x14ac:dyDescent="0.3">
      <c r="B871" s="27">
        <v>1429</v>
      </c>
      <c r="C871" s="29">
        <v>0</v>
      </c>
      <c r="D871" s="29">
        <v>0</v>
      </c>
      <c r="E871" s="29">
        <v>0</v>
      </c>
      <c r="F871" s="29">
        <v>0</v>
      </c>
      <c r="G871" s="29">
        <v>0</v>
      </c>
      <c r="H871" s="29">
        <v>0</v>
      </c>
      <c r="I871" s="29">
        <v>1</v>
      </c>
      <c r="J871" s="29">
        <v>0</v>
      </c>
      <c r="K871" s="29">
        <v>0</v>
      </c>
      <c r="L871" s="29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1</v>
      </c>
      <c r="V871" s="29">
        <v>841</v>
      </c>
      <c r="W871" s="29">
        <v>0</v>
      </c>
      <c r="X871" s="29">
        <v>0</v>
      </c>
      <c r="Y871" s="29">
        <v>1</v>
      </c>
      <c r="Z871" s="29">
        <v>0</v>
      </c>
      <c r="AA871" s="29">
        <v>0</v>
      </c>
      <c r="AB871" s="29">
        <v>1</v>
      </c>
      <c r="AC871" s="29">
        <v>0</v>
      </c>
      <c r="AD871" s="29">
        <v>0</v>
      </c>
      <c r="AE871" s="29">
        <v>0</v>
      </c>
      <c r="AF871" s="29">
        <v>0</v>
      </c>
      <c r="AG871" s="29">
        <v>0</v>
      </c>
      <c r="AH871" s="29">
        <v>30</v>
      </c>
      <c r="AI871" s="29">
        <v>4.99</v>
      </c>
      <c r="AJ871" s="29">
        <v>1</v>
      </c>
    </row>
    <row r="872" spans="2:36" ht="12" customHeight="1" x14ac:dyDescent="0.3">
      <c r="B872" s="27">
        <v>1431</v>
      </c>
      <c r="C872" s="29">
        <v>0</v>
      </c>
      <c r="D872" s="29">
        <v>0</v>
      </c>
      <c r="E872" s="29">
        <v>0</v>
      </c>
      <c r="F872" s="29">
        <v>0</v>
      </c>
      <c r="G872" s="29">
        <v>1</v>
      </c>
      <c r="H872" s="29">
        <v>0</v>
      </c>
      <c r="I872" s="29">
        <v>0</v>
      </c>
      <c r="J872" s="29">
        <v>0</v>
      </c>
      <c r="K872" s="29">
        <v>0</v>
      </c>
      <c r="L872" s="29">
        <v>0</v>
      </c>
      <c r="M872" s="29">
        <v>0</v>
      </c>
      <c r="N872" s="29">
        <v>0</v>
      </c>
      <c r="O872" s="29">
        <v>0</v>
      </c>
      <c r="P872" s="29">
        <v>0</v>
      </c>
      <c r="Q872" s="29">
        <v>0</v>
      </c>
      <c r="R872" s="29">
        <v>0</v>
      </c>
      <c r="S872" s="29">
        <v>0</v>
      </c>
      <c r="T872" s="29">
        <v>0</v>
      </c>
      <c r="U872" s="29">
        <v>1</v>
      </c>
      <c r="V872" s="29">
        <v>5564</v>
      </c>
      <c r="W872" s="29">
        <v>0</v>
      </c>
      <c r="X872" s="29">
        <v>0</v>
      </c>
      <c r="Y872" s="29">
        <v>0</v>
      </c>
      <c r="Z872" s="29">
        <v>1</v>
      </c>
      <c r="AA872" s="29">
        <v>0</v>
      </c>
      <c r="AB872" s="29">
        <v>0</v>
      </c>
      <c r="AC872" s="29">
        <v>0</v>
      </c>
      <c r="AD872" s="29">
        <v>1</v>
      </c>
      <c r="AE872" s="29">
        <v>0</v>
      </c>
      <c r="AF872" s="29">
        <v>0</v>
      </c>
      <c r="AG872" s="29">
        <v>0</v>
      </c>
      <c r="AH872" s="29">
        <v>12.25</v>
      </c>
      <c r="AI872" s="29">
        <v>12.25</v>
      </c>
      <c r="AJ872" s="29">
        <v>0</v>
      </c>
    </row>
    <row r="873" spans="2:36" ht="12" customHeight="1" x14ac:dyDescent="0.3">
      <c r="B873" s="27">
        <v>1432</v>
      </c>
      <c r="C873" s="29">
        <v>0</v>
      </c>
      <c r="D873" s="29">
        <v>0</v>
      </c>
      <c r="E873" s="29">
        <v>0</v>
      </c>
      <c r="F873" s="29">
        <v>0</v>
      </c>
      <c r="G873" s="29">
        <v>0</v>
      </c>
      <c r="H873" s="29">
        <v>0</v>
      </c>
      <c r="I873" s="29">
        <v>0</v>
      </c>
      <c r="J873" s="29">
        <v>0</v>
      </c>
      <c r="K873" s="29">
        <v>0</v>
      </c>
      <c r="L873" s="29">
        <v>0</v>
      </c>
      <c r="M873" s="29">
        <v>0</v>
      </c>
      <c r="N873" s="29">
        <v>0</v>
      </c>
      <c r="O873" s="29">
        <v>0</v>
      </c>
      <c r="P873" s="29">
        <v>0</v>
      </c>
      <c r="Q873" s="29">
        <v>1</v>
      </c>
      <c r="R873" s="29">
        <v>0</v>
      </c>
      <c r="S873" s="29">
        <v>0</v>
      </c>
      <c r="T873" s="29">
        <v>0</v>
      </c>
      <c r="U873" s="29">
        <v>1</v>
      </c>
      <c r="V873" s="29">
        <v>27132</v>
      </c>
      <c r="W873" s="29">
        <v>0</v>
      </c>
      <c r="X873" s="29">
        <v>0</v>
      </c>
      <c r="Y873" s="29">
        <v>1</v>
      </c>
      <c r="Z873" s="29">
        <v>0</v>
      </c>
      <c r="AA873" s="29">
        <v>0</v>
      </c>
      <c r="AB873" s="29">
        <v>1</v>
      </c>
      <c r="AC873" s="29">
        <v>0</v>
      </c>
      <c r="AD873" s="29">
        <v>0</v>
      </c>
      <c r="AE873" s="29">
        <v>0</v>
      </c>
      <c r="AF873" s="29">
        <v>0</v>
      </c>
      <c r="AG873" s="29">
        <v>0</v>
      </c>
      <c r="AH873" s="29">
        <v>152.5</v>
      </c>
      <c r="AI873" s="29">
        <v>0.99</v>
      </c>
      <c r="AJ873" s="29">
        <v>1</v>
      </c>
    </row>
    <row r="874" spans="2:36" ht="12" customHeight="1" x14ac:dyDescent="0.3">
      <c r="B874" s="27">
        <v>1437</v>
      </c>
      <c r="C874" s="29">
        <v>0</v>
      </c>
      <c r="D874" s="29">
        <v>1</v>
      </c>
      <c r="E874" s="29">
        <v>0</v>
      </c>
      <c r="F874" s="29">
        <v>0</v>
      </c>
      <c r="G874" s="29">
        <v>0</v>
      </c>
      <c r="H874" s="29">
        <v>0</v>
      </c>
      <c r="I874" s="29">
        <v>0</v>
      </c>
      <c r="J874" s="29">
        <v>0</v>
      </c>
      <c r="K874" s="29">
        <v>0</v>
      </c>
      <c r="L874" s="29">
        <v>0</v>
      </c>
      <c r="M874" s="29">
        <v>0</v>
      </c>
      <c r="N874" s="29">
        <v>0</v>
      </c>
      <c r="O874" s="29">
        <v>0</v>
      </c>
      <c r="P874" s="29">
        <v>0</v>
      </c>
      <c r="Q874" s="29">
        <v>0</v>
      </c>
      <c r="R874" s="29">
        <v>0</v>
      </c>
      <c r="S874" s="29">
        <v>0</v>
      </c>
      <c r="T874" s="29">
        <v>0</v>
      </c>
      <c r="U874" s="29">
        <v>1</v>
      </c>
      <c r="V874" s="29">
        <v>523</v>
      </c>
      <c r="W874" s="29">
        <v>0</v>
      </c>
      <c r="X874" s="29">
        <v>0</v>
      </c>
      <c r="Y874" s="29">
        <v>0</v>
      </c>
      <c r="Z874" s="29">
        <v>1</v>
      </c>
      <c r="AA874" s="29">
        <v>0</v>
      </c>
      <c r="AB874" s="29">
        <v>0</v>
      </c>
      <c r="AC874" s="29">
        <v>0</v>
      </c>
      <c r="AD874" s="29">
        <v>1</v>
      </c>
      <c r="AE874" s="29">
        <v>0</v>
      </c>
      <c r="AF874" s="29">
        <v>0</v>
      </c>
      <c r="AG874" s="29">
        <v>0</v>
      </c>
      <c r="AH874" s="29">
        <v>15.5</v>
      </c>
      <c r="AI874" s="29">
        <v>9.99</v>
      </c>
      <c r="AJ874" s="29">
        <v>1</v>
      </c>
    </row>
    <row r="875" spans="2:36" ht="12" customHeight="1" x14ac:dyDescent="0.3">
      <c r="B875" s="27">
        <v>1440</v>
      </c>
      <c r="C875" s="29">
        <v>1</v>
      </c>
      <c r="D875" s="29">
        <v>0</v>
      </c>
      <c r="E875" s="29">
        <v>0</v>
      </c>
      <c r="F875" s="29">
        <v>0</v>
      </c>
      <c r="G875" s="29">
        <v>0</v>
      </c>
      <c r="H875" s="29">
        <v>0</v>
      </c>
      <c r="I875" s="29">
        <v>0</v>
      </c>
      <c r="J875" s="29">
        <v>0</v>
      </c>
      <c r="K875" s="29">
        <v>0</v>
      </c>
      <c r="L875" s="29">
        <v>0</v>
      </c>
      <c r="M875" s="29">
        <v>0</v>
      </c>
      <c r="N875" s="29">
        <v>0</v>
      </c>
      <c r="O875" s="29">
        <v>0</v>
      </c>
      <c r="P875" s="29">
        <v>0</v>
      </c>
      <c r="Q875" s="29">
        <v>0</v>
      </c>
      <c r="R875" s="29">
        <v>0</v>
      </c>
      <c r="S875" s="29">
        <v>0</v>
      </c>
      <c r="T875" s="29">
        <v>0</v>
      </c>
      <c r="U875" s="29">
        <v>1</v>
      </c>
      <c r="V875" s="29">
        <v>3385</v>
      </c>
      <c r="W875" s="29">
        <v>0</v>
      </c>
      <c r="X875" s="29">
        <v>0</v>
      </c>
      <c r="Y875" s="29">
        <v>0</v>
      </c>
      <c r="Z875" s="29">
        <v>1</v>
      </c>
      <c r="AA875" s="29">
        <v>0</v>
      </c>
      <c r="AB875" s="29">
        <v>0</v>
      </c>
      <c r="AC875" s="29">
        <v>1</v>
      </c>
      <c r="AD875" s="29">
        <v>0</v>
      </c>
      <c r="AE875" s="29">
        <v>0</v>
      </c>
      <c r="AF875" s="29">
        <v>0</v>
      </c>
      <c r="AG875" s="29">
        <v>0</v>
      </c>
      <c r="AH875" s="29">
        <v>15.55</v>
      </c>
      <c r="AI875" s="29">
        <v>9.99</v>
      </c>
      <c r="AJ875" s="29">
        <v>1</v>
      </c>
    </row>
    <row r="876" spans="2:36" ht="12" customHeight="1" x14ac:dyDescent="0.3">
      <c r="B876" s="27">
        <v>1441</v>
      </c>
      <c r="C876" s="29">
        <v>1</v>
      </c>
      <c r="D876" s="29">
        <v>0</v>
      </c>
      <c r="E876" s="29">
        <v>0</v>
      </c>
      <c r="F876" s="29">
        <v>0</v>
      </c>
      <c r="G876" s="29">
        <v>0</v>
      </c>
      <c r="H876" s="29">
        <v>0</v>
      </c>
      <c r="I876" s="29">
        <v>0</v>
      </c>
      <c r="J876" s="29">
        <v>0</v>
      </c>
      <c r="K876" s="29">
        <v>0</v>
      </c>
      <c r="L876" s="29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1</v>
      </c>
      <c r="V876" s="29">
        <v>3385</v>
      </c>
      <c r="W876" s="29">
        <v>0</v>
      </c>
      <c r="X876" s="29">
        <v>0</v>
      </c>
      <c r="Y876" s="29">
        <v>0</v>
      </c>
      <c r="Z876" s="29">
        <v>1</v>
      </c>
      <c r="AA876" s="29">
        <v>0</v>
      </c>
      <c r="AB876" s="29">
        <v>0</v>
      </c>
      <c r="AC876" s="29">
        <v>1</v>
      </c>
      <c r="AD876" s="29">
        <v>0</v>
      </c>
      <c r="AE876" s="29">
        <v>0</v>
      </c>
      <c r="AF876" s="29">
        <v>0</v>
      </c>
      <c r="AG876" s="29">
        <v>0</v>
      </c>
      <c r="AH876" s="29">
        <v>13</v>
      </c>
      <c r="AI876" s="29">
        <v>11.99</v>
      </c>
      <c r="AJ876" s="29">
        <v>1</v>
      </c>
    </row>
    <row r="877" spans="2:36" ht="12" customHeight="1" x14ac:dyDescent="0.3">
      <c r="B877" s="27">
        <v>1442</v>
      </c>
      <c r="C877" s="29">
        <v>0</v>
      </c>
      <c r="D877" s="29">
        <v>1</v>
      </c>
      <c r="E877" s="29">
        <v>0</v>
      </c>
      <c r="F877" s="29">
        <v>0</v>
      </c>
      <c r="G877" s="29">
        <v>0</v>
      </c>
      <c r="H877" s="29">
        <v>0</v>
      </c>
      <c r="I877" s="29">
        <v>0</v>
      </c>
      <c r="J877" s="29">
        <v>0</v>
      </c>
      <c r="K877" s="29">
        <v>0</v>
      </c>
      <c r="L877" s="29">
        <v>0</v>
      </c>
      <c r="M877" s="29">
        <v>0</v>
      </c>
      <c r="N877" s="29">
        <v>0</v>
      </c>
      <c r="O877" s="29">
        <v>0</v>
      </c>
      <c r="P877" s="29">
        <v>0</v>
      </c>
      <c r="Q877" s="29">
        <v>0</v>
      </c>
      <c r="R877" s="29">
        <v>0</v>
      </c>
      <c r="S877" s="29">
        <v>1</v>
      </c>
      <c r="T877" s="29">
        <v>0</v>
      </c>
      <c r="U877" s="29">
        <v>0</v>
      </c>
      <c r="V877" s="29">
        <v>479</v>
      </c>
      <c r="W877" s="29">
        <v>0</v>
      </c>
      <c r="X877" s="29">
        <v>0</v>
      </c>
      <c r="Y877" s="29">
        <v>0</v>
      </c>
      <c r="Z877" s="29">
        <v>1</v>
      </c>
      <c r="AA877" s="29">
        <v>0</v>
      </c>
      <c r="AB877" s="29">
        <v>1</v>
      </c>
      <c r="AC877" s="29">
        <v>0</v>
      </c>
      <c r="AD877" s="29">
        <v>0</v>
      </c>
      <c r="AE877" s="29">
        <v>0</v>
      </c>
      <c r="AF877" s="29">
        <v>0</v>
      </c>
      <c r="AG877" s="29">
        <v>0</v>
      </c>
      <c r="AH877" s="29">
        <v>191.84000004000001</v>
      </c>
      <c r="AI877" s="29">
        <v>1.22974359</v>
      </c>
      <c r="AJ877" s="29">
        <v>1</v>
      </c>
    </row>
    <row r="878" spans="2:36" ht="12" customHeight="1" x14ac:dyDescent="0.3">
      <c r="B878" s="27">
        <v>1444</v>
      </c>
      <c r="C878" s="29">
        <v>1</v>
      </c>
      <c r="D878" s="29">
        <v>0</v>
      </c>
      <c r="E878" s="29">
        <v>0</v>
      </c>
      <c r="F878" s="29">
        <v>0</v>
      </c>
      <c r="G878" s="29">
        <v>0</v>
      </c>
      <c r="H878" s="29">
        <v>0</v>
      </c>
      <c r="I878" s="29">
        <v>0</v>
      </c>
      <c r="J878" s="29">
        <v>0</v>
      </c>
      <c r="K878" s="29">
        <v>0</v>
      </c>
      <c r="L878" s="29">
        <v>0</v>
      </c>
      <c r="M878" s="29">
        <v>0</v>
      </c>
      <c r="N878" s="29">
        <v>0</v>
      </c>
      <c r="O878" s="29">
        <v>0</v>
      </c>
      <c r="P878" s="29">
        <v>0</v>
      </c>
      <c r="Q878" s="29">
        <v>0</v>
      </c>
      <c r="R878" s="29">
        <v>0</v>
      </c>
      <c r="S878" s="29">
        <v>0</v>
      </c>
      <c r="T878" s="29">
        <v>0</v>
      </c>
      <c r="U878" s="29">
        <v>1</v>
      </c>
      <c r="V878" s="29">
        <v>3385</v>
      </c>
      <c r="W878" s="29">
        <v>0</v>
      </c>
      <c r="X878" s="29">
        <v>0</v>
      </c>
      <c r="Y878" s="29">
        <v>0</v>
      </c>
      <c r="Z878" s="29">
        <v>1</v>
      </c>
      <c r="AA878" s="29">
        <v>0</v>
      </c>
      <c r="AB878" s="29">
        <v>0</v>
      </c>
      <c r="AC878" s="29">
        <v>1</v>
      </c>
      <c r="AD878" s="29">
        <v>0</v>
      </c>
      <c r="AE878" s="29">
        <v>0</v>
      </c>
      <c r="AF878" s="29">
        <v>0</v>
      </c>
      <c r="AG878" s="29">
        <v>0</v>
      </c>
      <c r="AH878" s="29">
        <v>13.05</v>
      </c>
      <c r="AI878" s="29">
        <v>11.99</v>
      </c>
      <c r="AJ878" s="29">
        <v>1</v>
      </c>
    </row>
    <row r="879" spans="2:36" ht="12" customHeight="1" x14ac:dyDescent="0.3">
      <c r="B879" s="27">
        <v>1445</v>
      </c>
      <c r="C879" s="29">
        <v>1</v>
      </c>
      <c r="D879" s="29">
        <v>0</v>
      </c>
      <c r="E879" s="29">
        <v>0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29">
        <v>0</v>
      </c>
      <c r="L879" s="29">
        <v>0</v>
      </c>
      <c r="M879" s="29">
        <v>0</v>
      </c>
      <c r="N879" s="29">
        <v>0</v>
      </c>
      <c r="O879" s="29">
        <v>0</v>
      </c>
      <c r="P879" s="29">
        <v>0</v>
      </c>
      <c r="Q879" s="29">
        <v>0</v>
      </c>
      <c r="R879" s="29">
        <v>0</v>
      </c>
      <c r="S879" s="29">
        <v>1</v>
      </c>
      <c r="T879" s="29">
        <v>0</v>
      </c>
      <c r="U879" s="29">
        <v>0</v>
      </c>
      <c r="V879" s="29">
        <v>709</v>
      </c>
      <c r="W879" s="29">
        <v>0</v>
      </c>
      <c r="X879" s="29">
        <v>0</v>
      </c>
      <c r="Y879" s="29">
        <v>0</v>
      </c>
      <c r="Z879" s="29">
        <v>0</v>
      </c>
      <c r="AA879" s="29">
        <v>1</v>
      </c>
      <c r="AB879" s="29">
        <v>0</v>
      </c>
      <c r="AC879" s="29">
        <v>0</v>
      </c>
      <c r="AD879" s="29">
        <v>1</v>
      </c>
      <c r="AE879" s="29">
        <v>0</v>
      </c>
      <c r="AF879" s="29">
        <v>0</v>
      </c>
      <c r="AG879" s="29">
        <v>0</v>
      </c>
      <c r="AH879" s="29">
        <v>38.759999985119997</v>
      </c>
      <c r="AI879" s="29">
        <v>6.1361802006900001</v>
      </c>
      <c r="AJ879" s="29">
        <v>1</v>
      </c>
    </row>
    <row r="880" spans="2:36" ht="12" customHeight="1" x14ac:dyDescent="0.3">
      <c r="B880" s="27">
        <v>1450</v>
      </c>
      <c r="C880" s="29">
        <v>1</v>
      </c>
      <c r="D880" s="29">
        <v>0</v>
      </c>
      <c r="E880" s="29">
        <v>0</v>
      </c>
      <c r="F880" s="29">
        <v>0</v>
      </c>
      <c r="G880" s="29">
        <v>0</v>
      </c>
      <c r="H880" s="29">
        <v>0</v>
      </c>
      <c r="I880" s="29">
        <v>0</v>
      </c>
      <c r="J880" s="29">
        <v>0</v>
      </c>
      <c r="K880" s="29">
        <v>0</v>
      </c>
      <c r="L880" s="29">
        <v>0</v>
      </c>
      <c r="M880" s="29">
        <v>0</v>
      </c>
      <c r="N880" s="29">
        <v>0</v>
      </c>
      <c r="O880" s="29">
        <v>0</v>
      </c>
      <c r="P880" s="29">
        <v>0</v>
      </c>
      <c r="Q880" s="29">
        <v>0</v>
      </c>
      <c r="R880" s="29">
        <v>0</v>
      </c>
      <c r="S880" s="29">
        <v>0</v>
      </c>
      <c r="T880" s="29">
        <v>0</v>
      </c>
      <c r="U880" s="29">
        <v>1</v>
      </c>
      <c r="V880" s="29">
        <v>541</v>
      </c>
      <c r="W880" s="29">
        <v>0</v>
      </c>
      <c r="X880" s="29">
        <v>0</v>
      </c>
      <c r="Y880" s="29">
        <v>0</v>
      </c>
      <c r="Z880" s="29">
        <v>1</v>
      </c>
      <c r="AA880" s="29">
        <v>0</v>
      </c>
      <c r="AB880" s="29">
        <v>0</v>
      </c>
      <c r="AC880" s="29">
        <v>0</v>
      </c>
      <c r="AD880" s="29">
        <v>1</v>
      </c>
      <c r="AE880" s="29">
        <v>0</v>
      </c>
      <c r="AF880" s="29">
        <v>0</v>
      </c>
      <c r="AG880" s="29">
        <v>0</v>
      </c>
      <c r="AH880" s="29">
        <v>16.5</v>
      </c>
      <c r="AI880" s="29">
        <v>9.99</v>
      </c>
      <c r="AJ880" s="29">
        <v>1</v>
      </c>
    </row>
    <row r="881" spans="2:36" ht="12" customHeight="1" x14ac:dyDescent="0.3">
      <c r="B881" s="27">
        <v>1451</v>
      </c>
      <c r="C881" s="29">
        <v>1</v>
      </c>
      <c r="D881" s="29">
        <v>0</v>
      </c>
      <c r="E881" s="29">
        <v>0</v>
      </c>
      <c r="F881" s="29">
        <v>0</v>
      </c>
      <c r="G881" s="29">
        <v>0</v>
      </c>
      <c r="H881" s="29">
        <v>0</v>
      </c>
      <c r="I881" s="29">
        <v>0</v>
      </c>
      <c r="J881" s="29">
        <v>0</v>
      </c>
      <c r="K881" s="29">
        <v>0</v>
      </c>
      <c r="L881" s="29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1</v>
      </c>
      <c r="V881" s="29">
        <v>131</v>
      </c>
      <c r="W881" s="29">
        <v>0</v>
      </c>
      <c r="X881" s="29">
        <v>0</v>
      </c>
      <c r="Y881" s="29">
        <v>0</v>
      </c>
      <c r="Z881" s="29">
        <v>0</v>
      </c>
      <c r="AA881" s="29">
        <v>1</v>
      </c>
      <c r="AB881" s="29">
        <v>0</v>
      </c>
      <c r="AC881" s="29">
        <v>0</v>
      </c>
      <c r="AD881" s="29">
        <v>1</v>
      </c>
      <c r="AE881" s="29">
        <v>0</v>
      </c>
      <c r="AF881" s="29">
        <v>0</v>
      </c>
      <c r="AG881" s="29">
        <v>0</v>
      </c>
      <c r="AH881" s="29">
        <v>16.5</v>
      </c>
      <c r="AI881" s="29">
        <v>9.99</v>
      </c>
      <c r="AJ881" s="29">
        <v>1</v>
      </c>
    </row>
    <row r="882" spans="2:36" ht="12" customHeight="1" x14ac:dyDescent="0.3">
      <c r="B882" s="27">
        <v>1453</v>
      </c>
      <c r="C882" s="29">
        <v>0</v>
      </c>
      <c r="D882" s="29">
        <v>0</v>
      </c>
      <c r="E882" s="29">
        <v>0</v>
      </c>
      <c r="F882" s="29">
        <v>0</v>
      </c>
      <c r="G882" s="29">
        <v>0</v>
      </c>
      <c r="H882" s="29">
        <v>0</v>
      </c>
      <c r="I882" s="29">
        <v>0</v>
      </c>
      <c r="J882" s="29">
        <v>0</v>
      </c>
      <c r="K882" s="29">
        <v>0</v>
      </c>
      <c r="L882" s="29">
        <v>0</v>
      </c>
      <c r="M882" s="29">
        <v>0</v>
      </c>
      <c r="N882" s="29">
        <v>0</v>
      </c>
      <c r="O882" s="29">
        <v>1</v>
      </c>
      <c r="P882" s="29">
        <v>0</v>
      </c>
      <c r="Q882" s="29">
        <v>0</v>
      </c>
      <c r="R882" s="29">
        <v>0</v>
      </c>
      <c r="S882" s="29">
        <v>1</v>
      </c>
      <c r="T882" s="29">
        <v>0</v>
      </c>
      <c r="U882" s="29">
        <v>0</v>
      </c>
      <c r="V882" s="29">
        <v>6</v>
      </c>
      <c r="W882" s="29">
        <v>0</v>
      </c>
      <c r="X882" s="29">
        <v>1</v>
      </c>
      <c r="Y882" s="29">
        <v>0</v>
      </c>
      <c r="Z882" s="29">
        <v>0</v>
      </c>
      <c r="AA882" s="29">
        <v>0</v>
      </c>
      <c r="AB882" s="29">
        <v>0</v>
      </c>
      <c r="AC882" s="29">
        <v>0</v>
      </c>
      <c r="AD882" s="29">
        <v>0</v>
      </c>
      <c r="AE882" s="29">
        <v>1</v>
      </c>
      <c r="AF882" s="29">
        <v>0</v>
      </c>
      <c r="AG882" s="29">
        <v>0</v>
      </c>
      <c r="AH882" s="29">
        <v>205.36999999300002</v>
      </c>
      <c r="AI882" s="29">
        <v>1.2297604790000001</v>
      </c>
      <c r="AJ882" s="29">
        <v>1</v>
      </c>
    </row>
    <row r="883" spans="2:36" ht="12" customHeight="1" x14ac:dyDescent="0.3">
      <c r="B883" s="27">
        <v>1454</v>
      </c>
      <c r="C883" s="29">
        <v>0</v>
      </c>
      <c r="D883" s="29">
        <v>0</v>
      </c>
      <c r="E883" s="29">
        <v>0</v>
      </c>
      <c r="F883" s="29">
        <v>0</v>
      </c>
      <c r="G883" s="29">
        <v>0</v>
      </c>
      <c r="H883" s="29">
        <v>0</v>
      </c>
      <c r="I883" s="29">
        <v>1</v>
      </c>
      <c r="J883" s="29">
        <v>0</v>
      </c>
      <c r="K883" s="29">
        <v>0</v>
      </c>
      <c r="L883" s="29">
        <v>0</v>
      </c>
      <c r="M883" s="29">
        <v>0</v>
      </c>
      <c r="N883" s="29">
        <v>0</v>
      </c>
      <c r="O883" s="29">
        <v>0</v>
      </c>
      <c r="P883" s="29">
        <v>0</v>
      </c>
      <c r="Q883" s="29">
        <v>0</v>
      </c>
      <c r="R883" s="29">
        <v>0</v>
      </c>
      <c r="S883" s="29">
        <v>1</v>
      </c>
      <c r="T883" s="29">
        <v>0</v>
      </c>
      <c r="U883" s="29">
        <v>0</v>
      </c>
      <c r="V883" s="29">
        <v>825</v>
      </c>
      <c r="W883" s="29">
        <v>0</v>
      </c>
      <c r="X883" s="29">
        <v>0</v>
      </c>
      <c r="Y883" s="29">
        <v>1</v>
      </c>
      <c r="Z883" s="29">
        <v>0</v>
      </c>
      <c r="AA883" s="29">
        <v>0</v>
      </c>
      <c r="AB883" s="29">
        <v>1</v>
      </c>
      <c r="AC883" s="29">
        <v>0</v>
      </c>
      <c r="AD883" s="29">
        <v>0</v>
      </c>
      <c r="AE883" s="29">
        <v>0</v>
      </c>
      <c r="AF883" s="29">
        <v>0</v>
      </c>
      <c r="AG883" s="29">
        <v>0</v>
      </c>
      <c r="AH883" s="29">
        <v>205.36999999300002</v>
      </c>
      <c r="AI883" s="29">
        <v>1.2297604790000001</v>
      </c>
      <c r="AJ883" s="29">
        <v>1</v>
      </c>
    </row>
    <row r="884" spans="2:36" ht="12" customHeight="1" x14ac:dyDescent="0.3">
      <c r="B884" s="27">
        <v>1455</v>
      </c>
      <c r="C884" s="29">
        <v>0</v>
      </c>
      <c r="D884" s="29">
        <v>0</v>
      </c>
      <c r="E884" s="29">
        <v>0</v>
      </c>
      <c r="F884" s="29">
        <v>1</v>
      </c>
      <c r="G884" s="29">
        <v>0</v>
      </c>
      <c r="H884" s="29">
        <v>0</v>
      </c>
      <c r="I884" s="29">
        <v>0</v>
      </c>
      <c r="J884" s="29">
        <v>0</v>
      </c>
      <c r="K884" s="29">
        <v>0</v>
      </c>
      <c r="L884" s="29">
        <v>0</v>
      </c>
      <c r="M884" s="29">
        <v>0</v>
      </c>
      <c r="N884" s="29">
        <v>0</v>
      </c>
      <c r="O884" s="29">
        <v>0</v>
      </c>
      <c r="P884" s="29">
        <v>0</v>
      </c>
      <c r="Q884" s="29">
        <v>0</v>
      </c>
      <c r="R884" s="29">
        <v>0</v>
      </c>
      <c r="S884" s="29">
        <v>1</v>
      </c>
      <c r="T884" s="29">
        <v>0</v>
      </c>
      <c r="U884" s="29">
        <v>0</v>
      </c>
      <c r="V884" s="29">
        <v>370</v>
      </c>
      <c r="W884" s="29">
        <v>0</v>
      </c>
      <c r="X884" s="29">
        <v>0</v>
      </c>
      <c r="Y884" s="29">
        <v>0</v>
      </c>
      <c r="Z884" s="29">
        <v>1</v>
      </c>
      <c r="AA884" s="29">
        <v>0</v>
      </c>
      <c r="AB884" s="29">
        <v>0</v>
      </c>
      <c r="AC884" s="29">
        <v>0</v>
      </c>
      <c r="AD884" s="29">
        <v>0</v>
      </c>
      <c r="AE884" s="29">
        <v>1</v>
      </c>
      <c r="AF884" s="29">
        <v>0</v>
      </c>
      <c r="AG884" s="29">
        <v>0</v>
      </c>
      <c r="AH884" s="29">
        <v>41.210000014050003</v>
      </c>
      <c r="AI884" s="29">
        <v>6.1366129534500011</v>
      </c>
      <c r="AJ884" s="29">
        <v>1</v>
      </c>
    </row>
    <row r="885" spans="2:36" ht="12" customHeight="1" x14ac:dyDescent="0.3">
      <c r="B885" s="27">
        <v>1456</v>
      </c>
      <c r="C885" s="29">
        <v>1</v>
      </c>
      <c r="D885" s="29">
        <v>0</v>
      </c>
      <c r="E885" s="29">
        <v>0</v>
      </c>
      <c r="F885" s="29">
        <v>0</v>
      </c>
      <c r="G885" s="29">
        <v>0</v>
      </c>
      <c r="H885" s="29">
        <v>0</v>
      </c>
      <c r="I885" s="29">
        <v>0</v>
      </c>
      <c r="J885" s="29">
        <v>0</v>
      </c>
      <c r="K885" s="29">
        <v>0</v>
      </c>
      <c r="L885" s="29">
        <v>0</v>
      </c>
      <c r="M885" s="29">
        <v>0</v>
      </c>
      <c r="N885" s="29">
        <v>0</v>
      </c>
      <c r="O885" s="29">
        <v>0</v>
      </c>
      <c r="P885" s="29">
        <v>0</v>
      </c>
      <c r="Q885" s="29">
        <v>0</v>
      </c>
      <c r="R885" s="29">
        <v>0</v>
      </c>
      <c r="S885" s="29">
        <v>0</v>
      </c>
      <c r="T885" s="29">
        <v>0</v>
      </c>
      <c r="U885" s="29">
        <v>1</v>
      </c>
      <c r="V885" s="29">
        <v>2220</v>
      </c>
      <c r="W885" s="29">
        <v>0</v>
      </c>
      <c r="X885" s="29">
        <v>1</v>
      </c>
      <c r="Y885" s="29">
        <v>0</v>
      </c>
      <c r="Z885" s="29">
        <v>0</v>
      </c>
      <c r="AA885" s="29">
        <v>0</v>
      </c>
      <c r="AB885" s="29">
        <v>0</v>
      </c>
      <c r="AC885" s="29">
        <v>1</v>
      </c>
      <c r="AD885" s="29">
        <v>0</v>
      </c>
      <c r="AE885" s="29">
        <v>0</v>
      </c>
      <c r="AF885" s="29">
        <v>0</v>
      </c>
      <c r="AG885" s="29">
        <v>0</v>
      </c>
      <c r="AH885" s="29">
        <v>169.87</v>
      </c>
      <c r="AI885" s="29">
        <v>0.99</v>
      </c>
      <c r="AJ885" s="29">
        <v>1</v>
      </c>
    </row>
    <row r="886" spans="2:36" ht="12" customHeight="1" x14ac:dyDescent="0.3">
      <c r="B886" s="27">
        <v>1457</v>
      </c>
      <c r="C886" s="29">
        <v>1</v>
      </c>
      <c r="D886" s="29">
        <v>0</v>
      </c>
      <c r="E886" s="29">
        <v>0</v>
      </c>
      <c r="F886" s="29">
        <v>0</v>
      </c>
      <c r="G886" s="29">
        <v>0</v>
      </c>
      <c r="H886" s="29">
        <v>0</v>
      </c>
      <c r="I886" s="29">
        <v>0</v>
      </c>
      <c r="J886" s="29">
        <v>0</v>
      </c>
      <c r="K886" s="29">
        <v>0</v>
      </c>
      <c r="L886" s="29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1</v>
      </c>
      <c r="V886" s="29">
        <v>5257</v>
      </c>
      <c r="W886" s="29">
        <v>0</v>
      </c>
      <c r="X886" s="29">
        <v>1</v>
      </c>
      <c r="Y886" s="29">
        <v>0</v>
      </c>
      <c r="Z886" s="29">
        <v>0</v>
      </c>
      <c r="AA886" s="29">
        <v>0</v>
      </c>
      <c r="AB886" s="29">
        <v>0</v>
      </c>
      <c r="AC886" s="29">
        <v>1</v>
      </c>
      <c r="AD886" s="29">
        <v>0</v>
      </c>
      <c r="AE886" s="29">
        <v>0</v>
      </c>
      <c r="AF886" s="29">
        <v>0</v>
      </c>
      <c r="AG886" s="29">
        <v>0</v>
      </c>
      <c r="AH886" s="29">
        <v>12.99</v>
      </c>
      <c r="AI886" s="29">
        <v>12.99</v>
      </c>
      <c r="AJ886" s="29">
        <v>0</v>
      </c>
    </row>
    <row r="887" spans="2:36" ht="12" customHeight="1" x14ac:dyDescent="0.3">
      <c r="B887" s="27">
        <v>1462</v>
      </c>
      <c r="C887" s="29">
        <v>0</v>
      </c>
      <c r="D887" s="29">
        <v>0</v>
      </c>
      <c r="E887" s="29">
        <v>0</v>
      </c>
      <c r="F887" s="29">
        <v>1</v>
      </c>
      <c r="G887" s="29">
        <v>0</v>
      </c>
      <c r="H887" s="29">
        <v>0</v>
      </c>
      <c r="I887" s="29">
        <v>0</v>
      </c>
      <c r="J887" s="29">
        <v>0</v>
      </c>
      <c r="K887" s="29">
        <v>0</v>
      </c>
      <c r="L887" s="29">
        <v>0</v>
      </c>
      <c r="M887" s="29">
        <v>0</v>
      </c>
      <c r="N887" s="29">
        <v>0</v>
      </c>
      <c r="O887" s="29">
        <v>0</v>
      </c>
      <c r="P887" s="29">
        <v>0</v>
      </c>
      <c r="Q887" s="29">
        <v>0</v>
      </c>
      <c r="R887" s="29">
        <v>0</v>
      </c>
      <c r="S887" s="29">
        <v>1</v>
      </c>
      <c r="T887" s="29">
        <v>0</v>
      </c>
      <c r="U887" s="29">
        <v>0</v>
      </c>
      <c r="V887" s="29">
        <v>1166</v>
      </c>
      <c r="W887" s="29">
        <v>0</v>
      </c>
      <c r="X887" s="29">
        <v>0</v>
      </c>
      <c r="Y887" s="29">
        <v>0</v>
      </c>
      <c r="Z887" s="29">
        <v>1</v>
      </c>
      <c r="AA887" s="29">
        <v>0</v>
      </c>
      <c r="AB887" s="29">
        <v>0</v>
      </c>
      <c r="AC887" s="29">
        <v>0</v>
      </c>
      <c r="AD887" s="29">
        <v>0</v>
      </c>
      <c r="AE887" s="29">
        <v>0</v>
      </c>
      <c r="AF887" s="29">
        <v>0</v>
      </c>
      <c r="AG887" s="29">
        <v>1</v>
      </c>
      <c r="AH887" s="29">
        <v>23.37</v>
      </c>
      <c r="AI887" s="29">
        <v>11.07</v>
      </c>
      <c r="AJ887" s="29">
        <v>0</v>
      </c>
    </row>
    <row r="888" spans="2:36" ht="12" customHeight="1" x14ac:dyDescent="0.3">
      <c r="B888" s="27">
        <v>1463</v>
      </c>
      <c r="C888" s="29">
        <v>0</v>
      </c>
      <c r="D888" s="29">
        <v>0</v>
      </c>
      <c r="E888" s="29">
        <v>0</v>
      </c>
      <c r="F888" s="29">
        <v>0</v>
      </c>
      <c r="G888" s="29">
        <v>0</v>
      </c>
      <c r="H888" s="29">
        <v>0</v>
      </c>
      <c r="I888" s="29">
        <v>0</v>
      </c>
      <c r="J888" s="29">
        <v>0</v>
      </c>
      <c r="K888" s="29">
        <v>0</v>
      </c>
      <c r="L888" s="29">
        <v>0</v>
      </c>
      <c r="M888" s="29">
        <v>0</v>
      </c>
      <c r="N888" s="29">
        <v>0</v>
      </c>
      <c r="O888" s="29">
        <v>0</v>
      </c>
      <c r="P888" s="29">
        <v>0</v>
      </c>
      <c r="Q888" s="29">
        <v>1</v>
      </c>
      <c r="R888" s="29">
        <v>0</v>
      </c>
      <c r="S888" s="29">
        <v>1</v>
      </c>
      <c r="T888" s="29">
        <v>0</v>
      </c>
      <c r="U888" s="29">
        <v>0</v>
      </c>
      <c r="V888" s="29">
        <v>5701</v>
      </c>
      <c r="W888" s="29">
        <v>0</v>
      </c>
      <c r="X888" s="29">
        <v>0</v>
      </c>
      <c r="Y888" s="29">
        <v>0</v>
      </c>
      <c r="Z888" s="29">
        <v>0</v>
      </c>
      <c r="AA888" s="29">
        <v>1</v>
      </c>
      <c r="AB888" s="29">
        <v>0</v>
      </c>
      <c r="AC888" s="29">
        <v>0</v>
      </c>
      <c r="AD888" s="29">
        <v>1</v>
      </c>
      <c r="AE888" s="29">
        <v>0</v>
      </c>
      <c r="AF888" s="29">
        <v>0</v>
      </c>
      <c r="AG888" s="29">
        <v>0</v>
      </c>
      <c r="AH888" s="29">
        <v>23.37</v>
      </c>
      <c r="AI888" s="29">
        <v>11.07</v>
      </c>
      <c r="AJ888" s="29">
        <v>0</v>
      </c>
    </row>
    <row r="889" spans="2:36" ht="12" customHeight="1" x14ac:dyDescent="0.3">
      <c r="B889" s="27">
        <v>1464</v>
      </c>
      <c r="C889" s="29">
        <v>0</v>
      </c>
      <c r="D889" s="29">
        <v>0</v>
      </c>
      <c r="E889" s="29">
        <v>0</v>
      </c>
      <c r="F889" s="29">
        <v>0</v>
      </c>
      <c r="G889" s="29">
        <v>0</v>
      </c>
      <c r="H889" s="29">
        <v>0</v>
      </c>
      <c r="I889" s="29">
        <v>0</v>
      </c>
      <c r="J889" s="29">
        <v>0</v>
      </c>
      <c r="K889" s="29">
        <v>0</v>
      </c>
      <c r="L889" s="29">
        <v>0</v>
      </c>
      <c r="M889" s="29">
        <v>0</v>
      </c>
      <c r="N889" s="29">
        <v>0</v>
      </c>
      <c r="O889" s="29">
        <v>0</v>
      </c>
      <c r="P889" s="29">
        <v>0</v>
      </c>
      <c r="Q889" s="29">
        <v>1</v>
      </c>
      <c r="R889" s="29">
        <v>0</v>
      </c>
      <c r="S889" s="29">
        <v>1</v>
      </c>
      <c r="T889" s="29">
        <v>0</v>
      </c>
      <c r="U889" s="29">
        <v>0</v>
      </c>
      <c r="V889" s="29">
        <v>5701</v>
      </c>
      <c r="W889" s="29">
        <v>0</v>
      </c>
      <c r="X889" s="29">
        <v>0</v>
      </c>
      <c r="Y889" s="29">
        <v>0</v>
      </c>
      <c r="Z889" s="29">
        <v>0</v>
      </c>
      <c r="AA889" s="29">
        <v>1</v>
      </c>
      <c r="AB889" s="29">
        <v>1</v>
      </c>
      <c r="AC889" s="29">
        <v>0</v>
      </c>
      <c r="AD889" s="29">
        <v>0</v>
      </c>
      <c r="AE889" s="29">
        <v>0</v>
      </c>
      <c r="AF889" s="29">
        <v>0</v>
      </c>
      <c r="AG889" s="29">
        <v>0</v>
      </c>
      <c r="AH889" s="29">
        <v>23.37</v>
      </c>
      <c r="AI889" s="29">
        <v>11.07</v>
      </c>
      <c r="AJ889" s="29">
        <v>0</v>
      </c>
    </row>
    <row r="890" spans="2:36" ht="12" customHeight="1" x14ac:dyDescent="0.3">
      <c r="B890" s="27">
        <v>1465</v>
      </c>
      <c r="C890" s="29">
        <v>0</v>
      </c>
      <c r="D890" s="29">
        <v>0</v>
      </c>
      <c r="E890" s="29">
        <v>0</v>
      </c>
      <c r="F890" s="29">
        <v>0</v>
      </c>
      <c r="G890" s="29">
        <v>0</v>
      </c>
      <c r="H890" s="29">
        <v>0</v>
      </c>
      <c r="I890" s="29">
        <v>0</v>
      </c>
      <c r="J890" s="29">
        <v>0</v>
      </c>
      <c r="K890" s="29">
        <v>0</v>
      </c>
      <c r="L890" s="29">
        <v>0</v>
      </c>
      <c r="M890" s="29">
        <v>0</v>
      </c>
      <c r="N890" s="29">
        <v>0</v>
      </c>
      <c r="O890" s="29">
        <v>0</v>
      </c>
      <c r="P890" s="29">
        <v>0</v>
      </c>
      <c r="Q890" s="29">
        <v>1</v>
      </c>
      <c r="R890" s="29">
        <v>0</v>
      </c>
      <c r="S890" s="29">
        <v>1</v>
      </c>
      <c r="T890" s="29">
        <v>0</v>
      </c>
      <c r="U890" s="29">
        <v>0</v>
      </c>
      <c r="V890" s="29">
        <v>5701</v>
      </c>
      <c r="W890" s="29">
        <v>0</v>
      </c>
      <c r="X890" s="29">
        <v>0</v>
      </c>
      <c r="Y890" s="29">
        <v>0</v>
      </c>
      <c r="Z890" s="29">
        <v>0</v>
      </c>
      <c r="AA890" s="29">
        <v>1</v>
      </c>
      <c r="AB890" s="29">
        <v>1</v>
      </c>
      <c r="AC890" s="29">
        <v>0</v>
      </c>
      <c r="AD890" s="29">
        <v>0</v>
      </c>
      <c r="AE890" s="29">
        <v>0</v>
      </c>
      <c r="AF890" s="29">
        <v>0</v>
      </c>
      <c r="AG890" s="29">
        <v>0</v>
      </c>
      <c r="AH890" s="29">
        <v>23.37</v>
      </c>
      <c r="AI890" s="29">
        <v>11.07</v>
      </c>
      <c r="AJ890" s="29">
        <v>0</v>
      </c>
    </row>
    <row r="891" spans="2:36" ht="12" customHeight="1" x14ac:dyDescent="0.3">
      <c r="B891" s="27">
        <v>1466</v>
      </c>
      <c r="C891" s="29">
        <v>0</v>
      </c>
      <c r="D891" s="29">
        <v>0</v>
      </c>
      <c r="E891" s="29">
        <v>0</v>
      </c>
      <c r="F891" s="29">
        <v>0</v>
      </c>
      <c r="G891" s="29">
        <v>0</v>
      </c>
      <c r="H891" s="29">
        <v>0</v>
      </c>
      <c r="I891" s="29">
        <v>0</v>
      </c>
      <c r="J891" s="29">
        <v>1</v>
      </c>
      <c r="K891" s="29">
        <v>0</v>
      </c>
      <c r="L891" s="29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1</v>
      </c>
      <c r="V891" s="29">
        <v>56</v>
      </c>
      <c r="W891" s="29">
        <v>0</v>
      </c>
      <c r="X891" s="29">
        <v>0</v>
      </c>
      <c r="Y891" s="29">
        <v>0</v>
      </c>
      <c r="Z891" s="29">
        <v>1</v>
      </c>
      <c r="AA891" s="29">
        <v>0</v>
      </c>
      <c r="AB891" s="29">
        <v>1</v>
      </c>
      <c r="AC891" s="29">
        <v>0</v>
      </c>
      <c r="AD891" s="29">
        <v>0</v>
      </c>
      <c r="AE891" s="29">
        <v>0</v>
      </c>
      <c r="AF891" s="29">
        <v>0</v>
      </c>
      <c r="AG891" s="29">
        <v>0</v>
      </c>
      <c r="AH891" s="29">
        <v>175</v>
      </c>
      <c r="AI891" s="29">
        <v>0.99</v>
      </c>
      <c r="AJ891" s="29">
        <v>1</v>
      </c>
    </row>
    <row r="892" spans="2:36" ht="12" customHeight="1" x14ac:dyDescent="0.3">
      <c r="B892" s="27">
        <v>1468</v>
      </c>
      <c r="C892" s="29">
        <v>0</v>
      </c>
      <c r="D892" s="29">
        <v>1</v>
      </c>
      <c r="E892" s="29">
        <v>0</v>
      </c>
      <c r="F892" s="29">
        <v>0</v>
      </c>
      <c r="G892" s="29">
        <v>0</v>
      </c>
      <c r="H892" s="29">
        <v>0</v>
      </c>
      <c r="I892" s="29">
        <v>0</v>
      </c>
      <c r="J892" s="29">
        <v>0</v>
      </c>
      <c r="K892" s="29">
        <v>0</v>
      </c>
      <c r="L892" s="29">
        <v>0</v>
      </c>
      <c r="M892" s="29">
        <v>0</v>
      </c>
      <c r="N892" s="29">
        <v>0</v>
      </c>
      <c r="O892" s="29">
        <v>0</v>
      </c>
      <c r="P892" s="29">
        <v>0</v>
      </c>
      <c r="Q892" s="29">
        <v>0</v>
      </c>
      <c r="R892" s="29">
        <v>0</v>
      </c>
      <c r="S892" s="29">
        <v>0</v>
      </c>
      <c r="T892" s="29">
        <v>0</v>
      </c>
      <c r="U892" s="29">
        <v>1</v>
      </c>
      <c r="V892" s="29">
        <v>206</v>
      </c>
      <c r="W892" s="29">
        <v>0</v>
      </c>
      <c r="X892" s="29">
        <v>0</v>
      </c>
      <c r="Y892" s="29">
        <v>1</v>
      </c>
      <c r="Z892" s="29">
        <v>0</v>
      </c>
      <c r="AA892" s="29">
        <v>0</v>
      </c>
      <c r="AB892" s="29">
        <v>0</v>
      </c>
      <c r="AC892" s="29">
        <v>0</v>
      </c>
      <c r="AD892" s="29">
        <v>1</v>
      </c>
      <c r="AE892" s="29">
        <v>0</v>
      </c>
      <c r="AF892" s="29">
        <v>0</v>
      </c>
      <c r="AG892" s="29">
        <v>0</v>
      </c>
      <c r="AH892" s="29">
        <v>17.55</v>
      </c>
      <c r="AI892" s="29">
        <v>9.9499999999999993</v>
      </c>
      <c r="AJ892" s="29">
        <v>1</v>
      </c>
    </row>
    <row r="893" spans="2:36" ht="12" customHeight="1" x14ac:dyDescent="0.3">
      <c r="B893" s="27">
        <v>1473</v>
      </c>
      <c r="C893" s="29">
        <v>1</v>
      </c>
      <c r="D893" s="29">
        <v>0</v>
      </c>
      <c r="E893" s="29">
        <v>0</v>
      </c>
      <c r="F893" s="29">
        <v>0</v>
      </c>
      <c r="G893" s="29">
        <v>0</v>
      </c>
      <c r="H893" s="29">
        <v>0</v>
      </c>
      <c r="I893" s="29">
        <v>0</v>
      </c>
      <c r="J893" s="29">
        <v>0</v>
      </c>
      <c r="K893" s="29">
        <v>0</v>
      </c>
      <c r="L893" s="29">
        <v>0</v>
      </c>
      <c r="M893" s="29">
        <v>0</v>
      </c>
      <c r="N893" s="29">
        <v>0</v>
      </c>
      <c r="O893" s="29">
        <v>0</v>
      </c>
      <c r="P893" s="29">
        <v>0</v>
      </c>
      <c r="Q893" s="29">
        <v>0</v>
      </c>
      <c r="R893" s="29">
        <v>0</v>
      </c>
      <c r="S893" s="29">
        <v>0</v>
      </c>
      <c r="T893" s="29">
        <v>0</v>
      </c>
      <c r="U893" s="29">
        <v>1</v>
      </c>
      <c r="V893" s="29">
        <v>387</v>
      </c>
      <c r="W893" s="29">
        <v>0</v>
      </c>
      <c r="X893" s="29">
        <v>0</v>
      </c>
      <c r="Y893" s="29">
        <v>0</v>
      </c>
      <c r="Z893" s="29">
        <v>1</v>
      </c>
      <c r="AA893" s="29">
        <v>0</v>
      </c>
      <c r="AB893" s="29">
        <v>0</v>
      </c>
      <c r="AC893" s="29">
        <v>1</v>
      </c>
      <c r="AD893" s="29">
        <v>0</v>
      </c>
      <c r="AE893" s="29">
        <v>0</v>
      </c>
      <c r="AF893" s="29">
        <v>0</v>
      </c>
      <c r="AG893" s="29">
        <v>0</v>
      </c>
      <c r="AH893" s="29">
        <v>36</v>
      </c>
      <c r="AI893" s="29">
        <v>5</v>
      </c>
      <c r="AJ893" s="29">
        <v>1</v>
      </c>
    </row>
    <row r="894" spans="2:36" ht="12" customHeight="1" x14ac:dyDescent="0.3">
      <c r="B894" s="27">
        <v>1474</v>
      </c>
      <c r="C894" s="29">
        <v>0</v>
      </c>
      <c r="D894" s="29">
        <v>0</v>
      </c>
      <c r="E894" s="29">
        <v>0</v>
      </c>
      <c r="F894" s="29">
        <v>0</v>
      </c>
      <c r="G894" s="29">
        <v>0</v>
      </c>
      <c r="H894" s="29">
        <v>0</v>
      </c>
      <c r="I894" s="29">
        <v>0</v>
      </c>
      <c r="J894" s="29">
        <v>0</v>
      </c>
      <c r="K894" s="29">
        <v>0</v>
      </c>
      <c r="L894" s="29">
        <v>0</v>
      </c>
      <c r="M894" s="29">
        <v>0</v>
      </c>
      <c r="N894" s="29">
        <v>1</v>
      </c>
      <c r="O894" s="29">
        <v>0</v>
      </c>
      <c r="P894" s="29">
        <v>0</v>
      </c>
      <c r="Q894" s="29">
        <v>0</v>
      </c>
      <c r="R894" s="29">
        <v>0</v>
      </c>
      <c r="S894" s="29">
        <v>0</v>
      </c>
      <c r="T894" s="29">
        <v>0</v>
      </c>
      <c r="U894" s="29">
        <v>1</v>
      </c>
      <c r="V894" s="29">
        <v>1647</v>
      </c>
      <c r="W894" s="29">
        <v>0</v>
      </c>
      <c r="X894" s="29">
        <v>0</v>
      </c>
      <c r="Y894" s="29">
        <v>1</v>
      </c>
      <c r="Z894" s="29">
        <v>0</v>
      </c>
      <c r="AA894" s="29">
        <v>0</v>
      </c>
      <c r="AB894" s="29">
        <v>1</v>
      </c>
      <c r="AC894" s="29">
        <v>0</v>
      </c>
      <c r="AD894" s="29">
        <v>0</v>
      </c>
      <c r="AE894" s="29">
        <v>0</v>
      </c>
      <c r="AF894" s="29">
        <v>0</v>
      </c>
      <c r="AG894" s="29">
        <v>0</v>
      </c>
      <c r="AH894" s="29">
        <v>18.25</v>
      </c>
      <c r="AI894" s="29">
        <v>9.9499999999999993</v>
      </c>
      <c r="AJ894" s="29">
        <v>1</v>
      </c>
    </row>
    <row r="895" spans="2:36" ht="12" customHeight="1" x14ac:dyDescent="0.3">
      <c r="B895" s="27">
        <v>1475</v>
      </c>
      <c r="C895" s="29">
        <v>0</v>
      </c>
      <c r="D895" s="29">
        <v>0</v>
      </c>
      <c r="E895" s="29">
        <v>0</v>
      </c>
      <c r="F895" s="29">
        <v>0</v>
      </c>
      <c r="G895" s="29">
        <v>0</v>
      </c>
      <c r="H895" s="29">
        <v>0</v>
      </c>
      <c r="I895" s="29">
        <v>0</v>
      </c>
      <c r="J895" s="29">
        <v>0</v>
      </c>
      <c r="K895" s="29">
        <v>0</v>
      </c>
      <c r="L895" s="29">
        <v>0</v>
      </c>
      <c r="M895" s="29">
        <v>0</v>
      </c>
      <c r="N895" s="29">
        <v>0</v>
      </c>
      <c r="O895" s="29">
        <v>0</v>
      </c>
      <c r="P895" s="29">
        <v>0</v>
      </c>
      <c r="Q895" s="29">
        <v>0</v>
      </c>
      <c r="R895" s="29">
        <v>1</v>
      </c>
      <c r="S895" s="29">
        <v>0</v>
      </c>
      <c r="T895" s="29">
        <v>0</v>
      </c>
      <c r="U895" s="29">
        <v>1</v>
      </c>
      <c r="V895" s="29">
        <v>3277</v>
      </c>
      <c r="W895" s="29">
        <v>0</v>
      </c>
      <c r="X895" s="29">
        <v>1</v>
      </c>
      <c r="Y895" s="29">
        <v>0</v>
      </c>
      <c r="Z895" s="29">
        <v>0</v>
      </c>
      <c r="AA895" s="29">
        <v>0</v>
      </c>
      <c r="AB895" s="29">
        <v>0</v>
      </c>
      <c r="AC895" s="29">
        <v>0</v>
      </c>
      <c r="AD895" s="29">
        <v>1</v>
      </c>
      <c r="AE895" s="29">
        <v>0</v>
      </c>
      <c r="AF895" s="29">
        <v>0</v>
      </c>
      <c r="AG895" s="29">
        <v>0</v>
      </c>
      <c r="AH895" s="29">
        <v>26.01</v>
      </c>
      <c r="AI895" s="29">
        <v>7</v>
      </c>
      <c r="AJ895" s="29">
        <v>1</v>
      </c>
    </row>
    <row r="896" spans="2:36" ht="12" customHeight="1" x14ac:dyDescent="0.3">
      <c r="B896" s="27">
        <v>1477</v>
      </c>
      <c r="C896" s="29">
        <v>0</v>
      </c>
      <c r="D896" s="29">
        <v>0</v>
      </c>
      <c r="E896" s="29">
        <v>0</v>
      </c>
      <c r="F896" s="29">
        <v>0</v>
      </c>
      <c r="G896" s="29">
        <v>0</v>
      </c>
      <c r="H896" s="29">
        <v>0</v>
      </c>
      <c r="I896" s="29">
        <v>0</v>
      </c>
      <c r="J896" s="29">
        <v>0</v>
      </c>
      <c r="K896" s="29">
        <v>0</v>
      </c>
      <c r="L896" s="29">
        <v>0</v>
      </c>
      <c r="M896" s="29">
        <v>0</v>
      </c>
      <c r="N896" s="29">
        <v>1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1</v>
      </c>
      <c r="V896" s="29">
        <v>123</v>
      </c>
      <c r="W896" s="29">
        <v>0</v>
      </c>
      <c r="X896" s="29">
        <v>0</v>
      </c>
      <c r="Y896" s="29">
        <v>0</v>
      </c>
      <c r="Z896" s="29">
        <v>1</v>
      </c>
      <c r="AA896" s="29">
        <v>0</v>
      </c>
      <c r="AB896" s="29">
        <v>0</v>
      </c>
      <c r="AC896" s="29">
        <v>0</v>
      </c>
      <c r="AD896" s="29">
        <v>0</v>
      </c>
      <c r="AE896" s="29">
        <v>0</v>
      </c>
      <c r="AF896" s="29">
        <v>1</v>
      </c>
      <c r="AG896" s="29">
        <v>0</v>
      </c>
      <c r="AH896" s="29">
        <v>37</v>
      </c>
      <c r="AI896" s="29">
        <v>5</v>
      </c>
      <c r="AJ896" s="29">
        <v>1</v>
      </c>
    </row>
    <row r="897" spans="2:36" ht="12" customHeight="1" x14ac:dyDescent="0.3">
      <c r="B897" s="27">
        <v>1480</v>
      </c>
      <c r="C897" s="29">
        <v>0</v>
      </c>
      <c r="D897" s="29">
        <v>0</v>
      </c>
      <c r="E897" s="29">
        <v>0</v>
      </c>
      <c r="F897" s="29">
        <v>0</v>
      </c>
      <c r="G897" s="29">
        <v>0</v>
      </c>
      <c r="H897" s="29">
        <v>0</v>
      </c>
      <c r="I897" s="29">
        <v>0</v>
      </c>
      <c r="J897" s="29">
        <v>0</v>
      </c>
      <c r="K897" s="29">
        <v>0</v>
      </c>
      <c r="L897" s="29">
        <v>0</v>
      </c>
      <c r="M897" s="29">
        <v>0</v>
      </c>
      <c r="N897" s="29">
        <v>0</v>
      </c>
      <c r="O897" s="29">
        <v>0</v>
      </c>
      <c r="P897" s="29">
        <v>1</v>
      </c>
      <c r="Q897" s="29">
        <v>0</v>
      </c>
      <c r="R897" s="29">
        <v>0</v>
      </c>
      <c r="S897" s="29">
        <v>0</v>
      </c>
      <c r="T897" s="29">
        <v>1</v>
      </c>
      <c r="U897" s="29">
        <v>0</v>
      </c>
      <c r="V897" s="29">
        <v>36</v>
      </c>
      <c r="W897" s="29">
        <v>0</v>
      </c>
      <c r="X897" s="29">
        <v>0</v>
      </c>
      <c r="Y897" s="29">
        <v>0</v>
      </c>
      <c r="Z897" s="29">
        <v>1</v>
      </c>
      <c r="AA897" s="29">
        <v>0</v>
      </c>
      <c r="AB897" s="29">
        <v>0</v>
      </c>
      <c r="AC897" s="29">
        <v>0</v>
      </c>
      <c r="AD897" s="29">
        <v>0</v>
      </c>
      <c r="AE897" s="29">
        <v>1</v>
      </c>
      <c r="AF897" s="29">
        <v>0</v>
      </c>
      <c r="AG897" s="29">
        <v>0</v>
      </c>
      <c r="AH897" s="29">
        <v>339.09000008999999</v>
      </c>
      <c r="AI897" s="29">
        <v>1.7668373688900001</v>
      </c>
      <c r="AJ897" s="29">
        <v>1</v>
      </c>
    </row>
    <row r="898" spans="2:36" ht="12" customHeight="1" x14ac:dyDescent="0.3">
      <c r="B898" s="27">
        <v>1481</v>
      </c>
      <c r="C898" s="29">
        <v>0</v>
      </c>
      <c r="D898" s="29">
        <v>0</v>
      </c>
      <c r="E898" s="29">
        <v>0</v>
      </c>
      <c r="F898" s="29">
        <v>0</v>
      </c>
      <c r="G898" s="29">
        <v>0</v>
      </c>
      <c r="H898" s="29">
        <v>0</v>
      </c>
      <c r="I898" s="29">
        <v>0</v>
      </c>
      <c r="J898" s="29">
        <v>1</v>
      </c>
      <c r="K898" s="29">
        <v>0</v>
      </c>
      <c r="L898" s="29">
        <v>0</v>
      </c>
      <c r="M898" s="29">
        <v>0</v>
      </c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0</v>
      </c>
      <c r="T898" s="29">
        <v>0</v>
      </c>
      <c r="U898" s="29">
        <v>1</v>
      </c>
      <c r="V898" s="29">
        <v>59</v>
      </c>
      <c r="W898" s="29">
        <v>0</v>
      </c>
      <c r="X898" s="29">
        <v>1</v>
      </c>
      <c r="Y898" s="29">
        <v>0</v>
      </c>
      <c r="Z898" s="29">
        <v>0</v>
      </c>
      <c r="AA898" s="29">
        <v>0</v>
      </c>
      <c r="AB898" s="29">
        <v>0</v>
      </c>
      <c r="AC898" s="29">
        <v>1</v>
      </c>
      <c r="AD898" s="29">
        <v>0</v>
      </c>
      <c r="AE898" s="29">
        <v>0</v>
      </c>
      <c r="AF898" s="29">
        <v>0</v>
      </c>
      <c r="AG898" s="29">
        <v>0</v>
      </c>
      <c r="AH898" s="29">
        <v>19</v>
      </c>
      <c r="AI898" s="29">
        <v>9.99</v>
      </c>
      <c r="AJ898" s="29">
        <v>1</v>
      </c>
    </row>
    <row r="899" spans="2:36" ht="12" customHeight="1" x14ac:dyDescent="0.3">
      <c r="B899" s="27">
        <v>1484</v>
      </c>
      <c r="C899" s="29">
        <v>1</v>
      </c>
      <c r="D899" s="29">
        <v>0</v>
      </c>
      <c r="E899" s="29">
        <v>0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0</v>
      </c>
      <c r="M899" s="29">
        <v>0</v>
      </c>
      <c r="N899" s="29">
        <v>0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  <c r="T899" s="29">
        <v>0</v>
      </c>
      <c r="U899" s="29">
        <v>1</v>
      </c>
      <c r="V899" s="29">
        <v>3613</v>
      </c>
      <c r="W899" s="29">
        <v>0</v>
      </c>
      <c r="X899" s="29">
        <v>0</v>
      </c>
      <c r="Y899" s="29">
        <v>0</v>
      </c>
      <c r="Z899" s="29">
        <v>1</v>
      </c>
      <c r="AA899" s="29">
        <v>0</v>
      </c>
      <c r="AB899" s="29">
        <v>0</v>
      </c>
      <c r="AC899" s="29">
        <v>0</v>
      </c>
      <c r="AD899" s="29">
        <v>1</v>
      </c>
      <c r="AE899" s="29">
        <v>0</v>
      </c>
      <c r="AF899" s="29">
        <v>0</v>
      </c>
      <c r="AG899" s="29">
        <v>0</v>
      </c>
      <c r="AH899" s="29">
        <v>19.489999999999998</v>
      </c>
      <c r="AI899" s="29">
        <v>9.99</v>
      </c>
      <c r="AJ899" s="29">
        <v>1</v>
      </c>
    </row>
    <row r="900" spans="2:36" ht="12" customHeight="1" x14ac:dyDescent="0.3">
      <c r="B900" s="27">
        <v>1485</v>
      </c>
      <c r="C900" s="29">
        <v>0</v>
      </c>
      <c r="D900" s="29">
        <v>0</v>
      </c>
      <c r="E900" s="29">
        <v>0</v>
      </c>
      <c r="F900" s="29">
        <v>0</v>
      </c>
      <c r="G900" s="29">
        <v>0</v>
      </c>
      <c r="H900" s="29">
        <v>0</v>
      </c>
      <c r="I900" s="29">
        <v>0</v>
      </c>
      <c r="J900" s="29">
        <v>0</v>
      </c>
      <c r="K900" s="29">
        <v>0</v>
      </c>
      <c r="L900" s="29">
        <v>0</v>
      </c>
      <c r="M900" s="29">
        <v>0</v>
      </c>
      <c r="N900" s="29">
        <v>1</v>
      </c>
      <c r="O900" s="29">
        <v>0</v>
      </c>
      <c r="P900" s="29">
        <v>0</v>
      </c>
      <c r="Q900" s="29">
        <v>0</v>
      </c>
      <c r="R900" s="29">
        <v>0</v>
      </c>
      <c r="S900" s="29">
        <v>0</v>
      </c>
      <c r="T900" s="29">
        <v>0</v>
      </c>
      <c r="U900" s="29">
        <v>1</v>
      </c>
      <c r="V900" s="29">
        <v>9003</v>
      </c>
      <c r="W900" s="29">
        <v>0</v>
      </c>
      <c r="X900" s="29">
        <v>0</v>
      </c>
      <c r="Y900" s="29">
        <v>0</v>
      </c>
      <c r="Z900" s="29">
        <v>1</v>
      </c>
      <c r="AA900" s="29">
        <v>0</v>
      </c>
      <c r="AB900" s="29">
        <v>1</v>
      </c>
      <c r="AC900" s="29">
        <v>0</v>
      </c>
      <c r="AD900" s="29">
        <v>0</v>
      </c>
      <c r="AE900" s="29">
        <v>0</v>
      </c>
      <c r="AF900" s="29">
        <v>0</v>
      </c>
      <c r="AG900" s="29">
        <v>0</v>
      </c>
      <c r="AH900" s="29">
        <v>26</v>
      </c>
      <c r="AI900" s="29">
        <v>7.49</v>
      </c>
      <c r="AJ900" s="29">
        <v>1</v>
      </c>
    </row>
    <row r="901" spans="2:36" ht="12" customHeight="1" x14ac:dyDescent="0.3">
      <c r="B901" s="27">
        <v>1489</v>
      </c>
      <c r="C901" s="29">
        <v>0</v>
      </c>
      <c r="D901" s="29">
        <v>0</v>
      </c>
      <c r="E901" s="29">
        <v>0</v>
      </c>
      <c r="F901" s="29">
        <v>0</v>
      </c>
      <c r="G901" s="29">
        <v>0</v>
      </c>
      <c r="H901" s="29">
        <v>0</v>
      </c>
      <c r="I901" s="29">
        <v>0</v>
      </c>
      <c r="J901" s="29">
        <v>0</v>
      </c>
      <c r="K901" s="29">
        <v>1</v>
      </c>
      <c r="L901" s="29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1</v>
      </c>
      <c r="T901" s="29">
        <v>0</v>
      </c>
      <c r="U901" s="29">
        <v>0</v>
      </c>
      <c r="V901" s="29">
        <v>678</v>
      </c>
      <c r="W901" s="29">
        <v>0</v>
      </c>
      <c r="X901" s="29">
        <v>0</v>
      </c>
      <c r="Y901" s="29">
        <v>0</v>
      </c>
      <c r="Z901" s="29">
        <v>1</v>
      </c>
      <c r="AA901" s="29">
        <v>0</v>
      </c>
      <c r="AB901" s="29">
        <v>0</v>
      </c>
      <c r="AC901" s="29">
        <v>0</v>
      </c>
      <c r="AD901" s="29">
        <v>0</v>
      </c>
      <c r="AE901" s="29">
        <v>0</v>
      </c>
      <c r="AF901" s="29">
        <v>0</v>
      </c>
      <c r="AG901" s="29">
        <v>1</v>
      </c>
      <c r="AH901" s="29">
        <v>54.650000008999996</v>
      </c>
      <c r="AI901" s="29">
        <v>5.4600810090000005</v>
      </c>
      <c r="AJ901" s="29">
        <v>0</v>
      </c>
    </row>
    <row r="902" spans="2:36" ht="12" customHeight="1" x14ac:dyDescent="0.3">
      <c r="B902" s="27">
        <v>1490</v>
      </c>
      <c r="C902" s="29">
        <v>0</v>
      </c>
      <c r="D902" s="29">
        <v>0</v>
      </c>
      <c r="E902" s="29">
        <v>0</v>
      </c>
      <c r="F902" s="29">
        <v>0</v>
      </c>
      <c r="G902" s="29">
        <v>0</v>
      </c>
      <c r="H902" s="29">
        <v>0</v>
      </c>
      <c r="I902" s="29">
        <v>0</v>
      </c>
      <c r="J902" s="29">
        <v>0</v>
      </c>
      <c r="K902" s="29">
        <v>0</v>
      </c>
      <c r="L902" s="29">
        <v>0</v>
      </c>
      <c r="M902" s="29">
        <v>1</v>
      </c>
      <c r="N902" s="29">
        <v>0</v>
      </c>
      <c r="O902" s="29">
        <v>0</v>
      </c>
      <c r="P902" s="29">
        <v>0</v>
      </c>
      <c r="Q902" s="29">
        <v>0</v>
      </c>
      <c r="R902" s="29">
        <v>0</v>
      </c>
      <c r="S902" s="29">
        <v>1</v>
      </c>
      <c r="T902" s="29">
        <v>0</v>
      </c>
      <c r="U902" s="29">
        <v>0</v>
      </c>
      <c r="V902" s="29">
        <v>2168</v>
      </c>
      <c r="W902" s="29">
        <v>0</v>
      </c>
      <c r="X902" s="29">
        <v>1</v>
      </c>
      <c r="Y902" s="29">
        <v>0</v>
      </c>
      <c r="Z902" s="29">
        <v>0</v>
      </c>
      <c r="AA902" s="29">
        <v>0</v>
      </c>
      <c r="AB902" s="29">
        <v>0</v>
      </c>
      <c r="AC902" s="29">
        <v>0</v>
      </c>
      <c r="AD902" s="29">
        <v>0</v>
      </c>
      <c r="AE902" s="29">
        <v>1</v>
      </c>
      <c r="AF902" s="29">
        <v>0</v>
      </c>
      <c r="AG902" s="29">
        <v>0</v>
      </c>
      <c r="AH902" s="29">
        <v>24.530000003249999</v>
      </c>
      <c r="AI902" s="29">
        <v>12.234260653249999</v>
      </c>
      <c r="AJ902" s="29">
        <v>0</v>
      </c>
    </row>
    <row r="903" spans="2:36" ht="12" customHeight="1" x14ac:dyDescent="0.3">
      <c r="B903" s="27">
        <v>1491</v>
      </c>
      <c r="C903" s="29">
        <v>0</v>
      </c>
      <c r="D903" s="29">
        <v>0</v>
      </c>
      <c r="E903" s="29">
        <v>0</v>
      </c>
      <c r="F903" s="29">
        <v>0</v>
      </c>
      <c r="G903" s="29">
        <v>0</v>
      </c>
      <c r="H903" s="29">
        <v>0</v>
      </c>
      <c r="I903" s="29">
        <v>0</v>
      </c>
      <c r="J903" s="29">
        <v>0</v>
      </c>
      <c r="K903" s="29">
        <v>0</v>
      </c>
      <c r="L903" s="29">
        <v>0</v>
      </c>
      <c r="M903" s="29">
        <v>1</v>
      </c>
      <c r="N903" s="29">
        <v>0</v>
      </c>
      <c r="O903" s="29">
        <v>0</v>
      </c>
      <c r="P903" s="29">
        <v>0</v>
      </c>
      <c r="Q903" s="29">
        <v>0</v>
      </c>
      <c r="R903" s="29">
        <v>0</v>
      </c>
      <c r="S903" s="29">
        <v>1</v>
      </c>
      <c r="T903" s="29">
        <v>0</v>
      </c>
      <c r="U903" s="29">
        <v>0</v>
      </c>
      <c r="V903" s="29">
        <v>2168</v>
      </c>
      <c r="W903" s="29">
        <v>0</v>
      </c>
      <c r="X903" s="29">
        <v>0</v>
      </c>
      <c r="Y903" s="29">
        <v>1</v>
      </c>
      <c r="Z903" s="29">
        <v>0</v>
      </c>
      <c r="AA903" s="29">
        <v>0</v>
      </c>
      <c r="AB903" s="29">
        <v>1</v>
      </c>
      <c r="AC903" s="29">
        <v>0</v>
      </c>
      <c r="AD903" s="29">
        <v>0</v>
      </c>
      <c r="AE903" s="29">
        <v>0</v>
      </c>
      <c r="AF903" s="29">
        <v>0</v>
      </c>
      <c r="AG903" s="29">
        <v>0</v>
      </c>
      <c r="AH903" s="29">
        <v>24.530000003249999</v>
      </c>
      <c r="AI903" s="29">
        <v>12.234260653249999</v>
      </c>
      <c r="AJ903" s="29">
        <v>0</v>
      </c>
    </row>
    <row r="904" spans="2:36" ht="12" customHeight="1" x14ac:dyDescent="0.3">
      <c r="B904" s="27">
        <v>1492</v>
      </c>
      <c r="C904" s="29">
        <v>0</v>
      </c>
      <c r="D904" s="29">
        <v>0</v>
      </c>
      <c r="E904" s="29">
        <v>0</v>
      </c>
      <c r="F904" s="29">
        <v>1</v>
      </c>
      <c r="G904" s="29">
        <v>0</v>
      </c>
      <c r="H904" s="29">
        <v>0</v>
      </c>
      <c r="I904" s="29">
        <v>0</v>
      </c>
      <c r="J904" s="29">
        <v>0</v>
      </c>
      <c r="K904" s="29">
        <v>0</v>
      </c>
      <c r="L904" s="29">
        <v>0</v>
      </c>
      <c r="M904" s="29">
        <v>0</v>
      </c>
      <c r="N904" s="29">
        <v>0</v>
      </c>
      <c r="O904" s="29">
        <v>0</v>
      </c>
      <c r="P904" s="29">
        <v>0</v>
      </c>
      <c r="Q904" s="29">
        <v>0</v>
      </c>
      <c r="R904" s="29">
        <v>0</v>
      </c>
      <c r="S904" s="29">
        <v>1</v>
      </c>
      <c r="T904" s="29">
        <v>0</v>
      </c>
      <c r="U904" s="29">
        <v>0</v>
      </c>
      <c r="V904" s="29">
        <v>1122</v>
      </c>
      <c r="W904" s="29">
        <v>0</v>
      </c>
      <c r="X904" s="29">
        <v>0</v>
      </c>
      <c r="Y904" s="29">
        <v>0</v>
      </c>
      <c r="Z904" s="29">
        <v>0</v>
      </c>
      <c r="AA904" s="29">
        <v>1</v>
      </c>
      <c r="AB904" s="29">
        <v>0</v>
      </c>
      <c r="AC904" s="29">
        <v>1</v>
      </c>
      <c r="AD904" s="29">
        <v>0</v>
      </c>
      <c r="AE904" s="29">
        <v>0</v>
      </c>
      <c r="AF904" s="29">
        <v>0</v>
      </c>
      <c r="AG904" s="29">
        <v>0</v>
      </c>
      <c r="AH904" s="29">
        <v>24.530000003249999</v>
      </c>
      <c r="AI904" s="29">
        <v>12.234260653249999</v>
      </c>
      <c r="AJ904" s="29">
        <v>0</v>
      </c>
    </row>
    <row r="905" spans="2:36" ht="12" customHeight="1" x14ac:dyDescent="0.3">
      <c r="B905" s="27">
        <v>1493</v>
      </c>
      <c r="C905" s="29">
        <v>1</v>
      </c>
      <c r="D905" s="29">
        <v>0</v>
      </c>
      <c r="E905" s="29">
        <v>0</v>
      </c>
      <c r="F905" s="29">
        <v>0</v>
      </c>
      <c r="G905" s="29">
        <v>0</v>
      </c>
      <c r="H905" s="29">
        <v>0</v>
      </c>
      <c r="I905" s="29">
        <v>0</v>
      </c>
      <c r="J905" s="29">
        <v>0</v>
      </c>
      <c r="K905" s="29">
        <v>0</v>
      </c>
      <c r="L905" s="29">
        <v>0</v>
      </c>
      <c r="M905" s="29">
        <v>0</v>
      </c>
      <c r="N905" s="29">
        <v>0</v>
      </c>
      <c r="O905" s="29">
        <v>0</v>
      </c>
      <c r="P905" s="29">
        <v>0</v>
      </c>
      <c r="Q905" s="29">
        <v>0</v>
      </c>
      <c r="R905" s="29">
        <v>0</v>
      </c>
      <c r="S905" s="29">
        <v>0</v>
      </c>
      <c r="T905" s="29">
        <v>0</v>
      </c>
      <c r="U905" s="29">
        <v>1</v>
      </c>
      <c r="V905" s="29">
        <v>3385</v>
      </c>
      <c r="W905" s="29">
        <v>0</v>
      </c>
      <c r="X905" s="29">
        <v>0</v>
      </c>
      <c r="Y905" s="29">
        <v>0</v>
      </c>
      <c r="Z905" s="29">
        <v>1</v>
      </c>
      <c r="AA905" s="29">
        <v>0</v>
      </c>
      <c r="AB905" s="29">
        <v>0</v>
      </c>
      <c r="AC905" s="29">
        <v>1</v>
      </c>
      <c r="AD905" s="29">
        <v>0</v>
      </c>
      <c r="AE905" s="29">
        <v>0</v>
      </c>
      <c r="AF905" s="29">
        <v>0</v>
      </c>
      <c r="AG905" s="29">
        <v>0</v>
      </c>
      <c r="AH905" s="29">
        <v>16.559999999999999</v>
      </c>
      <c r="AI905" s="29">
        <v>11.99</v>
      </c>
      <c r="AJ905" s="29">
        <v>1</v>
      </c>
    </row>
    <row r="906" spans="2:36" ht="12" customHeight="1" x14ac:dyDescent="0.3">
      <c r="B906" s="27">
        <v>1495</v>
      </c>
      <c r="C906" s="29">
        <v>0</v>
      </c>
      <c r="D906" s="29">
        <v>0</v>
      </c>
      <c r="E906" s="29">
        <v>0</v>
      </c>
      <c r="F906" s="29">
        <v>1</v>
      </c>
      <c r="G906" s="29">
        <v>0</v>
      </c>
      <c r="H906" s="29">
        <v>0</v>
      </c>
      <c r="I906" s="29">
        <v>0</v>
      </c>
      <c r="J906" s="29">
        <v>0</v>
      </c>
      <c r="K906" s="29">
        <v>0</v>
      </c>
      <c r="L906" s="29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1</v>
      </c>
      <c r="T906" s="29">
        <v>0</v>
      </c>
      <c r="U906" s="29">
        <v>0</v>
      </c>
      <c r="V906" s="29">
        <v>1661</v>
      </c>
      <c r="W906" s="29">
        <v>0</v>
      </c>
      <c r="X906" s="29">
        <v>0</v>
      </c>
      <c r="Y906" s="29">
        <v>0</v>
      </c>
      <c r="Z906" s="29">
        <v>1</v>
      </c>
      <c r="AA906" s="29">
        <v>0</v>
      </c>
      <c r="AB906" s="29">
        <v>0</v>
      </c>
      <c r="AC906" s="29">
        <v>0</v>
      </c>
      <c r="AD906" s="29">
        <v>0</v>
      </c>
      <c r="AE906" s="29">
        <v>0</v>
      </c>
      <c r="AF906" s="29">
        <v>0</v>
      </c>
      <c r="AG906" s="29">
        <v>1</v>
      </c>
      <c r="AH906" s="29">
        <v>24.579999991929995</v>
      </c>
      <c r="AI906" s="29">
        <v>12.283851921929999</v>
      </c>
      <c r="AJ906" s="29">
        <v>0</v>
      </c>
    </row>
    <row r="907" spans="2:36" ht="12" customHeight="1" x14ac:dyDescent="0.3">
      <c r="B907" s="27">
        <v>1496</v>
      </c>
      <c r="C907" s="29">
        <v>0</v>
      </c>
      <c r="D907" s="29">
        <v>0</v>
      </c>
      <c r="E907" s="29">
        <v>0</v>
      </c>
      <c r="F907" s="29">
        <v>0</v>
      </c>
      <c r="G907" s="29">
        <v>0</v>
      </c>
      <c r="H907" s="29">
        <v>0</v>
      </c>
      <c r="I907" s="29">
        <v>1</v>
      </c>
      <c r="J907" s="29">
        <v>0</v>
      </c>
      <c r="K907" s="29">
        <v>0</v>
      </c>
      <c r="L907" s="29">
        <v>0</v>
      </c>
      <c r="M907" s="29">
        <v>0</v>
      </c>
      <c r="N907" s="29">
        <v>0</v>
      </c>
      <c r="O907" s="29">
        <v>0</v>
      </c>
      <c r="P907" s="29">
        <v>0</v>
      </c>
      <c r="Q907" s="29">
        <v>0</v>
      </c>
      <c r="R907" s="29">
        <v>0</v>
      </c>
      <c r="S907" s="29">
        <v>1</v>
      </c>
      <c r="T907" s="29">
        <v>0</v>
      </c>
      <c r="U907" s="29">
        <v>0</v>
      </c>
      <c r="V907" s="29">
        <v>69</v>
      </c>
      <c r="W907" s="29">
        <v>0</v>
      </c>
      <c r="X907" s="29">
        <v>0</v>
      </c>
      <c r="Y907" s="29">
        <v>0</v>
      </c>
      <c r="Z907" s="29">
        <v>1</v>
      </c>
      <c r="AA907" s="29">
        <v>0</v>
      </c>
      <c r="AB907" s="29">
        <v>1</v>
      </c>
      <c r="AC907" s="29">
        <v>0</v>
      </c>
      <c r="AD907" s="29">
        <v>0</v>
      </c>
      <c r="AE907" s="29">
        <v>0</v>
      </c>
      <c r="AF907" s="29">
        <v>0</v>
      </c>
      <c r="AG907" s="29">
        <v>0</v>
      </c>
      <c r="AH907" s="29">
        <v>245.95</v>
      </c>
      <c r="AI907" s="29">
        <v>1.2297499999999999</v>
      </c>
      <c r="AJ907" s="29">
        <v>1</v>
      </c>
    </row>
    <row r="908" spans="2:36" ht="12" customHeight="1" x14ac:dyDescent="0.3">
      <c r="B908" s="27">
        <v>1497</v>
      </c>
      <c r="C908" s="29">
        <v>0</v>
      </c>
      <c r="D908" s="29">
        <v>0</v>
      </c>
      <c r="E908" s="29">
        <v>0</v>
      </c>
      <c r="F908" s="29">
        <v>0</v>
      </c>
      <c r="G908" s="29">
        <v>0</v>
      </c>
      <c r="H908" s="29">
        <v>0</v>
      </c>
      <c r="I908" s="29">
        <v>0</v>
      </c>
      <c r="J908" s="29">
        <v>0</v>
      </c>
      <c r="K908" s="29">
        <v>0</v>
      </c>
      <c r="L908" s="29">
        <v>0</v>
      </c>
      <c r="M908" s="29">
        <v>0</v>
      </c>
      <c r="N908" s="29">
        <v>0</v>
      </c>
      <c r="O908" s="29">
        <v>0</v>
      </c>
      <c r="P908" s="29">
        <v>0</v>
      </c>
      <c r="Q908" s="29">
        <v>1</v>
      </c>
      <c r="R908" s="29">
        <v>0</v>
      </c>
      <c r="S908" s="29">
        <v>0</v>
      </c>
      <c r="T908" s="29">
        <v>0</v>
      </c>
      <c r="U908" s="29">
        <v>1</v>
      </c>
      <c r="V908" s="29">
        <v>27132</v>
      </c>
      <c r="W908" s="29">
        <v>0</v>
      </c>
      <c r="X908" s="29">
        <v>0</v>
      </c>
      <c r="Y908" s="29">
        <v>1</v>
      </c>
      <c r="Z908" s="29">
        <v>0</v>
      </c>
      <c r="AA908" s="29">
        <v>0</v>
      </c>
      <c r="AB908" s="29">
        <v>1</v>
      </c>
      <c r="AC908" s="29">
        <v>0</v>
      </c>
      <c r="AD908" s="29">
        <v>0</v>
      </c>
      <c r="AE908" s="29">
        <v>0</v>
      </c>
      <c r="AF908" s="29">
        <v>0</v>
      </c>
      <c r="AG908" s="29">
        <v>0</v>
      </c>
      <c r="AH908" s="29">
        <v>202.36</v>
      </c>
      <c r="AI908" s="29">
        <v>0.99</v>
      </c>
      <c r="AJ908" s="29">
        <v>1</v>
      </c>
    </row>
    <row r="909" spans="2:36" ht="12" customHeight="1" x14ac:dyDescent="0.3">
      <c r="B909" s="27">
        <v>1498</v>
      </c>
      <c r="C909" s="29">
        <v>1</v>
      </c>
      <c r="D909" s="29">
        <v>0</v>
      </c>
      <c r="E909" s="29">
        <v>0</v>
      </c>
      <c r="F909" s="29">
        <v>0</v>
      </c>
      <c r="G909" s="29">
        <v>0</v>
      </c>
      <c r="H909" s="29">
        <v>0</v>
      </c>
      <c r="I909" s="29">
        <v>0</v>
      </c>
      <c r="J909" s="29">
        <v>0</v>
      </c>
      <c r="K909" s="29">
        <v>0</v>
      </c>
      <c r="L909" s="29">
        <v>0</v>
      </c>
      <c r="M909" s="29">
        <v>0</v>
      </c>
      <c r="N909" s="29">
        <v>0</v>
      </c>
      <c r="O909" s="29">
        <v>0</v>
      </c>
      <c r="P909" s="29">
        <v>0</v>
      </c>
      <c r="Q909" s="29">
        <v>0</v>
      </c>
      <c r="R909" s="29">
        <v>0</v>
      </c>
      <c r="S909" s="29">
        <v>0</v>
      </c>
      <c r="T909" s="29">
        <v>0</v>
      </c>
      <c r="U909" s="29">
        <v>1</v>
      </c>
      <c r="V909" s="29">
        <v>2349</v>
      </c>
      <c r="W909" s="29">
        <v>0</v>
      </c>
      <c r="X909" s="29">
        <v>0</v>
      </c>
      <c r="Y909" s="29">
        <v>0</v>
      </c>
      <c r="Z909" s="29">
        <v>1</v>
      </c>
      <c r="AA909" s="29">
        <v>0</v>
      </c>
      <c r="AB909" s="29">
        <v>1</v>
      </c>
      <c r="AC909" s="29">
        <v>0</v>
      </c>
      <c r="AD909" s="29">
        <v>0</v>
      </c>
      <c r="AE909" s="29">
        <v>0</v>
      </c>
      <c r="AF909" s="29">
        <v>0</v>
      </c>
      <c r="AG909" s="29">
        <v>0</v>
      </c>
      <c r="AH909" s="29">
        <v>56.03</v>
      </c>
      <c r="AI909" s="29">
        <v>3.6</v>
      </c>
      <c r="AJ909" s="29">
        <v>1</v>
      </c>
    </row>
    <row r="910" spans="2:36" ht="12" customHeight="1" x14ac:dyDescent="0.3">
      <c r="B910" s="27">
        <v>1500</v>
      </c>
      <c r="C910" s="29">
        <v>0</v>
      </c>
      <c r="D910" s="29">
        <v>0</v>
      </c>
      <c r="E910" s="29">
        <v>1</v>
      </c>
      <c r="F910" s="29">
        <v>0</v>
      </c>
      <c r="G910" s="29">
        <v>0</v>
      </c>
      <c r="H910" s="29">
        <v>0</v>
      </c>
      <c r="I910" s="29">
        <v>0</v>
      </c>
      <c r="J910" s="29">
        <v>0</v>
      </c>
      <c r="K910" s="29">
        <v>0</v>
      </c>
      <c r="L910" s="29">
        <v>0</v>
      </c>
      <c r="M910" s="29">
        <v>0</v>
      </c>
      <c r="N910" s="29">
        <v>0</v>
      </c>
      <c r="O910" s="29">
        <v>0</v>
      </c>
      <c r="P910" s="29">
        <v>0</v>
      </c>
      <c r="Q910" s="29">
        <v>0</v>
      </c>
      <c r="R910" s="29">
        <v>0</v>
      </c>
      <c r="S910" s="29">
        <v>0</v>
      </c>
      <c r="T910" s="29">
        <v>0</v>
      </c>
      <c r="U910" s="29">
        <v>1</v>
      </c>
      <c r="V910" s="29">
        <v>1192</v>
      </c>
      <c r="W910" s="29">
        <v>0</v>
      </c>
      <c r="X910" s="29">
        <v>0</v>
      </c>
      <c r="Y910" s="29">
        <v>0</v>
      </c>
      <c r="Z910" s="29">
        <v>1</v>
      </c>
      <c r="AA910" s="29">
        <v>0</v>
      </c>
      <c r="AB910" s="29">
        <v>1</v>
      </c>
      <c r="AC910" s="29">
        <v>0</v>
      </c>
      <c r="AD910" s="29">
        <v>0</v>
      </c>
      <c r="AE910" s="29">
        <v>0</v>
      </c>
      <c r="AF910" s="29">
        <v>0</v>
      </c>
      <c r="AG910" s="29">
        <v>0</v>
      </c>
      <c r="AH910" s="29">
        <v>203.5</v>
      </c>
      <c r="AI910" s="29">
        <v>1</v>
      </c>
      <c r="AJ910" s="29">
        <v>1</v>
      </c>
    </row>
    <row r="911" spans="2:36" ht="12" customHeight="1" x14ac:dyDescent="0.3">
      <c r="B911" s="27">
        <v>1503</v>
      </c>
      <c r="C911" s="29">
        <v>0</v>
      </c>
      <c r="D911" s="29">
        <v>0</v>
      </c>
      <c r="E911" s="29">
        <v>0</v>
      </c>
      <c r="F911" s="29">
        <v>0</v>
      </c>
      <c r="G911" s="29">
        <v>0</v>
      </c>
      <c r="H911" s="29">
        <v>0</v>
      </c>
      <c r="I911" s="29">
        <v>0</v>
      </c>
      <c r="J911" s="29">
        <v>0</v>
      </c>
      <c r="K911" s="29">
        <v>0</v>
      </c>
      <c r="L911" s="29">
        <v>0</v>
      </c>
      <c r="M911" s="29">
        <v>0</v>
      </c>
      <c r="N911" s="29">
        <v>1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1</v>
      </c>
      <c r="V911" s="29">
        <v>133</v>
      </c>
      <c r="W911" s="29">
        <v>0</v>
      </c>
      <c r="X911" s="29">
        <v>0</v>
      </c>
      <c r="Y911" s="29">
        <v>1</v>
      </c>
      <c r="Z911" s="29">
        <v>0</v>
      </c>
      <c r="AA911" s="29">
        <v>0</v>
      </c>
      <c r="AB911" s="29">
        <v>1</v>
      </c>
      <c r="AC911" s="29">
        <v>0</v>
      </c>
      <c r="AD911" s="29">
        <v>0</v>
      </c>
      <c r="AE911" s="29">
        <v>0</v>
      </c>
      <c r="AF911" s="29">
        <v>0</v>
      </c>
      <c r="AG911" s="29">
        <v>0</v>
      </c>
      <c r="AH911" s="29">
        <v>22.76</v>
      </c>
      <c r="AI911" s="29">
        <v>8.99</v>
      </c>
      <c r="AJ911" s="29">
        <v>1</v>
      </c>
    </row>
    <row r="912" spans="2:36" ht="12" customHeight="1" x14ac:dyDescent="0.3">
      <c r="B912" s="27">
        <v>1504</v>
      </c>
      <c r="C912" s="29">
        <v>0</v>
      </c>
      <c r="D912" s="29">
        <v>0</v>
      </c>
      <c r="E912" s="29">
        <v>0</v>
      </c>
      <c r="F912" s="29">
        <v>0</v>
      </c>
      <c r="G912" s="29">
        <v>0</v>
      </c>
      <c r="H912" s="29">
        <v>0</v>
      </c>
      <c r="I912" s="29">
        <v>0</v>
      </c>
      <c r="J912" s="29">
        <v>0</v>
      </c>
      <c r="K912" s="29">
        <v>0</v>
      </c>
      <c r="L912" s="29">
        <v>0</v>
      </c>
      <c r="M912" s="29">
        <v>0</v>
      </c>
      <c r="N912" s="29">
        <v>0</v>
      </c>
      <c r="O912" s="29">
        <v>0</v>
      </c>
      <c r="P912" s="29">
        <v>1</v>
      </c>
      <c r="Q912" s="29">
        <v>0</v>
      </c>
      <c r="R912" s="29">
        <v>0</v>
      </c>
      <c r="S912" s="29">
        <v>0</v>
      </c>
      <c r="T912" s="29">
        <v>0</v>
      </c>
      <c r="U912" s="29">
        <v>1</v>
      </c>
      <c r="V912" s="29">
        <v>1602</v>
      </c>
      <c r="W912" s="29">
        <v>0</v>
      </c>
      <c r="X912" s="29">
        <v>0</v>
      </c>
      <c r="Y912" s="29">
        <v>0</v>
      </c>
      <c r="Z912" s="29">
        <v>1</v>
      </c>
      <c r="AA912" s="29">
        <v>0</v>
      </c>
      <c r="AB912" s="29">
        <v>1</v>
      </c>
      <c r="AC912" s="29">
        <v>0</v>
      </c>
      <c r="AD912" s="29">
        <v>0</v>
      </c>
      <c r="AE912" s="29">
        <v>0</v>
      </c>
      <c r="AF912" s="29">
        <v>0</v>
      </c>
      <c r="AG912" s="29">
        <v>0</v>
      </c>
      <c r="AH912" s="29">
        <v>20.5</v>
      </c>
      <c r="AI912" s="29">
        <v>9.99</v>
      </c>
      <c r="AJ912" s="29">
        <v>1</v>
      </c>
    </row>
    <row r="913" spans="2:36" ht="12" customHeight="1" x14ac:dyDescent="0.3">
      <c r="B913" s="27">
        <v>1505</v>
      </c>
      <c r="C913" s="29">
        <v>0</v>
      </c>
      <c r="D913" s="29">
        <v>0</v>
      </c>
      <c r="E913" s="29">
        <v>0</v>
      </c>
      <c r="F913" s="29">
        <v>0</v>
      </c>
      <c r="G913" s="29">
        <v>0</v>
      </c>
      <c r="H913" s="29">
        <v>0</v>
      </c>
      <c r="I913" s="29">
        <v>0</v>
      </c>
      <c r="J913" s="29">
        <v>0</v>
      </c>
      <c r="K913" s="29">
        <v>0</v>
      </c>
      <c r="L913" s="29">
        <v>0</v>
      </c>
      <c r="M913" s="29">
        <v>0</v>
      </c>
      <c r="N913" s="29">
        <v>0</v>
      </c>
      <c r="O913" s="29">
        <v>0</v>
      </c>
      <c r="P913" s="29">
        <v>0</v>
      </c>
      <c r="Q913" s="29">
        <v>1</v>
      </c>
      <c r="R913" s="29">
        <v>0</v>
      </c>
      <c r="S913" s="29">
        <v>1</v>
      </c>
      <c r="T913" s="29">
        <v>0</v>
      </c>
      <c r="U913" s="29">
        <v>0</v>
      </c>
      <c r="V913" s="29">
        <v>5701</v>
      </c>
      <c r="W913" s="29">
        <v>0</v>
      </c>
      <c r="X913" s="29">
        <v>0</v>
      </c>
      <c r="Y913" s="29">
        <v>0</v>
      </c>
      <c r="Z913" s="29">
        <v>0</v>
      </c>
      <c r="AA913" s="29">
        <v>1</v>
      </c>
      <c r="AB913" s="29">
        <v>0</v>
      </c>
      <c r="AC913" s="29">
        <v>0</v>
      </c>
      <c r="AD913" s="29">
        <v>0</v>
      </c>
      <c r="AE913" s="29">
        <v>0</v>
      </c>
      <c r="AF913" s="29">
        <v>1</v>
      </c>
      <c r="AG913" s="29">
        <v>0</v>
      </c>
      <c r="AH913" s="29">
        <v>25.219999998760002</v>
      </c>
      <c r="AI913" s="29">
        <v>12.284144319240001</v>
      </c>
      <c r="AJ913" s="29">
        <v>1</v>
      </c>
    </row>
    <row r="914" spans="2:36" ht="12" customHeight="1" x14ac:dyDescent="0.3">
      <c r="B914" s="27">
        <v>1506</v>
      </c>
      <c r="C914" s="29">
        <v>0</v>
      </c>
      <c r="D914" s="29">
        <v>0</v>
      </c>
      <c r="E914" s="29">
        <v>0</v>
      </c>
      <c r="F914" s="29">
        <v>0</v>
      </c>
      <c r="G914" s="29">
        <v>0</v>
      </c>
      <c r="H914" s="29">
        <v>0</v>
      </c>
      <c r="I914" s="29">
        <v>0</v>
      </c>
      <c r="J914" s="29">
        <v>0</v>
      </c>
      <c r="K914" s="29">
        <v>0</v>
      </c>
      <c r="L914" s="29">
        <v>0</v>
      </c>
      <c r="M914" s="29">
        <v>0</v>
      </c>
      <c r="N914" s="29">
        <v>0</v>
      </c>
      <c r="O914" s="29">
        <v>0</v>
      </c>
      <c r="P914" s="29">
        <v>0</v>
      </c>
      <c r="Q914" s="29">
        <v>1</v>
      </c>
      <c r="R914" s="29">
        <v>0</v>
      </c>
      <c r="S914" s="29">
        <v>0</v>
      </c>
      <c r="T914" s="29">
        <v>0</v>
      </c>
      <c r="U914" s="29">
        <v>1</v>
      </c>
      <c r="V914" s="29">
        <v>27132</v>
      </c>
      <c r="W914" s="29">
        <v>0</v>
      </c>
      <c r="X914" s="29">
        <v>0</v>
      </c>
      <c r="Y914" s="29">
        <v>1</v>
      </c>
      <c r="Z914" s="29">
        <v>0</v>
      </c>
      <c r="AA914" s="29">
        <v>0</v>
      </c>
      <c r="AB914" s="29">
        <v>1</v>
      </c>
      <c r="AC914" s="29">
        <v>0</v>
      </c>
      <c r="AD914" s="29">
        <v>0</v>
      </c>
      <c r="AE914" s="29">
        <v>0</v>
      </c>
      <c r="AF914" s="29">
        <v>0</v>
      </c>
      <c r="AG914" s="29">
        <v>0</v>
      </c>
      <c r="AH914" s="29">
        <v>207.86</v>
      </c>
      <c r="AI914" s="29">
        <v>0.99</v>
      </c>
      <c r="AJ914" s="29">
        <v>1</v>
      </c>
    </row>
    <row r="915" spans="2:36" ht="12" customHeight="1" x14ac:dyDescent="0.3">
      <c r="B915" s="27">
        <v>1507</v>
      </c>
      <c r="C915" s="29">
        <v>0</v>
      </c>
      <c r="D915" s="29">
        <v>0</v>
      </c>
      <c r="E915" s="29">
        <v>0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29">
        <v>0</v>
      </c>
      <c r="L915" s="29">
        <v>0</v>
      </c>
      <c r="M915" s="29">
        <v>0</v>
      </c>
      <c r="N915" s="29">
        <v>1</v>
      </c>
      <c r="O915" s="29">
        <v>0</v>
      </c>
      <c r="P915" s="29">
        <v>0</v>
      </c>
      <c r="Q915" s="29">
        <v>0</v>
      </c>
      <c r="R915" s="29">
        <v>0</v>
      </c>
      <c r="S915" s="29">
        <v>0</v>
      </c>
      <c r="T915" s="29">
        <v>0</v>
      </c>
      <c r="U915" s="29">
        <v>1</v>
      </c>
      <c r="V915" s="29">
        <v>1215</v>
      </c>
      <c r="W915" s="29">
        <v>0</v>
      </c>
      <c r="X915" s="29">
        <v>0</v>
      </c>
      <c r="Y915" s="29">
        <v>1</v>
      </c>
      <c r="Z915" s="29">
        <v>0</v>
      </c>
      <c r="AA915" s="29">
        <v>0</v>
      </c>
      <c r="AB915" s="29">
        <v>1</v>
      </c>
      <c r="AC915" s="29">
        <v>0</v>
      </c>
      <c r="AD915" s="29">
        <v>0</v>
      </c>
      <c r="AE915" s="29">
        <v>0</v>
      </c>
      <c r="AF915" s="29">
        <v>0</v>
      </c>
      <c r="AG915" s="29">
        <v>0</v>
      </c>
      <c r="AH915" s="29">
        <v>26</v>
      </c>
      <c r="AI915" s="29">
        <v>7.99</v>
      </c>
      <c r="AJ915" s="29">
        <v>1</v>
      </c>
    </row>
    <row r="916" spans="2:36" ht="12" customHeight="1" x14ac:dyDescent="0.3">
      <c r="B916" s="27">
        <v>1509</v>
      </c>
      <c r="C916" s="29">
        <v>0</v>
      </c>
      <c r="D916" s="29">
        <v>0</v>
      </c>
      <c r="E916" s="29">
        <v>0</v>
      </c>
      <c r="F916" s="29">
        <v>0</v>
      </c>
      <c r="G916" s="29">
        <v>0</v>
      </c>
      <c r="H916" s="29">
        <v>0</v>
      </c>
      <c r="I916" s="29">
        <v>0</v>
      </c>
      <c r="J916" s="29">
        <v>0</v>
      </c>
      <c r="K916" s="29">
        <v>0</v>
      </c>
      <c r="L916" s="29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1</v>
      </c>
      <c r="R916" s="29">
        <v>0</v>
      </c>
      <c r="S916" s="29">
        <v>0</v>
      </c>
      <c r="T916" s="29">
        <v>0</v>
      </c>
      <c r="U916" s="29">
        <v>1</v>
      </c>
      <c r="V916" s="29">
        <v>27132</v>
      </c>
      <c r="W916" s="29">
        <v>0</v>
      </c>
      <c r="X916" s="29">
        <v>0</v>
      </c>
      <c r="Y916" s="29">
        <v>1</v>
      </c>
      <c r="Z916" s="29">
        <v>0</v>
      </c>
      <c r="AA916" s="29">
        <v>0</v>
      </c>
      <c r="AB916" s="29">
        <v>1</v>
      </c>
      <c r="AC916" s="29">
        <v>0</v>
      </c>
      <c r="AD916" s="29">
        <v>0</v>
      </c>
      <c r="AE916" s="29">
        <v>0</v>
      </c>
      <c r="AF916" s="29">
        <v>0</v>
      </c>
      <c r="AG916" s="29">
        <v>0</v>
      </c>
      <c r="AH916" s="29">
        <v>215.5</v>
      </c>
      <c r="AI916" s="29">
        <v>0.99</v>
      </c>
      <c r="AJ916" s="29">
        <v>1</v>
      </c>
    </row>
    <row r="917" spans="2:36" ht="12" customHeight="1" x14ac:dyDescent="0.3">
      <c r="B917" s="27">
        <v>1510</v>
      </c>
      <c r="C917" s="29">
        <v>0</v>
      </c>
      <c r="D917" s="29">
        <v>0</v>
      </c>
      <c r="E917" s="29">
        <v>0</v>
      </c>
      <c r="F917" s="29">
        <v>0</v>
      </c>
      <c r="G917" s="29">
        <v>0</v>
      </c>
      <c r="H917" s="29">
        <v>0</v>
      </c>
      <c r="I917" s="29">
        <v>0</v>
      </c>
      <c r="J917" s="29">
        <v>0</v>
      </c>
      <c r="K917" s="29">
        <v>0</v>
      </c>
      <c r="L917" s="29">
        <v>0</v>
      </c>
      <c r="M917" s="29">
        <v>0</v>
      </c>
      <c r="N917" s="29">
        <v>0</v>
      </c>
      <c r="O917" s="29">
        <v>0</v>
      </c>
      <c r="P917" s="29">
        <v>0</v>
      </c>
      <c r="Q917" s="29">
        <v>1</v>
      </c>
      <c r="R917" s="29">
        <v>0</v>
      </c>
      <c r="S917" s="29">
        <v>0</v>
      </c>
      <c r="T917" s="29">
        <v>0</v>
      </c>
      <c r="U917" s="29">
        <v>1</v>
      </c>
      <c r="V917" s="29">
        <v>27132</v>
      </c>
      <c r="W917" s="29">
        <v>0</v>
      </c>
      <c r="X917" s="29">
        <v>0</v>
      </c>
      <c r="Y917" s="29">
        <v>1</v>
      </c>
      <c r="Z917" s="29">
        <v>0</v>
      </c>
      <c r="AA917" s="29">
        <v>0</v>
      </c>
      <c r="AB917" s="29">
        <v>1</v>
      </c>
      <c r="AC917" s="29">
        <v>0</v>
      </c>
      <c r="AD917" s="29">
        <v>0</v>
      </c>
      <c r="AE917" s="29">
        <v>0</v>
      </c>
      <c r="AF917" s="29">
        <v>0</v>
      </c>
      <c r="AG917" s="29">
        <v>0</v>
      </c>
      <c r="AH917" s="29">
        <v>216</v>
      </c>
      <c r="AI917" s="29">
        <v>0.99</v>
      </c>
      <c r="AJ917" s="29">
        <v>1</v>
      </c>
    </row>
    <row r="918" spans="2:36" ht="12" customHeight="1" x14ac:dyDescent="0.3">
      <c r="B918" s="27">
        <v>1511</v>
      </c>
      <c r="C918" s="29">
        <v>1</v>
      </c>
      <c r="D918" s="29">
        <v>0</v>
      </c>
      <c r="E918" s="29">
        <v>0</v>
      </c>
      <c r="F918" s="29">
        <v>0</v>
      </c>
      <c r="G918" s="29">
        <v>0</v>
      </c>
      <c r="H918" s="29">
        <v>0</v>
      </c>
      <c r="I918" s="29">
        <v>0</v>
      </c>
      <c r="J918" s="29">
        <v>0</v>
      </c>
      <c r="K918" s="29">
        <v>0</v>
      </c>
      <c r="L918" s="29">
        <v>0</v>
      </c>
      <c r="M918" s="29">
        <v>0</v>
      </c>
      <c r="N918" s="29">
        <v>0</v>
      </c>
      <c r="O918" s="29">
        <v>0</v>
      </c>
      <c r="P918" s="29">
        <v>0</v>
      </c>
      <c r="Q918" s="29">
        <v>0</v>
      </c>
      <c r="R918" s="29">
        <v>0</v>
      </c>
      <c r="S918" s="29">
        <v>0</v>
      </c>
      <c r="T918" s="29">
        <v>0</v>
      </c>
      <c r="U918" s="29">
        <v>1</v>
      </c>
      <c r="V918" s="29">
        <v>985</v>
      </c>
      <c r="W918" s="29">
        <v>0</v>
      </c>
      <c r="X918" s="29">
        <v>0</v>
      </c>
      <c r="Y918" s="29">
        <v>0</v>
      </c>
      <c r="Z918" s="29">
        <v>1</v>
      </c>
      <c r="AA918" s="29">
        <v>0</v>
      </c>
      <c r="AB918" s="29">
        <v>0</v>
      </c>
      <c r="AC918" s="29">
        <v>0</v>
      </c>
      <c r="AD918" s="29">
        <v>1</v>
      </c>
      <c r="AE918" s="29">
        <v>0</v>
      </c>
      <c r="AF918" s="29">
        <v>0</v>
      </c>
      <c r="AG918" s="29">
        <v>0</v>
      </c>
      <c r="AH918" s="29">
        <v>21.61</v>
      </c>
      <c r="AI918" s="29">
        <v>9.99</v>
      </c>
      <c r="AJ918" s="29">
        <v>1</v>
      </c>
    </row>
    <row r="919" spans="2:36" ht="12" customHeight="1" x14ac:dyDescent="0.3">
      <c r="B919" s="27">
        <v>1516</v>
      </c>
      <c r="C919" s="29">
        <v>0</v>
      </c>
      <c r="D919" s="29">
        <v>0</v>
      </c>
      <c r="E919" s="29">
        <v>0</v>
      </c>
      <c r="F919" s="29">
        <v>0</v>
      </c>
      <c r="G919" s="29">
        <v>0</v>
      </c>
      <c r="H919" s="29">
        <v>0</v>
      </c>
      <c r="I919" s="29">
        <v>0</v>
      </c>
      <c r="J919" s="29">
        <v>0</v>
      </c>
      <c r="K919" s="29">
        <v>0</v>
      </c>
      <c r="L919" s="29">
        <v>0</v>
      </c>
      <c r="M919" s="29">
        <v>0</v>
      </c>
      <c r="N919" s="29">
        <v>0</v>
      </c>
      <c r="O919" s="29">
        <v>0</v>
      </c>
      <c r="P919" s="29">
        <v>0</v>
      </c>
      <c r="Q919" s="29">
        <v>1</v>
      </c>
      <c r="R919" s="29">
        <v>0</v>
      </c>
      <c r="S919" s="29">
        <v>0</v>
      </c>
      <c r="T919" s="29">
        <v>0</v>
      </c>
      <c r="U919" s="29">
        <v>1</v>
      </c>
      <c r="V919" s="29">
        <v>302</v>
      </c>
      <c r="W919" s="29">
        <v>0</v>
      </c>
      <c r="X919" s="29">
        <v>0</v>
      </c>
      <c r="Y919" s="29">
        <v>0</v>
      </c>
      <c r="Z919" s="29">
        <v>1</v>
      </c>
      <c r="AA919" s="29">
        <v>0</v>
      </c>
      <c r="AB919" s="29">
        <v>0</v>
      </c>
      <c r="AC919" s="29">
        <v>0</v>
      </c>
      <c r="AD919" s="29">
        <v>1</v>
      </c>
      <c r="AE919" s="29">
        <v>0</v>
      </c>
      <c r="AF919" s="29">
        <v>0</v>
      </c>
      <c r="AG919" s="29">
        <v>0</v>
      </c>
      <c r="AH919" s="29">
        <v>77.55</v>
      </c>
      <c r="AI919" s="29">
        <v>2.85</v>
      </c>
      <c r="AJ919" s="29">
        <v>1</v>
      </c>
    </row>
    <row r="920" spans="2:36" ht="12" customHeight="1" x14ac:dyDescent="0.3">
      <c r="B920" s="27">
        <v>1517</v>
      </c>
      <c r="C920" s="29">
        <v>0</v>
      </c>
      <c r="D920" s="29">
        <v>0</v>
      </c>
      <c r="E920" s="29">
        <v>0</v>
      </c>
      <c r="F920" s="29">
        <v>0</v>
      </c>
      <c r="G920" s="29">
        <v>0</v>
      </c>
      <c r="H920" s="29">
        <v>0</v>
      </c>
      <c r="I920" s="29">
        <v>0</v>
      </c>
      <c r="J920" s="29">
        <v>0</v>
      </c>
      <c r="K920" s="29">
        <v>0</v>
      </c>
      <c r="L920" s="29">
        <v>0</v>
      </c>
      <c r="M920" s="29">
        <v>0</v>
      </c>
      <c r="N920" s="29">
        <v>1</v>
      </c>
      <c r="O920" s="29">
        <v>0</v>
      </c>
      <c r="P920" s="29">
        <v>0</v>
      </c>
      <c r="Q920" s="29">
        <v>0</v>
      </c>
      <c r="R920" s="29">
        <v>0</v>
      </c>
      <c r="S920" s="29">
        <v>0</v>
      </c>
      <c r="T920" s="29">
        <v>0</v>
      </c>
      <c r="U920" s="29">
        <v>1</v>
      </c>
      <c r="V920" s="29">
        <v>5811</v>
      </c>
      <c r="W920" s="29">
        <v>0</v>
      </c>
      <c r="X920" s="29">
        <v>1</v>
      </c>
      <c r="Y920" s="29">
        <v>0</v>
      </c>
      <c r="Z920" s="29">
        <v>0</v>
      </c>
      <c r="AA920" s="29">
        <v>0</v>
      </c>
      <c r="AB920" s="29">
        <v>0</v>
      </c>
      <c r="AC920" s="29">
        <v>1</v>
      </c>
      <c r="AD920" s="29">
        <v>0</v>
      </c>
      <c r="AE920" s="29">
        <v>0</v>
      </c>
      <c r="AF920" s="29">
        <v>0</v>
      </c>
      <c r="AG920" s="29">
        <v>0</v>
      </c>
      <c r="AH920" s="29">
        <v>14.92</v>
      </c>
      <c r="AI920" s="29">
        <v>14.92</v>
      </c>
      <c r="AJ920" s="29">
        <v>0</v>
      </c>
    </row>
    <row r="921" spans="2:36" ht="12" customHeight="1" x14ac:dyDescent="0.3">
      <c r="B921" s="27">
        <v>1519</v>
      </c>
      <c r="C921" s="29">
        <v>0</v>
      </c>
      <c r="D921" s="29">
        <v>0</v>
      </c>
      <c r="E921" s="29">
        <v>0</v>
      </c>
      <c r="F921" s="29">
        <v>0</v>
      </c>
      <c r="G921" s="29">
        <v>0</v>
      </c>
      <c r="H921" s="29">
        <v>0</v>
      </c>
      <c r="I921" s="29">
        <v>0</v>
      </c>
      <c r="J921" s="29">
        <v>0</v>
      </c>
      <c r="K921" s="29">
        <v>0</v>
      </c>
      <c r="L921" s="29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1</v>
      </c>
      <c r="S921" s="29">
        <v>0</v>
      </c>
      <c r="T921" s="29">
        <v>0</v>
      </c>
      <c r="U921" s="29">
        <v>1</v>
      </c>
      <c r="V921" s="29">
        <v>534</v>
      </c>
      <c r="W921" s="29">
        <v>0</v>
      </c>
      <c r="X921" s="29">
        <v>0</v>
      </c>
      <c r="Y921" s="29">
        <v>0</v>
      </c>
      <c r="Z921" s="29">
        <v>1</v>
      </c>
      <c r="AA921" s="29">
        <v>0</v>
      </c>
      <c r="AB921" s="29">
        <v>0</v>
      </c>
      <c r="AC921" s="29">
        <v>0</v>
      </c>
      <c r="AD921" s="29">
        <v>1</v>
      </c>
      <c r="AE921" s="29">
        <v>0</v>
      </c>
      <c r="AF921" s="29">
        <v>0</v>
      </c>
      <c r="AG921" s="29">
        <v>0</v>
      </c>
      <c r="AH921" s="29">
        <v>14.95</v>
      </c>
      <c r="AI921" s="29">
        <v>14.95</v>
      </c>
      <c r="AJ921" s="29">
        <v>0</v>
      </c>
    </row>
    <row r="922" spans="2:36" ht="12" customHeight="1" x14ac:dyDescent="0.3">
      <c r="B922" s="27">
        <v>1520</v>
      </c>
      <c r="C922" s="29">
        <v>0</v>
      </c>
      <c r="D922" s="29">
        <v>0</v>
      </c>
      <c r="E922" s="29">
        <v>0</v>
      </c>
      <c r="F922" s="29">
        <v>0</v>
      </c>
      <c r="G922" s="29">
        <v>0</v>
      </c>
      <c r="H922" s="29">
        <v>0</v>
      </c>
      <c r="I922" s="29">
        <v>0</v>
      </c>
      <c r="J922" s="29">
        <v>0</v>
      </c>
      <c r="K922" s="29">
        <v>0</v>
      </c>
      <c r="L922" s="29">
        <v>0</v>
      </c>
      <c r="M922" s="29">
        <v>0</v>
      </c>
      <c r="N922" s="29">
        <v>0</v>
      </c>
      <c r="O922" s="29">
        <v>0</v>
      </c>
      <c r="P922" s="29">
        <v>0</v>
      </c>
      <c r="Q922" s="29">
        <v>0</v>
      </c>
      <c r="R922" s="29">
        <v>1</v>
      </c>
      <c r="S922" s="29">
        <v>0</v>
      </c>
      <c r="T922" s="29">
        <v>0</v>
      </c>
      <c r="U922" s="29">
        <v>1</v>
      </c>
      <c r="V922" s="29">
        <v>534</v>
      </c>
      <c r="W922" s="29">
        <v>0</v>
      </c>
      <c r="X922" s="29">
        <v>0</v>
      </c>
      <c r="Y922" s="29">
        <v>0</v>
      </c>
      <c r="Z922" s="29">
        <v>1</v>
      </c>
      <c r="AA922" s="29">
        <v>0</v>
      </c>
      <c r="AB922" s="29">
        <v>0</v>
      </c>
      <c r="AC922" s="29">
        <v>0</v>
      </c>
      <c r="AD922" s="29">
        <v>1</v>
      </c>
      <c r="AE922" s="29">
        <v>0</v>
      </c>
      <c r="AF922" s="29">
        <v>0</v>
      </c>
      <c r="AG922" s="29">
        <v>0</v>
      </c>
      <c r="AH922" s="29">
        <v>14.95</v>
      </c>
      <c r="AI922" s="29">
        <v>14.95</v>
      </c>
      <c r="AJ922" s="29">
        <v>0</v>
      </c>
    </row>
    <row r="923" spans="2:36" ht="12" customHeight="1" x14ac:dyDescent="0.3">
      <c r="B923" s="27">
        <v>1521</v>
      </c>
      <c r="C923" s="29">
        <v>0</v>
      </c>
      <c r="D923" s="29">
        <v>0</v>
      </c>
      <c r="E923" s="29">
        <v>0</v>
      </c>
      <c r="F923" s="29">
        <v>0</v>
      </c>
      <c r="G923" s="29">
        <v>0</v>
      </c>
      <c r="H923" s="29">
        <v>0</v>
      </c>
      <c r="I923" s="29">
        <v>0</v>
      </c>
      <c r="J923" s="29">
        <v>0</v>
      </c>
      <c r="K923" s="29">
        <v>0</v>
      </c>
      <c r="L923" s="29">
        <v>0</v>
      </c>
      <c r="M923" s="29">
        <v>0</v>
      </c>
      <c r="N923" s="29">
        <v>0</v>
      </c>
      <c r="O923" s="29">
        <v>0</v>
      </c>
      <c r="P923" s="29">
        <v>0</v>
      </c>
      <c r="Q923" s="29">
        <v>0</v>
      </c>
      <c r="R923" s="29">
        <v>1</v>
      </c>
      <c r="S923" s="29">
        <v>0</v>
      </c>
      <c r="T923" s="29">
        <v>0</v>
      </c>
      <c r="U923" s="29">
        <v>1</v>
      </c>
      <c r="V923" s="29">
        <v>534</v>
      </c>
      <c r="W923" s="29">
        <v>0</v>
      </c>
      <c r="X923" s="29">
        <v>0</v>
      </c>
      <c r="Y923" s="29">
        <v>0</v>
      </c>
      <c r="Z923" s="29">
        <v>1</v>
      </c>
      <c r="AA923" s="29">
        <v>0</v>
      </c>
      <c r="AB923" s="29">
        <v>0</v>
      </c>
      <c r="AC923" s="29">
        <v>0</v>
      </c>
      <c r="AD923" s="29">
        <v>1</v>
      </c>
      <c r="AE923" s="29">
        <v>0</v>
      </c>
      <c r="AF923" s="29">
        <v>0</v>
      </c>
      <c r="AG923" s="29">
        <v>0</v>
      </c>
      <c r="AH923" s="29">
        <v>14.95</v>
      </c>
      <c r="AI923" s="29">
        <v>14.95</v>
      </c>
      <c r="AJ923" s="29">
        <v>0</v>
      </c>
    </row>
    <row r="924" spans="2:36" ht="12" customHeight="1" x14ac:dyDescent="0.3">
      <c r="B924" s="27">
        <v>1523</v>
      </c>
      <c r="C924" s="29">
        <v>1</v>
      </c>
      <c r="D924" s="29">
        <v>0</v>
      </c>
      <c r="E924" s="29">
        <v>0</v>
      </c>
      <c r="F924" s="29">
        <v>0</v>
      </c>
      <c r="G924" s="29">
        <v>0</v>
      </c>
      <c r="H924" s="29">
        <v>0</v>
      </c>
      <c r="I924" s="29">
        <v>0</v>
      </c>
      <c r="J924" s="29">
        <v>0</v>
      </c>
      <c r="K924" s="29">
        <v>0</v>
      </c>
      <c r="L924" s="29">
        <v>0</v>
      </c>
      <c r="M924" s="29">
        <v>0</v>
      </c>
      <c r="N924" s="29">
        <v>0</v>
      </c>
      <c r="O924" s="29">
        <v>0</v>
      </c>
      <c r="P924" s="29">
        <v>0</v>
      </c>
      <c r="Q924" s="29">
        <v>0</v>
      </c>
      <c r="R924" s="29">
        <v>0</v>
      </c>
      <c r="S924" s="29">
        <v>0</v>
      </c>
      <c r="T924" s="29">
        <v>0</v>
      </c>
      <c r="U924" s="29">
        <v>1</v>
      </c>
      <c r="V924" s="29">
        <v>25433</v>
      </c>
      <c r="W924" s="29">
        <v>0</v>
      </c>
      <c r="X924" s="29">
        <v>0</v>
      </c>
      <c r="Y924" s="29">
        <v>0</v>
      </c>
      <c r="Z924" s="29">
        <v>1</v>
      </c>
      <c r="AA924" s="29">
        <v>0</v>
      </c>
      <c r="AB924" s="29">
        <v>0</v>
      </c>
      <c r="AC924" s="29">
        <v>0</v>
      </c>
      <c r="AD924" s="29">
        <v>1</v>
      </c>
      <c r="AE924" s="29">
        <v>0</v>
      </c>
      <c r="AF924" s="29">
        <v>0</v>
      </c>
      <c r="AG924" s="29">
        <v>0</v>
      </c>
      <c r="AH924" s="29">
        <v>14.95</v>
      </c>
      <c r="AI924" s="29">
        <v>14.95</v>
      </c>
      <c r="AJ924" s="29">
        <v>0</v>
      </c>
    </row>
    <row r="925" spans="2:36" ht="12" customHeight="1" x14ac:dyDescent="0.3">
      <c r="B925" s="27">
        <v>1525</v>
      </c>
      <c r="C925" s="29">
        <v>1</v>
      </c>
      <c r="D925" s="29">
        <v>0</v>
      </c>
      <c r="E925" s="29">
        <v>0</v>
      </c>
      <c r="F925" s="29">
        <v>0</v>
      </c>
      <c r="G925" s="29">
        <v>0</v>
      </c>
      <c r="H925" s="29">
        <v>0</v>
      </c>
      <c r="I925" s="29">
        <v>0</v>
      </c>
      <c r="J925" s="29">
        <v>0</v>
      </c>
      <c r="K925" s="29">
        <v>0</v>
      </c>
      <c r="L925" s="29">
        <v>0</v>
      </c>
      <c r="M925" s="29">
        <v>0</v>
      </c>
      <c r="N925" s="29">
        <v>0</v>
      </c>
      <c r="O925" s="29">
        <v>0</v>
      </c>
      <c r="P925" s="29">
        <v>0</v>
      </c>
      <c r="Q925" s="29">
        <v>0</v>
      </c>
      <c r="R925" s="29">
        <v>0</v>
      </c>
      <c r="S925" s="29">
        <v>0</v>
      </c>
      <c r="T925" s="29">
        <v>0</v>
      </c>
      <c r="U925" s="29">
        <v>1</v>
      </c>
      <c r="V925" s="29">
        <v>25433</v>
      </c>
      <c r="W925" s="29">
        <v>0</v>
      </c>
      <c r="X925" s="29">
        <v>0</v>
      </c>
      <c r="Y925" s="29">
        <v>0</v>
      </c>
      <c r="Z925" s="29">
        <v>1</v>
      </c>
      <c r="AA925" s="29">
        <v>0</v>
      </c>
      <c r="AB925" s="29">
        <v>0</v>
      </c>
      <c r="AC925" s="29">
        <v>0</v>
      </c>
      <c r="AD925" s="29">
        <v>1</v>
      </c>
      <c r="AE925" s="29">
        <v>0</v>
      </c>
      <c r="AF925" s="29">
        <v>0</v>
      </c>
      <c r="AG925" s="29">
        <v>0</v>
      </c>
      <c r="AH925" s="29">
        <v>14.95</v>
      </c>
      <c r="AI925" s="29">
        <v>14.95</v>
      </c>
      <c r="AJ925" s="29">
        <v>0</v>
      </c>
    </row>
    <row r="926" spans="2:36" ht="12" customHeight="1" x14ac:dyDescent="0.3">
      <c r="B926" s="27">
        <v>1527</v>
      </c>
      <c r="C926" s="29">
        <v>0</v>
      </c>
      <c r="D926" s="29">
        <v>0</v>
      </c>
      <c r="E926" s="29">
        <v>0</v>
      </c>
      <c r="F926" s="29">
        <v>0</v>
      </c>
      <c r="G926" s="29">
        <v>0</v>
      </c>
      <c r="H926" s="29">
        <v>0</v>
      </c>
      <c r="I926" s="29">
        <v>0</v>
      </c>
      <c r="J926" s="29">
        <v>0</v>
      </c>
      <c r="K926" s="29">
        <v>0</v>
      </c>
      <c r="L926" s="29">
        <v>0</v>
      </c>
      <c r="M926" s="29">
        <v>1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1</v>
      </c>
      <c r="V926" s="29">
        <v>25433</v>
      </c>
      <c r="W926" s="29">
        <v>0</v>
      </c>
      <c r="X926" s="29">
        <v>0</v>
      </c>
      <c r="Y926" s="29">
        <v>0</v>
      </c>
      <c r="Z926" s="29">
        <v>1</v>
      </c>
      <c r="AA926" s="29">
        <v>0</v>
      </c>
      <c r="AB926" s="29">
        <v>0</v>
      </c>
      <c r="AC926" s="29">
        <v>0</v>
      </c>
      <c r="AD926" s="29">
        <v>1</v>
      </c>
      <c r="AE926" s="29">
        <v>0</v>
      </c>
      <c r="AF926" s="29">
        <v>0</v>
      </c>
      <c r="AG926" s="29">
        <v>0</v>
      </c>
      <c r="AH926" s="29">
        <v>14.95</v>
      </c>
      <c r="AI926" s="29">
        <v>14.95</v>
      </c>
      <c r="AJ926" s="29">
        <v>0</v>
      </c>
    </row>
    <row r="927" spans="2:36" ht="12" customHeight="1" x14ac:dyDescent="0.3">
      <c r="B927" s="27">
        <v>1528</v>
      </c>
      <c r="C927" s="29">
        <v>0</v>
      </c>
      <c r="D927" s="29">
        <v>0</v>
      </c>
      <c r="E927" s="29">
        <v>0</v>
      </c>
      <c r="F927" s="29">
        <v>0</v>
      </c>
      <c r="G927" s="29">
        <v>0</v>
      </c>
      <c r="H927" s="29">
        <v>0</v>
      </c>
      <c r="I927" s="29">
        <v>0</v>
      </c>
      <c r="J927" s="29">
        <v>0</v>
      </c>
      <c r="K927" s="29">
        <v>0</v>
      </c>
      <c r="L927" s="29">
        <v>0</v>
      </c>
      <c r="M927" s="29">
        <v>1</v>
      </c>
      <c r="N927" s="29">
        <v>0</v>
      </c>
      <c r="O927" s="29">
        <v>0</v>
      </c>
      <c r="P927" s="29">
        <v>0</v>
      </c>
      <c r="Q927" s="29">
        <v>0</v>
      </c>
      <c r="R927" s="29">
        <v>0</v>
      </c>
      <c r="S927" s="29">
        <v>0</v>
      </c>
      <c r="T927" s="29">
        <v>0</v>
      </c>
      <c r="U927" s="29">
        <v>1</v>
      </c>
      <c r="V927" s="29">
        <v>25433</v>
      </c>
      <c r="W927" s="29">
        <v>0</v>
      </c>
      <c r="X927" s="29">
        <v>0</v>
      </c>
      <c r="Y927" s="29">
        <v>0</v>
      </c>
      <c r="Z927" s="29">
        <v>1</v>
      </c>
      <c r="AA927" s="29">
        <v>0</v>
      </c>
      <c r="AB927" s="29">
        <v>0</v>
      </c>
      <c r="AC927" s="29">
        <v>0</v>
      </c>
      <c r="AD927" s="29">
        <v>1</v>
      </c>
      <c r="AE927" s="29">
        <v>0</v>
      </c>
      <c r="AF927" s="29">
        <v>0</v>
      </c>
      <c r="AG927" s="29">
        <v>0</v>
      </c>
      <c r="AH927" s="29">
        <v>14.95</v>
      </c>
      <c r="AI927" s="29">
        <v>14.95</v>
      </c>
      <c r="AJ927" s="29">
        <v>0</v>
      </c>
    </row>
    <row r="928" spans="2:36" ht="12" customHeight="1" x14ac:dyDescent="0.3">
      <c r="B928" s="27">
        <v>1529</v>
      </c>
      <c r="C928" s="29">
        <v>0</v>
      </c>
      <c r="D928" s="29">
        <v>0</v>
      </c>
      <c r="E928" s="29">
        <v>0</v>
      </c>
      <c r="F928" s="29">
        <v>0</v>
      </c>
      <c r="G928" s="29">
        <v>0</v>
      </c>
      <c r="H928" s="29">
        <v>0</v>
      </c>
      <c r="I928" s="29">
        <v>0</v>
      </c>
      <c r="J928" s="29">
        <v>0</v>
      </c>
      <c r="K928" s="29">
        <v>0</v>
      </c>
      <c r="L928" s="29">
        <v>0</v>
      </c>
      <c r="M928" s="29">
        <v>1</v>
      </c>
      <c r="N928" s="29">
        <v>0</v>
      </c>
      <c r="O928" s="29">
        <v>0</v>
      </c>
      <c r="P928" s="29">
        <v>0</v>
      </c>
      <c r="Q928" s="29">
        <v>0</v>
      </c>
      <c r="R928" s="29">
        <v>0</v>
      </c>
      <c r="S928" s="29">
        <v>0</v>
      </c>
      <c r="T928" s="29">
        <v>0</v>
      </c>
      <c r="U928" s="29">
        <v>1</v>
      </c>
      <c r="V928" s="29">
        <v>25433</v>
      </c>
      <c r="W928" s="29">
        <v>0</v>
      </c>
      <c r="X928" s="29">
        <v>0</v>
      </c>
      <c r="Y928" s="29">
        <v>0</v>
      </c>
      <c r="Z928" s="29">
        <v>1</v>
      </c>
      <c r="AA928" s="29">
        <v>0</v>
      </c>
      <c r="AB928" s="29">
        <v>0</v>
      </c>
      <c r="AC928" s="29">
        <v>0</v>
      </c>
      <c r="AD928" s="29">
        <v>1</v>
      </c>
      <c r="AE928" s="29">
        <v>0</v>
      </c>
      <c r="AF928" s="29">
        <v>0</v>
      </c>
      <c r="AG928" s="29">
        <v>0</v>
      </c>
      <c r="AH928" s="29">
        <v>14.95</v>
      </c>
      <c r="AI928" s="29">
        <v>14.95</v>
      </c>
      <c r="AJ928" s="29">
        <v>0</v>
      </c>
    </row>
    <row r="929" spans="2:36" ht="12" customHeight="1" x14ac:dyDescent="0.3">
      <c r="B929" s="27">
        <v>1530</v>
      </c>
      <c r="C929" s="29">
        <v>0</v>
      </c>
      <c r="D929" s="29">
        <v>0</v>
      </c>
      <c r="E929" s="29">
        <v>0</v>
      </c>
      <c r="F929" s="29">
        <v>0</v>
      </c>
      <c r="G929" s="29">
        <v>0</v>
      </c>
      <c r="H929" s="29">
        <v>0</v>
      </c>
      <c r="I929" s="29">
        <v>0</v>
      </c>
      <c r="J929" s="29">
        <v>0</v>
      </c>
      <c r="K929" s="29">
        <v>0</v>
      </c>
      <c r="L929" s="29">
        <v>0</v>
      </c>
      <c r="M929" s="29">
        <v>1</v>
      </c>
      <c r="N929" s="29">
        <v>0</v>
      </c>
      <c r="O929" s="29">
        <v>0</v>
      </c>
      <c r="P929" s="29">
        <v>0</v>
      </c>
      <c r="Q929" s="29">
        <v>0</v>
      </c>
      <c r="R929" s="29">
        <v>0</v>
      </c>
      <c r="S929" s="29">
        <v>0</v>
      </c>
      <c r="T929" s="29">
        <v>0</v>
      </c>
      <c r="U929" s="29">
        <v>1</v>
      </c>
      <c r="V929" s="29">
        <v>25433</v>
      </c>
      <c r="W929" s="29">
        <v>0</v>
      </c>
      <c r="X929" s="29">
        <v>0</v>
      </c>
      <c r="Y929" s="29">
        <v>0</v>
      </c>
      <c r="Z929" s="29">
        <v>1</v>
      </c>
      <c r="AA929" s="29">
        <v>0</v>
      </c>
      <c r="AB929" s="29">
        <v>0</v>
      </c>
      <c r="AC929" s="29">
        <v>0</v>
      </c>
      <c r="AD929" s="29">
        <v>1</v>
      </c>
      <c r="AE929" s="29">
        <v>0</v>
      </c>
      <c r="AF929" s="29">
        <v>0</v>
      </c>
      <c r="AG929" s="29">
        <v>0</v>
      </c>
      <c r="AH929" s="29">
        <v>14.95</v>
      </c>
      <c r="AI929" s="29">
        <v>14.95</v>
      </c>
      <c r="AJ929" s="29">
        <v>0</v>
      </c>
    </row>
    <row r="930" spans="2:36" ht="12" customHeight="1" x14ac:dyDescent="0.3">
      <c r="B930" s="27">
        <v>1531</v>
      </c>
      <c r="C930" s="29">
        <v>0</v>
      </c>
      <c r="D930" s="29">
        <v>0</v>
      </c>
      <c r="E930" s="29">
        <v>0</v>
      </c>
      <c r="F930" s="29">
        <v>0</v>
      </c>
      <c r="G930" s="29">
        <v>0</v>
      </c>
      <c r="H930" s="29">
        <v>0</v>
      </c>
      <c r="I930" s="29">
        <v>0</v>
      </c>
      <c r="J930" s="29">
        <v>0</v>
      </c>
      <c r="K930" s="29">
        <v>0</v>
      </c>
      <c r="L930" s="29">
        <v>0</v>
      </c>
      <c r="M930" s="29">
        <v>1</v>
      </c>
      <c r="N930" s="29">
        <v>0</v>
      </c>
      <c r="O930" s="29">
        <v>0</v>
      </c>
      <c r="P930" s="29">
        <v>0</v>
      </c>
      <c r="Q930" s="29">
        <v>0</v>
      </c>
      <c r="R930" s="29">
        <v>0</v>
      </c>
      <c r="S930" s="29">
        <v>0</v>
      </c>
      <c r="T930" s="29">
        <v>0</v>
      </c>
      <c r="U930" s="29">
        <v>1</v>
      </c>
      <c r="V930" s="29">
        <v>25433</v>
      </c>
      <c r="W930" s="29">
        <v>0</v>
      </c>
      <c r="X930" s="29">
        <v>0</v>
      </c>
      <c r="Y930" s="29">
        <v>0</v>
      </c>
      <c r="Z930" s="29">
        <v>1</v>
      </c>
      <c r="AA930" s="29">
        <v>0</v>
      </c>
      <c r="AB930" s="29">
        <v>0</v>
      </c>
      <c r="AC930" s="29">
        <v>0</v>
      </c>
      <c r="AD930" s="29">
        <v>1</v>
      </c>
      <c r="AE930" s="29">
        <v>0</v>
      </c>
      <c r="AF930" s="29">
        <v>0</v>
      </c>
      <c r="AG930" s="29">
        <v>0</v>
      </c>
      <c r="AH930" s="29">
        <v>14.95</v>
      </c>
      <c r="AI930" s="29">
        <v>14.95</v>
      </c>
      <c r="AJ930" s="29">
        <v>0</v>
      </c>
    </row>
    <row r="931" spans="2:36" ht="12" customHeight="1" x14ac:dyDescent="0.3">
      <c r="B931" s="27">
        <v>1533</v>
      </c>
      <c r="C931" s="29">
        <v>0</v>
      </c>
      <c r="D931" s="29">
        <v>0</v>
      </c>
      <c r="E931" s="29">
        <v>0</v>
      </c>
      <c r="F931" s="29">
        <v>0</v>
      </c>
      <c r="G931" s="29">
        <v>0</v>
      </c>
      <c r="H931" s="29">
        <v>0</v>
      </c>
      <c r="I931" s="29">
        <v>0</v>
      </c>
      <c r="J931" s="29">
        <v>0</v>
      </c>
      <c r="K931" s="29">
        <v>0</v>
      </c>
      <c r="L931" s="29">
        <v>0</v>
      </c>
      <c r="M931" s="29">
        <v>1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1</v>
      </c>
      <c r="V931" s="29">
        <v>25433</v>
      </c>
      <c r="W931" s="29">
        <v>0</v>
      </c>
      <c r="X931" s="29">
        <v>0</v>
      </c>
      <c r="Y931" s="29">
        <v>0</v>
      </c>
      <c r="Z931" s="29">
        <v>1</v>
      </c>
      <c r="AA931" s="29">
        <v>0</v>
      </c>
      <c r="AB931" s="29">
        <v>0</v>
      </c>
      <c r="AC931" s="29">
        <v>0</v>
      </c>
      <c r="AD931" s="29">
        <v>1</v>
      </c>
      <c r="AE931" s="29">
        <v>0</v>
      </c>
      <c r="AF931" s="29">
        <v>0</v>
      </c>
      <c r="AG931" s="29">
        <v>0</v>
      </c>
      <c r="AH931" s="29">
        <v>14.95</v>
      </c>
      <c r="AI931" s="29">
        <v>14.95</v>
      </c>
      <c r="AJ931" s="29">
        <v>0</v>
      </c>
    </row>
    <row r="932" spans="2:36" ht="12" customHeight="1" x14ac:dyDescent="0.3">
      <c r="B932" s="27">
        <v>1536</v>
      </c>
      <c r="C932" s="29">
        <v>1</v>
      </c>
      <c r="D932" s="29">
        <v>0</v>
      </c>
      <c r="E932" s="29">
        <v>0</v>
      </c>
      <c r="F932" s="29">
        <v>0</v>
      </c>
      <c r="G932" s="29">
        <v>0</v>
      </c>
      <c r="H932" s="29">
        <v>0</v>
      </c>
      <c r="I932" s="29">
        <v>0</v>
      </c>
      <c r="J932" s="29">
        <v>0</v>
      </c>
      <c r="K932" s="29">
        <v>0</v>
      </c>
      <c r="L932" s="29">
        <v>0</v>
      </c>
      <c r="M932" s="29">
        <v>0</v>
      </c>
      <c r="N932" s="29">
        <v>0</v>
      </c>
      <c r="O932" s="29">
        <v>0</v>
      </c>
      <c r="P932" s="29">
        <v>0</v>
      </c>
      <c r="Q932" s="29">
        <v>0</v>
      </c>
      <c r="R932" s="29">
        <v>0</v>
      </c>
      <c r="S932" s="29">
        <v>0</v>
      </c>
      <c r="T932" s="29">
        <v>0</v>
      </c>
      <c r="U932" s="29">
        <v>1</v>
      </c>
      <c r="V932" s="29">
        <v>5257</v>
      </c>
      <c r="W932" s="29">
        <v>0</v>
      </c>
      <c r="X932" s="29">
        <v>1</v>
      </c>
      <c r="Y932" s="29">
        <v>0</v>
      </c>
      <c r="Z932" s="29">
        <v>0</v>
      </c>
      <c r="AA932" s="29">
        <v>0</v>
      </c>
      <c r="AB932" s="29">
        <v>0</v>
      </c>
      <c r="AC932" s="29">
        <v>1</v>
      </c>
      <c r="AD932" s="29">
        <v>0</v>
      </c>
      <c r="AE932" s="29">
        <v>0</v>
      </c>
      <c r="AF932" s="29">
        <v>0</v>
      </c>
      <c r="AG932" s="29">
        <v>0</v>
      </c>
      <c r="AH932" s="29">
        <v>14.99</v>
      </c>
      <c r="AI932" s="29">
        <v>14.99</v>
      </c>
      <c r="AJ932" s="29">
        <v>0</v>
      </c>
    </row>
    <row r="933" spans="2:36" ht="12" customHeight="1" x14ac:dyDescent="0.3">
      <c r="B933" s="27">
        <v>1538</v>
      </c>
      <c r="C933" s="29">
        <v>0</v>
      </c>
      <c r="D933" s="29">
        <v>0</v>
      </c>
      <c r="E933" s="29">
        <v>0</v>
      </c>
      <c r="F933" s="29">
        <v>0</v>
      </c>
      <c r="G933" s="29">
        <v>0</v>
      </c>
      <c r="H933" s="29">
        <v>0</v>
      </c>
      <c r="I933" s="29">
        <v>0</v>
      </c>
      <c r="J933" s="29">
        <v>0</v>
      </c>
      <c r="K933" s="29">
        <v>0</v>
      </c>
      <c r="L933" s="29">
        <v>0</v>
      </c>
      <c r="M933" s="29">
        <v>0</v>
      </c>
      <c r="N933" s="29">
        <v>1</v>
      </c>
      <c r="O933" s="29">
        <v>0</v>
      </c>
      <c r="P933" s="29">
        <v>0</v>
      </c>
      <c r="Q933" s="29">
        <v>0</v>
      </c>
      <c r="R933" s="29">
        <v>0</v>
      </c>
      <c r="S933" s="29">
        <v>0</v>
      </c>
      <c r="T933" s="29">
        <v>0</v>
      </c>
      <c r="U933" s="29">
        <v>1</v>
      </c>
      <c r="V933" s="29">
        <v>1215</v>
      </c>
      <c r="W933" s="29">
        <v>0</v>
      </c>
      <c r="X933" s="29">
        <v>0</v>
      </c>
      <c r="Y933" s="29">
        <v>1</v>
      </c>
      <c r="Z933" s="29">
        <v>0</v>
      </c>
      <c r="AA933" s="29">
        <v>0</v>
      </c>
      <c r="AB933" s="29">
        <v>0</v>
      </c>
      <c r="AC933" s="29">
        <v>0</v>
      </c>
      <c r="AD933" s="29">
        <v>0</v>
      </c>
      <c r="AE933" s="29">
        <v>0</v>
      </c>
      <c r="AF933" s="29">
        <v>1</v>
      </c>
      <c r="AG933" s="29">
        <v>0</v>
      </c>
      <c r="AH933" s="29">
        <v>14.99</v>
      </c>
      <c r="AI933" s="29">
        <v>14.99</v>
      </c>
      <c r="AJ933" s="29">
        <v>0</v>
      </c>
    </row>
    <row r="934" spans="2:36" ht="12" customHeight="1" x14ac:dyDescent="0.3">
      <c r="B934" s="27">
        <v>1539</v>
      </c>
      <c r="C934" s="29">
        <v>0</v>
      </c>
      <c r="D934" s="29">
        <v>0</v>
      </c>
      <c r="E934" s="29">
        <v>0</v>
      </c>
      <c r="F934" s="29">
        <v>0</v>
      </c>
      <c r="G934" s="29">
        <v>0</v>
      </c>
      <c r="H934" s="29">
        <v>0</v>
      </c>
      <c r="I934" s="29">
        <v>0</v>
      </c>
      <c r="J934" s="29">
        <v>0</v>
      </c>
      <c r="K934" s="29">
        <v>0</v>
      </c>
      <c r="L934" s="29">
        <v>0</v>
      </c>
      <c r="M934" s="29">
        <v>0</v>
      </c>
      <c r="N934" s="29">
        <v>0</v>
      </c>
      <c r="O934" s="29">
        <v>0</v>
      </c>
      <c r="P934" s="29">
        <v>0</v>
      </c>
      <c r="Q934" s="29">
        <v>0</v>
      </c>
      <c r="R934" s="29">
        <v>1</v>
      </c>
      <c r="S934" s="29">
        <v>0</v>
      </c>
      <c r="T934" s="29">
        <v>0</v>
      </c>
      <c r="U934" s="29">
        <v>1</v>
      </c>
      <c r="V934" s="29">
        <v>534</v>
      </c>
      <c r="W934" s="29">
        <v>0</v>
      </c>
      <c r="X934" s="29">
        <v>0</v>
      </c>
      <c r="Y934" s="29">
        <v>0</v>
      </c>
      <c r="Z934" s="29">
        <v>1</v>
      </c>
      <c r="AA934" s="29">
        <v>0</v>
      </c>
      <c r="AB934" s="29">
        <v>0</v>
      </c>
      <c r="AC934" s="29">
        <v>0</v>
      </c>
      <c r="AD934" s="29">
        <v>1</v>
      </c>
      <c r="AE934" s="29">
        <v>0</v>
      </c>
      <c r="AF934" s="29">
        <v>0</v>
      </c>
      <c r="AG934" s="29">
        <v>0</v>
      </c>
      <c r="AH934" s="29">
        <v>14.99</v>
      </c>
      <c r="AI934" s="29">
        <v>14.99</v>
      </c>
      <c r="AJ934" s="29">
        <v>0</v>
      </c>
    </row>
    <row r="935" spans="2:36" ht="12" customHeight="1" x14ac:dyDescent="0.3">
      <c r="B935" s="27">
        <v>1541</v>
      </c>
      <c r="C935" s="29">
        <v>0</v>
      </c>
      <c r="D935" s="29">
        <v>0</v>
      </c>
      <c r="E935" s="29">
        <v>0</v>
      </c>
      <c r="F935" s="29">
        <v>0</v>
      </c>
      <c r="G935" s="29">
        <v>0</v>
      </c>
      <c r="H935" s="29">
        <v>0</v>
      </c>
      <c r="I935" s="29">
        <v>0</v>
      </c>
      <c r="J935" s="29">
        <v>0</v>
      </c>
      <c r="K935" s="29">
        <v>0</v>
      </c>
      <c r="L935" s="29">
        <v>0</v>
      </c>
      <c r="M935" s="29">
        <v>0</v>
      </c>
      <c r="N935" s="29">
        <v>1</v>
      </c>
      <c r="O935" s="29">
        <v>0</v>
      </c>
      <c r="P935" s="29">
        <v>0</v>
      </c>
      <c r="Q935" s="29">
        <v>0</v>
      </c>
      <c r="R935" s="29">
        <v>0</v>
      </c>
      <c r="S935" s="29">
        <v>0</v>
      </c>
      <c r="T935" s="29">
        <v>0</v>
      </c>
      <c r="U935" s="29">
        <v>1</v>
      </c>
      <c r="V935" s="29">
        <v>3306</v>
      </c>
      <c r="W935" s="29">
        <v>0</v>
      </c>
      <c r="X935" s="29">
        <v>0</v>
      </c>
      <c r="Y935" s="29">
        <v>0</v>
      </c>
      <c r="Z935" s="29">
        <v>1</v>
      </c>
      <c r="AA935" s="29">
        <v>0</v>
      </c>
      <c r="AB935" s="29">
        <v>0</v>
      </c>
      <c r="AC935" s="29">
        <v>0</v>
      </c>
      <c r="AD935" s="29">
        <v>1</v>
      </c>
      <c r="AE935" s="29">
        <v>0</v>
      </c>
      <c r="AF935" s="29">
        <v>0</v>
      </c>
      <c r="AG935" s="29">
        <v>0</v>
      </c>
      <c r="AH935" s="29">
        <v>14.99</v>
      </c>
      <c r="AI935" s="29">
        <v>14.99</v>
      </c>
      <c r="AJ935" s="29">
        <v>0</v>
      </c>
    </row>
    <row r="936" spans="2:36" ht="12" customHeight="1" x14ac:dyDescent="0.3">
      <c r="B936" s="27">
        <v>1542</v>
      </c>
      <c r="C936" s="29">
        <v>0</v>
      </c>
      <c r="D936" s="29">
        <v>0</v>
      </c>
      <c r="E936" s="29">
        <v>0</v>
      </c>
      <c r="F936" s="29">
        <v>0</v>
      </c>
      <c r="G936" s="29">
        <v>0</v>
      </c>
      <c r="H936" s="29">
        <v>0</v>
      </c>
      <c r="I936" s="29">
        <v>0</v>
      </c>
      <c r="J936" s="29">
        <v>0</v>
      </c>
      <c r="K936" s="29">
        <v>0</v>
      </c>
      <c r="L936" s="29">
        <v>1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1</v>
      </c>
      <c r="V936" s="29">
        <v>3613</v>
      </c>
      <c r="W936" s="29">
        <v>0</v>
      </c>
      <c r="X936" s="29">
        <v>0</v>
      </c>
      <c r="Y936" s="29">
        <v>0</v>
      </c>
      <c r="Z936" s="29">
        <v>1</v>
      </c>
      <c r="AA936" s="29">
        <v>0</v>
      </c>
      <c r="AB936" s="29">
        <v>0</v>
      </c>
      <c r="AC936" s="29">
        <v>0</v>
      </c>
      <c r="AD936" s="29">
        <v>1</v>
      </c>
      <c r="AE936" s="29">
        <v>0</v>
      </c>
      <c r="AF936" s="29">
        <v>0</v>
      </c>
      <c r="AG936" s="29">
        <v>0</v>
      </c>
      <c r="AH936" s="29">
        <v>14.99</v>
      </c>
      <c r="AI936" s="29">
        <v>14.99</v>
      </c>
      <c r="AJ936" s="29">
        <v>0</v>
      </c>
    </row>
    <row r="937" spans="2:36" ht="12" customHeight="1" x14ac:dyDescent="0.3">
      <c r="B937" s="27">
        <v>1543</v>
      </c>
      <c r="C937" s="29">
        <v>0</v>
      </c>
      <c r="D937" s="29">
        <v>1</v>
      </c>
      <c r="E937" s="29">
        <v>0</v>
      </c>
      <c r="F937" s="29">
        <v>0</v>
      </c>
      <c r="G937" s="29">
        <v>0</v>
      </c>
      <c r="H937" s="29">
        <v>0</v>
      </c>
      <c r="I937" s="29">
        <v>0</v>
      </c>
      <c r="J937" s="29">
        <v>0</v>
      </c>
      <c r="K937" s="29">
        <v>0</v>
      </c>
      <c r="L937" s="29">
        <v>0</v>
      </c>
      <c r="M937" s="29">
        <v>0</v>
      </c>
      <c r="N937" s="29">
        <v>0</v>
      </c>
      <c r="O937" s="29">
        <v>0</v>
      </c>
      <c r="P937" s="29">
        <v>0</v>
      </c>
      <c r="Q937" s="29">
        <v>0</v>
      </c>
      <c r="R937" s="29">
        <v>0</v>
      </c>
      <c r="S937" s="29">
        <v>0</v>
      </c>
      <c r="T937" s="29">
        <v>0</v>
      </c>
      <c r="U937" s="29">
        <v>1</v>
      </c>
      <c r="V937" s="29">
        <v>4457</v>
      </c>
      <c r="W937" s="29">
        <v>0</v>
      </c>
      <c r="X937" s="29">
        <v>1</v>
      </c>
      <c r="Y937" s="29">
        <v>0</v>
      </c>
      <c r="Z937" s="29">
        <v>0</v>
      </c>
      <c r="AA937" s="29">
        <v>0</v>
      </c>
      <c r="AB937" s="29">
        <v>0</v>
      </c>
      <c r="AC937" s="29">
        <v>0</v>
      </c>
      <c r="AD937" s="29">
        <v>1</v>
      </c>
      <c r="AE937" s="29">
        <v>0</v>
      </c>
      <c r="AF937" s="29">
        <v>0</v>
      </c>
      <c r="AG937" s="29">
        <v>0</v>
      </c>
      <c r="AH937" s="29">
        <v>15</v>
      </c>
      <c r="AI937" s="29">
        <v>15</v>
      </c>
      <c r="AJ937" s="29">
        <v>0</v>
      </c>
    </row>
    <row r="938" spans="2:36" ht="12" customHeight="1" x14ac:dyDescent="0.3">
      <c r="B938" s="27">
        <v>1545</v>
      </c>
      <c r="C938" s="29">
        <v>0</v>
      </c>
      <c r="D938" s="29">
        <v>0</v>
      </c>
      <c r="E938" s="29">
        <v>0</v>
      </c>
      <c r="F938" s="29">
        <v>0</v>
      </c>
      <c r="G938" s="29">
        <v>0</v>
      </c>
      <c r="H938" s="29">
        <v>0</v>
      </c>
      <c r="I938" s="29">
        <v>0</v>
      </c>
      <c r="J938" s="29">
        <v>0</v>
      </c>
      <c r="K938" s="29">
        <v>0</v>
      </c>
      <c r="L938" s="29">
        <v>0</v>
      </c>
      <c r="M938" s="29">
        <v>0</v>
      </c>
      <c r="N938" s="29">
        <v>0</v>
      </c>
      <c r="O938" s="29">
        <v>0</v>
      </c>
      <c r="P938" s="29">
        <v>0</v>
      </c>
      <c r="Q938" s="29">
        <v>0</v>
      </c>
      <c r="R938" s="29">
        <v>1</v>
      </c>
      <c r="S938" s="29">
        <v>0</v>
      </c>
      <c r="T938" s="29">
        <v>0</v>
      </c>
      <c r="U938" s="29">
        <v>1</v>
      </c>
      <c r="V938" s="29">
        <v>22501</v>
      </c>
      <c r="W938" s="29">
        <v>0</v>
      </c>
      <c r="X938" s="29">
        <v>0</v>
      </c>
      <c r="Y938" s="29">
        <v>1</v>
      </c>
      <c r="Z938" s="29">
        <v>0</v>
      </c>
      <c r="AA938" s="29">
        <v>0</v>
      </c>
      <c r="AB938" s="29">
        <v>1</v>
      </c>
      <c r="AC938" s="29">
        <v>0</v>
      </c>
      <c r="AD938" s="29">
        <v>0</v>
      </c>
      <c r="AE938" s="29">
        <v>0</v>
      </c>
      <c r="AF938" s="29">
        <v>0</v>
      </c>
      <c r="AG938" s="29">
        <v>0</v>
      </c>
      <c r="AH938" s="29">
        <v>15</v>
      </c>
      <c r="AI938" s="29">
        <v>15</v>
      </c>
      <c r="AJ938" s="29">
        <v>0</v>
      </c>
    </row>
    <row r="939" spans="2:36" ht="12" customHeight="1" x14ac:dyDescent="0.3">
      <c r="B939" s="27">
        <v>1546</v>
      </c>
      <c r="C939" s="29">
        <v>0</v>
      </c>
      <c r="D939" s="29">
        <v>0</v>
      </c>
      <c r="E939" s="29">
        <v>0</v>
      </c>
      <c r="F939" s="29">
        <v>0</v>
      </c>
      <c r="G939" s="29">
        <v>0</v>
      </c>
      <c r="H939" s="29">
        <v>0</v>
      </c>
      <c r="I939" s="29">
        <v>0</v>
      </c>
      <c r="J939" s="29">
        <v>0</v>
      </c>
      <c r="K939" s="29">
        <v>0</v>
      </c>
      <c r="L939" s="29">
        <v>0</v>
      </c>
      <c r="M939" s="29">
        <v>0</v>
      </c>
      <c r="N939" s="29">
        <v>0</v>
      </c>
      <c r="O939" s="29">
        <v>0</v>
      </c>
      <c r="P939" s="29">
        <v>0</v>
      </c>
      <c r="Q939" s="29">
        <v>1</v>
      </c>
      <c r="R939" s="29">
        <v>0</v>
      </c>
      <c r="S939" s="29">
        <v>0</v>
      </c>
      <c r="T939" s="29">
        <v>0</v>
      </c>
      <c r="U939" s="29">
        <v>1</v>
      </c>
      <c r="V939" s="29">
        <v>27132</v>
      </c>
      <c r="W939" s="29">
        <v>0</v>
      </c>
      <c r="X939" s="29">
        <v>0</v>
      </c>
      <c r="Y939" s="29">
        <v>1</v>
      </c>
      <c r="Z939" s="29">
        <v>0</v>
      </c>
      <c r="AA939" s="29">
        <v>0</v>
      </c>
      <c r="AB939" s="29">
        <v>1</v>
      </c>
      <c r="AC939" s="29">
        <v>0</v>
      </c>
      <c r="AD939" s="29">
        <v>0</v>
      </c>
      <c r="AE939" s="29">
        <v>0</v>
      </c>
      <c r="AF939" s="29">
        <v>0</v>
      </c>
      <c r="AG939" s="29">
        <v>0</v>
      </c>
      <c r="AH939" s="29">
        <v>227.5</v>
      </c>
      <c r="AI939" s="29">
        <v>0.99</v>
      </c>
      <c r="AJ939" s="29">
        <v>1</v>
      </c>
    </row>
    <row r="940" spans="2:36" ht="12" customHeight="1" x14ac:dyDescent="0.3">
      <c r="B940" s="27">
        <v>1547</v>
      </c>
      <c r="C940" s="29">
        <v>0</v>
      </c>
      <c r="D940" s="29">
        <v>0</v>
      </c>
      <c r="E940" s="29">
        <v>0</v>
      </c>
      <c r="F940" s="29">
        <v>0</v>
      </c>
      <c r="G940" s="29">
        <v>0</v>
      </c>
      <c r="H940" s="29">
        <v>0</v>
      </c>
      <c r="I940" s="29">
        <v>0</v>
      </c>
      <c r="J940" s="29">
        <v>0</v>
      </c>
      <c r="K940" s="29">
        <v>0</v>
      </c>
      <c r="L940" s="29">
        <v>0</v>
      </c>
      <c r="M940" s="29">
        <v>0</v>
      </c>
      <c r="N940" s="29">
        <v>1</v>
      </c>
      <c r="O940" s="29">
        <v>0</v>
      </c>
      <c r="P940" s="29">
        <v>0</v>
      </c>
      <c r="Q940" s="29">
        <v>0</v>
      </c>
      <c r="R940" s="29">
        <v>0</v>
      </c>
      <c r="S940" s="29">
        <v>1</v>
      </c>
      <c r="T940" s="29">
        <v>0</v>
      </c>
      <c r="U940" s="29">
        <v>0</v>
      </c>
      <c r="V940" s="29">
        <v>5052</v>
      </c>
      <c r="W940" s="29">
        <v>0</v>
      </c>
      <c r="X940" s="29">
        <v>0</v>
      </c>
      <c r="Y940" s="29">
        <v>0</v>
      </c>
      <c r="Z940" s="29">
        <v>0</v>
      </c>
      <c r="AA940" s="29">
        <v>1</v>
      </c>
      <c r="AB940" s="29">
        <v>0</v>
      </c>
      <c r="AC940" s="29">
        <v>0</v>
      </c>
      <c r="AD940" s="29">
        <v>0</v>
      </c>
      <c r="AE940" s="29">
        <v>0</v>
      </c>
      <c r="AF940" s="29">
        <v>0</v>
      </c>
      <c r="AG940" s="29">
        <v>1</v>
      </c>
      <c r="AH940" s="29">
        <v>30.849999993150004</v>
      </c>
      <c r="AI940" s="29">
        <v>11.066161815000001</v>
      </c>
      <c r="AJ940" s="29">
        <v>1</v>
      </c>
    </row>
    <row r="941" spans="2:36" ht="12" customHeight="1" x14ac:dyDescent="0.3">
      <c r="B941" s="27">
        <v>1548</v>
      </c>
      <c r="C941" s="29">
        <v>0</v>
      </c>
      <c r="D941" s="29">
        <v>0</v>
      </c>
      <c r="E941" s="29">
        <v>0</v>
      </c>
      <c r="F941" s="29">
        <v>0</v>
      </c>
      <c r="G941" s="29">
        <v>0</v>
      </c>
      <c r="H941" s="29">
        <v>0</v>
      </c>
      <c r="I941" s="29">
        <v>0</v>
      </c>
      <c r="J941" s="29">
        <v>0</v>
      </c>
      <c r="K941" s="29">
        <v>0</v>
      </c>
      <c r="L941" s="29">
        <v>0</v>
      </c>
      <c r="M941" s="29">
        <v>1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1</v>
      </c>
      <c r="T941" s="29">
        <v>0</v>
      </c>
      <c r="U941" s="29">
        <v>0</v>
      </c>
      <c r="V941" s="29">
        <v>2168</v>
      </c>
      <c r="W941" s="29">
        <v>0</v>
      </c>
      <c r="X941" s="29">
        <v>0</v>
      </c>
      <c r="Y941" s="29">
        <v>0</v>
      </c>
      <c r="Z941" s="29">
        <v>1</v>
      </c>
      <c r="AA941" s="29">
        <v>0</v>
      </c>
      <c r="AB941" s="29">
        <v>0</v>
      </c>
      <c r="AC941" s="29">
        <v>0</v>
      </c>
      <c r="AD941" s="29">
        <v>1</v>
      </c>
      <c r="AE941" s="29">
        <v>0</v>
      </c>
      <c r="AF941" s="29">
        <v>0</v>
      </c>
      <c r="AG941" s="29">
        <v>0</v>
      </c>
      <c r="AH941" s="29">
        <v>31.360000011000004</v>
      </c>
      <c r="AI941" s="29">
        <v>11.0067451019</v>
      </c>
      <c r="AJ941" s="29">
        <v>1</v>
      </c>
    </row>
    <row r="942" spans="2:36" ht="12" customHeight="1" x14ac:dyDescent="0.3">
      <c r="B942" s="27">
        <v>1549</v>
      </c>
      <c r="C942" s="29">
        <v>0</v>
      </c>
      <c r="D942" s="29">
        <v>0</v>
      </c>
      <c r="E942" s="29">
        <v>0</v>
      </c>
      <c r="F942" s="29">
        <v>0</v>
      </c>
      <c r="G942" s="29">
        <v>0</v>
      </c>
      <c r="H942" s="29">
        <v>1</v>
      </c>
      <c r="I942" s="29">
        <v>0</v>
      </c>
      <c r="J942" s="29">
        <v>0</v>
      </c>
      <c r="K942" s="29">
        <v>0</v>
      </c>
      <c r="L942" s="29">
        <v>0</v>
      </c>
      <c r="M942" s="29">
        <v>0</v>
      </c>
      <c r="N942" s="29">
        <v>0</v>
      </c>
      <c r="O942" s="29">
        <v>0</v>
      </c>
      <c r="P942" s="29">
        <v>0</v>
      </c>
      <c r="Q942" s="29">
        <v>0</v>
      </c>
      <c r="R942" s="29">
        <v>0</v>
      </c>
      <c r="S942" s="29">
        <v>0</v>
      </c>
      <c r="T942" s="29">
        <v>0</v>
      </c>
      <c r="U942" s="29">
        <v>1</v>
      </c>
      <c r="V942" s="29">
        <v>3896</v>
      </c>
      <c r="W942" s="29">
        <v>1</v>
      </c>
      <c r="X942" s="29">
        <v>0</v>
      </c>
      <c r="Y942" s="29">
        <v>0</v>
      </c>
      <c r="Z942" s="29">
        <v>0</v>
      </c>
      <c r="AA942" s="29">
        <v>0</v>
      </c>
      <c r="AB942" s="29">
        <v>0</v>
      </c>
      <c r="AC942" s="29">
        <v>0</v>
      </c>
      <c r="AD942" s="29">
        <v>1</v>
      </c>
      <c r="AE942" s="29">
        <v>0</v>
      </c>
      <c r="AF942" s="29">
        <v>0</v>
      </c>
      <c r="AG942" s="29">
        <v>0</v>
      </c>
      <c r="AH942" s="29">
        <v>230</v>
      </c>
      <c r="AI942" s="29">
        <v>1</v>
      </c>
      <c r="AJ942" s="29">
        <v>1</v>
      </c>
    </row>
    <row r="943" spans="2:36" ht="12" customHeight="1" x14ac:dyDescent="0.3">
      <c r="B943" s="27">
        <v>1552</v>
      </c>
      <c r="C943" s="29">
        <v>0</v>
      </c>
      <c r="D943" s="29">
        <v>0</v>
      </c>
      <c r="E943" s="29">
        <v>0</v>
      </c>
      <c r="F943" s="29">
        <v>0</v>
      </c>
      <c r="G943" s="29">
        <v>0</v>
      </c>
      <c r="H943" s="29">
        <v>0</v>
      </c>
      <c r="I943" s="29">
        <v>0</v>
      </c>
      <c r="J943" s="29">
        <v>0</v>
      </c>
      <c r="K943" s="29">
        <v>0</v>
      </c>
      <c r="L943" s="29">
        <v>0</v>
      </c>
      <c r="M943" s="29">
        <v>1</v>
      </c>
      <c r="N943" s="29">
        <v>0</v>
      </c>
      <c r="O943" s="29">
        <v>0</v>
      </c>
      <c r="P943" s="29">
        <v>0</v>
      </c>
      <c r="Q943" s="29">
        <v>0</v>
      </c>
      <c r="R943" s="29">
        <v>0</v>
      </c>
      <c r="S943" s="29">
        <v>0</v>
      </c>
      <c r="T943" s="29">
        <v>0</v>
      </c>
      <c r="U943" s="29">
        <v>1</v>
      </c>
      <c r="V943" s="29">
        <v>25433</v>
      </c>
      <c r="W943" s="29">
        <v>0</v>
      </c>
      <c r="X943" s="29">
        <v>0</v>
      </c>
      <c r="Y943" s="29">
        <v>0</v>
      </c>
      <c r="Z943" s="29">
        <v>1</v>
      </c>
      <c r="AA943" s="29">
        <v>0</v>
      </c>
      <c r="AB943" s="29">
        <v>0</v>
      </c>
      <c r="AC943" s="29">
        <v>0</v>
      </c>
      <c r="AD943" s="29">
        <v>1</v>
      </c>
      <c r="AE943" s="29">
        <v>0</v>
      </c>
      <c r="AF943" s="29">
        <v>0</v>
      </c>
      <c r="AG943" s="29">
        <v>0</v>
      </c>
      <c r="AH943" s="29">
        <v>15.45</v>
      </c>
      <c r="AI943" s="29">
        <v>14.95</v>
      </c>
      <c r="AJ943" s="29">
        <v>1</v>
      </c>
    </row>
    <row r="944" spans="2:36" ht="12" customHeight="1" x14ac:dyDescent="0.3">
      <c r="B944" s="27">
        <v>1555</v>
      </c>
      <c r="C944" s="29">
        <v>0</v>
      </c>
      <c r="D944" s="29">
        <v>0</v>
      </c>
      <c r="E944" s="29">
        <v>0</v>
      </c>
      <c r="F944" s="29">
        <v>0</v>
      </c>
      <c r="G944" s="29">
        <v>0</v>
      </c>
      <c r="H944" s="29">
        <v>0</v>
      </c>
      <c r="I944" s="29">
        <v>0</v>
      </c>
      <c r="J944" s="29">
        <v>0</v>
      </c>
      <c r="K944" s="29">
        <v>0</v>
      </c>
      <c r="L944" s="29">
        <v>0</v>
      </c>
      <c r="M944" s="29">
        <v>0</v>
      </c>
      <c r="N944" s="29">
        <v>0</v>
      </c>
      <c r="O944" s="29">
        <v>0</v>
      </c>
      <c r="P944" s="29">
        <v>0</v>
      </c>
      <c r="Q944" s="29">
        <v>0</v>
      </c>
      <c r="R944" s="29">
        <v>1</v>
      </c>
      <c r="S944" s="29">
        <v>0</v>
      </c>
      <c r="T944" s="29">
        <v>0</v>
      </c>
      <c r="U944" s="29">
        <v>1</v>
      </c>
      <c r="V944" s="29">
        <v>22501</v>
      </c>
      <c r="W944" s="29">
        <v>0</v>
      </c>
      <c r="X944" s="29">
        <v>0</v>
      </c>
      <c r="Y944" s="29">
        <v>1</v>
      </c>
      <c r="Z944" s="29">
        <v>0</v>
      </c>
      <c r="AA944" s="29">
        <v>0</v>
      </c>
      <c r="AB944" s="29">
        <v>1</v>
      </c>
      <c r="AC944" s="29">
        <v>0</v>
      </c>
      <c r="AD944" s="29">
        <v>0</v>
      </c>
      <c r="AE944" s="29">
        <v>0</v>
      </c>
      <c r="AF944" s="29">
        <v>0</v>
      </c>
      <c r="AG944" s="29">
        <v>0</v>
      </c>
      <c r="AH944" s="29">
        <v>15.5</v>
      </c>
      <c r="AI944" s="29">
        <v>15</v>
      </c>
      <c r="AJ944" s="29">
        <v>1</v>
      </c>
    </row>
    <row r="945" spans="2:36" ht="12" customHeight="1" x14ac:dyDescent="0.3">
      <c r="B945" s="27">
        <v>1557</v>
      </c>
      <c r="C945" s="29">
        <v>1</v>
      </c>
      <c r="D945" s="29">
        <v>0</v>
      </c>
      <c r="E945" s="29">
        <v>0</v>
      </c>
      <c r="F945" s="29">
        <v>0</v>
      </c>
      <c r="G945" s="29">
        <v>0</v>
      </c>
      <c r="H945" s="29">
        <v>0</v>
      </c>
      <c r="I945" s="29">
        <v>0</v>
      </c>
      <c r="J945" s="29">
        <v>0</v>
      </c>
      <c r="K945" s="29">
        <v>0</v>
      </c>
      <c r="L945" s="29">
        <v>0</v>
      </c>
      <c r="M945" s="29">
        <v>0</v>
      </c>
      <c r="N945" s="29">
        <v>0</v>
      </c>
      <c r="O945" s="29">
        <v>0</v>
      </c>
      <c r="P945" s="29">
        <v>0</v>
      </c>
      <c r="Q945" s="29">
        <v>0</v>
      </c>
      <c r="R945" s="29">
        <v>0</v>
      </c>
      <c r="S945" s="29">
        <v>0</v>
      </c>
      <c r="T945" s="29">
        <v>0</v>
      </c>
      <c r="U945" s="29">
        <v>1</v>
      </c>
      <c r="V945" s="29">
        <v>336</v>
      </c>
      <c r="W945" s="29">
        <v>0</v>
      </c>
      <c r="X945" s="29">
        <v>0</v>
      </c>
      <c r="Y945" s="29">
        <v>0</v>
      </c>
      <c r="Z945" s="29">
        <v>1</v>
      </c>
      <c r="AA945" s="29">
        <v>0</v>
      </c>
      <c r="AB945" s="29">
        <v>1</v>
      </c>
      <c r="AC945" s="29">
        <v>0</v>
      </c>
      <c r="AD945" s="29">
        <v>0</v>
      </c>
      <c r="AE945" s="29">
        <v>0</v>
      </c>
      <c r="AF945" s="29">
        <v>0</v>
      </c>
      <c r="AG945" s="29">
        <v>0</v>
      </c>
      <c r="AH945" s="29">
        <v>122.5</v>
      </c>
      <c r="AI945" s="29">
        <v>2</v>
      </c>
      <c r="AJ945" s="29">
        <v>1</v>
      </c>
    </row>
    <row r="946" spans="2:36" ht="12" customHeight="1" x14ac:dyDescent="0.3">
      <c r="B946" s="27">
        <v>1558</v>
      </c>
      <c r="C946" s="29">
        <v>0</v>
      </c>
      <c r="D946" s="29">
        <v>0</v>
      </c>
      <c r="E946" s="29">
        <v>0</v>
      </c>
      <c r="F946" s="29">
        <v>0</v>
      </c>
      <c r="G946" s="29">
        <v>0</v>
      </c>
      <c r="H946" s="29">
        <v>0</v>
      </c>
      <c r="I946" s="29">
        <v>0</v>
      </c>
      <c r="J946" s="29">
        <v>0</v>
      </c>
      <c r="K946" s="29">
        <v>0</v>
      </c>
      <c r="L946" s="29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1</v>
      </c>
      <c r="S946" s="29">
        <v>0</v>
      </c>
      <c r="T946" s="29">
        <v>0</v>
      </c>
      <c r="U946" s="29">
        <v>1</v>
      </c>
      <c r="V946" s="29">
        <v>22501</v>
      </c>
      <c r="W946" s="29">
        <v>0</v>
      </c>
      <c r="X946" s="29">
        <v>0</v>
      </c>
      <c r="Y946" s="29">
        <v>1</v>
      </c>
      <c r="Z946" s="29">
        <v>0</v>
      </c>
      <c r="AA946" s="29">
        <v>0</v>
      </c>
      <c r="AB946" s="29">
        <v>1</v>
      </c>
      <c r="AC946" s="29">
        <v>0</v>
      </c>
      <c r="AD946" s="29">
        <v>0</v>
      </c>
      <c r="AE946" s="29">
        <v>0</v>
      </c>
      <c r="AF946" s="29">
        <v>0</v>
      </c>
      <c r="AG946" s="29">
        <v>0</v>
      </c>
      <c r="AH946" s="29">
        <v>16.5</v>
      </c>
      <c r="AI946" s="29">
        <v>15</v>
      </c>
      <c r="AJ946" s="29">
        <v>1</v>
      </c>
    </row>
    <row r="947" spans="2:36" ht="12" customHeight="1" x14ac:dyDescent="0.3">
      <c r="B947" s="27">
        <v>1559</v>
      </c>
      <c r="C947" s="29">
        <v>0</v>
      </c>
      <c r="D947" s="29">
        <v>0</v>
      </c>
      <c r="E947" s="29">
        <v>0</v>
      </c>
      <c r="F947" s="29">
        <v>0</v>
      </c>
      <c r="G947" s="29">
        <v>0</v>
      </c>
      <c r="H947" s="29">
        <v>0</v>
      </c>
      <c r="I947" s="29">
        <v>0</v>
      </c>
      <c r="J947" s="29">
        <v>0</v>
      </c>
      <c r="K947" s="29">
        <v>0</v>
      </c>
      <c r="L947" s="29">
        <v>0</v>
      </c>
      <c r="M947" s="29">
        <v>0</v>
      </c>
      <c r="N947" s="29">
        <v>0</v>
      </c>
      <c r="O947" s="29">
        <v>0</v>
      </c>
      <c r="P947" s="29">
        <v>0</v>
      </c>
      <c r="Q947" s="29">
        <v>0</v>
      </c>
      <c r="R947" s="29">
        <v>1</v>
      </c>
      <c r="S947" s="29">
        <v>0</v>
      </c>
      <c r="T947" s="29">
        <v>0</v>
      </c>
      <c r="U947" s="29">
        <v>1</v>
      </c>
      <c r="V947" s="29">
        <v>1375</v>
      </c>
      <c r="W947" s="29">
        <v>0</v>
      </c>
      <c r="X947" s="29">
        <v>0</v>
      </c>
      <c r="Y947" s="29">
        <v>0</v>
      </c>
      <c r="Z947" s="29">
        <v>1</v>
      </c>
      <c r="AA947" s="29">
        <v>0</v>
      </c>
      <c r="AB947" s="29">
        <v>0</v>
      </c>
      <c r="AC947" s="29">
        <v>1</v>
      </c>
      <c r="AD947" s="29">
        <v>0</v>
      </c>
      <c r="AE947" s="29">
        <v>0</v>
      </c>
      <c r="AF947" s="29">
        <v>0</v>
      </c>
      <c r="AG947" s="29">
        <v>0</v>
      </c>
      <c r="AH947" s="29">
        <v>25</v>
      </c>
      <c r="AI947" s="29">
        <v>9.99</v>
      </c>
      <c r="AJ947" s="29">
        <v>1</v>
      </c>
    </row>
    <row r="948" spans="2:36" ht="12" customHeight="1" x14ac:dyDescent="0.3">
      <c r="B948" s="27">
        <v>1560</v>
      </c>
      <c r="C948" s="29">
        <v>0</v>
      </c>
      <c r="D948" s="29">
        <v>0</v>
      </c>
      <c r="E948" s="29">
        <v>1</v>
      </c>
      <c r="F948" s="29">
        <v>0</v>
      </c>
      <c r="G948" s="29">
        <v>0</v>
      </c>
      <c r="H948" s="29">
        <v>0</v>
      </c>
      <c r="I948" s="29">
        <v>0</v>
      </c>
      <c r="J948" s="29">
        <v>0</v>
      </c>
      <c r="K948" s="29">
        <v>0</v>
      </c>
      <c r="L948" s="29">
        <v>0</v>
      </c>
      <c r="M948" s="29">
        <v>0</v>
      </c>
      <c r="N948" s="29">
        <v>0</v>
      </c>
      <c r="O948" s="29">
        <v>0</v>
      </c>
      <c r="P948" s="29">
        <v>0</v>
      </c>
      <c r="Q948" s="29">
        <v>0</v>
      </c>
      <c r="R948" s="29">
        <v>0</v>
      </c>
      <c r="S948" s="29">
        <v>0</v>
      </c>
      <c r="T948" s="29">
        <v>1</v>
      </c>
      <c r="U948" s="29">
        <v>0</v>
      </c>
      <c r="V948" s="29">
        <v>201</v>
      </c>
      <c r="W948" s="29">
        <v>0</v>
      </c>
      <c r="X948" s="29">
        <v>0</v>
      </c>
      <c r="Y948" s="29">
        <v>0</v>
      </c>
      <c r="Z948" s="29">
        <v>1</v>
      </c>
      <c r="AA948" s="29">
        <v>0</v>
      </c>
      <c r="AB948" s="29">
        <v>0</v>
      </c>
      <c r="AC948" s="29">
        <v>0</v>
      </c>
      <c r="AD948" s="29">
        <v>0</v>
      </c>
      <c r="AE948" s="29">
        <v>1</v>
      </c>
      <c r="AF948" s="29">
        <v>0</v>
      </c>
      <c r="AG948" s="29">
        <v>0</v>
      </c>
      <c r="AH948" s="29">
        <v>49.780000007810003</v>
      </c>
      <c r="AI948" s="29">
        <v>16.045973469710002</v>
      </c>
      <c r="AJ948" s="29">
        <v>1</v>
      </c>
    </row>
    <row r="949" spans="2:36" ht="12" customHeight="1" x14ac:dyDescent="0.3">
      <c r="B949" s="27">
        <v>1561</v>
      </c>
      <c r="C949" s="29">
        <v>0</v>
      </c>
      <c r="D949" s="29">
        <v>0</v>
      </c>
      <c r="E949" s="29">
        <v>0</v>
      </c>
      <c r="F949" s="29">
        <v>0</v>
      </c>
      <c r="G949" s="29">
        <v>0</v>
      </c>
      <c r="H949" s="29">
        <v>0</v>
      </c>
      <c r="I949" s="29">
        <v>0</v>
      </c>
      <c r="J949" s="29">
        <v>0</v>
      </c>
      <c r="K949" s="29">
        <v>0</v>
      </c>
      <c r="L949" s="29">
        <v>0</v>
      </c>
      <c r="M949" s="29">
        <v>0</v>
      </c>
      <c r="N949" s="29">
        <v>1</v>
      </c>
      <c r="O949" s="29">
        <v>0</v>
      </c>
      <c r="P949" s="29">
        <v>0</v>
      </c>
      <c r="Q949" s="29">
        <v>0</v>
      </c>
      <c r="R949" s="29">
        <v>0</v>
      </c>
      <c r="S949" s="29">
        <v>0</v>
      </c>
      <c r="T949" s="29">
        <v>0</v>
      </c>
      <c r="U949" s="29">
        <v>1</v>
      </c>
      <c r="V949" s="29">
        <v>5812</v>
      </c>
      <c r="W949" s="29">
        <v>0</v>
      </c>
      <c r="X949" s="29">
        <v>0</v>
      </c>
      <c r="Y949" s="29">
        <v>1</v>
      </c>
      <c r="Z949" s="29">
        <v>0</v>
      </c>
      <c r="AA949" s="29">
        <v>0</v>
      </c>
      <c r="AB949" s="29">
        <v>0</v>
      </c>
      <c r="AC949" s="29">
        <v>0</v>
      </c>
      <c r="AD949" s="29">
        <v>0</v>
      </c>
      <c r="AE949" s="29">
        <v>0</v>
      </c>
      <c r="AF949" s="29">
        <v>1</v>
      </c>
      <c r="AG949" s="29">
        <v>0</v>
      </c>
      <c r="AH949" s="29">
        <v>15.92</v>
      </c>
      <c r="AI949" s="29">
        <v>15.92</v>
      </c>
      <c r="AJ949" s="29">
        <v>0</v>
      </c>
    </row>
    <row r="950" spans="2:36" ht="12" customHeight="1" x14ac:dyDescent="0.3">
      <c r="B950" s="27">
        <v>1562</v>
      </c>
      <c r="C950" s="29">
        <v>0</v>
      </c>
      <c r="D950" s="29">
        <v>0</v>
      </c>
      <c r="E950" s="29">
        <v>0</v>
      </c>
      <c r="F950" s="29">
        <v>0</v>
      </c>
      <c r="G950" s="29">
        <v>0</v>
      </c>
      <c r="H950" s="29">
        <v>0</v>
      </c>
      <c r="I950" s="29">
        <v>0</v>
      </c>
      <c r="J950" s="29">
        <v>0</v>
      </c>
      <c r="K950" s="29">
        <v>0</v>
      </c>
      <c r="L950" s="29">
        <v>0</v>
      </c>
      <c r="M950" s="29">
        <v>0</v>
      </c>
      <c r="N950" s="29">
        <v>0</v>
      </c>
      <c r="O950" s="29">
        <v>0</v>
      </c>
      <c r="P950" s="29">
        <v>0</v>
      </c>
      <c r="Q950" s="29">
        <v>0</v>
      </c>
      <c r="R950" s="29">
        <v>1</v>
      </c>
      <c r="S950" s="29">
        <v>0</v>
      </c>
      <c r="T950" s="29">
        <v>0</v>
      </c>
      <c r="U950" s="29">
        <v>1</v>
      </c>
      <c r="V950" s="29">
        <v>534</v>
      </c>
      <c r="W950" s="29">
        <v>0</v>
      </c>
      <c r="X950" s="29">
        <v>0</v>
      </c>
      <c r="Y950" s="29">
        <v>0</v>
      </c>
      <c r="Z950" s="29">
        <v>1</v>
      </c>
      <c r="AA950" s="29">
        <v>0</v>
      </c>
      <c r="AB950" s="29">
        <v>0</v>
      </c>
      <c r="AC950" s="29">
        <v>0</v>
      </c>
      <c r="AD950" s="29">
        <v>1</v>
      </c>
      <c r="AE950" s="29">
        <v>0</v>
      </c>
      <c r="AF950" s="29">
        <v>0</v>
      </c>
      <c r="AG950" s="29">
        <v>0</v>
      </c>
      <c r="AH950" s="29">
        <v>17</v>
      </c>
      <c r="AI950" s="29">
        <v>14.95</v>
      </c>
      <c r="AJ950" s="29">
        <v>1</v>
      </c>
    </row>
    <row r="951" spans="2:36" ht="12" customHeight="1" x14ac:dyDescent="0.3">
      <c r="B951" s="27">
        <v>1563</v>
      </c>
      <c r="C951" s="29">
        <v>0</v>
      </c>
      <c r="D951" s="29">
        <v>0</v>
      </c>
      <c r="E951" s="29">
        <v>0</v>
      </c>
      <c r="F951" s="29">
        <v>1</v>
      </c>
      <c r="G951" s="29">
        <v>0</v>
      </c>
      <c r="H951" s="29">
        <v>0</v>
      </c>
      <c r="I951" s="29">
        <v>0</v>
      </c>
      <c r="J951" s="29">
        <v>0</v>
      </c>
      <c r="K951" s="29">
        <v>0</v>
      </c>
      <c r="L951" s="29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1</v>
      </c>
      <c r="T951" s="29">
        <v>0</v>
      </c>
      <c r="U951" s="29">
        <v>0</v>
      </c>
      <c r="V951" s="29">
        <v>278</v>
      </c>
      <c r="W951" s="29">
        <v>0</v>
      </c>
      <c r="X951" s="29">
        <v>0</v>
      </c>
      <c r="Y951" s="29">
        <v>0</v>
      </c>
      <c r="Z951" s="29">
        <v>1</v>
      </c>
      <c r="AA951" s="29">
        <v>0</v>
      </c>
      <c r="AB951" s="29">
        <v>0</v>
      </c>
      <c r="AC951" s="29">
        <v>1</v>
      </c>
      <c r="AD951" s="29">
        <v>0</v>
      </c>
      <c r="AE951" s="29">
        <v>0</v>
      </c>
      <c r="AF951" s="29">
        <v>0</v>
      </c>
      <c r="AG951" s="29">
        <v>0</v>
      </c>
      <c r="AH951" s="29">
        <v>31.360000011000004</v>
      </c>
      <c r="AI951" s="29">
        <v>12.285741180780001</v>
      </c>
      <c r="AJ951" s="29">
        <v>1</v>
      </c>
    </row>
    <row r="952" spans="2:36" ht="12" customHeight="1" x14ac:dyDescent="0.3">
      <c r="B952" s="27">
        <v>1565</v>
      </c>
      <c r="C952" s="29">
        <v>0</v>
      </c>
      <c r="D952" s="29">
        <v>0</v>
      </c>
      <c r="E952" s="29">
        <v>0</v>
      </c>
      <c r="F952" s="29">
        <v>0</v>
      </c>
      <c r="G952" s="29">
        <v>0</v>
      </c>
      <c r="H952" s="29">
        <v>0</v>
      </c>
      <c r="I952" s="29">
        <v>0</v>
      </c>
      <c r="J952" s="29">
        <v>0</v>
      </c>
      <c r="K952" s="29">
        <v>0</v>
      </c>
      <c r="L952" s="29">
        <v>0</v>
      </c>
      <c r="M952" s="29">
        <v>0</v>
      </c>
      <c r="N952" s="29">
        <v>0</v>
      </c>
      <c r="O952" s="29">
        <v>0</v>
      </c>
      <c r="P952" s="29">
        <v>0</v>
      </c>
      <c r="Q952" s="29">
        <v>0</v>
      </c>
      <c r="R952" s="29">
        <v>1</v>
      </c>
      <c r="S952" s="29">
        <v>0</v>
      </c>
      <c r="T952" s="29">
        <v>0</v>
      </c>
      <c r="U952" s="29">
        <v>1</v>
      </c>
      <c r="V952" s="29">
        <v>22501</v>
      </c>
      <c r="W952" s="29">
        <v>0</v>
      </c>
      <c r="X952" s="29">
        <v>0</v>
      </c>
      <c r="Y952" s="29">
        <v>1</v>
      </c>
      <c r="Z952" s="29">
        <v>0</v>
      </c>
      <c r="AA952" s="29">
        <v>0</v>
      </c>
      <c r="AB952" s="29">
        <v>1</v>
      </c>
      <c r="AC952" s="29">
        <v>0</v>
      </c>
      <c r="AD952" s="29">
        <v>0</v>
      </c>
      <c r="AE952" s="29">
        <v>0</v>
      </c>
      <c r="AF952" s="29">
        <v>0</v>
      </c>
      <c r="AG952" s="29">
        <v>0</v>
      </c>
      <c r="AH952" s="29">
        <v>16</v>
      </c>
      <c r="AI952" s="29">
        <v>16</v>
      </c>
      <c r="AJ952" s="29">
        <v>0</v>
      </c>
    </row>
    <row r="953" spans="2:36" ht="12" customHeight="1" x14ac:dyDescent="0.3">
      <c r="B953" s="27">
        <v>1567</v>
      </c>
      <c r="C953" s="29">
        <v>0</v>
      </c>
      <c r="D953" s="29">
        <v>0</v>
      </c>
      <c r="E953" s="29">
        <v>0</v>
      </c>
      <c r="F953" s="29">
        <v>0</v>
      </c>
      <c r="G953" s="29">
        <v>0</v>
      </c>
      <c r="H953" s="29">
        <v>0</v>
      </c>
      <c r="I953" s="29">
        <v>0</v>
      </c>
      <c r="J953" s="29">
        <v>1</v>
      </c>
      <c r="K953" s="29">
        <v>0</v>
      </c>
      <c r="L953" s="29">
        <v>0</v>
      </c>
      <c r="M953" s="29">
        <v>0</v>
      </c>
      <c r="N953" s="29">
        <v>0</v>
      </c>
      <c r="O953" s="29">
        <v>0</v>
      </c>
      <c r="P953" s="29">
        <v>0</v>
      </c>
      <c r="Q953" s="29">
        <v>0</v>
      </c>
      <c r="R953" s="29">
        <v>0</v>
      </c>
      <c r="S953" s="29">
        <v>0</v>
      </c>
      <c r="T953" s="29">
        <v>0</v>
      </c>
      <c r="U953" s="29">
        <v>1</v>
      </c>
      <c r="V953" s="29">
        <v>1574</v>
      </c>
      <c r="W953" s="29">
        <v>0</v>
      </c>
      <c r="X953" s="29">
        <v>0</v>
      </c>
      <c r="Y953" s="29">
        <v>0</v>
      </c>
      <c r="Z953" s="29">
        <v>1</v>
      </c>
      <c r="AA953" s="29">
        <v>0</v>
      </c>
      <c r="AB953" s="29">
        <v>1</v>
      </c>
      <c r="AC953" s="29">
        <v>0</v>
      </c>
      <c r="AD953" s="29">
        <v>0</v>
      </c>
      <c r="AE953" s="29">
        <v>0</v>
      </c>
      <c r="AF953" s="29">
        <v>0</v>
      </c>
      <c r="AG953" s="29">
        <v>0</v>
      </c>
      <c r="AH953" s="29">
        <v>26.07</v>
      </c>
      <c r="AI953" s="29">
        <v>9.9499999999999993</v>
      </c>
      <c r="AJ953" s="29">
        <v>1</v>
      </c>
    </row>
    <row r="954" spans="2:36" ht="12" customHeight="1" x14ac:dyDescent="0.3">
      <c r="B954" s="27">
        <v>1568</v>
      </c>
      <c r="C954" s="29">
        <v>0</v>
      </c>
      <c r="D954" s="29">
        <v>0</v>
      </c>
      <c r="E954" s="29">
        <v>0</v>
      </c>
      <c r="F954" s="29">
        <v>0</v>
      </c>
      <c r="G954" s="29">
        <v>0</v>
      </c>
      <c r="H954" s="29">
        <v>0</v>
      </c>
      <c r="I954" s="29">
        <v>0</v>
      </c>
      <c r="J954" s="29">
        <v>0</v>
      </c>
      <c r="K954" s="29">
        <v>0</v>
      </c>
      <c r="L954" s="29">
        <v>0</v>
      </c>
      <c r="M954" s="29">
        <v>0</v>
      </c>
      <c r="N954" s="29">
        <v>0</v>
      </c>
      <c r="O954" s="29">
        <v>0</v>
      </c>
      <c r="P954" s="29">
        <v>0</v>
      </c>
      <c r="Q954" s="29">
        <v>0</v>
      </c>
      <c r="R954" s="29">
        <v>1</v>
      </c>
      <c r="S954" s="29">
        <v>0</v>
      </c>
      <c r="T954" s="29">
        <v>0</v>
      </c>
      <c r="U954" s="29">
        <v>1</v>
      </c>
      <c r="V954" s="29">
        <v>67</v>
      </c>
      <c r="W954" s="29">
        <v>0</v>
      </c>
      <c r="X954" s="29">
        <v>0</v>
      </c>
      <c r="Y954" s="29">
        <v>1</v>
      </c>
      <c r="Z954" s="29">
        <v>0</v>
      </c>
      <c r="AA954" s="29">
        <v>0</v>
      </c>
      <c r="AB954" s="29">
        <v>0</v>
      </c>
      <c r="AC954" s="29">
        <v>0</v>
      </c>
      <c r="AD954" s="29">
        <v>1</v>
      </c>
      <c r="AE954" s="29">
        <v>0</v>
      </c>
      <c r="AF954" s="29">
        <v>0</v>
      </c>
      <c r="AG954" s="29">
        <v>0</v>
      </c>
      <c r="AH954" s="29">
        <v>26</v>
      </c>
      <c r="AI954" s="29">
        <v>9.99</v>
      </c>
      <c r="AJ954" s="29">
        <v>1</v>
      </c>
    </row>
    <row r="955" spans="2:36" ht="12" customHeight="1" x14ac:dyDescent="0.3">
      <c r="B955" s="27">
        <v>1569</v>
      </c>
      <c r="C955" s="29">
        <v>1</v>
      </c>
      <c r="D955" s="29">
        <v>0</v>
      </c>
      <c r="E955" s="29">
        <v>0</v>
      </c>
      <c r="F955" s="29">
        <v>0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0</v>
      </c>
      <c r="M955" s="29">
        <v>0</v>
      </c>
      <c r="N955" s="29">
        <v>0</v>
      </c>
      <c r="O955" s="29">
        <v>0</v>
      </c>
      <c r="P955" s="29">
        <v>0</v>
      </c>
      <c r="Q955" s="29">
        <v>0</v>
      </c>
      <c r="R955" s="29">
        <v>0</v>
      </c>
      <c r="S955" s="29">
        <v>0</v>
      </c>
      <c r="T955" s="29">
        <v>0</v>
      </c>
      <c r="U955" s="29">
        <v>1</v>
      </c>
      <c r="V955" s="29">
        <v>985</v>
      </c>
      <c r="W955" s="29">
        <v>0</v>
      </c>
      <c r="X955" s="29">
        <v>0</v>
      </c>
      <c r="Y955" s="29">
        <v>0</v>
      </c>
      <c r="Z955" s="29">
        <v>1</v>
      </c>
      <c r="AA955" s="29">
        <v>0</v>
      </c>
      <c r="AB955" s="29">
        <v>0</v>
      </c>
      <c r="AC955" s="29">
        <v>0</v>
      </c>
      <c r="AD955" s="29">
        <v>1</v>
      </c>
      <c r="AE955" s="29">
        <v>0</v>
      </c>
      <c r="AF955" s="29">
        <v>0</v>
      </c>
      <c r="AG955" s="29">
        <v>0</v>
      </c>
      <c r="AH955" s="29">
        <v>26</v>
      </c>
      <c r="AI955" s="29">
        <v>9.99</v>
      </c>
      <c r="AJ955" s="29">
        <v>1</v>
      </c>
    </row>
    <row r="956" spans="2:36" ht="12" customHeight="1" x14ac:dyDescent="0.3">
      <c r="B956" s="27">
        <v>1572</v>
      </c>
      <c r="C956" s="29">
        <v>0</v>
      </c>
      <c r="D956" s="29">
        <v>0</v>
      </c>
      <c r="E956" s="29">
        <v>0</v>
      </c>
      <c r="F956" s="29">
        <v>0</v>
      </c>
      <c r="G956" s="29">
        <v>0</v>
      </c>
      <c r="H956" s="29">
        <v>0</v>
      </c>
      <c r="I956" s="29">
        <v>0</v>
      </c>
      <c r="J956" s="29">
        <v>0</v>
      </c>
      <c r="K956" s="29">
        <v>0</v>
      </c>
      <c r="L956" s="29">
        <v>0</v>
      </c>
      <c r="M956" s="29">
        <v>0</v>
      </c>
      <c r="N956" s="29">
        <v>1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1</v>
      </c>
      <c r="V956" s="29">
        <v>28</v>
      </c>
      <c r="W956" s="29">
        <v>0</v>
      </c>
      <c r="X956" s="29">
        <v>0</v>
      </c>
      <c r="Y956" s="29">
        <v>0</v>
      </c>
      <c r="Z956" s="29">
        <v>1</v>
      </c>
      <c r="AA956" s="29">
        <v>0</v>
      </c>
      <c r="AB956" s="29">
        <v>0</v>
      </c>
      <c r="AC956" s="29">
        <v>0</v>
      </c>
      <c r="AD956" s="29">
        <v>1</v>
      </c>
      <c r="AE956" s="29">
        <v>0</v>
      </c>
      <c r="AF956" s="29">
        <v>0</v>
      </c>
      <c r="AG956" s="29">
        <v>0</v>
      </c>
      <c r="AH956" s="29">
        <v>26</v>
      </c>
      <c r="AI956" s="29">
        <v>10</v>
      </c>
      <c r="AJ956" s="29">
        <v>1</v>
      </c>
    </row>
    <row r="957" spans="2:36" ht="12" customHeight="1" x14ac:dyDescent="0.3">
      <c r="B957" s="27">
        <v>1575</v>
      </c>
      <c r="C957" s="29">
        <v>0</v>
      </c>
      <c r="D957" s="29">
        <v>0</v>
      </c>
      <c r="E957" s="29">
        <v>0</v>
      </c>
      <c r="F957" s="29">
        <v>0</v>
      </c>
      <c r="G957" s="29">
        <v>0</v>
      </c>
      <c r="H957" s="29">
        <v>0</v>
      </c>
      <c r="I957" s="29">
        <v>0</v>
      </c>
      <c r="J957" s="29">
        <v>0</v>
      </c>
      <c r="K957" s="29">
        <v>0</v>
      </c>
      <c r="L957" s="29">
        <v>0</v>
      </c>
      <c r="M957" s="29">
        <v>0</v>
      </c>
      <c r="N957" s="29">
        <v>0</v>
      </c>
      <c r="O957" s="29">
        <v>0</v>
      </c>
      <c r="P957" s="29">
        <v>0</v>
      </c>
      <c r="Q957" s="29">
        <v>1</v>
      </c>
      <c r="R957" s="29">
        <v>0</v>
      </c>
      <c r="S957" s="29">
        <v>1</v>
      </c>
      <c r="T957" s="29">
        <v>0</v>
      </c>
      <c r="U957" s="29">
        <v>0</v>
      </c>
      <c r="V957" s="29">
        <v>5701</v>
      </c>
      <c r="W957" s="29">
        <v>0</v>
      </c>
      <c r="X957" s="29">
        <v>0</v>
      </c>
      <c r="Y957" s="29">
        <v>0</v>
      </c>
      <c r="Z957" s="29">
        <v>0</v>
      </c>
      <c r="AA957" s="29">
        <v>1</v>
      </c>
      <c r="AB957" s="29">
        <v>0</v>
      </c>
      <c r="AC957" s="29">
        <v>0</v>
      </c>
      <c r="AD957" s="29">
        <v>0</v>
      </c>
      <c r="AE957" s="29">
        <v>0</v>
      </c>
      <c r="AF957" s="29">
        <v>1</v>
      </c>
      <c r="AG957" s="29">
        <v>0</v>
      </c>
      <c r="AH957" s="29">
        <v>35.659999987999996</v>
      </c>
      <c r="AI957" s="29">
        <v>11.066896547999999</v>
      </c>
      <c r="AJ957" s="29">
        <v>0</v>
      </c>
    </row>
    <row r="958" spans="2:36" ht="12" customHeight="1" x14ac:dyDescent="0.3">
      <c r="B958" s="27">
        <v>1576</v>
      </c>
      <c r="C958" s="29">
        <v>0</v>
      </c>
      <c r="D958" s="29">
        <v>0</v>
      </c>
      <c r="E958" s="29">
        <v>0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0</v>
      </c>
      <c r="Q958" s="29">
        <v>1</v>
      </c>
      <c r="R958" s="29">
        <v>0</v>
      </c>
      <c r="S958" s="29">
        <v>1</v>
      </c>
      <c r="T958" s="29">
        <v>0</v>
      </c>
      <c r="U958" s="29">
        <v>0</v>
      </c>
      <c r="V958" s="29">
        <v>5701</v>
      </c>
      <c r="W958" s="29">
        <v>0</v>
      </c>
      <c r="X958" s="29">
        <v>0</v>
      </c>
      <c r="Y958" s="29">
        <v>0</v>
      </c>
      <c r="Z958" s="29">
        <v>0</v>
      </c>
      <c r="AA958" s="29">
        <v>1</v>
      </c>
      <c r="AB958" s="29">
        <v>0</v>
      </c>
      <c r="AC958" s="29">
        <v>1</v>
      </c>
      <c r="AD958" s="29">
        <v>0</v>
      </c>
      <c r="AE958" s="29">
        <v>0</v>
      </c>
      <c r="AF958" s="29">
        <v>0</v>
      </c>
      <c r="AG958" s="29">
        <v>0</v>
      </c>
      <c r="AH958" s="29">
        <v>35.659999987999996</v>
      </c>
      <c r="AI958" s="29">
        <v>11.066896547999999</v>
      </c>
      <c r="AJ958" s="29">
        <v>0</v>
      </c>
    </row>
    <row r="959" spans="2:36" ht="12" customHeight="1" x14ac:dyDescent="0.3">
      <c r="B959" s="27">
        <v>1581</v>
      </c>
      <c r="C959" s="29">
        <v>0</v>
      </c>
      <c r="D959" s="29">
        <v>0</v>
      </c>
      <c r="E959" s="29">
        <v>0</v>
      </c>
      <c r="F959" s="29">
        <v>0</v>
      </c>
      <c r="G959" s="29">
        <v>0</v>
      </c>
      <c r="H959" s="29">
        <v>0</v>
      </c>
      <c r="I959" s="29">
        <v>0</v>
      </c>
      <c r="J959" s="29">
        <v>0</v>
      </c>
      <c r="K959" s="29">
        <v>0</v>
      </c>
      <c r="L959" s="29">
        <v>0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1</v>
      </c>
      <c r="S959" s="29">
        <v>0</v>
      </c>
      <c r="T959" s="29">
        <v>0</v>
      </c>
      <c r="U959" s="29">
        <v>1</v>
      </c>
      <c r="V959" s="29">
        <v>22501</v>
      </c>
      <c r="W959" s="29">
        <v>0</v>
      </c>
      <c r="X959" s="29">
        <v>0</v>
      </c>
      <c r="Y959" s="29">
        <v>1</v>
      </c>
      <c r="Z959" s="29">
        <v>0</v>
      </c>
      <c r="AA959" s="29">
        <v>0</v>
      </c>
      <c r="AB959" s="29">
        <v>1</v>
      </c>
      <c r="AC959" s="29">
        <v>0</v>
      </c>
      <c r="AD959" s="29">
        <v>0</v>
      </c>
      <c r="AE959" s="29">
        <v>0</v>
      </c>
      <c r="AF959" s="29">
        <v>0</v>
      </c>
      <c r="AG959" s="29">
        <v>0</v>
      </c>
      <c r="AH959" s="29">
        <v>16.5</v>
      </c>
      <c r="AI959" s="29">
        <v>16</v>
      </c>
      <c r="AJ959" s="29">
        <v>1</v>
      </c>
    </row>
    <row r="960" spans="2:36" ht="12" customHeight="1" x14ac:dyDescent="0.3">
      <c r="B960" s="27">
        <v>1583</v>
      </c>
      <c r="C960" s="29">
        <v>0</v>
      </c>
      <c r="D960" s="29">
        <v>0</v>
      </c>
      <c r="E960" s="29">
        <v>0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29">
        <v>0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1</v>
      </c>
      <c r="R960" s="29">
        <v>0</v>
      </c>
      <c r="S960" s="29">
        <v>0</v>
      </c>
      <c r="T960" s="29">
        <v>0</v>
      </c>
      <c r="U960" s="29">
        <v>1</v>
      </c>
      <c r="V960" s="29">
        <v>27132</v>
      </c>
      <c r="W960" s="29">
        <v>0</v>
      </c>
      <c r="X960" s="29">
        <v>0</v>
      </c>
      <c r="Y960" s="29">
        <v>1</v>
      </c>
      <c r="Z960" s="29">
        <v>0</v>
      </c>
      <c r="AA960" s="29">
        <v>0</v>
      </c>
      <c r="AB960" s="29">
        <v>1</v>
      </c>
      <c r="AC960" s="29">
        <v>0</v>
      </c>
      <c r="AD960" s="29">
        <v>0</v>
      </c>
      <c r="AE960" s="29">
        <v>0</v>
      </c>
      <c r="AF960" s="29">
        <v>0</v>
      </c>
      <c r="AG960" s="29">
        <v>0</v>
      </c>
      <c r="AH960" s="29">
        <v>270.12</v>
      </c>
      <c r="AI960" s="29">
        <v>0.99</v>
      </c>
      <c r="AJ960" s="29">
        <v>1</v>
      </c>
    </row>
    <row r="961" spans="2:36" ht="12" customHeight="1" x14ac:dyDescent="0.3">
      <c r="B961" s="27">
        <v>1586</v>
      </c>
      <c r="C961" s="29">
        <v>0</v>
      </c>
      <c r="D961" s="29">
        <v>0</v>
      </c>
      <c r="E961" s="29">
        <v>0</v>
      </c>
      <c r="F961" s="29">
        <v>0</v>
      </c>
      <c r="G961" s="29">
        <v>0</v>
      </c>
      <c r="H961" s="29">
        <v>0</v>
      </c>
      <c r="I961" s="29">
        <v>0</v>
      </c>
      <c r="J961" s="29">
        <v>0</v>
      </c>
      <c r="K961" s="29">
        <v>0</v>
      </c>
      <c r="L961" s="29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1</v>
      </c>
      <c r="R961" s="29">
        <v>0</v>
      </c>
      <c r="S961" s="29">
        <v>0</v>
      </c>
      <c r="T961" s="29">
        <v>0</v>
      </c>
      <c r="U961" s="29">
        <v>1</v>
      </c>
      <c r="V961" s="29">
        <v>134</v>
      </c>
      <c r="W961" s="29">
        <v>1</v>
      </c>
      <c r="X961" s="29">
        <v>0</v>
      </c>
      <c r="Y961" s="29">
        <v>0</v>
      </c>
      <c r="Z961" s="29">
        <v>0</v>
      </c>
      <c r="AA961" s="29">
        <v>0</v>
      </c>
      <c r="AB961" s="29">
        <v>0</v>
      </c>
      <c r="AC961" s="29">
        <v>0</v>
      </c>
      <c r="AD961" s="29">
        <v>1</v>
      </c>
      <c r="AE961" s="29">
        <v>0</v>
      </c>
      <c r="AF961" s="29">
        <v>0</v>
      </c>
      <c r="AG961" s="29">
        <v>0</v>
      </c>
      <c r="AH961" s="29">
        <v>280</v>
      </c>
      <c r="AI961" s="29">
        <v>0.99</v>
      </c>
      <c r="AJ961" s="29">
        <v>1</v>
      </c>
    </row>
    <row r="962" spans="2:36" ht="12" customHeight="1" x14ac:dyDescent="0.3">
      <c r="B962" s="27">
        <v>1589</v>
      </c>
      <c r="C962" s="29">
        <v>1</v>
      </c>
      <c r="D962" s="29">
        <v>0</v>
      </c>
      <c r="E962" s="29">
        <v>0</v>
      </c>
      <c r="F962" s="29">
        <v>0</v>
      </c>
      <c r="G962" s="29">
        <v>0</v>
      </c>
      <c r="H962" s="29">
        <v>0</v>
      </c>
      <c r="I962" s="29">
        <v>0</v>
      </c>
      <c r="J962" s="29">
        <v>0</v>
      </c>
      <c r="K962" s="29">
        <v>0</v>
      </c>
      <c r="L962" s="29">
        <v>0</v>
      </c>
      <c r="M962" s="29">
        <v>0</v>
      </c>
      <c r="N962" s="29">
        <v>0</v>
      </c>
      <c r="O962" s="29">
        <v>0</v>
      </c>
      <c r="P962" s="29">
        <v>0</v>
      </c>
      <c r="Q962" s="29">
        <v>0</v>
      </c>
      <c r="R962" s="29">
        <v>0</v>
      </c>
      <c r="S962" s="29">
        <v>0</v>
      </c>
      <c r="T962" s="29">
        <v>0</v>
      </c>
      <c r="U962" s="29">
        <v>1</v>
      </c>
      <c r="V962" s="29">
        <v>5257</v>
      </c>
      <c r="W962" s="29">
        <v>0</v>
      </c>
      <c r="X962" s="29">
        <v>1</v>
      </c>
      <c r="Y962" s="29">
        <v>0</v>
      </c>
      <c r="Z962" s="29">
        <v>0</v>
      </c>
      <c r="AA962" s="29">
        <v>0</v>
      </c>
      <c r="AB962" s="29">
        <v>0</v>
      </c>
      <c r="AC962" s="29">
        <v>0</v>
      </c>
      <c r="AD962" s="29">
        <v>1</v>
      </c>
      <c r="AE962" s="29">
        <v>0</v>
      </c>
      <c r="AF962" s="29">
        <v>0</v>
      </c>
      <c r="AG962" s="29">
        <v>0</v>
      </c>
      <c r="AH962" s="29">
        <v>16.989999999999998</v>
      </c>
      <c r="AI962" s="29">
        <v>16.989999999999998</v>
      </c>
      <c r="AJ962" s="29">
        <v>0</v>
      </c>
    </row>
    <row r="963" spans="2:36" ht="12" customHeight="1" x14ac:dyDescent="0.3">
      <c r="B963" s="27">
        <v>1590</v>
      </c>
      <c r="C963" s="29">
        <v>1</v>
      </c>
      <c r="D963" s="29">
        <v>0</v>
      </c>
      <c r="E963" s="29">
        <v>0</v>
      </c>
      <c r="F963" s="29">
        <v>0</v>
      </c>
      <c r="G963" s="29">
        <v>0</v>
      </c>
      <c r="H963" s="29">
        <v>0</v>
      </c>
      <c r="I963" s="29">
        <v>0</v>
      </c>
      <c r="J963" s="29">
        <v>0</v>
      </c>
      <c r="K963" s="29">
        <v>0</v>
      </c>
      <c r="L963" s="29">
        <v>0</v>
      </c>
      <c r="M963" s="29">
        <v>0</v>
      </c>
      <c r="N963" s="29">
        <v>0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  <c r="T963" s="29">
        <v>0</v>
      </c>
      <c r="U963" s="29">
        <v>1</v>
      </c>
      <c r="V963" s="29">
        <v>5257</v>
      </c>
      <c r="W963" s="29">
        <v>0</v>
      </c>
      <c r="X963" s="29">
        <v>1</v>
      </c>
      <c r="Y963" s="29">
        <v>0</v>
      </c>
      <c r="Z963" s="29">
        <v>0</v>
      </c>
      <c r="AA963" s="29">
        <v>0</v>
      </c>
      <c r="AB963" s="29">
        <v>0</v>
      </c>
      <c r="AC963" s="29">
        <v>0</v>
      </c>
      <c r="AD963" s="29">
        <v>1</v>
      </c>
      <c r="AE963" s="29">
        <v>0</v>
      </c>
      <c r="AF963" s="29">
        <v>0</v>
      </c>
      <c r="AG963" s="29">
        <v>0</v>
      </c>
      <c r="AH963" s="29">
        <v>16.989999999999998</v>
      </c>
      <c r="AI963" s="29">
        <v>16.989999999999998</v>
      </c>
      <c r="AJ963" s="29">
        <v>0</v>
      </c>
    </row>
    <row r="964" spans="2:36" ht="12" customHeight="1" x14ac:dyDescent="0.3">
      <c r="B964" s="27">
        <v>1592</v>
      </c>
      <c r="C964" s="29">
        <v>0</v>
      </c>
      <c r="D964" s="29">
        <v>0</v>
      </c>
      <c r="E964" s="29">
        <v>0</v>
      </c>
      <c r="F964" s="29">
        <v>0</v>
      </c>
      <c r="G964" s="29">
        <v>0</v>
      </c>
      <c r="H964" s="29">
        <v>0</v>
      </c>
      <c r="I964" s="29">
        <v>0</v>
      </c>
      <c r="J964" s="29">
        <v>0</v>
      </c>
      <c r="K964" s="29">
        <v>0</v>
      </c>
      <c r="L964" s="29">
        <v>0</v>
      </c>
      <c r="M964" s="29">
        <v>0</v>
      </c>
      <c r="N964" s="29">
        <v>0</v>
      </c>
      <c r="O964" s="29">
        <v>0</v>
      </c>
      <c r="P964" s="29">
        <v>0</v>
      </c>
      <c r="Q964" s="29">
        <v>1</v>
      </c>
      <c r="R964" s="29">
        <v>0</v>
      </c>
      <c r="S964" s="29">
        <v>0</v>
      </c>
      <c r="T964" s="29">
        <v>0</v>
      </c>
      <c r="U964" s="29">
        <v>1</v>
      </c>
      <c r="V964" s="29">
        <v>27132</v>
      </c>
      <c r="W964" s="29">
        <v>0</v>
      </c>
      <c r="X964" s="29">
        <v>0</v>
      </c>
      <c r="Y964" s="29">
        <v>1</v>
      </c>
      <c r="Z964" s="29">
        <v>0</v>
      </c>
      <c r="AA964" s="29">
        <v>0</v>
      </c>
      <c r="AB964" s="29">
        <v>1</v>
      </c>
      <c r="AC964" s="29">
        <v>0</v>
      </c>
      <c r="AD964" s="29">
        <v>0</v>
      </c>
      <c r="AE964" s="29">
        <v>0</v>
      </c>
      <c r="AF964" s="29">
        <v>0</v>
      </c>
      <c r="AG964" s="29">
        <v>0</v>
      </c>
      <c r="AH964" s="29">
        <v>295</v>
      </c>
      <c r="AI964" s="29">
        <v>0.99</v>
      </c>
      <c r="AJ964" s="29">
        <v>1</v>
      </c>
    </row>
    <row r="965" spans="2:36" ht="12" customHeight="1" x14ac:dyDescent="0.3">
      <c r="B965" s="27">
        <v>1594</v>
      </c>
      <c r="C965" s="29">
        <v>0</v>
      </c>
      <c r="D965" s="29">
        <v>0</v>
      </c>
      <c r="E965" s="29">
        <v>0</v>
      </c>
      <c r="F965" s="29">
        <v>1</v>
      </c>
      <c r="G965" s="29">
        <v>0</v>
      </c>
      <c r="H965" s="29">
        <v>0</v>
      </c>
      <c r="I965" s="29">
        <v>0</v>
      </c>
      <c r="J965" s="29">
        <v>0</v>
      </c>
      <c r="K965" s="29">
        <v>0</v>
      </c>
      <c r="L965" s="29">
        <v>0</v>
      </c>
      <c r="M965" s="29">
        <v>0</v>
      </c>
      <c r="N965" s="29">
        <v>0</v>
      </c>
      <c r="O965" s="29">
        <v>0</v>
      </c>
      <c r="P965" s="29">
        <v>0</v>
      </c>
      <c r="Q965" s="29">
        <v>0</v>
      </c>
      <c r="R965" s="29">
        <v>0</v>
      </c>
      <c r="S965" s="29">
        <v>1</v>
      </c>
      <c r="T965" s="29">
        <v>0</v>
      </c>
      <c r="U965" s="29">
        <v>0</v>
      </c>
      <c r="V965" s="29">
        <v>164</v>
      </c>
      <c r="W965" s="29">
        <v>0</v>
      </c>
      <c r="X965" s="29">
        <v>0</v>
      </c>
      <c r="Y965" s="29">
        <v>0</v>
      </c>
      <c r="Z965" s="29">
        <v>1</v>
      </c>
      <c r="AA965" s="29">
        <v>0</v>
      </c>
      <c r="AB965" s="29">
        <v>0</v>
      </c>
      <c r="AC965" s="29">
        <v>0</v>
      </c>
      <c r="AD965" s="29">
        <v>0</v>
      </c>
      <c r="AE965" s="29">
        <v>0</v>
      </c>
      <c r="AF965" s="29">
        <v>1</v>
      </c>
      <c r="AG965" s="29">
        <v>0</v>
      </c>
      <c r="AH965" s="29">
        <v>36.769999991399999</v>
      </c>
      <c r="AI965" s="29">
        <v>12.1746822714</v>
      </c>
      <c r="AJ965" s="29">
        <v>0</v>
      </c>
    </row>
    <row r="966" spans="2:36" ht="12" customHeight="1" x14ac:dyDescent="0.3">
      <c r="B966" s="27">
        <v>1596</v>
      </c>
      <c r="C966" s="29">
        <v>0</v>
      </c>
      <c r="D966" s="29">
        <v>0</v>
      </c>
      <c r="E966" s="29">
        <v>0</v>
      </c>
      <c r="F966" s="29">
        <v>1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1</v>
      </c>
      <c r="T966" s="29">
        <v>0</v>
      </c>
      <c r="U966" s="29">
        <v>0</v>
      </c>
      <c r="V966" s="29">
        <v>164</v>
      </c>
      <c r="W966" s="29">
        <v>0</v>
      </c>
      <c r="X966" s="29">
        <v>0</v>
      </c>
      <c r="Y966" s="29">
        <v>0</v>
      </c>
      <c r="Z966" s="29">
        <v>1</v>
      </c>
      <c r="AA966" s="29">
        <v>0</v>
      </c>
      <c r="AB966" s="29">
        <v>0</v>
      </c>
      <c r="AC966" s="29">
        <v>0</v>
      </c>
      <c r="AD966" s="29">
        <v>0</v>
      </c>
      <c r="AE966" s="29">
        <v>0</v>
      </c>
      <c r="AF966" s="29">
        <v>1</v>
      </c>
      <c r="AG966" s="29">
        <v>0</v>
      </c>
      <c r="AH966" s="29">
        <v>36.769999991399999</v>
      </c>
      <c r="AI966" s="29">
        <v>12.1746822714</v>
      </c>
      <c r="AJ966" s="29">
        <v>0</v>
      </c>
    </row>
    <row r="967" spans="2:36" ht="12" customHeight="1" x14ac:dyDescent="0.3">
      <c r="B967" s="27">
        <v>1597</v>
      </c>
      <c r="C967" s="29">
        <v>0</v>
      </c>
      <c r="D967" s="29">
        <v>0</v>
      </c>
      <c r="E967" s="29">
        <v>0</v>
      </c>
      <c r="F967" s="29">
        <v>0</v>
      </c>
      <c r="G967" s="29">
        <v>0</v>
      </c>
      <c r="H967" s="29">
        <v>0</v>
      </c>
      <c r="I967" s="29">
        <v>0</v>
      </c>
      <c r="J967" s="29">
        <v>0</v>
      </c>
      <c r="K967" s="29">
        <v>0</v>
      </c>
      <c r="L967" s="29">
        <v>0</v>
      </c>
      <c r="M967" s="29">
        <v>1</v>
      </c>
      <c r="N967" s="29">
        <v>0</v>
      </c>
      <c r="O967" s="29">
        <v>0</v>
      </c>
      <c r="P967" s="29">
        <v>0</v>
      </c>
      <c r="Q967" s="29">
        <v>0</v>
      </c>
      <c r="R967" s="29">
        <v>0</v>
      </c>
      <c r="S967" s="29">
        <v>1</v>
      </c>
      <c r="T967" s="29">
        <v>0</v>
      </c>
      <c r="U967" s="29">
        <v>0</v>
      </c>
      <c r="V967" s="29">
        <v>2168</v>
      </c>
      <c r="W967" s="29">
        <v>0</v>
      </c>
      <c r="X967" s="29">
        <v>0</v>
      </c>
      <c r="Y967" s="29">
        <v>0</v>
      </c>
      <c r="Z967" s="29">
        <v>1</v>
      </c>
      <c r="AA967" s="29">
        <v>0</v>
      </c>
      <c r="AB967" s="29">
        <v>0</v>
      </c>
      <c r="AC967" s="29">
        <v>0</v>
      </c>
      <c r="AD967" s="29">
        <v>0</v>
      </c>
      <c r="AE967" s="29">
        <v>0</v>
      </c>
      <c r="AF967" s="29">
        <v>1</v>
      </c>
      <c r="AG967" s="29">
        <v>0</v>
      </c>
      <c r="AH967" s="29">
        <v>41.199999991000006</v>
      </c>
      <c r="AI967" s="29">
        <v>11.068656714000001</v>
      </c>
      <c r="AJ967" s="29">
        <v>1</v>
      </c>
    </row>
    <row r="968" spans="2:36" ht="12" customHeight="1" x14ac:dyDescent="0.3">
      <c r="B968" s="27">
        <v>1599</v>
      </c>
      <c r="C968" s="29">
        <v>0</v>
      </c>
      <c r="D968" s="29">
        <v>0</v>
      </c>
      <c r="E968" s="29">
        <v>0</v>
      </c>
      <c r="F968" s="29">
        <v>0</v>
      </c>
      <c r="G968" s="29">
        <v>0</v>
      </c>
      <c r="H968" s="29">
        <v>0</v>
      </c>
      <c r="I968" s="29">
        <v>0</v>
      </c>
      <c r="J968" s="29">
        <v>0</v>
      </c>
      <c r="K968" s="29">
        <v>0</v>
      </c>
      <c r="L968" s="29">
        <v>0</v>
      </c>
      <c r="M968" s="29">
        <v>0</v>
      </c>
      <c r="N968" s="29">
        <v>1</v>
      </c>
      <c r="O968" s="29">
        <v>0</v>
      </c>
      <c r="P968" s="29">
        <v>0</v>
      </c>
      <c r="Q968" s="29">
        <v>0</v>
      </c>
      <c r="R968" s="29">
        <v>0</v>
      </c>
      <c r="S968" s="29">
        <v>0</v>
      </c>
      <c r="T968" s="29">
        <v>0</v>
      </c>
      <c r="U968" s="29">
        <v>1</v>
      </c>
      <c r="V968" s="29">
        <v>3277</v>
      </c>
      <c r="W968" s="29">
        <v>0</v>
      </c>
      <c r="X968" s="29">
        <v>1</v>
      </c>
      <c r="Y968" s="29">
        <v>0</v>
      </c>
      <c r="Z968" s="29">
        <v>0</v>
      </c>
      <c r="AA968" s="29">
        <v>0</v>
      </c>
      <c r="AB968" s="29">
        <v>0</v>
      </c>
      <c r="AC968" s="29">
        <v>0</v>
      </c>
      <c r="AD968" s="29">
        <v>1</v>
      </c>
      <c r="AE968" s="29">
        <v>0</v>
      </c>
      <c r="AF968" s="29">
        <v>0</v>
      </c>
      <c r="AG968" s="29">
        <v>0</v>
      </c>
      <c r="AH968" s="29">
        <v>33.56</v>
      </c>
      <c r="AI968" s="29">
        <v>9</v>
      </c>
      <c r="AJ968" s="29">
        <v>1</v>
      </c>
    </row>
    <row r="969" spans="2:36" ht="12" customHeight="1" x14ac:dyDescent="0.3">
      <c r="B969" s="27">
        <v>1602</v>
      </c>
      <c r="C969" s="29">
        <v>1</v>
      </c>
      <c r="D969" s="29">
        <v>0</v>
      </c>
      <c r="E969" s="29">
        <v>0</v>
      </c>
      <c r="F969" s="29">
        <v>0</v>
      </c>
      <c r="G969" s="29">
        <v>0</v>
      </c>
      <c r="H969" s="29">
        <v>0</v>
      </c>
      <c r="I969" s="29">
        <v>0</v>
      </c>
      <c r="J969" s="29">
        <v>0</v>
      </c>
      <c r="K969" s="29">
        <v>0</v>
      </c>
      <c r="L969" s="29">
        <v>0</v>
      </c>
      <c r="M969" s="29">
        <v>0</v>
      </c>
      <c r="N969" s="29">
        <v>0</v>
      </c>
      <c r="O969" s="29">
        <v>0</v>
      </c>
      <c r="P969" s="29">
        <v>0</v>
      </c>
      <c r="Q969" s="29">
        <v>0</v>
      </c>
      <c r="R969" s="29">
        <v>0</v>
      </c>
      <c r="S969" s="29">
        <v>0</v>
      </c>
      <c r="T969" s="29">
        <v>0</v>
      </c>
      <c r="U969" s="29">
        <v>1</v>
      </c>
      <c r="V969" s="29">
        <v>110</v>
      </c>
      <c r="W969" s="29">
        <v>1</v>
      </c>
      <c r="X969" s="29">
        <v>0</v>
      </c>
      <c r="Y969" s="29">
        <v>0</v>
      </c>
      <c r="Z969" s="29">
        <v>0</v>
      </c>
      <c r="AA969" s="29">
        <v>0</v>
      </c>
      <c r="AB969" s="29">
        <v>0</v>
      </c>
      <c r="AC969" s="29">
        <v>0</v>
      </c>
      <c r="AD969" s="29">
        <v>1</v>
      </c>
      <c r="AE969" s="29">
        <v>0</v>
      </c>
      <c r="AF969" s="29">
        <v>0</v>
      </c>
      <c r="AG969" s="29">
        <v>0</v>
      </c>
      <c r="AH969" s="29">
        <v>31.01</v>
      </c>
      <c r="AI969" s="29">
        <v>9.99</v>
      </c>
      <c r="AJ969" s="29">
        <v>1</v>
      </c>
    </row>
    <row r="970" spans="2:36" ht="12" customHeight="1" x14ac:dyDescent="0.3">
      <c r="B970" s="27">
        <v>1604</v>
      </c>
      <c r="C970" s="29">
        <v>0</v>
      </c>
      <c r="D970" s="29">
        <v>0</v>
      </c>
      <c r="E970" s="29">
        <v>0</v>
      </c>
      <c r="F970" s="29">
        <v>0</v>
      </c>
      <c r="G970" s="29">
        <v>0</v>
      </c>
      <c r="H970" s="29">
        <v>0</v>
      </c>
      <c r="I970" s="29">
        <v>1</v>
      </c>
      <c r="J970" s="29">
        <v>0</v>
      </c>
      <c r="K970" s="29">
        <v>0</v>
      </c>
      <c r="L970" s="29">
        <v>0</v>
      </c>
      <c r="M970" s="29">
        <v>0</v>
      </c>
      <c r="N970" s="29">
        <v>0</v>
      </c>
      <c r="O970" s="29">
        <v>0</v>
      </c>
      <c r="P970" s="29">
        <v>0</v>
      </c>
      <c r="Q970" s="29">
        <v>0</v>
      </c>
      <c r="R970" s="29">
        <v>0</v>
      </c>
      <c r="S970" s="29">
        <v>0</v>
      </c>
      <c r="T970" s="29">
        <v>0</v>
      </c>
      <c r="U970" s="29">
        <v>1</v>
      </c>
      <c r="V970" s="29">
        <v>148</v>
      </c>
      <c r="W970" s="29">
        <v>0</v>
      </c>
      <c r="X970" s="29">
        <v>0</v>
      </c>
      <c r="Y970" s="29">
        <v>0</v>
      </c>
      <c r="Z970" s="29">
        <v>1</v>
      </c>
      <c r="AA970" s="29">
        <v>0</v>
      </c>
      <c r="AB970" s="29">
        <v>1</v>
      </c>
      <c r="AC970" s="29">
        <v>0</v>
      </c>
      <c r="AD970" s="29">
        <v>0</v>
      </c>
      <c r="AE970" s="29">
        <v>0</v>
      </c>
      <c r="AF970" s="29">
        <v>0</v>
      </c>
      <c r="AG970" s="29">
        <v>0</v>
      </c>
      <c r="AH970" s="29">
        <v>52.23</v>
      </c>
      <c r="AI970" s="29">
        <v>5.99</v>
      </c>
      <c r="AJ970" s="29">
        <v>1</v>
      </c>
    </row>
    <row r="971" spans="2:36" ht="12" customHeight="1" x14ac:dyDescent="0.3">
      <c r="B971" s="27">
        <v>1605</v>
      </c>
      <c r="C971" s="29">
        <v>0</v>
      </c>
      <c r="D971" s="29">
        <v>0</v>
      </c>
      <c r="E971" s="29">
        <v>0</v>
      </c>
      <c r="F971" s="29">
        <v>0</v>
      </c>
      <c r="G971" s="29">
        <v>0</v>
      </c>
      <c r="H971" s="29">
        <v>0</v>
      </c>
      <c r="I971" s="29">
        <v>0</v>
      </c>
      <c r="J971" s="29">
        <v>0</v>
      </c>
      <c r="K971" s="29">
        <v>0</v>
      </c>
      <c r="L971" s="29">
        <v>0</v>
      </c>
      <c r="M971" s="29">
        <v>0</v>
      </c>
      <c r="N971" s="29">
        <v>1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1</v>
      </c>
      <c r="V971" s="29">
        <v>2993</v>
      </c>
      <c r="W971" s="29">
        <v>0</v>
      </c>
      <c r="X971" s="29">
        <v>0</v>
      </c>
      <c r="Y971" s="29">
        <v>0</v>
      </c>
      <c r="Z971" s="29">
        <v>1</v>
      </c>
      <c r="AA971" s="29">
        <v>0</v>
      </c>
      <c r="AB971" s="29">
        <v>0</v>
      </c>
      <c r="AC971" s="29">
        <v>0</v>
      </c>
      <c r="AD971" s="29">
        <v>1</v>
      </c>
      <c r="AE971" s="29">
        <v>0</v>
      </c>
      <c r="AF971" s="29">
        <v>0</v>
      </c>
      <c r="AG971" s="29">
        <v>0</v>
      </c>
      <c r="AH971" s="29">
        <v>21.49</v>
      </c>
      <c r="AI971" s="29">
        <v>14.99</v>
      </c>
      <c r="AJ971" s="29">
        <v>1</v>
      </c>
    </row>
    <row r="972" spans="2:36" ht="12" customHeight="1" x14ac:dyDescent="0.3">
      <c r="B972" s="27">
        <v>1607</v>
      </c>
      <c r="C972" s="29">
        <v>0</v>
      </c>
      <c r="D972" s="29">
        <v>0</v>
      </c>
      <c r="E972" s="29">
        <v>0</v>
      </c>
      <c r="F972" s="29">
        <v>0</v>
      </c>
      <c r="G972" s="29">
        <v>0</v>
      </c>
      <c r="H972" s="29">
        <v>0</v>
      </c>
      <c r="I972" s="29">
        <v>0</v>
      </c>
      <c r="J972" s="29">
        <v>0</v>
      </c>
      <c r="K972" s="29">
        <v>0</v>
      </c>
      <c r="L972" s="29">
        <v>0</v>
      </c>
      <c r="M972" s="29">
        <v>1</v>
      </c>
      <c r="N972" s="29">
        <v>0</v>
      </c>
      <c r="O972" s="29">
        <v>0</v>
      </c>
      <c r="P972" s="29">
        <v>0</v>
      </c>
      <c r="Q972" s="29">
        <v>0</v>
      </c>
      <c r="R972" s="29">
        <v>0</v>
      </c>
      <c r="S972" s="29">
        <v>0</v>
      </c>
      <c r="T972" s="29">
        <v>0</v>
      </c>
      <c r="U972" s="29">
        <v>1</v>
      </c>
      <c r="V972" s="29">
        <v>2046</v>
      </c>
      <c r="W972" s="29">
        <v>0</v>
      </c>
      <c r="X972" s="29">
        <v>0</v>
      </c>
      <c r="Y972" s="29">
        <v>0</v>
      </c>
      <c r="Z972" s="29">
        <v>1</v>
      </c>
      <c r="AA972" s="29">
        <v>0</v>
      </c>
      <c r="AB972" s="29">
        <v>0</v>
      </c>
      <c r="AC972" s="29">
        <v>0</v>
      </c>
      <c r="AD972" s="29">
        <v>1</v>
      </c>
      <c r="AE972" s="29">
        <v>0</v>
      </c>
      <c r="AF972" s="29">
        <v>0</v>
      </c>
      <c r="AG972" s="29">
        <v>0</v>
      </c>
      <c r="AH972" s="29">
        <v>17.95</v>
      </c>
      <c r="AI972" s="29">
        <v>17.95</v>
      </c>
      <c r="AJ972" s="29">
        <v>0</v>
      </c>
    </row>
    <row r="973" spans="2:36" ht="12" customHeight="1" x14ac:dyDescent="0.3">
      <c r="B973" s="27">
        <v>1608</v>
      </c>
      <c r="C973" s="29">
        <v>0</v>
      </c>
      <c r="D973" s="29">
        <v>0</v>
      </c>
      <c r="E973" s="29">
        <v>0</v>
      </c>
      <c r="F973" s="29">
        <v>0</v>
      </c>
      <c r="G973" s="29">
        <v>0</v>
      </c>
      <c r="H973" s="29">
        <v>0</v>
      </c>
      <c r="I973" s="29">
        <v>0</v>
      </c>
      <c r="J973" s="29">
        <v>0</v>
      </c>
      <c r="K973" s="29">
        <v>0</v>
      </c>
      <c r="L973" s="29">
        <v>0</v>
      </c>
      <c r="M973" s="29">
        <v>1</v>
      </c>
      <c r="N973" s="29">
        <v>0</v>
      </c>
      <c r="O973" s="29">
        <v>0</v>
      </c>
      <c r="P973" s="29">
        <v>0</v>
      </c>
      <c r="Q973" s="29">
        <v>0</v>
      </c>
      <c r="R973" s="29">
        <v>0</v>
      </c>
      <c r="S973" s="29">
        <v>0</v>
      </c>
      <c r="T973" s="29">
        <v>0</v>
      </c>
      <c r="U973" s="29">
        <v>1</v>
      </c>
      <c r="V973" s="29">
        <v>2046</v>
      </c>
      <c r="W973" s="29">
        <v>0</v>
      </c>
      <c r="X973" s="29">
        <v>0</v>
      </c>
      <c r="Y973" s="29">
        <v>0</v>
      </c>
      <c r="Z973" s="29">
        <v>1</v>
      </c>
      <c r="AA973" s="29">
        <v>0</v>
      </c>
      <c r="AB973" s="29">
        <v>0</v>
      </c>
      <c r="AC973" s="29">
        <v>0</v>
      </c>
      <c r="AD973" s="29">
        <v>1</v>
      </c>
      <c r="AE973" s="29">
        <v>0</v>
      </c>
      <c r="AF973" s="29">
        <v>0</v>
      </c>
      <c r="AG973" s="29">
        <v>0</v>
      </c>
      <c r="AH973" s="29">
        <v>17.95</v>
      </c>
      <c r="AI973" s="29">
        <v>17.95</v>
      </c>
      <c r="AJ973" s="29">
        <v>0</v>
      </c>
    </row>
    <row r="974" spans="2:36" ht="12" customHeight="1" x14ac:dyDescent="0.3">
      <c r="B974" s="27">
        <v>1609</v>
      </c>
      <c r="C974" s="29">
        <v>0</v>
      </c>
      <c r="D974" s="29">
        <v>0</v>
      </c>
      <c r="E974" s="29">
        <v>0</v>
      </c>
      <c r="F974" s="29">
        <v>0</v>
      </c>
      <c r="G974" s="29">
        <v>0</v>
      </c>
      <c r="H974" s="29">
        <v>0</v>
      </c>
      <c r="I974" s="29">
        <v>0</v>
      </c>
      <c r="J974" s="29">
        <v>0</v>
      </c>
      <c r="K974" s="29">
        <v>0</v>
      </c>
      <c r="L974" s="29">
        <v>0</v>
      </c>
      <c r="M974" s="29">
        <v>1</v>
      </c>
      <c r="N974" s="29">
        <v>0</v>
      </c>
      <c r="O974" s="29">
        <v>0</v>
      </c>
      <c r="P974" s="29">
        <v>0</v>
      </c>
      <c r="Q974" s="29">
        <v>0</v>
      </c>
      <c r="R974" s="29">
        <v>0</v>
      </c>
      <c r="S974" s="29">
        <v>0</v>
      </c>
      <c r="T974" s="29">
        <v>0</v>
      </c>
      <c r="U974" s="29">
        <v>1</v>
      </c>
      <c r="V974" s="29">
        <v>2046</v>
      </c>
      <c r="W974" s="29">
        <v>0</v>
      </c>
      <c r="X974" s="29">
        <v>0</v>
      </c>
      <c r="Y974" s="29">
        <v>0</v>
      </c>
      <c r="Z974" s="29">
        <v>1</v>
      </c>
      <c r="AA974" s="29">
        <v>0</v>
      </c>
      <c r="AB974" s="29">
        <v>0</v>
      </c>
      <c r="AC974" s="29">
        <v>0</v>
      </c>
      <c r="AD974" s="29">
        <v>1</v>
      </c>
      <c r="AE974" s="29">
        <v>0</v>
      </c>
      <c r="AF974" s="29">
        <v>0</v>
      </c>
      <c r="AG974" s="29">
        <v>0</v>
      </c>
      <c r="AH974" s="29">
        <v>17.95</v>
      </c>
      <c r="AI974" s="29">
        <v>17.95</v>
      </c>
      <c r="AJ974" s="29">
        <v>0</v>
      </c>
    </row>
    <row r="975" spans="2:36" ht="12" customHeight="1" x14ac:dyDescent="0.3">
      <c r="B975" s="27">
        <v>1610</v>
      </c>
      <c r="C975" s="29">
        <v>0</v>
      </c>
      <c r="D975" s="29">
        <v>0</v>
      </c>
      <c r="E975" s="29">
        <v>0</v>
      </c>
      <c r="F975" s="29">
        <v>0</v>
      </c>
      <c r="G975" s="29">
        <v>0</v>
      </c>
      <c r="H975" s="29">
        <v>0</v>
      </c>
      <c r="I975" s="29">
        <v>0</v>
      </c>
      <c r="J975" s="29">
        <v>0</v>
      </c>
      <c r="K975" s="29">
        <v>0</v>
      </c>
      <c r="L975" s="29">
        <v>0</v>
      </c>
      <c r="M975" s="29">
        <v>0</v>
      </c>
      <c r="N975" s="29">
        <v>1</v>
      </c>
      <c r="O975" s="29">
        <v>0</v>
      </c>
      <c r="P975" s="29">
        <v>0</v>
      </c>
      <c r="Q975" s="29">
        <v>0</v>
      </c>
      <c r="R975" s="29">
        <v>0</v>
      </c>
      <c r="S975" s="29">
        <v>0</v>
      </c>
      <c r="T975" s="29">
        <v>0</v>
      </c>
      <c r="U975" s="29">
        <v>1</v>
      </c>
      <c r="V975" s="29">
        <v>1647</v>
      </c>
      <c r="W975" s="29">
        <v>0</v>
      </c>
      <c r="X975" s="29">
        <v>0</v>
      </c>
      <c r="Y975" s="29">
        <v>1</v>
      </c>
      <c r="Z975" s="29">
        <v>0</v>
      </c>
      <c r="AA975" s="29">
        <v>0</v>
      </c>
      <c r="AB975" s="29">
        <v>1</v>
      </c>
      <c r="AC975" s="29">
        <v>0</v>
      </c>
      <c r="AD975" s="29">
        <v>0</v>
      </c>
      <c r="AE975" s="29">
        <v>0</v>
      </c>
      <c r="AF975" s="29">
        <v>0</v>
      </c>
      <c r="AG975" s="29">
        <v>0</v>
      </c>
      <c r="AH975" s="29">
        <v>32.51</v>
      </c>
      <c r="AI975" s="29">
        <v>9.9499999999999993</v>
      </c>
      <c r="AJ975" s="29">
        <v>1</v>
      </c>
    </row>
    <row r="976" spans="2:36" ht="12" customHeight="1" x14ac:dyDescent="0.3">
      <c r="B976" s="27">
        <v>1611</v>
      </c>
      <c r="C976" s="29">
        <v>0</v>
      </c>
      <c r="D976" s="29">
        <v>1</v>
      </c>
      <c r="E976" s="29">
        <v>0</v>
      </c>
      <c r="F976" s="29">
        <v>0</v>
      </c>
      <c r="G976" s="29">
        <v>0</v>
      </c>
      <c r="H976" s="29">
        <v>0</v>
      </c>
      <c r="I976" s="29">
        <v>0</v>
      </c>
      <c r="J976" s="29">
        <v>0</v>
      </c>
      <c r="K976" s="29">
        <v>0</v>
      </c>
      <c r="L976" s="29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1</v>
      </c>
      <c r="V976" s="29">
        <v>2433</v>
      </c>
      <c r="W976" s="29">
        <v>0</v>
      </c>
      <c r="X976" s="29">
        <v>1</v>
      </c>
      <c r="Y976" s="29">
        <v>0</v>
      </c>
      <c r="Z976" s="29">
        <v>0</v>
      </c>
      <c r="AA976" s="29">
        <v>0</v>
      </c>
      <c r="AB976" s="29">
        <v>0</v>
      </c>
      <c r="AC976" s="29">
        <v>0</v>
      </c>
      <c r="AD976" s="29">
        <v>1</v>
      </c>
      <c r="AE976" s="29">
        <v>0</v>
      </c>
      <c r="AF976" s="29">
        <v>0</v>
      </c>
      <c r="AG976" s="29">
        <v>0</v>
      </c>
      <c r="AH976" s="29">
        <v>18</v>
      </c>
      <c r="AI976" s="29">
        <v>18</v>
      </c>
      <c r="AJ976" s="29">
        <v>0</v>
      </c>
    </row>
    <row r="977" spans="2:36" ht="12" customHeight="1" x14ac:dyDescent="0.3">
      <c r="B977" s="27">
        <v>1612</v>
      </c>
      <c r="C977" s="29">
        <v>0</v>
      </c>
      <c r="D977" s="29">
        <v>1</v>
      </c>
      <c r="E977" s="29">
        <v>0</v>
      </c>
      <c r="F977" s="29">
        <v>0</v>
      </c>
      <c r="G977" s="29">
        <v>0</v>
      </c>
      <c r="H977" s="29">
        <v>0</v>
      </c>
      <c r="I977" s="29">
        <v>0</v>
      </c>
      <c r="J977" s="29">
        <v>0</v>
      </c>
      <c r="K977" s="29">
        <v>0</v>
      </c>
      <c r="L977" s="29">
        <v>0</v>
      </c>
      <c r="M977" s="29">
        <v>0</v>
      </c>
      <c r="N977" s="29">
        <v>0</v>
      </c>
      <c r="O977" s="29">
        <v>0</v>
      </c>
      <c r="P977" s="29">
        <v>0</v>
      </c>
      <c r="Q977" s="29">
        <v>0</v>
      </c>
      <c r="R977" s="29">
        <v>0</v>
      </c>
      <c r="S977" s="29">
        <v>0</v>
      </c>
      <c r="T977" s="29">
        <v>0</v>
      </c>
      <c r="U977" s="29">
        <v>1</v>
      </c>
      <c r="V977" s="29">
        <v>10067</v>
      </c>
      <c r="W977" s="29">
        <v>0</v>
      </c>
      <c r="X977" s="29">
        <v>1</v>
      </c>
      <c r="Y977" s="29">
        <v>0</v>
      </c>
      <c r="Z977" s="29">
        <v>0</v>
      </c>
      <c r="AA977" s="29">
        <v>0</v>
      </c>
      <c r="AB977" s="29">
        <v>0</v>
      </c>
      <c r="AC977" s="29">
        <v>1</v>
      </c>
      <c r="AD977" s="29">
        <v>0</v>
      </c>
      <c r="AE977" s="29">
        <v>0</v>
      </c>
      <c r="AF977" s="29">
        <v>0</v>
      </c>
      <c r="AG977" s="29">
        <v>0</v>
      </c>
      <c r="AH977" s="29">
        <v>18</v>
      </c>
      <c r="AI977" s="29">
        <v>18</v>
      </c>
      <c r="AJ977" s="29">
        <v>0</v>
      </c>
    </row>
    <row r="978" spans="2:36" ht="12" customHeight="1" x14ac:dyDescent="0.3">
      <c r="B978" s="27">
        <v>1614</v>
      </c>
      <c r="C978" s="29">
        <v>0</v>
      </c>
      <c r="D978" s="29">
        <v>0</v>
      </c>
      <c r="E978" s="29">
        <v>0</v>
      </c>
      <c r="F978" s="29">
        <v>0</v>
      </c>
      <c r="G978" s="29">
        <v>0</v>
      </c>
      <c r="H978" s="29">
        <v>0</v>
      </c>
      <c r="I978" s="29">
        <v>0</v>
      </c>
      <c r="J978" s="29">
        <v>0</v>
      </c>
      <c r="K978" s="29">
        <v>0</v>
      </c>
      <c r="L978" s="29">
        <v>0</v>
      </c>
      <c r="M978" s="29">
        <v>0</v>
      </c>
      <c r="N978" s="29">
        <v>0</v>
      </c>
      <c r="O978" s="29">
        <v>0</v>
      </c>
      <c r="P978" s="29">
        <v>0</v>
      </c>
      <c r="Q978" s="29">
        <v>0</v>
      </c>
      <c r="R978" s="29">
        <v>1</v>
      </c>
      <c r="S978" s="29">
        <v>0</v>
      </c>
      <c r="T978" s="29">
        <v>0</v>
      </c>
      <c r="U978" s="29">
        <v>1</v>
      </c>
      <c r="V978" s="29">
        <v>22501</v>
      </c>
      <c r="W978" s="29">
        <v>0</v>
      </c>
      <c r="X978" s="29">
        <v>0</v>
      </c>
      <c r="Y978" s="29">
        <v>1</v>
      </c>
      <c r="Z978" s="29">
        <v>0</v>
      </c>
      <c r="AA978" s="29">
        <v>0</v>
      </c>
      <c r="AB978" s="29">
        <v>1</v>
      </c>
      <c r="AC978" s="29">
        <v>0</v>
      </c>
      <c r="AD978" s="29">
        <v>0</v>
      </c>
      <c r="AE978" s="29">
        <v>0</v>
      </c>
      <c r="AF978" s="29">
        <v>0</v>
      </c>
      <c r="AG978" s="29">
        <v>0</v>
      </c>
      <c r="AH978" s="29">
        <v>20.51</v>
      </c>
      <c r="AI978" s="29">
        <v>16</v>
      </c>
      <c r="AJ978" s="29">
        <v>1</v>
      </c>
    </row>
    <row r="979" spans="2:36" ht="12" customHeight="1" x14ac:dyDescent="0.3">
      <c r="B979" s="27">
        <v>1617</v>
      </c>
      <c r="C979" s="29">
        <v>0</v>
      </c>
      <c r="D979" s="29">
        <v>0</v>
      </c>
      <c r="E979" s="29">
        <v>0</v>
      </c>
      <c r="F979" s="29">
        <v>0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0</v>
      </c>
      <c r="M979" s="29">
        <v>0</v>
      </c>
      <c r="N979" s="29">
        <v>0</v>
      </c>
      <c r="O979" s="29">
        <v>0</v>
      </c>
      <c r="P979" s="29">
        <v>0</v>
      </c>
      <c r="Q979" s="29">
        <v>1</v>
      </c>
      <c r="R979" s="29">
        <v>0</v>
      </c>
      <c r="S979" s="29">
        <v>0</v>
      </c>
      <c r="T979" s="29">
        <v>0</v>
      </c>
      <c r="U979" s="29">
        <v>1</v>
      </c>
      <c r="V979" s="29">
        <v>1266</v>
      </c>
      <c r="W979" s="29">
        <v>0</v>
      </c>
      <c r="X979" s="29">
        <v>0</v>
      </c>
      <c r="Y979" s="29">
        <v>1</v>
      </c>
      <c r="Z979" s="29">
        <v>0</v>
      </c>
      <c r="AA979" s="29">
        <v>0</v>
      </c>
      <c r="AB979" s="29">
        <v>0</v>
      </c>
      <c r="AC979" s="29">
        <v>0</v>
      </c>
      <c r="AD979" s="29">
        <v>1</v>
      </c>
      <c r="AE979" s="29">
        <v>0</v>
      </c>
      <c r="AF979" s="29">
        <v>0</v>
      </c>
      <c r="AG979" s="29">
        <v>0</v>
      </c>
      <c r="AH979" s="29">
        <v>18.25</v>
      </c>
      <c r="AI979" s="29">
        <v>18.25</v>
      </c>
      <c r="AJ979" s="29">
        <v>0</v>
      </c>
    </row>
    <row r="980" spans="2:36" ht="12" customHeight="1" x14ac:dyDescent="0.3">
      <c r="B980" s="27">
        <v>1621</v>
      </c>
      <c r="C980" s="29">
        <v>0</v>
      </c>
      <c r="D980" s="29">
        <v>0</v>
      </c>
      <c r="E980" s="29">
        <v>0</v>
      </c>
      <c r="F980" s="29">
        <v>0</v>
      </c>
      <c r="G980" s="29">
        <v>0</v>
      </c>
      <c r="H980" s="29">
        <v>0</v>
      </c>
      <c r="I980" s="29">
        <v>0</v>
      </c>
      <c r="J980" s="29">
        <v>0</v>
      </c>
      <c r="K980" s="29">
        <v>0</v>
      </c>
      <c r="L980" s="29">
        <v>0</v>
      </c>
      <c r="M980" s="29">
        <v>0</v>
      </c>
      <c r="N980" s="29">
        <v>0</v>
      </c>
      <c r="O980" s="29">
        <v>0</v>
      </c>
      <c r="P980" s="29">
        <v>0</v>
      </c>
      <c r="Q980" s="29">
        <v>0</v>
      </c>
      <c r="R980" s="29">
        <v>1</v>
      </c>
      <c r="S980" s="29">
        <v>0</v>
      </c>
      <c r="T980" s="29">
        <v>0</v>
      </c>
      <c r="U980" s="29">
        <v>1</v>
      </c>
      <c r="V980" s="29">
        <v>25433</v>
      </c>
      <c r="W980" s="29">
        <v>0</v>
      </c>
      <c r="X980" s="29">
        <v>0</v>
      </c>
      <c r="Y980" s="29">
        <v>0</v>
      </c>
      <c r="Z980" s="29">
        <v>1</v>
      </c>
      <c r="AA980" s="29">
        <v>0</v>
      </c>
      <c r="AB980" s="29">
        <v>0</v>
      </c>
      <c r="AC980" s="29">
        <v>0</v>
      </c>
      <c r="AD980" s="29">
        <v>1</v>
      </c>
      <c r="AE980" s="29">
        <v>0</v>
      </c>
      <c r="AF980" s="29">
        <v>0</v>
      </c>
      <c r="AG980" s="29">
        <v>0</v>
      </c>
      <c r="AH980" s="29">
        <v>18.5</v>
      </c>
      <c r="AI980" s="29">
        <v>18.5</v>
      </c>
      <c r="AJ980" s="29">
        <v>0</v>
      </c>
    </row>
    <row r="981" spans="2:36" ht="12" customHeight="1" x14ac:dyDescent="0.3">
      <c r="B981" s="27">
        <v>1623</v>
      </c>
      <c r="C981" s="29">
        <v>0</v>
      </c>
      <c r="D981" s="29">
        <v>0</v>
      </c>
      <c r="E981" s="29">
        <v>0</v>
      </c>
      <c r="F981" s="29">
        <v>0</v>
      </c>
      <c r="G981" s="29">
        <v>0</v>
      </c>
      <c r="H981" s="29">
        <v>0</v>
      </c>
      <c r="I981" s="29">
        <v>0</v>
      </c>
      <c r="J981" s="29">
        <v>0</v>
      </c>
      <c r="K981" s="29">
        <v>0</v>
      </c>
      <c r="L981" s="29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1</v>
      </c>
      <c r="R981" s="29">
        <v>0</v>
      </c>
      <c r="S981" s="29">
        <v>0</v>
      </c>
      <c r="T981" s="29">
        <v>1</v>
      </c>
      <c r="U981" s="29">
        <v>0</v>
      </c>
      <c r="V981" s="29">
        <v>22</v>
      </c>
      <c r="W981" s="29">
        <v>0</v>
      </c>
      <c r="X981" s="29">
        <v>0</v>
      </c>
      <c r="Y981" s="29">
        <v>0</v>
      </c>
      <c r="Z981" s="29">
        <v>1</v>
      </c>
      <c r="AA981" s="29">
        <v>0</v>
      </c>
      <c r="AB981" s="29">
        <v>0</v>
      </c>
      <c r="AC981" s="29">
        <v>0</v>
      </c>
      <c r="AD981" s="29">
        <v>0</v>
      </c>
      <c r="AE981" s="29">
        <v>1</v>
      </c>
      <c r="AF981" s="29">
        <v>0</v>
      </c>
      <c r="AG981" s="29">
        <v>0</v>
      </c>
      <c r="AH981" s="29">
        <v>62.460000015000006</v>
      </c>
      <c r="AI981" s="29">
        <v>17.827868575710003</v>
      </c>
      <c r="AJ981" s="29">
        <v>1</v>
      </c>
    </row>
    <row r="982" spans="2:36" ht="12" customHeight="1" x14ac:dyDescent="0.3">
      <c r="B982" s="27">
        <v>1624</v>
      </c>
      <c r="C982" s="29">
        <v>0</v>
      </c>
      <c r="D982" s="29">
        <v>0</v>
      </c>
      <c r="E982" s="29">
        <v>0</v>
      </c>
      <c r="F982" s="29">
        <v>1</v>
      </c>
      <c r="G982" s="29">
        <v>0</v>
      </c>
      <c r="H982" s="29">
        <v>0</v>
      </c>
      <c r="I982" s="29">
        <v>0</v>
      </c>
      <c r="J982" s="29">
        <v>0</v>
      </c>
      <c r="K982" s="29">
        <v>0</v>
      </c>
      <c r="L982" s="29">
        <v>0</v>
      </c>
      <c r="M982" s="29">
        <v>0</v>
      </c>
      <c r="N982" s="29">
        <v>0</v>
      </c>
      <c r="O982" s="29">
        <v>0</v>
      </c>
      <c r="P982" s="29">
        <v>0</v>
      </c>
      <c r="Q982" s="29">
        <v>0</v>
      </c>
      <c r="R982" s="29">
        <v>0</v>
      </c>
      <c r="S982" s="29">
        <v>1</v>
      </c>
      <c r="T982" s="29">
        <v>0</v>
      </c>
      <c r="U982" s="29">
        <v>0</v>
      </c>
      <c r="V982" s="29">
        <v>164</v>
      </c>
      <c r="W982" s="29">
        <v>0</v>
      </c>
      <c r="X982" s="29">
        <v>0</v>
      </c>
      <c r="Y982" s="29">
        <v>1</v>
      </c>
      <c r="Z982" s="29">
        <v>0</v>
      </c>
      <c r="AA982" s="29">
        <v>0</v>
      </c>
      <c r="AB982" s="29">
        <v>1</v>
      </c>
      <c r="AC982" s="29">
        <v>0</v>
      </c>
      <c r="AD982" s="29">
        <v>0</v>
      </c>
      <c r="AE982" s="29">
        <v>0</v>
      </c>
      <c r="AF982" s="29">
        <v>0</v>
      </c>
      <c r="AG982" s="29">
        <v>0</v>
      </c>
      <c r="AH982" s="29">
        <v>43.660000002499999</v>
      </c>
      <c r="AI982" s="29">
        <v>12.1756056345</v>
      </c>
      <c r="AJ982" s="29">
        <v>1</v>
      </c>
    </row>
    <row r="983" spans="2:36" ht="12" customHeight="1" x14ac:dyDescent="0.3">
      <c r="B983" s="27">
        <v>1625</v>
      </c>
      <c r="C983" s="29">
        <v>0</v>
      </c>
      <c r="D983" s="29">
        <v>0</v>
      </c>
      <c r="E983" s="29">
        <v>0</v>
      </c>
      <c r="F983" s="29">
        <v>1</v>
      </c>
      <c r="G983" s="29">
        <v>0</v>
      </c>
      <c r="H983" s="29">
        <v>0</v>
      </c>
      <c r="I983" s="29">
        <v>0</v>
      </c>
      <c r="J983" s="29">
        <v>0</v>
      </c>
      <c r="K983" s="29">
        <v>0</v>
      </c>
      <c r="L983" s="29">
        <v>0</v>
      </c>
      <c r="M983" s="29">
        <v>0</v>
      </c>
      <c r="N983" s="29">
        <v>0</v>
      </c>
      <c r="O983" s="29">
        <v>0</v>
      </c>
      <c r="P983" s="29">
        <v>0</v>
      </c>
      <c r="Q983" s="29">
        <v>0</v>
      </c>
      <c r="R983" s="29">
        <v>0</v>
      </c>
      <c r="S983" s="29">
        <v>1</v>
      </c>
      <c r="T983" s="29">
        <v>0</v>
      </c>
      <c r="U983" s="29">
        <v>0</v>
      </c>
      <c r="V983" s="29">
        <v>164</v>
      </c>
      <c r="W983" s="29">
        <v>0</v>
      </c>
      <c r="X983" s="29">
        <v>0</v>
      </c>
      <c r="Y983" s="29">
        <v>0</v>
      </c>
      <c r="Z983" s="29">
        <v>1</v>
      </c>
      <c r="AA983" s="29">
        <v>0</v>
      </c>
      <c r="AB983" s="29">
        <v>0</v>
      </c>
      <c r="AC983" s="29">
        <v>0</v>
      </c>
      <c r="AD983" s="29">
        <v>0</v>
      </c>
      <c r="AE983" s="29">
        <v>0</v>
      </c>
      <c r="AF983" s="29">
        <v>1</v>
      </c>
      <c r="AG983" s="29">
        <v>0</v>
      </c>
      <c r="AH983" s="29">
        <v>43.770000012370005</v>
      </c>
      <c r="AI983" s="29">
        <v>12.1754144457</v>
      </c>
      <c r="AJ983" s="29">
        <v>1</v>
      </c>
    </row>
    <row r="984" spans="2:36" ht="12" customHeight="1" x14ac:dyDescent="0.3">
      <c r="B984" s="27">
        <v>1629</v>
      </c>
      <c r="C984" s="29">
        <v>0</v>
      </c>
      <c r="D984" s="29">
        <v>0</v>
      </c>
      <c r="E984" s="29">
        <v>0</v>
      </c>
      <c r="F984" s="29">
        <v>0</v>
      </c>
      <c r="G984" s="29">
        <v>0</v>
      </c>
      <c r="H984" s="29">
        <v>0</v>
      </c>
      <c r="I984" s="29">
        <v>0</v>
      </c>
      <c r="J984" s="29">
        <v>0</v>
      </c>
      <c r="K984" s="29">
        <v>0</v>
      </c>
      <c r="L984" s="29">
        <v>0</v>
      </c>
      <c r="M984" s="29">
        <v>0</v>
      </c>
      <c r="N984" s="29">
        <v>0</v>
      </c>
      <c r="O984" s="29">
        <v>0</v>
      </c>
      <c r="P984" s="29">
        <v>0</v>
      </c>
      <c r="Q984" s="29">
        <v>0</v>
      </c>
      <c r="R984" s="29">
        <v>1</v>
      </c>
      <c r="S984" s="29">
        <v>0</v>
      </c>
      <c r="T984" s="29">
        <v>0</v>
      </c>
      <c r="U984" s="29">
        <v>1</v>
      </c>
      <c r="V984" s="29">
        <v>1848</v>
      </c>
      <c r="W984" s="29">
        <v>0</v>
      </c>
      <c r="X984" s="29">
        <v>0</v>
      </c>
      <c r="Y984" s="29">
        <v>0</v>
      </c>
      <c r="Z984" s="29">
        <v>1</v>
      </c>
      <c r="AA984" s="29">
        <v>0</v>
      </c>
      <c r="AB984" s="29">
        <v>0</v>
      </c>
      <c r="AC984" s="29">
        <v>0</v>
      </c>
      <c r="AD984" s="29">
        <v>1</v>
      </c>
      <c r="AE984" s="29">
        <v>0</v>
      </c>
      <c r="AF984" s="29">
        <v>0</v>
      </c>
      <c r="AG984" s="29">
        <v>0</v>
      </c>
      <c r="AH984" s="29">
        <v>36</v>
      </c>
      <c r="AI984" s="29">
        <v>9.99</v>
      </c>
      <c r="AJ984" s="29">
        <v>1</v>
      </c>
    </row>
    <row r="985" spans="2:36" ht="12" customHeight="1" x14ac:dyDescent="0.3">
      <c r="B985" s="27">
        <v>1630</v>
      </c>
      <c r="C985" s="29">
        <v>0</v>
      </c>
      <c r="D985" s="29">
        <v>0</v>
      </c>
      <c r="E985" s="29">
        <v>0</v>
      </c>
      <c r="F985" s="29">
        <v>0</v>
      </c>
      <c r="G985" s="29">
        <v>0</v>
      </c>
      <c r="H985" s="29">
        <v>0</v>
      </c>
      <c r="I985" s="29">
        <v>0</v>
      </c>
      <c r="J985" s="29">
        <v>0</v>
      </c>
      <c r="K985" s="29">
        <v>1</v>
      </c>
      <c r="L985" s="29">
        <v>0</v>
      </c>
      <c r="M985" s="29">
        <v>0</v>
      </c>
      <c r="N985" s="29">
        <v>0</v>
      </c>
      <c r="O985" s="29">
        <v>0</v>
      </c>
      <c r="P985" s="29">
        <v>0</v>
      </c>
      <c r="Q985" s="29">
        <v>0</v>
      </c>
      <c r="R985" s="29">
        <v>0</v>
      </c>
      <c r="S985" s="29">
        <v>0</v>
      </c>
      <c r="T985" s="29">
        <v>0</v>
      </c>
      <c r="U985" s="29">
        <v>1</v>
      </c>
      <c r="V985" s="29">
        <v>4398</v>
      </c>
      <c r="W985" s="29">
        <v>1</v>
      </c>
      <c r="X985" s="29">
        <v>0</v>
      </c>
      <c r="Y985" s="29">
        <v>0</v>
      </c>
      <c r="Z985" s="29">
        <v>0</v>
      </c>
      <c r="AA985" s="29">
        <v>0</v>
      </c>
      <c r="AB985" s="29">
        <v>0</v>
      </c>
      <c r="AC985" s="29">
        <v>0</v>
      </c>
      <c r="AD985" s="29">
        <v>1</v>
      </c>
      <c r="AE985" s="29">
        <v>0</v>
      </c>
      <c r="AF985" s="29">
        <v>0</v>
      </c>
      <c r="AG985" s="29">
        <v>0</v>
      </c>
      <c r="AH985" s="29">
        <v>18.989999999999998</v>
      </c>
      <c r="AI985" s="29">
        <v>18.989999999999998</v>
      </c>
      <c r="AJ985" s="29">
        <v>0</v>
      </c>
    </row>
    <row r="986" spans="2:36" ht="12" customHeight="1" x14ac:dyDescent="0.3">
      <c r="B986" s="27">
        <v>1631</v>
      </c>
      <c r="C986" s="29">
        <v>0</v>
      </c>
      <c r="D986" s="29">
        <v>0</v>
      </c>
      <c r="E986" s="29">
        <v>0</v>
      </c>
      <c r="F986" s="29">
        <v>1</v>
      </c>
      <c r="G986" s="29">
        <v>0</v>
      </c>
      <c r="H986" s="29">
        <v>0</v>
      </c>
      <c r="I986" s="29">
        <v>0</v>
      </c>
      <c r="J986" s="29">
        <v>0</v>
      </c>
      <c r="K986" s="29">
        <v>0</v>
      </c>
      <c r="L986" s="29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1</v>
      </c>
      <c r="V986" s="29">
        <v>837</v>
      </c>
      <c r="W986" s="29">
        <v>0</v>
      </c>
      <c r="X986" s="29">
        <v>1</v>
      </c>
      <c r="Y986" s="29">
        <v>0</v>
      </c>
      <c r="Z986" s="29">
        <v>0</v>
      </c>
      <c r="AA986" s="29">
        <v>0</v>
      </c>
      <c r="AB986" s="29">
        <v>0</v>
      </c>
      <c r="AC986" s="29">
        <v>0</v>
      </c>
      <c r="AD986" s="29">
        <v>1</v>
      </c>
      <c r="AE986" s="29">
        <v>0</v>
      </c>
      <c r="AF986" s="29">
        <v>0</v>
      </c>
      <c r="AG986" s="29">
        <v>0</v>
      </c>
      <c r="AH986" s="29">
        <v>18.989999999999998</v>
      </c>
      <c r="AI986" s="29">
        <v>18.989999999999998</v>
      </c>
      <c r="AJ986" s="29">
        <v>0</v>
      </c>
    </row>
    <row r="987" spans="2:36" ht="12" customHeight="1" x14ac:dyDescent="0.3">
      <c r="B987" s="27">
        <v>1632</v>
      </c>
      <c r="C987" s="29">
        <v>0</v>
      </c>
      <c r="D987" s="29">
        <v>1</v>
      </c>
      <c r="E987" s="29">
        <v>0</v>
      </c>
      <c r="F987" s="29">
        <v>0</v>
      </c>
      <c r="G987" s="29">
        <v>0</v>
      </c>
      <c r="H987" s="29">
        <v>0</v>
      </c>
      <c r="I987" s="29">
        <v>0</v>
      </c>
      <c r="J987" s="29">
        <v>0</v>
      </c>
      <c r="K987" s="29">
        <v>0</v>
      </c>
      <c r="L987" s="29">
        <v>0</v>
      </c>
      <c r="M987" s="29">
        <v>0</v>
      </c>
      <c r="N987" s="29">
        <v>0</v>
      </c>
      <c r="O987" s="29">
        <v>0</v>
      </c>
      <c r="P987" s="29">
        <v>0</v>
      </c>
      <c r="Q987" s="29">
        <v>0</v>
      </c>
      <c r="R987" s="29">
        <v>0</v>
      </c>
      <c r="S987" s="29">
        <v>0</v>
      </c>
      <c r="T987" s="29">
        <v>0</v>
      </c>
      <c r="U987" s="29">
        <v>1</v>
      </c>
      <c r="V987" s="29">
        <v>10067</v>
      </c>
      <c r="W987" s="29">
        <v>0</v>
      </c>
      <c r="X987" s="29">
        <v>1</v>
      </c>
      <c r="Y987" s="29">
        <v>0</v>
      </c>
      <c r="Z987" s="29">
        <v>0</v>
      </c>
      <c r="AA987" s="29">
        <v>0</v>
      </c>
      <c r="AB987" s="29">
        <v>0</v>
      </c>
      <c r="AC987" s="29">
        <v>0</v>
      </c>
      <c r="AD987" s="29">
        <v>1</v>
      </c>
      <c r="AE987" s="29">
        <v>0</v>
      </c>
      <c r="AF987" s="29">
        <v>0</v>
      </c>
      <c r="AG987" s="29">
        <v>0</v>
      </c>
      <c r="AH987" s="29">
        <v>18.989999999999998</v>
      </c>
      <c r="AI987" s="29">
        <v>18.989999999999998</v>
      </c>
      <c r="AJ987" s="29">
        <v>0</v>
      </c>
    </row>
    <row r="988" spans="2:36" ht="12" customHeight="1" x14ac:dyDescent="0.3">
      <c r="B988" s="27">
        <v>1633</v>
      </c>
      <c r="C988" s="29">
        <v>0</v>
      </c>
      <c r="D988" s="29">
        <v>0</v>
      </c>
      <c r="E988" s="29">
        <v>0</v>
      </c>
      <c r="F988" s="29">
        <v>0</v>
      </c>
      <c r="G988" s="29">
        <v>0</v>
      </c>
      <c r="H988" s="29">
        <v>0</v>
      </c>
      <c r="I988" s="29">
        <v>0</v>
      </c>
      <c r="J988" s="29">
        <v>0</v>
      </c>
      <c r="K988" s="29">
        <v>1</v>
      </c>
      <c r="L988" s="29">
        <v>0</v>
      </c>
      <c r="M988" s="29">
        <v>0</v>
      </c>
      <c r="N988" s="29">
        <v>0</v>
      </c>
      <c r="O988" s="29">
        <v>0</v>
      </c>
      <c r="P988" s="29">
        <v>0</v>
      </c>
      <c r="Q988" s="29">
        <v>0</v>
      </c>
      <c r="R988" s="29">
        <v>0</v>
      </c>
      <c r="S988" s="29">
        <v>0</v>
      </c>
      <c r="T988" s="29">
        <v>0</v>
      </c>
      <c r="U988" s="29">
        <v>1</v>
      </c>
      <c r="V988" s="29">
        <v>4398</v>
      </c>
      <c r="W988" s="29">
        <v>0</v>
      </c>
      <c r="X988" s="29">
        <v>0</v>
      </c>
      <c r="Y988" s="29">
        <v>1</v>
      </c>
      <c r="Z988" s="29">
        <v>0</v>
      </c>
      <c r="AA988" s="29">
        <v>0</v>
      </c>
      <c r="AB988" s="29">
        <v>1</v>
      </c>
      <c r="AC988" s="29">
        <v>0</v>
      </c>
      <c r="AD988" s="29">
        <v>0</v>
      </c>
      <c r="AE988" s="29">
        <v>0</v>
      </c>
      <c r="AF988" s="29">
        <v>0</v>
      </c>
      <c r="AG988" s="29">
        <v>0</v>
      </c>
      <c r="AH988" s="29">
        <v>18.989999999999998</v>
      </c>
      <c r="AI988" s="29">
        <v>18.989999999999998</v>
      </c>
      <c r="AJ988" s="29">
        <v>0</v>
      </c>
    </row>
    <row r="989" spans="2:36" ht="12" customHeight="1" x14ac:dyDescent="0.3">
      <c r="B989" s="27">
        <v>1634</v>
      </c>
      <c r="C989" s="29">
        <v>0</v>
      </c>
      <c r="D989" s="29">
        <v>0</v>
      </c>
      <c r="E989" s="29">
        <v>0</v>
      </c>
      <c r="F989" s="29">
        <v>0</v>
      </c>
      <c r="G989" s="29">
        <v>0</v>
      </c>
      <c r="H989" s="29">
        <v>0</v>
      </c>
      <c r="I989" s="29">
        <v>0</v>
      </c>
      <c r="J989" s="29">
        <v>0</v>
      </c>
      <c r="K989" s="29">
        <v>1</v>
      </c>
      <c r="L989" s="29">
        <v>0</v>
      </c>
      <c r="M989" s="29">
        <v>0</v>
      </c>
      <c r="N989" s="29">
        <v>0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  <c r="T989" s="29">
        <v>0</v>
      </c>
      <c r="U989" s="29">
        <v>1</v>
      </c>
      <c r="V989" s="29">
        <v>4398</v>
      </c>
      <c r="W989" s="29">
        <v>0</v>
      </c>
      <c r="X989" s="29">
        <v>0</v>
      </c>
      <c r="Y989" s="29">
        <v>1</v>
      </c>
      <c r="Z989" s="29">
        <v>0</v>
      </c>
      <c r="AA989" s="29">
        <v>0</v>
      </c>
      <c r="AB989" s="29">
        <v>1</v>
      </c>
      <c r="AC989" s="29">
        <v>0</v>
      </c>
      <c r="AD989" s="29">
        <v>0</v>
      </c>
      <c r="AE989" s="29">
        <v>0</v>
      </c>
      <c r="AF989" s="29">
        <v>0</v>
      </c>
      <c r="AG989" s="29">
        <v>0</v>
      </c>
      <c r="AH989" s="29">
        <v>18.989999999999998</v>
      </c>
      <c r="AI989" s="29">
        <v>18.989999999999998</v>
      </c>
      <c r="AJ989" s="29">
        <v>0</v>
      </c>
    </row>
    <row r="990" spans="2:36" ht="12" customHeight="1" x14ac:dyDescent="0.3">
      <c r="B990" s="27">
        <v>1635</v>
      </c>
      <c r="C990" s="29">
        <v>0</v>
      </c>
      <c r="D990" s="29">
        <v>1</v>
      </c>
      <c r="E990" s="29">
        <v>0</v>
      </c>
      <c r="F990" s="29">
        <v>0</v>
      </c>
      <c r="G990" s="29">
        <v>0</v>
      </c>
      <c r="H990" s="29">
        <v>0</v>
      </c>
      <c r="I990" s="29">
        <v>0</v>
      </c>
      <c r="J990" s="29">
        <v>0</v>
      </c>
      <c r="K990" s="29">
        <v>0</v>
      </c>
      <c r="L990" s="29">
        <v>0</v>
      </c>
      <c r="M990" s="29">
        <v>0</v>
      </c>
      <c r="N990" s="29">
        <v>0</v>
      </c>
      <c r="O990" s="29">
        <v>0</v>
      </c>
      <c r="P990" s="29">
        <v>0</v>
      </c>
      <c r="Q990" s="29">
        <v>0</v>
      </c>
      <c r="R990" s="29">
        <v>0</v>
      </c>
      <c r="S990" s="29">
        <v>0</v>
      </c>
      <c r="T990" s="29">
        <v>0</v>
      </c>
      <c r="U990" s="29">
        <v>1</v>
      </c>
      <c r="V990" s="29">
        <v>1364</v>
      </c>
      <c r="W990" s="29">
        <v>0</v>
      </c>
      <c r="X990" s="29">
        <v>0</v>
      </c>
      <c r="Y990" s="29">
        <v>0</v>
      </c>
      <c r="Z990" s="29">
        <v>1</v>
      </c>
      <c r="AA990" s="29">
        <v>0</v>
      </c>
      <c r="AB990" s="29">
        <v>1</v>
      </c>
      <c r="AC990" s="29">
        <v>0</v>
      </c>
      <c r="AD990" s="29">
        <v>0</v>
      </c>
      <c r="AE990" s="29">
        <v>0</v>
      </c>
      <c r="AF990" s="29">
        <v>0</v>
      </c>
      <c r="AG990" s="29">
        <v>0</v>
      </c>
      <c r="AH990" s="29">
        <v>18.989999999999998</v>
      </c>
      <c r="AI990" s="29">
        <v>18.989999999999998</v>
      </c>
      <c r="AJ990" s="29">
        <v>0</v>
      </c>
    </row>
    <row r="991" spans="2:36" ht="12" customHeight="1" x14ac:dyDescent="0.3">
      <c r="B991" s="27">
        <v>1636</v>
      </c>
      <c r="C991" s="29">
        <v>0</v>
      </c>
      <c r="D991" s="29">
        <v>0</v>
      </c>
      <c r="E991" s="29">
        <v>0</v>
      </c>
      <c r="F991" s="29">
        <v>1</v>
      </c>
      <c r="G991" s="29">
        <v>0</v>
      </c>
      <c r="H991" s="29">
        <v>0</v>
      </c>
      <c r="I991" s="29">
        <v>0</v>
      </c>
      <c r="J991" s="29">
        <v>0</v>
      </c>
      <c r="K991" s="29">
        <v>0</v>
      </c>
      <c r="L991" s="29">
        <v>0</v>
      </c>
      <c r="M991" s="29">
        <v>0</v>
      </c>
      <c r="N991" s="29">
        <v>0</v>
      </c>
      <c r="O991" s="29">
        <v>0</v>
      </c>
      <c r="P991" s="29">
        <v>0</v>
      </c>
      <c r="Q991" s="29">
        <v>0</v>
      </c>
      <c r="R991" s="29">
        <v>0</v>
      </c>
      <c r="S991" s="29">
        <v>1</v>
      </c>
      <c r="T991" s="29">
        <v>0</v>
      </c>
      <c r="U991" s="29">
        <v>0</v>
      </c>
      <c r="V991" s="29">
        <v>37</v>
      </c>
      <c r="W991" s="29">
        <v>0</v>
      </c>
      <c r="X991" s="29">
        <v>1</v>
      </c>
      <c r="Y991" s="29">
        <v>0</v>
      </c>
      <c r="Z991" s="29">
        <v>0</v>
      </c>
      <c r="AA991" s="29">
        <v>0</v>
      </c>
      <c r="AB991" s="29">
        <v>0</v>
      </c>
      <c r="AC991" s="29">
        <v>1</v>
      </c>
      <c r="AD991" s="29">
        <v>0</v>
      </c>
      <c r="AE991" s="29">
        <v>0</v>
      </c>
      <c r="AF991" s="29">
        <v>0</v>
      </c>
      <c r="AG991" s="29">
        <v>0</v>
      </c>
      <c r="AH991" s="29">
        <v>49.800000015000002</v>
      </c>
      <c r="AI991" s="29">
        <v>11.06666667</v>
      </c>
      <c r="AJ991" s="29">
        <v>1</v>
      </c>
    </row>
    <row r="992" spans="2:36" ht="12" customHeight="1" x14ac:dyDescent="0.3">
      <c r="B992" s="27">
        <v>1637</v>
      </c>
      <c r="C992" s="29">
        <v>0</v>
      </c>
      <c r="D992" s="29">
        <v>1</v>
      </c>
      <c r="E992" s="29">
        <v>0</v>
      </c>
      <c r="F992" s="29">
        <v>0</v>
      </c>
      <c r="G992" s="29">
        <v>0</v>
      </c>
      <c r="H992" s="29">
        <v>0</v>
      </c>
      <c r="I992" s="29">
        <v>0</v>
      </c>
      <c r="J992" s="29">
        <v>0</v>
      </c>
      <c r="K992" s="29">
        <v>0</v>
      </c>
      <c r="L992" s="29">
        <v>0</v>
      </c>
      <c r="M992" s="29">
        <v>0</v>
      </c>
      <c r="N992" s="29">
        <v>0</v>
      </c>
      <c r="O992" s="29">
        <v>0</v>
      </c>
      <c r="P992" s="29">
        <v>0</v>
      </c>
      <c r="Q992" s="29">
        <v>0</v>
      </c>
      <c r="R992" s="29">
        <v>0</v>
      </c>
      <c r="S992" s="29">
        <v>0</v>
      </c>
      <c r="T992" s="29">
        <v>0</v>
      </c>
      <c r="U992" s="29">
        <v>1</v>
      </c>
      <c r="V992" s="29">
        <v>10067</v>
      </c>
      <c r="W992" s="29">
        <v>0</v>
      </c>
      <c r="X992" s="29">
        <v>1</v>
      </c>
      <c r="Y992" s="29">
        <v>0</v>
      </c>
      <c r="Z992" s="29">
        <v>0</v>
      </c>
      <c r="AA992" s="29">
        <v>0</v>
      </c>
      <c r="AB992" s="29">
        <v>0</v>
      </c>
      <c r="AC992" s="29">
        <v>0</v>
      </c>
      <c r="AD992" s="29">
        <v>1</v>
      </c>
      <c r="AE992" s="29">
        <v>0</v>
      </c>
      <c r="AF992" s="29">
        <v>0</v>
      </c>
      <c r="AG992" s="29">
        <v>0</v>
      </c>
      <c r="AH992" s="29">
        <v>19.5</v>
      </c>
      <c r="AI992" s="29">
        <v>19</v>
      </c>
      <c r="AJ992" s="29">
        <v>1</v>
      </c>
    </row>
    <row r="993" spans="2:36" ht="12" customHeight="1" x14ac:dyDescent="0.3">
      <c r="B993" s="27">
        <v>1638</v>
      </c>
      <c r="C993" s="29">
        <v>1</v>
      </c>
      <c r="D993" s="29">
        <v>0</v>
      </c>
      <c r="E993" s="29">
        <v>0</v>
      </c>
      <c r="F993" s="29">
        <v>0</v>
      </c>
      <c r="G993" s="29">
        <v>0</v>
      </c>
      <c r="H993" s="29">
        <v>0</v>
      </c>
      <c r="I993" s="29">
        <v>0</v>
      </c>
      <c r="J993" s="29">
        <v>0</v>
      </c>
      <c r="K993" s="29">
        <v>0</v>
      </c>
      <c r="L993" s="29">
        <v>0</v>
      </c>
      <c r="M993" s="29">
        <v>0</v>
      </c>
      <c r="N993" s="29">
        <v>0</v>
      </c>
      <c r="O993" s="29">
        <v>0</v>
      </c>
      <c r="P993" s="29">
        <v>0</v>
      </c>
      <c r="Q993" s="29">
        <v>0</v>
      </c>
      <c r="R993" s="29">
        <v>0</v>
      </c>
      <c r="S993" s="29">
        <v>0</v>
      </c>
      <c r="T993" s="29">
        <v>0</v>
      </c>
      <c r="U993" s="29">
        <v>1</v>
      </c>
      <c r="V993" s="29">
        <v>387</v>
      </c>
      <c r="W993" s="29">
        <v>0</v>
      </c>
      <c r="X993" s="29">
        <v>0</v>
      </c>
      <c r="Y993" s="29">
        <v>0</v>
      </c>
      <c r="Z993" s="29">
        <v>1</v>
      </c>
      <c r="AA993" s="29">
        <v>0</v>
      </c>
      <c r="AB993" s="29">
        <v>0</v>
      </c>
      <c r="AC993" s="29">
        <v>1</v>
      </c>
      <c r="AD993" s="29">
        <v>0</v>
      </c>
      <c r="AE993" s="29">
        <v>0</v>
      </c>
      <c r="AF993" s="29">
        <v>0</v>
      </c>
      <c r="AG993" s="29">
        <v>0</v>
      </c>
      <c r="AH993" s="29">
        <v>74.75</v>
      </c>
      <c r="AI993" s="29">
        <v>5</v>
      </c>
      <c r="AJ993" s="29">
        <v>1</v>
      </c>
    </row>
    <row r="994" spans="2:36" ht="12" customHeight="1" x14ac:dyDescent="0.3">
      <c r="B994" s="27">
        <v>1639</v>
      </c>
      <c r="C994" s="29">
        <v>0</v>
      </c>
      <c r="D994" s="29">
        <v>1</v>
      </c>
      <c r="E994" s="29">
        <v>0</v>
      </c>
      <c r="F994" s="29">
        <v>0</v>
      </c>
      <c r="G994" s="29">
        <v>0</v>
      </c>
      <c r="H994" s="29">
        <v>0</v>
      </c>
      <c r="I994" s="29">
        <v>0</v>
      </c>
      <c r="J994" s="29">
        <v>0</v>
      </c>
      <c r="K994" s="29">
        <v>0</v>
      </c>
      <c r="L994" s="29">
        <v>0</v>
      </c>
      <c r="M994" s="29">
        <v>0</v>
      </c>
      <c r="N994" s="29">
        <v>0</v>
      </c>
      <c r="O994" s="29">
        <v>0</v>
      </c>
      <c r="P994" s="29">
        <v>0</v>
      </c>
      <c r="Q994" s="29">
        <v>0</v>
      </c>
      <c r="R994" s="29">
        <v>0</v>
      </c>
      <c r="S994" s="29">
        <v>0</v>
      </c>
      <c r="T994" s="29">
        <v>0</v>
      </c>
      <c r="U994" s="29">
        <v>1</v>
      </c>
      <c r="V994" s="29">
        <v>10067</v>
      </c>
      <c r="W994" s="29">
        <v>0</v>
      </c>
      <c r="X994" s="29">
        <v>1</v>
      </c>
      <c r="Y994" s="29">
        <v>0</v>
      </c>
      <c r="Z994" s="29">
        <v>0</v>
      </c>
      <c r="AA994" s="29">
        <v>0</v>
      </c>
      <c r="AB994" s="29">
        <v>0</v>
      </c>
      <c r="AC994" s="29">
        <v>1</v>
      </c>
      <c r="AD994" s="29">
        <v>0</v>
      </c>
      <c r="AE994" s="29">
        <v>0</v>
      </c>
      <c r="AF994" s="29">
        <v>0</v>
      </c>
      <c r="AG994" s="29">
        <v>0</v>
      </c>
      <c r="AH994" s="29">
        <v>19.5</v>
      </c>
      <c r="AI994" s="29">
        <v>19.5</v>
      </c>
      <c r="AJ994" s="29">
        <v>0</v>
      </c>
    </row>
    <row r="995" spans="2:36" ht="12" customHeight="1" x14ac:dyDescent="0.3">
      <c r="B995" s="27">
        <v>1640</v>
      </c>
      <c r="C995" s="29">
        <v>0</v>
      </c>
      <c r="D995" s="29">
        <v>0</v>
      </c>
      <c r="E995" s="29">
        <v>0</v>
      </c>
      <c r="F995" s="29">
        <v>0</v>
      </c>
      <c r="G995" s="29">
        <v>0</v>
      </c>
      <c r="H995" s="29">
        <v>0</v>
      </c>
      <c r="I995" s="29">
        <v>1</v>
      </c>
      <c r="J995" s="29">
        <v>0</v>
      </c>
      <c r="K995" s="29">
        <v>0</v>
      </c>
      <c r="L995" s="29">
        <v>0</v>
      </c>
      <c r="M995" s="29">
        <v>0</v>
      </c>
      <c r="N995" s="29">
        <v>0</v>
      </c>
      <c r="O995" s="29">
        <v>0</v>
      </c>
      <c r="P995" s="29">
        <v>0</v>
      </c>
      <c r="Q995" s="29">
        <v>0</v>
      </c>
      <c r="R995" s="29">
        <v>0</v>
      </c>
      <c r="S995" s="29">
        <v>1</v>
      </c>
      <c r="T995" s="29">
        <v>0</v>
      </c>
      <c r="U995" s="29">
        <v>0</v>
      </c>
      <c r="V995" s="29">
        <v>316</v>
      </c>
      <c r="W995" s="29">
        <v>0</v>
      </c>
      <c r="X995" s="29">
        <v>0</v>
      </c>
      <c r="Y995" s="29">
        <v>0</v>
      </c>
      <c r="Z995" s="29">
        <v>0</v>
      </c>
      <c r="AA995" s="29">
        <v>1</v>
      </c>
      <c r="AB995" s="29">
        <v>0</v>
      </c>
      <c r="AC995" s="29">
        <v>0</v>
      </c>
      <c r="AD995" s="29">
        <v>0</v>
      </c>
      <c r="AE995" s="29">
        <v>0</v>
      </c>
      <c r="AF995" s="29">
        <v>0</v>
      </c>
      <c r="AG995" s="29">
        <v>1</v>
      </c>
      <c r="AH995" s="29">
        <v>59.030000016000002</v>
      </c>
      <c r="AI995" s="29">
        <v>9.8383333359999998</v>
      </c>
      <c r="AJ995" s="29">
        <v>0</v>
      </c>
    </row>
    <row r="996" spans="2:36" ht="12" customHeight="1" x14ac:dyDescent="0.3">
      <c r="B996" s="27">
        <v>1644</v>
      </c>
      <c r="C996" s="29">
        <v>0</v>
      </c>
      <c r="D996" s="29">
        <v>0</v>
      </c>
      <c r="E996" s="29">
        <v>0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29">
        <v>0</v>
      </c>
      <c r="L996" s="29">
        <v>0</v>
      </c>
      <c r="M996" s="29">
        <v>1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1</v>
      </c>
      <c r="V996" s="29">
        <v>11576</v>
      </c>
      <c r="W996" s="29">
        <v>0</v>
      </c>
      <c r="X996" s="29">
        <v>1</v>
      </c>
      <c r="Y996" s="29">
        <v>0</v>
      </c>
      <c r="Z996" s="29">
        <v>0</v>
      </c>
      <c r="AA996" s="29">
        <v>0</v>
      </c>
      <c r="AB996" s="29">
        <v>0</v>
      </c>
      <c r="AC996" s="29">
        <v>0</v>
      </c>
      <c r="AD996" s="29">
        <v>1</v>
      </c>
      <c r="AE996" s="29">
        <v>0</v>
      </c>
      <c r="AF996" s="29">
        <v>0</v>
      </c>
      <c r="AG996" s="29">
        <v>0</v>
      </c>
      <c r="AH996" s="29">
        <v>19.95</v>
      </c>
      <c r="AI996" s="29">
        <v>19.95</v>
      </c>
      <c r="AJ996" s="29">
        <v>0</v>
      </c>
    </row>
    <row r="997" spans="2:36" ht="12" customHeight="1" x14ac:dyDescent="0.3">
      <c r="B997" s="27">
        <v>1645</v>
      </c>
      <c r="C997" s="29">
        <v>0</v>
      </c>
      <c r="D997" s="29">
        <v>0</v>
      </c>
      <c r="E997" s="29">
        <v>0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29">
        <v>0</v>
      </c>
      <c r="L997" s="29">
        <v>0</v>
      </c>
      <c r="M997" s="29">
        <v>1</v>
      </c>
      <c r="N997" s="29">
        <v>0</v>
      </c>
      <c r="O997" s="29">
        <v>0</v>
      </c>
      <c r="P997" s="29">
        <v>0</v>
      </c>
      <c r="Q997" s="29">
        <v>0</v>
      </c>
      <c r="R997" s="29">
        <v>0</v>
      </c>
      <c r="S997" s="29">
        <v>0</v>
      </c>
      <c r="T997" s="29">
        <v>0</v>
      </c>
      <c r="U997" s="29">
        <v>1</v>
      </c>
      <c r="V997" s="29">
        <v>2046</v>
      </c>
      <c r="W997" s="29">
        <v>0</v>
      </c>
      <c r="X997" s="29">
        <v>0</v>
      </c>
      <c r="Y997" s="29">
        <v>1</v>
      </c>
      <c r="Z997" s="29">
        <v>0</v>
      </c>
      <c r="AA997" s="29">
        <v>0</v>
      </c>
      <c r="AB997" s="29">
        <v>0</v>
      </c>
      <c r="AC997" s="29">
        <v>0</v>
      </c>
      <c r="AD997" s="29">
        <v>1</v>
      </c>
      <c r="AE997" s="29">
        <v>0</v>
      </c>
      <c r="AF997" s="29">
        <v>0</v>
      </c>
      <c r="AG997" s="29">
        <v>0</v>
      </c>
      <c r="AH997" s="29">
        <v>19.95</v>
      </c>
      <c r="AI997" s="29">
        <v>19.95</v>
      </c>
      <c r="AJ997" s="29">
        <v>0</v>
      </c>
    </row>
    <row r="998" spans="2:36" ht="12" customHeight="1" x14ac:dyDescent="0.3">
      <c r="B998" s="27">
        <v>1649</v>
      </c>
      <c r="C998" s="29">
        <v>0</v>
      </c>
      <c r="D998" s="29">
        <v>0</v>
      </c>
      <c r="E998" s="29">
        <v>0</v>
      </c>
      <c r="F998" s="29">
        <v>0</v>
      </c>
      <c r="G998" s="29">
        <v>0</v>
      </c>
      <c r="H998" s="29">
        <v>0</v>
      </c>
      <c r="I998" s="29">
        <v>0</v>
      </c>
      <c r="J998" s="29">
        <v>0</v>
      </c>
      <c r="K998" s="29">
        <v>0</v>
      </c>
      <c r="L998" s="29">
        <v>0</v>
      </c>
      <c r="M998" s="29">
        <v>1</v>
      </c>
      <c r="N998" s="29">
        <v>0</v>
      </c>
      <c r="O998" s="29">
        <v>0</v>
      </c>
      <c r="P998" s="29">
        <v>0</v>
      </c>
      <c r="Q998" s="29">
        <v>0</v>
      </c>
      <c r="R998" s="29">
        <v>0</v>
      </c>
      <c r="S998" s="29">
        <v>0</v>
      </c>
      <c r="T998" s="29">
        <v>0</v>
      </c>
      <c r="U998" s="29">
        <v>1</v>
      </c>
      <c r="V998" s="29">
        <v>2046</v>
      </c>
      <c r="W998" s="29">
        <v>0</v>
      </c>
      <c r="X998" s="29">
        <v>0</v>
      </c>
      <c r="Y998" s="29">
        <v>0</v>
      </c>
      <c r="Z998" s="29">
        <v>1</v>
      </c>
      <c r="AA998" s="29">
        <v>0</v>
      </c>
      <c r="AB998" s="29">
        <v>1</v>
      </c>
      <c r="AC998" s="29">
        <v>0</v>
      </c>
      <c r="AD998" s="29">
        <v>0</v>
      </c>
      <c r="AE998" s="29">
        <v>0</v>
      </c>
      <c r="AF998" s="29">
        <v>0</v>
      </c>
      <c r="AG998" s="29">
        <v>0</v>
      </c>
      <c r="AH998" s="29">
        <v>19.95</v>
      </c>
      <c r="AI998" s="29">
        <v>19.95</v>
      </c>
      <c r="AJ998" s="29">
        <v>0</v>
      </c>
    </row>
    <row r="999" spans="2:36" ht="12" customHeight="1" x14ac:dyDescent="0.3">
      <c r="B999" s="27">
        <v>1651</v>
      </c>
      <c r="C999" s="29">
        <v>0</v>
      </c>
      <c r="D999" s="29">
        <v>0</v>
      </c>
      <c r="E999" s="29">
        <v>0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1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29">
        <v>1</v>
      </c>
      <c r="V999" s="29">
        <v>2046</v>
      </c>
      <c r="W999" s="29">
        <v>0</v>
      </c>
      <c r="X999" s="29">
        <v>0</v>
      </c>
      <c r="Y999" s="29">
        <v>0</v>
      </c>
      <c r="Z999" s="29">
        <v>1</v>
      </c>
      <c r="AA999" s="29">
        <v>0</v>
      </c>
      <c r="AB999" s="29">
        <v>1</v>
      </c>
      <c r="AC999" s="29">
        <v>0</v>
      </c>
      <c r="AD999" s="29">
        <v>0</v>
      </c>
      <c r="AE999" s="29">
        <v>0</v>
      </c>
      <c r="AF999" s="29">
        <v>0</v>
      </c>
      <c r="AG999" s="29">
        <v>0</v>
      </c>
      <c r="AH999" s="29">
        <v>19.95</v>
      </c>
      <c r="AI999" s="29">
        <v>19.95</v>
      </c>
      <c r="AJ999" s="29">
        <v>0</v>
      </c>
    </row>
    <row r="1000" spans="2:36" ht="12" customHeight="1" x14ac:dyDescent="0.3">
      <c r="B1000" s="27">
        <v>1653</v>
      </c>
      <c r="C1000" s="29">
        <v>0</v>
      </c>
      <c r="D1000" s="29">
        <v>1</v>
      </c>
      <c r="E1000" s="29">
        <v>0</v>
      </c>
      <c r="F1000" s="29">
        <v>0</v>
      </c>
      <c r="G1000" s="29">
        <v>0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</v>
      </c>
      <c r="N1000" s="29">
        <v>0</v>
      </c>
      <c r="O1000" s="29">
        <v>0</v>
      </c>
      <c r="P1000" s="29">
        <v>0</v>
      </c>
      <c r="Q1000" s="29">
        <v>0</v>
      </c>
      <c r="R1000" s="29">
        <v>0</v>
      </c>
      <c r="S1000" s="29">
        <v>0</v>
      </c>
      <c r="T1000" s="29">
        <v>0</v>
      </c>
      <c r="U1000" s="29">
        <v>1</v>
      </c>
      <c r="V1000" s="29">
        <v>957</v>
      </c>
      <c r="W1000" s="29">
        <v>0</v>
      </c>
      <c r="X1000" s="29">
        <v>0</v>
      </c>
      <c r="Y1000" s="29">
        <v>1</v>
      </c>
      <c r="Z1000" s="29">
        <v>0</v>
      </c>
      <c r="AA1000" s="29">
        <v>0</v>
      </c>
      <c r="AB1000" s="29">
        <v>0</v>
      </c>
      <c r="AC1000" s="29">
        <v>0</v>
      </c>
      <c r="AD1000" s="29">
        <v>0</v>
      </c>
      <c r="AE1000" s="29">
        <v>0</v>
      </c>
      <c r="AF1000" s="29">
        <v>1</v>
      </c>
      <c r="AG1000" s="29">
        <v>0</v>
      </c>
      <c r="AH1000" s="29">
        <v>19.989999999999998</v>
      </c>
      <c r="AI1000" s="29">
        <v>19.989999999999998</v>
      </c>
      <c r="AJ1000" s="29">
        <v>0</v>
      </c>
    </row>
    <row r="1001" spans="2:36" ht="12" customHeight="1" x14ac:dyDescent="0.3">
      <c r="B1001" s="27">
        <v>1654</v>
      </c>
      <c r="C1001" s="29">
        <v>0</v>
      </c>
      <c r="D1001" s="29">
        <v>0</v>
      </c>
      <c r="E1001" s="29">
        <v>0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29">
        <v>0</v>
      </c>
      <c r="L1001" s="29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1</v>
      </c>
      <c r="S1001" s="29">
        <v>0</v>
      </c>
      <c r="T1001" s="29">
        <v>0</v>
      </c>
      <c r="U1001" s="29">
        <v>1</v>
      </c>
      <c r="V1001" s="29">
        <v>1051</v>
      </c>
      <c r="W1001" s="29">
        <v>0</v>
      </c>
      <c r="X1001" s="29">
        <v>0</v>
      </c>
      <c r="Y1001" s="29">
        <v>1</v>
      </c>
      <c r="Z1001" s="29">
        <v>0</v>
      </c>
      <c r="AA1001" s="29">
        <v>0</v>
      </c>
      <c r="AB1001" s="29">
        <v>0</v>
      </c>
      <c r="AC1001" s="29">
        <v>0</v>
      </c>
      <c r="AD1001" s="29">
        <v>1</v>
      </c>
      <c r="AE1001" s="29">
        <v>0</v>
      </c>
      <c r="AF1001" s="29">
        <v>0</v>
      </c>
      <c r="AG1001" s="29">
        <v>0</v>
      </c>
      <c r="AH1001" s="29">
        <v>19.989999999999998</v>
      </c>
      <c r="AI1001" s="29">
        <v>19.989999999999998</v>
      </c>
      <c r="AJ1001" s="29">
        <v>0</v>
      </c>
    </row>
    <row r="1002" spans="2:36" ht="12" customHeight="1" x14ac:dyDescent="0.3">
      <c r="B1002" s="27">
        <v>1655</v>
      </c>
      <c r="C1002" s="29">
        <v>1</v>
      </c>
      <c r="D1002" s="29">
        <v>0</v>
      </c>
      <c r="E1002" s="29">
        <v>0</v>
      </c>
      <c r="F1002" s="29">
        <v>0</v>
      </c>
      <c r="G1002" s="29">
        <v>0</v>
      </c>
      <c r="H1002" s="29">
        <v>0</v>
      </c>
      <c r="I1002" s="29">
        <v>0</v>
      </c>
      <c r="J1002" s="29">
        <v>0</v>
      </c>
      <c r="K1002" s="29">
        <v>0</v>
      </c>
      <c r="L1002" s="29">
        <v>0</v>
      </c>
      <c r="M1002" s="29">
        <v>0</v>
      </c>
      <c r="N1002" s="29">
        <v>0</v>
      </c>
      <c r="O1002" s="29">
        <v>0</v>
      </c>
      <c r="P1002" s="29">
        <v>0</v>
      </c>
      <c r="Q1002" s="29">
        <v>0</v>
      </c>
      <c r="R1002" s="29">
        <v>0</v>
      </c>
      <c r="S1002" s="29">
        <v>0</v>
      </c>
      <c r="T1002" s="29">
        <v>0</v>
      </c>
      <c r="U1002" s="29">
        <v>1</v>
      </c>
      <c r="V1002" s="29">
        <v>1220</v>
      </c>
      <c r="W1002" s="29">
        <v>0</v>
      </c>
      <c r="X1002" s="29">
        <v>0</v>
      </c>
      <c r="Y1002" s="29">
        <v>1</v>
      </c>
      <c r="Z1002" s="29">
        <v>0</v>
      </c>
      <c r="AA1002" s="29">
        <v>0</v>
      </c>
      <c r="AB1002" s="29">
        <v>1</v>
      </c>
      <c r="AC1002" s="29">
        <v>0</v>
      </c>
      <c r="AD1002" s="29">
        <v>0</v>
      </c>
      <c r="AE1002" s="29">
        <v>0</v>
      </c>
      <c r="AF1002" s="29">
        <v>0</v>
      </c>
      <c r="AG1002" s="29">
        <v>0</v>
      </c>
      <c r="AH1002" s="29">
        <v>19.989999999999998</v>
      </c>
      <c r="AI1002" s="29">
        <v>19.989999999999998</v>
      </c>
      <c r="AJ1002" s="29">
        <v>0</v>
      </c>
    </row>
    <row r="1003" spans="2:36" ht="12" customHeight="1" x14ac:dyDescent="0.3">
      <c r="B1003" s="27">
        <v>1657</v>
      </c>
      <c r="C1003" s="29">
        <v>1</v>
      </c>
      <c r="D1003" s="29">
        <v>0</v>
      </c>
      <c r="E1003" s="29">
        <v>0</v>
      </c>
      <c r="F1003" s="29">
        <v>0</v>
      </c>
      <c r="G1003" s="29">
        <v>0</v>
      </c>
      <c r="H1003" s="29">
        <v>0</v>
      </c>
      <c r="I1003" s="29">
        <v>0</v>
      </c>
      <c r="J1003" s="29">
        <v>0</v>
      </c>
      <c r="K1003" s="29">
        <v>0</v>
      </c>
      <c r="L1003" s="29">
        <v>0</v>
      </c>
      <c r="M1003" s="29">
        <v>0</v>
      </c>
      <c r="N1003" s="29">
        <v>0</v>
      </c>
      <c r="O1003" s="29">
        <v>0</v>
      </c>
      <c r="P1003" s="29">
        <v>0</v>
      </c>
      <c r="Q1003" s="29">
        <v>0</v>
      </c>
      <c r="R1003" s="29">
        <v>0</v>
      </c>
      <c r="S1003" s="29">
        <v>0</v>
      </c>
      <c r="T1003" s="29">
        <v>0</v>
      </c>
      <c r="U1003" s="29">
        <v>1</v>
      </c>
      <c r="V1003" s="29">
        <v>4390</v>
      </c>
      <c r="W1003" s="29">
        <v>0</v>
      </c>
      <c r="X1003" s="29">
        <v>0</v>
      </c>
      <c r="Y1003" s="29">
        <v>0</v>
      </c>
      <c r="Z1003" s="29">
        <v>1</v>
      </c>
      <c r="AA1003" s="29">
        <v>0</v>
      </c>
      <c r="AB1003" s="29">
        <v>1</v>
      </c>
      <c r="AC1003" s="29">
        <v>0</v>
      </c>
      <c r="AD1003" s="29">
        <v>0</v>
      </c>
      <c r="AE1003" s="29">
        <v>0</v>
      </c>
      <c r="AF1003" s="29">
        <v>0</v>
      </c>
      <c r="AG1003" s="29">
        <v>0</v>
      </c>
      <c r="AH1003" s="29">
        <v>19.989999999999998</v>
      </c>
      <c r="AI1003" s="29">
        <v>19.989999999999998</v>
      </c>
      <c r="AJ1003" s="29">
        <v>0</v>
      </c>
    </row>
    <row r="1004" spans="2:36" ht="12" customHeight="1" x14ac:dyDescent="0.3">
      <c r="B1004" s="27">
        <v>1658</v>
      </c>
      <c r="C1004" s="29">
        <v>1</v>
      </c>
      <c r="D1004" s="29">
        <v>0</v>
      </c>
      <c r="E1004" s="29">
        <v>0</v>
      </c>
      <c r="F1004" s="29">
        <v>0</v>
      </c>
      <c r="G1004" s="29">
        <v>0</v>
      </c>
      <c r="H1004" s="29">
        <v>0</v>
      </c>
      <c r="I1004" s="29">
        <v>0</v>
      </c>
      <c r="J1004" s="29">
        <v>0</v>
      </c>
      <c r="K1004" s="29">
        <v>0</v>
      </c>
      <c r="L1004" s="29">
        <v>0</v>
      </c>
      <c r="M1004" s="29">
        <v>0</v>
      </c>
      <c r="N1004" s="29">
        <v>0</v>
      </c>
      <c r="O1004" s="29">
        <v>0</v>
      </c>
      <c r="P1004" s="29">
        <v>0</v>
      </c>
      <c r="Q1004" s="29">
        <v>0</v>
      </c>
      <c r="R1004" s="29">
        <v>0</v>
      </c>
      <c r="S1004" s="29">
        <v>0</v>
      </c>
      <c r="T1004" s="29">
        <v>0</v>
      </c>
      <c r="U1004" s="29">
        <v>1</v>
      </c>
      <c r="V1004" s="29">
        <v>664</v>
      </c>
      <c r="W1004" s="29">
        <v>0</v>
      </c>
      <c r="X1004" s="29">
        <v>1</v>
      </c>
      <c r="Y1004" s="29">
        <v>0</v>
      </c>
      <c r="Z1004" s="29">
        <v>0</v>
      </c>
      <c r="AA1004" s="29">
        <v>0</v>
      </c>
      <c r="AB1004" s="29">
        <v>0</v>
      </c>
      <c r="AC1004" s="29">
        <v>1</v>
      </c>
      <c r="AD1004" s="29">
        <v>0</v>
      </c>
      <c r="AE1004" s="29">
        <v>0</v>
      </c>
      <c r="AF1004" s="29">
        <v>0</v>
      </c>
      <c r="AG1004" s="29">
        <v>0</v>
      </c>
      <c r="AH1004" s="29">
        <v>20</v>
      </c>
      <c r="AI1004" s="29">
        <v>20</v>
      </c>
      <c r="AJ1004" s="29">
        <v>0</v>
      </c>
    </row>
    <row r="1005" spans="2:36" ht="12" customHeight="1" x14ac:dyDescent="0.3">
      <c r="B1005" s="27">
        <v>1659</v>
      </c>
      <c r="C1005" s="29">
        <v>0</v>
      </c>
      <c r="D1005" s="29">
        <v>0</v>
      </c>
      <c r="E1005" s="29">
        <v>0</v>
      </c>
      <c r="F1005" s="29">
        <v>0</v>
      </c>
      <c r="G1005" s="29">
        <v>0</v>
      </c>
      <c r="H1005" s="29">
        <v>0</v>
      </c>
      <c r="I1005" s="29">
        <v>0</v>
      </c>
      <c r="J1005" s="29">
        <v>0</v>
      </c>
      <c r="K1005" s="29">
        <v>0</v>
      </c>
      <c r="L1005" s="29">
        <v>1</v>
      </c>
      <c r="M1005" s="29">
        <v>0</v>
      </c>
      <c r="N1005" s="29">
        <v>0</v>
      </c>
      <c r="O1005" s="29">
        <v>0</v>
      </c>
      <c r="P1005" s="29">
        <v>0</v>
      </c>
      <c r="Q1005" s="29">
        <v>0</v>
      </c>
      <c r="R1005" s="29">
        <v>0</v>
      </c>
      <c r="S1005" s="29">
        <v>1</v>
      </c>
      <c r="T1005" s="29">
        <v>0</v>
      </c>
      <c r="U1005" s="29">
        <v>0</v>
      </c>
      <c r="V1005" s="29">
        <v>730</v>
      </c>
      <c r="W1005" s="29">
        <v>0</v>
      </c>
      <c r="X1005" s="29">
        <v>0</v>
      </c>
      <c r="Y1005" s="29">
        <v>1</v>
      </c>
      <c r="Z1005" s="29">
        <v>0</v>
      </c>
      <c r="AA1005" s="29">
        <v>0</v>
      </c>
      <c r="AB1005" s="29">
        <v>0</v>
      </c>
      <c r="AC1005" s="29">
        <v>0</v>
      </c>
      <c r="AD1005" s="29">
        <v>0</v>
      </c>
      <c r="AE1005" s="29">
        <v>0</v>
      </c>
      <c r="AF1005" s="29">
        <v>1</v>
      </c>
      <c r="AG1005" s="29">
        <v>0</v>
      </c>
      <c r="AH1005" s="29">
        <v>24.6</v>
      </c>
      <c r="AI1005" s="29">
        <v>24.6</v>
      </c>
      <c r="AJ1005" s="29">
        <v>0</v>
      </c>
    </row>
    <row r="1006" spans="2:36" ht="12" customHeight="1" x14ac:dyDescent="0.3">
      <c r="B1006" s="27">
        <v>1660</v>
      </c>
      <c r="C1006" s="29">
        <v>0</v>
      </c>
      <c r="D1006" s="29">
        <v>0</v>
      </c>
      <c r="E1006" s="29">
        <v>0</v>
      </c>
      <c r="F1006" s="29">
        <v>0</v>
      </c>
      <c r="G1006" s="29">
        <v>0</v>
      </c>
      <c r="H1006" s="29">
        <v>0</v>
      </c>
      <c r="I1006" s="29">
        <v>0</v>
      </c>
      <c r="J1006" s="29">
        <v>0</v>
      </c>
      <c r="K1006" s="29">
        <v>0</v>
      </c>
      <c r="L1006" s="29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1</v>
      </c>
      <c r="S1006" s="29">
        <v>0</v>
      </c>
      <c r="T1006" s="29">
        <v>0</v>
      </c>
      <c r="U1006" s="29">
        <v>1</v>
      </c>
      <c r="V1006" s="29">
        <v>22501</v>
      </c>
      <c r="W1006" s="29">
        <v>0</v>
      </c>
      <c r="X1006" s="29">
        <v>0</v>
      </c>
      <c r="Y1006" s="29">
        <v>1</v>
      </c>
      <c r="Z1006" s="29">
        <v>0</v>
      </c>
      <c r="AA1006" s="29">
        <v>0</v>
      </c>
      <c r="AB1006" s="29">
        <v>1</v>
      </c>
      <c r="AC1006" s="29">
        <v>0</v>
      </c>
      <c r="AD1006" s="29">
        <v>0</v>
      </c>
      <c r="AE1006" s="29">
        <v>0</v>
      </c>
      <c r="AF1006" s="29">
        <v>0</v>
      </c>
      <c r="AG1006" s="29">
        <v>0</v>
      </c>
      <c r="AH1006" s="29">
        <v>20</v>
      </c>
      <c r="AI1006" s="29">
        <v>20</v>
      </c>
      <c r="AJ1006" s="29">
        <v>0</v>
      </c>
    </row>
    <row r="1007" spans="2:36" ht="12" customHeight="1" x14ac:dyDescent="0.3">
      <c r="B1007" s="27">
        <v>1662</v>
      </c>
      <c r="C1007" s="29">
        <v>0</v>
      </c>
      <c r="D1007" s="29">
        <v>0</v>
      </c>
      <c r="E1007" s="29">
        <v>0</v>
      </c>
      <c r="F1007" s="29">
        <v>0</v>
      </c>
      <c r="G1007" s="29">
        <v>0</v>
      </c>
      <c r="H1007" s="29">
        <v>1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0</v>
      </c>
      <c r="O1007" s="29">
        <v>0</v>
      </c>
      <c r="P1007" s="29">
        <v>0</v>
      </c>
      <c r="Q1007" s="29">
        <v>0</v>
      </c>
      <c r="R1007" s="29">
        <v>0</v>
      </c>
      <c r="S1007" s="29">
        <v>1</v>
      </c>
      <c r="T1007" s="29">
        <v>0</v>
      </c>
      <c r="U1007" s="29">
        <v>0</v>
      </c>
      <c r="V1007" s="29">
        <v>127</v>
      </c>
      <c r="W1007" s="29">
        <v>0</v>
      </c>
      <c r="X1007" s="29">
        <v>0</v>
      </c>
      <c r="Y1007" s="29">
        <v>1</v>
      </c>
      <c r="Z1007" s="29">
        <v>0</v>
      </c>
      <c r="AA1007" s="29">
        <v>0</v>
      </c>
      <c r="AB1007" s="29">
        <v>0</v>
      </c>
      <c r="AC1007" s="29">
        <v>0</v>
      </c>
      <c r="AD1007" s="29">
        <v>1</v>
      </c>
      <c r="AE1007" s="29">
        <v>0</v>
      </c>
      <c r="AF1007" s="29">
        <v>0</v>
      </c>
      <c r="AG1007" s="29">
        <v>0</v>
      </c>
      <c r="AH1007" s="29">
        <v>495.57999991038002</v>
      </c>
      <c r="AI1007" s="29">
        <v>1.2297575620000001</v>
      </c>
      <c r="AJ1007" s="29">
        <v>1</v>
      </c>
    </row>
    <row r="1008" spans="2:36" ht="12" customHeight="1" x14ac:dyDescent="0.3">
      <c r="B1008" s="27">
        <v>1663</v>
      </c>
      <c r="C1008" s="29">
        <v>0</v>
      </c>
      <c r="D1008" s="29">
        <v>0</v>
      </c>
      <c r="E1008" s="29">
        <v>0</v>
      </c>
      <c r="F1008" s="29">
        <v>0</v>
      </c>
      <c r="G1008" s="29">
        <v>0</v>
      </c>
      <c r="H1008" s="29">
        <v>0</v>
      </c>
      <c r="I1008" s="29">
        <v>0</v>
      </c>
      <c r="J1008" s="29">
        <v>0</v>
      </c>
      <c r="K1008" s="29">
        <v>0</v>
      </c>
      <c r="L1008" s="29">
        <v>0</v>
      </c>
      <c r="M1008" s="29">
        <v>0</v>
      </c>
      <c r="N1008" s="29">
        <v>0</v>
      </c>
      <c r="O1008" s="29">
        <v>1</v>
      </c>
      <c r="P1008" s="29">
        <v>0</v>
      </c>
      <c r="Q1008" s="29">
        <v>0</v>
      </c>
      <c r="R1008" s="29">
        <v>0</v>
      </c>
      <c r="S1008" s="29">
        <v>0</v>
      </c>
      <c r="T1008" s="29">
        <v>0</v>
      </c>
      <c r="U1008" s="29">
        <v>1</v>
      </c>
      <c r="V1008" s="29">
        <v>801</v>
      </c>
      <c r="W1008" s="29">
        <v>0</v>
      </c>
      <c r="X1008" s="29">
        <v>1</v>
      </c>
      <c r="Y1008" s="29">
        <v>0</v>
      </c>
      <c r="Z1008" s="29">
        <v>0</v>
      </c>
      <c r="AA1008" s="29">
        <v>0</v>
      </c>
      <c r="AB1008" s="29">
        <v>0</v>
      </c>
      <c r="AC1008" s="29">
        <v>1</v>
      </c>
      <c r="AD1008" s="29">
        <v>0</v>
      </c>
      <c r="AE1008" s="29">
        <v>0</v>
      </c>
      <c r="AF1008" s="29">
        <v>0</v>
      </c>
      <c r="AG1008" s="29">
        <v>0</v>
      </c>
      <c r="AH1008" s="29">
        <v>26.99</v>
      </c>
      <c r="AI1008" s="29">
        <v>14.99</v>
      </c>
      <c r="AJ1008" s="29">
        <v>1</v>
      </c>
    </row>
    <row r="1009" spans="2:36" ht="12" customHeight="1" x14ac:dyDescent="0.3">
      <c r="B1009" s="27">
        <v>1665</v>
      </c>
      <c r="C1009" s="29">
        <v>0</v>
      </c>
      <c r="D1009" s="29">
        <v>0</v>
      </c>
      <c r="E1009" s="29">
        <v>0</v>
      </c>
      <c r="F1009" s="29">
        <v>0</v>
      </c>
      <c r="G1009" s="29">
        <v>0</v>
      </c>
      <c r="H1009" s="29">
        <v>0</v>
      </c>
      <c r="I1009" s="29">
        <v>1</v>
      </c>
      <c r="J1009" s="29">
        <v>0</v>
      </c>
      <c r="K1009" s="29">
        <v>0</v>
      </c>
      <c r="L1009" s="29">
        <v>0</v>
      </c>
      <c r="M1009" s="29">
        <v>0</v>
      </c>
      <c r="N1009" s="29">
        <v>0</v>
      </c>
      <c r="O1009" s="29">
        <v>0</v>
      </c>
      <c r="P1009" s="29">
        <v>0</v>
      </c>
      <c r="Q1009" s="29">
        <v>0</v>
      </c>
      <c r="R1009" s="29">
        <v>0</v>
      </c>
      <c r="S1009" s="29">
        <v>1</v>
      </c>
      <c r="T1009" s="29">
        <v>0</v>
      </c>
      <c r="U1009" s="29">
        <v>0</v>
      </c>
      <c r="V1009" s="29">
        <v>306</v>
      </c>
      <c r="W1009" s="29">
        <v>0</v>
      </c>
      <c r="X1009" s="29">
        <v>0</v>
      </c>
      <c r="Y1009" s="29">
        <v>0</v>
      </c>
      <c r="Z1009" s="29">
        <v>1</v>
      </c>
      <c r="AA1009" s="29">
        <v>0</v>
      </c>
      <c r="AB1009" s="29">
        <v>0</v>
      </c>
      <c r="AC1009" s="29">
        <v>0</v>
      </c>
      <c r="AD1009" s="29">
        <v>0</v>
      </c>
      <c r="AE1009" s="29">
        <v>0</v>
      </c>
      <c r="AF1009" s="29">
        <v>0</v>
      </c>
      <c r="AG1009" s="29">
        <v>1</v>
      </c>
      <c r="AH1009" s="29">
        <v>501.31999996012001</v>
      </c>
      <c r="AI1009" s="29">
        <v>1.2297502819999999</v>
      </c>
      <c r="AJ1009" s="29">
        <v>1</v>
      </c>
    </row>
    <row r="1010" spans="2:36" ht="12" customHeight="1" x14ac:dyDescent="0.3">
      <c r="B1010" s="27">
        <v>1667</v>
      </c>
      <c r="C1010" s="29">
        <v>0</v>
      </c>
      <c r="D1010" s="29">
        <v>0</v>
      </c>
      <c r="E1010" s="29">
        <v>0</v>
      </c>
      <c r="F1010" s="29">
        <v>0</v>
      </c>
      <c r="G1010" s="29">
        <v>0</v>
      </c>
      <c r="H1010" s="29">
        <v>0</v>
      </c>
      <c r="I1010" s="29">
        <v>0</v>
      </c>
      <c r="J1010" s="29">
        <v>0</v>
      </c>
      <c r="K1010" s="29">
        <v>0</v>
      </c>
      <c r="L1010" s="29">
        <v>0</v>
      </c>
      <c r="M1010" s="29">
        <v>0</v>
      </c>
      <c r="N1010" s="29">
        <v>0</v>
      </c>
      <c r="O1010" s="29">
        <v>0</v>
      </c>
      <c r="P1010" s="29">
        <v>0</v>
      </c>
      <c r="Q1010" s="29">
        <v>0</v>
      </c>
      <c r="R1010" s="29">
        <v>1</v>
      </c>
      <c r="S1010" s="29">
        <v>0</v>
      </c>
      <c r="T1010" s="29">
        <v>0</v>
      </c>
      <c r="U1010" s="29">
        <v>1</v>
      </c>
      <c r="V1010" s="29">
        <v>22501</v>
      </c>
      <c r="W1010" s="29">
        <v>0</v>
      </c>
      <c r="X1010" s="29">
        <v>0</v>
      </c>
      <c r="Y1010" s="29">
        <v>1</v>
      </c>
      <c r="Z1010" s="29">
        <v>0</v>
      </c>
      <c r="AA1010" s="29">
        <v>0</v>
      </c>
      <c r="AB1010" s="29">
        <v>1</v>
      </c>
      <c r="AC1010" s="29">
        <v>0</v>
      </c>
      <c r="AD1010" s="29">
        <v>0</v>
      </c>
      <c r="AE1010" s="29">
        <v>0</v>
      </c>
      <c r="AF1010" s="29">
        <v>0</v>
      </c>
      <c r="AG1010" s="29">
        <v>0</v>
      </c>
      <c r="AH1010" s="29">
        <v>20.5</v>
      </c>
      <c r="AI1010" s="29">
        <v>20</v>
      </c>
      <c r="AJ1010" s="29">
        <v>1</v>
      </c>
    </row>
    <row r="1011" spans="2:36" ht="12" customHeight="1" x14ac:dyDescent="0.3">
      <c r="B1011" s="27">
        <v>1668</v>
      </c>
      <c r="C1011" s="29">
        <v>0</v>
      </c>
      <c r="D1011" s="29">
        <v>0</v>
      </c>
      <c r="E1011" s="29">
        <v>0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1</v>
      </c>
      <c r="S1011" s="29">
        <v>0</v>
      </c>
      <c r="T1011" s="29">
        <v>0</v>
      </c>
      <c r="U1011" s="29">
        <v>1</v>
      </c>
      <c r="V1011" s="29">
        <v>22501</v>
      </c>
      <c r="W1011" s="29">
        <v>0</v>
      </c>
      <c r="X1011" s="29">
        <v>0</v>
      </c>
      <c r="Y1011" s="29">
        <v>1</v>
      </c>
      <c r="Z1011" s="29">
        <v>0</v>
      </c>
      <c r="AA1011" s="29">
        <v>0</v>
      </c>
      <c r="AB1011" s="29">
        <v>1</v>
      </c>
      <c r="AC1011" s="29">
        <v>0</v>
      </c>
      <c r="AD1011" s="29">
        <v>0</v>
      </c>
      <c r="AE1011" s="29">
        <v>0</v>
      </c>
      <c r="AF1011" s="29">
        <v>0</v>
      </c>
      <c r="AG1011" s="29">
        <v>0</v>
      </c>
      <c r="AH1011" s="29">
        <v>20.5</v>
      </c>
      <c r="AI1011" s="29">
        <v>20</v>
      </c>
      <c r="AJ1011" s="29">
        <v>1</v>
      </c>
    </row>
    <row r="1012" spans="2:36" ht="12" customHeight="1" x14ac:dyDescent="0.3">
      <c r="B1012" s="27">
        <v>1669</v>
      </c>
      <c r="C1012" s="29">
        <v>0</v>
      </c>
      <c r="D1012" s="29">
        <v>0</v>
      </c>
      <c r="E1012" s="29">
        <v>0</v>
      </c>
      <c r="F1012" s="29">
        <v>0</v>
      </c>
      <c r="G1012" s="29">
        <v>0</v>
      </c>
      <c r="H1012" s="29">
        <v>0</v>
      </c>
      <c r="I1012" s="29">
        <v>0</v>
      </c>
      <c r="J1012" s="29">
        <v>0</v>
      </c>
      <c r="K1012" s="29">
        <v>0</v>
      </c>
      <c r="L1012" s="29">
        <v>0</v>
      </c>
      <c r="M1012" s="29">
        <v>0</v>
      </c>
      <c r="N1012" s="29">
        <v>0</v>
      </c>
      <c r="O1012" s="29">
        <v>0</v>
      </c>
      <c r="P1012" s="29">
        <v>0</v>
      </c>
      <c r="Q1012" s="29">
        <v>0</v>
      </c>
      <c r="R1012" s="29">
        <v>1</v>
      </c>
      <c r="S1012" s="29">
        <v>0</v>
      </c>
      <c r="T1012" s="29">
        <v>0</v>
      </c>
      <c r="U1012" s="29">
        <v>1</v>
      </c>
      <c r="V1012" s="29">
        <v>22501</v>
      </c>
      <c r="W1012" s="29">
        <v>0</v>
      </c>
      <c r="X1012" s="29">
        <v>0</v>
      </c>
      <c r="Y1012" s="29">
        <v>1</v>
      </c>
      <c r="Z1012" s="29">
        <v>0</v>
      </c>
      <c r="AA1012" s="29">
        <v>0</v>
      </c>
      <c r="AB1012" s="29">
        <v>1</v>
      </c>
      <c r="AC1012" s="29">
        <v>0</v>
      </c>
      <c r="AD1012" s="29">
        <v>0</v>
      </c>
      <c r="AE1012" s="29">
        <v>0</v>
      </c>
      <c r="AF1012" s="29">
        <v>0</v>
      </c>
      <c r="AG1012" s="29">
        <v>0</v>
      </c>
      <c r="AH1012" s="29">
        <v>20.5</v>
      </c>
      <c r="AI1012" s="29">
        <v>20</v>
      </c>
      <c r="AJ1012" s="29">
        <v>1</v>
      </c>
    </row>
    <row r="1013" spans="2:36" ht="12" customHeight="1" x14ac:dyDescent="0.3">
      <c r="B1013" s="27">
        <v>1670</v>
      </c>
      <c r="C1013" s="29">
        <v>0</v>
      </c>
      <c r="D1013" s="29">
        <v>0</v>
      </c>
      <c r="E1013" s="29">
        <v>0</v>
      </c>
      <c r="F1013" s="29">
        <v>0</v>
      </c>
      <c r="G1013" s="29">
        <v>1</v>
      </c>
      <c r="H1013" s="29">
        <v>0</v>
      </c>
      <c r="I1013" s="29">
        <v>0</v>
      </c>
      <c r="J1013" s="29">
        <v>0</v>
      </c>
      <c r="K1013" s="29">
        <v>0</v>
      </c>
      <c r="L1013" s="29">
        <v>0</v>
      </c>
      <c r="M1013" s="29">
        <v>0</v>
      </c>
      <c r="N1013" s="29">
        <v>0</v>
      </c>
      <c r="O1013" s="29">
        <v>0</v>
      </c>
      <c r="P1013" s="29">
        <v>0</v>
      </c>
      <c r="Q1013" s="29">
        <v>0</v>
      </c>
      <c r="R1013" s="29">
        <v>0</v>
      </c>
      <c r="S1013" s="29">
        <v>1</v>
      </c>
      <c r="T1013" s="29">
        <v>0</v>
      </c>
      <c r="U1013" s="29">
        <v>0</v>
      </c>
      <c r="V1013" s="29">
        <v>627</v>
      </c>
      <c r="W1013" s="29">
        <v>0</v>
      </c>
      <c r="X1013" s="29">
        <v>0</v>
      </c>
      <c r="Y1013" s="29">
        <v>0</v>
      </c>
      <c r="Z1013" s="29">
        <v>0</v>
      </c>
      <c r="AA1013" s="29">
        <v>1</v>
      </c>
      <c r="AB1013" s="29">
        <v>0</v>
      </c>
      <c r="AC1013" s="29">
        <v>0</v>
      </c>
      <c r="AD1013" s="29">
        <v>0</v>
      </c>
      <c r="AE1013" s="29">
        <v>0</v>
      </c>
      <c r="AF1013" s="29">
        <v>1</v>
      </c>
      <c r="AG1013" s="29">
        <v>0</v>
      </c>
      <c r="AH1013" s="29">
        <v>56.570000013999994</v>
      </c>
      <c r="AI1013" s="29">
        <v>11.068043481</v>
      </c>
      <c r="AJ1013" s="29">
        <v>1</v>
      </c>
    </row>
    <row r="1014" spans="2:36" ht="12" customHeight="1" x14ac:dyDescent="0.3">
      <c r="B1014" s="27">
        <v>1671</v>
      </c>
      <c r="C1014" s="29">
        <v>0</v>
      </c>
      <c r="D1014" s="29">
        <v>0</v>
      </c>
      <c r="E1014" s="29">
        <v>0</v>
      </c>
      <c r="F1014" s="29">
        <v>0</v>
      </c>
      <c r="G1014" s="29">
        <v>0</v>
      </c>
      <c r="H1014" s="29">
        <v>1</v>
      </c>
      <c r="I1014" s="29">
        <v>0</v>
      </c>
      <c r="J1014" s="29">
        <v>0</v>
      </c>
      <c r="K1014" s="29">
        <v>0</v>
      </c>
      <c r="L1014" s="29">
        <v>0</v>
      </c>
      <c r="M1014" s="29">
        <v>0</v>
      </c>
      <c r="N1014" s="29">
        <v>0</v>
      </c>
      <c r="O1014" s="29">
        <v>0</v>
      </c>
      <c r="P1014" s="29">
        <v>0</v>
      </c>
      <c r="Q1014" s="29">
        <v>0</v>
      </c>
      <c r="R1014" s="29">
        <v>0</v>
      </c>
      <c r="S1014" s="29">
        <v>0</v>
      </c>
      <c r="T1014" s="29">
        <v>0</v>
      </c>
      <c r="U1014" s="29">
        <v>1</v>
      </c>
      <c r="V1014" s="29">
        <v>434</v>
      </c>
      <c r="W1014" s="29">
        <v>0</v>
      </c>
      <c r="X1014" s="29">
        <v>0</v>
      </c>
      <c r="Y1014" s="29">
        <v>0</v>
      </c>
      <c r="Z1014" s="29">
        <v>1</v>
      </c>
      <c r="AA1014" s="29">
        <v>0</v>
      </c>
      <c r="AB1014" s="29">
        <v>0</v>
      </c>
      <c r="AC1014" s="29">
        <v>0</v>
      </c>
      <c r="AD1014" s="29">
        <v>1</v>
      </c>
      <c r="AE1014" s="29">
        <v>0</v>
      </c>
      <c r="AF1014" s="29">
        <v>0</v>
      </c>
      <c r="AG1014" s="29">
        <v>0</v>
      </c>
      <c r="AH1014" s="29">
        <v>41.5</v>
      </c>
      <c r="AI1014" s="29">
        <v>9.99</v>
      </c>
      <c r="AJ1014" s="29">
        <v>1</v>
      </c>
    </row>
    <row r="1015" spans="2:36" ht="12" customHeight="1" x14ac:dyDescent="0.3">
      <c r="B1015" s="27">
        <v>1672</v>
      </c>
      <c r="C1015" s="29">
        <v>0</v>
      </c>
      <c r="D1015" s="29">
        <v>0</v>
      </c>
      <c r="E1015" s="29">
        <v>0</v>
      </c>
      <c r="F1015" s="29">
        <v>0</v>
      </c>
      <c r="G1015" s="29">
        <v>0</v>
      </c>
      <c r="H1015" s="29">
        <v>0</v>
      </c>
      <c r="I1015" s="29">
        <v>0</v>
      </c>
      <c r="J1015" s="29">
        <v>0</v>
      </c>
      <c r="K1015" s="29">
        <v>0</v>
      </c>
      <c r="L1015" s="29">
        <v>0</v>
      </c>
      <c r="M1015" s="29">
        <v>0</v>
      </c>
      <c r="N1015" s="29">
        <v>0</v>
      </c>
      <c r="O1015" s="29">
        <v>0</v>
      </c>
      <c r="P1015" s="29">
        <v>0</v>
      </c>
      <c r="Q1015" s="29">
        <v>1</v>
      </c>
      <c r="R1015" s="29">
        <v>0</v>
      </c>
      <c r="S1015" s="29">
        <v>0</v>
      </c>
      <c r="T1015" s="29">
        <v>0</v>
      </c>
      <c r="U1015" s="29">
        <v>1</v>
      </c>
      <c r="V1015" s="29">
        <v>542</v>
      </c>
      <c r="W1015" s="29">
        <v>0</v>
      </c>
      <c r="X1015" s="29">
        <v>0</v>
      </c>
      <c r="Y1015" s="29">
        <v>0</v>
      </c>
      <c r="Z1015" s="29">
        <v>1</v>
      </c>
      <c r="AA1015" s="29">
        <v>0</v>
      </c>
      <c r="AB1015" s="29">
        <v>0</v>
      </c>
      <c r="AC1015" s="29">
        <v>0</v>
      </c>
      <c r="AD1015" s="29">
        <v>0</v>
      </c>
      <c r="AE1015" s="29">
        <v>0</v>
      </c>
      <c r="AF1015" s="29">
        <v>1</v>
      </c>
      <c r="AG1015" s="29">
        <v>0</v>
      </c>
      <c r="AH1015" s="29">
        <v>27.95</v>
      </c>
      <c r="AI1015" s="29">
        <v>14.99</v>
      </c>
      <c r="AJ1015" s="29">
        <v>1</v>
      </c>
    </row>
    <row r="1016" spans="2:36" ht="12" customHeight="1" x14ac:dyDescent="0.3">
      <c r="B1016" s="27">
        <v>1674</v>
      </c>
      <c r="C1016" s="29">
        <v>0</v>
      </c>
      <c r="D1016" s="29">
        <v>0</v>
      </c>
      <c r="E1016" s="29">
        <v>0</v>
      </c>
      <c r="F1016" s="29">
        <v>0</v>
      </c>
      <c r="G1016" s="29">
        <v>0</v>
      </c>
      <c r="H1016" s="29">
        <v>0</v>
      </c>
      <c r="I1016" s="29">
        <v>1</v>
      </c>
      <c r="J1016" s="29">
        <v>0</v>
      </c>
      <c r="K1016" s="29">
        <v>0</v>
      </c>
      <c r="L1016" s="29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1</v>
      </c>
      <c r="V1016" s="29">
        <v>2358</v>
      </c>
      <c r="W1016" s="29">
        <v>0</v>
      </c>
      <c r="X1016" s="29">
        <v>0</v>
      </c>
      <c r="Y1016" s="29">
        <v>1</v>
      </c>
      <c r="Z1016" s="29">
        <v>0</v>
      </c>
      <c r="AA1016" s="29">
        <v>0</v>
      </c>
      <c r="AB1016" s="29">
        <v>1</v>
      </c>
      <c r="AC1016" s="29">
        <v>0</v>
      </c>
      <c r="AD1016" s="29">
        <v>0</v>
      </c>
      <c r="AE1016" s="29">
        <v>0</v>
      </c>
      <c r="AF1016" s="29">
        <v>0</v>
      </c>
      <c r="AG1016" s="29">
        <v>0</v>
      </c>
      <c r="AH1016" s="29">
        <v>42.77</v>
      </c>
      <c r="AI1016" s="29">
        <v>9.99</v>
      </c>
      <c r="AJ1016" s="29">
        <v>1</v>
      </c>
    </row>
    <row r="1017" spans="2:36" ht="12" customHeight="1" x14ac:dyDescent="0.3">
      <c r="B1017" s="27">
        <v>1675</v>
      </c>
      <c r="C1017" s="29">
        <v>0</v>
      </c>
      <c r="D1017" s="29">
        <v>0</v>
      </c>
      <c r="E1017" s="29">
        <v>0</v>
      </c>
      <c r="F1017" s="29">
        <v>0</v>
      </c>
      <c r="G1017" s="29">
        <v>0</v>
      </c>
      <c r="H1017" s="29">
        <v>0</v>
      </c>
      <c r="I1017" s="29">
        <v>0</v>
      </c>
      <c r="J1017" s="29">
        <v>0</v>
      </c>
      <c r="K1017" s="29">
        <v>0</v>
      </c>
      <c r="L1017" s="29">
        <v>0</v>
      </c>
      <c r="M1017" s="29">
        <v>0</v>
      </c>
      <c r="N1017" s="29">
        <v>0</v>
      </c>
      <c r="O1017" s="29">
        <v>0</v>
      </c>
      <c r="P1017" s="29">
        <v>0</v>
      </c>
      <c r="Q1017" s="29">
        <v>0</v>
      </c>
      <c r="R1017" s="29">
        <v>1</v>
      </c>
      <c r="S1017" s="29">
        <v>0</v>
      </c>
      <c r="T1017" s="29">
        <v>0</v>
      </c>
      <c r="U1017" s="29">
        <v>1</v>
      </c>
      <c r="V1017" s="29">
        <v>3385</v>
      </c>
      <c r="W1017" s="29">
        <v>0</v>
      </c>
      <c r="X1017" s="29">
        <v>0</v>
      </c>
      <c r="Y1017" s="29">
        <v>0</v>
      </c>
      <c r="Z1017" s="29">
        <v>1</v>
      </c>
      <c r="AA1017" s="29">
        <v>0</v>
      </c>
      <c r="AB1017" s="29">
        <v>0</v>
      </c>
      <c r="AC1017" s="29">
        <v>1</v>
      </c>
      <c r="AD1017" s="29">
        <v>0</v>
      </c>
      <c r="AE1017" s="29">
        <v>0</v>
      </c>
      <c r="AF1017" s="29">
        <v>0</v>
      </c>
      <c r="AG1017" s="29">
        <v>0</v>
      </c>
      <c r="AH1017" s="29">
        <v>43</v>
      </c>
      <c r="AI1017" s="29">
        <v>9.99</v>
      </c>
      <c r="AJ1017" s="29">
        <v>1</v>
      </c>
    </row>
    <row r="1018" spans="2:36" ht="12" customHeight="1" x14ac:dyDescent="0.3">
      <c r="B1018" s="27">
        <v>1676</v>
      </c>
      <c r="C1018" s="29">
        <v>0</v>
      </c>
      <c r="D1018" s="29">
        <v>0</v>
      </c>
      <c r="E1018" s="29">
        <v>0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1</v>
      </c>
      <c r="O1018" s="29">
        <v>0</v>
      </c>
      <c r="P1018" s="29">
        <v>0</v>
      </c>
      <c r="Q1018" s="29">
        <v>0</v>
      </c>
      <c r="R1018" s="29">
        <v>0</v>
      </c>
      <c r="S1018" s="29">
        <v>0</v>
      </c>
      <c r="T1018" s="29">
        <v>1</v>
      </c>
      <c r="U1018" s="29">
        <v>0</v>
      </c>
      <c r="V1018" s="29">
        <v>277</v>
      </c>
      <c r="W1018" s="29">
        <v>0</v>
      </c>
      <c r="X1018" s="29">
        <v>0</v>
      </c>
      <c r="Y1018" s="29">
        <v>0</v>
      </c>
      <c r="Z1018" s="29">
        <v>1</v>
      </c>
      <c r="AA1018" s="29">
        <v>0</v>
      </c>
      <c r="AB1018" s="29">
        <v>0</v>
      </c>
      <c r="AC1018" s="29">
        <v>0</v>
      </c>
      <c r="AD1018" s="29">
        <v>0</v>
      </c>
      <c r="AE1018" s="29">
        <v>1</v>
      </c>
      <c r="AF1018" s="29">
        <v>0</v>
      </c>
      <c r="AG1018" s="29">
        <v>0</v>
      </c>
      <c r="AH1018" s="29">
        <v>76.740000008999999</v>
      </c>
      <c r="AI1018" s="29">
        <v>17.846511629999998</v>
      </c>
      <c r="AJ1018" s="29">
        <v>1</v>
      </c>
    </row>
    <row r="1019" spans="2:36" ht="12" customHeight="1" x14ac:dyDescent="0.3">
      <c r="B1019" s="27">
        <v>1678</v>
      </c>
      <c r="C1019" s="29">
        <v>0</v>
      </c>
      <c r="D1019" s="29">
        <v>1</v>
      </c>
      <c r="E1019" s="29">
        <v>0</v>
      </c>
      <c r="F1019" s="29">
        <v>0</v>
      </c>
      <c r="G1019" s="29">
        <v>0</v>
      </c>
      <c r="H1019" s="29">
        <v>0</v>
      </c>
      <c r="I1019" s="29">
        <v>0</v>
      </c>
      <c r="J1019" s="29">
        <v>0</v>
      </c>
      <c r="K1019" s="29">
        <v>0</v>
      </c>
      <c r="L1019" s="29">
        <v>0</v>
      </c>
      <c r="M1019" s="29">
        <v>0</v>
      </c>
      <c r="N1019" s="29">
        <v>0</v>
      </c>
      <c r="O1019" s="29">
        <v>0</v>
      </c>
      <c r="P1019" s="29">
        <v>0</v>
      </c>
      <c r="Q1019" s="29">
        <v>0</v>
      </c>
      <c r="R1019" s="29">
        <v>0</v>
      </c>
      <c r="S1019" s="29">
        <v>0</v>
      </c>
      <c r="T1019" s="29">
        <v>0</v>
      </c>
      <c r="U1019" s="29">
        <v>1</v>
      </c>
      <c r="V1019" s="29">
        <v>10067</v>
      </c>
      <c r="W1019" s="29">
        <v>0</v>
      </c>
      <c r="X1019" s="29">
        <v>1</v>
      </c>
      <c r="Y1019" s="29">
        <v>0</v>
      </c>
      <c r="Z1019" s="29">
        <v>0</v>
      </c>
      <c r="AA1019" s="29">
        <v>0</v>
      </c>
      <c r="AB1019" s="29">
        <v>0</v>
      </c>
      <c r="AC1019" s="29">
        <v>0</v>
      </c>
      <c r="AD1019" s="29">
        <v>1</v>
      </c>
      <c r="AE1019" s="29">
        <v>0</v>
      </c>
      <c r="AF1019" s="29">
        <v>0</v>
      </c>
      <c r="AG1019" s="29">
        <v>0</v>
      </c>
      <c r="AH1019" s="29">
        <v>21</v>
      </c>
      <c r="AI1019" s="29">
        <v>21</v>
      </c>
      <c r="AJ1019" s="29">
        <v>0</v>
      </c>
    </row>
    <row r="1020" spans="2:36" ht="12" customHeight="1" x14ac:dyDescent="0.3">
      <c r="B1020" s="27">
        <v>1679</v>
      </c>
      <c r="C1020" s="29">
        <v>0</v>
      </c>
      <c r="D1020" s="29">
        <v>1</v>
      </c>
      <c r="E1020" s="29">
        <v>0</v>
      </c>
      <c r="F1020" s="29">
        <v>0</v>
      </c>
      <c r="G1020" s="29">
        <v>0</v>
      </c>
      <c r="H1020" s="29">
        <v>0</v>
      </c>
      <c r="I1020" s="29">
        <v>0</v>
      </c>
      <c r="J1020" s="29">
        <v>0</v>
      </c>
      <c r="K1020" s="29">
        <v>0</v>
      </c>
      <c r="L1020" s="29">
        <v>0</v>
      </c>
      <c r="M1020" s="29">
        <v>0</v>
      </c>
      <c r="N1020" s="29">
        <v>0</v>
      </c>
      <c r="O1020" s="29">
        <v>0</v>
      </c>
      <c r="P1020" s="29">
        <v>0</v>
      </c>
      <c r="Q1020" s="29">
        <v>0</v>
      </c>
      <c r="R1020" s="29">
        <v>0</v>
      </c>
      <c r="S1020" s="29">
        <v>0</v>
      </c>
      <c r="T1020" s="29">
        <v>0</v>
      </c>
      <c r="U1020" s="29">
        <v>1</v>
      </c>
      <c r="V1020" s="29">
        <v>10067</v>
      </c>
      <c r="W1020" s="29">
        <v>0</v>
      </c>
      <c r="X1020" s="29">
        <v>1</v>
      </c>
      <c r="Y1020" s="29">
        <v>0</v>
      </c>
      <c r="Z1020" s="29">
        <v>0</v>
      </c>
      <c r="AA1020" s="29">
        <v>0</v>
      </c>
      <c r="AB1020" s="29">
        <v>0</v>
      </c>
      <c r="AC1020" s="29">
        <v>0</v>
      </c>
      <c r="AD1020" s="29">
        <v>1</v>
      </c>
      <c r="AE1020" s="29">
        <v>0</v>
      </c>
      <c r="AF1020" s="29">
        <v>0</v>
      </c>
      <c r="AG1020" s="29">
        <v>0</v>
      </c>
      <c r="AH1020" s="29">
        <v>21</v>
      </c>
      <c r="AI1020" s="29">
        <v>21</v>
      </c>
      <c r="AJ1020" s="29">
        <v>0</v>
      </c>
    </row>
    <row r="1021" spans="2:36" ht="12" customHeight="1" x14ac:dyDescent="0.3">
      <c r="B1021" s="27">
        <v>1682</v>
      </c>
      <c r="C1021" s="29">
        <v>0</v>
      </c>
      <c r="D1021" s="29">
        <v>1</v>
      </c>
      <c r="E1021" s="29">
        <v>0</v>
      </c>
      <c r="F1021" s="29">
        <v>0</v>
      </c>
      <c r="G1021" s="29">
        <v>0</v>
      </c>
      <c r="H1021" s="29">
        <v>0</v>
      </c>
      <c r="I1021" s="29">
        <v>0</v>
      </c>
      <c r="J1021" s="29">
        <v>0</v>
      </c>
      <c r="K1021" s="29">
        <v>0</v>
      </c>
      <c r="L1021" s="29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1</v>
      </c>
      <c r="V1021" s="29">
        <v>10067</v>
      </c>
      <c r="W1021" s="29">
        <v>0</v>
      </c>
      <c r="X1021" s="29">
        <v>1</v>
      </c>
      <c r="Y1021" s="29">
        <v>0</v>
      </c>
      <c r="Z1021" s="29">
        <v>0</v>
      </c>
      <c r="AA1021" s="29">
        <v>0</v>
      </c>
      <c r="AB1021" s="29">
        <v>0</v>
      </c>
      <c r="AC1021" s="29">
        <v>1</v>
      </c>
      <c r="AD1021" s="29">
        <v>0</v>
      </c>
      <c r="AE1021" s="29">
        <v>0</v>
      </c>
      <c r="AF1021" s="29">
        <v>0</v>
      </c>
      <c r="AG1021" s="29">
        <v>0</v>
      </c>
      <c r="AH1021" s="29">
        <v>21</v>
      </c>
      <c r="AI1021" s="29">
        <v>21</v>
      </c>
      <c r="AJ1021" s="29">
        <v>0</v>
      </c>
    </row>
    <row r="1022" spans="2:36" ht="12" customHeight="1" x14ac:dyDescent="0.3">
      <c r="B1022" s="27">
        <v>1684</v>
      </c>
      <c r="C1022" s="29">
        <v>0</v>
      </c>
      <c r="D1022" s="29">
        <v>0</v>
      </c>
      <c r="E1022" s="29">
        <v>0</v>
      </c>
      <c r="F1022" s="29">
        <v>0</v>
      </c>
      <c r="G1022" s="29">
        <v>0</v>
      </c>
      <c r="H1022" s="29">
        <v>0</v>
      </c>
      <c r="I1022" s="29">
        <v>0</v>
      </c>
      <c r="J1022" s="29">
        <v>0</v>
      </c>
      <c r="K1022" s="29">
        <v>0</v>
      </c>
      <c r="L1022" s="29">
        <v>0</v>
      </c>
      <c r="M1022" s="29">
        <v>0</v>
      </c>
      <c r="N1022" s="29">
        <v>0</v>
      </c>
      <c r="O1022" s="29">
        <v>0</v>
      </c>
      <c r="P1022" s="29">
        <v>0</v>
      </c>
      <c r="Q1022" s="29">
        <v>0</v>
      </c>
      <c r="R1022" s="29">
        <v>1</v>
      </c>
      <c r="S1022" s="29">
        <v>0</v>
      </c>
      <c r="T1022" s="29">
        <v>0</v>
      </c>
      <c r="U1022" s="29">
        <v>1</v>
      </c>
      <c r="V1022" s="29">
        <v>22501</v>
      </c>
      <c r="W1022" s="29">
        <v>0</v>
      </c>
      <c r="X1022" s="29">
        <v>0</v>
      </c>
      <c r="Y1022" s="29">
        <v>1</v>
      </c>
      <c r="Z1022" s="29">
        <v>0</v>
      </c>
      <c r="AA1022" s="29">
        <v>0</v>
      </c>
      <c r="AB1022" s="29">
        <v>1</v>
      </c>
      <c r="AC1022" s="29">
        <v>0</v>
      </c>
      <c r="AD1022" s="29">
        <v>0</v>
      </c>
      <c r="AE1022" s="29">
        <v>0</v>
      </c>
      <c r="AF1022" s="29">
        <v>0</v>
      </c>
      <c r="AG1022" s="29">
        <v>0</v>
      </c>
      <c r="AH1022" s="29">
        <v>22.16</v>
      </c>
      <c r="AI1022" s="29">
        <v>20</v>
      </c>
      <c r="AJ1022" s="29">
        <v>1</v>
      </c>
    </row>
    <row r="1023" spans="2:36" ht="12" customHeight="1" x14ac:dyDescent="0.3">
      <c r="B1023" s="27">
        <v>1685</v>
      </c>
      <c r="C1023" s="29">
        <v>0</v>
      </c>
      <c r="D1023" s="29">
        <v>0</v>
      </c>
      <c r="E1023" s="29">
        <v>0</v>
      </c>
      <c r="F1023" s="29">
        <v>1</v>
      </c>
      <c r="G1023" s="29">
        <v>0</v>
      </c>
      <c r="H1023" s="29">
        <v>0</v>
      </c>
      <c r="I1023" s="29">
        <v>0</v>
      </c>
      <c r="J1023" s="29">
        <v>0</v>
      </c>
      <c r="K1023" s="29">
        <v>0</v>
      </c>
      <c r="L1023" s="29">
        <v>0</v>
      </c>
      <c r="M1023" s="29">
        <v>0</v>
      </c>
      <c r="N1023" s="29">
        <v>0</v>
      </c>
      <c r="O1023" s="29">
        <v>0</v>
      </c>
      <c r="P1023" s="29">
        <v>0</v>
      </c>
      <c r="Q1023" s="29">
        <v>0</v>
      </c>
      <c r="R1023" s="29">
        <v>0</v>
      </c>
      <c r="S1023" s="29">
        <v>1</v>
      </c>
      <c r="T1023" s="29">
        <v>0</v>
      </c>
      <c r="U1023" s="29">
        <v>0</v>
      </c>
      <c r="V1023" s="29">
        <v>164</v>
      </c>
      <c r="W1023" s="29">
        <v>0</v>
      </c>
      <c r="X1023" s="29">
        <v>0</v>
      </c>
      <c r="Y1023" s="29">
        <v>1</v>
      </c>
      <c r="Z1023" s="29">
        <v>0</v>
      </c>
      <c r="AA1023" s="29">
        <v>0</v>
      </c>
      <c r="AB1023" s="29">
        <v>1</v>
      </c>
      <c r="AC1023" s="29">
        <v>0</v>
      </c>
      <c r="AD1023" s="29">
        <v>0</v>
      </c>
      <c r="AE1023" s="29">
        <v>0</v>
      </c>
      <c r="AF1023" s="29">
        <v>0</v>
      </c>
      <c r="AG1023" s="29">
        <v>0</v>
      </c>
      <c r="AH1023" s="29">
        <v>55.950000015000001</v>
      </c>
      <c r="AI1023" s="29">
        <v>12.173736267000001</v>
      </c>
      <c r="AJ1023" s="29">
        <v>1</v>
      </c>
    </row>
    <row r="1024" spans="2:36" ht="12" customHeight="1" x14ac:dyDescent="0.3">
      <c r="B1024" s="27">
        <v>1686</v>
      </c>
      <c r="C1024" s="29">
        <v>0</v>
      </c>
      <c r="D1024" s="29">
        <v>0</v>
      </c>
      <c r="E1024" s="29">
        <v>0</v>
      </c>
      <c r="F1024" s="29">
        <v>1</v>
      </c>
      <c r="G1024" s="29">
        <v>0</v>
      </c>
      <c r="H1024" s="29">
        <v>0</v>
      </c>
      <c r="I1024" s="29">
        <v>0</v>
      </c>
      <c r="J1024" s="29">
        <v>0</v>
      </c>
      <c r="K1024" s="29">
        <v>0</v>
      </c>
      <c r="L1024" s="29">
        <v>0</v>
      </c>
      <c r="M1024" s="29">
        <v>0</v>
      </c>
      <c r="N1024" s="29">
        <v>0</v>
      </c>
      <c r="O1024" s="29">
        <v>0</v>
      </c>
      <c r="P1024" s="29">
        <v>0</v>
      </c>
      <c r="Q1024" s="29">
        <v>0</v>
      </c>
      <c r="R1024" s="29">
        <v>0</v>
      </c>
      <c r="S1024" s="29">
        <v>1</v>
      </c>
      <c r="T1024" s="29">
        <v>0</v>
      </c>
      <c r="U1024" s="29">
        <v>0</v>
      </c>
      <c r="V1024" s="29">
        <v>164</v>
      </c>
      <c r="W1024" s="29">
        <v>0</v>
      </c>
      <c r="X1024" s="29">
        <v>0</v>
      </c>
      <c r="Y1024" s="29">
        <v>0</v>
      </c>
      <c r="Z1024" s="29">
        <v>1</v>
      </c>
      <c r="AA1024" s="29">
        <v>0</v>
      </c>
      <c r="AB1024" s="29">
        <v>0</v>
      </c>
      <c r="AC1024" s="29">
        <v>0</v>
      </c>
      <c r="AD1024" s="29">
        <v>0</v>
      </c>
      <c r="AE1024" s="29">
        <v>0</v>
      </c>
      <c r="AF1024" s="29">
        <v>1</v>
      </c>
      <c r="AG1024" s="29">
        <v>0</v>
      </c>
      <c r="AH1024" s="29">
        <v>55.950000015000001</v>
      </c>
      <c r="AI1024" s="29">
        <v>12.173736267000001</v>
      </c>
      <c r="AJ1024" s="29">
        <v>1</v>
      </c>
    </row>
    <row r="1025" spans="2:36" ht="12" customHeight="1" x14ac:dyDescent="0.3">
      <c r="B1025" s="27">
        <v>1688</v>
      </c>
      <c r="C1025" s="29">
        <v>0</v>
      </c>
      <c r="D1025" s="29">
        <v>0</v>
      </c>
      <c r="E1025" s="29">
        <v>0</v>
      </c>
      <c r="F1025" s="29">
        <v>0</v>
      </c>
      <c r="G1025" s="29">
        <v>0</v>
      </c>
      <c r="H1025" s="29">
        <v>0</v>
      </c>
      <c r="I1025" s="29">
        <v>0</v>
      </c>
      <c r="J1025" s="29">
        <v>0</v>
      </c>
      <c r="K1025" s="29">
        <v>0</v>
      </c>
      <c r="L1025" s="29">
        <v>0</v>
      </c>
      <c r="M1025" s="29">
        <v>0</v>
      </c>
      <c r="N1025" s="29">
        <v>0</v>
      </c>
      <c r="O1025" s="29">
        <v>0</v>
      </c>
      <c r="P1025" s="29">
        <v>0</v>
      </c>
      <c r="Q1025" s="29">
        <v>1</v>
      </c>
      <c r="R1025" s="29">
        <v>0</v>
      </c>
      <c r="S1025" s="29">
        <v>0</v>
      </c>
      <c r="T1025" s="29">
        <v>0</v>
      </c>
      <c r="U1025" s="29">
        <v>1</v>
      </c>
      <c r="V1025" s="29">
        <v>3162</v>
      </c>
      <c r="W1025" s="29">
        <v>0</v>
      </c>
      <c r="X1025" s="29">
        <v>0</v>
      </c>
      <c r="Y1025" s="29">
        <v>1</v>
      </c>
      <c r="Z1025" s="29">
        <v>0</v>
      </c>
      <c r="AA1025" s="29">
        <v>0</v>
      </c>
      <c r="AB1025" s="29">
        <v>1</v>
      </c>
      <c r="AC1025" s="29">
        <v>0</v>
      </c>
      <c r="AD1025" s="29">
        <v>0</v>
      </c>
      <c r="AE1025" s="29">
        <v>0</v>
      </c>
      <c r="AF1025" s="29">
        <v>0</v>
      </c>
      <c r="AG1025" s="29">
        <v>0</v>
      </c>
      <c r="AH1025" s="29">
        <v>466</v>
      </c>
      <c r="AI1025" s="29">
        <v>1</v>
      </c>
      <c r="AJ1025" s="29">
        <v>1</v>
      </c>
    </row>
    <row r="1026" spans="2:36" ht="12" customHeight="1" x14ac:dyDescent="0.3">
      <c r="B1026" s="27">
        <v>1689</v>
      </c>
      <c r="C1026" s="29">
        <v>0</v>
      </c>
      <c r="D1026" s="29">
        <v>1</v>
      </c>
      <c r="E1026" s="29">
        <v>0</v>
      </c>
      <c r="F1026" s="29">
        <v>0</v>
      </c>
      <c r="G1026" s="29">
        <v>0</v>
      </c>
      <c r="H1026" s="29">
        <v>0</v>
      </c>
      <c r="I1026" s="29">
        <v>0</v>
      </c>
      <c r="J1026" s="29">
        <v>0</v>
      </c>
      <c r="K1026" s="29">
        <v>0</v>
      </c>
      <c r="L1026" s="29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29">
        <v>1</v>
      </c>
      <c r="V1026" s="29">
        <v>501</v>
      </c>
      <c r="W1026" s="29">
        <v>0</v>
      </c>
      <c r="X1026" s="29">
        <v>0</v>
      </c>
      <c r="Y1026" s="29">
        <v>0</v>
      </c>
      <c r="Z1026" s="29">
        <v>1</v>
      </c>
      <c r="AA1026" s="29">
        <v>0</v>
      </c>
      <c r="AB1026" s="29">
        <v>1</v>
      </c>
      <c r="AC1026" s="29">
        <v>0</v>
      </c>
      <c r="AD1026" s="29">
        <v>0</v>
      </c>
      <c r="AE1026" s="29">
        <v>0</v>
      </c>
      <c r="AF1026" s="29">
        <v>0</v>
      </c>
      <c r="AG1026" s="29">
        <v>0</v>
      </c>
      <c r="AH1026" s="29">
        <v>52</v>
      </c>
      <c r="AI1026" s="29">
        <v>9</v>
      </c>
      <c r="AJ1026" s="29">
        <v>1</v>
      </c>
    </row>
    <row r="1027" spans="2:36" ht="12" customHeight="1" x14ac:dyDescent="0.3">
      <c r="B1027" s="27">
        <v>1693</v>
      </c>
      <c r="C1027" s="29">
        <v>0</v>
      </c>
      <c r="D1027" s="29">
        <v>1</v>
      </c>
      <c r="E1027" s="29">
        <v>0</v>
      </c>
      <c r="F1027" s="29">
        <v>0</v>
      </c>
      <c r="G1027" s="29">
        <v>0</v>
      </c>
      <c r="H1027" s="29">
        <v>0</v>
      </c>
      <c r="I1027" s="29">
        <v>0</v>
      </c>
      <c r="J1027" s="29">
        <v>0</v>
      </c>
      <c r="K1027" s="29">
        <v>0</v>
      </c>
      <c r="L1027" s="29">
        <v>0</v>
      </c>
      <c r="M1027" s="29">
        <v>0</v>
      </c>
      <c r="N1027" s="29">
        <v>0</v>
      </c>
      <c r="O1027" s="29">
        <v>0</v>
      </c>
      <c r="P1027" s="29">
        <v>0</v>
      </c>
      <c r="Q1027" s="29">
        <v>0</v>
      </c>
      <c r="R1027" s="29">
        <v>0</v>
      </c>
      <c r="S1027" s="29">
        <v>0</v>
      </c>
      <c r="T1027" s="29">
        <v>0</v>
      </c>
      <c r="U1027" s="29">
        <v>1</v>
      </c>
      <c r="V1027" s="29">
        <v>83</v>
      </c>
      <c r="W1027" s="29">
        <v>0</v>
      </c>
      <c r="X1027" s="29">
        <v>0</v>
      </c>
      <c r="Y1027" s="29">
        <v>1</v>
      </c>
      <c r="Z1027" s="29">
        <v>0</v>
      </c>
      <c r="AA1027" s="29">
        <v>0</v>
      </c>
      <c r="AB1027" s="29">
        <v>1</v>
      </c>
      <c r="AC1027" s="29">
        <v>0</v>
      </c>
      <c r="AD1027" s="29">
        <v>0</v>
      </c>
      <c r="AE1027" s="29">
        <v>0</v>
      </c>
      <c r="AF1027" s="29">
        <v>0</v>
      </c>
      <c r="AG1027" s="29">
        <v>0</v>
      </c>
      <c r="AH1027" s="29">
        <v>48</v>
      </c>
      <c r="AI1027" s="29">
        <v>9.99</v>
      </c>
      <c r="AJ1027" s="29">
        <v>1</v>
      </c>
    </row>
    <row r="1028" spans="2:36" ht="12" customHeight="1" x14ac:dyDescent="0.3">
      <c r="B1028" s="27">
        <v>1694</v>
      </c>
      <c r="C1028" s="29">
        <v>1</v>
      </c>
      <c r="D1028" s="29">
        <v>0</v>
      </c>
      <c r="E1028" s="29">
        <v>0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29">
        <v>0</v>
      </c>
      <c r="L1028" s="29">
        <v>0</v>
      </c>
      <c r="M1028" s="29">
        <v>0</v>
      </c>
      <c r="N1028" s="29">
        <v>0</v>
      </c>
      <c r="O1028" s="29">
        <v>0</v>
      </c>
      <c r="P1028" s="29">
        <v>0</v>
      </c>
      <c r="Q1028" s="29">
        <v>0</v>
      </c>
      <c r="R1028" s="29">
        <v>0</v>
      </c>
      <c r="S1028" s="29">
        <v>0</v>
      </c>
      <c r="T1028" s="29">
        <v>0</v>
      </c>
      <c r="U1028" s="29">
        <v>1</v>
      </c>
      <c r="V1028" s="29">
        <v>4397</v>
      </c>
      <c r="W1028" s="29">
        <v>0</v>
      </c>
      <c r="X1028" s="29">
        <v>0</v>
      </c>
      <c r="Y1028" s="29">
        <v>0</v>
      </c>
      <c r="Z1028" s="29">
        <v>1</v>
      </c>
      <c r="AA1028" s="29">
        <v>0</v>
      </c>
      <c r="AB1028" s="29">
        <v>0</v>
      </c>
      <c r="AC1028" s="29">
        <v>1</v>
      </c>
      <c r="AD1028" s="29">
        <v>0</v>
      </c>
      <c r="AE1028" s="29">
        <v>0</v>
      </c>
      <c r="AF1028" s="29">
        <v>0</v>
      </c>
      <c r="AG1028" s="29">
        <v>0</v>
      </c>
      <c r="AH1028" s="29">
        <v>21.99</v>
      </c>
      <c r="AI1028" s="29">
        <v>21.99</v>
      </c>
      <c r="AJ1028" s="29">
        <v>0</v>
      </c>
    </row>
    <row r="1029" spans="2:36" ht="12" customHeight="1" x14ac:dyDescent="0.3">
      <c r="B1029" s="27">
        <v>1696</v>
      </c>
      <c r="C1029" s="29">
        <v>0</v>
      </c>
      <c r="D1029" s="29">
        <v>0</v>
      </c>
      <c r="E1029" s="29">
        <v>0</v>
      </c>
      <c r="F1029" s="29">
        <v>1</v>
      </c>
      <c r="G1029" s="29">
        <v>0</v>
      </c>
      <c r="H1029" s="29">
        <v>0</v>
      </c>
      <c r="I1029" s="29">
        <v>0</v>
      </c>
      <c r="J1029" s="29">
        <v>0</v>
      </c>
      <c r="K1029" s="29">
        <v>0</v>
      </c>
      <c r="L1029" s="29">
        <v>0</v>
      </c>
      <c r="M1029" s="29">
        <v>0</v>
      </c>
      <c r="N1029" s="29">
        <v>0</v>
      </c>
      <c r="O1029" s="29">
        <v>0</v>
      </c>
      <c r="P1029" s="29">
        <v>0</v>
      </c>
      <c r="Q1029" s="29">
        <v>0</v>
      </c>
      <c r="R1029" s="29">
        <v>0</v>
      </c>
      <c r="S1029" s="29">
        <v>1</v>
      </c>
      <c r="T1029" s="29">
        <v>0</v>
      </c>
      <c r="U1029" s="29">
        <v>0</v>
      </c>
      <c r="V1029" s="29">
        <v>164</v>
      </c>
      <c r="W1029" s="29">
        <v>0</v>
      </c>
      <c r="X1029" s="29">
        <v>0</v>
      </c>
      <c r="Y1029" s="29">
        <v>1</v>
      </c>
      <c r="Z1029" s="29">
        <v>0</v>
      </c>
      <c r="AA1029" s="29">
        <v>0</v>
      </c>
      <c r="AB1029" s="29">
        <v>1</v>
      </c>
      <c r="AC1029" s="29">
        <v>0</v>
      </c>
      <c r="AD1029" s="29">
        <v>0</v>
      </c>
      <c r="AE1029" s="29">
        <v>0</v>
      </c>
      <c r="AF1029" s="29">
        <v>0</v>
      </c>
      <c r="AG1029" s="29">
        <v>0</v>
      </c>
      <c r="AH1029" s="29">
        <v>60.629999989200002</v>
      </c>
      <c r="AI1029" s="29">
        <v>12.175192695600002</v>
      </c>
      <c r="AJ1029" s="29">
        <v>1</v>
      </c>
    </row>
    <row r="1030" spans="2:36" ht="12" customHeight="1" x14ac:dyDescent="0.3">
      <c r="B1030" s="27">
        <v>1698</v>
      </c>
      <c r="C1030" s="29">
        <v>0</v>
      </c>
      <c r="D1030" s="29">
        <v>0</v>
      </c>
      <c r="E1030" s="29">
        <v>0</v>
      </c>
      <c r="F1030" s="29">
        <v>0</v>
      </c>
      <c r="G1030" s="29">
        <v>0</v>
      </c>
      <c r="H1030" s="29">
        <v>0</v>
      </c>
      <c r="I1030" s="29">
        <v>0</v>
      </c>
      <c r="J1030" s="29">
        <v>0</v>
      </c>
      <c r="K1030" s="29">
        <v>0</v>
      </c>
      <c r="L1030" s="29">
        <v>0</v>
      </c>
      <c r="M1030" s="29">
        <v>1</v>
      </c>
      <c r="N1030" s="29">
        <v>0</v>
      </c>
      <c r="O1030" s="29">
        <v>0</v>
      </c>
      <c r="P1030" s="29">
        <v>0</v>
      </c>
      <c r="Q1030" s="29">
        <v>0</v>
      </c>
      <c r="R1030" s="29">
        <v>0</v>
      </c>
      <c r="S1030" s="29">
        <v>0</v>
      </c>
      <c r="T1030" s="29">
        <v>0</v>
      </c>
      <c r="U1030" s="29">
        <v>1</v>
      </c>
      <c r="V1030" s="29">
        <v>2046</v>
      </c>
      <c r="W1030" s="29">
        <v>0</v>
      </c>
      <c r="X1030" s="29">
        <v>0</v>
      </c>
      <c r="Y1030" s="29">
        <v>1</v>
      </c>
      <c r="Z1030" s="29">
        <v>0</v>
      </c>
      <c r="AA1030" s="29">
        <v>0</v>
      </c>
      <c r="AB1030" s="29">
        <v>0</v>
      </c>
      <c r="AC1030" s="29">
        <v>1</v>
      </c>
      <c r="AD1030" s="29">
        <v>0</v>
      </c>
      <c r="AE1030" s="29">
        <v>0</v>
      </c>
      <c r="AF1030" s="29">
        <v>0</v>
      </c>
      <c r="AG1030" s="29">
        <v>0</v>
      </c>
      <c r="AH1030" s="29">
        <v>25</v>
      </c>
      <c r="AI1030" s="29">
        <v>19.95</v>
      </c>
      <c r="AJ1030" s="29">
        <v>1</v>
      </c>
    </row>
    <row r="1031" spans="2:36" ht="12" customHeight="1" x14ac:dyDescent="0.3">
      <c r="B1031" s="27">
        <v>1699</v>
      </c>
      <c r="C1031" s="29">
        <v>0</v>
      </c>
      <c r="D1031" s="29">
        <v>0</v>
      </c>
      <c r="E1031" s="29">
        <v>0</v>
      </c>
      <c r="F1031" s="29">
        <v>1</v>
      </c>
      <c r="G1031" s="29">
        <v>0</v>
      </c>
      <c r="H1031" s="29">
        <v>0</v>
      </c>
      <c r="I1031" s="29">
        <v>0</v>
      </c>
      <c r="J1031" s="29">
        <v>0</v>
      </c>
      <c r="K1031" s="29">
        <v>0</v>
      </c>
      <c r="L1031" s="29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1</v>
      </c>
      <c r="T1031" s="29">
        <v>0</v>
      </c>
      <c r="U1031" s="29">
        <v>0</v>
      </c>
      <c r="V1031" s="29">
        <v>164</v>
      </c>
      <c r="W1031" s="29">
        <v>0</v>
      </c>
      <c r="X1031" s="29">
        <v>0</v>
      </c>
      <c r="Y1031" s="29">
        <v>0</v>
      </c>
      <c r="Z1031" s="29">
        <v>1</v>
      </c>
      <c r="AA1031" s="29">
        <v>0</v>
      </c>
      <c r="AB1031" s="29">
        <v>0</v>
      </c>
      <c r="AC1031" s="29">
        <v>0</v>
      </c>
      <c r="AD1031" s="29">
        <v>0</v>
      </c>
      <c r="AE1031" s="29">
        <v>0</v>
      </c>
      <c r="AF1031" s="29">
        <v>1</v>
      </c>
      <c r="AG1031" s="29">
        <v>0</v>
      </c>
      <c r="AH1031" s="29">
        <v>62.720000022000008</v>
      </c>
      <c r="AI1031" s="29">
        <v>12.175058827800001</v>
      </c>
      <c r="AJ1031" s="29">
        <v>1</v>
      </c>
    </row>
    <row r="1032" spans="2:36" ht="12" customHeight="1" x14ac:dyDescent="0.3">
      <c r="B1032" s="27">
        <v>1700</v>
      </c>
      <c r="C1032" s="29">
        <v>0</v>
      </c>
      <c r="D1032" s="29">
        <v>1</v>
      </c>
      <c r="E1032" s="29">
        <v>0</v>
      </c>
      <c r="F1032" s="29">
        <v>0</v>
      </c>
      <c r="G1032" s="29">
        <v>0</v>
      </c>
      <c r="H1032" s="29">
        <v>0</v>
      </c>
      <c r="I1032" s="29">
        <v>0</v>
      </c>
      <c r="J1032" s="29">
        <v>0</v>
      </c>
      <c r="K1032" s="29">
        <v>0</v>
      </c>
      <c r="L1032" s="29">
        <v>0</v>
      </c>
      <c r="M1032" s="29">
        <v>0</v>
      </c>
      <c r="N1032" s="29">
        <v>0</v>
      </c>
      <c r="O1032" s="29">
        <v>0</v>
      </c>
      <c r="P1032" s="29">
        <v>0</v>
      </c>
      <c r="Q1032" s="29">
        <v>0</v>
      </c>
      <c r="R1032" s="29">
        <v>0</v>
      </c>
      <c r="S1032" s="29">
        <v>0</v>
      </c>
      <c r="T1032" s="29">
        <v>0</v>
      </c>
      <c r="U1032" s="29">
        <v>1</v>
      </c>
      <c r="V1032" s="29">
        <v>8101</v>
      </c>
      <c r="W1032" s="29">
        <v>0</v>
      </c>
      <c r="X1032" s="29">
        <v>1</v>
      </c>
      <c r="Y1032" s="29">
        <v>0</v>
      </c>
      <c r="Z1032" s="29">
        <v>0</v>
      </c>
      <c r="AA1032" s="29">
        <v>0</v>
      </c>
      <c r="AB1032" s="29">
        <v>0</v>
      </c>
      <c r="AC1032" s="29">
        <v>0</v>
      </c>
      <c r="AD1032" s="29">
        <v>1</v>
      </c>
      <c r="AE1032" s="29">
        <v>0</v>
      </c>
      <c r="AF1032" s="29">
        <v>0</v>
      </c>
      <c r="AG1032" s="29">
        <v>0</v>
      </c>
      <c r="AH1032" s="29">
        <v>51</v>
      </c>
      <c r="AI1032" s="29">
        <v>9.99</v>
      </c>
      <c r="AJ1032" s="29">
        <v>1</v>
      </c>
    </row>
    <row r="1033" spans="2:36" ht="12" customHeight="1" x14ac:dyDescent="0.3">
      <c r="B1033" s="27">
        <v>1701</v>
      </c>
      <c r="C1033" s="29">
        <v>1</v>
      </c>
      <c r="D1033" s="29">
        <v>0</v>
      </c>
      <c r="E1033" s="29">
        <v>0</v>
      </c>
      <c r="F1033" s="29">
        <v>0</v>
      </c>
      <c r="G1033" s="29">
        <v>0</v>
      </c>
      <c r="H1033" s="29">
        <v>0</v>
      </c>
      <c r="I1033" s="29">
        <v>0</v>
      </c>
      <c r="J1033" s="29">
        <v>0</v>
      </c>
      <c r="K1033" s="29">
        <v>0</v>
      </c>
      <c r="L1033" s="29">
        <v>0</v>
      </c>
      <c r="M1033" s="29">
        <v>0</v>
      </c>
      <c r="N1033" s="29">
        <v>0</v>
      </c>
      <c r="O1033" s="29">
        <v>0</v>
      </c>
      <c r="P1033" s="29">
        <v>0</v>
      </c>
      <c r="Q1033" s="29">
        <v>0</v>
      </c>
      <c r="R1033" s="29">
        <v>0</v>
      </c>
      <c r="S1033" s="29">
        <v>0</v>
      </c>
      <c r="T1033" s="29">
        <v>0</v>
      </c>
      <c r="U1033" s="29">
        <v>1</v>
      </c>
      <c r="V1033" s="29">
        <v>6586</v>
      </c>
      <c r="W1033" s="29">
        <v>0</v>
      </c>
      <c r="X1033" s="29">
        <v>1</v>
      </c>
      <c r="Y1033" s="29">
        <v>0</v>
      </c>
      <c r="Z1033" s="29">
        <v>0</v>
      </c>
      <c r="AA1033" s="29">
        <v>0</v>
      </c>
      <c r="AB1033" s="29">
        <v>0</v>
      </c>
      <c r="AC1033" s="29">
        <v>1</v>
      </c>
      <c r="AD1033" s="29">
        <v>0</v>
      </c>
      <c r="AE1033" s="29">
        <v>0</v>
      </c>
      <c r="AF1033" s="29">
        <v>0</v>
      </c>
      <c r="AG1033" s="29">
        <v>0</v>
      </c>
      <c r="AH1033" s="29">
        <v>25.49</v>
      </c>
      <c r="AI1033" s="29">
        <v>19.989999999999998</v>
      </c>
      <c r="AJ1033" s="29">
        <v>1</v>
      </c>
    </row>
    <row r="1034" spans="2:36" ht="12" customHeight="1" x14ac:dyDescent="0.3">
      <c r="B1034" s="27">
        <v>1702</v>
      </c>
      <c r="C1034" s="29">
        <v>0</v>
      </c>
      <c r="D1034" s="29">
        <v>0</v>
      </c>
      <c r="E1034" s="29">
        <v>0</v>
      </c>
      <c r="F1034" s="29">
        <v>0</v>
      </c>
      <c r="G1034" s="29">
        <v>0</v>
      </c>
      <c r="H1034" s="29">
        <v>0</v>
      </c>
      <c r="I1034" s="29">
        <v>0</v>
      </c>
      <c r="J1034" s="29">
        <v>0</v>
      </c>
      <c r="K1034" s="29">
        <v>0</v>
      </c>
      <c r="L1034" s="29">
        <v>0</v>
      </c>
      <c r="M1034" s="29">
        <v>0</v>
      </c>
      <c r="N1034" s="29">
        <v>0</v>
      </c>
      <c r="O1034" s="29">
        <v>0</v>
      </c>
      <c r="P1034" s="29">
        <v>0</v>
      </c>
      <c r="Q1034" s="29">
        <v>0</v>
      </c>
      <c r="R1034" s="29">
        <v>1</v>
      </c>
      <c r="S1034" s="29">
        <v>0</v>
      </c>
      <c r="T1034" s="29">
        <v>0</v>
      </c>
      <c r="U1034" s="29">
        <v>1</v>
      </c>
      <c r="V1034" s="29">
        <v>1820</v>
      </c>
      <c r="W1034" s="29">
        <v>0</v>
      </c>
      <c r="X1034" s="29">
        <v>0</v>
      </c>
      <c r="Y1034" s="29">
        <v>0</v>
      </c>
      <c r="Z1034" s="29">
        <v>0</v>
      </c>
      <c r="AA1034" s="29">
        <v>1</v>
      </c>
      <c r="AB1034" s="29">
        <v>0</v>
      </c>
      <c r="AC1034" s="29">
        <v>0</v>
      </c>
      <c r="AD1034" s="29">
        <v>1</v>
      </c>
      <c r="AE1034" s="29">
        <v>0</v>
      </c>
      <c r="AF1034" s="29">
        <v>0</v>
      </c>
      <c r="AG1034" s="29">
        <v>0</v>
      </c>
      <c r="AH1034" s="29">
        <v>52.01</v>
      </c>
      <c r="AI1034" s="29">
        <v>9.99</v>
      </c>
      <c r="AJ1034" s="29">
        <v>1</v>
      </c>
    </row>
    <row r="1035" spans="2:36" ht="12" customHeight="1" x14ac:dyDescent="0.3">
      <c r="B1035" s="27">
        <v>1703</v>
      </c>
      <c r="C1035" s="29">
        <v>0</v>
      </c>
      <c r="D1035" s="29">
        <v>0</v>
      </c>
      <c r="E1035" s="29">
        <v>0</v>
      </c>
      <c r="F1035" s="29">
        <v>0</v>
      </c>
      <c r="G1035" s="29">
        <v>0</v>
      </c>
      <c r="H1035" s="29">
        <v>0</v>
      </c>
      <c r="I1035" s="29">
        <v>0</v>
      </c>
      <c r="J1035" s="29">
        <v>0</v>
      </c>
      <c r="K1035" s="29">
        <v>0</v>
      </c>
      <c r="L1035" s="29">
        <v>0</v>
      </c>
      <c r="M1035" s="29">
        <v>0</v>
      </c>
      <c r="N1035" s="29">
        <v>0</v>
      </c>
      <c r="O1035" s="29">
        <v>0</v>
      </c>
      <c r="P1035" s="29">
        <v>0</v>
      </c>
      <c r="Q1035" s="29">
        <v>0</v>
      </c>
      <c r="R1035" s="29">
        <v>1</v>
      </c>
      <c r="S1035" s="29">
        <v>0</v>
      </c>
      <c r="T1035" s="29">
        <v>0</v>
      </c>
      <c r="U1035" s="29">
        <v>1</v>
      </c>
      <c r="V1035" s="29">
        <v>1809</v>
      </c>
      <c r="W1035" s="29">
        <v>0</v>
      </c>
      <c r="X1035" s="29">
        <v>0</v>
      </c>
      <c r="Y1035" s="29">
        <v>0</v>
      </c>
      <c r="Z1035" s="29">
        <v>1</v>
      </c>
      <c r="AA1035" s="29">
        <v>0</v>
      </c>
      <c r="AB1035" s="29">
        <v>0</v>
      </c>
      <c r="AC1035" s="29">
        <v>0</v>
      </c>
      <c r="AD1035" s="29">
        <v>1</v>
      </c>
      <c r="AE1035" s="29">
        <v>0</v>
      </c>
      <c r="AF1035" s="29">
        <v>0</v>
      </c>
      <c r="AG1035" s="29">
        <v>0</v>
      </c>
      <c r="AH1035" s="29">
        <v>26.07</v>
      </c>
      <c r="AI1035" s="29">
        <v>19.989999999999998</v>
      </c>
      <c r="AJ1035" s="29">
        <v>1</v>
      </c>
    </row>
    <row r="1036" spans="2:36" ht="12" customHeight="1" x14ac:dyDescent="0.3">
      <c r="B1036" s="27">
        <v>1705</v>
      </c>
      <c r="C1036" s="29">
        <v>0</v>
      </c>
      <c r="D1036" s="29">
        <v>0</v>
      </c>
      <c r="E1036" s="29">
        <v>0</v>
      </c>
      <c r="F1036" s="29">
        <v>0</v>
      </c>
      <c r="G1036" s="29">
        <v>0</v>
      </c>
      <c r="H1036" s="29">
        <v>1</v>
      </c>
      <c r="I1036" s="29">
        <v>0</v>
      </c>
      <c r="J1036" s="29">
        <v>0</v>
      </c>
      <c r="K1036" s="29">
        <v>0</v>
      </c>
      <c r="L1036" s="29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1</v>
      </c>
      <c r="T1036" s="29">
        <v>0</v>
      </c>
      <c r="U1036" s="29">
        <v>0</v>
      </c>
      <c r="V1036" s="29">
        <v>127</v>
      </c>
      <c r="W1036" s="29">
        <v>0</v>
      </c>
      <c r="X1036" s="29">
        <v>0</v>
      </c>
      <c r="Y1036" s="29">
        <v>1</v>
      </c>
      <c r="Z1036" s="29">
        <v>0</v>
      </c>
      <c r="AA1036" s="29">
        <v>0</v>
      </c>
      <c r="AB1036" s="29">
        <v>0</v>
      </c>
      <c r="AC1036" s="29">
        <v>1</v>
      </c>
      <c r="AD1036" s="29">
        <v>0</v>
      </c>
      <c r="AE1036" s="29">
        <v>0</v>
      </c>
      <c r="AF1036" s="29">
        <v>0</v>
      </c>
      <c r="AG1036" s="29">
        <v>0</v>
      </c>
      <c r="AH1036" s="29">
        <v>646.85000015200001</v>
      </c>
      <c r="AI1036" s="29">
        <v>1.2297528520000001</v>
      </c>
      <c r="AJ1036" s="29">
        <v>1</v>
      </c>
    </row>
    <row r="1037" spans="2:36" ht="12" customHeight="1" x14ac:dyDescent="0.3">
      <c r="B1037" s="27">
        <v>1708</v>
      </c>
      <c r="C1037" s="29">
        <v>0</v>
      </c>
      <c r="D1037" s="29">
        <v>0</v>
      </c>
      <c r="E1037" s="29">
        <v>0</v>
      </c>
      <c r="F1037" s="29">
        <v>0</v>
      </c>
      <c r="G1037" s="29">
        <v>0</v>
      </c>
      <c r="H1037" s="29">
        <v>0</v>
      </c>
      <c r="I1037" s="29">
        <v>0</v>
      </c>
      <c r="J1037" s="29">
        <v>0</v>
      </c>
      <c r="K1037" s="29">
        <v>0</v>
      </c>
      <c r="L1037" s="29">
        <v>0</v>
      </c>
      <c r="M1037" s="29">
        <v>0</v>
      </c>
      <c r="N1037" s="29">
        <v>0</v>
      </c>
      <c r="O1037" s="29">
        <v>0</v>
      </c>
      <c r="P1037" s="29">
        <v>0</v>
      </c>
      <c r="Q1037" s="29">
        <v>1</v>
      </c>
      <c r="R1037" s="29">
        <v>0</v>
      </c>
      <c r="S1037" s="29">
        <v>1</v>
      </c>
      <c r="T1037" s="29">
        <v>0</v>
      </c>
      <c r="U1037" s="29">
        <v>0</v>
      </c>
      <c r="V1037" s="29">
        <v>1405</v>
      </c>
      <c r="W1037" s="29">
        <v>0</v>
      </c>
      <c r="X1037" s="29">
        <v>0</v>
      </c>
      <c r="Y1037" s="29">
        <v>0</v>
      </c>
      <c r="Z1037" s="29">
        <v>1</v>
      </c>
      <c r="AA1037" s="29">
        <v>0</v>
      </c>
      <c r="AB1037" s="29">
        <v>0</v>
      </c>
      <c r="AC1037" s="29">
        <v>0</v>
      </c>
      <c r="AD1037" s="29">
        <v>0</v>
      </c>
      <c r="AE1037" s="29">
        <v>1</v>
      </c>
      <c r="AF1037" s="29">
        <v>0</v>
      </c>
      <c r="AG1037" s="29">
        <v>0</v>
      </c>
      <c r="AH1037" s="29">
        <v>72.559999972</v>
      </c>
      <c r="AI1037" s="29">
        <v>11.068474572</v>
      </c>
      <c r="AJ1037" s="29">
        <v>0</v>
      </c>
    </row>
    <row r="1038" spans="2:36" ht="12" customHeight="1" x14ac:dyDescent="0.3">
      <c r="B1038" s="27">
        <v>1709</v>
      </c>
      <c r="C1038" s="29">
        <v>0</v>
      </c>
      <c r="D1038" s="29">
        <v>0</v>
      </c>
      <c r="E1038" s="29">
        <v>0</v>
      </c>
      <c r="F1038" s="29">
        <v>0</v>
      </c>
      <c r="G1038" s="29">
        <v>0</v>
      </c>
      <c r="H1038" s="29">
        <v>0</v>
      </c>
      <c r="I1038" s="29">
        <v>0</v>
      </c>
      <c r="J1038" s="29">
        <v>0</v>
      </c>
      <c r="K1038" s="29">
        <v>0</v>
      </c>
      <c r="L1038" s="29">
        <v>0</v>
      </c>
      <c r="M1038" s="29">
        <v>0</v>
      </c>
      <c r="N1038" s="29">
        <v>0</v>
      </c>
      <c r="O1038" s="29">
        <v>0</v>
      </c>
      <c r="P1038" s="29">
        <v>0</v>
      </c>
      <c r="Q1038" s="29">
        <v>1</v>
      </c>
      <c r="R1038" s="29">
        <v>0</v>
      </c>
      <c r="S1038" s="29">
        <v>1</v>
      </c>
      <c r="T1038" s="29">
        <v>0</v>
      </c>
      <c r="U1038" s="29">
        <v>0</v>
      </c>
      <c r="V1038" s="29">
        <v>1405</v>
      </c>
      <c r="W1038" s="29">
        <v>0</v>
      </c>
      <c r="X1038" s="29">
        <v>0</v>
      </c>
      <c r="Y1038" s="29">
        <v>0</v>
      </c>
      <c r="Z1038" s="29">
        <v>1</v>
      </c>
      <c r="AA1038" s="29">
        <v>0</v>
      </c>
      <c r="AB1038" s="29">
        <v>0</v>
      </c>
      <c r="AC1038" s="29">
        <v>0</v>
      </c>
      <c r="AD1038" s="29">
        <v>0</v>
      </c>
      <c r="AE1038" s="29">
        <v>1</v>
      </c>
      <c r="AF1038" s="29">
        <v>0</v>
      </c>
      <c r="AG1038" s="29">
        <v>0</v>
      </c>
      <c r="AH1038" s="29">
        <v>72.559999972</v>
      </c>
      <c r="AI1038" s="29">
        <v>11.068474572</v>
      </c>
      <c r="AJ1038" s="29">
        <v>0</v>
      </c>
    </row>
    <row r="1039" spans="2:36" ht="12" customHeight="1" x14ac:dyDescent="0.3">
      <c r="B1039" s="27">
        <v>1711</v>
      </c>
      <c r="C1039" s="29">
        <v>0</v>
      </c>
      <c r="D1039" s="29">
        <v>1</v>
      </c>
      <c r="E1039" s="29">
        <v>0</v>
      </c>
      <c r="F1039" s="29">
        <v>0</v>
      </c>
      <c r="G1039" s="29">
        <v>0</v>
      </c>
      <c r="H1039" s="29">
        <v>0</v>
      </c>
      <c r="I1039" s="29">
        <v>0</v>
      </c>
      <c r="J1039" s="29">
        <v>0</v>
      </c>
      <c r="K1039" s="29">
        <v>0</v>
      </c>
      <c r="L1039" s="29">
        <v>0</v>
      </c>
      <c r="M1039" s="29">
        <v>0</v>
      </c>
      <c r="N1039" s="29">
        <v>0</v>
      </c>
      <c r="O1039" s="29">
        <v>0</v>
      </c>
      <c r="P1039" s="29">
        <v>0</v>
      </c>
      <c r="Q1039" s="29">
        <v>0</v>
      </c>
      <c r="R1039" s="29">
        <v>0</v>
      </c>
      <c r="S1039" s="29">
        <v>0</v>
      </c>
      <c r="T1039" s="29">
        <v>0</v>
      </c>
      <c r="U1039" s="29">
        <v>1</v>
      </c>
      <c r="V1039" s="29">
        <v>10067</v>
      </c>
      <c r="W1039" s="29">
        <v>0</v>
      </c>
      <c r="X1039" s="29">
        <v>1</v>
      </c>
      <c r="Y1039" s="29">
        <v>0</v>
      </c>
      <c r="Z1039" s="29">
        <v>0</v>
      </c>
      <c r="AA1039" s="29">
        <v>0</v>
      </c>
      <c r="AB1039" s="29">
        <v>0</v>
      </c>
      <c r="AC1039" s="29">
        <v>0</v>
      </c>
      <c r="AD1039" s="29">
        <v>1</v>
      </c>
      <c r="AE1039" s="29">
        <v>0</v>
      </c>
      <c r="AF1039" s="29">
        <v>0</v>
      </c>
      <c r="AG1039" s="29">
        <v>0</v>
      </c>
      <c r="AH1039" s="29">
        <v>23.5</v>
      </c>
      <c r="AI1039" s="29">
        <v>23</v>
      </c>
      <c r="AJ1039" s="29">
        <v>1</v>
      </c>
    </row>
    <row r="1040" spans="2:36" ht="12" customHeight="1" x14ac:dyDescent="0.3">
      <c r="B1040" s="27">
        <v>1713</v>
      </c>
      <c r="C1040" s="29">
        <v>0</v>
      </c>
      <c r="D1040" s="29">
        <v>0</v>
      </c>
      <c r="E1040" s="29">
        <v>0</v>
      </c>
      <c r="F1040" s="29">
        <v>0</v>
      </c>
      <c r="G1040" s="29">
        <v>0</v>
      </c>
      <c r="H1040" s="29">
        <v>0</v>
      </c>
      <c r="I1040" s="29">
        <v>0</v>
      </c>
      <c r="J1040" s="29">
        <v>0</v>
      </c>
      <c r="K1040" s="29">
        <v>0</v>
      </c>
      <c r="L1040" s="29">
        <v>0</v>
      </c>
      <c r="M1040" s="29">
        <v>0</v>
      </c>
      <c r="N1040" s="29">
        <v>1</v>
      </c>
      <c r="O1040" s="29">
        <v>0</v>
      </c>
      <c r="P1040" s="29">
        <v>0</v>
      </c>
      <c r="Q1040" s="29">
        <v>0</v>
      </c>
      <c r="R1040" s="29">
        <v>0</v>
      </c>
      <c r="S1040" s="29">
        <v>1</v>
      </c>
      <c r="T1040" s="29">
        <v>0</v>
      </c>
      <c r="U1040" s="29">
        <v>0</v>
      </c>
      <c r="V1040" s="29">
        <v>205</v>
      </c>
      <c r="W1040" s="29">
        <v>0</v>
      </c>
      <c r="X1040" s="29">
        <v>0</v>
      </c>
      <c r="Y1040" s="29">
        <v>0</v>
      </c>
      <c r="Z1040" s="29">
        <v>1</v>
      </c>
      <c r="AA1040" s="29">
        <v>0</v>
      </c>
      <c r="AB1040" s="29">
        <v>0</v>
      </c>
      <c r="AC1040" s="29">
        <v>0</v>
      </c>
      <c r="AD1040" s="29">
        <v>1</v>
      </c>
      <c r="AE1040" s="29">
        <v>0</v>
      </c>
      <c r="AF1040" s="29">
        <v>0</v>
      </c>
      <c r="AG1040" s="29">
        <v>0</v>
      </c>
      <c r="AH1040" s="29">
        <v>33.820000005000004</v>
      </c>
      <c r="AI1040" s="29">
        <v>24.59636364</v>
      </c>
      <c r="AJ1040" s="29">
        <v>1</v>
      </c>
    </row>
    <row r="1041" spans="2:36" ht="12" customHeight="1" x14ac:dyDescent="0.3">
      <c r="B1041" s="27">
        <v>1714</v>
      </c>
      <c r="C1041" s="29">
        <v>0</v>
      </c>
      <c r="D1041" s="29">
        <v>0</v>
      </c>
      <c r="E1041" s="29">
        <v>0</v>
      </c>
      <c r="F1041" s="29">
        <v>0</v>
      </c>
      <c r="G1041" s="29">
        <v>0</v>
      </c>
      <c r="H1041" s="29">
        <v>0</v>
      </c>
      <c r="I1041" s="29">
        <v>0</v>
      </c>
      <c r="J1041" s="29">
        <v>0</v>
      </c>
      <c r="K1041" s="29">
        <v>0</v>
      </c>
      <c r="L1041" s="29">
        <v>1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1</v>
      </c>
      <c r="V1041" s="29">
        <v>1304</v>
      </c>
      <c r="W1041" s="29">
        <v>0</v>
      </c>
      <c r="X1041" s="29">
        <v>0</v>
      </c>
      <c r="Y1041" s="29">
        <v>0</v>
      </c>
      <c r="Z1041" s="29">
        <v>1</v>
      </c>
      <c r="AA1041" s="29">
        <v>0</v>
      </c>
      <c r="AB1041" s="29">
        <v>0</v>
      </c>
      <c r="AC1041" s="29">
        <v>0</v>
      </c>
      <c r="AD1041" s="29">
        <v>1</v>
      </c>
      <c r="AE1041" s="29">
        <v>0</v>
      </c>
      <c r="AF1041" s="29">
        <v>0</v>
      </c>
      <c r="AG1041" s="29">
        <v>0</v>
      </c>
      <c r="AH1041" s="29">
        <v>23.5</v>
      </c>
      <c r="AI1041" s="29">
        <v>23.5</v>
      </c>
      <c r="AJ1041" s="29">
        <v>0</v>
      </c>
    </row>
    <row r="1042" spans="2:36" ht="12" customHeight="1" x14ac:dyDescent="0.3">
      <c r="B1042" s="27">
        <v>1715</v>
      </c>
      <c r="C1042" s="29">
        <v>0</v>
      </c>
      <c r="D1042" s="29">
        <v>0</v>
      </c>
      <c r="E1042" s="29">
        <v>0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29">
        <v>0</v>
      </c>
      <c r="L1042" s="29">
        <v>0</v>
      </c>
      <c r="M1042" s="29">
        <v>1</v>
      </c>
      <c r="N1042" s="29">
        <v>0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29">
        <v>0</v>
      </c>
      <c r="U1042" s="29">
        <v>1</v>
      </c>
      <c r="V1042" s="29">
        <v>25433</v>
      </c>
      <c r="W1042" s="29">
        <v>0</v>
      </c>
      <c r="X1042" s="29">
        <v>0</v>
      </c>
      <c r="Y1042" s="29">
        <v>0</v>
      </c>
      <c r="Z1042" s="29">
        <v>1</v>
      </c>
      <c r="AA1042" s="29">
        <v>0</v>
      </c>
      <c r="AB1042" s="29">
        <v>1</v>
      </c>
      <c r="AC1042" s="29">
        <v>0</v>
      </c>
      <c r="AD1042" s="29">
        <v>0</v>
      </c>
      <c r="AE1042" s="29">
        <v>0</v>
      </c>
      <c r="AF1042" s="29">
        <v>0</v>
      </c>
      <c r="AG1042" s="29">
        <v>0</v>
      </c>
      <c r="AH1042" s="29">
        <v>23.5</v>
      </c>
      <c r="AI1042" s="29">
        <v>23.5</v>
      </c>
      <c r="AJ1042" s="29">
        <v>0</v>
      </c>
    </row>
    <row r="1043" spans="2:36" ht="12" customHeight="1" x14ac:dyDescent="0.3">
      <c r="B1043" s="27">
        <v>1716</v>
      </c>
      <c r="C1043" s="29">
        <v>0</v>
      </c>
      <c r="D1043" s="29">
        <v>0</v>
      </c>
      <c r="E1043" s="29">
        <v>0</v>
      </c>
      <c r="F1043" s="29">
        <v>0</v>
      </c>
      <c r="G1043" s="29">
        <v>0</v>
      </c>
      <c r="H1043" s="29">
        <v>0</v>
      </c>
      <c r="I1043" s="29">
        <v>0</v>
      </c>
      <c r="J1043" s="29">
        <v>0</v>
      </c>
      <c r="K1043" s="29">
        <v>0</v>
      </c>
      <c r="L1043" s="29">
        <v>0</v>
      </c>
      <c r="M1043" s="29">
        <v>0</v>
      </c>
      <c r="N1043" s="29">
        <v>0</v>
      </c>
      <c r="O1043" s="29">
        <v>0</v>
      </c>
      <c r="P1043" s="29">
        <v>0</v>
      </c>
      <c r="Q1043" s="29">
        <v>0</v>
      </c>
      <c r="R1043" s="29">
        <v>1</v>
      </c>
      <c r="S1043" s="29">
        <v>0</v>
      </c>
      <c r="T1043" s="29">
        <v>0</v>
      </c>
      <c r="U1043" s="29">
        <v>1</v>
      </c>
      <c r="V1043" s="29">
        <v>534</v>
      </c>
      <c r="W1043" s="29">
        <v>0</v>
      </c>
      <c r="X1043" s="29">
        <v>0</v>
      </c>
      <c r="Y1043" s="29">
        <v>0</v>
      </c>
      <c r="Z1043" s="29">
        <v>1</v>
      </c>
      <c r="AA1043" s="29">
        <v>0</v>
      </c>
      <c r="AB1043" s="29">
        <v>0</v>
      </c>
      <c r="AC1043" s="29">
        <v>0</v>
      </c>
      <c r="AD1043" s="29">
        <v>1</v>
      </c>
      <c r="AE1043" s="29">
        <v>0</v>
      </c>
      <c r="AF1043" s="29">
        <v>0</v>
      </c>
      <c r="AG1043" s="29">
        <v>0</v>
      </c>
      <c r="AH1043" s="29">
        <v>28</v>
      </c>
      <c r="AI1043" s="29">
        <v>19.989999999999998</v>
      </c>
      <c r="AJ1043" s="29">
        <v>1</v>
      </c>
    </row>
    <row r="1044" spans="2:36" ht="12" customHeight="1" x14ac:dyDescent="0.3">
      <c r="B1044" s="27">
        <v>1719</v>
      </c>
      <c r="C1044" s="29">
        <v>0</v>
      </c>
      <c r="D1044" s="29">
        <v>1</v>
      </c>
      <c r="E1044" s="29">
        <v>0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29">
        <v>0</v>
      </c>
      <c r="L1044" s="29">
        <v>0</v>
      </c>
      <c r="M1044" s="29">
        <v>0</v>
      </c>
      <c r="N1044" s="29">
        <v>0</v>
      </c>
      <c r="O1044" s="29">
        <v>0</v>
      </c>
      <c r="P1044" s="29">
        <v>0</v>
      </c>
      <c r="Q1044" s="29">
        <v>0</v>
      </c>
      <c r="R1044" s="29">
        <v>0</v>
      </c>
      <c r="S1044" s="29">
        <v>1</v>
      </c>
      <c r="T1044" s="29">
        <v>0</v>
      </c>
      <c r="U1044" s="29">
        <v>0</v>
      </c>
      <c r="V1044" s="29">
        <v>32</v>
      </c>
      <c r="W1044" s="29">
        <v>0</v>
      </c>
      <c r="X1044" s="29">
        <v>0</v>
      </c>
      <c r="Y1044" s="29">
        <v>0</v>
      </c>
      <c r="Z1044" s="29">
        <v>1</v>
      </c>
      <c r="AA1044" s="29">
        <v>0</v>
      </c>
      <c r="AB1044" s="29">
        <v>1</v>
      </c>
      <c r="AC1044" s="29">
        <v>0</v>
      </c>
      <c r="AD1044" s="29">
        <v>0</v>
      </c>
      <c r="AE1044" s="29">
        <v>0</v>
      </c>
      <c r="AF1044" s="29">
        <v>0</v>
      </c>
      <c r="AG1044" s="29">
        <v>0</v>
      </c>
      <c r="AH1044" s="29">
        <v>730.47000014999992</v>
      </c>
      <c r="AI1044" s="29">
        <v>1.2297474749999999</v>
      </c>
      <c r="AJ1044" s="29">
        <v>1</v>
      </c>
    </row>
    <row r="1045" spans="2:36" ht="12" customHeight="1" x14ac:dyDescent="0.3">
      <c r="B1045" s="27">
        <v>1721</v>
      </c>
      <c r="C1045" s="29">
        <v>0</v>
      </c>
      <c r="D1045" s="29">
        <v>0</v>
      </c>
      <c r="E1045" s="29">
        <v>0</v>
      </c>
      <c r="F1045" s="29">
        <v>1</v>
      </c>
      <c r="G1045" s="29">
        <v>0</v>
      </c>
      <c r="H1045" s="29">
        <v>0</v>
      </c>
      <c r="I1045" s="29">
        <v>0</v>
      </c>
      <c r="J1045" s="29">
        <v>0</v>
      </c>
      <c r="K1045" s="29">
        <v>0</v>
      </c>
      <c r="L1045" s="29">
        <v>0</v>
      </c>
      <c r="M1045" s="29">
        <v>0</v>
      </c>
      <c r="N1045" s="29">
        <v>0</v>
      </c>
      <c r="O1045" s="29">
        <v>0</v>
      </c>
      <c r="P1045" s="29">
        <v>0</v>
      </c>
      <c r="Q1045" s="29">
        <v>0</v>
      </c>
      <c r="R1045" s="29">
        <v>0</v>
      </c>
      <c r="S1045" s="29">
        <v>1</v>
      </c>
      <c r="T1045" s="29">
        <v>0</v>
      </c>
      <c r="U1045" s="29">
        <v>0</v>
      </c>
      <c r="V1045" s="29">
        <v>164</v>
      </c>
      <c r="W1045" s="29">
        <v>0</v>
      </c>
      <c r="X1045" s="29">
        <v>0</v>
      </c>
      <c r="Y1045" s="29">
        <v>1</v>
      </c>
      <c r="Z1045" s="29">
        <v>0</v>
      </c>
      <c r="AA1045" s="29">
        <v>0</v>
      </c>
      <c r="AB1045" s="29">
        <v>1</v>
      </c>
      <c r="AC1045" s="29">
        <v>0</v>
      </c>
      <c r="AD1045" s="29">
        <v>0</v>
      </c>
      <c r="AE1045" s="29">
        <v>0</v>
      </c>
      <c r="AF1045" s="29">
        <v>0</v>
      </c>
      <c r="AG1045" s="29">
        <v>0</v>
      </c>
      <c r="AH1045" s="29">
        <v>75.009999991000001</v>
      </c>
      <c r="AI1045" s="29">
        <v>12.173754096900002</v>
      </c>
      <c r="AJ1045" s="29">
        <v>1</v>
      </c>
    </row>
    <row r="1046" spans="2:36" ht="12" customHeight="1" x14ac:dyDescent="0.3">
      <c r="B1046" s="27">
        <v>1724</v>
      </c>
      <c r="C1046" s="29">
        <v>0</v>
      </c>
      <c r="D1046" s="29">
        <v>0</v>
      </c>
      <c r="E1046" s="29">
        <v>1</v>
      </c>
      <c r="F1046" s="29">
        <v>0</v>
      </c>
      <c r="G1046" s="29">
        <v>0</v>
      </c>
      <c r="H1046" s="29">
        <v>0</v>
      </c>
      <c r="I1046" s="29">
        <v>0</v>
      </c>
      <c r="J1046" s="29">
        <v>0</v>
      </c>
      <c r="K1046" s="29">
        <v>0</v>
      </c>
      <c r="L1046" s="29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1</v>
      </c>
      <c r="U1046" s="29">
        <v>0</v>
      </c>
      <c r="V1046" s="29">
        <v>1029</v>
      </c>
      <c r="W1046" s="29">
        <v>0</v>
      </c>
      <c r="X1046" s="29">
        <v>0</v>
      </c>
      <c r="Y1046" s="29">
        <v>0</v>
      </c>
      <c r="Z1046" s="29">
        <v>1</v>
      </c>
      <c r="AA1046" s="29">
        <v>0</v>
      </c>
      <c r="AB1046" s="29">
        <v>0</v>
      </c>
      <c r="AC1046" s="29">
        <v>0</v>
      </c>
      <c r="AD1046" s="29">
        <v>0</v>
      </c>
      <c r="AE1046" s="29">
        <v>1</v>
      </c>
      <c r="AF1046" s="29">
        <v>0</v>
      </c>
      <c r="AG1046" s="29">
        <v>0</v>
      </c>
      <c r="AH1046" s="29">
        <v>219.51999998099998</v>
      </c>
      <c r="AI1046" s="29">
        <v>8.9057300805300006</v>
      </c>
      <c r="AJ1046" s="29">
        <v>1</v>
      </c>
    </row>
    <row r="1047" spans="2:36" ht="12" customHeight="1" x14ac:dyDescent="0.3">
      <c r="B1047" s="27">
        <v>1725</v>
      </c>
      <c r="C1047" s="29">
        <v>0</v>
      </c>
      <c r="D1047" s="29">
        <v>0</v>
      </c>
      <c r="E1047" s="29">
        <v>0</v>
      </c>
      <c r="F1047" s="29">
        <v>0</v>
      </c>
      <c r="G1047" s="29">
        <v>0</v>
      </c>
      <c r="H1047" s="29">
        <v>0</v>
      </c>
      <c r="I1047" s="29">
        <v>0</v>
      </c>
      <c r="J1047" s="29">
        <v>0</v>
      </c>
      <c r="K1047" s="29">
        <v>0</v>
      </c>
      <c r="L1047" s="29">
        <v>0</v>
      </c>
      <c r="M1047" s="29">
        <v>1</v>
      </c>
      <c r="N1047" s="29">
        <v>0</v>
      </c>
      <c r="O1047" s="29">
        <v>0</v>
      </c>
      <c r="P1047" s="29">
        <v>0</v>
      </c>
      <c r="Q1047" s="29">
        <v>0</v>
      </c>
      <c r="R1047" s="29">
        <v>0</v>
      </c>
      <c r="S1047" s="29">
        <v>0</v>
      </c>
      <c r="T1047" s="29">
        <v>0</v>
      </c>
      <c r="U1047" s="29">
        <v>1</v>
      </c>
      <c r="V1047" s="29">
        <v>790</v>
      </c>
      <c r="W1047" s="29">
        <v>0</v>
      </c>
      <c r="X1047" s="29">
        <v>0</v>
      </c>
      <c r="Y1047" s="29">
        <v>1</v>
      </c>
      <c r="Z1047" s="29">
        <v>0</v>
      </c>
      <c r="AA1047" s="29">
        <v>0</v>
      </c>
      <c r="AB1047" s="29">
        <v>1</v>
      </c>
      <c r="AC1047" s="29">
        <v>0</v>
      </c>
      <c r="AD1047" s="29">
        <v>0</v>
      </c>
      <c r="AE1047" s="29">
        <v>0</v>
      </c>
      <c r="AF1047" s="29">
        <v>0</v>
      </c>
      <c r="AG1047" s="29">
        <v>0</v>
      </c>
      <c r="AH1047" s="29">
        <v>31</v>
      </c>
      <c r="AI1047" s="29">
        <v>19.989999999999998</v>
      </c>
      <c r="AJ1047" s="29">
        <v>1</v>
      </c>
    </row>
    <row r="1048" spans="2:36" ht="12" customHeight="1" x14ac:dyDescent="0.3">
      <c r="B1048" s="27">
        <v>1726</v>
      </c>
      <c r="C1048" s="29">
        <v>0</v>
      </c>
      <c r="D1048" s="29">
        <v>1</v>
      </c>
      <c r="E1048" s="29">
        <v>0</v>
      </c>
      <c r="F1048" s="29">
        <v>0</v>
      </c>
      <c r="G1048" s="29">
        <v>0</v>
      </c>
      <c r="H1048" s="29">
        <v>0</v>
      </c>
      <c r="I1048" s="29">
        <v>0</v>
      </c>
      <c r="J1048" s="29">
        <v>0</v>
      </c>
      <c r="K1048" s="29">
        <v>0</v>
      </c>
      <c r="L1048" s="29">
        <v>0</v>
      </c>
      <c r="M1048" s="29">
        <v>0</v>
      </c>
      <c r="N1048" s="29">
        <v>0</v>
      </c>
      <c r="O1048" s="29">
        <v>0</v>
      </c>
      <c r="P1048" s="29">
        <v>0</v>
      </c>
      <c r="Q1048" s="29">
        <v>0</v>
      </c>
      <c r="R1048" s="29">
        <v>0</v>
      </c>
      <c r="S1048" s="29">
        <v>0</v>
      </c>
      <c r="T1048" s="29">
        <v>0</v>
      </c>
      <c r="U1048" s="29">
        <v>1</v>
      </c>
      <c r="V1048" s="29">
        <v>351</v>
      </c>
      <c r="W1048" s="29">
        <v>0</v>
      </c>
      <c r="X1048" s="29">
        <v>1</v>
      </c>
      <c r="Y1048" s="29">
        <v>0</v>
      </c>
      <c r="Z1048" s="29">
        <v>0</v>
      </c>
      <c r="AA1048" s="29">
        <v>0</v>
      </c>
      <c r="AB1048" s="29">
        <v>0</v>
      </c>
      <c r="AC1048" s="29">
        <v>0</v>
      </c>
      <c r="AD1048" s="29">
        <v>1</v>
      </c>
      <c r="AE1048" s="29">
        <v>0</v>
      </c>
      <c r="AF1048" s="29">
        <v>0</v>
      </c>
      <c r="AG1048" s="29">
        <v>0</v>
      </c>
      <c r="AH1048" s="29">
        <v>24.95</v>
      </c>
      <c r="AI1048" s="29">
        <v>24.95</v>
      </c>
      <c r="AJ1048" s="29">
        <v>0</v>
      </c>
    </row>
    <row r="1049" spans="2:36" ht="12" customHeight="1" x14ac:dyDescent="0.3">
      <c r="B1049" s="27">
        <v>1727</v>
      </c>
      <c r="C1049" s="29">
        <v>0</v>
      </c>
      <c r="D1049" s="29">
        <v>1</v>
      </c>
      <c r="E1049" s="29">
        <v>0</v>
      </c>
      <c r="F1049" s="29">
        <v>0</v>
      </c>
      <c r="G1049" s="29">
        <v>0</v>
      </c>
      <c r="H1049" s="29">
        <v>0</v>
      </c>
      <c r="I1049" s="29">
        <v>0</v>
      </c>
      <c r="J1049" s="29">
        <v>0</v>
      </c>
      <c r="K1049" s="29">
        <v>0</v>
      </c>
      <c r="L1049" s="29">
        <v>0</v>
      </c>
      <c r="M1049" s="29">
        <v>0</v>
      </c>
      <c r="N1049" s="29">
        <v>0</v>
      </c>
      <c r="O1049" s="29">
        <v>0</v>
      </c>
      <c r="P1049" s="29">
        <v>0</v>
      </c>
      <c r="Q1049" s="29">
        <v>0</v>
      </c>
      <c r="R1049" s="29">
        <v>0</v>
      </c>
      <c r="S1049" s="29">
        <v>0</v>
      </c>
      <c r="T1049" s="29">
        <v>0</v>
      </c>
      <c r="U1049" s="29">
        <v>1</v>
      </c>
      <c r="V1049" s="29">
        <v>10067</v>
      </c>
      <c r="W1049" s="29">
        <v>0</v>
      </c>
      <c r="X1049" s="29">
        <v>1</v>
      </c>
      <c r="Y1049" s="29">
        <v>0</v>
      </c>
      <c r="Z1049" s="29">
        <v>0</v>
      </c>
      <c r="AA1049" s="29">
        <v>0</v>
      </c>
      <c r="AB1049" s="29">
        <v>0</v>
      </c>
      <c r="AC1049" s="29">
        <v>0</v>
      </c>
      <c r="AD1049" s="29">
        <v>1</v>
      </c>
      <c r="AE1049" s="29">
        <v>0</v>
      </c>
      <c r="AF1049" s="29">
        <v>0</v>
      </c>
      <c r="AG1049" s="29">
        <v>0</v>
      </c>
      <c r="AH1049" s="29">
        <v>24.95</v>
      </c>
      <c r="AI1049" s="29">
        <v>24.95</v>
      </c>
      <c r="AJ1049" s="29">
        <v>0</v>
      </c>
    </row>
    <row r="1050" spans="2:36" ht="12" customHeight="1" x14ac:dyDescent="0.3">
      <c r="B1050" s="27">
        <v>1728</v>
      </c>
      <c r="C1050" s="29">
        <v>0</v>
      </c>
      <c r="D1050" s="29">
        <v>0</v>
      </c>
      <c r="E1050" s="29">
        <v>0</v>
      </c>
      <c r="F1050" s="29">
        <v>0</v>
      </c>
      <c r="G1050" s="29">
        <v>0</v>
      </c>
      <c r="H1050" s="29">
        <v>0</v>
      </c>
      <c r="I1050" s="29">
        <v>0</v>
      </c>
      <c r="J1050" s="29">
        <v>0</v>
      </c>
      <c r="K1050" s="29">
        <v>0</v>
      </c>
      <c r="L1050" s="29">
        <v>0</v>
      </c>
      <c r="M1050" s="29">
        <v>1</v>
      </c>
      <c r="N1050" s="29">
        <v>0</v>
      </c>
      <c r="O1050" s="29">
        <v>0</v>
      </c>
      <c r="P1050" s="29">
        <v>0</v>
      </c>
      <c r="Q1050" s="29">
        <v>0</v>
      </c>
      <c r="R1050" s="29">
        <v>0</v>
      </c>
      <c r="S1050" s="29">
        <v>0</v>
      </c>
      <c r="T1050" s="29">
        <v>0</v>
      </c>
      <c r="U1050" s="29">
        <v>1</v>
      </c>
      <c r="V1050" s="29">
        <v>11576</v>
      </c>
      <c r="W1050" s="29">
        <v>0</v>
      </c>
      <c r="X1050" s="29">
        <v>0</v>
      </c>
      <c r="Y1050" s="29">
        <v>1</v>
      </c>
      <c r="Z1050" s="29">
        <v>0</v>
      </c>
      <c r="AA1050" s="29">
        <v>0</v>
      </c>
      <c r="AB1050" s="29">
        <v>0</v>
      </c>
      <c r="AC1050" s="29">
        <v>0</v>
      </c>
      <c r="AD1050" s="29">
        <v>0</v>
      </c>
      <c r="AE1050" s="29">
        <v>0</v>
      </c>
      <c r="AF1050" s="29">
        <v>1</v>
      </c>
      <c r="AG1050" s="29">
        <v>0</v>
      </c>
      <c r="AH1050" s="29">
        <v>24.95</v>
      </c>
      <c r="AI1050" s="29">
        <v>24.95</v>
      </c>
      <c r="AJ1050" s="29">
        <v>0</v>
      </c>
    </row>
    <row r="1051" spans="2:36" ht="12" customHeight="1" x14ac:dyDescent="0.3">
      <c r="B1051" s="27">
        <v>1729</v>
      </c>
      <c r="C1051" s="29">
        <v>0</v>
      </c>
      <c r="D1051" s="29">
        <v>0</v>
      </c>
      <c r="E1051" s="29">
        <v>0</v>
      </c>
      <c r="F1051" s="29">
        <v>0</v>
      </c>
      <c r="G1051" s="29">
        <v>0</v>
      </c>
      <c r="H1051" s="29">
        <v>0</v>
      </c>
      <c r="I1051" s="29">
        <v>0</v>
      </c>
      <c r="J1051" s="29">
        <v>0</v>
      </c>
      <c r="K1051" s="29">
        <v>0</v>
      </c>
      <c r="L1051" s="29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1</v>
      </c>
      <c r="S1051" s="29">
        <v>0</v>
      </c>
      <c r="T1051" s="29">
        <v>0</v>
      </c>
      <c r="U1051" s="29">
        <v>1</v>
      </c>
      <c r="V1051" s="29">
        <v>3385</v>
      </c>
      <c r="W1051" s="29">
        <v>0</v>
      </c>
      <c r="X1051" s="29">
        <v>0</v>
      </c>
      <c r="Y1051" s="29">
        <v>0</v>
      </c>
      <c r="Z1051" s="29">
        <v>1</v>
      </c>
      <c r="AA1051" s="29">
        <v>0</v>
      </c>
      <c r="AB1051" s="29">
        <v>0</v>
      </c>
      <c r="AC1051" s="29">
        <v>1</v>
      </c>
      <c r="AD1051" s="29">
        <v>0</v>
      </c>
      <c r="AE1051" s="29">
        <v>0</v>
      </c>
      <c r="AF1051" s="29">
        <v>0</v>
      </c>
      <c r="AG1051" s="29">
        <v>0</v>
      </c>
      <c r="AH1051" s="29">
        <v>24.95</v>
      </c>
      <c r="AI1051" s="29">
        <v>24.95</v>
      </c>
      <c r="AJ1051" s="29">
        <v>0</v>
      </c>
    </row>
    <row r="1052" spans="2:36" ht="12" customHeight="1" x14ac:dyDescent="0.3">
      <c r="B1052" s="27">
        <v>1730</v>
      </c>
      <c r="C1052" s="29">
        <v>1</v>
      </c>
      <c r="D1052" s="29">
        <v>0</v>
      </c>
      <c r="E1052" s="29">
        <v>0</v>
      </c>
      <c r="F1052" s="29">
        <v>0</v>
      </c>
      <c r="G1052" s="29">
        <v>0</v>
      </c>
      <c r="H1052" s="29">
        <v>0</v>
      </c>
      <c r="I1052" s="29">
        <v>0</v>
      </c>
      <c r="J1052" s="29">
        <v>0</v>
      </c>
      <c r="K1052" s="29">
        <v>0</v>
      </c>
      <c r="L1052" s="29">
        <v>0</v>
      </c>
      <c r="M1052" s="29">
        <v>0</v>
      </c>
      <c r="N1052" s="29">
        <v>0</v>
      </c>
      <c r="O1052" s="29">
        <v>0</v>
      </c>
      <c r="P1052" s="29">
        <v>0</v>
      </c>
      <c r="Q1052" s="29">
        <v>0</v>
      </c>
      <c r="R1052" s="29">
        <v>0</v>
      </c>
      <c r="S1052" s="29">
        <v>0</v>
      </c>
      <c r="T1052" s="29">
        <v>0</v>
      </c>
      <c r="U1052" s="29">
        <v>1</v>
      </c>
      <c r="V1052" s="29">
        <v>1779</v>
      </c>
      <c r="W1052" s="29">
        <v>1</v>
      </c>
      <c r="X1052" s="29">
        <v>0</v>
      </c>
      <c r="Y1052" s="29">
        <v>0</v>
      </c>
      <c r="Z1052" s="29">
        <v>0</v>
      </c>
      <c r="AA1052" s="29">
        <v>0</v>
      </c>
      <c r="AB1052" s="29">
        <v>0</v>
      </c>
      <c r="AC1052" s="29">
        <v>0</v>
      </c>
      <c r="AD1052" s="29">
        <v>1</v>
      </c>
      <c r="AE1052" s="29">
        <v>0</v>
      </c>
      <c r="AF1052" s="29">
        <v>0</v>
      </c>
      <c r="AG1052" s="29">
        <v>0</v>
      </c>
      <c r="AH1052" s="29">
        <v>24.99</v>
      </c>
      <c r="AI1052" s="29">
        <v>24.99</v>
      </c>
      <c r="AJ1052" s="29">
        <v>0</v>
      </c>
    </row>
    <row r="1053" spans="2:36" ht="12" customHeight="1" x14ac:dyDescent="0.3">
      <c r="B1053" s="27">
        <v>1732</v>
      </c>
      <c r="C1053" s="29">
        <v>0</v>
      </c>
      <c r="D1053" s="29">
        <v>1</v>
      </c>
      <c r="E1053" s="29">
        <v>0</v>
      </c>
      <c r="F1053" s="29">
        <v>0</v>
      </c>
      <c r="G1053" s="29">
        <v>0</v>
      </c>
      <c r="H1053" s="29">
        <v>0</v>
      </c>
      <c r="I1053" s="29">
        <v>0</v>
      </c>
      <c r="J1053" s="29">
        <v>0</v>
      </c>
      <c r="K1053" s="29">
        <v>0</v>
      </c>
      <c r="L1053" s="29">
        <v>0</v>
      </c>
      <c r="M1053" s="29">
        <v>0</v>
      </c>
      <c r="N1053" s="29">
        <v>0</v>
      </c>
      <c r="O1053" s="29">
        <v>0</v>
      </c>
      <c r="P1053" s="29">
        <v>0</v>
      </c>
      <c r="Q1053" s="29">
        <v>0</v>
      </c>
      <c r="R1053" s="29">
        <v>0</v>
      </c>
      <c r="S1053" s="29">
        <v>0</v>
      </c>
      <c r="T1053" s="29">
        <v>0</v>
      </c>
      <c r="U1053" s="29">
        <v>1</v>
      </c>
      <c r="V1053" s="29">
        <v>1163</v>
      </c>
      <c r="W1053" s="29">
        <v>0</v>
      </c>
      <c r="X1053" s="29">
        <v>0</v>
      </c>
      <c r="Y1053" s="29">
        <v>0</v>
      </c>
      <c r="Z1053" s="29">
        <v>1</v>
      </c>
      <c r="AA1053" s="29">
        <v>0</v>
      </c>
      <c r="AB1053" s="29">
        <v>0</v>
      </c>
      <c r="AC1053" s="29">
        <v>0</v>
      </c>
      <c r="AD1053" s="29">
        <v>0</v>
      </c>
      <c r="AE1053" s="29">
        <v>0</v>
      </c>
      <c r="AF1053" s="29">
        <v>1</v>
      </c>
      <c r="AG1053" s="29">
        <v>0</v>
      </c>
      <c r="AH1053" s="29">
        <v>24.99</v>
      </c>
      <c r="AI1053" s="29">
        <v>24.99</v>
      </c>
      <c r="AJ1053" s="29">
        <v>0</v>
      </c>
    </row>
    <row r="1054" spans="2:36" ht="12" customHeight="1" x14ac:dyDescent="0.3">
      <c r="B1054" s="27">
        <v>1733</v>
      </c>
      <c r="C1054" s="29">
        <v>1</v>
      </c>
      <c r="D1054" s="29">
        <v>0</v>
      </c>
      <c r="E1054" s="29">
        <v>0</v>
      </c>
      <c r="F1054" s="29">
        <v>0</v>
      </c>
      <c r="G1054" s="29">
        <v>0</v>
      </c>
      <c r="H1054" s="29">
        <v>0</v>
      </c>
      <c r="I1054" s="29">
        <v>0</v>
      </c>
      <c r="J1054" s="29">
        <v>0</v>
      </c>
      <c r="K1054" s="29">
        <v>0</v>
      </c>
      <c r="L1054" s="29">
        <v>0</v>
      </c>
      <c r="M1054" s="29">
        <v>0</v>
      </c>
      <c r="N1054" s="29">
        <v>0</v>
      </c>
      <c r="O1054" s="29">
        <v>0</v>
      </c>
      <c r="P1054" s="29">
        <v>0</v>
      </c>
      <c r="Q1054" s="29">
        <v>0</v>
      </c>
      <c r="R1054" s="29">
        <v>0</v>
      </c>
      <c r="S1054" s="29">
        <v>0</v>
      </c>
      <c r="T1054" s="29">
        <v>0</v>
      </c>
      <c r="U1054" s="29">
        <v>1</v>
      </c>
      <c r="V1054" s="29">
        <v>2944</v>
      </c>
      <c r="W1054" s="29">
        <v>0</v>
      </c>
      <c r="X1054" s="29">
        <v>0</v>
      </c>
      <c r="Y1054" s="29">
        <v>0</v>
      </c>
      <c r="Z1054" s="29">
        <v>1</v>
      </c>
      <c r="AA1054" s="29">
        <v>0</v>
      </c>
      <c r="AB1054" s="29">
        <v>0</v>
      </c>
      <c r="AC1054" s="29">
        <v>0</v>
      </c>
      <c r="AD1054" s="29">
        <v>0</v>
      </c>
      <c r="AE1054" s="29">
        <v>0</v>
      </c>
      <c r="AF1054" s="29">
        <v>1</v>
      </c>
      <c r="AG1054" s="29">
        <v>0</v>
      </c>
      <c r="AH1054" s="29">
        <v>24.99</v>
      </c>
      <c r="AI1054" s="29">
        <v>24.99</v>
      </c>
      <c r="AJ1054" s="29">
        <v>1</v>
      </c>
    </row>
    <row r="1055" spans="2:36" ht="12" customHeight="1" x14ac:dyDescent="0.3">
      <c r="B1055" s="27">
        <v>1735</v>
      </c>
      <c r="C1055" s="29">
        <v>0</v>
      </c>
      <c r="D1055" s="29">
        <v>0</v>
      </c>
      <c r="E1055" s="29">
        <v>0</v>
      </c>
      <c r="F1055" s="29">
        <v>0</v>
      </c>
      <c r="G1055" s="29">
        <v>0</v>
      </c>
      <c r="H1055" s="29">
        <v>0</v>
      </c>
      <c r="I1055" s="29">
        <v>1</v>
      </c>
      <c r="J1055" s="29">
        <v>0</v>
      </c>
      <c r="K1055" s="29">
        <v>0</v>
      </c>
      <c r="L1055" s="29">
        <v>0</v>
      </c>
      <c r="M1055" s="29">
        <v>0</v>
      </c>
      <c r="N1055" s="29">
        <v>0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  <c r="T1055" s="29">
        <v>0</v>
      </c>
      <c r="U1055" s="29">
        <v>1</v>
      </c>
      <c r="V1055" s="29">
        <v>9747</v>
      </c>
      <c r="W1055" s="29">
        <v>0</v>
      </c>
      <c r="X1055" s="29">
        <v>0</v>
      </c>
      <c r="Y1055" s="29">
        <v>1</v>
      </c>
      <c r="Z1055" s="29">
        <v>0</v>
      </c>
      <c r="AA1055" s="29">
        <v>0</v>
      </c>
      <c r="AB1055" s="29">
        <v>0</v>
      </c>
      <c r="AC1055" s="29">
        <v>0</v>
      </c>
      <c r="AD1055" s="29">
        <v>0</v>
      </c>
      <c r="AE1055" s="29">
        <v>0</v>
      </c>
      <c r="AF1055" s="29">
        <v>1</v>
      </c>
      <c r="AG1055" s="29">
        <v>0</v>
      </c>
      <c r="AH1055" s="29">
        <v>25</v>
      </c>
      <c r="AI1055" s="29">
        <v>25</v>
      </c>
      <c r="AJ1055" s="29">
        <v>0</v>
      </c>
    </row>
    <row r="1056" spans="2:36" ht="12" customHeight="1" x14ac:dyDescent="0.3">
      <c r="B1056" s="27">
        <v>1737</v>
      </c>
      <c r="C1056" s="29">
        <v>0</v>
      </c>
      <c r="D1056" s="29">
        <v>0</v>
      </c>
      <c r="E1056" s="29">
        <v>0</v>
      </c>
      <c r="F1056" s="29">
        <v>1</v>
      </c>
      <c r="G1056" s="29">
        <v>0</v>
      </c>
      <c r="H1056" s="29">
        <v>0</v>
      </c>
      <c r="I1056" s="29">
        <v>0</v>
      </c>
      <c r="J1056" s="29">
        <v>0</v>
      </c>
      <c r="K1056" s="29">
        <v>0</v>
      </c>
      <c r="L1056" s="29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1</v>
      </c>
      <c r="T1056" s="29">
        <v>0</v>
      </c>
      <c r="U1056" s="29">
        <v>0</v>
      </c>
      <c r="V1056" s="29">
        <v>164</v>
      </c>
      <c r="W1056" s="29">
        <v>0</v>
      </c>
      <c r="X1056" s="29">
        <v>0</v>
      </c>
      <c r="Y1056" s="29">
        <v>1</v>
      </c>
      <c r="Z1056" s="29">
        <v>0</v>
      </c>
      <c r="AA1056" s="29">
        <v>0</v>
      </c>
      <c r="AB1056" s="29">
        <v>1</v>
      </c>
      <c r="AC1056" s="29">
        <v>0</v>
      </c>
      <c r="AD1056" s="29">
        <v>0</v>
      </c>
      <c r="AE1056" s="29">
        <v>0</v>
      </c>
      <c r="AF1056" s="29">
        <v>0</v>
      </c>
      <c r="AG1056" s="29">
        <v>0</v>
      </c>
      <c r="AH1056" s="29">
        <v>81.160000019999998</v>
      </c>
      <c r="AI1056" s="29">
        <v>12.174000003</v>
      </c>
      <c r="AJ1056" s="29">
        <v>1</v>
      </c>
    </row>
    <row r="1057" spans="2:36" ht="12" customHeight="1" x14ac:dyDescent="0.3">
      <c r="B1057" s="27">
        <v>1738</v>
      </c>
      <c r="C1057" s="29">
        <v>0</v>
      </c>
      <c r="D1057" s="29">
        <v>0</v>
      </c>
      <c r="E1057" s="29">
        <v>0</v>
      </c>
      <c r="F1057" s="29">
        <v>0</v>
      </c>
      <c r="G1057" s="29">
        <v>0</v>
      </c>
      <c r="H1057" s="29">
        <v>0</v>
      </c>
      <c r="I1057" s="29">
        <v>0</v>
      </c>
      <c r="J1057" s="29">
        <v>0</v>
      </c>
      <c r="K1057" s="29">
        <v>0</v>
      </c>
      <c r="L1057" s="29">
        <v>0</v>
      </c>
      <c r="M1057" s="29">
        <v>0</v>
      </c>
      <c r="N1057" s="29">
        <v>0</v>
      </c>
      <c r="O1057" s="29">
        <v>0</v>
      </c>
      <c r="P1057" s="29">
        <v>0</v>
      </c>
      <c r="Q1057" s="29">
        <v>1</v>
      </c>
      <c r="R1057" s="29">
        <v>0</v>
      </c>
      <c r="S1057" s="29">
        <v>0</v>
      </c>
      <c r="T1057" s="29">
        <v>0</v>
      </c>
      <c r="U1057" s="29">
        <v>1</v>
      </c>
      <c r="V1057" s="29">
        <v>62</v>
      </c>
      <c r="W1057" s="29">
        <v>0</v>
      </c>
      <c r="X1057" s="29">
        <v>0</v>
      </c>
      <c r="Y1057" s="29">
        <v>1</v>
      </c>
      <c r="Z1057" s="29">
        <v>0</v>
      </c>
      <c r="AA1057" s="29">
        <v>0</v>
      </c>
      <c r="AB1057" s="29">
        <v>1</v>
      </c>
      <c r="AC1057" s="29">
        <v>0</v>
      </c>
      <c r="AD1057" s="29">
        <v>0</v>
      </c>
      <c r="AE1057" s="29">
        <v>0</v>
      </c>
      <c r="AF1057" s="29">
        <v>0</v>
      </c>
      <c r="AG1057" s="29">
        <v>0</v>
      </c>
      <c r="AH1057" s="29">
        <v>66</v>
      </c>
      <c r="AI1057" s="29">
        <v>9.99</v>
      </c>
      <c r="AJ1057" s="29">
        <v>1</v>
      </c>
    </row>
    <row r="1058" spans="2:36" ht="12" customHeight="1" x14ac:dyDescent="0.3">
      <c r="B1058" s="27">
        <v>1740</v>
      </c>
      <c r="C1058" s="29">
        <v>0</v>
      </c>
      <c r="D1058" s="29">
        <v>0</v>
      </c>
      <c r="E1058" s="29">
        <v>0</v>
      </c>
      <c r="F1058" s="29">
        <v>0</v>
      </c>
      <c r="G1058" s="29">
        <v>0</v>
      </c>
      <c r="H1058" s="29">
        <v>0</v>
      </c>
      <c r="I1058" s="29">
        <v>0</v>
      </c>
      <c r="J1058" s="29">
        <v>0</v>
      </c>
      <c r="K1058" s="29">
        <v>0</v>
      </c>
      <c r="L1058" s="29">
        <v>0</v>
      </c>
      <c r="M1058" s="29">
        <v>0</v>
      </c>
      <c r="N1058" s="29">
        <v>0</v>
      </c>
      <c r="O1058" s="29">
        <v>0</v>
      </c>
      <c r="P1058" s="29">
        <v>0</v>
      </c>
      <c r="Q1058" s="29">
        <v>0</v>
      </c>
      <c r="R1058" s="29">
        <v>1</v>
      </c>
      <c r="S1058" s="29">
        <v>0</v>
      </c>
      <c r="T1058" s="29">
        <v>0</v>
      </c>
      <c r="U1058" s="29">
        <v>1</v>
      </c>
      <c r="V1058" s="29">
        <v>534</v>
      </c>
      <c r="W1058" s="29">
        <v>0</v>
      </c>
      <c r="X1058" s="29">
        <v>0</v>
      </c>
      <c r="Y1058" s="29">
        <v>0</v>
      </c>
      <c r="Z1058" s="29">
        <v>1</v>
      </c>
      <c r="AA1058" s="29">
        <v>0</v>
      </c>
      <c r="AB1058" s="29">
        <v>0</v>
      </c>
      <c r="AC1058" s="29">
        <v>0</v>
      </c>
      <c r="AD1058" s="29">
        <v>1</v>
      </c>
      <c r="AE1058" s="29">
        <v>0</v>
      </c>
      <c r="AF1058" s="29">
        <v>0</v>
      </c>
      <c r="AG1058" s="29">
        <v>0</v>
      </c>
      <c r="AH1058" s="29">
        <v>33</v>
      </c>
      <c r="AI1058" s="29">
        <v>19.989999999999998</v>
      </c>
      <c r="AJ1058" s="29">
        <v>1</v>
      </c>
    </row>
    <row r="1059" spans="2:36" ht="12" customHeight="1" x14ac:dyDescent="0.3">
      <c r="B1059" s="27">
        <v>1741</v>
      </c>
      <c r="C1059" s="29">
        <v>0</v>
      </c>
      <c r="D1059" s="29">
        <v>1</v>
      </c>
      <c r="E1059" s="29">
        <v>0</v>
      </c>
      <c r="F1059" s="29">
        <v>0</v>
      </c>
      <c r="G1059" s="29">
        <v>0</v>
      </c>
      <c r="H1059" s="29">
        <v>0</v>
      </c>
      <c r="I1059" s="29">
        <v>0</v>
      </c>
      <c r="J1059" s="29">
        <v>0</v>
      </c>
      <c r="K1059" s="29">
        <v>0</v>
      </c>
      <c r="L1059" s="29">
        <v>0</v>
      </c>
      <c r="M1059" s="29">
        <v>0</v>
      </c>
      <c r="N1059" s="29">
        <v>0</v>
      </c>
      <c r="O1059" s="29">
        <v>0</v>
      </c>
      <c r="P1059" s="29">
        <v>0</v>
      </c>
      <c r="Q1059" s="29">
        <v>0</v>
      </c>
      <c r="R1059" s="29">
        <v>0</v>
      </c>
      <c r="S1059" s="29">
        <v>1</v>
      </c>
      <c r="T1059" s="29">
        <v>0</v>
      </c>
      <c r="U1059" s="29">
        <v>0</v>
      </c>
      <c r="V1059" s="29">
        <v>45</v>
      </c>
      <c r="W1059" s="29">
        <v>0</v>
      </c>
      <c r="X1059" s="29">
        <v>0</v>
      </c>
      <c r="Y1059" s="29">
        <v>1</v>
      </c>
      <c r="Z1059" s="29">
        <v>0</v>
      </c>
      <c r="AA1059" s="29">
        <v>0</v>
      </c>
      <c r="AB1059" s="29">
        <v>1</v>
      </c>
      <c r="AC1059" s="29">
        <v>0</v>
      </c>
      <c r="AD1059" s="29">
        <v>0</v>
      </c>
      <c r="AE1059" s="29">
        <v>0</v>
      </c>
      <c r="AF1059" s="29">
        <v>0</v>
      </c>
      <c r="AG1059" s="29">
        <v>0</v>
      </c>
      <c r="AH1059" s="29">
        <v>863.28000018</v>
      </c>
      <c r="AI1059" s="29">
        <v>1.22974359</v>
      </c>
      <c r="AJ1059" s="29">
        <v>1</v>
      </c>
    </row>
    <row r="1060" spans="2:36" ht="12" customHeight="1" x14ac:dyDescent="0.3">
      <c r="B1060" s="27">
        <v>1742</v>
      </c>
      <c r="C1060" s="29">
        <v>0</v>
      </c>
      <c r="D1060" s="29">
        <v>0</v>
      </c>
      <c r="E1060" s="29">
        <v>0</v>
      </c>
      <c r="F1060" s="29">
        <v>0</v>
      </c>
      <c r="G1060" s="29">
        <v>0</v>
      </c>
      <c r="H1060" s="29">
        <v>0</v>
      </c>
      <c r="I1060" s="29">
        <v>0</v>
      </c>
      <c r="J1060" s="29">
        <v>0</v>
      </c>
      <c r="K1060" s="29">
        <v>0</v>
      </c>
      <c r="L1060" s="29">
        <v>0</v>
      </c>
      <c r="M1060" s="29">
        <v>0</v>
      </c>
      <c r="N1060" s="29">
        <v>0</v>
      </c>
      <c r="O1060" s="29">
        <v>0</v>
      </c>
      <c r="P1060" s="29">
        <v>0</v>
      </c>
      <c r="Q1060" s="29">
        <v>0</v>
      </c>
      <c r="R1060" s="29">
        <v>1</v>
      </c>
      <c r="S1060" s="29">
        <v>0</v>
      </c>
      <c r="T1060" s="29">
        <v>0</v>
      </c>
      <c r="U1060" s="29">
        <v>1</v>
      </c>
      <c r="V1060" s="29">
        <v>88</v>
      </c>
      <c r="W1060" s="29">
        <v>0</v>
      </c>
      <c r="X1060" s="29">
        <v>0</v>
      </c>
      <c r="Y1060" s="29">
        <v>1</v>
      </c>
      <c r="Z1060" s="29">
        <v>0</v>
      </c>
      <c r="AA1060" s="29">
        <v>0</v>
      </c>
      <c r="AB1060" s="29">
        <v>1</v>
      </c>
      <c r="AC1060" s="29">
        <v>0</v>
      </c>
      <c r="AD1060" s="29">
        <v>0</v>
      </c>
      <c r="AE1060" s="29">
        <v>0</v>
      </c>
      <c r="AF1060" s="29">
        <v>0</v>
      </c>
      <c r="AG1060" s="29">
        <v>0</v>
      </c>
      <c r="AH1060" s="29">
        <v>71</v>
      </c>
      <c r="AI1060" s="29">
        <v>9.99</v>
      </c>
      <c r="AJ1060" s="29">
        <v>1</v>
      </c>
    </row>
    <row r="1061" spans="2:36" ht="12" customHeight="1" x14ac:dyDescent="0.3">
      <c r="B1061" s="27">
        <v>1743</v>
      </c>
      <c r="C1061" s="29">
        <v>0</v>
      </c>
      <c r="D1061" s="29">
        <v>1</v>
      </c>
      <c r="E1061" s="29">
        <v>0</v>
      </c>
      <c r="F1061" s="29">
        <v>0</v>
      </c>
      <c r="G1061" s="29">
        <v>0</v>
      </c>
      <c r="H1061" s="29">
        <v>0</v>
      </c>
      <c r="I1061" s="29">
        <v>0</v>
      </c>
      <c r="J1061" s="29">
        <v>0</v>
      </c>
      <c r="K1061" s="29">
        <v>0</v>
      </c>
      <c r="L1061" s="29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1</v>
      </c>
      <c r="T1061" s="29">
        <v>0</v>
      </c>
      <c r="U1061" s="29">
        <v>0</v>
      </c>
      <c r="V1061" s="29">
        <v>536</v>
      </c>
      <c r="W1061" s="29">
        <v>0</v>
      </c>
      <c r="X1061" s="29">
        <v>0</v>
      </c>
      <c r="Y1061" s="29">
        <v>0</v>
      </c>
      <c r="Z1061" s="29">
        <v>0</v>
      </c>
      <c r="AA1061" s="29">
        <v>1</v>
      </c>
      <c r="AB1061" s="29">
        <v>0</v>
      </c>
      <c r="AC1061" s="29">
        <v>0</v>
      </c>
      <c r="AD1061" s="29">
        <v>0</v>
      </c>
      <c r="AE1061" s="29">
        <v>0</v>
      </c>
      <c r="AF1061" s="29">
        <v>1</v>
      </c>
      <c r="AG1061" s="29">
        <v>0</v>
      </c>
      <c r="AH1061" s="29">
        <v>97.149999965000006</v>
      </c>
      <c r="AI1061" s="29">
        <v>11.067721515000001</v>
      </c>
      <c r="AJ1061" s="29">
        <v>0</v>
      </c>
    </row>
    <row r="1062" spans="2:36" ht="12" customHeight="1" x14ac:dyDescent="0.3">
      <c r="B1062" s="27">
        <v>1745</v>
      </c>
      <c r="C1062" s="29">
        <v>0</v>
      </c>
      <c r="D1062" s="29">
        <v>0</v>
      </c>
      <c r="E1062" s="29">
        <v>0</v>
      </c>
      <c r="F1062" s="29">
        <v>0</v>
      </c>
      <c r="G1062" s="29">
        <v>0</v>
      </c>
      <c r="H1062" s="29">
        <v>0</v>
      </c>
      <c r="I1062" s="29">
        <v>1</v>
      </c>
      <c r="J1062" s="29">
        <v>0</v>
      </c>
      <c r="K1062" s="29">
        <v>0</v>
      </c>
      <c r="L1062" s="29">
        <v>0</v>
      </c>
      <c r="M1062" s="29">
        <v>0</v>
      </c>
      <c r="N1062" s="29">
        <v>0</v>
      </c>
      <c r="O1062" s="29">
        <v>0</v>
      </c>
      <c r="P1062" s="29">
        <v>0</v>
      </c>
      <c r="Q1062" s="29">
        <v>0</v>
      </c>
      <c r="R1062" s="29">
        <v>0</v>
      </c>
      <c r="S1062" s="29">
        <v>0</v>
      </c>
      <c r="T1062" s="29">
        <v>0</v>
      </c>
      <c r="U1062" s="29">
        <v>1</v>
      </c>
      <c r="V1062" s="29">
        <v>148</v>
      </c>
      <c r="W1062" s="29">
        <v>0</v>
      </c>
      <c r="X1062" s="29">
        <v>0</v>
      </c>
      <c r="Y1062" s="29">
        <v>0</v>
      </c>
      <c r="Z1062" s="29">
        <v>1</v>
      </c>
      <c r="AA1062" s="29">
        <v>0</v>
      </c>
      <c r="AB1062" s="29">
        <v>1</v>
      </c>
      <c r="AC1062" s="29">
        <v>0</v>
      </c>
      <c r="AD1062" s="29">
        <v>0</v>
      </c>
      <c r="AE1062" s="29">
        <v>0</v>
      </c>
      <c r="AF1062" s="29">
        <v>0</v>
      </c>
      <c r="AG1062" s="29">
        <v>0</v>
      </c>
      <c r="AH1062" s="29">
        <v>120.5</v>
      </c>
      <c r="AI1062" s="29">
        <v>5.99</v>
      </c>
      <c r="AJ1062" s="29">
        <v>1</v>
      </c>
    </row>
    <row r="1063" spans="2:36" ht="12" customHeight="1" x14ac:dyDescent="0.3">
      <c r="B1063" s="27">
        <v>1748</v>
      </c>
      <c r="C1063" s="29">
        <v>0</v>
      </c>
      <c r="D1063" s="29">
        <v>0</v>
      </c>
      <c r="E1063" s="29">
        <v>0</v>
      </c>
      <c r="F1063" s="29">
        <v>0</v>
      </c>
      <c r="G1063" s="29">
        <v>1</v>
      </c>
      <c r="H1063" s="29">
        <v>0</v>
      </c>
      <c r="I1063" s="29">
        <v>0</v>
      </c>
      <c r="J1063" s="29">
        <v>0</v>
      </c>
      <c r="K1063" s="29">
        <v>0</v>
      </c>
      <c r="L1063" s="29">
        <v>0</v>
      </c>
      <c r="M1063" s="29">
        <v>0</v>
      </c>
      <c r="N1063" s="29">
        <v>0</v>
      </c>
      <c r="O1063" s="29">
        <v>0</v>
      </c>
      <c r="P1063" s="29">
        <v>0</v>
      </c>
      <c r="Q1063" s="29">
        <v>0</v>
      </c>
      <c r="R1063" s="29">
        <v>0</v>
      </c>
      <c r="S1063" s="29">
        <v>0</v>
      </c>
      <c r="T1063" s="29">
        <v>0</v>
      </c>
      <c r="U1063" s="29">
        <v>1</v>
      </c>
      <c r="V1063" s="29">
        <v>5564</v>
      </c>
      <c r="W1063" s="29">
        <v>0</v>
      </c>
      <c r="X1063" s="29">
        <v>0</v>
      </c>
      <c r="Y1063" s="29">
        <v>0</v>
      </c>
      <c r="Z1063" s="29">
        <v>1</v>
      </c>
      <c r="AA1063" s="29">
        <v>0</v>
      </c>
      <c r="AB1063" s="29">
        <v>0</v>
      </c>
      <c r="AC1063" s="29">
        <v>0</v>
      </c>
      <c r="AD1063" s="29">
        <v>1</v>
      </c>
      <c r="AE1063" s="29">
        <v>0</v>
      </c>
      <c r="AF1063" s="29">
        <v>0</v>
      </c>
      <c r="AG1063" s="29">
        <v>0</v>
      </c>
      <c r="AH1063" s="29">
        <v>27</v>
      </c>
      <c r="AI1063" s="29">
        <v>27</v>
      </c>
      <c r="AJ1063" s="29">
        <v>0</v>
      </c>
    </row>
    <row r="1064" spans="2:36" ht="12" customHeight="1" x14ac:dyDescent="0.3">
      <c r="B1064" s="27">
        <v>1749</v>
      </c>
      <c r="C1064" s="29">
        <v>1</v>
      </c>
      <c r="D1064" s="29">
        <v>0</v>
      </c>
      <c r="E1064" s="29">
        <v>0</v>
      </c>
      <c r="F1064" s="29">
        <v>0</v>
      </c>
      <c r="G1064" s="29">
        <v>0</v>
      </c>
      <c r="H1064" s="29">
        <v>0</v>
      </c>
      <c r="I1064" s="29">
        <v>0</v>
      </c>
      <c r="J1064" s="29">
        <v>0</v>
      </c>
      <c r="K1064" s="29">
        <v>0</v>
      </c>
      <c r="L1064" s="29">
        <v>0</v>
      </c>
      <c r="M1064" s="29">
        <v>0</v>
      </c>
      <c r="N1064" s="29">
        <v>0</v>
      </c>
      <c r="O1064" s="29">
        <v>0</v>
      </c>
      <c r="P1064" s="29">
        <v>0</v>
      </c>
      <c r="Q1064" s="29">
        <v>0</v>
      </c>
      <c r="R1064" s="29">
        <v>0</v>
      </c>
      <c r="S1064" s="29">
        <v>0</v>
      </c>
      <c r="T1064" s="29">
        <v>0</v>
      </c>
      <c r="U1064" s="29">
        <v>1</v>
      </c>
      <c r="V1064" s="29">
        <v>985</v>
      </c>
      <c r="W1064" s="29">
        <v>0</v>
      </c>
      <c r="X1064" s="29">
        <v>0</v>
      </c>
      <c r="Y1064" s="29">
        <v>0</v>
      </c>
      <c r="Z1064" s="29">
        <v>1</v>
      </c>
      <c r="AA1064" s="29">
        <v>0</v>
      </c>
      <c r="AB1064" s="29">
        <v>0</v>
      </c>
      <c r="AC1064" s="29">
        <v>0</v>
      </c>
      <c r="AD1064" s="29">
        <v>1</v>
      </c>
      <c r="AE1064" s="29">
        <v>0</v>
      </c>
      <c r="AF1064" s="29">
        <v>0</v>
      </c>
      <c r="AG1064" s="29">
        <v>0</v>
      </c>
      <c r="AH1064" s="29">
        <v>75</v>
      </c>
      <c r="AI1064" s="29">
        <v>9.99</v>
      </c>
      <c r="AJ1064" s="29">
        <v>1</v>
      </c>
    </row>
    <row r="1065" spans="2:36" ht="12" customHeight="1" x14ac:dyDescent="0.3">
      <c r="B1065" s="27">
        <v>1750</v>
      </c>
      <c r="C1065" s="29">
        <v>1</v>
      </c>
      <c r="D1065" s="29">
        <v>0</v>
      </c>
      <c r="E1065" s="29">
        <v>0</v>
      </c>
      <c r="F1065" s="29">
        <v>0</v>
      </c>
      <c r="G1065" s="29">
        <v>0</v>
      </c>
      <c r="H1065" s="29">
        <v>0</v>
      </c>
      <c r="I1065" s="29">
        <v>0</v>
      </c>
      <c r="J1065" s="29">
        <v>0</v>
      </c>
      <c r="K1065" s="29">
        <v>0</v>
      </c>
      <c r="L1065" s="29">
        <v>0</v>
      </c>
      <c r="M1065" s="29">
        <v>0</v>
      </c>
      <c r="N1065" s="29">
        <v>0</v>
      </c>
      <c r="O1065" s="29">
        <v>0</v>
      </c>
      <c r="P1065" s="29">
        <v>0</v>
      </c>
      <c r="Q1065" s="29">
        <v>0</v>
      </c>
      <c r="R1065" s="29">
        <v>0</v>
      </c>
      <c r="S1065" s="29">
        <v>0</v>
      </c>
      <c r="T1065" s="29">
        <v>0</v>
      </c>
      <c r="U1065" s="29">
        <v>1</v>
      </c>
      <c r="V1065" s="29">
        <v>5257</v>
      </c>
      <c r="W1065" s="29">
        <v>0</v>
      </c>
      <c r="X1065" s="29">
        <v>1</v>
      </c>
      <c r="Y1065" s="29">
        <v>0</v>
      </c>
      <c r="Z1065" s="29">
        <v>0</v>
      </c>
      <c r="AA1065" s="29">
        <v>0</v>
      </c>
      <c r="AB1065" s="29">
        <v>0</v>
      </c>
      <c r="AC1065" s="29">
        <v>1</v>
      </c>
      <c r="AD1065" s="29">
        <v>0</v>
      </c>
      <c r="AE1065" s="29">
        <v>0</v>
      </c>
      <c r="AF1065" s="29">
        <v>0</v>
      </c>
      <c r="AG1065" s="29">
        <v>0</v>
      </c>
      <c r="AH1065" s="29">
        <v>27.95</v>
      </c>
      <c r="AI1065" s="29">
        <v>27.95</v>
      </c>
      <c r="AJ1065" s="29">
        <v>0</v>
      </c>
    </row>
    <row r="1066" spans="2:36" ht="12" customHeight="1" x14ac:dyDescent="0.3">
      <c r="B1066" s="27">
        <v>1751</v>
      </c>
      <c r="C1066" s="29">
        <v>0</v>
      </c>
      <c r="D1066" s="29">
        <v>0</v>
      </c>
      <c r="E1066" s="29">
        <v>0</v>
      </c>
      <c r="F1066" s="29">
        <v>0</v>
      </c>
      <c r="G1066" s="29">
        <v>0</v>
      </c>
      <c r="H1066" s="29">
        <v>0</v>
      </c>
      <c r="I1066" s="29">
        <v>0</v>
      </c>
      <c r="J1066" s="29">
        <v>0</v>
      </c>
      <c r="K1066" s="29">
        <v>0</v>
      </c>
      <c r="L1066" s="29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1</v>
      </c>
      <c r="R1066" s="29">
        <v>0</v>
      </c>
      <c r="S1066" s="29">
        <v>0</v>
      </c>
      <c r="T1066" s="29">
        <v>0</v>
      </c>
      <c r="U1066" s="29">
        <v>1</v>
      </c>
      <c r="V1066" s="29">
        <v>17</v>
      </c>
      <c r="W1066" s="29">
        <v>0</v>
      </c>
      <c r="X1066" s="29">
        <v>0</v>
      </c>
      <c r="Y1066" s="29">
        <v>0</v>
      </c>
      <c r="Z1066" s="29">
        <v>1</v>
      </c>
      <c r="AA1066" s="29">
        <v>0</v>
      </c>
      <c r="AB1066" s="29">
        <v>0</v>
      </c>
      <c r="AC1066" s="29">
        <v>0</v>
      </c>
      <c r="AD1066" s="29">
        <v>1</v>
      </c>
      <c r="AE1066" s="29">
        <v>0</v>
      </c>
      <c r="AF1066" s="29">
        <v>0</v>
      </c>
      <c r="AG1066" s="29">
        <v>0</v>
      </c>
      <c r="AH1066" s="29">
        <v>79</v>
      </c>
      <c r="AI1066" s="29">
        <v>9.99</v>
      </c>
      <c r="AJ1066" s="29">
        <v>1</v>
      </c>
    </row>
    <row r="1067" spans="2:36" ht="12" customHeight="1" x14ac:dyDescent="0.3">
      <c r="B1067" s="27">
        <v>1752</v>
      </c>
      <c r="C1067" s="29">
        <v>0</v>
      </c>
      <c r="D1067" s="29">
        <v>0</v>
      </c>
      <c r="E1067" s="29">
        <v>0</v>
      </c>
      <c r="F1067" s="29">
        <v>1</v>
      </c>
      <c r="G1067" s="29">
        <v>0</v>
      </c>
      <c r="H1067" s="29">
        <v>0</v>
      </c>
      <c r="I1067" s="29">
        <v>0</v>
      </c>
      <c r="J1067" s="29">
        <v>0</v>
      </c>
      <c r="K1067" s="29">
        <v>0</v>
      </c>
      <c r="L1067" s="29">
        <v>0</v>
      </c>
      <c r="M1067" s="29">
        <v>0</v>
      </c>
      <c r="N1067" s="29">
        <v>0</v>
      </c>
      <c r="O1067" s="29">
        <v>0</v>
      </c>
      <c r="P1067" s="29">
        <v>0</v>
      </c>
      <c r="Q1067" s="29">
        <v>0</v>
      </c>
      <c r="R1067" s="29">
        <v>0</v>
      </c>
      <c r="S1067" s="29">
        <v>1</v>
      </c>
      <c r="T1067" s="29">
        <v>0</v>
      </c>
      <c r="U1067" s="29">
        <v>0</v>
      </c>
      <c r="V1067" s="29">
        <v>164</v>
      </c>
      <c r="W1067" s="29">
        <v>0</v>
      </c>
      <c r="X1067" s="29">
        <v>0</v>
      </c>
      <c r="Y1067" s="29">
        <v>0</v>
      </c>
      <c r="Z1067" s="29">
        <v>1</v>
      </c>
      <c r="AA1067" s="29">
        <v>0</v>
      </c>
      <c r="AB1067" s="29">
        <v>0</v>
      </c>
      <c r="AC1067" s="29">
        <v>0</v>
      </c>
      <c r="AD1067" s="29">
        <v>0</v>
      </c>
      <c r="AE1067" s="29">
        <v>0</v>
      </c>
      <c r="AF1067" s="29">
        <v>1</v>
      </c>
      <c r="AG1067" s="29">
        <v>0</v>
      </c>
      <c r="AH1067" s="29">
        <v>98.259999996600001</v>
      </c>
      <c r="AI1067" s="29">
        <v>12.1748936166</v>
      </c>
      <c r="AJ1067" s="29">
        <v>0</v>
      </c>
    </row>
    <row r="1068" spans="2:36" ht="12" customHeight="1" x14ac:dyDescent="0.3">
      <c r="B1068" s="27">
        <v>1755</v>
      </c>
      <c r="C1068" s="29">
        <v>0</v>
      </c>
      <c r="D1068" s="29">
        <v>1</v>
      </c>
      <c r="E1068" s="29">
        <v>0</v>
      </c>
      <c r="F1068" s="29">
        <v>0</v>
      </c>
      <c r="G1068" s="29">
        <v>0</v>
      </c>
      <c r="H1068" s="29">
        <v>0</v>
      </c>
      <c r="I1068" s="29">
        <v>0</v>
      </c>
      <c r="J1068" s="29">
        <v>0</v>
      </c>
      <c r="K1068" s="29">
        <v>0</v>
      </c>
      <c r="L1068" s="29">
        <v>0</v>
      </c>
      <c r="M1068" s="29">
        <v>0</v>
      </c>
      <c r="N1068" s="29">
        <v>0</v>
      </c>
      <c r="O1068" s="29">
        <v>0</v>
      </c>
      <c r="P1068" s="29">
        <v>0</v>
      </c>
      <c r="Q1068" s="29">
        <v>0</v>
      </c>
      <c r="R1068" s="29">
        <v>0</v>
      </c>
      <c r="S1068" s="29">
        <v>0</v>
      </c>
      <c r="T1068" s="29">
        <v>0</v>
      </c>
      <c r="U1068" s="29">
        <v>1</v>
      </c>
      <c r="V1068" s="29">
        <v>112</v>
      </c>
      <c r="W1068" s="29">
        <v>0</v>
      </c>
      <c r="X1068" s="29">
        <v>0</v>
      </c>
      <c r="Y1068" s="29">
        <v>1</v>
      </c>
      <c r="Z1068" s="29">
        <v>0</v>
      </c>
      <c r="AA1068" s="29">
        <v>0</v>
      </c>
      <c r="AB1068" s="29">
        <v>1</v>
      </c>
      <c r="AC1068" s="29">
        <v>0</v>
      </c>
      <c r="AD1068" s="29">
        <v>0</v>
      </c>
      <c r="AE1068" s="29">
        <v>0</v>
      </c>
      <c r="AF1068" s="29">
        <v>0</v>
      </c>
      <c r="AG1068" s="29">
        <v>0</v>
      </c>
      <c r="AH1068" s="29">
        <v>28.99</v>
      </c>
      <c r="AI1068" s="29">
        <v>28.99</v>
      </c>
      <c r="AJ1068" s="29">
        <v>0</v>
      </c>
    </row>
    <row r="1069" spans="2:36" ht="12" customHeight="1" x14ac:dyDescent="0.3">
      <c r="B1069" s="27">
        <v>1756</v>
      </c>
      <c r="C1069" s="29">
        <v>0</v>
      </c>
      <c r="D1069" s="29">
        <v>1</v>
      </c>
      <c r="E1069" s="29">
        <v>0</v>
      </c>
      <c r="F1069" s="29">
        <v>0</v>
      </c>
      <c r="G1069" s="29">
        <v>0</v>
      </c>
      <c r="H1069" s="29">
        <v>0</v>
      </c>
      <c r="I1069" s="29">
        <v>0</v>
      </c>
      <c r="J1069" s="29">
        <v>0</v>
      </c>
      <c r="K1069" s="29">
        <v>0</v>
      </c>
      <c r="L1069" s="29">
        <v>0</v>
      </c>
      <c r="M1069" s="29">
        <v>0</v>
      </c>
      <c r="N1069" s="29">
        <v>0</v>
      </c>
      <c r="O1069" s="29">
        <v>0</v>
      </c>
      <c r="P1069" s="29">
        <v>0</v>
      </c>
      <c r="Q1069" s="29">
        <v>0</v>
      </c>
      <c r="R1069" s="29">
        <v>0</v>
      </c>
      <c r="S1069" s="29">
        <v>0</v>
      </c>
      <c r="T1069" s="29">
        <v>0</v>
      </c>
      <c r="U1069" s="29">
        <v>1</v>
      </c>
      <c r="V1069" s="29">
        <v>816</v>
      </c>
      <c r="W1069" s="29">
        <v>0</v>
      </c>
      <c r="X1069" s="29">
        <v>0</v>
      </c>
      <c r="Y1069" s="29">
        <v>1</v>
      </c>
      <c r="Z1069" s="29">
        <v>0</v>
      </c>
      <c r="AA1069" s="29">
        <v>0</v>
      </c>
      <c r="AB1069" s="29">
        <v>1</v>
      </c>
      <c r="AC1069" s="29">
        <v>0</v>
      </c>
      <c r="AD1069" s="29">
        <v>0</v>
      </c>
      <c r="AE1069" s="29">
        <v>0</v>
      </c>
      <c r="AF1069" s="29">
        <v>0</v>
      </c>
      <c r="AG1069" s="29">
        <v>0</v>
      </c>
      <c r="AH1069" s="29">
        <v>29</v>
      </c>
      <c r="AI1069" s="29">
        <v>29</v>
      </c>
      <c r="AJ1069" s="29">
        <v>0</v>
      </c>
    </row>
    <row r="1070" spans="2:36" ht="12" customHeight="1" x14ac:dyDescent="0.3">
      <c r="B1070" s="27">
        <v>1759</v>
      </c>
      <c r="C1070" s="29">
        <v>1</v>
      </c>
      <c r="D1070" s="29">
        <v>0</v>
      </c>
      <c r="E1070" s="29">
        <v>0</v>
      </c>
      <c r="F1070" s="29">
        <v>0</v>
      </c>
      <c r="G1070" s="29">
        <v>0</v>
      </c>
      <c r="H1070" s="29">
        <v>0</v>
      </c>
      <c r="I1070" s="29">
        <v>0</v>
      </c>
      <c r="J1070" s="29">
        <v>0</v>
      </c>
      <c r="K1070" s="29">
        <v>0</v>
      </c>
      <c r="L1070" s="29">
        <v>0</v>
      </c>
      <c r="M1070" s="29">
        <v>0</v>
      </c>
      <c r="N1070" s="29">
        <v>0</v>
      </c>
      <c r="O1070" s="29">
        <v>0</v>
      </c>
      <c r="P1070" s="29">
        <v>0</v>
      </c>
      <c r="Q1070" s="29">
        <v>0</v>
      </c>
      <c r="R1070" s="29">
        <v>0</v>
      </c>
      <c r="S1070" s="29">
        <v>0</v>
      </c>
      <c r="T1070" s="29">
        <v>0</v>
      </c>
      <c r="U1070" s="29">
        <v>1</v>
      </c>
      <c r="V1070" s="29">
        <v>3325</v>
      </c>
      <c r="W1070" s="29">
        <v>0</v>
      </c>
      <c r="X1070" s="29">
        <v>1</v>
      </c>
      <c r="Y1070" s="29">
        <v>0</v>
      </c>
      <c r="Z1070" s="29">
        <v>0</v>
      </c>
      <c r="AA1070" s="29">
        <v>0</v>
      </c>
      <c r="AB1070" s="29">
        <v>0</v>
      </c>
      <c r="AC1070" s="29">
        <v>1</v>
      </c>
      <c r="AD1070" s="29">
        <v>0</v>
      </c>
      <c r="AE1070" s="29">
        <v>0</v>
      </c>
      <c r="AF1070" s="29">
        <v>0</v>
      </c>
      <c r="AG1070" s="29">
        <v>0</v>
      </c>
      <c r="AH1070" s="29">
        <v>86.04</v>
      </c>
      <c r="AI1070" s="29">
        <v>9.99</v>
      </c>
      <c r="AJ1070" s="29">
        <v>1</v>
      </c>
    </row>
    <row r="1071" spans="2:36" ht="12" customHeight="1" x14ac:dyDescent="0.3">
      <c r="B1071" s="27">
        <v>1761</v>
      </c>
      <c r="C1071" s="29">
        <v>0</v>
      </c>
      <c r="D1071" s="29">
        <v>0</v>
      </c>
      <c r="E1071" s="29">
        <v>0</v>
      </c>
      <c r="F1071" s="29">
        <v>0</v>
      </c>
      <c r="G1071" s="29">
        <v>0</v>
      </c>
      <c r="H1071" s="29">
        <v>0</v>
      </c>
      <c r="I1071" s="29">
        <v>0</v>
      </c>
      <c r="J1071" s="29">
        <v>0</v>
      </c>
      <c r="K1071" s="29">
        <v>0</v>
      </c>
      <c r="L1071" s="29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1</v>
      </c>
      <c r="S1071" s="29">
        <v>0</v>
      </c>
      <c r="T1071" s="29">
        <v>0</v>
      </c>
      <c r="U1071" s="29">
        <v>1</v>
      </c>
      <c r="V1071" s="29">
        <v>534</v>
      </c>
      <c r="W1071" s="29">
        <v>0</v>
      </c>
      <c r="X1071" s="29">
        <v>0</v>
      </c>
      <c r="Y1071" s="29">
        <v>0</v>
      </c>
      <c r="Z1071" s="29">
        <v>1</v>
      </c>
      <c r="AA1071" s="29">
        <v>0</v>
      </c>
      <c r="AB1071" s="29">
        <v>0</v>
      </c>
      <c r="AC1071" s="29">
        <v>0</v>
      </c>
      <c r="AD1071" s="29">
        <v>1</v>
      </c>
      <c r="AE1071" s="29">
        <v>0</v>
      </c>
      <c r="AF1071" s="29">
        <v>0</v>
      </c>
      <c r="AG1071" s="29">
        <v>0</v>
      </c>
      <c r="AH1071" s="29">
        <v>29.95</v>
      </c>
      <c r="AI1071" s="29">
        <v>29.95</v>
      </c>
      <c r="AJ1071" s="29">
        <v>0</v>
      </c>
    </row>
    <row r="1072" spans="2:36" ht="12" customHeight="1" x14ac:dyDescent="0.3">
      <c r="B1072" s="27">
        <v>1762</v>
      </c>
      <c r="C1072" s="29">
        <v>0</v>
      </c>
      <c r="D1072" s="29">
        <v>0</v>
      </c>
      <c r="E1072" s="29">
        <v>0</v>
      </c>
      <c r="F1072" s="29">
        <v>0</v>
      </c>
      <c r="G1072" s="29">
        <v>0</v>
      </c>
      <c r="H1072" s="29">
        <v>0</v>
      </c>
      <c r="I1072" s="29">
        <v>0</v>
      </c>
      <c r="J1072" s="29">
        <v>0</v>
      </c>
      <c r="K1072" s="29">
        <v>0</v>
      </c>
      <c r="L1072" s="29">
        <v>0</v>
      </c>
      <c r="M1072" s="29">
        <v>0</v>
      </c>
      <c r="N1072" s="29">
        <v>0</v>
      </c>
      <c r="O1072" s="29">
        <v>1</v>
      </c>
      <c r="P1072" s="29">
        <v>0</v>
      </c>
      <c r="Q1072" s="29">
        <v>0</v>
      </c>
      <c r="R1072" s="29">
        <v>0</v>
      </c>
      <c r="S1072" s="29">
        <v>0</v>
      </c>
      <c r="T1072" s="29">
        <v>0</v>
      </c>
      <c r="U1072" s="29">
        <v>1</v>
      </c>
      <c r="V1072" s="29">
        <v>572</v>
      </c>
      <c r="W1072" s="29">
        <v>0</v>
      </c>
      <c r="X1072" s="29">
        <v>0</v>
      </c>
      <c r="Y1072" s="29">
        <v>0</v>
      </c>
      <c r="Z1072" s="29">
        <v>1</v>
      </c>
      <c r="AA1072" s="29">
        <v>0</v>
      </c>
      <c r="AB1072" s="29">
        <v>0</v>
      </c>
      <c r="AC1072" s="29">
        <v>0</v>
      </c>
      <c r="AD1072" s="29">
        <v>0</v>
      </c>
      <c r="AE1072" s="29">
        <v>0</v>
      </c>
      <c r="AF1072" s="29">
        <v>1</v>
      </c>
      <c r="AG1072" s="29">
        <v>0</v>
      </c>
      <c r="AH1072" s="29">
        <v>29.95</v>
      </c>
      <c r="AI1072" s="29">
        <v>29.95</v>
      </c>
      <c r="AJ1072" s="29">
        <v>0</v>
      </c>
    </row>
    <row r="1073" spans="2:36" ht="12" customHeight="1" x14ac:dyDescent="0.3">
      <c r="B1073" s="27">
        <v>1763</v>
      </c>
      <c r="C1073" s="29">
        <v>0</v>
      </c>
      <c r="D1073" s="29">
        <v>0</v>
      </c>
      <c r="E1073" s="29">
        <v>0</v>
      </c>
      <c r="F1073" s="29">
        <v>0</v>
      </c>
      <c r="G1073" s="29">
        <v>0</v>
      </c>
      <c r="H1073" s="29">
        <v>0</v>
      </c>
      <c r="I1073" s="29">
        <v>0</v>
      </c>
      <c r="J1073" s="29">
        <v>0</v>
      </c>
      <c r="K1073" s="29">
        <v>0</v>
      </c>
      <c r="L1073" s="29">
        <v>0</v>
      </c>
      <c r="M1073" s="29">
        <v>0</v>
      </c>
      <c r="N1073" s="29">
        <v>0</v>
      </c>
      <c r="O1073" s="29">
        <v>0</v>
      </c>
      <c r="P1073" s="29">
        <v>0</v>
      </c>
      <c r="Q1073" s="29">
        <v>0</v>
      </c>
      <c r="R1073" s="29">
        <v>1</v>
      </c>
      <c r="S1073" s="29">
        <v>0</v>
      </c>
      <c r="T1073" s="29">
        <v>0</v>
      </c>
      <c r="U1073" s="29">
        <v>1</v>
      </c>
      <c r="V1073" s="29">
        <v>3385</v>
      </c>
      <c r="W1073" s="29">
        <v>0</v>
      </c>
      <c r="X1073" s="29">
        <v>0</v>
      </c>
      <c r="Y1073" s="29">
        <v>0</v>
      </c>
      <c r="Z1073" s="29">
        <v>1</v>
      </c>
      <c r="AA1073" s="29">
        <v>0</v>
      </c>
      <c r="AB1073" s="29">
        <v>0</v>
      </c>
      <c r="AC1073" s="29">
        <v>1</v>
      </c>
      <c r="AD1073" s="29">
        <v>0</v>
      </c>
      <c r="AE1073" s="29">
        <v>0</v>
      </c>
      <c r="AF1073" s="29">
        <v>0</v>
      </c>
      <c r="AG1073" s="29">
        <v>0</v>
      </c>
      <c r="AH1073" s="29">
        <v>29.95</v>
      </c>
      <c r="AI1073" s="29">
        <v>29.95</v>
      </c>
      <c r="AJ1073" s="29">
        <v>0</v>
      </c>
    </row>
    <row r="1074" spans="2:36" ht="12" customHeight="1" x14ac:dyDescent="0.3">
      <c r="B1074" s="27">
        <v>1764</v>
      </c>
      <c r="C1074" s="29">
        <v>0</v>
      </c>
      <c r="D1074" s="29">
        <v>0</v>
      </c>
      <c r="E1074" s="29">
        <v>0</v>
      </c>
      <c r="F1074" s="29">
        <v>0</v>
      </c>
      <c r="G1074" s="29">
        <v>0</v>
      </c>
      <c r="H1074" s="29">
        <v>0</v>
      </c>
      <c r="I1074" s="29">
        <v>0</v>
      </c>
      <c r="J1074" s="29">
        <v>0</v>
      </c>
      <c r="K1074" s="29">
        <v>0</v>
      </c>
      <c r="L1074" s="29">
        <v>0</v>
      </c>
      <c r="M1074" s="29">
        <v>0</v>
      </c>
      <c r="N1074" s="29">
        <v>0</v>
      </c>
      <c r="O1074" s="29">
        <v>0</v>
      </c>
      <c r="P1074" s="29">
        <v>0</v>
      </c>
      <c r="Q1074" s="29">
        <v>0</v>
      </c>
      <c r="R1074" s="29">
        <v>1</v>
      </c>
      <c r="S1074" s="29">
        <v>0</v>
      </c>
      <c r="T1074" s="29">
        <v>0</v>
      </c>
      <c r="U1074" s="29">
        <v>1</v>
      </c>
      <c r="V1074" s="29">
        <v>3385</v>
      </c>
      <c r="W1074" s="29">
        <v>0</v>
      </c>
      <c r="X1074" s="29">
        <v>0</v>
      </c>
      <c r="Y1074" s="29">
        <v>0</v>
      </c>
      <c r="Z1074" s="29">
        <v>1</v>
      </c>
      <c r="AA1074" s="29">
        <v>0</v>
      </c>
      <c r="AB1074" s="29">
        <v>0</v>
      </c>
      <c r="AC1074" s="29">
        <v>1</v>
      </c>
      <c r="AD1074" s="29">
        <v>0</v>
      </c>
      <c r="AE1074" s="29">
        <v>0</v>
      </c>
      <c r="AF1074" s="29">
        <v>0</v>
      </c>
      <c r="AG1074" s="29">
        <v>0</v>
      </c>
      <c r="AH1074" s="29">
        <v>29.95</v>
      </c>
      <c r="AI1074" s="29">
        <v>29.95</v>
      </c>
      <c r="AJ1074" s="29">
        <v>0</v>
      </c>
    </row>
    <row r="1075" spans="2:36" ht="12" customHeight="1" x14ac:dyDescent="0.3">
      <c r="B1075" s="27">
        <v>1766</v>
      </c>
      <c r="C1075" s="29">
        <v>0</v>
      </c>
      <c r="D1075" s="29">
        <v>0</v>
      </c>
      <c r="E1075" s="29">
        <v>0</v>
      </c>
      <c r="F1075" s="29">
        <v>0</v>
      </c>
      <c r="G1075" s="29">
        <v>0</v>
      </c>
      <c r="H1075" s="29">
        <v>0</v>
      </c>
      <c r="I1075" s="29">
        <v>0</v>
      </c>
      <c r="J1075" s="29">
        <v>0</v>
      </c>
      <c r="K1075" s="29">
        <v>0</v>
      </c>
      <c r="L1075" s="29">
        <v>0</v>
      </c>
      <c r="M1075" s="29">
        <v>0</v>
      </c>
      <c r="N1075" s="29">
        <v>0</v>
      </c>
      <c r="O1075" s="29">
        <v>0</v>
      </c>
      <c r="P1075" s="29">
        <v>0</v>
      </c>
      <c r="Q1075" s="29">
        <v>0</v>
      </c>
      <c r="R1075" s="29">
        <v>1</v>
      </c>
      <c r="S1075" s="29">
        <v>0</v>
      </c>
      <c r="T1075" s="29">
        <v>0</v>
      </c>
      <c r="U1075" s="29">
        <v>1</v>
      </c>
      <c r="V1075" s="29">
        <v>534</v>
      </c>
      <c r="W1075" s="29">
        <v>0</v>
      </c>
      <c r="X1075" s="29">
        <v>0</v>
      </c>
      <c r="Y1075" s="29">
        <v>0</v>
      </c>
      <c r="Z1075" s="29">
        <v>1</v>
      </c>
      <c r="AA1075" s="29">
        <v>0</v>
      </c>
      <c r="AB1075" s="29">
        <v>0</v>
      </c>
      <c r="AC1075" s="29">
        <v>0</v>
      </c>
      <c r="AD1075" s="29">
        <v>1</v>
      </c>
      <c r="AE1075" s="29">
        <v>0</v>
      </c>
      <c r="AF1075" s="29">
        <v>0</v>
      </c>
      <c r="AG1075" s="29">
        <v>0</v>
      </c>
      <c r="AH1075" s="29">
        <v>29.99</v>
      </c>
      <c r="AI1075" s="29">
        <v>29.99</v>
      </c>
      <c r="AJ1075" s="29">
        <v>0</v>
      </c>
    </row>
    <row r="1076" spans="2:36" ht="12" customHeight="1" x14ac:dyDescent="0.3">
      <c r="B1076" s="27">
        <v>1768</v>
      </c>
      <c r="C1076" s="29">
        <v>0</v>
      </c>
      <c r="D1076" s="29">
        <v>0</v>
      </c>
      <c r="E1076" s="29">
        <v>0</v>
      </c>
      <c r="F1076" s="29">
        <v>0</v>
      </c>
      <c r="G1076" s="29">
        <v>0</v>
      </c>
      <c r="H1076" s="29">
        <v>0</v>
      </c>
      <c r="I1076" s="29">
        <v>0</v>
      </c>
      <c r="J1076" s="29">
        <v>0</v>
      </c>
      <c r="K1076" s="29">
        <v>1</v>
      </c>
      <c r="L1076" s="29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0</v>
      </c>
      <c r="T1076" s="29">
        <v>0</v>
      </c>
      <c r="U1076" s="29">
        <v>1</v>
      </c>
      <c r="V1076" s="29">
        <v>1155</v>
      </c>
      <c r="W1076" s="29">
        <v>0</v>
      </c>
      <c r="X1076" s="29">
        <v>0</v>
      </c>
      <c r="Y1076" s="29">
        <v>0</v>
      </c>
      <c r="Z1076" s="29">
        <v>1</v>
      </c>
      <c r="AA1076" s="29">
        <v>0</v>
      </c>
      <c r="AB1076" s="29">
        <v>0</v>
      </c>
      <c r="AC1076" s="29">
        <v>0</v>
      </c>
      <c r="AD1076" s="29">
        <v>1</v>
      </c>
      <c r="AE1076" s="29">
        <v>0</v>
      </c>
      <c r="AF1076" s="29">
        <v>0</v>
      </c>
      <c r="AG1076" s="29">
        <v>0</v>
      </c>
      <c r="AH1076" s="29">
        <v>29.99</v>
      </c>
      <c r="AI1076" s="29">
        <v>29.99</v>
      </c>
      <c r="AJ1076" s="29">
        <v>0</v>
      </c>
    </row>
    <row r="1077" spans="2:36" ht="12" customHeight="1" x14ac:dyDescent="0.3">
      <c r="B1077" s="27">
        <v>1769</v>
      </c>
      <c r="C1077" s="29">
        <v>1</v>
      </c>
      <c r="D1077" s="29">
        <v>0</v>
      </c>
      <c r="E1077" s="29">
        <v>0</v>
      </c>
      <c r="F1077" s="29">
        <v>0</v>
      </c>
      <c r="G1077" s="29">
        <v>0</v>
      </c>
      <c r="H1077" s="29">
        <v>0</v>
      </c>
      <c r="I1077" s="29">
        <v>0</v>
      </c>
      <c r="J1077" s="29">
        <v>0</v>
      </c>
      <c r="K1077" s="29">
        <v>0</v>
      </c>
      <c r="L1077" s="29">
        <v>0</v>
      </c>
      <c r="M1077" s="29">
        <v>0</v>
      </c>
      <c r="N1077" s="29">
        <v>0</v>
      </c>
      <c r="O1077" s="29">
        <v>0</v>
      </c>
      <c r="P1077" s="29">
        <v>0</v>
      </c>
      <c r="Q1077" s="29">
        <v>0</v>
      </c>
      <c r="R1077" s="29">
        <v>0</v>
      </c>
      <c r="S1077" s="29">
        <v>0</v>
      </c>
      <c r="T1077" s="29">
        <v>0</v>
      </c>
      <c r="U1077" s="29">
        <v>1</v>
      </c>
      <c r="V1077" s="29">
        <v>1256</v>
      </c>
      <c r="W1077" s="29">
        <v>0</v>
      </c>
      <c r="X1077" s="29">
        <v>0</v>
      </c>
      <c r="Y1077" s="29">
        <v>0</v>
      </c>
      <c r="Z1077" s="29">
        <v>1</v>
      </c>
      <c r="AA1077" s="29">
        <v>0</v>
      </c>
      <c r="AB1077" s="29">
        <v>1</v>
      </c>
      <c r="AC1077" s="29">
        <v>0</v>
      </c>
      <c r="AD1077" s="29">
        <v>0</v>
      </c>
      <c r="AE1077" s="29">
        <v>0</v>
      </c>
      <c r="AF1077" s="29">
        <v>0</v>
      </c>
      <c r="AG1077" s="29">
        <v>0</v>
      </c>
      <c r="AH1077" s="29">
        <v>29.99</v>
      </c>
      <c r="AI1077" s="29">
        <v>29.99</v>
      </c>
      <c r="AJ1077" s="29">
        <v>0</v>
      </c>
    </row>
    <row r="1078" spans="2:36" ht="12" customHeight="1" x14ac:dyDescent="0.3">
      <c r="B1078" s="27">
        <v>1771</v>
      </c>
      <c r="C1078" s="29">
        <v>0</v>
      </c>
      <c r="D1078" s="29">
        <v>0</v>
      </c>
      <c r="E1078" s="29">
        <v>0</v>
      </c>
      <c r="F1078" s="29">
        <v>0</v>
      </c>
      <c r="G1078" s="29">
        <v>0</v>
      </c>
      <c r="H1078" s="29">
        <v>0</v>
      </c>
      <c r="I1078" s="29">
        <v>0</v>
      </c>
      <c r="J1078" s="29">
        <v>0</v>
      </c>
      <c r="K1078" s="29">
        <v>0</v>
      </c>
      <c r="L1078" s="29">
        <v>0</v>
      </c>
      <c r="M1078" s="29">
        <v>0</v>
      </c>
      <c r="N1078" s="29">
        <v>1</v>
      </c>
      <c r="O1078" s="29">
        <v>0</v>
      </c>
      <c r="P1078" s="29">
        <v>0</v>
      </c>
      <c r="Q1078" s="29">
        <v>0</v>
      </c>
      <c r="R1078" s="29">
        <v>0</v>
      </c>
      <c r="S1078" s="29">
        <v>1</v>
      </c>
      <c r="T1078" s="29">
        <v>0</v>
      </c>
      <c r="U1078" s="29">
        <v>0</v>
      </c>
      <c r="V1078" s="29">
        <v>7</v>
      </c>
      <c r="W1078" s="29">
        <v>0</v>
      </c>
      <c r="X1078" s="29">
        <v>1</v>
      </c>
      <c r="Y1078" s="29">
        <v>0</v>
      </c>
      <c r="Z1078" s="29">
        <v>0</v>
      </c>
      <c r="AA1078" s="29">
        <v>0</v>
      </c>
      <c r="AB1078" s="29">
        <v>0</v>
      </c>
      <c r="AC1078" s="29">
        <v>1</v>
      </c>
      <c r="AD1078" s="29">
        <v>0</v>
      </c>
      <c r="AE1078" s="29">
        <v>0</v>
      </c>
      <c r="AF1078" s="29">
        <v>0</v>
      </c>
      <c r="AG1078" s="29">
        <v>0</v>
      </c>
      <c r="AH1078" s="29">
        <v>36.890000010000001</v>
      </c>
      <c r="AI1078" s="29">
        <v>36.890000010000001</v>
      </c>
      <c r="AJ1078" s="29">
        <v>0</v>
      </c>
    </row>
    <row r="1079" spans="2:36" ht="12" customHeight="1" x14ac:dyDescent="0.3">
      <c r="B1079" s="27">
        <v>1772</v>
      </c>
      <c r="C1079" s="29">
        <v>0</v>
      </c>
      <c r="D1079" s="29">
        <v>0</v>
      </c>
      <c r="E1079" s="29">
        <v>0</v>
      </c>
      <c r="F1079" s="29">
        <v>0</v>
      </c>
      <c r="G1079" s="29">
        <v>0</v>
      </c>
      <c r="H1079" s="29">
        <v>0</v>
      </c>
      <c r="I1079" s="29">
        <v>0</v>
      </c>
      <c r="J1079" s="29">
        <v>0</v>
      </c>
      <c r="K1079" s="29">
        <v>0</v>
      </c>
      <c r="L1079" s="29">
        <v>0</v>
      </c>
      <c r="M1079" s="29">
        <v>0</v>
      </c>
      <c r="N1079" s="29">
        <v>0</v>
      </c>
      <c r="O1079" s="29">
        <v>0</v>
      </c>
      <c r="P1079" s="29">
        <v>0</v>
      </c>
      <c r="Q1079" s="29">
        <v>0</v>
      </c>
      <c r="R1079" s="29">
        <v>1</v>
      </c>
      <c r="S1079" s="29">
        <v>0</v>
      </c>
      <c r="T1079" s="29">
        <v>0</v>
      </c>
      <c r="U1079" s="29">
        <v>1</v>
      </c>
      <c r="V1079" s="29">
        <v>2218</v>
      </c>
      <c r="W1079" s="29">
        <v>0</v>
      </c>
      <c r="X1079" s="29">
        <v>1</v>
      </c>
      <c r="Y1079" s="29">
        <v>0</v>
      </c>
      <c r="Z1079" s="29">
        <v>0</v>
      </c>
      <c r="AA1079" s="29">
        <v>0</v>
      </c>
      <c r="AB1079" s="29">
        <v>0</v>
      </c>
      <c r="AC1079" s="29">
        <v>0</v>
      </c>
      <c r="AD1079" s="29">
        <v>1</v>
      </c>
      <c r="AE1079" s="29">
        <v>0</v>
      </c>
      <c r="AF1079" s="29">
        <v>0</v>
      </c>
      <c r="AG1079" s="29">
        <v>0</v>
      </c>
      <c r="AH1079" s="29">
        <v>30</v>
      </c>
      <c r="AI1079" s="29">
        <v>30</v>
      </c>
      <c r="AJ1079" s="29">
        <v>0</v>
      </c>
    </row>
    <row r="1080" spans="2:36" ht="12" customHeight="1" x14ac:dyDescent="0.3">
      <c r="B1080" s="27">
        <v>1773</v>
      </c>
      <c r="C1080" s="29">
        <v>0</v>
      </c>
      <c r="D1080" s="29">
        <v>0</v>
      </c>
      <c r="E1080" s="29">
        <v>0</v>
      </c>
      <c r="F1080" s="29">
        <v>0</v>
      </c>
      <c r="G1080" s="29">
        <v>0</v>
      </c>
      <c r="H1080" s="29">
        <v>0</v>
      </c>
      <c r="I1080" s="29">
        <v>0</v>
      </c>
      <c r="J1080" s="29">
        <v>0</v>
      </c>
      <c r="K1080" s="29">
        <v>0</v>
      </c>
      <c r="L1080" s="29">
        <v>0</v>
      </c>
      <c r="M1080" s="29">
        <v>0</v>
      </c>
      <c r="N1080" s="29">
        <v>0</v>
      </c>
      <c r="O1080" s="29">
        <v>1</v>
      </c>
      <c r="P1080" s="29">
        <v>0</v>
      </c>
      <c r="Q1080" s="29">
        <v>0</v>
      </c>
      <c r="R1080" s="29">
        <v>0</v>
      </c>
      <c r="S1080" s="29">
        <v>0</v>
      </c>
      <c r="T1080" s="29">
        <v>0</v>
      </c>
      <c r="U1080" s="29">
        <v>1</v>
      </c>
      <c r="V1080" s="29">
        <v>572</v>
      </c>
      <c r="W1080" s="29">
        <v>0</v>
      </c>
      <c r="X1080" s="29">
        <v>0</v>
      </c>
      <c r="Y1080" s="29">
        <v>1</v>
      </c>
      <c r="Z1080" s="29">
        <v>0</v>
      </c>
      <c r="AA1080" s="29">
        <v>0</v>
      </c>
      <c r="AB1080" s="29">
        <v>1</v>
      </c>
      <c r="AC1080" s="29">
        <v>0</v>
      </c>
      <c r="AD1080" s="29">
        <v>0</v>
      </c>
      <c r="AE1080" s="29">
        <v>0</v>
      </c>
      <c r="AF1080" s="29">
        <v>0</v>
      </c>
      <c r="AG1080" s="29">
        <v>0</v>
      </c>
      <c r="AH1080" s="29">
        <v>30</v>
      </c>
      <c r="AI1080" s="29">
        <v>30</v>
      </c>
      <c r="AJ1080" s="29">
        <v>0</v>
      </c>
    </row>
    <row r="1081" spans="2:36" ht="12" customHeight="1" x14ac:dyDescent="0.3">
      <c r="B1081" s="27">
        <v>1774</v>
      </c>
      <c r="C1081" s="29">
        <v>0</v>
      </c>
      <c r="D1081" s="29">
        <v>1</v>
      </c>
      <c r="E1081" s="29">
        <v>0</v>
      </c>
      <c r="F1081" s="29">
        <v>0</v>
      </c>
      <c r="G1081" s="29">
        <v>0</v>
      </c>
      <c r="H1081" s="29">
        <v>0</v>
      </c>
      <c r="I1081" s="29">
        <v>0</v>
      </c>
      <c r="J1081" s="29">
        <v>0</v>
      </c>
      <c r="K1081" s="29">
        <v>0</v>
      </c>
      <c r="L1081" s="29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0</v>
      </c>
      <c r="T1081" s="29">
        <v>0</v>
      </c>
      <c r="U1081" s="29">
        <v>1</v>
      </c>
      <c r="V1081" s="29">
        <v>33</v>
      </c>
      <c r="W1081" s="29">
        <v>0</v>
      </c>
      <c r="X1081" s="29">
        <v>0</v>
      </c>
      <c r="Y1081" s="29">
        <v>0</v>
      </c>
      <c r="Z1081" s="29">
        <v>1</v>
      </c>
      <c r="AA1081" s="29">
        <v>0</v>
      </c>
      <c r="AB1081" s="29">
        <v>0</v>
      </c>
      <c r="AC1081" s="29">
        <v>0</v>
      </c>
      <c r="AD1081" s="29">
        <v>1</v>
      </c>
      <c r="AE1081" s="29">
        <v>0</v>
      </c>
      <c r="AF1081" s="29">
        <v>0</v>
      </c>
      <c r="AG1081" s="29">
        <v>0</v>
      </c>
      <c r="AH1081" s="29">
        <v>91</v>
      </c>
      <c r="AI1081" s="29">
        <v>10</v>
      </c>
      <c r="AJ1081" s="29">
        <v>1</v>
      </c>
    </row>
    <row r="1082" spans="2:36" ht="12" customHeight="1" x14ac:dyDescent="0.3">
      <c r="B1082" s="27">
        <v>1775</v>
      </c>
      <c r="C1082" s="29">
        <v>0</v>
      </c>
      <c r="D1082" s="29">
        <v>0</v>
      </c>
      <c r="E1082" s="29">
        <v>0</v>
      </c>
      <c r="F1082" s="29">
        <v>1</v>
      </c>
      <c r="G1082" s="29">
        <v>0</v>
      </c>
      <c r="H1082" s="29">
        <v>0</v>
      </c>
      <c r="I1082" s="29">
        <v>0</v>
      </c>
      <c r="J1082" s="29">
        <v>0</v>
      </c>
      <c r="K1082" s="29">
        <v>0</v>
      </c>
      <c r="L1082" s="29">
        <v>0</v>
      </c>
      <c r="M1082" s="29">
        <v>0</v>
      </c>
      <c r="N1082" s="29">
        <v>0</v>
      </c>
      <c r="O1082" s="29">
        <v>0</v>
      </c>
      <c r="P1082" s="29">
        <v>0</v>
      </c>
      <c r="Q1082" s="29">
        <v>0</v>
      </c>
      <c r="R1082" s="29">
        <v>0</v>
      </c>
      <c r="S1082" s="29">
        <v>1</v>
      </c>
      <c r="T1082" s="29">
        <v>0</v>
      </c>
      <c r="U1082" s="29">
        <v>0</v>
      </c>
      <c r="V1082" s="29">
        <v>164</v>
      </c>
      <c r="W1082" s="29">
        <v>0</v>
      </c>
      <c r="X1082" s="29">
        <v>0</v>
      </c>
      <c r="Y1082" s="29">
        <v>0</v>
      </c>
      <c r="Z1082" s="29">
        <v>1</v>
      </c>
      <c r="AA1082" s="29">
        <v>0</v>
      </c>
      <c r="AB1082" s="29">
        <v>0</v>
      </c>
      <c r="AC1082" s="29">
        <v>0</v>
      </c>
      <c r="AD1082" s="29">
        <v>0</v>
      </c>
      <c r="AE1082" s="29">
        <v>0</v>
      </c>
      <c r="AF1082" s="29">
        <v>1</v>
      </c>
      <c r="AG1082" s="29">
        <v>0</v>
      </c>
      <c r="AH1082" s="29">
        <v>118.060000032</v>
      </c>
      <c r="AI1082" s="29">
        <v>12.174937503300001</v>
      </c>
      <c r="AJ1082" s="29">
        <v>1</v>
      </c>
    </row>
    <row r="1083" spans="2:36" ht="12" customHeight="1" x14ac:dyDescent="0.3">
      <c r="B1083" s="27">
        <v>1777</v>
      </c>
      <c r="C1083" s="29">
        <v>0</v>
      </c>
      <c r="D1083" s="29">
        <v>1</v>
      </c>
      <c r="E1083" s="29">
        <v>0</v>
      </c>
      <c r="F1083" s="29">
        <v>0</v>
      </c>
      <c r="G1083" s="29">
        <v>0</v>
      </c>
      <c r="H1083" s="29">
        <v>0</v>
      </c>
      <c r="I1083" s="29">
        <v>0</v>
      </c>
      <c r="J1083" s="29">
        <v>0</v>
      </c>
      <c r="K1083" s="29">
        <v>0</v>
      </c>
      <c r="L1083" s="29">
        <v>0</v>
      </c>
      <c r="M1083" s="29">
        <v>0</v>
      </c>
      <c r="N1083" s="29">
        <v>0</v>
      </c>
      <c r="O1083" s="29">
        <v>0</v>
      </c>
      <c r="P1083" s="29">
        <v>0</v>
      </c>
      <c r="Q1083" s="29">
        <v>0</v>
      </c>
      <c r="R1083" s="29">
        <v>0</v>
      </c>
      <c r="S1083" s="29">
        <v>0</v>
      </c>
      <c r="T1083" s="29">
        <v>0</v>
      </c>
      <c r="U1083" s="29">
        <v>1</v>
      </c>
      <c r="V1083" s="29">
        <v>1364</v>
      </c>
      <c r="W1083" s="29">
        <v>0</v>
      </c>
      <c r="X1083" s="29">
        <v>0</v>
      </c>
      <c r="Y1083" s="29">
        <v>1</v>
      </c>
      <c r="Z1083" s="29">
        <v>0</v>
      </c>
      <c r="AA1083" s="29">
        <v>0</v>
      </c>
      <c r="AB1083" s="29">
        <v>0</v>
      </c>
      <c r="AC1083" s="29">
        <v>0</v>
      </c>
      <c r="AD1083" s="29">
        <v>1</v>
      </c>
      <c r="AE1083" s="29">
        <v>0</v>
      </c>
      <c r="AF1083" s="29">
        <v>0</v>
      </c>
      <c r="AG1083" s="29">
        <v>0</v>
      </c>
      <c r="AH1083" s="29">
        <v>30.95</v>
      </c>
      <c r="AI1083" s="29">
        <v>30.95</v>
      </c>
      <c r="AJ1083" s="29">
        <v>0</v>
      </c>
    </row>
    <row r="1084" spans="2:36" ht="12" customHeight="1" x14ac:dyDescent="0.3">
      <c r="B1084" s="27">
        <v>1778</v>
      </c>
      <c r="C1084" s="29">
        <v>0</v>
      </c>
      <c r="D1084" s="29">
        <v>1</v>
      </c>
      <c r="E1084" s="29">
        <v>0</v>
      </c>
      <c r="F1084" s="29">
        <v>0</v>
      </c>
      <c r="G1084" s="29">
        <v>0</v>
      </c>
      <c r="H1084" s="29">
        <v>0</v>
      </c>
      <c r="I1084" s="29">
        <v>0</v>
      </c>
      <c r="J1084" s="29">
        <v>0</v>
      </c>
      <c r="K1084" s="29">
        <v>0</v>
      </c>
      <c r="L1084" s="29">
        <v>0</v>
      </c>
      <c r="M1084" s="29">
        <v>0</v>
      </c>
      <c r="N1084" s="29">
        <v>0</v>
      </c>
      <c r="O1084" s="29">
        <v>0</v>
      </c>
      <c r="P1084" s="29">
        <v>0</v>
      </c>
      <c r="Q1084" s="29">
        <v>0</v>
      </c>
      <c r="R1084" s="29">
        <v>0</v>
      </c>
      <c r="S1084" s="29">
        <v>0</v>
      </c>
      <c r="T1084" s="29">
        <v>0</v>
      </c>
      <c r="U1084" s="29">
        <v>1</v>
      </c>
      <c r="V1084" s="29">
        <v>361</v>
      </c>
      <c r="W1084" s="29">
        <v>1</v>
      </c>
      <c r="X1084" s="29">
        <v>0</v>
      </c>
      <c r="Y1084" s="29">
        <v>0</v>
      </c>
      <c r="Z1084" s="29">
        <v>0</v>
      </c>
      <c r="AA1084" s="29">
        <v>0</v>
      </c>
      <c r="AB1084" s="29">
        <v>0</v>
      </c>
      <c r="AC1084" s="29">
        <v>0</v>
      </c>
      <c r="AD1084" s="29">
        <v>1</v>
      </c>
      <c r="AE1084" s="29">
        <v>0</v>
      </c>
      <c r="AF1084" s="29">
        <v>0</v>
      </c>
      <c r="AG1084" s="29">
        <v>0</v>
      </c>
      <c r="AH1084" s="29">
        <v>31</v>
      </c>
      <c r="AI1084" s="29">
        <v>31</v>
      </c>
      <c r="AJ1084" s="29">
        <v>0</v>
      </c>
    </row>
    <row r="1085" spans="2:36" ht="12" customHeight="1" x14ac:dyDescent="0.3">
      <c r="B1085" s="27">
        <v>1780</v>
      </c>
      <c r="C1085" s="29">
        <v>0</v>
      </c>
      <c r="D1085" s="29">
        <v>0</v>
      </c>
      <c r="E1085" s="29">
        <v>0</v>
      </c>
      <c r="F1085" s="29">
        <v>0</v>
      </c>
      <c r="G1085" s="29">
        <v>0</v>
      </c>
      <c r="H1085" s="29">
        <v>0</v>
      </c>
      <c r="I1085" s="29">
        <v>0</v>
      </c>
      <c r="J1085" s="29">
        <v>0</v>
      </c>
      <c r="K1085" s="29">
        <v>0</v>
      </c>
      <c r="L1085" s="29">
        <v>0</v>
      </c>
      <c r="M1085" s="29">
        <v>0</v>
      </c>
      <c r="N1085" s="29">
        <v>1</v>
      </c>
      <c r="O1085" s="29">
        <v>0</v>
      </c>
      <c r="P1085" s="29">
        <v>0</v>
      </c>
      <c r="Q1085" s="29">
        <v>0</v>
      </c>
      <c r="R1085" s="29">
        <v>0</v>
      </c>
      <c r="S1085" s="29">
        <v>0</v>
      </c>
      <c r="T1085" s="29">
        <v>1</v>
      </c>
      <c r="U1085" s="29">
        <v>0</v>
      </c>
      <c r="V1085" s="29">
        <v>277</v>
      </c>
      <c r="W1085" s="29">
        <v>0</v>
      </c>
      <c r="X1085" s="29">
        <v>0</v>
      </c>
      <c r="Y1085" s="29">
        <v>0</v>
      </c>
      <c r="Z1085" s="29">
        <v>1</v>
      </c>
      <c r="AA1085" s="29">
        <v>0</v>
      </c>
      <c r="AB1085" s="29">
        <v>0</v>
      </c>
      <c r="AC1085" s="29">
        <v>0</v>
      </c>
      <c r="AD1085" s="29">
        <v>0</v>
      </c>
      <c r="AE1085" s="29">
        <v>1</v>
      </c>
      <c r="AF1085" s="29">
        <v>0</v>
      </c>
      <c r="AG1085" s="29">
        <v>0</v>
      </c>
      <c r="AH1085" s="29">
        <v>182.039999964</v>
      </c>
      <c r="AI1085" s="29">
        <v>17.847058820000001</v>
      </c>
      <c r="AJ1085" s="29">
        <v>1</v>
      </c>
    </row>
    <row r="1086" spans="2:36" ht="12" customHeight="1" x14ac:dyDescent="0.3">
      <c r="B1086" s="27">
        <v>1782</v>
      </c>
      <c r="C1086" s="29">
        <v>0</v>
      </c>
      <c r="D1086" s="29">
        <v>1</v>
      </c>
      <c r="E1086" s="29">
        <v>0</v>
      </c>
      <c r="F1086" s="29">
        <v>0</v>
      </c>
      <c r="G1086" s="29">
        <v>0</v>
      </c>
      <c r="H1086" s="29">
        <v>0</v>
      </c>
      <c r="I1086" s="29">
        <v>0</v>
      </c>
      <c r="J1086" s="29">
        <v>0</v>
      </c>
      <c r="K1086" s="29">
        <v>0</v>
      </c>
      <c r="L1086" s="29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1</v>
      </c>
      <c r="V1086" s="29">
        <v>4457</v>
      </c>
      <c r="W1086" s="29">
        <v>0</v>
      </c>
      <c r="X1086" s="29">
        <v>0</v>
      </c>
      <c r="Y1086" s="29">
        <v>0</v>
      </c>
      <c r="Z1086" s="29">
        <v>1</v>
      </c>
      <c r="AA1086" s="29">
        <v>0</v>
      </c>
      <c r="AB1086" s="29">
        <v>1</v>
      </c>
      <c r="AC1086" s="29">
        <v>0</v>
      </c>
      <c r="AD1086" s="29">
        <v>0</v>
      </c>
      <c r="AE1086" s="29">
        <v>0</v>
      </c>
      <c r="AF1086" s="29">
        <v>0</v>
      </c>
      <c r="AG1086" s="29">
        <v>0</v>
      </c>
      <c r="AH1086" s="29">
        <v>32</v>
      </c>
      <c r="AI1086" s="29">
        <v>32</v>
      </c>
      <c r="AJ1086" s="29">
        <v>0</v>
      </c>
    </row>
    <row r="1087" spans="2:36" ht="12" customHeight="1" x14ac:dyDescent="0.3">
      <c r="B1087" s="27">
        <v>1785</v>
      </c>
      <c r="C1087" s="29">
        <v>0</v>
      </c>
      <c r="D1087" s="29">
        <v>0</v>
      </c>
      <c r="E1087" s="29">
        <v>0</v>
      </c>
      <c r="F1087" s="29">
        <v>0</v>
      </c>
      <c r="G1087" s="29">
        <v>0</v>
      </c>
      <c r="H1087" s="29">
        <v>0</v>
      </c>
      <c r="I1087" s="29">
        <v>0</v>
      </c>
      <c r="J1087" s="29">
        <v>0</v>
      </c>
      <c r="K1087" s="29">
        <v>0</v>
      </c>
      <c r="L1087" s="29">
        <v>0</v>
      </c>
      <c r="M1087" s="29">
        <v>0</v>
      </c>
      <c r="N1087" s="29">
        <v>0</v>
      </c>
      <c r="O1087" s="29">
        <v>0</v>
      </c>
      <c r="P1087" s="29">
        <v>0</v>
      </c>
      <c r="Q1087" s="29">
        <v>0</v>
      </c>
      <c r="R1087" s="29">
        <v>1</v>
      </c>
      <c r="S1087" s="29">
        <v>0</v>
      </c>
      <c r="T1087" s="29">
        <v>0</v>
      </c>
      <c r="U1087" s="29">
        <v>1</v>
      </c>
      <c r="V1087" s="29">
        <v>22501</v>
      </c>
      <c r="W1087" s="29">
        <v>0</v>
      </c>
      <c r="X1087" s="29">
        <v>0</v>
      </c>
      <c r="Y1087" s="29">
        <v>1</v>
      </c>
      <c r="Z1087" s="29">
        <v>0</v>
      </c>
      <c r="AA1087" s="29">
        <v>0</v>
      </c>
      <c r="AB1087" s="29">
        <v>1</v>
      </c>
      <c r="AC1087" s="29">
        <v>0</v>
      </c>
      <c r="AD1087" s="29">
        <v>0</v>
      </c>
      <c r="AE1087" s="29">
        <v>0</v>
      </c>
      <c r="AF1087" s="29">
        <v>0</v>
      </c>
      <c r="AG1087" s="29">
        <v>0</v>
      </c>
      <c r="AH1087" s="29">
        <v>35.99</v>
      </c>
      <c r="AI1087" s="29">
        <v>30</v>
      </c>
      <c r="AJ1087" s="29">
        <v>1</v>
      </c>
    </row>
    <row r="1088" spans="2:36" ht="12" customHeight="1" x14ac:dyDescent="0.3">
      <c r="B1088" s="27">
        <v>1786</v>
      </c>
      <c r="C1088" s="29">
        <v>0</v>
      </c>
      <c r="D1088" s="29">
        <v>1</v>
      </c>
      <c r="E1088" s="29">
        <v>0</v>
      </c>
      <c r="F1088" s="29">
        <v>0</v>
      </c>
      <c r="G1088" s="29">
        <v>0</v>
      </c>
      <c r="H1088" s="29">
        <v>0</v>
      </c>
      <c r="I1088" s="29">
        <v>0</v>
      </c>
      <c r="J1088" s="29">
        <v>0</v>
      </c>
      <c r="K1088" s="29">
        <v>0</v>
      </c>
      <c r="L1088" s="29">
        <v>0</v>
      </c>
      <c r="M1088" s="29">
        <v>0</v>
      </c>
      <c r="N1088" s="29">
        <v>0</v>
      </c>
      <c r="O1088" s="29">
        <v>0</v>
      </c>
      <c r="P1088" s="29">
        <v>0</v>
      </c>
      <c r="Q1088" s="29">
        <v>0</v>
      </c>
      <c r="R1088" s="29">
        <v>0</v>
      </c>
      <c r="S1088" s="29">
        <v>0</v>
      </c>
      <c r="T1088" s="29">
        <v>0</v>
      </c>
      <c r="U1088" s="29">
        <v>1</v>
      </c>
      <c r="V1088" s="29">
        <v>352</v>
      </c>
      <c r="W1088" s="29">
        <v>0</v>
      </c>
      <c r="X1088" s="29">
        <v>0</v>
      </c>
      <c r="Y1088" s="29">
        <v>1</v>
      </c>
      <c r="Z1088" s="29">
        <v>0</v>
      </c>
      <c r="AA1088" s="29">
        <v>0</v>
      </c>
      <c r="AB1088" s="29">
        <v>0</v>
      </c>
      <c r="AC1088" s="29">
        <v>0</v>
      </c>
      <c r="AD1088" s="29">
        <v>1</v>
      </c>
      <c r="AE1088" s="29">
        <v>0</v>
      </c>
      <c r="AF1088" s="29">
        <v>0</v>
      </c>
      <c r="AG1088" s="29">
        <v>0</v>
      </c>
      <c r="AH1088" s="29">
        <v>32.950000000000003</v>
      </c>
      <c r="AI1088" s="29">
        <v>32.950000000000003</v>
      </c>
      <c r="AJ1088" s="29">
        <v>0</v>
      </c>
    </row>
    <row r="1089" spans="2:36" ht="12" customHeight="1" x14ac:dyDescent="0.3">
      <c r="B1089" s="27">
        <v>1789</v>
      </c>
      <c r="C1089" s="29">
        <v>0</v>
      </c>
      <c r="D1089" s="29">
        <v>0</v>
      </c>
      <c r="E1089" s="29">
        <v>0</v>
      </c>
      <c r="F1089" s="29">
        <v>0</v>
      </c>
      <c r="G1089" s="29">
        <v>0</v>
      </c>
      <c r="H1089" s="29">
        <v>0</v>
      </c>
      <c r="I1089" s="29">
        <v>0</v>
      </c>
      <c r="J1089" s="29">
        <v>0</v>
      </c>
      <c r="K1089" s="29">
        <v>0</v>
      </c>
      <c r="L1089" s="29">
        <v>0</v>
      </c>
      <c r="M1089" s="29">
        <v>0</v>
      </c>
      <c r="N1089" s="29">
        <v>0</v>
      </c>
      <c r="O1089" s="29">
        <v>0</v>
      </c>
      <c r="P1089" s="29">
        <v>0</v>
      </c>
      <c r="Q1089" s="29">
        <v>0</v>
      </c>
      <c r="R1089" s="29">
        <v>1</v>
      </c>
      <c r="S1089" s="29">
        <v>0</v>
      </c>
      <c r="T1089" s="29">
        <v>0</v>
      </c>
      <c r="U1089" s="29">
        <v>1</v>
      </c>
      <c r="V1089" s="29">
        <v>2304</v>
      </c>
      <c r="W1089" s="29">
        <v>0</v>
      </c>
      <c r="X1089" s="29">
        <v>0</v>
      </c>
      <c r="Y1089" s="29">
        <v>0</v>
      </c>
      <c r="Z1089" s="29">
        <v>1</v>
      </c>
      <c r="AA1089" s="29">
        <v>0</v>
      </c>
      <c r="AB1089" s="29">
        <v>1</v>
      </c>
      <c r="AC1089" s="29">
        <v>0</v>
      </c>
      <c r="AD1089" s="29">
        <v>0</v>
      </c>
      <c r="AE1089" s="29">
        <v>0</v>
      </c>
      <c r="AF1089" s="29">
        <v>0</v>
      </c>
      <c r="AG1089" s="29">
        <v>0</v>
      </c>
      <c r="AH1089" s="29">
        <v>37</v>
      </c>
      <c r="AI1089" s="29">
        <v>31</v>
      </c>
      <c r="AJ1089" s="29">
        <v>1</v>
      </c>
    </row>
    <row r="1090" spans="2:36" ht="12" customHeight="1" x14ac:dyDescent="0.3">
      <c r="B1090" s="27">
        <v>1790</v>
      </c>
      <c r="C1090" s="29">
        <v>0</v>
      </c>
      <c r="D1090" s="29">
        <v>1</v>
      </c>
      <c r="E1090" s="29">
        <v>0</v>
      </c>
      <c r="F1090" s="29">
        <v>0</v>
      </c>
      <c r="G1090" s="29">
        <v>0</v>
      </c>
      <c r="H1090" s="29">
        <v>0</v>
      </c>
      <c r="I1090" s="29">
        <v>0</v>
      </c>
      <c r="J1090" s="29">
        <v>0</v>
      </c>
      <c r="K1090" s="29">
        <v>0</v>
      </c>
      <c r="L1090" s="29">
        <v>0</v>
      </c>
      <c r="M1090" s="29">
        <v>0</v>
      </c>
      <c r="N1090" s="29">
        <v>0</v>
      </c>
      <c r="O1090" s="29">
        <v>0</v>
      </c>
      <c r="P1090" s="29">
        <v>0</v>
      </c>
      <c r="Q1090" s="29">
        <v>0</v>
      </c>
      <c r="R1090" s="29">
        <v>0</v>
      </c>
      <c r="S1090" s="29">
        <v>0</v>
      </c>
      <c r="T1090" s="29">
        <v>0</v>
      </c>
      <c r="U1090" s="29">
        <v>1</v>
      </c>
      <c r="V1090" s="29">
        <v>2427</v>
      </c>
      <c r="W1090" s="29">
        <v>0</v>
      </c>
      <c r="X1090" s="29">
        <v>1</v>
      </c>
      <c r="Y1090" s="29">
        <v>0</v>
      </c>
      <c r="Z1090" s="29">
        <v>0</v>
      </c>
      <c r="AA1090" s="29">
        <v>0</v>
      </c>
      <c r="AB1090" s="29">
        <v>0</v>
      </c>
      <c r="AC1090" s="29">
        <v>1</v>
      </c>
      <c r="AD1090" s="29">
        <v>0</v>
      </c>
      <c r="AE1090" s="29">
        <v>0</v>
      </c>
      <c r="AF1090" s="29">
        <v>0</v>
      </c>
      <c r="AG1090" s="29">
        <v>0</v>
      </c>
      <c r="AH1090" s="29">
        <v>33.950000000000003</v>
      </c>
      <c r="AI1090" s="29">
        <v>33.950000000000003</v>
      </c>
      <c r="AJ1090" s="29">
        <v>0</v>
      </c>
    </row>
    <row r="1091" spans="2:36" ht="12" customHeight="1" x14ac:dyDescent="0.3">
      <c r="B1091" s="27">
        <v>1791</v>
      </c>
      <c r="C1091" s="29">
        <v>0</v>
      </c>
      <c r="D1091" s="29">
        <v>1</v>
      </c>
      <c r="E1091" s="29">
        <v>0</v>
      </c>
      <c r="F1091" s="29">
        <v>0</v>
      </c>
      <c r="G1091" s="29">
        <v>0</v>
      </c>
      <c r="H1091" s="29">
        <v>0</v>
      </c>
      <c r="I1091" s="29">
        <v>0</v>
      </c>
      <c r="J1091" s="29">
        <v>0</v>
      </c>
      <c r="K1091" s="29">
        <v>0</v>
      </c>
      <c r="L1091" s="29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1</v>
      </c>
      <c r="V1091" s="29">
        <v>2427</v>
      </c>
      <c r="W1091" s="29">
        <v>0</v>
      </c>
      <c r="X1091" s="29">
        <v>1</v>
      </c>
      <c r="Y1091" s="29">
        <v>0</v>
      </c>
      <c r="Z1091" s="29">
        <v>0</v>
      </c>
      <c r="AA1091" s="29">
        <v>0</v>
      </c>
      <c r="AB1091" s="29">
        <v>0</v>
      </c>
      <c r="AC1091" s="29">
        <v>0</v>
      </c>
      <c r="AD1091" s="29">
        <v>1</v>
      </c>
      <c r="AE1091" s="29">
        <v>0</v>
      </c>
      <c r="AF1091" s="29">
        <v>0</v>
      </c>
      <c r="AG1091" s="29">
        <v>0</v>
      </c>
      <c r="AH1091" s="29">
        <v>33.950000000000003</v>
      </c>
      <c r="AI1091" s="29">
        <v>33.950000000000003</v>
      </c>
      <c r="AJ1091" s="29">
        <v>0</v>
      </c>
    </row>
    <row r="1092" spans="2:36" ht="12" customHeight="1" x14ac:dyDescent="0.3">
      <c r="B1092" s="27">
        <v>1792</v>
      </c>
      <c r="C1092" s="29">
        <v>0</v>
      </c>
      <c r="D1092" s="29">
        <v>1</v>
      </c>
      <c r="E1092" s="29">
        <v>0</v>
      </c>
      <c r="F1092" s="29">
        <v>0</v>
      </c>
      <c r="G1092" s="29">
        <v>0</v>
      </c>
      <c r="H1092" s="29">
        <v>0</v>
      </c>
      <c r="I1092" s="29">
        <v>0</v>
      </c>
      <c r="J1092" s="29">
        <v>0</v>
      </c>
      <c r="K1092" s="29">
        <v>0</v>
      </c>
      <c r="L1092" s="29">
        <v>0</v>
      </c>
      <c r="M1092" s="29">
        <v>0</v>
      </c>
      <c r="N1092" s="29">
        <v>0</v>
      </c>
      <c r="O1092" s="29">
        <v>0</v>
      </c>
      <c r="P1092" s="29">
        <v>0</v>
      </c>
      <c r="Q1092" s="29">
        <v>0</v>
      </c>
      <c r="R1092" s="29">
        <v>0</v>
      </c>
      <c r="S1092" s="29">
        <v>0</v>
      </c>
      <c r="T1092" s="29">
        <v>0</v>
      </c>
      <c r="U1092" s="29">
        <v>1</v>
      </c>
      <c r="V1092" s="29">
        <v>2427</v>
      </c>
      <c r="W1092" s="29">
        <v>0</v>
      </c>
      <c r="X1092" s="29">
        <v>1</v>
      </c>
      <c r="Y1092" s="29">
        <v>0</v>
      </c>
      <c r="Z1092" s="29">
        <v>0</v>
      </c>
      <c r="AA1092" s="29">
        <v>0</v>
      </c>
      <c r="AB1092" s="29">
        <v>0</v>
      </c>
      <c r="AC1092" s="29">
        <v>0</v>
      </c>
      <c r="AD1092" s="29">
        <v>1</v>
      </c>
      <c r="AE1092" s="29">
        <v>0</v>
      </c>
      <c r="AF1092" s="29">
        <v>0</v>
      </c>
      <c r="AG1092" s="29">
        <v>0</v>
      </c>
      <c r="AH1092" s="29">
        <v>33.950000000000003</v>
      </c>
      <c r="AI1092" s="29">
        <v>33.950000000000003</v>
      </c>
      <c r="AJ1092" s="29">
        <v>0</v>
      </c>
    </row>
    <row r="1093" spans="2:36" ht="12" customHeight="1" x14ac:dyDescent="0.3">
      <c r="B1093" s="27">
        <v>1793</v>
      </c>
      <c r="C1093" s="29">
        <v>0</v>
      </c>
      <c r="D1093" s="29">
        <v>0</v>
      </c>
      <c r="E1093" s="29">
        <v>0</v>
      </c>
      <c r="F1093" s="29">
        <v>0</v>
      </c>
      <c r="G1093" s="29">
        <v>0</v>
      </c>
      <c r="H1093" s="29">
        <v>1</v>
      </c>
      <c r="I1093" s="29">
        <v>0</v>
      </c>
      <c r="J1093" s="29">
        <v>0</v>
      </c>
      <c r="K1093" s="29">
        <v>0</v>
      </c>
      <c r="L1093" s="29">
        <v>0</v>
      </c>
      <c r="M1093" s="29">
        <v>0</v>
      </c>
      <c r="N1093" s="29">
        <v>0</v>
      </c>
      <c r="O1093" s="29">
        <v>0</v>
      </c>
      <c r="P1093" s="29">
        <v>0</v>
      </c>
      <c r="Q1093" s="29">
        <v>0</v>
      </c>
      <c r="R1093" s="29">
        <v>0</v>
      </c>
      <c r="S1093" s="29">
        <v>0</v>
      </c>
      <c r="T1093" s="29">
        <v>0</v>
      </c>
      <c r="U1093" s="29">
        <v>1</v>
      </c>
      <c r="V1093" s="29">
        <v>320</v>
      </c>
      <c r="W1093" s="29">
        <v>0</v>
      </c>
      <c r="X1093" s="29">
        <v>1</v>
      </c>
      <c r="Y1093" s="29">
        <v>0</v>
      </c>
      <c r="Z1093" s="29">
        <v>0</v>
      </c>
      <c r="AA1093" s="29">
        <v>0</v>
      </c>
      <c r="AB1093" s="29">
        <v>0</v>
      </c>
      <c r="AC1093" s="29">
        <v>1</v>
      </c>
      <c r="AD1093" s="29">
        <v>0</v>
      </c>
      <c r="AE1093" s="29">
        <v>0</v>
      </c>
      <c r="AF1093" s="29">
        <v>0</v>
      </c>
      <c r="AG1093" s="29">
        <v>0</v>
      </c>
      <c r="AH1093" s="29">
        <v>117.5</v>
      </c>
      <c r="AI1093" s="29">
        <v>9.99</v>
      </c>
      <c r="AJ1093" s="29">
        <v>1</v>
      </c>
    </row>
    <row r="1094" spans="2:36" ht="12" customHeight="1" x14ac:dyDescent="0.3">
      <c r="B1094" s="27">
        <v>1797</v>
      </c>
      <c r="C1094" s="29">
        <v>0</v>
      </c>
      <c r="D1094" s="29">
        <v>0</v>
      </c>
      <c r="E1094" s="29">
        <v>0</v>
      </c>
      <c r="F1094" s="29">
        <v>0</v>
      </c>
      <c r="G1094" s="29">
        <v>0</v>
      </c>
      <c r="H1094" s="29">
        <v>0</v>
      </c>
      <c r="I1094" s="29">
        <v>0</v>
      </c>
      <c r="J1094" s="29">
        <v>0</v>
      </c>
      <c r="K1094" s="29">
        <v>0</v>
      </c>
      <c r="L1094" s="29">
        <v>0</v>
      </c>
      <c r="M1094" s="29">
        <v>0</v>
      </c>
      <c r="N1094" s="29">
        <v>0</v>
      </c>
      <c r="O1094" s="29">
        <v>0</v>
      </c>
      <c r="P1094" s="29">
        <v>0</v>
      </c>
      <c r="Q1094" s="29">
        <v>0</v>
      </c>
      <c r="R1094" s="29">
        <v>1</v>
      </c>
      <c r="S1094" s="29">
        <v>0</v>
      </c>
      <c r="T1094" s="29">
        <v>0</v>
      </c>
      <c r="U1094" s="29">
        <v>1</v>
      </c>
      <c r="V1094" s="29">
        <v>1405</v>
      </c>
      <c r="W1094" s="29">
        <v>0</v>
      </c>
      <c r="X1094" s="29">
        <v>1</v>
      </c>
      <c r="Y1094" s="29">
        <v>0</v>
      </c>
      <c r="Z1094" s="29">
        <v>0</v>
      </c>
      <c r="AA1094" s="29">
        <v>0</v>
      </c>
      <c r="AB1094" s="29">
        <v>0</v>
      </c>
      <c r="AC1094" s="29">
        <v>1</v>
      </c>
      <c r="AD1094" s="29">
        <v>0</v>
      </c>
      <c r="AE1094" s="29">
        <v>0</v>
      </c>
      <c r="AF1094" s="29">
        <v>0</v>
      </c>
      <c r="AG1094" s="29">
        <v>0</v>
      </c>
      <c r="AH1094" s="29">
        <v>34.99</v>
      </c>
      <c r="AI1094" s="29">
        <v>34.99</v>
      </c>
      <c r="AJ1094" s="29">
        <v>0</v>
      </c>
    </row>
    <row r="1095" spans="2:36" ht="12" customHeight="1" x14ac:dyDescent="0.3">
      <c r="B1095" s="27">
        <v>1798</v>
      </c>
      <c r="C1095" s="29">
        <v>0</v>
      </c>
      <c r="D1095" s="29">
        <v>0</v>
      </c>
      <c r="E1095" s="29">
        <v>0</v>
      </c>
      <c r="F1095" s="29">
        <v>0</v>
      </c>
      <c r="G1095" s="29">
        <v>0</v>
      </c>
      <c r="H1095" s="29">
        <v>0</v>
      </c>
      <c r="I1095" s="29">
        <v>0</v>
      </c>
      <c r="J1095" s="29">
        <v>0</v>
      </c>
      <c r="K1095" s="29">
        <v>0</v>
      </c>
      <c r="L1095" s="29">
        <v>0</v>
      </c>
      <c r="M1095" s="29">
        <v>0</v>
      </c>
      <c r="N1095" s="29">
        <v>1</v>
      </c>
      <c r="O1095" s="29">
        <v>0</v>
      </c>
      <c r="P1095" s="29">
        <v>0</v>
      </c>
      <c r="Q1095" s="29">
        <v>0</v>
      </c>
      <c r="R1095" s="29">
        <v>0</v>
      </c>
      <c r="S1095" s="29">
        <v>0</v>
      </c>
      <c r="T1095" s="29">
        <v>0</v>
      </c>
      <c r="U1095" s="29">
        <v>1</v>
      </c>
      <c r="V1095" s="29">
        <v>3004</v>
      </c>
      <c r="W1095" s="29">
        <v>0</v>
      </c>
      <c r="X1095" s="29">
        <v>0</v>
      </c>
      <c r="Y1095" s="29">
        <v>0</v>
      </c>
      <c r="Z1095" s="29">
        <v>1</v>
      </c>
      <c r="AA1095" s="29">
        <v>0</v>
      </c>
      <c r="AB1095" s="29">
        <v>0</v>
      </c>
      <c r="AC1095" s="29">
        <v>0</v>
      </c>
      <c r="AD1095" s="29">
        <v>1</v>
      </c>
      <c r="AE1095" s="29">
        <v>0</v>
      </c>
      <c r="AF1095" s="29">
        <v>0</v>
      </c>
      <c r="AG1095" s="29">
        <v>0</v>
      </c>
      <c r="AH1095" s="29">
        <v>34.99</v>
      </c>
      <c r="AI1095" s="29">
        <v>34.99</v>
      </c>
      <c r="AJ1095" s="29">
        <v>0</v>
      </c>
    </row>
    <row r="1096" spans="2:36" ht="12" customHeight="1" x14ac:dyDescent="0.3">
      <c r="B1096" s="27">
        <v>1800</v>
      </c>
      <c r="C1096" s="29">
        <v>0</v>
      </c>
      <c r="D1096" s="29">
        <v>0</v>
      </c>
      <c r="E1096" s="29">
        <v>0</v>
      </c>
      <c r="F1096" s="29">
        <v>0</v>
      </c>
      <c r="G1096" s="29">
        <v>0</v>
      </c>
      <c r="H1096" s="29">
        <v>0</v>
      </c>
      <c r="I1096" s="29">
        <v>0</v>
      </c>
      <c r="J1096" s="29">
        <v>0</v>
      </c>
      <c r="K1096" s="29">
        <v>0</v>
      </c>
      <c r="L1096" s="29">
        <v>0</v>
      </c>
      <c r="M1096" s="29">
        <v>0</v>
      </c>
      <c r="N1096" s="29">
        <v>1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1</v>
      </c>
      <c r="V1096" s="29">
        <v>3004</v>
      </c>
      <c r="W1096" s="29">
        <v>0</v>
      </c>
      <c r="X1096" s="29">
        <v>0</v>
      </c>
      <c r="Y1096" s="29">
        <v>0</v>
      </c>
      <c r="Z1096" s="29">
        <v>1</v>
      </c>
      <c r="AA1096" s="29">
        <v>0</v>
      </c>
      <c r="AB1096" s="29">
        <v>0</v>
      </c>
      <c r="AC1096" s="29">
        <v>0</v>
      </c>
      <c r="AD1096" s="29">
        <v>1</v>
      </c>
      <c r="AE1096" s="29">
        <v>0</v>
      </c>
      <c r="AF1096" s="29">
        <v>0</v>
      </c>
      <c r="AG1096" s="29">
        <v>0</v>
      </c>
      <c r="AH1096" s="29">
        <v>34.99</v>
      </c>
      <c r="AI1096" s="29">
        <v>34.99</v>
      </c>
      <c r="AJ1096" s="29">
        <v>0</v>
      </c>
    </row>
    <row r="1097" spans="2:36" ht="12" customHeight="1" x14ac:dyDescent="0.3">
      <c r="B1097" s="27">
        <v>1801</v>
      </c>
      <c r="C1097" s="29">
        <v>0</v>
      </c>
      <c r="D1097" s="29">
        <v>0</v>
      </c>
      <c r="E1097" s="29">
        <v>0</v>
      </c>
      <c r="F1097" s="29">
        <v>0</v>
      </c>
      <c r="G1097" s="29">
        <v>0</v>
      </c>
      <c r="H1097" s="29">
        <v>0</v>
      </c>
      <c r="I1097" s="29">
        <v>0</v>
      </c>
      <c r="J1097" s="29">
        <v>0</v>
      </c>
      <c r="K1097" s="29">
        <v>0</v>
      </c>
      <c r="L1097" s="29">
        <v>0</v>
      </c>
      <c r="M1097" s="29">
        <v>0</v>
      </c>
      <c r="N1097" s="29">
        <v>1</v>
      </c>
      <c r="O1097" s="29">
        <v>0</v>
      </c>
      <c r="P1097" s="29">
        <v>0</v>
      </c>
      <c r="Q1097" s="29">
        <v>0</v>
      </c>
      <c r="R1097" s="29">
        <v>0</v>
      </c>
      <c r="S1097" s="29">
        <v>0</v>
      </c>
      <c r="T1097" s="29">
        <v>0</v>
      </c>
      <c r="U1097" s="29">
        <v>1</v>
      </c>
      <c r="V1097" s="29">
        <v>3004</v>
      </c>
      <c r="W1097" s="29">
        <v>0</v>
      </c>
      <c r="X1097" s="29">
        <v>0</v>
      </c>
      <c r="Y1097" s="29">
        <v>0</v>
      </c>
      <c r="Z1097" s="29">
        <v>1</v>
      </c>
      <c r="AA1097" s="29">
        <v>0</v>
      </c>
      <c r="AB1097" s="29">
        <v>0</v>
      </c>
      <c r="AC1097" s="29">
        <v>0</v>
      </c>
      <c r="AD1097" s="29">
        <v>1</v>
      </c>
      <c r="AE1097" s="29">
        <v>0</v>
      </c>
      <c r="AF1097" s="29">
        <v>0</v>
      </c>
      <c r="AG1097" s="29">
        <v>0</v>
      </c>
      <c r="AH1097" s="29">
        <v>34.99</v>
      </c>
      <c r="AI1097" s="29">
        <v>34.99</v>
      </c>
      <c r="AJ1097" s="29">
        <v>0</v>
      </c>
    </row>
    <row r="1098" spans="2:36" ht="12" customHeight="1" x14ac:dyDescent="0.3">
      <c r="B1098" s="27">
        <v>1802</v>
      </c>
      <c r="C1098" s="29">
        <v>0</v>
      </c>
      <c r="D1098" s="29">
        <v>1</v>
      </c>
      <c r="E1098" s="29">
        <v>0</v>
      </c>
      <c r="F1098" s="29">
        <v>0</v>
      </c>
      <c r="G1098" s="29">
        <v>0</v>
      </c>
      <c r="H1098" s="29">
        <v>0</v>
      </c>
      <c r="I1098" s="29">
        <v>0</v>
      </c>
      <c r="J1098" s="29">
        <v>0</v>
      </c>
      <c r="K1098" s="29">
        <v>0</v>
      </c>
      <c r="L1098" s="29">
        <v>0</v>
      </c>
      <c r="M1098" s="29">
        <v>0</v>
      </c>
      <c r="N1098" s="29">
        <v>0</v>
      </c>
      <c r="O1098" s="29">
        <v>0</v>
      </c>
      <c r="P1098" s="29">
        <v>0</v>
      </c>
      <c r="Q1098" s="29">
        <v>0</v>
      </c>
      <c r="R1098" s="29">
        <v>0</v>
      </c>
      <c r="S1098" s="29">
        <v>0</v>
      </c>
      <c r="T1098" s="29">
        <v>0</v>
      </c>
      <c r="U1098" s="29">
        <v>1</v>
      </c>
      <c r="V1098" s="29">
        <v>4457</v>
      </c>
      <c r="W1098" s="29">
        <v>0</v>
      </c>
      <c r="X1098" s="29">
        <v>0</v>
      </c>
      <c r="Y1098" s="29">
        <v>0</v>
      </c>
      <c r="Z1098" s="29">
        <v>1</v>
      </c>
      <c r="AA1098" s="29">
        <v>0</v>
      </c>
      <c r="AB1098" s="29">
        <v>0</v>
      </c>
      <c r="AC1098" s="29">
        <v>0</v>
      </c>
      <c r="AD1098" s="29">
        <v>0</v>
      </c>
      <c r="AE1098" s="29">
        <v>0</v>
      </c>
      <c r="AF1098" s="29">
        <v>1</v>
      </c>
      <c r="AG1098" s="29">
        <v>0</v>
      </c>
      <c r="AH1098" s="29">
        <v>35</v>
      </c>
      <c r="AI1098" s="29">
        <v>35</v>
      </c>
      <c r="AJ1098" s="29">
        <v>0</v>
      </c>
    </row>
    <row r="1099" spans="2:36" ht="12" customHeight="1" x14ac:dyDescent="0.3">
      <c r="B1099" s="27">
        <v>1804</v>
      </c>
      <c r="C1099" s="29">
        <v>0</v>
      </c>
      <c r="D1099" s="29">
        <v>0</v>
      </c>
      <c r="E1099" s="29">
        <v>0</v>
      </c>
      <c r="F1099" s="29">
        <v>0</v>
      </c>
      <c r="G1099" s="29">
        <v>0</v>
      </c>
      <c r="H1099" s="29">
        <v>0</v>
      </c>
      <c r="I1099" s="29">
        <v>0</v>
      </c>
      <c r="J1099" s="29">
        <v>0</v>
      </c>
      <c r="K1099" s="29">
        <v>0</v>
      </c>
      <c r="L1099" s="29">
        <v>0</v>
      </c>
      <c r="M1099" s="29">
        <v>0</v>
      </c>
      <c r="N1099" s="29">
        <v>0</v>
      </c>
      <c r="O1099" s="29">
        <v>0</v>
      </c>
      <c r="P1099" s="29">
        <v>0</v>
      </c>
      <c r="Q1099" s="29">
        <v>0</v>
      </c>
      <c r="R1099" s="29">
        <v>1</v>
      </c>
      <c r="S1099" s="29">
        <v>0</v>
      </c>
      <c r="T1099" s="29">
        <v>0</v>
      </c>
      <c r="U1099" s="29">
        <v>1</v>
      </c>
      <c r="V1099" s="29">
        <v>180</v>
      </c>
      <c r="W1099" s="29">
        <v>0</v>
      </c>
      <c r="X1099" s="29">
        <v>0</v>
      </c>
      <c r="Y1099" s="29">
        <v>0</v>
      </c>
      <c r="Z1099" s="29">
        <v>1</v>
      </c>
      <c r="AA1099" s="29">
        <v>0</v>
      </c>
      <c r="AB1099" s="29">
        <v>0</v>
      </c>
      <c r="AC1099" s="29">
        <v>1</v>
      </c>
      <c r="AD1099" s="29">
        <v>0</v>
      </c>
      <c r="AE1099" s="29">
        <v>0</v>
      </c>
      <c r="AF1099" s="29">
        <v>0</v>
      </c>
      <c r="AG1099" s="29">
        <v>0</v>
      </c>
      <c r="AH1099" s="29">
        <v>51</v>
      </c>
      <c r="AI1099" s="29">
        <v>24.95</v>
      </c>
      <c r="AJ1099" s="29">
        <v>1</v>
      </c>
    </row>
    <row r="1100" spans="2:36" ht="12" customHeight="1" x14ac:dyDescent="0.3">
      <c r="B1100" s="27">
        <v>1805</v>
      </c>
      <c r="C1100" s="29">
        <v>0</v>
      </c>
      <c r="D1100" s="29">
        <v>0</v>
      </c>
      <c r="E1100" s="29">
        <v>0</v>
      </c>
      <c r="F1100" s="29">
        <v>0</v>
      </c>
      <c r="G1100" s="29">
        <v>0</v>
      </c>
      <c r="H1100" s="29">
        <v>0</v>
      </c>
      <c r="I1100" s="29">
        <v>0</v>
      </c>
      <c r="J1100" s="29">
        <v>0</v>
      </c>
      <c r="K1100" s="29">
        <v>0</v>
      </c>
      <c r="L1100" s="29">
        <v>0</v>
      </c>
      <c r="M1100" s="29">
        <v>0</v>
      </c>
      <c r="N1100" s="29">
        <v>0</v>
      </c>
      <c r="O1100" s="29">
        <v>0</v>
      </c>
      <c r="P1100" s="29">
        <v>0</v>
      </c>
      <c r="Q1100" s="29">
        <v>1</v>
      </c>
      <c r="R1100" s="29">
        <v>0</v>
      </c>
      <c r="S1100" s="29">
        <v>0</v>
      </c>
      <c r="T1100" s="29">
        <v>0</v>
      </c>
      <c r="U1100" s="29">
        <v>1</v>
      </c>
      <c r="V1100" s="29">
        <v>62</v>
      </c>
      <c r="W1100" s="29">
        <v>0</v>
      </c>
      <c r="X1100" s="29">
        <v>0</v>
      </c>
      <c r="Y1100" s="29">
        <v>1</v>
      </c>
      <c r="Z1100" s="29">
        <v>0</v>
      </c>
      <c r="AA1100" s="29">
        <v>0</v>
      </c>
      <c r="AB1100" s="29">
        <v>1</v>
      </c>
      <c r="AC1100" s="29">
        <v>0</v>
      </c>
      <c r="AD1100" s="29">
        <v>0</v>
      </c>
      <c r="AE1100" s="29">
        <v>0</v>
      </c>
      <c r="AF1100" s="29">
        <v>0</v>
      </c>
      <c r="AG1100" s="29">
        <v>0</v>
      </c>
      <c r="AH1100" s="29">
        <v>127.63</v>
      </c>
      <c r="AI1100" s="29">
        <v>9.99</v>
      </c>
      <c r="AJ1100" s="29">
        <v>1</v>
      </c>
    </row>
    <row r="1101" spans="2:36" ht="12" customHeight="1" x14ac:dyDescent="0.3">
      <c r="B1101" s="27">
        <v>1806</v>
      </c>
      <c r="C1101" s="29">
        <v>0</v>
      </c>
      <c r="D1101" s="29">
        <v>0</v>
      </c>
      <c r="E1101" s="29">
        <v>0</v>
      </c>
      <c r="F1101" s="29">
        <v>0</v>
      </c>
      <c r="G1101" s="29">
        <v>0</v>
      </c>
      <c r="H1101" s="29">
        <v>0</v>
      </c>
      <c r="I1101" s="29">
        <v>0</v>
      </c>
      <c r="J1101" s="29">
        <v>0</v>
      </c>
      <c r="K1101" s="29">
        <v>0</v>
      </c>
      <c r="L1101" s="29">
        <v>0</v>
      </c>
      <c r="M1101" s="29">
        <v>0</v>
      </c>
      <c r="N1101" s="29">
        <v>1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1</v>
      </c>
      <c r="V1101" s="29">
        <v>3004</v>
      </c>
      <c r="W1101" s="29">
        <v>0</v>
      </c>
      <c r="X1101" s="29">
        <v>0</v>
      </c>
      <c r="Y1101" s="29">
        <v>0</v>
      </c>
      <c r="Z1101" s="29">
        <v>1</v>
      </c>
      <c r="AA1101" s="29">
        <v>0</v>
      </c>
      <c r="AB1101" s="29">
        <v>0</v>
      </c>
      <c r="AC1101" s="29">
        <v>0</v>
      </c>
      <c r="AD1101" s="29">
        <v>1</v>
      </c>
      <c r="AE1101" s="29">
        <v>0</v>
      </c>
      <c r="AF1101" s="29">
        <v>0</v>
      </c>
      <c r="AG1101" s="29">
        <v>0</v>
      </c>
      <c r="AH1101" s="29">
        <v>36.99</v>
      </c>
      <c r="AI1101" s="29">
        <v>34.99</v>
      </c>
      <c r="AJ1101" s="29">
        <v>1</v>
      </c>
    </row>
    <row r="1102" spans="2:36" ht="12" customHeight="1" x14ac:dyDescent="0.3">
      <c r="B1102" s="27">
        <v>1809</v>
      </c>
      <c r="C1102" s="29">
        <v>0</v>
      </c>
      <c r="D1102" s="29">
        <v>0</v>
      </c>
      <c r="E1102" s="29">
        <v>0</v>
      </c>
      <c r="F1102" s="29">
        <v>0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0</v>
      </c>
      <c r="M1102" s="29">
        <v>0</v>
      </c>
      <c r="N1102" s="29">
        <v>0</v>
      </c>
      <c r="O1102" s="29">
        <v>0</v>
      </c>
      <c r="P1102" s="29">
        <v>0</v>
      </c>
      <c r="Q1102" s="29">
        <v>0</v>
      </c>
      <c r="R1102" s="29">
        <v>1</v>
      </c>
      <c r="S1102" s="29">
        <v>0</v>
      </c>
      <c r="T1102" s="29">
        <v>0</v>
      </c>
      <c r="U1102" s="29">
        <v>1</v>
      </c>
      <c r="V1102" s="29">
        <v>1222</v>
      </c>
      <c r="W1102" s="29">
        <v>0</v>
      </c>
      <c r="X1102" s="29">
        <v>0</v>
      </c>
      <c r="Y1102" s="29">
        <v>1</v>
      </c>
      <c r="Z1102" s="29">
        <v>0</v>
      </c>
      <c r="AA1102" s="29">
        <v>0</v>
      </c>
      <c r="AB1102" s="29">
        <v>1</v>
      </c>
      <c r="AC1102" s="29">
        <v>0</v>
      </c>
      <c r="AD1102" s="29">
        <v>0</v>
      </c>
      <c r="AE1102" s="29">
        <v>0</v>
      </c>
      <c r="AF1102" s="29">
        <v>0</v>
      </c>
      <c r="AG1102" s="29">
        <v>0</v>
      </c>
      <c r="AH1102" s="29">
        <v>43.78</v>
      </c>
      <c r="AI1102" s="29">
        <v>30</v>
      </c>
      <c r="AJ1102" s="29">
        <v>1</v>
      </c>
    </row>
    <row r="1103" spans="2:36" ht="12" customHeight="1" x14ac:dyDescent="0.3">
      <c r="B1103" s="27">
        <v>1810</v>
      </c>
      <c r="C1103" s="29">
        <v>0</v>
      </c>
      <c r="D1103" s="29">
        <v>1</v>
      </c>
      <c r="E1103" s="29">
        <v>0</v>
      </c>
      <c r="F1103" s="29">
        <v>0</v>
      </c>
      <c r="G1103" s="29">
        <v>0</v>
      </c>
      <c r="H1103" s="29">
        <v>0</v>
      </c>
      <c r="I1103" s="29">
        <v>0</v>
      </c>
      <c r="J1103" s="29">
        <v>0</v>
      </c>
      <c r="K1103" s="29">
        <v>0</v>
      </c>
      <c r="L1103" s="29">
        <v>0</v>
      </c>
      <c r="M1103" s="29">
        <v>0</v>
      </c>
      <c r="N1103" s="29">
        <v>0</v>
      </c>
      <c r="O1103" s="29">
        <v>0</v>
      </c>
      <c r="P1103" s="29">
        <v>0</v>
      </c>
      <c r="Q1103" s="29">
        <v>0</v>
      </c>
      <c r="R1103" s="29">
        <v>0</v>
      </c>
      <c r="S1103" s="29">
        <v>0</v>
      </c>
      <c r="T1103" s="29">
        <v>0</v>
      </c>
      <c r="U1103" s="29">
        <v>1</v>
      </c>
      <c r="V1103" s="29">
        <v>2427</v>
      </c>
      <c r="W1103" s="29">
        <v>0</v>
      </c>
      <c r="X1103" s="29">
        <v>1</v>
      </c>
      <c r="Y1103" s="29">
        <v>0</v>
      </c>
      <c r="Z1103" s="29">
        <v>0</v>
      </c>
      <c r="AA1103" s="29">
        <v>0</v>
      </c>
      <c r="AB1103" s="29">
        <v>0</v>
      </c>
      <c r="AC1103" s="29">
        <v>0</v>
      </c>
      <c r="AD1103" s="29">
        <v>1</v>
      </c>
      <c r="AE1103" s="29">
        <v>0</v>
      </c>
      <c r="AF1103" s="29">
        <v>0</v>
      </c>
      <c r="AG1103" s="29">
        <v>0</v>
      </c>
      <c r="AH1103" s="29">
        <v>38.950000000000003</v>
      </c>
      <c r="AI1103" s="29">
        <v>33.950000000000003</v>
      </c>
      <c r="AJ1103" s="29">
        <v>1</v>
      </c>
    </row>
    <row r="1104" spans="2:36" ht="12" customHeight="1" x14ac:dyDescent="0.3">
      <c r="B1104" s="27">
        <v>1812</v>
      </c>
      <c r="C1104" s="29">
        <v>0</v>
      </c>
      <c r="D1104" s="29">
        <v>0</v>
      </c>
      <c r="E1104" s="29">
        <v>0</v>
      </c>
      <c r="F1104" s="29">
        <v>0</v>
      </c>
      <c r="G1104" s="29">
        <v>0</v>
      </c>
      <c r="H1104" s="29">
        <v>0</v>
      </c>
      <c r="I1104" s="29">
        <v>0</v>
      </c>
      <c r="J1104" s="29">
        <v>0</v>
      </c>
      <c r="K1104" s="29">
        <v>0</v>
      </c>
      <c r="L1104" s="29">
        <v>0</v>
      </c>
      <c r="M1104" s="29">
        <v>0</v>
      </c>
      <c r="N1104" s="29">
        <v>1</v>
      </c>
      <c r="O1104" s="29">
        <v>0</v>
      </c>
      <c r="P1104" s="29">
        <v>0</v>
      </c>
      <c r="Q1104" s="29">
        <v>0</v>
      </c>
      <c r="R1104" s="29">
        <v>0</v>
      </c>
      <c r="S1104" s="29">
        <v>0</v>
      </c>
      <c r="T1104" s="29">
        <v>0</v>
      </c>
      <c r="U1104" s="29">
        <v>1</v>
      </c>
      <c r="V1104" s="29">
        <v>3004</v>
      </c>
      <c r="W1104" s="29">
        <v>0</v>
      </c>
      <c r="X1104" s="29">
        <v>0</v>
      </c>
      <c r="Y1104" s="29">
        <v>0</v>
      </c>
      <c r="Z1104" s="29">
        <v>1</v>
      </c>
      <c r="AA1104" s="29">
        <v>0</v>
      </c>
      <c r="AB1104" s="29">
        <v>0</v>
      </c>
      <c r="AC1104" s="29">
        <v>0</v>
      </c>
      <c r="AD1104" s="29">
        <v>1</v>
      </c>
      <c r="AE1104" s="29">
        <v>0</v>
      </c>
      <c r="AF1104" s="29">
        <v>0</v>
      </c>
      <c r="AG1104" s="29">
        <v>0</v>
      </c>
      <c r="AH1104" s="29">
        <v>40</v>
      </c>
      <c r="AI1104" s="29">
        <v>34.99</v>
      </c>
      <c r="AJ1104" s="29">
        <v>1</v>
      </c>
    </row>
    <row r="1105" spans="2:36" ht="12" customHeight="1" x14ac:dyDescent="0.3">
      <c r="B1105" s="27">
        <v>1813</v>
      </c>
      <c r="C1105" s="29">
        <v>0</v>
      </c>
      <c r="D1105" s="29">
        <v>1</v>
      </c>
      <c r="E1105" s="29">
        <v>0</v>
      </c>
      <c r="F1105" s="29">
        <v>0</v>
      </c>
      <c r="G1105" s="29">
        <v>0</v>
      </c>
      <c r="H1105" s="29">
        <v>0</v>
      </c>
      <c r="I1105" s="29">
        <v>0</v>
      </c>
      <c r="J1105" s="29">
        <v>0</v>
      </c>
      <c r="K1105" s="29">
        <v>0</v>
      </c>
      <c r="L1105" s="29">
        <v>0</v>
      </c>
      <c r="M1105" s="29">
        <v>0</v>
      </c>
      <c r="N1105" s="29">
        <v>0</v>
      </c>
      <c r="O1105" s="29">
        <v>0</v>
      </c>
      <c r="P1105" s="29">
        <v>0</v>
      </c>
      <c r="Q1105" s="29">
        <v>0</v>
      </c>
      <c r="R1105" s="29">
        <v>0</v>
      </c>
      <c r="S1105" s="29">
        <v>0</v>
      </c>
      <c r="T1105" s="29">
        <v>0</v>
      </c>
      <c r="U1105" s="29">
        <v>1</v>
      </c>
      <c r="V1105" s="29">
        <v>10067</v>
      </c>
      <c r="W1105" s="29">
        <v>0</v>
      </c>
      <c r="X1105" s="29">
        <v>1</v>
      </c>
      <c r="Y1105" s="29">
        <v>0</v>
      </c>
      <c r="Z1105" s="29">
        <v>0</v>
      </c>
      <c r="AA1105" s="29">
        <v>0</v>
      </c>
      <c r="AB1105" s="29">
        <v>0</v>
      </c>
      <c r="AC1105" s="29">
        <v>0</v>
      </c>
      <c r="AD1105" s="29">
        <v>1</v>
      </c>
      <c r="AE1105" s="29">
        <v>0</v>
      </c>
      <c r="AF1105" s="29">
        <v>0</v>
      </c>
      <c r="AG1105" s="29">
        <v>0</v>
      </c>
      <c r="AH1105" s="29">
        <v>37.950000000000003</v>
      </c>
      <c r="AI1105" s="29">
        <v>37.950000000000003</v>
      </c>
      <c r="AJ1105" s="29">
        <v>0</v>
      </c>
    </row>
    <row r="1106" spans="2:36" ht="12" customHeight="1" x14ac:dyDescent="0.3">
      <c r="B1106" s="27">
        <v>1815</v>
      </c>
      <c r="C1106" s="29">
        <v>0</v>
      </c>
      <c r="D1106" s="29">
        <v>0</v>
      </c>
      <c r="E1106" s="29">
        <v>0</v>
      </c>
      <c r="F1106" s="29">
        <v>1</v>
      </c>
      <c r="G1106" s="29">
        <v>0</v>
      </c>
      <c r="H1106" s="29">
        <v>0</v>
      </c>
      <c r="I1106" s="29">
        <v>0</v>
      </c>
      <c r="J1106" s="29">
        <v>0</v>
      </c>
      <c r="K1106" s="29">
        <v>0</v>
      </c>
      <c r="L1106" s="29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1</v>
      </c>
      <c r="V1106" s="29">
        <v>2944</v>
      </c>
      <c r="W1106" s="29">
        <v>0</v>
      </c>
      <c r="X1106" s="29">
        <v>0</v>
      </c>
      <c r="Y1106" s="29">
        <v>0</v>
      </c>
      <c r="Z1106" s="29">
        <v>1</v>
      </c>
      <c r="AA1106" s="29">
        <v>0</v>
      </c>
      <c r="AB1106" s="29">
        <v>0</v>
      </c>
      <c r="AC1106" s="29">
        <v>0</v>
      </c>
      <c r="AD1106" s="29">
        <v>0</v>
      </c>
      <c r="AE1106" s="29">
        <v>0</v>
      </c>
      <c r="AF1106" s="29">
        <v>1</v>
      </c>
      <c r="AG1106" s="29">
        <v>0</v>
      </c>
      <c r="AH1106" s="29">
        <v>60</v>
      </c>
      <c r="AI1106" s="29">
        <v>24.99</v>
      </c>
      <c r="AJ1106" s="29">
        <v>1</v>
      </c>
    </row>
    <row r="1107" spans="2:36" ht="12" customHeight="1" x14ac:dyDescent="0.3">
      <c r="B1107" s="27">
        <v>1816</v>
      </c>
      <c r="C1107" s="29">
        <v>0</v>
      </c>
      <c r="D1107" s="29">
        <v>1</v>
      </c>
      <c r="E1107" s="29">
        <v>0</v>
      </c>
      <c r="F1107" s="29">
        <v>0</v>
      </c>
      <c r="G1107" s="29">
        <v>0</v>
      </c>
      <c r="H1107" s="29">
        <v>0</v>
      </c>
      <c r="I1107" s="29">
        <v>0</v>
      </c>
      <c r="J1107" s="29">
        <v>0</v>
      </c>
      <c r="K1107" s="29">
        <v>0</v>
      </c>
      <c r="L1107" s="29">
        <v>0</v>
      </c>
      <c r="M1107" s="29">
        <v>0</v>
      </c>
      <c r="N1107" s="29">
        <v>0</v>
      </c>
      <c r="O1107" s="29">
        <v>0</v>
      </c>
      <c r="P1107" s="29">
        <v>0</v>
      </c>
      <c r="Q1107" s="29">
        <v>0</v>
      </c>
      <c r="R1107" s="29">
        <v>0</v>
      </c>
      <c r="S1107" s="29">
        <v>0</v>
      </c>
      <c r="T1107" s="29">
        <v>0</v>
      </c>
      <c r="U1107" s="29">
        <v>1</v>
      </c>
      <c r="V1107" s="29">
        <v>29</v>
      </c>
      <c r="W1107" s="29">
        <v>1</v>
      </c>
      <c r="X1107" s="29">
        <v>0</v>
      </c>
      <c r="Y1107" s="29">
        <v>0</v>
      </c>
      <c r="Z1107" s="29">
        <v>0</v>
      </c>
      <c r="AA1107" s="29">
        <v>0</v>
      </c>
      <c r="AB1107" s="29">
        <v>0</v>
      </c>
      <c r="AC1107" s="29">
        <v>0</v>
      </c>
      <c r="AD1107" s="29">
        <v>1</v>
      </c>
      <c r="AE1107" s="29">
        <v>0</v>
      </c>
      <c r="AF1107" s="29">
        <v>0</v>
      </c>
      <c r="AG1107" s="29">
        <v>0</v>
      </c>
      <c r="AH1107" s="29">
        <v>300</v>
      </c>
      <c r="AI1107" s="29">
        <v>5</v>
      </c>
      <c r="AJ1107" s="29">
        <v>1</v>
      </c>
    </row>
    <row r="1108" spans="2:36" ht="12" customHeight="1" x14ac:dyDescent="0.3">
      <c r="B1108" s="27">
        <v>1818</v>
      </c>
      <c r="C1108" s="29">
        <v>0</v>
      </c>
      <c r="D1108" s="29">
        <v>1</v>
      </c>
      <c r="E1108" s="29">
        <v>0</v>
      </c>
      <c r="F1108" s="29">
        <v>0</v>
      </c>
      <c r="G1108" s="29">
        <v>0</v>
      </c>
      <c r="H1108" s="29">
        <v>0</v>
      </c>
      <c r="I1108" s="29">
        <v>0</v>
      </c>
      <c r="J1108" s="29">
        <v>0</v>
      </c>
      <c r="K1108" s="29">
        <v>0</v>
      </c>
      <c r="L1108" s="29">
        <v>0</v>
      </c>
      <c r="M1108" s="29">
        <v>0</v>
      </c>
      <c r="N1108" s="29">
        <v>0</v>
      </c>
      <c r="O1108" s="29">
        <v>0</v>
      </c>
      <c r="P1108" s="29">
        <v>0</v>
      </c>
      <c r="Q1108" s="29">
        <v>0</v>
      </c>
      <c r="R1108" s="29">
        <v>0</v>
      </c>
      <c r="S1108" s="29">
        <v>0</v>
      </c>
      <c r="T1108" s="29">
        <v>0</v>
      </c>
      <c r="U1108" s="29">
        <v>1</v>
      </c>
      <c r="V1108" s="29">
        <v>2427</v>
      </c>
      <c r="W1108" s="29">
        <v>0</v>
      </c>
      <c r="X1108" s="29">
        <v>1</v>
      </c>
      <c r="Y1108" s="29">
        <v>0</v>
      </c>
      <c r="Z1108" s="29">
        <v>0</v>
      </c>
      <c r="AA1108" s="29">
        <v>0</v>
      </c>
      <c r="AB1108" s="29">
        <v>0</v>
      </c>
      <c r="AC1108" s="29">
        <v>0</v>
      </c>
      <c r="AD1108" s="29">
        <v>1</v>
      </c>
      <c r="AE1108" s="29">
        <v>0</v>
      </c>
      <c r="AF1108" s="29">
        <v>0</v>
      </c>
      <c r="AG1108" s="29">
        <v>0</v>
      </c>
      <c r="AH1108" s="29">
        <v>38.99</v>
      </c>
      <c r="AI1108" s="29">
        <v>38.99</v>
      </c>
      <c r="AJ1108" s="29">
        <v>0</v>
      </c>
    </row>
    <row r="1109" spans="2:36" ht="12" customHeight="1" x14ac:dyDescent="0.3">
      <c r="B1109" s="27">
        <v>1819</v>
      </c>
      <c r="C1109" s="29">
        <v>0</v>
      </c>
      <c r="D1109" s="29">
        <v>1</v>
      </c>
      <c r="E1109" s="29">
        <v>0</v>
      </c>
      <c r="F1109" s="29">
        <v>0</v>
      </c>
      <c r="G1109" s="29">
        <v>0</v>
      </c>
      <c r="H1109" s="29">
        <v>0</v>
      </c>
      <c r="I1109" s="29">
        <v>0</v>
      </c>
      <c r="J1109" s="29">
        <v>0</v>
      </c>
      <c r="K1109" s="29">
        <v>0</v>
      </c>
      <c r="L1109" s="29">
        <v>0</v>
      </c>
      <c r="M1109" s="29">
        <v>0</v>
      </c>
      <c r="N1109" s="29">
        <v>0</v>
      </c>
      <c r="O1109" s="29">
        <v>0</v>
      </c>
      <c r="P1109" s="29">
        <v>0</v>
      </c>
      <c r="Q1109" s="29">
        <v>0</v>
      </c>
      <c r="R1109" s="29">
        <v>0</v>
      </c>
      <c r="S1109" s="29">
        <v>0</v>
      </c>
      <c r="T1109" s="29">
        <v>0</v>
      </c>
      <c r="U1109" s="29">
        <v>1</v>
      </c>
      <c r="V1109" s="29">
        <v>2427</v>
      </c>
      <c r="W1109" s="29">
        <v>0</v>
      </c>
      <c r="X1109" s="29">
        <v>1</v>
      </c>
      <c r="Y1109" s="29">
        <v>0</v>
      </c>
      <c r="Z1109" s="29">
        <v>0</v>
      </c>
      <c r="AA1109" s="29">
        <v>0</v>
      </c>
      <c r="AB1109" s="29">
        <v>0</v>
      </c>
      <c r="AC1109" s="29">
        <v>0</v>
      </c>
      <c r="AD1109" s="29">
        <v>1</v>
      </c>
      <c r="AE1109" s="29">
        <v>0</v>
      </c>
      <c r="AF1109" s="29">
        <v>0</v>
      </c>
      <c r="AG1109" s="29">
        <v>0</v>
      </c>
      <c r="AH1109" s="29">
        <v>38.99</v>
      </c>
      <c r="AI1109" s="29">
        <v>38.99</v>
      </c>
      <c r="AJ1109" s="29">
        <v>0</v>
      </c>
    </row>
    <row r="1110" spans="2:36" ht="12" customHeight="1" x14ac:dyDescent="0.3">
      <c r="B1110" s="27">
        <v>1821</v>
      </c>
      <c r="C1110" s="29">
        <v>0</v>
      </c>
      <c r="D1110" s="29">
        <v>0</v>
      </c>
      <c r="E1110" s="29">
        <v>0</v>
      </c>
      <c r="F1110" s="29">
        <v>0</v>
      </c>
      <c r="G1110" s="29">
        <v>0</v>
      </c>
      <c r="H1110" s="29">
        <v>0</v>
      </c>
      <c r="I1110" s="29">
        <v>0</v>
      </c>
      <c r="J1110" s="29">
        <v>0</v>
      </c>
      <c r="K1110" s="29">
        <v>0</v>
      </c>
      <c r="L1110" s="29">
        <v>0</v>
      </c>
      <c r="M1110" s="29">
        <v>0</v>
      </c>
      <c r="N1110" s="29">
        <v>1</v>
      </c>
      <c r="O1110" s="29">
        <v>0</v>
      </c>
      <c r="P1110" s="29">
        <v>0</v>
      </c>
      <c r="Q1110" s="29">
        <v>0</v>
      </c>
      <c r="R1110" s="29">
        <v>0</v>
      </c>
      <c r="S1110" s="29">
        <v>0</v>
      </c>
      <c r="T1110" s="29">
        <v>0</v>
      </c>
      <c r="U1110" s="29">
        <v>1</v>
      </c>
      <c r="V1110" s="29">
        <v>3004</v>
      </c>
      <c r="W1110" s="29">
        <v>0</v>
      </c>
      <c r="X1110" s="29">
        <v>0</v>
      </c>
      <c r="Y1110" s="29">
        <v>0</v>
      </c>
      <c r="Z1110" s="29">
        <v>1</v>
      </c>
      <c r="AA1110" s="29">
        <v>0</v>
      </c>
      <c r="AB1110" s="29">
        <v>0</v>
      </c>
      <c r="AC1110" s="29">
        <v>0</v>
      </c>
      <c r="AD1110" s="29">
        <v>1</v>
      </c>
      <c r="AE1110" s="29">
        <v>0</v>
      </c>
      <c r="AF1110" s="29">
        <v>0</v>
      </c>
      <c r="AG1110" s="29">
        <v>0</v>
      </c>
      <c r="AH1110" s="29">
        <v>44.01</v>
      </c>
      <c r="AI1110" s="29">
        <v>34.99</v>
      </c>
      <c r="AJ1110" s="29">
        <v>1</v>
      </c>
    </row>
    <row r="1111" spans="2:36" ht="12" customHeight="1" x14ac:dyDescent="0.3">
      <c r="B1111" s="27">
        <v>1822</v>
      </c>
      <c r="C1111" s="29">
        <v>0</v>
      </c>
      <c r="D1111" s="29">
        <v>1</v>
      </c>
      <c r="E1111" s="29">
        <v>0</v>
      </c>
      <c r="F1111" s="29">
        <v>0</v>
      </c>
      <c r="G1111" s="29">
        <v>0</v>
      </c>
      <c r="H1111" s="29">
        <v>0</v>
      </c>
      <c r="I1111" s="29">
        <v>0</v>
      </c>
      <c r="J1111" s="29">
        <v>0</v>
      </c>
      <c r="K1111" s="29">
        <v>0</v>
      </c>
      <c r="L1111" s="29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1</v>
      </c>
      <c r="V1111" s="29">
        <v>10067</v>
      </c>
      <c r="W1111" s="29">
        <v>0</v>
      </c>
      <c r="X1111" s="29">
        <v>1</v>
      </c>
      <c r="Y1111" s="29">
        <v>0</v>
      </c>
      <c r="Z1111" s="29">
        <v>0</v>
      </c>
      <c r="AA1111" s="29">
        <v>0</v>
      </c>
      <c r="AB1111" s="29">
        <v>0</v>
      </c>
      <c r="AC1111" s="29">
        <v>1</v>
      </c>
      <c r="AD1111" s="29">
        <v>0</v>
      </c>
      <c r="AE1111" s="29">
        <v>0</v>
      </c>
      <c r="AF1111" s="29">
        <v>0</v>
      </c>
      <c r="AG1111" s="29">
        <v>0</v>
      </c>
      <c r="AH1111" s="29">
        <v>39.5</v>
      </c>
      <c r="AI1111" s="29">
        <v>39.5</v>
      </c>
      <c r="AJ1111" s="29">
        <v>0</v>
      </c>
    </row>
    <row r="1112" spans="2:36" ht="12" customHeight="1" x14ac:dyDescent="0.3">
      <c r="B1112" s="27">
        <v>1823</v>
      </c>
      <c r="C1112" s="29">
        <v>0</v>
      </c>
      <c r="D1112" s="29">
        <v>1</v>
      </c>
      <c r="E1112" s="29">
        <v>0</v>
      </c>
      <c r="F1112" s="29">
        <v>0</v>
      </c>
      <c r="G1112" s="29">
        <v>0</v>
      </c>
      <c r="H1112" s="29">
        <v>0</v>
      </c>
      <c r="I1112" s="29">
        <v>0</v>
      </c>
      <c r="J1112" s="29">
        <v>0</v>
      </c>
      <c r="K1112" s="29">
        <v>0</v>
      </c>
      <c r="L1112" s="29">
        <v>0</v>
      </c>
      <c r="M1112" s="29">
        <v>0</v>
      </c>
      <c r="N1112" s="29">
        <v>0</v>
      </c>
      <c r="O1112" s="29">
        <v>0</v>
      </c>
      <c r="P1112" s="29">
        <v>0</v>
      </c>
      <c r="Q1112" s="29">
        <v>0</v>
      </c>
      <c r="R1112" s="29">
        <v>0</v>
      </c>
      <c r="S1112" s="29">
        <v>0</v>
      </c>
      <c r="T1112" s="29">
        <v>0</v>
      </c>
      <c r="U1112" s="29">
        <v>1</v>
      </c>
      <c r="V1112" s="29">
        <v>715</v>
      </c>
      <c r="W1112" s="29">
        <v>0</v>
      </c>
      <c r="X1112" s="29">
        <v>0</v>
      </c>
      <c r="Y1112" s="29">
        <v>1</v>
      </c>
      <c r="Z1112" s="29">
        <v>0</v>
      </c>
      <c r="AA1112" s="29">
        <v>0</v>
      </c>
      <c r="AB1112" s="29">
        <v>0</v>
      </c>
      <c r="AC1112" s="29">
        <v>0</v>
      </c>
      <c r="AD1112" s="29">
        <v>0</v>
      </c>
      <c r="AE1112" s="29">
        <v>0</v>
      </c>
      <c r="AF1112" s="29">
        <v>1</v>
      </c>
      <c r="AG1112" s="29">
        <v>0</v>
      </c>
      <c r="AH1112" s="29">
        <v>39.5</v>
      </c>
      <c r="AI1112" s="29">
        <v>39.5</v>
      </c>
      <c r="AJ1112" s="29">
        <v>0</v>
      </c>
    </row>
    <row r="1113" spans="2:36" ht="12" customHeight="1" x14ac:dyDescent="0.3">
      <c r="B1113" s="27">
        <v>1824</v>
      </c>
      <c r="C1113" s="29">
        <v>0</v>
      </c>
      <c r="D1113" s="29">
        <v>1</v>
      </c>
      <c r="E1113" s="29">
        <v>0</v>
      </c>
      <c r="F1113" s="29">
        <v>0</v>
      </c>
      <c r="G1113" s="29">
        <v>0</v>
      </c>
      <c r="H1113" s="29">
        <v>0</v>
      </c>
      <c r="I1113" s="29">
        <v>0</v>
      </c>
      <c r="J1113" s="29">
        <v>0</v>
      </c>
      <c r="K1113" s="29">
        <v>0</v>
      </c>
      <c r="L1113" s="29">
        <v>0</v>
      </c>
      <c r="M1113" s="29">
        <v>0</v>
      </c>
      <c r="N1113" s="29">
        <v>0</v>
      </c>
      <c r="O1113" s="29">
        <v>0</v>
      </c>
      <c r="P1113" s="29">
        <v>0</v>
      </c>
      <c r="Q1113" s="29">
        <v>0</v>
      </c>
      <c r="R1113" s="29">
        <v>0</v>
      </c>
      <c r="S1113" s="29">
        <v>0</v>
      </c>
      <c r="T1113" s="29">
        <v>0</v>
      </c>
      <c r="U1113" s="29">
        <v>1</v>
      </c>
      <c r="V1113" s="29">
        <v>671</v>
      </c>
      <c r="W1113" s="29">
        <v>0</v>
      </c>
      <c r="X1113" s="29">
        <v>0</v>
      </c>
      <c r="Y1113" s="29">
        <v>1</v>
      </c>
      <c r="Z1113" s="29">
        <v>0</v>
      </c>
      <c r="AA1113" s="29">
        <v>0</v>
      </c>
      <c r="AB1113" s="29">
        <v>0</v>
      </c>
      <c r="AC1113" s="29">
        <v>0</v>
      </c>
      <c r="AD1113" s="29">
        <v>1</v>
      </c>
      <c r="AE1113" s="29">
        <v>0</v>
      </c>
      <c r="AF1113" s="29">
        <v>0</v>
      </c>
      <c r="AG1113" s="29">
        <v>0</v>
      </c>
      <c r="AH1113" s="29">
        <v>39.950000000000003</v>
      </c>
      <c r="AI1113" s="29">
        <v>39.950000000000003</v>
      </c>
      <c r="AJ1113" s="29">
        <v>0</v>
      </c>
    </row>
    <row r="1114" spans="2:36" ht="12" customHeight="1" x14ac:dyDescent="0.3">
      <c r="B1114" s="27">
        <v>1826</v>
      </c>
      <c r="C1114" s="29">
        <v>0</v>
      </c>
      <c r="D1114" s="29">
        <v>0</v>
      </c>
      <c r="E1114" s="29">
        <v>0</v>
      </c>
      <c r="F1114" s="29">
        <v>0</v>
      </c>
      <c r="G1114" s="29">
        <v>0</v>
      </c>
      <c r="H1114" s="29">
        <v>0</v>
      </c>
      <c r="I1114" s="29">
        <v>0</v>
      </c>
      <c r="J1114" s="29">
        <v>1</v>
      </c>
      <c r="K1114" s="29">
        <v>0</v>
      </c>
      <c r="L1114" s="29">
        <v>0</v>
      </c>
      <c r="M1114" s="29">
        <v>0</v>
      </c>
      <c r="N1114" s="29">
        <v>0</v>
      </c>
      <c r="O1114" s="29">
        <v>0</v>
      </c>
      <c r="P1114" s="29">
        <v>0</v>
      </c>
      <c r="Q1114" s="29">
        <v>0</v>
      </c>
      <c r="R1114" s="29">
        <v>0</v>
      </c>
      <c r="S1114" s="29">
        <v>0</v>
      </c>
      <c r="T1114" s="29">
        <v>0</v>
      </c>
      <c r="U1114" s="29">
        <v>1</v>
      </c>
      <c r="V1114" s="29">
        <v>1663</v>
      </c>
      <c r="W1114" s="29">
        <v>0</v>
      </c>
      <c r="X1114" s="29">
        <v>1</v>
      </c>
      <c r="Y1114" s="29">
        <v>0</v>
      </c>
      <c r="Z1114" s="29">
        <v>0</v>
      </c>
      <c r="AA1114" s="29">
        <v>0</v>
      </c>
      <c r="AB1114" s="29">
        <v>0</v>
      </c>
      <c r="AC1114" s="29">
        <v>1</v>
      </c>
      <c r="AD1114" s="29">
        <v>0</v>
      </c>
      <c r="AE1114" s="29">
        <v>0</v>
      </c>
      <c r="AF1114" s="29">
        <v>0</v>
      </c>
      <c r="AG1114" s="29">
        <v>0</v>
      </c>
      <c r="AH1114" s="29">
        <v>39.99</v>
      </c>
      <c r="AI1114" s="29">
        <v>39.99</v>
      </c>
      <c r="AJ1114" s="29">
        <v>0</v>
      </c>
    </row>
    <row r="1115" spans="2:36" ht="12" customHeight="1" x14ac:dyDescent="0.3">
      <c r="B1115" s="27">
        <v>1827</v>
      </c>
      <c r="C1115" s="29">
        <v>0</v>
      </c>
      <c r="D1115" s="29">
        <v>0</v>
      </c>
      <c r="E1115" s="29">
        <v>0</v>
      </c>
      <c r="F1115" s="29">
        <v>0</v>
      </c>
      <c r="G1115" s="29">
        <v>0</v>
      </c>
      <c r="H1115" s="29">
        <v>0</v>
      </c>
      <c r="I1115" s="29">
        <v>0</v>
      </c>
      <c r="J1115" s="29">
        <v>0</v>
      </c>
      <c r="K1115" s="29">
        <v>0</v>
      </c>
      <c r="L1115" s="29">
        <v>0</v>
      </c>
      <c r="M1115" s="29">
        <v>0</v>
      </c>
      <c r="N1115" s="29">
        <v>0</v>
      </c>
      <c r="O1115" s="29">
        <v>0</v>
      </c>
      <c r="P1115" s="29">
        <v>0</v>
      </c>
      <c r="Q1115" s="29">
        <v>0</v>
      </c>
      <c r="R1115" s="29">
        <v>1</v>
      </c>
      <c r="S1115" s="29">
        <v>0</v>
      </c>
      <c r="T1115" s="29">
        <v>0</v>
      </c>
      <c r="U1115" s="29">
        <v>1</v>
      </c>
      <c r="V1115" s="29">
        <v>22501</v>
      </c>
      <c r="W1115" s="29">
        <v>0</v>
      </c>
      <c r="X1115" s="29">
        <v>0</v>
      </c>
      <c r="Y1115" s="29">
        <v>1</v>
      </c>
      <c r="Z1115" s="29">
        <v>0</v>
      </c>
      <c r="AA1115" s="29">
        <v>0</v>
      </c>
      <c r="AB1115" s="29">
        <v>1</v>
      </c>
      <c r="AC1115" s="29">
        <v>0</v>
      </c>
      <c r="AD1115" s="29">
        <v>0</v>
      </c>
      <c r="AE1115" s="29">
        <v>0</v>
      </c>
      <c r="AF1115" s="29">
        <v>0</v>
      </c>
      <c r="AG1115" s="29">
        <v>0</v>
      </c>
      <c r="AH1115" s="29">
        <v>40</v>
      </c>
      <c r="AI1115" s="29">
        <v>40</v>
      </c>
      <c r="AJ1115" s="29">
        <v>1</v>
      </c>
    </row>
    <row r="1116" spans="2:36" ht="12" customHeight="1" x14ac:dyDescent="0.3">
      <c r="B1116" s="27">
        <v>1828</v>
      </c>
      <c r="C1116" s="29">
        <v>0</v>
      </c>
      <c r="D1116" s="29">
        <v>0</v>
      </c>
      <c r="E1116" s="29">
        <v>0</v>
      </c>
      <c r="F1116" s="29">
        <v>0</v>
      </c>
      <c r="G1116" s="29">
        <v>0</v>
      </c>
      <c r="H1116" s="29">
        <v>1</v>
      </c>
      <c r="I1116" s="29">
        <v>0</v>
      </c>
      <c r="J1116" s="29">
        <v>0</v>
      </c>
      <c r="K1116" s="29">
        <v>0</v>
      </c>
      <c r="L1116" s="29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1</v>
      </c>
      <c r="V1116" s="29">
        <v>320</v>
      </c>
      <c r="W1116" s="29">
        <v>0</v>
      </c>
      <c r="X1116" s="29">
        <v>1</v>
      </c>
      <c r="Y1116" s="29">
        <v>0</v>
      </c>
      <c r="Z1116" s="29">
        <v>0</v>
      </c>
      <c r="AA1116" s="29">
        <v>0</v>
      </c>
      <c r="AB1116" s="29">
        <v>0</v>
      </c>
      <c r="AC1116" s="29">
        <v>1</v>
      </c>
      <c r="AD1116" s="29">
        <v>0</v>
      </c>
      <c r="AE1116" s="29">
        <v>0</v>
      </c>
      <c r="AF1116" s="29">
        <v>0</v>
      </c>
      <c r="AG1116" s="29">
        <v>0</v>
      </c>
      <c r="AH1116" s="29">
        <v>162.5</v>
      </c>
      <c r="AI1116" s="29">
        <v>9.99</v>
      </c>
      <c r="AJ1116" s="29">
        <v>1</v>
      </c>
    </row>
    <row r="1117" spans="2:36" ht="12" customHeight="1" x14ac:dyDescent="0.3">
      <c r="B1117" s="27">
        <v>1829</v>
      </c>
      <c r="C1117" s="29">
        <v>1</v>
      </c>
      <c r="D1117" s="29">
        <v>0</v>
      </c>
      <c r="E1117" s="29">
        <v>0</v>
      </c>
      <c r="F1117" s="29">
        <v>0</v>
      </c>
      <c r="G1117" s="29">
        <v>0</v>
      </c>
      <c r="H1117" s="29">
        <v>0</v>
      </c>
      <c r="I1117" s="29">
        <v>0</v>
      </c>
      <c r="J1117" s="29">
        <v>0</v>
      </c>
      <c r="K1117" s="29">
        <v>0</v>
      </c>
      <c r="L1117" s="29">
        <v>0</v>
      </c>
      <c r="M1117" s="29">
        <v>0</v>
      </c>
      <c r="N1117" s="29">
        <v>0</v>
      </c>
      <c r="O1117" s="29">
        <v>0</v>
      </c>
      <c r="P1117" s="29">
        <v>0</v>
      </c>
      <c r="Q1117" s="29">
        <v>0</v>
      </c>
      <c r="R1117" s="29">
        <v>0</v>
      </c>
      <c r="S1117" s="29">
        <v>0</v>
      </c>
      <c r="T1117" s="29">
        <v>0</v>
      </c>
      <c r="U1117" s="29">
        <v>1</v>
      </c>
      <c r="V1117" s="29">
        <v>696</v>
      </c>
      <c r="W1117" s="29">
        <v>0</v>
      </c>
      <c r="X1117" s="29">
        <v>0</v>
      </c>
      <c r="Y1117" s="29">
        <v>0</v>
      </c>
      <c r="Z1117" s="29">
        <v>1</v>
      </c>
      <c r="AA1117" s="29">
        <v>0</v>
      </c>
      <c r="AB1117" s="29">
        <v>0</v>
      </c>
      <c r="AC1117" s="29">
        <v>0</v>
      </c>
      <c r="AD1117" s="29">
        <v>1</v>
      </c>
      <c r="AE1117" s="29">
        <v>0</v>
      </c>
      <c r="AF1117" s="29">
        <v>0</v>
      </c>
      <c r="AG1117" s="29">
        <v>0</v>
      </c>
      <c r="AH1117" s="29">
        <v>163</v>
      </c>
      <c r="AI1117" s="29">
        <v>9.99</v>
      </c>
      <c r="AJ1117" s="29">
        <v>1</v>
      </c>
    </row>
    <row r="1118" spans="2:36" ht="12" customHeight="1" x14ac:dyDescent="0.3">
      <c r="B1118" s="27">
        <v>1833</v>
      </c>
      <c r="C1118" s="29">
        <v>0</v>
      </c>
      <c r="D1118" s="29">
        <v>0</v>
      </c>
      <c r="E1118" s="29">
        <v>0</v>
      </c>
      <c r="F1118" s="29">
        <v>0</v>
      </c>
      <c r="G1118" s="29">
        <v>0</v>
      </c>
      <c r="H1118" s="29">
        <v>0</v>
      </c>
      <c r="I1118" s="29">
        <v>1</v>
      </c>
      <c r="J1118" s="29">
        <v>0</v>
      </c>
      <c r="K1118" s="29">
        <v>0</v>
      </c>
      <c r="L1118" s="29">
        <v>0</v>
      </c>
      <c r="M1118" s="29">
        <v>0</v>
      </c>
      <c r="N1118" s="29">
        <v>0</v>
      </c>
      <c r="O1118" s="29">
        <v>0</v>
      </c>
      <c r="P1118" s="29">
        <v>0</v>
      </c>
      <c r="Q1118" s="29">
        <v>0</v>
      </c>
      <c r="R1118" s="29">
        <v>0</v>
      </c>
      <c r="S1118" s="29">
        <v>0</v>
      </c>
      <c r="T1118" s="29">
        <v>0</v>
      </c>
      <c r="U1118" s="29">
        <v>1</v>
      </c>
      <c r="V1118" s="29">
        <v>2358</v>
      </c>
      <c r="W1118" s="29">
        <v>0</v>
      </c>
      <c r="X1118" s="29">
        <v>0</v>
      </c>
      <c r="Y1118" s="29">
        <v>1</v>
      </c>
      <c r="Z1118" s="29">
        <v>0</v>
      </c>
      <c r="AA1118" s="29">
        <v>0</v>
      </c>
      <c r="AB1118" s="29">
        <v>1</v>
      </c>
      <c r="AC1118" s="29">
        <v>0</v>
      </c>
      <c r="AD1118" s="29">
        <v>0</v>
      </c>
      <c r="AE1118" s="29">
        <v>0</v>
      </c>
      <c r="AF1118" s="29">
        <v>0</v>
      </c>
      <c r="AG1118" s="29">
        <v>0</v>
      </c>
      <c r="AH1118" s="29">
        <v>167.5</v>
      </c>
      <c r="AI1118" s="29">
        <v>9.99</v>
      </c>
      <c r="AJ1118" s="29">
        <v>1</v>
      </c>
    </row>
    <row r="1119" spans="2:36" ht="12" customHeight="1" x14ac:dyDescent="0.3">
      <c r="B1119" s="27">
        <v>1837</v>
      </c>
      <c r="C1119" s="29">
        <v>0</v>
      </c>
      <c r="D1119" s="29">
        <v>0</v>
      </c>
      <c r="E1119" s="29">
        <v>0</v>
      </c>
      <c r="F1119" s="29">
        <v>0</v>
      </c>
      <c r="G1119" s="29">
        <v>0</v>
      </c>
      <c r="H1119" s="29">
        <v>0</v>
      </c>
      <c r="I1119" s="29">
        <v>0</v>
      </c>
      <c r="J1119" s="29">
        <v>0</v>
      </c>
      <c r="K1119" s="29">
        <v>0</v>
      </c>
      <c r="L1119" s="29">
        <v>0</v>
      </c>
      <c r="M1119" s="29">
        <v>0</v>
      </c>
      <c r="N1119" s="29">
        <v>0</v>
      </c>
      <c r="O1119" s="29">
        <v>1</v>
      </c>
      <c r="P1119" s="29">
        <v>0</v>
      </c>
      <c r="Q1119" s="29">
        <v>0</v>
      </c>
      <c r="R1119" s="29">
        <v>0</v>
      </c>
      <c r="S1119" s="29">
        <v>0</v>
      </c>
      <c r="T1119" s="29">
        <v>0</v>
      </c>
      <c r="U1119" s="29">
        <v>1</v>
      </c>
      <c r="V1119" s="29">
        <v>475</v>
      </c>
      <c r="W1119" s="29">
        <v>0</v>
      </c>
      <c r="X1119" s="29">
        <v>0</v>
      </c>
      <c r="Y1119" s="29">
        <v>0</v>
      </c>
      <c r="Z1119" s="29">
        <v>1</v>
      </c>
      <c r="AA1119" s="29">
        <v>0</v>
      </c>
      <c r="AB1119" s="29">
        <v>0</v>
      </c>
      <c r="AC1119" s="29">
        <v>0</v>
      </c>
      <c r="AD1119" s="29">
        <v>0</v>
      </c>
      <c r="AE1119" s="29">
        <v>0</v>
      </c>
      <c r="AF1119" s="29">
        <v>1</v>
      </c>
      <c r="AG1119" s="29">
        <v>0</v>
      </c>
      <c r="AH1119" s="29">
        <v>71</v>
      </c>
      <c r="AI1119" s="29">
        <v>25</v>
      </c>
      <c r="AJ1119" s="29">
        <v>1</v>
      </c>
    </row>
    <row r="1120" spans="2:36" ht="12" customHeight="1" x14ac:dyDescent="0.3">
      <c r="B1120" s="27">
        <v>1838</v>
      </c>
      <c r="C1120" s="29">
        <v>0</v>
      </c>
      <c r="D1120" s="29">
        <v>0</v>
      </c>
      <c r="E1120" s="29">
        <v>0</v>
      </c>
      <c r="F1120" s="29">
        <v>0</v>
      </c>
      <c r="G1120" s="29">
        <v>0</v>
      </c>
      <c r="H1120" s="29">
        <v>0</v>
      </c>
      <c r="I1120" s="29">
        <v>0</v>
      </c>
      <c r="J1120" s="29">
        <v>0</v>
      </c>
      <c r="K1120" s="29">
        <v>0</v>
      </c>
      <c r="L1120" s="29">
        <v>0</v>
      </c>
      <c r="M1120" s="29">
        <v>0</v>
      </c>
      <c r="N1120" s="29">
        <v>1</v>
      </c>
      <c r="O1120" s="29">
        <v>0</v>
      </c>
      <c r="P1120" s="29">
        <v>0</v>
      </c>
      <c r="Q1120" s="29">
        <v>0</v>
      </c>
      <c r="R1120" s="29">
        <v>0</v>
      </c>
      <c r="S1120" s="29">
        <v>0</v>
      </c>
      <c r="T1120" s="29">
        <v>0</v>
      </c>
      <c r="U1120" s="29">
        <v>1</v>
      </c>
      <c r="V1120" s="29">
        <v>3004</v>
      </c>
      <c r="W1120" s="29">
        <v>0</v>
      </c>
      <c r="X1120" s="29">
        <v>0</v>
      </c>
      <c r="Y1120" s="29">
        <v>0</v>
      </c>
      <c r="Z1120" s="29">
        <v>1</v>
      </c>
      <c r="AA1120" s="29">
        <v>0</v>
      </c>
      <c r="AB1120" s="29">
        <v>0</v>
      </c>
      <c r="AC1120" s="29">
        <v>0</v>
      </c>
      <c r="AD1120" s="29">
        <v>1</v>
      </c>
      <c r="AE1120" s="29">
        <v>0</v>
      </c>
      <c r="AF1120" s="29">
        <v>0</v>
      </c>
      <c r="AG1120" s="29">
        <v>0</v>
      </c>
      <c r="AH1120" s="29">
        <v>51</v>
      </c>
      <c r="AI1120" s="29">
        <v>34.99</v>
      </c>
      <c r="AJ1120" s="29">
        <v>1</v>
      </c>
    </row>
    <row r="1121" spans="2:36" ht="12" customHeight="1" x14ac:dyDescent="0.3">
      <c r="B1121" s="27">
        <v>1840</v>
      </c>
      <c r="C1121" s="29">
        <v>0</v>
      </c>
      <c r="D1121" s="29">
        <v>1</v>
      </c>
      <c r="E1121" s="29">
        <v>0</v>
      </c>
      <c r="F1121" s="29">
        <v>0</v>
      </c>
      <c r="G1121" s="29">
        <v>0</v>
      </c>
      <c r="H1121" s="29">
        <v>0</v>
      </c>
      <c r="I1121" s="29">
        <v>0</v>
      </c>
      <c r="J1121" s="29">
        <v>0</v>
      </c>
      <c r="K1121" s="29">
        <v>0</v>
      </c>
      <c r="L1121" s="29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1</v>
      </c>
      <c r="V1121" s="29">
        <v>10067</v>
      </c>
      <c r="W1121" s="29">
        <v>0</v>
      </c>
      <c r="X1121" s="29">
        <v>1</v>
      </c>
      <c r="Y1121" s="29">
        <v>0</v>
      </c>
      <c r="Z1121" s="29">
        <v>0</v>
      </c>
      <c r="AA1121" s="29">
        <v>0</v>
      </c>
      <c r="AB1121" s="29">
        <v>0</v>
      </c>
      <c r="AC1121" s="29">
        <v>0</v>
      </c>
      <c r="AD1121" s="29">
        <v>1</v>
      </c>
      <c r="AE1121" s="29">
        <v>0</v>
      </c>
      <c r="AF1121" s="29">
        <v>0</v>
      </c>
      <c r="AG1121" s="29">
        <v>0</v>
      </c>
      <c r="AH1121" s="29">
        <v>43.5</v>
      </c>
      <c r="AI1121" s="29">
        <v>43.5</v>
      </c>
      <c r="AJ1121" s="29">
        <v>0</v>
      </c>
    </row>
    <row r="1122" spans="2:36" ht="12" customHeight="1" x14ac:dyDescent="0.3">
      <c r="B1122" s="27">
        <v>1841</v>
      </c>
      <c r="C1122" s="29">
        <v>0</v>
      </c>
      <c r="D1122" s="29">
        <v>1</v>
      </c>
      <c r="E1122" s="29">
        <v>0</v>
      </c>
      <c r="F1122" s="29">
        <v>0</v>
      </c>
      <c r="G1122" s="29">
        <v>0</v>
      </c>
      <c r="H1122" s="29">
        <v>0</v>
      </c>
      <c r="I1122" s="29">
        <v>0</v>
      </c>
      <c r="J1122" s="29">
        <v>0</v>
      </c>
      <c r="K1122" s="29">
        <v>0</v>
      </c>
      <c r="L1122" s="29">
        <v>0</v>
      </c>
      <c r="M1122" s="29">
        <v>0</v>
      </c>
      <c r="N1122" s="29">
        <v>0</v>
      </c>
      <c r="O1122" s="29">
        <v>0</v>
      </c>
      <c r="P1122" s="29">
        <v>0</v>
      </c>
      <c r="Q1122" s="29">
        <v>0</v>
      </c>
      <c r="R1122" s="29">
        <v>0</v>
      </c>
      <c r="S1122" s="29">
        <v>0</v>
      </c>
      <c r="T1122" s="29">
        <v>0</v>
      </c>
      <c r="U1122" s="29">
        <v>1</v>
      </c>
      <c r="V1122" s="29">
        <v>10067</v>
      </c>
      <c r="W1122" s="29">
        <v>0</v>
      </c>
      <c r="X1122" s="29">
        <v>1</v>
      </c>
      <c r="Y1122" s="29">
        <v>0</v>
      </c>
      <c r="Z1122" s="29">
        <v>0</v>
      </c>
      <c r="AA1122" s="29">
        <v>0</v>
      </c>
      <c r="AB1122" s="29">
        <v>0</v>
      </c>
      <c r="AC1122" s="29">
        <v>0</v>
      </c>
      <c r="AD1122" s="29">
        <v>1</v>
      </c>
      <c r="AE1122" s="29">
        <v>0</v>
      </c>
      <c r="AF1122" s="29">
        <v>0</v>
      </c>
      <c r="AG1122" s="29">
        <v>0</v>
      </c>
      <c r="AH1122" s="29">
        <v>43.5</v>
      </c>
      <c r="AI1122" s="29">
        <v>43.5</v>
      </c>
      <c r="AJ1122" s="29">
        <v>0</v>
      </c>
    </row>
    <row r="1123" spans="2:36" ht="12" customHeight="1" x14ac:dyDescent="0.3">
      <c r="B1123" s="27">
        <v>1843</v>
      </c>
      <c r="C1123" s="29">
        <v>0</v>
      </c>
      <c r="D1123" s="29">
        <v>1</v>
      </c>
      <c r="E1123" s="29">
        <v>0</v>
      </c>
      <c r="F1123" s="29">
        <v>0</v>
      </c>
      <c r="G1123" s="29">
        <v>0</v>
      </c>
      <c r="H1123" s="29">
        <v>0</v>
      </c>
      <c r="I1123" s="29">
        <v>0</v>
      </c>
      <c r="J1123" s="29">
        <v>0</v>
      </c>
      <c r="K1123" s="29">
        <v>0</v>
      </c>
      <c r="L1123" s="29">
        <v>0</v>
      </c>
      <c r="M1123" s="29">
        <v>0</v>
      </c>
      <c r="N1123" s="29">
        <v>0</v>
      </c>
      <c r="O1123" s="29">
        <v>0</v>
      </c>
      <c r="P1123" s="29">
        <v>0</v>
      </c>
      <c r="Q1123" s="29">
        <v>0</v>
      </c>
      <c r="R1123" s="29">
        <v>0</v>
      </c>
      <c r="S1123" s="29">
        <v>0</v>
      </c>
      <c r="T1123" s="29">
        <v>0</v>
      </c>
      <c r="U1123" s="29">
        <v>1</v>
      </c>
      <c r="V1123" s="29">
        <v>1</v>
      </c>
      <c r="W1123" s="29">
        <v>0</v>
      </c>
      <c r="X1123" s="29">
        <v>0</v>
      </c>
      <c r="Y1123" s="29">
        <v>1</v>
      </c>
      <c r="Z1123" s="29">
        <v>0</v>
      </c>
      <c r="AA1123" s="29">
        <v>0</v>
      </c>
      <c r="AB1123" s="29">
        <v>0</v>
      </c>
      <c r="AC1123" s="29">
        <v>1</v>
      </c>
      <c r="AD1123" s="29">
        <v>0</v>
      </c>
      <c r="AE1123" s="29">
        <v>0</v>
      </c>
      <c r="AF1123" s="29">
        <v>0</v>
      </c>
      <c r="AG1123" s="29">
        <v>0</v>
      </c>
      <c r="AH1123" s="29">
        <v>197.5</v>
      </c>
      <c r="AI1123" s="29">
        <v>9.99</v>
      </c>
      <c r="AJ1123" s="29">
        <v>1</v>
      </c>
    </row>
    <row r="1124" spans="2:36" ht="12" customHeight="1" x14ac:dyDescent="0.3">
      <c r="B1124" s="27">
        <v>1845</v>
      </c>
      <c r="C1124" s="29">
        <v>0</v>
      </c>
      <c r="D1124" s="29">
        <v>1</v>
      </c>
      <c r="E1124" s="29">
        <v>0</v>
      </c>
      <c r="F1124" s="29">
        <v>0</v>
      </c>
      <c r="G1124" s="29">
        <v>0</v>
      </c>
      <c r="H1124" s="29">
        <v>0</v>
      </c>
      <c r="I1124" s="29">
        <v>0</v>
      </c>
      <c r="J1124" s="29">
        <v>0</v>
      </c>
      <c r="K1124" s="29">
        <v>0</v>
      </c>
      <c r="L1124" s="29">
        <v>0</v>
      </c>
      <c r="M1124" s="29">
        <v>0</v>
      </c>
      <c r="N1124" s="29">
        <v>0</v>
      </c>
      <c r="O1124" s="29">
        <v>0</v>
      </c>
      <c r="P1124" s="29">
        <v>0</v>
      </c>
      <c r="Q1124" s="29">
        <v>0</v>
      </c>
      <c r="R1124" s="29">
        <v>0</v>
      </c>
      <c r="S1124" s="29">
        <v>0</v>
      </c>
      <c r="T1124" s="29">
        <v>0</v>
      </c>
      <c r="U1124" s="29">
        <v>1</v>
      </c>
      <c r="V1124" s="29">
        <v>671</v>
      </c>
      <c r="W1124" s="29">
        <v>0</v>
      </c>
      <c r="X1124" s="29">
        <v>0</v>
      </c>
      <c r="Y1124" s="29">
        <v>1</v>
      </c>
      <c r="Z1124" s="29">
        <v>0</v>
      </c>
      <c r="AA1124" s="29">
        <v>0</v>
      </c>
      <c r="AB1124" s="29">
        <v>0</v>
      </c>
      <c r="AC1124" s="29">
        <v>0</v>
      </c>
      <c r="AD1124" s="29">
        <v>1</v>
      </c>
      <c r="AE1124" s="29">
        <v>0</v>
      </c>
      <c r="AF1124" s="29">
        <v>0</v>
      </c>
      <c r="AG1124" s="29">
        <v>0</v>
      </c>
      <c r="AH1124" s="29">
        <v>44.95</v>
      </c>
      <c r="AI1124" s="29">
        <v>44.95</v>
      </c>
      <c r="AJ1124" s="29">
        <v>0</v>
      </c>
    </row>
    <row r="1125" spans="2:36" ht="12" customHeight="1" x14ac:dyDescent="0.3">
      <c r="B1125" s="27">
        <v>1846</v>
      </c>
      <c r="C1125" s="29">
        <v>0</v>
      </c>
      <c r="D1125" s="29">
        <v>1</v>
      </c>
      <c r="E1125" s="29">
        <v>0</v>
      </c>
      <c r="F1125" s="29">
        <v>0</v>
      </c>
      <c r="G1125" s="29">
        <v>0</v>
      </c>
      <c r="H1125" s="29">
        <v>0</v>
      </c>
      <c r="I1125" s="29">
        <v>0</v>
      </c>
      <c r="J1125" s="29">
        <v>0</v>
      </c>
      <c r="K1125" s="29">
        <v>0</v>
      </c>
      <c r="L1125" s="29">
        <v>0</v>
      </c>
      <c r="M1125" s="29">
        <v>0</v>
      </c>
      <c r="N1125" s="29">
        <v>0</v>
      </c>
      <c r="O1125" s="29">
        <v>0</v>
      </c>
      <c r="P1125" s="29">
        <v>0</v>
      </c>
      <c r="Q1125" s="29">
        <v>0</v>
      </c>
      <c r="R1125" s="29">
        <v>0</v>
      </c>
      <c r="S1125" s="29">
        <v>0</v>
      </c>
      <c r="T1125" s="29">
        <v>0</v>
      </c>
      <c r="U1125" s="29">
        <v>1</v>
      </c>
      <c r="V1125" s="29">
        <v>1135</v>
      </c>
      <c r="W1125" s="29">
        <v>0</v>
      </c>
      <c r="X1125" s="29">
        <v>1</v>
      </c>
      <c r="Y1125" s="29">
        <v>0</v>
      </c>
      <c r="Z1125" s="29">
        <v>0</v>
      </c>
      <c r="AA1125" s="29">
        <v>0</v>
      </c>
      <c r="AB1125" s="29">
        <v>0</v>
      </c>
      <c r="AC1125" s="29">
        <v>0</v>
      </c>
      <c r="AD1125" s="29">
        <v>1</v>
      </c>
      <c r="AE1125" s="29">
        <v>0</v>
      </c>
      <c r="AF1125" s="29">
        <v>0</v>
      </c>
      <c r="AG1125" s="29">
        <v>0</v>
      </c>
      <c r="AH1125" s="29">
        <v>202.5</v>
      </c>
      <c r="AI1125" s="29">
        <v>9.99</v>
      </c>
      <c r="AJ1125" s="29">
        <v>1</v>
      </c>
    </row>
    <row r="1126" spans="2:36" ht="12" customHeight="1" x14ac:dyDescent="0.3">
      <c r="B1126" s="27">
        <v>1848</v>
      </c>
      <c r="C1126" s="29">
        <v>0</v>
      </c>
      <c r="D1126" s="29">
        <v>0</v>
      </c>
      <c r="E1126" s="29">
        <v>0</v>
      </c>
      <c r="F1126" s="29">
        <v>0</v>
      </c>
      <c r="G1126" s="29">
        <v>0</v>
      </c>
      <c r="H1126" s="29">
        <v>0</v>
      </c>
      <c r="I1126" s="29">
        <v>1</v>
      </c>
      <c r="J1126" s="29">
        <v>0</v>
      </c>
      <c r="K1126" s="29">
        <v>0</v>
      </c>
      <c r="L1126" s="29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1</v>
      </c>
      <c r="V1126" s="29">
        <v>2358</v>
      </c>
      <c r="W1126" s="29">
        <v>0</v>
      </c>
      <c r="X1126" s="29">
        <v>0</v>
      </c>
      <c r="Y1126" s="29">
        <v>1</v>
      </c>
      <c r="Z1126" s="29">
        <v>0</v>
      </c>
      <c r="AA1126" s="29">
        <v>0</v>
      </c>
      <c r="AB1126" s="29">
        <v>1</v>
      </c>
      <c r="AC1126" s="29">
        <v>0</v>
      </c>
      <c r="AD1126" s="29">
        <v>0</v>
      </c>
      <c r="AE1126" s="29">
        <v>0</v>
      </c>
      <c r="AF1126" s="29">
        <v>0</v>
      </c>
      <c r="AG1126" s="29">
        <v>0</v>
      </c>
      <c r="AH1126" s="29">
        <v>222.5</v>
      </c>
      <c r="AI1126" s="29">
        <v>9.99</v>
      </c>
      <c r="AJ1126" s="29">
        <v>1</v>
      </c>
    </row>
    <row r="1127" spans="2:36" ht="12" customHeight="1" x14ac:dyDescent="0.3">
      <c r="B1127" s="27">
        <v>1849</v>
      </c>
      <c r="C1127" s="29">
        <v>0</v>
      </c>
      <c r="D1127" s="29">
        <v>1</v>
      </c>
      <c r="E1127" s="29">
        <v>0</v>
      </c>
      <c r="F1127" s="29">
        <v>0</v>
      </c>
      <c r="G1127" s="29">
        <v>0</v>
      </c>
      <c r="H1127" s="29">
        <v>0</v>
      </c>
      <c r="I1127" s="29">
        <v>0</v>
      </c>
      <c r="J1127" s="29">
        <v>0</v>
      </c>
      <c r="K1127" s="29">
        <v>0</v>
      </c>
      <c r="L1127" s="29">
        <v>0</v>
      </c>
      <c r="M1127" s="29">
        <v>0</v>
      </c>
      <c r="N1127" s="29">
        <v>0</v>
      </c>
      <c r="O1127" s="29">
        <v>0</v>
      </c>
      <c r="P1127" s="29">
        <v>0</v>
      </c>
      <c r="Q1127" s="29">
        <v>0</v>
      </c>
      <c r="R1127" s="29">
        <v>0</v>
      </c>
      <c r="S1127" s="29">
        <v>0</v>
      </c>
      <c r="T1127" s="29">
        <v>0</v>
      </c>
      <c r="U1127" s="29">
        <v>1</v>
      </c>
      <c r="V1127" s="29">
        <v>671</v>
      </c>
      <c r="W1127" s="29">
        <v>0</v>
      </c>
      <c r="X1127" s="29">
        <v>0</v>
      </c>
      <c r="Y1127" s="29">
        <v>1</v>
      </c>
      <c r="Z1127" s="29">
        <v>0</v>
      </c>
      <c r="AA1127" s="29">
        <v>0</v>
      </c>
      <c r="AB1127" s="29">
        <v>0</v>
      </c>
      <c r="AC1127" s="29">
        <v>0</v>
      </c>
      <c r="AD1127" s="29">
        <v>1</v>
      </c>
      <c r="AE1127" s="29">
        <v>0</v>
      </c>
      <c r="AF1127" s="29">
        <v>0</v>
      </c>
      <c r="AG1127" s="29">
        <v>0</v>
      </c>
      <c r="AH1127" s="29">
        <v>47.5</v>
      </c>
      <c r="AI1127" s="29">
        <v>47.5</v>
      </c>
      <c r="AJ1127" s="29">
        <v>0</v>
      </c>
    </row>
    <row r="1128" spans="2:36" ht="12" customHeight="1" x14ac:dyDescent="0.3">
      <c r="B1128" s="27">
        <v>1850</v>
      </c>
      <c r="C1128" s="29">
        <v>0</v>
      </c>
      <c r="D1128" s="29">
        <v>1</v>
      </c>
      <c r="E1128" s="29">
        <v>0</v>
      </c>
      <c r="F1128" s="29">
        <v>0</v>
      </c>
      <c r="G1128" s="29">
        <v>0</v>
      </c>
      <c r="H1128" s="29">
        <v>0</v>
      </c>
      <c r="I1128" s="29">
        <v>0</v>
      </c>
      <c r="J1128" s="29">
        <v>0</v>
      </c>
      <c r="K1128" s="29">
        <v>0</v>
      </c>
      <c r="L1128" s="29">
        <v>0</v>
      </c>
      <c r="M1128" s="29">
        <v>0</v>
      </c>
      <c r="N1128" s="29">
        <v>0</v>
      </c>
      <c r="O1128" s="29">
        <v>0</v>
      </c>
      <c r="P1128" s="29">
        <v>0</v>
      </c>
      <c r="Q1128" s="29">
        <v>0</v>
      </c>
      <c r="R1128" s="29">
        <v>0</v>
      </c>
      <c r="S1128" s="29">
        <v>0</v>
      </c>
      <c r="T1128" s="29">
        <v>0</v>
      </c>
      <c r="U1128" s="29">
        <v>1</v>
      </c>
      <c r="V1128" s="29">
        <v>671</v>
      </c>
      <c r="W1128" s="29">
        <v>0</v>
      </c>
      <c r="X1128" s="29">
        <v>0</v>
      </c>
      <c r="Y1128" s="29">
        <v>1</v>
      </c>
      <c r="Z1128" s="29">
        <v>0</v>
      </c>
      <c r="AA1128" s="29">
        <v>0</v>
      </c>
      <c r="AB1128" s="29">
        <v>0</v>
      </c>
      <c r="AC1128" s="29">
        <v>0</v>
      </c>
      <c r="AD1128" s="29">
        <v>1</v>
      </c>
      <c r="AE1128" s="29">
        <v>0</v>
      </c>
      <c r="AF1128" s="29">
        <v>0</v>
      </c>
      <c r="AG1128" s="29">
        <v>0</v>
      </c>
      <c r="AH1128" s="29">
        <v>47.5</v>
      </c>
      <c r="AI1128" s="29">
        <v>47.5</v>
      </c>
      <c r="AJ1128" s="29">
        <v>0</v>
      </c>
    </row>
    <row r="1129" spans="2:36" ht="12" customHeight="1" x14ac:dyDescent="0.3">
      <c r="B1129" s="27">
        <v>1851</v>
      </c>
      <c r="C1129" s="29">
        <v>0</v>
      </c>
      <c r="D1129" s="29">
        <v>1</v>
      </c>
      <c r="E1129" s="29">
        <v>0</v>
      </c>
      <c r="F1129" s="29">
        <v>0</v>
      </c>
      <c r="G1129" s="29">
        <v>0</v>
      </c>
      <c r="H1129" s="29">
        <v>0</v>
      </c>
      <c r="I1129" s="29">
        <v>0</v>
      </c>
      <c r="J1129" s="29">
        <v>0</v>
      </c>
      <c r="K1129" s="29">
        <v>0</v>
      </c>
      <c r="L1129" s="29">
        <v>0</v>
      </c>
      <c r="M1129" s="29">
        <v>0</v>
      </c>
      <c r="N1129" s="29">
        <v>0</v>
      </c>
      <c r="O1129" s="29">
        <v>0</v>
      </c>
      <c r="P1129" s="29">
        <v>0</v>
      </c>
      <c r="Q1129" s="29">
        <v>0</v>
      </c>
      <c r="R1129" s="29">
        <v>0</v>
      </c>
      <c r="S1129" s="29">
        <v>0</v>
      </c>
      <c r="T1129" s="29">
        <v>0</v>
      </c>
      <c r="U1129" s="29">
        <v>1</v>
      </c>
      <c r="V1129" s="29">
        <v>8</v>
      </c>
      <c r="W1129" s="29">
        <v>0</v>
      </c>
      <c r="X1129" s="29">
        <v>0</v>
      </c>
      <c r="Y1129" s="29">
        <v>0</v>
      </c>
      <c r="Z1129" s="29">
        <v>1</v>
      </c>
      <c r="AA1129" s="29">
        <v>0</v>
      </c>
      <c r="AB1129" s="29">
        <v>0</v>
      </c>
      <c r="AC1129" s="29">
        <v>1</v>
      </c>
      <c r="AD1129" s="29">
        <v>0</v>
      </c>
      <c r="AE1129" s="29">
        <v>0</v>
      </c>
      <c r="AF1129" s="29">
        <v>0</v>
      </c>
      <c r="AG1129" s="29">
        <v>0</v>
      </c>
      <c r="AH1129" s="29">
        <v>91</v>
      </c>
      <c r="AI1129" s="29">
        <v>25</v>
      </c>
      <c r="AJ1129" s="29">
        <v>1</v>
      </c>
    </row>
    <row r="1130" spans="2:36" ht="12" customHeight="1" x14ac:dyDescent="0.3">
      <c r="B1130" s="27">
        <v>1852</v>
      </c>
      <c r="C1130" s="29">
        <v>0</v>
      </c>
      <c r="D1130" s="29">
        <v>1</v>
      </c>
      <c r="E1130" s="29">
        <v>0</v>
      </c>
      <c r="F1130" s="29">
        <v>0</v>
      </c>
      <c r="G1130" s="29">
        <v>0</v>
      </c>
      <c r="H1130" s="29">
        <v>0</v>
      </c>
      <c r="I1130" s="29">
        <v>0</v>
      </c>
      <c r="J1130" s="29">
        <v>0</v>
      </c>
      <c r="K1130" s="29">
        <v>0</v>
      </c>
      <c r="L1130" s="29">
        <v>0</v>
      </c>
      <c r="M1130" s="29">
        <v>0</v>
      </c>
      <c r="N1130" s="29">
        <v>0</v>
      </c>
      <c r="O1130" s="29">
        <v>0</v>
      </c>
      <c r="P1130" s="29">
        <v>0</v>
      </c>
      <c r="Q1130" s="29">
        <v>0</v>
      </c>
      <c r="R1130" s="29">
        <v>0</v>
      </c>
      <c r="S1130" s="29">
        <v>0</v>
      </c>
      <c r="T1130" s="29">
        <v>0</v>
      </c>
      <c r="U1130" s="29">
        <v>1</v>
      </c>
      <c r="V1130" s="29">
        <v>2992</v>
      </c>
      <c r="W1130" s="29">
        <v>0</v>
      </c>
      <c r="X1130" s="29">
        <v>1</v>
      </c>
      <c r="Y1130" s="29">
        <v>0</v>
      </c>
      <c r="Z1130" s="29">
        <v>0</v>
      </c>
      <c r="AA1130" s="29">
        <v>0</v>
      </c>
      <c r="AB1130" s="29">
        <v>0</v>
      </c>
      <c r="AC1130" s="29">
        <v>0</v>
      </c>
      <c r="AD1130" s="29">
        <v>1</v>
      </c>
      <c r="AE1130" s="29">
        <v>0</v>
      </c>
      <c r="AF1130" s="29">
        <v>0</v>
      </c>
      <c r="AG1130" s="29">
        <v>0</v>
      </c>
      <c r="AH1130" s="29">
        <v>49.95</v>
      </c>
      <c r="AI1130" s="29">
        <v>49.95</v>
      </c>
      <c r="AJ1130" s="29">
        <v>0</v>
      </c>
    </row>
    <row r="1131" spans="2:36" ht="12" customHeight="1" x14ac:dyDescent="0.3">
      <c r="B1131" s="27">
        <v>1854</v>
      </c>
      <c r="C1131" s="29">
        <v>0</v>
      </c>
      <c r="D1131" s="29">
        <v>0</v>
      </c>
      <c r="E1131" s="29">
        <v>0</v>
      </c>
      <c r="F1131" s="29">
        <v>0</v>
      </c>
      <c r="G1131" s="29">
        <v>0</v>
      </c>
      <c r="H1131" s="29">
        <v>0</v>
      </c>
      <c r="I1131" s="29">
        <v>0</v>
      </c>
      <c r="J1131" s="29">
        <v>0</v>
      </c>
      <c r="K1131" s="29">
        <v>0</v>
      </c>
      <c r="L1131" s="29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1</v>
      </c>
      <c r="S1131" s="29">
        <v>0</v>
      </c>
      <c r="T1131" s="29">
        <v>0</v>
      </c>
      <c r="U1131" s="29">
        <v>1</v>
      </c>
      <c r="V1131" s="29">
        <v>3385</v>
      </c>
      <c r="W1131" s="29">
        <v>0</v>
      </c>
      <c r="X1131" s="29">
        <v>0</v>
      </c>
      <c r="Y1131" s="29">
        <v>0</v>
      </c>
      <c r="Z1131" s="29">
        <v>1</v>
      </c>
      <c r="AA1131" s="29">
        <v>0</v>
      </c>
      <c r="AB1131" s="29">
        <v>0</v>
      </c>
      <c r="AC1131" s="29">
        <v>1</v>
      </c>
      <c r="AD1131" s="29">
        <v>0</v>
      </c>
      <c r="AE1131" s="29">
        <v>0</v>
      </c>
      <c r="AF1131" s="29">
        <v>0</v>
      </c>
      <c r="AG1131" s="29">
        <v>0</v>
      </c>
      <c r="AH1131" s="29">
        <v>49.95</v>
      </c>
      <c r="AI1131" s="29">
        <v>49.95</v>
      </c>
      <c r="AJ1131" s="29">
        <v>0</v>
      </c>
    </row>
    <row r="1132" spans="2:36" ht="12" customHeight="1" x14ac:dyDescent="0.3">
      <c r="B1132" s="27">
        <v>1858</v>
      </c>
      <c r="C1132" s="29">
        <v>0</v>
      </c>
      <c r="D1132" s="29">
        <v>0</v>
      </c>
      <c r="E1132" s="29">
        <v>0</v>
      </c>
      <c r="F1132" s="29">
        <v>0</v>
      </c>
      <c r="G1132" s="29">
        <v>0</v>
      </c>
      <c r="H1132" s="29">
        <v>0</v>
      </c>
      <c r="I1132" s="29">
        <v>0</v>
      </c>
      <c r="J1132" s="29">
        <v>0</v>
      </c>
      <c r="K1132" s="29">
        <v>0</v>
      </c>
      <c r="L1132" s="29">
        <v>0</v>
      </c>
      <c r="M1132" s="29">
        <v>0</v>
      </c>
      <c r="N1132" s="29">
        <v>1</v>
      </c>
      <c r="O1132" s="29">
        <v>0</v>
      </c>
      <c r="P1132" s="29">
        <v>0</v>
      </c>
      <c r="Q1132" s="29">
        <v>0</v>
      </c>
      <c r="R1132" s="29">
        <v>0</v>
      </c>
      <c r="S1132" s="29">
        <v>0</v>
      </c>
      <c r="T1132" s="29">
        <v>0</v>
      </c>
      <c r="U1132" s="29">
        <v>1</v>
      </c>
      <c r="V1132" s="29">
        <v>3004</v>
      </c>
      <c r="W1132" s="29">
        <v>0</v>
      </c>
      <c r="X1132" s="29">
        <v>0</v>
      </c>
      <c r="Y1132" s="29">
        <v>0</v>
      </c>
      <c r="Z1132" s="29">
        <v>1</v>
      </c>
      <c r="AA1132" s="29">
        <v>0</v>
      </c>
      <c r="AB1132" s="29">
        <v>0</v>
      </c>
      <c r="AC1132" s="29">
        <v>0</v>
      </c>
      <c r="AD1132" s="29">
        <v>1</v>
      </c>
      <c r="AE1132" s="29">
        <v>0</v>
      </c>
      <c r="AF1132" s="29">
        <v>0</v>
      </c>
      <c r="AG1132" s="29">
        <v>0</v>
      </c>
      <c r="AH1132" s="29">
        <v>49.99</v>
      </c>
      <c r="AI1132" s="29">
        <v>49.99</v>
      </c>
      <c r="AJ1132" s="29">
        <v>0</v>
      </c>
    </row>
    <row r="1133" spans="2:36" ht="12" customHeight="1" x14ac:dyDescent="0.3">
      <c r="B1133" s="27">
        <v>1860</v>
      </c>
      <c r="C1133" s="29">
        <v>0</v>
      </c>
      <c r="D1133" s="29">
        <v>0</v>
      </c>
      <c r="E1133" s="29">
        <v>1</v>
      </c>
      <c r="F1133" s="29">
        <v>0</v>
      </c>
      <c r="G1133" s="29">
        <v>0</v>
      </c>
      <c r="H1133" s="29">
        <v>0</v>
      </c>
      <c r="I1133" s="29">
        <v>0</v>
      </c>
      <c r="J1133" s="29">
        <v>0</v>
      </c>
      <c r="K1133" s="29">
        <v>0</v>
      </c>
      <c r="L1133" s="29">
        <v>0</v>
      </c>
      <c r="M1133" s="29">
        <v>0</v>
      </c>
      <c r="N1133" s="29">
        <v>0</v>
      </c>
      <c r="O1133" s="29">
        <v>0</v>
      </c>
      <c r="P1133" s="29">
        <v>0</v>
      </c>
      <c r="Q1133" s="29">
        <v>0</v>
      </c>
      <c r="R1133" s="29">
        <v>0</v>
      </c>
      <c r="S1133" s="29">
        <v>0</v>
      </c>
      <c r="T1133" s="29">
        <v>0</v>
      </c>
      <c r="U1133" s="29">
        <v>1</v>
      </c>
      <c r="V1133" s="29">
        <v>2191</v>
      </c>
      <c r="W1133" s="29">
        <v>0</v>
      </c>
      <c r="X1133" s="29">
        <v>0</v>
      </c>
      <c r="Y1133" s="29">
        <v>0</v>
      </c>
      <c r="Z1133" s="29">
        <v>1</v>
      </c>
      <c r="AA1133" s="29">
        <v>0</v>
      </c>
      <c r="AB1133" s="29">
        <v>0</v>
      </c>
      <c r="AC1133" s="29">
        <v>0</v>
      </c>
      <c r="AD1133" s="29">
        <v>0</v>
      </c>
      <c r="AE1133" s="29">
        <v>0</v>
      </c>
      <c r="AF1133" s="29">
        <v>1</v>
      </c>
      <c r="AG1133" s="29">
        <v>0</v>
      </c>
      <c r="AH1133" s="29">
        <v>50</v>
      </c>
      <c r="AI1133" s="29">
        <v>50</v>
      </c>
      <c r="AJ1133" s="29">
        <v>1</v>
      </c>
    </row>
    <row r="1134" spans="2:36" ht="12" customHeight="1" x14ac:dyDescent="0.3">
      <c r="B1134" s="27">
        <v>1861</v>
      </c>
      <c r="C1134" s="29">
        <v>0</v>
      </c>
      <c r="D1134" s="29">
        <v>0</v>
      </c>
      <c r="E1134" s="29">
        <v>0</v>
      </c>
      <c r="F1134" s="29">
        <v>0</v>
      </c>
      <c r="G1134" s="29">
        <v>0</v>
      </c>
      <c r="H1134" s="29">
        <v>0</v>
      </c>
      <c r="I1134" s="29">
        <v>0</v>
      </c>
      <c r="J1134" s="29">
        <v>0</v>
      </c>
      <c r="K1134" s="29">
        <v>0</v>
      </c>
      <c r="L1134" s="29">
        <v>0</v>
      </c>
      <c r="M1134" s="29">
        <v>0</v>
      </c>
      <c r="N1134" s="29">
        <v>1</v>
      </c>
      <c r="O1134" s="29">
        <v>0</v>
      </c>
      <c r="P1134" s="29">
        <v>0</v>
      </c>
      <c r="Q1134" s="29">
        <v>0</v>
      </c>
      <c r="R1134" s="29">
        <v>0</v>
      </c>
      <c r="S1134" s="29">
        <v>0</v>
      </c>
      <c r="T1134" s="29">
        <v>0</v>
      </c>
      <c r="U1134" s="29">
        <v>1</v>
      </c>
      <c r="V1134" s="29">
        <v>3004</v>
      </c>
      <c r="W1134" s="29">
        <v>0</v>
      </c>
      <c r="X1134" s="29">
        <v>0</v>
      </c>
      <c r="Y1134" s="29">
        <v>0</v>
      </c>
      <c r="Z1134" s="29">
        <v>1</v>
      </c>
      <c r="AA1134" s="29">
        <v>0</v>
      </c>
      <c r="AB1134" s="29">
        <v>0</v>
      </c>
      <c r="AC1134" s="29">
        <v>0</v>
      </c>
      <c r="AD1134" s="29">
        <v>1</v>
      </c>
      <c r="AE1134" s="29">
        <v>0</v>
      </c>
      <c r="AF1134" s="29">
        <v>0</v>
      </c>
      <c r="AG1134" s="29">
        <v>0</v>
      </c>
      <c r="AH1134" s="29">
        <v>63</v>
      </c>
      <c r="AI1134" s="29">
        <v>39.99</v>
      </c>
      <c r="AJ1134" s="29">
        <v>1</v>
      </c>
    </row>
    <row r="1135" spans="2:36" ht="12" customHeight="1" x14ac:dyDescent="0.3">
      <c r="B1135" s="27">
        <v>1862</v>
      </c>
      <c r="C1135" s="29">
        <v>0</v>
      </c>
      <c r="D1135" s="29">
        <v>0</v>
      </c>
      <c r="E1135" s="29">
        <v>1</v>
      </c>
      <c r="F1135" s="29">
        <v>0</v>
      </c>
      <c r="G1135" s="29">
        <v>0</v>
      </c>
      <c r="H1135" s="29">
        <v>0</v>
      </c>
      <c r="I1135" s="29">
        <v>0</v>
      </c>
      <c r="J1135" s="29">
        <v>0</v>
      </c>
      <c r="K1135" s="29">
        <v>0</v>
      </c>
      <c r="L1135" s="29">
        <v>0</v>
      </c>
      <c r="M1135" s="29">
        <v>0</v>
      </c>
      <c r="N1135" s="29">
        <v>0</v>
      </c>
      <c r="O1135" s="29">
        <v>0</v>
      </c>
      <c r="P1135" s="29">
        <v>0</v>
      </c>
      <c r="Q1135" s="29">
        <v>0</v>
      </c>
      <c r="R1135" s="29">
        <v>0</v>
      </c>
      <c r="S1135" s="29">
        <v>0</v>
      </c>
      <c r="T1135" s="29">
        <v>0</v>
      </c>
      <c r="U1135" s="29">
        <v>1</v>
      </c>
      <c r="V1135" s="29">
        <v>1560</v>
      </c>
      <c r="W1135" s="29">
        <v>0</v>
      </c>
      <c r="X1135" s="29">
        <v>0</v>
      </c>
      <c r="Y1135" s="29">
        <v>0</v>
      </c>
      <c r="Z1135" s="29">
        <v>1</v>
      </c>
      <c r="AA1135" s="29">
        <v>0</v>
      </c>
      <c r="AB1135" s="29">
        <v>0</v>
      </c>
      <c r="AC1135" s="29">
        <v>0</v>
      </c>
      <c r="AD1135" s="29">
        <v>0</v>
      </c>
      <c r="AE1135" s="29">
        <v>0</v>
      </c>
      <c r="AF1135" s="29">
        <v>1</v>
      </c>
      <c r="AG1135" s="29">
        <v>0</v>
      </c>
      <c r="AH1135" s="29">
        <v>256</v>
      </c>
      <c r="AI1135" s="29">
        <v>9.99</v>
      </c>
      <c r="AJ1135" s="29">
        <v>1</v>
      </c>
    </row>
    <row r="1136" spans="2:36" ht="12" customHeight="1" x14ac:dyDescent="0.3">
      <c r="B1136" s="27">
        <v>1863</v>
      </c>
      <c r="C1136" s="29">
        <v>0</v>
      </c>
      <c r="D1136" s="29">
        <v>0</v>
      </c>
      <c r="E1136" s="29">
        <v>0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1</v>
      </c>
      <c r="R1136" s="29">
        <v>0</v>
      </c>
      <c r="S1136" s="29">
        <v>0</v>
      </c>
      <c r="T1136" s="29">
        <v>0</v>
      </c>
      <c r="U1136" s="29">
        <v>1</v>
      </c>
      <c r="V1136" s="29">
        <v>1</v>
      </c>
      <c r="W1136" s="29">
        <v>0</v>
      </c>
      <c r="X1136" s="29">
        <v>0</v>
      </c>
      <c r="Y1136" s="29">
        <v>0</v>
      </c>
      <c r="Z1136" s="29">
        <v>1</v>
      </c>
      <c r="AA1136" s="29">
        <v>0</v>
      </c>
      <c r="AB1136" s="29">
        <v>0</v>
      </c>
      <c r="AC1136" s="29">
        <v>0</v>
      </c>
      <c r="AD1136" s="29">
        <v>1</v>
      </c>
      <c r="AE1136" s="29">
        <v>0</v>
      </c>
      <c r="AF1136" s="29">
        <v>0</v>
      </c>
      <c r="AG1136" s="29">
        <v>0</v>
      </c>
      <c r="AH1136" s="29">
        <v>52</v>
      </c>
      <c r="AI1136" s="29">
        <v>50</v>
      </c>
      <c r="AJ1136" s="29">
        <v>1</v>
      </c>
    </row>
    <row r="1137" spans="2:36" ht="12" customHeight="1" x14ac:dyDescent="0.3">
      <c r="B1137" s="27">
        <v>1864</v>
      </c>
      <c r="C1137" s="29">
        <v>0</v>
      </c>
      <c r="D1137" s="29">
        <v>0</v>
      </c>
      <c r="E1137" s="29">
        <v>0</v>
      </c>
      <c r="F1137" s="29">
        <v>0</v>
      </c>
      <c r="G1137" s="29">
        <v>1</v>
      </c>
      <c r="H1137" s="29">
        <v>0</v>
      </c>
      <c r="I1137" s="29">
        <v>0</v>
      </c>
      <c r="J1137" s="29">
        <v>0</v>
      </c>
      <c r="K1137" s="29">
        <v>0</v>
      </c>
      <c r="L1137" s="29">
        <v>0</v>
      </c>
      <c r="M1137" s="29">
        <v>0</v>
      </c>
      <c r="N1137" s="29">
        <v>0</v>
      </c>
      <c r="O1137" s="29">
        <v>0</v>
      </c>
      <c r="P1137" s="29">
        <v>0</v>
      </c>
      <c r="Q1137" s="29">
        <v>0</v>
      </c>
      <c r="R1137" s="29">
        <v>0</v>
      </c>
      <c r="S1137" s="29">
        <v>0</v>
      </c>
      <c r="T1137" s="29">
        <v>0</v>
      </c>
      <c r="U1137" s="29">
        <v>1</v>
      </c>
      <c r="V1137" s="29">
        <v>5564</v>
      </c>
      <c r="W1137" s="29">
        <v>0</v>
      </c>
      <c r="X1137" s="29">
        <v>0</v>
      </c>
      <c r="Y1137" s="29">
        <v>1</v>
      </c>
      <c r="Z1137" s="29">
        <v>0</v>
      </c>
      <c r="AA1137" s="29">
        <v>0</v>
      </c>
      <c r="AB1137" s="29">
        <v>0</v>
      </c>
      <c r="AC1137" s="29">
        <v>1</v>
      </c>
      <c r="AD1137" s="29">
        <v>0</v>
      </c>
      <c r="AE1137" s="29">
        <v>0</v>
      </c>
      <c r="AF1137" s="29">
        <v>0</v>
      </c>
      <c r="AG1137" s="29">
        <v>0</v>
      </c>
      <c r="AH1137" s="29">
        <v>52</v>
      </c>
      <c r="AI1137" s="29">
        <v>52</v>
      </c>
      <c r="AJ1137" s="29">
        <v>0</v>
      </c>
    </row>
    <row r="1138" spans="2:36" ht="12" customHeight="1" x14ac:dyDescent="0.3">
      <c r="B1138" s="27">
        <v>1870</v>
      </c>
      <c r="C1138" s="29">
        <v>0</v>
      </c>
      <c r="D1138" s="29">
        <v>0</v>
      </c>
      <c r="E1138" s="29">
        <v>0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0</v>
      </c>
      <c r="Q1138" s="29">
        <v>1</v>
      </c>
      <c r="R1138" s="29">
        <v>0</v>
      </c>
      <c r="S1138" s="29">
        <v>0</v>
      </c>
      <c r="T1138" s="29">
        <v>0</v>
      </c>
      <c r="U1138" s="29">
        <v>1</v>
      </c>
      <c r="V1138" s="29">
        <v>27132</v>
      </c>
      <c r="W1138" s="29">
        <v>0</v>
      </c>
      <c r="X1138" s="29">
        <v>0</v>
      </c>
      <c r="Y1138" s="29">
        <v>1</v>
      </c>
      <c r="Z1138" s="29">
        <v>0</v>
      </c>
      <c r="AA1138" s="29">
        <v>0</v>
      </c>
      <c r="AB1138" s="29">
        <v>1</v>
      </c>
      <c r="AC1138" s="29">
        <v>0</v>
      </c>
      <c r="AD1138" s="29">
        <v>0</v>
      </c>
      <c r="AE1138" s="29">
        <v>0</v>
      </c>
      <c r="AF1138" s="29">
        <v>0</v>
      </c>
      <c r="AG1138" s="29">
        <v>0</v>
      </c>
      <c r="AH1138" s="29">
        <v>60</v>
      </c>
      <c r="AI1138" s="29">
        <v>49</v>
      </c>
      <c r="AJ1138" s="29">
        <v>1</v>
      </c>
    </row>
    <row r="1139" spans="2:36" ht="12" customHeight="1" x14ac:dyDescent="0.3">
      <c r="B1139" s="27">
        <v>1872</v>
      </c>
      <c r="C1139" s="29">
        <v>0</v>
      </c>
      <c r="D1139" s="29">
        <v>0</v>
      </c>
      <c r="E1139" s="29">
        <v>0</v>
      </c>
      <c r="F1139" s="29">
        <v>0</v>
      </c>
      <c r="G1139" s="29">
        <v>0</v>
      </c>
      <c r="H1139" s="29">
        <v>0</v>
      </c>
      <c r="I1139" s="29">
        <v>0</v>
      </c>
      <c r="J1139" s="29">
        <v>0</v>
      </c>
      <c r="K1139" s="29">
        <v>0</v>
      </c>
      <c r="L1139" s="29">
        <v>0</v>
      </c>
      <c r="M1139" s="29">
        <v>0</v>
      </c>
      <c r="N1139" s="29">
        <v>0</v>
      </c>
      <c r="O1139" s="29">
        <v>0</v>
      </c>
      <c r="P1139" s="29">
        <v>0</v>
      </c>
      <c r="Q1139" s="29">
        <v>0</v>
      </c>
      <c r="R1139" s="29">
        <v>1</v>
      </c>
      <c r="S1139" s="29">
        <v>0</v>
      </c>
      <c r="T1139" s="29">
        <v>0</v>
      </c>
      <c r="U1139" s="29">
        <v>1</v>
      </c>
      <c r="V1139" s="29">
        <v>1321</v>
      </c>
      <c r="W1139" s="29">
        <v>0</v>
      </c>
      <c r="X1139" s="29">
        <v>1</v>
      </c>
      <c r="Y1139" s="29">
        <v>0</v>
      </c>
      <c r="Z1139" s="29">
        <v>0</v>
      </c>
      <c r="AA1139" s="29">
        <v>0</v>
      </c>
      <c r="AB1139" s="29">
        <v>0</v>
      </c>
      <c r="AC1139" s="29">
        <v>1</v>
      </c>
      <c r="AD1139" s="29">
        <v>0</v>
      </c>
      <c r="AE1139" s="29">
        <v>0</v>
      </c>
      <c r="AF1139" s="29">
        <v>0</v>
      </c>
      <c r="AG1139" s="29">
        <v>0</v>
      </c>
      <c r="AH1139" s="29">
        <v>152.5</v>
      </c>
      <c r="AI1139" s="29">
        <v>19.989999999999998</v>
      </c>
      <c r="AJ1139" s="29">
        <v>1</v>
      </c>
    </row>
    <row r="1140" spans="2:36" ht="12" customHeight="1" x14ac:dyDescent="0.3">
      <c r="B1140" s="27">
        <v>1873</v>
      </c>
      <c r="C1140" s="29">
        <v>0</v>
      </c>
      <c r="D1140" s="29">
        <v>1</v>
      </c>
      <c r="E1140" s="29">
        <v>0</v>
      </c>
      <c r="F1140" s="29">
        <v>0</v>
      </c>
      <c r="G1140" s="29">
        <v>0</v>
      </c>
      <c r="H1140" s="29">
        <v>0</v>
      </c>
      <c r="I1140" s="29">
        <v>0</v>
      </c>
      <c r="J1140" s="29">
        <v>0</v>
      </c>
      <c r="K1140" s="29">
        <v>0</v>
      </c>
      <c r="L1140" s="29">
        <v>0</v>
      </c>
      <c r="M1140" s="29">
        <v>0</v>
      </c>
      <c r="N1140" s="29">
        <v>0</v>
      </c>
      <c r="O1140" s="29">
        <v>0</v>
      </c>
      <c r="P1140" s="29">
        <v>0</v>
      </c>
      <c r="Q1140" s="29">
        <v>0</v>
      </c>
      <c r="R1140" s="29">
        <v>0</v>
      </c>
      <c r="S1140" s="29">
        <v>0</v>
      </c>
      <c r="T1140" s="29">
        <v>0</v>
      </c>
      <c r="U1140" s="29">
        <v>1</v>
      </c>
      <c r="V1140" s="29">
        <v>1948</v>
      </c>
      <c r="W1140" s="29">
        <v>0</v>
      </c>
      <c r="X1140" s="29">
        <v>0</v>
      </c>
      <c r="Y1140" s="29">
        <v>0</v>
      </c>
      <c r="Z1140" s="29">
        <v>1</v>
      </c>
      <c r="AA1140" s="29">
        <v>0</v>
      </c>
      <c r="AB1140" s="29">
        <v>0</v>
      </c>
      <c r="AC1140" s="29">
        <v>0</v>
      </c>
      <c r="AD1140" s="29">
        <v>1</v>
      </c>
      <c r="AE1140" s="29">
        <v>0</v>
      </c>
      <c r="AF1140" s="29">
        <v>0</v>
      </c>
      <c r="AG1140" s="29">
        <v>0</v>
      </c>
      <c r="AH1140" s="29">
        <v>157.54</v>
      </c>
      <c r="AI1140" s="29">
        <v>19.95</v>
      </c>
      <c r="AJ1140" s="29">
        <v>1</v>
      </c>
    </row>
    <row r="1141" spans="2:36" ht="12" customHeight="1" x14ac:dyDescent="0.3">
      <c r="B1141" s="27">
        <v>1875</v>
      </c>
      <c r="C1141" s="29">
        <v>0</v>
      </c>
      <c r="D1141" s="29">
        <v>1</v>
      </c>
      <c r="E1141" s="29">
        <v>0</v>
      </c>
      <c r="F1141" s="29">
        <v>0</v>
      </c>
      <c r="G1141" s="29">
        <v>0</v>
      </c>
      <c r="H1141" s="29">
        <v>0</v>
      </c>
      <c r="I1141" s="29">
        <v>0</v>
      </c>
      <c r="J1141" s="29">
        <v>0</v>
      </c>
      <c r="K1141" s="29">
        <v>0</v>
      </c>
      <c r="L1141" s="29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1</v>
      </c>
      <c r="V1141" s="29">
        <v>10067</v>
      </c>
      <c r="W1141" s="29">
        <v>0</v>
      </c>
      <c r="X1141" s="29">
        <v>1</v>
      </c>
      <c r="Y1141" s="29">
        <v>0</v>
      </c>
      <c r="Z1141" s="29">
        <v>0</v>
      </c>
      <c r="AA1141" s="29">
        <v>0</v>
      </c>
      <c r="AB1141" s="29">
        <v>0</v>
      </c>
      <c r="AC1141" s="29">
        <v>1</v>
      </c>
      <c r="AD1141" s="29">
        <v>0</v>
      </c>
      <c r="AE1141" s="29">
        <v>0</v>
      </c>
      <c r="AF1141" s="29">
        <v>0</v>
      </c>
      <c r="AG1141" s="29">
        <v>0</v>
      </c>
      <c r="AH1141" s="29">
        <v>57</v>
      </c>
      <c r="AI1141" s="29">
        <v>57</v>
      </c>
      <c r="AJ1141" s="29">
        <v>0</v>
      </c>
    </row>
    <row r="1142" spans="2:36" ht="12" customHeight="1" x14ac:dyDescent="0.3">
      <c r="B1142" s="27">
        <v>1876</v>
      </c>
      <c r="C1142" s="29">
        <v>0</v>
      </c>
      <c r="D1142" s="29">
        <v>0</v>
      </c>
      <c r="E1142" s="29">
        <v>0</v>
      </c>
      <c r="F1142" s="29">
        <v>0</v>
      </c>
      <c r="G1142" s="29">
        <v>1</v>
      </c>
      <c r="H1142" s="29">
        <v>0</v>
      </c>
      <c r="I1142" s="29">
        <v>0</v>
      </c>
      <c r="J1142" s="29">
        <v>0</v>
      </c>
      <c r="K1142" s="29">
        <v>0</v>
      </c>
      <c r="L1142" s="29">
        <v>0</v>
      </c>
      <c r="M1142" s="29">
        <v>0</v>
      </c>
      <c r="N1142" s="29">
        <v>0</v>
      </c>
      <c r="O1142" s="29">
        <v>0</v>
      </c>
      <c r="P1142" s="29">
        <v>0</v>
      </c>
      <c r="Q1142" s="29">
        <v>0</v>
      </c>
      <c r="R1142" s="29">
        <v>0</v>
      </c>
      <c r="S1142" s="29">
        <v>0</v>
      </c>
      <c r="T1142" s="29">
        <v>0</v>
      </c>
      <c r="U1142" s="29">
        <v>1</v>
      </c>
      <c r="V1142" s="29">
        <v>5564</v>
      </c>
      <c r="W1142" s="29">
        <v>0</v>
      </c>
      <c r="X1142" s="29">
        <v>0</v>
      </c>
      <c r="Y1142" s="29">
        <v>0</v>
      </c>
      <c r="Z1142" s="29">
        <v>1</v>
      </c>
      <c r="AA1142" s="29">
        <v>0</v>
      </c>
      <c r="AB1142" s="29">
        <v>0</v>
      </c>
      <c r="AC1142" s="29">
        <v>1</v>
      </c>
      <c r="AD1142" s="29">
        <v>0</v>
      </c>
      <c r="AE1142" s="29">
        <v>0</v>
      </c>
      <c r="AF1142" s="29">
        <v>0</v>
      </c>
      <c r="AG1142" s="29">
        <v>0</v>
      </c>
      <c r="AH1142" s="29">
        <v>59</v>
      </c>
      <c r="AI1142" s="29">
        <v>59</v>
      </c>
      <c r="AJ1142" s="29">
        <v>0</v>
      </c>
    </row>
    <row r="1143" spans="2:36" ht="12" customHeight="1" x14ac:dyDescent="0.3">
      <c r="B1143" s="27">
        <v>1877</v>
      </c>
      <c r="C1143" s="29">
        <v>0</v>
      </c>
      <c r="D1143" s="29">
        <v>1</v>
      </c>
      <c r="E1143" s="29">
        <v>0</v>
      </c>
      <c r="F1143" s="29">
        <v>0</v>
      </c>
      <c r="G1143" s="29">
        <v>0</v>
      </c>
      <c r="H1143" s="29">
        <v>0</v>
      </c>
      <c r="I1143" s="29">
        <v>0</v>
      </c>
      <c r="J1143" s="29">
        <v>0</v>
      </c>
      <c r="K1143" s="29">
        <v>0</v>
      </c>
      <c r="L1143" s="29">
        <v>0</v>
      </c>
      <c r="M1143" s="29">
        <v>0</v>
      </c>
      <c r="N1143" s="29">
        <v>0</v>
      </c>
      <c r="O1143" s="29">
        <v>0</v>
      </c>
      <c r="P1143" s="29">
        <v>0</v>
      </c>
      <c r="Q1143" s="29">
        <v>0</v>
      </c>
      <c r="R1143" s="29">
        <v>0</v>
      </c>
      <c r="S1143" s="29">
        <v>0</v>
      </c>
      <c r="T1143" s="29">
        <v>0</v>
      </c>
      <c r="U1143" s="29">
        <v>1</v>
      </c>
      <c r="V1143" s="29">
        <v>2992</v>
      </c>
      <c r="W1143" s="29">
        <v>0</v>
      </c>
      <c r="X1143" s="29">
        <v>1</v>
      </c>
      <c r="Y1143" s="29">
        <v>0</v>
      </c>
      <c r="Z1143" s="29">
        <v>0</v>
      </c>
      <c r="AA1143" s="29">
        <v>0</v>
      </c>
      <c r="AB1143" s="29">
        <v>0</v>
      </c>
      <c r="AC1143" s="29">
        <v>0</v>
      </c>
      <c r="AD1143" s="29">
        <v>1</v>
      </c>
      <c r="AE1143" s="29">
        <v>0</v>
      </c>
      <c r="AF1143" s="29">
        <v>0</v>
      </c>
      <c r="AG1143" s="29">
        <v>0</v>
      </c>
      <c r="AH1143" s="29">
        <v>59.95</v>
      </c>
      <c r="AI1143" s="29">
        <v>59.95</v>
      </c>
      <c r="AJ1143" s="29">
        <v>0</v>
      </c>
    </row>
    <row r="1144" spans="2:36" ht="12" customHeight="1" x14ac:dyDescent="0.3">
      <c r="B1144" s="27">
        <v>1879</v>
      </c>
      <c r="C1144" s="29">
        <v>0</v>
      </c>
      <c r="D1144" s="29">
        <v>0</v>
      </c>
      <c r="E1144" s="29">
        <v>0</v>
      </c>
      <c r="F1144" s="29">
        <v>0</v>
      </c>
      <c r="G1144" s="29">
        <v>0</v>
      </c>
      <c r="H1144" s="29">
        <v>0</v>
      </c>
      <c r="I1144" s="29">
        <v>0</v>
      </c>
      <c r="J1144" s="29">
        <v>0</v>
      </c>
      <c r="K1144" s="29">
        <v>0</v>
      </c>
      <c r="L1144" s="29">
        <v>0</v>
      </c>
      <c r="M1144" s="29">
        <v>0</v>
      </c>
      <c r="N1144" s="29">
        <v>1</v>
      </c>
      <c r="O1144" s="29">
        <v>0</v>
      </c>
      <c r="P1144" s="29">
        <v>0</v>
      </c>
      <c r="Q1144" s="29">
        <v>0</v>
      </c>
      <c r="R1144" s="29">
        <v>0</v>
      </c>
      <c r="S1144" s="29">
        <v>0</v>
      </c>
      <c r="T1144" s="29">
        <v>0</v>
      </c>
      <c r="U1144" s="29">
        <v>1</v>
      </c>
      <c r="V1144" s="29">
        <v>3004</v>
      </c>
      <c r="W1144" s="29">
        <v>0</v>
      </c>
      <c r="X1144" s="29">
        <v>0</v>
      </c>
      <c r="Y1144" s="29">
        <v>0</v>
      </c>
      <c r="Z1144" s="29">
        <v>1</v>
      </c>
      <c r="AA1144" s="29">
        <v>0</v>
      </c>
      <c r="AB1144" s="29">
        <v>0</v>
      </c>
      <c r="AC1144" s="29">
        <v>0</v>
      </c>
      <c r="AD1144" s="29">
        <v>1</v>
      </c>
      <c r="AE1144" s="29">
        <v>0</v>
      </c>
      <c r="AF1144" s="29">
        <v>0</v>
      </c>
      <c r="AG1144" s="29">
        <v>0</v>
      </c>
      <c r="AH1144" s="29">
        <v>63</v>
      </c>
      <c r="AI1144" s="29">
        <v>59.99</v>
      </c>
      <c r="AJ1144" s="29">
        <v>1</v>
      </c>
    </row>
    <row r="1145" spans="2:36" ht="12" customHeight="1" x14ac:dyDescent="0.3">
      <c r="B1145" s="27">
        <v>1880</v>
      </c>
      <c r="C1145" s="29">
        <v>1</v>
      </c>
      <c r="D1145" s="29">
        <v>0</v>
      </c>
      <c r="E1145" s="29">
        <v>0</v>
      </c>
      <c r="F1145" s="29">
        <v>0</v>
      </c>
      <c r="G1145" s="29">
        <v>0</v>
      </c>
      <c r="H1145" s="29">
        <v>0</v>
      </c>
      <c r="I1145" s="29">
        <v>0</v>
      </c>
      <c r="J1145" s="29">
        <v>0</v>
      </c>
      <c r="K1145" s="29">
        <v>0</v>
      </c>
      <c r="L1145" s="29">
        <v>0</v>
      </c>
      <c r="M1145" s="29">
        <v>0</v>
      </c>
      <c r="N1145" s="29">
        <v>0</v>
      </c>
      <c r="O1145" s="29">
        <v>0</v>
      </c>
      <c r="P1145" s="29">
        <v>0</v>
      </c>
      <c r="Q1145" s="29">
        <v>0</v>
      </c>
      <c r="R1145" s="29">
        <v>0</v>
      </c>
      <c r="S1145" s="29">
        <v>0</v>
      </c>
      <c r="T1145" s="29">
        <v>0</v>
      </c>
      <c r="U1145" s="29">
        <v>1</v>
      </c>
      <c r="V1145" s="29">
        <v>6945</v>
      </c>
      <c r="W1145" s="29">
        <v>0</v>
      </c>
      <c r="X1145" s="29">
        <v>0</v>
      </c>
      <c r="Y1145" s="29">
        <v>0</v>
      </c>
      <c r="Z1145" s="29">
        <v>1</v>
      </c>
      <c r="AA1145" s="29">
        <v>0</v>
      </c>
      <c r="AB1145" s="29">
        <v>1</v>
      </c>
      <c r="AC1145" s="29">
        <v>0</v>
      </c>
      <c r="AD1145" s="29">
        <v>0</v>
      </c>
      <c r="AE1145" s="29">
        <v>0</v>
      </c>
      <c r="AF1145" s="29">
        <v>0</v>
      </c>
      <c r="AG1145" s="29">
        <v>0</v>
      </c>
      <c r="AH1145" s="29">
        <v>392.51</v>
      </c>
      <c r="AI1145" s="29">
        <v>9.99</v>
      </c>
      <c r="AJ1145" s="29">
        <v>1</v>
      </c>
    </row>
    <row r="1146" spans="2:36" ht="12" customHeight="1" x14ac:dyDescent="0.3">
      <c r="B1146" s="27">
        <v>1881</v>
      </c>
      <c r="C1146" s="29">
        <v>0</v>
      </c>
      <c r="D1146" s="29">
        <v>0</v>
      </c>
      <c r="E1146" s="29">
        <v>0</v>
      </c>
      <c r="F1146" s="29">
        <v>0</v>
      </c>
      <c r="G1146" s="29">
        <v>0</v>
      </c>
      <c r="H1146" s="29">
        <v>0</v>
      </c>
      <c r="I1146" s="29">
        <v>0</v>
      </c>
      <c r="J1146" s="29">
        <v>0</v>
      </c>
      <c r="K1146" s="29">
        <v>0</v>
      </c>
      <c r="L1146" s="29">
        <v>0</v>
      </c>
      <c r="M1146" s="29">
        <v>0</v>
      </c>
      <c r="N1146" s="29">
        <v>1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1</v>
      </c>
      <c r="V1146" s="29">
        <v>3004</v>
      </c>
      <c r="W1146" s="29">
        <v>0</v>
      </c>
      <c r="X1146" s="29">
        <v>0</v>
      </c>
      <c r="Y1146" s="29">
        <v>0</v>
      </c>
      <c r="Z1146" s="29">
        <v>1</v>
      </c>
      <c r="AA1146" s="29">
        <v>0</v>
      </c>
      <c r="AB1146" s="29">
        <v>0</v>
      </c>
      <c r="AC1146" s="29">
        <v>0</v>
      </c>
      <c r="AD1146" s="29">
        <v>1</v>
      </c>
      <c r="AE1146" s="29">
        <v>0</v>
      </c>
      <c r="AF1146" s="29">
        <v>0</v>
      </c>
      <c r="AG1146" s="29">
        <v>0</v>
      </c>
      <c r="AH1146" s="29">
        <v>66</v>
      </c>
      <c r="AI1146" s="29">
        <v>59.99</v>
      </c>
      <c r="AJ1146" s="29">
        <v>1</v>
      </c>
    </row>
    <row r="1147" spans="2:36" ht="12" customHeight="1" x14ac:dyDescent="0.3">
      <c r="B1147" s="27">
        <v>1883</v>
      </c>
      <c r="C1147" s="29">
        <v>0</v>
      </c>
      <c r="D1147" s="29">
        <v>1</v>
      </c>
      <c r="E1147" s="29">
        <v>0</v>
      </c>
      <c r="F1147" s="29">
        <v>0</v>
      </c>
      <c r="G1147" s="29">
        <v>0</v>
      </c>
      <c r="H1147" s="29">
        <v>0</v>
      </c>
      <c r="I1147" s="29">
        <v>0</v>
      </c>
      <c r="J1147" s="29">
        <v>0</v>
      </c>
      <c r="K1147" s="29">
        <v>0</v>
      </c>
      <c r="L1147" s="29">
        <v>0</v>
      </c>
      <c r="M1147" s="29">
        <v>0</v>
      </c>
      <c r="N1147" s="29">
        <v>0</v>
      </c>
      <c r="O1147" s="29">
        <v>0</v>
      </c>
      <c r="P1147" s="29">
        <v>0</v>
      </c>
      <c r="Q1147" s="29">
        <v>0</v>
      </c>
      <c r="R1147" s="29">
        <v>0</v>
      </c>
      <c r="S1147" s="29">
        <v>0</v>
      </c>
      <c r="T1147" s="29">
        <v>0</v>
      </c>
      <c r="U1147" s="29">
        <v>1</v>
      </c>
      <c r="V1147" s="29">
        <v>3246</v>
      </c>
      <c r="W1147" s="29">
        <v>0</v>
      </c>
      <c r="X1147" s="29">
        <v>1</v>
      </c>
      <c r="Y1147" s="29">
        <v>0</v>
      </c>
      <c r="Z1147" s="29">
        <v>0</v>
      </c>
      <c r="AA1147" s="29">
        <v>0</v>
      </c>
      <c r="AB1147" s="29">
        <v>0</v>
      </c>
      <c r="AC1147" s="29">
        <v>1</v>
      </c>
      <c r="AD1147" s="29">
        <v>0</v>
      </c>
      <c r="AE1147" s="29">
        <v>0</v>
      </c>
      <c r="AF1147" s="29">
        <v>0</v>
      </c>
      <c r="AG1147" s="29">
        <v>0</v>
      </c>
      <c r="AH1147" s="29">
        <v>67.95</v>
      </c>
      <c r="AI1147" s="29">
        <v>67.95</v>
      </c>
      <c r="AJ1147" s="29">
        <v>0</v>
      </c>
    </row>
    <row r="1148" spans="2:36" ht="12" customHeight="1" x14ac:dyDescent="0.3">
      <c r="B1148" s="27">
        <v>1885</v>
      </c>
      <c r="C1148" s="29">
        <v>0</v>
      </c>
      <c r="D1148" s="29">
        <v>1</v>
      </c>
      <c r="E1148" s="29">
        <v>0</v>
      </c>
      <c r="F1148" s="29">
        <v>0</v>
      </c>
      <c r="G1148" s="29">
        <v>0</v>
      </c>
      <c r="H1148" s="29">
        <v>0</v>
      </c>
      <c r="I1148" s="29">
        <v>0</v>
      </c>
      <c r="J1148" s="29">
        <v>0</v>
      </c>
      <c r="K1148" s="29">
        <v>0</v>
      </c>
      <c r="L1148" s="29">
        <v>0</v>
      </c>
      <c r="M1148" s="29">
        <v>0</v>
      </c>
      <c r="N1148" s="29">
        <v>0</v>
      </c>
      <c r="O1148" s="29">
        <v>0</v>
      </c>
      <c r="P1148" s="29">
        <v>0</v>
      </c>
      <c r="Q1148" s="29">
        <v>0</v>
      </c>
      <c r="R1148" s="29">
        <v>0</v>
      </c>
      <c r="S1148" s="29">
        <v>0</v>
      </c>
      <c r="T1148" s="29">
        <v>0</v>
      </c>
      <c r="U1148" s="29">
        <v>1</v>
      </c>
      <c r="V1148" s="29">
        <v>2992</v>
      </c>
      <c r="W1148" s="29">
        <v>0</v>
      </c>
      <c r="X1148" s="29">
        <v>0</v>
      </c>
      <c r="Y1148" s="29">
        <v>1</v>
      </c>
      <c r="Z1148" s="29">
        <v>0</v>
      </c>
      <c r="AA1148" s="29">
        <v>0</v>
      </c>
      <c r="AB1148" s="29">
        <v>0</v>
      </c>
      <c r="AC1148" s="29">
        <v>0</v>
      </c>
      <c r="AD1148" s="29">
        <v>1</v>
      </c>
      <c r="AE1148" s="29">
        <v>0</v>
      </c>
      <c r="AF1148" s="29">
        <v>0</v>
      </c>
      <c r="AG1148" s="29">
        <v>0</v>
      </c>
      <c r="AH1148" s="29">
        <v>74</v>
      </c>
      <c r="AI1148" s="29">
        <v>65</v>
      </c>
      <c r="AJ1148" s="29">
        <v>1</v>
      </c>
    </row>
    <row r="1149" spans="2:36" ht="12" customHeight="1" x14ac:dyDescent="0.3">
      <c r="B1149" s="27">
        <v>1886</v>
      </c>
      <c r="C1149" s="29">
        <v>0</v>
      </c>
      <c r="D1149" s="29">
        <v>0</v>
      </c>
      <c r="E1149" s="29">
        <v>0</v>
      </c>
      <c r="F1149" s="29">
        <v>0</v>
      </c>
      <c r="G1149" s="29">
        <v>0</v>
      </c>
      <c r="H1149" s="29">
        <v>0</v>
      </c>
      <c r="I1149" s="29">
        <v>1</v>
      </c>
      <c r="J1149" s="29">
        <v>0</v>
      </c>
      <c r="K1149" s="29">
        <v>0</v>
      </c>
      <c r="L1149" s="29">
        <v>0</v>
      </c>
      <c r="M1149" s="29">
        <v>0</v>
      </c>
      <c r="N1149" s="29">
        <v>0</v>
      </c>
      <c r="O1149" s="29">
        <v>0</v>
      </c>
      <c r="P1149" s="29">
        <v>0</v>
      </c>
      <c r="Q1149" s="29">
        <v>0</v>
      </c>
      <c r="R1149" s="29">
        <v>0</v>
      </c>
      <c r="S1149" s="29">
        <v>0</v>
      </c>
      <c r="T1149" s="29">
        <v>0</v>
      </c>
      <c r="U1149" s="29">
        <v>1</v>
      </c>
      <c r="V1149" s="29">
        <v>8</v>
      </c>
      <c r="W1149" s="29">
        <v>0</v>
      </c>
      <c r="X1149" s="29">
        <v>0</v>
      </c>
      <c r="Y1149" s="29">
        <v>1</v>
      </c>
      <c r="Z1149" s="29">
        <v>0</v>
      </c>
      <c r="AA1149" s="29">
        <v>0</v>
      </c>
      <c r="AB1149" s="29">
        <v>0</v>
      </c>
      <c r="AC1149" s="29">
        <v>0</v>
      </c>
      <c r="AD1149" s="29">
        <v>0</v>
      </c>
      <c r="AE1149" s="29">
        <v>0</v>
      </c>
      <c r="AF1149" s="29">
        <v>1</v>
      </c>
      <c r="AG1149" s="29">
        <v>0</v>
      </c>
      <c r="AH1149" s="29">
        <v>69.989999999999995</v>
      </c>
      <c r="AI1149" s="29">
        <v>69.989999999999995</v>
      </c>
      <c r="AJ1149" s="29">
        <v>1</v>
      </c>
    </row>
    <row r="1150" spans="2:36" ht="12" customHeight="1" x14ac:dyDescent="0.3">
      <c r="B1150" s="27">
        <v>1887</v>
      </c>
      <c r="C1150" s="29">
        <v>1</v>
      </c>
      <c r="D1150" s="29">
        <v>0</v>
      </c>
      <c r="E1150" s="29">
        <v>0</v>
      </c>
      <c r="F1150" s="29">
        <v>0</v>
      </c>
      <c r="G1150" s="29">
        <v>0</v>
      </c>
      <c r="H1150" s="29">
        <v>0</v>
      </c>
      <c r="I1150" s="29">
        <v>0</v>
      </c>
      <c r="J1150" s="29">
        <v>0</v>
      </c>
      <c r="K1150" s="29">
        <v>0</v>
      </c>
      <c r="L1150" s="29">
        <v>0</v>
      </c>
      <c r="M1150" s="29">
        <v>0</v>
      </c>
      <c r="N1150" s="29">
        <v>0</v>
      </c>
      <c r="O1150" s="29">
        <v>0</v>
      </c>
      <c r="P1150" s="29">
        <v>0</v>
      </c>
      <c r="Q1150" s="29">
        <v>0</v>
      </c>
      <c r="R1150" s="29">
        <v>0</v>
      </c>
      <c r="S1150" s="29">
        <v>0</v>
      </c>
      <c r="T1150" s="29">
        <v>0</v>
      </c>
      <c r="U1150" s="29">
        <v>1</v>
      </c>
      <c r="V1150" s="29">
        <v>52</v>
      </c>
      <c r="W1150" s="29">
        <v>0</v>
      </c>
      <c r="X1150" s="29">
        <v>0</v>
      </c>
      <c r="Y1150" s="29">
        <v>0</v>
      </c>
      <c r="Z1150" s="29">
        <v>1</v>
      </c>
      <c r="AA1150" s="29">
        <v>0</v>
      </c>
      <c r="AB1150" s="29">
        <v>1</v>
      </c>
      <c r="AC1150" s="29">
        <v>0</v>
      </c>
      <c r="AD1150" s="29">
        <v>0</v>
      </c>
      <c r="AE1150" s="29">
        <v>0</v>
      </c>
      <c r="AF1150" s="29">
        <v>0</v>
      </c>
      <c r="AG1150" s="29">
        <v>0</v>
      </c>
      <c r="AH1150" s="29">
        <v>491</v>
      </c>
      <c r="AI1150" s="29">
        <v>9.99</v>
      </c>
      <c r="AJ1150" s="29">
        <v>1</v>
      </c>
    </row>
    <row r="1151" spans="2:36" ht="12" customHeight="1" x14ac:dyDescent="0.3">
      <c r="B1151" s="27">
        <v>1891</v>
      </c>
      <c r="C1151" s="29">
        <v>0</v>
      </c>
      <c r="D1151" s="29">
        <v>1</v>
      </c>
      <c r="E1151" s="29">
        <v>0</v>
      </c>
      <c r="F1151" s="29">
        <v>0</v>
      </c>
      <c r="G1151" s="29">
        <v>0</v>
      </c>
      <c r="H1151" s="29">
        <v>0</v>
      </c>
      <c r="I1151" s="29">
        <v>0</v>
      </c>
      <c r="J1151" s="29">
        <v>0</v>
      </c>
      <c r="K1151" s="29">
        <v>0</v>
      </c>
      <c r="L1151" s="29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1</v>
      </c>
      <c r="V1151" s="29">
        <v>1364</v>
      </c>
      <c r="W1151" s="29">
        <v>0</v>
      </c>
      <c r="X1151" s="29">
        <v>0</v>
      </c>
      <c r="Y1151" s="29">
        <v>0</v>
      </c>
      <c r="Z1151" s="29">
        <v>1</v>
      </c>
      <c r="AA1151" s="29">
        <v>0</v>
      </c>
      <c r="AB1151" s="29">
        <v>1</v>
      </c>
      <c r="AC1151" s="29">
        <v>0</v>
      </c>
      <c r="AD1151" s="29">
        <v>0</v>
      </c>
      <c r="AE1151" s="29">
        <v>0</v>
      </c>
      <c r="AF1151" s="29">
        <v>0</v>
      </c>
      <c r="AG1151" s="29">
        <v>0</v>
      </c>
      <c r="AH1151" s="29">
        <v>76.5</v>
      </c>
      <c r="AI1151" s="29">
        <v>76.5</v>
      </c>
      <c r="AJ1151" s="29">
        <v>0</v>
      </c>
    </row>
    <row r="1152" spans="2:36" ht="12" customHeight="1" x14ac:dyDescent="0.3">
      <c r="B1152" s="27">
        <v>1893</v>
      </c>
      <c r="C1152" s="29">
        <v>0</v>
      </c>
      <c r="D1152" s="29">
        <v>0</v>
      </c>
      <c r="E1152" s="29">
        <v>0</v>
      </c>
      <c r="F1152" s="29">
        <v>0</v>
      </c>
      <c r="G1152" s="29">
        <v>0</v>
      </c>
      <c r="H1152" s="29">
        <v>0</v>
      </c>
      <c r="I1152" s="29">
        <v>0</v>
      </c>
      <c r="J1152" s="29">
        <v>0</v>
      </c>
      <c r="K1152" s="29">
        <v>0</v>
      </c>
      <c r="L1152" s="29">
        <v>0</v>
      </c>
      <c r="M1152" s="29">
        <v>0</v>
      </c>
      <c r="N1152" s="29">
        <v>0</v>
      </c>
      <c r="O1152" s="29">
        <v>0</v>
      </c>
      <c r="P1152" s="29">
        <v>0</v>
      </c>
      <c r="Q1152" s="29">
        <v>0</v>
      </c>
      <c r="R1152" s="29">
        <v>1</v>
      </c>
      <c r="S1152" s="29">
        <v>0</v>
      </c>
      <c r="T1152" s="29">
        <v>0</v>
      </c>
      <c r="U1152" s="29">
        <v>1</v>
      </c>
      <c r="V1152" s="29">
        <v>3385</v>
      </c>
      <c r="W1152" s="29">
        <v>0</v>
      </c>
      <c r="X1152" s="29">
        <v>0</v>
      </c>
      <c r="Y1152" s="29">
        <v>0</v>
      </c>
      <c r="Z1152" s="29">
        <v>1</v>
      </c>
      <c r="AA1152" s="29">
        <v>0</v>
      </c>
      <c r="AB1152" s="29">
        <v>0</v>
      </c>
      <c r="AC1152" s="29">
        <v>1</v>
      </c>
      <c r="AD1152" s="29">
        <v>0</v>
      </c>
      <c r="AE1152" s="29">
        <v>0</v>
      </c>
      <c r="AF1152" s="29">
        <v>0</v>
      </c>
      <c r="AG1152" s="29">
        <v>0</v>
      </c>
      <c r="AH1152" s="29">
        <v>79.95</v>
      </c>
      <c r="AI1152" s="29">
        <v>79.95</v>
      </c>
      <c r="AJ1152" s="29">
        <v>0</v>
      </c>
    </row>
    <row r="1153" spans="2:36" ht="12" customHeight="1" x14ac:dyDescent="0.3">
      <c r="B1153" s="27">
        <v>1894</v>
      </c>
      <c r="C1153" s="29">
        <v>0</v>
      </c>
      <c r="D1153" s="29">
        <v>0</v>
      </c>
      <c r="E1153" s="29">
        <v>0</v>
      </c>
      <c r="F1153" s="29">
        <v>0</v>
      </c>
      <c r="G1153" s="29">
        <v>0</v>
      </c>
      <c r="H1153" s="29">
        <v>0</v>
      </c>
      <c r="I1153" s="29">
        <v>1</v>
      </c>
      <c r="J1153" s="29">
        <v>0</v>
      </c>
      <c r="K1153" s="29">
        <v>0</v>
      </c>
      <c r="L1153" s="29">
        <v>0</v>
      </c>
      <c r="M1153" s="29">
        <v>0</v>
      </c>
      <c r="N1153" s="29">
        <v>0</v>
      </c>
      <c r="O1153" s="29">
        <v>0</v>
      </c>
      <c r="P1153" s="29">
        <v>0</v>
      </c>
      <c r="Q1153" s="29">
        <v>0</v>
      </c>
      <c r="R1153" s="29">
        <v>0</v>
      </c>
      <c r="S1153" s="29">
        <v>0</v>
      </c>
      <c r="T1153" s="29">
        <v>0</v>
      </c>
      <c r="U1153" s="29">
        <v>1</v>
      </c>
      <c r="V1153" s="29">
        <v>2358</v>
      </c>
      <c r="W1153" s="29">
        <v>0</v>
      </c>
      <c r="X1153" s="29">
        <v>0</v>
      </c>
      <c r="Y1153" s="29">
        <v>1</v>
      </c>
      <c r="Z1153" s="29">
        <v>0</v>
      </c>
      <c r="AA1153" s="29">
        <v>0</v>
      </c>
      <c r="AB1153" s="29">
        <v>1</v>
      </c>
      <c r="AC1153" s="29">
        <v>0</v>
      </c>
      <c r="AD1153" s="29">
        <v>0</v>
      </c>
      <c r="AE1153" s="29">
        <v>0</v>
      </c>
      <c r="AF1153" s="29">
        <v>0</v>
      </c>
      <c r="AG1153" s="29">
        <v>0</v>
      </c>
      <c r="AH1153" s="29">
        <v>79.989999999999995</v>
      </c>
      <c r="AI1153" s="29">
        <v>79.989999999999995</v>
      </c>
      <c r="AJ1153" s="29">
        <v>0</v>
      </c>
    </row>
    <row r="1154" spans="2:36" ht="12" customHeight="1" x14ac:dyDescent="0.3">
      <c r="B1154" s="27">
        <v>1895</v>
      </c>
      <c r="C1154" s="29">
        <v>0</v>
      </c>
      <c r="D1154" s="29">
        <v>0</v>
      </c>
      <c r="E1154" s="29">
        <v>0</v>
      </c>
      <c r="F1154" s="29">
        <v>0</v>
      </c>
      <c r="G1154" s="29">
        <v>0</v>
      </c>
      <c r="H1154" s="29">
        <v>0</v>
      </c>
      <c r="I1154" s="29">
        <v>0</v>
      </c>
      <c r="J1154" s="29">
        <v>0</v>
      </c>
      <c r="K1154" s="29">
        <v>0</v>
      </c>
      <c r="L1154" s="29">
        <v>0</v>
      </c>
      <c r="M1154" s="29">
        <v>0</v>
      </c>
      <c r="N1154" s="29">
        <v>0</v>
      </c>
      <c r="O1154" s="29">
        <v>0</v>
      </c>
      <c r="P1154" s="29">
        <v>1</v>
      </c>
      <c r="Q1154" s="29">
        <v>0</v>
      </c>
      <c r="R1154" s="29">
        <v>0</v>
      </c>
      <c r="S1154" s="29">
        <v>0</v>
      </c>
      <c r="T1154" s="29">
        <v>0</v>
      </c>
      <c r="U1154" s="29">
        <v>1</v>
      </c>
      <c r="V1154" s="29">
        <v>993</v>
      </c>
      <c r="W1154" s="29">
        <v>0</v>
      </c>
      <c r="X1154" s="29">
        <v>0</v>
      </c>
      <c r="Y1154" s="29">
        <v>0</v>
      </c>
      <c r="Z1154" s="29">
        <v>1</v>
      </c>
      <c r="AA1154" s="29">
        <v>0</v>
      </c>
      <c r="AB1154" s="29">
        <v>0</v>
      </c>
      <c r="AC1154" s="29">
        <v>1</v>
      </c>
      <c r="AD1154" s="29">
        <v>0</v>
      </c>
      <c r="AE1154" s="29">
        <v>0</v>
      </c>
      <c r="AF1154" s="29">
        <v>0</v>
      </c>
      <c r="AG1154" s="29">
        <v>0</v>
      </c>
      <c r="AH1154" s="29">
        <v>79.989999999999995</v>
      </c>
      <c r="AI1154" s="29">
        <v>79.989999999999995</v>
      </c>
      <c r="AJ1154" s="29">
        <v>0</v>
      </c>
    </row>
    <row r="1155" spans="2:36" ht="12" customHeight="1" x14ac:dyDescent="0.3">
      <c r="B1155" s="27">
        <v>1896</v>
      </c>
      <c r="C1155" s="29">
        <v>0</v>
      </c>
      <c r="D1155" s="29">
        <v>0</v>
      </c>
      <c r="E1155" s="29">
        <v>0</v>
      </c>
      <c r="F1155" s="29">
        <v>0</v>
      </c>
      <c r="G1155" s="29">
        <v>0</v>
      </c>
      <c r="H1155" s="29">
        <v>0</v>
      </c>
      <c r="I1155" s="29">
        <v>0</v>
      </c>
      <c r="J1155" s="29">
        <v>0</v>
      </c>
      <c r="K1155" s="29">
        <v>0</v>
      </c>
      <c r="L1155" s="29">
        <v>0</v>
      </c>
      <c r="M1155" s="29">
        <v>0</v>
      </c>
      <c r="N1155" s="29">
        <v>0</v>
      </c>
      <c r="O1155" s="29">
        <v>0</v>
      </c>
      <c r="P1155" s="29">
        <v>1</v>
      </c>
      <c r="Q1155" s="29">
        <v>0</v>
      </c>
      <c r="R1155" s="29">
        <v>0</v>
      </c>
      <c r="S1155" s="29">
        <v>0</v>
      </c>
      <c r="T1155" s="29">
        <v>0</v>
      </c>
      <c r="U1155" s="29">
        <v>1</v>
      </c>
      <c r="V1155" s="29">
        <v>993</v>
      </c>
      <c r="W1155" s="29">
        <v>0</v>
      </c>
      <c r="X1155" s="29">
        <v>0</v>
      </c>
      <c r="Y1155" s="29">
        <v>0</v>
      </c>
      <c r="Z1155" s="29">
        <v>1</v>
      </c>
      <c r="AA1155" s="29">
        <v>0</v>
      </c>
      <c r="AB1155" s="29">
        <v>0</v>
      </c>
      <c r="AC1155" s="29">
        <v>1</v>
      </c>
      <c r="AD1155" s="29">
        <v>0</v>
      </c>
      <c r="AE1155" s="29">
        <v>0</v>
      </c>
      <c r="AF1155" s="29">
        <v>0</v>
      </c>
      <c r="AG1155" s="29">
        <v>0</v>
      </c>
      <c r="AH1155" s="29">
        <v>80.989999999999995</v>
      </c>
      <c r="AI1155" s="29">
        <v>79.989999999999995</v>
      </c>
      <c r="AJ1155" s="29">
        <v>1</v>
      </c>
    </row>
    <row r="1156" spans="2:36" ht="12" customHeight="1" x14ac:dyDescent="0.3">
      <c r="B1156" s="27">
        <v>1899</v>
      </c>
      <c r="C1156" s="29">
        <v>0</v>
      </c>
      <c r="D1156" s="29">
        <v>1</v>
      </c>
      <c r="E1156" s="29">
        <v>0</v>
      </c>
      <c r="F1156" s="29">
        <v>0</v>
      </c>
      <c r="G1156" s="29">
        <v>0</v>
      </c>
      <c r="H1156" s="29">
        <v>0</v>
      </c>
      <c r="I1156" s="29">
        <v>0</v>
      </c>
      <c r="J1156" s="29">
        <v>0</v>
      </c>
      <c r="K1156" s="29">
        <v>0</v>
      </c>
      <c r="L1156" s="29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1</v>
      </c>
      <c r="V1156" s="29">
        <v>1364</v>
      </c>
      <c r="W1156" s="29">
        <v>0</v>
      </c>
      <c r="X1156" s="29">
        <v>0</v>
      </c>
      <c r="Y1156" s="29">
        <v>1</v>
      </c>
      <c r="Z1156" s="29">
        <v>0</v>
      </c>
      <c r="AA1156" s="29">
        <v>0</v>
      </c>
      <c r="AB1156" s="29">
        <v>0</v>
      </c>
      <c r="AC1156" s="29">
        <v>0</v>
      </c>
      <c r="AD1156" s="29">
        <v>1</v>
      </c>
      <c r="AE1156" s="29">
        <v>0</v>
      </c>
      <c r="AF1156" s="29">
        <v>0</v>
      </c>
      <c r="AG1156" s="29">
        <v>0</v>
      </c>
      <c r="AH1156" s="29">
        <v>83.95</v>
      </c>
      <c r="AI1156" s="29">
        <v>83.95</v>
      </c>
      <c r="AJ1156" s="29">
        <v>0</v>
      </c>
    </row>
    <row r="1157" spans="2:36" ht="12" customHeight="1" x14ac:dyDescent="0.3">
      <c r="B1157" s="27">
        <v>1902</v>
      </c>
      <c r="C1157" s="29">
        <v>0</v>
      </c>
      <c r="D1157" s="29">
        <v>1</v>
      </c>
      <c r="E1157" s="29">
        <v>0</v>
      </c>
      <c r="F1157" s="29">
        <v>0</v>
      </c>
      <c r="G1157" s="29">
        <v>0</v>
      </c>
      <c r="H1157" s="29">
        <v>0</v>
      </c>
      <c r="I1157" s="29">
        <v>0</v>
      </c>
      <c r="J1157" s="29">
        <v>0</v>
      </c>
      <c r="K1157" s="29">
        <v>0</v>
      </c>
      <c r="L1157" s="29">
        <v>0</v>
      </c>
      <c r="M1157" s="29">
        <v>0</v>
      </c>
      <c r="N1157" s="29">
        <v>0</v>
      </c>
      <c r="O1157" s="29">
        <v>0</v>
      </c>
      <c r="P1157" s="29">
        <v>0</v>
      </c>
      <c r="Q1157" s="29">
        <v>0</v>
      </c>
      <c r="R1157" s="29">
        <v>0</v>
      </c>
      <c r="S1157" s="29">
        <v>0</v>
      </c>
      <c r="T1157" s="29">
        <v>0</v>
      </c>
      <c r="U1157" s="29">
        <v>1</v>
      </c>
      <c r="V1157" s="29">
        <v>146</v>
      </c>
      <c r="W1157" s="29">
        <v>0</v>
      </c>
      <c r="X1157" s="29">
        <v>0</v>
      </c>
      <c r="Y1157" s="29">
        <v>0</v>
      </c>
      <c r="Z1157" s="29">
        <v>1</v>
      </c>
      <c r="AA1157" s="29">
        <v>0</v>
      </c>
      <c r="AB1157" s="29">
        <v>0</v>
      </c>
      <c r="AC1157" s="29">
        <v>0</v>
      </c>
      <c r="AD1157" s="29">
        <v>0</v>
      </c>
      <c r="AE1157" s="29">
        <v>0</v>
      </c>
      <c r="AF1157" s="29">
        <v>1</v>
      </c>
      <c r="AG1157" s="29">
        <v>0</v>
      </c>
      <c r="AH1157" s="29">
        <v>85</v>
      </c>
      <c r="AI1157" s="29">
        <v>85</v>
      </c>
      <c r="AJ1157" s="29">
        <v>0</v>
      </c>
    </row>
    <row r="1158" spans="2:36" ht="12" customHeight="1" x14ac:dyDescent="0.3">
      <c r="B1158" s="27">
        <v>1903</v>
      </c>
      <c r="C1158" s="29">
        <v>0</v>
      </c>
      <c r="D1158" s="29">
        <v>0</v>
      </c>
      <c r="E1158" s="29">
        <v>0</v>
      </c>
      <c r="F1158" s="29">
        <v>0</v>
      </c>
      <c r="G1158" s="29">
        <v>0</v>
      </c>
      <c r="H1158" s="29">
        <v>0</v>
      </c>
      <c r="I1158" s="29">
        <v>0</v>
      </c>
      <c r="J1158" s="29">
        <v>0</v>
      </c>
      <c r="K1158" s="29">
        <v>0</v>
      </c>
      <c r="L1158" s="29">
        <v>0</v>
      </c>
      <c r="M1158" s="29">
        <v>0</v>
      </c>
      <c r="N1158" s="29">
        <v>0</v>
      </c>
      <c r="O1158" s="29">
        <v>0</v>
      </c>
      <c r="P1158" s="29">
        <v>0</v>
      </c>
      <c r="Q1158" s="29">
        <v>0</v>
      </c>
      <c r="R1158" s="29">
        <v>1</v>
      </c>
      <c r="S1158" s="29">
        <v>0</v>
      </c>
      <c r="T1158" s="29">
        <v>0</v>
      </c>
      <c r="U1158" s="29">
        <v>1</v>
      </c>
      <c r="V1158" s="29">
        <v>534</v>
      </c>
      <c r="W1158" s="29">
        <v>0</v>
      </c>
      <c r="X1158" s="29">
        <v>0</v>
      </c>
      <c r="Y1158" s="29">
        <v>0</v>
      </c>
      <c r="Z1158" s="29">
        <v>1</v>
      </c>
      <c r="AA1158" s="29">
        <v>0</v>
      </c>
      <c r="AB1158" s="29">
        <v>0</v>
      </c>
      <c r="AC1158" s="29">
        <v>0</v>
      </c>
      <c r="AD1158" s="29">
        <v>1</v>
      </c>
      <c r="AE1158" s="29">
        <v>0</v>
      </c>
      <c r="AF1158" s="29">
        <v>0</v>
      </c>
      <c r="AG1158" s="29">
        <v>0</v>
      </c>
      <c r="AH1158" s="29">
        <v>103.5</v>
      </c>
      <c r="AI1158" s="29">
        <v>69.989999999999995</v>
      </c>
      <c r="AJ1158" s="29">
        <v>1</v>
      </c>
    </row>
    <row r="1159" spans="2:36" ht="12" customHeight="1" x14ac:dyDescent="0.3">
      <c r="B1159" s="27">
        <v>1905</v>
      </c>
      <c r="C1159" s="29">
        <v>0</v>
      </c>
      <c r="D1159" s="29">
        <v>1</v>
      </c>
      <c r="E1159" s="29">
        <v>0</v>
      </c>
      <c r="F1159" s="29">
        <v>0</v>
      </c>
      <c r="G1159" s="29">
        <v>0</v>
      </c>
      <c r="H1159" s="29">
        <v>0</v>
      </c>
      <c r="I1159" s="29">
        <v>0</v>
      </c>
      <c r="J1159" s="29">
        <v>0</v>
      </c>
      <c r="K1159" s="29">
        <v>0</v>
      </c>
      <c r="L1159" s="29">
        <v>0</v>
      </c>
      <c r="M1159" s="29">
        <v>0</v>
      </c>
      <c r="N1159" s="29">
        <v>0</v>
      </c>
      <c r="O1159" s="29">
        <v>0</v>
      </c>
      <c r="P1159" s="29">
        <v>0</v>
      </c>
      <c r="Q1159" s="29">
        <v>0</v>
      </c>
      <c r="R1159" s="29">
        <v>0</v>
      </c>
      <c r="S1159" s="29">
        <v>0</v>
      </c>
      <c r="T1159" s="29">
        <v>0</v>
      </c>
      <c r="U1159" s="29">
        <v>1</v>
      </c>
      <c r="V1159" s="29">
        <v>1364</v>
      </c>
      <c r="W1159" s="29">
        <v>0</v>
      </c>
      <c r="X1159" s="29">
        <v>0</v>
      </c>
      <c r="Y1159" s="29">
        <v>0</v>
      </c>
      <c r="Z1159" s="29">
        <v>1</v>
      </c>
      <c r="AA1159" s="29">
        <v>0</v>
      </c>
      <c r="AB1159" s="29">
        <v>0</v>
      </c>
      <c r="AC1159" s="29">
        <v>0</v>
      </c>
      <c r="AD1159" s="29">
        <v>0</v>
      </c>
      <c r="AE1159" s="29">
        <v>0</v>
      </c>
      <c r="AF1159" s="29">
        <v>1</v>
      </c>
      <c r="AG1159" s="29">
        <v>0</v>
      </c>
      <c r="AH1159" s="29">
        <v>89</v>
      </c>
      <c r="AI1159" s="29">
        <v>89</v>
      </c>
      <c r="AJ1159" s="29">
        <v>0</v>
      </c>
    </row>
    <row r="1160" spans="2:36" ht="12" customHeight="1" x14ac:dyDescent="0.3">
      <c r="B1160" s="27">
        <v>1906</v>
      </c>
      <c r="C1160" s="29">
        <v>1</v>
      </c>
      <c r="D1160" s="29">
        <v>0</v>
      </c>
      <c r="E1160" s="29">
        <v>0</v>
      </c>
      <c r="F1160" s="29">
        <v>0</v>
      </c>
      <c r="G1160" s="29">
        <v>0</v>
      </c>
      <c r="H1160" s="29">
        <v>0</v>
      </c>
      <c r="I1160" s="29">
        <v>0</v>
      </c>
      <c r="J1160" s="29">
        <v>0</v>
      </c>
      <c r="K1160" s="29">
        <v>0</v>
      </c>
      <c r="L1160" s="29">
        <v>0</v>
      </c>
      <c r="M1160" s="29">
        <v>0</v>
      </c>
      <c r="N1160" s="29">
        <v>0</v>
      </c>
      <c r="O1160" s="29">
        <v>0</v>
      </c>
      <c r="P1160" s="29">
        <v>0</v>
      </c>
      <c r="Q1160" s="29">
        <v>0</v>
      </c>
      <c r="R1160" s="29">
        <v>0</v>
      </c>
      <c r="S1160" s="29">
        <v>0</v>
      </c>
      <c r="T1160" s="29">
        <v>0</v>
      </c>
      <c r="U1160" s="29">
        <v>1</v>
      </c>
      <c r="V1160" s="29">
        <v>590</v>
      </c>
      <c r="W1160" s="29">
        <v>0</v>
      </c>
      <c r="X1160" s="29">
        <v>0</v>
      </c>
      <c r="Y1160" s="29">
        <v>0</v>
      </c>
      <c r="Z1160" s="29">
        <v>0</v>
      </c>
      <c r="AA1160" s="29">
        <v>1</v>
      </c>
      <c r="AB1160" s="29">
        <v>0</v>
      </c>
      <c r="AC1160" s="29">
        <v>0</v>
      </c>
      <c r="AD1160" s="29">
        <v>1</v>
      </c>
      <c r="AE1160" s="29">
        <v>0</v>
      </c>
      <c r="AF1160" s="29">
        <v>0</v>
      </c>
      <c r="AG1160" s="29">
        <v>0</v>
      </c>
      <c r="AH1160" s="29">
        <v>797</v>
      </c>
      <c r="AI1160" s="29">
        <v>9.9499999999999993</v>
      </c>
      <c r="AJ1160" s="29">
        <v>1</v>
      </c>
    </row>
    <row r="1161" spans="2:36" ht="12" customHeight="1" x14ac:dyDescent="0.3">
      <c r="B1161" s="27">
        <v>1907</v>
      </c>
      <c r="C1161" s="29">
        <v>0</v>
      </c>
      <c r="D1161" s="29">
        <v>1</v>
      </c>
      <c r="E1161" s="29">
        <v>0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29">
        <v>0</v>
      </c>
      <c r="L1161" s="29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1</v>
      </c>
      <c r="V1161" s="29">
        <v>146</v>
      </c>
      <c r="W1161" s="29">
        <v>0</v>
      </c>
      <c r="X1161" s="29">
        <v>1</v>
      </c>
      <c r="Y1161" s="29">
        <v>0</v>
      </c>
      <c r="Z1161" s="29">
        <v>0</v>
      </c>
      <c r="AA1161" s="29">
        <v>0</v>
      </c>
      <c r="AB1161" s="29">
        <v>0</v>
      </c>
      <c r="AC1161" s="29">
        <v>0</v>
      </c>
      <c r="AD1161" s="29">
        <v>1</v>
      </c>
      <c r="AE1161" s="29">
        <v>0</v>
      </c>
      <c r="AF1161" s="29">
        <v>0</v>
      </c>
      <c r="AG1161" s="29">
        <v>0</v>
      </c>
      <c r="AH1161" s="29">
        <v>89.95</v>
      </c>
      <c r="AI1161" s="29">
        <v>89.95</v>
      </c>
      <c r="AJ1161" s="29">
        <v>0</v>
      </c>
    </row>
    <row r="1162" spans="2:36" ht="12" customHeight="1" x14ac:dyDescent="0.3">
      <c r="B1162" s="27">
        <v>1908</v>
      </c>
      <c r="C1162" s="29">
        <v>0</v>
      </c>
      <c r="D1162" s="29">
        <v>1</v>
      </c>
      <c r="E1162" s="29">
        <v>0</v>
      </c>
      <c r="F1162" s="29">
        <v>0</v>
      </c>
      <c r="G1162" s="29">
        <v>0</v>
      </c>
      <c r="H1162" s="29">
        <v>0</v>
      </c>
      <c r="I1162" s="29">
        <v>0</v>
      </c>
      <c r="J1162" s="29">
        <v>0</v>
      </c>
      <c r="K1162" s="29">
        <v>0</v>
      </c>
      <c r="L1162" s="29">
        <v>0</v>
      </c>
      <c r="M1162" s="29">
        <v>0</v>
      </c>
      <c r="N1162" s="29">
        <v>0</v>
      </c>
      <c r="O1162" s="29">
        <v>0</v>
      </c>
      <c r="P1162" s="29">
        <v>0</v>
      </c>
      <c r="Q1162" s="29">
        <v>0</v>
      </c>
      <c r="R1162" s="29">
        <v>0</v>
      </c>
      <c r="S1162" s="29">
        <v>0</v>
      </c>
      <c r="T1162" s="29">
        <v>0</v>
      </c>
      <c r="U1162" s="29">
        <v>1</v>
      </c>
      <c r="V1162" s="29">
        <v>2992</v>
      </c>
      <c r="W1162" s="29">
        <v>0</v>
      </c>
      <c r="X1162" s="29">
        <v>1</v>
      </c>
      <c r="Y1162" s="29">
        <v>0</v>
      </c>
      <c r="Z1162" s="29">
        <v>0</v>
      </c>
      <c r="AA1162" s="29">
        <v>0</v>
      </c>
      <c r="AB1162" s="29">
        <v>0</v>
      </c>
      <c r="AC1162" s="29">
        <v>0</v>
      </c>
      <c r="AD1162" s="29">
        <v>1</v>
      </c>
      <c r="AE1162" s="29">
        <v>0</v>
      </c>
      <c r="AF1162" s="29">
        <v>0</v>
      </c>
      <c r="AG1162" s="29">
        <v>0</v>
      </c>
      <c r="AH1162" s="29">
        <v>89.95</v>
      </c>
      <c r="AI1162" s="29">
        <v>89.95</v>
      </c>
      <c r="AJ1162" s="29">
        <v>0</v>
      </c>
    </row>
    <row r="1163" spans="2:36" ht="12" customHeight="1" x14ac:dyDescent="0.3">
      <c r="B1163" s="27">
        <v>1909</v>
      </c>
      <c r="C1163" s="29">
        <v>0</v>
      </c>
      <c r="D1163" s="29">
        <v>1</v>
      </c>
      <c r="E1163" s="29">
        <v>0</v>
      </c>
      <c r="F1163" s="29">
        <v>0</v>
      </c>
      <c r="G1163" s="29">
        <v>0</v>
      </c>
      <c r="H1163" s="29">
        <v>0</v>
      </c>
      <c r="I1163" s="29">
        <v>0</v>
      </c>
      <c r="J1163" s="29">
        <v>0</v>
      </c>
      <c r="K1163" s="29">
        <v>0</v>
      </c>
      <c r="L1163" s="29">
        <v>0</v>
      </c>
      <c r="M1163" s="29">
        <v>0</v>
      </c>
      <c r="N1163" s="29">
        <v>0</v>
      </c>
      <c r="O1163" s="29">
        <v>0</v>
      </c>
      <c r="P1163" s="29">
        <v>0</v>
      </c>
      <c r="Q1163" s="29">
        <v>0</v>
      </c>
      <c r="R1163" s="29">
        <v>0</v>
      </c>
      <c r="S1163" s="29">
        <v>0</v>
      </c>
      <c r="T1163" s="29">
        <v>0</v>
      </c>
      <c r="U1163" s="29">
        <v>1</v>
      </c>
      <c r="V1163" s="29">
        <v>2992</v>
      </c>
      <c r="W1163" s="29">
        <v>0</v>
      </c>
      <c r="X1163" s="29">
        <v>1</v>
      </c>
      <c r="Y1163" s="29">
        <v>0</v>
      </c>
      <c r="Z1163" s="29">
        <v>0</v>
      </c>
      <c r="AA1163" s="29">
        <v>0</v>
      </c>
      <c r="AB1163" s="29">
        <v>0</v>
      </c>
      <c r="AC1163" s="29">
        <v>0</v>
      </c>
      <c r="AD1163" s="29">
        <v>1</v>
      </c>
      <c r="AE1163" s="29">
        <v>0</v>
      </c>
      <c r="AF1163" s="29">
        <v>0</v>
      </c>
      <c r="AG1163" s="29">
        <v>0</v>
      </c>
      <c r="AH1163" s="29">
        <v>89.95</v>
      </c>
      <c r="AI1163" s="29">
        <v>89.95</v>
      </c>
      <c r="AJ1163" s="29">
        <v>0</v>
      </c>
    </row>
    <row r="1164" spans="2:36" ht="12" customHeight="1" x14ac:dyDescent="0.3">
      <c r="B1164" s="27">
        <v>1910</v>
      </c>
      <c r="C1164" s="29">
        <v>0</v>
      </c>
      <c r="D1164" s="29">
        <v>1</v>
      </c>
      <c r="E1164" s="29">
        <v>0</v>
      </c>
      <c r="F1164" s="29">
        <v>0</v>
      </c>
      <c r="G1164" s="29">
        <v>0</v>
      </c>
      <c r="H1164" s="29">
        <v>0</v>
      </c>
      <c r="I1164" s="29">
        <v>0</v>
      </c>
      <c r="J1164" s="29">
        <v>0</v>
      </c>
      <c r="K1164" s="29">
        <v>0</v>
      </c>
      <c r="L1164" s="29">
        <v>0</v>
      </c>
      <c r="M1164" s="29">
        <v>0</v>
      </c>
      <c r="N1164" s="29">
        <v>0</v>
      </c>
      <c r="O1164" s="29">
        <v>0</v>
      </c>
      <c r="P1164" s="29">
        <v>0</v>
      </c>
      <c r="Q1164" s="29">
        <v>0</v>
      </c>
      <c r="R1164" s="29">
        <v>0</v>
      </c>
      <c r="S1164" s="29">
        <v>0</v>
      </c>
      <c r="T1164" s="29">
        <v>0</v>
      </c>
      <c r="U1164" s="29">
        <v>1</v>
      </c>
      <c r="V1164" s="29">
        <v>2992</v>
      </c>
      <c r="W1164" s="29">
        <v>0</v>
      </c>
      <c r="X1164" s="29">
        <v>1</v>
      </c>
      <c r="Y1164" s="29">
        <v>0</v>
      </c>
      <c r="Z1164" s="29">
        <v>0</v>
      </c>
      <c r="AA1164" s="29">
        <v>0</v>
      </c>
      <c r="AB1164" s="29">
        <v>0</v>
      </c>
      <c r="AC1164" s="29">
        <v>0</v>
      </c>
      <c r="AD1164" s="29">
        <v>1</v>
      </c>
      <c r="AE1164" s="29">
        <v>0</v>
      </c>
      <c r="AF1164" s="29">
        <v>0</v>
      </c>
      <c r="AG1164" s="29">
        <v>0</v>
      </c>
      <c r="AH1164" s="29">
        <v>89.95</v>
      </c>
      <c r="AI1164" s="29">
        <v>89.95</v>
      </c>
      <c r="AJ1164" s="29">
        <v>0</v>
      </c>
    </row>
    <row r="1165" spans="2:36" ht="12" customHeight="1" x14ac:dyDescent="0.3">
      <c r="B1165" s="27">
        <v>1911</v>
      </c>
      <c r="C1165" s="29">
        <v>0</v>
      </c>
      <c r="D1165" s="29">
        <v>1</v>
      </c>
      <c r="E1165" s="29">
        <v>0</v>
      </c>
      <c r="F1165" s="29">
        <v>0</v>
      </c>
      <c r="G1165" s="29">
        <v>0</v>
      </c>
      <c r="H1165" s="29">
        <v>0</v>
      </c>
      <c r="I1165" s="29">
        <v>0</v>
      </c>
      <c r="J1165" s="29">
        <v>0</v>
      </c>
      <c r="K1165" s="29">
        <v>0</v>
      </c>
      <c r="L1165" s="29">
        <v>0</v>
      </c>
      <c r="M1165" s="29">
        <v>0</v>
      </c>
      <c r="N1165" s="29">
        <v>0</v>
      </c>
      <c r="O1165" s="29">
        <v>0</v>
      </c>
      <c r="P1165" s="29">
        <v>0</v>
      </c>
      <c r="Q1165" s="29">
        <v>0</v>
      </c>
      <c r="R1165" s="29">
        <v>0</v>
      </c>
      <c r="S1165" s="29">
        <v>0</v>
      </c>
      <c r="T1165" s="29">
        <v>0</v>
      </c>
      <c r="U1165" s="29">
        <v>1</v>
      </c>
      <c r="V1165" s="29">
        <v>2992</v>
      </c>
      <c r="W1165" s="29">
        <v>0</v>
      </c>
      <c r="X1165" s="29">
        <v>1</v>
      </c>
      <c r="Y1165" s="29">
        <v>0</v>
      </c>
      <c r="Z1165" s="29">
        <v>0</v>
      </c>
      <c r="AA1165" s="29">
        <v>0</v>
      </c>
      <c r="AB1165" s="29">
        <v>0</v>
      </c>
      <c r="AC1165" s="29">
        <v>0</v>
      </c>
      <c r="AD1165" s="29">
        <v>1</v>
      </c>
      <c r="AE1165" s="29">
        <v>0</v>
      </c>
      <c r="AF1165" s="29">
        <v>0</v>
      </c>
      <c r="AG1165" s="29">
        <v>0</v>
      </c>
      <c r="AH1165" s="29">
        <v>89.95</v>
      </c>
      <c r="AI1165" s="29">
        <v>89.95</v>
      </c>
      <c r="AJ1165" s="29">
        <v>0</v>
      </c>
    </row>
    <row r="1166" spans="2:36" ht="12" customHeight="1" x14ac:dyDescent="0.3">
      <c r="B1166" s="27">
        <v>1912</v>
      </c>
      <c r="C1166" s="29">
        <v>0</v>
      </c>
      <c r="D1166" s="29">
        <v>1</v>
      </c>
      <c r="E1166" s="29">
        <v>0</v>
      </c>
      <c r="F1166" s="29">
        <v>0</v>
      </c>
      <c r="G1166" s="29">
        <v>0</v>
      </c>
      <c r="H1166" s="29">
        <v>0</v>
      </c>
      <c r="I1166" s="29">
        <v>0</v>
      </c>
      <c r="J1166" s="29">
        <v>0</v>
      </c>
      <c r="K1166" s="29">
        <v>0</v>
      </c>
      <c r="L1166" s="29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1</v>
      </c>
      <c r="V1166" s="29">
        <v>2992</v>
      </c>
      <c r="W1166" s="29">
        <v>0</v>
      </c>
      <c r="X1166" s="29">
        <v>1</v>
      </c>
      <c r="Y1166" s="29">
        <v>0</v>
      </c>
      <c r="Z1166" s="29">
        <v>0</v>
      </c>
      <c r="AA1166" s="29">
        <v>0</v>
      </c>
      <c r="AB1166" s="29">
        <v>0</v>
      </c>
      <c r="AC1166" s="29">
        <v>0</v>
      </c>
      <c r="AD1166" s="29">
        <v>1</v>
      </c>
      <c r="AE1166" s="29">
        <v>0</v>
      </c>
      <c r="AF1166" s="29">
        <v>0</v>
      </c>
      <c r="AG1166" s="29">
        <v>0</v>
      </c>
      <c r="AH1166" s="29">
        <v>89.95</v>
      </c>
      <c r="AI1166" s="29">
        <v>89.95</v>
      </c>
      <c r="AJ1166" s="29">
        <v>0</v>
      </c>
    </row>
    <row r="1167" spans="2:36" ht="12" customHeight="1" x14ac:dyDescent="0.3">
      <c r="B1167" s="27">
        <v>1913</v>
      </c>
      <c r="C1167" s="29">
        <v>0</v>
      </c>
      <c r="D1167" s="29">
        <v>1</v>
      </c>
      <c r="E1167" s="29">
        <v>0</v>
      </c>
      <c r="F1167" s="29">
        <v>0</v>
      </c>
      <c r="G1167" s="29">
        <v>0</v>
      </c>
      <c r="H1167" s="29">
        <v>0</v>
      </c>
      <c r="I1167" s="29">
        <v>0</v>
      </c>
      <c r="J1167" s="29">
        <v>0</v>
      </c>
      <c r="K1167" s="29">
        <v>0</v>
      </c>
      <c r="L1167" s="29">
        <v>0</v>
      </c>
      <c r="M1167" s="29">
        <v>0</v>
      </c>
      <c r="N1167" s="29">
        <v>0</v>
      </c>
      <c r="O1167" s="29">
        <v>0</v>
      </c>
      <c r="P1167" s="29">
        <v>0</v>
      </c>
      <c r="Q1167" s="29">
        <v>0</v>
      </c>
      <c r="R1167" s="29">
        <v>0</v>
      </c>
      <c r="S1167" s="29">
        <v>0</v>
      </c>
      <c r="T1167" s="29">
        <v>0</v>
      </c>
      <c r="U1167" s="29">
        <v>1</v>
      </c>
      <c r="V1167" s="29">
        <v>146</v>
      </c>
      <c r="W1167" s="29">
        <v>0</v>
      </c>
      <c r="X1167" s="29">
        <v>0</v>
      </c>
      <c r="Y1167" s="29">
        <v>1</v>
      </c>
      <c r="Z1167" s="29">
        <v>0</v>
      </c>
      <c r="AA1167" s="29">
        <v>0</v>
      </c>
      <c r="AB1167" s="29">
        <v>1</v>
      </c>
      <c r="AC1167" s="29">
        <v>0</v>
      </c>
      <c r="AD1167" s="29">
        <v>0</v>
      </c>
      <c r="AE1167" s="29">
        <v>0</v>
      </c>
      <c r="AF1167" s="29">
        <v>0</v>
      </c>
      <c r="AG1167" s="29">
        <v>0</v>
      </c>
      <c r="AH1167" s="29">
        <v>89.95</v>
      </c>
      <c r="AI1167" s="29">
        <v>89.95</v>
      </c>
      <c r="AJ1167" s="29">
        <v>0</v>
      </c>
    </row>
    <row r="1168" spans="2:36" ht="12" customHeight="1" x14ac:dyDescent="0.3">
      <c r="B1168" s="27">
        <v>1915</v>
      </c>
      <c r="C1168" s="29">
        <v>0</v>
      </c>
      <c r="D1168" s="29">
        <v>1</v>
      </c>
      <c r="E1168" s="29">
        <v>0</v>
      </c>
      <c r="F1168" s="29">
        <v>0</v>
      </c>
      <c r="G1168" s="29">
        <v>0</v>
      </c>
      <c r="H1168" s="29">
        <v>0</v>
      </c>
      <c r="I1168" s="29">
        <v>0</v>
      </c>
      <c r="J1168" s="29">
        <v>0</v>
      </c>
      <c r="K1168" s="29">
        <v>0</v>
      </c>
      <c r="L1168" s="29">
        <v>0</v>
      </c>
      <c r="M1168" s="29">
        <v>0</v>
      </c>
      <c r="N1168" s="29">
        <v>0</v>
      </c>
      <c r="O1168" s="29">
        <v>0</v>
      </c>
      <c r="P1168" s="29">
        <v>0</v>
      </c>
      <c r="Q1168" s="29">
        <v>0</v>
      </c>
      <c r="R1168" s="29">
        <v>0</v>
      </c>
      <c r="S1168" s="29">
        <v>0</v>
      </c>
      <c r="T1168" s="29">
        <v>0</v>
      </c>
      <c r="U1168" s="29">
        <v>1</v>
      </c>
      <c r="V1168" s="29">
        <v>1364</v>
      </c>
      <c r="W1168" s="29">
        <v>0</v>
      </c>
      <c r="X1168" s="29">
        <v>0</v>
      </c>
      <c r="Y1168" s="29">
        <v>0</v>
      </c>
      <c r="Z1168" s="29">
        <v>1</v>
      </c>
      <c r="AA1168" s="29">
        <v>0</v>
      </c>
      <c r="AB1168" s="29">
        <v>0</v>
      </c>
      <c r="AC1168" s="29">
        <v>0</v>
      </c>
      <c r="AD1168" s="29">
        <v>0</v>
      </c>
      <c r="AE1168" s="29">
        <v>0</v>
      </c>
      <c r="AF1168" s="29">
        <v>1</v>
      </c>
      <c r="AG1168" s="29">
        <v>0</v>
      </c>
      <c r="AH1168" s="29">
        <v>90</v>
      </c>
      <c r="AI1168" s="29">
        <v>90</v>
      </c>
      <c r="AJ1168" s="29">
        <v>0</v>
      </c>
    </row>
    <row r="1169" spans="2:36" ht="12" customHeight="1" x14ac:dyDescent="0.3">
      <c r="B1169" s="27">
        <v>1917</v>
      </c>
      <c r="C1169" s="29">
        <v>0</v>
      </c>
      <c r="D1169" s="29">
        <v>1</v>
      </c>
      <c r="E1169" s="29">
        <v>0</v>
      </c>
      <c r="F1169" s="29">
        <v>0</v>
      </c>
      <c r="G1169" s="29">
        <v>0</v>
      </c>
      <c r="H1169" s="29">
        <v>0</v>
      </c>
      <c r="I1169" s="29">
        <v>0</v>
      </c>
      <c r="J1169" s="29">
        <v>0</v>
      </c>
      <c r="K1169" s="29">
        <v>0</v>
      </c>
      <c r="L1169" s="29">
        <v>0</v>
      </c>
      <c r="M1169" s="29">
        <v>0</v>
      </c>
      <c r="N1169" s="29">
        <v>0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  <c r="T1169" s="29">
        <v>0</v>
      </c>
      <c r="U1169" s="29">
        <v>1</v>
      </c>
      <c r="V1169" s="29">
        <v>2992</v>
      </c>
      <c r="W1169" s="29">
        <v>0</v>
      </c>
      <c r="X1169" s="29">
        <v>1</v>
      </c>
      <c r="Y1169" s="29">
        <v>0</v>
      </c>
      <c r="Z1169" s="29">
        <v>0</v>
      </c>
      <c r="AA1169" s="29">
        <v>0</v>
      </c>
      <c r="AB1169" s="29">
        <v>0</v>
      </c>
      <c r="AC1169" s="29">
        <v>0</v>
      </c>
      <c r="AD1169" s="29">
        <v>1</v>
      </c>
      <c r="AE1169" s="29">
        <v>0</v>
      </c>
      <c r="AF1169" s="29">
        <v>0</v>
      </c>
      <c r="AG1169" s="29">
        <v>0</v>
      </c>
      <c r="AH1169" s="29">
        <v>99.09</v>
      </c>
      <c r="AI1169" s="29">
        <v>89.95</v>
      </c>
      <c r="AJ1169" s="29">
        <v>1</v>
      </c>
    </row>
    <row r="1170" spans="2:36" ht="12" customHeight="1" x14ac:dyDescent="0.3">
      <c r="B1170" s="27">
        <v>1918</v>
      </c>
      <c r="C1170" s="29">
        <v>0</v>
      </c>
      <c r="D1170" s="29">
        <v>1</v>
      </c>
      <c r="E1170" s="29">
        <v>0</v>
      </c>
      <c r="F1170" s="29">
        <v>0</v>
      </c>
      <c r="G1170" s="29">
        <v>0</v>
      </c>
      <c r="H1170" s="29">
        <v>0</v>
      </c>
      <c r="I1170" s="29">
        <v>0</v>
      </c>
      <c r="J1170" s="29">
        <v>0</v>
      </c>
      <c r="K1170" s="29">
        <v>0</v>
      </c>
      <c r="L1170" s="29">
        <v>0</v>
      </c>
      <c r="M1170" s="29">
        <v>0</v>
      </c>
      <c r="N1170" s="29">
        <v>0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29">
        <v>1</v>
      </c>
      <c r="V1170" s="29">
        <v>2992</v>
      </c>
      <c r="W1170" s="29">
        <v>0</v>
      </c>
      <c r="X1170" s="29">
        <v>1</v>
      </c>
      <c r="Y1170" s="29">
        <v>0</v>
      </c>
      <c r="Z1170" s="29">
        <v>0</v>
      </c>
      <c r="AA1170" s="29">
        <v>0</v>
      </c>
      <c r="AB1170" s="29">
        <v>0</v>
      </c>
      <c r="AC1170" s="29">
        <v>0</v>
      </c>
      <c r="AD1170" s="29">
        <v>1</v>
      </c>
      <c r="AE1170" s="29">
        <v>0</v>
      </c>
      <c r="AF1170" s="29">
        <v>0</v>
      </c>
      <c r="AG1170" s="29">
        <v>0</v>
      </c>
      <c r="AH1170" s="29">
        <v>95</v>
      </c>
      <c r="AI1170" s="29">
        <v>95</v>
      </c>
      <c r="AJ1170" s="29">
        <v>0</v>
      </c>
    </row>
    <row r="1171" spans="2:36" ht="12" customHeight="1" x14ac:dyDescent="0.3">
      <c r="B1171" s="27">
        <v>1919</v>
      </c>
      <c r="C1171" s="29">
        <v>0</v>
      </c>
      <c r="D1171" s="29">
        <v>1</v>
      </c>
      <c r="E1171" s="29">
        <v>0</v>
      </c>
      <c r="F1171" s="29">
        <v>0</v>
      </c>
      <c r="G1171" s="29">
        <v>0</v>
      </c>
      <c r="H1171" s="29">
        <v>0</v>
      </c>
      <c r="I1171" s="29">
        <v>0</v>
      </c>
      <c r="J1171" s="29">
        <v>0</v>
      </c>
      <c r="K1171" s="29">
        <v>0</v>
      </c>
      <c r="L1171" s="29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1</v>
      </c>
      <c r="V1171" s="29">
        <v>146</v>
      </c>
      <c r="W1171" s="29">
        <v>0</v>
      </c>
      <c r="X1171" s="29">
        <v>0</v>
      </c>
      <c r="Y1171" s="29">
        <v>1</v>
      </c>
      <c r="Z1171" s="29">
        <v>0</v>
      </c>
      <c r="AA1171" s="29">
        <v>0</v>
      </c>
      <c r="AB1171" s="29">
        <v>1</v>
      </c>
      <c r="AC1171" s="29">
        <v>0</v>
      </c>
      <c r="AD1171" s="29">
        <v>0</v>
      </c>
      <c r="AE1171" s="29">
        <v>0</v>
      </c>
      <c r="AF1171" s="29">
        <v>0</v>
      </c>
      <c r="AG1171" s="29">
        <v>0</v>
      </c>
      <c r="AH1171" s="29">
        <v>95</v>
      </c>
      <c r="AI1171" s="29">
        <v>95</v>
      </c>
      <c r="AJ1171" s="29">
        <v>0</v>
      </c>
    </row>
    <row r="1172" spans="2:36" ht="12" customHeight="1" x14ac:dyDescent="0.3">
      <c r="B1172" s="27">
        <v>1920</v>
      </c>
      <c r="C1172" s="29">
        <v>0</v>
      </c>
      <c r="D1172" s="29">
        <v>0</v>
      </c>
      <c r="E1172" s="29">
        <v>0</v>
      </c>
      <c r="F1172" s="29">
        <v>0</v>
      </c>
      <c r="G1172" s="29">
        <v>0</v>
      </c>
      <c r="H1172" s="29">
        <v>0</v>
      </c>
      <c r="I1172" s="29">
        <v>1</v>
      </c>
      <c r="J1172" s="29">
        <v>0</v>
      </c>
      <c r="K1172" s="29">
        <v>0</v>
      </c>
      <c r="L1172" s="29">
        <v>0</v>
      </c>
      <c r="M1172" s="29">
        <v>0</v>
      </c>
      <c r="N1172" s="29">
        <v>0</v>
      </c>
      <c r="O1172" s="29">
        <v>0</v>
      </c>
      <c r="P1172" s="29">
        <v>0</v>
      </c>
      <c r="Q1172" s="29">
        <v>0</v>
      </c>
      <c r="R1172" s="29">
        <v>0</v>
      </c>
      <c r="S1172" s="29">
        <v>0</v>
      </c>
      <c r="T1172" s="29">
        <v>0</v>
      </c>
      <c r="U1172" s="29">
        <v>1</v>
      </c>
      <c r="V1172" s="29">
        <v>156</v>
      </c>
      <c r="W1172" s="29">
        <v>0</v>
      </c>
      <c r="X1172" s="29">
        <v>0</v>
      </c>
      <c r="Y1172" s="29">
        <v>0</v>
      </c>
      <c r="Z1172" s="29">
        <v>1</v>
      </c>
      <c r="AA1172" s="29">
        <v>0</v>
      </c>
      <c r="AB1172" s="29">
        <v>0</v>
      </c>
      <c r="AC1172" s="29">
        <v>0</v>
      </c>
      <c r="AD1172" s="29">
        <v>1</v>
      </c>
      <c r="AE1172" s="29">
        <v>0</v>
      </c>
      <c r="AF1172" s="29">
        <v>0</v>
      </c>
      <c r="AG1172" s="29">
        <v>0</v>
      </c>
      <c r="AH1172" s="29">
        <v>187.5</v>
      </c>
      <c r="AI1172" s="29">
        <v>50</v>
      </c>
      <c r="AJ1172" s="29">
        <v>1</v>
      </c>
    </row>
    <row r="1173" spans="2:36" ht="12" customHeight="1" x14ac:dyDescent="0.3">
      <c r="B1173" s="27">
        <v>1921</v>
      </c>
      <c r="C1173" s="29">
        <v>0</v>
      </c>
      <c r="D1173" s="29">
        <v>0</v>
      </c>
      <c r="E1173" s="29">
        <v>0</v>
      </c>
      <c r="F1173" s="29">
        <v>0</v>
      </c>
      <c r="G1173" s="29">
        <v>0</v>
      </c>
      <c r="H1173" s="29">
        <v>0</v>
      </c>
      <c r="I1173" s="29">
        <v>0</v>
      </c>
      <c r="J1173" s="29">
        <v>0</v>
      </c>
      <c r="K1173" s="29">
        <v>0</v>
      </c>
      <c r="L1173" s="29">
        <v>0</v>
      </c>
      <c r="M1173" s="29">
        <v>0</v>
      </c>
      <c r="N1173" s="29">
        <v>0</v>
      </c>
      <c r="O1173" s="29">
        <v>1</v>
      </c>
      <c r="P1173" s="29">
        <v>0</v>
      </c>
      <c r="Q1173" s="29">
        <v>0</v>
      </c>
      <c r="R1173" s="29">
        <v>0</v>
      </c>
      <c r="S1173" s="29">
        <v>0</v>
      </c>
      <c r="T1173" s="29">
        <v>0</v>
      </c>
      <c r="U1173" s="29">
        <v>1</v>
      </c>
      <c r="V1173" s="29">
        <v>14</v>
      </c>
      <c r="W1173" s="29">
        <v>0</v>
      </c>
      <c r="X1173" s="29">
        <v>0</v>
      </c>
      <c r="Y1173" s="29">
        <v>1</v>
      </c>
      <c r="Z1173" s="29">
        <v>0</v>
      </c>
      <c r="AA1173" s="29">
        <v>0</v>
      </c>
      <c r="AB1173" s="29">
        <v>0</v>
      </c>
      <c r="AC1173" s="29">
        <v>1</v>
      </c>
      <c r="AD1173" s="29">
        <v>0</v>
      </c>
      <c r="AE1173" s="29">
        <v>0</v>
      </c>
      <c r="AF1173" s="29">
        <v>0</v>
      </c>
      <c r="AG1173" s="29">
        <v>0</v>
      </c>
      <c r="AH1173" s="29">
        <v>971</v>
      </c>
      <c r="AI1173" s="29">
        <v>9.99</v>
      </c>
      <c r="AJ1173" s="29">
        <v>1</v>
      </c>
    </row>
    <row r="1174" spans="2:36" ht="12" customHeight="1" x14ac:dyDescent="0.3">
      <c r="B1174" s="27">
        <v>1922</v>
      </c>
      <c r="C1174" s="29">
        <v>0</v>
      </c>
      <c r="D1174" s="29">
        <v>0</v>
      </c>
      <c r="E1174" s="29">
        <v>0</v>
      </c>
      <c r="F1174" s="29">
        <v>0</v>
      </c>
      <c r="G1174" s="29">
        <v>0</v>
      </c>
      <c r="H1174" s="29">
        <v>0</v>
      </c>
      <c r="I1174" s="29">
        <v>1</v>
      </c>
      <c r="J1174" s="29">
        <v>0</v>
      </c>
      <c r="K1174" s="29">
        <v>0</v>
      </c>
      <c r="L1174" s="29">
        <v>0</v>
      </c>
      <c r="M1174" s="29">
        <v>0</v>
      </c>
      <c r="N1174" s="29">
        <v>0</v>
      </c>
      <c r="O1174" s="29">
        <v>0</v>
      </c>
      <c r="P1174" s="29">
        <v>0</v>
      </c>
      <c r="Q1174" s="29">
        <v>0</v>
      </c>
      <c r="R1174" s="29">
        <v>0</v>
      </c>
      <c r="S1174" s="29">
        <v>1</v>
      </c>
      <c r="T1174" s="29">
        <v>0</v>
      </c>
      <c r="U1174" s="29">
        <v>0</v>
      </c>
      <c r="V1174" s="29">
        <v>7</v>
      </c>
      <c r="W1174" s="29">
        <v>0</v>
      </c>
      <c r="X1174" s="29">
        <v>1</v>
      </c>
      <c r="Y1174" s="29">
        <v>0</v>
      </c>
      <c r="Z1174" s="29">
        <v>0</v>
      </c>
      <c r="AA1174" s="29">
        <v>0</v>
      </c>
      <c r="AB1174" s="29">
        <v>0</v>
      </c>
      <c r="AC1174" s="29">
        <v>1</v>
      </c>
      <c r="AD1174" s="29">
        <v>0</v>
      </c>
      <c r="AE1174" s="29">
        <v>0</v>
      </c>
      <c r="AF1174" s="29">
        <v>0</v>
      </c>
      <c r="AG1174" s="29">
        <v>0</v>
      </c>
      <c r="AH1174" s="29">
        <v>222.58000001699997</v>
      </c>
      <c r="AI1174" s="29">
        <v>67.63480663499999</v>
      </c>
      <c r="AJ1174" s="29">
        <v>1</v>
      </c>
    </row>
    <row r="1175" spans="2:36" ht="12" customHeight="1" x14ac:dyDescent="0.3">
      <c r="B1175" s="27">
        <v>1924</v>
      </c>
      <c r="C1175" s="29">
        <v>0</v>
      </c>
      <c r="D1175" s="29">
        <v>1</v>
      </c>
      <c r="E1175" s="29">
        <v>0</v>
      </c>
      <c r="F1175" s="29">
        <v>0</v>
      </c>
      <c r="G1175" s="29">
        <v>0</v>
      </c>
      <c r="H1175" s="29">
        <v>0</v>
      </c>
      <c r="I1175" s="29">
        <v>0</v>
      </c>
      <c r="J1175" s="29">
        <v>0</v>
      </c>
      <c r="K1175" s="29">
        <v>0</v>
      </c>
      <c r="L1175" s="29">
        <v>0</v>
      </c>
      <c r="M1175" s="29">
        <v>0</v>
      </c>
      <c r="N1175" s="29">
        <v>0</v>
      </c>
      <c r="O1175" s="29">
        <v>0</v>
      </c>
      <c r="P1175" s="29">
        <v>0</v>
      </c>
      <c r="Q1175" s="29">
        <v>0</v>
      </c>
      <c r="R1175" s="29">
        <v>0</v>
      </c>
      <c r="S1175" s="29">
        <v>0</v>
      </c>
      <c r="T1175" s="29">
        <v>0</v>
      </c>
      <c r="U1175" s="29">
        <v>1</v>
      </c>
      <c r="V1175" s="29">
        <v>2992</v>
      </c>
      <c r="W1175" s="29">
        <v>0</v>
      </c>
      <c r="X1175" s="29">
        <v>1</v>
      </c>
      <c r="Y1175" s="29">
        <v>0</v>
      </c>
      <c r="Z1175" s="29">
        <v>0</v>
      </c>
      <c r="AA1175" s="29">
        <v>0</v>
      </c>
      <c r="AB1175" s="29">
        <v>0</v>
      </c>
      <c r="AC1175" s="29">
        <v>0</v>
      </c>
      <c r="AD1175" s="29">
        <v>1</v>
      </c>
      <c r="AE1175" s="29">
        <v>0</v>
      </c>
      <c r="AF1175" s="29">
        <v>0</v>
      </c>
      <c r="AG1175" s="29">
        <v>0</v>
      </c>
      <c r="AH1175" s="29">
        <v>99.95</v>
      </c>
      <c r="AI1175" s="29">
        <v>99.95</v>
      </c>
      <c r="AJ1175" s="29">
        <v>0</v>
      </c>
    </row>
    <row r="1176" spans="2:36" ht="12" customHeight="1" x14ac:dyDescent="0.3">
      <c r="B1176" s="27">
        <v>1925</v>
      </c>
      <c r="C1176" s="29">
        <v>0</v>
      </c>
      <c r="D1176" s="29">
        <v>0</v>
      </c>
      <c r="E1176" s="29">
        <v>0</v>
      </c>
      <c r="F1176" s="29">
        <v>0</v>
      </c>
      <c r="G1176" s="29">
        <v>0</v>
      </c>
      <c r="H1176" s="29">
        <v>0</v>
      </c>
      <c r="I1176" s="29">
        <v>0</v>
      </c>
      <c r="J1176" s="29">
        <v>0</v>
      </c>
      <c r="K1176" s="29">
        <v>0</v>
      </c>
      <c r="L1176" s="29">
        <v>0</v>
      </c>
      <c r="M1176" s="29">
        <v>0</v>
      </c>
      <c r="N1176" s="29">
        <v>0</v>
      </c>
      <c r="O1176" s="29">
        <v>0</v>
      </c>
      <c r="P1176" s="29">
        <v>1</v>
      </c>
      <c r="Q1176" s="29">
        <v>0</v>
      </c>
      <c r="R1176" s="29">
        <v>0</v>
      </c>
      <c r="S1176" s="29">
        <v>0</v>
      </c>
      <c r="T1176" s="29">
        <v>0</v>
      </c>
      <c r="U1176" s="29">
        <v>1</v>
      </c>
      <c r="V1176" s="29">
        <v>993</v>
      </c>
      <c r="W1176" s="29">
        <v>0</v>
      </c>
      <c r="X1176" s="29">
        <v>0</v>
      </c>
      <c r="Y1176" s="29">
        <v>0</v>
      </c>
      <c r="Z1176" s="29">
        <v>1</v>
      </c>
      <c r="AA1176" s="29">
        <v>0</v>
      </c>
      <c r="AB1176" s="29">
        <v>0</v>
      </c>
      <c r="AC1176" s="29">
        <v>1</v>
      </c>
      <c r="AD1176" s="29">
        <v>0</v>
      </c>
      <c r="AE1176" s="29">
        <v>0</v>
      </c>
      <c r="AF1176" s="29">
        <v>0</v>
      </c>
      <c r="AG1176" s="29">
        <v>0</v>
      </c>
      <c r="AH1176" s="29">
        <v>99.99</v>
      </c>
      <c r="AI1176" s="29">
        <v>99.99</v>
      </c>
      <c r="AJ1176" s="29">
        <v>0</v>
      </c>
    </row>
    <row r="1177" spans="2:36" ht="12" customHeight="1" x14ac:dyDescent="0.3">
      <c r="B1177" s="27">
        <v>1928</v>
      </c>
      <c r="C1177" s="29">
        <v>0</v>
      </c>
      <c r="D1177" s="29">
        <v>0</v>
      </c>
      <c r="E1177" s="29">
        <v>0</v>
      </c>
      <c r="F1177" s="29">
        <v>0</v>
      </c>
      <c r="G1177" s="29">
        <v>0</v>
      </c>
      <c r="H1177" s="29">
        <v>0</v>
      </c>
      <c r="I1177" s="29">
        <v>0</v>
      </c>
      <c r="J1177" s="29">
        <v>0</v>
      </c>
      <c r="K1177" s="29">
        <v>0</v>
      </c>
      <c r="L1177" s="29">
        <v>0</v>
      </c>
      <c r="M1177" s="29">
        <v>0</v>
      </c>
      <c r="N1177" s="29">
        <v>0</v>
      </c>
      <c r="O1177" s="29">
        <v>0</v>
      </c>
      <c r="P1177" s="29">
        <v>1</v>
      </c>
      <c r="Q1177" s="29">
        <v>0</v>
      </c>
      <c r="R1177" s="29">
        <v>0</v>
      </c>
      <c r="S1177" s="29">
        <v>0</v>
      </c>
      <c r="T1177" s="29">
        <v>0</v>
      </c>
      <c r="U1177" s="29">
        <v>1</v>
      </c>
      <c r="V1177" s="29">
        <v>993</v>
      </c>
      <c r="W1177" s="29">
        <v>0</v>
      </c>
      <c r="X1177" s="29">
        <v>0</v>
      </c>
      <c r="Y1177" s="29">
        <v>0</v>
      </c>
      <c r="Z1177" s="29">
        <v>1</v>
      </c>
      <c r="AA1177" s="29">
        <v>0</v>
      </c>
      <c r="AB1177" s="29">
        <v>0</v>
      </c>
      <c r="AC1177" s="29">
        <v>1</v>
      </c>
      <c r="AD1177" s="29">
        <v>0</v>
      </c>
      <c r="AE1177" s="29">
        <v>0</v>
      </c>
      <c r="AF1177" s="29">
        <v>0</v>
      </c>
      <c r="AG1177" s="29">
        <v>0</v>
      </c>
      <c r="AH1177" s="29">
        <v>99.99</v>
      </c>
      <c r="AI1177" s="29">
        <v>99.99</v>
      </c>
      <c r="AJ1177" s="29">
        <v>0</v>
      </c>
    </row>
    <row r="1178" spans="2:36" ht="12" customHeight="1" x14ac:dyDescent="0.3">
      <c r="B1178" s="27">
        <v>1929</v>
      </c>
      <c r="C1178" s="29">
        <v>0</v>
      </c>
      <c r="D1178" s="29">
        <v>0</v>
      </c>
      <c r="E1178" s="29">
        <v>0</v>
      </c>
      <c r="F1178" s="29">
        <v>0</v>
      </c>
      <c r="G1178" s="29">
        <v>0</v>
      </c>
      <c r="H1178" s="29">
        <v>0</v>
      </c>
      <c r="I1178" s="29">
        <v>0</v>
      </c>
      <c r="J1178" s="29">
        <v>0</v>
      </c>
      <c r="K1178" s="29">
        <v>0</v>
      </c>
      <c r="L1178" s="29">
        <v>0</v>
      </c>
      <c r="M1178" s="29">
        <v>0</v>
      </c>
      <c r="N1178" s="29">
        <v>0</v>
      </c>
      <c r="O1178" s="29">
        <v>0</v>
      </c>
      <c r="P1178" s="29">
        <v>1</v>
      </c>
      <c r="Q1178" s="29">
        <v>0</v>
      </c>
      <c r="R1178" s="29">
        <v>0</v>
      </c>
      <c r="S1178" s="29">
        <v>0</v>
      </c>
      <c r="T1178" s="29">
        <v>0</v>
      </c>
      <c r="U1178" s="29">
        <v>1</v>
      </c>
      <c r="V1178" s="29">
        <v>993</v>
      </c>
      <c r="W1178" s="29">
        <v>0</v>
      </c>
      <c r="X1178" s="29">
        <v>0</v>
      </c>
      <c r="Y1178" s="29">
        <v>0</v>
      </c>
      <c r="Z1178" s="29">
        <v>1</v>
      </c>
      <c r="AA1178" s="29">
        <v>0</v>
      </c>
      <c r="AB1178" s="29">
        <v>0</v>
      </c>
      <c r="AC1178" s="29">
        <v>1</v>
      </c>
      <c r="AD1178" s="29">
        <v>0</v>
      </c>
      <c r="AE1178" s="29">
        <v>0</v>
      </c>
      <c r="AF1178" s="29">
        <v>0</v>
      </c>
      <c r="AG1178" s="29">
        <v>0</v>
      </c>
      <c r="AH1178" s="29">
        <v>99.99</v>
      </c>
      <c r="AI1178" s="29">
        <v>99.99</v>
      </c>
      <c r="AJ1178" s="29">
        <v>0</v>
      </c>
    </row>
    <row r="1179" spans="2:36" ht="12" customHeight="1" x14ac:dyDescent="0.3">
      <c r="B1179" s="27">
        <v>1934</v>
      </c>
      <c r="C1179" s="29">
        <v>1</v>
      </c>
      <c r="D1179" s="29">
        <v>0</v>
      </c>
      <c r="E1179" s="29">
        <v>0</v>
      </c>
      <c r="F1179" s="29">
        <v>0</v>
      </c>
      <c r="G1179" s="29">
        <v>0</v>
      </c>
      <c r="H1179" s="29">
        <v>0</v>
      </c>
      <c r="I1179" s="29">
        <v>0</v>
      </c>
      <c r="J1179" s="29">
        <v>0</v>
      </c>
      <c r="K1179" s="29">
        <v>0</v>
      </c>
      <c r="L1179" s="29">
        <v>0</v>
      </c>
      <c r="M1179" s="29">
        <v>0</v>
      </c>
      <c r="N1179" s="29">
        <v>0</v>
      </c>
      <c r="O1179" s="29">
        <v>0</v>
      </c>
      <c r="P1179" s="29">
        <v>0</v>
      </c>
      <c r="Q1179" s="29">
        <v>0</v>
      </c>
      <c r="R1179" s="29">
        <v>0</v>
      </c>
      <c r="S1179" s="29">
        <v>0</v>
      </c>
      <c r="T1179" s="29">
        <v>1</v>
      </c>
      <c r="U1179" s="29">
        <v>0</v>
      </c>
      <c r="V1179" s="29">
        <v>378</v>
      </c>
      <c r="W1179" s="29">
        <v>0</v>
      </c>
      <c r="X1179" s="29">
        <v>0</v>
      </c>
      <c r="Y1179" s="29">
        <v>0</v>
      </c>
      <c r="Z1179" s="29">
        <v>1</v>
      </c>
      <c r="AA1179" s="29">
        <v>0</v>
      </c>
      <c r="AB1179" s="29">
        <v>0</v>
      </c>
      <c r="AC1179" s="29">
        <v>0</v>
      </c>
      <c r="AD1179" s="29">
        <v>0</v>
      </c>
      <c r="AE1179" s="29">
        <v>1</v>
      </c>
      <c r="AF1179" s="29">
        <v>0</v>
      </c>
      <c r="AG1179" s="29">
        <v>0</v>
      </c>
      <c r="AH1179" s="29">
        <v>237.36999998600001</v>
      </c>
      <c r="AI1179" s="29">
        <v>169.54999999</v>
      </c>
      <c r="AJ1179" s="29">
        <v>1</v>
      </c>
    </row>
    <row r="1180" spans="2:36" ht="12" customHeight="1" x14ac:dyDescent="0.3">
      <c r="B1180" s="27">
        <v>1936</v>
      </c>
      <c r="C1180" s="29">
        <v>0</v>
      </c>
      <c r="D1180" s="29">
        <v>1</v>
      </c>
      <c r="E1180" s="29">
        <v>0</v>
      </c>
      <c r="F1180" s="29">
        <v>0</v>
      </c>
      <c r="G1180" s="29">
        <v>0</v>
      </c>
      <c r="H1180" s="29">
        <v>0</v>
      </c>
      <c r="I1180" s="29">
        <v>0</v>
      </c>
      <c r="J1180" s="29">
        <v>0</v>
      </c>
      <c r="K1180" s="29">
        <v>0</v>
      </c>
      <c r="L1180" s="29">
        <v>0</v>
      </c>
      <c r="M1180" s="29">
        <v>0</v>
      </c>
      <c r="N1180" s="29">
        <v>0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29">
        <v>0</v>
      </c>
      <c r="U1180" s="29">
        <v>1</v>
      </c>
      <c r="V1180" s="29">
        <v>1364</v>
      </c>
      <c r="W1180" s="29">
        <v>0</v>
      </c>
      <c r="X1180" s="29">
        <v>0</v>
      </c>
      <c r="Y1180" s="29">
        <v>0</v>
      </c>
      <c r="Z1180" s="29">
        <v>1</v>
      </c>
      <c r="AA1180" s="29">
        <v>0</v>
      </c>
      <c r="AB1180" s="29">
        <v>0</v>
      </c>
      <c r="AC1180" s="29">
        <v>0</v>
      </c>
      <c r="AD1180" s="29">
        <v>0</v>
      </c>
      <c r="AE1180" s="29">
        <v>0</v>
      </c>
      <c r="AF1180" s="29">
        <v>1</v>
      </c>
      <c r="AG1180" s="29">
        <v>0</v>
      </c>
      <c r="AH1180" s="29">
        <v>117</v>
      </c>
      <c r="AI1180" s="29">
        <v>117</v>
      </c>
      <c r="AJ1180" s="29">
        <v>0</v>
      </c>
    </row>
    <row r="1181" spans="2:36" ht="12" customHeight="1" x14ac:dyDescent="0.3">
      <c r="B1181" s="27">
        <v>1938</v>
      </c>
      <c r="C1181" s="29">
        <v>0</v>
      </c>
      <c r="D1181" s="29">
        <v>1</v>
      </c>
      <c r="E1181" s="29">
        <v>0</v>
      </c>
      <c r="F1181" s="29">
        <v>0</v>
      </c>
      <c r="G1181" s="29">
        <v>0</v>
      </c>
      <c r="H1181" s="29">
        <v>0</v>
      </c>
      <c r="I1181" s="29">
        <v>0</v>
      </c>
      <c r="J1181" s="29">
        <v>0</v>
      </c>
      <c r="K1181" s="29">
        <v>0</v>
      </c>
      <c r="L1181" s="29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1</v>
      </c>
      <c r="V1181" s="29">
        <v>2992</v>
      </c>
      <c r="W1181" s="29">
        <v>0</v>
      </c>
      <c r="X1181" s="29">
        <v>1</v>
      </c>
      <c r="Y1181" s="29">
        <v>0</v>
      </c>
      <c r="Z1181" s="29">
        <v>0</v>
      </c>
      <c r="AA1181" s="29">
        <v>0</v>
      </c>
      <c r="AB1181" s="29">
        <v>0</v>
      </c>
      <c r="AC1181" s="29">
        <v>0</v>
      </c>
      <c r="AD1181" s="29">
        <v>1</v>
      </c>
      <c r="AE1181" s="29">
        <v>0</v>
      </c>
      <c r="AF1181" s="29">
        <v>0</v>
      </c>
      <c r="AG1181" s="29">
        <v>0</v>
      </c>
      <c r="AH1181" s="29">
        <v>121.5</v>
      </c>
      <c r="AI1181" s="29">
        <v>119</v>
      </c>
      <c r="AJ1181" s="29">
        <v>1</v>
      </c>
    </row>
    <row r="1182" spans="2:36" ht="12" customHeight="1" x14ac:dyDescent="0.3">
      <c r="B1182" s="27">
        <v>1939</v>
      </c>
      <c r="C1182" s="29">
        <v>0</v>
      </c>
      <c r="D1182" s="29">
        <v>0</v>
      </c>
      <c r="E1182" s="29">
        <v>0</v>
      </c>
      <c r="F1182" s="29">
        <v>0</v>
      </c>
      <c r="G1182" s="29">
        <v>0</v>
      </c>
      <c r="H1182" s="29">
        <v>0</v>
      </c>
      <c r="I1182" s="29">
        <v>0</v>
      </c>
      <c r="J1182" s="29">
        <v>0</v>
      </c>
      <c r="K1182" s="29">
        <v>0</v>
      </c>
      <c r="L1182" s="29">
        <v>0</v>
      </c>
      <c r="M1182" s="29">
        <v>0</v>
      </c>
      <c r="N1182" s="29">
        <v>0</v>
      </c>
      <c r="O1182" s="29">
        <v>0</v>
      </c>
      <c r="P1182" s="29">
        <v>0</v>
      </c>
      <c r="Q1182" s="29">
        <v>0</v>
      </c>
      <c r="R1182" s="29">
        <v>1</v>
      </c>
      <c r="S1182" s="29">
        <v>0</v>
      </c>
      <c r="T1182" s="29">
        <v>0</v>
      </c>
      <c r="U1182" s="29">
        <v>1</v>
      </c>
      <c r="V1182" s="29">
        <v>251</v>
      </c>
      <c r="W1182" s="29">
        <v>1</v>
      </c>
      <c r="X1182" s="29">
        <v>0</v>
      </c>
      <c r="Y1182" s="29">
        <v>0</v>
      </c>
      <c r="Z1182" s="29">
        <v>0</v>
      </c>
      <c r="AA1182" s="29">
        <v>0</v>
      </c>
      <c r="AB1182" s="29">
        <v>0</v>
      </c>
      <c r="AC1182" s="29">
        <v>0</v>
      </c>
      <c r="AD1182" s="29">
        <v>1</v>
      </c>
      <c r="AE1182" s="29">
        <v>0</v>
      </c>
      <c r="AF1182" s="29">
        <v>0</v>
      </c>
      <c r="AG1182" s="29">
        <v>0</v>
      </c>
      <c r="AH1182" s="29">
        <v>145</v>
      </c>
      <c r="AI1182" s="29">
        <v>99.99</v>
      </c>
      <c r="AJ1182" s="29">
        <v>1</v>
      </c>
    </row>
    <row r="1183" spans="2:36" ht="12" customHeight="1" x14ac:dyDescent="0.3">
      <c r="B1183" s="27">
        <v>1940</v>
      </c>
      <c r="C1183" s="29">
        <v>0</v>
      </c>
      <c r="D1183" s="29">
        <v>1</v>
      </c>
      <c r="E1183" s="29">
        <v>0</v>
      </c>
      <c r="F1183" s="29">
        <v>0</v>
      </c>
      <c r="G1183" s="29">
        <v>0</v>
      </c>
      <c r="H1183" s="29">
        <v>0</v>
      </c>
      <c r="I1183" s="29">
        <v>0</v>
      </c>
      <c r="J1183" s="29">
        <v>0</v>
      </c>
      <c r="K1183" s="29">
        <v>0</v>
      </c>
      <c r="L1183" s="29">
        <v>0</v>
      </c>
      <c r="M1183" s="29">
        <v>0</v>
      </c>
      <c r="N1183" s="29">
        <v>0</v>
      </c>
      <c r="O1183" s="29">
        <v>0</v>
      </c>
      <c r="P1183" s="29">
        <v>0</v>
      </c>
      <c r="Q1183" s="29">
        <v>0</v>
      </c>
      <c r="R1183" s="29">
        <v>0</v>
      </c>
      <c r="S1183" s="29">
        <v>0</v>
      </c>
      <c r="T1183" s="29">
        <v>0</v>
      </c>
      <c r="U1183" s="29">
        <v>1</v>
      </c>
      <c r="V1183" s="29">
        <v>2992</v>
      </c>
      <c r="W1183" s="29">
        <v>0</v>
      </c>
      <c r="X1183" s="29">
        <v>1</v>
      </c>
      <c r="Y1183" s="29">
        <v>0</v>
      </c>
      <c r="Z1183" s="29">
        <v>0</v>
      </c>
      <c r="AA1183" s="29">
        <v>0</v>
      </c>
      <c r="AB1183" s="29">
        <v>0</v>
      </c>
      <c r="AC1183" s="29">
        <v>0</v>
      </c>
      <c r="AD1183" s="29">
        <v>1</v>
      </c>
      <c r="AE1183" s="29">
        <v>0</v>
      </c>
      <c r="AF1183" s="29">
        <v>0</v>
      </c>
      <c r="AG1183" s="29">
        <v>0</v>
      </c>
      <c r="AH1183" s="29">
        <v>122.5</v>
      </c>
      <c r="AI1183" s="29">
        <v>119</v>
      </c>
      <c r="AJ1183" s="29">
        <v>1</v>
      </c>
    </row>
    <row r="1184" spans="2:36" ht="12" customHeight="1" x14ac:dyDescent="0.3">
      <c r="B1184" s="27">
        <v>1941</v>
      </c>
      <c r="C1184" s="29">
        <v>0</v>
      </c>
      <c r="D1184" s="29">
        <v>0</v>
      </c>
      <c r="E1184" s="29">
        <v>0</v>
      </c>
      <c r="F1184" s="29">
        <v>0</v>
      </c>
      <c r="G1184" s="29">
        <v>0</v>
      </c>
      <c r="H1184" s="29">
        <v>0</v>
      </c>
      <c r="I1184" s="29">
        <v>0</v>
      </c>
      <c r="J1184" s="29">
        <v>0</v>
      </c>
      <c r="K1184" s="29">
        <v>0</v>
      </c>
      <c r="L1184" s="29">
        <v>0</v>
      </c>
      <c r="M1184" s="29">
        <v>0</v>
      </c>
      <c r="N1184" s="29">
        <v>0</v>
      </c>
      <c r="O1184" s="29">
        <v>1</v>
      </c>
      <c r="P1184" s="29">
        <v>0</v>
      </c>
      <c r="Q1184" s="29">
        <v>0</v>
      </c>
      <c r="R1184" s="29">
        <v>0</v>
      </c>
      <c r="S1184" s="29">
        <v>0</v>
      </c>
      <c r="T1184" s="29">
        <v>0</v>
      </c>
      <c r="U1184" s="29">
        <v>1</v>
      </c>
      <c r="V1184" s="29">
        <v>33</v>
      </c>
      <c r="W1184" s="29">
        <v>0</v>
      </c>
      <c r="X1184" s="29">
        <v>0</v>
      </c>
      <c r="Y1184" s="29">
        <v>0</v>
      </c>
      <c r="Z1184" s="29">
        <v>1</v>
      </c>
      <c r="AA1184" s="29">
        <v>0</v>
      </c>
      <c r="AB1184" s="29">
        <v>0</v>
      </c>
      <c r="AC1184" s="29">
        <v>0</v>
      </c>
      <c r="AD1184" s="29">
        <v>1</v>
      </c>
      <c r="AE1184" s="29">
        <v>0</v>
      </c>
      <c r="AF1184" s="29">
        <v>0</v>
      </c>
      <c r="AG1184" s="29">
        <v>0</v>
      </c>
      <c r="AH1184" s="29">
        <v>167.5</v>
      </c>
      <c r="AI1184" s="29">
        <v>90</v>
      </c>
      <c r="AJ1184" s="29">
        <v>1</v>
      </c>
    </row>
    <row r="1185" spans="2:36" ht="12" customHeight="1" x14ac:dyDescent="0.3">
      <c r="B1185" s="27">
        <v>1942</v>
      </c>
      <c r="C1185" s="29">
        <v>0</v>
      </c>
      <c r="D1185" s="29">
        <v>1</v>
      </c>
      <c r="E1185" s="29">
        <v>0</v>
      </c>
      <c r="F1185" s="29">
        <v>0</v>
      </c>
      <c r="G1185" s="29">
        <v>0</v>
      </c>
      <c r="H1185" s="29">
        <v>0</v>
      </c>
      <c r="I1185" s="29">
        <v>0</v>
      </c>
      <c r="J1185" s="29">
        <v>0</v>
      </c>
      <c r="K1185" s="29">
        <v>0</v>
      </c>
      <c r="L1185" s="29">
        <v>0</v>
      </c>
      <c r="M1185" s="29">
        <v>0</v>
      </c>
      <c r="N1185" s="29">
        <v>0</v>
      </c>
      <c r="O1185" s="29">
        <v>0</v>
      </c>
      <c r="P1185" s="29">
        <v>0</v>
      </c>
      <c r="Q1185" s="29">
        <v>0</v>
      </c>
      <c r="R1185" s="29">
        <v>0</v>
      </c>
      <c r="S1185" s="29">
        <v>0</v>
      </c>
      <c r="T1185" s="29">
        <v>0</v>
      </c>
      <c r="U1185" s="29">
        <v>1</v>
      </c>
      <c r="V1185" s="29">
        <v>1364</v>
      </c>
      <c r="W1185" s="29">
        <v>0</v>
      </c>
      <c r="X1185" s="29">
        <v>0</v>
      </c>
      <c r="Y1185" s="29">
        <v>0</v>
      </c>
      <c r="Z1185" s="29">
        <v>1</v>
      </c>
      <c r="AA1185" s="29">
        <v>0</v>
      </c>
      <c r="AB1185" s="29">
        <v>0</v>
      </c>
      <c r="AC1185" s="29">
        <v>0</v>
      </c>
      <c r="AD1185" s="29">
        <v>0</v>
      </c>
      <c r="AE1185" s="29">
        <v>0</v>
      </c>
      <c r="AF1185" s="29">
        <v>1</v>
      </c>
      <c r="AG1185" s="29">
        <v>0</v>
      </c>
      <c r="AH1185" s="29">
        <v>128</v>
      </c>
      <c r="AI1185" s="29">
        <v>128</v>
      </c>
      <c r="AJ1185" s="29">
        <v>0</v>
      </c>
    </row>
    <row r="1186" spans="2:36" ht="12" customHeight="1" x14ac:dyDescent="0.3">
      <c r="B1186" s="27">
        <v>1943</v>
      </c>
      <c r="C1186" s="29">
        <v>0</v>
      </c>
      <c r="D1186" s="29">
        <v>1</v>
      </c>
      <c r="E1186" s="29">
        <v>0</v>
      </c>
      <c r="F1186" s="29">
        <v>0</v>
      </c>
      <c r="G1186" s="29">
        <v>0</v>
      </c>
      <c r="H1186" s="29">
        <v>0</v>
      </c>
      <c r="I1186" s="29">
        <v>0</v>
      </c>
      <c r="J1186" s="29">
        <v>0</v>
      </c>
      <c r="K1186" s="29">
        <v>0</v>
      </c>
      <c r="L1186" s="29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1</v>
      </c>
      <c r="V1186" s="29">
        <v>1364</v>
      </c>
      <c r="W1186" s="29">
        <v>0</v>
      </c>
      <c r="X1186" s="29">
        <v>0</v>
      </c>
      <c r="Y1186" s="29">
        <v>0</v>
      </c>
      <c r="Z1186" s="29">
        <v>1</v>
      </c>
      <c r="AA1186" s="29">
        <v>0</v>
      </c>
      <c r="AB1186" s="29">
        <v>0</v>
      </c>
      <c r="AC1186" s="29">
        <v>0</v>
      </c>
      <c r="AD1186" s="29">
        <v>0</v>
      </c>
      <c r="AE1186" s="29">
        <v>0</v>
      </c>
      <c r="AF1186" s="29">
        <v>1</v>
      </c>
      <c r="AG1186" s="29">
        <v>0</v>
      </c>
      <c r="AH1186" s="29">
        <v>128</v>
      </c>
      <c r="AI1186" s="29">
        <v>128</v>
      </c>
      <c r="AJ1186" s="29">
        <v>0</v>
      </c>
    </row>
    <row r="1187" spans="2:36" ht="12" customHeight="1" x14ac:dyDescent="0.3">
      <c r="B1187" s="27">
        <v>1945</v>
      </c>
      <c r="C1187" s="29">
        <v>0</v>
      </c>
      <c r="D1187" s="29">
        <v>1</v>
      </c>
      <c r="E1187" s="29">
        <v>0</v>
      </c>
      <c r="F1187" s="29">
        <v>0</v>
      </c>
      <c r="G1187" s="29">
        <v>0</v>
      </c>
      <c r="H1187" s="29">
        <v>0</v>
      </c>
      <c r="I1187" s="29">
        <v>0</v>
      </c>
      <c r="J1187" s="29">
        <v>0</v>
      </c>
      <c r="K1187" s="29">
        <v>0</v>
      </c>
      <c r="L1187" s="29">
        <v>0</v>
      </c>
      <c r="M1187" s="29">
        <v>0</v>
      </c>
      <c r="N1187" s="29">
        <v>0</v>
      </c>
      <c r="O1187" s="29">
        <v>0</v>
      </c>
      <c r="P1187" s="29">
        <v>0</v>
      </c>
      <c r="Q1187" s="29">
        <v>0</v>
      </c>
      <c r="R1187" s="29">
        <v>0</v>
      </c>
      <c r="S1187" s="29">
        <v>0</v>
      </c>
      <c r="T1187" s="29">
        <v>0</v>
      </c>
      <c r="U1187" s="29">
        <v>1</v>
      </c>
      <c r="V1187" s="29">
        <v>1364</v>
      </c>
      <c r="W1187" s="29">
        <v>0</v>
      </c>
      <c r="X1187" s="29">
        <v>0</v>
      </c>
      <c r="Y1187" s="29">
        <v>0</v>
      </c>
      <c r="Z1187" s="29">
        <v>1</v>
      </c>
      <c r="AA1187" s="29">
        <v>0</v>
      </c>
      <c r="AB1187" s="29">
        <v>1</v>
      </c>
      <c r="AC1187" s="29">
        <v>0</v>
      </c>
      <c r="AD1187" s="29">
        <v>0</v>
      </c>
      <c r="AE1187" s="29">
        <v>0</v>
      </c>
      <c r="AF1187" s="29">
        <v>0</v>
      </c>
      <c r="AG1187" s="29">
        <v>0</v>
      </c>
      <c r="AH1187" s="29">
        <v>135</v>
      </c>
      <c r="AI1187" s="29">
        <v>132</v>
      </c>
      <c r="AJ1187" s="29">
        <v>1</v>
      </c>
    </row>
    <row r="1188" spans="2:36" ht="12" customHeight="1" x14ac:dyDescent="0.3">
      <c r="B1188" s="27">
        <v>1946</v>
      </c>
      <c r="C1188" s="29">
        <v>0</v>
      </c>
      <c r="D1188" s="29">
        <v>1</v>
      </c>
      <c r="E1188" s="29">
        <v>0</v>
      </c>
      <c r="F1188" s="29">
        <v>0</v>
      </c>
      <c r="G1188" s="29">
        <v>0</v>
      </c>
      <c r="H1188" s="29">
        <v>0</v>
      </c>
      <c r="I1188" s="29">
        <v>0</v>
      </c>
      <c r="J1188" s="29">
        <v>0</v>
      </c>
      <c r="K1188" s="29">
        <v>0</v>
      </c>
      <c r="L1188" s="29">
        <v>0</v>
      </c>
      <c r="M1188" s="29">
        <v>0</v>
      </c>
      <c r="N1188" s="29">
        <v>0</v>
      </c>
      <c r="O1188" s="29">
        <v>0</v>
      </c>
      <c r="P1188" s="29">
        <v>0</v>
      </c>
      <c r="Q1188" s="29">
        <v>0</v>
      </c>
      <c r="R1188" s="29">
        <v>0</v>
      </c>
      <c r="S1188" s="29">
        <v>0</v>
      </c>
      <c r="T1188" s="29">
        <v>0</v>
      </c>
      <c r="U1188" s="29">
        <v>1</v>
      </c>
      <c r="V1188" s="29">
        <v>1364</v>
      </c>
      <c r="W1188" s="29">
        <v>0</v>
      </c>
      <c r="X1188" s="29">
        <v>0</v>
      </c>
      <c r="Y1188" s="29">
        <v>0</v>
      </c>
      <c r="Z1188" s="29">
        <v>1</v>
      </c>
      <c r="AA1188" s="29">
        <v>0</v>
      </c>
      <c r="AB1188" s="29">
        <v>0</v>
      </c>
      <c r="AC1188" s="29">
        <v>0</v>
      </c>
      <c r="AD1188" s="29">
        <v>0</v>
      </c>
      <c r="AE1188" s="29">
        <v>0</v>
      </c>
      <c r="AF1188" s="29">
        <v>1</v>
      </c>
      <c r="AG1188" s="29">
        <v>0</v>
      </c>
      <c r="AH1188" s="29">
        <v>134</v>
      </c>
      <c r="AI1188" s="29">
        <v>134</v>
      </c>
      <c r="AJ1188" s="29">
        <v>0</v>
      </c>
    </row>
    <row r="1189" spans="2:36" ht="12" customHeight="1" x14ac:dyDescent="0.3">
      <c r="B1189" s="27">
        <v>1948</v>
      </c>
      <c r="C1189" s="29">
        <v>1</v>
      </c>
      <c r="D1189" s="29">
        <v>0</v>
      </c>
      <c r="E1189" s="29">
        <v>0</v>
      </c>
      <c r="F1189" s="29">
        <v>0</v>
      </c>
      <c r="G1189" s="29">
        <v>0</v>
      </c>
      <c r="H1189" s="29">
        <v>0</v>
      </c>
      <c r="I1189" s="29">
        <v>0</v>
      </c>
      <c r="J1189" s="29">
        <v>0</v>
      </c>
      <c r="K1189" s="29">
        <v>0</v>
      </c>
      <c r="L1189" s="29">
        <v>0</v>
      </c>
      <c r="M1189" s="29">
        <v>0</v>
      </c>
      <c r="N1189" s="29">
        <v>0</v>
      </c>
      <c r="O1189" s="29">
        <v>0</v>
      </c>
      <c r="P1189" s="29">
        <v>0</v>
      </c>
      <c r="Q1189" s="29">
        <v>0</v>
      </c>
      <c r="R1189" s="29">
        <v>0</v>
      </c>
      <c r="S1189" s="29">
        <v>0</v>
      </c>
      <c r="T1189" s="29">
        <v>0</v>
      </c>
      <c r="U1189" s="29">
        <v>1</v>
      </c>
      <c r="V1189" s="29">
        <v>325</v>
      </c>
      <c r="W1189" s="29">
        <v>0</v>
      </c>
      <c r="X1189" s="29">
        <v>0</v>
      </c>
      <c r="Y1189" s="29">
        <v>0</v>
      </c>
      <c r="Z1189" s="29">
        <v>0</v>
      </c>
      <c r="AA1189" s="29">
        <v>1</v>
      </c>
      <c r="AB1189" s="29">
        <v>0</v>
      </c>
      <c r="AC1189" s="29">
        <v>0</v>
      </c>
      <c r="AD1189" s="29">
        <v>1</v>
      </c>
      <c r="AE1189" s="29">
        <v>0</v>
      </c>
      <c r="AF1189" s="29">
        <v>0</v>
      </c>
      <c r="AG1189" s="29">
        <v>0</v>
      </c>
      <c r="AH1189" s="29">
        <v>389</v>
      </c>
      <c r="AI1189" s="29">
        <v>50</v>
      </c>
      <c r="AJ1189" s="29">
        <v>1</v>
      </c>
    </row>
    <row r="1190" spans="2:36" ht="12" customHeight="1" x14ac:dyDescent="0.3">
      <c r="B1190" s="27">
        <v>1949</v>
      </c>
      <c r="C1190" s="29">
        <v>0</v>
      </c>
      <c r="D1190" s="29">
        <v>0</v>
      </c>
      <c r="E1190" s="29">
        <v>0</v>
      </c>
      <c r="F1190" s="29">
        <v>0</v>
      </c>
      <c r="G1190" s="29">
        <v>0</v>
      </c>
      <c r="H1190" s="29">
        <v>0</v>
      </c>
      <c r="I1190" s="29">
        <v>1</v>
      </c>
      <c r="J1190" s="29">
        <v>0</v>
      </c>
      <c r="K1190" s="29">
        <v>0</v>
      </c>
      <c r="L1190" s="29">
        <v>0</v>
      </c>
      <c r="M1190" s="29">
        <v>0</v>
      </c>
      <c r="N1190" s="29">
        <v>0</v>
      </c>
      <c r="O1190" s="29">
        <v>0</v>
      </c>
      <c r="P1190" s="29">
        <v>0</v>
      </c>
      <c r="Q1190" s="29">
        <v>0</v>
      </c>
      <c r="R1190" s="29">
        <v>0</v>
      </c>
      <c r="S1190" s="29">
        <v>1</v>
      </c>
      <c r="T1190" s="29">
        <v>0</v>
      </c>
      <c r="U1190" s="29">
        <v>0</v>
      </c>
      <c r="V1190" s="29">
        <v>13</v>
      </c>
      <c r="W1190" s="29">
        <v>0</v>
      </c>
      <c r="X1190" s="29">
        <v>0</v>
      </c>
      <c r="Y1190" s="29">
        <v>0</v>
      </c>
      <c r="Z1190" s="29">
        <v>0</v>
      </c>
      <c r="AA1190" s="29">
        <v>1</v>
      </c>
      <c r="AB1190" s="29">
        <v>0</v>
      </c>
      <c r="AC1190" s="29">
        <v>0</v>
      </c>
      <c r="AD1190" s="29">
        <v>0</v>
      </c>
      <c r="AE1190" s="29">
        <v>0</v>
      </c>
      <c r="AF1190" s="29">
        <v>0</v>
      </c>
      <c r="AG1190" s="29">
        <v>1</v>
      </c>
      <c r="AH1190" s="29">
        <v>250.87000000800001</v>
      </c>
      <c r="AI1190" s="29">
        <v>122.97549020000001</v>
      </c>
      <c r="AJ1190" s="29">
        <v>1</v>
      </c>
    </row>
    <row r="1191" spans="2:36" ht="12" customHeight="1" x14ac:dyDescent="0.3">
      <c r="B1191" s="27">
        <v>1950</v>
      </c>
      <c r="C1191" s="29">
        <v>0</v>
      </c>
      <c r="D1191" s="29">
        <v>0</v>
      </c>
      <c r="E1191" s="29">
        <v>0</v>
      </c>
      <c r="F1191" s="29">
        <v>0</v>
      </c>
      <c r="G1191" s="29">
        <v>0</v>
      </c>
      <c r="H1191" s="29">
        <v>0</v>
      </c>
      <c r="I1191" s="29">
        <v>1</v>
      </c>
      <c r="J1191" s="29">
        <v>0</v>
      </c>
      <c r="K1191" s="29">
        <v>0</v>
      </c>
      <c r="L1191" s="29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1</v>
      </c>
      <c r="T1191" s="29">
        <v>0</v>
      </c>
      <c r="U1191" s="29">
        <v>0</v>
      </c>
      <c r="V1191" s="29">
        <v>13</v>
      </c>
      <c r="W1191" s="29">
        <v>0</v>
      </c>
      <c r="X1191" s="29">
        <v>0</v>
      </c>
      <c r="Y1191" s="29">
        <v>0</v>
      </c>
      <c r="Z1191" s="29">
        <v>1</v>
      </c>
      <c r="AA1191" s="29">
        <v>0</v>
      </c>
      <c r="AB1191" s="29">
        <v>0</v>
      </c>
      <c r="AC1191" s="29">
        <v>0</v>
      </c>
      <c r="AD1191" s="29">
        <v>1</v>
      </c>
      <c r="AE1191" s="29">
        <v>0</v>
      </c>
      <c r="AF1191" s="29">
        <v>0</v>
      </c>
      <c r="AG1191" s="29">
        <v>0</v>
      </c>
      <c r="AH1191" s="29">
        <v>278.28999996920004</v>
      </c>
      <c r="AI1191" s="29">
        <v>122.97392840000001</v>
      </c>
      <c r="AJ1191" s="29">
        <v>1</v>
      </c>
    </row>
    <row r="1192" spans="2:36" ht="12" customHeight="1" x14ac:dyDescent="0.3">
      <c r="B1192" s="27">
        <v>1952</v>
      </c>
      <c r="C1192" s="29">
        <v>0</v>
      </c>
      <c r="D1192" s="29">
        <v>1</v>
      </c>
      <c r="E1192" s="29">
        <v>0</v>
      </c>
      <c r="F1192" s="29">
        <v>0</v>
      </c>
      <c r="G1192" s="29">
        <v>0</v>
      </c>
      <c r="H1192" s="29">
        <v>0</v>
      </c>
      <c r="I1192" s="29">
        <v>0</v>
      </c>
      <c r="J1192" s="29">
        <v>0</v>
      </c>
      <c r="K1192" s="29">
        <v>0</v>
      </c>
      <c r="L1192" s="29">
        <v>0</v>
      </c>
      <c r="M1192" s="29">
        <v>0</v>
      </c>
      <c r="N1192" s="29">
        <v>0</v>
      </c>
      <c r="O1192" s="29">
        <v>0</v>
      </c>
      <c r="P1192" s="29">
        <v>0</v>
      </c>
      <c r="Q1192" s="29">
        <v>0</v>
      </c>
      <c r="R1192" s="29">
        <v>0</v>
      </c>
      <c r="S1192" s="29">
        <v>0</v>
      </c>
      <c r="T1192" s="29">
        <v>0</v>
      </c>
      <c r="U1192" s="29">
        <v>1</v>
      </c>
      <c r="V1192" s="29">
        <v>2992</v>
      </c>
      <c r="W1192" s="29">
        <v>0</v>
      </c>
      <c r="X1192" s="29">
        <v>1</v>
      </c>
      <c r="Y1192" s="29">
        <v>0</v>
      </c>
      <c r="Z1192" s="29">
        <v>0</v>
      </c>
      <c r="AA1192" s="29">
        <v>0</v>
      </c>
      <c r="AB1192" s="29">
        <v>0</v>
      </c>
      <c r="AC1192" s="29">
        <v>0</v>
      </c>
      <c r="AD1192" s="29">
        <v>1</v>
      </c>
      <c r="AE1192" s="29">
        <v>0</v>
      </c>
      <c r="AF1192" s="29">
        <v>0</v>
      </c>
      <c r="AG1192" s="29">
        <v>0</v>
      </c>
      <c r="AH1192" s="29">
        <v>169</v>
      </c>
      <c r="AI1192" s="29">
        <v>169</v>
      </c>
      <c r="AJ1192" s="29">
        <v>0</v>
      </c>
    </row>
    <row r="1193" spans="2:36" ht="12" customHeight="1" x14ac:dyDescent="0.3">
      <c r="B1193" s="27">
        <v>1954</v>
      </c>
      <c r="C1193" s="29">
        <v>0</v>
      </c>
      <c r="D1193" s="29">
        <v>0</v>
      </c>
      <c r="E1193" s="29">
        <v>0</v>
      </c>
      <c r="F1193" s="29">
        <v>0</v>
      </c>
      <c r="G1193" s="29">
        <v>0</v>
      </c>
      <c r="H1193" s="29">
        <v>1</v>
      </c>
      <c r="I1193" s="29">
        <v>0</v>
      </c>
      <c r="J1193" s="29">
        <v>0</v>
      </c>
      <c r="K1193" s="29">
        <v>0</v>
      </c>
      <c r="L1193" s="29">
        <v>0</v>
      </c>
      <c r="M1193" s="29">
        <v>0</v>
      </c>
      <c r="N1193" s="29">
        <v>0</v>
      </c>
      <c r="O1193" s="29">
        <v>0</v>
      </c>
      <c r="P1193" s="29">
        <v>0</v>
      </c>
      <c r="Q1193" s="29">
        <v>0</v>
      </c>
      <c r="R1193" s="29">
        <v>0</v>
      </c>
      <c r="S1193" s="29">
        <v>0</v>
      </c>
      <c r="T1193" s="29">
        <v>0</v>
      </c>
      <c r="U1193" s="29">
        <v>1</v>
      </c>
      <c r="V1193" s="29">
        <v>67</v>
      </c>
      <c r="W1193" s="29">
        <v>0</v>
      </c>
      <c r="X1193" s="29">
        <v>0</v>
      </c>
      <c r="Y1193" s="29">
        <v>0</v>
      </c>
      <c r="Z1193" s="29">
        <v>1</v>
      </c>
      <c r="AA1193" s="29">
        <v>0</v>
      </c>
      <c r="AB1193" s="29">
        <v>0</v>
      </c>
      <c r="AC1193" s="29">
        <v>0</v>
      </c>
      <c r="AD1193" s="29">
        <v>1</v>
      </c>
      <c r="AE1193" s="29">
        <v>0</v>
      </c>
      <c r="AF1193" s="29">
        <v>0</v>
      </c>
      <c r="AG1193" s="29">
        <v>0</v>
      </c>
      <c r="AH1193" s="29">
        <v>227.5</v>
      </c>
      <c r="AI1193" s="29">
        <v>150</v>
      </c>
      <c r="AJ1193" s="29">
        <v>1</v>
      </c>
    </row>
    <row r="1194" spans="2:36" ht="12" customHeight="1" x14ac:dyDescent="0.3">
      <c r="B1194" s="27">
        <v>1955</v>
      </c>
      <c r="C1194" s="29">
        <v>0</v>
      </c>
      <c r="D1194" s="29">
        <v>0</v>
      </c>
      <c r="E1194" s="29">
        <v>0</v>
      </c>
      <c r="F1194" s="29">
        <v>0</v>
      </c>
      <c r="G1194" s="29">
        <v>0</v>
      </c>
      <c r="H1194" s="29">
        <v>0</v>
      </c>
      <c r="I1194" s="29">
        <v>0</v>
      </c>
      <c r="J1194" s="29">
        <v>0</v>
      </c>
      <c r="K1194" s="29">
        <v>0</v>
      </c>
      <c r="L1194" s="29">
        <v>0</v>
      </c>
      <c r="M1194" s="29">
        <v>0</v>
      </c>
      <c r="N1194" s="29">
        <v>0</v>
      </c>
      <c r="O1194" s="29">
        <v>0</v>
      </c>
      <c r="P1194" s="29">
        <v>0</v>
      </c>
      <c r="Q1194" s="29">
        <v>1</v>
      </c>
      <c r="R1194" s="29">
        <v>0</v>
      </c>
      <c r="S1194" s="29">
        <v>0</v>
      </c>
      <c r="T1194" s="29">
        <v>0</v>
      </c>
      <c r="U1194" s="29">
        <v>1</v>
      </c>
      <c r="V1194" s="29">
        <v>71</v>
      </c>
      <c r="W1194" s="29">
        <v>0</v>
      </c>
      <c r="X1194" s="29">
        <v>0</v>
      </c>
      <c r="Y1194" s="29">
        <v>0</v>
      </c>
      <c r="Z1194" s="29">
        <v>1</v>
      </c>
      <c r="AA1194" s="29">
        <v>0</v>
      </c>
      <c r="AB1194" s="29">
        <v>0</v>
      </c>
      <c r="AC1194" s="29">
        <v>1</v>
      </c>
      <c r="AD1194" s="29">
        <v>0</v>
      </c>
      <c r="AE1194" s="29">
        <v>0</v>
      </c>
      <c r="AF1194" s="29">
        <v>0</v>
      </c>
      <c r="AG1194" s="29">
        <v>0</v>
      </c>
      <c r="AH1194" s="29">
        <v>730</v>
      </c>
      <c r="AI1194" s="29">
        <v>50</v>
      </c>
      <c r="AJ1194" s="29">
        <v>1</v>
      </c>
    </row>
    <row r="1195" spans="2:36" ht="12" customHeight="1" x14ac:dyDescent="0.3">
      <c r="B1195" s="27">
        <v>1960</v>
      </c>
      <c r="C1195" s="29">
        <v>0</v>
      </c>
      <c r="D1195" s="29">
        <v>1</v>
      </c>
      <c r="E1195" s="29">
        <v>0</v>
      </c>
      <c r="F1195" s="29">
        <v>0</v>
      </c>
      <c r="G1195" s="29">
        <v>0</v>
      </c>
      <c r="H1195" s="29">
        <v>0</v>
      </c>
      <c r="I1195" s="29">
        <v>0</v>
      </c>
      <c r="J1195" s="29">
        <v>0</v>
      </c>
      <c r="K1195" s="29">
        <v>0</v>
      </c>
      <c r="L1195" s="29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0</v>
      </c>
      <c r="R1195" s="29">
        <v>0</v>
      </c>
      <c r="S1195" s="29">
        <v>0</v>
      </c>
      <c r="T1195" s="29">
        <v>0</v>
      </c>
      <c r="U1195" s="29">
        <v>1</v>
      </c>
      <c r="V1195" s="29">
        <v>2992</v>
      </c>
      <c r="W1195" s="29">
        <v>0</v>
      </c>
      <c r="X1195" s="29">
        <v>0</v>
      </c>
      <c r="Y1195" s="29">
        <v>1</v>
      </c>
      <c r="Z1195" s="29">
        <v>0</v>
      </c>
      <c r="AA1195" s="29">
        <v>0</v>
      </c>
      <c r="AB1195" s="29">
        <v>0</v>
      </c>
      <c r="AC1195" s="29">
        <v>0</v>
      </c>
      <c r="AD1195" s="29">
        <v>1</v>
      </c>
      <c r="AE1195" s="29">
        <v>0</v>
      </c>
      <c r="AF1195" s="29">
        <v>0</v>
      </c>
      <c r="AG1195" s="29">
        <v>0</v>
      </c>
      <c r="AH1195" s="29">
        <v>229.5</v>
      </c>
      <c r="AI1195" s="29">
        <v>199</v>
      </c>
      <c r="AJ1195" s="29">
        <v>1</v>
      </c>
    </row>
    <row r="1196" spans="2:36" ht="12" customHeight="1" x14ac:dyDescent="0.3">
      <c r="B1196" s="27">
        <v>1961</v>
      </c>
      <c r="C1196" s="29">
        <v>1</v>
      </c>
      <c r="D1196" s="29">
        <v>0</v>
      </c>
      <c r="E1196" s="29">
        <v>0</v>
      </c>
      <c r="F1196" s="29">
        <v>0</v>
      </c>
      <c r="G1196" s="29">
        <v>0</v>
      </c>
      <c r="H1196" s="29">
        <v>0</v>
      </c>
      <c r="I1196" s="29">
        <v>0</v>
      </c>
      <c r="J1196" s="29">
        <v>0</v>
      </c>
      <c r="K1196" s="29">
        <v>0</v>
      </c>
      <c r="L1196" s="29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1</v>
      </c>
      <c r="V1196" s="29">
        <v>862</v>
      </c>
      <c r="W1196" s="29">
        <v>0</v>
      </c>
      <c r="X1196" s="29">
        <v>0</v>
      </c>
      <c r="Y1196" s="29">
        <v>1</v>
      </c>
      <c r="Z1196" s="29">
        <v>0</v>
      </c>
      <c r="AA1196" s="29">
        <v>0</v>
      </c>
      <c r="AB1196" s="29">
        <v>0</v>
      </c>
      <c r="AC1196" s="29">
        <v>1</v>
      </c>
      <c r="AD1196" s="29">
        <v>0</v>
      </c>
      <c r="AE1196" s="29">
        <v>0</v>
      </c>
      <c r="AF1196" s="29">
        <v>0</v>
      </c>
      <c r="AG1196" s="29">
        <v>0</v>
      </c>
      <c r="AH1196" s="29">
        <v>219</v>
      </c>
      <c r="AI1196" s="29">
        <v>219</v>
      </c>
      <c r="AJ1196" s="29">
        <v>0</v>
      </c>
    </row>
    <row r="1197" spans="2:36" ht="12" customHeight="1" x14ac:dyDescent="0.3">
      <c r="B1197" s="27">
        <v>1962</v>
      </c>
      <c r="C1197" s="29">
        <v>0</v>
      </c>
      <c r="D1197" s="29">
        <v>1</v>
      </c>
      <c r="E1197" s="29">
        <v>0</v>
      </c>
      <c r="F1197" s="29">
        <v>0</v>
      </c>
      <c r="G1197" s="29">
        <v>0</v>
      </c>
      <c r="H1197" s="29">
        <v>0</v>
      </c>
      <c r="I1197" s="29">
        <v>0</v>
      </c>
      <c r="J1197" s="29">
        <v>0</v>
      </c>
      <c r="K1197" s="29">
        <v>0</v>
      </c>
      <c r="L1197" s="29">
        <v>0</v>
      </c>
      <c r="M1197" s="29">
        <v>0</v>
      </c>
      <c r="N1197" s="29">
        <v>0</v>
      </c>
      <c r="O1197" s="29">
        <v>0</v>
      </c>
      <c r="P1197" s="29">
        <v>0</v>
      </c>
      <c r="Q1197" s="29">
        <v>0</v>
      </c>
      <c r="R1197" s="29">
        <v>0</v>
      </c>
      <c r="S1197" s="29">
        <v>0</v>
      </c>
      <c r="T1197" s="29">
        <v>0</v>
      </c>
      <c r="U1197" s="29">
        <v>1</v>
      </c>
      <c r="V1197" s="29">
        <v>374</v>
      </c>
      <c r="W1197" s="29">
        <v>0</v>
      </c>
      <c r="X1197" s="29">
        <v>0</v>
      </c>
      <c r="Y1197" s="29">
        <v>0</v>
      </c>
      <c r="Z1197" s="29">
        <v>1</v>
      </c>
      <c r="AA1197" s="29">
        <v>0</v>
      </c>
      <c r="AB1197" s="29">
        <v>1</v>
      </c>
      <c r="AC1197" s="29">
        <v>0</v>
      </c>
      <c r="AD1197" s="29">
        <v>0</v>
      </c>
      <c r="AE1197" s="29">
        <v>0</v>
      </c>
      <c r="AF1197" s="29">
        <v>0</v>
      </c>
      <c r="AG1197" s="29">
        <v>0</v>
      </c>
      <c r="AH1197" s="29">
        <v>545</v>
      </c>
      <c r="AI1197" s="29">
        <v>100</v>
      </c>
      <c r="AJ1197" s="29">
        <v>1</v>
      </c>
    </row>
    <row r="1198" spans="2:36" ht="12" customHeight="1" x14ac:dyDescent="0.3">
      <c r="B1198" s="27">
        <v>1966</v>
      </c>
      <c r="C1198" s="29">
        <v>0</v>
      </c>
      <c r="D1198" s="29">
        <v>1</v>
      </c>
      <c r="E1198" s="29">
        <v>0</v>
      </c>
      <c r="F1198" s="29">
        <v>0</v>
      </c>
      <c r="G1198" s="29">
        <v>0</v>
      </c>
      <c r="H1198" s="29">
        <v>0</v>
      </c>
      <c r="I1198" s="29">
        <v>0</v>
      </c>
      <c r="J1198" s="29">
        <v>0</v>
      </c>
      <c r="K1198" s="29">
        <v>0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0</v>
      </c>
      <c r="R1198" s="29">
        <v>0</v>
      </c>
      <c r="S1198" s="29">
        <v>0</v>
      </c>
      <c r="T1198" s="29">
        <v>0</v>
      </c>
      <c r="U1198" s="29">
        <v>1</v>
      </c>
      <c r="V1198" s="29">
        <v>97</v>
      </c>
      <c r="W1198" s="29">
        <v>0</v>
      </c>
      <c r="X1198" s="29">
        <v>1</v>
      </c>
      <c r="Y1198" s="29">
        <v>0</v>
      </c>
      <c r="Z1198" s="29">
        <v>0</v>
      </c>
      <c r="AA1198" s="29">
        <v>0</v>
      </c>
      <c r="AB1198" s="29">
        <v>0</v>
      </c>
      <c r="AC1198" s="29">
        <v>0</v>
      </c>
      <c r="AD1198" s="29">
        <v>1</v>
      </c>
      <c r="AE1198" s="29">
        <v>0</v>
      </c>
      <c r="AF1198" s="29">
        <v>0</v>
      </c>
      <c r="AG1198" s="29">
        <v>0</v>
      </c>
      <c r="AH1198" s="29">
        <v>290</v>
      </c>
      <c r="AI1198" s="29">
        <v>290</v>
      </c>
      <c r="AJ1198" s="29">
        <v>0</v>
      </c>
    </row>
    <row r="1199" spans="2:36" ht="12" customHeight="1" x14ac:dyDescent="0.3">
      <c r="B1199" s="27">
        <v>1967</v>
      </c>
      <c r="C1199" s="29">
        <v>0</v>
      </c>
      <c r="D1199" s="29">
        <v>1</v>
      </c>
      <c r="E1199" s="29">
        <v>0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0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29">
        <v>1</v>
      </c>
      <c r="V1199" s="29">
        <v>142</v>
      </c>
      <c r="W1199" s="29">
        <v>0</v>
      </c>
      <c r="X1199" s="29">
        <v>0</v>
      </c>
      <c r="Y1199" s="29">
        <v>0</v>
      </c>
      <c r="Z1199" s="29">
        <v>1</v>
      </c>
      <c r="AA1199" s="29">
        <v>0</v>
      </c>
      <c r="AB1199" s="29">
        <v>0</v>
      </c>
      <c r="AC1199" s="29">
        <v>1</v>
      </c>
      <c r="AD1199" s="29">
        <v>0</v>
      </c>
      <c r="AE1199" s="29">
        <v>0</v>
      </c>
      <c r="AF1199" s="29">
        <v>0</v>
      </c>
      <c r="AG1199" s="29">
        <v>0</v>
      </c>
      <c r="AH1199" s="29">
        <v>521.54999999999995</v>
      </c>
      <c r="AI1199" s="29">
        <v>200</v>
      </c>
      <c r="AJ1199" s="29">
        <v>1</v>
      </c>
    </row>
    <row r="1200" spans="2:36" ht="12" customHeight="1" x14ac:dyDescent="0.3">
      <c r="B1200" s="27">
        <v>1969</v>
      </c>
      <c r="C1200" s="29">
        <v>0</v>
      </c>
      <c r="D1200" s="29">
        <v>1</v>
      </c>
      <c r="E1200" s="29">
        <v>0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0</v>
      </c>
      <c r="Q1200" s="29">
        <v>0</v>
      </c>
      <c r="R1200" s="29">
        <v>0</v>
      </c>
      <c r="S1200" s="29">
        <v>0</v>
      </c>
      <c r="T1200" s="29">
        <v>0</v>
      </c>
      <c r="U1200" s="29">
        <v>1</v>
      </c>
      <c r="V1200" s="29">
        <v>21</v>
      </c>
      <c r="W1200" s="29">
        <v>0</v>
      </c>
      <c r="X1200" s="29">
        <v>0</v>
      </c>
      <c r="Y1200" s="29">
        <v>1</v>
      </c>
      <c r="Z1200" s="29">
        <v>0</v>
      </c>
      <c r="AA1200" s="29">
        <v>0</v>
      </c>
      <c r="AB1200" s="29">
        <v>0</v>
      </c>
      <c r="AC1200" s="29">
        <v>1</v>
      </c>
      <c r="AD1200" s="29">
        <v>0</v>
      </c>
      <c r="AE1200" s="29">
        <v>0</v>
      </c>
      <c r="AF1200" s="29">
        <v>0</v>
      </c>
      <c r="AG1200" s="29">
        <v>0</v>
      </c>
      <c r="AH1200" s="29">
        <v>610</v>
      </c>
      <c r="AI1200" s="29">
        <v>300</v>
      </c>
      <c r="AJ1200" s="29">
        <v>1</v>
      </c>
    </row>
    <row r="1201" spans="2:36" ht="12" customHeight="1" x14ac:dyDescent="0.3">
      <c r="B1201" s="27">
        <v>1972</v>
      </c>
      <c r="C1201" s="29">
        <v>0</v>
      </c>
      <c r="D1201" s="29">
        <v>1</v>
      </c>
      <c r="E1201" s="29">
        <v>0</v>
      </c>
      <c r="F1201" s="29">
        <v>0</v>
      </c>
      <c r="G1201" s="29">
        <v>0</v>
      </c>
      <c r="H1201" s="29">
        <v>0</v>
      </c>
      <c r="I1201" s="29">
        <v>0</v>
      </c>
      <c r="J1201" s="29">
        <v>0</v>
      </c>
      <c r="K1201" s="29">
        <v>0</v>
      </c>
      <c r="L1201" s="29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1</v>
      </c>
      <c r="V1201" s="29">
        <v>145</v>
      </c>
      <c r="W1201" s="29">
        <v>0</v>
      </c>
      <c r="X1201" s="29">
        <v>0</v>
      </c>
      <c r="Y1201" s="29">
        <v>0</v>
      </c>
      <c r="Z1201" s="29">
        <v>1</v>
      </c>
      <c r="AA1201" s="29">
        <v>0</v>
      </c>
      <c r="AB1201" s="29">
        <v>0</v>
      </c>
      <c r="AC1201" s="29">
        <v>1</v>
      </c>
      <c r="AD1201" s="29">
        <v>0</v>
      </c>
      <c r="AE1201" s="29">
        <v>0</v>
      </c>
      <c r="AF1201" s="29">
        <v>0</v>
      </c>
      <c r="AG1201" s="29">
        <v>0</v>
      </c>
      <c r="AH1201" s="29">
        <v>999</v>
      </c>
      <c r="AI1201" s="29">
        <v>999</v>
      </c>
      <c r="AJ1201" s="29">
        <v>0</v>
      </c>
    </row>
    <row r="1202" spans="2:36" ht="12" customHeight="1" x14ac:dyDescent="0.3">
      <c r="B1202" s="27">
        <v>2</v>
      </c>
      <c r="C1202" s="29">
        <v>0</v>
      </c>
      <c r="D1202" s="29">
        <v>0</v>
      </c>
      <c r="E1202" s="29">
        <v>0</v>
      </c>
      <c r="F1202" s="29">
        <v>0</v>
      </c>
      <c r="G1202" s="29">
        <v>0</v>
      </c>
      <c r="H1202" s="29">
        <v>0</v>
      </c>
      <c r="I1202" s="29">
        <v>0</v>
      </c>
      <c r="J1202" s="29">
        <v>0</v>
      </c>
      <c r="K1202" s="29">
        <v>0</v>
      </c>
      <c r="L1202" s="29">
        <v>0</v>
      </c>
      <c r="M1202" s="29">
        <v>0</v>
      </c>
      <c r="N1202" s="29">
        <v>1</v>
      </c>
      <c r="O1202" s="29">
        <v>0</v>
      </c>
      <c r="P1202" s="29">
        <v>0</v>
      </c>
      <c r="Q1202" s="29">
        <v>0</v>
      </c>
      <c r="R1202" s="29">
        <v>0</v>
      </c>
      <c r="S1202" s="29">
        <v>0</v>
      </c>
      <c r="T1202" s="29">
        <v>0</v>
      </c>
      <c r="U1202" s="29">
        <v>1</v>
      </c>
      <c r="V1202" s="29">
        <v>3249</v>
      </c>
      <c r="W1202" s="29">
        <v>0</v>
      </c>
      <c r="X1202" s="29">
        <v>0</v>
      </c>
      <c r="Y1202" s="29">
        <v>1</v>
      </c>
      <c r="Z1202" s="29">
        <v>0</v>
      </c>
      <c r="AA1202" s="29">
        <v>0</v>
      </c>
      <c r="AB1202" s="29">
        <v>1</v>
      </c>
      <c r="AC1202" s="29">
        <v>0</v>
      </c>
      <c r="AD1202" s="29">
        <v>0</v>
      </c>
      <c r="AE1202" s="29">
        <v>0</v>
      </c>
      <c r="AF1202" s="29">
        <v>0</v>
      </c>
      <c r="AG1202" s="29">
        <v>0</v>
      </c>
      <c r="AH1202" s="29">
        <v>0.01</v>
      </c>
      <c r="AI1202" s="29">
        <v>0.01</v>
      </c>
      <c r="AJ1202" s="29">
        <v>0</v>
      </c>
    </row>
    <row r="1203" spans="2:36" ht="12" customHeight="1" x14ac:dyDescent="0.3">
      <c r="B1203" s="27">
        <v>3</v>
      </c>
      <c r="C1203" s="29">
        <v>0</v>
      </c>
      <c r="D1203" s="29">
        <v>0</v>
      </c>
      <c r="E1203" s="29">
        <v>0</v>
      </c>
      <c r="F1203" s="29">
        <v>0</v>
      </c>
      <c r="G1203" s="29">
        <v>0</v>
      </c>
      <c r="H1203" s="29">
        <v>0</v>
      </c>
      <c r="I1203" s="29">
        <v>0</v>
      </c>
      <c r="J1203" s="29">
        <v>0</v>
      </c>
      <c r="K1203" s="29">
        <v>0</v>
      </c>
      <c r="L1203" s="29">
        <v>0</v>
      </c>
      <c r="M1203" s="29">
        <v>0</v>
      </c>
      <c r="N1203" s="29">
        <v>1</v>
      </c>
      <c r="O1203" s="29">
        <v>0</v>
      </c>
      <c r="P1203" s="29">
        <v>0</v>
      </c>
      <c r="Q1203" s="29">
        <v>0</v>
      </c>
      <c r="R1203" s="29">
        <v>0</v>
      </c>
      <c r="S1203" s="29">
        <v>0</v>
      </c>
      <c r="T1203" s="29">
        <v>0</v>
      </c>
      <c r="U1203" s="29">
        <v>1</v>
      </c>
      <c r="V1203" s="29">
        <v>3249</v>
      </c>
      <c r="W1203" s="29">
        <v>0</v>
      </c>
      <c r="X1203" s="29">
        <v>0</v>
      </c>
      <c r="Y1203" s="29">
        <v>1</v>
      </c>
      <c r="Z1203" s="29">
        <v>0</v>
      </c>
      <c r="AA1203" s="29">
        <v>0</v>
      </c>
      <c r="AB1203" s="29">
        <v>1</v>
      </c>
      <c r="AC1203" s="29">
        <v>0</v>
      </c>
      <c r="AD1203" s="29">
        <v>0</v>
      </c>
      <c r="AE1203" s="29">
        <v>0</v>
      </c>
      <c r="AF1203" s="29">
        <v>0</v>
      </c>
      <c r="AG1203" s="29">
        <v>0</v>
      </c>
      <c r="AH1203" s="29">
        <v>0.01</v>
      </c>
      <c r="AI1203" s="29">
        <v>0.01</v>
      </c>
      <c r="AJ1203" s="29">
        <v>0</v>
      </c>
    </row>
    <row r="1204" spans="2:36" ht="12" customHeight="1" x14ac:dyDescent="0.3">
      <c r="B1204" s="27">
        <v>7</v>
      </c>
      <c r="C1204" s="29">
        <v>0</v>
      </c>
      <c r="D1204" s="29">
        <v>0</v>
      </c>
      <c r="E1204" s="29">
        <v>0</v>
      </c>
      <c r="F1204" s="29">
        <v>0</v>
      </c>
      <c r="G1204" s="29">
        <v>0</v>
      </c>
      <c r="H1204" s="29">
        <v>0</v>
      </c>
      <c r="I1204" s="29">
        <v>0</v>
      </c>
      <c r="J1204" s="29">
        <v>0</v>
      </c>
      <c r="K1204" s="29">
        <v>0</v>
      </c>
      <c r="L1204" s="29">
        <v>0</v>
      </c>
      <c r="M1204" s="29">
        <v>0</v>
      </c>
      <c r="N1204" s="29">
        <v>1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1</v>
      </c>
      <c r="V1204" s="29">
        <v>3249</v>
      </c>
      <c r="W1204" s="29">
        <v>0</v>
      </c>
      <c r="X1204" s="29">
        <v>0</v>
      </c>
      <c r="Y1204" s="29">
        <v>1</v>
      </c>
      <c r="Z1204" s="29">
        <v>0</v>
      </c>
      <c r="AA1204" s="29">
        <v>0</v>
      </c>
      <c r="AB1204" s="29">
        <v>1</v>
      </c>
      <c r="AC1204" s="29">
        <v>0</v>
      </c>
      <c r="AD1204" s="29">
        <v>0</v>
      </c>
      <c r="AE1204" s="29">
        <v>0</v>
      </c>
      <c r="AF1204" s="29">
        <v>0</v>
      </c>
      <c r="AG1204" s="29">
        <v>0</v>
      </c>
      <c r="AH1204" s="29">
        <v>0.01</v>
      </c>
      <c r="AI1204" s="29">
        <v>0.01</v>
      </c>
      <c r="AJ1204" s="29">
        <v>0</v>
      </c>
    </row>
    <row r="1205" spans="2:36" ht="12" customHeight="1" x14ac:dyDescent="0.3">
      <c r="B1205" s="27">
        <v>8</v>
      </c>
      <c r="C1205" s="29">
        <v>0</v>
      </c>
      <c r="D1205" s="29">
        <v>0</v>
      </c>
      <c r="E1205" s="29">
        <v>0</v>
      </c>
      <c r="F1205" s="29">
        <v>0</v>
      </c>
      <c r="G1205" s="29">
        <v>0</v>
      </c>
      <c r="H1205" s="29">
        <v>0</v>
      </c>
      <c r="I1205" s="29">
        <v>0</v>
      </c>
      <c r="J1205" s="29">
        <v>0</v>
      </c>
      <c r="K1205" s="29">
        <v>0</v>
      </c>
      <c r="L1205" s="29">
        <v>0</v>
      </c>
      <c r="M1205" s="29">
        <v>0</v>
      </c>
      <c r="N1205" s="29">
        <v>1</v>
      </c>
      <c r="O1205" s="29">
        <v>0</v>
      </c>
      <c r="P1205" s="29">
        <v>0</v>
      </c>
      <c r="Q1205" s="29">
        <v>0</v>
      </c>
      <c r="R1205" s="29">
        <v>0</v>
      </c>
      <c r="S1205" s="29">
        <v>0</v>
      </c>
      <c r="T1205" s="29">
        <v>0</v>
      </c>
      <c r="U1205" s="29">
        <v>1</v>
      </c>
      <c r="V1205" s="29">
        <v>3249</v>
      </c>
      <c r="W1205" s="29">
        <v>0</v>
      </c>
      <c r="X1205" s="29">
        <v>0</v>
      </c>
      <c r="Y1205" s="29">
        <v>1</v>
      </c>
      <c r="Z1205" s="29">
        <v>0</v>
      </c>
      <c r="AA1205" s="29">
        <v>0</v>
      </c>
      <c r="AB1205" s="29">
        <v>1</v>
      </c>
      <c r="AC1205" s="29">
        <v>0</v>
      </c>
      <c r="AD1205" s="29">
        <v>0</v>
      </c>
      <c r="AE1205" s="29">
        <v>0</v>
      </c>
      <c r="AF1205" s="29">
        <v>0</v>
      </c>
      <c r="AG1205" s="29">
        <v>0</v>
      </c>
      <c r="AH1205" s="29">
        <v>0.01</v>
      </c>
      <c r="AI1205" s="29">
        <v>0.01</v>
      </c>
      <c r="AJ1205" s="29">
        <v>0</v>
      </c>
    </row>
    <row r="1206" spans="2:36" ht="12" customHeight="1" x14ac:dyDescent="0.3">
      <c r="B1206" s="27">
        <v>11</v>
      </c>
      <c r="C1206" s="29">
        <v>0</v>
      </c>
      <c r="D1206" s="29">
        <v>0</v>
      </c>
      <c r="E1206" s="29">
        <v>0</v>
      </c>
      <c r="F1206" s="29">
        <v>0</v>
      </c>
      <c r="G1206" s="29">
        <v>0</v>
      </c>
      <c r="H1206" s="29">
        <v>0</v>
      </c>
      <c r="I1206" s="29">
        <v>0</v>
      </c>
      <c r="J1206" s="29">
        <v>0</v>
      </c>
      <c r="K1206" s="29">
        <v>0</v>
      </c>
      <c r="L1206" s="29">
        <v>0</v>
      </c>
      <c r="M1206" s="29">
        <v>0</v>
      </c>
      <c r="N1206" s="29">
        <v>1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1</v>
      </c>
      <c r="V1206" s="29">
        <v>3249</v>
      </c>
      <c r="W1206" s="29">
        <v>0</v>
      </c>
      <c r="X1206" s="29">
        <v>0</v>
      </c>
      <c r="Y1206" s="29">
        <v>1</v>
      </c>
      <c r="Z1206" s="29">
        <v>0</v>
      </c>
      <c r="AA1206" s="29">
        <v>0</v>
      </c>
      <c r="AB1206" s="29">
        <v>1</v>
      </c>
      <c r="AC1206" s="29">
        <v>0</v>
      </c>
      <c r="AD1206" s="29">
        <v>0</v>
      </c>
      <c r="AE1206" s="29">
        <v>0</v>
      </c>
      <c r="AF1206" s="29">
        <v>0</v>
      </c>
      <c r="AG1206" s="29">
        <v>0</v>
      </c>
      <c r="AH1206" s="29">
        <v>0.01</v>
      </c>
      <c r="AI1206" s="29">
        <v>0.01</v>
      </c>
      <c r="AJ1206" s="29">
        <v>0</v>
      </c>
    </row>
    <row r="1207" spans="2:36" ht="12" customHeight="1" x14ac:dyDescent="0.3">
      <c r="B1207" s="27">
        <v>13</v>
      </c>
      <c r="C1207" s="29">
        <v>0</v>
      </c>
      <c r="D1207" s="29">
        <v>0</v>
      </c>
      <c r="E1207" s="29">
        <v>0</v>
      </c>
      <c r="F1207" s="29">
        <v>0</v>
      </c>
      <c r="G1207" s="29">
        <v>0</v>
      </c>
      <c r="H1207" s="29">
        <v>0</v>
      </c>
      <c r="I1207" s="29">
        <v>0</v>
      </c>
      <c r="J1207" s="29">
        <v>0</v>
      </c>
      <c r="K1207" s="29">
        <v>0</v>
      </c>
      <c r="L1207" s="29">
        <v>0</v>
      </c>
      <c r="M1207" s="29">
        <v>0</v>
      </c>
      <c r="N1207" s="29">
        <v>1</v>
      </c>
      <c r="O1207" s="29">
        <v>0</v>
      </c>
      <c r="P1207" s="29">
        <v>0</v>
      </c>
      <c r="Q1207" s="29">
        <v>0</v>
      </c>
      <c r="R1207" s="29">
        <v>0</v>
      </c>
      <c r="S1207" s="29">
        <v>0</v>
      </c>
      <c r="T1207" s="29">
        <v>0</v>
      </c>
      <c r="U1207" s="29">
        <v>1</v>
      </c>
      <c r="V1207" s="29">
        <v>3249</v>
      </c>
      <c r="W1207" s="29">
        <v>0</v>
      </c>
      <c r="X1207" s="29">
        <v>0</v>
      </c>
      <c r="Y1207" s="29">
        <v>1</v>
      </c>
      <c r="Z1207" s="29">
        <v>0</v>
      </c>
      <c r="AA1207" s="29">
        <v>0</v>
      </c>
      <c r="AB1207" s="29">
        <v>1</v>
      </c>
      <c r="AC1207" s="29">
        <v>0</v>
      </c>
      <c r="AD1207" s="29">
        <v>0</v>
      </c>
      <c r="AE1207" s="29">
        <v>0</v>
      </c>
      <c r="AF1207" s="29">
        <v>0</v>
      </c>
      <c r="AG1207" s="29">
        <v>0</v>
      </c>
      <c r="AH1207" s="29">
        <v>0.01</v>
      </c>
      <c r="AI1207" s="29">
        <v>0.01</v>
      </c>
      <c r="AJ1207" s="29">
        <v>0</v>
      </c>
    </row>
    <row r="1208" spans="2:36" ht="12" customHeight="1" x14ac:dyDescent="0.3">
      <c r="B1208" s="27">
        <v>14</v>
      </c>
      <c r="C1208" s="29">
        <v>0</v>
      </c>
      <c r="D1208" s="29">
        <v>0</v>
      </c>
      <c r="E1208" s="29">
        <v>0</v>
      </c>
      <c r="F1208" s="29">
        <v>0</v>
      </c>
      <c r="G1208" s="29">
        <v>0</v>
      </c>
      <c r="H1208" s="29">
        <v>0</v>
      </c>
      <c r="I1208" s="29">
        <v>0</v>
      </c>
      <c r="J1208" s="29">
        <v>0</v>
      </c>
      <c r="K1208" s="29">
        <v>0</v>
      </c>
      <c r="L1208" s="29">
        <v>0</v>
      </c>
      <c r="M1208" s="29">
        <v>0</v>
      </c>
      <c r="N1208" s="29">
        <v>1</v>
      </c>
      <c r="O1208" s="29">
        <v>0</v>
      </c>
      <c r="P1208" s="29">
        <v>0</v>
      </c>
      <c r="Q1208" s="29">
        <v>0</v>
      </c>
      <c r="R1208" s="29">
        <v>0</v>
      </c>
      <c r="S1208" s="29">
        <v>0</v>
      </c>
      <c r="T1208" s="29">
        <v>0</v>
      </c>
      <c r="U1208" s="29">
        <v>1</v>
      </c>
      <c r="V1208" s="29">
        <v>3249</v>
      </c>
      <c r="W1208" s="29">
        <v>0</v>
      </c>
      <c r="X1208" s="29">
        <v>0</v>
      </c>
      <c r="Y1208" s="29">
        <v>1</v>
      </c>
      <c r="Z1208" s="29">
        <v>0</v>
      </c>
      <c r="AA1208" s="29">
        <v>0</v>
      </c>
      <c r="AB1208" s="29">
        <v>1</v>
      </c>
      <c r="AC1208" s="29">
        <v>0</v>
      </c>
      <c r="AD1208" s="29">
        <v>0</v>
      </c>
      <c r="AE1208" s="29">
        <v>0</v>
      </c>
      <c r="AF1208" s="29">
        <v>0</v>
      </c>
      <c r="AG1208" s="29">
        <v>0</v>
      </c>
      <c r="AH1208" s="29">
        <v>0.01</v>
      </c>
      <c r="AI1208" s="29">
        <v>0.01</v>
      </c>
      <c r="AJ1208" s="29">
        <v>0</v>
      </c>
    </row>
    <row r="1209" spans="2:36" ht="12" customHeight="1" x14ac:dyDescent="0.3">
      <c r="B1209" s="27">
        <v>15</v>
      </c>
      <c r="C1209" s="29">
        <v>0</v>
      </c>
      <c r="D1209" s="29">
        <v>0</v>
      </c>
      <c r="E1209" s="29">
        <v>0</v>
      </c>
      <c r="F1209" s="29">
        <v>0</v>
      </c>
      <c r="G1209" s="29">
        <v>0</v>
      </c>
      <c r="H1209" s="29">
        <v>0</v>
      </c>
      <c r="I1209" s="29">
        <v>0</v>
      </c>
      <c r="J1209" s="29">
        <v>0</v>
      </c>
      <c r="K1209" s="29">
        <v>0</v>
      </c>
      <c r="L1209" s="29">
        <v>0</v>
      </c>
      <c r="M1209" s="29">
        <v>0</v>
      </c>
      <c r="N1209" s="29">
        <v>1</v>
      </c>
      <c r="O1209" s="29">
        <v>0</v>
      </c>
      <c r="P1209" s="29">
        <v>0</v>
      </c>
      <c r="Q1209" s="29">
        <v>0</v>
      </c>
      <c r="R1209" s="29">
        <v>0</v>
      </c>
      <c r="S1209" s="29">
        <v>0</v>
      </c>
      <c r="T1209" s="29">
        <v>0</v>
      </c>
      <c r="U1209" s="29">
        <v>1</v>
      </c>
      <c r="V1209" s="29">
        <v>3249</v>
      </c>
      <c r="W1209" s="29">
        <v>0</v>
      </c>
      <c r="X1209" s="29">
        <v>0</v>
      </c>
      <c r="Y1209" s="29">
        <v>1</v>
      </c>
      <c r="Z1209" s="29">
        <v>0</v>
      </c>
      <c r="AA1209" s="29">
        <v>0</v>
      </c>
      <c r="AB1209" s="29">
        <v>1</v>
      </c>
      <c r="AC1209" s="29">
        <v>0</v>
      </c>
      <c r="AD1209" s="29">
        <v>0</v>
      </c>
      <c r="AE1209" s="29">
        <v>0</v>
      </c>
      <c r="AF1209" s="29">
        <v>0</v>
      </c>
      <c r="AG1209" s="29">
        <v>0</v>
      </c>
      <c r="AH1209" s="29">
        <v>0.01</v>
      </c>
      <c r="AI1209" s="29">
        <v>0.01</v>
      </c>
      <c r="AJ1209" s="29">
        <v>0</v>
      </c>
    </row>
    <row r="1210" spans="2:36" ht="12" customHeight="1" x14ac:dyDescent="0.3">
      <c r="B1210" s="27">
        <v>16</v>
      </c>
      <c r="C1210" s="29">
        <v>0</v>
      </c>
      <c r="D1210" s="29">
        <v>0</v>
      </c>
      <c r="E1210" s="29">
        <v>0</v>
      </c>
      <c r="F1210" s="29">
        <v>0</v>
      </c>
      <c r="G1210" s="29">
        <v>0</v>
      </c>
      <c r="H1210" s="29">
        <v>0</v>
      </c>
      <c r="I1210" s="29">
        <v>0</v>
      </c>
      <c r="J1210" s="29">
        <v>0</v>
      </c>
      <c r="K1210" s="29">
        <v>0</v>
      </c>
      <c r="L1210" s="29">
        <v>0</v>
      </c>
      <c r="M1210" s="29">
        <v>0</v>
      </c>
      <c r="N1210" s="29">
        <v>1</v>
      </c>
      <c r="O1210" s="29">
        <v>0</v>
      </c>
      <c r="P1210" s="29">
        <v>0</v>
      </c>
      <c r="Q1210" s="29">
        <v>0</v>
      </c>
      <c r="R1210" s="29">
        <v>0</v>
      </c>
      <c r="S1210" s="29">
        <v>0</v>
      </c>
      <c r="T1210" s="29">
        <v>0</v>
      </c>
      <c r="U1210" s="29">
        <v>1</v>
      </c>
      <c r="V1210" s="29">
        <v>3249</v>
      </c>
      <c r="W1210" s="29">
        <v>0</v>
      </c>
      <c r="X1210" s="29">
        <v>0</v>
      </c>
      <c r="Y1210" s="29">
        <v>1</v>
      </c>
      <c r="Z1210" s="29">
        <v>0</v>
      </c>
      <c r="AA1210" s="29">
        <v>0</v>
      </c>
      <c r="AB1210" s="29">
        <v>1</v>
      </c>
      <c r="AC1210" s="29">
        <v>0</v>
      </c>
      <c r="AD1210" s="29">
        <v>0</v>
      </c>
      <c r="AE1210" s="29">
        <v>0</v>
      </c>
      <c r="AF1210" s="29">
        <v>0</v>
      </c>
      <c r="AG1210" s="29">
        <v>0</v>
      </c>
      <c r="AH1210" s="29">
        <v>0.01</v>
      </c>
      <c r="AI1210" s="29">
        <v>0.01</v>
      </c>
      <c r="AJ1210" s="29">
        <v>0</v>
      </c>
    </row>
    <row r="1211" spans="2:36" ht="12" customHeight="1" x14ac:dyDescent="0.3">
      <c r="B1211" s="27">
        <v>22</v>
      </c>
      <c r="C1211" s="29">
        <v>0</v>
      </c>
      <c r="D1211" s="29">
        <v>1</v>
      </c>
      <c r="E1211" s="29">
        <v>0</v>
      </c>
      <c r="F1211" s="29">
        <v>0</v>
      </c>
      <c r="G1211" s="29">
        <v>0</v>
      </c>
      <c r="H1211" s="29">
        <v>0</v>
      </c>
      <c r="I1211" s="29">
        <v>0</v>
      </c>
      <c r="J1211" s="29">
        <v>0</v>
      </c>
      <c r="K1211" s="29">
        <v>0</v>
      </c>
      <c r="L1211" s="29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1</v>
      </c>
      <c r="V1211" s="29">
        <v>3115</v>
      </c>
      <c r="W1211" s="29">
        <v>0</v>
      </c>
      <c r="X1211" s="29">
        <v>0</v>
      </c>
      <c r="Y1211" s="29">
        <v>0</v>
      </c>
      <c r="Z1211" s="29">
        <v>1</v>
      </c>
      <c r="AA1211" s="29">
        <v>0</v>
      </c>
      <c r="AB1211" s="29">
        <v>0</v>
      </c>
      <c r="AC1211" s="29">
        <v>0</v>
      </c>
      <c r="AD1211" s="29">
        <v>0</v>
      </c>
      <c r="AE1211" s="29">
        <v>0</v>
      </c>
      <c r="AF1211" s="29">
        <v>1</v>
      </c>
      <c r="AG1211" s="29">
        <v>0</v>
      </c>
      <c r="AH1211" s="29">
        <v>0.01</v>
      </c>
      <c r="AI1211" s="29">
        <v>0.01</v>
      </c>
      <c r="AJ1211" s="29">
        <v>1</v>
      </c>
    </row>
    <row r="1212" spans="2:36" ht="12" customHeight="1" x14ac:dyDescent="0.3">
      <c r="B1212" s="27">
        <v>24</v>
      </c>
      <c r="C1212" s="29">
        <v>0</v>
      </c>
      <c r="D1212" s="29">
        <v>0</v>
      </c>
      <c r="E1212" s="29">
        <v>0</v>
      </c>
      <c r="F1212" s="29">
        <v>0</v>
      </c>
      <c r="G1212" s="29">
        <v>0</v>
      </c>
      <c r="H1212" s="29">
        <v>0</v>
      </c>
      <c r="I1212" s="29">
        <v>0</v>
      </c>
      <c r="J1212" s="29">
        <v>0</v>
      </c>
      <c r="K1212" s="29">
        <v>0</v>
      </c>
      <c r="L1212" s="29">
        <v>0</v>
      </c>
      <c r="M1212" s="29">
        <v>0</v>
      </c>
      <c r="N1212" s="29">
        <v>1</v>
      </c>
      <c r="O1212" s="29">
        <v>0</v>
      </c>
      <c r="P1212" s="29">
        <v>0</v>
      </c>
      <c r="Q1212" s="29">
        <v>0</v>
      </c>
      <c r="R1212" s="29">
        <v>0</v>
      </c>
      <c r="S1212" s="29">
        <v>0</v>
      </c>
      <c r="T1212" s="29">
        <v>0</v>
      </c>
      <c r="U1212" s="29">
        <v>1</v>
      </c>
      <c r="V1212" s="29">
        <v>3249</v>
      </c>
      <c r="W1212" s="29">
        <v>0</v>
      </c>
      <c r="X1212" s="29">
        <v>0</v>
      </c>
      <c r="Y1212" s="29">
        <v>1</v>
      </c>
      <c r="Z1212" s="29">
        <v>0</v>
      </c>
      <c r="AA1212" s="29">
        <v>0</v>
      </c>
      <c r="AB1212" s="29">
        <v>1</v>
      </c>
      <c r="AC1212" s="29">
        <v>0</v>
      </c>
      <c r="AD1212" s="29">
        <v>0</v>
      </c>
      <c r="AE1212" s="29">
        <v>0</v>
      </c>
      <c r="AF1212" s="29">
        <v>0</v>
      </c>
      <c r="AG1212" s="29">
        <v>0</v>
      </c>
      <c r="AH1212" s="29">
        <v>0.06</v>
      </c>
      <c r="AI1212" s="29">
        <v>0.01</v>
      </c>
      <c r="AJ1212" s="29">
        <v>1</v>
      </c>
    </row>
    <row r="1213" spans="2:36" ht="12" customHeight="1" x14ac:dyDescent="0.3">
      <c r="B1213" s="27">
        <v>25</v>
      </c>
      <c r="C1213" s="29">
        <v>0</v>
      </c>
      <c r="D1213" s="29">
        <v>0</v>
      </c>
      <c r="E1213" s="29">
        <v>0</v>
      </c>
      <c r="F1213" s="29">
        <v>0</v>
      </c>
      <c r="G1213" s="29">
        <v>0</v>
      </c>
      <c r="H1213" s="29">
        <v>0</v>
      </c>
      <c r="I1213" s="29">
        <v>0</v>
      </c>
      <c r="J1213" s="29">
        <v>0</v>
      </c>
      <c r="K1213" s="29">
        <v>0</v>
      </c>
      <c r="L1213" s="29">
        <v>0</v>
      </c>
      <c r="M1213" s="29">
        <v>0</v>
      </c>
      <c r="N1213" s="29">
        <v>1</v>
      </c>
      <c r="O1213" s="29">
        <v>0</v>
      </c>
      <c r="P1213" s="29">
        <v>0</v>
      </c>
      <c r="Q1213" s="29">
        <v>0</v>
      </c>
      <c r="R1213" s="29">
        <v>0</v>
      </c>
      <c r="S1213" s="29">
        <v>0</v>
      </c>
      <c r="T1213" s="29">
        <v>0</v>
      </c>
      <c r="U1213" s="29">
        <v>1</v>
      </c>
      <c r="V1213" s="29">
        <v>3249</v>
      </c>
      <c r="W1213" s="29">
        <v>0</v>
      </c>
      <c r="X1213" s="29">
        <v>0</v>
      </c>
      <c r="Y1213" s="29">
        <v>1</v>
      </c>
      <c r="Z1213" s="29">
        <v>0</v>
      </c>
      <c r="AA1213" s="29">
        <v>0</v>
      </c>
      <c r="AB1213" s="29">
        <v>1</v>
      </c>
      <c r="AC1213" s="29">
        <v>0</v>
      </c>
      <c r="AD1213" s="29">
        <v>0</v>
      </c>
      <c r="AE1213" s="29">
        <v>0</v>
      </c>
      <c r="AF1213" s="29">
        <v>0</v>
      </c>
      <c r="AG1213" s="29">
        <v>0</v>
      </c>
      <c r="AH1213" s="29">
        <v>0.1</v>
      </c>
      <c r="AI1213" s="29">
        <v>0.01</v>
      </c>
      <c r="AJ1213" s="29">
        <v>1</v>
      </c>
    </row>
    <row r="1214" spans="2:36" ht="12" customHeight="1" x14ac:dyDescent="0.3">
      <c r="B1214" s="27">
        <v>28</v>
      </c>
      <c r="C1214" s="29">
        <v>0</v>
      </c>
      <c r="D1214" s="29">
        <v>0</v>
      </c>
      <c r="E1214" s="29">
        <v>0</v>
      </c>
      <c r="F1214" s="29">
        <v>0</v>
      </c>
      <c r="G1214" s="29">
        <v>0</v>
      </c>
      <c r="H1214" s="29">
        <v>0</v>
      </c>
      <c r="I1214" s="29">
        <v>0</v>
      </c>
      <c r="J1214" s="29">
        <v>0</v>
      </c>
      <c r="K1214" s="29">
        <v>0</v>
      </c>
      <c r="L1214" s="29">
        <v>0</v>
      </c>
      <c r="M1214" s="29">
        <v>0</v>
      </c>
      <c r="N1214" s="29">
        <v>1</v>
      </c>
      <c r="O1214" s="29">
        <v>0</v>
      </c>
      <c r="P1214" s="29">
        <v>0</v>
      </c>
      <c r="Q1214" s="29">
        <v>0</v>
      </c>
      <c r="R1214" s="29">
        <v>0</v>
      </c>
      <c r="S1214" s="29">
        <v>0</v>
      </c>
      <c r="T1214" s="29">
        <v>0</v>
      </c>
      <c r="U1214" s="29">
        <v>1</v>
      </c>
      <c r="V1214" s="29">
        <v>3249</v>
      </c>
      <c r="W1214" s="29">
        <v>0</v>
      </c>
      <c r="X1214" s="29">
        <v>0</v>
      </c>
      <c r="Y1214" s="29">
        <v>1</v>
      </c>
      <c r="Z1214" s="29">
        <v>0</v>
      </c>
      <c r="AA1214" s="29">
        <v>0</v>
      </c>
      <c r="AB1214" s="29">
        <v>1</v>
      </c>
      <c r="AC1214" s="29">
        <v>0</v>
      </c>
      <c r="AD1214" s="29">
        <v>0</v>
      </c>
      <c r="AE1214" s="29">
        <v>0</v>
      </c>
      <c r="AF1214" s="29">
        <v>0</v>
      </c>
      <c r="AG1214" s="29">
        <v>0</v>
      </c>
      <c r="AH1214" s="29">
        <v>0.17</v>
      </c>
      <c r="AI1214" s="29">
        <v>0.01</v>
      </c>
      <c r="AJ1214" s="29">
        <v>1</v>
      </c>
    </row>
    <row r="1215" spans="2:36" ht="12" customHeight="1" x14ac:dyDescent="0.3">
      <c r="B1215" s="27">
        <v>33</v>
      </c>
      <c r="C1215" s="29">
        <v>0</v>
      </c>
      <c r="D1215" s="29">
        <v>0</v>
      </c>
      <c r="E1215" s="29">
        <v>0</v>
      </c>
      <c r="F1215" s="29">
        <v>0</v>
      </c>
      <c r="G1215" s="29">
        <v>0</v>
      </c>
      <c r="H1215" s="29">
        <v>0</v>
      </c>
      <c r="I1215" s="29">
        <v>0</v>
      </c>
      <c r="J1215" s="29">
        <v>0</v>
      </c>
      <c r="K1215" s="29">
        <v>0</v>
      </c>
      <c r="L1215" s="29">
        <v>0</v>
      </c>
      <c r="M1215" s="29">
        <v>0</v>
      </c>
      <c r="N1215" s="29">
        <v>1</v>
      </c>
      <c r="O1215" s="29">
        <v>0</v>
      </c>
      <c r="P1215" s="29">
        <v>0</v>
      </c>
      <c r="Q1215" s="29">
        <v>0</v>
      </c>
      <c r="R1215" s="29">
        <v>0</v>
      </c>
      <c r="S1215" s="29">
        <v>0</v>
      </c>
      <c r="T1215" s="29">
        <v>0</v>
      </c>
      <c r="U1215" s="29">
        <v>1</v>
      </c>
      <c r="V1215" s="29">
        <v>3249</v>
      </c>
      <c r="W1215" s="29">
        <v>0</v>
      </c>
      <c r="X1215" s="29">
        <v>0</v>
      </c>
      <c r="Y1215" s="29">
        <v>1</v>
      </c>
      <c r="Z1215" s="29">
        <v>0</v>
      </c>
      <c r="AA1215" s="29">
        <v>0</v>
      </c>
      <c r="AB1215" s="29">
        <v>1</v>
      </c>
      <c r="AC1215" s="29">
        <v>0</v>
      </c>
      <c r="AD1215" s="29">
        <v>0</v>
      </c>
      <c r="AE1215" s="29">
        <v>0</v>
      </c>
      <c r="AF1215" s="29">
        <v>0</v>
      </c>
      <c r="AG1215" s="29">
        <v>0</v>
      </c>
      <c r="AH1215" s="29">
        <v>1.05</v>
      </c>
      <c r="AI1215" s="29">
        <v>0.01</v>
      </c>
      <c r="AJ1215" s="29">
        <v>1</v>
      </c>
    </row>
    <row r="1216" spans="2:36" ht="12" customHeight="1" x14ac:dyDescent="0.3">
      <c r="B1216" s="27">
        <v>34</v>
      </c>
      <c r="C1216" s="29">
        <v>0</v>
      </c>
      <c r="D1216" s="29">
        <v>0</v>
      </c>
      <c r="E1216" s="29">
        <v>0</v>
      </c>
      <c r="F1216" s="29">
        <v>0</v>
      </c>
      <c r="G1216" s="29">
        <v>0</v>
      </c>
      <c r="H1216" s="29">
        <v>0</v>
      </c>
      <c r="I1216" s="29">
        <v>0</v>
      </c>
      <c r="J1216" s="29">
        <v>0</v>
      </c>
      <c r="K1216" s="29">
        <v>0</v>
      </c>
      <c r="L1216" s="29">
        <v>0</v>
      </c>
      <c r="M1216" s="29">
        <v>0</v>
      </c>
      <c r="N1216" s="29">
        <v>1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1</v>
      </c>
      <c r="V1216" s="29">
        <v>3249</v>
      </c>
      <c r="W1216" s="29">
        <v>0</v>
      </c>
      <c r="X1216" s="29">
        <v>0</v>
      </c>
      <c r="Y1216" s="29">
        <v>1</v>
      </c>
      <c r="Z1216" s="29">
        <v>0</v>
      </c>
      <c r="AA1216" s="29">
        <v>0</v>
      </c>
      <c r="AB1216" s="29">
        <v>1</v>
      </c>
      <c r="AC1216" s="29">
        <v>0</v>
      </c>
      <c r="AD1216" s="29">
        <v>0</v>
      </c>
      <c r="AE1216" s="29">
        <v>0</v>
      </c>
      <c r="AF1216" s="29">
        <v>0</v>
      </c>
      <c r="AG1216" s="29">
        <v>0</v>
      </c>
      <c r="AH1216" s="29">
        <v>1.25</v>
      </c>
      <c r="AI1216" s="29">
        <v>0.01</v>
      </c>
      <c r="AJ1216" s="29">
        <v>1</v>
      </c>
    </row>
    <row r="1217" spans="2:36" ht="12" customHeight="1" x14ac:dyDescent="0.3">
      <c r="B1217" s="27">
        <v>40</v>
      </c>
      <c r="C1217" s="29">
        <v>0</v>
      </c>
      <c r="D1217" s="29">
        <v>0</v>
      </c>
      <c r="E1217" s="29">
        <v>0</v>
      </c>
      <c r="F1217" s="29">
        <v>0</v>
      </c>
      <c r="G1217" s="29">
        <v>0</v>
      </c>
      <c r="H1217" s="29">
        <v>0</v>
      </c>
      <c r="I1217" s="29">
        <v>0</v>
      </c>
      <c r="J1217" s="29">
        <v>0</v>
      </c>
      <c r="K1217" s="29">
        <v>0</v>
      </c>
      <c r="L1217" s="29">
        <v>0</v>
      </c>
      <c r="M1217" s="29">
        <v>0</v>
      </c>
      <c r="N1217" s="29">
        <v>1</v>
      </c>
      <c r="O1217" s="29">
        <v>0</v>
      </c>
      <c r="P1217" s="29">
        <v>0</v>
      </c>
      <c r="Q1217" s="29">
        <v>0</v>
      </c>
      <c r="R1217" s="29">
        <v>0</v>
      </c>
      <c r="S1217" s="29">
        <v>0</v>
      </c>
      <c r="T1217" s="29">
        <v>0</v>
      </c>
      <c r="U1217" s="29">
        <v>1</v>
      </c>
      <c r="V1217" s="29">
        <v>3249</v>
      </c>
      <c r="W1217" s="29">
        <v>0</v>
      </c>
      <c r="X1217" s="29">
        <v>0</v>
      </c>
      <c r="Y1217" s="29">
        <v>1</v>
      </c>
      <c r="Z1217" s="29">
        <v>0</v>
      </c>
      <c r="AA1217" s="29">
        <v>0</v>
      </c>
      <c r="AB1217" s="29">
        <v>1</v>
      </c>
      <c r="AC1217" s="29">
        <v>0</v>
      </c>
      <c r="AD1217" s="29">
        <v>0</v>
      </c>
      <c r="AE1217" s="29">
        <v>0</v>
      </c>
      <c r="AF1217" s="29">
        <v>0</v>
      </c>
      <c r="AG1217" s="29">
        <v>0</v>
      </c>
      <c r="AH1217" s="29">
        <v>1.32</v>
      </c>
      <c r="AI1217" s="29">
        <v>0.01</v>
      </c>
      <c r="AJ1217" s="29">
        <v>1</v>
      </c>
    </row>
    <row r="1218" spans="2:36" ht="12" customHeight="1" x14ac:dyDescent="0.3">
      <c r="B1218" s="27">
        <v>42</v>
      </c>
      <c r="C1218" s="29">
        <v>0</v>
      </c>
      <c r="D1218" s="29">
        <v>0</v>
      </c>
      <c r="E1218" s="29">
        <v>0</v>
      </c>
      <c r="F1218" s="29">
        <v>0</v>
      </c>
      <c r="G1218" s="29">
        <v>0</v>
      </c>
      <c r="H1218" s="29">
        <v>0</v>
      </c>
      <c r="I1218" s="29">
        <v>0</v>
      </c>
      <c r="J1218" s="29">
        <v>0</v>
      </c>
      <c r="K1218" s="29">
        <v>0</v>
      </c>
      <c r="L1218" s="29">
        <v>0</v>
      </c>
      <c r="M1218" s="29">
        <v>0</v>
      </c>
      <c r="N1218" s="29">
        <v>1</v>
      </c>
      <c r="O1218" s="29">
        <v>0</v>
      </c>
      <c r="P1218" s="29">
        <v>0</v>
      </c>
      <c r="Q1218" s="29">
        <v>0</v>
      </c>
      <c r="R1218" s="29">
        <v>0</v>
      </c>
      <c r="S1218" s="29">
        <v>0</v>
      </c>
      <c r="T1218" s="29">
        <v>0</v>
      </c>
      <c r="U1218" s="29">
        <v>1</v>
      </c>
      <c r="V1218" s="29">
        <v>3249</v>
      </c>
      <c r="W1218" s="29">
        <v>0</v>
      </c>
      <c r="X1218" s="29">
        <v>0</v>
      </c>
      <c r="Y1218" s="29">
        <v>1</v>
      </c>
      <c r="Z1218" s="29">
        <v>0</v>
      </c>
      <c r="AA1218" s="29">
        <v>0</v>
      </c>
      <c r="AB1218" s="29">
        <v>1</v>
      </c>
      <c r="AC1218" s="29">
        <v>0</v>
      </c>
      <c r="AD1218" s="29">
        <v>0</v>
      </c>
      <c r="AE1218" s="29">
        <v>0</v>
      </c>
      <c r="AF1218" s="29">
        <v>0</v>
      </c>
      <c r="AG1218" s="29">
        <v>0</v>
      </c>
      <c r="AH1218" s="29">
        <v>1.37</v>
      </c>
      <c r="AI1218" s="29">
        <v>0.01</v>
      </c>
      <c r="AJ1218" s="29">
        <v>1</v>
      </c>
    </row>
    <row r="1219" spans="2:36" ht="12" customHeight="1" x14ac:dyDescent="0.3">
      <c r="B1219" s="27">
        <v>46</v>
      </c>
      <c r="C1219" s="29">
        <v>0</v>
      </c>
      <c r="D1219" s="29">
        <v>0</v>
      </c>
      <c r="E1219" s="29">
        <v>0</v>
      </c>
      <c r="F1219" s="29">
        <v>0</v>
      </c>
      <c r="G1219" s="29">
        <v>0</v>
      </c>
      <c r="H1219" s="29">
        <v>0</v>
      </c>
      <c r="I1219" s="29">
        <v>0</v>
      </c>
      <c r="J1219" s="29">
        <v>0</v>
      </c>
      <c r="K1219" s="29">
        <v>0</v>
      </c>
      <c r="L1219" s="29">
        <v>0</v>
      </c>
      <c r="M1219" s="29">
        <v>0</v>
      </c>
      <c r="N1219" s="29">
        <v>1</v>
      </c>
      <c r="O1219" s="29">
        <v>0</v>
      </c>
      <c r="P1219" s="29">
        <v>0</v>
      </c>
      <c r="Q1219" s="29">
        <v>0</v>
      </c>
      <c r="R1219" s="29">
        <v>0</v>
      </c>
      <c r="S1219" s="29">
        <v>0</v>
      </c>
      <c r="T1219" s="29">
        <v>0</v>
      </c>
      <c r="U1219" s="29">
        <v>1</v>
      </c>
      <c r="V1219" s="29">
        <v>3249</v>
      </c>
      <c r="W1219" s="29">
        <v>0</v>
      </c>
      <c r="X1219" s="29">
        <v>0</v>
      </c>
      <c r="Y1219" s="29">
        <v>1</v>
      </c>
      <c r="Z1219" s="29">
        <v>0</v>
      </c>
      <c r="AA1219" s="29">
        <v>0</v>
      </c>
      <c r="AB1219" s="29">
        <v>1</v>
      </c>
      <c r="AC1219" s="29">
        <v>0</v>
      </c>
      <c r="AD1219" s="29">
        <v>0</v>
      </c>
      <c r="AE1219" s="29">
        <v>0</v>
      </c>
      <c r="AF1219" s="29">
        <v>0</v>
      </c>
      <c r="AG1219" s="29">
        <v>0</v>
      </c>
      <c r="AH1219" s="29">
        <v>2</v>
      </c>
      <c r="AI1219" s="29">
        <v>0.01</v>
      </c>
      <c r="AJ1219" s="29">
        <v>1</v>
      </c>
    </row>
    <row r="1220" spans="2:36" ht="12" customHeight="1" x14ac:dyDescent="0.3">
      <c r="B1220" s="27">
        <v>47</v>
      </c>
      <c r="C1220" s="29">
        <v>0</v>
      </c>
      <c r="D1220" s="29">
        <v>0</v>
      </c>
      <c r="E1220" s="29">
        <v>0</v>
      </c>
      <c r="F1220" s="29">
        <v>0</v>
      </c>
      <c r="G1220" s="29">
        <v>0</v>
      </c>
      <c r="H1220" s="29">
        <v>0</v>
      </c>
      <c r="I1220" s="29">
        <v>0</v>
      </c>
      <c r="J1220" s="29">
        <v>0</v>
      </c>
      <c r="K1220" s="29">
        <v>0</v>
      </c>
      <c r="L1220" s="29">
        <v>0</v>
      </c>
      <c r="M1220" s="29">
        <v>0</v>
      </c>
      <c r="N1220" s="29">
        <v>1</v>
      </c>
      <c r="O1220" s="29">
        <v>0</v>
      </c>
      <c r="P1220" s="29">
        <v>0</v>
      </c>
      <c r="Q1220" s="29">
        <v>0</v>
      </c>
      <c r="R1220" s="29">
        <v>0</v>
      </c>
      <c r="S1220" s="29">
        <v>0</v>
      </c>
      <c r="T1220" s="29">
        <v>0</v>
      </c>
      <c r="U1220" s="29">
        <v>1</v>
      </c>
      <c r="V1220" s="29">
        <v>3249</v>
      </c>
      <c r="W1220" s="29">
        <v>0</v>
      </c>
      <c r="X1220" s="29">
        <v>0</v>
      </c>
      <c r="Y1220" s="29">
        <v>1</v>
      </c>
      <c r="Z1220" s="29">
        <v>0</v>
      </c>
      <c r="AA1220" s="29">
        <v>0</v>
      </c>
      <c r="AB1220" s="29">
        <v>1</v>
      </c>
      <c r="AC1220" s="29">
        <v>0</v>
      </c>
      <c r="AD1220" s="29">
        <v>0</v>
      </c>
      <c r="AE1220" s="29">
        <v>0</v>
      </c>
      <c r="AF1220" s="29">
        <v>0</v>
      </c>
      <c r="AG1220" s="29">
        <v>0</v>
      </c>
      <c r="AH1220" s="29">
        <v>2</v>
      </c>
      <c r="AI1220" s="29">
        <v>0.01</v>
      </c>
      <c r="AJ1220" s="29">
        <v>1</v>
      </c>
    </row>
    <row r="1221" spans="2:36" ht="12" customHeight="1" x14ac:dyDescent="0.3">
      <c r="B1221" s="27">
        <v>50</v>
      </c>
      <c r="C1221" s="29">
        <v>0</v>
      </c>
      <c r="D1221" s="29">
        <v>0</v>
      </c>
      <c r="E1221" s="29">
        <v>0</v>
      </c>
      <c r="F1221" s="29">
        <v>0</v>
      </c>
      <c r="G1221" s="29">
        <v>0</v>
      </c>
      <c r="H1221" s="29">
        <v>0</v>
      </c>
      <c r="I1221" s="29">
        <v>0</v>
      </c>
      <c r="J1221" s="29">
        <v>0</v>
      </c>
      <c r="K1221" s="29">
        <v>0</v>
      </c>
      <c r="L1221" s="29">
        <v>0</v>
      </c>
      <c r="M1221" s="29">
        <v>0</v>
      </c>
      <c r="N1221" s="29">
        <v>1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1</v>
      </c>
      <c r="V1221" s="29">
        <v>3249</v>
      </c>
      <c r="W1221" s="29">
        <v>0</v>
      </c>
      <c r="X1221" s="29">
        <v>0</v>
      </c>
      <c r="Y1221" s="29">
        <v>1</v>
      </c>
      <c r="Z1221" s="29">
        <v>0</v>
      </c>
      <c r="AA1221" s="29">
        <v>0</v>
      </c>
      <c r="AB1221" s="29">
        <v>1</v>
      </c>
      <c r="AC1221" s="29">
        <v>0</v>
      </c>
      <c r="AD1221" s="29">
        <v>0</v>
      </c>
      <c r="AE1221" s="29">
        <v>0</v>
      </c>
      <c r="AF1221" s="29">
        <v>0</v>
      </c>
      <c r="AG1221" s="29">
        <v>0</v>
      </c>
      <c r="AH1221" s="29">
        <v>2.13</v>
      </c>
      <c r="AI1221" s="29">
        <v>0.01</v>
      </c>
      <c r="AJ1221" s="29">
        <v>1</v>
      </c>
    </row>
    <row r="1222" spans="2:36" ht="12" customHeight="1" x14ac:dyDescent="0.3">
      <c r="B1222" s="27">
        <v>57</v>
      </c>
      <c r="C1222" s="29">
        <v>0</v>
      </c>
      <c r="D1222" s="29">
        <v>0</v>
      </c>
      <c r="E1222" s="29">
        <v>0</v>
      </c>
      <c r="F1222" s="29">
        <v>0</v>
      </c>
      <c r="G1222" s="29">
        <v>0</v>
      </c>
      <c r="H1222" s="29">
        <v>0</v>
      </c>
      <c r="I1222" s="29">
        <v>0</v>
      </c>
      <c r="J1222" s="29">
        <v>0</v>
      </c>
      <c r="K1222" s="29">
        <v>0</v>
      </c>
      <c r="L1222" s="29">
        <v>0</v>
      </c>
      <c r="M1222" s="29">
        <v>0</v>
      </c>
      <c r="N1222" s="29">
        <v>1</v>
      </c>
      <c r="O1222" s="29">
        <v>0</v>
      </c>
      <c r="P1222" s="29">
        <v>0</v>
      </c>
      <c r="Q1222" s="29">
        <v>0</v>
      </c>
      <c r="R1222" s="29">
        <v>0</v>
      </c>
      <c r="S1222" s="29">
        <v>0</v>
      </c>
      <c r="T1222" s="29">
        <v>0</v>
      </c>
      <c r="U1222" s="29">
        <v>1</v>
      </c>
      <c r="V1222" s="29">
        <v>3249</v>
      </c>
      <c r="W1222" s="29">
        <v>0</v>
      </c>
      <c r="X1222" s="29">
        <v>0</v>
      </c>
      <c r="Y1222" s="29">
        <v>1</v>
      </c>
      <c r="Z1222" s="29">
        <v>0</v>
      </c>
      <c r="AA1222" s="29">
        <v>0</v>
      </c>
      <c r="AB1222" s="29">
        <v>1</v>
      </c>
      <c r="AC1222" s="29">
        <v>0</v>
      </c>
      <c r="AD1222" s="29">
        <v>0</v>
      </c>
      <c r="AE1222" s="29">
        <v>0</v>
      </c>
      <c r="AF1222" s="29">
        <v>0</v>
      </c>
      <c r="AG1222" s="29">
        <v>0</v>
      </c>
      <c r="AH1222" s="29">
        <v>3</v>
      </c>
      <c r="AI1222" s="29">
        <v>0.01</v>
      </c>
      <c r="AJ1222" s="29">
        <v>1</v>
      </c>
    </row>
    <row r="1223" spans="2:36" ht="12" customHeight="1" x14ac:dyDescent="0.3">
      <c r="B1223" s="27">
        <v>59</v>
      </c>
      <c r="C1223" s="29">
        <v>0</v>
      </c>
      <c r="D1223" s="29">
        <v>0</v>
      </c>
      <c r="E1223" s="29">
        <v>0</v>
      </c>
      <c r="F1223" s="29">
        <v>0</v>
      </c>
      <c r="G1223" s="29">
        <v>0</v>
      </c>
      <c r="H1223" s="29">
        <v>0</v>
      </c>
      <c r="I1223" s="29">
        <v>0</v>
      </c>
      <c r="J1223" s="29">
        <v>0</v>
      </c>
      <c r="K1223" s="29">
        <v>0</v>
      </c>
      <c r="L1223" s="29">
        <v>0</v>
      </c>
      <c r="M1223" s="29">
        <v>0</v>
      </c>
      <c r="N1223" s="29">
        <v>1</v>
      </c>
      <c r="O1223" s="29">
        <v>0</v>
      </c>
      <c r="P1223" s="29">
        <v>0</v>
      </c>
      <c r="Q1223" s="29">
        <v>0</v>
      </c>
      <c r="R1223" s="29">
        <v>0</v>
      </c>
      <c r="S1223" s="29">
        <v>0</v>
      </c>
      <c r="T1223" s="29">
        <v>0</v>
      </c>
      <c r="U1223" s="29">
        <v>1</v>
      </c>
      <c r="V1223" s="29">
        <v>3249</v>
      </c>
      <c r="W1223" s="29">
        <v>0</v>
      </c>
      <c r="X1223" s="29">
        <v>0</v>
      </c>
      <c r="Y1223" s="29">
        <v>1</v>
      </c>
      <c r="Z1223" s="29">
        <v>0</v>
      </c>
      <c r="AA1223" s="29">
        <v>0</v>
      </c>
      <c r="AB1223" s="29">
        <v>1</v>
      </c>
      <c r="AC1223" s="29">
        <v>0</v>
      </c>
      <c r="AD1223" s="29">
        <v>0</v>
      </c>
      <c r="AE1223" s="29">
        <v>0</v>
      </c>
      <c r="AF1223" s="29">
        <v>0</v>
      </c>
      <c r="AG1223" s="29">
        <v>0</v>
      </c>
      <c r="AH1223" s="29">
        <v>3.01</v>
      </c>
      <c r="AI1223" s="29">
        <v>0.01</v>
      </c>
      <c r="AJ1223" s="29">
        <v>1</v>
      </c>
    </row>
    <row r="1224" spans="2:36" ht="12" customHeight="1" x14ac:dyDescent="0.3">
      <c r="B1224" s="27">
        <v>60</v>
      </c>
      <c r="C1224" s="29">
        <v>0</v>
      </c>
      <c r="D1224" s="29">
        <v>0</v>
      </c>
      <c r="E1224" s="29">
        <v>0</v>
      </c>
      <c r="F1224" s="29">
        <v>0</v>
      </c>
      <c r="G1224" s="29">
        <v>0</v>
      </c>
      <c r="H1224" s="29">
        <v>0</v>
      </c>
      <c r="I1224" s="29">
        <v>0</v>
      </c>
      <c r="J1224" s="29">
        <v>0</v>
      </c>
      <c r="K1224" s="29">
        <v>0</v>
      </c>
      <c r="L1224" s="29">
        <v>0</v>
      </c>
      <c r="M1224" s="29">
        <v>0</v>
      </c>
      <c r="N1224" s="29">
        <v>1</v>
      </c>
      <c r="O1224" s="29">
        <v>0</v>
      </c>
      <c r="P1224" s="29">
        <v>0</v>
      </c>
      <c r="Q1224" s="29">
        <v>0</v>
      </c>
      <c r="R1224" s="29">
        <v>0</v>
      </c>
      <c r="S1224" s="29">
        <v>0</v>
      </c>
      <c r="T1224" s="29">
        <v>0</v>
      </c>
      <c r="U1224" s="29">
        <v>1</v>
      </c>
      <c r="V1224" s="29">
        <v>3249</v>
      </c>
      <c r="W1224" s="29">
        <v>0</v>
      </c>
      <c r="X1224" s="29">
        <v>0</v>
      </c>
      <c r="Y1224" s="29">
        <v>1</v>
      </c>
      <c r="Z1224" s="29">
        <v>0</v>
      </c>
      <c r="AA1224" s="29">
        <v>0</v>
      </c>
      <c r="AB1224" s="29">
        <v>1</v>
      </c>
      <c r="AC1224" s="29">
        <v>0</v>
      </c>
      <c r="AD1224" s="29">
        <v>0</v>
      </c>
      <c r="AE1224" s="29">
        <v>0</v>
      </c>
      <c r="AF1224" s="29">
        <v>0</v>
      </c>
      <c r="AG1224" s="29">
        <v>0</v>
      </c>
      <c r="AH1224" s="29">
        <v>3.06</v>
      </c>
      <c r="AI1224" s="29">
        <v>0.01</v>
      </c>
      <c r="AJ1224" s="29">
        <v>1</v>
      </c>
    </row>
    <row r="1225" spans="2:36" ht="12" customHeight="1" x14ac:dyDescent="0.3">
      <c r="B1225" s="27">
        <v>61</v>
      </c>
      <c r="C1225" s="29">
        <v>0</v>
      </c>
      <c r="D1225" s="29">
        <v>0</v>
      </c>
      <c r="E1225" s="29">
        <v>0</v>
      </c>
      <c r="F1225" s="29">
        <v>0</v>
      </c>
      <c r="G1225" s="29">
        <v>0</v>
      </c>
      <c r="H1225" s="29">
        <v>0</v>
      </c>
      <c r="I1225" s="29">
        <v>0</v>
      </c>
      <c r="J1225" s="29">
        <v>0</v>
      </c>
      <c r="K1225" s="29">
        <v>0</v>
      </c>
      <c r="L1225" s="29">
        <v>0</v>
      </c>
      <c r="M1225" s="29">
        <v>0</v>
      </c>
      <c r="N1225" s="29">
        <v>1</v>
      </c>
      <c r="O1225" s="29">
        <v>0</v>
      </c>
      <c r="P1225" s="29">
        <v>0</v>
      </c>
      <c r="Q1225" s="29">
        <v>0</v>
      </c>
      <c r="R1225" s="29">
        <v>0</v>
      </c>
      <c r="S1225" s="29">
        <v>0</v>
      </c>
      <c r="T1225" s="29">
        <v>0</v>
      </c>
      <c r="U1225" s="29">
        <v>1</v>
      </c>
      <c r="V1225" s="29">
        <v>3249</v>
      </c>
      <c r="W1225" s="29">
        <v>0</v>
      </c>
      <c r="X1225" s="29">
        <v>0</v>
      </c>
      <c r="Y1225" s="29">
        <v>1</v>
      </c>
      <c r="Z1225" s="29">
        <v>0</v>
      </c>
      <c r="AA1225" s="29">
        <v>0</v>
      </c>
      <c r="AB1225" s="29">
        <v>1</v>
      </c>
      <c r="AC1225" s="29">
        <v>0</v>
      </c>
      <c r="AD1225" s="29">
        <v>0</v>
      </c>
      <c r="AE1225" s="29">
        <v>0</v>
      </c>
      <c r="AF1225" s="29">
        <v>0</v>
      </c>
      <c r="AG1225" s="29">
        <v>0</v>
      </c>
      <c r="AH1225" s="29">
        <v>3.08</v>
      </c>
      <c r="AI1225" s="29">
        <v>0.01</v>
      </c>
      <c r="AJ1225" s="29">
        <v>1</v>
      </c>
    </row>
    <row r="1226" spans="2:36" ht="12" customHeight="1" x14ac:dyDescent="0.3">
      <c r="B1226" s="27">
        <v>63</v>
      </c>
      <c r="C1226" s="29">
        <v>0</v>
      </c>
      <c r="D1226" s="29">
        <v>0</v>
      </c>
      <c r="E1226" s="29">
        <v>0</v>
      </c>
      <c r="F1226" s="29">
        <v>0</v>
      </c>
      <c r="G1226" s="29">
        <v>0</v>
      </c>
      <c r="H1226" s="29">
        <v>0</v>
      </c>
      <c r="I1226" s="29">
        <v>0</v>
      </c>
      <c r="J1226" s="29">
        <v>0</v>
      </c>
      <c r="K1226" s="29">
        <v>0</v>
      </c>
      <c r="L1226" s="29">
        <v>0</v>
      </c>
      <c r="M1226" s="29">
        <v>0</v>
      </c>
      <c r="N1226" s="29">
        <v>1</v>
      </c>
      <c r="O1226" s="29">
        <v>0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29">
        <v>1</v>
      </c>
      <c r="V1226" s="29">
        <v>3249</v>
      </c>
      <c r="W1226" s="29">
        <v>0</v>
      </c>
      <c r="X1226" s="29">
        <v>0</v>
      </c>
      <c r="Y1226" s="29">
        <v>1</v>
      </c>
      <c r="Z1226" s="29">
        <v>0</v>
      </c>
      <c r="AA1226" s="29">
        <v>0</v>
      </c>
      <c r="AB1226" s="29">
        <v>1</v>
      </c>
      <c r="AC1226" s="29">
        <v>0</v>
      </c>
      <c r="AD1226" s="29">
        <v>0</v>
      </c>
      <c r="AE1226" s="29">
        <v>0</v>
      </c>
      <c r="AF1226" s="29">
        <v>0</v>
      </c>
      <c r="AG1226" s="29">
        <v>0</v>
      </c>
      <c r="AH1226" s="29">
        <v>3.25</v>
      </c>
      <c r="AI1226" s="29">
        <v>0.01</v>
      </c>
      <c r="AJ1226" s="29">
        <v>1</v>
      </c>
    </row>
    <row r="1227" spans="2:36" ht="12" customHeight="1" x14ac:dyDescent="0.3">
      <c r="B1227" s="27">
        <v>70</v>
      </c>
      <c r="C1227" s="29">
        <v>0</v>
      </c>
      <c r="D1227" s="29">
        <v>0</v>
      </c>
      <c r="E1227" s="29">
        <v>0</v>
      </c>
      <c r="F1227" s="29">
        <v>0</v>
      </c>
      <c r="G1227" s="29">
        <v>0</v>
      </c>
      <c r="H1227" s="29">
        <v>0</v>
      </c>
      <c r="I1227" s="29">
        <v>0</v>
      </c>
      <c r="J1227" s="29">
        <v>0</v>
      </c>
      <c r="K1227" s="29">
        <v>0</v>
      </c>
      <c r="L1227" s="29">
        <v>0</v>
      </c>
      <c r="M1227" s="29">
        <v>0</v>
      </c>
      <c r="N1227" s="29">
        <v>1</v>
      </c>
      <c r="O1227" s="29">
        <v>0</v>
      </c>
      <c r="P1227" s="29">
        <v>0</v>
      </c>
      <c r="Q1227" s="29">
        <v>0</v>
      </c>
      <c r="R1227" s="29">
        <v>0</v>
      </c>
      <c r="S1227" s="29">
        <v>0</v>
      </c>
      <c r="T1227" s="29">
        <v>0</v>
      </c>
      <c r="U1227" s="29">
        <v>1</v>
      </c>
      <c r="V1227" s="29">
        <v>3249</v>
      </c>
      <c r="W1227" s="29">
        <v>0</v>
      </c>
      <c r="X1227" s="29">
        <v>0</v>
      </c>
      <c r="Y1227" s="29">
        <v>1</v>
      </c>
      <c r="Z1227" s="29">
        <v>0</v>
      </c>
      <c r="AA1227" s="29">
        <v>0</v>
      </c>
      <c r="AB1227" s="29">
        <v>1</v>
      </c>
      <c r="AC1227" s="29">
        <v>0</v>
      </c>
      <c r="AD1227" s="29">
        <v>0</v>
      </c>
      <c r="AE1227" s="29">
        <v>0</v>
      </c>
      <c r="AF1227" s="29">
        <v>0</v>
      </c>
      <c r="AG1227" s="29">
        <v>0</v>
      </c>
      <c r="AH1227" s="29">
        <v>3.36</v>
      </c>
      <c r="AI1227" s="29">
        <v>0.01</v>
      </c>
      <c r="AJ1227" s="29">
        <v>1</v>
      </c>
    </row>
    <row r="1228" spans="2:36" ht="12" customHeight="1" x14ac:dyDescent="0.3">
      <c r="B1228" s="27">
        <v>72</v>
      </c>
      <c r="C1228" s="29">
        <v>0</v>
      </c>
      <c r="D1228" s="29">
        <v>0</v>
      </c>
      <c r="E1228" s="29">
        <v>0</v>
      </c>
      <c r="F1228" s="29">
        <v>0</v>
      </c>
      <c r="G1228" s="29">
        <v>0</v>
      </c>
      <c r="H1228" s="29">
        <v>0</v>
      </c>
      <c r="I1228" s="29">
        <v>0</v>
      </c>
      <c r="J1228" s="29">
        <v>0</v>
      </c>
      <c r="K1228" s="29">
        <v>0</v>
      </c>
      <c r="L1228" s="29">
        <v>0</v>
      </c>
      <c r="M1228" s="29">
        <v>0</v>
      </c>
      <c r="N1228" s="29">
        <v>1</v>
      </c>
      <c r="O1228" s="29">
        <v>0</v>
      </c>
      <c r="P1228" s="29">
        <v>0</v>
      </c>
      <c r="Q1228" s="29">
        <v>0</v>
      </c>
      <c r="R1228" s="29">
        <v>0</v>
      </c>
      <c r="S1228" s="29">
        <v>0</v>
      </c>
      <c r="T1228" s="29">
        <v>0</v>
      </c>
      <c r="U1228" s="29">
        <v>1</v>
      </c>
      <c r="V1228" s="29">
        <v>3249</v>
      </c>
      <c r="W1228" s="29">
        <v>0</v>
      </c>
      <c r="X1228" s="29">
        <v>0</v>
      </c>
      <c r="Y1228" s="29">
        <v>1</v>
      </c>
      <c r="Z1228" s="29">
        <v>0</v>
      </c>
      <c r="AA1228" s="29">
        <v>0</v>
      </c>
      <c r="AB1228" s="29">
        <v>1</v>
      </c>
      <c r="AC1228" s="29">
        <v>0</v>
      </c>
      <c r="AD1228" s="29">
        <v>0</v>
      </c>
      <c r="AE1228" s="29">
        <v>0</v>
      </c>
      <c r="AF1228" s="29">
        <v>0</v>
      </c>
      <c r="AG1228" s="29">
        <v>0</v>
      </c>
      <c r="AH1228" s="29">
        <v>3.55</v>
      </c>
      <c r="AI1228" s="29">
        <v>0.01</v>
      </c>
      <c r="AJ1228" s="29">
        <v>1</v>
      </c>
    </row>
    <row r="1229" spans="2:36" ht="12" customHeight="1" x14ac:dyDescent="0.3">
      <c r="B1229" s="27">
        <v>74</v>
      </c>
      <c r="C1229" s="29">
        <v>0</v>
      </c>
      <c r="D1229" s="29">
        <v>0</v>
      </c>
      <c r="E1229" s="29">
        <v>0</v>
      </c>
      <c r="F1229" s="29">
        <v>0</v>
      </c>
      <c r="G1229" s="29">
        <v>0</v>
      </c>
      <c r="H1229" s="29">
        <v>0</v>
      </c>
      <c r="I1229" s="29">
        <v>0</v>
      </c>
      <c r="J1229" s="29">
        <v>0</v>
      </c>
      <c r="K1229" s="29">
        <v>0</v>
      </c>
      <c r="L1229" s="29">
        <v>0</v>
      </c>
      <c r="M1229" s="29">
        <v>0</v>
      </c>
      <c r="N1229" s="29">
        <v>1</v>
      </c>
      <c r="O1229" s="29">
        <v>0</v>
      </c>
      <c r="P1229" s="29">
        <v>0</v>
      </c>
      <c r="Q1229" s="29">
        <v>0</v>
      </c>
      <c r="R1229" s="29">
        <v>0</v>
      </c>
      <c r="S1229" s="29">
        <v>0</v>
      </c>
      <c r="T1229" s="29">
        <v>0</v>
      </c>
      <c r="U1229" s="29">
        <v>1</v>
      </c>
      <c r="V1229" s="29">
        <v>3249</v>
      </c>
      <c r="W1229" s="29">
        <v>0</v>
      </c>
      <c r="X1229" s="29">
        <v>0</v>
      </c>
      <c r="Y1229" s="29">
        <v>1</v>
      </c>
      <c r="Z1229" s="29">
        <v>0</v>
      </c>
      <c r="AA1229" s="29">
        <v>0</v>
      </c>
      <c r="AB1229" s="29">
        <v>1</v>
      </c>
      <c r="AC1229" s="29">
        <v>0</v>
      </c>
      <c r="AD1229" s="29">
        <v>0</v>
      </c>
      <c r="AE1229" s="29">
        <v>0</v>
      </c>
      <c r="AF1229" s="29">
        <v>0</v>
      </c>
      <c r="AG1229" s="29">
        <v>0</v>
      </c>
      <c r="AH1229" s="29">
        <v>3.75</v>
      </c>
      <c r="AI1229" s="29">
        <v>0.01</v>
      </c>
      <c r="AJ1229" s="29">
        <v>1</v>
      </c>
    </row>
    <row r="1230" spans="2:36" ht="12" customHeight="1" x14ac:dyDescent="0.3">
      <c r="B1230" s="27">
        <v>78</v>
      </c>
      <c r="C1230" s="29">
        <v>0</v>
      </c>
      <c r="D1230" s="29">
        <v>0</v>
      </c>
      <c r="E1230" s="29">
        <v>0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29">
        <v>0</v>
      </c>
      <c r="L1230" s="29">
        <v>0</v>
      </c>
      <c r="M1230" s="29">
        <v>0</v>
      </c>
      <c r="N1230" s="29">
        <v>1</v>
      </c>
      <c r="O1230" s="29">
        <v>0</v>
      </c>
      <c r="P1230" s="29">
        <v>0</v>
      </c>
      <c r="Q1230" s="29">
        <v>0</v>
      </c>
      <c r="R1230" s="29">
        <v>0</v>
      </c>
      <c r="S1230" s="29">
        <v>0</v>
      </c>
      <c r="T1230" s="29">
        <v>0</v>
      </c>
      <c r="U1230" s="29">
        <v>1</v>
      </c>
      <c r="V1230" s="29">
        <v>3249</v>
      </c>
      <c r="W1230" s="29">
        <v>0</v>
      </c>
      <c r="X1230" s="29">
        <v>0</v>
      </c>
      <c r="Y1230" s="29">
        <v>1</v>
      </c>
      <c r="Z1230" s="29">
        <v>0</v>
      </c>
      <c r="AA1230" s="29">
        <v>0</v>
      </c>
      <c r="AB1230" s="29">
        <v>1</v>
      </c>
      <c r="AC1230" s="29">
        <v>0</v>
      </c>
      <c r="AD1230" s="29">
        <v>0</v>
      </c>
      <c r="AE1230" s="29">
        <v>0</v>
      </c>
      <c r="AF1230" s="29">
        <v>0</v>
      </c>
      <c r="AG1230" s="29">
        <v>0</v>
      </c>
      <c r="AH1230" s="29">
        <v>3.84</v>
      </c>
      <c r="AI1230" s="29">
        <v>0.01</v>
      </c>
      <c r="AJ1230" s="29">
        <v>1</v>
      </c>
    </row>
    <row r="1231" spans="2:36" ht="12" customHeight="1" x14ac:dyDescent="0.3">
      <c r="B1231" s="27">
        <v>79</v>
      </c>
      <c r="C1231" s="29">
        <v>0</v>
      </c>
      <c r="D1231" s="29">
        <v>0</v>
      </c>
      <c r="E1231" s="29">
        <v>0</v>
      </c>
      <c r="F1231" s="29">
        <v>0</v>
      </c>
      <c r="G1231" s="29">
        <v>0</v>
      </c>
      <c r="H1231" s="29">
        <v>0</v>
      </c>
      <c r="I1231" s="29">
        <v>0</v>
      </c>
      <c r="J1231" s="29">
        <v>0</v>
      </c>
      <c r="K1231" s="29">
        <v>0</v>
      </c>
      <c r="L1231" s="29">
        <v>0</v>
      </c>
      <c r="M1231" s="29">
        <v>0</v>
      </c>
      <c r="N1231" s="29">
        <v>1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1</v>
      </c>
      <c r="V1231" s="29">
        <v>3249</v>
      </c>
      <c r="W1231" s="29">
        <v>0</v>
      </c>
      <c r="X1231" s="29">
        <v>0</v>
      </c>
      <c r="Y1231" s="29">
        <v>1</v>
      </c>
      <c r="Z1231" s="29">
        <v>0</v>
      </c>
      <c r="AA1231" s="29">
        <v>0</v>
      </c>
      <c r="AB1231" s="29">
        <v>1</v>
      </c>
      <c r="AC1231" s="29">
        <v>0</v>
      </c>
      <c r="AD1231" s="29">
        <v>0</v>
      </c>
      <c r="AE1231" s="29">
        <v>0</v>
      </c>
      <c r="AF1231" s="29">
        <v>0</v>
      </c>
      <c r="AG1231" s="29">
        <v>0</v>
      </c>
      <c r="AH1231" s="29">
        <v>4.17</v>
      </c>
      <c r="AI1231" s="29">
        <v>0.01</v>
      </c>
      <c r="AJ1231" s="29">
        <v>1</v>
      </c>
    </row>
    <row r="1232" spans="2:36" ht="12" customHeight="1" x14ac:dyDescent="0.3">
      <c r="B1232" s="27">
        <v>80</v>
      </c>
      <c r="C1232" s="29">
        <v>0</v>
      </c>
      <c r="D1232" s="29">
        <v>0</v>
      </c>
      <c r="E1232" s="29">
        <v>0</v>
      </c>
      <c r="F1232" s="29">
        <v>0</v>
      </c>
      <c r="G1232" s="29">
        <v>0</v>
      </c>
      <c r="H1232" s="29">
        <v>0</v>
      </c>
      <c r="I1232" s="29">
        <v>0</v>
      </c>
      <c r="J1232" s="29">
        <v>0</v>
      </c>
      <c r="K1232" s="29">
        <v>0</v>
      </c>
      <c r="L1232" s="29">
        <v>0</v>
      </c>
      <c r="M1232" s="29">
        <v>0</v>
      </c>
      <c r="N1232" s="29">
        <v>1</v>
      </c>
      <c r="O1232" s="29">
        <v>0</v>
      </c>
      <c r="P1232" s="29">
        <v>0</v>
      </c>
      <c r="Q1232" s="29">
        <v>0</v>
      </c>
      <c r="R1232" s="29">
        <v>0</v>
      </c>
      <c r="S1232" s="29">
        <v>0</v>
      </c>
      <c r="T1232" s="29">
        <v>0</v>
      </c>
      <c r="U1232" s="29">
        <v>1</v>
      </c>
      <c r="V1232" s="29">
        <v>3249</v>
      </c>
      <c r="W1232" s="29">
        <v>0</v>
      </c>
      <c r="X1232" s="29">
        <v>0</v>
      </c>
      <c r="Y1232" s="29">
        <v>1</v>
      </c>
      <c r="Z1232" s="29">
        <v>0</v>
      </c>
      <c r="AA1232" s="29">
        <v>0</v>
      </c>
      <c r="AB1232" s="29">
        <v>1</v>
      </c>
      <c r="AC1232" s="29">
        <v>0</v>
      </c>
      <c r="AD1232" s="29">
        <v>0</v>
      </c>
      <c r="AE1232" s="29">
        <v>0</v>
      </c>
      <c r="AF1232" s="29">
        <v>0</v>
      </c>
      <c r="AG1232" s="29">
        <v>0</v>
      </c>
      <c r="AH1232" s="29">
        <v>4.25</v>
      </c>
      <c r="AI1232" s="29">
        <v>0.01</v>
      </c>
      <c r="AJ1232" s="29">
        <v>1</v>
      </c>
    </row>
    <row r="1233" spans="2:36" ht="12" customHeight="1" x14ac:dyDescent="0.3">
      <c r="B1233" s="27">
        <v>83</v>
      </c>
      <c r="C1233" s="29">
        <v>0</v>
      </c>
      <c r="D1233" s="29">
        <v>0</v>
      </c>
      <c r="E1233" s="29">
        <v>0</v>
      </c>
      <c r="F1233" s="29">
        <v>0</v>
      </c>
      <c r="G1233" s="29">
        <v>0</v>
      </c>
      <c r="H1233" s="29">
        <v>0</v>
      </c>
      <c r="I1233" s="29">
        <v>0</v>
      </c>
      <c r="J1233" s="29">
        <v>0</v>
      </c>
      <c r="K1233" s="29">
        <v>0</v>
      </c>
      <c r="L1233" s="29">
        <v>0</v>
      </c>
      <c r="M1233" s="29">
        <v>0</v>
      </c>
      <c r="N1233" s="29">
        <v>1</v>
      </c>
      <c r="O1233" s="29">
        <v>0</v>
      </c>
      <c r="P1233" s="29">
        <v>0</v>
      </c>
      <c r="Q1233" s="29">
        <v>0</v>
      </c>
      <c r="R1233" s="29">
        <v>0</v>
      </c>
      <c r="S1233" s="29">
        <v>0</v>
      </c>
      <c r="T1233" s="29">
        <v>0</v>
      </c>
      <c r="U1233" s="29">
        <v>1</v>
      </c>
      <c r="V1233" s="29">
        <v>3249</v>
      </c>
      <c r="W1233" s="29">
        <v>0</v>
      </c>
      <c r="X1233" s="29">
        <v>0</v>
      </c>
      <c r="Y1233" s="29">
        <v>1</v>
      </c>
      <c r="Z1233" s="29">
        <v>0</v>
      </c>
      <c r="AA1233" s="29">
        <v>0</v>
      </c>
      <c r="AB1233" s="29">
        <v>1</v>
      </c>
      <c r="AC1233" s="29">
        <v>0</v>
      </c>
      <c r="AD1233" s="29">
        <v>0</v>
      </c>
      <c r="AE1233" s="29">
        <v>0</v>
      </c>
      <c r="AF1233" s="29">
        <v>0</v>
      </c>
      <c r="AG1233" s="29">
        <v>0</v>
      </c>
      <c r="AH1233" s="29">
        <v>4.25</v>
      </c>
      <c r="AI1233" s="29">
        <v>0.01</v>
      </c>
      <c r="AJ1233" s="29">
        <v>1</v>
      </c>
    </row>
    <row r="1234" spans="2:36" ht="12" customHeight="1" x14ac:dyDescent="0.3">
      <c r="B1234" s="27">
        <v>84</v>
      </c>
      <c r="C1234" s="29">
        <v>0</v>
      </c>
      <c r="D1234" s="29">
        <v>0</v>
      </c>
      <c r="E1234" s="29">
        <v>0</v>
      </c>
      <c r="F1234" s="29">
        <v>0</v>
      </c>
      <c r="G1234" s="29">
        <v>0</v>
      </c>
      <c r="H1234" s="29">
        <v>0</v>
      </c>
      <c r="I1234" s="29">
        <v>0</v>
      </c>
      <c r="J1234" s="29">
        <v>0</v>
      </c>
      <c r="K1234" s="29">
        <v>0</v>
      </c>
      <c r="L1234" s="29">
        <v>0</v>
      </c>
      <c r="M1234" s="29">
        <v>0</v>
      </c>
      <c r="N1234" s="29">
        <v>1</v>
      </c>
      <c r="O1234" s="29">
        <v>0</v>
      </c>
      <c r="P1234" s="29">
        <v>0</v>
      </c>
      <c r="Q1234" s="29">
        <v>0</v>
      </c>
      <c r="R1234" s="29">
        <v>0</v>
      </c>
      <c r="S1234" s="29">
        <v>0</v>
      </c>
      <c r="T1234" s="29">
        <v>0</v>
      </c>
      <c r="U1234" s="29">
        <v>1</v>
      </c>
      <c r="V1234" s="29">
        <v>37727</v>
      </c>
      <c r="W1234" s="29">
        <v>0</v>
      </c>
      <c r="X1234" s="29">
        <v>0</v>
      </c>
      <c r="Y1234" s="29">
        <v>0</v>
      </c>
      <c r="Z1234" s="29">
        <v>1</v>
      </c>
      <c r="AA1234" s="29">
        <v>0</v>
      </c>
      <c r="AB1234" s="29">
        <v>1</v>
      </c>
      <c r="AC1234" s="29">
        <v>0</v>
      </c>
      <c r="AD1234" s="29">
        <v>0</v>
      </c>
      <c r="AE1234" s="29">
        <v>0</v>
      </c>
      <c r="AF1234" s="29">
        <v>0</v>
      </c>
      <c r="AG1234" s="29">
        <v>0</v>
      </c>
      <c r="AH1234" s="29">
        <v>4.26</v>
      </c>
      <c r="AI1234" s="29">
        <v>0.01</v>
      </c>
      <c r="AJ1234" s="29">
        <v>1</v>
      </c>
    </row>
    <row r="1235" spans="2:36" ht="12" customHeight="1" x14ac:dyDescent="0.3">
      <c r="B1235" s="27">
        <v>86</v>
      </c>
      <c r="C1235" s="29">
        <v>0</v>
      </c>
      <c r="D1235" s="29">
        <v>0</v>
      </c>
      <c r="E1235" s="29">
        <v>0</v>
      </c>
      <c r="F1235" s="29">
        <v>0</v>
      </c>
      <c r="G1235" s="29">
        <v>0</v>
      </c>
      <c r="H1235" s="29">
        <v>0</v>
      </c>
      <c r="I1235" s="29">
        <v>0</v>
      </c>
      <c r="J1235" s="29">
        <v>0</v>
      </c>
      <c r="K1235" s="29">
        <v>0</v>
      </c>
      <c r="L1235" s="29">
        <v>0</v>
      </c>
      <c r="M1235" s="29">
        <v>0</v>
      </c>
      <c r="N1235" s="29">
        <v>1</v>
      </c>
      <c r="O1235" s="29">
        <v>0</v>
      </c>
      <c r="P1235" s="29">
        <v>0</v>
      </c>
      <c r="Q1235" s="29">
        <v>0</v>
      </c>
      <c r="R1235" s="29">
        <v>0</v>
      </c>
      <c r="S1235" s="29">
        <v>0</v>
      </c>
      <c r="T1235" s="29">
        <v>0</v>
      </c>
      <c r="U1235" s="29">
        <v>1</v>
      </c>
      <c r="V1235" s="29">
        <v>3249</v>
      </c>
      <c r="W1235" s="29">
        <v>0</v>
      </c>
      <c r="X1235" s="29">
        <v>0</v>
      </c>
      <c r="Y1235" s="29">
        <v>1</v>
      </c>
      <c r="Z1235" s="29">
        <v>0</v>
      </c>
      <c r="AA1235" s="29">
        <v>0</v>
      </c>
      <c r="AB1235" s="29">
        <v>1</v>
      </c>
      <c r="AC1235" s="29">
        <v>0</v>
      </c>
      <c r="AD1235" s="29">
        <v>0</v>
      </c>
      <c r="AE1235" s="29">
        <v>0</v>
      </c>
      <c r="AF1235" s="29">
        <v>0</v>
      </c>
      <c r="AG1235" s="29">
        <v>0</v>
      </c>
      <c r="AH1235" s="29">
        <v>4.3099999999999996</v>
      </c>
      <c r="AI1235" s="29">
        <v>0.01</v>
      </c>
      <c r="AJ1235" s="29">
        <v>1</v>
      </c>
    </row>
    <row r="1236" spans="2:36" ht="12" customHeight="1" x14ac:dyDescent="0.3">
      <c r="B1236" s="27">
        <v>88</v>
      </c>
      <c r="C1236" s="29">
        <v>0</v>
      </c>
      <c r="D1236" s="29">
        <v>0</v>
      </c>
      <c r="E1236" s="29">
        <v>0</v>
      </c>
      <c r="F1236" s="29">
        <v>0</v>
      </c>
      <c r="G1236" s="29">
        <v>0</v>
      </c>
      <c r="H1236" s="29">
        <v>0</v>
      </c>
      <c r="I1236" s="29">
        <v>0</v>
      </c>
      <c r="J1236" s="29">
        <v>0</v>
      </c>
      <c r="K1236" s="29">
        <v>0</v>
      </c>
      <c r="L1236" s="29">
        <v>0</v>
      </c>
      <c r="M1236" s="29">
        <v>0</v>
      </c>
      <c r="N1236" s="29">
        <v>1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1</v>
      </c>
      <c r="V1236" s="29">
        <v>3249</v>
      </c>
      <c r="W1236" s="29">
        <v>0</v>
      </c>
      <c r="X1236" s="29">
        <v>0</v>
      </c>
      <c r="Y1236" s="29">
        <v>1</v>
      </c>
      <c r="Z1236" s="29">
        <v>0</v>
      </c>
      <c r="AA1236" s="29">
        <v>0</v>
      </c>
      <c r="AB1236" s="29">
        <v>1</v>
      </c>
      <c r="AC1236" s="29">
        <v>0</v>
      </c>
      <c r="AD1236" s="29">
        <v>0</v>
      </c>
      <c r="AE1236" s="29">
        <v>0</v>
      </c>
      <c r="AF1236" s="29">
        <v>0</v>
      </c>
      <c r="AG1236" s="29">
        <v>0</v>
      </c>
      <c r="AH1236" s="29">
        <v>4.54</v>
      </c>
      <c r="AI1236" s="29">
        <v>0.01</v>
      </c>
      <c r="AJ1236" s="29">
        <v>1</v>
      </c>
    </row>
    <row r="1237" spans="2:36" ht="12" customHeight="1" x14ac:dyDescent="0.3">
      <c r="B1237" s="27">
        <v>91</v>
      </c>
      <c r="C1237" s="29">
        <v>0</v>
      </c>
      <c r="D1237" s="29">
        <v>0</v>
      </c>
      <c r="E1237" s="29">
        <v>0</v>
      </c>
      <c r="F1237" s="29">
        <v>0</v>
      </c>
      <c r="G1237" s="29">
        <v>0</v>
      </c>
      <c r="H1237" s="29">
        <v>0</v>
      </c>
      <c r="I1237" s="29">
        <v>0</v>
      </c>
      <c r="J1237" s="29">
        <v>0</v>
      </c>
      <c r="K1237" s="29">
        <v>0</v>
      </c>
      <c r="L1237" s="29">
        <v>0</v>
      </c>
      <c r="M1237" s="29">
        <v>0</v>
      </c>
      <c r="N1237" s="29">
        <v>1</v>
      </c>
      <c r="O1237" s="29">
        <v>0</v>
      </c>
      <c r="P1237" s="29">
        <v>0</v>
      </c>
      <c r="Q1237" s="29">
        <v>0</v>
      </c>
      <c r="R1237" s="29">
        <v>0</v>
      </c>
      <c r="S1237" s="29">
        <v>0</v>
      </c>
      <c r="T1237" s="29">
        <v>0</v>
      </c>
      <c r="U1237" s="29">
        <v>1</v>
      </c>
      <c r="V1237" s="29">
        <v>3249</v>
      </c>
      <c r="W1237" s="29">
        <v>0</v>
      </c>
      <c r="X1237" s="29">
        <v>0</v>
      </c>
      <c r="Y1237" s="29">
        <v>1</v>
      </c>
      <c r="Z1237" s="29">
        <v>0</v>
      </c>
      <c r="AA1237" s="29">
        <v>0</v>
      </c>
      <c r="AB1237" s="29">
        <v>1</v>
      </c>
      <c r="AC1237" s="29">
        <v>0</v>
      </c>
      <c r="AD1237" s="29">
        <v>0</v>
      </c>
      <c r="AE1237" s="29">
        <v>0</v>
      </c>
      <c r="AF1237" s="29">
        <v>0</v>
      </c>
      <c r="AG1237" s="29">
        <v>0</v>
      </c>
      <c r="AH1237" s="29">
        <v>5</v>
      </c>
      <c r="AI1237" s="29">
        <v>0.01</v>
      </c>
      <c r="AJ1237" s="29">
        <v>1</v>
      </c>
    </row>
    <row r="1238" spans="2:36" ht="12" customHeight="1" x14ac:dyDescent="0.3">
      <c r="B1238" s="27">
        <v>93</v>
      </c>
      <c r="C1238" s="29">
        <v>0</v>
      </c>
      <c r="D1238" s="29">
        <v>0</v>
      </c>
      <c r="E1238" s="29">
        <v>0</v>
      </c>
      <c r="F1238" s="29">
        <v>0</v>
      </c>
      <c r="G1238" s="29">
        <v>0</v>
      </c>
      <c r="H1238" s="29">
        <v>0</v>
      </c>
      <c r="I1238" s="29">
        <v>0</v>
      </c>
      <c r="J1238" s="29">
        <v>0</v>
      </c>
      <c r="K1238" s="29">
        <v>0</v>
      </c>
      <c r="L1238" s="29">
        <v>0</v>
      </c>
      <c r="M1238" s="29">
        <v>0</v>
      </c>
      <c r="N1238" s="29">
        <v>1</v>
      </c>
      <c r="O1238" s="29">
        <v>0</v>
      </c>
      <c r="P1238" s="29">
        <v>0</v>
      </c>
      <c r="Q1238" s="29">
        <v>0</v>
      </c>
      <c r="R1238" s="29">
        <v>0</v>
      </c>
      <c r="S1238" s="29">
        <v>0</v>
      </c>
      <c r="T1238" s="29">
        <v>0</v>
      </c>
      <c r="U1238" s="29">
        <v>1</v>
      </c>
      <c r="V1238" s="29">
        <v>3249</v>
      </c>
      <c r="W1238" s="29">
        <v>0</v>
      </c>
      <c r="X1238" s="29">
        <v>0</v>
      </c>
      <c r="Y1238" s="29">
        <v>1</v>
      </c>
      <c r="Z1238" s="29">
        <v>0</v>
      </c>
      <c r="AA1238" s="29">
        <v>0</v>
      </c>
      <c r="AB1238" s="29">
        <v>1</v>
      </c>
      <c r="AC1238" s="29">
        <v>0</v>
      </c>
      <c r="AD1238" s="29">
        <v>0</v>
      </c>
      <c r="AE1238" s="29">
        <v>0</v>
      </c>
      <c r="AF1238" s="29">
        <v>0</v>
      </c>
      <c r="AG1238" s="29">
        <v>0</v>
      </c>
      <c r="AH1238" s="29">
        <v>5.01</v>
      </c>
      <c r="AI1238" s="29">
        <v>0.01</v>
      </c>
      <c r="AJ1238" s="29">
        <v>1</v>
      </c>
    </row>
    <row r="1239" spans="2:36" ht="12" customHeight="1" x14ac:dyDescent="0.3">
      <c r="B1239" s="27">
        <v>99</v>
      </c>
      <c r="C1239" s="29">
        <v>0</v>
      </c>
      <c r="D1239" s="29">
        <v>0</v>
      </c>
      <c r="E1239" s="29">
        <v>0</v>
      </c>
      <c r="F1239" s="29">
        <v>0</v>
      </c>
      <c r="G1239" s="29">
        <v>0</v>
      </c>
      <c r="H1239" s="29">
        <v>0</v>
      </c>
      <c r="I1239" s="29">
        <v>0</v>
      </c>
      <c r="J1239" s="29">
        <v>0</v>
      </c>
      <c r="K1239" s="29">
        <v>0</v>
      </c>
      <c r="L1239" s="29">
        <v>0</v>
      </c>
      <c r="M1239" s="29">
        <v>0</v>
      </c>
      <c r="N1239" s="29">
        <v>1</v>
      </c>
      <c r="O1239" s="29">
        <v>0</v>
      </c>
      <c r="P1239" s="29">
        <v>0</v>
      </c>
      <c r="Q1239" s="29">
        <v>0</v>
      </c>
      <c r="R1239" s="29">
        <v>0</v>
      </c>
      <c r="S1239" s="29">
        <v>0</v>
      </c>
      <c r="T1239" s="29">
        <v>0</v>
      </c>
      <c r="U1239" s="29">
        <v>1</v>
      </c>
      <c r="V1239" s="29">
        <v>3249</v>
      </c>
      <c r="W1239" s="29">
        <v>0</v>
      </c>
      <c r="X1239" s="29">
        <v>0</v>
      </c>
      <c r="Y1239" s="29">
        <v>1</v>
      </c>
      <c r="Z1239" s="29">
        <v>0</v>
      </c>
      <c r="AA1239" s="29">
        <v>0</v>
      </c>
      <c r="AB1239" s="29">
        <v>1</v>
      </c>
      <c r="AC1239" s="29">
        <v>0</v>
      </c>
      <c r="AD1239" s="29">
        <v>0</v>
      </c>
      <c r="AE1239" s="29">
        <v>0</v>
      </c>
      <c r="AF1239" s="29">
        <v>0</v>
      </c>
      <c r="AG1239" s="29">
        <v>0</v>
      </c>
      <c r="AH1239" s="29">
        <v>6</v>
      </c>
      <c r="AI1239" s="29">
        <v>0.01</v>
      </c>
      <c r="AJ1239" s="29">
        <v>1</v>
      </c>
    </row>
    <row r="1240" spans="2:36" ht="12" customHeight="1" x14ac:dyDescent="0.3">
      <c r="B1240" s="27">
        <v>103</v>
      </c>
      <c r="C1240" s="29">
        <v>0</v>
      </c>
      <c r="D1240" s="29">
        <v>0</v>
      </c>
      <c r="E1240" s="29">
        <v>0</v>
      </c>
      <c r="F1240" s="29">
        <v>0</v>
      </c>
      <c r="G1240" s="29">
        <v>0</v>
      </c>
      <c r="H1240" s="29">
        <v>0</v>
      </c>
      <c r="I1240" s="29">
        <v>0</v>
      </c>
      <c r="J1240" s="29">
        <v>0</v>
      </c>
      <c r="K1240" s="29">
        <v>0</v>
      </c>
      <c r="L1240" s="29">
        <v>0</v>
      </c>
      <c r="M1240" s="29">
        <v>0</v>
      </c>
      <c r="N1240" s="29">
        <v>1</v>
      </c>
      <c r="O1240" s="29">
        <v>0</v>
      </c>
      <c r="P1240" s="29">
        <v>0</v>
      </c>
      <c r="Q1240" s="29">
        <v>0</v>
      </c>
      <c r="R1240" s="29">
        <v>0</v>
      </c>
      <c r="S1240" s="29">
        <v>0</v>
      </c>
      <c r="T1240" s="29">
        <v>0</v>
      </c>
      <c r="U1240" s="29">
        <v>1</v>
      </c>
      <c r="V1240" s="29">
        <v>3249</v>
      </c>
      <c r="W1240" s="29">
        <v>0</v>
      </c>
      <c r="X1240" s="29">
        <v>0</v>
      </c>
      <c r="Y1240" s="29">
        <v>1</v>
      </c>
      <c r="Z1240" s="29">
        <v>0</v>
      </c>
      <c r="AA1240" s="29">
        <v>0</v>
      </c>
      <c r="AB1240" s="29">
        <v>1</v>
      </c>
      <c r="AC1240" s="29">
        <v>0</v>
      </c>
      <c r="AD1240" s="29">
        <v>0</v>
      </c>
      <c r="AE1240" s="29">
        <v>0</v>
      </c>
      <c r="AF1240" s="29">
        <v>0</v>
      </c>
      <c r="AG1240" s="29">
        <v>0</v>
      </c>
      <c r="AH1240" s="29">
        <v>6.5</v>
      </c>
      <c r="AI1240" s="29">
        <v>0.01</v>
      </c>
      <c r="AJ1240" s="29">
        <v>1</v>
      </c>
    </row>
    <row r="1241" spans="2:36" ht="12" customHeight="1" x14ac:dyDescent="0.3">
      <c r="B1241" s="27">
        <v>106</v>
      </c>
      <c r="C1241" s="29">
        <v>0</v>
      </c>
      <c r="D1241" s="29">
        <v>0</v>
      </c>
      <c r="E1241" s="29">
        <v>0</v>
      </c>
      <c r="F1241" s="29">
        <v>0</v>
      </c>
      <c r="G1241" s="29">
        <v>0</v>
      </c>
      <c r="H1241" s="29">
        <v>0</v>
      </c>
      <c r="I1241" s="29">
        <v>0</v>
      </c>
      <c r="J1241" s="29">
        <v>0</v>
      </c>
      <c r="K1241" s="29">
        <v>0</v>
      </c>
      <c r="L1241" s="29">
        <v>0</v>
      </c>
      <c r="M1241" s="29">
        <v>0</v>
      </c>
      <c r="N1241" s="29">
        <v>1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1</v>
      </c>
      <c r="V1241" s="29">
        <v>3249</v>
      </c>
      <c r="W1241" s="29">
        <v>0</v>
      </c>
      <c r="X1241" s="29">
        <v>0</v>
      </c>
      <c r="Y1241" s="29">
        <v>1</v>
      </c>
      <c r="Z1241" s="29">
        <v>0</v>
      </c>
      <c r="AA1241" s="29">
        <v>0</v>
      </c>
      <c r="AB1241" s="29">
        <v>1</v>
      </c>
      <c r="AC1241" s="29">
        <v>0</v>
      </c>
      <c r="AD1241" s="29">
        <v>0</v>
      </c>
      <c r="AE1241" s="29">
        <v>0</v>
      </c>
      <c r="AF1241" s="29">
        <v>0</v>
      </c>
      <c r="AG1241" s="29">
        <v>0</v>
      </c>
      <c r="AH1241" s="29">
        <v>6.5</v>
      </c>
      <c r="AI1241" s="29">
        <v>0.01</v>
      </c>
      <c r="AJ1241" s="29">
        <v>1</v>
      </c>
    </row>
    <row r="1242" spans="2:36" ht="12" customHeight="1" x14ac:dyDescent="0.3">
      <c r="B1242" s="27">
        <v>107</v>
      </c>
      <c r="C1242" s="29">
        <v>0</v>
      </c>
      <c r="D1242" s="29">
        <v>0</v>
      </c>
      <c r="E1242" s="29">
        <v>0</v>
      </c>
      <c r="F1242" s="29">
        <v>0</v>
      </c>
      <c r="G1242" s="29">
        <v>0</v>
      </c>
      <c r="H1242" s="29">
        <v>0</v>
      </c>
      <c r="I1242" s="29">
        <v>0</v>
      </c>
      <c r="J1242" s="29">
        <v>0</v>
      </c>
      <c r="K1242" s="29">
        <v>0</v>
      </c>
      <c r="L1242" s="29">
        <v>1</v>
      </c>
      <c r="M1242" s="29">
        <v>0</v>
      </c>
      <c r="N1242" s="29">
        <v>0</v>
      </c>
      <c r="O1242" s="29">
        <v>0</v>
      </c>
      <c r="P1242" s="29">
        <v>0</v>
      </c>
      <c r="Q1242" s="29">
        <v>0</v>
      </c>
      <c r="R1242" s="29">
        <v>0</v>
      </c>
      <c r="S1242" s="29">
        <v>0</v>
      </c>
      <c r="T1242" s="29">
        <v>1</v>
      </c>
      <c r="U1242" s="29">
        <v>0</v>
      </c>
      <c r="V1242" s="29">
        <v>29</v>
      </c>
      <c r="W1242" s="29">
        <v>0</v>
      </c>
      <c r="X1242" s="29">
        <v>0</v>
      </c>
      <c r="Y1242" s="29">
        <v>0</v>
      </c>
      <c r="Z1242" s="29">
        <v>1</v>
      </c>
      <c r="AA1242" s="29">
        <v>0</v>
      </c>
      <c r="AB1242" s="29">
        <v>0</v>
      </c>
      <c r="AC1242" s="29">
        <v>0</v>
      </c>
      <c r="AD1242" s="29">
        <v>0</v>
      </c>
      <c r="AE1242" s="29">
        <v>1</v>
      </c>
      <c r="AF1242" s="29">
        <v>0</v>
      </c>
      <c r="AG1242" s="29">
        <v>0</v>
      </c>
      <c r="AH1242" s="29">
        <v>11.6000000025</v>
      </c>
      <c r="AI1242" s="29">
        <v>1.7846153850000001E-2</v>
      </c>
      <c r="AJ1242" s="29">
        <v>1</v>
      </c>
    </row>
    <row r="1243" spans="2:36" ht="12" customHeight="1" x14ac:dyDescent="0.3">
      <c r="B1243" s="27">
        <v>108</v>
      </c>
      <c r="C1243" s="29">
        <v>0</v>
      </c>
      <c r="D1243" s="29">
        <v>0</v>
      </c>
      <c r="E1243" s="29">
        <v>0</v>
      </c>
      <c r="F1243" s="29">
        <v>0</v>
      </c>
      <c r="G1243" s="29">
        <v>0</v>
      </c>
      <c r="H1243" s="29">
        <v>0</v>
      </c>
      <c r="I1243" s="29">
        <v>0</v>
      </c>
      <c r="J1243" s="29">
        <v>0</v>
      </c>
      <c r="K1243" s="29">
        <v>0</v>
      </c>
      <c r="L1243" s="29">
        <v>0</v>
      </c>
      <c r="M1243" s="29">
        <v>0</v>
      </c>
      <c r="N1243" s="29">
        <v>1</v>
      </c>
      <c r="O1243" s="29">
        <v>0</v>
      </c>
      <c r="P1243" s="29">
        <v>0</v>
      </c>
      <c r="Q1243" s="29">
        <v>0</v>
      </c>
      <c r="R1243" s="29">
        <v>0</v>
      </c>
      <c r="S1243" s="29">
        <v>0</v>
      </c>
      <c r="T1243" s="29">
        <v>0</v>
      </c>
      <c r="U1243" s="29">
        <v>1</v>
      </c>
      <c r="V1243" s="29">
        <v>3249</v>
      </c>
      <c r="W1243" s="29">
        <v>0</v>
      </c>
      <c r="X1243" s="29">
        <v>0</v>
      </c>
      <c r="Y1243" s="29">
        <v>1</v>
      </c>
      <c r="Z1243" s="29">
        <v>0</v>
      </c>
      <c r="AA1243" s="29">
        <v>0</v>
      </c>
      <c r="AB1243" s="29">
        <v>1</v>
      </c>
      <c r="AC1243" s="29">
        <v>0</v>
      </c>
      <c r="AD1243" s="29">
        <v>0</v>
      </c>
      <c r="AE1243" s="29">
        <v>0</v>
      </c>
      <c r="AF1243" s="29">
        <v>0</v>
      </c>
      <c r="AG1243" s="29">
        <v>0</v>
      </c>
      <c r="AH1243" s="29">
        <v>6.55</v>
      </c>
      <c r="AI1243" s="29">
        <v>0.01</v>
      </c>
      <c r="AJ1243" s="29">
        <v>1</v>
      </c>
    </row>
    <row r="1244" spans="2:36" ht="12" customHeight="1" x14ac:dyDescent="0.3">
      <c r="B1244" s="27">
        <v>109</v>
      </c>
      <c r="C1244" s="29">
        <v>0</v>
      </c>
      <c r="D1244" s="29">
        <v>0</v>
      </c>
      <c r="E1244" s="29">
        <v>0</v>
      </c>
      <c r="F1244" s="29">
        <v>0</v>
      </c>
      <c r="G1244" s="29">
        <v>0</v>
      </c>
      <c r="H1244" s="29">
        <v>0</v>
      </c>
      <c r="I1244" s="29">
        <v>0</v>
      </c>
      <c r="J1244" s="29">
        <v>0</v>
      </c>
      <c r="K1244" s="29">
        <v>0</v>
      </c>
      <c r="L1244" s="29">
        <v>0</v>
      </c>
      <c r="M1244" s="29">
        <v>0</v>
      </c>
      <c r="N1244" s="29">
        <v>1</v>
      </c>
      <c r="O1244" s="29">
        <v>0</v>
      </c>
      <c r="P1244" s="29">
        <v>0</v>
      </c>
      <c r="Q1244" s="29">
        <v>0</v>
      </c>
      <c r="R1244" s="29">
        <v>0</v>
      </c>
      <c r="S1244" s="29">
        <v>0</v>
      </c>
      <c r="T1244" s="29">
        <v>0</v>
      </c>
      <c r="U1244" s="29">
        <v>1</v>
      </c>
      <c r="V1244" s="29">
        <v>3249</v>
      </c>
      <c r="W1244" s="29">
        <v>0</v>
      </c>
      <c r="X1244" s="29">
        <v>0</v>
      </c>
      <c r="Y1244" s="29">
        <v>1</v>
      </c>
      <c r="Z1244" s="29">
        <v>0</v>
      </c>
      <c r="AA1244" s="29">
        <v>0</v>
      </c>
      <c r="AB1244" s="29">
        <v>1</v>
      </c>
      <c r="AC1244" s="29">
        <v>0</v>
      </c>
      <c r="AD1244" s="29">
        <v>0</v>
      </c>
      <c r="AE1244" s="29">
        <v>0</v>
      </c>
      <c r="AF1244" s="29">
        <v>0</v>
      </c>
      <c r="AG1244" s="29">
        <v>0</v>
      </c>
      <c r="AH1244" s="29">
        <v>6.71</v>
      </c>
      <c r="AI1244" s="29">
        <v>0.01</v>
      </c>
      <c r="AJ1244" s="29">
        <v>1</v>
      </c>
    </row>
    <row r="1245" spans="2:36" ht="12" customHeight="1" x14ac:dyDescent="0.3">
      <c r="B1245" s="27">
        <v>112</v>
      </c>
      <c r="C1245" s="29">
        <v>0</v>
      </c>
      <c r="D1245" s="29">
        <v>0</v>
      </c>
      <c r="E1245" s="29">
        <v>0</v>
      </c>
      <c r="F1245" s="29">
        <v>0</v>
      </c>
      <c r="G1245" s="29">
        <v>0</v>
      </c>
      <c r="H1245" s="29">
        <v>0</v>
      </c>
      <c r="I1245" s="29">
        <v>0</v>
      </c>
      <c r="J1245" s="29">
        <v>0</v>
      </c>
      <c r="K1245" s="29">
        <v>0</v>
      </c>
      <c r="L1245" s="29">
        <v>0</v>
      </c>
      <c r="M1245" s="29">
        <v>0</v>
      </c>
      <c r="N1245" s="29">
        <v>1</v>
      </c>
      <c r="O1245" s="29">
        <v>0</v>
      </c>
      <c r="P1245" s="29">
        <v>0</v>
      </c>
      <c r="Q1245" s="29">
        <v>0</v>
      </c>
      <c r="R1245" s="29">
        <v>0</v>
      </c>
      <c r="S1245" s="29">
        <v>0</v>
      </c>
      <c r="T1245" s="29">
        <v>0</v>
      </c>
      <c r="U1245" s="29">
        <v>1</v>
      </c>
      <c r="V1245" s="29">
        <v>3249</v>
      </c>
      <c r="W1245" s="29">
        <v>0</v>
      </c>
      <c r="X1245" s="29">
        <v>0</v>
      </c>
      <c r="Y1245" s="29">
        <v>1</v>
      </c>
      <c r="Z1245" s="29">
        <v>0</v>
      </c>
      <c r="AA1245" s="29">
        <v>0</v>
      </c>
      <c r="AB1245" s="29">
        <v>1</v>
      </c>
      <c r="AC1245" s="29">
        <v>0</v>
      </c>
      <c r="AD1245" s="29">
        <v>0</v>
      </c>
      <c r="AE1245" s="29">
        <v>0</v>
      </c>
      <c r="AF1245" s="29">
        <v>0</v>
      </c>
      <c r="AG1245" s="29">
        <v>0</v>
      </c>
      <c r="AH1245" s="29">
        <v>7</v>
      </c>
      <c r="AI1245" s="29">
        <v>0.01</v>
      </c>
      <c r="AJ1245" s="29">
        <v>1</v>
      </c>
    </row>
    <row r="1246" spans="2:36" ht="12" customHeight="1" x14ac:dyDescent="0.3">
      <c r="B1246" s="27">
        <v>113</v>
      </c>
      <c r="C1246" s="29">
        <v>0</v>
      </c>
      <c r="D1246" s="29">
        <v>0</v>
      </c>
      <c r="E1246" s="29">
        <v>0</v>
      </c>
      <c r="F1246" s="29">
        <v>0</v>
      </c>
      <c r="G1246" s="29">
        <v>0</v>
      </c>
      <c r="H1246" s="29">
        <v>0</v>
      </c>
      <c r="I1246" s="29">
        <v>0</v>
      </c>
      <c r="J1246" s="29">
        <v>0</v>
      </c>
      <c r="K1246" s="29">
        <v>0</v>
      </c>
      <c r="L1246" s="29">
        <v>0</v>
      </c>
      <c r="M1246" s="29">
        <v>0</v>
      </c>
      <c r="N1246" s="29">
        <v>1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1</v>
      </c>
      <c r="V1246" s="29">
        <v>3249</v>
      </c>
      <c r="W1246" s="29">
        <v>0</v>
      </c>
      <c r="X1246" s="29">
        <v>0</v>
      </c>
      <c r="Y1246" s="29">
        <v>1</v>
      </c>
      <c r="Z1246" s="29">
        <v>0</v>
      </c>
      <c r="AA1246" s="29">
        <v>0</v>
      </c>
      <c r="AB1246" s="29">
        <v>1</v>
      </c>
      <c r="AC1246" s="29">
        <v>0</v>
      </c>
      <c r="AD1246" s="29">
        <v>0</v>
      </c>
      <c r="AE1246" s="29">
        <v>0</v>
      </c>
      <c r="AF1246" s="29">
        <v>0</v>
      </c>
      <c r="AG1246" s="29">
        <v>0</v>
      </c>
      <c r="AH1246" s="29">
        <v>7.05</v>
      </c>
      <c r="AI1246" s="29">
        <v>0.01</v>
      </c>
      <c r="AJ1246" s="29">
        <v>1</v>
      </c>
    </row>
    <row r="1247" spans="2:36" ht="12" customHeight="1" x14ac:dyDescent="0.3">
      <c r="B1247" s="27">
        <v>114</v>
      </c>
      <c r="C1247" s="29">
        <v>0</v>
      </c>
      <c r="D1247" s="29">
        <v>0</v>
      </c>
      <c r="E1247" s="29">
        <v>0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0</v>
      </c>
      <c r="N1247" s="29">
        <v>1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29">
        <v>0</v>
      </c>
      <c r="U1247" s="29">
        <v>1</v>
      </c>
      <c r="V1247" s="29">
        <v>3249</v>
      </c>
      <c r="W1247" s="29">
        <v>0</v>
      </c>
      <c r="X1247" s="29">
        <v>0</v>
      </c>
      <c r="Y1247" s="29">
        <v>1</v>
      </c>
      <c r="Z1247" s="29">
        <v>0</v>
      </c>
      <c r="AA1247" s="29">
        <v>0</v>
      </c>
      <c r="AB1247" s="29">
        <v>1</v>
      </c>
      <c r="AC1247" s="29">
        <v>0</v>
      </c>
      <c r="AD1247" s="29">
        <v>0</v>
      </c>
      <c r="AE1247" s="29">
        <v>0</v>
      </c>
      <c r="AF1247" s="29">
        <v>0</v>
      </c>
      <c r="AG1247" s="29">
        <v>0</v>
      </c>
      <c r="AH1247" s="29">
        <v>7.5</v>
      </c>
      <c r="AI1247" s="29">
        <v>0.01</v>
      </c>
      <c r="AJ1247" s="29">
        <v>1</v>
      </c>
    </row>
    <row r="1248" spans="2:36" ht="12" customHeight="1" x14ac:dyDescent="0.3">
      <c r="B1248" s="27">
        <v>115</v>
      </c>
      <c r="C1248" s="29">
        <v>0</v>
      </c>
      <c r="D1248" s="29">
        <v>0</v>
      </c>
      <c r="E1248" s="29">
        <v>0</v>
      </c>
      <c r="F1248" s="29">
        <v>0</v>
      </c>
      <c r="G1248" s="29">
        <v>0</v>
      </c>
      <c r="H1248" s="29">
        <v>0</v>
      </c>
      <c r="I1248" s="29">
        <v>0</v>
      </c>
      <c r="J1248" s="29">
        <v>0</v>
      </c>
      <c r="K1248" s="29">
        <v>0</v>
      </c>
      <c r="L1248" s="29">
        <v>0</v>
      </c>
      <c r="M1248" s="29">
        <v>0</v>
      </c>
      <c r="N1248" s="29">
        <v>1</v>
      </c>
      <c r="O1248" s="29">
        <v>0</v>
      </c>
      <c r="P1248" s="29">
        <v>0</v>
      </c>
      <c r="Q1248" s="29">
        <v>0</v>
      </c>
      <c r="R1248" s="29">
        <v>0</v>
      </c>
      <c r="S1248" s="29">
        <v>0</v>
      </c>
      <c r="T1248" s="29">
        <v>0</v>
      </c>
      <c r="U1248" s="29">
        <v>1</v>
      </c>
      <c r="V1248" s="29">
        <v>3249</v>
      </c>
      <c r="W1248" s="29">
        <v>0</v>
      </c>
      <c r="X1248" s="29">
        <v>0</v>
      </c>
      <c r="Y1248" s="29">
        <v>1</v>
      </c>
      <c r="Z1248" s="29">
        <v>0</v>
      </c>
      <c r="AA1248" s="29">
        <v>0</v>
      </c>
      <c r="AB1248" s="29">
        <v>1</v>
      </c>
      <c r="AC1248" s="29">
        <v>0</v>
      </c>
      <c r="AD1248" s="29">
        <v>0</v>
      </c>
      <c r="AE1248" s="29">
        <v>0</v>
      </c>
      <c r="AF1248" s="29">
        <v>0</v>
      </c>
      <c r="AG1248" s="29">
        <v>0</v>
      </c>
      <c r="AH1248" s="29">
        <v>7.5</v>
      </c>
      <c r="AI1248" s="29">
        <v>0.01</v>
      </c>
      <c r="AJ1248" s="29">
        <v>1</v>
      </c>
    </row>
    <row r="1249" spans="2:36" ht="12" customHeight="1" x14ac:dyDescent="0.3">
      <c r="B1249" s="27">
        <v>116</v>
      </c>
      <c r="C1249" s="29">
        <v>0</v>
      </c>
      <c r="D1249" s="29">
        <v>0</v>
      </c>
      <c r="E1249" s="29">
        <v>0</v>
      </c>
      <c r="F1249" s="29">
        <v>0</v>
      </c>
      <c r="G1249" s="29">
        <v>0</v>
      </c>
      <c r="H1249" s="29">
        <v>0</v>
      </c>
      <c r="I1249" s="29">
        <v>0</v>
      </c>
      <c r="J1249" s="29">
        <v>0</v>
      </c>
      <c r="K1249" s="29">
        <v>0</v>
      </c>
      <c r="L1249" s="29">
        <v>0</v>
      </c>
      <c r="M1249" s="29">
        <v>0</v>
      </c>
      <c r="N1249" s="29">
        <v>1</v>
      </c>
      <c r="O1249" s="29">
        <v>0</v>
      </c>
      <c r="P1249" s="29">
        <v>0</v>
      </c>
      <c r="Q1249" s="29">
        <v>0</v>
      </c>
      <c r="R1249" s="29">
        <v>0</v>
      </c>
      <c r="S1249" s="29">
        <v>0</v>
      </c>
      <c r="T1249" s="29">
        <v>0</v>
      </c>
      <c r="U1249" s="29">
        <v>1</v>
      </c>
      <c r="V1249" s="29">
        <v>3249</v>
      </c>
      <c r="W1249" s="29">
        <v>0</v>
      </c>
      <c r="X1249" s="29">
        <v>0</v>
      </c>
      <c r="Y1249" s="29">
        <v>1</v>
      </c>
      <c r="Z1249" s="29">
        <v>0</v>
      </c>
      <c r="AA1249" s="29">
        <v>0</v>
      </c>
      <c r="AB1249" s="29">
        <v>1</v>
      </c>
      <c r="AC1249" s="29">
        <v>0</v>
      </c>
      <c r="AD1249" s="29">
        <v>0</v>
      </c>
      <c r="AE1249" s="29">
        <v>0</v>
      </c>
      <c r="AF1249" s="29">
        <v>0</v>
      </c>
      <c r="AG1249" s="29">
        <v>0</v>
      </c>
      <c r="AH1249" s="29">
        <v>7.5</v>
      </c>
      <c r="AI1249" s="29">
        <v>0.01</v>
      </c>
      <c r="AJ1249" s="29">
        <v>1</v>
      </c>
    </row>
    <row r="1250" spans="2:36" ht="12" customHeight="1" x14ac:dyDescent="0.3">
      <c r="B1250" s="27">
        <v>117</v>
      </c>
      <c r="C1250" s="29">
        <v>0</v>
      </c>
      <c r="D1250" s="29">
        <v>0</v>
      </c>
      <c r="E1250" s="29">
        <v>0</v>
      </c>
      <c r="F1250" s="29">
        <v>0</v>
      </c>
      <c r="G1250" s="29">
        <v>0</v>
      </c>
      <c r="H1250" s="29">
        <v>0</v>
      </c>
      <c r="I1250" s="29">
        <v>0</v>
      </c>
      <c r="J1250" s="29">
        <v>0</v>
      </c>
      <c r="K1250" s="29">
        <v>0</v>
      </c>
      <c r="L1250" s="29">
        <v>0</v>
      </c>
      <c r="M1250" s="29">
        <v>0</v>
      </c>
      <c r="N1250" s="29">
        <v>1</v>
      </c>
      <c r="O1250" s="29">
        <v>0</v>
      </c>
      <c r="P1250" s="29">
        <v>0</v>
      </c>
      <c r="Q1250" s="29">
        <v>0</v>
      </c>
      <c r="R1250" s="29">
        <v>0</v>
      </c>
      <c r="S1250" s="29">
        <v>0</v>
      </c>
      <c r="T1250" s="29">
        <v>0</v>
      </c>
      <c r="U1250" s="29">
        <v>1</v>
      </c>
      <c r="V1250" s="29">
        <v>3249</v>
      </c>
      <c r="W1250" s="29">
        <v>0</v>
      </c>
      <c r="X1250" s="29">
        <v>0</v>
      </c>
      <c r="Y1250" s="29">
        <v>1</v>
      </c>
      <c r="Z1250" s="29">
        <v>0</v>
      </c>
      <c r="AA1250" s="29">
        <v>0</v>
      </c>
      <c r="AB1250" s="29">
        <v>1</v>
      </c>
      <c r="AC1250" s="29">
        <v>0</v>
      </c>
      <c r="AD1250" s="29">
        <v>0</v>
      </c>
      <c r="AE1250" s="29">
        <v>0</v>
      </c>
      <c r="AF1250" s="29">
        <v>0</v>
      </c>
      <c r="AG1250" s="29">
        <v>0</v>
      </c>
      <c r="AH1250" s="29">
        <v>7.51</v>
      </c>
      <c r="AI1250" s="29">
        <v>0.01</v>
      </c>
      <c r="AJ1250" s="29">
        <v>1</v>
      </c>
    </row>
    <row r="1251" spans="2:36" ht="12" customHeight="1" x14ac:dyDescent="0.3">
      <c r="B1251" s="27">
        <v>118</v>
      </c>
      <c r="C1251" s="29">
        <v>0</v>
      </c>
      <c r="D1251" s="29">
        <v>0</v>
      </c>
      <c r="E1251" s="29">
        <v>0</v>
      </c>
      <c r="F1251" s="29">
        <v>0</v>
      </c>
      <c r="G1251" s="29">
        <v>0</v>
      </c>
      <c r="H1251" s="29">
        <v>0</v>
      </c>
      <c r="I1251" s="29">
        <v>0</v>
      </c>
      <c r="J1251" s="29">
        <v>0</v>
      </c>
      <c r="K1251" s="29">
        <v>0</v>
      </c>
      <c r="L1251" s="29">
        <v>0</v>
      </c>
      <c r="M1251" s="29">
        <v>0</v>
      </c>
      <c r="N1251" s="29">
        <v>1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1</v>
      </c>
      <c r="V1251" s="29">
        <v>3249</v>
      </c>
      <c r="W1251" s="29">
        <v>0</v>
      </c>
      <c r="X1251" s="29">
        <v>0</v>
      </c>
      <c r="Y1251" s="29">
        <v>1</v>
      </c>
      <c r="Z1251" s="29">
        <v>0</v>
      </c>
      <c r="AA1251" s="29">
        <v>0</v>
      </c>
      <c r="AB1251" s="29">
        <v>1</v>
      </c>
      <c r="AC1251" s="29">
        <v>0</v>
      </c>
      <c r="AD1251" s="29">
        <v>0</v>
      </c>
      <c r="AE1251" s="29">
        <v>0</v>
      </c>
      <c r="AF1251" s="29">
        <v>0</v>
      </c>
      <c r="AG1251" s="29">
        <v>0</v>
      </c>
      <c r="AH1251" s="29">
        <v>7.55</v>
      </c>
      <c r="AI1251" s="29">
        <v>0.01</v>
      </c>
      <c r="AJ1251" s="29">
        <v>1</v>
      </c>
    </row>
    <row r="1252" spans="2:36" ht="12" customHeight="1" x14ac:dyDescent="0.3">
      <c r="B1252" s="27">
        <v>120</v>
      </c>
      <c r="C1252" s="29">
        <v>0</v>
      </c>
      <c r="D1252" s="29">
        <v>0</v>
      </c>
      <c r="E1252" s="29">
        <v>0</v>
      </c>
      <c r="F1252" s="29">
        <v>0</v>
      </c>
      <c r="G1252" s="29">
        <v>0</v>
      </c>
      <c r="H1252" s="29">
        <v>0</v>
      </c>
      <c r="I1252" s="29">
        <v>0</v>
      </c>
      <c r="J1252" s="29">
        <v>0</v>
      </c>
      <c r="K1252" s="29">
        <v>0</v>
      </c>
      <c r="L1252" s="29">
        <v>0</v>
      </c>
      <c r="M1252" s="29">
        <v>0</v>
      </c>
      <c r="N1252" s="29">
        <v>1</v>
      </c>
      <c r="O1252" s="29">
        <v>0</v>
      </c>
      <c r="P1252" s="29">
        <v>0</v>
      </c>
      <c r="Q1252" s="29">
        <v>0</v>
      </c>
      <c r="R1252" s="29">
        <v>0</v>
      </c>
      <c r="S1252" s="29">
        <v>0</v>
      </c>
      <c r="T1252" s="29">
        <v>0</v>
      </c>
      <c r="U1252" s="29">
        <v>1</v>
      </c>
      <c r="V1252" s="29">
        <v>3249</v>
      </c>
      <c r="W1252" s="29">
        <v>0</v>
      </c>
      <c r="X1252" s="29">
        <v>0</v>
      </c>
      <c r="Y1252" s="29">
        <v>1</v>
      </c>
      <c r="Z1252" s="29">
        <v>0</v>
      </c>
      <c r="AA1252" s="29">
        <v>0</v>
      </c>
      <c r="AB1252" s="29">
        <v>1</v>
      </c>
      <c r="AC1252" s="29">
        <v>0</v>
      </c>
      <c r="AD1252" s="29">
        <v>0</v>
      </c>
      <c r="AE1252" s="29">
        <v>0</v>
      </c>
      <c r="AF1252" s="29">
        <v>0</v>
      </c>
      <c r="AG1252" s="29">
        <v>0</v>
      </c>
      <c r="AH1252" s="29">
        <v>8.0500000000000007</v>
      </c>
      <c r="AI1252" s="29">
        <v>0.01</v>
      </c>
      <c r="AJ1252" s="29">
        <v>1</v>
      </c>
    </row>
    <row r="1253" spans="2:36" ht="12" customHeight="1" x14ac:dyDescent="0.3">
      <c r="B1253" s="27">
        <v>124</v>
      </c>
      <c r="C1253" s="29">
        <v>0</v>
      </c>
      <c r="D1253" s="29">
        <v>0</v>
      </c>
      <c r="E1253" s="29">
        <v>0</v>
      </c>
      <c r="F1253" s="29">
        <v>0</v>
      </c>
      <c r="G1253" s="29">
        <v>0</v>
      </c>
      <c r="H1253" s="29">
        <v>0</v>
      </c>
      <c r="I1253" s="29">
        <v>0</v>
      </c>
      <c r="J1253" s="29">
        <v>0</v>
      </c>
      <c r="K1253" s="29">
        <v>0</v>
      </c>
      <c r="L1253" s="29">
        <v>0</v>
      </c>
      <c r="M1253" s="29">
        <v>0</v>
      </c>
      <c r="N1253" s="29">
        <v>1</v>
      </c>
      <c r="O1253" s="29">
        <v>0</v>
      </c>
      <c r="P1253" s="29">
        <v>0</v>
      </c>
      <c r="Q1253" s="29">
        <v>0</v>
      </c>
      <c r="R1253" s="29">
        <v>0</v>
      </c>
      <c r="S1253" s="29">
        <v>0</v>
      </c>
      <c r="T1253" s="29">
        <v>0</v>
      </c>
      <c r="U1253" s="29">
        <v>1</v>
      </c>
      <c r="V1253" s="29">
        <v>3249</v>
      </c>
      <c r="W1253" s="29">
        <v>0</v>
      </c>
      <c r="X1253" s="29">
        <v>0</v>
      </c>
      <c r="Y1253" s="29">
        <v>1</v>
      </c>
      <c r="Z1253" s="29">
        <v>0</v>
      </c>
      <c r="AA1253" s="29">
        <v>0</v>
      </c>
      <c r="AB1253" s="29">
        <v>1</v>
      </c>
      <c r="AC1253" s="29">
        <v>0</v>
      </c>
      <c r="AD1253" s="29">
        <v>0</v>
      </c>
      <c r="AE1253" s="29">
        <v>0</v>
      </c>
      <c r="AF1253" s="29">
        <v>0</v>
      </c>
      <c r="AG1253" s="29">
        <v>0</v>
      </c>
      <c r="AH1253" s="29">
        <v>8.5</v>
      </c>
      <c r="AI1253" s="29">
        <v>0.01</v>
      </c>
      <c r="AJ1253" s="29">
        <v>1</v>
      </c>
    </row>
    <row r="1254" spans="2:36" ht="12" customHeight="1" x14ac:dyDescent="0.3">
      <c r="B1254" s="27">
        <v>126</v>
      </c>
      <c r="C1254" s="29">
        <v>0</v>
      </c>
      <c r="D1254" s="29">
        <v>0</v>
      </c>
      <c r="E1254" s="29">
        <v>0</v>
      </c>
      <c r="F1254" s="29">
        <v>0</v>
      </c>
      <c r="G1254" s="29">
        <v>0</v>
      </c>
      <c r="H1254" s="29">
        <v>0</v>
      </c>
      <c r="I1254" s="29">
        <v>0</v>
      </c>
      <c r="J1254" s="29">
        <v>0</v>
      </c>
      <c r="K1254" s="29">
        <v>0</v>
      </c>
      <c r="L1254" s="29">
        <v>0</v>
      </c>
      <c r="M1254" s="29">
        <v>0</v>
      </c>
      <c r="N1254" s="29">
        <v>1</v>
      </c>
      <c r="O1254" s="29">
        <v>0</v>
      </c>
      <c r="P1254" s="29">
        <v>0</v>
      </c>
      <c r="Q1254" s="29">
        <v>0</v>
      </c>
      <c r="R1254" s="29">
        <v>0</v>
      </c>
      <c r="S1254" s="29">
        <v>0</v>
      </c>
      <c r="T1254" s="29">
        <v>0</v>
      </c>
      <c r="U1254" s="29">
        <v>1</v>
      </c>
      <c r="V1254" s="29">
        <v>3249</v>
      </c>
      <c r="W1254" s="29">
        <v>0</v>
      </c>
      <c r="X1254" s="29">
        <v>0</v>
      </c>
      <c r="Y1254" s="29">
        <v>1</v>
      </c>
      <c r="Z1254" s="29">
        <v>0</v>
      </c>
      <c r="AA1254" s="29">
        <v>0</v>
      </c>
      <c r="AB1254" s="29">
        <v>1</v>
      </c>
      <c r="AC1254" s="29">
        <v>0</v>
      </c>
      <c r="AD1254" s="29">
        <v>0</v>
      </c>
      <c r="AE1254" s="29">
        <v>0</v>
      </c>
      <c r="AF1254" s="29">
        <v>0</v>
      </c>
      <c r="AG1254" s="29">
        <v>0</v>
      </c>
      <c r="AH1254" s="29">
        <v>9.39</v>
      </c>
      <c r="AI1254" s="29">
        <v>0.01</v>
      </c>
      <c r="AJ1254" s="29">
        <v>1</v>
      </c>
    </row>
    <row r="1255" spans="2:36" ht="12" customHeight="1" x14ac:dyDescent="0.3">
      <c r="B1255" s="27">
        <v>129</v>
      </c>
      <c r="C1255" s="29">
        <v>0</v>
      </c>
      <c r="D1255" s="29">
        <v>0</v>
      </c>
      <c r="E1255" s="29">
        <v>0</v>
      </c>
      <c r="F1255" s="29">
        <v>0</v>
      </c>
      <c r="G1255" s="29">
        <v>0</v>
      </c>
      <c r="H1255" s="29">
        <v>0</v>
      </c>
      <c r="I1255" s="29">
        <v>0</v>
      </c>
      <c r="J1255" s="29">
        <v>0</v>
      </c>
      <c r="K1255" s="29">
        <v>0</v>
      </c>
      <c r="L1255" s="29">
        <v>0</v>
      </c>
      <c r="M1255" s="29">
        <v>0</v>
      </c>
      <c r="N1255" s="29">
        <v>1</v>
      </c>
      <c r="O1255" s="29">
        <v>0</v>
      </c>
      <c r="P1255" s="29">
        <v>0</v>
      </c>
      <c r="Q1255" s="29">
        <v>0</v>
      </c>
      <c r="R1255" s="29">
        <v>0</v>
      </c>
      <c r="S1255" s="29">
        <v>0</v>
      </c>
      <c r="T1255" s="29">
        <v>0</v>
      </c>
      <c r="U1255" s="29">
        <v>1</v>
      </c>
      <c r="V1255" s="29">
        <v>3249</v>
      </c>
      <c r="W1255" s="29">
        <v>0</v>
      </c>
      <c r="X1255" s="29">
        <v>0</v>
      </c>
      <c r="Y1255" s="29">
        <v>1</v>
      </c>
      <c r="Z1255" s="29">
        <v>0</v>
      </c>
      <c r="AA1255" s="29">
        <v>0</v>
      </c>
      <c r="AB1255" s="29">
        <v>1</v>
      </c>
      <c r="AC1255" s="29">
        <v>0</v>
      </c>
      <c r="AD1255" s="29">
        <v>0</v>
      </c>
      <c r="AE1255" s="29">
        <v>0</v>
      </c>
      <c r="AF1255" s="29">
        <v>0</v>
      </c>
      <c r="AG1255" s="29">
        <v>0</v>
      </c>
      <c r="AH1255" s="29">
        <v>10</v>
      </c>
      <c r="AI1255" s="29">
        <v>0.01</v>
      </c>
      <c r="AJ1255" s="29">
        <v>1</v>
      </c>
    </row>
    <row r="1256" spans="2:36" ht="12" customHeight="1" x14ac:dyDescent="0.3">
      <c r="B1256" s="27">
        <v>130</v>
      </c>
      <c r="C1256" s="29">
        <v>0</v>
      </c>
      <c r="D1256" s="29">
        <v>0</v>
      </c>
      <c r="E1256" s="29">
        <v>0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29">
        <v>0</v>
      </c>
      <c r="L1256" s="29">
        <v>0</v>
      </c>
      <c r="M1256" s="29">
        <v>0</v>
      </c>
      <c r="N1256" s="29">
        <v>1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1</v>
      </c>
      <c r="V1256" s="29">
        <v>3249</v>
      </c>
      <c r="W1256" s="29">
        <v>0</v>
      </c>
      <c r="X1256" s="29">
        <v>0</v>
      </c>
      <c r="Y1256" s="29">
        <v>1</v>
      </c>
      <c r="Z1256" s="29">
        <v>0</v>
      </c>
      <c r="AA1256" s="29">
        <v>0</v>
      </c>
      <c r="AB1256" s="29">
        <v>1</v>
      </c>
      <c r="AC1256" s="29">
        <v>0</v>
      </c>
      <c r="AD1256" s="29">
        <v>0</v>
      </c>
      <c r="AE1256" s="29">
        <v>0</v>
      </c>
      <c r="AF1256" s="29">
        <v>0</v>
      </c>
      <c r="AG1256" s="29">
        <v>0</v>
      </c>
      <c r="AH1256" s="29">
        <v>10</v>
      </c>
      <c r="AI1256" s="29">
        <v>0.01</v>
      </c>
      <c r="AJ1256" s="29">
        <v>1</v>
      </c>
    </row>
    <row r="1257" spans="2:36" ht="12" customHeight="1" x14ac:dyDescent="0.3">
      <c r="B1257" s="27">
        <v>132</v>
      </c>
      <c r="C1257" s="29">
        <v>0</v>
      </c>
      <c r="D1257" s="29">
        <v>0</v>
      </c>
      <c r="E1257" s="29">
        <v>0</v>
      </c>
      <c r="F1257" s="29">
        <v>0</v>
      </c>
      <c r="G1257" s="29">
        <v>0</v>
      </c>
      <c r="H1257" s="29">
        <v>0</v>
      </c>
      <c r="I1257" s="29">
        <v>0</v>
      </c>
      <c r="J1257" s="29">
        <v>0</v>
      </c>
      <c r="K1257" s="29">
        <v>0</v>
      </c>
      <c r="L1257" s="29">
        <v>0</v>
      </c>
      <c r="M1257" s="29">
        <v>0</v>
      </c>
      <c r="N1257" s="29">
        <v>1</v>
      </c>
      <c r="O1257" s="29">
        <v>0</v>
      </c>
      <c r="P1257" s="29">
        <v>0</v>
      </c>
      <c r="Q1257" s="29">
        <v>0</v>
      </c>
      <c r="R1257" s="29">
        <v>0</v>
      </c>
      <c r="S1257" s="29">
        <v>0</v>
      </c>
      <c r="T1257" s="29">
        <v>0</v>
      </c>
      <c r="U1257" s="29">
        <v>1</v>
      </c>
      <c r="V1257" s="29">
        <v>3249</v>
      </c>
      <c r="W1257" s="29">
        <v>0</v>
      </c>
      <c r="X1257" s="29">
        <v>0</v>
      </c>
      <c r="Y1257" s="29">
        <v>1</v>
      </c>
      <c r="Z1257" s="29">
        <v>0</v>
      </c>
      <c r="AA1257" s="29">
        <v>0</v>
      </c>
      <c r="AB1257" s="29">
        <v>1</v>
      </c>
      <c r="AC1257" s="29">
        <v>0</v>
      </c>
      <c r="AD1257" s="29">
        <v>0</v>
      </c>
      <c r="AE1257" s="29">
        <v>0</v>
      </c>
      <c r="AF1257" s="29">
        <v>0</v>
      </c>
      <c r="AG1257" s="29">
        <v>0</v>
      </c>
      <c r="AH1257" s="29">
        <v>10.5</v>
      </c>
      <c r="AI1257" s="29">
        <v>0.01</v>
      </c>
      <c r="AJ1257" s="29">
        <v>1</v>
      </c>
    </row>
    <row r="1258" spans="2:36" ht="12" customHeight="1" x14ac:dyDescent="0.3">
      <c r="B1258" s="27">
        <v>134</v>
      </c>
      <c r="C1258" s="29">
        <v>0</v>
      </c>
      <c r="D1258" s="29">
        <v>0</v>
      </c>
      <c r="E1258" s="29">
        <v>1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v>0</v>
      </c>
      <c r="S1258" s="29">
        <v>0</v>
      </c>
      <c r="T1258" s="29">
        <v>0</v>
      </c>
      <c r="U1258" s="29">
        <v>1</v>
      </c>
      <c r="V1258" s="29">
        <v>352</v>
      </c>
      <c r="W1258" s="29">
        <v>0</v>
      </c>
      <c r="X1258" s="29">
        <v>0</v>
      </c>
      <c r="Y1258" s="29">
        <v>0</v>
      </c>
      <c r="Z1258" s="29">
        <v>1</v>
      </c>
      <c r="AA1258" s="29">
        <v>0</v>
      </c>
      <c r="AB1258" s="29">
        <v>0</v>
      </c>
      <c r="AC1258" s="29">
        <v>1</v>
      </c>
      <c r="AD1258" s="29">
        <v>0</v>
      </c>
      <c r="AE1258" s="29">
        <v>0</v>
      </c>
      <c r="AF1258" s="29">
        <v>0</v>
      </c>
      <c r="AG1258" s="29">
        <v>0</v>
      </c>
      <c r="AH1258" s="29">
        <v>11.5</v>
      </c>
      <c r="AI1258" s="29">
        <v>0.01</v>
      </c>
      <c r="AJ1258" s="29">
        <v>1</v>
      </c>
    </row>
    <row r="1259" spans="2:36" ht="12" customHeight="1" x14ac:dyDescent="0.3">
      <c r="B1259" s="27">
        <v>135</v>
      </c>
      <c r="C1259" s="29">
        <v>0</v>
      </c>
      <c r="D1259" s="29">
        <v>0</v>
      </c>
      <c r="E1259" s="29">
        <v>0</v>
      </c>
      <c r="F1259" s="29">
        <v>0</v>
      </c>
      <c r="G1259" s="29">
        <v>0</v>
      </c>
      <c r="H1259" s="29">
        <v>0</v>
      </c>
      <c r="I1259" s="29">
        <v>0</v>
      </c>
      <c r="J1259" s="29">
        <v>0</v>
      </c>
      <c r="K1259" s="29">
        <v>0</v>
      </c>
      <c r="L1259" s="29">
        <v>0</v>
      </c>
      <c r="M1259" s="29">
        <v>0</v>
      </c>
      <c r="N1259" s="29">
        <v>1</v>
      </c>
      <c r="O1259" s="29">
        <v>0</v>
      </c>
      <c r="P1259" s="29">
        <v>0</v>
      </c>
      <c r="Q1259" s="29">
        <v>0</v>
      </c>
      <c r="R1259" s="29">
        <v>0</v>
      </c>
      <c r="S1259" s="29">
        <v>0</v>
      </c>
      <c r="T1259" s="29">
        <v>0</v>
      </c>
      <c r="U1259" s="29">
        <v>1</v>
      </c>
      <c r="V1259" s="29">
        <v>3249</v>
      </c>
      <c r="W1259" s="29">
        <v>0</v>
      </c>
      <c r="X1259" s="29">
        <v>0</v>
      </c>
      <c r="Y1259" s="29">
        <v>1</v>
      </c>
      <c r="Z1259" s="29">
        <v>0</v>
      </c>
      <c r="AA1259" s="29">
        <v>0</v>
      </c>
      <c r="AB1259" s="29">
        <v>1</v>
      </c>
      <c r="AC1259" s="29">
        <v>0</v>
      </c>
      <c r="AD1259" s="29">
        <v>0</v>
      </c>
      <c r="AE1259" s="29">
        <v>0</v>
      </c>
      <c r="AF1259" s="29">
        <v>0</v>
      </c>
      <c r="AG1259" s="29">
        <v>0</v>
      </c>
      <c r="AH1259" s="29">
        <v>11.55</v>
      </c>
      <c r="AI1259" s="29">
        <v>0.01</v>
      </c>
      <c r="AJ1259" s="29">
        <v>1</v>
      </c>
    </row>
    <row r="1260" spans="2:36" ht="12" customHeight="1" x14ac:dyDescent="0.3">
      <c r="B1260" s="27">
        <v>137</v>
      </c>
      <c r="C1260" s="29">
        <v>0</v>
      </c>
      <c r="D1260" s="29">
        <v>0</v>
      </c>
      <c r="E1260" s="29">
        <v>0</v>
      </c>
      <c r="F1260" s="29">
        <v>0</v>
      </c>
      <c r="G1260" s="29">
        <v>0</v>
      </c>
      <c r="H1260" s="29">
        <v>0</v>
      </c>
      <c r="I1260" s="29">
        <v>0</v>
      </c>
      <c r="J1260" s="29">
        <v>0</v>
      </c>
      <c r="K1260" s="29">
        <v>0</v>
      </c>
      <c r="L1260" s="29">
        <v>0</v>
      </c>
      <c r="M1260" s="29">
        <v>0</v>
      </c>
      <c r="N1260" s="29">
        <v>1</v>
      </c>
      <c r="O1260" s="29">
        <v>0</v>
      </c>
      <c r="P1260" s="29">
        <v>0</v>
      </c>
      <c r="Q1260" s="29">
        <v>0</v>
      </c>
      <c r="R1260" s="29">
        <v>0</v>
      </c>
      <c r="S1260" s="29">
        <v>0</v>
      </c>
      <c r="T1260" s="29">
        <v>0</v>
      </c>
      <c r="U1260" s="29">
        <v>1</v>
      </c>
      <c r="V1260" s="29">
        <v>3249</v>
      </c>
      <c r="W1260" s="29">
        <v>0</v>
      </c>
      <c r="X1260" s="29">
        <v>0</v>
      </c>
      <c r="Y1260" s="29">
        <v>1</v>
      </c>
      <c r="Z1260" s="29">
        <v>0</v>
      </c>
      <c r="AA1260" s="29">
        <v>0</v>
      </c>
      <c r="AB1260" s="29">
        <v>1</v>
      </c>
      <c r="AC1260" s="29">
        <v>0</v>
      </c>
      <c r="AD1260" s="29">
        <v>0</v>
      </c>
      <c r="AE1260" s="29">
        <v>0</v>
      </c>
      <c r="AF1260" s="29">
        <v>0</v>
      </c>
      <c r="AG1260" s="29">
        <v>0</v>
      </c>
      <c r="AH1260" s="29">
        <v>15.5</v>
      </c>
      <c r="AI1260" s="29">
        <v>0.01</v>
      </c>
      <c r="AJ1260" s="29">
        <v>1</v>
      </c>
    </row>
    <row r="1261" spans="2:36" ht="12" customHeight="1" x14ac:dyDescent="0.3">
      <c r="B1261" s="27">
        <v>141</v>
      </c>
      <c r="C1261" s="29">
        <v>1</v>
      </c>
      <c r="D1261" s="29">
        <v>0</v>
      </c>
      <c r="E1261" s="29">
        <v>0</v>
      </c>
      <c r="F1261" s="29">
        <v>0</v>
      </c>
      <c r="G1261" s="29">
        <v>0</v>
      </c>
      <c r="H1261" s="29">
        <v>0</v>
      </c>
      <c r="I1261" s="29">
        <v>0</v>
      </c>
      <c r="J1261" s="29">
        <v>0</v>
      </c>
      <c r="K1261" s="29">
        <v>0</v>
      </c>
      <c r="L1261" s="29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1</v>
      </c>
      <c r="V1261" s="29">
        <v>1</v>
      </c>
      <c r="W1261" s="29">
        <v>0</v>
      </c>
      <c r="X1261" s="29">
        <v>0</v>
      </c>
      <c r="Y1261" s="29">
        <v>1</v>
      </c>
      <c r="Z1261" s="29">
        <v>0</v>
      </c>
      <c r="AA1261" s="29">
        <v>0</v>
      </c>
      <c r="AB1261" s="29">
        <v>0</v>
      </c>
      <c r="AC1261" s="29">
        <v>0</v>
      </c>
      <c r="AD1261" s="29">
        <v>0</v>
      </c>
      <c r="AE1261" s="29">
        <v>0</v>
      </c>
      <c r="AF1261" s="29">
        <v>1</v>
      </c>
      <c r="AG1261" s="29">
        <v>0</v>
      </c>
      <c r="AH1261" s="29">
        <v>20.7</v>
      </c>
      <c r="AI1261" s="29">
        <v>0.01</v>
      </c>
      <c r="AJ1261" s="29">
        <v>1</v>
      </c>
    </row>
    <row r="1262" spans="2:36" ht="12" customHeight="1" x14ac:dyDescent="0.3">
      <c r="B1262" s="27">
        <v>142</v>
      </c>
      <c r="C1262" s="29">
        <v>1</v>
      </c>
      <c r="D1262" s="29">
        <v>0</v>
      </c>
      <c r="E1262" s="29">
        <v>0</v>
      </c>
      <c r="F1262" s="29">
        <v>0</v>
      </c>
      <c r="G1262" s="29">
        <v>0</v>
      </c>
      <c r="H1262" s="29">
        <v>0</v>
      </c>
      <c r="I1262" s="29">
        <v>0</v>
      </c>
      <c r="J1262" s="29">
        <v>0</v>
      </c>
      <c r="K1262" s="29">
        <v>0</v>
      </c>
      <c r="L1262" s="29">
        <v>0</v>
      </c>
      <c r="M1262" s="29">
        <v>0</v>
      </c>
      <c r="N1262" s="29">
        <v>0</v>
      </c>
      <c r="O1262" s="29">
        <v>0</v>
      </c>
      <c r="P1262" s="29">
        <v>0</v>
      </c>
      <c r="Q1262" s="29">
        <v>0</v>
      </c>
      <c r="R1262" s="29">
        <v>0</v>
      </c>
      <c r="S1262" s="29">
        <v>0</v>
      </c>
      <c r="T1262" s="29">
        <v>0</v>
      </c>
      <c r="U1262" s="29">
        <v>1</v>
      </c>
      <c r="V1262" s="29">
        <v>1</v>
      </c>
      <c r="W1262" s="29">
        <v>0</v>
      </c>
      <c r="X1262" s="29">
        <v>0</v>
      </c>
      <c r="Y1262" s="29">
        <v>1</v>
      </c>
      <c r="Z1262" s="29">
        <v>0</v>
      </c>
      <c r="AA1262" s="29">
        <v>0</v>
      </c>
      <c r="AB1262" s="29">
        <v>0</v>
      </c>
      <c r="AC1262" s="29">
        <v>0</v>
      </c>
      <c r="AD1262" s="29">
        <v>1</v>
      </c>
      <c r="AE1262" s="29">
        <v>0</v>
      </c>
      <c r="AF1262" s="29">
        <v>0</v>
      </c>
      <c r="AG1262" s="29">
        <v>0</v>
      </c>
      <c r="AH1262" s="29">
        <v>22</v>
      </c>
      <c r="AI1262" s="29">
        <v>0.01</v>
      </c>
      <c r="AJ1262" s="29">
        <v>1</v>
      </c>
    </row>
    <row r="1263" spans="2:36" ht="12" customHeight="1" x14ac:dyDescent="0.3">
      <c r="B1263" s="27">
        <v>145</v>
      </c>
      <c r="C1263" s="29">
        <v>1</v>
      </c>
      <c r="D1263" s="29">
        <v>0</v>
      </c>
      <c r="E1263" s="29">
        <v>0</v>
      </c>
      <c r="F1263" s="29">
        <v>0</v>
      </c>
      <c r="G1263" s="29">
        <v>0</v>
      </c>
      <c r="H1263" s="29">
        <v>0</v>
      </c>
      <c r="I1263" s="29">
        <v>0</v>
      </c>
      <c r="J1263" s="29">
        <v>0</v>
      </c>
      <c r="K1263" s="29">
        <v>0</v>
      </c>
      <c r="L1263" s="29">
        <v>0</v>
      </c>
      <c r="M1263" s="29">
        <v>0</v>
      </c>
      <c r="N1263" s="29">
        <v>0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29">
        <v>0</v>
      </c>
      <c r="U1263" s="29">
        <v>1</v>
      </c>
      <c r="V1263" s="29">
        <v>1</v>
      </c>
      <c r="W1263" s="29">
        <v>0</v>
      </c>
      <c r="X1263" s="29">
        <v>0</v>
      </c>
      <c r="Y1263" s="29">
        <v>1</v>
      </c>
      <c r="Z1263" s="29">
        <v>0</v>
      </c>
      <c r="AA1263" s="29">
        <v>0</v>
      </c>
      <c r="AB1263" s="29">
        <v>0</v>
      </c>
      <c r="AC1263" s="29">
        <v>0</v>
      </c>
      <c r="AD1263" s="29">
        <v>0</v>
      </c>
      <c r="AE1263" s="29">
        <v>0</v>
      </c>
      <c r="AF1263" s="29">
        <v>1</v>
      </c>
      <c r="AG1263" s="29">
        <v>0</v>
      </c>
      <c r="AH1263" s="29">
        <v>26</v>
      </c>
      <c r="AI1263" s="29">
        <v>0.01</v>
      </c>
      <c r="AJ1263" s="29">
        <v>1</v>
      </c>
    </row>
    <row r="1264" spans="2:36" ht="12" customHeight="1" x14ac:dyDescent="0.3">
      <c r="B1264" s="27">
        <v>146</v>
      </c>
      <c r="C1264" s="29">
        <v>0</v>
      </c>
      <c r="D1264" s="29">
        <v>0</v>
      </c>
      <c r="E1264" s="29">
        <v>0</v>
      </c>
      <c r="F1264" s="29">
        <v>0</v>
      </c>
      <c r="G1264" s="29">
        <v>0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1</v>
      </c>
      <c r="O1264" s="29">
        <v>0</v>
      </c>
      <c r="P1264" s="29">
        <v>0</v>
      </c>
      <c r="Q1264" s="29">
        <v>0</v>
      </c>
      <c r="R1264" s="29">
        <v>0</v>
      </c>
      <c r="S1264" s="29">
        <v>0</v>
      </c>
      <c r="T1264" s="29">
        <v>0</v>
      </c>
      <c r="U1264" s="29">
        <v>1</v>
      </c>
      <c r="V1264" s="29">
        <v>3249</v>
      </c>
      <c r="W1264" s="29">
        <v>0</v>
      </c>
      <c r="X1264" s="29">
        <v>0</v>
      </c>
      <c r="Y1264" s="29">
        <v>1</v>
      </c>
      <c r="Z1264" s="29">
        <v>0</v>
      </c>
      <c r="AA1264" s="29">
        <v>0</v>
      </c>
      <c r="AB1264" s="29">
        <v>1</v>
      </c>
      <c r="AC1264" s="29">
        <v>0</v>
      </c>
      <c r="AD1264" s="29">
        <v>0</v>
      </c>
      <c r="AE1264" s="29">
        <v>0</v>
      </c>
      <c r="AF1264" s="29">
        <v>0</v>
      </c>
      <c r="AG1264" s="29">
        <v>0</v>
      </c>
      <c r="AH1264" s="29">
        <v>27</v>
      </c>
      <c r="AI1264" s="29">
        <v>0.01</v>
      </c>
      <c r="AJ1264" s="29">
        <v>1</v>
      </c>
    </row>
    <row r="1265" spans="2:36" ht="12" customHeight="1" x14ac:dyDescent="0.3">
      <c r="B1265" s="27">
        <v>148</v>
      </c>
      <c r="C1265" s="29">
        <v>0</v>
      </c>
      <c r="D1265" s="29">
        <v>0</v>
      </c>
      <c r="E1265" s="29">
        <v>0</v>
      </c>
      <c r="F1265" s="29">
        <v>0</v>
      </c>
      <c r="G1265" s="29">
        <v>0</v>
      </c>
      <c r="H1265" s="29">
        <v>0</v>
      </c>
      <c r="I1265" s="29">
        <v>0</v>
      </c>
      <c r="J1265" s="29">
        <v>0</v>
      </c>
      <c r="K1265" s="29">
        <v>0</v>
      </c>
      <c r="L1265" s="29">
        <v>0</v>
      </c>
      <c r="M1265" s="29">
        <v>0</v>
      </c>
      <c r="N1265" s="29">
        <v>1</v>
      </c>
      <c r="O1265" s="29">
        <v>0</v>
      </c>
      <c r="P1265" s="29">
        <v>0</v>
      </c>
      <c r="Q1265" s="29">
        <v>0</v>
      </c>
      <c r="R1265" s="29">
        <v>0</v>
      </c>
      <c r="S1265" s="29">
        <v>0</v>
      </c>
      <c r="T1265" s="29">
        <v>1</v>
      </c>
      <c r="U1265" s="29">
        <v>0</v>
      </c>
      <c r="V1265" s="29">
        <v>1029</v>
      </c>
      <c r="W1265" s="29">
        <v>0</v>
      </c>
      <c r="X1265" s="29">
        <v>0</v>
      </c>
      <c r="Y1265" s="29">
        <v>0</v>
      </c>
      <c r="Z1265" s="29">
        <v>1</v>
      </c>
      <c r="AA1265" s="29">
        <v>0</v>
      </c>
      <c r="AB1265" s="29">
        <v>0</v>
      </c>
      <c r="AC1265" s="29">
        <v>0</v>
      </c>
      <c r="AD1265" s="29">
        <v>0</v>
      </c>
      <c r="AE1265" s="29">
        <v>1</v>
      </c>
      <c r="AF1265" s="29">
        <v>0</v>
      </c>
      <c r="AG1265" s="29">
        <v>0</v>
      </c>
      <c r="AH1265" s="29">
        <v>1.0699999998</v>
      </c>
      <c r="AI1265" s="29">
        <v>1.0699999998</v>
      </c>
      <c r="AJ1265" s="29">
        <v>0</v>
      </c>
    </row>
    <row r="1266" spans="2:36" ht="12" customHeight="1" x14ac:dyDescent="0.3">
      <c r="B1266" s="27">
        <v>153</v>
      </c>
      <c r="C1266" s="29">
        <v>0</v>
      </c>
      <c r="D1266" s="29">
        <v>0</v>
      </c>
      <c r="E1266" s="29">
        <v>1</v>
      </c>
      <c r="F1266" s="29">
        <v>0</v>
      </c>
      <c r="G1266" s="29">
        <v>0</v>
      </c>
      <c r="H1266" s="29">
        <v>0</v>
      </c>
      <c r="I1266" s="29">
        <v>0</v>
      </c>
      <c r="J1266" s="29">
        <v>0</v>
      </c>
      <c r="K1266" s="29">
        <v>0</v>
      </c>
      <c r="L1266" s="29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</v>
      </c>
      <c r="T1266" s="29">
        <v>0</v>
      </c>
      <c r="U1266" s="29">
        <v>1</v>
      </c>
      <c r="V1266" s="29">
        <v>30</v>
      </c>
      <c r="W1266" s="29">
        <v>0</v>
      </c>
      <c r="X1266" s="29">
        <v>0</v>
      </c>
      <c r="Y1266" s="29">
        <v>0</v>
      </c>
      <c r="Z1266" s="29">
        <v>1</v>
      </c>
      <c r="AA1266" s="29">
        <v>0</v>
      </c>
      <c r="AB1266" s="29">
        <v>1</v>
      </c>
      <c r="AC1266" s="29">
        <v>0</v>
      </c>
      <c r="AD1266" s="29">
        <v>0</v>
      </c>
      <c r="AE1266" s="29">
        <v>0</v>
      </c>
      <c r="AF1266" s="29">
        <v>0</v>
      </c>
      <c r="AG1266" s="29">
        <v>0</v>
      </c>
      <c r="AH1266" s="29">
        <v>0.7</v>
      </c>
      <c r="AI1266" s="29">
        <v>0.7</v>
      </c>
      <c r="AJ1266" s="29">
        <v>0</v>
      </c>
    </row>
    <row r="1267" spans="2:36" ht="12" customHeight="1" x14ac:dyDescent="0.3">
      <c r="B1267" s="27">
        <v>155</v>
      </c>
      <c r="C1267" s="29">
        <v>0</v>
      </c>
      <c r="D1267" s="29">
        <v>0</v>
      </c>
      <c r="E1267" s="29">
        <v>0</v>
      </c>
      <c r="F1267" s="29">
        <v>0</v>
      </c>
      <c r="G1267" s="29">
        <v>0</v>
      </c>
      <c r="H1267" s="29">
        <v>0</v>
      </c>
      <c r="I1267" s="29">
        <v>0</v>
      </c>
      <c r="J1267" s="29">
        <v>0</v>
      </c>
      <c r="K1267" s="29">
        <v>0</v>
      </c>
      <c r="L1267" s="29">
        <v>0</v>
      </c>
      <c r="M1267" s="29">
        <v>0</v>
      </c>
      <c r="N1267" s="29">
        <v>1</v>
      </c>
      <c r="O1267" s="29">
        <v>0</v>
      </c>
      <c r="P1267" s="29">
        <v>0</v>
      </c>
      <c r="Q1267" s="29">
        <v>0</v>
      </c>
      <c r="R1267" s="29">
        <v>0</v>
      </c>
      <c r="S1267" s="29">
        <v>0</v>
      </c>
      <c r="T1267" s="29">
        <v>1</v>
      </c>
      <c r="U1267" s="29">
        <v>0</v>
      </c>
      <c r="V1267" s="29">
        <v>1029</v>
      </c>
      <c r="W1267" s="29">
        <v>0</v>
      </c>
      <c r="X1267" s="29">
        <v>0</v>
      </c>
      <c r="Y1267" s="29">
        <v>0</v>
      </c>
      <c r="Z1267" s="29">
        <v>1</v>
      </c>
      <c r="AA1267" s="29">
        <v>0</v>
      </c>
      <c r="AB1267" s="29">
        <v>0</v>
      </c>
      <c r="AC1267" s="29">
        <v>0</v>
      </c>
      <c r="AD1267" s="29">
        <v>0</v>
      </c>
      <c r="AE1267" s="29">
        <v>1</v>
      </c>
      <c r="AF1267" s="29">
        <v>0</v>
      </c>
      <c r="AG1267" s="29">
        <v>0</v>
      </c>
      <c r="AH1267" s="29">
        <v>1.2500000001999998</v>
      </c>
      <c r="AI1267" s="29">
        <v>1.2500000001999998</v>
      </c>
      <c r="AJ1267" s="29">
        <v>0</v>
      </c>
    </row>
    <row r="1268" spans="2:36" ht="12" customHeight="1" x14ac:dyDescent="0.3">
      <c r="B1268" s="27">
        <v>156</v>
      </c>
      <c r="C1268" s="29">
        <v>0</v>
      </c>
      <c r="D1268" s="29">
        <v>0</v>
      </c>
      <c r="E1268" s="29">
        <v>0</v>
      </c>
      <c r="F1268" s="29">
        <v>0</v>
      </c>
      <c r="G1268" s="29">
        <v>0</v>
      </c>
      <c r="H1268" s="29">
        <v>0</v>
      </c>
      <c r="I1268" s="29">
        <v>0</v>
      </c>
      <c r="J1268" s="29">
        <v>0</v>
      </c>
      <c r="K1268" s="29">
        <v>0</v>
      </c>
      <c r="L1268" s="29">
        <v>0</v>
      </c>
      <c r="M1268" s="29">
        <v>0</v>
      </c>
      <c r="N1268" s="29">
        <v>1</v>
      </c>
      <c r="O1268" s="29">
        <v>0</v>
      </c>
      <c r="P1268" s="29">
        <v>0</v>
      </c>
      <c r="Q1268" s="29">
        <v>0</v>
      </c>
      <c r="R1268" s="29">
        <v>0</v>
      </c>
      <c r="S1268" s="29">
        <v>0</v>
      </c>
      <c r="T1268" s="29">
        <v>1</v>
      </c>
      <c r="U1268" s="29">
        <v>0</v>
      </c>
      <c r="V1268" s="29">
        <v>1029</v>
      </c>
      <c r="W1268" s="29">
        <v>0</v>
      </c>
      <c r="X1268" s="29">
        <v>0</v>
      </c>
      <c r="Y1268" s="29">
        <v>0</v>
      </c>
      <c r="Z1268" s="29">
        <v>1</v>
      </c>
      <c r="AA1268" s="29">
        <v>0</v>
      </c>
      <c r="AB1268" s="29">
        <v>0</v>
      </c>
      <c r="AC1268" s="29">
        <v>0</v>
      </c>
      <c r="AD1268" s="29">
        <v>0</v>
      </c>
      <c r="AE1268" s="29">
        <v>1</v>
      </c>
      <c r="AF1268" s="29">
        <v>0</v>
      </c>
      <c r="AG1268" s="29">
        <v>0</v>
      </c>
      <c r="AH1268" s="29">
        <v>1.2500000001999998</v>
      </c>
      <c r="AI1268" s="29">
        <v>1.2500000001999998</v>
      </c>
      <c r="AJ1268" s="29">
        <v>0</v>
      </c>
    </row>
    <row r="1269" spans="2:36" ht="12" customHeight="1" x14ac:dyDescent="0.3">
      <c r="B1269" s="27">
        <v>158</v>
      </c>
      <c r="C1269" s="29">
        <v>0</v>
      </c>
      <c r="D1269" s="29">
        <v>0</v>
      </c>
      <c r="E1269" s="29">
        <v>0</v>
      </c>
      <c r="F1269" s="29">
        <v>0</v>
      </c>
      <c r="G1269" s="29">
        <v>0</v>
      </c>
      <c r="H1269" s="29">
        <v>0</v>
      </c>
      <c r="I1269" s="29">
        <v>0</v>
      </c>
      <c r="J1269" s="29">
        <v>0</v>
      </c>
      <c r="K1269" s="29">
        <v>0</v>
      </c>
      <c r="L1269" s="29">
        <v>0</v>
      </c>
      <c r="M1269" s="29">
        <v>0</v>
      </c>
      <c r="N1269" s="29">
        <v>1</v>
      </c>
      <c r="O1269" s="29">
        <v>0</v>
      </c>
      <c r="P1269" s="29">
        <v>0</v>
      </c>
      <c r="Q1269" s="29">
        <v>0</v>
      </c>
      <c r="R1269" s="29">
        <v>0</v>
      </c>
      <c r="S1269" s="29">
        <v>0</v>
      </c>
      <c r="T1269" s="29">
        <v>1</v>
      </c>
      <c r="U1269" s="29">
        <v>0</v>
      </c>
      <c r="V1269" s="29">
        <v>70</v>
      </c>
      <c r="W1269" s="29">
        <v>0</v>
      </c>
      <c r="X1269" s="29">
        <v>0</v>
      </c>
      <c r="Y1269" s="29">
        <v>0</v>
      </c>
      <c r="Z1269" s="29">
        <v>1</v>
      </c>
      <c r="AA1269" s="29">
        <v>0</v>
      </c>
      <c r="AB1269" s="29">
        <v>0</v>
      </c>
      <c r="AC1269" s="29">
        <v>0</v>
      </c>
      <c r="AD1269" s="29">
        <v>0</v>
      </c>
      <c r="AE1269" s="29">
        <v>1</v>
      </c>
      <c r="AF1269" s="29">
        <v>0</v>
      </c>
      <c r="AG1269" s="29">
        <v>0</v>
      </c>
      <c r="AH1269" s="29">
        <v>1.8599999995200001</v>
      </c>
      <c r="AI1269" s="29">
        <v>0.89423076899999998</v>
      </c>
      <c r="AJ1269" s="29">
        <v>1</v>
      </c>
    </row>
    <row r="1270" spans="2:36" ht="12" customHeight="1" x14ac:dyDescent="0.3">
      <c r="B1270" s="27">
        <v>159</v>
      </c>
      <c r="C1270" s="29">
        <v>1</v>
      </c>
      <c r="D1270" s="29">
        <v>0</v>
      </c>
      <c r="E1270" s="29">
        <v>0</v>
      </c>
      <c r="F1270" s="29">
        <v>0</v>
      </c>
      <c r="G1270" s="29">
        <v>0</v>
      </c>
      <c r="H1270" s="29">
        <v>0</v>
      </c>
      <c r="I1270" s="29">
        <v>0</v>
      </c>
      <c r="J1270" s="29">
        <v>0</v>
      </c>
      <c r="K1270" s="29">
        <v>0</v>
      </c>
      <c r="L1270" s="29">
        <v>0</v>
      </c>
      <c r="M1270" s="29">
        <v>0</v>
      </c>
      <c r="N1270" s="29">
        <v>0</v>
      </c>
      <c r="O1270" s="29">
        <v>0</v>
      </c>
      <c r="P1270" s="29">
        <v>0</v>
      </c>
      <c r="Q1270" s="29">
        <v>0</v>
      </c>
      <c r="R1270" s="29">
        <v>0</v>
      </c>
      <c r="S1270" s="29">
        <v>0</v>
      </c>
      <c r="T1270" s="29">
        <v>0</v>
      </c>
      <c r="U1270" s="29">
        <v>1</v>
      </c>
      <c r="V1270" s="29">
        <v>1</v>
      </c>
      <c r="W1270" s="29">
        <v>0</v>
      </c>
      <c r="X1270" s="29">
        <v>0</v>
      </c>
      <c r="Y1270" s="29">
        <v>1</v>
      </c>
      <c r="Z1270" s="29">
        <v>0</v>
      </c>
      <c r="AA1270" s="29">
        <v>0</v>
      </c>
      <c r="AB1270" s="29">
        <v>0</v>
      </c>
      <c r="AC1270" s="29">
        <v>0</v>
      </c>
      <c r="AD1270" s="29">
        <v>0</v>
      </c>
      <c r="AE1270" s="29">
        <v>0</v>
      </c>
      <c r="AF1270" s="29">
        <v>1</v>
      </c>
      <c r="AG1270" s="29">
        <v>0</v>
      </c>
      <c r="AH1270" s="29">
        <v>52.02</v>
      </c>
      <c r="AI1270" s="29">
        <v>0.01</v>
      </c>
      <c r="AJ1270" s="29">
        <v>1</v>
      </c>
    </row>
    <row r="1271" spans="2:36" ht="12" customHeight="1" x14ac:dyDescent="0.3">
      <c r="B1271" s="27">
        <v>160</v>
      </c>
      <c r="C1271" s="29">
        <v>1</v>
      </c>
      <c r="D1271" s="29">
        <v>0</v>
      </c>
      <c r="E1271" s="29">
        <v>0</v>
      </c>
      <c r="F1271" s="29">
        <v>0</v>
      </c>
      <c r="G1271" s="29">
        <v>0</v>
      </c>
      <c r="H1271" s="29">
        <v>0</v>
      </c>
      <c r="I1271" s="29">
        <v>0</v>
      </c>
      <c r="J1271" s="29">
        <v>0</v>
      </c>
      <c r="K1271" s="29">
        <v>0</v>
      </c>
      <c r="L1271" s="29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1</v>
      </c>
      <c r="V1271" s="29">
        <v>1</v>
      </c>
      <c r="W1271" s="29">
        <v>0</v>
      </c>
      <c r="X1271" s="29">
        <v>0</v>
      </c>
      <c r="Y1271" s="29">
        <v>1</v>
      </c>
      <c r="Z1271" s="29">
        <v>0</v>
      </c>
      <c r="AA1271" s="29">
        <v>0</v>
      </c>
      <c r="AB1271" s="29">
        <v>0</v>
      </c>
      <c r="AC1271" s="29">
        <v>0</v>
      </c>
      <c r="AD1271" s="29">
        <v>0</v>
      </c>
      <c r="AE1271" s="29">
        <v>0</v>
      </c>
      <c r="AF1271" s="29">
        <v>1</v>
      </c>
      <c r="AG1271" s="29">
        <v>0</v>
      </c>
      <c r="AH1271" s="29">
        <v>61.05</v>
      </c>
      <c r="AI1271" s="29">
        <v>0.01</v>
      </c>
      <c r="AJ1271" s="29">
        <v>1</v>
      </c>
    </row>
    <row r="1272" spans="2:36" ht="12" customHeight="1" x14ac:dyDescent="0.3">
      <c r="B1272" s="27">
        <v>163</v>
      </c>
      <c r="C1272" s="29">
        <v>0</v>
      </c>
      <c r="D1272" s="29">
        <v>0</v>
      </c>
      <c r="E1272" s="29">
        <v>0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29">
        <v>0</v>
      </c>
      <c r="L1272" s="29">
        <v>0</v>
      </c>
      <c r="M1272" s="29">
        <v>0</v>
      </c>
      <c r="N1272" s="29">
        <v>1</v>
      </c>
      <c r="O1272" s="29">
        <v>0</v>
      </c>
      <c r="P1272" s="29">
        <v>0</v>
      </c>
      <c r="Q1272" s="29">
        <v>0</v>
      </c>
      <c r="R1272" s="29">
        <v>0</v>
      </c>
      <c r="S1272" s="29">
        <v>0</v>
      </c>
      <c r="T1272" s="29">
        <v>1</v>
      </c>
      <c r="U1272" s="29">
        <v>0</v>
      </c>
      <c r="V1272" s="29">
        <v>1029</v>
      </c>
      <c r="W1272" s="29">
        <v>0</v>
      </c>
      <c r="X1272" s="29">
        <v>0</v>
      </c>
      <c r="Y1272" s="29">
        <v>0</v>
      </c>
      <c r="Z1272" s="29">
        <v>1</v>
      </c>
      <c r="AA1272" s="29">
        <v>0</v>
      </c>
      <c r="AB1272" s="29">
        <v>0</v>
      </c>
      <c r="AC1272" s="29">
        <v>0</v>
      </c>
      <c r="AD1272" s="29">
        <v>0</v>
      </c>
      <c r="AE1272" s="29">
        <v>1</v>
      </c>
      <c r="AF1272" s="29">
        <v>0</v>
      </c>
      <c r="AG1272" s="29">
        <v>0</v>
      </c>
      <c r="AH1272" s="29">
        <v>1.6999999997999999</v>
      </c>
      <c r="AI1272" s="29">
        <v>1.2526315788</v>
      </c>
      <c r="AJ1272" s="29">
        <v>1</v>
      </c>
    </row>
    <row r="1273" spans="2:36" ht="12" customHeight="1" x14ac:dyDescent="0.3">
      <c r="B1273" s="27">
        <v>166</v>
      </c>
      <c r="C1273" s="29">
        <v>0</v>
      </c>
      <c r="D1273" s="29">
        <v>1</v>
      </c>
      <c r="E1273" s="29">
        <v>0</v>
      </c>
      <c r="F1273" s="29">
        <v>0</v>
      </c>
      <c r="G1273" s="29">
        <v>0</v>
      </c>
      <c r="H1273" s="29">
        <v>0</v>
      </c>
      <c r="I1273" s="29">
        <v>0</v>
      </c>
      <c r="J1273" s="29">
        <v>0</v>
      </c>
      <c r="K1273" s="29">
        <v>0</v>
      </c>
      <c r="L1273" s="29">
        <v>0</v>
      </c>
      <c r="M1273" s="29">
        <v>0</v>
      </c>
      <c r="N1273" s="29">
        <v>0</v>
      </c>
      <c r="O1273" s="29">
        <v>0</v>
      </c>
      <c r="P1273" s="29">
        <v>0</v>
      </c>
      <c r="Q1273" s="29">
        <v>0</v>
      </c>
      <c r="R1273" s="29">
        <v>0</v>
      </c>
      <c r="S1273" s="29">
        <v>0</v>
      </c>
      <c r="T1273" s="29">
        <v>0</v>
      </c>
      <c r="U1273" s="29">
        <v>1</v>
      </c>
      <c r="V1273" s="29">
        <v>793</v>
      </c>
      <c r="W1273" s="29">
        <v>0</v>
      </c>
      <c r="X1273" s="29">
        <v>1</v>
      </c>
      <c r="Y1273" s="29">
        <v>0</v>
      </c>
      <c r="Z1273" s="29">
        <v>0</v>
      </c>
      <c r="AA1273" s="29">
        <v>0</v>
      </c>
      <c r="AB1273" s="29">
        <v>0</v>
      </c>
      <c r="AC1273" s="29">
        <v>1</v>
      </c>
      <c r="AD1273" s="29">
        <v>0</v>
      </c>
      <c r="AE1273" s="29">
        <v>0</v>
      </c>
      <c r="AF1273" s="29">
        <v>0</v>
      </c>
      <c r="AG1273" s="29">
        <v>0</v>
      </c>
      <c r="AH1273" s="29">
        <v>0.99</v>
      </c>
      <c r="AI1273" s="29">
        <v>0.99</v>
      </c>
      <c r="AJ1273" s="29">
        <v>1</v>
      </c>
    </row>
    <row r="1274" spans="2:36" ht="12" customHeight="1" x14ac:dyDescent="0.3">
      <c r="B1274" s="27">
        <v>167</v>
      </c>
      <c r="C1274" s="29">
        <v>0</v>
      </c>
      <c r="D1274" s="29">
        <v>0</v>
      </c>
      <c r="E1274" s="29">
        <v>0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29">
        <v>0</v>
      </c>
      <c r="L1274" s="29">
        <v>0</v>
      </c>
      <c r="M1274" s="29">
        <v>0</v>
      </c>
      <c r="N1274" s="29">
        <v>0</v>
      </c>
      <c r="O1274" s="29">
        <v>0</v>
      </c>
      <c r="P1274" s="29">
        <v>0</v>
      </c>
      <c r="Q1274" s="29">
        <v>0</v>
      </c>
      <c r="R1274" s="29">
        <v>1</v>
      </c>
      <c r="S1274" s="29">
        <v>0</v>
      </c>
      <c r="T1274" s="29">
        <v>0</v>
      </c>
      <c r="U1274" s="29">
        <v>1</v>
      </c>
      <c r="V1274" s="29">
        <v>3277</v>
      </c>
      <c r="W1274" s="29">
        <v>0</v>
      </c>
      <c r="X1274" s="29">
        <v>1</v>
      </c>
      <c r="Y1274" s="29">
        <v>0</v>
      </c>
      <c r="Z1274" s="29">
        <v>0</v>
      </c>
      <c r="AA1274" s="29">
        <v>0</v>
      </c>
      <c r="AB1274" s="29">
        <v>0</v>
      </c>
      <c r="AC1274" s="29">
        <v>0</v>
      </c>
      <c r="AD1274" s="29">
        <v>1</v>
      </c>
      <c r="AE1274" s="29">
        <v>0</v>
      </c>
      <c r="AF1274" s="29">
        <v>0</v>
      </c>
      <c r="AG1274" s="29">
        <v>0</v>
      </c>
      <c r="AH1274" s="29">
        <v>0.99</v>
      </c>
      <c r="AI1274" s="29">
        <v>0.99</v>
      </c>
      <c r="AJ1274" s="29">
        <v>0</v>
      </c>
    </row>
    <row r="1275" spans="2:36" ht="12" customHeight="1" x14ac:dyDescent="0.3">
      <c r="B1275" s="27">
        <v>171</v>
      </c>
      <c r="C1275" s="29">
        <v>0</v>
      </c>
      <c r="D1275" s="29">
        <v>0</v>
      </c>
      <c r="E1275" s="29">
        <v>0</v>
      </c>
      <c r="F1275" s="29">
        <v>0</v>
      </c>
      <c r="G1275" s="29">
        <v>0</v>
      </c>
      <c r="H1275" s="29">
        <v>0</v>
      </c>
      <c r="I1275" s="29">
        <v>0</v>
      </c>
      <c r="J1275" s="29">
        <v>0</v>
      </c>
      <c r="K1275" s="29">
        <v>0</v>
      </c>
      <c r="L1275" s="29">
        <v>0</v>
      </c>
      <c r="M1275" s="29">
        <v>0</v>
      </c>
      <c r="N1275" s="29">
        <v>1</v>
      </c>
      <c r="O1275" s="29">
        <v>0</v>
      </c>
      <c r="P1275" s="29">
        <v>0</v>
      </c>
      <c r="Q1275" s="29">
        <v>0</v>
      </c>
      <c r="R1275" s="29">
        <v>0</v>
      </c>
      <c r="S1275" s="29">
        <v>0</v>
      </c>
      <c r="T1275" s="29">
        <v>0</v>
      </c>
      <c r="U1275" s="29">
        <v>1</v>
      </c>
      <c r="V1275" s="29">
        <v>841</v>
      </c>
      <c r="W1275" s="29">
        <v>0</v>
      </c>
      <c r="X1275" s="29">
        <v>0</v>
      </c>
      <c r="Y1275" s="29">
        <v>1</v>
      </c>
      <c r="Z1275" s="29">
        <v>0</v>
      </c>
      <c r="AA1275" s="29">
        <v>0</v>
      </c>
      <c r="AB1275" s="29">
        <v>1</v>
      </c>
      <c r="AC1275" s="29">
        <v>0</v>
      </c>
      <c r="AD1275" s="29">
        <v>0</v>
      </c>
      <c r="AE1275" s="29">
        <v>0</v>
      </c>
      <c r="AF1275" s="29">
        <v>0</v>
      </c>
      <c r="AG1275" s="29">
        <v>0</v>
      </c>
      <c r="AH1275" s="29">
        <v>0.99</v>
      </c>
      <c r="AI1275" s="29">
        <v>0.99</v>
      </c>
      <c r="AJ1275" s="29">
        <v>0</v>
      </c>
    </row>
    <row r="1276" spans="2:36" ht="12" customHeight="1" x14ac:dyDescent="0.3">
      <c r="B1276" s="27">
        <v>172</v>
      </c>
      <c r="C1276" s="29">
        <v>0</v>
      </c>
      <c r="D1276" s="29">
        <v>0</v>
      </c>
      <c r="E1276" s="29">
        <v>0</v>
      </c>
      <c r="F1276" s="29">
        <v>0</v>
      </c>
      <c r="G1276" s="29">
        <v>0</v>
      </c>
      <c r="H1276" s="29">
        <v>0</v>
      </c>
      <c r="I1276" s="29">
        <v>0</v>
      </c>
      <c r="J1276" s="29">
        <v>0</v>
      </c>
      <c r="K1276" s="29">
        <v>0</v>
      </c>
      <c r="L1276" s="29">
        <v>0</v>
      </c>
      <c r="M1276" s="29">
        <v>0</v>
      </c>
      <c r="N1276" s="29">
        <v>1</v>
      </c>
      <c r="O1276" s="29">
        <v>0</v>
      </c>
      <c r="P1276" s="29">
        <v>0</v>
      </c>
      <c r="Q1276" s="29">
        <v>0</v>
      </c>
      <c r="R1276" s="29">
        <v>0</v>
      </c>
      <c r="S1276" s="29">
        <v>0</v>
      </c>
      <c r="T1276" s="29">
        <v>0</v>
      </c>
      <c r="U1276" s="29">
        <v>1</v>
      </c>
      <c r="V1276" s="29">
        <v>841</v>
      </c>
      <c r="W1276" s="29">
        <v>0</v>
      </c>
      <c r="X1276" s="29">
        <v>0</v>
      </c>
      <c r="Y1276" s="29">
        <v>1</v>
      </c>
      <c r="Z1276" s="29">
        <v>0</v>
      </c>
      <c r="AA1276" s="29">
        <v>0</v>
      </c>
      <c r="AB1276" s="29">
        <v>1</v>
      </c>
      <c r="AC1276" s="29">
        <v>0</v>
      </c>
      <c r="AD1276" s="29">
        <v>0</v>
      </c>
      <c r="AE1276" s="29">
        <v>0</v>
      </c>
      <c r="AF1276" s="29">
        <v>0</v>
      </c>
      <c r="AG1276" s="29">
        <v>0</v>
      </c>
      <c r="AH1276" s="29">
        <v>0.99</v>
      </c>
      <c r="AI1276" s="29">
        <v>0.99</v>
      </c>
      <c r="AJ1276" s="29">
        <v>0</v>
      </c>
    </row>
    <row r="1277" spans="2:36" ht="12" customHeight="1" x14ac:dyDescent="0.3">
      <c r="B1277" s="27">
        <v>174</v>
      </c>
      <c r="C1277" s="29">
        <v>0</v>
      </c>
      <c r="D1277" s="29">
        <v>0</v>
      </c>
      <c r="E1277" s="29">
        <v>0</v>
      </c>
      <c r="F1277" s="29">
        <v>0</v>
      </c>
      <c r="G1277" s="29">
        <v>0</v>
      </c>
      <c r="H1277" s="29">
        <v>0</v>
      </c>
      <c r="I1277" s="29">
        <v>0</v>
      </c>
      <c r="J1277" s="29">
        <v>0</v>
      </c>
      <c r="K1277" s="29">
        <v>0</v>
      </c>
      <c r="L1277" s="29">
        <v>0</v>
      </c>
      <c r="M1277" s="29">
        <v>0</v>
      </c>
      <c r="N1277" s="29">
        <v>1</v>
      </c>
      <c r="O1277" s="29">
        <v>0</v>
      </c>
      <c r="P1277" s="29">
        <v>0</v>
      </c>
      <c r="Q1277" s="29">
        <v>0</v>
      </c>
      <c r="R1277" s="29">
        <v>0</v>
      </c>
      <c r="S1277" s="29">
        <v>0</v>
      </c>
      <c r="T1277" s="29">
        <v>0</v>
      </c>
      <c r="U1277" s="29">
        <v>1</v>
      </c>
      <c r="V1277" s="29">
        <v>841</v>
      </c>
      <c r="W1277" s="29">
        <v>0</v>
      </c>
      <c r="X1277" s="29">
        <v>0</v>
      </c>
      <c r="Y1277" s="29">
        <v>1</v>
      </c>
      <c r="Z1277" s="29">
        <v>0</v>
      </c>
      <c r="AA1277" s="29">
        <v>0</v>
      </c>
      <c r="AB1277" s="29">
        <v>1</v>
      </c>
      <c r="AC1277" s="29">
        <v>0</v>
      </c>
      <c r="AD1277" s="29">
        <v>0</v>
      </c>
      <c r="AE1277" s="29">
        <v>0</v>
      </c>
      <c r="AF1277" s="29">
        <v>0</v>
      </c>
      <c r="AG1277" s="29">
        <v>0</v>
      </c>
      <c r="AH1277" s="29">
        <v>0.99</v>
      </c>
      <c r="AI1277" s="29">
        <v>0.99</v>
      </c>
      <c r="AJ1277" s="29">
        <v>1</v>
      </c>
    </row>
    <row r="1278" spans="2:36" ht="12" customHeight="1" x14ac:dyDescent="0.3">
      <c r="B1278" s="27">
        <v>175</v>
      </c>
      <c r="C1278" s="29">
        <v>1</v>
      </c>
      <c r="D1278" s="29">
        <v>0</v>
      </c>
      <c r="E1278" s="29">
        <v>0</v>
      </c>
      <c r="F1278" s="29">
        <v>0</v>
      </c>
      <c r="G1278" s="29">
        <v>0</v>
      </c>
      <c r="H1278" s="29">
        <v>0</v>
      </c>
      <c r="I1278" s="29">
        <v>0</v>
      </c>
      <c r="J1278" s="29">
        <v>0</v>
      </c>
      <c r="K1278" s="29">
        <v>0</v>
      </c>
      <c r="L1278" s="29">
        <v>0</v>
      </c>
      <c r="M1278" s="29">
        <v>0</v>
      </c>
      <c r="N1278" s="29">
        <v>0</v>
      </c>
      <c r="O1278" s="29">
        <v>0</v>
      </c>
      <c r="P1278" s="29">
        <v>0</v>
      </c>
      <c r="Q1278" s="29">
        <v>0</v>
      </c>
      <c r="R1278" s="29">
        <v>0</v>
      </c>
      <c r="S1278" s="29">
        <v>0</v>
      </c>
      <c r="T1278" s="29">
        <v>0</v>
      </c>
      <c r="U1278" s="29">
        <v>1</v>
      </c>
      <c r="V1278" s="29">
        <v>2220</v>
      </c>
      <c r="W1278" s="29">
        <v>0</v>
      </c>
      <c r="X1278" s="29">
        <v>0</v>
      </c>
      <c r="Y1278" s="29">
        <v>1</v>
      </c>
      <c r="Z1278" s="29">
        <v>0</v>
      </c>
      <c r="AA1278" s="29">
        <v>0</v>
      </c>
      <c r="AB1278" s="29">
        <v>1</v>
      </c>
      <c r="AC1278" s="29">
        <v>0</v>
      </c>
      <c r="AD1278" s="29">
        <v>0</v>
      </c>
      <c r="AE1278" s="29">
        <v>0</v>
      </c>
      <c r="AF1278" s="29">
        <v>0</v>
      </c>
      <c r="AG1278" s="29">
        <v>0</v>
      </c>
      <c r="AH1278" s="29">
        <v>0.99</v>
      </c>
      <c r="AI1278" s="29">
        <v>0.99</v>
      </c>
      <c r="AJ1278" s="29">
        <v>0</v>
      </c>
    </row>
    <row r="1279" spans="2:36" ht="12" customHeight="1" x14ac:dyDescent="0.3">
      <c r="B1279" s="27">
        <v>179</v>
      </c>
      <c r="C1279" s="29">
        <v>0</v>
      </c>
      <c r="D1279" s="29">
        <v>0</v>
      </c>
      <c r="E1279" s="29">
        <v>0</v>
      </c>
      <c r="F1279" s="29">
        <v>0</v>
      </c>
      <c r="G1279" s="29">
        <v>0</v>
      </c>
      <c r="H1279" s="29">
        <v>0</v>
      </c>
      <c r="I1279" s="29">
        <v>0</v>
      </c>
      <c r="J1279" s="29">
        <v>0</v>
      </c>
      <c r="K1279" s="29">
        <v>0</v>
      </c>
      <c r="L1279" s="29">
        <v>0</v>
      </c>
      <c r="M1279" s="29">
        <v>0</v>
      </c>
      <c r="N1279" s="29">
        <v>1</v>
      </c>
      <c r="O1279" s="29">
        <v>0</v>
      </c>
      <c r="P1279" s="29">
        <v>0</v>
      </c>
      <c r="Q1279" s="29">
        <v>0</v>
      </c>
      <c r="R1279" s="29">
        <v>0</v>
      </c>
      <c r="S1279" s="29">
        <v>0</v>
      </c>
      <c r="T1279" s="29">
        <v>1</v>
      </c>
      <c r="U1279" s="29">
        <v>0</v>
      </c>
      <c r="V1279" s="29">
        <v>215</v>
      </c>
      <c r="W1279" s="29">
        <v>0</v>
      </c>
      <c r="X1279" s="29">
        <v>0</v>
      </c>
      <c r="Y1279" s="29">
        <v>0</v>
      </c>
      <c r="Z1279" s="29">
        <v>1</v>
      </c>
      <c r="AA1279" s="29">
        <v>0</v>
      </c>
      <c r="AB1279" s="29">
        <v>0</v>
      </c>
      <c r="AC1279" s="29">
        <v>0</v>
      </c>
      <c r="AD1279" s="29">
        <v>0</v>
      </c>
      <c r="AE1279" s="29">
        <v>1</v>
      </c>
      <c r="AF1279" s="29">
        <v>0</v>
      </c>
      <c r="AG1279" s="29">
        <v>0</v>
      </c>
      <c r="AH1279" s="29">
        <v>1.77000000012</v>
      </c>
      <c r="AI1279" s="29">
        <v>1.77000000012</v>
      </c>
      <c r="AJ1279" s="29">
        <v>0</v>
      </c>
    </row>
    <row r="1280" spans="2:36" ht="12" customHeight="1" x14ac:dyDescent="0.3">
      <c r="B1280" s="27">
        <v>181</v>
      </c>
      <c r="C1280" s="29">
        <v>1</v>
      </c>
      <c r="D1280" s="29">
        <v>0</v>
      </c>
      <c r="E1280" s="29">
        <v>0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29">
        <v>0</v>
      </c>
      <c r="U1280" s="29">
        <v>1</v>
      </c>
      <c r="V1280" s="29">
        <v>2695</v>
      </c>
      <c r="W1280" s="29">
        <v>0</v>
      </c>
      <c r="X1280" s="29">
        <v>0</v>
      </c>
      <c r="Y1280" s="29">
        <v>0</v>
      </c>
      <c r="Z1280" s="29">
        <v>1</v>
      </c>
      <c r="AA1280" s="29">
        <v>0</v>
      </c>
      <c r="AB1280" s="29">
        <v>0</v>
      </c>
      <c r="AC1280" s="29">
        <v>1</v>
      </c>
      <c r="AD1280" s="29">
        <v>0</v>
      </c>
      <c r="AE1280" s="29">
        <v>0</v>
      </c>
      <c r="AF1280" s="29">
        <v>0</v>
      </c>
      <c r="AG1280" s="29">
        <v>0</v>
      </c>
      <c r="AH1280" s="29">
        <v>0.99</v>
      </c>
      <c r="AI1280" s="29">
        <v>0.99</v>
      </c>
      <c r="AJ1280" s="29">
        <v>0</v>
      </c>
    </row>
    <row r="1281" spans="2:36" ht="12" customHeight="1" x14ac:dyDescent="0.3">
      <c r="B1281" s="27">
        <v>187</v>
      </c>
      <c r="C1281" s="29">
        <v>0</v>
      </c>
      <c r="D1281" s="29">
        <v>0</v>
      </c>
      <c r="E1281" s="29">
        <v>0</v>
      </c>
      <c r="F1281" s="29">
        <v>0</v>
      </c>
      <c r="G1281" s="29">
        <v>0</v>
      </c>
      <c r="H1281" s="29">
        <v>0</v>
      </c>
      <c r="I1281" s="29">
        <v>0</v>
      </c>
      <c r="J1281" s="29">
        <v>0</v>
      </c>
      <c r="K1281" s="29">
        <v>0</v>
      </c>
      <c r="L1281" s="29">
        <v>0</v>
      </c>
      <c r="M1281" s="29">
        <v>0</v>
      </c>
      <c r="N1281" s="29">
        <v>1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1</v>
      </c>
      <c r="U1281" s="29">
        <v>0</v>
      </c>
      <c r="V1281" s="29">
        <v>2991</v>
      </c>
      <c r="W1281" s="29">
        <v>0</v>
      </c>
      <c r="X1281" s="29">
        <v>0</v>
      </c>
      <c r="Y1281" s="29">
        <v>0</v>
      </c>
      <c r="Z1281" s="29">
        <v>1</v>
      </c>
      <c r="AA1281" s="29">
        <v>0</v>
      </c>
      <c r="AB1281" s="29">
        <v>0</v>
      </c>
      <c r="AC1281" s="29">
        <v>0</v>
      </c>
      <c r="AD1281" s="29">
        <v>0</v>
      </c>
      <c r="AE1281" s="29">
        <v>1</v>
      </c>
      <c r="AF1281" s="29">
        <v>0</v>
      </c>
      <c r="AG1281" s="29">
        <v>0</v>
      </c>
      <c r="AH1281" s="29">
        <v>1.77000000012</v>
      </c>
      <c r="AI1281" s="29">
        <v>1.77000000012</v>
      </c>
      <c r="AJ1281" s="29">
        <v>0</v>
      </c>
    </row>
    <row r="1282" spans="2:36" ht="12" customHeight="1" x14ac:dyDescent="0.3">
      <c r="B1282" s="27">
        <v>190</v>
      </c>
      <c r="C1282" s="29">
        <v>0</v>
      </c>
      <c r="D1282" s="29">
        <v>0</v>
      </c>
      <c r="E1282" s="29">
        <v>0</v>
      </c>
      <c r="F1282" s="29">
        <v>0</v>
      </c>
      <c r="G1282" s="29">
        <v>1</v>
      </c>
      <c r="H1282" s="29">
        <v>0</v>
      </c>
      <c r="I1282" s="29">
        <v>0</v>
      </c>
      <c r="J1282" s="29">
        <v>0</v>
      </c>
      <c r="K1282" s="29">
        <v>0</v>
      </c>
      <c r="L1282" s="29">
        <v>0</v>
      </c>
      <c r="M1282" s="29">
        <v>0</v>
      </c>
      <c r="N1282" s="29">
        <v>0</v>
      </c>
      <c r="O1282" s="29">
        <v>0</v>
      </c>
      <c r="P1282" s="29">
        <v>0</v>
      </c>
      <c r="Q1282" s="29">
        <v>0</v>
      </c>
      <c r="R1282" s="29">
        <v>0</v>
      </c>
      <c r="S1282" s="29">
        <v>0</v>
      </c>
      <c r="T1282" s="29">
        <v>1</v>
      </c>
      <c r="U1282" s="29">
        <v>0</v>
      </c>
      <c r="V1282" s="29">
        <v>3380</v>
      </c>
      <c r="W1282" s="29">
        <v>0</v>
      </c>
      <c r="X1282" s="29">
        <v>0</v>
      </c>
      <c r="Y1282" s="29">
        <v>0</v>
      </c>
      <c r="Z1282" s="29">
        <v>1</v>
      </c>
      <c r="AA1282" s="29">
        <v>0</v>
      </c>
      <c r="AB1282" s="29">
        <v>0</v>
      </c>
      <c r="AC1282" s="29">
        <v>0</v>
      </c>
      <c r="AD1282" s="29">
        <v>0</v>
      </c>
      <c r="AE1282" s="29">
        <v>1</v>
      </c>
      <c r="AF1282" s="29">
        <v>0</v>
      </c>
      <c r="AG1282" s="29">
        <v>0</v>
      </c>
      <c r="AH1282" s="29">
        <v>1.77000000012</v>
      </c>
      <c r="AI1282" s="29">
        <v>1.77000000012</v>
      </c>
      <c r="AJ1282" s="29">
        <v>1</v>
      </c>
    </row>
    <row r="1283" spans="2:36" ht="12" customHeight="1" x14ac:dyDescent="0.3">
      <c r="B1283" s="27">
        <v>191</v>
      </c>
      <c r="C1283" s="29">
        <v>0</v>
      </c>
      <c r="D1283" s="29">
        <v>0</v>
      </c>
      <c r="E1283" s="29">
        <v>0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29">
        <v>0</v>
      </c>
      <c r="L1283" s="29">
        <v>0</v>
      </c>
      <c r="M1283" s="29">
        <v>0</v>
      </c>
      <c r="N1283" s="29">
        <v>0</v>
      </c>
      <c r="O1283" s="29">
        <v>0</v>
      </c>
      <c r="P1283" s="29">
        <v>0</v>
      </c>
      <c r="Q1283" s="29">
        <v>0</v>
      </c>
      <c r="R1283" s="29">
        <v>1</v>
      </c>
      <c r="S1283" s="29">
        <v>0</v>
      </c>
      <c r="T1283" s="29">
        <v>0</v>
      </c>
      <c r="U1283" s="29">
        <v>1</v>
      </c>
      <c r="V1283" s="29">
        <v>3385</v>
      </c>
      <c r="W1283" s="29">
        <v>0</v>
      </c>
      <c r="X1283" s="29">
        <v>0</v>
      </c>
      <c r="Y1283" s="29">
        <v>0</v>
      </c>
      <c r="Z1283" s="29">
        <v>1</v>
      </c>
      <c r="AA1283" s="29">
        <v>0</v>
      </c>
      <c r="AB1283" s="29">
        <v>0</v>
      </c>
      <c r="AC1283" s="29">
        <v>1</v>
      </c>
      <c r="AD1283" s="29">
        <v>0</v>
      </c>
      <c r="AE1283" s="29">
        <v>0</v>
      </c>
      <c r="AF1283" s="29">
        <v>0</v>
      </c>
      <c r="AG1283" s="29">
        <v>0</v>
      </c>
      <c r="AH1283" s="29">
        <v>0.99</v>
      </c>
      <c r="AI1283" s="29">
        <v>0.99</v>
      </c>
      <c r="AJ1283" s="29">
        <v>0</v>
      </c>
    </row>
    <row r="1284" spans="2:36" ht="12" customHeight="1" x14ac:dyDescent="0.3">
      <c r="B1284" s="27">
        <v>194</v>
      </c>
      <c r="C1284" s="29">
        <v>0</v>
      </c>
      <c r="D1284" s="29">
        <v>0</v>
      </c>
      <c r="E1284" s="29">
        <v>0</v>
      </c>
      <c r="F1284" s="29">
        <v>0</v>
      </c>
      <c r="G1284" s="29">
        <v>0</v>
      </c>
      <c r="H1284" s="29">
        <v>0</v>
      </c>
      <c r="I1284" s="29">
        <v>1</v>
      </c>
      <c r="J1284" s="29">
        <v>0</v>
      </c>
      <c r="K1284" s="29">
        <v>0</v>
      </c>
      <c r="L1284" s="29">
        <v>0</v>
      </c>
      <c r="M1284" s="29">
        <v>0</v>
      </c>
      <c r="N1284" s="29">
        <v>0</v>
      </c>
      <c r="O1284" s="29">
        <v>0</v>
      </c>
      <c r="P1284" s="29">
        <v>0</v>
      </c>
      <c r="Q1284" s="29">
        <v>0</v>
      </c>
      <c r="R1284" s="29">
        <v>0</v>
      </c>
      <c r="S1284" s="29">
        <v>1</v>
      </c>
      <c r="T1284" s="29">
        <v>0</v>
      </c>
      <c r="U1284" s="29">
        <v>0</v>
      </c>
      <c r="V1284" s="29">
        <v>9</v>
      </c>
      <c r="W1284" s="29">
        <v>0</v>
      </c>
      <c r="X1284" s="29">
        <v>0</v>
      </c>
      <c r="Y1284" s="29">
        <v>1</v>
      </c>
      <c r="Z1284" s="29">
        <v>0</v>
      </c>
      <c r="AA1284" s="29">
        <v>0</v>
      </c>
      <c r="AB1284" s="29">
        <v>0</v>
      </c>
      <c r="AC1284" s="29">
        <v>0</v>
      </c>
      <c r="AD1284" s="29">
        <v>1</v>
      </c>
      <c r="AE1284" s="29">
        <v>0</v>
      </c>
      <c r="AF1284" s="29">
        <v>0</v>
      </c>
      <c r="AG1284" s="29">
        <v>0</v>
      </c>
      <c r="AH1284" s="29">
        <v>1.23</v>
      </c>
      <c r="AI1284" s="29">
        <v>1.23</v>
      </c>
      <c r="AJ1284" s="29">
        <v>0</v>
      </c>
    </row>
    <row r="1285" spans="2:36" ht="12" customHeight="1" x14ac:dyDescent="0.3">
      <c r="B1285" s="27">
        <v>195</v>
      </c>
      <c r="C1285" s="29">
        <v>0</v>
      </c>
      <c r="D1285" s="29">
        <v>1</v>
      </c>
      <c r="E1285" s="29">
        <v>0</v>
      </c>
      <c r="F1285" s="29">
        <v>0</v>
      </c>
      <c r="G1285" s="29">
        <v>0</v>
      </c>
      <c r="H1285" s="29">
        <v>0</v>
      </c>
      <c r="I1285" s="29">
        <v>0</v>
      </c>
      <c r="J1285" s="29">
        <v>0</v>
      </c>
      <c r="K1285" s="29">
        <v>0</v>
      </c>
      <c r="L1285" s="29">
        <v>0</v>
      </c>
      <c r="M1285" s="29">
        <v>0</v>
      </c>
      <c r="N1285" s="29">
        <v>0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  <c r="T1285" s="29">
        <v>0</v>
      </c>
      <c r="U1285" s="29">
        <v>1</v>
      </c>
      <c r="V1285" s="29">
        <v>113</v>
      </c>
      <c r="W1285" s="29">
        <v>0</v>
      </c>
      <c r="X1285" s="29">
        <v>0</v>
      </c>
      <c r="Y1285" s="29">
        <v>1</v>
      </c>
      <c r="Z1285" s="29">
        <v>0</v>
      </c>
      <c r="AA1285" s="29">
        <v>0</v>
      </c>
      <c r="AB1285" s="29">
        <v>0</v>
      </c>
      <c r="AC1285" s="29">
        <v>0</v>
      </c>
      <c r="AD1285" s="29">
        <v>1</v>
      </c>
      <c r="AE1285" s="29">
        <v>0</v>
      </c>
      <c r="AF1285" s="29">
        <v>0</v>
      </c>
      <c r="AG1285" s="29">
        <v>0</v>
      </c>
      <c r="AH1285" s="29">
        <v>1</v>
      </c>
      <c r="AI1285" s="29">
        <v>1</v>
      </c>
      <c r="AJ1285" s="29">
        <v>0</v>
      </c>
    </row>
    <row r="1286" spans="2:36" ht="12" customHeight="1" x14ac:dyDescent="0.3">
      <c r="B1286" s="27">
        <v>196</v>
      </c>
      <c r="C1286" s="29">
        <v>1</v>
      </c>
      <c r="D1286" s="29">
        <v>0</v>
      </c>
      <c r="E1286" s="29">
        <v>0</v>
      </c>
      <c r="F1286" s="29">
        <v>0</v>
      </c>
      <c r="G1286" s="29">
        <v>0</v>
      </c>
      <c r="H1286" s="29">
        <v>0</v>
      </c>
      <c r="I1286" s="29">
        <v>0</v>
      </c>
      <c r="J1286" s="29">
        <v>0</v>
      </c>
      <c r="K1286" s="29">
        <v>0</v>
      </c>
      <c r="L1286" s="29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1</v>
      </c>
      <c r="T1286" s="29">
        <v>0</v>
      </c>
      <c r="U1286" s="29">
        <v>0</v>
      </c>
      <c r="V1286" s="29">
        <v>158</v>
      </c>
      <c r="W1286" s="29">
        <v>0</v>
      </c>
      <c r="X1286" s="29">
        <v>0</v>
      </c>
      <c r="Y1286" s="29">
        <v>1</v>
      </c>
      <c r="Z1286" s="29">
        <v>0</v>
      </c>
      <c r="AA1286" s="29">
        <v>0</v>
      </c>
      <c r="AB1286" s="29">
        <v>1</v>
      </c>
      <c r="AC1286" s="29">
        <v>0</v>
      </c>
      <c r="AD1286" s="29">
        <v>0</v>
      </c>
      <c r="AE1286" s="29">
        <v>0</v>
      </c>
      <c r="AF1286" s="29">
        <v>0</v>
      </c>
      <c r="AG1286" s="29">
        <v>0</v>
      </c>
      <c r="AH1286" s="29">
        <v>1.23</v>
      </c>
      <c r="AI1286" s="29">
        <v>1.23</v>
      </c>
      <c r="AJ1286" s="29">
        <v>0</v>
      </c>
    </row>
    <row r="1287" spans="2:36" ht="12" customHeight="1" x14ac:dyDescent="0.3">
      <c r="B1287" s="27">
        <v>206</v>
      </c>
      <c r="C1287" s="29">
        <v>0</v>
      </c>
      <c r="D1287" s="29">
        <v>0</v>
      </c>
      <c r="E1287" s="29">
        <v>1</v>
      </c>
      <c r="F1287" s="29">
        <v>0</v>
      </c>
      <c r="G1287" s="29">
        <v>0</v>
      </c>
      <c r="H1287" s="29">
        <v>0</v>
      </c>
      <c r="I1287" s="29">
        <v>0</v>
      </c>
      <c r="J1287" s="29">
        <v>0</v>
      </c>
      <c r="K1287" s="29">
        <v>0</v>
      </c>
      <c r="L1287" s="29">
        <v>0</v>
      </c>
      <c r="M1287" s="29">
        <v>0</v>
      </c>
      <c r="N1287" s="29">
        <v>0</v>
      </c>
      <c r="O1287" s="29">
        <v>0</v>
      </c>
      <c r="P1287" s="29">
        <v>0</v>
      </c>
      <c r="Q1287" s="29">
        <v>0</v>
      </c>
      <c r="R1287" s="29">
        <v>0</v>
      </c>
      <c r="S1287" s="29">
        <v>1</v>
      </c>
      <c r="T1287" s="29">
        <v>0</v>
      </c>
      <c r="U1287" s="29">
        <v>0</v>
      </c>
      <c r="V1287" s="29">
        <v>104</v>
      </c>
      <c r="W1287" s="29">
        <v>0</v>
      </c>
      <c r="X1287" s="29">
        <v>0</v>
      </c>
      <c r="Y1287" s="29">
        <v>0</v>
      </c>
      <c r="Z1287" s="29">
        <v>1</v>
      </c>
      <c r="AA1287" s="29">
        <v>0</v>
      </c>
      <c r="AB1287" s="29">
        <v>1</v>
      </c>
      <c r="AC1287" s="29">
        <v>0</v>
      </c>
      <c r="AD1287" s="29">
        <v>0</v>
      </c>
      <c r="AE1287" s="29">
        <v>0</v>
      </c>
      <c r="AF1287" s="29">
        <v>0</v>
      </c>
      <c r="AG1287" s="29">
        <v>0</v>
      </c>
      <c r="AH1287" s="29">
        <v>1.23</v>
      </c>
      <c r="AI1287" s="29">
        <v>1.23</v>
      </c>
      <c r="AJ1287" s="29">
        <v>0</v>
      </c>
    </row>
    <row r="1288" spans="2:36" ht="12" customHeight="1" x14ac:dyDescent="0.3">
      <c r="B1288" s="27">
        <v>208</v>
      </c>
      <c r="C1288" s="29">
        <v>0</v>
      </c>
      <c r="D1288" s="29">
        <v>0</v>
      </c>
      <c r="E1288" s="29">
        <v>0</v>
      </c>
      <c r="F1288" s="29">
        <v>0</v>
      </c>
      <c r="G1288" s="29">
        <v>0</v>
      </c>
      <c r="H1288" s="29">
        <v>0</v>
      </c>
      <c r="I1288" s="29">
        <v>0</v>
      </c>
      <c r="J1288" s="29">
        <v>0</v>
      </c>
      <c r="K1288" s="29">
        <v>0</v>
      </c>
      <c r="L1288" s="29">
        <v>0</v>
      </c>
      <c r="M1288" s="29">
        <v>0</v>
      </c>
      <c r="N1288" s="29">
        <v>1</v>
      </c>
      <c r="O1288" s="29">
        <v>0</v>
      </c>
      <c r="P1288" s="29">
        <v>0</v>
      </c>
      <c r="Q1288" s="29">
        <v>0</v>
      </c>
      <c r="R1288" s="29">
        <v>0</v>
      </c>
      <c r="S1288" s="29">
        <v>1</v>
      </c>
      <c r="T1288" s="29">
        <v>0</v>
      </c>
      <c r="U1288" s="29">
        <v>0</v>
      </c>
      <c r="V1288" s="29">
        <v>858</v>
      </c>
      <c r="W1288" s="29">
        <v>0</v>
      </c>
      <c r="X1288" s="29">
        <v>0</v>
      </c>
      <c r="Y1288" s="29">
        <v>0</v>
      </c>
      <c r="Z1288" s="29">
        <v>1</v>
      </c>
      <c r="AA1288" s="29">
        <v>0</v>
      </c>
      <c r="AB1288" s="29">
        <v>1</v>
      </c>
      <c r="AC1288" s="29">
        <v>0</v>
      </c>
      <c r="AD1288" s="29">
        <v>0</v>
      </c>
      <c r="AE1288" s="29">
        <v>0</v>
      </c>
      <c r="AF1288" s="29">
        <v>0</v>
      </c>
      <c r="AG1288" s="29">
        <v>0</v>
      </c>
      <c r="AH1288" s="29">
        <v>1.23</v>
      </c>
      <c r="AI1288" s="29">
        <v>1.23</v>
      </c>
      <c r="AJ1288" s="29">
        <v>0</v>
      </c>
    </row>
    <row r="1289" spans="2:36" ht="12" customHeight="1" x14ac:dyDescent="0.3">
      <c r="B1289" s="27">
        <v>209</v>
      </c>
      <c r="C1289" s="29">
        <v>0</v>
      </c>
      <c r="D1289" s="29">
        <v>0</v>
      </c>
      <c r="E1289" s="29">
        <v>0</v>
      </c>
      <c r="F1289" s="29">
        <v>0</v>
      </c>
      <c r="G1289" s="29">
        <v>0</v>
      </c>
      <c r="H1289" s="29">
        <v>0</v>
      </c>
      <c r="I1289" s="29">
        <v>0</v>
      </c>
      <c r="J1289" s="29">
        <v>0</v>
      </c>
      <c r="K1289" s="29">
        <v>0</v>
      </c>
      <c r="L1289" s="29">
        <v>0</v>
      </c>
      <c r="M1289" s="29">
        <v>1</v>
      </c>
      <c r="N1289" s="29">
        <v>0</v>
      </c>
      <c r="O1289" s="29">
        <v>0</v>
      </c>
      <c r="P1289" s="29">
        <v>0</v>
      </c>
      <c r="Q1289" s="29">
        <v>0</v>
      </c>
      <c r="R1289" s="29">
        <v>0</v>
      </c>
      <c r="S1289" s="29">
        <v>0</v>
      </c>
      <c r="T1289" s="29">
        <v>0</v>
      </c>
      <c r="U1289" s="29">
        <v>1</v>
      </c>
      <c r="V1289" s="29">
        <v>1317</v>
      </c>
      <c r="W1289" s="29">
        <v>0</v>
      </c>
      <c r="X1289" s="29">
        <v>0</v>
      </c>
      <c r="Y1289" s="29">
        <v>0</v>
      </c>
      <c r="Z1289" s="29">
        <v>1</v>
      </c>
      <c r="AA1289" s="29">
        <v>0</v>
      </c>
      <c r="AB1289" s="29">
        <v>1</v>
      </c>
      <c r="AC1289" s="29">
        <v>0</v>
      </c>
      <c r="AD1289" s="29">
        <v>0</v>
      </c>
      <c r="AE1289" s="29">
        <v>0</v>
      </c>
      <c r="AF1289" s="29">
        <v>0</v>
      </c>
      <c r="AG1289" s="29">
        <v>0</v>
      </c>
      <c r="AH1289" s="29">
        <v>1</v>
      </c>
      <c r="AI1289" s="29">
        <v>1</v>
      </c>
      <c r="AJ1289" s="29">
        <v>1</v>
      </c>
    </row>
    <row r="1290" spans="2:36" ht="12" customHeight="1" x14ac:dyDescent="0.3">
      <c r="B1290" s="27">
        <v>210</v>
      </c>
      <c r="C1290" s="29">
        <v>0</v>
      </c>
      <c r="D1290" s="29">
        <v>0</v>
      </c>
      <c r="E1290" s="29">
        <v>0</v>
      </c>
      <c r="F1290" s="29">
        <v>0</v>
      </c>
      <c r="G1290" s="29">
        <v>0</v>
      </c>
      <c r="H1290" s="29">
        <v>0</v>
      </c>
      <c r="I1290" s="29">
        <v>0</v>
      </c>
      <c r="J1290" s="29">
        <v>0</v>
      </c>
      <c r="K1290" s="29">
        <v>0</v>
      </c>
      <c r="L1290" s="29">
        <v>0</v>
      </c>
      <c r="M1290" s="29">
        <v>0</v>
      </c>
      <c r="N1290" s="29">
        <v>1</v>
      </c>
      <c r="O1290" s="29">
        <v>0</v>
      </c>
      <c r="P1290" s="29">
        <v>0</v>
      </c>
      <c r="Q1290" s="29">
        <v>0</v>
      </c>
      <c r="R1290" s="29">
        <v>0</v>
      </c>
      <c r="S1290" s="29">
        <v>1</v>
      </c>
      <c r="T1290" s="29">
        <v>0</v>
      </c>
      <c r="U1290" s="29">
        <v>0</v>
      </c>
      <c r="V1290" s="29">
        <v>1515</v>
      </c>
      <c r="W1290" s="29">
        <v>0</v>
      </c>
      <c r="X1290" s="29">
        <v>0</v>
      </c>
      <c r="Y1290" s="29">
        <v>0</v>
      </c>
      <c r="Z1290" s="29">
        <v>1</v>
      </c>
      <c r="AA1290" s="29">
        <v>0</v>
      </c>
      <c r="AB1290" s="29">
        <v>1</v>
      </c>
      <c r="AC1290" s="29">
        <v>0</v>
      </c>
      <c r="AD1290" s="29">
        <v>0</v>
      </c>
      <c r="AE1290" s="29">
        <v>0</v>
      </c>
      <c r="AF1290" s="29">
        <v>0</v>
      </c>
      <c r="AG1290" s="29">
        <v>0</v>
      </c>
      <c r="AH1290" s="29">
        <v>1.23</v>
      </c>
      <c r="AI1290" s="29">
        <v>1.23</v>
      </c>
      <c r="AJ1290" s="29">
        <v>0</v>
      </c>
    </row>
    <row r="1291" spans="2:36" ht="12" customHeight="1" x14ac:dyDescent="0.3">
      <c r="B1291" s="27">
        <v>212</v>
      </c>
      <c r="C1291" s="29">
        <v>1</v>
      </c>
      <c r="D1291" s="29">
        <v>0</v>
      </c>
      <c r="E1291" s="29">
        <v>0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29">
        <v>0</v>
      </c>
      <c r="L1291" s="29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1</v>
      </c>
      <c r="T1291" s="29">
        <v>0</v>
      </c>
      <c r="U1291" s="29">
        <v>0</v>
      </c>
      <c r="V1291" s="29">
        <v>1550</v>
      </c>
      <c r="W1291" s="29">
        <v>0</v>
      </c>
      <c r="X1291" s="29">
        <v>0</v>
      </c>
      <c r="Y1291" s="29">
        <v>0</v>
      </c>
      <c r="Z1291" s="29">
        <v>1</v>
      </c>
      <c r="AA1291" s="29">
        <v>0</v>
      </c>
      <c r="AB1291" s="29">
        <v>1</v>
      </c>
      <c r="AC1291" s="29">
        <v>0</v>
      </c>
      <c r="AD1291" s="29">
        <v>0</v>
      </c>
      <c r="AE1291" s="29">
        <v>0</v>
      </c>
      <c r="AF1291" s="29">
        <v>0</v>
      </c>
      <c r="AG1291" s="29">
        <v>0</v>
      </c>
      <c r="AH1291" s="29">
        <v>1.23</v>
      </c>
      <c r="AI1291" s="29">
        <v>1.23</v>
      </c>
      <c r="AJ1291" s="29">
        <v>0</v>
      </c>
    </row>
    <row r="1292" spans="2:36" ht="12" customHeight="1" x14ac:dyDescent="0.3">
      <c r="B1292" s="27">
        <v>213</v>
      </c>
      <c r="C1292" s="29">
        <v>1</v>
      </c>
      <c r="D1292" s="29">
        <v>0</v>
      </c>
      <c r="E1292" s="29">
        <v>0</v>
      </c>
      <c r="F1292" s="29">
        <v>0</v>
      </c>
      <c r="G1292" s="29">
        <v>0</v>
      </c>
      <c r="H1292" s="29">
        <v>0</v>
      </c>
      <c r="I1292" s="29">
        <v>0</v>
      </c>
      <c r="J1292" s="29">
        <v>0</v>
      </c>
      <c r="K1292" s="29">
        <v>0</v>
      </c>
      <c r="L1292" s="29">
        <v>0</v>
      </c>
      <c r="M1292" s="29">
        <v>0</v>
      </c>
      <c r="N1292" s="29">
        <v>0</v>
      </c>
      <c r="O1292" s="29">
        <v>0</v>
      </c>
      <c r="P1292" s="29">
        <v>0</v>
      </c>
      <c r="Q1292" s="29">
        <v>0</v>
      </c>
      <c r="R1292" s="29">
        <v>0</v>
      </c>
      <c r="S1292" s="29">
        <v>1</v>
      </c>
      <c r="T1292" s="29">
        <v>0</v>
      </c>
      <c r="U1292" s="29">
        <v>0</v>
      </c>
      <c r="V1292" s="29">
        <v>1550</v>
      </c>
      <c r="W1292" s="29">
        <v>0</v>
      </c>
      <c r="X1292" s="29">
        <v>0</v>
      </c>
      <c r="Y1292" s="29">
        <v>0</v>
      </c>
      <c r="Z1292" s="29">
        <v>1</v>
      </c>
      <c r="AA1292" s="29">
        <v>0</v>
      </c>
      <c r="AB1292" s="29">
        <v>1</v>
      </c>
      <c r="AC1292" s="29">
        <v>0</v>
      </c>
      <c r="AD1292" s="29">
        <v>0</v>
      </c>
      <c r="AE1292" s="29">
        <v>0</v>
      </c>
      <c r="AF1292" s="29">
        <v>0</v>
      </c>
      <c r="AG1292" s="29">
        <v>0</v>
      </c>
      <c r="AH1292" s="29">
        <v>1.23</v>
      </c>
      <c r="AI1292" s="29">
        <v>1.23</v>
      </c>
      <c r="AJ1292" s="29">
        <v>0</v>
      </c>
    </row>
    <row r="1293" spans="2:36" ht="12" customHeight="1" x14ac:dyDescent="0.3">
      <c r="B1293" s="27">
        <v>214</v>
      </c>
      <c r="C1293" s="29">
        <v>1</v>
      </c>
      <c r="D1293" s="29">
        <v>0</v>
      </c>
      <c r="E1293" s="29">
        <v>0</v>
      </c>
      <c r="F1293" s="29">
        <v>0</v>
      </c>
      <c r="G1293" s="29">
        <v>0</v>
      </c>
      <c r="H1293" s="29">
        <v>0</v>
      </c>
      <c r="I1293" s="29">
        <v>0</v>
      </c>
      <c r="J1293" s="29">
        <v>0</v>
      </c>
      <c r="K1293" s="29">
        <v>0</v>
      </c>
      <c r="L1293" s="29">
        <v>0</v>
      </c>
      <c r="M1293" s="29">
        <v>0</v>
      </c>
      <c r="N1293" s="29">
        <v>0</v>
      </c>
      <c r="O1293" s="29">
        <v>0</v>
      </c>
      <c r="P1293" s="29">
        <v>0</v>
      </c>
      <c r="Q1293" s="29">
        <v>0</v>
      </c>
      <c r="R1293" s="29">
        <v>0</v>
      </c>
      <c r="S1293" s="29">
        <v>1</v>
      </c>
      <c r="T1293" s="29">
        <v>0</v>
      </c>
      <c r="U1293" s="29">
        <v>0</v>
      </c>
      <c r="V1293" s="29">
        <v>1550</v>
      </c>
      <c r="W1293" s="29">
        <v>0</v>
      </c>
      <c r="X1293" s="29">
        <v>0</v>
      </c>
      <c r="Y1293" s="29">
        <v>0</v>
      </c>
      <c r="Z1293" s="29">
        <v>1</v>
      </c>
      <c r="AA1293" s="29">
        <v>0</v>
      </c>
      <c r="AB1293" s="29">
        <v>0</v>
      </c>
      <c r="AC1293" s="29">
        <v>0</v>
      </c>
      <c r="AD1293" s="29">
        <v>0</v>
      </c>
      <c r="AE1293" s="29">
        <v>0</v>
      </c>
      <c r="AF1293" s="29">
        <v>0</v>
      </c>
      <c r="AG1293" s="29">
        <v>1</v>
      </c>
      <c r="AH1293" s="29">
        <v>1.23</v>
      </c>
      <c r="AI1293" s="29">
        <v>1.23</v>
      </c>
      <c r="AJ1293" s="29">
        <v>0</v>
      </c>
    </row>
    <row r="1294" spans="2:36" ht="12" customHeight="1" x14ac:dyDescent="0.3">
      <c r="B1294" s="27">
        <v>217</v>
      </c>
      <c r="C1294" s="29">
        <v>0</v>
      </c>
      <c r="D1294" s="29">
        <v>0</v>
      </c>
      <c r="E1294" s="29">
        <v>0</v>
      </c>
      <c r="F1294" s="29">
        <v>0</v>
      </c>
      <c r="G1294" s="29">
        <v>0</v>
      </c>
      <c r="H1294" s="29">
        <v>0</v>
      </c>
      <c r="I1294" s="29">
        <v>0</v>
      </c>
      <c r="J1294" s="29">
        <v>0</v>
      </c>
      <c r="K1294" s="29">
        <v>0</v>
      </c>
      <c r="L1294" s="29">
        <v>0</v>
      </c>
      <c r="M1294" s="29">
        <v>0</v>
      </c>
      <c r="N1294" s="29">
        <v>1</v>
      </c>
      <c r="O1294" s="29">
        <v>0</v>
      </c>
      <c r="P1294" s="29">
        <v>0</v>
      </c>
      <c r="Q1294" s="29">
        <v>0</v>
      </c>
      <c r="R1294" s="29">
        <v>0</v>
      </c>
      <c r="S1294" s="29">
        <v>1</v>
      </c>
      <c r="T1294" s="29">
        <v>0</v>
      </c>
      <c r="U1294" s="29">
        <v>0</v>
      </c>
      <c r="V1294" s="29">
        <v>2162</v>
      </c>
      <c r="W1294" s="29">
        <v>0</v>
      </c>
      <c r="X1294" s="29">
        <v>0</v>
      </c>
      <c r="Y1294" s="29">
        <v>0</v>
      </c>
      <c r="Z1294" s="29">
        <v>1</v>
      </c>
      <c r="AA1294" s="29">
        <v>0</v>
      </c>
      <c r="AB1294" s="29">
        <v>0</v>
      </c>
      <c r="AC1294" s="29">
        <v>0</v>
      </c>
      <c r="AD1294" s="29">
        <v>0</v>
      </c>
      <c r="AE1294" s="29">
        <v>1</v>
      </c>
      <c r="AF1294" s="29">
        <v>0</v>
      </c>
      <c r="AG1294" s="29">
        <v>0</v>
      </c>
      <c r="AH1294" s="29">
        <v>1.23</v>
      </c>
      <c r="AI1294" s="29">
        <v>1.23</v>
      </c>
      <c r="AJ1294" s="29">
        <v>1</v>
      </c>
    </row>
    <row r="1295" spans="2:36" ht="12" customHeight="1" x14ac:dyDescent="0.3">
      <c r="B1295" s="27">
        <v>218</v>
      </c>
      <c r="C1295" s="29">
        <v>0</v>
      </c>
      <c r="D1295" s="29">
        <v>0</v>
      </c>
      <c r="E1295" s="29">
        <v>0</v>
      </c>
      <c r="F1295" s="29">
        <v>0</v>
      </c>
      <c r="G1295" s="29">
        <v>0</v>
      </c>
      <c r="H1295" s="29">
        <v>0</v>
      </c>
      <c r="I1295" s="29">
        <v>0</v>
      </c>
      <c r="J1295" s="29">
        <v>0</v>
      </c>
      <c r="K1295" s="29">
        <v>0</v>
      </c>
      <c r="L1295" s="29">
        <v>0</v>
      </c>
      <c r="M1295" s="29">
        <v>0</v>
      </c>
      <c r="N1295" s="29">
        <v>0</v>
      </c>
      <c r="O1295" s="29">
        <v>0</v>
      </c>
      <c r="P1295" s="29">
        <v>1</v>
      </c>
      <c r="Q1295" s="29">
        <v>0</v>
      </c>
      <c r="R1295" s="29">
        <v>0</v>
      </c>
      <c r="S1295" s="29">
        <v>0</v>
      </c>
      <c r="T1295" s="29">
        <v>1</v>
      </c>
      <c r="U1295" s="29">
        <v>0</v>
      </c>
      <c r="V1295" s="29">
        <v>5292</v>
      </c>
      <c r="W1295" s="29">
        <v>0</v>
      </c>
      <c r="X1295" s="29">
        <v>0</v>
      </c>
      <c r="Y1295" s="29">
        <v>0</v>
      </c>
      <c r="Z1295" s="29">
        <v>1</v>
      </c>
      <c r="AA1295" s="29">
        <v>0</v>
      </c>
      <c r="AB1295" s="29">
        <v>0</v>
      </c>
      <c r="AC1295" s="29">
        <v>0</v>
      </c>
      <c r="AD1295" s="29">
        <v>0</v>
      </c>
      <c r="AE1295" s="29">
        <v>1</v>
      </c>
      <c r="AF1295" s="29">
        <v>0</v>
      </c>
      <c r="AG1295" s="29">
        <v>0</v>
      </c>
      <c r="AH1295" s="29">
        <v>1.78</v>
      </c>
      <c r="AI1295" s="29">
        <v>1.78</v>
      </c>
      <c r="AJ1295" s="29">
        <v>0</v>
      </c>
    </row>
    <row r="1296" spans="2:36" ht="12" customHeight="1" x14ac:dyDescent="0.3">
      <c r="B1296" s="27">
        <v>219</v>
      </c>
      <c r="C1296" s="29">
        <v>0</v>
      </c>
      <c r="D1296" s="29">
        <v>0</v>
      </c>
      <c r="E1296" s="29">
        <v>0</v>
      </c>
      <c r="F1296" s="29">
        <v>0</v>
      </c>
      <c r="G1296" s="29">
        <v>0</v>
      </c>
      <c r="H1296" s="29">
        <v>0</v>
      </c>
      <c r="I1296" s="29">
        <v>0</v>
      </c>
      <c r="J1296" s="29">
        <v>0</v>
      </c>
      <c r="K1296" s="29">
        <v>0</v>
      </c>
      <c r="L1296" s="29">
        <v>0</v>
      </c>
      <c r="M1296" s="29">
        <v>0</v>
      </c>
      <c r="N1296" s="29">
        <v>0</v>
      </c>
      <c r="O1296" s="29">
        <v>0</v>
      </c>
      <c r="P1296" s="29">
        <v>1</v>
      </c>
      <c r="Q1296" s="29">
        <v>0</v>
      </c>
      <c r="R1296" s="29">
        <v>0</v>
      </c>
      <c r="S1296" s="29">
        <v>0</v>
      </c>
      <c r="T1296" s="29">
        <v>1</v>
      </c>
      <c r="U1296" s="29">
        <v>0</v>
      </c>
      <c r="V1296" s="29">
        <v>5292</v>
      </c>
      <c r="W1296" s="29">
        <v>0</v>
      </c>
      <c r="X1296" s="29">
        <v>0</v>
      </c>
      <c r="Y1296" s="29">
        <v>0</v>
      </c>
      <c r="Z1296" s="29">
        <v>1</v>
      </c>
      <c r="AA1296" s="29">
        <v>0</v>
      </c>
      <c r="AB1296" s="29">
        <v>0</v>
      </c>
      <c r="AC1296" s="29">
        <v>0</v>
      </c>
      <c r="AD1296" s="29">
        <v>0</v>
      </c>
      <c r="AE1296" s="29">
        <v>1</v>
      </c>
      <c r="AF1296" s="29">
        <v>0</v>
      </c>
      <c r="AG1296" s="29">
        <v>0</v>
      </c>
      <c r="AH1296" s="29">
        <v>1.78</v>
      </c>
      <c r="AI1296" s="29">
        <v>1.78</v>
      </c>
      <c r="AJ1296" s="29">
        <v>0</v>
      </c>
    </row>
    <row r="1297" spans="2:36" ht="12" customHeight="1" x14ac:dyDescent="0.3">
      <c r="B1297" s="27">
        <v>220</v>
      </c>
      <c r="C1297" s="29">
        <v>0</v>
      </c>
      <c r="D1297" s="29">
        <v>1</v>
      </c>
      <c r="E1297" s="29">
        <v>0</v>
      </c>
      <c r="F1297" s="29">
        <v>0</v>
      </c>
      <c r="G1297" s="29">
        <v>0</v>
      </c>
      <c r="H1297" s="29">
        <v>0</v>
      </c>
      <c r="I1297" s="29">
        <v>0</v>
      </c>
      <c r="J1297" s="29">
        <v>0</v>
      </c>
      <c r="K1297" s="29">
        <v>0</v>
      </c>
      <c r="L1297" s="29">
        <v>0</v>
      </c>
      <c r="M1297" s="29">
        <v>0</v>
      </c>
      <c r="N1297" s="29">
        <v>0</v>
      </c>
      <c r="O1297" s="29">
        <v>0</v>
      </c>
      <c r="P1297" s="29">
        <v>0</v>
      </c>
      <c r="Q1297" s="29">
        <v>0</v>
      </c>
      <c r="R1297" s="29">
        <v>0</v>
      </c>
      <c r="S1297" s="29">
        <v>1</v>
      </c>
      <c r="T1297" s="29">
        <v>0</v>
      </c>
      <c r="U1297" s="29">
        <v>0</v>
      </c>
      <c r="V1297" s="29">
        <v>23</v>
      </c>
      <c r="W1297" s="29">
        <v>0</v>
      </c>
      <c r="X1297" s="29">
        <v>0</v>
      </c>
      <c r="Y1297" s="29">
        <v>0</v>
      </c>
      <c r="Z1297" s="29">
        <v>0</v>
      </c>
      <c r="AA1297" s="29">
        <v>1</v>
      </c>
      <c r="AB1297" s="29">
        <v>0</v>
      </c>
      <c r="AC1297" s="29">
        <v>0</v>
      </c>
      <c r="AD1297" s="29">
        <v>0</v>
      </c>
      <c r="AE1297" s="29">
        <v>0</v>
      </c>
      <c r="AF1297" s="29">
        <v>0</v>
      </c>
      <c r="AG1297" s="29">
        <v>1</v>
      </c>
      <c r="AH1297" s="29">
        <v>1.23</v>
      </c>
      <c r="AI1297" s="29">
        <v>1.23</v>
      </c>
      <c r="AJ1297" s="29">
        <v>0</v>
      </c>
    </row>
    <row r="1298" spans="2:36" ht="12" customHeight="1" x14ac:dyDescent="0.3">
      <c r="B1298" s="27">
        <v>221</v>
      </c>
      <c r="C1298" s="29">
        <v>0</v>
      </c>
      <c r="D1298" s="29">
        <v>0</v>
      </c>
      <c r="E1298" s="29">
        <v>0</v>
      </c>
      <c r="F1298" s="29">
        <v>0</v>
      </c>
      <c r="G1298" s="29">
        <v>0</v>
      </c>
      <c r="H1298" s="29">
        <v>0</v>
      </c>
      <c r="I1298" s="29">
        <v>0</v>
      </c>
      <c r="J1298" s="29">
        <v>0</v>
      </c>
      <c r="K1298" s="29">
        <v>0</v>
      </c>
      <c r="L1298" s="29">
        <v>1</v>
      </c>
      <c r="M1298" s="29">
        <v>0</v>
      </c>
      <c r="N1298" s="29">
        <v>0</v>
      </c>
      <c r="O1298" s="29">
        <v>0</v>
      </c>
      <c r="P1298" s="29">
        <v>0</v>
      </c>
      <c r="Q1298" s="29">
        <v>0</v>
      </c>
      <c r="R1298" s="29">
        <v>0</v>
      </c>
      <c r="S1298" s="29">
        <v>1</v>
      </c>
      <c r="T1298" s="29">
        <v>0</v>
      </c>
      <c r="U1298" s="29">
        <v>0</v>
      </c>
      <c r="V1298" s="29">
        <v>54</v>
      </c>
      <c r="W1298" s="29">
        <v>0</v>
      </c>
      <c r="X1298" s="29">
        <v>0</v>
      </c>
      <c r="Y1298" s="29">
        <v>0</v>
      </c>
      <c r="Z1298" s="29">
        <v>0</v>
      </c>
      <c r="AA1298" s="29">
        <v>1</v>
      </c>
      <c r="AB1298" s="29">
        <v>0</v>
      </c>
      <c r="AC1298" s="29">
        <v>0</v>
      </c>
      <c r="AD1298" s="29">
        <v>0</v>
      </c>
      <c r="AE1298" s="29">
        <v>0</v>
      </c>
      <c r="AF1298" s="29">
        <v>1</v>
      </c>
      <c r="AG1298" s="29">
        <v>0</v>
      </c>
      <c r="AH1298" s="29">
        <v>1.23</v>
      </c>
      <c r="AI1298" s="29">
        <v>1.23</v>
      </c>
      <c r="AJ1298" s="29">
        <v>0</v>
      </c>
    </row>
    <row r="1299" spans="2:36" ht="12" customHeight="1" x14ac:dyDescent="0.3">
      <c r="B1299" s="27">
        <v>225</v>
      </c>
      <c r="C1299" s="29">
        <v>0</v>
      </c>
      <c r="D1299" s="29">
        <v>0</v>
      </c>
      <c r="E1299" s="29">
        <v>0</v>
      </c>
      <c r="F1299" s="29">
        <v>1</v>
      </c>
      <c r="G1299" s="29">
        <v>0</v>
      </c>
      <c r="H1299" s="29">
        <v>0</v>
      </c>
      <c r="I1299" s="29">
        <v>0</v>
      </c>
      <c r="J1299" s="29">
        <v>0</v>
      </c>
      <c r="K1299" s="29">
        <v>0</v>
      </c>
      <c r="L1299" s="29">
        <v>0</v>
      </c>
      <c r="M1299" s="29">
        <v>0</v>
      </c>
      <c r="N1299" s="29">
        <v>0</v>
      </c>
      <c r="O1299" s="29">
        <v>0</v>
      </c>
      <c r="P1299" s="29">
        <v>0</v>
      </c>
      <c r="Q1299" s="29">
        <v>0</v>
      </c>
      <c r="R1299" s="29">
        <v>0</v>
      </c>
      <c r="S1299" s="29">
        <v>1</v>
      </c>
      <c r="T1299" s="29">
        <v>0</v>
      </c>
      <c r="U1299" s="29">
        <v>0</v>
      </c>
      <c r="V1299" s="29">
        <v>279</v>
      </c>
      <c r="W1299" s="29">
        <v>0</v>
      </c>
      <c r="X1299" s="29">
        <v>0</v>
      </c>
      <c r="Y1299" s="29">
        <v>0</v>
      </c>
      <c r="Z1299" s="29">
        <v>0</v>
      </c>
      <c r="AA1299" s="29">
        <v>1</v>
      </c>
      <c r="AB1299" s="29">
        <v>0</v>
      </c>
      <c r="AC1299" s="29">
        <v>0</v>
      </c>
      <c r="AD1299" s="29">
        <v>0</v>
      </c>
      <c r="AE1299" s="29">
        <v>0</v>
      </c>
      <c r="AF1299" s="29">
        <v>1</v>
      </c>
      <c r="AG1299" s="29">
        <v>0</v>
      </c>
      <c r="AH1299" s="29">
        <v>1.23</v>
      </c>
      <c r="AI1299" s="29">
        <v>1.23</v>
      </c>
      <c r="AJ1299" s="29">
        <v>0</v>
      </c>
    </row>
    <row r="1300" spans="2:36" ht="12" customHeight="1" x14ac:dyDescent="0.3">
      <c r="B1300" s="27">
        <v>226</v>
      </c>
      <c r="C1300" s="29">
        <v>0</v>
      </c>
      <c r="D1300" s="29">
        <v>0</v>
      </c>
      <c r="E1300" s="29">
        <v>0</v>
      </c>
      <c r="F1300" s="29">
        <v>0</v>
      </c>
      <c r="G1300" s="29">
        <v>1</v>
      </c>
      <c r="H1300" s="29">
        <v>0</v>
      </c>
      <c r="I1300" s="29">
        <v>0</v>
      </c>
      <c r="J1300" s="29">
        <v>0</v>
      </c>
      <c r="K1300" s="29">
        <v>0</v>
      </c>
      <c r="L1300" s="29">
        <v>0</v>
      </c>
      <c r="M1300" s="29">
        <v>0</v>
      </c>
      <c r="N1300" s="29">
        <v>0</v>
      </c>
      <c r="O1300" s="29">
        <v>0</v>
      </c>
      <c r="P1300" s="29">
        <v>0</v>
      </c>
      <c r="Q1300" s="29">
        <v>0</v>
      </c>
      <c r="R1300" s="29">
        <v>0</v>
      </c>
      <c r="S1300" s="29">
        <v>1</v>
      </c>
      <c r="T1300" s="29">
        <v>0</v>
      </c>
      <c r="U1300" s="29">
        <v>0</v>
      </c>
      <c r="V1300" s="29">
        <v>684</v>
      </c>
      <c r="W1300" s="29">
        <v>0</v>
      </c>
      <c r="X1300" s="29">
        <v>0</v>
      </c>
      <c r="Y1300" s="29">
        <v>0</v>
      </c>
      <c r="Z1300" s="29">
        <v>0</v>
      </c>
      <c r="AA1300" s="29">
        <v>1</v>
      </c>
      <c r="AB1300" s="29">
        <v>0</v>
      </c>
      <c r="AC1300" s="29">
        <v>0</v>
      </c>
      <c r="AD1300" s="29">
        <v>0</v>
      </c>
      <c r="AE1300" s="29">
        <v>0</v>
      </c>
      <c r="AF1300" s="29">
        <v>0</v>
      </c>
      <c r="AG1300" s="29">
        <v>1</v>
      </c>
      <c r="AH1300" s="29">
        <v>1.23</v>
      </c>
      <c r="AI1300" s="29">
        <v>1.23</v>
      </c>
      <c r="AJ1300" s="29">
        <v>0</v>
      </c>
    </row>
    <row r="1301" spans="2:36" ht="12" customHeight="1" x14ac:dyDescent="0.3">
      <c r="B1301" s="27">
        <v>229</v>
      </c>
      <c r="C1301" s="29">
        <v>0</v>
      </c>
      <c r="D1301" s="29">
        <v>0</v>
      </c>
      <c r="E1301" s="29">
        <v>1</v>
      </c>
      <c r="F1301" s="29">
        <v>0</v>
      </c>
      <c r="G1301" s="29">
        <v>0</v>
      </c>
      <c r="H1301" s="29">
        <v>0</v>
      </c>
      <c r="I1301" s="29">
        <v>0</v>
      </c>
      <c r="J1301" s="29">
        <v>0</v>
      </c>
      <c r="K1301" s="29">
        <v>0</v>
      </c>
      <c r="L1301" s="29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1</v>
      </c>
      <c r="T1301" s="29">
        <v>0</v>
      </c>
      <c r="U1301" s="29">
        <v>0</v>
      </c>
      <c r="V1301" s="29">
        <v>865</v>
      </c>
      <c r="W1301" s="29">
        <v>0</v>
      </c>
      <c r="X1301" s="29">
        <v>0</v>
      </c>
      <c r="Y1301" s="29">
        <v>0</v>
      </c>
      <c r="Z1301" s="29">
        <v>0</v>
      </c>
      <c r="AA1301" s="29">
        <v>1</v>
      </c>
      <c r="AB1301" s="29">
        <v>0</v>
      </c>
      <c r="AC1301" s="29">
        <v>0</v>
      </c>
      <c r="AD1301" s="29">
        <v>0</v>
      </c>
      <c r="AE1301" s="29">
        <v>0</v>
      </c>
      <c r="AF1301" s="29">
        <v>0</v>
      </c>
      <c r="AG1301" s="29">
        <v>1</v>
      </c>
      <c r="AH1301" s="29">
        <v>1.23</v>
      </c>
      <c r="AI1301" s="29">
        <v>1.23</v>
      </c>
      <c r="AJ1301" s="29">
        <v>0</v>
      </c>
    </row>
    <row r="1302" spans="2:36" ht="12" customHeight="1" x14ac:dyDescent="0.3">
      <c r="B1302" s="27">
        <v>231</v>
      </c>
      <c r="C1302" s="29">
        <v>0</v>
      </c>
      <c r="D1302" s="29">
        <v>0</v>
      </c>
      <c r="E1302" s="29">
        <v>0</v>
      </c>
      <c r="F1302" s="29">
        <v>0</v>
      </c>
      <c r="G1302" s="29">
        <v>0</v>
      </c>
      <c r="H1302" s="29">
        <v>0</v>
      </c>
      <c r="I1302" s="29">
        <v>0</v>
      </c>
      <c r="J1302" s="29">
        <v>0</v>
      </c>
      <c r="K1302" s="29">
        <v>0</v>
      </c>
      <c r="L1302" s="29">
        <v>0</v>
      </c>
      <c r="M1302" s="29">
        <v>0</v>
      </c>
      <c r="N1302" s="29">
        <v>1</v>
      </c>
      <c r="O1302" s="29">
        <v>0</v>
      </c>
      <c r="P1302" s="29">
        <v>0</v>
      </c>
      <c r="Q1302" s="29">
        <v>0</v>
      </c>
      <c r="R1302" s="29">
        <v>0</v>
      </c>
      <c r="S1302" s="29">
        <v>1</v>
      </c>
      <c r="T1302" s="29">
        <v>0</v>
      </c>
      <c r="U1302" s="29">
        <v>0</v>
      </c>
      <c r="V1302" s="29">
        <v>1075</v>
      </c>
      <c r="W1302" s="29">
        <v>0</v>
      </c>
      <c r="X1302" s="29">
        <v>0</v>
      </c>
      <c r="Y1302" s="29">
        <v>0</v>
      </c>
      <c r="Z1302" s="29">
        <v>0</v>
      </c>
      <c r="AA1302" s="29">
        <v>1</v>
      </c>
      <c r="AB1302" s="29">
        <v>0</v>
      </c>
      <c r="AC1302" s="29">
        <v>0</v>
      </c>
      <c r="AD1302" s="29">
        <v>0</v>
      </c>
      <c r="AE1302" s="29">
        <v>1</v>
      </c>
      <c r="AF1302" s="29">
        <v>0</v>
      </c>
      <c r="AG1302" s="29">
        <v>0</v>
      </c>
      <c r="AH1302" s="29">
        <v>1.23</v>
      </c>
      <c r="AI1302" s="29">
        <v>1.23</v>
      </c>
      <c r="AJ1302" s="29">
        <v>0</v>
      </c>
    </row>
    <row r="1303" spans="2:36" ht="12" customHeight="1" x14ac:dyDescent="0.3">
      <c r="B1303" s="27">
        <v>232</v>
      </c>
      <c r="C1303" s="29">
        <v>0</v>
      </c>
      <c r="D1303" s="29">
        <v>0</v>
      </c>
      <c r="E1303" s="29">
        <v>1</v>
      </c>
      <c r="F1303" s="29">
        <v>0</v>
      </c>
      <c r="G1303" s="29">
        <v>0</v>
      </c>
      <c r="H1303" s="29">
        <v>0</v>
      </c>
      <c r="I1303" s="29">
        <v>0</v>
      </c>
      <c r="J1303" s="29">
        <v>0</v>
      </c>
      <c r="K1303" s="29">
        <v>0</v>
      </c>
      <c r="L1303" s="29">
        <v>0</v>
      </c>
      <c r="M1303" s="29">
        <v>0</v>
      </c>
      <c r="N1303" s="29">
        <v>0</v>
      </c>
      <c r="O1303" s="29">
        <v>0</v>
      </c>
      <c r="P1303" s="29">
        <v>0</v>
      </c>
      <c r="Q1303" s="29">
        <v>0</v>
      </c>
      <c r="R1303" s="29">
        <v>0</v>
      </c>
      <c r="S1303" s="29">
        <v>1</v>
      </c>
      <c r="T1303" s="29">
        <v>0</v>
      </c>
      <c r="U1303" s="29">
        <v>0</v>
      </c>
      <c r="V1303" s="29">
        <v>1386</v>
      </c>
      <c r="W1303" s="29">
        <v>0</v>
      </c>
      <c r="X1303" s="29">
        <v>0</v>
      </c>
      <c r="Y1303" s="29">
        <v>0</v>
      </c>
      <c r="Z1303" s="29">
        <v>0</v>
      </c>
      <c r="AA1303" s="29">
        <v>1</v>
      </c>
      <c r="AB1303" s="29">
        <v>0</v>
      </c>
      <c r="AC1303" s="29">
        <v>1</v>
      </c>
      <c r="AD1303" s="29">
        <v>0</v>
      </c>
      <c r="AE1303" s="29">
        <v>0</v>
      </c>
      <c r="AF1303" s="29">
        <v>0</v>
      </c>
      <c r="AG1303" s="29">
        <v>0</v>
      </c>
      <c r="AH1303" s="29">
        <v>1.23</v>
      </c>
      <c r="AI1303" s="29">
        <v>1.23</v>
      </c>
      <c r="AJ1303" s="29">
        <v>0</v>
      </c>
    </row>
    <row r="1304" spans="2:36" ht="12" customHeight="1" x14ac:dyDescent="0.3">
      <c r="B1304" s="27">
        <v>236</v>
      </c>
      <c r="C1304" s="29">
        <v>1</v>
      </c>
      <c r="D1304" s="29">
        <v>0</v>
      </c>
      <c r="E1304" s="29">
        <v>0</v>
      </c>
      <c r="F1304" s="29">
        <v>0</v>
      </c>
      <c r="G1304" s="29">
        <v>0</v>
      </c>
      <c r="H1304" s="29">
        <v>0</v>
      </c>
      <c r="I1304" s="29">
        <v>0</v>
      </c>
      <c r="J1304" s="29">
        <v>0</v>
      </c>
      <c r="K1304" s="29">
        <v>0</v>
      </c>
      <c r="L1304" s="29">
        <v>0</v>
      </c>
      <c r="M1304" s="29">
        <v>0</v>
      </c>
      <c r="N1304" s="29">
        <v>0</v>
      </c>
      <c r="O1304" s="29">
        <v>0</v>
      </c>
      <c r="P1304" s="29">
        <v>0</v>
      </c>
      <c r="Q1304" s="29">
        <v>0</v>
      </c>
      <c r="R1304" s="29">
        <v>0</v>
      </c>
      <c r="S1304" s="29">
        <v>1</v>
      </c>
      <c r="T1304" s="29">
        <v>0</v>
      </c>
      <c r="U1304" s="29">
        <v>0</v>
      </c>
      <c r="V1304" s="29">
        <v>1853</v>
      </c>
      <c r="W1304" s="29">
        <v>0</v>
      </c>
      <c r="X1304" s="29">
        <v>0</v>
      </c>
      <c r="Y1304" s="29">
        <v>0</v>
      </c>
      <c r="Z1304" s="29">
        <v>0</v>
      </c>
      <c r="AA1304" s="29">
        <v>1</v>
      </c>
      <c r="AB1304" s="29">
        <v>0</v>
      </c>
      <c r="AC1304" s="29">
        <v>0</v>
      </c>
      <c r="AD1304" s="29">
        <v>0</v>
      </c>
      <c r="AE1304" s="29">
        <v>0</v>
      </c>
      <c r="AF1304" s="29">
        <v>1</v>
      </c>
      <c r="AG1304" s="29">
        <v>0</v>
      </c>
      <c r="AH1304" s="29">
        <v>1.23</v>
      </c>
      <c r="AI1304" s="29">
        <v>1.23</v>
      </c>
      <c r="AJ1304" s="29">
        <v>0</v>
      </c>
    </row>
    <row r="1305" spans="2:36" ht="12" customHeight="1" x14ac:dyDescent="0.3">
      <c r="B1305" s="27">
        <v>238</v>
      </c>
      <c r="C1305" s="29">
        <v>1</v>
      </c>
      <c r="D1305" s="29">
        <v>0</v>
      </c>
      <c r="E1305" s="29">
        <v>0</v>
      </c>
      <c r="F1305" s="29">
        <v>0</v>
      </c>
      <c r="G1305" s="29">
        <v>0</v>
      </c>
      <c r="H1305" s="29">
        <v>0</v>
      </c>
      <c r="I1305" s="29">
        <v>0</v>
      </c>
      <c r="J1305" s="29">
        <v>0</v>
      </c>
      <c r="K1305" s="29">
        <v>0</v>
      </c>
      <c r="L1305" s="29">
        <v>0</v>
      </c>
      <c r="M1305" s="29">
        <v>0</v>
      </c>
      <c r="N1305" s="29">
        <v>0</v>
      </c>
      <c r="O1305" s="29">
        <v>0</v>
      </c>
      <c r="P1305" s="29">
        <v>0</v>
      </c>
      <c r="Q1305" s="29">
        <v>0</v>
      </c>
      <c r="R1305" s="29">
        <v>0</v>
      </c>
      <c r="S1305" s="29">
        <v>1</v>
      </c>
      <c r="T1305" s="29">
        <v>0</v>
      </c>
      <c r="U1305" s="29">
        <v>0</v>
      </c>
      <c r="V1305" s="29">
        <v>2163</v>
      </c>
      <c r="W1305" s="29">
        <v>0</v>
      </c>
      <c r="X1305" s="29">
        <v>0</v>
      </c>
      <c r="Y1305" s="29">
        <v>0</v>
      </c>
      <c r="Z1305" s="29">
        <v>0</v>
      </c>
      <c r="AA1305" s="29">
        <v>1</v>
      </c>
      <c r="AB1305" s="29">
        <v>0</v>
      </c>
      <c r="AC1305" s="29">
        <v>0</v>
      </c>
      <c r="AD1305" s="29">
        <v>1</v>
      </c>
      <c r="AE1305" s="29">
        <v>0</v>
      </c>
      <c r="AF1305" s="29">
        <v>0</v>
      </c>
      <c r="AG1305" s="29">
        <v>0</v>
      </c>
      <c r="AH1305" s="29">
        <v>1.23</v>
      </c>
      <c r="AI1305" s="29">
        <v>1.23</v>
      </c>
      <c r="AJ1305" s="29">
        <v>0</v>
      </c>
    </row>
    <row r="1306" spans="2:36" ht="12" customHeight="1" x14ac:dyDescent="0.3">
      <c r="B1306" s="27">
        <v>239</v>
      </c>
      <c r="C1306" s="29">
        <v>0</v>
      </c>
      <c r="D1306" s="29">
        <v>0</v>
      </c>
      <c r="E1306" s="29">
        <v>0</v>
      </c>
      <c r="F1306" s="29">
        <v>0</v>
      </c>
      <c r="G1306" s="29">
        <v>0</v>
      </c>
      <c r="H1306" s="29">
        <v>0</v>
      </c>
      <c r="I1306" s="29">
        <v>0</v>
      </c>
      <c r="J1306" s="29">
        <v>0</v>
      </c>
      <c r="K1306" s="29">
        <v>0</v>
      </c>
      <c r="L1306" s="29">
        <v>0</v>
      </c>
      <c r="M1306" s="29">
        <v>0</v>
      </c>
      <c r="N1306" s="29">
        <v>1</v>
      </c>
      <c r="O1306" s="29">
        <v>0</v>
      </c>
      <c r="P1306" s="29">
        <v>0</v>
      </c>
      <c r="Q1306" s="29">
        <v>0</v>
      </c>
      <c r="R1306" s="29">
        <v>0</v>
      </c>
      <c r="S1306" s="29">
        <v>1</v>
      </c>
      <c r="T1306" s="29">
        <v>0</v>
      </c>
      <c r="U1306" s="29">
        <v>0</v>
      </c>
      <c r="V1306" s="29">
        <v>2404</v>
      </c>
      <c r="W1306" s="29">
        <v>0</v>
      </c>
      <c r="X1306" s="29">
        <v>0</v>
      </c>
      <c r="Y1306" s="29">
        <v>0</v>
      </c>
      <c r="Z1306" s="29">
        <v>0</v>
      </c>
      <c r="AA1306" s="29">
        <v>1</v>
      </c>
      <c r="AB1306" s="29">
        <v>0</v>
      </c>
      <c r="AC1306" s="29">
        <v>1</v>
      </c>
      <c r="AD1306" s="29">
        <v>0</v>
      </c>
      <c r="AE1306" s="29">
        <v>0</v>
      </c>
      <c r="AF1306" s="29">
        <v>0</v>
      </c>
      <c r="AG1306" s="29">
        <v>0</v>
      </c>
      <c r="AH1306" s="29">
        <v>1.23</v>
      </c>
      <c r="AI1306" s="29">
        <v>1.23</v>
      </c>
      <c r="AJ1306" s="29">
        <v>0</v>
      </c>
    </row>
    <row r="1307" spans="2:36" ht="12" customHeight="1" x14ac:dyDescent="0.3">
      <c r="B1307" s="27">
        <v>240</v>
      </c>
      <c r="C1307" s="29">
        <v>0</v>
      </c>
      <c r="D1307" s="29">
        <v>0</v>
      </c>
      <c r="E1307" s="29">
        <v>0</v>
      </c>
      <c r="F1307" s="29">
        <v>0</v>
      </c>
      <c r="G1307" s="29">
        <v>0</v>
      </c>
      <c r="H1307" s="29">
        <v>0</v>
      </c>
      <c r="I1307" s="29">
        <v>0</v>
      </c>
      <c r="J1307" s="29">
        <v>0</v>
      </c>
      <c r="K1307" s="29">
        <v>0</v>
      </c>
      <c r="L1307" s="29">
        <v>0</v>
      </c>
      <c r="M1307" s="29">
        <v>0</v>
      </c>
      <c r="N1307" s="29">
        <v>1</v>
      </c>
      <c r="O1307" s="29">
        <v>0</v>
      </c>
      <c r="P1307" s="29">
        <v>0</v>
      </c>
      <c r="Q1307" s="29">
        <v>0</v>
      </c>
      <c r="R1307" s="29">
        <v>0</v>
      </c>
      <c r="S1307" s="29">
        <v>1</v>
      </c>
      <c r="T1307" s="29">
        <v>0</v>
      </c>
      <c r="U1307" s="29">
        <v>0</v>
      </c>
      <c r="V1307" s="29">
        <v>2638</v>
      </c>
      <c r="W1307" s="29">
        <v>0</v>
      </c>
      <c r="X1307" s="29">
        <v>0</v>
      </c>
      <c r="Y1307" s="29">
        <v>0</v>
      </c>
      <c r="Z1307" s="29">
        <v>0</v>
      </c>
      <c r="AA1307" s="29">
        <v>1</v>
      </c>
      <c r="AB1307" s="29">
        <v>1</v>
      </c>
      <c r="AC1307" s="29">
        <v>0</v>
      </c>
      <c r="AD1307" s="29">
        <v>0</v>
      </c>
      <c r="AE1307" s="29">
        <v>0</v>
      </c>
      <c r="AF1307" s="29">
        <v>0</v>
      </c>
      <c r="AG1307" s="29">
        <v>0</v>
      </c>
      <c r="AH1307" s="29">
        <v>1.23</v>
      </c>
      <c r="AI1307" s="29">
        <v>1.23</v>
      </c>
      <c r="AJ1307" s="29">
        <v>0</v>
      </c>
    </row>
    <row r="1308" spans="2:36" ht="12" customHeight="1" x14ac:dyDescent="0.3">
      <c r="B1308" s="27">
        <v>243</v>
      </c>
      <c r="C1308" s="29">
        <v>0</v>
      </c>
      <c r="D1308" s="29">
        <v>0</v>
      </c>
      <c r="E1308" s="29">
        <v>0</v>
      </c>
      <c r="F1308" s="29">
        <v>0</v>
      </c>
      <c r="G1308" s="29">
        <v>0</v>
      </c>
      <c r="H1308" s="29">
        <v>0</v>
      </c>
      <c r="I1308" s="29">
        <v>0</v>
      </c>
      <c r="J1308" s="29">
        <v>0</v>
      </c>
      <c r="K1308" s="29">
        <v>0</v>
      </c>
      <c r="L1308" s="29">
        <v>0</v>
      </c>
      <c r="M1308" s="29">
        <v>0</v>
      </c>
      <c r="N1308" s="29">
        <v>1</v>
      </c>
      <c r="O1308" s="29">
        <v>0</v>
      </c>
      <c r="P1308" s="29">
        <v>0</v>
      </c>
      <c r="Q1308" s="29">
        <v>0</v>
      </c>
      <c r="R1308" s="29">
        <v>0</v>
      </c>
      <c r="S1308" s="29">
        <v>1</v>
      </c>
      <c r="T1308" s="29">
        <v>0</v>
      </c>
      <c r="U1308" s="29">
        <v>0</v>
      </c>
      <c r="V1308" s="29">
        <v>2638</v>
      </c>
      <c r="W1308" s="29">
        <v>0</v>
      </c>
      <c r="X1308" s="29">
        <v>0</v>
      </c>
      <c r="Y1308" s="29">
        <v>0</v>
      </c>
      <c r="Z1308" s="29">
        <v>0</v>
      </c>
      <c r="AA1308" s="29">
        <v>1</v>
      </c>
      <c r="AB1308" s="29">
        <v>0</v>
      </c>
      <c r="AC1308" s="29">
        <v>0</v>
      </c>
      <c r="AD1308" s="29">
        <v>0</v>
      </c>
      <c r="AE1308" s="29">
        <v>0</v>
      </c>
      <c r="AF1308" s="29">
        <v>1</v>
      </c>
      <c r="AG1308" s="29">
        <v>0</v>
      </c>
      <c r="AH1308" s="29">
        <v>1.23</v>
      </c>
      <c r="AI1308" s="29">
        <v>1.23</v>
      </c>
      <c r="AJ1308" s="29">
        <v>0</v>
      </c>
    </row>
    <row r="1309" spans="2:36" ht="12" customHeight="1" x14ac:dyDescent="0.3">
      <c r="B1309" s="27">
        <v>244</v>
      </c>
      <c r="C1309" s="29">
        <v>0</v>
      </c>
      <c r="D1309" s="29">
        <v>0</v>
      </c>
      <c r="E1309" s="29">
        <v>0</v>
      </c>
      <c r="F1309" s="29">
        <v>0</v>
      </c>
      <c r="G1309" s="29">
        <v>0</v>
      </c>
      <c r="H1309" s="29">
        <v>0</v>
      </c>
      <c r="I1309" s="29">
        <v>0</v>
      </c>
      <c r="J1309" s="29">
        <v>0</v>
      </c>
      <c r="K1309" s="29">
        <v>0</v>
      </c>
      <c r="L1309" s="29">
        <v>0</v>
      </c>
      <c r="M1309" s="29">
        <v>0</v>
      </c>
      <c r="N1309" s="29">
        <v>1</v>
      </c>
      <c r="O1309" s="29">
        <v>0</v>
      </c>
      <c r="P1309" s="29">
        <v>0</v>
      </c>
      <c r="Q1309" s="29">
        <v>0</v>
      </c>
      <c r="R1309" s="29">
        <v>0</v>
      </c>
      <c r="S1309" s="29">
        <v>1</v>
      </c>
      <c r="T1309" s="29">
        <v>0</v>
      </c>
      <c r="U1309" s="29">
        <v>0</v>
      </c>
      <c r="V1309" s="29">
        <v>3057</v>
      </c>
      <c r="W1309" s="29">
        <v>0</v>
      </c>
      <c r="X1309" s="29">
        <v>0</v>
      </c>
      <c r="Y1309" s="29">
        <v>0</v>
      </c>
      <c r="Z1309" s="29">
        <v>0</v>
      </c>
      <c r="AA1309" s="29">
        <v>1</v>
      </c>
      <c r="AB1309" s="29">
        <v>1</v>
      </c>
      <c r="AC1309" s="29">
        <v>0</v>
      </c>
      <c r="AD1309" s="29">
        <v>0</v>
      </c>
      <c r="AE1309" s="29">
        <v>0</v>
      </c>
      <c r="AF1309" s="29">
        <v>0</v>
      </c>
      <c r="AG1309" s="29">
        <v>0</v>
      </c>
      <c r="AH1309" s="29">
        <v>1.23</v>
      </c>
      <c r="AI1309" s="29">
        <v>1.23</v>
      </c>
      <c r="AJ1309" s="29">
        <v>0</v>
      </c>
    </row>
    <row r="1310" spans="2:36" ht="12" customHeight="1" x14ac:dyDescent="0.3">
      <c r="B1310" s="27">
        <v>245</v>
      </c>
      <c r="C1310" s="29">
        <v>0</v>
      </c>
      <c r="D1310" s="29">
        <v>0</v>
      </c>
      <c r="E1310" s="29">
        <v>0</v>
      </c>
      <c r="F1310" s="29">
        <v>0</v>
      </c>
      <c r="G1310" s="29">
        <v>0</v>
      </c>
      <c r="H1310" s="29">
        <v>1</v>
      </c>
      <c r="I1310" s="29">
        <v>0</v>
      </c>
      <c r="J1310" s="29">
        <v>0</v>
      </c>
      <c r="K1310" s="29">
        <v>0</v>
      </c>
      <c r="L1310" s="29">
        <v>0</v>
      </c>
      <c r="M1310" s="29">
        <v>0</v>
      </c>
      <c r="N1310" s="29">
        <v>0</v>
      </c>
      <c r="O1310" s="29">
        <v>0</v>
      </c>
      <c r="P1310" s="29">
        <v>0</v>
      </c>
      <c r="Q1310" s="29">
        <v>0</v>
      </c>
      <c r="R1310" s="29">
        <v>0</v>
      </c>
      <c r="S1310" s="29">
        <v>1</v>
      </c>
      <c r="T1310" s="29">
        <v>0</v>
      </c>
      <c r="U1310" s="29">
        <v>0</v>
      </c>
      <c r="V1310" s="29">
        <v>3375</v>
      </c>
      <c r="W1310" s="29">
        <v>0</v>
      </c>
      <c r="X1310" s="29">
        <v>0</v>
      </c>
      <c r="Y1310" s="29">
        <v>0</v>
      </c>
      <c r="Z1310" s="29">
        <v>0</v>
      </c>
      <c r="AA1310" s="29">
        <v>1</v>
      </c>
      <c r="AB1310" s="29">
        <v>0</v>
      </c>
      <c r="AC1310" s="29">
        <v>0</v>
      </c>
      <c r="AD1310" s="29">
        <v>0</v>
      </c>
      <c r="AE1310" s="29">
        <v>1</v>
      </c>
      <c r="AF1310" s="29">
        <v>0</v>
      </c>
      <c r="AG1310" s="29">
        <v>0</v>
      </c>
      <c r="AH1310" s="29">
        <v>1.23</v>
      </c>
      <c r="AI1310" s="29">
        <v>1.23</v>
      </c>
      <c r="AJ1310" s="29">
        <v>0</v>
      </c>
    </row>
    <row r="1311" spans="2:36" ht="12" customHeight="1" x14ac:dyDescent="0.3">
      <c r="B1311" s="27">
        <v>246</v>
      </c>
      <c r="C1311" s="29">
        <v>0</v>
      </c>
      <c r="D1311" s="29">
        <v>0</v>
      </c>
      <c r="E1311" s="29">
        <v>0</v>
      </c>
      <c r="F1311" s="29">
        <v>0</v>
      </c>
      <c r="G1311" s="29">
        <v>0</v>
      </c>
      <c r="H1311" s="29">
        <v>1</v>
      </c>
      <c r="I1311" s="29">
        <v>0</v>
      </c>
      <c r="J1311" s="29">
        <v>0</v>
      </c>
      <c r="K1311" s="29">
        <v>0</v>
      </c>
      <c r="L1311" s="29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1</v>
      </c>
      <c r="T1311" s="29">
        <v>0</v>
      </c>
      <c r="U1311" s="29">
        <v>0</v>
      </c>
      <c r="V1311" s="29">
        <v>3375</v>
      </c>
      <c r="W1311" s="29">
        <v>0</v>
      </c>
      <c r="X1311" s="29">
        <v>0</v>
      </c>
      <c r="Y1311" s="29">
        <v>0</v>
      </c>
      <c r="Z1311" s="29">
        <v>0</v>
      </c>
      <c r="AA1311" s="29">
        <v>1</v>
      </c>
      <c r="AB1311" s="29">
        <v>0</v>
      </c>
      <c r="AC1311" s="29">
        <v>0</v>
      </c>
      <c r="AD1311" s="29">
        <v>0</v>
      </c>
      <c r="AE1311" s="29">
        <v>1</v>
      </c>
      <c r="AF1311" s="29">
        <v>0</v>
      </c>
      <c r="AG1311" s="29">
        <v>0</v>
      </c>
      <c r="AH1311" s="29">
        <v>1.23</v>
      </c>
      <c r="AI1311" s="29">
        <v>1.23</v>
      </c>
      <c r="AJ1311" s="29">
        <v>0</v>
      </c>
    </row>
    <row r="1312" spans="2:36" ht="12" customHeight="1" x14ac:dyDescent="0.3">
      <c r="B1312" s="27">
        <v>249</v>
      </c>
      <c r="C1312" s="29">
        <v>0</v>
      </c>
      <c r="D1312" s="29">
        <v>0</v>
      </c>
      <c r="E1312" s="29">
        <v>0</v>
      </c>
      <c r="F1312" s="29">
        <v>0</v>
      </c>
      <c r="G1312" s="29">
        <v>0</v>
      </c>
      <c r="H1312" s="29">
        <v>0</v>
      </c>
      <c r="I1312" s="29">
        <v>0</v>
      </c>
      <c r="J1312" s="29">
        <v>0</v>
      </c>
      <c r="K1312" s="29">
        <v>0</v>
      </c>
      <c r="L1312" s="29">
        <v>0</v>
      </c>
      <c r="M1312" s="29">
        <v>0</v>
      </c>
      <c r="N1312" s="29">
        <v>1</v>
      </c>
      <c r="O1312" s="29">
        <v>0</v>
      </c>
      <c r="P1312" s="29">
        <v>0</v>
      </c>
      <c r="Q1312" s="29">
        <v>0</v>
      </c>
      <c r="R1312" s="29">
        <v>0</v>
      </c>
      <c r="S1312" s="29">
        <v>1</v>
      </c>
      <c r="T1312" s="29">
        <v>0</v>
      </c>
      <c r="U1312" s="29">
        <v>0</v>
      </c>
      <c r="V1312" s="29">
        <v>5701</v>
      </c>
      <c r="W1312" s="29">
        <v>0</v>
      </c>
      <c r="X1312" s="29">
        <v>0</v>
      </c>
      <c r="Y1312" s="29">
        <v>0</v>
      </c>
      <c r="Z1312" s="29">
        <v>0</v>
      </c>
      <c r="AA1312" s="29">
        <v>1</v>
      </c>
      <c r="AB1312" s="29">
        <v>0</v>
      </c>
      <c r="AC1312" s="29">
        <v>0</v>
      </c>
      <c r="AD1312" s="29">
        <v>1</v>
      </c>
      <c r="AE1312" s="29">
        <v>0</v>
      </c>
      <c r="AF1312" s="29">
        <v>0</v>
      </c>
      <c r="AG1312" s="29">
        <v>0</v>
      </c>
      <c r="AH1312" s="29">
        <v>1.23</v>
      </c>
      <c r="AI1312" s="29">
        <v>1.23</v>
      </c>
      <c r="AJ1312" s="29">
        <v>0</v>
      </c>
    </row>
    <row r="1313" spans="2:36" ht="12" customHeight="1" x14ac:dyDescent="0.3">
      <c r="B1313" s="27">
        <v>251</v>
      </c>
      <c r="C1313" s="29">
        <v>0</v>
      </c>
      <c r="D1313" s="29">
        <v>0</v>
      </c>
      <c r="E1313" s="29">
        <v>0</v>
      </c>
      <c r="F1313" s="29">
        <v>0</v>
      </c>
      <c r="G1313" s="29">
        <v>0</v>
      </c>
      <c r="H1313" s="29">
        <v>0</v>
      </c>
      <c r="I1313" s="29">
        <v>0</v>
      </c>
      <c r="J1313" s="29">
        <v>0</v>
      </c>
      <c r="K1313" s="29">
        <v>0</v>
      </c>
      <c r="L1313" s="29">
        <v>0</v>
      </c>
      <c r="M1313" s="29">
        <v>0</v>
      </c>
      <c r="N1313" s="29">
        <v>1</v>
      </c>
      <c r="O1313" s="29">
        <v>0</v>
      </c>
      <c r="P1313" s="29">
        <v>0</v>
      </c>
      <c r="Q1313" s="29">
        <v>0</v>
      </c>
      <c r="R1313" s="29">
        <v>0</v>
      </c>
      <c r="S1313" s="29">
        <v>1</v>
      </c>
      <c r="T1313" s="29">
        <v>0</v>
      </c>
      <c r="U1313" s="29">
        <v>0</v>
      </c>
      <c r="V1313" s="29">
        <v>5701</v>
      </c>
      <c r="W1313" s="29">
        <v>0</v>
      </c>
      <c r="X1313" s="29">
        <v>0</v>
      </c>
      <c r="Y1313" s="29">
        <v>0</v>
      </c>
      <c r="Z1313" s="29">
        <v>0</v>
      </c>
      <c r="AA1313" s="29">
        <v>1</v>
      </c>
      <c r="AB1313" s="29">
        <v>0</v>
      </c>
      <c r="AC1313" s="29">
        <v>0</v>
      </c>
      <c r="AD1313" s="29">
        <v>1</v>
      </c>
      <c r="AE1313" s="29">
        <v>0</v>
      </c>
      <c r="AF1313" s="29">
        <v>0</v>
      </c>
      <c r="AG1313" s="29">
        <v>0</v>
      </c>
      <c r="AH1313" s="29">
        <v>1.23</v>
      </c>
      <c r="AI1313" s="29">
        <v>1.23</v>
      </c>
      <c r="AJ1313" s="29">
        <v>0</v>
      </c>
    </row>
    <row r="1314" spans="2:36" ht="12" customHeight="1" x14ac:dyDescent="0.3">
      <c r="B1314" s="27">
        <v>253</v>
      </c>
      <c r="C1314" s="29">
        <v>0</v>
      </c>
      <c r="D1314" s="29">
        <v>0</v>
      </c>
      <c r="E1314" s="29">
        <v>0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29">
        <v>0</v>
      </c>
      <c r="L1314" s="29">
        <v>1</v>
      </c>
      <c r="M1314" s="29">
        <v>0</v>
      </c>
      <c r="N1314" s="29">
        <v>0</v>
      </c>
      <c r="O1314" s="29">
        <v>0</v>
      </c>
      <c r="P1314" s="29">
        <v>0</v>
      </c>
      <c r="Q1314" s="29">
        <v>0</v>
      </c>
      <c r="R1314" s="29">
        <v>0</v>
      </c>
      <c r="S1314" s="29">
        <v>1</v>
      </c>
      <c r="T1314" s="29">
        <v>0</v>
      </c>
      <c r="U1314" s="29">
        <v>0</v>
      </c>
      <c r="V1314" s="29">
        <v>5701</v>
      </c>
      <c r="W1314" s="29">
        <v>0</v>
      </c>
      <c r="X1314" s="29">
        <v>0</v>
      </c>
      <c r="Y1314" s="29">
        <v>0</v>
      </c>
      <c r="Z1314" s="29">
        <v>0</v>
      </c>
      <c r="AA1314" s="29">
        <v>1</v>
      </c>
      <c r="AB1314" s="29">
        <v>0</v>
      </c>
      <c r="AC1314" s="29">
        <v>0</v>
      </c>
      <c r="AD1314" s="29">
        <v>0</v>
      </c>
      <c r="AE1314" s="29">
        <v>0</v>
      </c>
      <c r="AF1314" s="29">
        <v>0</v>
      </c>
      <c r="AG1314" s="29">
        <v>1</v>
      </c>
      <c r="AH1314" s="29">
        <v>1.23</v>
      </c>
      <c r="AI1314" s="29">
        <v>1.23</v>
      </c>
      <c r="AJ1314" s="29">
        <v>0</v>
      </c>
    </row>
    <row r="1315" spans="2:36" ht="12" customHeight="1" x14ac:dyDescent="0.3">
      <c r="B1315" s="27">
        <v>256</v>
      </c>
      <c r="C1315" s="29">
        <v>0</v>
      </c>
      <c r="D1315" s="29">
        <v>0</v>
      </c>
      <c r="E1315" s="29">
        <v>0</v>
      </c>
      <c r="F1315" s="29">
        <v>0</v>
      </c>
      <c r="G1315" s="29">
        <v>0</v>
      </c>
      <c r="H1315" s="29">
        <v>0</v>
      </c>
      <c r="I1315" s="29">
        <v>0</v>
      </c>
      <c r="J1315" s="29">
        <v>0</v>
      </c>
      <c r="K1315" s="29">
        <v>0</v>
      </c>
      <c r="L1315" s="29">
        <v>0</v>
      </c>
      <c r="M1315" s="29">
        <v>0</v>
      </c>
      <c r="N1315" s="29">
        <v>0</v>
      </c>
      <c r="O1315" s="29">
        <v>0</v>
      </c>
      <c r="P1315" s="29">
        <v>0</v>
      </c>
      <c r="Q1315" s="29">
        <v>0</v>
      </c>
      <c r="R1315" s="29">
        <v>1</v>
      </c>
      <c r="S1315" s="29">
        <v>0</v>
      </c>
      <c r="T1315" s="29">
        <v>1</v>
      </c>
      <c r="U1315" s="29">
        <v>0</v>
      </c>
      <c r="V1315" s="29">
        <v>2991</v>
      </c>
      <c r="W1315" s="29">
        <v>0</v>
      </c>
      <c r="X1315" s="29">
        <v>0</v>
      </c>
      <c r="Y1315" s="29">
        <v>0</v>
      </c>
      <c r="Z1315" s="29">
        <v>1</v>
      </c>
      <c r="AA1315" s="29">
        <v>0</v>
      </c>
      <c r="AB1315" s="29">
        <v>0</v>
      </c>
      <c r="AC1315" s="29">
        <v>0</v>
      </c>
      <c r="AD1315" s="29">
        <v>0</v>
      </c>
      <c r="AE1315" s="29">
        <v>1</v>
      </c>
      <c r="AF1315" s="29">
        <v>0</v>
      </c>
      <c r="AG1315" s="29">
        <v>0</v>
      </c>
      <c r="AH1315" s="29">
        <v>1.8599999995200001</v>
      </c>
      <c r="AI1315" s="29">
        <v>1.7705769226199999</v>
      </c>
      <c r="AJ1315" s="29">
        <v>1</v>
      </c>
    </row>
    <row r="1316" spans="2:36" ht="12" customHeight="1" x14ac:dyDescent="0.3">
      <c r="B1316" s="27">
        <v>258</v>
      </c>
      <c r="C1316" s="29">
        <v>0</v>
      </c>
      <c r="D1316" s="29">
        <v>0</v>
      </c>
      <c r="E1316" s="29">
        <v>0</v>
      </c>
      <c r="F1316" s="29">
        <v>0</v>
      </c>
      <c r="G1316" s="29">
        <v>0</v>
      </c>
      <c r="H1316" s="29">
        <v>0</v>
      </c>
      <c r="I1316" s="29">
        <v>0</v>
      </c>
      <c r="J1316" s="29">
        <v>0</v>
      </c>
      <c r="K1316" s="29">
        <v>0</v>
      </c>
      <c r="L1316" s="29">
        <v>1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1</v>
      </c>
      <c r="V1316" s="29">
        <v>533</v>
      </c>
      <c r="W1316" s="29">
        <v>0</v>
      </c>
      <c r="X1316" s="29">
        <v>0</v>
      </c>
      <c r="Y1316" s="29">
        <v>0</v>
      </c>
      <c r="Z1316" s="29">
        <v>1</v>
      </c>
      <c r="AA1316" s="29">
        <v>0</v>
      </c>
      <c r="AB1316" s="29">
        <v>1</v>
      </c>
      <c r="AC1316" s="29">
        <v>0</v>
      </c>
      <c r="AD1316" s="29">
        <v>0</v>
      </c>
      <c r="AE1316" s="29">
        <v>0</v>
      </c>
      <c r="AF1316" s="29">
        <v>0</v>
      </c>
      <c r="AG1316" s="29">
        <v>0</v>
      </c>
      <c r="AH1316" s="29">
        <v>112.5</v>
      </c>
      <c r="AI1316" s="29">
        <v>0.01</v>
      </c>
      <c r="AJ1316" s="29">
        <v>1</v>
      </c>
    </row>
    <row r="1317" spans="2:36" ht="12" customHeight="1" x14ac:dyDescent="0.3">
      <c r="B1317" s="27">
        <v>259</v>
      </c>
      <c r="C1317" s="29">
        <v>1</v>
      </c>
      <c r="D1317" s="29">
        <v>0</v>
      </c>
      <c r="E1317" s="29">
        <v>0</v>
      </c>
      <c r="F1317" s="29">
        <v>0</v>
      </c>
      <c r="G1317" s="29">
        <v>0</v>
      </c>
      <c r="H1317" s="29">
        <v>0</v>
      </c>
      <c r="I1317" s="29">
        <v>0</v>
      </c>
      <c r="J1317" s="29">
        <v>0</v>
      </c>
      <c r="K1317" s="29">
        <v>0</v>
      </c>
      <c r="L1317" s="29">
        <v>0</v>
      </c>
      <c r="M1317" s="29">
        <v>0</v>
      </c>
      <c r="N1317" s="29">
        <v>0</v>
      </c>
      <c r="O1317" s="29">
        <v>0</v>
      </c>
      <c r="P1317" s="29">
        <v>0</v>
      </c>
      <c r="Q1317" s="29">
        <v>0</v>
      </c>
      <c r="R1317" s="29">
        <v>0</v>
      </c>
      <c r="S1317" s="29">
        <v>0</v>
      </c>
      <c r="T1317" s="29">
        <v>0</v>
      </c>
      <c r="U1317" s="29">
        <v>1</v>
      </c>
      <c r="V1317" s="29">
        <v>1</v>
      </c>
      <c r="W1317" s="29">
        <v>0</v>
      </c>
      <c r="X1317" s="29">
        <v>0</v>
      </c>
      <c r="Y1317" s="29">
        <v>1</v>
      </c>
      <c r="Z1317" s="29">
        <v>0</v>
      </c>
      <c r="AA1317" s="29">
        <v>0</v>
      </c>
      <c r="AB1317" s="29">
        <v>0</v>
      </c>
      <c r="AC1317" s="29">
        <v>0</v>
      </c>
      <c r="AD1317" s="29">
        <v>0</v>
      </c>
      <c r="AE1317" s="29">
        <v>0</v>
      </c>
      <c r="AF1317" s="29">
        <v>1</v>
      </c>
      <c r="AG1317" s="29">
        <v>0</v>
      </c>
      <c r="AH1317" s="29">
        <v>112.52</v>
      </c>
      <c r="AI1317" s="29">
        <v>0.01</v>
      </c>
      <c r="AJ1317" s="29">
        <v>1</v>
      </c>
    </row>
    <row r="1318" spans="2:36" ht="12" customHeight="1" x14ac:dyDescent="0.3">
      <c r="B1318" s="27">
        <v>260</v>
      </c>
      <c r="C1318" s="29">
        <v>1</v>
      </c>
      <c r="D1318" s="29">
        <v>0</v>
      </c>
      <c r="E1318" s="29">
        <v>0</v>
      </c>
      <c r="F1318" s="29">
        <v>0</v>
      </c>
      <c r="G1318" s="29">
        <v>0</v>
      </c>
      <c r="H1318" s="29">
        <v>0</v>
      </c>
      <c r="I1318" s="29">
        <v>0</v>
      </c>
      <c r="J1318" s="29">
        <v>0</v>
      </c>
      <c r="K1318" s="29">
        <v>0</v>
      </c>
      <c r="L1318" s="29">
        <v>0</v>
      </c>
      <c r="M1318" s="29">
        <v>0</v>
      </c>
      <c r="N1318" s="29">
        <v>0</v>
      </c>
      <c r="O1318" s="29">
        <v>0</v>
      </c>
      <c r="P1318" s="29">
        <v>0</v>
      </c>
      <c r="Q1318" s="29">
        <v>0</v>
      </c>
      <c r="R1318" s="29">
        <v>0</v>
      </c>
      <c r="S1318" s="29">
        <v>0</v>
      </c>
      <c r="T1318" s="29">
        <v>0</v>
      </c>
      <c r="U1318" s="29">
        <v>1</v>
      </c>
      <c r="V1318" s="29">
        <v>1386</v>
      </c>
      <c r="W1318" s="29">
        <v>0</v>
      </c>
      <c r="X1318" s="29">
        <v>1</v>
      </c>
      <c r="Y1318" s="29">
        <v>0</v>
      </c>
      <c r="Z1318" s="29">
        <v>0</v>
      </c>
      <c r="AA1318" s="29">
        <v>0</v>
      </c>
      <c r="AB1318" s="29">
        <v>0</v>
      </c>
      <c r="AC1318" s="29">
        <v>1</v>
      </c>
      <c r="AD1318" s="29">
        <v>0</v>
      </c>
      <c r="AE1318" s="29">
        <v>0</v>
      </c>
      <c r="AF1318" s="29">
        <v>0</v>
      </c>
      <c r="AG1318" s="29">
        <v>0</v>
      </c>
      <c r="AH1318" s="29">
        <v>4.75</v>
      </c>
      <c r="AI1318" s="29">
        <v>0.25</v>
      </c>
      <c r="AJ1318" s="29">
        <v>1</v>
      </c>
    </row>
    <row r="1319" spans="2:36" ht="12" customHeight="1" x14ac:dyDescent="0.3">
      <c r="B1319" s="27">
        <v>261</v>
      </c>
      <c r="C1319" s="29">
        <v>0</v>
      </c>
      <c r="D1319" s="29">
        <v>0</v>
      </c>
      <c r="E1319" s="29">
        <v>0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1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1</v>
      </c>
      <c r="U1319" s="29">
        <v>0</v>
      </c>
      <c r="V1319" s="29">
        <v>53</v>
      </c>
      <c r="W1319" s="29">
        <v>0</v>
      </c>
      <c r="X1319" s="29">
        <v>0</v>
      </c>
      <c r="Y1319" s="29">
        <v>0</v>
      </c>
      <c r="Z1319" s="29">
        <v>1</v>
      </c>
      <c r="AA1319" s="29">
        <v>0</v>
      </c>
      <c r="AB1319" s="29">
        <v>0</v>
      </c>
      <c r="AC1319" s="29">
        <v>0</v>
      </c>
      <c r="AD1319" s="29">
        <v>0</v>
      </c>
      <c r="AE1319" s="29">
        <v>1</v>
      </c>
      <c r="AF1319" s="29">
        <v>0</v>
      </c>
      <c r="AG1319" s="29">
        <v>0</v>
      </c>
      <c r="AH1319" s="29">
        <v>2.1399999996000001</v>
      </c>
      <c r="AI1319" s="29">
        <v>1.76549999967</v>
      </c>
      <c r="AJ1319" s="29">
        <v>1</v>
      </c>
    </row>
    <row r="1320" spans="2:36" ht="12" customHeight="1" x14ac:dyDescent="0.3">
      <c r="B1320" s="27">
        <v>262</v>
      </c>
      <c r="C1320" s="29">
        <v>1</v>
      </c>
      <c r="D1320" s="29">
        <v>0</v>
      </c>
      <c r="E1320" s="29">
        <v>0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9">
        <v>0</v>
      </c>
      <c r="S1320" s="29">
        <v>0</v>
      </c>
      <c r="T1320" s="29">
        <v>0</v>
      </c>
      <c r="U1320" s="29">
        <v>1</v>
      </c>
      <c r="V1320" s="29">
        <v>2695</v>
      </c>
      <c r="W1320" s="29">
        <v>0</v>
      </c>
      <c r="X1320" s="29">
        <v>0</v>
      </c>
      <c r="Y1320" s="29">
        <v>0</v>
      </c>
      <c r="Z1320" s="29">
        <v>1</v>
      </c>
      <c r="AA1320" s="29">
        <v>0</v>
      </c>
      <c r="AB1320" s="29">
        <v>0</v>
      </c>
      <c r="AC1320" s="29">
        <v>1</v>
      </c>
      <c r="AD1320" s="29">
        <v>0</v>
      </c>
      <c r="AE1320" s="29">
        <v>0</v>
      </c>
      <c r="AF1320" s="29">
        <v>0</v>
      </c>
      <c r="AG1320" s="29">
        <v>0</v>
      </c>
      <c r="AH1320" s="29">
        <v>1.25</v>
      </c>
      <c r="AI1320" s="29">
        <v>0.99</v>
      </c>
      <c r="AJ1320" s="29">
        <v>1</v>
      </c>
    </row>
    <row r="1321" spans="2:36" ht="12" customHeight="1" x14ac:dyDescent="0.3">
      <c r="B1321" s="27">
        <v>264</v>
      </c>
      <c r="C1321" s="29">
        <v>0</v>
      </c>
      <c r="D1321" s="29">
        <v>0</v>
      </c>
      <c r="E1321" s="29">
        <v>0</v>
      </c>
      <c r="F1321" s="29">
        <v>0</v>
      </c>
      <c r="G1321" s="29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1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1</v>
      </c>
      <c r="U1321" s="29">
        <v>0</v>
      </c>
      <c r="V1321" s="29">
        <v>1029</v>
      </c>
      <c r="W1321" s="29">
        <v>0</v>
      </c>
      <c r="X1321" s="29">
        <v>0</v>
      </c>
      <c r="Y1321" s="29">
        <v>0</v>
      </c>
      <c r="Z1321" s="29">
        <v>1</v>
      </c>
      <c r="AA1321" s="29">
        <v>0</v>
      </c>
      <c r="AB1321" s="29">
        <v>0</v>
      </c>
      <c r="AC1321" s="29">
        <v>0</v>
      </c>
      <c r="AD1321" s="29">
        <v>0</v>
      </c>
      <c r="AE1321" s="29">
        <v>1</v>
      </c>
      <c r="AF1321" s="29">
        <v>0</v>
      </c>
      <c r="AG1321" s="29">
        <v>0</v>
      </c>
      <c r="AH1321" s="29">
        <v>3.0299999997000002</v>
      </c>
      <c r="AI1321" s="29">
        <v>1.4258823528000002</v>
      </c>
      <c r="AJ1321" s="29">
        <v>1</v>
      </c>
    </row>
    <row r="1322" spans="2:36" ht="12" customHeight="1" x14ac:dyDescent="0.3">
      <c r="B1322" s="27">
        <v>267</v>
      </c>
      <c r="C1322" s="29">
        <v>0</v>
      </c>
      <c r="D1322" s="29">
        <v>0</v>
      </c>
      <c r="E1322" s="29">
        <v>0</v>
      </c>
      <c r="F1322" s="29">
        <v>0</v>
      </c>
      <c r="G1322" s="29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1</v>
      </c>
      <c r="M1322" s="29">
        <v>0</v>
      </c>
      <c r="N1322" s="29">
        <v>0</v>
      </c>
      <c r="O1322" s="29">
        <v>0</v>
      </c>
      <c r="P1322" s="29">
        <v>0</v>
      </c>
      <c r="Q1322" s="29">
        <v>0</v>
      </c>
      <c r="R1322" s="29">
        <v>0</v>
      </c>
      <c r="S1322" s="29">
        <v>0</v>
      </c>
      <c r="T1322" s="29">
        <v>1</v>
      </c>
      <c r="U1322" s="29">
        <v>0</v>
      </c>
      <c r="V1322" s="29">
        <v>2991</v>
      </c>
      <c r="W1322" s="29">
        <v>0</v>
      </c>
      <c r="X1322" s="29">
        <v>0</v>
      </c>
      <c r="Y1322" s="29">
        <v>0</v>
      </c>
      <c r="Z1322" s="29">
        <v>1</v>
      </c>
      <c r="AA1322" s="29">
        <v>0</v>
      </c>
      <c r="AB1322" s="29">
        <v>0</v>
      </c>
      <c r="AC1322" s="29">
        <v>0</v>
      </c>
      <c r="AD1322" s="29">
        <v>0</v>
      </c>
      <c r="AE1322" s="29">
        <v>1</v>
      </c>
      <c r="AF1322" s="29">
        <v>0</v>
      </c>
      <c r="AG1322" s="29">
        <v>0</v>
      </c>
      <c r="AH1322" s="29">
        <v>2.5699999996799998</v>
      </c>
      <c r="AI1322" s="29">
        <v>1.76687499978</v>
      </c>
      <c r="AJ1322" s="29">
        <v>1</v>
      </c>
    </row>
    <row r="1323" spans="2:36" ht="12" customHeight="1" x14ac:dyDescent="0.3">
      <c r="B1323" s="27">
        <v>273</v>
      </c>
      <c r="C1323" s="29">
        <v>0</v>
      </c>
      <c r="D1323" s="29">
        <v>0</v>
      </c>
      <c r="E1323" s="29">
        <v>0</v>
      </c>
      <c r="F1323" s="29">
        <v>0</v>
      </c>
      <c r="G1323" s="29">
        <v>0</v>
      </c>
      <c r="H1323" s="29">
        <v>0</v>
      </c>
      <c r="I1323" s="29">
        <v>1</v>
      </c>
      <c r="J1323" s="29">
        <v>0</v>
      </c>
      <c r="K1323" s="29">
        <v>0</v>
      </c>
      <c r="L1323" s="29">
        <v>0</v>
      </c>
      <c r="M1323" s="29">
        <v>0</v>
      </c>
      <c r="N1323" s="29">
        <v>0</v>
      </c>
      <c r="O1323" s="29">
        <v>0</v>
      </c>
      <c r="P1323" s="29">
        <v>0</v>
      </c>
      <c r="Q1323" s="29">
        <v>0</v>
      </c>
      <c r="R1323" s="29">
        <v>0</v>
      </c>
      <c r="S1323" s="29">
        <v>1</v>
      </c>
      <c r="T1323" s="29">
        <v>0</v>
      </c>
      <c r="U1323" s="29">
        <v>0</v>
      </c>
      <c r="V1323" s="29">
        <v>1550</v>
      </c>
      <c r="W1323" s="29">
        <v>0</v>
      </c>
      <c r="X1323" s="29">
        <v>0</v>
      </c>
      <c r="Y1323" s="29">
        <v>0</v>
      </c>
      <c r="Z1323" s="29">
        <v>1</v>
      </c>
      <c r="AA1323" s="29">
        <v>0</v>
      </c>
      <c r="AB1323" s="29">
        <v>1</v>
      </c>
      <c r="AC1323" s="29">
        <v>0</v>
      </c>
      <c r="AD1323" s="29">
        <v>0</v>
      </c>
      <c r="AE1323" s="29">
        <v>0</v>
      </c>
      <c r="AF1323" s="29">
        <v>0</v>
      </c>
      <c r="AG1323" s="29">
        <v>0</v>
      </c>
      <c r="AH1323" s="29">
        <v>1.8400000004999999</v>
      </c>
      <c r="AI1323" s="29">
        <v>1.2266666669999999</v>
      </c>
      <c r="AJ1323" s="29">
        <v>1</v>
      </c>
    </row>
    <row r="1324" spans="2:36" ht="12" customHeight="1" x14ac:dyDescent="0.3">
      <c r="B1324" s="27">
        <v>280</v>
      </c>
      <c r="C1324" s="29">
        <v>0</v>
      </c>
      <c r="D1324" s="29">
        <v>0</v>
      </c>
      <c r="E1324" s="29">
        <v>0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1</v>
      </c>
      <c r="M1324" s="29">
        <v>0</v>
      </c>
      <c r="N1324" s="29">
        <v>0</v>
      </c>
      <c r="O1324" s="29">
        <v>0</v>
      </c>
      <c r="P1324" s="29">
        <v>0</v>
      </c>
      <c r="Q1324" s="29">
        <v>0</v>
      </c>
      <c r="R1324" s="29">
        <v>0</v>
      </c>
      <c r="S1324" s="29">
        <v>0</v>
      </c>
      <c r="T1324" s="29">
        <v>1</v>
      </c>
      <c r="U1324" s="29">
        <v>0</v>
      </c>
      <c r="V1324" s="29">
        <v>53</v>
      </c>
      <c r="W1324" s="29">
        <v>0</v>
      </c>
      <c r="X1324" s="29">
        <v>0</v>
      </c>
      <c r="Y1324" s="29">
        <v>0</v>
      </c>
      <c r="Z1324" s="29">
        <v>1</v>
      </c>
      <c r="AA1324" s="29">
        <v>0</v>
      </c>
      <c r="AB1324" s="29">
        <v>0</v>
      </c>
      <c r="AC1324" s="29">
        <v>0</v>
      </c>
      <c r="AD1324" s="29">
        <v>0</v>
      </c>
      <c r="AE1324" s="29">
        <v>1</v>
      </c>
      <c r="AF1324" s="29">
        <v>0</v>
      </c>
      <c r="AG1324" s="29">
        <v>0</v>
      </c>
      <c r="AH1324" s="29">
        <v>3.0200000008100001</v>
      </c>
      <c r="AI1324" s="29">
        <v>1.76911242651</v>
      </c>
      <c r="AJ1324" s="29">
        <v>1</v>
      </c>
    </row>
    <row r="1325" spans="2:36" ht="12" customHeight="1" x14ac:dyDescent="0.3">
      <c r="B1325" s="27">
        <v>285</v>
      </c>
      <c r="C1325" s="29">
        <v>0</v>
      </c>
      <c r="D1325" s="29">
        <v>0</v>
      </c>
      <c r="E1325" s="29">
        <v>0</v>
      </c>
      <c r="F1325" s="29">
        <v>0</v>
      </c>
      <c r="G1325" s="29">
        <v>0</v>
      </c>
      <c r="H1325" s="29">
        <v>0</v>
      </c>
      <c r="I1325" s="29">
        <v>0</v>
      </c>
      <c r="J1325" s="29">
        <v>0</v>
      </c>
      <c r="K1325" s="29">
        <v>0</v>
      </c>
      <c r="L1325" s="29">
        <v>1</v>
      </c>
      <c r="M1325" s="29">
        <v>0</v>
      </c>
      <c r="N1325" s="29">
        <v>0</v>
      </c>
      <c r="O1325" s="29">
        <v>0</v>
      </c>
      <c r="P1325" s="29">
        <v>0</v>
      </c>
      <c r="Q1325" s="29">
        <v>0</v>
      </c>
      <c r="R1325" s="29">
        <v>0</v>
      </c>
      <c r="S1325" s="29">
        <v>0</v>
      </c>
      <c r="T1325" s="29">
        <v>1</v>
      </c>
      <c r="U1325" s="29">
        <v>0</v>
      </c>
      <c r="V1325" s="29">
        <v>53</v>
      </c>
      <c r="W1325" s="29">
        <v>0</v>
      </c>
      <c r="X1325" s="29">
        <v>0</v>
      </c>
      <c r="Y1325" s="29">
        <v>0</v>
      </c>
      <c r="Z1325" s="29">
        <v>1</v>
      </c>
      <c r="AA1325" s="29">
        <v>0</v>
      </c>
      <c r="AB1325" s="29">
        <v>0</v>
      </c>
      <c r="AC1325" s="29">
        <v>0</v>
      </c>
      <c r="AD1325" s="29">
        <v>0</v>
      </c>
      <c r="AE1325" s="29">
        <v>1</v>
      </c>
      <c r="AF1325" s="29">
        <v>0</v>
      </c>
      <c r="AG1325" s="29">
        <v>0</v>
      </c>
      <c r="AH1325" s="29">
        <v>3.3899999994000001</v>
      </c>
      <c r="AI1325" s="29">
        <v>1.7663684207400001</v>
      </c>
      <c r="AJ1325" s="29">
        <v>1</v>
      </c>
    </row>
    <row r="1326" spans="2:36" ht="12" customHeight="1" x14ac:dyDescent="0.3">
      <c r="B1326" s="27">
        <v>288</v>
      </c>
      <c r="C1326" s="29">
        <v>0</v>
      </c>
      <c r="D1326" s="29">
        <v>0</v>
      </c>
      <c r="E1326" s="29">
        <v>0</v>
      </c>
      <c r="F1326" s="29">
        <v>0</v>
      </c>
      <c r="G1326" s="29">
        <v>0</v>
      </c>
      <c r="H1326" s="29">
        <v>0</v>
      </c>
      <c r="I1326" s="29">
        <v>0</v>
      </c>
      <c r="J1326" s="29">
        <v>0</v>
      </c>
      <c r="K1326" s="29">
        <v>0</v>
      </c>
      <c r="L1326" s="29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1</v>
      </c>
      <c r="S1326" s="29">
        <v>0</v>
      </c>
      <c r="T1326" s="29">
        <v>1</v>
      </c>
      <c r="U1326" s="29">
        <v>0</v>
      </c>
      <c r="V1326" s="29">
        <v>2991</v>
      </c>
      <c r="W1326" s="29">
        <v>0</v>
      </c>
      <c r="X1326" s="29">
        <v>0</v>
      </c>
      <c r="Y1326" s="29">
        <v>0</v>
      </c>
      <c r="Z1326" s="29">
        <v>1</v>
      </c>
      <c r="AA1326" s="29">
        <v>0</v>
      </c>
      <c r="AB1326" s="29">
        <v>0</v>
      </c>
      <c r="AC1326" s="29">
        <v>0</v>
      </c>
      <c r="AD1326" s="29">
        <v>0</v>
      </c>
      <c r="AE1326" s="29">
        <v>1</v>
      </c>
      <c r="AF1326" s="29">
        <v>0</v>
      </c>
      <c r="AG1326" s="29">
        <v>0</v>
      </c>
      <c r="AH1326" s="29">
        <v>11.6000000025</v>
      </c>
      <c r="AI1326" s="29">
        <v>0.53538461549999994</v>
      </c>
      <c r="AJ1326" s="29">
        <v>1</v>
      </c>
    </row>
    <row r="1327" spans="2:36" ht="12" customHeight="1" x14ac:dyDescent="0.3">
      <c r="B1327" s="27">
        <v>290</v>
      </c>
      <c r="C1327" s="29">
        <v>0</v>
      </c>
      <c r="D1327" s="29">
        <v>0</v>
      </c>
      <c r="E1327" s="29">
        <v>0</v>
      </c>
      <c r="F1327" s="29">
        <v>0</v>
      </c>
      <c r="G1327" s="29">
        <v>0</v>
      </c>
      <c r="H1327" s="29">
        <v>0</v>
      </c>
      <c r="I1327" s="29">
        <v>1</v>
      </c>
      <c r="J1327" s="29">
        <v>0</v>
      </c>
      <c r="K1327" s="29">
        <v>0</v>
      </c>
      <c r="L1327" s="29">
        <v>0</v>
      </c>
      <c r="M1327" s="29">
        <v>0</v>
      </c>
      <c r="N1327" s="29">
        <v>0</v>
      </c>
      <c r="O1327" s="29">
        <v>0</v>
      </c>
      <c r="P1327" s="29">
        <v>0</v>
      </c>
      <c r="Q1327" s="29">
        <v>0</v>
      </c>
      <c r="R1327" s="29">
        <v>0</v>
      </c>
      <c r="S1327" s="29">
        <v>1</v>
      </c>
      <c r="T1327" s="29">
        <v>0</v>
      </c>
      <c r="U1327" s="29">
        <v>0</v>
      </c>
      <c r="V1327" s="29">
        <v>1550</v>
      </c>
      <c r="W1327" s="29">
        <v>0</v>
      </c>
      <c r="X1327" s="29">
        <v>0</v>
      </c>
      <c r="Y1327" s="29">
        <v>0</v>
      </c>
      <c r="Z1327" s="29">
        <v>1</v>
      </c>
      <c r="AA1327" s="29">
        <v>0</v>
      </c>
      <c r="AB1327" s="29">
        <v>0</v>
      </c>
      <c r="AC1327" s="29">
        <v>0</v>
      </c>
      <c r="AD1327" s="29">
        <v>0</v>
      </c>
      <c r="AE1327" s="29">
        <v>0</v>
      </c>
      <c r="AF1327" s="29">
        <v>0</v>
      </c>
      <c r="AG1327" s="29">
        <v>1</v>
      </c>
      <c r="AH1327" s="29">
        <v>2.46</v>
      </c>
      <c r="AI1327" s="29">
        <v>1.23</v>
      </c>
      <c r="AJ1327" s="29">
        <v>1</v>
      </c>
    </row>
    <row r="1328" spans="2:36" ht="12" customHeight="1" x14ac:dyDescent="0.3">
      <c r="B1328" s="27">
        <v>291</v>
      </c>
      <c r="C1328" s="29">
        <v>0</v>
      </c>
      <c r="D1328" s="29">
        <v>0</v>
      </c>
      <c r="E1328" s="29">
        <v>0</v>
      </c>
      <c r="F1328" s="29">
        <v>0</v>
      </c>
      <c r="G1328" s="29">
        <v>0</v>
      </c>
      <c r="H1328" s="29">
        <v>0</v>
      </c>
      <c r="I1328" s="29">
        <v>1</v>
      </c>
      <c r="J1328" s="29">
        <v>0</v>
      </c>
      <c r="K1328" s="29">
        <v>0</v>
      </c>
      <c r="L1328" s="29">
        <v>0</v>
      </c>
      <c r="M1328" s="29">
        <v>0</v>
      </c>
      <c r="N1328" s="29">
        <v>0</v>
      </c>
      <c r="O1328" s="29">
        <v>0</v>
      </c>
      <c r="P1328" s="29">
        <v>0</v>
      </c>
      <c r="Q1328" s="29">
        <v>0</v>
      </c>
      <c r="R1328" s="29">
        <v>0</v>
      </c>
      <c r="S1328" s="29">
        <v>1</v>
      </c>
      <c r="T1328" s="29">
        <v>0</v>
      </c>
      <c r="U1328" s="29">
        <v>0</v>
      </c>
      <c r="V1328" s="29">
        <v>1550</v>
      </c>
      <c r="W1328" s="29">
        <v>0</v>
      </c>
      <c r="X1328" s="29">
        <v>0</v>
      </c>
      <c r="Y1328" s="29">
        <v>0</v>
      </c>
      <c r="Z1328" s="29">
        <v>1</v>
      </c>
      <c r="AA1328" s="29">
        <v>0</v>
      </c>
      <c r="AB1328" s="29">
        <v>0</v>
      </c>
      <c r="AC1328" s="29">
        <v>0</v>
      </c>
      <c r="AD1328" s="29">
        <v>0</v>
      </c>
      <c r="AE1328" s="29">
        <v>0</v>
      </c>
      <c r="AF1328" s="29">
        <v>0</v>
      </c>
      <c r="AG1328" s="29">
        <v>1</v>
      </c>
      <c r="AH1328" s="29">
        <v>2.46</v>
      </c>
      <c r="AI1328" s="29">
        <v>1.23</v>
      </c>
      <c r="AJ1328" s="29">
        <v>1</v>
      </c>
    </row>
    <row r="1329" spans="2:36" ht="12" customHeight="1" x14ac:dyDescent="0.3">
      <c r="B1329" s="27">
        <v>295</v>
      </c>
      <c r="C1329" s="29">
        <v>0</v>
      </c>
      <c r="D1329" s="29">
        <v>0</v>
      </c>
      <c r="E1329" s="29">
        <v>0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29">
        <v>0</v>
      </c>
      <c r="L1329" s="29">
        <v>0</v>
      </c>
      <c r="M1329" s="29">
        <v>0</v>
      </c>
      <c r="N1329" s="29">
        <v>1</v>
      </c>
      <c r="O1329" s="29">
        <v>0</v>
      </c>
      <c r="P1329" s="29">
        <v>0</v>
      </c>
      <c r="Q1329" s="29">
        <v>0</v>
      </c>
      <c r="R1329" s="29">
        <v>0</v>
      </c>
      <c r="S1329" s="29">
        <v>0</v>
      </c>
      <c r="T1329" s="29">
        <v>1</v>
      </c>
      <c r="U1329" s="29">
        <v>0</v>
      </c>
      <c r="V1329" s="29">
        <v>1148</v>
      </c>
      <c r="W1329" s="29">
        <v>0</v>
      </c>
      <c r="X1329" s="29">
        <v>1</v>
      </c>
      <c r="Y1329" s="29">
        <v>0</v>
      </c>
      <c r="Z1329" s="29">
        <v>0</v>
      </c>
      <c r="AA1329" s="29">
        <v>0</v>
      </c>
      <c r="AB1329" s="29">
        <v>0</v>
      </c>
      <c r="AC1329" s="29">
        <v>0</v>
      </c>
      <c r="AD1329" s="29">
        <v>0</v>
      </c>
      <c r="AE1329" s="29">
        <v>1</v>
      </c>
      <c r="AF1329" s="29">
        <v>0</v>
      </c>
      <c r="AG1329" s="29">
        <v>0</v>
      </c>
      <c r="AH1329" s="29">
        <v>3.9299999992000001</v>
      </c>
      <c r="AI1329" s="29">
        <v>1.7684999996399999</v>
      </c>
      <c r="AJ1329" s="29">
        <v>1</v>
      </c>
    </row>
    <row r="1330" spans="2:36" ht="12" customHeight="1" x14ac:dyDescent="0.3">
      <c r="B1330" s="27">
        <v>299</v>
      </c>
      <c r="C1330" s="29">
        <v>0</v>
      </c>
      <c r="D1330" s="29">
        <v>0</v>
      </c>
      <c r="E1330" s="29">
        <v>0</v>
      </c>
      <c r="F1330" s="29">
        <v>0</v>
      </c>
      <c r="G1330" s="29">
        <v>0</v>
      </c>
      <c r="H1330" s="29">
        <v>0</v>
      </c>
      <c r="I1330" s="29">
        <v>0</v>
      </c>
      <c r="J1330" s="29">
        <v>0</v>
      </c>
      <c r="K1330" s="29">
        <v>0</v>
      </c>
      <c r="L1330" s="29">
        <v>0</v>
      </c>
      <c r="M1330" s="29">
        <v>0</v>
      </c>
      <c r="N1330" s="29">
        <v>1</v>
      </c>
      <c r="O1330" s="29">
        <v>0</v>
      </c>
      <c r="P1330" s="29">
        <v>0</v>
      </c>
      <c r="Q1330" s="29">
        <v>0</v>
      </c>
      <c r="R1330" s="29">
        <v>0</v>
      </c>
      <c r="S1330" s="29">
        <v>1</v>
      </c>
      <c r="T1330" s="29">
        <v>0</v>
      </c>
      <c r="U1330" s="29">
        <v>0</v>
      </c>
      <c r="V1330" s="29">
        <v>104</v>
      </c>
      <c r="W1330" s="29">
        <v>0</v>
      </c>
      <c r="X1330" s="29">
        <v>0</v>
      </c>
      <c r="Y1330" s="29">
        <v>0</v>
      </c>
      <c r="Z1330" s="29">
        <v>1</v>
      </c>
      <c r="AA1330" s="29">
        <v>0</v>
      </c>
      <c r="AB1330" s="29">
        <v>1</v>
      </c>
      <c r="AC1330" s="29">
        <v>0</v>
      </c>
      <c r="AD1330" s="29">
        <v>0</v>
      </c>
      <c r="AE1330" s="29">
        <v>0</v>
      </c>
      <c r="AF1330" s="29">
        <v>0</v>
      </c>
      <c r="AG1330" s="29">
        <v>0</v>
      </c>
      <c r="AH1330" s="29">
        <v>1.82999999931</v>
      </c>
      <c r="AI1330" s="29">
        <v>1.82999999931</v>
      </c>
      <c r="AJ1330" s="29">
        <v>0</v>
      </c>
    </row>
    <row r="1331" spans="2:36" ht="12" customHeight="1" x14ac:dyDescent="0.3">
      <c r="B1331" s="27">
        <v>301</v>
      </c>
      <c r="C1331" s="29">
        <v>1</v>
      </c>
      <c r="D1331" s="29">
        <v>0</v>
      </c>
      <c r="E1331" s="29">
        <v>0</v>
      </c>
      <c r="F1331" s="29">
        <v>0</v>
      </c>
      <c r="G1331" s="29">
        <v>0</v>
      </c>
      <c r="H1331" s="29">
        <v>0</v>
      </c>
      <c r="I1331" s="29">
        <v>0</v>
      </c>
      <c r="J1331" s="29">
        <v>0</v>
      </c>
      <c r="K1331" s="29">
        <v>0</v>
      </c>
      <c r="L1331" s="29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1</v>
      </c>
      <c r="V1331" s="29">
        <v>945</v>
      </c>
      <c r="W1331" s="29">
        <v>0</v>
      </c>
      <c r="X1331" s="29">
        <v>0</v>
      </c>
      <c r="Y1331" s="29">
        <v>0</v>
      </c>
      <c r="Z1331" s="29">
        <v>1</v>
      </c>
      <c r="AA1331" s="29">
        <v>0</v>
      </c>
      <c r="AB1331" s="29">
        <v>0</v>
      </c>
      <c r="AC1331" s="29">
        <v>0</v>
      </c>
      <c r="AD1331" s="29">
        <v>1</v>
      </c>
      <c r="AE1331" s="29">
        <v>0</v>
      </c>
      <c r="AF1331" s="29">
        <v>0</v>
      </c>
      <c r="AG1331" s="29">
        <v>0</v>
      </c>
      <c r="AH1331" s="29">
        <v>1.49</v>
      </c>
      <c r="AI1331" s="29">
        <v>1.49</v>
      </c>
      <c r="AJ1331" s="29">
        <v>0</v>
      </c>
    </row>
    <row r="1332" spans="2:36" ht="12" customHeight="1" x14ac:dyDescent="0.3">
      <c r="B1332" s="27">
        <v>304</v>
      </c>
      <c r="C1332" s="29">
        <v>0</v>
      </c>
      <c r="D1332" s="29">
        <v>0</v>
      </c>
      <c r="E1332" s="29">
        <v>0</v>
      </c>
      <c r="F1332" s="29">
        <v>0</v>
      </c>
      <c r="G1332" s="29">
        <v>1</v>
      </c>
      <c r="H1332" s="29">
        <v>0</v>
      </c>
      <c r="I1332" s="29">
        <v>0</v>
      </c>
      <c r="J1332" s="29">
        <v>0</v>
      </c>
      <c r="K1332" s="29">
        <v>0</v>
      </c>
      <c r="L1332" s="29">
        <v>0</v>
      </c>
      <c r="M1332" s="29">
        <v>0</v>
      </c>
      <c r="N1332" s="29">
        <v>0</v>
      </c>
      <c r="O1332" s="29">
        <v>0</v>
      </c>
      <c r="P1332" s="29">
        <v>0</v>
      </c>
      <c r="Q1332" s="29">
        <v>0</v>
      </c>
      <c r="R1332" s="29">
        <v>0</v>
      </c>
      <c r="S1332" s="29">
        <v>0</v>
      </c>
      <c r="T1332" s="29">
        <v>1</v>
      </c>
      <c r="U1332" s="29">
        <v>0</v>
      </c>
      <c r="V1332" s="29">
        <v>3380</v>
      </c>
      <c r="W1332" s="29">
        <v>0</v>
      </c>
      <c r="X1332" s="29">
        <v>0</v>
      </c>
      <c r="Y1332" s="29">
        <v>0</v>
      </c>
      <c r="Z1332" s="29">
        <v>1</v>
      </c>
      <c r="AA1332" s="29">
        <v>0</v>
      </c>
      <c r="AB1332" s="29">
        <v>0</v>
      </c>
      <c r="AC1332" s="29">
        <v>0</v>
      </c>
      <c r="AD1332" s="29">
        <v>0</v>
      </c>
      <c r="AE1332" s="29">
        <v>1</v>
      </c>
      <c r="AF1332" s="29">
        <v>0</v>
      </c>
      <c r="AG1332" s="29">
        <v>0</v>
      </c>
      <c r="AH1332" s="29">
        <v>2.6800000004999998</v>
      </c>
      <c r="AI1332" s="29">
        <v>2.6800000004999998</v>
      </c>
      <c r="AJ1332" s="29">
        <v>0</v>
      </c>
    </row>
    <row r="1333" spans="2:36" ht="12" customHeight="1" x14ac:dyDescent="0.3">
      <c r="B1333" s="27">
        <v>305</v>
      </c>
      <c r="C1333" s="29">
        <v>0</v>
      </c>
      <c r="D1333" s="29">
        <v>0</v>
      </c>
      <c r="E1333" s="29">
        <v>0</v>
      </c>
      <c r="F1333" s="29">
        <v>0</v>
      </c>
      <c r="G1333" s="29">
        <v>0</v>
      </c>
      <c r="H1333" s="29">
        <v>0</v>
      </c>
      <c r="I1333" s="29">
        <v>0</v>
      </c>
      <c r="J1333" s="29">
        <v>0</v>
      </c>
      <c r="K1333" s="29">
        <v>0</v>
      </c>
      <c r="L1333" s="29">
        <v>0</v>
      </c>
      <c r="M1333" s="29">
        <v>0</v>
      </c>
      <c r="N1333" s="29">
        <v>0</v>
      </c>
      <c r="O1333" s="29">
        <v>0</v>
      </c>
      <c r="P1333" s="29">
        <v>0</v>
      </c>
      <c r="Q1333" s="29">
        <v>0</v>
      </c>
      <c r="R1333" s="29">
        <v>1</v>
      </c>
      <c r="S1333" s="29">
        <v>1</v>
      </c>
      <c r="T1333" s="29">
        <v>0</v>
      </c>
      <c r="U1333" s="29">
        <v>0</v>
      </c>
      <c r="V1333" s="29">
        <v>300</v>
      </c>
      <c r="W1333" s="29">
        <v>0</v>
      </c>
      <c r="X1333" s="29">
        <v>0</v>
      </c>
      <c r="Y1333" s="29">
        <v>0</v>
      </c>
      <c r="Z1333" s="29">
        <v>0</v>
      </c>
      <c r="AA1333" s="29">
        <v>1</v>
      </c>
      <c r="AB1333" s="29">
        <v>0</v>
      </c>
      <c r="AC1333" s="29">
        <v>0</v>
      </c>
      <c r="AD1333" s="29">
        <v>0</v>
      </c>
      <c r="AE1333" s="29">
        <v>0</v>
      </c>
      <c r="AF1333" s="29">
        <v>0</v>
      </c>
      <c r="AG1333" s="29">
        <v>1</v>
      </c>
      <c r="AH1333" s="29">
        <v>1.8400000004999999</v>
      </c>
      <c r="AI1333" s="29">
        <v>1.8400000004999999</v>
      </c>
      <c r="AJ1333" s="29">
        <v>0</v>
      </c>
    </row>
    <row r="1334" spans="2:36" ht="12" customHeight="1" x14ac:dyDescent="0.3">
      <c r="B1334" s="27">
        <v>315</v>
      </c>
      <c r="C1334" s="29">
        <v>0</v>
      </c>
      <c r="D1334" s="29">
        <v>0</v>
      </c>
      <c r="E1334" s="29">
        <v>0</v>
      </c>
      <c r="F1334" s="29">
        <v>0</v>
      </c>
      <c r="G1334" s="29">
        <v>0</v>
      </c>
      <c r="H1334" s="29">
        <v>0</v>
      </c>
      <c r="I1334" s="29">
        <v>0</v>
      </c>
      <c r="J1334" s="29">
        <v>0</v>
      </c>
      <c r="K1334" s="29">
        <v>0</v>
      </c>
      <c r="L1334" s="29">
        <v>0</v>
      </c>
      <c r="M1334" s="29">
        <v>0</v>
      </c>
      <c r="N1334" s="29">
        <v>1</v>
      </c>
      <c r="O1334" s="29">
        <v>0</v>
      </c>
      <c r="P1334" s="29">
        <v>0</v>
      </c>
      <c r="Q1334" s="29">
        <v>0</v>
      </c>
      <c r="R1334" s="29">
        <v>0</v>
      </c>
      <c r="S1334" s="29">
        <v>0</v>
      </c>
      <c r="T1334" s="29">
        <v>1</v>
      </c>
      <c r="U1334" s="29">
        <v>0</v>
      </c>
      <c r="V1334" s="29">
        <v>429</v>
      </c>
      <c r="W1334" s="29">
        <v>0</v>
      </c>
      <c r="X1334" s="29">
        <v>1</v>
      </c>
      <c r="Y1334" s="29">
        <v>0</v>
      </c>
      <c r="Z1334" s="29">
        <v>0</v>
      </c>
      <c r="AA1334" s="29">
        <v>0</v>
      </c>
      <c r="AB1334" s="29">
        <v>0</v>
      </c>
      <c r="AC1334" s="29">
        <v>0</v>
      </c>
      <c r="AD1334" s="29">
        <v>0</v>
      </c>
      <c r="AE1334" s="29">
        <v>1</v>
      </c>
      <c r="AF1334" s="29">
        <v>0</v>
      </c>
      <c r="AG1334" s="29">
        <v>0</v>
      </c>
      <c r="AH1334" s="29">
        <v>3.0200000008100001</v>
      </c>
      <c r="AI1334" s="29">
        <v>2.6626035510100001</v>
      </c>
      <c r="AJ1334" s="29">
        <v>1</v>
      </c>
    </row>
    <row r="1335" spans="2:36" ht="12" customHeight="1" x14ac:dyDescent="0.3">
      <c r="B1335" s="27">
        <v>317</v>
      </c>
      <c r="C1335" s="29">
        <v>0</v>
      </c>
      <c r="D1335" s="29">
        <v>0</v>
      </c>
      <c r="E1335" s="29">
        <v>0</v>
      </c>
      <c r="F1335" s="29">
        <v>1</v>
      </c>
      <c r="G1335" s="29">
        <v>0</v>
      </c>
      <c r="H1335" s="29">
        <v>0</v>
      </c>
      <c r="I1335" s="29">
        <v>0</v>
      </c>
      <c r="J1335" s="29">
        <v>0</v>
      </c>
      <c r="K1335" s="29">
        <v>0</v>
      </c>
      <c r="L1335" s="29">
        <v>0</v>
      </c>
      <c r="M1335" s="29">
        <v>0</v>
      </c>
      <c r="N1335" s="29">
        <v>0</v>
      </c>
      <c r="O1335" s="29">
        <v>0</v>
      </c>
      <c r="P1335" s="29">
        <v>0</v>
      </c>
      <c r="Q1335" s="29">
        <v>0</v>
      </c>
      <c r="R1335" s="29">
        <v>0</v>
      </c>
      <c r="S1335" s="29">
        <v>0</v>
      </c>
      <c r="T1335" s="29">
        <v>1</v>
      </c>
      <c r="U1335" s="29">
        <v>0</v>
      </c>
      <c r="V1335" s="29">
        <v>77</v>
      </c>
      <c r="W1335" s="29">
        <v>0</v>
      </c>
      <c r="X1335" s="29">
        <v>0</v>
      </c>
      <c r="Y1335" s="29">
        <v>0</v>
      </c>
      <c r="Z1335" s="29">
        <v>1</v>
      </c>
      <c r="AA1335" s="29">
        <v>0</v>
      </c>
      <c r="AB1335" s="29">
        <v>0</v>
      </c>
      <c r="AC1335" s="29">
        <v>0</v>
      </c>
      <c r="AD1335" s="29">
        <v>0</v>
      </c>
      <c r="AE1335" s="29">
        <v>1</v>
      </c>
      <c r="AF1335" s="29">
        <v>0</v>
      </c>
      <c r="AG1335" s="29">
        <v>0</v>
      </c>
      <c r="AH1335" s="29">
        <v>4.8199999995000002</v>
      </c>
      <c r="AI1335" s="29">
        <v>1.7673333331500001</v>
      </c>
      <c r="AJ1335" s="29">
        <v>1</v>
      </c>
    </row>
    <row r="1336" spans="2:36" ht="12" customHeight="1" x14ac:dyDescent="0.3">
      <c r="B1336" s="27">
        <v>323</v>
      </c>
      <c r="C1336" s="29">
        <v>0</v>
      </c>
      <c r="D1336" s="29">
        <v>0</v>
      </c>
      <c r="E1336" s="29">
        <v>0</v>
      </c>
      <c r="F1336" s="29">
        <v>1</v>
      </c>
      <c r="G1336" s="29">
        <v>0</v>
      </c>
      <c r="H1336" s="29">
        <v>0</v>
      </c>
      <c r="I1336" s="29">
        <v>0</v>
      </c>
      <c r="J1336" s="29">
        <v>0</v>
      </c>
      <c r="K1336" s="29">
        <v>0</v>
      </c>
      <c r="L1336" s="29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1</v>
      </c>
      <c r="T1336" s="29">
        <v>0</v>
      </c>
      <c r="U1336" s="29">
        <v>0</v>
      </c>
      <c r="V1336" s="29">
        <v>41</v>
      </c>
      <c r="W1336" s="29">
        <v>0</v>
      </c>
      <c r="X1336" s="29">
        <v>0</v>
      </c>
      <c r="Y1336" s="29">
        <v>0</v>
      </c>
      <c r="Z1336" s="29">
        <v>0</v>
      </c>
      <c r="AA1336" s="29">
        <v>1</v>
      </c>
      <c r="AB1336" s="29">
        <v>0</v>
      </c>
      <c r="AC1336" s="29">
        <v>0</v>
      </c>
      <c r="AD1336" s="29">
        <v>1</v>
      </c>
      <c r="AE1336" s="29">
        <v>0</v>
      </c>
      <c r="AF1336" s="29">
        <v>0</v>
      </c>
      <c r="AG1336" s="29">
        <v>0</v>
      </c>
      <c r="AH1336" s="29">
        <v>3.69</v>
      </c>
      <c r="AI1336" s="29">
        <v>1.23</v>
      </c>
      <c r="AJ1336" s="29">
        <v>1</v>
      </c>
    </row>
    <row r="1337" spans="2:36" ht="12" customHeight="1" x14ac:dyDescent="0.3">
      <c r="B1337" s="27">
        <v>324</v>
      </c>
      <c r="C1337" s="29">
        <v>0</v>
      </c>
      <c r="D1337" s="29">
        <v>0</v>
      </c>
      <c r="E1337" s="29">
        <v>0</v>
      </c>
      <c r="F1337" s="29">
        <v>1</v>
      </c>
      <c r="G1337" s="29">
        <v>0</v>
      </c>
      <c r="H1337" s="29">
        <v>0</v>
      </c>
      <c r="I1337" s="29">
        <v>0</v>
      </c>
      <c r="J1337" s="29">
        <v>0</v>
      </c>
      <c r="K1337" s="29">
        <v>0</v>
      </c>
      <c r="L1337" s="29">
        <v>0</v>
      </c>
      <c r="M1337" s="29">
        <v>0</v>
      </c>
      <c r="N1337" s="29">
        <v>0</v>
      </c>
      <c r="O1337" s="29">
        <v>0</v>
      </c>
      <c r="P1337" s="29">
        <v>0</v>
      </c>
      <c r="Q1337" s="29">
        <v>0</v>
      </c>
      <c r="R1337" s="29">
        <v>0</v>
      </c>
      <c r="S1337" s="29">
        <v>1</v>
      </c>
      <c r="T1337" s="29">
        <v>0</v>
      </c>
      <c r="U1337" s="29">
        <v>0</v>
      </c>
      <c r="V1337" s="29">
        <v>41</v>
      </c>
      <c r="W1337" s="29">
        <v>0</v>
      </c>
      <c r="X1337" s="29">
        <v>0</v>
      </c>
      <c r="Y1337" s="29">
        <v>0</v>
      </c>
      <c r="Z1337" s="29">
        <v>0</v>
      </c>
      <c r="AA1337" s="29">
        <v>1</v>
      </c>
      <c r="AB1337" s="29">
        <v>0</v>
      </c>
      <c r="AC1337" s="29">
        <v>0</v>
      </c>
      <c r="AD1337" s="29">
        <v>1</v>
      </c>
      <c r="AE1337" s="29">
        <v>0</v>
      </c>
      <c r="AF1337" s="29">
        <v>0</v>
      </c>
      <c r="AG1337" s="29">
        <v>0</v>
      </c>
      <c r="AH1337" s="29">
        <v>3.69</v>
      </c>
      <c r="AI1337" s="29">
        <v>1.23</v>
      </c>
      <c r="AJ1337" s="29">
        <v>1</v>
      </c>
    </row>
    <row r="1338" spans="2:36" ht="12" customHeight="1" x14ac:dyDescent="0.3">
      <c r="B1338" s="27">
        <v>325</v>
      </c>
      <c r="C1338" s="29">
        <v>0</v>
      </c>
      <c r="D1338" s="29">
        <v>0</v>
      </c>
      <c r="E1338" s="29">
        <v>1</v>
      </c>
      <c r="F1338" s="29">
        <v>0</v>
      </c>
      <c r="G1338" s="29">
        <v>0</v>
      </c>
      <c r="H1338" s="29">
        <v>0</v>
      </c>
      <c r="I1338" s="29">
        <v>0</v>
      </c>
      <c r="J1338" s="29">
        <v>0</v>
      </c>
      <c r="K1338" s="29">
        <v>0</v>
      </c>
      <c r="L1338" s="29">
        <v>0</v>
      </c>
      <c r="M1338" s="29">
        <v>0</v>
      </c>
      <c r="N1338" s="29">
        <v>0</v>
      </c>
      <c r="O1338" s="29">
        <v>0</v>
      </c>
      <c r="P1338" s="29">
        <v>0</v>
      </c>
      <c r="Q1338" s="29">
        <v>0</v>
      </c>
      <c r="R1338" s="29">
        <v>0</v>
      </c>
      <c r="S1338" s="29">
        <v>1</v>
      </c>
      <c r="T1338" s="29">
        <v>0</v>
      </c>
      <c r="U1338" s="29">
        <v>0</v>
      </c>
      <c r="V1338" s="29">
        <v>268</v>
      </c>
      <c r="W1338" s="29">
        <v>0</v>
      </c>
      <c r="X1338" s="29">
        <v>0</v>
      </c>
      <c r="Y1338" s="29">
        <v>0</v>
      </c>
      <c r="Z1338" s="29">
        <v>0</v>
      </c>
      <c r="AA1338" s="29">
        <v>1</v>
      </c>
      <c r="AB1338" s="29">
        <v>0</v>
      </c>
      <c r="AC1338" s="29">
        <v>0</v>
      </c>
      <c r="AD1338" s="29">
        <v>1</v>
      </c>
      <c r="AE1338" s="29">
        <v>0</v>
      </c>
      <c r="AF1338" s="29">
        <v>0</v>
      </c>
      <c r="AG1338" s="29">
        <v>0</v>
      </c>
      <c r="AH1338" s="29">
        <v>2.46</v>
      </c>
      <c r="AI1338" s="29">
        <v>1.845</v>
      </c>
      <c r="AJ1338" s="29">
        <v>1</v>
      </c>
    </row>
    <row r="1339" spans="2:36" ht="12" customHeight="1" x14ac:dyDescent="0.3">
      <c r="B1339" s="27">
        <v>326</v>
      </c>
      <c r="C1339" s="29">
        <v>0</v>
      </c>
      <c r="D1339" s="29">
        <v>0</v>
      </c>
      <c r="E1339" s="29">
        <v>0</v>
      </c>
      <c r="F1339" s="29">
        <v>0</v>
      </c>
      <c r="G1339" s="29">
        <v>0</v>
      </c>
      <c r="H1339" s="29">
        <v>0</v>
      </c>
      <c r="I1339" s="29">
        <v>0</v>
      </c>
      <c r="J1339" s="29">
        <v>0</v>
      </c>
      <c r="K1339" s="29">
        <v>0</v>
      </c>
      <c r="L1339" s="29">
        <v>0</v>
      </c>
      <c r="M1339" s="29">
        <v>0</v>
      </c>
      <c r="N1339" s="29">
        <v>1</v>
      </c>
      <c r="O1339" s="29">
        <v>0</v>
      </c>
      <c r="P1339" s="29">
        <v>0</v>
      </c>
      <c r="Q1339" s="29">
        <v>0</v>
      </c>
      <c r="R1339" s="29">
        <v>0</v>
      </c>
      <c r="S1339" s="29">
        <v>1</v>
      </c>
      <c r="T1339" s="29">
        <v>0</v>
      </c>
      <c r="U1339" s="29">
        <v>0</v>
      </c>
      <c r="V1339" s="29">
        <v>5701</v>
      </c>
      <c r="W1339" s="29">
        <v>0</v>
      </c>
      <c r="X1339" s="29">
        <v>0</v>
      </c>
      <c r="Y1339" s="29">
        <v>0</v>
      </c>
      <c r="Z1339" s="29">
        <v>0</v>
      </c>
      <c r="AA1339" s="29">
        <v>1</v>
      </c>
      <c r="AB1339" s="29">
        <v>0</v>
      </c>
      <c r="AC1339" s="29">
        <v>0</v>
      </c>
      <c r="AD1339" s="29">
        <v>1</v>
      </c>
      <c r="AE1339" s="29">
        <v>0</v>
      </c>
      <c r="AF1339" s="29">
        <v>0</v>
      </c>
      <c r="AG1339" s="29">
        <v>0</v>
      </c>
      <c r="AH1339" s="29">
        <v>3.6999999988000001</v>
      </c>
      <c r="AI1339" s="29">
        <v>1.2292358800000001</v>
      </c>
      <c r="AJ1339" s="29">
        <v>1</v>
      </c>
    </row>
    <row r="1340" spans="2:36" ht="12" customHeight="1" x14ac:dyDescent="0.3">
      <c r="B1340" s="27">
        <v>329</v>
      </c>
      <c r="C1340" s="29">
        <v>0</v>
      </c>
      <c r="D1340" s="29">
        <v>0</v>
      </c>
      <c r="E1340" s="29">
        <v>0</v>
      </c>
      <c r="F1340" s="29">
        <v>0</v>
      </c>
      <c r="G1340" s="29">
        <v>0</v>
      </c>
      <c r="H1340" s="29">
        <v>0</v>
      </c>
      <c r="I1340" s="29">
        <v>0</v>
      </c>
      <c r="J1340" s="29">
        <v>0</v>
      </c>
      <c r="K1340" s="29">
        <v>0</v>
      </c>
      <c r="L1340" s="29">
        <v>1</v>
      </c>
      <c r="M1340" s="29">
        <v>0</v>
      </c>
      <c r="N1340" s="29">
        <v>0</v>
      </c>
      <c r="O1340" s="29">
        <v>0</v>
      </c>
      <c r="P1340" s="29">
        <v>0</v>
      </c>
      <c r="Q1340" s="29">
        <v>0</v>
      </c>
      <c r="R1340" s="29">
        <v>0</v>
      </c>
      <c r="S1340" s="29">
        <v>0</v>
      </c>
      <c r="T1340" s="29">
        <v>1</v>
      </c>
      <c r="U1340" s="29">
        <v>0</v>
      </c>
      <c r="V1340" s="29">
        <v>53</v>
      </c>
      <c r="W1340" s="29">
        <v>0</v>
      </c>
      <c r="X1340" s="29">
        <v>0</v>
      </c>
      <c r="Y1340" s="29">
        <v>0</v>
      </c>
      <c r="Z1340" s="29">
        <v>1</v>
      </c>
      <c r="AA1340" s="29">
        <v>0</v>
      </c>
      <c r="AB1340" s="29">
        <v>0</v>
      </c>
      <c r="AC1340" s="29">
        <v>0</v>
      </c>
      <c r="AD1340" s="29">
        <v>0</v>
      </c>
      <c r="AE1340" s="29">
        <v>1</v>
      </c>
      <c r="AF1340" s="29">
        <v>0</v>
      </c>
      <c r="AG1340" s="29">
        <v>0</v>
      </c>
      <c r="AH1340" s="29">
        <v>5.71</v>
      </c>
      <c r="AI1340" s="29">
        <v>1.7665312500000001</v>
      </c>
      <c r="AJ1340" s="29">
        <v>1</v>
      </c>
    </row>
    <row r="1341" spans="2:36" ht="12" customHeight="1" x14ac:dyDescent="0.3">
      <c r="B1341" s="27">
        <v>335</v>
      </c>
      <c r="C1341" s="29">
        <v>0</v>
      </c>
      <c r="D1341" s="29">
        <v>0</v>
      </c>
      <c r="E1341" s="29">
        <v>0</v>
      </c>
      <c r="F1341" s="29">
        <v>0</v>
      </c>
      <c r="G1341" s="29">
        <v>0</v>
      </c>
      <c r="H1341" s="29">
        <v>0</v>
      </c>
      <c r="I1341" s="29">
        <v>0</v>
      </c>
      <c r="J1341" s="29">
        <v>0</v>
      </c>
      <c r="K1341" s="29">
        <v>0</v>
      </c>
      <c r="L1341" s="29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1</v>
      </c>
      <c r="S1341" s="29">
        <v>1</v>
      </c>
      <c r="T1341" s="29">
        <v>0</v>
      </c>
      <c r="U1341" s="29">
        <v>0</v>
      </c>
      <c r="V1341" s="29">
        <v>104</v>
      </c>
      <c r="W1341" s="29">
        <v>0</v>
      </c>
      <c r="X1341" s="29">
        <v>0</v>
      </c>
      <c r="Y1341" s="29">
        <v>0</v>
      </c>
      <c r="Z1341" s="29">
        <v>0</v>
      </c>
      <c r="AA1341" s="29">
        <v>1</v>
      </c>
      <c r="AB1341" s="29">
        <v>0</v>
      </c>
      <c r="AC1341" s="29">
        <v>0</v>
      </c>
      <c r="AD1341" s="29">
        <v>1</v>
      </c>
      <c r="AE1341" s="29">
        <v>0</v>
      </c>
      <c r="AF1341" s="29">
        <v>0</v>
      </c>
      <c r="AG1341" s="29">
        <v>0</v>
      </c>
      <c r="AH1341" s="29">
        <v>4.4300000016000007</v>
      </c>
      <c r="AI1341" s="29">
        <v>1.2305555560000001</v>
      </c>
      <c r="AJ1341" s="29">
        <v>1</v>
      </c>
    </row>
    <row r="1342" spans="2:36" ht="12" customHeight="1" x14ac:dyDescent="0.3">
      <c r="B1342" s="27">
        <v>336</v>
      </c>
      <c r="C1342" s="29">
        <v>1</v>
      </c>
      <c r="D1342" s="29">
        <v>0</v>
      </c>
      <c r="E1342" s="29">
        <v>0</v>
      </c>
      <c r="F1342" s="29">
        <v>0</v>
      </c>
      <c r="G1342" s="29">
        <v>0</v>
      </c>
      <c r="H1342" s="29">
        <v>0</v>
      </c>
      <c r="I1342" s="29">
        <v>0</v>
      </c>
      <c r="J1342" s="29">
        <v>0</v>
      </c>
      <c r="K1342" s="29">
        <v>0</v>
      </c>
      <c r="L1342" s="29">
        <v>0</v>
      </c>
      <c r="M1342" s="29">
        <v>0</v>
      </c>
      <c r="N1342" s="29">
        <v>0</v>
      </c>
      <c r="O1342" s="29">
        <v>0</v>
      </c>
      <c r="P1342" s="29">
        <v>0</v>
      </c>
      <c r="Q1342" s="29">
        <v>0</v>
      </c>
      <c r="R1342" s="29">
        <v>0</v>
      </c>
      <c r="S1342" s="29">
        <v>0</v>
      </c>
      <c r="T1342" s="29">
        <v>1</v>
      </c>
      <c r="U1342" s="29">
        <v>0</v>
      </c>
      <c r="V1342" s="29">
        <v>1954</v>
      </c>
      <c r="W1342" s="29">
        <v>0</v>
      </c>
      <c r="X1342" s="29">
        <v>0</v>
      </c>
      <c r="Y1342" s="29">
        <v>0</v>
      </c>
      <c r="Z1342" s="29">
        <v>1</v>
      </c>
      <c r="AA1342" s="29">
        <v>0</v>
      </c>
      <c r="AB1342" s="29">
        <v>0</v>
      </c>
      <c r="AC1342" s="29">
        <v>0</v>
      </c>
      <c r="AD1342" s="29">
        <v>0</v>
      </c>
      <c r="AE1342" s="29">
        <v>1</v>
      </c>
      <c r="AF1342" s="29">
        <v>0</v>
      </c>
      <c r="AG1342" s="29">
        <v>0</v>
      </c>
      <c r="AH1342" s="29">
        <v>6.6200000006699993</v>
      </c>
      <c r="AI1342" s="29">
        <v>1.7665229112299998</v>
      </c>
      <c r="AJ1342" s="29">
        <v>1</v>
      </c>
    </row>
    <row r="1343" spans="2:36" ht="12" customHeight="1" x14ac:dyDescent="0.3">
      <c r="B1343" s="27">
        <v>338</v>
      </c>
      <c r="C1343" s="29">
        <v>0</v>
      </c>
      <c r="D1343" s="29">
        <v>0</v>
      </c>
      <c r="E1343" s="29">
        <v>0</v>
      </c>
      <c r="F1343" s="29">
        <v>0</v>
      </c>
      <c r="G1343" s="29">
        <v>0</v>
      </c>
      <c r="H1343" s="29">
        <v>0</v>
      </c>
      <c r="I1343" s="29">
        <v>0</v>
      </c>
      <c r="J1343" s="29">
        <v>0</v>
      </c>
      <c r="K1343" s="29">
        <v>0</v>
      </c>
      <c r="L1343" s="29">
        <v>0</v>
      </c>
      <c r="M1343" s="29">
        <v>0</v>
      </c>
      <c r="N1343" s="29">
        <v>1</v>
      </c>
      <c r="O1343" s="29">
        <v>0</v>
      </c>
      <c r="P1343" s="29">
        <v>0</v>
      </c>
      <c r="Q1343" s="29">
        <v>0</v>
      </c>
      <c r="R1343" s="29">
        <v>0</v>
      </c>
      <c r="S1343" s="29">
        <v>0</v>
      </c>
      <c r="T1343" s="29">
        <v>1</v>
      </c>
      <c r="U1343" s="29">
        <v>0</v>
      </c>
      <c r="V1343" s="29">
        <v>1148</v>
      </c>
      <c r="W1343" s="29">
        <v>0</v>
      </c>
      <c r="X1343" s="29">
        <v>1</v>
      </c>
      <c r="Y1343" s="29">
        <v>0</v>
      </c>
      <c r="Z1343" s="29">
        <v>0</v>
      </c>
      <c r="AA1343" s="29">
        <v>0</v>
      </c>
      <c r="AB1343" s="29">
        <v>0</v>
      </c>
      <c r="AC1343" s="29">
        <v>0</v>
      </c>
      <c r="AD1343" s="29">
        <v>0</v>
      </c>
      <c r="AE1343" s="29">
        <v>1</v>
      </c>
      <c r="AF1343" s="29">
        <v>0</v>
      </c>
      <c r="AG1343" s="29">
        <v>0</v>
      </c>
      <c r="AH1343" s="29">
        <v>6.6599999992400001</v>
      </c>
      <c r="AI1343" s="29">
        <v>1.76766756012</v>
      </c>
      <c r="AJ1343" s="29">
        <v>1</v>
      </c>
    </row>
    <row r="1344" spans="2:36" ht="12" customHeight="1" x14ac:dyDescent="0.3">
      <c r="B1344" s="27">
        <v>340</v>
      </c>
      <c r="C1344" s="29">
        <v>0</v>
      </c>
      <c r="D1344" s="29">
        <v>0</v>
      </c>
      <c r="E1344" s="29">
        <v>0</v>
      </c>
      <c r="F1344" s="29">
        <v>0</v>
      </c>
      <c r="G1344" s="29">
        <v>0</v>
      </c>
      <c r="H1344" s="29">
        <v>0</v>
      </c>
      <c r="I1344" s="29">
        <v>0</v>
      </c>
      <c r="J1344" s="29">
        <v>0</v>
      </c>
      <c r="K1344" s="29">
        <v>0</v>
      </c>
      <c r="L1344" s="29">
        <v>0</v>
      </c>
      <c r="M1344" s="29">
        <v>0</v>
      </c>
      <c r="N1344" s="29">
        <v>1</v>
      </c>
      <c r="O1344" s="29">
        <v>0</v>
      </c>
      <c r="P1344" s="29">
        <v>0</v>
      </c>
      <c r="Q1344" s="29">
        <v>0</v>
      </c>
      <c r="R1344" s="29">
        <v>0</v>
      </c>
      <c r="S1344" s="29">
        <v>0</v>
      </c>
      <c r="T1344" s="29">
        <v>0</v>
      </c>
      <c r="U1344" s="29">
        <v>1</v>
      </c>
      <c r="V1344" s="29">
        <v>841</v>
      </c>
      <c r="W1344" s="29">
        <v>0</v>
      </c>
      <c r="X1344" s="29">
        <v>0</v>
      </c>
      <c r="Y1344" s="29">
        <v>1</v>
      </c>
      <c r="Z1344" s="29">
        <v>0</v>
      </c>
      <c r="AA1344" s="29">
        <v>0</v>
      </c>
      <c r="AB1344" s="29">
        <v>1</v>
      </c>
      <c r="AC1344" s="29">
        <v>0</v>
      </c>
      <c r="AD1344" s="29">
        <v>0</v>
      </c>
      <c r="AE1344" s="29">
        <v>0</v>
      </c>
      <c r="AF1344" s="29">
        <v>0</v>
      </c>
      <c r="AG1344" s="29">
        <v>0</v>
      </c>
      <c r="AH1344" s="29">
        <v>4</v>
      </c>
      <c r="AI1344" s="29">
        <v>0.99</v>
      </c>
      <c r="AJ1344" s="29">
        <v>1</v>
      </c>
    </row>
    <row r="1345" spans="2:36" ht="12" customHeight="1" x14ac:dyDescent="0.3">
      <c r="B1345" s="27">
        <v>342</v>
      </c>
      <c r="C1345" s="29">
        <v>0</v>
      </c>
      <c r="D1345" s="29">
        <v>0</v>
      </c>
      <c r="E1345" s="29">
        <v>0</v>
      </c>
      <c r="F1345" s="29">
        <v>0</v>
      </c>
      <c r="G1345" s="29">
        <v>0</v>
      </c>
      <c r="H1345" s="29">
        <v>0</v>
      </c>
      <c r="I1345" s="29">
        <v>0</v>
      </c>
      <c r="J1345" s="29">
        <v>0</v>
      </c>
      <c r="K1345" s="29">
        <v>0</v>
      </c>
      <c r="L1345" s="29">
        <v>0</v>
      </c>
      <c r="M1345" s="29">
        <v>1</v>
      </c>
      <c r="N1345" s="29">
        <v>0</v>
      </c>
      <c r="O1345" s="29">
        <v>0</v>
      </c>
      <c r="P1345" s="29">
        <v>0</v>
      </c>
      <c r="Q1345" s="29">
        <v>0</v>
      </c>
      <c r="R1345" s="29">
        <v>0</v>
      </c>
      <c r="S1345" s="29">
        <v>1</v>
      </c>
      <c r="T1345" s="29">
        <v>0</v>
      </c>
      <c r="U1345" s="29">
        <v>0</v>
      </c>
      <c r="V1345" s="29">
        <v>72</v>
      </c>
      <c r="W1345" s="29">
        <v>1</v>
      </c>
      <c r="X1345" s="29">
        <v>0</v>
      </c>
      <c r="Y1345" s="29">
        <v>0</v>
      </c>
      <c r="Z1345" s="29">
        <v>0</v>
      </c>
      <c r="AA1345" s="29">
        <v>0</v>
      </c>
      <c r="AB1345" s="29">
        <v>0</v>
      </c>
      <c r="AC1345" s="29">
        <v>0</v>
      </c>
      <c r="AD1345" s="29">
        <v>0</v>
      </c>
      <c r="AE1345" s="29">
        <v>1</v>
      </c>
      <c r="AF1345" s="29">
        <v>0</v>
      </c>
      <c r="AG1345" s="29">
        <v>0</v>
      </c>
      <c r="AH1345" s="29">
        <v>2.4500000002100002</v>
      </c>
      <c r="AI1345" s="29">
        <v>2.4500000002100002</v>
      </c>
      <c r="AJ1345" s="29">
        <v>0</v>
      </c>
    </row>
    <row r="1346" spans="2:36" ht="12" customHeight="1" x14ac:dyDescent="0.3">
      <c r="B1346" s="27">
        <v>345</v>
      </c>
      <c r="C1346" s="29">
        <v>0</v>
      </c>
      <c r="D1346" s="29">
        <v>0</v>
      </c>
      <c r="E1346" s="29">
        <v>0</v>
      </c>
      <c r="F1346" s="29">
        <v>0</v>
      </c>
      <c r="G1346" s="29">
        <v>0</v>
      </c>
      <c r="H1346" s="29">
        <v>0</v>
      </c>
      <c r="I1346" s="29">
        <v>0</v>
      </c>
      <c r="J1346" s="29">
        <v>0</v>
      </c>
      <c r="K1346" s="29">
        <v>0</v>
      </c>
      <c r="L1346" s="29">
        <v>0</v>
      </c>
      <c r="M1346" s="29">
        <v>0</v>
      </c>
      <c r="N1346" s="29">
        <v>1</v>
      </c>
      <c r="O1346" s="29">
        <v>0</v>
      </c>
      <c r="P1346" s="29">
        <v>0</v>
      </c>
      <c r="Q1346" s="29">
        <v>0</v>
      </c>
      <c r="R1346" s="29">
        <v>0</v>
      </c>
      <c r="S1346" s="29">
        <v>1</v>
      </c>
      <c r="T1346" s="29">
        <v>0</v>
      </c>
      <c r="U1346" s="29">
        <v>0</v>
      </c>
      <c r="V1346" s="29">
        <v>681</v>
      </c>
      <c r="W1346" s="29">
        <v>0</v>
      </c>
      <c r="X1346" s="29">
        <v>1</v>
      </c>
      <c r="Y1346" s="29">
        <v>0</v>
      </c>
      <c r="Z1346" s="29">
        <v>0</v>
      </c>
      <c r="AA1346" s="29">
        <v>0</v>
      </c>
      <c r="AB1346" s="29">
        <v>0</v>
      </c>
      <c r="AC1346" s="29">
        <v>1</v>
      </c>
      <c r="AD1346" s="29">
        <v>0</v>
      </c>
      <c r="AE1346" s="29">
        <v>0</v>
      </c>
      <c r="AF1346" s="29">
        <v>0</v>
      </c>
      <c r="AG1346" s="29">
        <v>0</v>
      </c>
      <c r="AH1346" s="29">
        <v>2.4500000002100002</v>
      </c>
      <c r="AI1346" s="29">
        <v>2.4500000002100002</v>
      </c>
      <c r="AJ1346" s="29">
        <v>0</v>
      </c>
    </row>
    <row r="1347" spans="2:36" ht="12" customHeight="1" x14ac:dyDescent="0.3">
      <c r="B1347" s="27">
        <v>346</v>
      </c>
      <c r="C1347" s="29">
        <v>0</v>
      </c>
      <c r="D1347" s="29">
        <v>1</v>
      </c>
      <c r="E1347" s="29">
        <v>0</v>
      </c>
      <c r="F1347" s="29">
        <v>0</v>
      </c>
      <c r="G1347" s="29">
        <v>0</v>
      </c>
      <c r="H1347" s="29">
        <v>0</v>
      </c>
      <c r="I1347" s="29">
        <v>0</v>
      </c>
      <c r="J1347" s="29">
        <v>0</v>
      </c>
      <c r="K1347" s="29">
        <v>0</v>
      </c>
      <c r="L1347" s="29">
        <v>0</v>
      </c>
      <c r="M1347" s="29">
        <v>0</v>
      </c>
      <c r="N1347" s="29">
        <v>0</v>
      </c>
      <c r="O1347" s="29">
        <v>0</v>
      </c>
      <c r="P1347" s="29">
        <v>0</v>
      </c>
      <c r="Q1347" s="29">
        <v>0</v>
      </c>
      <c r="R1347" s="29">
        <v>0</v>
      </c>
      <c r="S1347" s="29">
        <v>0</v>
      </c>
      <c r="T1347" s="29">
        <v>0</v>
      </c>
      <c r="U1347" s="29">
        <v>1</v>
      </c>
      <c r="V1347" s="29">
        <v>3114</v>
      </c>
      <c r="W1347" s="29">
        <v>0</v>
      </c>
      <c r="X1347" s="29">
        <v>1</v>
      </c>
      <c r="Y1347" s="29">
        <v>0</v>
      </c>
      <c r="Z1347" s="29">
        <v>0</v>
      </c>
      <c r="AA1347" s="29">
        <v>0</v>
      </c>
      <c r="AB1347" s="29">
        <v>0</v>
      </c>
      <c r="AC1347" s="29">
        <v>1</v>
      </c>
      <c r="AD1347" s="29">
        <v>0</v>
      </c>
      <c r="AE1347" s="29">
        <v>0</v>
      </c>
      <c r="AF1347" s="29">
        <v>0</v>
      </c>
      <c r="AG1347" s="29">
        <v>0</v>
      </c>
      <c r="AH1347" s="29">
        <v>1.99</v>
      </c>
      <c r="AI1347" s="29">
        <v>1.99</v>
      </c>
      <c r="AJ1347" s="29">
        <v>0</v>
      </c>
    </row>
    <row r="1348" spans="2:36" ht="12" customHeight="1" x14ac:dyDescent="0.3">
      <c r="B1348" s="27">
        <v>347</v>
      </c>
      <c r="C1348" s="29">
        <v>0</v>
      </c>
      <c r="D1348" s="29">
        <v>0</v>
      </c>
      <c r="E1348" s="29">
        <v>0</v>
      </c>
      <c r="F1348" s="29">
        <v>1</v>
      </c>
      <c r="G1348" s="29">
        <v>0</v>
      </c>
      <c r="H1348" s="29">
        <v>0</v>
      </c>
      <c r="I1348" s="29">
        <v>0</v>
      </c>
      <c r="J1348" s="29">
        <v>0</v>
      </c>
      <c r="K1348" s="29">
        <v>0</v>
      </c>
      <c r="L1348" s="29">
        <v>0</v>
      </c>
      <c r="M1348" s="29">
        <v>0</v>
      </c>
      <c r="N1348" s="29">
        <v>0</v>
      </c>
      <c r="O1348" s="29">
        <v>0</v>
      </c>
      <c r="P1348" s="29">
        <v>0</v>
      </c>
      <c r="Q1348" s="29">
        <v>0</v>
      </c>
      <c r="R1348" s="29">
        <v>0</v>
      </c>
      <c r="S1348" s="29">
        <v>1</v>
      </c>
      <c r="T1348" s="29">
        <v>0</v>
      </c>
      <c r="U1348" s="29">
        <v>0</v>
      </c>
      <c r="V1348" s="29">
        <v>24</v>
      </c>
      <c r="W1348" s="29">
        <v>0</v>
      </c>
      <c r="X1348" s="29">
        <v>0</v>
      </c>
      <c r="Y1348" s="29">
        <v>0</v>
      </c>
      <c r="Z1348" s="29">
        <v>1</v>
      </c>
      <c r="AA1348" s="29">
        <v>0</v>
      </c>
      <c r="AB1348" s="29">
        <v>0</v>
      </c>
      <c r="AC1348" s="29">
        <v>1</v>
      </c>
      <c r="AD1348" s="29">
        <v>0</v>
      </c>
      <c r="AE1348" s="29">
        <v>0</v>
      </c>
      <c r="AF1348" s="29">
        <v>0</v>
      </c>
      <c r="AG1348" s="29">
        <v>0</v>
      </c>
      <c r="AH1348" s="29">
        <v>2.4500000002100002</v>
      </c>
      <c r="AI1348" s="29">
        <v>2.4500000002100002</v>
      </c>
      <c r="AJ1348" s="29">
        <v>0</v>
      </c>
    </row>
    <row r="1349" spans="2:36" ht="12" customHeight="1" x14ac:dyDescent="0.3">
      <c r="B1349" s="27">
        <v>349</v>
      </c>
      <c r="C1349" s="29">
        <v>0</v>
      </c>
      <c r="D1349" s="29">
        <v>0</v>
      </c>
      <c r="E1349" s="29">
        <v>0</v>
      </c>
      <c r="F1349" s="29">
        <v>0</v>
      </c>
      <c r="G1349" s="29">
        <v>0</v>
      </c>
      <c r="H1349" s="29">
        <v>0</v>
      </c>
      <c r="I1349" s="29">
        <v>0</v>
      </c>
      <c r="J1349" s="29">
        <v>0</v>
      </c>
      <c r="K1349" s="29">
        <v>1</v>
      </c>
      <c r="L1349" s="29">
        <v>0</v>
      </c>
      <c r="M1349" s="29">
        <v>0</v>
      </c>
      <c r="N1349" s="29">
        <v>0</v>
      </c>
      <c r="O1349" s="29">
        <v>0</v>
      </c>
      <c r="P1349" s="29">
        <v>0</v>
      </c>
      <c r="Q1349" s="29">
        <v>0</v>
      </c>
      <c r="R1349" s="29">
        <v>0</v>
      </c>
      <c r="S1349" s="29">
        <v>1</v>
      </c>
      <c r="T1349" s="29">
        <v>0</v>
      </c>
      <c r="U1349" s="29">
        <v>0</v>
      </c>
      <c r="V1349" s="29">
        <v>70</v>
      </c>
      <c r="W1349" s="29">
        <v>0</v>
      </c>
      <c r="X1349" s="29">
        <v>0</v>
      </c>
      <c r="Y1349" s="29">
        <v>0</v>
      </c>
      <c r="Z1349" s="29">
        <v>1</v>
      </c>
      <c r="AA1349" s="29">
        <v>0</v>
      </c>
      <c r="AB1349" s="29">
        <v>0</v>
      </c>
      <c r="AC1349" s="29">
        <v>1</v>
      </c>
      <c r="AD1349" s="29">
        <v>0</v>
      </c>
      <c r="AE1349" s="29">
        <v>0</v>
      </c>
      <c r="AF1349" s="29">
        <v>0</v>
      </c>
      <c r="AG1349" s="29">
        <v>0</v>
      </c>
      <c r="AH1349" s="29">
        <v>2.4500000002100002</v>
      </c>
      <c r="AI1349" s="29">
        <v>2.4500000002100002</v>
      </c>
      <c r="AJ1349" s="29">
        <v>0</v>
      </c>
    </row>
    <row r="1350" spans="2:36" ht="12" customHeight="1" x14ac:dyDescent="0.3">
      <c r="B1350" s="27">
        <v>351</v>
      </c>
      <c r="C1350" s="29">
        <v>0</v>
      </c>
      <c r="D1350" s="29">
        <v>0</v>
      </c>
      <c r="E1350" s="29">
        <v>0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29">
        <v>1</v>
      </c>
      <c r="L1350" s="29">
        <v>0</v>
      </c>
      <c r="M1350" s="29">
        <v>0</v>
      </c>
      <c r="N1350" s="29">
        <v>0</v>
      </c>
      <c r="O1350" s="29">
        <v>0</v>
      </c>
      <c r="P1350" s="29">
        <v>0</v>
      </c>
      <c r="Q1350" s="29">
        <v>0</v>
      </c>
      <c r="R1350" s="29">
        <v>0</v>
      </c>
      <c r="S1350" s="29">
        <v>1</v>
      </c>
      <c r="T1350" s="29">
        <v>0</v>
      </c>
      <c r="U1350" s="29">
        <v>0</v>
      </c>
      <c r="V1350" s="29">
        <v>70</v>
      </c>
      <c r="W1350" s="29">
        <v>0</v>
      </c>
      <c r="X1350" s="29">
        <v>0</v>
      </c>
      <c r="Y1350" s="29">
        <v>0</v>
      </c>
      <c r="Z1350" s="29">
        <v>1</v>
      </c>
      <c r="AA1350" s="29">
        <v>0</v>
      </c>
      <c r="AB1350" s="29">
        <v>0</v>
      </c>
      <c r="AC1350" s="29">
        <v>0</v>
      </c>
      <c r="AD1350" s="29">
        <v>0</v>
      </c>
      <c r="AE1350" s="29">
        <v>0</v>
      </c>
      <c r="AF1350" s="29">
        <v>0</v>
      </c>
      <c r="AG1350" s="29">
        <v>1</v>
      </c>
      <c r="AH1350" s="29">
        <v>2.4500000002100002</v>
      </c>
      <c r="AI1350" s="29">
        <v>2.4500000002100002</v>
      </c>
      <c r="AJ1350" s="29">
        <v>0</v>
      </c>
    </row>
    <row r="1351" spans="2:36" ht="12" customHeight="1" x14ac:dyDescent="0.3">
      <c r="B1351" s="27">
        <v>352</v>
      </c>
      <c r="C1351" s="29">
        <v>0</v>
      </c>
      <c r="D1351" s="29">
        <v>0</v>
      </c>
      <c r="E1351" s="29">
        <v>0</v>
      </c>
      <c r="F1351" s="29">
        <v>0</v>
      </c>
      <c r="G1351" s="29">
        <v>0</v>
      </c>
      <c r="H1351" s="29">
        <v>0</v>
      </c>
      <c r="I1351" s="29">
        <v>0</v>
      </c>
      <c r="J1351" s="29">
        <v>0</v>
      </c>
      <c r="K1351" s="29">
        <v>0</v>
      </c>
      <c r="L1351" s="29">
        <v>0</v>
      </c>
      <c r="M1351" s="29">
        <v>0</v>
      </c>
      <c r="N1351" s="29">
        <v>1</v>
      </c>
      <c r="O1351" s="29">
        <v>0</v>
      </c>
      <c r="P1351" s="29">
        <v>0</v>
      </c>
      <c r="Q1351" s="29">
        <v>0</v>
      </c>
      <c r="R1351" s="29">
        <v>0</v>
      </c>
      <c r="S1351" s="29">
        <v>1</v>
      </c>
      <c r="T1351" s="29">
        <v>0</v>
      </c>
      <c r="U1351" s="29">
        <v>0</v>
      </c>
      <c r="V1351" s="29">
        <v>104</v>
      </c>
      <c r="W1351" s="29">
        <v>0</v>
      </c>
      <c r="X1351" s="29">
        <v>0</v>
      </c>
      <c r="Y1351" s="29">
        <v>0</v>
      </c>
      <c r="Z1351" s="29">
        <v>1</v>
      </c>
      <c r="AA1351" s="29">
        <v>0</v>
      </c>
      <c r="AB1351" s="29">
        <v>0</v>
      </c>
      <c r="AC1351" s="29">
        <v>0</v>
      </c>
      <c r="AD1351" s="29">
        <v>0</v>
      </c>
      <c r="AE1351" s="29">
        <v>1</v>
      </c>
      <c r="AF1351" s="29">
        <v>0</v>
      </c>
      <c r="AG1351" s="29">
        <v>0</v>
      </c>
      <c r="AH1351" s="29">
        <v>2.4500000002100002</v>
      </c>
      <c r="AI1351" s="29">
        <v>2.4500000002100002</v>
      </c>
      <c r="AJ1351" s="29">
        <v>0</v>
      </c>
    </row>
    <row r="1352" spans="2:36" ht="12" customHeight="1" x14ac:dyDescent="0.3">
      <c r="B1352" s="27">
        <v>354</v>
      </c>
      <c r="C1352" s="29">
        <v>0</v>
      </c>
      <c r="D1352" s="29">
        <v>0</v>
      </c>
      <c r="E1352" s="29">
        <v>0</v>
      </c>
      <c r="F1352" s="29">
        <v>0</v>
      </c>
      <c r="G1352" s="29">
        <v>0</v>
      </c>
      <c r="H1352" s="29">
        <v>0</v>
      </c>
      <c r="I1352" s="29">
        <v>0</v>
      </c>
      <c r="J1352" s="29">
        <v>0</v>
      </c>
      <c r="K1352" s="29">
        <v>0</v>
      </c>
      <c r="L1352" s="29">
        <v>0</v>
      </c>
      <c r="M1352" s="29">
        <v>0</v>
      </c>
      <c r="N1352" s="29">
        <v>1</v>
      </c>
      <c r="O1352" s="29">
        <v>0</v>
      </c>
      <c r="P1352" s="29">
        <v>0</v>
      </c>
      <c r="Q1352" s="29">
        <v>0</v>
      </c>
      <c r="R1352" s="29">
        <v>0</v>
      </c>
      <c r="S1352" s="29">
        <v>1</v>
      </c>
      <c r="T1352" s="29">
        <v>0</v>
      </c>
      <c r="U1352" s="29">
        <v>0</v>
      </c>
      <c r="V1352" s="29">
        <v>205</v>
      </c>
      <c r="W1352" s="29">
        <v>0</v>
      </c>
      <c r="X1352" s="29">
        <v>0</v>
      </c>
      <c r="Y1352" s="29">
        <v>0</v>
      </c>
      <c r="Z1352" s="29">
        <v>1</v>
      </c>
      <c r="AA1352" s="29">
        <v>0</v>
      </c>
      <c r="AB1352" s="29">
        <v>0</v>
      </c>
      <c r="AC1352" s="29">
        <v>0</v>
      </c>
      <c r="AD1352" s="29">
        <v>1</v>
      </c>
      <c r="AE1352" s="29">
        <v>0</v>
      </c>
      <c r="AF1352" s="29">
        <v>0</v>
      </c>
      <c r="AG1352" s="29">
        <v>0</v>
      </c>
      <c r="AH1352" s="29">
        <v>2.4500000002100002</v>
      </c>
      <c r="AI1352" s="29">
        <v>2.4500000002100002</v>
      </c>
      <c r="AJ1352" s="29">
        <v>0</v>
      </c>
    </row>
    <row r="1353" spans="2:36" ht="12" customHeight="1" x14ac:dyDescent="0.3">
      <c r="B1353" s="27">
        <v>361</v>
      </c>
      <c r="C1353" s="29">
        <v>0</v>
      </c>
      <c r="D1353" s="29">
        <v>0</v>
      </c>
      <c r="E1353" s="29">
        <v>0</v>
      </c>
      <c r="F1353" s="29">
        <v>0</v>
      </c>
      <c r="G1353" s="29">
        <v>1</v>
      </c>
      <c r="H1353" s="29">
        <v>0</v>
      </c>
      <c r="I1353" s="29">
        <v>0</v>
      </c>
      <c r="J1353" s="29">
        <v>0</v>
      </c>
      <c r="K1353" s="29">
        <v>0</v>
      </c>
      <c r="L1353" s="29">
        <v>0</v>
      </c>
      <c r="M1353" s="29">
        <v>0</v>
      </c>
      <c r="N1353" s="29">
        <v>0</v>
      </c>
      <c r="O1353" s="29">
        <v>0</v>
      </c>
      <c r="P1353" s="29">
        <v>0</v>
      </c>
      <c r="Q1353" s="29">
        <v>0</v>
      </c>
      <c r="R1353" s="29">
        <v>0</v>
      </c>
      <c r="S1353" s="29">
        <v>0</v>
      </c>
      <c r="T1353" s="29">
        <v>1</v>
      </c>
      <c r="U1353" s="29">
        <v>0</v>
      </c>
      <c r="V1353" s="29">
        <v>3380</v>
      </c>
      <c r="W1353" s="29">
        <v>0</v>
      </c>
      <c r="X1353" s="29">
        <v>0</v>
      </c>
      <c r="Y1353" s="29">
        <v>0</v>
      </c>
      <c r="Z1353" s="29">
        <v>1</v>
      </c>
      <c r="AA1353" s="29">
        <v>0</v>
      </c>
      <c r="AB1353" s="29">
        <v>0</v>
      </c>
      <c r="AC1353" s="29">
        <v>0</v>
      </c>
      <c r="AD1353" s="29">
        <v>0</v>
      </c>
      <c r="AE1353" s="29">
        <v>1</v>
      </c>
      <c r="AF1353" s="29">
        <v>0</v>
      </c>
      <c r="AG1353" s="29">
        <v>0</v>
      </c>
      <c r="AH1353" s="29">
        <v>3.5500000000199998</v>
      </c>
      <c r="AI1353" s="29">
        <v>3.5500000000199998</v>
      </c>
      <c r="AJ1353" s="29">
        <v>0</v>
      </c>
    </row>
    <row r="1354" spans="2:36" ht="12" customHeight="1" x14ac:dyDescent="0.3">
      <c r="B1354" s="27">
        <v>363</v>
      </c>
      <c r="C1354" s="29">
        <v>0</v>
      </c>
      <c r="D1354" s="29">
        <v>0</v>
      </c>
      <c r="E1354" s="29">
        <v>0</v>
      </c>
      <c r="F1354" s="29">
        <v>0</v>
      </c>
      <c r="G1354" s="29">
        <v>0</v>
      </c>
      <c r="H1354" s="29">
        <v>0</v>
      </c>
      <c r="I1354" s="29">
        <v>0</v>
      </c>
      <c r="J1354" s="29">
        <v>0</v>
      </c>
      <c r="K1354" s="29">
        <v>0</v>
      </c>
      <c r="L1354" s="29">
        <v>0</v>
      </c>
      <c r="M1354" s="29">
        <v>0</v>
      </c>
      <c r="N1354" s="29">
        <v>0</v>
      </c>
      <c r="O1354" s="29">
        <v>0</v>
      </c>
      <c r="P1354" s="29">
        <v>0</v>
      </c>
      <c r="Q1354" s="29">
        <v>0</v>
      </c>
      <c r="R1354" s="29">
        <v>1</v>
      </c>
      <c r="S1354" s="29">
        <v>0</v>
      </c>
      <c r="T1354" s="29">
        <v>0</v>
      </c>
      <c r="U1354" s="29">
        <v>1</v>
      </c>
      <c r="V1354" s="29">
        <v>3385</v>
      </c>
      <c r="W1354" s="29">
        <v>0</v>
      </c>
      <c r="X1354" s="29">
        <v>0</v>
      </c>
      <c r="Y1354" s="29">
        <v>0</v>
      </c>
      <c r="Z1354" s="29">
        <v>1</v>
      </c>
      <c r="AA1354" s="29">
        <v>0</v>
      </c>
      <c r="AB1354" s="29">
        <v>0</v>
      </c>
      <c r="AC1354" s="29">
        <v>1</v>
      </c>
      <c r="AD1354" s="29">
        <v>0</v>
      </c>
      <c r="AE1354" s="29">
        <v>0</v>
      </c>
      <c r="AF1354" s="29">
        <v>0</v>
      </c>
      <c r="AG1354" s="29">
        <v>0</v>
      </c>
      <c r="AH1354" s="29">
        <v>1.99</v>
      </c>
      <c r="AI1354" s="29">
        <v>1.99</v>
      </c>
      <c r="AJ1354" s="29">
        <v>0</v>
      </c>
    </row>
    <row r="1355" spans="2:36" ht="12" customHeight="1" x14ac:dyDescent="0.3">
      <c r="B1355" s="27">
        <v>366</v>
      </c>
      <c r="C1355" s="29">
        <v>0</v>
      </c>
      <c r="D1355" s="29">
        <v>0</v>
      </c>
      <c r="E1355" s="29">
        <v>0</v>
      </c>
      <c r="F1355" s="29">
        <v>0</v>
      </c>
      <c r="G1355" s="29">
        <v>0</v>
      </c>
      <c r="H1355" s="29">
        <v>0</v>
      </c>
      <c r="I1355" s="29">
        <v>0</v>
      </c>
      <c r="J1355" s="29">
        <v>0</v>
      </c>
      <c r="K1355" s="29">
        <v>0</v>
      </c>
      <c r="L1355" s="29">
        <v>0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v>1</v>
      </c>
      <c r="S1355" s="29">
        <v>0</v>
      </c>
      <c r="T1355" s="29">
        <v>0</v>
      </c>
      <c r="U1355" s="29">
        <v>1</v>
      </c>
      <c r="V1355" s="29">
        <v>3385</v>
      </c>
      <c r="W1355" s="29">
        <v>0</v>
      </c>
      <c r="X1355" s="29">
        <v>0</v>
      </c>
      <c r="Y1355" s="29">
        <v>0</v>
      </c>
      <c r="Z1355" s="29">
        <v>1</v>
      </c>
      <c r="AA1355" s="29">
        <v>0</v>
      </c>
      <c r="AB1355" s="29">
        <v>0</v>
      </c>
      <c r="AC1355" s="29">
        <v>1</v>
      </c>
      <c r="AD1355" s="29">
        <v>0</v>
      </c>
      <c r="AE1355" s="29">
        <v>0</v>
      </c>
      <c r="AF1355" s="29">
        <v>0</v>
      </c>
      <c r="AG1355" s="29">
        <v>0</v>
      </c>
      <c r="AH1355" s="29">
        <v>1.99</v>
      </c>
      <c r="AI1355" s="29">
        <v>1.99</v>
      </c>
      <c r="AJ1355" s="29">
        <v>0</v>
      </c>
    </row>
    <row r="1356" spans="2:36" ht="12" customHeight="1" x14ac:dyDescent="0.3">
      <c r="B1356" s="27">
        <v>370</v>
      </c>
      <c r="C1356" s="29">
        <v>0</v>
      </c>
      <c r="D1356" s="29">
        <v>0</v>
      </c>
      <c r="E1356" s="29">
        <v>0</v>
      </c>
      <c r="F1356" s="29">
        <v>0</v>
      </c>
      <c r="G1356" s="29">
        <v>0</v>
      </c>
      <c r="H1356" s="29">
        <v>0</v>
      </c>
      <c r="I1356" s="29">
        <v>0</v>
      </c>
      <c r="J1356" s="29">
        <v>0</v>
      </c>
      <c r="K1356" s="29">
        <v>0</v>
      </c>
      <c r="L1356" s="29">
        <v>1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1</v>
      </c>
      <c r="T1356" s="29">
        <v>0</v>
      </c>
      <c r="U1356" s="29">
        <v>0</v>
      </c>
      <c r="V1356" s="29">
        <v>5350</v>
      </c>
      <c r="W1356" s="29">
        <v>0</v>
      </c>
      <c r="X1356" s="29">
        <v>0</v>
      </c>
      <c r="Y1356" s="29">
        <v>0</v>
      </c>
      <c r="Z1356" s="29">
        <v>1</v>
      </c>
      <c r="AA1356" s="29">
        <v>0</v>
      </c>
      <c r="AB1356" s="29">
        <v>0</v>
      </c>
      <c r="AC1356" s="29">
        <v>1</v>
      </c>
      <c r="AD1356" s="29">
        <v>0</v>
      </c>
      <c r="AE1356" s="29">
        <v>0</v>
      </c>
      <c r="AF1356" s="29">
        <v>0</v>
      </c>
      <c r="AG1356" s="29">
        <v>0</v>
      </c>
      <c r="AH1356" s="29">
        <v>2.4500000002100002</v>
      </c>
      <c r="AI1356" s="29">
        <v>2.4500000002100002</v>
      </c>
      <c r="AJ1356" s="29">
        <v>0</v>
      </c>
    </row>
    <row r="1357" spans="2:36" ht="12" customHeight="1" x14ac:dyDescent="0.3">
      <c r="B1357" s="27">
        <v>371</v>
      </c>
      <c r="C1357" s="29">
        <v>0</v>
      </c>
      <c r="D1357" s="29">
        <v>0</v>
      </c>
      <c r="E1357" s="29">
        <v>0</v>
      </c>
      <c r="F1357" s="29">
        <v>0</v>
      </c>
      <c r="G1357" s="29">
        <v>0</v>
      </c>
      <c r="H1357" s="29">
        <v>0</v>
      </c>
      <c r="I1357" s="29">
        <v>0</v>
      </c>
      <c r="J1357" s="29">
        <v>0</v>
      </c>
      <c r="K1357" s="29">
        <v>0</v>
      </c>
      <c r="L1357" s="29">
        <v>1</v>
      </c>
      <c r="M1357" s="29">
        <v>0</v>
      </c>
      <c r="N1357" s="29">
        <v>0</v>
      </c>
      <c r="O1357" s="29">
        <v>0</v>
      </c>
      <c r="P1357" s="29">
        <v>0</v>
      </c>
      <c r="Q1357" s="29">
        <v>0</v>
      </c>
      <c r="R1357" s="29">
        <v>0</v>
      </c>
      <c r="S1357" s="29">
        <v>1</v>
      </c>
      <c r="T1357" s="29">
        <v>0</v>
      </c>
      <c r="U1357" s="29">
        <v>0</v>
      </c>
      <c r="V1357" s="29">
        <v>5350</v>
      </c>
      <c r="W1357" s="29">
        <v>0</v>
      </c>
      <c r="X1357" s="29">
        <v>0</v>
      </c>
      <c r="Y1357" s="29">
        <v>0</v>
      </c>
      <c r="Z1357" s="29">
        <v>1</v>
      </c>
      <c r="AA1357" s="29">
        <v>0</v>
      </c>
      <c r="AB1357" s="29">
        <v>1</v>
      </c>
      <c r="AC1357" s="29">
        <v>0</v>
      </c>
      <c r="AD1357" s="29">
        <v>0</v>
      </c>
      <c r="AE1357" s="29">
        <v>0</v>
      </c>
      <c r="AF1357" s="29">
        <v>0</v>
      </c>
      <c r="AG1357" s="29">
        <v>0</v>
      </c>
      <c r="AH1357" s="29">
        <v>2.4500000002100002</v>
      </c>
      <c r="AI1357" s="29">
        <v>2.4500000002100002</v>
      </c>
      <c r="AJ1357" s="29">
        <v>0</v>
      </c>
    </row>
    <row r="1358" spans="2:36" ht="12" customHeight="1" x14ac:dyDescent="0.3">
      <c r="B1358" s="27">
        <v>377</v>
      </c>
      <c r="C1358" s="29">
        <v>1</v>
      </c>
      <c r="D1358" s="29">
        <v>0</v>
      </c>
      <c r="E1358" s="29">
        <v>0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29">
        <v>0</v>
      </c>
      <c r="L1358" s="29">
        <v>0</v>
      </c>
      <c r="M1358" s="29">
        <v>0</v>
      </c>
      <c r="N1358" s="29">
        <v>0</v>
      </c>
      <c r="O1358" s="29">
        <v>0</v>
      </c>
      <c r="P1358" s="29">
        <v>0</v>
      </c>
      <c r="Q1358" s="29">
        <v>0</v>
      </c>
      <c r="R1358" s="29">
        <v>0</v>
      </c>
      <c r="S1358" s="29">
        <v>1</v>
      </c>
      <c r="T1358" s="29">
        <v>0</v>
      </c>
      <c r="U1358" s="29">
        <v>0</v>
      </c>
      <c r="V1358" s="29">
        <v>578</v>
      </c>
      <c r="W1358" s="29">
        <v>0</v>
      </c>
      <c r="X1358" s="29">
        <v>0</v>
      </c>
      <c r="Y1358" s="29">
        <v>0</v>
      </c>
      <c r="Z1358" s="29">
        <v>0</v>
      </c>
      <c r="AA1358" s="29">
        <v>1</v>
      </c>
      <c r="AB1358" s="29">
        <v>0</v>
      </c>
      <c r="AC1358" s="29">
        <v>0</v>
      </c>
      <c r="AD1358" s="29">
        <v>1</v>
      </c>
      <c r="AE1358" s="29">
        <v>0</v>
      </c>
      <c r="AF1358" s="29">
        <v>0</v>
      </c>
      <c r="AG1358" s="29">
        <v>0</v>
      </c>
      <c r="AH1358" s="29">
        <v>2.4500000002100002</v>
      </c>
      <c r="AI1358" s="29">
        <v>2.4500000002100002</v>
      </c>
      <c r="AJ1358" s="29">
        <v>0</v>
      </c>
    </row>
    <row r="1359" spans="2:36" ht="12" customHeight="1" x14ac:dyDescent="0.3">
      <c r="B1359" s="27">
        <v>383</v>
      </c>
      <c r="C1359" s="29">
        <v>1</v>
      </c>
      <c r="D1359" s="29">
        <v>0</v>
      </c>
      <c r="E1359" s="29">
        <v>0</v>
      </c>
      <c r="F1359" s="29">
        <v>0</v>
      </c>
      <c r="G1359" s="29">
        <v>0</v>
      </c>
      <c r="H1359" s="29">
        <v>0</v>
      </c>
      <c r="I1359" s="29">
        <v>0</v>
      </c>
      <c r="J1359" s="29">
        <v>0</v>
      </c>
      <c r="K1359" s="29">
        <v>0</v>
      </c>
      <c r="L1359" s="29">
        <v>0</v>
      </c>
      <c r="M1359" s="29">
        <v>0</v>
      </c>
      <c r="N1359" s="29">
        <v>0</v>
      </c>
      <c r="O1359" s="29">
        <v>0</v>
      </c>
      <c r="P1359" s="29">
        <v>0</v>
      </c>
      <c r="Q1359" s="29">
        <v>0</v>
      </c>
      <c r="R1359" s="29">
        <v>0</v>
      </c>
      <c r="S1359" s="29">
        <v>1</v>
      </c>
      <c r="T1359" s="29">
        <v>0</v>
      </c>
      <c r="U1359" s="29">
        <v>0</v>
      </c>
      <c r="V1359" s="29">
        <v>884</v>
      </c>
      <c r="W1359" s="29">
        <v>0</v>
      </c>
      <c r="X1359" s="29">
        <v>0</v>
      </c>
      <c r="Y1359" s="29">
        <v>0</v>
      </c>
      <c r="Z1359" s="29">
        <v>0</v>
      </c>
      <c r="AA1359" s="29">
        <v>1</v>
      </c>
      <c r="AB1359" s="29">
        <v>1</v>
      </c>
      <c r="AC1359" s="29">
        <v>0</v>
      </c>
      <c r="AD1359" s="29">
        <v>0</v>
      </c>
      <c r="AE1359" s="29">
        <v>0</v>
      </c>
      <c r="AF1359" s="29">
        <v>0</v>
      </c>
      <c r="AG1359" s="29">
        <v>0</v>
      </c>
      <c r="AH1359" s="29">
        <v>2.4500000002100002</v>
      </c>
      <c r="AI1359" s="29">
        <v>2.4500000002100002</v>
      </c>
      <c r="AJ1359" s="29">
        <v>1</v>
      </c>
    </row>
    <row r="1360" spans="2:36" ht="12" customHeight="1" x14ac:dyDescent="0.3">
      <c r="B1360" s="27">
        <v>384</v>
      </c>
      <c r="C1360" s="29">
        <v>1</v>
      </c>
      <c r="D1360" s="29">
        <v>0</v>
      </c>
      <c r="E1360" s="29">
        <v>0</v>
      </c>
      <c r="F1360" s="29">
        <v>0</v>
      </c>
      <c r="G1360" s="29">
        <v>0</v>
      </c>
      <c r="H1360" s="29">
        <v>0</v>
      </c>
      <c r="I1360" s="29">
        <v>0</v>
      </c>
      <c r="J1360" s="29">
        <v>0</v>
      </c>
      <c r="K1360" s="29">
        <v>0</v>
      </c>
      <c r="L1360" s="29">
        <v>0</v>
      </c>
      <c r="M1360" s="29">
        <v>0</v>
      </c>
      <c r="N1360" s="29">
        <v>0</v>
      </c>
      <c r="O1360" s="29">
        <v>0</v>
      </c>
      <c r="P1360" s="29">
        <v>0</v>
      </c>
      <c r="Q1360" s="29">
        <v>0</v>
      </c>
      <c r="R1360" s="29">
        <v>0</v>
      </c>
      <c r="S1360" s="29">
        <v>1</v>
      </c>
      <c r="T1360" s="29">
        <v>0</v>
      </c>
      <c r="U1360" s="29">
        <v>0</v>
      </c>
      <c r="V1360" s="29">
        <v>884</v>
      </c>
      <c r="W1360" s="29">
        <v>0</v>
      </c>
      <c r="X1360" s="29">
        <v>0</v>
      </c>
      <c r="Y1360" s="29">
        <v>0</v>
      </c>
      <c r="Z1360" s="29">
        <v>0</v>
      </c>
      <c r="AA1360" s="29">
        <v>1</v>
      </c>
      <c r="AB1360" s="29">
        <v>1</v>
      </c>
      <c r="AC1360" s="29">
        <v>0</v>
      </c>
      <c r="AD1360" s="29">
        <v>0</v>
      </c>
      <c r="AE1360" s="29">
        <v>0</v>
      </c>
      <c r="AF1360" s="29">
        <v>0</v>
      </c>
      <c r="AG1360" s="29">
        <v>0</v>
      </c>
      <c r="AH1360" s="29">
        <v>2.4500000002100002</v>
      </c>
      <c r="AI1360" s="29">
        <v>2.4500000002100002</v>
      </c>
      <c r="AJ1360" s="29">
        <v>1</v>
      </c>
    </row>
    <row r="1361" spans="2:36" ht="12" customHeight="1" x14ac:dyDescent="0.3">
      <c r="B1361" s="27">
        <v>385</v>
      </c>
      <c r="C1361" s="29">
        <v>1</v>
      </c>
      <c r="D1361" s="29">
        <v>0</v>
      </c>
      <c r="E1361" s="29">
        <v>0</v>
      </c>
      <c r="F1361" s="29">
        <v>0</v>
      </c>
      <c r="G1361" s="29">
        <v>0</v>
      </c>
      <c r="H1361" s="29">
        <v>0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1</v>
      </c>
      <c r="T1361" s="29">
        <v>0</v>
      </c>
      <c r="U1361" s="29">
        <v>0</v>
      </c>
      <c r="V1361" s="29">
        <v>1545</v>
      </c>
      <c r="W1361" s="29">
        <v>0</v>
      </c>
      <c r="X1361" s="29">
        <v>0</v>
      </c>
      <c r="Y1361" s="29">
        <v>0</v>
      </c>
      <c r="Z1361" s="29">
        <v>0</v>
      </c>
      <c r="AA1361" s="29">
        <v>1</v>
      </c>
      <c r="AB1361" s="29">
        <v>1</v>
      </c>
      <c r="AC1361" s="29">
        <v>0</v>
      </c>
      <c r="AD1361" s="29">
        <v>0</v>
      </c>
      <c r="AE1361" s="29">
        <v>0</v>
      </c>
      <c r="AF1361" s="29">
        <v>0</v>
      </c>
      <c r="AG1361" s="29">
        <v>0</v>
      </c>
      <c r="AH1361" s="29">
        <v>2.4500000002100002</v>
      </c>
      <c r="AI1361" s="29">
        <v>2.4500000002100002</v>
      </c>
      <c r="AJ1361" s="29">
        <v>0</v>
      </c>
    </row>
    <row r="1362" spans="2:36" ht="12" customHeight="1" x14ac:dyDescent="0.3">
      <c r="B1362" s="27">
        <v>389</v>
      </c>
      <c r="C1362" s="29">
        <v>1</v>
      </c>
      <c r="D1362" s="29">
        <v>0</v>
      </c>
      <c r="E1362" s="29">
        <v>0</v>
      </c>
      <c r="F1362" s="29">
        <v>0</v>
      </c>
      <c r="G1362" s="29">
        <v>0</v>
      </c>
      <c r="H1362" s="29">
        <v>0</v>
      </c>
      <c r="I1362" s="29">
        <v>0</v>
      </c>
      <c r="J1362" s="29">
        <v>0</v>
      </c>
      <c r="K1362" s="29">
        <v>0</v>
      </c>
      <c r="L1362" s="29">
        <v>0</v>
      </c>
      <c r="M1362" s="29">
        <v>0</v>
      </c>
      <c r="N1362" s="29">
        <v>0</v>
      </c>
      <c r="O1362" s="29">
        <v>0</v>
      </c>
      <c r="P1362" s="29">
        <v>0</v>
      </c>
      <c r="Q1362" s="29">
        <v>0</v>
      </c>
      <c r="R1362" s="29">
        <v>0</v>
      </c>
      <c r="S1362" s="29">
        <v>1</v>
      </c>
      <c r="T1362" s="29">
        <v>0</v>
      </c>
      <c r="U1362" s="29">
        <v>0</v>
      </c>
      <c r="V1362" s="29">
        <v>2507</v>
      </c>
      <c r="W1362" s="29">
        <v>0</v>
      </c>
      <c r="X1362" s="29">
        <v>0</v>
      </c>
      <c r="Y1362" s="29">
        <v>0</v>
      </c>
      <c r="Z1362" s="29">
        <v>0</v>
      </c>
      <c r="AA1362" s="29">
        <v>1</v>
      </c>
      <c r="AB1362" s="29">
        <v>0</v>
      </c>
      <c r="AC1362" s="29">
        <v>0</v>
      </c>
      <c r="AD1362" s="29">
        <v>1</v>
      </c>
      <c r="AE1362" s="29">
        <v>0</v>
      </c>
      <c r="AF1362" s="29">
        <v>0</v>
      </c>
      <c r="AG1362" s="29">
        <v>0</v>
      </c>
      <c r="AH1362" s="29">
        <v>2.4500000002100002</v>
      </c>
      <c r="AI1362" s="29">
        <v>2.4500000002100002</v>
      </c>
      <c r="AJ1362" s="29">
        <v>0</v>
      </c>
    </row>
    <row r="1363" spans="2:36" ht="12" customHeight="1" x14ac:dyDescent="0.3">
      <c r="B1363" s="27">
        <v>396</v>
      </c>
      <c r="C1363" s="29">
        <v>0</v>
      </c>
      <c r="D1363" s="29">
        <v>0</v>
      </c>
      <c r="E1363" s="29">
        <v>0</v>
      </c>
      <c r="F1363" s="29">
        <v>0</v>
      </c>
      <c r="G1363" s="29">
        <v>0</v>
      </c>
      <c r="H1363" s="29">
        <v>0</v>
      </c>
      <c r="I1363" s="29">
        <v>0</v>
      </c>
      <c r="J1363" s="29">
        <v>0</v>
      </c>
      <c r="K1363" s="29">
        <v>0</v>
      </c>
      <c r="L1363" s="29">
        <v>0</v>
      </c>
      <c r="M1363" s="29">
        <v>0</v>
      </c>
      <c r="N1363" s="29">
        <v>1</v>
      </c>
      <c r="O1363" s="29">
        <v>0</v>
      </c>
      <c r="P1363" s="29">
        <v>0</v>
      </c>
      <c r="Q1363" s="29">
        <v>0</v>
      </c>
      <c r="R1363" s="29">
        <v>0</v>
      </c>
      <c r="S1363" s="29">
        <v>1</v>
      </c>
      <c r="T1363" s="29">
        <v>0</v>
      </c>
      <c r="U1363" s="29">
        <v>0</v>
      </c>
      <c r="V1363" s="29">
        <v>5701</v>
      </c>
      <c r="W1363" s="29">
        <v>0</v>
      </c>
      <c r="X1363" s="29">
        <v>0</v>
      </c>
      <c r="Y1363" s="29">
        <v>0</v>
      </c>
      <c r="Z1363" s="29">
        <v>0</v>
      </c>
      <c r="AA1363" s="29">
        <v>1</v>
      </c>
      <c r="AB1363" s="29">
        <v>0</v>
      </c>
      <c r="AC1363" s="29">
        <v>0</v>
      </c>
      <c r="AD1363" s="29">
        <v>1</v>
      </c>
      <c r="AE1363" s="29">
        <v>0</v>
      </c>
      <c r="AF1363" s="29">
        <v>0</v>
      </c>
      <c r="AG1363" s="29">
        <v>0</v>
      </c>
      <c r="AH1363" s="29">
        <v>2.4500000002100002</v>
      </c>
      <c r="AI1363" s="29">
        <v>2.4500000002100002</v>
      </c>
      <c r="AJ1363" s="29">
        <v>0</v>
      </c>
    </row>
    <row r="1364" spans="2:36" ht="12" customHeight="1" x14ac:dyDescent="0.3">
      <c r="B1364" s="27">
        <v>397</v>
      </c>
      <c r="C1364" s="29">
        <v>0</v>
      </c>
      <c r="D1364" s="29">
        <v>0</v>
      </c>
      <c r="E1364" s="29">
        <v>0</v>
      </c>
      <c r="F1364" s="29">
        <v>0</v>
      </c>
      <c r="G1364" s="29">
        <v>0</v>
      </c>
      <c r="H1364" s="29">
        <v>0</v>
      </c>
      <c r="I1364" s="29">
        <v>0</v>
      </c>
      <c r="J1364" s="29">
        <v>0</v>
      </c>
      <c r="K1364" s="29">
        <v>0</v>
      </c>
      <c r="L1364" s="29">
        <v>0</v>
      </c>
      <c r="M1364" s="29">
        <v>0</v>
      </c>
      <c r="N1364" s="29">
        <v>0</v>
      </c>
      <c r="O1364" s="29">
        <v>0</v>
      </c>
      <c r="P1364" s="29">
        <v>0</v>
      </c>
      <c r="Q1364" s="29">
        <v>0</v>
      </c>
      <c r="R1364" s="29">
        <v>1</v>
      </c>
      <c r="S1364" s="29">
        <v>1</v>
      </c>
      <c r="T1364" s="29">
        <v>0</v>
      </c>
      <c r="U1364" s="29">
        <v>0</v>
      </c>
      <c r="V1364" s="29">
        <v>5827</v>
      </c>
      <c r="W1364" s="29">
        <v>0</v>
      </c>
      <c r="X1364" s="29">
        <v>0</v>
      </c>
      <c r="Y1364" s="29">
        <v>0</v>
      </c>
      <c r="Z1364" s="29">
        <v>0</v>
      </c>
      <c r="AA1364" s="29">
        <v>1</v>
      </c>
      <c r="AB1364" s="29">
        <v>0</v>
      </c>
      <c r="AC1364" s="29">
        <v>0</v>
      </c>
      <c r="AD1364" s="29">
        <v>0</v>
      </c>
      <c r="AE1364" s="29">
        <v>0</v>
      </c>
      <c r="AF1364" s="29">
        <v>0</v>
      </c>
      <c r="AG1364" s="29">
        <v>1</v>
      </c>
      <c r="AH1364" s="29">
        <v>2.4500000002100002</v>
      </c>
      <c r="AI1364" s="29">
        <v>2.4500000002100002</v>
      </c>
      <c r="AJ1364" s="29">
        <v>0</v>
      </c>
    </row>
    <row r="1365" spans="2:36" ht="12" customHeight="1" x14ac:dyDescent="0.3">
      <c r="B1365" s="27">
        <v>398</v>
      </c>
      <c r="C1365" s="29">
        <v>0</v>
      </c>
      <c r="D1365" s="29">
        <v>0</v>
      </c>
      <c r="E1365" s="29">
        <v>0</v>
      </c>
      <c r="F1365" s="29">
        <v>0</v>
      </c>
      <c r="G1365" s="29">
        <v>0</v>
      </c>
      <c r="H1365" s="29">
        <v>0</v>
      </c>
      <c r="I1365" s="29">
        <v>0</v>
      </c>
      <c r="J1365" s="29">
        <v>0</v>
      </c>
      <c r="K1365" s="29">
        <v>0</v>
      </c>
      <c r="L1365" s="29">
        <v>0</v>
      </c>
      <c r="M1365" s="29">
        <v>0</v>
      </c>
      <c r="N1365" s="29">
        <v>0</v>
      </c>
      <c r="O1365" s="29">
        <v>0</v>
      </c>
      <c r="P1365" s="29">
        <v>0</v>
      </c>
      <c r="Q1365" s="29">
        <v>0</v>
      </c>
      <c r="R1365" s="29">
        <v>1</v>
      </c>
      <c r="S1365" s="29">
        <v>1</v>
      </c>
      <c r="T1365" s="29">
        <v>0</v>
      </c>
      <c r="U1365" s="29">
        <v>0</v>
      </c>
      <c r="V1365" s="29">
        <v>5827</v>
      </c>
      <c r="W1365" s="29">
        <v>0</v>
      </c>
      <c r="X1365" s="29">
        <v>0</v>
      </c>
      <c r="Y1365" s="29">
        <v>0</v>
      </c>
      <c r="Z1365" s="29">
        <v>0</v>
      </c>
      <c r="AA1365" s="29">
        <v>1</v>
      </c>
      <c r="AB1365" s="29">
        <v>0</v>
      </c>
      <c r="AC1365" s="29">
        <v>0</v>
      </c>
      <c r="AD1365" s="29">
        <v>0</v>
      </c>
      <c r="AE1365" s="29">
        <v>0</v>
      </c>
      <c r="AF1365" s="29">
        <v>0</v>
      </c>
      <c r="AG1365" s="29">
        <v>1</v>
      </c>
      <c r="AH1365" s="29">
        <v>2.4500000002100002</v>
      </c>
      <c r="AI1365" s="29">
        <v>2.4500000002100002</v>
      </c>
      <c r="AJ1365" s="29">
        <v>0</v>
      </c>
    </row>
    <row r="1366" spans="2:36" ht="12" customHeight="1" x14ac:dyDescent="0.3">
      <c r="B1366" s="27">
        <v>401</v>
      </c>
      <c r="C1366" s="29">
        <v>0</v>
      </c>
      <c r="D1366" s="29">
        <v>0</v>
      </c>
      <c r="E1366" s="29">
        <v>0</v>
      </c>
      <c r="F1366" s="29">
        <v>0</v>
      </c>
      <c r="G1366" s="29">
        <v>0</v>
      </c>
      <c r="H1366" s="29">
        <v>0</v>
      </c>
      <c r="I1366" s="29">
        <v>0</v>
      </c>
      <c r="J1366" s="29">
        <v>0</v>
      </c>
      <c r="K1366" s="29">
        <v>0</v>
      </c>
      <c r="L1366" s="29">
        <v>0</v>
      </c>
      <c r="M1366" s="29">
        <v>0</v>
      </c>
      <c r="N1366" s="29">
        <v>1</v>
      </c>
      <c r="O1366" s="29">
        <v>0</v>
      </c>
      <c r="P1366" s="29">
        <v>0</v>
      </c>
      <c r="Q1366" s="29">
        <v>0</v>
      </c>
      <c r="R1366" s="29">
        <v>0</v>
      </c>
      <c r="S1366" s="29">
        <v>1</v>
      </c>
      <c r="T1366" s="29">
        <v>0</v>
      </c>
      <c r="U1366" s="29">
        <v>0</v>
      </c>
      <c r="V1366" s="29">
        <v>1301</v>
      </c>
      <c r="W1366" s="29">
        <v>0</v>
      </c>
      <c r="X1366" s="29">
        <v>0</v>
      </c>
      <c r="Y1366" s="29">
        <v>1</v>
      </c>
      <c r="Z1366" s="29">
        <v>0</v>
      </c>
      <c r="AA1366" s="29">
        <v>0</v>
      </c>
      <c r="AB1366" s="29">
        <v>0</v>
      </c>
      <c r="AC1366" s="29">
        <v>0</v>
      </c>
      <c r="AD1366" s="29">
        <v>1</v>
      </c>
      <c r="AE1366" s="29">
        <v>0</v>
      </c>
      <c r="AF1366" s="29">
        <v>0</v>
      </c>
      <c r="AG1366" s="29">
        <v>0</v>
      </c>
      <c r="AH1366" s="29">
        <v>4.92</v>
      </c>
      <c r="AI1366" s="29">
        <v>1.23</v>
      </c>
      <c r="AJ1366" s="29">
        <v>1</v>
      </c>
    </row>
    <row r="1367" spans="2:36" ht="12" customHeight="1" x14ac:dyDescent="0.3">
      <c r="B1367" s="27">
        <v>402</v>
      </c>
      <c r="C1367" s="29">
        <v>1</v>
      </c>
      <c r="D1367" s="29">
        <v>0</v>
      </c>
      <c r="E1367" s="29">
        <v>0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  <c r="T1367" s="29">
        <v>0</v>
      </c>
      <c r="U1367" s="29">
        <v>1</v>
      </c>
      <c r="V1367" s="29">
        <v>52</v>
      </c>
      <c r="W1367" s="29">
        <v>0</v>
      </c>
      <c r="X1367" s="29">
        <v>0</v>
      </c>
      <c r="Y1367" s="29">
        <v>0</v>
      </c>
      <c r="Z1367" s="29">
        <v>1</v>
      </c>
      <c r="AA1367" s="29">
        <v>0</v>
      </c>
      <c r="AB1367" s="29">
        <v>0</v>
      </c>
      <c r="AC1367" s="29">
        <v>0</v>
      </c>
      <c r="AD1367" s="29">
        <v>1</v>
      </c>
      <c r="AE1367" s="29">
        <v>0</v>
      </c>
      <c r="AF1367" s="29">
        <v>0</v>
      </c>
      <c r="AG1367" s="29">
        <v>0</v>
      </c>
      <c r="AH1367" s="29">
        <v>2</v>
      </c>
      <c r="AI1367" s="29">
        <v>2</v>
      </c>
      <c r="AJ1367" s="29">
        <v>0</v>
      </c>
    </row>
    <row r="1368" spans="2:36" ht="12" customHeight="1" x14ac:dyDescent="0.3">
      <c r="B1368" s="27">
        <v>405</v>
      </c>
      <c r="C1368" s="29">
        <v>1</v>
      </c>
      <c r="D1368" s="29">
        <v>0</v>
      </c>
      <c r="E1368" s="29">
        <v>0</v>
      </c>
      <c r="F1368" s="29">
        <v>0</v>
      </c>
      <c r="G1368" s="29">
        <v>0</v>
      </c>
      <c r="H1368" s="29">
        <v>0</v>
      </c>
      <c r="I1368" s="29">
        <v>0</v>
      </c>
      <c r="J1368" s="29">
        <v>0</v>
      </c>
      <c r="K1368" s="29">
        <v>0</v>
      </c>
      <c r="L1368" s="29">
        <v>0</v>
      </c>
      <c r="M1368" s="29">
        <v>0</v>
      </c>
      <c r="N1368" s="29">
        <v>0</v>
      </c>
      <c r="O1368" s="29">
        <v>0</v>
      </c>
      <c r="P1368" s="29">
        <v>0</v>
      </c>
      <c r="Q1368" s="29">
        <v>0</v>
      </c>
      <c r="R1368" s="29">
        <v>0</v>
      </c>
      <c r="S1368" s="29">
        <v>0</v>
      </c>
      <c r="T1368" s="29">
        <v>0</v>
      </c>
      <c r="U1368" s="29">
        <v>1</v>
      </c>
      <c r="V1368" s="29">
        <v>2695</v>
      </c>
      <c r="W1368" s="29">
        <v>0</v>
      </c>
      <c r="X1368" s="29">
        <v>0</v>
      </c>
      <c r="Y1368" s="29">
        <v>0</v>
      </c>
      <c r="Z1368" s="29">
        <v>1</v>
      </c>
      <c r="AA1368" s="29">
        <v>0</v>
      </c>
      <c r="AB1368" s="29">
        <v>0</v>
      </c>
      <c r="AC1368" s="29">
        <v>0</v>
      </c>
      <c r="AD1368" s="29">
        <v>1</v>
      </c>
      <c r="AE1368" s="29">
        <v>0</v>
      </c>
      <c r="AF1368" s="29">
        <v>0</v>
      </c>
      <c r="AG1368" s="29">
        <v>0</v>
      </c>
      <c r="AH1368" s="29">
        <v>2</v>
      </c>
      <c r="AI1368" s="29">
        <v>2</v>
      </c>
      <c r="AJ1368" s="29">
        <v>0</v>
      </c>
    </row>
    <row r="1369" spans="2:36" ht="12" customHeight="1" x14ac:dyDescent="0.3">
      <c r="B1369" s="27">
        <v>411</v>
      </c>
      <c r="C1369" s="29">
        <v>0</v>
      </c>
      <c r="D1369" s="29">
        <v>0</v>
      </c>
      <c r="E1369" s="29">
        <v>0</v>
      </c>
      <c r="F1369" s="29">
        <v>0</v>
      </c>
      <c r="G1369" s="29">
        <v>0</v>
      </c>
      <c r="H1369" s="29">
        <v>0</v>
      </c>
      <c r="I1369" s="29">
        <v>0</v>
      </c>
      <c r="J1369" s="29">
        <v>0</v>
      </c>
      <c r="K1369" s="29">
        <v>0</v>
      </c>
      <c r="L1369" s="29">
        <v>1</v>
      </c>
      <c r="M1369" s="29">
        <v>0</v>
      </c>
      <c r="N1369" s="29">
        <v>0</v>
      </c>
      <c r="O1369" s="29">
        <v>0</v>
      </c>
      <c r="P1369" s="29">
        <v>0</v>
      </c>
      <c r="Q1369" s="29">
        <v>0</v>
      </c>
      <c r="R1369" s="29">
        <v>0</v>
      </c>
      <c r="S1369" s="29">
        <v>0</v>
      </c>
      <c r="T1369" s="29">
        <v>1</v>
      </c>
      <c r="U1369" s="29">
        <v>0</v>
      </c>
      <c r="V1369" s="29">
        <v>53</v>
      </c>
      <c r="W1369" s="29">
        <v>0</v>
      </c>
      <c r="X1369" s="29">
        <v>0</v>
      </c>
      <c r="Y1369" s="29">
        <v>0</v>
      </c>
      <c r="Z1369" s="29">
        <v>1</v>
      </c>
      <c r="AA1369" s="29">
        <v>0</v>
      </c>
      <c r="AB1369" s="29">
        <v>0</v>
      </c>
      <c r="AC1369" s="29">
        <v>0</v>
      </c>
      <c r="AD1369" s="29">
        <v>0</v>
      </c>
      <c r="AE1369" s="29">
        <v>1</v>
      </c>
      <c r="AF1369" s="29">
        <v>0</v>
      </c>
      <c r="AG1369" s="29">
        <v>0</v>
      </c>
      <c r="AH1369" s="29">
        <v>7.5000000012000001</v>
      </c>
      <c r="AI1369" s="29">
        <v>1.7678571431399999</v>
      </c>
      <c r="AJ1369" s="29">
        <v>1</v>
      </c>
    </row>
    <row r="1370" spans="2:36" ht="12" customHeight="1" x14ac:dyDescent="0.3">
      <c r="B1370" s="27">
        <v>415</v>
      </c>
      <c r="C1370" s="29">
        <v>0</v>
      </c>
      <c r="D1370" s="29">
        <v>0</v>
      </c>
      <c r="E1370" s="29">
        <v>0</v>
      </c>
      <c r="F1370" s="29">
        <v>0</v>
      </c>
      <c r="G1370" s="29">
        <v>0</v>
      </c>
      <c r="H1370" s="29">
        <v>0</v>
      </c>
      <c r="I1370" s="29">
        <v>0</v>
      </c>
      <c r="J1370" s="29">
        <v>0</v>
      </c>
      <c r="K1370" s="29">
        <v>0</v>
      </c>
      <c r="L1370" s="29">
        <v>0</v>
      </c>
      <c r="M1370" s="29">
        <v>0</v>
      </c>
      <c r="N1370" s="29">
        <v>1</v>
      </c>
      <c r="O1370" s="29">
        <v>0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1</v>
      </c>
      <c r="V1370" s="29">
        <v>841</v>
      </c>
      <c r="W1370" s="29">
        <v>0</v>
      </c>
      <c r="X1370" s="29">
        <v>0</v>
      </c>
      <c r="Y1370" s="29">
        <v>1</v>
      </c>
      <c r="Z1370" s="29">
        <v>0</v>
      </c>
      <c r="AA1370" s="29">
        <v>0</v>
      </c>
      <c r="AB1370" s="29">
        <v>1</v>
      </c>
      <c r="AC1370" s="29">
        <v>0</v>
      </c>
      <c r="AD1370" s="29">
        <v>0</v>
      </c>
      <c r="AE1370" s="29">
        <v>0</v>
      </c>
      <c r="AF1370" s="29">
        <v>0</v>
      </c>
      <c r="AG1370" s="29">
        <v>0</v>
      </c>
      <c r="AH1370" s="29">
        <v>4.25</v>
      </c>
      <c r="AI1370" s="29">
        <v>0.99</v>
      </c>
      <c r="AJ1370" s="29">
        <v>1</v>
      </c>
    </row>
    <row r="1371" spans="2:36" ht="12" customHeight="1" x14ac:dyDescent="0.3">
      <c r="B1371" s="27">
        <v>416</v>
      </c>
      <c r="C1371" s="29">
        <v>0</v>
      </c>
      <c r="D1371" s="29">
        <v>1</v>
      </c>
      <c r="E1371" s="29">
        <v>0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1</v>
      </c>
      <c r="V1371" s="29">
        <v>2162</v>
      </c>
      <c r="W1371" s="29">
        <v>0</v>
      </c>
      <c r="X1371" s="29">
        <v>0</v>
      </c>
      <c r="Y1371" s="29">
        <v>1</v>
      </c>
      <c r="Z1371" s="29">
        <v>0</v>
      </c>
      <c r="AA1371" s="29">
        <v>0</v>
      </c>
      <c r="AB1371" s="29">
        <v>0</v>
      </c>
      <c r="AC1371" s="29">
        <v>0</v>
      </c>
      <c r="AD1371" s="29">
        <v>1</v>
      </c>
      <c r="AE1371" s="29">
        <v>0</v>
      </c>
      <c r="AF1371" s="29">
        <v>0</v>
      </c>
      <c r="AG1371" s="29">
        <v>0</v>
      </c>
      <c r="AH1371" s="29">
        <v>2.2400000000000002</v>
      </c>
      <c r="AI1371" s="29">
        <v>1.99</v>
      </c>
      <c r="AJ1371" s="29">
        <v>1</v>
      </c>
    </row>
    <row r="1372" spans="2:36" ht="12" customHeight="1" x14ac:dyDescent="0.3">
      <c r="B1372" s="27">
        <v>418</v>
      </c>
      <c r="C1372" s="29">
        <v>0</v>
      </c>
      <c r="D1372" s="29">
        <v>0</v>
      </c>
      <c r="E1372" s="29">
        <v>0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29">
        <v>0</v>
      </c>
      <c r="L1372" s="29">
        <v>0</v>
      </c>
      <c r="M1372" s="29">
        <v>0</v>
      </c>
      <c r="N1372" s="29">
        <v>0</v>
      </c>
      <c r="O1372" s="29">
        <v>0</v>
      </c>
      <c r="P1372" s="29">
        <v>0</v>
      </c>
      <c r="Q1372" s="29">
        <v>0</v>
      </c>
      <c r="R1372" s="29">
        <v>1</v>
      </c>
      <c r="S1372" s="29">
        <v>0</v>
      </c>
      <c r="T1372" s="29">
        <v>0</v>
      </c>
      <c r="U1372" s="29">
        <v>1</v>
      </c>
      <c r="V1372" s="29">
        <v>3385</v>
      </c>
      <c r="W1372" s="29">
        <v>0</v>
      </c>
      <c r="X1372" s="29">
        <v>0</v>
      </c>
      <c r="Y1372" s="29">
        <v>0</v>
      </c>
      <c r="Z1372" s="29">
        <v>1</v>
      </c>
      <c r="AA1372" s="29">
        <v>0</v>
      </c>
      <c r="AB1372" s="29">
        <v>0</v>
      </c>
      <c r="AC1372" s="29">
        <v>1</v>
      </c>
      <c r="AD1372" s="29">
        <v>0</v>
      </c>
      <c r="AE1372" s="29">
        <v>0</v>
      </c>
      <c r="AF1372" s="29">
        <v>0</v>
      </c>
      <c r="AG1372" s="29">
        <v>0</v>
      </c>
      <c r="AH1372" s="29">
        <v>2.2400000000000002</v>
      </c>
      <c r="AI1372" s="29">
        <v>1.99</v>
      </c>
      <c r="AJ1372" s="29">
        <v>1</v>
      </c>
    </row>
    <row r="1373" spans="2:36" ht="12" customHeight="1" x14ac:dyDescent="0.3">
      <c r="B1373" s="27">
        <v>420</v>
      </c>
      <c r="C1373" s="29">
        <v>0</v>
      </c>
      <c r="D1373" s="29">
        <v>0</v>
      </c>
      <c r="E1373" s="29">
        <v>0</v>
      </c>
      <c r="F1373" s="29">
        <v>0</v>
      </c>
      <c r="G1373" s="29">
        <v>0</v>
      </c>
      <c r="H1373" s="29">
        <v>0</v>
      </c>
      <c r="I1373" s="29">
        <v>0</v>
      </c>
      <c r="J1373" s="29">
        <v>0</v>
      </c>
      <c r="K1373" s="29">
        <v>0</v>
      </c>
      <c r="L1373" s="29">
        <v>0</v>
      </c>
      <c r="M1373" s="29">
        <v>0</v>
      </c>
      <c r="N1373" s="29">
        <v>1</v>
      </c>
      <c r="O1373" s="29">
        <v>0</v>
      </c>
      <c r="P1373" s="29">
        <v>0</v>
      </c>
      <c r="Q1373" s="29">
        <v>0</v>
      </c>
      <c r="R1373" s="29">
        <v>0</v>
      </c>
      <c r="S1373" s="29">
        <v>1</v>
      </c>
      <c r="T1373" s="29">
        <v>0</v>
      </c>
      <c r="U1373" s="29">
        <v>0</v>
      </c>
      <c r="V1373" s="29">
        <v>1301</v>
      </c>
      <c r="W1373" s="29">
        <v>0</v>
      </c>
      <c r="X1373" s="29">
        <v>0</v>
      </c>
      <c r="Y1373" s="29">
        <v>0</v>
      </c>
      <c r="Z1373" s="29">
        <v>1</v>
      </c>
      <c r="AA1373" s="29">
        <v>0</v>
      </c>
      <c r="AB1373" s="29">
        <v>0</v>
      </c>
      <c r="AC1373" s="29">
        <v>0</v>
      </c>
      <c r="AD1373" s="29">
        <v>1</v>
      </c>
      <c r="AE1373" s="29">
        <v>0</v>
      </c>
      <c r="AF1373" s="29">
        <v>0</v>
      </c>
      <c r="AG1373" s="29">
        <v>0</v>
      </c>
      <c r="AH1373" s="29">
        <v>5.6000000010499997</v>
      </c>
      <c r="AI1373" s="29">
        <v>1.230769231</v>
      </c>
      <c r="AJ1373" s="29">
        <v>1</v>
      </c>
    </row>
    <row r="1374" spans="2:36" ht="12" customHeight="1" x14ac:dyDescent="0.3">
      <c r="B1374" s="27">
        <v>422</v>
      </c>
      <c r="C1374" s="29">
        <v>0</v>
      </c>
      <c r="D1374" s="29">
        <v>0</v>
      </c>
      <c r="E1374" s="29">
        <v>0</v>
      </c>
      <c r="F1374" s="29">
        <v>0</v>
      </c>
      <c r="G1374" s="29">
        <v>0</v>
      </c>
      <c r="H1374" s="29">
        <v>0</v>
      </c>
      <c r="I1374" s="29">
        <v>0</v>
      </c>
      <c r="J1374" s="29">
        <v>0</v>
      </c>
      <c r="K1374" s="29">
        <v>0</v>
      </c>
      <c r="L1374" s="29">
        <v>0</v>
      </c>
      <c r="M1374" s="29">
        <v>0</v>
      </c>
      <c r="N1374" s="29">
        <v>1</v>
      </c>
      <c r="O1374" s="29">
        <v>0</v>
      </c>
      <c r="P1374" s="29">
        <v>0</v>
      </c>
      <c r="Q1374" s="29">
        <v>0</v>
      </c>
      <c r="R1374" s="29">
        <v>0</v>
      </c>
      <c r="S1374" s="29">
        <v>0</v>
      </c>
      <c r="T1374" s="29">
        <v>1</v>
      </c>
      <c r="U1374" s="29">
        <v>0</v>
      </c>
      <c r="V1374" s="29">
        <v>17</v>
      </c>
      <c r="W1374" s="29">
        <v>0</v>
      </c>
      <c r="X1374" s="29">
        <v>0</v>
      </c>
      <c r="Y1374" s="29">
        <v>0</v>
      </c>
      <c r="Z1374" s="29">
        <v>1</v>
      </c>
      <c r="AA1374" s="29">
        <v>0</v>
      </c>
      <c r="AB1374" s="29">
        <v>0</v>
      </c>
      <c r="AC1374" s="29">
        <v>0</v>
      </c>
      <c r="AD1374" s="29">
        <v>0</v>
      </c>
      <c r="AE1374" s="29">
        <v>1</v>
      </c>
      <c r="AF1374" s="29">
        <v>0</v>
      </c>
      <c r="AG1374" s="29">
        <v>0</v>
      </c>
      <c r="AH1374" s="29">
        <v>8.3900000001000006</v>
      </c>
      <c r="AI1374" s="29">
        <v>1.76725531917</v>
      </c>
      <c r="AJ1374" s="29">
        <v>1</v>
      </c>
    </row>
    <row r="1375" spans="2:36" ht="12" customHeight="1" x14ac:dyDescent="0.3">
      <c r="B1375" s="27">
        <v>428</v>
      </c>
      <c r="C1375" s="29">
        <v>0</v>
      </c>
      <c r="D1375" s="29">
        <v>0</v>
      </c>
      <c r="E1375" s="29">
        <v>0</v>
      </c>
      <c r="F1375" s="29">
        <v>0</v>
      </c>
      <c r="G1375" s="29">
        <v>0</v>
      </c>
      <c r="H1375" s="29">
        <v>0</v>
      </c>
      <c r="I1375" s="29">
        <v>0</v>
      </c>
      <c r="J1375" s="29">
        <v>0</v>
      </c>
      <c r="K1375" s="29">
        <v>0</v>
      </c>
      <c r="L1375" s="29">
        <v>1</v>
      </c>
      <c r="M1375" s="29">
        <v>0</v>
      </c>
      <c r="N1375" s="29">
        <v>0</v>
      </c>
      <c r="O1375" s="29">
        <v>0</v>
      </c>
      <c r="P1375" s="29">
        <v>0</v>
      </c>
      <c r="Q1375" s="29">
        <v>0</v>
      </c>
      <c r="R1375" s="29">
        <v>0</v>
      </c>
      <c r="S1375" s="29">
        <v>1</v>
      </c>
      <c r="T1375" s="29">
        <v>0</v>
      </c>
      <c r="U1375" s="29">
        <v>0</v>
      </c>
      <c r="V1375" s="29">
        <v>5350</v>
      </c>
      <c r="W1375" s="29">
        <v>0</v>
      </c>
      <c r="X1375" s="29">
        <v>0</v>
      </c>
      <c r="Y1375" s="29">
        <v>1</v>
      </c>
      <c r="Z1375" s="29">
        <v>0</v>
      </c>
      <c r="AA1375" s="29">
        <v>0</v>
      </c>
      <c r="AB1375" s="29">
        <v>0</v>
      </c>
      <c r="AC1375" s="29">
        <v>0</v>
      </c>
      <c r="AD1375" s="29">
        <v>1</v>
      </c>
      <c r="AE1375" s="29">
        <v>0</v>
      </c>
      <c r="AF1375" s="29">
        <v>0</v>
      </c>
      <c r="AG1375" s="29">
        <v>0</v>
      </c>
      <c r="AH1375" s="29">
        <v>3.07</v>
      </c>
      <c r="AI1375" s="29">
        <v>2.4437199999999999</v>
      </c>
      <c r="AJ1375" s="29">
        <v>1</v>
      </c>
    </row>
    <row r="1376" spans="2:36" ht="12" customHeight="1" x14ac:dyDescent="0.3">
      <c r="B1376" s="27">
        <v>429</v>
      </c>
      <c r="C1376" s="29">
        <v>0</v>
      </c>
      <c r="D1376" s="29">
        <v>0</v>
      </c>
      <c r="E1376" s="29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1</v>
      </c>
      <c r="O1376" s="29">
        <v>0</v>
      </c>
      <c r="P1376" s="29">
        <v>0</v>
      </c>
      <c r="Q1376" s="29">
        <v>0</v>
      </c>
      <c r="R1376" s="29">
        <v>0</v>
      </c>
      <c r="S1376" s="29">
        <v>1</v>
      </c>
      <c r="T1376" s="29">
        <v>0</v>
      </c>
      <c r="U1376" s="29">
        <v>0</v>
      </c>
      <c r="V1376" s="29">
        <v>205</v>
      </c>
      <c r="W1376" s="29">
        <v>0</v>
      </c>
      <c r="X1376" s="29">
        <v>0</v>
      </c>
      <c r="Y1376" s="29">
        <v>0</v>
      </c>
      <c r="Z1376" s="29">
        <v>1</v>
      </c>
      <c r="AA1376" s="29">
        <v>0</v>
      </c>
      <c r="AB1376" s="29">
        <v>0</v>
      </c>
      <c r="AC1376" s="29">
        <v>0</v>
      </c>
      <c r="AD1376" s="29">
        <v>1</v>
      </c>
      <c r="AE1376" s="29">
        <v>0</v>
      </c>
      <c r="AF1376" s="29">
        <v>0</v>
      </c>
      <c r="AG1376" s="29">
        <v>0</v>
      </c>
      <c r="AH1376" s="29">
        <v>3.07</v>
      </c>
      <c r="AI1376" s="29">
        <v>2.4437199999999999</v>
      </c>
      <c r="AJ1376" s="29">
        <v>1</v>
      </c>
    </row>
    <row r="1377" spans="2:36" ht="12" customHeight="1" x14ac:dyDescent="0.3">
      <c r="B1377" s="27">
        <v>437</v>
      </c>
      <c r="C1377" s="29">
        <v>0</v>
      </c>
      <c r="D1377" s="29">
        <v>0</v>
      </c>
      <c r="E1377" s="29">
        <v>0</v>
      </c>
      <c r="F1377" s="29">
        <v>0</v>
      </c>
      <c r="G1377" s="29">
        <v>0</v>
      </c>
      <c r="H1377" s="29">
        <v>0</v>
      </c>
      <c r="I1377" s="29">
        <v>0</v>
      </c>
      <c r="J1377" s="29">
        <v>0</v>
      </c>
      <c r="K1377" s="29">
        <v>0</v>
      </c>
      <c r="L1377" s="29">
        <v>0</v>
      </c>
      <c r="M1377" s="29">
        <v>0</v>
      </c>
      <c r="N1377" s="29">
        <v>1</v>
      </c>
      <c r="O1377" s="29">
        <v>0</v>
      </c>
      <c r="P1377" s="29">
        <v>0</v>
      </c>
      <c r="Q1377" s="29">
        <v>0</v>
      </c>
      <c r="R1377" s="29">
        <v>0</v>
      </c>
      <c r="S1377" s="29">
        <v>0</v>
      </c>
      <c r="T1377" s="29">
        <v>0</v>
      </c>
      <c r="U1377" s="29">
        <v>1</v>
      </c>
      <c r="V1377" s="29">
        <v>841</v>
      </c>
      <c r="W1377" s="29">
        <v>0</v>
      </c>
      <c r="X1377" s="29">
        <v>0</v>
      </c>
      <c r="Y1377" s="29">
        <v>1</v>
      </c>
      <c r="Z1377" s="29">
        <v>0</v>
      </c>
      <c r="AA1377" s="29">
        <v>0</v>
      </c>
      <c r="AB1377" s="29">
        <v>1</v>
      </c>
      <c r="AC1377" s="29">
        <v>0</v>
      </c>
      <c r="AD1377" s="29">
        <v>0</v>
      </c>
      <c r="AE1377" s="29">
        <v>0</v>
      </c>
      <c r="AF1377" s="29">
        <v>0</v>
      </c>
      <c r="AG1377" s="29">
        <v>0</v>
      </c>
      <c r="AH1377" s="29">
        <v>5.5</v>
      </c>
      <c r="AI1377" s="29">
        <v>0.99</v>
      </c>
      <c r="AJ1377" s="29">
        <v>1</v>
      </c>
    </row>
    <row r="1378" spans="2:36" ht="12" customHeight="1" x14ac:dyDescent="0.3">
      <c r="B1378" s="27">
        <v>438</v>
      </c>
      <c r="C1378" s="29">
        <v>0</v>
      </c>
      <c r="D1378" s="29">
        <v>0</v>
      </c>
      <c r="E1378" s="29">
        <v>0</v>
      </c>
      <c r="F1378" s="29">
        <v>0</v>
      </c>
      <c r="G1378" s="29">
        <v>0</v>
      </c>
      <c r="H1378" s="29">
        <v>0</v>
      </c>
      <c r="I1378" s="29">
        <v>0</v>
      </c>
      <c r="J1378" s="29">
        <v>0</v>
      </c>
      <c r="K1378" s="29">
        <v>0</v>
      </c>
      <c r="L1378" s="29">
        <v>0</v>
      </c>
      <c r="M1378" s="29">
        <v>0</v>
      </c>
      <c r="N1378" s="29">
        <v>1</v>
      </c>
      <c r="O1378" s="29">
        <v>0</v>
      </c>
      <c r="P1378" s="29">
        <v>0</v>
      </c>
      <c r="Q1378" s="29">
        <v>0</v>
      </c>
      <c r="R1378" s="29">
        <v>0</v>
      </c>
      <c r="S1378" s="29">
        <v>0</v>
      </c>
      <c r="T1378" s="29">
        <v>1</v>
      </c>
      <c r="U1378" s="29">
        <v>0</v>
      </c>
      <c r="V1378" s="29">
        <v>17</v>
      </c>
      <c r="W1378" s="29">
        <v>0</v>
      </c>
      <c r="X1378" s="29">
        <v>0</v>
      </c>
      <c r="Y1378" s="29">
        <v>0</v>
      </c>
      <c r="Z1378" s="29">
        <v>1</v>
      </c>
      <c r="AA1378" s="29">
        <v>0</v>
      </c>
      <c r="AB1378" s="29">
        <v>0</v>
      </c>
      <c r="AC1378" s="29">
        <v>0</v>
      </c>
      <c r="AD1378" s="29">
        <v>0</v>
      </c>
      <c r="AE1378" s="29">
        <v>1</v>
      </c>
      <c r="AF1378" s="29">
        <v>0</v>
      </c>
      <c r="AG1378" s="29">
        <v>0</v>
      </c>
      <c r="AH1378" s="29">
        <v>9.8199999975000001</v>
      </c>
      <c r="AI1378" s="29">
        <v>1.7675999995499998</v>
      </c>
      <c r="AJ1378" s="29">
        <v>1</v>
      </c>
    </row>
    <row r="1379" spans="2:36" ht="12" customHeight="1" x14ac:dyDescent="0.3">
      <c r="B1379" s="27">
        <v>439</v>
      </c>
      <c r="C1379" s="29">
        <v>0</v>
      </c>
      <c r="D1379" s="29">
        <v>0</v>
      </c>
      <c r="E1379" s="29">
        <v>0</v>
      </c>
      <c r="F1379" s="29">
        <v>0</v>
      </c>
      <c r="G1379" s="29">
        <v>0</v>
      </c>
      <c r="H1379" s="29">
        <v>0</v>
      </c>
      <c r="I1379" s="29">
        <v>0</v>
      </c>
      <c r="J1379" s="29">
        <v>0</v>
      </c>
      <c r="K1379" s="29">
        <v>0</v>
      </c>
      <c r="L1379" s="29">
        <v>0</v>
      </c>
      <c r="M1379" s="29">
        <v>0</v>
      </c>
      <c r="N1379" s="29">
        <v>0</v>
      </c>
      <c r="O1379" s="29">
        <v>0</v>
      </c>
      <c r="P1379" s="29">
        <v>0</v>
      </c>
      <c r="Q1379" s="29">
        <v>0</v>
      </c>
      <c r="R1379" s="29">
        <v>1</v>
      </c>
      <c r="S1379" s="29">
        <v>0</v>
      </c>
      <c r="T1379" s="29">
        <v>1</v>
      </c>
      <c r="U1379" s="29">
        <v>0</v>
      </c>
      <c r="V1379" s="29">
        <v>1768</v>
      </c>
      <c r="W1379" s="29">
        <v>0</v>
      </c>
      <c r="X1379" s="29">
        <v>0</v>
      </c>
      <c r="Y1379" s="29">
        <v>0</v>
      </c>
      <c r="Z1379" s="29">
        <v>1</v>
      </c>
      <c r="AA1379" s="29">
        <v>0</v>
      </c>
      <c r="AB1379" s="29">
        <v>0</v>
      </c>
      <c r="AC1379" s="29">
        <v>0</v>
      </c>
      <c r="AD1379" s="29">
        <v>0</v>
      </c>
      <c r="AE1379" s="29">
        <v>1</v>
      </c>
      <c r="AF1379" s="29">
        <v>0</v>
      </c>
      <c r="AG1379" s="29">
        <v>0</v>
      </c>
      <c r="AH1379" s="29">
        <v>9.8199999975000001</v>
      </c>
      <c r="AI1379" s="29">
        <v>1.7675999995499998</v>
      </c>
      <c r="AJ1379" s="29">
        <v>1</v>
      </c>
    </row>
    <row r="1380" spans="2:36" ht="12" customHeight="1" x14ac:dyDescent="0.3">
      <c r="B1380" s="27">
        <v>440</v>
      </c>
      <c r="C1380" s="29">
        <v>0</v>
      </c>
      <c r="D1380" s="29">
        <v>0</v>
      </c>
      <c r="E1380" s="29">
        <v>0</v>
      </c>
      <c r="F1380" s="29">
        <v>0</v>
      </c>
      <c r="G1380" s="29">
        <v>0</v>
      </c>
      <c r="H1380" s="29">
        <v>0</v>
      </c>
      <c r="I1380" s="29">
        <v>0</v>
      </c>
      <c r="J1380" s="29">
        <v>0</v>
      </c>
      <c r="K1380" s="29">
        <v>0</v>
      </c>
      <c r="L1380" s="29">
        <v>1</v>
      </c>
      <c r="M1380" s="29">
        <v>0</v>
      </c>
      <c r="N1380" s="29">
        <v>0</v>
      </c>
      <c r="O1380" s="29">
        <v>0</v>
      </c>
      <c r="P1380" s="29">
        <v>0</v>
      </c>
      <c r="Q1380" s="29">
        <v>0</v>
      </c>
      <c r="R1380" s="29">
        <v>0</v>
      </c>
      <c r="S1380" s="29">
        <v>0</v>
      </c>
      <c r="T1380" s="29">
        <v>1</v>
      </c>
      <c r="U1380" s="29">
        <v>0</v>
      </c>
      <c r="V1380" s="29">
        <v>670</v>
      </c>
      <c r="W1380" s="29">
        <v>0</v>
      </c>
      <c r="X1380" s="29">
        <v>0</v>
      </c>
      <c r="Y1380" s="29">
        <v>0</v>
      </c>
      <c r="Z1380" s="29">
        <v>1</v>
      </c>
      <c r="AA1380" s="29">
        <v>0</v>
      </c>
      <c r="AB1380" s="29">
        <v>0</v>
      </c>
      <c r="AC1380" s="29">
        <v>0</v>
      </c>
      <c r="AD1380" s="29">
        <v>0</v>
      </c>
      <c r="AE1380" s="29">
        <v>1</v>
      </c>
      <c r="AF1380" s="29">
        <v>0</v>
      </c>
      <c r="AG1380" s="29">
        <v>0</v>
      </c>
      <c r="AH1380" s="29">
        <v>9.8299999993799982</v>
      </c>
      <c r="AI1380" s="29">
        <v>1.7661887476199998</v>
      </c>
      <c r="AJ1380" s="29">
        <v>1</v>
      </c>
    </row>
    <row r="1381" spans="2:36" ht="12" customHeight="1" x14ac:dyDescent="0.3">
      <c r="B1381" s="27">
        <v>441</v>
      </c>
      <c r="C1381" s="29">
        <v>0</v>
      </c>
      <c r="D1381" s="29">
        <v>0</v>
      </c>
      <c r="E1381" s="29">
        <v>0</v>
      </c>
      <c r="F1381" s="29">
        <v>0</v>
      </c>
      <c r="G1381" s="29">
        <v>0</v>
      </c>
      <c r="H1381" s="29">
        <v>0</v>
      </c>
      <c r="I1381" s="29">
        <v>0</v>
      </c>
      <c r="J1381" s="29">
        <v>0</v>
      </c>
      <c r="K1381" s="29">
        <v>0</v>
      </c>
      <c r="L1381" s="29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1</v>
      </c>
      <c r="S1381" s="29">
        <v>0</v>
      </c>
      <c r="T1381" s="29">
        <v>0</v>
      </c>
      <c r="U1381" s="29">
        <v>1</v>
      </c>
      <c r="V1381" s="29">
        <v>3385</v>
      </c>
      <c r="W1381" s="29">
        <v>0</v>
      </c>
      <c r="X1381" s="29">
        <v>0</v>
      </c>
      <c r="Y1381" s="29">
        <v>0</v>
      </c>
      <c r="Z1381" s="29">
        <v>1</v>
      </c>
      <c r="AA1381" s="29">
        <v>0</v>
      </c>
      <c r="AB1381" s="29">
        <v>0</v>
      </c>
      <c r="AC1381" s="29">
        <v>1</v>
      </c>
      <c r="AD1381" s="29">
        <v>0</v>
      </c>
      <c r="AE1381" s="29">
        <v>0</v>
      </c>
      <c r="AF1381" s="29">
        <v>0</v>
      </c>
      <c r="AG1381" s="29">
        <v>0</v>
      </c>
      <c r="AH1381" s="29">
        <v>2.75</v>
      </c>
      <c r="AI1381" s="29">
        <v>1.99</v>
      </c>
      <c r="AJ1381" s="29">
        <v>1</v>
      </c>
    </row>
    <row r="1382" spans="2:36" ht="12" customHeight="1" x14ac:dyDescent="0.3">
      <c r="B1382" s="27">
        <v>443</v>
      </c>
      <c r="C1382" s="29">
        <v>1</v>
      </c>
      <c r="D1382" s="29">
        <v>0</v>
      </c>
      <c r="E1382" s="29">
        <v>0</v>
      </c>
      <c r="F1382" s="29">
        <v>0</v>
      </c>
      <c r="G1382" s="29">
        <v>0</v>
      </c>
      <c r="H1382" s="29">
        <v>0</v>
      </c>
      <c r="I1382" s="29">
        <v>0</v>
      </c>
      <c r="J1382" s="29">
        <v>0</v>
      </c>
      <c r="K1382" s="29">
        <v>0</v>
      </c>
      <c r="L1382" s="29">
        <v>0</v>
      </c>
      <c r="M1382" s="29">
        <v>0</v>
      </c>
      <c r="N1382" s="29">
        <v>0</v>
      </c>
      <c r="O1382" s="29">
        <v>0</v>
      </c>
      <c r="P1382" s="29">
        <v>0</v>
      </c>
      <c r="Q1382" s="29">
        <v>0</v>
      </c>
      <c r="R1382" s="29">
        <v>0</v>
      </c>
      <c r="S1382" s="29">
        <v>1</v>
      </c>
      <c r="T1382" s="29">
        <v>0</v>
      </c>
      <c r="U1382" s="29">
        <v>0</v>
      </c>
      <c r="V1382" s="29">
        <v>442</v>
      </c>
      <c r="W1382" s="29">
        <v>0</v>
      </c>
      <c r="X1382" s="29">
        <v>0</v>
      </c>
      <c r="Y1382" s="29">
        <v>0</v>
      </c>
      <c r="Z1382" s="29">
        <v>0</v>
      </c>
      <c r="AA1382" s="29">
        <v>1</v>
      </c>
      <c r="AB1382" s="29">
        <v>0</v>
      </c>
      <c r="AC1382" s="29">
        <v>0</v>
      </c>
      <c r="AD1382" s="29">
        <v>0</v>
      </c>
      <c r="AE1382" s="29">
        <v>0</v>
      </c>
      <c r="AF1382" s="29">
        <v>0</v>
      </c>
      <c r="AG1382" s="29">
        <v>1</v>
      </c>
      <c r="AH1382" s="29">
        <v>6.7599999994999997</v>
      </c>
      <c r="AI1382" s="29">
        <v>1.229090909</v>
      </c>
      <c r="AJ1382" s="29">
        <v>1</v>
      </c>
    </row>
    <row r="1383" spans="2:36" ht="12" customHeight="1" x14ac:dyDescent="0.3">
      <c r="B1383" s="27">
        <v>444</v>
      </c>
      <c r="C1383" s="29">
        <v>0</v>
      </c>
      <c r="D1383" s="29">
        <v>0</v>
      </c>
      <c r="E1383" s="29">
        <v>0</v>
      </c>
      <c r="F1383" s="29">
        <v>0</v>
      </c>
      <c r="G1383" s="29">
        <v>0</v>
      </c>
      <c r="H1383" s="29">
        <v>0</v>
      </c>
      <c r="I1383" s="29">
        <v>0</v>
      </c>
      <c r="J1383" s="29">
        <v>0</v>
      </c>
      <c r="K1383" s="29">
        <v>0</v>
      </c>
      <c r="L1383" s="29">
        <v>0</v>
      </c>
      <c r="M1383" s="29">
        <v>1</v>
      </c>
      <c r="N1383" s="29">
        <v>0</v>
      </c>
      <c r="O1383" s="29">
        <v>0</v>
      </c>
      <c r="P1383" s="29">
        <v>0</v>
      </c>
      <c r="Q1383" s="29">
        <v>0</v>
      </c>
      <c r="R1383" s="29">
        <v>0</v>
      </c>
      <c r="S1383" s="29">
        <v>1</v>
      </c>
      <c r="T1383" s="29">
        <v>0</v>
      </c>
      <c r="U1383" s="29">
        <v>0</v>
      </c>
      <c r="V1383" s="29">
        <v>5701</v>
      </c>
      <c r="W1383" s="29">
        <v>0</v>
      </c>
      <c r="X1383" s="29">
        <v>0</v>
      </c>
      <c r="Y1383" s="29">
        <v>0</v>
      </c>
      <c r="Z1383" s="29">
        <v>0</v>
      </c>
      <c r="AA1383" s="29">
        <v>1</v>
      </c>
      <c r="AB1383" s="29">
        <v>1</v>
      </c>
      <c r="AC1383" s="29">
        <v>0</v>
      </c>
      <c r="AD1383" s="29">
        <v>0</v>
      </c>
      <c r="AE1383" s="29">
        <v>0</v>
      </c>
      <c r="AF1383" s="29">
        <v>0</v>
      </c>
      <c r="AG1383" s="29">
        <v>0</v>
      </c>
      <c r="AH1383" s="29">
        <v>6.7599999994999997</v>
      </c>
      <c r="AI1383" s="29">
        <v>1.229090909</v>
      </c>
      <c r="AJ1383" s="29">
        <v>1</v>
      </c>
    </row>
    <row r="1384" spans="2:36" ht="12" customHeight="1" x14ac:dyDescent="0.3">
      <c r="B1384" s="27">
        <v>445</v>
      </c>
      <c r="C1384" s="29">
        <v>1</v>
      </c>
      <c r="D1384" s="29">
        <v>0</v>
      </c>
      <c r="E1384" s="29">
        <v>0</v>
      </c>
      <c r="F1384" s="29">
        <v>0</v>
      </c>
      <c r="G1384" s="29">
        <v>0</v>
      </c>
      <c r="H1384" s="29">
        <v>0</v>
      </c>
      <c r="I1384" s="29">
        <v>0</v>
      </c>
      <c r="J1384" s="29">
        <v>0</v>
      </c>
      <c r="K1384" s="29">
        <v>0</v>
      </c>
      <c r="L1384" s="29">
        <v>0</v>
      </c>
      <c r="M1384" s="29">
        <v>0</v>
      </c>
      <c r="N1384" s="29">
        <v>0</v>
      </c>
      <c r="O1384" s="29">
        <v>0</v>
      </c>
      <c r="P1384" s="29">
        <v>0</v>
      </c>
      <c r="Q1384" s="29">
        <v>0</v>
      </c>
      <c r="R1384" s="29">
        <v>0</v>
      </c>
      <c r="S1384" s="29">
        <v>0</v>
      </c>
      <c r="T1384" s="29">
        <v>1</v>
      </c>
      <c r="U1384" s="29">
        <v>0</v>
      </c>
      <c r="V1384" s="29">
        <v>88</v>
      </c>
      <c r="W1384" s="29">
        <v>0</v>
      </c>
      <c r="X1384" s="29">
        <v>0</v>
      </c>
      <c r="Y1384" s="29">
        <v>0</v>
      </c>
      <c r="Z1384" s="29">
        <v>1</v>
      </c>
      <c r="AA1384" s="29">
        <v>0</v>
      </c>
      <c r="AB1384" s="29">
        <v>0</v>
      </c>
      <c r="AC1384" s="29">
        <v>0</v>
      </c>
      <c r="AD1384" s="29">
        <v>0</v>
      </c>
      <c r="AE1384" s="29">
        <v>1</v>
      </c>
      <c r="AF1384" s="29">
        <v>0</v>
      </c>
      <c r="AG1384" s="29">
        <v>0</v>
      </c>
      <c r="AH1384" s="29">
        <v>9.8299999993799982</v>
      </c>
      <c r="AI1384" s="29">
        <v>1.7840290379999999</v>
      </c>
      <c r="AJ1384" s="29">
        <v>1</v>
      </c>
    </row>
    <row r="1385" spans="2:36" ht="12" customHeight="1" x14ac:dyDescent="0.3">
      <c r="B1385" s="27">
        <v>448</v>
      </c>
      <c r="C1385" s="29">
        <v>0</v>
      </c>
      <c r="D1385" s="29">
        <v>1</v>
      </c>
      <c r="E1385" s="29">
        <v>0</v>
      </c>
      <c r="F1385" s="29">
        <v>0</v>
      </c>
      <c r="G1385" s="29">
        <v>0</v>
      </c>
      <c r="H1385" s="29">
        <v>0</v>
      </c>
      <c r="I1385" s="29">
        <v>0</v>
      </c>
      <c r="J1385" s="29">
        <v>0</v>
      </c>
      <c r="K1385" s="29">
        <v>0</v>
      </c>
      <c r="L1385" s="29">
        <v>0</v>
      </c>
      <c r="M1385" s="29">
        <v>0</v>
      </c>
      <c r="N1385" s="29">
        <v>0</v>
      </c>
      <c r="O1385" s="29">
        <v>0</v>
      </c>
      <c r="P1385" s="29">
        <v>0</v>
      </c>
      <c r="Q1385" s="29">
        <v>0</v>
      </c>
      <c r="R1385" s="29">
        <v>0</v>
      </c>
      <c r="S1385" s="29">
        <v>1</v>
      </c>
      <c r="T1385" s="29">
        <v>0</v>
      </c>
      <c r="U1385" s="29">
        <v>0</v>
      </c>
      <c r="V1385" s="29">
        <v>526</v>
      </c>
      <c r="W1385" s="29">
        <v>0</v>
      </c>
      <c r="X1385" s="29">
        <v>0</v>
      </c>
      <c r="Y1385" s="29">
        <v>0</v>
      </c>
      <c r="Z1385" s="29">
        <v>0</v>
      </c>
      <c r="AA1385" s="29">
        <v>1</v>
      </c>
      <c r="AB1385" s="29">
        <v>0</v>
      </c>
      <c r="AC1385" s="29">
        <v>0</v>
      </c>
      <c r="AD1385" s="29">
        <v>0</v>
      </c>
      <c r="AE1385" s="29">
        <v>0</v>
      </c>
      <c r="AF1385" s="29">
        <v>1</v>
      </c>
      <c r="AG1385" s="29">
        <v>0</v>
      </c>
      <c r="AH1385" s="29">
        <v>6.8900000007999997</v>
      </c>
      <c r="AI1385" s="29">
        <v>1.230357143</v>
      </c>
      <c r="AJ1385" s="29">
        <v>1</v>
      </c>
    </row>
    <row r="1386" spans="2:36" ht="12" customHeight="1" x14ac:dyDescent="0.3">
      <c r="B1386" s="27">
        <v>451</v>
      </c>
      <c r="C1386" s="29">
        <v>1</v>
      </c>
      <c r="D1386" s="29">
        <v>0</v>
      </c>
      <c r="E1386" s="29">
        <v>0</v>
      </c>
      <c r="F1386" s="29">
        <v>0</v>
      </c>
      <c r="G1386" s="29">
        <v>0</v>
      </c>
      <c r="H1386" s="29">
        <v>0</v>
      </c>
      <c r="I1386" s="29">
        <v>0</v>
      </c>
      <c r="J1386" s="29">
        <v>0</v>
      </c>
      <c r="K1386" s="29">
        <v>0</v>
      </c>
      <c r="L1386" s="29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1</v>
      </c>
      <c r="T1386" s="29">
        <v>0</v>
      </c>
      <c r="U1386" s="29">
        <v>0</v>
      </c>
      <c r="V1386" s="29">
        <v>1545</v>
      </c>
      <c r="W1386" s="29">
        <v>0</v>
      </c>
      <c r="X1386" s="29">
        <v>0</v>
      </c>
      <c r="Y1386" s="29">
        <v>0</v>
      </c>
      <c r="Z1386" s="29">
        <v>0</v>
      </c>
      <c r="AA1386" s="29">
        <v>1</v>
      </c>
      <c r="AB1386" s="29">
        <v>0</v>
      </c>
      <c r="AC1386" s="29">
        <v>0</v>
      </c>
      <c r="AD1386" s="29">
        <v>0</v>
      </c>
      <c r="AE1386" s="29">
        <v>0</v>
      </c>
      <c r="AF1386" s="29">
        <v>1</v>
      </c>
      <c r="AG1386" s="29">
        <v>0</v>
      </c>
      <c r="AH1386" s="29">
        <v>3.69</v>
      </c>
      <c r="AI1386" s="29">
        <v>2.4476999999999998</v>
      </c>
      <c r="AJ1386" s="29">
        <v>1</v>
      </c>
    </row>
    <row r="1387" spans="2:36" ht="12" customHeight="1" x14ac:dyDescent="0.3">
      <c r="B1387" s="27">
        <v>452</v>
      </c>
      <c r="C1387" s="29">
        <v>0</v>
      </c>
      <c r="D1387" s="29">
        <v>0</v>
      </c>
      <c r="E1387" s="29">
        <v>0</v>
      </c>
      <c r="F1387" s="29">
        <v>0</v>
      </c>
      <c r="G1387" s="29">
        <v>0</v>
      </c>
      <c r="H1387" s="29">
        <v>0</v>
      </c>
      <c r="I1387" s="29">
        <v>1</v>
      </c>
      <c r="J1387" s="29">
        <v>0</v>
      </c>
      <c r="K1387" s="29">
        <v>0</v>
      </c>
      <c r="L1387" s="29">
        <v>0</v>
      </c>
      <c r="M1387" s="29">
        <v>0</v>
      </c>
      <c r="N1387" s="29">
        <v>0</v>
      </c>
      <c r="O1387" s="29">
        <v>0</v>
      </c>
      <c r="P1387" s="29">
        <v>0</v>
      </c>
      <c r="Q1387" s="29">
        <v>0</v>
      </c>
      <c r="R1387" s="29">
        <v>0</v>
      </c>
      <c r="S1387" s="29">
        <v>1</v>
      </c>
      <c r="T1387" s="29">
        <v>0</v>
      </c>
      <c r="U1387" s="29">
        <v>0</v>
      </c>
      <c r="V1387" s="29">
        <v>5701</v>
      </c>
      <c r="W1387" s="29">
        <v>0</v>
      </c>
      <c r="X1387" s="29">
        <v>0</v>
      </c>
      <c r="Y1387" s="29">
        <v>0</v>
      </c>
      <c r="Z1387" s="29">
        <v>0</v>
      </c>
      <c r="AA1387" s="29">
        <v>1</v>
      </c>
      <c r="AB1387" s="29">
        <v>0</v>
      </c>
      <c r="AC1387" s="29">
        <v>0</v>
      </c>
      <c r="AD1387" s="29">
        <v>0</v>
      </c>
      <c r="AE1387" s="29">
        <v>0</v>
      </c>
      <c r="AF1387" s="29">
        <v>0</v>
      </c>
      <c r="AG1387" s="29">
        <v>1</v>
      </c>
      <c r="AH1387" s="29">
        <v>3.69</v>
      </c>
      <c r="AI1387" s="29">
        <v>2.4476999999999998</v>
      </c>
      <c r="AJ1387" s="29">
        <v>1</v>
      </c>
    </row>
    <row r="1388" spans="2:36" ht="12" customHeight="1" x14ac:dyDescent="0.3">
      <c r="B1388" s="27">
        <v>453</v>
      </c>
      <c r="C1388" s="29">
        <v>0</v>
      </c>
      <c r="D1388" s="29">
        <v>0</v>
      </c>
      <c r="E1388" s="29">
        <v>0</v>
      </c>
      <c r="F1388" s="29">
        <v>0</v>
      </c>
      <c r="G1388" s="29">
        <v>0</v>
      </c>
      <c r="H1388" s="29">
        <v>1</v>
      </c>
      <c r="I1388" s="29">
        <v>0</v>
      </c>
      <c r="J1388" s="29">
        <v>0</v>
      </c>
      <c r="K1388" s="29">
        <v>0</v>
      </c>
      <c r="L1388" s="29">
        <v>0</v>
      </c>
      <c r="M1388" s="29">
        <v>0</v>
      </c>
      <c r="N1388" s="29">
        <v>0</v>
      </c>
      <c r="O1388" s="29">
        <v>0</v>
      </c>
      <c r="P1388" s="29">
        <v>0</v>
      </c>
      <c r="Q1388" s="29">
        <v>0</v>
      </c>
      <c r="R1388" s="29">
        <v>0</v>
      </c>
      <c r="S1388" s="29">
        <v>1</v>
      </c>
      <c r="T1388" s="29">
        <v>0</v>
      </c>
      <c r="U1388" s="29">
        <v>0</v>
      </c>
      <c r="V1388" s="29">
        <v>863</v>
      </c>
      <c r="W1388" s="29">
        <v>0</v>
      </c>
      <c r="X1388" s="29">
        <v>0</v>
      </c>
      <c r="Y1388" s="29">
        <v>0</v>
      </c>
      <c r="Z1388" s="29">
        <v>0</v>
      </c>
      <c r="AA1388" s="29">
        <v>1</v>
      </c>
      <c r="AB1388" s="29">
        <v>0</v>
      </c>
      <c r="AC1388" s="29">
        <v>0</v>
      </c>
      <c r="AD1388" s="29">
        <v>1</v>
      </c>
      <c r="AE1388" s="29">
        <v>0</v>
      </c>
      <c r="AF1388" s="29">
        <v>0</v>
      </c>
      <c r="AG1388" s="29">
        <v>0</v>
      </c>
      <c r="AH1388" s="29">
        <v>3.6999999988000001</v>
      </c>
      <c r="AI1388" s="29">
        <v>2.4461794012000002</v>
      </c>
      <c r="AJ1388" s="29">
        <v>1</v>
      </c>
    </row>
    <row r="1389" spans="2:36" ht="12" customHeight="1" x14ac:dyDescent="0.3">
      <c r="B1389" s="27">
        <v>455</v>
      </c>
      <c r="C1389" s="29">
        <v>1</v>
      </c>
      <c r="D1389" s="29">
        <v>0</v>
      </c>
      <c r="E1389" s="29">
        <v>0</v>
      </c>
      <c r="F1389" s="29">
        <v>0</v>
      </c>
      <c r="G1389" s="29">
        <v>0</v>
      </c>
      <c r="H1389" s="29">
        <v>0</v>
      </c>
      <c r="I1389" s="29">
        <v>0</v>
      </c>
      <c r="J1389" s="29">
        <v>0</v>
      </c>
      <c r="K1389" s="29">
        <v>0</v>
      </c>
      <c r="L1389" s="29">
        <v>0</v>
      </c>
      <c r="M1389" s="29">
        <v>0</v>
      </c>
      <c r="N1389" s="29">
        <v>0</v>
      </c>
      <c r="O1389" s="29">
        <v>0</v>
      </c>
      <c r="P1389" s="29">
        <v>0</v>
      </c>
      <c r="Q1389" s="29">
        <v>0</v>
      </c>
      <c r="R1389" s="29">
        <v>0</v>
      </c>
      <c r="S1389" s="29">
        <v>1</v>
      </c>
      <c r="T1389" s="29">
        <v>0</v>
      </c>
      <c r="U1389" s="29">
        <v>0</v>
      </c>
      <c r="V1389" s="29">
        <v>1545</v>
      </c>
      <c r="W1389" s="29">
        <v>0</v>
      </c>
      <c r="X1389" s="29">
        <v>0</v>
      </c>
      <c r="Y1389" s="29">
        <v>0</v>
      </c>
      <c r="Z1389" s="29">
        <v>0</v>
      </c>
      <c r="AA1389" s="29">
        <v>1</v>
      </c>
      <c r="AB1389" s="29">
        <v>1</v>
      </c>
      <c r="AC1389" s="29">
        <v>0</v>
      </c>
      <c r="AD1389" s="29">
        <v>0</v>
      </c>
      <c r="AE1389" s="29">
        <v>0</v>
      </c>
      <c r="AF1389" s="29">
        <v>0</v>
      </c>
      <c r="AG1389" s="29">
        <v>0</v>
      </c>
      <c r="AH1389" s="29">
        <v>3.7299999990599999</v>
      </c>
      <c r="AI1389" s="29">
        <v>2.4497359729800001</v>
      </c>
      <c r="AJ1389" s="29">
        <v>1</v>
      </c>
    </row>
    <row r="1390" spans="2:36" ht="12" customHeight="1" x14ac:dyDescent="0.3">
      <c r="B1390" s="27">
        <v>457</v>
      </c>
      <c r="C1390" s="29">
        <v>0</v>
      </c>
      <c r="D1390" s="29">
        <v>0</v>
      </c>
      <c r="E1390" s="29">
        <v>0</v>
      </c>
      <c r="F1390" s="29">
        <v>0</v>
      </c>
      <c r="G1390" s="29">
        <v>0</v>
      </c>
      <c r="H1390" s="29">
        <v>0</v>
      </c>
      <c r="I1390" s="29">
        <v>0</v>
      </c>
      <c r="J1390" s="29">
        <v>0</v>
      </c>
      <c r="K1390" s="29">
        <v>0</v>
      </c>
      <c r="L1390" s="29">
        <v>0</v>
      </c>
      <c r="M1390" s="29">
        <v>0</v>
      </c>
      <c r="N1390" s="29">
        <v>1</v>
      </c>
      <c r="O1390" s="29">
        <v>0</v>
      </c>
      <c r="P1390" s="29">
        <v>0</v>
      </c>
      <c r="Q1390" s="29">
        <v>0</v>
      </c>
      <c r="R1390" s="29">
        <v>0</v>
      </c>
      <c r="S1390" s="29">
        <v>0</v>
      </c>
      <c r="T1390" s="29">
        <v>1</v>
      </c>
      <c r="U1390" s="29">
        <v>0</v>
      </c>
      <c r="V1390" s="29">
        <v>105</v>
      </c>
      <c r="W1390" s="29">
        <v>0</v>
      </c>
      <c r="X1390" s="29">
        <v>0</v>
      </c>
      <c r="Y1390" s="29">
        <v>0</v>
      </c>
      <c r="Z1390" s="29">
        <v>1</v>
      </c>
      <c r="AA1390" s="29">
        <v>0</v>
      </c>
      <c r="AB1390" s="29">
        <v>0</v>
      </c>
      <c r="AC1390" s="29">
        <v>0</v>
      </c>
      <c r="AD1390" s="29">
        <v>0</v>
      </c>
      <c r="AE1390" s="29">
        <v>1</v>
      </c>
      <c r="AF1390" s="29">
        <v>0</v>
      </c>
      <c r="AG1390" s="29">
        <v>0</v>
      </c>
      <c r="AH1390" s="29">
        <v>4.4399999997000004</v>
      </c>
      <c r="AI1390" s="29">
        <v>4.4399999997000004</v>
      </c>
      <c r="AJ1390" s="29">
        <v>0</v>
      </c>
    </row>
    <row r="1391" spans="2:36" ht="12" customHeight="1" x14ac:dyDescent="0.3">
      <c r="B1391" s="27">
        <v>460</v>
      </c>
      <c r="C1391" s="29">
        <v>1</v>
      </c>
      <c r="D1391" s="29">
        <v>0</v>
      </c>
      <c r="E1391" s="29">
        <v>0</v>
      </c>
      <c r="F1391" s="29">
        <v>0</v>
      </c>
      <c r="G1391" s="29">
        <v>0</v>
      </c>
      <c r="H1391" s="29">
        <v>0</v>
      </c>
      <c r="I1391" s="29">
        <v>0</v>
      </c>
      <c r="J1391" s="29">
        <v>0</v>
      </c>
      <c r="K1391" s="29">
        <v>0</v>
      </c>
      <c r="L1391" s="29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1</v>
      </c>
      <c r="V1391" s="29">
        <v>510</v>
      </c>
      <c r="W1391" s="29">
        <v>0</v>
      </c>
      <c r="X1391" s="29">
        <v>1</v>
      </c>
      <c r="Y1391" s="29">
        <v>0</v>
      </c>
      <c r="Z1391" s="29">
        <v>0</v>
      </c>
      <c r="AA1391" s="29">
        <v>0</v>
      </c>
      <c r="AB1391" s="29">
        <v>0</v>
      </c>
      <c r="AC1391" s="29">
        <v>0</v>
      </c>
      <c r="AD1391" s="29">
        <v>1</v>
      </c>
      <c r="AE1391" s="29">
        <v>0</v>
      </c>
      <c r="AF1391" s="29">
        <v>0</v>
      </c>
      <c r="AG1391" s="29">
        <v>0</v>
      </c>
      <c r="AH1391" s="29">
        <v>2.5</v>
      </c>
      <c r="AI1391" s="29">
        <v>2.5</v>
      </c>
      <c r="AJ1391" s="29">
        <v>0</v>
      </c>
    </row>
    <row r="1392" spans="2:36" ht="12" customHeight="1" x14ac:dyDescent="0.3">
      <c r="B1392" s="27">
        <v>463</v>
      </c>
      <c r="C1392" s="29">
        <v>0</v>
      </c>
      <c r="D1392" s="29">
        <v>0</v>
      </c>
      <c r="E1392" s="29">
        <v>0</v>
      </c>
      <c r="F1392" s="29">
        <v>0</v>
      </c>
      <c r="G1392" s="29">
        <v>1</v>
      </c>
      <c r="H1392" s="29">
        <v>0</v>
      </c>
      <c r="I1392" s="29">
        <v>0</v>
      </c>
      <c r="J1392" s="29">
        <v>0</v>
      </c>
      <c r="K1392" s="29">
        <v>0</v>
      </c>
      <c r="L1392" s="29">
        <v>0</v>
      </c>
      <c r="M1392" s="29">
        <v>0</v>
      </c>
      <c r="N1392" s="29">
        <v>0</v>
      </c>
      <c r="O1392" s="29">
        <v>0</v>
      </c>
      <c r="P1392" s="29">
        <v>0</v>
      </c>
      <c r="Q1392" s="29">
        <v>0</v>
      </c>
      <c r="R1392" s="29">
        <v>0</v>
      </c>
      <c r="S1392" s="29">
        <v>1</v>
      </c>
      <c r="T1392" s="29">
        <v>0</v>
      </c>
      <c r="U1392" s="29">
        <v>0</v>
      </c>
      <c r="V1392" s="29">
        <v>300</v>
      </c>
      <c r="W1392" s="29">
        <v>0</v>
      </c>
      <c r="X1392" s="29">
        <v>0</v>
      </c>
      <c r="Y1392" s="29">
        <v>0</v>
      </c>
      <c r="Z1392" s="29">
        <v>0</v>
      </c>
      <c r="AA1392" s="29">
        <v>1</v>
      </c>
      <c r="AB1392" s="29">
        <v>0</v>
      </c>
      <c r="AC1392" s="29">
        <v>0</v>
      </c>
      <c r="AD1392" s="29">
        <v>0</v>
      </c>
      <c r="AE1392" s="29">
        <v>0</v>
      </c>
      <c r="AF1392" s="29">
        <v>0</v>
      </c>
      <c r="AG1392" s="29">
        <v>1</v>
      </c>
      <c r="AH1392" s="29">
        <v>3.8700000013500002</v>
      </c>
      <c r="AI1392" s="29">
        <v>2.4448571437100002</v>
      </c>
      <c r="AJ1392" s="29">
        <v>1</v>
      </c>
    </row>
    <row r="1393" spans="2:36" ht="12" customHeight="1" x14ac:dyDescent="0.3">
      <c r="B1393" s="27">
        <v>467</v>
      </c>
      <c r="C1393" s="29">
        <v>0</v>
      </c>
      <c r="D1393" s="29">
        <v>1</v>
      </c>
      <c r="E1393" s="29">
        <v>0</v>
      </c>
      <c r="F1393" s="29">
        <v>0</v>
      </c>
      <c r="G1393" s="29">
        <v>0</v>
      </c>
      <c r="H1393" s="29">
        <v>0</v>
      </c>
      <c r="I1393" s="29">
        <v>0</v>
      </c>
      <c r="J1393" s="29">
        <v>0</v>
      </c>
      <c r="K1393" s="29">
        <v>0</v>
      </c>
      <c r="L1393" s="29">
        <v>0</v>
      </c>
      <c r="M1393" s="29">
        <v>0</v>
      </c>
      <c r="N1393" s="29">
        <v>0</v>
      </c>
      <c r="O1393" s="29">
        <v>0</v>
      </c>
      <c r="P1393" s="29">
        <v>0</v>
      </c>
      <c r="Q1393" s="29">
        <v>0</v>
      </c>
      <c r="R1393" s="29">
        <v>0</v>
      </c>
      <c r="S1393" s="29">
        <v>1</v>
      </c>
      <c r="T1393" s="29">
        <v>0</v>
      </c>
      <c r="U1393" s="29">
        <v>0</v>
      </c>
      <c r="V1393" s="29">
        <v>526</v>
      </c>
      <c r="W1393" s="29">
        <v>0</v>
      </c>
      <c r="X1393" s="29">
        <v>0</v>
      </c>
      <c r="Y1393" s="29">
        <v>0</v>
      </c>
      <c r="Z1393" s="29">
        <v>0</v>
      </c>
      <c r="AA1393" s="29">
        <v>1</v>
      </c>
      <c r="AB1393" s="29">
        <v>0</v>
      </c>
      <c r="AC1393" s="29">
        <v>1</v>
      </c>
      <c r="AD1393" s="29">
        <v>0</v>
      </c>
      <c r="AE1393" s="29">
        <v>0</v>
      </c>
      <c r="AF1393" s="29">
        <v>0</v>
      </c>
      <c r="AG1393" s="29">
        <v>0</v>
      </c>
      <c r="AH1393" s="29">
        <v>7.9899999985000001</v>
      </c>
      <c r="AI1393" s="29">
        <v>1.2292307689999999</v>
      </c>
      <c r="AJ1393" s="29">
        <v>1</v>
      </c>
    </row>
    <row r="1394" spans="2:36" ht="12" customHeight="1" x14ac:dyDescent="0.3">
      <c r="B1394" s="27">
        <v>468</v>
      </c>
      <c r="C1394" s="29">
        <v>1</v>
      </c>
      <c r="D1394" s="29">
        <v>0</v>
      </c>
      <c r="E1394" s="29">
        <v>0</v>
      </c>
      <c r="F1394" s="29">
        <v>0</v>
      </c>
      <c r="G1394" s="29">
        <v>0</v>
      </c>
      <c r="H1394" s="29">
        <v>0</v>
      </c>
      <c r="I1394" s="29">
        <v>0</v>
      </c>
      <c r="J1394" s="29">
        <v>0</v>
      </c>
      <c r="K1394" s="29">
        <v>0</v>
      </c>
      <c r="L1394" s="29">
        <v>0</v>
      </c>
      <c r="M1394" s="29">
        <v>0</v>
      </c>
      <c r="N1394" s="29">
        <v>0</v>
      </c>
      <c r="O1394" s="29">
        <v>0</v>
      </c>
      <c r="P1394" s="29">
        <v>0</v>
      </c>
      <c r="Q1394" s="29">
        <v>0</v>
      </c>
      <c r="R1394" s="29">
        <v>0</v>
      </c>
      <c r="S1394" s="29">
        <v>1</v>
      </c>
      <c r="T1394" s="29">
        <v>0</v>
      </c>
      <c r="U1394" s="29">
        <v>0</v>
      </c>
      <c r="V1394" s="29">
        <v>433</v>
      </c>
      <c r="W1394" s="29">
        <v>0</v>
      </c>
      <c r="X1394" s="29">
        <v>0</v>
      </c>
      <c r="Y1394" s="29">
        <v>1</v>
      </c>
      <c r="Z1394" s="29">
        <v>0</v>
      </c>
      <c r="AA1394" s="29">
        <v>0</v>
      </c>
      <c r="AB1394" s="29">
        <v>0</v>
      </c>
      <c r="AC1394" s="29">
        <v>0</v>
      </c>
      <c r="AD1394" s="29">
        <v>1</v>
      </c>
      <c r="AE1394" s="29">
        <v>0</v>
      </c>
      <c r="AF1394" s="29">
        <v>0</v>
      </c>
      <c r="AG1394" s="29">
        <v>0</v>
      </c>
      <c r="AH1394" s="29">
        <v>4.0599999989999995</v>
      </c>
      <c r="AI1394" s="29">
        <v>2.4483030296999999</v>
      </c>
      <c r="AJ1394" s="29">
        <v>1</v>
      </c>
    </row>
    <row r="1395" spans="2:36" ht="12" customHeight="1" x14ac:dyDescent="0.3">
      <c r="B1395" s="27">
        <v>469</v>
      </c>
      <c r="C1395" s="29">
        <v>0</v>
      </c>
      <c r="D1395" s="29">
        <v>0</v>
      </c>
      <c r="E1395" s="29">
        <v>0</v>
      </c>
      <c r="F1395" s="29">
        <v>0</v>
      </c>
      <c r="G1395" s="29">
        <v>0</v>
      </c>
      <c r="H1395" s="29">
        <v>0</v>
      </c>
      <c r="I1395" s="29">
        <v>0</v>
      </c>
      <c r="J1395" s="29">
        <v>0</v>
      </c>
      <c r="K1395" s="29">
        <v>0</v>
      </c>
      <c r="L1395" s="29">
        <v>0</v>
      </c>
      <c r="M1395" s="29">
        <v>0</v>
      </c>
      <c r="N1395" s="29">
        <v>0</v>
      </c>
      <c r="O1395" s="29">
        <v>0</v>
      </c>
      <c r="P1395" s="29">
        <v>0</v>
      </c>
      <c r="Q1395" s="29">
        <v>1</v>
      </c>
      <c r="R1395" s="29">
        <v>0</v>
      </c>
      <c r="S1395" s="29">
        <v>0</v>
      </c>
      <c r="T1395" s="29">
        <v>1</v>
      </c>
      <c r="U1395" s="29">
        <v>0</v>
      </c>
      <c r="V1395" s="29">
        <v>118</v>
      </c>
      <c r="W1395" s="29">
        <v>0</v>
      </c>
      <c r="X1395" s="29">
        <v>0</v>
      </c>
      <c r="Y1395" s="29">
        <v>0</v>
      </c>
      <c r="Z1395" s="29">
        <v>1</v>
      </c>
      <c r="AA1395" s="29">
        <v>0</v>
      </c>
      <c r="AB1395" s="29">
        <v>0</v>
      </c>
      <c r="AC1395" s="29">
        <v>0</v>
      </c>
      <c r="AD1395" s="29">
        <v>0</v>
      </c>
      <c r="AE1395" s="29">
        <v>1</v>
      </c>
      <c r="AF1395" s="29">
        <v>0</v>
      </c>
      <c r="AG1395" s="29">
        <v>0</v>
      </c>
      <c r="AH1395" s="29">
        <v>11.960000000900001</v>
      </c>
      <c r="AI1395" s="29">
        <v>1.76722388073</v>
      </c>
      <c r="AJ1395" s="29">
        <v>1</v>
      </c>
    </row>
    <row r="1396" spans="2:36" ht="12" customHeight="1" x14ac:dyDescent="0.3">
      <c r="B1396" s="27">
        <v>471</v>
      </c>
      <c r="C1396" s="29">
        <v>0</v>
      </c>
      <c r="D1396" s="29">
        <v>0</v>
      </c>
      <c r="E1396" s="29">
        <v>0</v>
      </c>
      <c r="F1396" s="29">
        <v>0</v>
      </c>
      <c r="G1396" s="29">
        <v>0</v>
      </c>
      <c r="H1396" s="29">
        <v>0</v>
      </c>
      <c r="I1396" s="29">
        <v>0</v>
      </c>
      <c r="J1396" s="29">
        <v>0</v>
      </c>
      <c r="K1396" s="29">
        <v>0</v>
      </c>
      <c r="L1396" s="29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1</v>
      </c>
      <c r="S1396" s="29">
        <v>0</v>
      </c>
      <c r="T1396" s="29">
        <v>0</v>
      </c>
      <c r="U1396" s="29">
        <v>1</v>
      </c>
      <c r="V1396" s="29">
        <v>3277</v>
      </c>
      <c r="W1396" s="29">
        <v>0</v>
      </c>
      <c r="X1396" s="29">
        <v>1</v>
      </c>
      <c r="Y1396" s="29">
        <v>0</v>
      </c>
      <c r="Z1396" s="29">
        <v>0</v>
      </c>
      <c r="AA1396" s="29">
        <v>0</v>
      </c>
      <c r="AB1396" s="29">
        <v>0</v>
      </c>
      <c r="AC1396" s="29">
        <v>0</v>
      </c>
      <c r="AD1396" s="29">
        <v>1</v>
      </c>
      <c r="AE1396" s="29">
        <v>0</v>
      </c>
      <c r="AF1396" s="29">
        <v>0</v>
      </c>
      <c r="AG1396" s="29">
        <v>0</v>
      </c>
      <c r="AH1396" s="29">
        <v>7</v>
      </c>
      <c r="AI1396" s="29">
        <v>0.99</v>
      </c>
      <c r="AJ1396" s="29">
        <v>1</v>
      </c>
    </row>
    <row r="1397" spans="2:36" ht="12" customHeight="1" x14ac:dyDescent="0.3">
      <c r="B1397" s="27">
        <v>472</v>
      </c>
      <c r="C1397" s="29">
        <v>0</v>
      </c>
      <c r="D1397" s="29">
        <v>0</v>
      </c>
      <c r="E1397" s="29">
        <v>0</v>
      </c>
      <c r="F1397" s="29">
        <v>0</v>
      </c>
      <c r="G1397" s="29">
        <v>0</v>
      </c>
      <c r="H1397" s="29">
        <v>0</v>
      </c>
      <c r="I1397" s="29">
        <v>0</v>
      </c>
      <c r="J1397" s="29">
        <v>0</v>
      </c>
      <c r="K1397" s="29">
        <v>0</v>
      </c>
      <c r="L1397" s="29">
        <v>0</v>
      </c>
      <c r="M1397" s="29">
        <v>0</v>
      </c>
      <c r="N1397" s="29">
        <v>1</v>
      </c>
      <c r="O1397" s="29">
        <v>0</v>
      </c>
      <c r="P1397" s="29">
        <v>0</v>
      </c>
      <c r="Q1397" s="29">
        <v>0</v>
      </c>
      <c r="R1397" s="29">
        <v>0</v>
      </c>
      <c r="S1397" s="29">
        <v>1</v>
      </c>
      <c r="T1397" s="29">
        <v>0</v>
      </c>
      <c r="U1397" s="29">
        <v>0</v>
      </c>
      <c r="V1397" s="29">
        <v>205</v>
      </c>
      <c r="W1397" s="29">
        <v>0</v>
      </c>
      <c r="X1397" s="29">
        <v>0</v>
      </c>
      <c r="Y1397" s="29">
        <v>0</v>
      </c>
      <c r="Z1397" s="29">
        <v>1</v>
      </c>
      <c r="AA1397" s="29">
        <v>0</v>
      </c>
      <c r="AB1397" s="29">
        <v>0</v>
      </c>
      <c r="AC1397" s="29">
        <v>0</v>
      </c>
      <c r="AD1397" s="29">
        <v>1</v>
      </c>
      <c r="AE1397" s="29">
        <v>0</v>
      </c>
      <c r="AF1397" s="29">
        <v>0</v>
      </c>
      <c r="AG1397" s="29">
        <v>0</v>
      </c>
      <c r="AH1397" s="29">
        <v>4.3000000014999999</v>
      </c>
      <c r="AI1397" s="29">
        <v>2.4448571437100002</v>
      </c>
      <c r="AJ1397" s="29">
        <v>1</v>
      </c>
    </row>
    <row r="1398" spans="2:36" ht="12" customHeight="1" x14ac:dyDescent="0.3">
      <c r="B1398" s="27">
        <v>478</v>
      </c>
      <c r="C1398" s="29">
        <v>0</v>
      </c>
      <c r="D1398" s="29">
        <v>0</v>
      </c>
      <c r="E1398" s="29">
        <v>0</v>
      </c>
      <c r="F1398" s="29">
        <v>0</v>
      </c>
      <c r="G1398" s="29">
        <v>0</v>
      </c>
      <c r="H1398" s="29">
        <v>0</v>
      </c>
      <c r="I1398" s="29">
        <v>0</v>
      </c>
      <c r="J1398" s="29">
        <v>0</v>
      </c>
      <c r="K1398" s="29">
        <v>0</v>
      </c>
      <c r="L1398" s="29">
        <v>0</v>
      </c>
      <c r="M1398" s="29">
        <v>0</v>
      </c>
      <c r="N1398" s="29">
        <v>1</v>
      </c>
      <c r="O1398" s="29">
        <v>0</v>
      </c>
      <c r="P1398" s="29">
        <v>0</v>
      </c>
      <c r="Q1398" s="29">
        <v>0</v>
      </c>
      <c r="R1398" s="29">
        <v>0</v>
      </c>
      <c r="S1398" s="29">
        <v>0</v>
      </c>
      <c r="T1398" s="29">
        <v>1</v>
      </c>
      <c r="U1398" s="29">
        <v>0</v>
      </c>
      <c r="V1398" s="29">
        <v>105</v>
      </c>
      <c r="W1398" s="29">
        <v>0</v>
      </c>
      <c r="X1398" s="29">
        <v>0</v>
      </c>
      <c r="Y1398" s="29">
        <v>0</v>
      </c>
      <c r="Z1398" s="29">
        <v>1</v>
      </c>
      <c r="AA1398" s="29">
        <v>0</v>
      </c>
      <c r="AB1398" s="29">
        <v>0</v>
      </c>
      <c r="AC1398" s="29">
        <v>0</v>
      </c>
      <c r="AD1398" s="29">
        <v>0</v>
      </c>
      <c r="AE1398" s="29">
        <v>1</v>
      </c>
      <c r="AF1398" s="29">
        <v>0</v>
      </c>
      <c r="AG1398" s="29">
        <v>0</v>
      </c>
      <c r="AH1398" s="29">
        <v>5.1599999999200001</v>
      </c>
      <c r="AI1398" s="29">
        <v>4.445813148720001</v>
      </c>
      <c r="AJ1398" s="29">
        <v>1</v>
      </c>
    </row>
    <row r="1399" spans="2:36" ht="12" customHeight="1" x14ac:dyDescent="0.3">
      <c r="B1399" s="27">
        <v>479</v>
      </c>
      <c r="C1399" s="29">
        <v>0</v>
      </c>
      <c r="D1399" s="29">
        <v>0</v>
      </c>
      <c r="E1399" s="29">
        <v>0</v>
      </c>
      <c r="F1399" s="29">
        <v>0</v>
      </c>
      <c r="G1399" s="29">
        <v>1</v>
      </c>
      <c r="H1399" s="29">
        <v>0</v>
      </c>
      <c r="I1399" s="29">
        <v>0</v>
      </c>
      <c r="J1399" s="29">
        <v>0</v>
      </c>
      <c r="K1399" s="29">
        <v>0</v>
      </c>
      <c r="L1399" s="29">
        <v>0</v>
      </c>
      <c r="M1399" s="29">
        <v>0</v>
      </c>
      <c r="N1399" s="29">
        <v>0</v>
      </c>
      <c r="O1399" s="29">
        <v>0</v>
      </c>
      <c r="P1399" s="29">
        <v>0</v>
      </c>
      <c r="Q1399" s="29">
        <v>0</v>
      </c>
      <c r="R1399" s="29">
        <v>0</v>
      </c>
      <c r="S1399" s="29">
        <v>0</v>
      </c>
      <c r="T1399" s="29">
        <v>0</v>
      </c>
      <c r="U1399" s="29">
        <v>1</v>
      </c>
      <c r="V1399" s="29">
        <v>1054</v>
      </c>
      <c r="W1399" s="29">
        <v>0</v>
      </c>
      <c r="X1399" s="29">
        <v>0</v>
      </c>
      <c r="Y1399" s="29">
        <v>1</v>
      </c>
      <c r="Z1399" s="29">
        <v>0</v>
      </c>
      <c r="AA1399" s="29">
        <v>0</v>
      </c>
      <c r="AB1399" s="29">
        <v>1</v>
      </c>
      <c r="AC1399" s="29">
        <v>0</v>
      </c>
      <c r="AD1399" s="29">
        <v>0</v>
      </c>
      <c r="AE1399" s="29">
        <v>0</v>
      </c>
      <c r="AF1399" s="29">
        <v>0</v>
      </c>
      <c r="AG1399" s="29">
        <v>0</v>
      </c>
      <c r="AH1399" s="29">
        <v>9.3800000000000008</v>
      </c>
      <c r="AI1399" s="29">
        <v>0.77</v>
      </c>
      <c r="AJ1399" s="29">
        <v>1</v>
      </c>
    </row>
    <row r="1400" spans="2:36" ht="12" customHeight="1" x14ac:dyDescent="0.3">
      <c r="B1400" s="27">
        <v>480</v>
      </c>
      <c r="C1400" s="29">
        <v>1</v>
      </c>
      <c r="D1400" s="29">
        <v>0</v>
      </c>
      <c r="E1400" s="29">
        <v>0</v>
      </c>
      <c r="F1400" s="29">
        <v>0</v>
      </c>
      <c r="G1400" s="29">
        <v>0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1</v>
      </c>
      <c r="T1400" s="29">
        <v>0</v>
      </c>
      <c r="U1400" s="29">
        <v>0</v>
      </c>
      <c r="V1400" s="29">
        <v>170</v>
      </c>
      <c r="W1400" s="29">
        <v>0</v>
      </c>
      <c r="X1400" s="29">
        <v>0</v>
      </c>
      <c r="Y1400" s="29">
        <v>0</v>
      </c>
      <c r="Z1400" s="29">
        <v>1</v>
      </c>
      <c r="AA1400" s="29">
        <v>0</v>
      </c>
      <c r="AB1400" s="29">
        <v>0</v>
      </c>
      <c r="AC1400" s="29">
        <v>0</v>
      </c>
      <c r="AD1400" s="29">
        <v>1</v>
      </c>
      <c r="AE1400" s="29">
        <v>0</v>
      </c>
      <c r="AF1400" s="29">
        <v>0</v>
      </c>
      <c r="AG1400" s="29">
        <v>0</v>
      </c>
      <c r="AH1400" s="29">
        <v>9.2199999975000004</v>
      </c>
      <c r="AI1400" s="29">
        <v>1.229333333</v>
      </c>
      <c r="AJ1400" s="29">
        <v>1</v>
      </c>
    </row>
    <row r="1401" spans="2:36" ht="12" customHeight="1" x14ac:dyDescent="0.3">
      <c r="B1401" s="27">
        <v>481</v>
      </c>
      <c r="C1401" s="29">
        <v>0</v>
      </c>
      <c r="D1401" s="29">
        <v>0</v>
      </c>
      <c r="E1401" s="29">
        <v>0</v>
      </c>
      <c r="F1401" s="29">
        <v>0</v>
      </c>
      <c r="G1401" s="29">
        <v>0</v>
      </c>
      <c r="H1401" s="29">
        <v>0</v>
      </c>
      <c r="I1401" s="29">
        <v>0</v>
      </c>
      <c r="J1401" s="29">
        <v>0</v>
      </c>
      <c r="K1401" s="29">
        <v>0</v>
      </c>
      <c r="L1401" s="29">
        <v>0</v>
      </c>
      <c r="M1401" s="29">
        <v>1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1</v>
      </c>
      <c r="V1401" s="29">
        <v>225</v>
      </c>
      <c r="W1401" s="29">
        <v>0</v>
      </c>
      <c r="X1401" s="29">
        <v>0</v>
      </c>
      <c r="Y1401" s="29">
        <v>0</v>
      </c>
      <c r="Z1401" s="29">
        <v>1</v>
      </c>
      <c r="AA1401" s="29">
        <v>0</v>
      </c>
      <c r="AB1401" s="29">
        <v>1</v>
      </c>
      <c r="AC1401" s="29">
        <v>0</v>
      </c>
      <c r="AD1401" s="29">
        <v>0</v>
      </c>
      <c r="AE1401" s="29">
        <v>0</v>
      </c>
      <c r="AF1401" s="29">
        <v>0</v>
      </c>
      <c r="AG1401" s="29">
        <v>0</v>
      </c>
      <c r="AH1401" s="29">
        <v>750</v>
      </c>
      <c r="AI1401" s="29">
        <v>0.01</v>
      </c>
      <c r="AJ1401" s="29">
        <v>1</v>
      </c>
    </row>
    <row r="1402" spans="2:36" ht="12" customHeight="1" x14ac:dyDescent="0.3">
      <c r="B1402" s="27">
        <v>482</v>
      </c>
      <c r="C1402" s="29">
        <v>0</v>
      </c>
      <c r="D1402" s="29">
        <v>0</v>
      </c>
      <c r="E1402" s="29">
        <v>0</v>
      </c>
      <c r="F1402" s="29">
        <v>1</v>
      </c>
      <c r="G1402" s="29">
        <v>0</v>
      </c>
      <c r="H1402" s="29">
        <v>0</v>
      </c>
      <c r="I1402" s="29">
        <v>0</v>
      </c>
      <c r="J1402" s="29">
        <v>0</v>
      </c>
      <c r="K1402" s="29">
        <v>0</v>
      </c>
      <c r="L1402" s="29">
        <v>0</v>
      </c>
      <c r="M1402" s="29">
        <v>0</v>
      </c>
      <c r="N1402" s="29">
        <v>0</v>
      </c>
      <c r="O1402" s="29">
        <v>0</v>
      </c>
      <c r="P1402" s="29">
        <v>0</v>
      </c>
      <c r="Q1402" s="29">
        <v>0</v>
      </c>
      <c r="R1402" s="29">
        <v>0</v>
      </c>
      <c r="S1402" s="29">
        <v>1</v>
      </c>
      <c r="T1402" s="29">
        <v>0</v>
      </c>
      <c r="U1402" s="29">
        <v>0</v>
      </c>
      <c r="V1402" s="29">
        <v>18</v>
      </c>
      <c r="W1402" s="29">
        <v>0</v>
      </c>
      <c r="X1402" s="29">
        <v>0</v>
      </c>
      <c r="Y1402" s="29">
        <v>0</v>
      </c>
      <c r="Z1402" s="29">
        <v>0</v>
      </c>
      <c r="AA1402" s="29">
        <v>1</v>
      </c>
      <c r="AB1402" s="29">
        <v>0</v>
      </c>
      <c r="AC1402" s="29">
        <v>0</v>
      </c>
      <c r="AD1402" s="29">
        <v>1</v>
      </c>
      <c r="AE1402" s="29">
        <v>0</v>
      </c>
      <c r="AF1402" s="29">
        <v>0</v>
      </c>
      <c r="AG1402" s="29">
        <v>0</v>
      </c>
      <c r="AH1402" s="29">
        <v>9.2199999975000004</v>
      </c>
      <c r="AI1402" s="29">
        <v>1.229333333</v>
      </c>
      <c r="AJ1402" s="29">
        <v>1</v>
      </c>
    </row>
    <row r="1403" spans="2:36" ht="12" customHeight="1" x14ac:dyDescent="0.3">
      <c r="B1403" s="27">
        <v>487</v>
      </c>
      <c r="C1403" s="29">
        <v>0</v>
      </c>
      <c r="D1403" s="29">
        <v>0</v>
      </c>
      <c r="E1403" s="29">
        <v>0</v>
      </c>
      <c r="F1403" s="29">
        <v>0</v>
      </c>
      <c r="G1403" s="29">
        <v>0</v>
      </c>
      <c r="H1403" s="29">
        <v>0</v>
      </c>
      <c r="I1403" s="29">
        <v>0</v>
      </c>
      <c r="J1403" s="29">
        <v>0</v>
      </c>
      <c r="K1403" s="29">
        <v>0</v>
      </c>
      <c r="L1403" s="29">
        <v>0</v>
      </c>
      <c r="M1403" s="29">
        <v>0</v>
      </c>
      <c r="N1403" s="29">
        <v>0</v>
      </c>
      <c r="O1403" s="29">
        <v>0</v>
      </c>
      <c r="P1403" s="29">
        <v>0</v>
      </c>
      <c r="Q1403" s="29">
        <v>0</v>
      </c>
      <c r="R1403" s="29">
        <v>1</v>
      </c>
      <c r="S1403" s="29">
        <v>0</v>
      </c>
      <c r="T1403" s="29">
        <v>0</v>
      </c>
      <c r="U1403" s="29">
        <v>1</v>
      </c>
      <c r="V1403" s="29">
        <v>3385</v>
      </c>
      <c r="W1403" s="29">
        <v>0</v>
      </c>
      <c r="X1403" s="29">
        <v>0</v>
      </c>
      <c r="Y1403" s="29">
        <v>0</v>
      </c>
      <c r="Z1403" s="29">
        <v>1</v>
      </c>
      <c r="AA1403" s="29">
        <v>0</v>
      </c>
      <c r="AB1403" s="29">
        <v>0</v>
      </c>
      <c r="AC1403" s="29">
        <v>1</v>
      </c>
      <c r="AD1403" s="29">
        <v>0</v>
      </c>
      <c r="AE1403" s="29">
        <v>0</v>
      </c>
      <c r="AF1403" s="29">
        <v>0</v>
      </c>
      <c r="AG1403" s="29">
        <v>0</v>
      </c>
      <c r="AH1403" s="29">
        <v>2.75</v>
      </c>
      <c r="AI1403" s="29">
        <v>2.75</v>
      </c>
      <c r="AJ1403" s="29">
        <v>0</v>
      </c>
    </row>
    <row r="1404" spans="2:36" ht="12" customHeight="1" x14ac:dyDescent="0.3">
      <c r="B1404" s="27">
        <v>489</v>
      </c>
      <c r="C1404" s="29">
        <v>0</v>
      </c>
      <c r="D1404" s="29">
        <v>0</v>
      </c>
      <c r="E1404" s="29">
        <v>0</v>
      </c>
      <c r="F1404" s="29">
        <v>0</v>
      </c>
      <c r="G1404" s="29">
        <v>0</v>
      </c>
      <c r="H1404" s="29">
        <v>0</v>
      </c>
      <c r="I1404" s="29">
        <v>0</v>
      </c>
      <c r="J1404" s="29">
        <v>0</v>
      </c>
      <c r="K1404" s="29">
        <v>0</v>
      </c>
      <c r="L1404" s="29">
        <v>0</v>
      </c>
      <c r="M1404" s="29">
        <v>0</v>
      </c>
      <c r="N1404" s="29">
        <v>0</v>
      </c>
      <c r="O1404" s="29">
        <v>0</v>
      </c>
      <c r="P1404" s="29">
        <v>0</v>
      </c>
      <c r="Q1404" s="29">
        <v>0</v>
      </c>
      <c r="R1404" s="29">
        <v>1</v>
      </c>
      <c r="S1404" s="29">
        <v>0</v>
      </c>
      <c r="T1404" s="29">
        <v>0</v>
      </c>
      <c r="U1404" s="29">
        <v>1</v>
      </c>
      <c r="V1404" s="29">
        <v>3385</v>
      </c>
      <c r="W1404" s="29">
        <v>0</v>
      </c>
      <c r="X1404" s="29">
        <v>0</v>
      </c>
      <c r="Y1404" s="29">
        <v>0</v>
      </c>
      <c r="Z1404" s="29">
        <v>1</v>
      </c>
      <c r="AA1404" s="29">
        <v>0</v>
      </c>
      <c r="AB1404" s="29">
        <v>0</v>
      </c>
      <c r="AC1404" s="29">
        <v>1</v>
      </c>
      <c r="AD1404" s="29">
        <v>0</v>
      </c>
      <c r="AE1404" s="29">
        <v>0</v>
      </c>
      <c r="AF1404" s="29">
        <v>0</v>
      </c>
      <c r="AG1404" s="29">
        <v>0</v>
      </c>
      <c r="AH1404" s="29">
        <v>2.75</v>
      </c>
      <c r="AI1404" s="29">
        <v>2.75</v>
      </c>
      <c r="AJ1404" s="29">
        <v>0</v>
      </c>
    </row>
    <row r="1405" spans="2:36" ht="12" customHeight="1" x14ac:dyDescent="0.3">
      <c r="B1405" s="27">
        <v>490</v>
      </c>
      <c r="C1405" s="29">
        <v>0</v>
      </c>
      <c r="D1405" s="29">
        <v>0</v>
      </c>
      <c r="E1405" s="29">
        <v>0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29">
        <v>0</v>
      </c>
      <c r="L1405" s="29">
        <v>0</v>
      </c>
      <c r="M1405" s="29">
        <v>0</v>
      </c>
      <c r="N1405" s="29">
        <v>0</v>
      </c>
      <c r="O1405" s="29">
        <v>0</v>
      </c>
      <c r="P1405" s="29">
        <v>0</v>
      </c>
      <c r="Q1405" s="29">
        <v>0</v>
      </c>
      <c r="R1405" s="29">
        <v>1</v>
      </c>
      <c r="S1405" s="29">
        <v>0</v>
      </c>
      <c r="T1405" s="29">
        <v>0</v>
      </c>
      <c r="U1405" s="29">
        <v>1</v>
      </c>
      <c r="V1405" s="29">
        <v>3385</v>
      </c>
      <c r="W1405" s="29">
        <v>0</v>
      </c>
      <c r="X1405" s="29">
        <v>0</v>
      </c>
      <c r="Y1405" s="29">
        <v>0</v>
      </c>
      <c r="Z1405" s="29">
        <v>1</v>
      </c>
      <c r="AA1405" s="29">
        <v>0</v>
      </c>
      <c r="AB1405" s="29">
        <v>0</v>
      </c>
      <c r="AC1405" s="29">
        <v>1</v>
      </c>
      <c r="AD1405" s="29">
        <v>0</v>
      </c>
      <c r="AE1405" s="29">
        <v>0</v>
      </c>
      <c r="AF1405" s="29">
        <v>0</v>
      </c>
      <c r="AG1405" s="29">
        <v>0</v>
      </c>
      <c r="AH1405" s="29">
        <v>2.75</v>
      </c>
      <c r="AI1405" s="29">
        <v>2.75</v>
      </c>
      <c r="AJ1405" s="29">
        <v>0</v>
      </c>
    </row>
    <row r="1406" spans="2:36" ht="12" customHeight="1" x14ac:dyDescent="0.3">
      <c r="B1406" s="27">
        <v>491</v>
      </c>
      <c r="C1406" s="29">
        <v>0</v>
      </c>
      <c r="D1406" s="29">
        <v>0</v>
      </c>
      <c r="E1406" s="29">
        <v>0</v>
      </c>
      <c r="F1406" s="29">
        <v>0</v>
      </c>
      <c r="G1406" s="29">
        <v>0</v>
      </c>
      <c r="H1406" s="29">
        <v>0</v>
      </c>
      <c r="I1406" s="29">
        <v>0</v>
      </c>
      <c r="J1406" s="29">
        <v>0</v>
      </c>
      <c r="K1406" s="29">
        <v>0</v>
      </c>
      <c r="L1406" s="29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1</v>
      </c>
      <c r="S1406" s="29">
        <v>0</v>
      </c>
      <c r="T1406" s="29">
        <v>0</v>
      </c>
      <c r="U1406" s="29">
        <v>1</v>
      </c>
      <c r="V1406" s="29">
        <v>3385</v>
      </c>
      <c r="W1406" s="29">
        <v>0</v>
      </c>
      <c r="X1406" s="29">
        <v>0</v>
      </c>
      <c r="Y1406" s="29">
        <v>0</v>
      </c>
      <c r="Z1406" s="29">
        <v>1</v>
      </c>
      <c r="AA1406" s="29">
        <v>0</v>
      </c>
      <c r="AB1406" s="29">
        <v>0</v>
      </c>
      <c r="AC1406" s="29">
        <v>1</v>
      </c>
      <c r="AD1406" s="29">
        <v>0</v>
      </c>
      <c r="AE1406" s="29">
        <v>0</v>
      </c>
      <c r="AF1406" s="29">
        <v>0</v>
      </c>
      <c r="AG1406" s="29">
        <v>0</v>
      </c>
      <c r="AH1406" s="29">
        <v>2.75</v>
      </c>
      <c r="AI1406" s="29">
        <v>2.75</v>
      </c>
      <c r="AJ1406" s="29">
        <v>0</v>
      </c>
    </row>
    <row r="1407" spans="2:36" ht="12" customHeight="1" x14ac:dyDescent="0.3">
      <c r="B1407" s="27">
        <v>492</v>
      </c>
      <c r="C1407" s="29">
        <v>0</v>
      </c>
      <c r="D1407" s="29">
        <v>0</v>
      </c>
      <c r="E1407" s="29">
        <v>0</v>
      </c>
      <c r="F1407" s="29">
        <v>0</v>
      </c>
      <c r="G1407" s="29">
        <v>0</v>
      </c>
      <c r="H1407" s="29">
        <v>0</v>
      </c>
      <c r="I1407" s="29">
        <v>0</v>
      </c>
      <c r="J1407" s="29">
        <v>0</v>
      </c>
      <c r="K1407" s="29">
        <v>0</v>
      </c>
      <c r="L1407" s="29">
        <v>0</v>
      </c>
      <c r="M1407" s="29">
        <v>0</v>
      </c>
      <c r="N1407" s="29">
        <v>0</v>
      </c>
      <c r="O1407" s="29">
        <v>0</v>
      </c>
      <c r="P1407" s="29">
        <v>0</v>
      </c>
      <c r="Q1407" s="29">
        <v>0</v>
      </c>
      <c r="R1407" s="29">
        <v>1</v>
      </c>
      <c r="S1407" s="29">
        <v>0</v>
      </c>
      <c r="T1407" s="29">
        <v>0</v>
      </c>
      <c r="U1407" s="29">
        <v>1</v>
      </c>
      <c r="V1407" s="29">
        <v>3385</v>
      </c>
      <c r="W1407" s="29">
        <v>0</v>
      </c>
      <c r="X1407" s="29">
        <v>0</v>
      </c>
      <c r="Y1407" s="29">
        <v>0</v>
      </c>
      <c r="Z1407" s="29">
        <v>1</v>
      </c>
      <c r="AA1407" s="29">
        <v>0</v>
      </c>
      <c r="AB1407" s="29">
        <v>0</v>
      </c>
      <c r="AC1407" s="29">
        <v>1</v>
      </c>
      <c r="AD1407" s="29">
        <v>0</v>
      </c>
      <c r="AE1407" s="29">
        <v>0</v>
      </c>
      <c r="AF1407" s="29">
        <v>0</v>
      </c>
      <c r="AG1407" s="29">
        <v>0</v>
      </c>
      <c r="AH1407" s="29">
        <v>2.75</v>
      </c>
      <c r="AI1407" s="29">
        <v>2.75</v>
      </c>
      <c r="AJ1407" s="29">
        <v>0</v>
      </c>
    </row>
    <row r="1408" spans="2:36" ht="12" customHeight="1" x14ac:dyDescent="0.3">
      <c r="B1408" s="27">
        <v>493</v>
      </c>
      <c r="C1408" s="29">
        <v>0</v>
      </c>
      <c r="D1408" s="29">
        <v>0</v>
      </c>
      <c r="E1408" s="29">
        <v>0</v>
      </c>
      <c r="F1408" s="29">
        <v>0</v>
      </c>
      <c r="G1408" s="29">
        <v>0</v>
      </c>
      <c r="H1408" s="29">
        <v>0</v>
      </c>
      <c r="I1408" s="29">
        <v>0</v>
      </c>
      <c r="J1408" s="29">
        <v>0</v>
      </c>
      <c r="K1408" s="29">
        <v>0</v>
      </c>
      <c r="L1408" s="29">
        <v>0</v>
      </c>
      <c r="M1408" s="29">
        <v>0</v>
      </c>
      <c r="N1408" s="29">
        <v>0</v>
      </c>
      <c r="O1408" s="29">
        <v>0</v>
      </c>
      <c r="P1408" s="29">
        <v>0</v>
      </c>
      <c r="Q1408" s="29">
        <v>0</v>
      </c>
      <c r="R1408" s="29">
        <v>1</v>
      </c>
      <c r="S1408" s="29">
        <v>0</v>
      </c>
      <c r="T1408" s="29">
        <v>0</v>
      </c>
      <c r="U1408" s="29">
        <v>1</v>
      </c>
      <c r="V1408" s="29">
        <v>3385</v>
      </c>
      <c r="W1408" s="29">
        <v>0</v>
      </c>
      <c r="X1408" s="29">
        <v>0</v>
      </c>
      <c r="Y1408" s="29">
        <v>0</v>
      </c>
      <c r="Z1408" s="29">
        <v>1</v>
      </c>
      <c r="AA1408" s="29">
        <v>0</v>
      </c>
      <c r="AB1408" s="29">
        <v>0</v>
      </c>
      <c r="AC1408" s="29">
        <v>1</v>
      </c>
      <c r="AD1408" s="29">
        <v>0</v>
      </c>
      <c r="AE1408" s="29">
        <v>0</v>
      </c>
      <c r="AF1408" s="29">
        <v>0</v>
      </c>
      <c r="AG1408" s="29">
        <v>0</v>
      </c>
      <c r="AH1408" s="29">
        <v>2.75</v>
      </c>
      <c r="AI1408" s="29">
        <v>2.75</v>
      </c>
      <c r="AJ1408" s="29">
        <v>0</v>
      </c>
    </row>
    <row r="1409" spans="2:36" ht="12" customHeight="1" x14ac:dyDescent="0.3">
      <c r="B1409" s="27">
        <v>495</v>
      </c>
      <c r="C1409" s="29">
        <v>0</v>
      </c>
      <c r="D1409" s="29">
        <v>0</v>
      </c>
      <c r="E1409" s="29">
        <v>0</v>
      </c>
      <c r="F1409" s="29">
        <v>0</v>
      </c>
      <c r="G1409" s="29">
        <v>0</v>
      </c>
      <c r="H1409" s="29">
        <v>0</v>
      </c>
      <c r="I1409" s="29">
        <v>0</v>
      </c>
      <c r="J1409" s="29">
        <v>0</v>
      </c>
      <c r="K1409" s="29">
        <v>0</v>
      </c>
      <c r="L1409" s="29">
        <v>0</v>
      </c>
      <c r="M1409" s="29">
        <v>0</v>
      </c>
      <c r="N1409" s="29">
        <v>0</v>
      </c>
      <c r="O1409" s="29">
        <v>0</v>
      </c>
      <c r="P1409" s="29">
        <v>0</v>
      </c>
      <c r="Q1409" s="29">
        <v>0</v>
      </c>
      <c r="R1409" s="29">
        <v>1</v>
      </c>
      <c r="S1409" s="29">
        <v>0</v>
      </c>
      <c r="T1409" s="29">
        <v>0</v>
      </c>
      <c r="U1409" s="29">
        <v>1</v>
      </c>
      <c r="V1409" s="29">
        <v>3385</v>
      </c>
      <c r="W1409" s="29">
        <v>0</v>
      </c>
      <c r="X1409" s="29">
        <v>0</v>
      </c>
      <c r="Y1409" s="29">
        <v>0</v>
      </c>
      <c r="Z1409" s="29">
        <v>1</v>
      </c>
      <c r="AA1409" s="29">
        <v>0</v>
      </c>
      <c r="AB1409" s="29">
        <v>0</v>
      </c>
      <c r="AC1409" s="29">
        <v>1</v>
      </c>
      <c r="AD1409" s="29">
        <v>0</v>
      </c>
      <c r="AE1409" s="29">
        <v>0</v>
      </c>
      <c r="AF1409" s="29">
        <v>0</v>
      </c>
      <c r="AG1409" s="29">
        <v>0</v>
      </c>
      <c r="AH1409" s="29">
        <v>2.75</v>
      </c>
      <c r="AI1409" s="29">
        <v>2.75</v>
      </c>
      <c r="AJ1409" s="29">
        <v>0</v>
      </c>
    </row>
    <row r="1410" spans="2:36" ht="12" customHeight="1" x14ac:dyDescent="0.3">
      <c r="B1410" s="27">
        <v>500</v>
      </c>
      <c r="C1410" s="29">
        <v>0</v>
      </c>
      <c r="D1410" s="29">
        <v>0</v>
      </c>
      <c r="E1410" s="29">
        <v>0</v>
      </c>
      <c r="F1410" s="29">
        <v>0</v>
      </c>
      <c r="G1410" s="29">
        <v>1</v>
      </c>
      <c r="H1410" s="29">
        <v>0</v>
      </c>
      <c r="I1410" s="29">
        <v>0</v>
      </c>
      <c r="J1410" s="29">
        <v>0</v>
      </c>
      <c r="K1410" s="29">
        <v>0</v>
      </c>
      <c r="L1410" s="29">
        <v>0</v>
      </c>
      <c r="M1410" s="29">
        <v>0</v>
      </c>
      <c r="N1410" s="29">
        <v>0</v>
      </c>
      <c r="O1410" s="29">
        <v>0</v>
      </c>
      <c r="P1410" s="29">
        <v>0</v>
      </c>
      <c r="Q1410" s="29">
        <v>0</v>
      </c>
      <c r="R1410" s="29">
        <v>0</v>
      </c>
      <c r="S1410" s="29">
        <v>0</v>
      </c>
      <c r="T1410" s="29">
        <v>0</v>
      </c>
      <c r="U1410" s="29">
        <v>1</v>
      </c>
      <c r="V1410" s="29">
        <v>5564</v>
      </c>
      <c r="W1410" s="29">
        <v>0</v>
      </c>
      <c r="X1410" s="29">
        <v>0</v>
      </c>
      <c r="Y1410" s="29">
        <v>0</v>
      </c>
      <c r="Z1410" s="29">
        <v>1</v>
      </c>
      <c r="AA1410" s="29">
        <v>0</v>
      </c>
      <c r="AB1410" s="29">
        <v>0</v>
      </c>
      <c r="AC1410" s="29">
        <v>1</v>
      </c>
      <c r="AD1410" s="29">
        <v>0</v>
      </c>
      <c r="AE1410" s="29">
        <v>0</v>
      </c>
      <c r="AF1410" s="29">
        <v>0</v>
      </c>
      <c r="AG1410" s="29">
        <v>0</v>
      </c>
      <c r="AH1410" s="29">
        <v>2.79</v>
      </c>
      <c r="AI1410" s="29">
        <v>2.79</v>
      </c>
      <c r="AJ1410" s="29">
        <v>0</v>
      </c>
    </row>
    <row r="1411" spans="2:36" ht="12" customHeight="1" x14ac:dyDescent="0.3">
      <c r="B1411" s="27">
        <v>501</v>
      </c>
      <c r="C1411" s="29">
        <v>0</v>
      </c>
      <c r="D1411" s="29">
        <v>0</v>
      </c>
      <c r="E1411" s="29">
        <v>0</v>
      </c>
      <c r="F1411" s="29">
        <v>0</v>
      </c>
      <c r="G1411" s="29">
        <v>0</v>
      </c>
      <c r="H1411" s="29">
        <v>0</v>
      </c>
      <c r="I1411" s="29">
        <v>0</v>
      </c>
      <c r="J1411" s="29">
        <v>0</v>
      </c>
      <c r="K1411" s="29">
        <v>0</v>
      </c>
      <c r="L1411" s="29">
        <v>0</v>
      </c>
      <c r="M1411" s="29">
        <v>0</v>
      </c>
      <c r="N1411" s="29">
        <v>1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1</v>
      </c>
      <c r="V1411" s="29">
        <v>841</v>
      </c>
      <c r="W1411" s="29">
        <v>0</v>
      </c>
      <c r="X1411" s="29">
        <v>0</v>
      </c>
      <c r="Y1411" s="29">
        <v>1</v>
      </c>
      <c r="Z1411" s="29">
        <v>0</v>
      </c>
      <c r="AA1411" s="29">
        <v>0</v>
      </c>
      <c r="AB1411" s="29">
        <v>1</v>
      </c>
      <c r="AC1411" s="29">
        <v>0</v>
      </c>
      <c r="AD1411" s="29">
        <v>0</v>
      </c>
      <c r="AE1411" s="29">
        <v>0</v>
      </c>
      <c r="AF1411" s="29">
        <v>0</v>
      </c>
      <c r="AG1411" s="29">
        <v>0</v>
      </c>
      <c r="AH1411" s="29">
        <v>8</v>
      </c>
      <c r="AI1411" s="29">
        <v>0.99</v>
      </c>
      <c r="AJ1411" s="29">
        <v>1</v>
      </c>
    </row>
    <row r="1412" spans="2:36" ht="12" customHeight="1" x14ac:dyDescent="0.3">
      <c r="B1412" s="27">
        <v>504</v>
      </c>
      <c r="C1412" s="29">
        <v>1</v>
      </c>
      <c r="D1412" s="29">
        <v>0</v>
      </c>
      <c r="E1412" s="29">
        <v>0</v>
      </c>
      <c r="F1412" s="29">
        <v>0</v>
      </c>
      <c r="G1412" s="29">
        <v>0</v>
      </c>
      <c r="H1412" s="29">
        <v>0</v>
      </c>
      <c r="I1412" s="29">
        <v>0</v>
      </c>
      <c r="J1412" s="29">
        <v>0</v>
      </c>
      <c r="K1412" s="29">
        <v>0</v>
      </c>
      <c r="L1412" s="29">
        <v>0</v>
      </c>
      <c r="M1412" s="29">
        <v>0</v>
      </c>
      <c r="N1412" s="29">
        <v>0</v>
      </c>
      <c r="O1412" s="29">
        <v>0</v>
      </c>
      <c r="P1412" s="29">
        <v>0</v>
      </c>
      <c r="Q1412" s="29">
        <v>0</v>
      </c>
      <c r="R1412" s="29">
        <v>0</v>
      </c>
      <c r="S1412" s="29">
        <v>1</v>
      </c>
      <c r="T1412" s="29">
        <v>0</v>
      </c>
      <c r="U1412" s="29">
        <v>0</v>
      </c>
      <c r="V1412" s="29">
        <v>578</v>
      </c>
      <c r="W1412" s="29">
        <v>0</v>
      </c>
      <c r="X1412" s="29">
        <v>0</v>
      </c>
      <c r="Y1412" s="29">
        <v>0</v>
      </c>
      <c r="Z1412" s="29">
        <v>0</v>
      </c>
      <c r="AA1412" s="29">
        <v>1</v>
      </c>
      <c r="AB1412" s="29">
        <v>1</v>
      </c>
      <c r="AC1412" s="29">
        <v>0</v>
      </c>
      <c r="AD1412" s="29">
        <v>0</v>
      </c>
      <c r="AE1412" s="29">
        <v>0</v>
      </c>
      <c r="AF1412" s="29">
        <v>0</v>
      </c>
      <c r="AG1412" s="29">
        <v>0</v>
      </c>
      <c r="AH1412" s="29">
        <v>4.9300000003399997</v>
      </c>
      <c r="AI1412" s="29">
        <v>2.4465586036600002</v>
      </c>
      <c r="AJ1412" s="29">
        <v>1</v>
      </c>
    </row>
    <row r="1413" spans="2:36" ht="12" customHeight="1" x14ac:dyDescent="0.3">
      <c r="B1413" s="27">
        <v>505</v>
      </c>
      <c r="C1413" s="29">
        <v>0</v>
      </c>
      <c r="D1413" s="29">
        <v>0</v>
      </c>
      <c r="E1413" s="29">
        <v>0</v>
      </c>
      <c r="F1413" s="29">
        <v>0</v>
      </c>
      <c r="G1413" s="29">
        <v>0</v>
      </c>
      <c r="H1413" s="29">
        <v>1</v>
      </c>
      <c r="I1413" s="29">
        <v>0</v>
      </c>
      <c r="J1413" s="29">
        <v>0</v>
      </c>
      <c r="K1413" s="29">
        <v>0</v>
      </c>
      <c r="L1413" s="29">
        <v>0</v>
      </c>
      <c r="M1413" s="29">
        <v>0</v>
      </c>
      <c r="N1413" s="29">
        <v>0</v>
      </c>
      <c r="O1413" s="29">
        <v>0</v>
      </c>
      <c r="P1413" s="29">
        <v>0</v>
      </c>
      <c r="Q1413" s="29">
        <v>0</v>
      </c>
      <c r="R1413" s="29">
        <v>0</v>
      </c>
      <c r="S1413" s="29">
        <v>1</v>
      </c>
      <c r="T1413" s="29">
        <v>0</v>
      </c>
      <c r="U1413" s="29">
        <v>0</v>
      </c>
      <c r="V1413" s="29">
        <v>113</v>
      </c>
      <c r="W1413" s="29">
        <v>0</v>
      </c>
      <c r="X1413" s="29">
        <v>0</v>
      </c>
      <c r="Y1413" s="29">
        <v>0</v>
      </c>
      <c r="Z1413" s="29">
        <v>1</v>
      </c>
      <c r="AA1413" s="29">
        <v>0</v>
      </c>
      <c r="AB1413" s="29">
        <v>0</v>
      </c>
      <c r="AC1413" s="29">
        <v>0</v>
      </c>
      <c r="AD1413" s="29">
        <v>0</v>
      </c>
      <c r="AE1413" s="29">
        <v>0</v>
      </c>
      <c r="AF1413" s="29">
        <v>1</v>
      </c>
      <c r="AG1413" s="29">
        <v>0</v>
      </c>
      <c r="AH1413" s="29">
        <v>9.84</v>
      </c>
      <c r="AI1413" s="29">
        <v>1.23</v>
      </c>
      <c r="AJ1413" s="29">
        <v>1</v>
      </c>
    </row>
    <row r="1414" spans="2:36" ht="12" customHeight="1" x14ac:dyDescent="0.3">
      <c r="B1414" s="27">
        <v>506</v>
      </c>
      <c r="C1414" s="29">
        <v>0</v>
      </c>
      <c r="D1414" s="29">
        <v>0</v>
      </c>
      <c r="E1414" s="29">
        <v>0</v>
      </c>
      <c r="F1414" s="29">
        <v>0</v>
      </c>
      <c r="G1414" s="29">
        <v>0</v>
      </c>
      <c r="H1414" s="29">
        <v>0</v>
      </c>
      <c r="I1414" s="29">
        <v>0</v>
      </c>
      <c r="J1414" s="29">
        <v>0</v>
      </c>
      <c r="K1414" s="29">
        <v>0</v>
      </c>
      <c r="L1414" s="29">
        <v>0</v>
      </c>
      <c r="M1414" s="29">
        <v>0</v>
      </c>
      <c r="N1414" s="29">
        <v>0</v>
      </c>
      <c r="O1414" s="29">
        <v>0</v>
      </c>
      <c r="P1414" s="29">
        <v>0</v>
      </c>
      <c r="Q1414" s="29">
        <v>0</v>
      </c>
      <c r="R1414" s="29">
        <v>1</v>
      </c>
      <c r="S1414" s="29">
        <v>0</v>
      </c>
      <c r="T1414" s="29">
        <v>1</v>
      </c>
      <c r="U1414" s="29">
        <v>0</v>
      </c>
      <c r="V1414" s="29">
        <v>293</v>
      </c>
      <c r="W1414" s="29">
        <v>0</v>
      </c>
      <c r="X1414" s="29">
        <v>0</v>
      </c>
      <c r="Y1414" s="29">
        <v>0</v>
      </c>
      <c r="Z1414" s="29">
        <v>0</v>
      </c>
      <c r="AA1414" s="29">
        <v>1</v>
      </c>
      <c r="AB1414" s="29">
        <v>0</v>
      </c>
      <c r="AC1414" s="29">
        <v>0</v>
      </c>
      <c r="AD1414" s="29">
        <v>0</v>
      </c>
      <c r="AE1414" s="29">
        <v>1</v>
      </c>
      <c r="AF1414" s="29">
        <v>0</v>
      </c>
      <c r="AG1414" s="29">
        <v>0</v>
      </c>
      <c r="AH1414" s="29">
        <v>5.71</v>
      </c>
      <c r="AI1414" s="29">
        <v>4.4609375</v>
      </c>
      <c r="AJ1414" s="29">
        <v>1</v>
      </c>
    </row>
    <row r="1415" spans="2:36" ht="12" customHeight="1" x14ac:dyDescent="0.3">
      <c r="B1415" s="27">
        <v>507</v>
      </c>
      <c r="C1415" s="29">
        <v>0</v>
      </c>
      <c r="D1415" s="29">
        <v>0</v>
      </c>
      <c r="E1415" s="29">
        <v>0</v>
      </c>
      <c r="F1415" s="29">
        <v>0</v>
      </c>
      <c r="G1415" s="29">
        <v>0</v>
      </c>
      <c r="H1415" s="29">
        <v>0</v>
      </c>
      <c r="I1415" s="29">
        <v>0</v>
      </c>
      <c r="J1415" s="29">
        <v>0</v>
      </c>
      <c r="K1415" s="29">
        <v>0</v>
      </c>
      <c r="L1415" s="29">
        <v>0</v>
      </c>
      <c r="M1415" s="29">
        <v>0</v>
      </c>
      <c r="N1415" s="29">
        <v>0</v>
      </c>
      <c r="O1415" s="29">
        <v>0</v>
      </c>
      <c r="P1415" s="29">
        <v>0</v>
      </c>
      <c r="Q1415" s="29">
        <v>0</v>
      </c>
      <c r="R1415" s="29">
        <v>1</v>
      </c>
      <c r="S1415" s="29">
        <v>1</v>
      </c>
      <c r="T1415" s="29">
        <v>0</v>
      </c>
      <c r="U1415" s="29">
        <v>0</v>
      </c>
      <c r="V1415" s="29">
        <v>638</v>
      </c>
      <c r="W1415" s="29">
        <v>0</v>
      </c>
      <c r="X1415" s="29">
        <v>0</v>
      </c>
      <c r="Y1415" s="29">
        <v>0</v>
      </c>
      <c r="Z1415" s="29">
        <v>0</v>
      </c>
      <c r="AA1415" s="29">
        <v>1</v>
      </c>
      <c r="AB1415" s="29">
        <v>0</v>
      </c>
      <c r="AC1415" s="29">
        <v>0</v>
      </c>
      <c r="AD1415" s="29">
        <v>1</v>
      </c>
      <c r="AE1415" s="29">
        <v>0</v>
      </c>
      <c r="AF1415" s="29">
        <v>0</v>
      </c>
      <c r="AG1415" s="29">
        <v>0</v>
      </c>
      <c r="AH1415" s="29">
        <v>9.8600000006799995</v>
      </c>
      <c r="AI1415" s="29">
        <v>1.2294264340000001</v>
      </c>
      <c r="AJ1415" s="29">
        <v>1</v>
      </c>
    </row>
    <row r="1416" spans="2:36" ht="12" customHeight="1" x14ac:dyDescent="0.3">
      <c r="B1416" s="27">
        <v>508</v>
      </c>
      <c r="C1416" s="29">
        <v>0</v>
      </c>
      <c r="D1416" s="29">
        <v>0</v>
      </c>
      <c r="E1416" s="29">
        <v>0</v>
      </c>
      <c r="F1416" s="29">
        <v>0</v>
      </c>
      <c r="G1416" s="29">
        <v>0</v>
      </c>
      <c r="H1416" s="29">
        <v>0</v>
      </c>
      <c r="I1416" s="29">
        <v>1</v>
      </c>
      <c r="J1416" s="29">
        <v>0</v>
      </c>
      <c r="K1416" s="29">
        <v>0</v>
      </c>
      <c r="L1416" s="29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1</v>
      </c>
      <c r="V1416" s="29">
        <v>2956</v>
      </c>
      <c r="W1416" s="29">
        <v>0</v>
      </c>
      <c r="X1416" s="29">
        <v>1</v>
      </c>
      <c r="Y1416" s="29">
        <v>0</v>
      </c>
      <c r="Z1416" s="29">
        <v>0</v>
      </c>
      <c r="AA1416" s="29">
        <v>0</v>
      </c>
      <c r="AB1416" s="29">
        <v>0</v>
      </c>
      <c r="AC1416" s="29">
        <v>0</v>
      </c>
      <c r="AD1416" s="29">
        <v>1</v>
      </c>
      <c r="AE1416" s="29">
        <v>0</v>
      </c>
      <c r="AF1416" s="29">
        <v>0</v>
      </c>
      <c r="AG1416" s="29">
        <v>0</v>
      </c>
      <c r="AH1416" s="29">
        <v>81.55</v>
      </c>
      <c r="AI1416" s="29">
        <v>0.1</v>
      </c>
      <c r="AJ1416" s="29">
        <v>1</v>
      </c>
    </row>
    <row r="1417" spans="2:36" ht="12" customHeight="1" x14ac:dyDescent="0.3">
      <c r="B1417" s="27">
        <v>509</v>
      </c>
      <c r="C1417" s="29">
        <v>1</v>
      </c>
      <c r="D1417" s="29">
        <v>0</v>
      </c>
      <c r="E1417" s="29">
        <v>0</v>
      </c>
      <c r="F1417" s="29">
        <v>0</v>
      </c>
      <c r="G1417" s="29">
        <v>0</v>
      </c>
      <c r="H1417" s="29">
        <v>0</v>
      </c>
      <c r="I1417" s="29">
        <v>0</v>
      </c>
      <c r="J1417" s="29">
        <v>0</v>
      </c>
      <c r="K1417" s="29">
        <v>0</v>
      </c>
      <c r="L1417" s="29">
        <v>0</v>
      </c>
      <c r="M1417" s="29">
        <v>0</v>
      </c>
      <c r="N1417" s="29">
        <v>0</v>
      </c>
      <c r="O1417" s="29">
        <v>0</v>
      </c>
      <c r="P1417" s="29">
        <v>0</v>
      </c>
      <c r="Q1417" s="29">
        <v>0</v>
      </c>
      <c r="R1417" s="29">
        <v>0</v>
      </c>
      <c r="S1417" s="29">
        <v>0</v>
      </c>
      <c r="T1417" s="29">
        <v>1</v>
      </c>
      <c r="U1417" s="29">
        <v>0</v>
      </c>
      <c r="V1417" s="29">
        <v>18</v>
      </c>
      <c r="W1417" s="29">
        <v>0</v>
      </c>
      <c r="X1417" s="29">
        <v>0</v>
      </c>
      <c r="Y1417" s="29">
        <v>0</v>
      </c>
      <c r="Z1417" s="29">
        <v>1</v>
      </c>
      <c r="AA1417" s="29">
        <v>0</v>
      </c>
      <c r="AB1417" s="29">
        <v>0</v>
      </c>
      <c r="AC1417" s="29">
        <v>0</v>
      </c>
      <c r="AD1417" s="29">
        <v>0</v>
      </c>
      <c r="AE1417" s="29">
        <v>1</v>
      </c>
      <c r="AF1417" s="29">
        <v>0</v>
      </c>
      <c r="AG1417" s="29">
        <v>0</v>
      </c>
      <c r="AH1417" s="29">
        <v>9.8199999975000001</v>
      </c>
      <c r="AI1417" s="29">
        <v>2.6781818174999996</v>
      </c>
      <c r="AJ1417" s="29">
        <v>1</v>
      </c>
    </row>
    <row r="1418" spans="2:36" ht="12" customHeight="1" x14ac:dyDescent="0.3">
      <c r="B1418" s="27">
        <v>511</v>
      </c>
      <c r="C1418" s="29">
        <v>0</v>
      </c>
      <c r="D1418" s="29">
        <v>0</v>
      </c>
      <c r="E1418" s="29">
        <v>0</v>
      </c>
      <c r="F1418" s="29">
        <v>0</v>
      </c>
      <c r="G1418" s="29">
        <v>0</v>
      </c>
      <c r="H1418" s="29">
        <v>1</v>
      </c>
      <c r="I1418" s="29">
        <v>0</v>
      </c>
      <c r="J1418" s="29">
        <v>0</v>
      </c>
      <c r="K1418" s="29">
        <v>0</v>
      </c>
      <c r="L1418" s="29">
        <v>0</v>
      </c>
      <c r="M1418" s="29">
        <v>0</v>
      </c>
      <c r="N1418" s="29">
        <v>0</v>
      </c>
      <c r="O1418" s="29">
        <v>0</v>
      </c>
      <c r="P1418" s="29">
        <v>0</v>
      </c>
      <c r="Q1418" s="29">
        <v>0</v>
      </c>
      <c r="R1418" s="29">
        <v>0</v>
      </c>
      <c r="S1418" s="29">
        <v>0</v>
      </c>
      <c r="T1418" s="29">
        <v>0</v>
      </c>
      <c r="U1418" s="29">
        <v>1</v>
      </c>
      <c r="V1418" s="29">
        <v>411</v>
      </c>
      <c r="W1418" s="29">
        <v>0</v>
      </c>
      <c r="X1418" s="29">
        <v>0</v>
      </c>
      <c r="Y1418" s="29">
        <v>1</v>
      </c>
      <c r="Z1418" s="29">
        <v>0</v>
      </c>
      <c r="AA1418" s="29">
        <v>0</v>
      </c>
      <c r="AB1418" s="29">
        <v>1</v>
      </c>
      <c r="AC1418" s="29">
        <v>0</v>
      </c>
      <c r="AD1418" s="29">
        <v>0</v>
      </c>
      <c r="AE1418" s="29">
        <v>0</v>
      </c>
      <c r="AF1418" s="29">
        <v>0</v>
      </c>
      <c r="AG1418" s="29">
        <v>0</v>
      </c>
      <c r="AH1418" s="29">
        <v>8.5</v>
      </c>
      <c r="AI1418" s="29">
        <v>0.99</v>
      </c>
      <c r="AJ1418" s="29">
        <v>1</v>
      </c>
    </row>
    <row r="1419" spans="2:36" ht="12" customHeight="1" x14ac:dyDescent="0.3">
      <c r="B1419" s="27">
        <v>514</v>
      </c>
      <c r="C1419" s="29">
        <v>1</v>
      </c>
      <c r="D1419" s="29">
        <v>0</v>
      </c>
      <c r="E1419" s="29">
        <v>0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29">
        <v>0</v>
      </c>
      <c r="L1419" s="29">
        <v>0</v>
      </c>
      <c r="M1419" s="29">
        <v>0</v>
      </c>
      <c r="N1419" s="29">
        <v>0</v>
      </c>
      <c r="O1419" s="29">
        <v>0</v>
      </c>
      <c r="P1419" s="29">
        <v>0</v>
      </c>
      <c r="Q1419" s="29">
        <v>0</v>
      </c>
      <c r="R1419" s="29">
        <v>0</v>
      </c>
      <c r="S1419" s="29">
        <v>0</v>
      </c>
      <c r="T1419" s="29">
        <v>0</v>
      </c>
      <c r="U1419" s="29">
        <v>1</v>
      </c>
      <c r="V1419" s="29">
        <v>119</v>
      </c>
      <c r="W1419" s="29">
        <v>0</v>
      </c>
      <c r="X1419" s="29">
        <v>0</v>
      </c>
      <c r="Y1419" s="29">
        <v>0</v>
      </c>
      <c r="Z1419" s="29">
        <v>0</v>
      </c>
      <c r="AA1419" s="29">
        <v>1</v>
      </c>
      <c r="AB1419" s="29">
        <v>0</v>
      </c>
      <c r="AC1419" s="29">
        <v>1</v>
      </c>
      <c r="AD1419" s="29">
        <v>0</v>
      </c>
      <c r="AE1419" s="29">
        <v>0</v>
      </c>
      <c r="AF1419" s="29">
        <v>0</v>
      </c>
      <c r="AG1419" s="29">
        <v>0</v>
      </c>
      <c r="AH1419" s="29">
        <v>860</v>
      </c>
      <c r="AI1419" s="29">
        <v>0.01</v>
      </c>
      <c r="AJ1419" s="29">
        <v>1</v>
      </c>
    </row>
    <row r="1420" spans="2:36" ht="12" customHeight="1" x14ac:dyDescent="0.3">
      <c r="B1420" s="27">
        <v>516</v>
      </c>
      <c r="C1420" s="29">
        <v>0</v>
      </c>
      <c r="D1420" s="29">
        <v>0</v>
      </c>
      <c r="E1420" s="29">
        <v>1</v>
      </c>
      <c r="F1420" s="29">
        <v>0</v>
      </c>
      <c r="G1420" s="29">
        <v>0</v>
      </c>
      <c r="H1420" s="29">
        <v>0</v>
      </c>
      <c r="I1420" s="29">
        <v>0</v>
      </c>
      <c r="J1420" s="29">
        <v>0</v>
      </c>
      <c r="K1420" s="29">
        <v>0</v>
      </c>
      <c r="L1420" s="29">
        <v>0</v>
      </c>
      <c r="M1420" s="29">
        <v>0</v>
      </c>
      <c r="N1420" s="29">
        <v>0</v>
      </c>
      <c r="O1420" s="29">
        <v>0</v>
      </c>
      <c r="P1420" s="29">
        <v>0</v>
      </c>
      <c r="Q1420" s="29">
        <v>0</v>
      </c>
      <c r="R1420" s="29">
        <v>0</v>
      </c>
      <c r="S1420" s="29">
        <v>0</v>
      </c>
      <c r="T1420" s="29">
        <v>0</v>
      </c>
      <c r="U1420" s="29">
        <v>1</v>
      </c>
      <c r="V1420" s="29">
        <v>638</v>
      </c>
      <c r="W1420" s="29">
        <v>0</v>
      </c>
      <c r="X1420" s="29">
        <v>1</v>
      </c>
      <c r="Y1420" s="29">
        <v>0</v>
      </c>
      <c r="Z1420" s="29">
        <v>0</v>
      </c>
      <c r="AA1420" s="29">
        <v>0</v>
      </c>
      <c r="AB1420" s="29">
        <v>0</v>
      </c>
      <c r="AC1420" s="29">
        <v>1</v>
      </c>
      <c r="AD1420" s="29">
        <v>0</v>
      </c>
      <c r="AE1420" s="29">
        <v>0</v>
      </c>
      <c r="AF1420" s="29">
        <v>0</v>
      </c>
      <c r="AG1420" s="29">
        <v>0</v>
      </c>
      <c r="AH1420" s="29">
        <v>2.99</v>
      </c>
      <c r="AI1420" s="29">
        <v>2.99</v>
      </c>
      <c r="AJ1420" s="29">
        <v>0</v>
      </c>
    </row>
    <row r="1421" spans="2:36" ht="12" customHeight="1" x14ac:dyDescent="0.3">
      <c r="B1421" s="27">
        <v>517</v>
      </c>
      <c r="C1421" s="29">
        <v>0</v>
      </c>
      <c r="D1421" s="29">
        <v>0</v>
      </c>
      <c r="E1421" s="29">
        <v>0</v>
      </c>
      <c r="F1421" s="29">
        <v>1</v>
      </c>
      <c r="G1421" s="29">
        <v>0</v>
      </c>
      <c r="H1421" s="29">
        <v>0</v>
      </c>
      <c r="I1421" s="29">
        <v>0</v>
      </c>
      <c r="J1421" s="29">
        <v>0</v>
      </c>
      <c r="K1421" s="29">
        <v>0</v>
      </c>
      <c r="L1421" s="29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1</v>
      </c>
      <c r="T1421" s="29">
        <v>0</v>
      </c>
      <c r="U1421" s="29">
        <v>0</v>
      </c>
      <c r="V1421" s="29">
        <v>315</v>
      </c>
      <c r="W1421" s="29">
        <v>0</v>
      </c>
      <c r="X1421" s="29">
        <v>0</v>
      </c>
      <c r="Y1421" s="29">
        <v>0</v>
      </c>
      <c r="Z1421" s="29">
        <v>1</v>
      </c>
      <c r="AA1421" s="29">
        <v>0</v>
      </c>
      <c r="AB1421" s="29">
        <v>0</v>
      </c>
      <c r="AC1421" s="29">
        <v>1</v>
      </c>
      <c r="AD1421" s="29">
        <v>0</v>
      </c>
      <c r="AE1421" s="29">
        <v>0</v>
      </c>
      <c r="AF1421" s="29">
        <v>0</v>
      </c>
      <c r="AG1421" s="29">
        <v>0</v>
      </c>
      <c r="AH1421" s="29">
        <v>3.6800000006900002</v>
      </c>
      <c r="AI1421" s="29">
        <v>3.6800000006900002</v>
      </c>
      <c r="AJ1421" s="29">
        <v>0</v>
      </c>
    </row>
    <row r="1422" spans="2:36" ht="12" customHeight="1" x14ac:dyDescent="0.3">
      <c r="B1422" s="27">
        <v>519</v>
      </c>
      <c r="C1422" s="29">
        <v>0</v>
      </c>
      <c r="D1422" s="29">
        <v>0</v>
      </c>
      <c r="E1422" s="29">
        <v>0</v>
      </c>
      <c r="F1422" s="29">
        <v>0</v>
      </c>
      <c r="G1422" s="29">
        <v>1</v>
      </c>
      <c r="H1422" s="29">
        <v>0</v>
      </c>
      <c r="I1422" s="29">
        <v>0</v>
      </c>
      <c r="J1422" s="29">
        <v>0</v>
      </c>
      <c r="K1422" s="29">
        <v>0</v>
      </c>
      <c r="L1422" s="29">
        <v>0</v>
      </c>
      <c r="M1422" s="29">
        <v>0</v>
      </c>
      <c r="N1422" s="29">
        <v>0</v>
      </c>
      <c r="O1422" s="29">
        <v>0</v>
      </c>
      <c r="P1422" s="29">
        <v>0</v>
      </c>
      <c r="Q1422" s="29">
        <v>0</v>
      </c>
      <c r="R1422" s="29">
        <v>0</v>
      </c>
      <c r="S1422" s="29">
        <v>0</v>
      </c>
      <c r="T1422" s="29">
        <v>1</v>
      </c>
      <c r="U1422" s="29">
        <v>0</v>
      </c>
      <c r="V1422" s="29">
        <v>3380</v>
      </c>
      <c r="W1422" s="29">
        <v>0</v>
      </c>
      <c r="X1422" s="29">
        <v>0</v>
      </c>
      <c r="Y1422" s="29">
        <v>0</v>
      </c>
      <c r="Z1422" s="29">
        <v>1</v>
      </c>
      <c r="AA1422" s="29">
        <v>0</v>
      </c>
      <c r="AB1422" s="29">
        <v>0</v>
      </c>
      <c r="AC1422" s="29">
        <v>0</v>
      </c>
      <c r="AD1422" s="29">
        <v>0</v>
      </c>
      <c r="AE1422" s="29">
        <v>1</v>
      </c>
      <c r="AF1422" s="29">
        <v>0</v>
      </c>
      <c r="AG1422" s="29">
        <v>0</v>
      </c>
      <c r="AH1422" s="29">
        <v>5.3399999992299998</v>
      </c>
      <c r="AI1422" s="29">
        <v>5.3399999992299998</v>
      </c>
      <c r="AJ1422" s="29">
        <v>0</v>
      </c>
    </row>
    <row r="1423" spans="2:36" ht="12" customHeight="1" x14ac:dyDescent="0.3">
      <c r="B1423" s="27">
        <v>520</v>
      </c>
      <c r="C1423" s="29">
        <v>0</v>
      </c>
      <c r="D1423" s="29">
        <v>0</v>
      </c>
      <c r="E1423" s="29">
        <v>0</v>
      </c>
      <c r="F1423" s="29">
        <v>0</v>
      </c>
      <c r="G1423" s="29">
        <v>1</v>
      </c>
      <c r="H1423" s="29">
        <v>0</v>
      </c>
      <c r="I1423" s="29">
        <v>0</v>
      </c>
      <c r="J1423" s="29">
        <v>0</v>
      </c>
      <c r="K1423" s="29">
        <v>0</v>
      </c>
      <c r="L1423" s="29">
        <v>0</v>
      </c>
      <c r="M1423" s="29">
        <v>0</v>
      </c>
      <c r="N1423" s="29">
        <v>0</v>
      </c>
      <c r="O1423" s="29">
        <v>0</v>
      </c>
      <c r="P1423" s="29">
        <v>0</v>
      </c>
      <c r="Q1423" s="29">
        <v>0</v>
      </c>
      <c r="R1423" s="29">
        <v>0</v>
      </c>
      <c r="S1423" s="29">
        <v>0</v>
      </c>
      <c r="T1423" s="29">
        <v>1</v>
      </c>
      <c r="U1423" s="29">
        <v>0</v>
      </c>
      <c r="V1423" s="29">
        <v>3380</v>
      </c>
      <c r="W1423" s="29">
        <v>0</v>
      </c>
      <c r="X1423" s="29">
        <v>0</v>
      </c>
      <c r="Y1423" s="29">
        <v>0</v>
      </c>
      <c r="Z1423" s="29">
        <v>1</v>
      </c>
      <c r="AA1423" s="29">
        <v>0</v>
      </c>
      <c r="AB1423" s="29">
        <v>0</v>
      </c>
      <c r="AC1423" s="29">
        <v>0</v>
      </c>
      <c r="AD1423" s="29">
        <v>0</v>
      </c>
      <c r="AE1423" s="29">
        <v>1</v>
      </c>
      <c r="AF1423" s="29">
        <v>0</v>
      </c>
      <c r="AG1423" s="29">
        <v>0</v>
      </c>
      <c r="AH1423" s="29">
        <v>5.3399999992299998</v>
      </c>
      <c r="AI1423" s="29">
        <v>5.3399999992299998</v>
      </c>
      <c r="AJ1423" s="29">
        <v>0</v>
      </c>
    </row>
    <row r="1424" spans="2:36" ht="12" customHeight="1" x14ac:dyDescent="0.3">
      <c r="B1424" s="27">
        <v>523</v>
      </c>
      <c r="C1424" s="29">
        <v>0</v>
      </c>
      <c r="D1424" s="29">
        <v>0</v>
      </c>
      <c r="E1424" s="29">
        <v>1</v>
      </c>
      <c r="F1424" s="29">
        <v>0</v>
      </c>
      <c r="G1424" s="29">
        <v>0</v>
      </c>
      <c r="H1424" s="29">
        <v>0</v>
      </c>
      <c r="I1424" s="29">
        <v>0</v>
      </c>
      <c r="J1424" s="29">
        <v>0</v>
      </c>
      <c r="K1424" s="29">
        <v>0</v>
      </c>
      <c r="L1424" s="29">
        <v>0</v>
      </c>
      <c r="M1424" s="29">
        <v>0</v>
      </c>
      <c r="N1424" s="29">
        <v>0</v>
      </c>
      <c r="O1424" s="29">
        <v>0</v>
      </c>
      <c r="P1424" s="29">
        <v>0</v>
      </c>
      <c r="Q1424" s="29">
        <v>0</v>
      </c>
      <c r="R1424" s="29">
        <v>0</v>
      </c>
      <c r="S1424" s="29">
        <v>0</v>
      </c>
      <c r="T1424" s="29">
        <v>0</v>
      </c>
      <c r="U1424" s="29">
        <v>1</v>
      </c>
      <c r="V1424" s="29">
        <v>3613</v>
      </c>
      <c r="W1424" s="29">
        <v>0</v>
      </c>
      <c r="X1424" s="29">
        <v>0</v>
      </c>
      <c r="Y1424" s="29">
        <v>0</v>
      </c>
      <c r="Z1424" s="29">
        <v>1</v>
      </c>
      <c r="AA1424" s="29">
        <v>0</v>
      </c>
      <c r="AB1424" s="29">
        <v>0</v>
      </c>
      <c r="AC1424" s="29">
        <v>0</v>
      </c>
      <c r="AD1424" s="29">
        <v>1</v>
      </c>
      <c r="AE1424" s="29">
        <v>0</v>
      </c>
      <c r="AF1424" s="29">
        <v>0</v>
      </c>
      <c r="AG1424" s="29">
        <v>0</v>
      </c>
      <c r="AH1424" s="29">
        <v>2.99</v>
      </c>
      <c r="AI1424" s="29">
        <v>2.99</v>
      </c>
      <c r="AJ1424" s="29">
        <v>1</v>
      </c>
    </row>
    <row r="1425" spans="2:36" ht="12" customHeight="1" x14ac:dyDescent="0.3">
      <c r="B1425" s="27">
        <v>524</v>
      </c>
      <c r="C1425" s="29">
        <v>1</v>
      </c>
      <c r="D1425" s="29">
        <v>0</v>
      </c>
      <c r="E1425" s="29">
        <v>0</v>
      </c>
      <c r="F1425" s="29">
        <v>0</v>
      </c>
      <c r="G1425" s="29">
        <v>0</v>
      </c>
      <c r="H1425" s="29">
        <v>0</v>
      </c>
      <c r="I1425" s="29">
        <v>0</v>
      </c>
      <c r="J1425" s="29">
        <v>0</v>
      </c>
      <c r="K1425" s="29">
        <v>0</v>
      </c>
      <c r="L1425" s="29">
        <v>0</v>
      </c>
      <c r="M1425" s="29">
        <v>0</v>
      </c>
      <c r="N1425" s="29">
        <v>0</v>
      </c>
      <c r="O1425" s="29">
        <v>0</v>
      </c>
      <c r="P1425" s="29">
        <v>0</v>
      </c>
      <c r="Q1425" s="29">
        <v>0</v>
      </c>
      <c r="R1425" s="29">
        <v>0</v>
      </c>
      <c r="S1425" s="29">
        <v>0</v>
      </c>
      <c r="T1425" s="29">
        <v>0</v>
      </c>
      <c r="U1425" s="29">
        <v>1</v>
      </c>
      <c r="V1425" s="29">
        <v>4390</v>
      </c>
      <c r="W1425" s="29">
        <v>0</v>
      </c>
      <c r="X1425" s="29">
        <v>0</v>
      </c>
      <c r="Y1425" s="29">
        <v>0</v>
      </c>
      <c r="Z1425" s="29">
        <v>1</v>
      </c>
      <c r="AA1425" s="29">
        <v>0</v>
      </c>
      <c r="AB1425" s="29">
        <v>0</v>
      </c>
      <c r="AC1425" s="29">
        <v>0</v>
      </c>
      <c r="AD1425" s="29">
        <v>1</v>
      </c>
      <c r="AE1425" s="29">
        <v>0</v>
      </c>
      <c r="AF1425" s="29">
        <v>0</v>
      </c>
      <c r="AG1425" s="29">
        <v>0</v>
      </c>
      <c r="AH1425" s="29">
        <v>2.99</v>
      </c>
      <c r="AI1425" s="29">
        <v>2.99</v>
      </c>
      <c r="AJ1425" s="29">
        <v>1</v>
      </c>
    </row>
    <row r="1426" spans="2:36" ht="12" customHeight="1" x14ac:dyDescent="0.3">
      <c r="B1426" s="27">
        <v>526</v>
      </c>
      <c r="C1426" s="29">
        <v>0</v>
      </c>
      <c r="D1426" s="29">
        <v>0</v>
      </c>
      <c r="E1426" s="29">
        <v>0</v>
      </c>
      <c r="F1426" s="29">
        <v>0</v>
      </c>
      <c r="G1426" s="29">
        <v>1</v>
      </c>
      <c r="H1426" s="29">
        <v>0</v>
      </c>
      <c r="I1426" s="29">
        <v>0</v>
      </c>
      <c r="J1426" s="29">
        <v>0</v>
      </c>
      <c r="K1426" s="29">
        <v>0</v>
      </c>
      <c r="L1426" s="29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1</v>
      </c>
      <c r="V1426" s="29">
        <v>5564</v>
      </c>
      <c r="W1426" s="29">
        <v>0</v>
      </c>
      <c r="X1426" s="29">
        <v>0</v>
      </c>
      <c r="Y1426" s="29">
        <v>0</v>
      </c>
      <c r="Z1426" s="29">
        <v>1</v>
      </c>
      <c r="AA1426" s="29">
        <v>0</v>
      </c>
      <c r="AB1426" s="29">
        <v>0</v>
      </c>
      <c r="AC1426" s="29">
        <v>0</v>
      </c>
      <c r="AD1426" s="29">
        <v>1</v>
      </c>
      <c r="AE1426" s="29">
        <v>0</v>
      </c>
      <c r="AF1426" s="29">
        <v>0</v>
      </c>
      <c r="AG1426" s="29">
        <v>0</v>
      </c>
      <c r="AH1426" s="29">
        <v>2.99</v>
      </c>
      <c r="AI1426" s="29">
        <v>2.99</v>
      </c>
      <c r="AJ1426" s="29">
        <v>0</v>
      </c>
    </row>
    <row r="1427" spans="2:36" ht="12" customHeight="1" x14ac:dyDescent="0.3">
      <c r="B1427" s="27">
        <v>528</v>
      </c>
      <c r="C1427" s="29">
        <v>0</v>
      </c>
      <c r="D1427" s="29">
        <v>0</v>
      </c>
      <c r="E1427" s="29">
        <v>0</v>
      </c>
      <c r="F1427" s="29">
        <v>0</v>
      </c>
      <c r="G1427" s="29">
        <v>0</v>
      </c>
      <c r="H1427" s="29">
        <v>0</v>
      </c>
      <c r="I1427" s="29">
        <v>0</v>
      </c>
      <c r="J1427" s="29">
        <v>1</v>
      </c>
      <c r="K1427" s="29">
        <v>0</v>
      </c>
      <c r="L1427" s="29">
        <v>0</v>
      </c>
      <c r="M1427" s="29">
        <v>0</v>
      </c>
      <c r="N1427" s="29">
        <v>0</v>
      </c>
      <c r="O1427" s="29">
        <v>0</v>
      </c>
      <c r="P1427" s="29">
        <v>0</v>
      </c>
      <c r="Q1427" s="29">
        <v>0</v>
      </c>
      <c r="R1427" s="29">
        <v>0</v>
      </c>
      <c r="S1427" s="29">
        <v>0</v>
      </c>
      <c r="T1427" s="29">
        <v>0</v>
      </c>
      <c r="U1427" s="29">
        <v>1</v>
      </c>
      <c r="V1427" s="29">
        <v>9003</v>
      </c>
      <c r="W1427" s="29">
        <v>0</v>
      </c>
      <c r="X1427" s="29">
        <v>0</v>
      </c>
      <c r="Y1427" s="29">
        <v>0</v>
      </c>
      <c r="Z1427" s="29">
        <v>1</v>
      </c>
      <c r="AA1427" s="29">
        <v>0</v>
      </c>
      <c r="AB1427" s="29">
        <v>1</v>
      </c>
      <c r="AC1427" s="29">
        <v>0</v>
      </c>
      <c r="AD1427" s="29">
        <v>0</v>
      </c>
      <c r="AE1427" s="29">
        <v>0</v>
      </c>
      <c r="AF1427" s="29">
        <v>0</v>
      </c>
      <c r="AG1427" s="29">
        <v>0</v>
      </c>
      <c r="AH1427" s="29">
        <v>2.99</v>
      </c>
      <c r="AI1427" s="29">
        <v>2.99</v>
      </c>
      <c r="AJ1427" s="29">
        <v>0</v>
      </c>
    </row>
    <row r="1428" spans="2:36" ht="12" customHeight="1" x14ac:dyDescent="0.3">
      <c r="B1428" s="27">
        <v>531</v>
      </c>
      <c r="C1428" s="29">
        <v>1</v>
      </c>
      <c r="D1428" s="29">
        <v>0</v>
      </c>
      <c r="E1428" s="29">
        <v>0</v>
      </c>
      <c r="F1428" s="29">
        <v>0</v>
      </c>
      <c r="G1428" s="29">
        <v>0</v>
      </c>
      <c r="H1428" s="29">
        <v>0</v>
      </c>
      <c r="I1428" s="29">
        <v>0</v>
      </c>
      <c r="J1428" s="29">
        <v>0</v>
      </c>
      <c r="K1428" s="29">
        <v>0</v>
      </c>
      <c r="L1428" s="29">
        <v>0</v>
      </c>
      <c r="M1428" s="29">
        <v>0</v>
      </c>
      <c r="N1428" s="29">
        <v>0</v>
      </c>
      <c r="O1428" s="29">
        <v>0</v>
      </c>
      <c r="P1428" s="29">
        <v>0</v>
      </c>
      <c r="Q1428" s="29">
        <v>0</v>
      </c>
      <c r="R1428" s="29">
        <v>0</v>
      </c>
      <c r="S1428" s="29">
        <v>0</v>
      </c>
      <c r="T1428" s="29">
        <v>0</v>
      </c>
      <c r="U1428" s="29">
        <v>1</v>
      </c>
      <c r="V1428" s="29">
        <v>25433</v>
      </c>
      <c r="W1428" s="29">
        <v>0</v>
      </c>
      <c r="X1428" s="29">
        <v>0</v>
      </c>
      <c r="Y1428" s="29">
        <v>0</v>
      </c>
      <c r="Z1428" s="29">
        <v>1</v>
      </c>
      <c r="AA1428" s="29">
        <v>0</v>
      </c>
      <c r="AB1428" s="29">
        <v>0</v>
      </c>
      <c r="AC1428" s="29">
        <v>1</v>
      </c>
      <c r="AD1428" s="29">
        <v>0</v>
      </c>
      <c r="AE1428" s="29">
        <v>0</v>
      </c>
      <c r="AF1428" s="29">
        <v>0</v>
      </c>
      <c r="AG1428" s="29">
        <v>0</v>
      </c>
      <c r="AH1428" s="29">
        <v>2.99</v>
      </c>
      <c r="AI1428" s="29">
        <v>2.99</v>
      </c>
      <c r="AJ1428" s="29">
        <v>0</v>
      </c>
    </row>
    <row r="1429" spans="2:36" ht="12" customHeight="1" x14ac:dyDescent="0.3">
      <c r="B1429" s="27">
        <v>532</v>
      </c>
      <c r="C1429" s="29">
        <v>0</v>
      </c>
      <c r="D1429" s="29">
        <v>0</v>
      </c>
      <c r="E1429" s="29">
        <v>0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29">
        <v>0</v>
      </c>
      <c r="L1429" s="29">
        <v>0</v>
      </c>
      <c r="M1429" s="29">
        <v>0</v>
      </c>
      <c r="N1429" s="29">
        <v>0</v>
      </c>
      <c r="O1429" s="29">
        <v>0</v>
      </c>
      <c r="P1429" s="29">
        <v>0</v>
      </c>
      <c r="Q1429" s="29">
        <v>0</v>
      </c>
      <c r="R1429" s="29">
        <v>1</v>
      </c>
      <c r="S1429" s="29">
        <v>1</v>
      </c>
      <c r="T1429" s="29">
        <v>0</v>
      </c>
      <c r="U1429" s="29">
        <v>0</v>
      </c>
      <c r="V1429" s="29">
        <v>842</v>
      </c>
      <c r="W1429" s="29">
        <v>0</v>
      </c>
      <c r="X1429" s="29">
        <v>0</v>
      </c>
      <c r="Y1429" s="29">
        <v>0</v>
      </c>
      <c r="Z1429" s="29">
        <v>0</v>
      </c>
      <c r="AA1429" s="29">
        <v>1</v>
      </c>
      <c r="AB1429" s="29">
        <v>0</v>
      </c>
      <c r="AC1429" s="29">
        <v>0</v>
      </c>
      <c r="AD1429" s="29">
        <v>0</v>
      </c>
      <c r="AE1429" s="29">
        <v>0</v>
      </c>
      <c r="AF1429" s="29">
        <v>1</v>
      </c>
      <c r="AG1429" s="29">
        <v>0</v>
      </c>
      <c r="AH1429" s="29">
        <v>11.010000002099998</v>
      </c>
      <c r="AI1429" s="29">
        <v>1.230167598</v>
      </c>
      <c r="AJ1429" s="29">
        <v>1</v>
      </c>
    </row>
    <row r="1430" spans="2:36" ht="12" customHeight="1" x14ac:dyDescent="0.3">
      <c r="B1430" s="27">
        <v>538</v>
      </c>
      <c r="C1430" s="29">
        <v>1</v>
      </c>
      <c r="D1430" s="29">
        <v>0</v>
      </c>
      <c r="E1430" s="29">
        <v>0</v>
      </c>
      <c r="F1430" s="29">
        <v>0</v>
      </c>
      <c r="G1430" s="29">
        <v>0</v>
      </c>
      <c r="H1430" s="29">
        <v>0</v>
      </c>
      <c r="I1430" s="29">
        <v>0</v>
      </c>
      <c r="J1430" s="29">
        <v>0</v>
      </c>
      <c r="K1430" s="29">
        <v>0</v>
      </c>
      <c r="L1430" s="29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v>0</v>
      </c>
      <c r="S1430" s="29">
        <v>1</v>
      </c>
      <c r="T1430" s="29">
        <v>0</v>
      </c>
      <c r="U1430" s="29">
        <v>0</v>
      </c>
      <c r="V1430" s="29">
        <v>618</v>
      </c>
      <c r="W1430" s="29">
        <v>0</v>
      </c>
      <c r="X1430" s="29">
        <v>0</v>
      </c>
      <c r="Y1430" s="29">
        <v>0</v>
      </c>
      <c r="Z1430" s="29">
        <v>1</v>
      </c>
      <c r="AA1430" s="29">
        <v>0</v>
      </c>
      <c r="AB1430" s="29">
        <v>1</v>
      </c>
      <c r="AC1430" s="29">
        <v>0</v>
      </c>
      <c r="AD1430" s="29">
        <v>0</v>
      </c>
      <c r="AE1430" s="29">
        <v>0</v>
      </c>
      <c r="AF1430" s="29">
        <v>0</v>
      </c>
      <c r="AG1430" s="29">
        <v>0</v>
      </c>
      <c r="AH1430" s="29">
        <v>3.69</v>
      </c>
      <c r="AI1430" s="29">
        <v>3.69</v>
      </c>
      <c r="AJ1430" s="29">
        <v>0</v>
      </c>
    </row>
    <row r="1431" spans="2:36" ht="12" customHeight="1" x14ac:dyDescent="0.3">
      <c r="B1431" s="27">
        <v>540</v>
      </c>
      <c r="C1431" s="29">
        <v>1</v>
      </c>
      <c r="D1431" s="29">
        <v>0</v>
      </c>
      <c r="E1431" s="29">
        <v>0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29">
        <v>0</v>
      </c>
      <c r="L1431" s="29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1</v>
      </c>
      <c r="V1431" s="29">
        <v>2696</v>
      </c>
      <c r="W1431" s="29">
        <v>0</v>
      </c>
      <c r="X1431" s="29">
        <v>0</v>
      </c>
      <c r="Y1431" s="29">
        <v>0</v>
      </c>
      <c r="Z1431" s="29">
        <v>1</v>
      </c>
      <c r="AA1431" s="29">
        <v>0</v>
      </c>
      <c r="AB1431" s="29">
        <v>1</v>
      </c>
      <c r="AC1431" s="29">
        <v>0</v>
      </c>
      <c r="AD1431" s="29">
        <v>0</v>
      </c>
      <c r="AE1431" s="29">
        <v>0</v>
      </c>
      <c r="AF1431" s="29">
        <v>0</v>
      </c>
      <c r="AG1431" s="29">
        <v>0</v>
      </c>
      <c r="AH1431" s="29">
        <v>3</v>
      </c>
      <c r="AI1431" s="29">
        <v>3</v>
      </c>
      <c r="AJ1431" s="29">
        <v>0</v>
      </c>
    </row>
    <row r="1432" spans="2:36" ht="12" customHeight="1" x14ac:dyDescent="0.3">
      <c r="B1432" s="27">
        <v>541</v>
      </c>
      <c r="C1432" s="29">
        <v>0</v>
      </c>
      <c r="D1432" s="29">
        <v>0</v>
      </c>
      <c r="E1432" s="29">
        <v>0</v>
      </c>
      <c r="F1432" s="29">
        <v>0</v>
      </c>
      <c r="G1432" s="29">
        <v>0</v>
      </c>
      <c r="H1432" s="29">
        <v>0</v>
      </c>
      <c r="I1432" s="29">
        <v>0</v>
      </c>
      <c r="J1432" s="29">
        <v>0</v>
      </c>
      <c r="K1432" s="29">
        <v>0</v>
      </c>
      <c r="L1432" s="29">
        <v>0</v>
      </c>
      <c r="M1432" s="29">
        <v>0</v>
      </c>
      <c r="N1432" s="29">
        <v>1</v>
      </c>
      <c r="O1432" s="29">
        <v>0</v>
      </c>
      <c r="P1432" s="29">
        <v>0</v>
      </c>
      <c r="Q1432" s="29">
        <v>0</v>
      </c>
      <c r="R1432" s="29">
        <v>0</v>
      </c>
      <c r="S1432" s="29">
        <v>0</v>
      </c>
      <c r="T1432" s="29">
        <v>1</v>
      </c>
      <c r="U1432" s="29">
        <v>0</v>
      </c>
      <c r="V1432" s="29">
        <v>1842</v>
      </c>
      <c r="W1432" s="29">
        <v>0</v>
      </c>
      <c r="X1432" s="29">
        <v>0</v>
      </c>
      <c r="Y1432" s="29">
        <v>0</v>
      </c>
      <c r="Z1432" s="29">
        <v>0</v>
      </c>
      <c r="AA1432" s="29">
        <v>1</v>
      </c>
      <c r="AB1432" s="29">
        <v>0</v>
      </c>
      <c r="AC1432" s="29">
        <v>0</v>
      </c>
      <c r="AD1432" s="29">
        <v>0</v>
      </c>
      <c r="AE1432" s="29">
        <v>1</v>
      </c>
      <c r="AF1432" s="29">
        <v>0</v>
      </c>
      <c r="AG1432" s="29">
        <v>0</v>
      </c>
      <c r="AH1432" s="29">
        <v>5.3499999990000005</v>
      </c>
      <c r="AI1432" s="29">
        <v>5.3499999990000005</v>
      </c>
      <c r="AJ1432" s="29">
        <v>0</v>
      </c>
    </row>
    <row r="1433" spans="2:36" ht="12" customHeight="1" x14ac:dyDescent="0.3">
      <c r="B1433" s="27">
        <v>542</v>
      </c>
      <c r="C1433" s="29">
        <v>0</v>
      </c>
      <c r="D1433" s="29">
        <v>0</v>
      </c>
      <c r="E1433" s="29">
        <v>0</v>
      </c>
      <c r="F1433" s="29">
        <v>0</v>
      </c>
      <c r="G1433" s="29">
        <v>0</v>
      </c>
      <c r="H1433" s="29">
        <v>0</v>
      </c>
      <c r="I1433" s="29">
        <v>0</v>
      </c>
      <c r="J1433" s="29">
        <v>0</v>
      </c>
      <c r="K1433" s="29">
        <v>0</v>
      </c>
      <c r="L1433" s="29">
        <v>0</v>
      </c>
      <c r="M1433" s="29">
        <v>0</v>
      </c>
      <c r="N1433" s="29">
        <v>1</v>
      </c>
      <c r="O1433" s="29">
        <v>0</v>
      </c>
      <c r="P1433" s="29">
        <v>0</v>
      </c>
      <c r="Q1433" s="29">
        <v>0</v>
      </c>
      <c r="R1433" s="29">
        <v>0</v>
      </c>
      <c r="S1433" s="29">
        <v>0</v>
      </c>
      <c r="T1433" s="29">
        <v>1</v>
      </c>
      <c r="U1433" s="29">
        <v>0</v>
      </c>
      <c r="V1433" s="29">
        <v>1842</v>
      </c>
      <c r="W1433" s="29">
        <v>0</v>
      </c>
      <c r="X1433" s="29">
        <v>0</v>
      </c>
      <c r="Y1433" s="29">
        <v>0</v>
      </c>
      <c r="Z1433" s="29">
        <v>0</v>
      </c>
      <c r="AA1433" s="29">
        <v>1</v>
      </c>
      <c r="AB1433" s="29">
        <v>0</v>
      </c>
      <c r="AC1433" s="29">
        <v>0</v>
      </c>
      <c r="AD1433" s="29">
        <v>0</v>
      </c>
      <c r="AE1433" s="29">
        <v>1</v>
      </c>
      <c r="AF1433" s="29">
        <v>0</v>
      </c>
      <c r="AG1433" s="29">
        <v>0</v>
      </c>
      <c r="AH1433" s="29">
        <v>5.3499999990000005</v>
      </c>
      <c r="AI1433" s="29">
        <v>5.3499999990000005</v>
      </c>
      <c r="AJ1433" s="29">
        <v>0</v>
      </c>
    </row>
    <row r="1434" spans="2:36" ht="12" customHeight="1" x14ac:dyDescent="0.3">
      <c r="B1434" s="27">
        <v>545</v>
      </c>
      <c r="C1434" s="29">
        <v>0</v>
      </c>
      <c r="D1434" s="29">
        <v>0</v>
      </c>
      <c r="E1434" s="29">
        <v>0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29">
        <v>0</v>
      </c>
      <c r="L1434" s="29">
        <v>0</v>
      </c>
      <c r="M1434" s="29">
        <v>0</v>
      </c>
      <c r="N1434" s="29">
        <v>0</v>
      </c>
      <c r="O1434" s="29">
        <v>0</v>
      </c>
      <c r="P1434" s="29">
        <v>0</v>
      </c>
      <c r="Q1434" s="29">
        <v>0</v>
      </c>
      <c r="R1434" s="29">
        <v>1</v>
      </c>
      <c r="S1434" s="29">
        <v>1</v>
      </c>
      <c r="T1434" s="29">
        <v>0</v>
      </c>
      <c r="U1434" s="29">
        <v>0</v>
      </c>
      <c r="V1434" s="29">
        <v>5827</v>
      </c>
      <c r="W1434" s="29">
        <v>0</v>
      </c>
      <c r="X1434" s="29">
        <v>0</v>
      </c>
      <c r="Y1434" s="29">
        <v>0</v>
      </c>
      <c r="Z1434" s="29">
        <v>0</v>
      </c>
      <c r="AA1434" s="29">
        <v>1</v>
      </c>
      <c r="AB1434" s="29">
        <v>0</v>
      </c>
      <c r="AC1434" s="29">
        <v>0</v>
      </c>
      <c r="AD1434" s="29">
        <v>0</v>
      </c>
      <c r="AE1434" s="29">
        <v>0</v>
      </c>
      <c r="AF1434" s="29">
        <v>0</v>
      </c>
      <c r="AG1434" s="29">
        <v>1</v>
      </c>
      <c r="AH1434" s="29">
        <v>5.7200000005499998</v>
      </c>
      <c r="AI1434" s="29">
        <v>2.4479139787299999</v>
      </c>
      <c r="AJ1434" s="29">
        <v>1</v>
      </c>
    </row>
    <row r="1435" spans="2:36" ht="12" customHeight="1" x14ac:dyDescent="0.3">
      <c r="B1435" s="27">
        <v>547</v>
      </c>
      <c r="C1435" s="29">
        <v>0</v>
      </c>
      <c r="D1435" s="29">
        <v>0</v>
      </c>
      <c r="E1435" s="29">
        <v>0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1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29">
        <v>0</v>
      </c>
      <c r="U1435" s="29">
        <v>1</v>
      </c>
      <c r="V1435" s="29">
        <v>471</v>
      </c>
      <c r="W1435" s="29">
        <v>0</v>
      </c>
      <c r="X1435" s="29">
        <v>0</v>
      </c>
      <c r="Y1435" s="29">
        <v>1</v>
      </c>
      <c r="Z1435" s="29">
        <v>0</v>
      </c>
      <c r="AA1435" s="29">
        <v>0</v>
      </c>
      <c r="AB1435" s="29">
        <v>1</v>
      </c>
      <c r="AC1435" s="29">
        <v>0</v>
      </c>
      <c r="AD1435" s="29">
        <v>0</v>
      </c>
      <c r="AE1435" s="29">
        <v>0</v>
      </c>
      <c r="AF1435" s="29">
        <v>0</v>
      </c>
      <c r="AG1435" s="29">
        <v>0</v>
      </c>
      <c r="AH1435" s="29">
        <v>9.5</v>
      </c>
      <c r="AI1435" s="29">
        <v>0.99</v>
      </c>
      <c r="AJ1435" s="29">
        <v>1</v>
      </c>
    </row>
    <row r="1436" spans="2:36" ht="12" customHeight="1" x14ac:dyDescent="0.3">
      <c r="B1436" s="27">
        <v>550</v>
      </c>
      <c r="C1436" s="29">
        <v>1</v>
      </c>
      <c r="D1436" s="29">
        <v>0</v>
      </c>
      <c r="E1436" s="29">
        <v>0</v>
      </c>
      <c r="F1436" s="29">
        <v>0</v>
      </c>
      <c r="G1436" s="29">
        <v>0</v>
      </c>
      <c r="H1436" s="29">
        <v>0</v>
      </c>
      <c r="I1436" s="29">
        <v>0</v>
      </c>
      <c r="J1436" s="29">
        <v>0</v>
      </c>
      <c r="K1436" s="29">
        <v>0</v>
      </c>
      <c r="L1436" s="29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1</v>
      </c>
      <c r="V1436" s="29">
        <v>2695</v>
      </c>
      <c r="W1436" s="29">
        <v>0</v>
      </c>
      <c r="X1436" s="29">
        <v>0</v>
      </c>
      <c r="Y1436" s="29">
        <v>0</v>
      </c>
      <c r="Z1436" s="29">
        <v>1</v>
      </c>
      <c r="AA1436" s="29">
        <v>0</v>
      </c>
      <c r="AB1436" s="29">
        <v>0</v>
      </c>
      <c r="AC1436" s="29">
        <v>1</v>
      </c>
      <c r="AD1436" s="29">
        <v>0</v>
      </c>
      <c r="AE1436" s="29">
        <v>0</v>
      </c>
      <c r="AF1436" s="29">
        <v>0</v>
      </c>
      <c r="AG1436" s="29">
        <v>0</v>
      </c>
      <c r="AH1436" s="29">
        <v>3.25</v>
      </c>
      <c r="AI1436" s="29">
        <v>3</v>
      </c>
      <c r="AJ1436" s="29">
        <v>1</v>
      </c>
    </row>
    <row r="1437" spans="2:36" ht="12" customHeight="1" x14ac:dyDescent="0.3">
      <c r="B1437" s="27">
        <v>551</v>
      </c>
      <c r="C1437" s="29">
        <v>0</v>
      </c>
      <c r="D1437" s="29">
        <v>0</v>
      </c>
      <c r="E1437" s="29">
        <v>0</v>
      </c>
      <c r="F1437" s="29">
        <v>0</v>
      </c>
      <c r="G1437" s="29">
        <v>0</v>
      </c>
      <c r="H1437" s="29">
        <v>0</v>
      </c>
      <c r="I1437" s="29">
        <v>0</v>
      </c>
      <c r="J1437" s="29">
        <v>0</v>
      </c>
      <c r="K1437" s="29">
        <v>0</v>
      </c>
      <c r="L1437" s="29">
        <v>0</v>
      </c>
      <c r="M1437" s="29">
        <v>0</v>
      </c>
      <c r="N1437" s="29">
        <v>1</v>
      </c>
      <c r="O1437" s="29">
        <v>0</v>
      </c>
      <c r="P1437" s="29">
        <v>0</v>
      </c>
      <c r="Q1437" s="29">
        <v>0</v>
      </c>
      <c r="R1437" s="29">
        <v>0</v>
      </c>
      <c r="S1437" s="29">
        <v>0</v>
      </c>
      <c r="T1437" s="29">
        <v>1</v>
      </c>
      <c r="U1437" s="29">
        <v>0</v>
      </c>
      <c r="V1437" s="29">
        <v>1148</v>
      </c>
      <c r="W1437" s="29">
        <v>0</v>
      </c>
      <c r="X1437" s="29">
        <v>1</v>
      </c>
      <c r="Y1437" s="29">
        <v>0</v>
      </c>
      <c r="Z1437" s="29">
        <v>0</v>
      </c>
      <c r="AA1437" s="29">
        <v>0</v>
      </c>
      <c r="AB1437" s="29">
        <v>0</v>
      </c>
      <c r="AC1437" s="29">
        <v>0</v>
      </c>
      <c r="AD1437" s="29">
        <v>0</v>
      </c>
      <c r="AE1437" s="29">
        <v>1</v>
      </c>
      <c r="AF1437" s="29">
        <v>0</v>
      </c>
      <c r="AG1437" s="29">
        <v>0</v>
      </c>
      <c r="AH1437" s="29">
        <v>17.850000000000001</v>
      </c>
      <c r="AI1437" s="29">
        <v>1.76715</v>
      </c>
      <c r="AJ1437" s="29">
        <v>1</v>
      </c>
    </row>
    <row r="1438" spans="2:36" ht="12" customHeight="1" x14ac:dyDescent="0.3">
      <c r="B1438" s="27">
        <v>552</v>
      </c>
      <c r="C1438" s="29">
        <v>0</v>
      </c>
      <c r="D1438" s="29">
        <v>0</v>
      </c>
      <c r="E1438" s="29">
        <v>0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29">
        <v>0</v>
      </c>
      <c r="L1438" s="29">
        <v>0</v>
      </c>
      <c r="M1438" s="29">
        <v>0</v>
      </c>
      <c r="N1438" s="29">
        <v>1</v>
      </c>
      <c r="O1438" s="29">
        <v>0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29">
        <v>1</v>
      </c>
      <c r="V1438" s="29">
        <v>841</v>
      </c>
      <c r="W1438" s="29">
        <v>0</v>
      </c>
      <c r="X1438" s="29">
        <v>0</v>
      </c>
      <c r="Y1438" s="29">
        <v>1</v>
      </c>
      <c r="Z1438" s="29">
        <v>0</v>
      </c>
      <c r="AA1438" s="29">
        <v>0</v>
      </c>
      <c r="AB1438" s="29">
        <v>1</v>
      </c>
      <c r="AC1438" s="29">
        <v>0</v>
      </c>
      <c r="AD1438" s="29">
        <v>0</v>
      </c>
      <c r="AE1438" s="29">
        <v>0</v>
      </c>
      <c r="AF1438" s="29">
        <v>0</v>
      </c>
      <c r="AG1438" s="29">
        <v>0</v>
      </c>
      <c r="AH1438" s="29">
        <v>10</v>
      </c>
      <c r="AI1438" s="29">
        <v>0.99</v>
      </c>
      <c r="AJ1438" s="29">
        <v>1</v>
      </c>
    </row>
    <row r="1439" spans="2:36" ht="12" customHeight="1" x14ac:dyDescent="0.3">
      <c r="B1439" s="27">
        <v>553</v>
      </c>
      <c r="C1439" s="29">
        <v>1</v>
      </c>
      <c r="D1439" s="29">
        <v>0</v>
      </c>
      <c r="E1439" s="29">
        <v>0</v>
      </c>
      <c r="F1439" s="29">
        <v>0</v>
      </c>
      <c r="G1439" s="29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0</v>
      </c>
      <c r="P1439" s="29">
        <v>0</v>
      </c>
      <c r="Q1439" s="29">
        <v>0</v>
      </c>
      <c r="R1439" s="29">
        <v>0</v>
      </c>
      <c r="S1439" s="29">
        <v>1</v>
      </c>
      <c r="T1439" s="29">
        <v>0</v>
      </c>
      <c r="U1439" s="29">
        <v>0</v>
      </c>
      <c r="V1439" s="29">
        <v>1545</v>
      </c>
      <c r="W1439" s="29">
        <v>0</v>
      </c>
      <c r="X1439" s="29">
        <v>0</v>
      </c>
      <c r="Y1439" s="29">
        <v>0</v>
      </c>
      <c r="Z1439" s="29">
        <v>0</v>
      </c>
      <c r="AA1439" s="29">
        <v>1</v>
      </c>
      <c r="AB1439" s="29">
        <v>1</v>
      </c>
      <c r="AC1439" s="29">
        <v>0</v>
      </c>
      <c r="AD1439" s="29">
        <v>0</v>
      </c>
      <c r="AE1439" s="29">
        <v>0</v>
      </c>
      <c r="AF1439" s="29">
        <v>0</v>
      </c>
      <c r="AG1439" s="29">
        <v>0</v>
      </c>
      <c r="AH1439" s="29">
        <v>6.15</v>
      </c>
      <c r="AI1439" s="29">
        <v>2.4476999999999998</v>
      </c>
      <c r="AJ1439" s="29">
        <v>1</v>
      </c>
    </row>
    <row r="1440" spans="2:36" ht="12" customHeight="1" x14ac:dyDescent="0.3">
      <c r="B1440" s="27">
        <v>555</v>
      </c>
      <c r="C1440" s="29">
        <v>1</v>
      </c>
      <c r="D1440" s="29">
        <v>0</v>
      </c>
      <c r="E1440" s="29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1</v>
      </c>
      <c r="T1440" s="29">
        <v>0</v>
      </c>
      <c r="U1440" s="29">
        <v>0</v>
      </c>
      <c r="V1440" s="29">
        <v>1545</v>
      </c>
      <c r="W1440" s="29">
        <v>0</v>
      </c>
      <c r="X1440" s="29">
        <v>0</v>
      </c>
      <c r="Y1440" s="29">
        <v>0</v>
      </c>
      <c r="Z1440" s="29">
        <v>0</v>
      </c>
      <c r="AA1440" s="29">
        <v>1</v>
      </c>
      <c r="AB1440" s="29">
        <v>1</v>
      </c>
      <c r="AC1440" s="29">
        <v>0</v>
      </c>
      <c r="AD1440" s="29">
        <v>0</v>
      </c>
      <c r="AE1440" s="29">
        <v>0</v>
      </c>
      <c r="AF1440" s="29">
        <v>0</v>
      </c>
      <c r="AG1440" s="29">
        <v>0</v>
      </c>
      <c r="AH1440" s="29">
        <v>6.15</v>
      </c>
      <c r="AI1440" s="29">
        <v>2.4476999999999998</v>
      </c>
      <c r="AJ1440" s="29">
        <v>1</v>
      </c>
    </row>
    <row r="1441" spans="2:36" ht="12" customHeight="1" x14ac:dyDescent="0.3">
      <c r="B1441" s="27">
        <v>556</v>
      </c>
      <c r="C1441" s="29">
        <v>0</v>
      </c>
      <c r="D1441" s="29">
        <v>0</v>
      </c>
      <c r="E1441" s="29">
        <v>0</v>
      </c>
      <c r="F1441" s="29">
        <v>0</v>
      </c>
      <c r="G1441" s="29">
        <v>0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1</v>
      </c>
      <c r="S1441" s="29">
        <v>1</v>
      </c>
      <c r="T1441" s="29">
        <v>0</v>
      </c>
      <c r="U1441" s="29">
        <v>0</v>
      </c>
      <c r="V1441" s="29">
        <v>508</v>
      </c>
      <c r="W1441" s="29">
        <v>0</v>
      </c>
      <c r="X1441" s="29">
        <v>0</v>
      </c>
      <c r="Y1441" s="29">
        <v>0</v>
      </c>
      <c r="Z1441" s="29">
        <v>1</v>
      </c>
      <c r="AA1441" s="29">
        <v>0</v>
      </c>
      <c r="AB1441" s="29">
        <v>0</v>
      </c>
      <c r="AC1441" s="29">
        <v>0</v>
      </c>
      <c r="AD1441" s="29">
        <v>1</v>
      </c>
      <c r="AE1441" s="29">
        <v>0</v>
      </c>
      <c r="AF1441" s="29">
        <v>0</v>
      </c>
      <c r="AG1441" s="29">
        <v>0</v>
      </c>
      <c r="AH1441" s="29">
        <v>12.3</v>
      </c>
      <c r="AI1441" s="29">
        <v>1.23</v>
      </c>
      <c r="AJ1441" s="29">
        <v>1</v>
      </c>
    </row>
    <row r="1442" spans="2:36" ht="12" customHeight="1" x14ac:dyDescent="0.3">
      <c r="B1442" s="27">
        <v>564</v>
      </c>
      <c r="C1442" s="29">
        <v>0</v>
      </c>
      <c r="D1442" s="29">
        <v>0</v>
      </c>
      <c r="E1442" s="29">
        <v>0</v>
      </c>
      <c r="F1442" s="29">
        <v>0</v>
      </c>
      <c r="G1442" s="29">
        <v>0</v>
      </c>
      <c r="H1442" s="29">
        <v>0</v>
      </c>
      <c r="I1442" s="29">
        <v>0</v>
      </c>
      <c r="J1442" s="29">
        <v>0</v>
      </c>
      <c r="K1442" s="29">
        <v>0</v>
      </c>
      <c r="L1442" s="29">
        <v>0</v>
      </c>
      <c r="M1442" s="29">
        <v>0</v>
      </c>
      <c r="N1442" s="29">
        <v>1</v>
      </c>
      <c r="O1442" s="29">
        <v>0</v>
      </c>
      <c r="P1442" s="29">
        <v>0</v>
      </c>
      <c r="Q1442" s="29">
        <v>0</v>
      </c>
      <c r="R1442" s="29">
        <v>0</v>
      </c>
      <c r="S1442" s="29">
        <v>1</v>
      </c>
      <c r="T1442" s="29">
        <v>0</v>
      </c>
      <c r="U1442" s="29">
        <v>0</v>
      </c>
      <c r="V1442" s="29">
        <v>1853</v>
      </c>
      <c r="W1442" s="29">
        <v>0</v>
      </c>
      <c r="X1442" s="29">
        <v>0</v>
      </c>
      <c r="Y1442" s="29">
        <v>0</v>
      </c>
      <c r="Z1442" s="29">
        <v>1</v>
      </c>
      <c r="AA1442" s="29">
        <v>0</v>
      </c>
      <c r="AB1442" s="29">
        <v>0</v>
      </c>
      <c r="AC1442" s="29">
        <v>0</v>
      </c>
      <c r="AD1442" s="29">
        <v>1</v>
      </c>
      <c r="AE1442" s="29">
        <v>0</v>
      </c>
      <c r="AF1442" s="29">
        <v>0</v>
      </c>
      <c r="AG1442" s="29">
        <v>0</v>
      </c>
      <c r="AH1442" s="29">
        <v>4.3000000014999999</v>
      </c>
      <c r="AI1442" s="29">
        <v>3.6857142870000001</v>
      </c>
      <c r="AJ1442" s="29">
        <v>1</v>
      </c>
    </row>
    <row r="1443" spans="2:36" ht="12" customHeight="1" x14ac:dyDescent="0.3">
      <c r="B1443" s="27">
        <v>566</v>
      </c>
      <c r="C1443" s="29">
        <v>1</v>
      </c>
      <c r="D1443" s="29">
        <v>0</v>
      </c>
      <c r="E1443" s="29">
        <v>0</v>
      </c>
      <c r="F1443" s="29">
        <v>0</v>
      </c>
      <c r="G1443" s="29">
        <v>0</v>
      </c>
      <c r="H1443" s="29">
        <v>0</v>
      </c>
      <c r="I1443" s="29">
        <v>0</v>
      </c>
      <c r="J1443" s="29">
        <v>0</v>
      </c>
      <c r="K1443" s="29">
        <v>0</v>
      </c>
      <c r="L1443" s="29">
        <v>0</v>
      </c>
      <c r="M1443" s="29">
        <v>0</v>
      </c>
      <c r="N1443" s="29">
        <v>0</v>
      </c>
      <c r="O1443" s="29">
        <v>0</v>
      </c>
      <c r="P1443" s="29">
        <v>0</v>
      </c>
      <c r="Q1443" s="29">
        <v>0</v>
      </c>
      <c r="R1443" s="29">
        <v>0</v>
      </c>
      <c r="S1443" s="29">
        <v>0</v>
      </c>
      <c r="T1443" s="29">
        <v>0</v>
      </c>
      <c r="U1443" s="29">
        <v>1</v>
      </c>
      <c r="V1443" s="29">
        <v>4390</v>
      </c>
      <c r="W1443" s="29">
        <v>0</v>
      </c>
      <c r="X1443" s="29">
        <v>0</v>
      </c>
      <c r="Y1443" s="29">
        <v>0</v>
      </c>
      <c r="Z1443" s="29">
        <v>1</v>
      </c>
      <c r="AA1443" s="29">
        <v>0</v>
      </c>
      <c r="AB1443" s="29">
        <v>0</v>
      </c>
      <c r="AC1443" s="29">
        <v>0</v>
      </c>
      <c r="AD1443" s="29">
        <v>1</v>
      </c>
      <c r="AE1443" s="29">
        <v>0</v>
      </c>
      <c r="AF1443" s="29">
        <v>0</v>
      </c>
      <c r="AG1443" s="29">
        <v>0</v>
      </c>
      <c r="AH1443" s="29">
        <v>3.27</v>
      </c>
      <c r="AI1443" s="29">
        <v>3.27</v>
      </c>
      <c r="AJ1443" s="29">
        <v>0</v>
      </c>
    </row>
    <row r="1444" spans="2:36" ht="12" customHeight="1" x14ac:dyDescent="0.3">
      <c r="B1444" s="27">
        <v>569</v>
      </c>
      <c r="C1444" s="29">
        <v>0</v>
      </c>
      <c r="D1444" s="29">
        <v>0</v>
      </c>
      <c r="E1444" s="29">
        <v>0</v>
      </c>
      <c r="F1444" s="29">
        <v>0</v>
      </c>
      <c r="G1444" s="29">
        <v>0</v>
      </c>
      <c r="H1444" s="29">
        <v>0</v>
      </c>
      <c r="I1444" s="29">
        <v>0</v>
      </c>
      <c r="J1444" s="29">
        <v>0</v>
      </c>
      <c r="K1444" s="29">
        <v>0</v>
      </c>
      <c r="L1444" s="29">
        <v>0</v>
      </c>
      <c r="M1444" s="29">
        <v>1</v>
      </c>
      <c r="N1444" s="29">
        <v>0</v>
      </c>
      <c r="O1444" s="29">
        <v>0</v>
      </c>
      <c r="P1444" s="29">
        <v>0</v>
      </c>
      <c r="Q1444" s="29">
        <v>0</v>
      </c>
      <c r="R1444" s="29">
        <v>0</v>
      </c>
      <c r="S1444" s="29">
        <v>0</v>
      </c>
      <c r="T1444" s="29">
        <v>1</v>
      </c>
      <c r="U1444" s="29">
        <v>0</v>
      </c>
      <c r="V1444" s="29">
        <v>1180</v>
      </c>
      <c r="W1444" s="29">
        <v>0</v>
      </c>
      <c r="X1444" s="29">
        <v>0</v>
      </c>
      <c r="Y1444" s="29">
        <v>0</v>
      </c>
      <c r="Z1444" s="29">
        <v>1</v>
      </c>
      <c r="AA1444" s="29">
        <v>0</v>
      </c>
      <c r="AB1444" s="29">
        <v>0</v>
      </c>
      <c r="AC1444" s="29">
        <v>0</v>
      </c>
      <c r="AD1444" s="29">
        <v>0</v>
      </c>
      <c r="AE1444" s="29">
        <v>1</v>
      </c>
      <c r="AF1444" s="29">
        <v>0</v>
      </c>
      <c r="AG1444" s="29">
        <v>0</v>
      </c>
      <c r="AH1444" s="29">
        <v>9.8199999975000001</v>
      </c>
      <c r="AI1444" s="29">
        <v>3.5709090899999998</v>
      </c>
      <c r="AJ1444" s="29">
        <v>1</v>
      </c>
    </row>
    <row r="1445" spans="2:36" ht="12" customHeight="1" x14ac:dyDescent="0.3">
      <c r="B1445" s="27">
        <v>570</v>
      </c>
      <c r="C1445" s="29">
        <v>0</v>
      </c>
      <c r="D1445" s="29">
        <v>0</v>
      </c>
      <c r="E1445" s="29">
        <v>0</v>
      </c>
      <c r="F1445" s="29">
        <v>0</v>
      </c>
      <c r="G1445" s="29">
        <v>0</v>
      </c>
      <c r="H1445" s="29">
        <v>0</v>
      </c>
      <c r="I1445" s="29">
        <v>0</v>
      </c>
      <c r="J1445" s="29">
        <v>0</v>
      </c>
      <c r="K1445" s="29">
        <v>0</v>
      </c>
      <c r="L1445" s="29">
        <v>0</v>
      </c>
      <c r="M1445" s="29">
        <v>0</v>
      </c>
      <c r="N1445" s="29">
        <v>0</v>
      </c>
      <c r="O1445" s="29">
        <v>0</v>
      </c>
      <c r="P1445" s="29">
        <v>0</v>
      </c>
      <c r="Q1445" s="29">
        <v>0</v>
      </c>
      <c r="R1445" s="29">
        <v>1</v>
      </c>
      <c r="S1445" s="29">
        <v>0</v>
      </c>
      <c r="T1445" s="29">
        <v>0</v>
      </c>
      <c r="U1445" s="29">
        <v>1</v>
      </c>
      <c r="V1445" s="29">
        <v>3385</v>
      </c>
      <c r="W1445" s="29">
        <v>0</v>
      </c>
      <c r="X1445" s="29">
        <v>0</v>
      </c>
      <c r="Y1445" s="29">
        <v>0</v>
      </c>
      <c r="Z1445" s="29">
        <v>1</v>
      </c>
      <c r="AA1445" s="29">
        <v>0</v>
      </c>
      <c r="AB1445" s="29">
        <v>0</v>
      </c>
      <c r="AC1445" s="29">
        <v>1</v>
      </c>
      <c r="AD1445" s="29">
        <v>0</v>
      </c>
      <c r="AE1445" s="29">
        <v>0</v>
      </c>
      <c r="AF1445" s="29">
        <v>0</v>
      </c>
      <c r="AG1445" s="29">
        <v>0</v>
      </c>
      <c r="AH1445" s="29">
        <v>4</v>
      </c>
      <c r="AI1445" s="29">
        <v>2.75</v>
      </c>
      <c r="AJ1445" s="29">
        <v>1</v>
      </c>
    </row>
    <row r="1446" spans="2:36" ht="12" customHeight="1" x14ac:dyDescent="0.3">
      <c r="B1446" s="27">
        <v>572</v>
      </c>
      <c r="C1446" s="29">
        <v>0</v>
      </c>
      <c r="D1446" s="29">
        <v>0</v>
      </c>
      <c r="E1446" s="29">
        <v>0</v>
      </c>
      <c r="F1446" s="29">
        <v>0</v>
      </c>
      <c r="G1446" s="29">
        <v>0</v>
      </c>
      <c r="H1446" s="29">
        <v>1</v>
      </c>
      <c r="I1446" s="29">
        <v>0</v>
      </c>
      <c r="J1446" s="29">
        <v>0</v>
      </c>
      <c r="K1446" s="29">
        <v>0</v>
      </c>
      <c r="L1446" s="29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1</v>
      </c>
      <c r="V1446" s="29">
        <v>1266</v>
      </c>
      <c r="W1446" s="29">
        <v>0</v>
      </c>
      <c r="X1446" s="29">
        <v>0</v>
      </c>
      <c r="Y1446" s="29">
        <v>0</v>
      </c>
      <c r="Z1446" s="29">
        <v>1</v>
      </c>
      <c r="AA1446" s="29">
        <v>0</v>
      </c>
      <c r="AB1446" s="29">
        <v>0</v>
      </c>
      <c r="AC1446" s="29">
        <v>0</v>
      </c>
      <c r="AD1446" s="29">
        <v>1</v>
      </c>
      <c r="AE1446" s="29">
        <v>0</v>
      </c>
      <c r="AF1446" s="29">
        <v>0</v>
      </c>
      <c r="AG1446" s="29">
        <v>0</v>
      </c>
      <c r="AH1446" s="29">
        <v>3.35</v>
      </c>
      <c r="AI1446" s="29">
        <v>3.35</v>
      </c>
      <c r="AJ1446" s="29">
        <v>0</v>
      </c>
    </row>
    <row r="1447" spans="2:36" ht="12" customHeight="1" x14ac:dyDescent="0.3">
      <c r="B1447" s="27">
        <v>573</v>
      </c>
      <c r="C1447" s="29">
        <v>0</v>
      </c>
      <c r="D1447" s="29">
        <v>0</v>
      </c>
      <c r="E1447" s="29">
        <v>0</v>
      </c>
      <c r="F1447" s="29">
        <v>0</v>
      </c>
      <c r="G1447" s="29">
        <v>0</v>
      </c>
      <c r="H1447" s="29">
        <v>0</v>
      </c>
      <c r="I1447" s="29">
        <v>0</v>
      </c>
      <c r="J1447" s="29">
        <v>0</v>
      </c>
      <c r="K1447" s="29">
        <v>0</v>
      </c>
      <c r="L1447" s="29">
        <v>0</v>
      </c>
      <c r="M1447" s="29">
        <v>0</v>
      </c>
      <c r="N1447" s="29">
        <v>1</v>
      </c>
      <c r="O1447" s="29">
        <v>0</v>
      </c>
      <c r="P1447" s="29">
        <v>0</v>
      </c>
      <c r="Q1447" s="29">
        <v>0</v>
      </c>
      <c r="R1447" s="29">
        <v>0</v>
      </c>
      <c r="S1447" s="29">
        <v>0</v>
      </c>
      <c r="T1447" s="29">
        <v>1</v>
      </c>
      <c r="U1447" s="29">
        <v>0</v>
      </c>
      <c r="V1447" s="29">
        <v>1148</v>
      </c>
      <c r="W1447" s="29">
        <v>0</v>
      </c>
      <c r="X1447" s="29">
        <v>1</v>
      </c>
      <c r="Y1447" s="29">
        <v>0</v>
      </c>
      <c r="Z1447" s="29">
        <v>0</v>
      </c>
      <c r="AA1447" s="29">
        <v>0</v>
      </c>
      <c r="AB1447" s="29">
        <v>0</v>
      </c>
      <c r="AC1447" s="29">
        <v>0</v>
      </c>
      <c r="AD1447" s="29">
        <v>0</v>
      </c>
      <c r="AE1447" s="29">
        <v>1</v>
      </c>
      <c r="AF1447" s="29">
        <v>0</v>
      </c>
      <c r="AG1447" s="29">
        <v>0</v>
      </c>
      <c r="AH1447" s="29">
        <v>20.519999998999999</v>
      </c>
      <c r="AI1447" s="29">
        <v>1.76650434774</v>
      </c>
      <c r="AJ1447" s="29">
        <v>1</v>
      </c>
    </row>
    <row r="1448" spans="2:36" ht="12" customHeight="1" x14ac:dyDescent="0.3">
      <c r="B1448" s="27">
        <v>576</v>
      </c>
      <c r="C1448" s="29">
        <v>0</v>
      </c>
      <c r="D1448" s="29">
        <v>0</v>
      </c>
      <c r="E1448" s="29">
        <v>0</v>
      </c>
      <c r="F1448" s="29">
        <v>0</v>
      </c>
      <c r="G1448" s="29">
        <v>0</v>
      </c>
      <c r="H1448" s="29">
        <v>0</v>
      </c>
      <c r="I1448" s="29">
        <v>0</v>
      </c>
      <c r="J1448" s="29">
        <v>0</v>
      </c>
      <c r="K1448" s="29">
        <v>0</v>
      </c>
      <c r="L1448" s="29">
        <v>0</v>
      </c>
      <c r="M1448" s="29">
        <v>1</v>
      </c>
      <c r="N1448" s="29">
        <v>0</v>
      </c>
      <c r="O1448" s="29">
        <v>0</v>
      </c>
      <c r="P1448" s="29">
        <v>0</v>
      </c>
      <c r="Q1448" s="29">
        <v>0</v>
      </c>
      <c r="R1448" s="29">
        <v>0</v>
      </c>
      <c r="S1448" s="29">
        <v>1</v>
      </c>
      <c r="T1448" s="29">
        <v>0</v>
      </c>
      <c r="U1448" s="29">
        <v>0</v>
      </c>
      <c r="V1448" s="29">
        <v>2168</v>
      </c>
      <c r="W1448" s="29">
        <v>0</v>
      </c>
      <c r="X1448" s="29">
        <v>0</v>
      </c>
      <c r="Y1448" s="29">
        <v>0</v>
      </c>
      <c r="Z1448" s="29">
        <v>1</v>
      </c>
      <c r="AA1448" s="29">
        <v>0</v>
      </c>
      <c r="AB1448" s="29">
        <v>1</v>
      </c>
      <c r="AC1448" s="29">
        <v>0</v>
      </c>
      <c r="AD1448" s="29">
        <v>0</v>
      </c>
      <c r="AE1448" s="29">
        <v>0</v>
      </c>
      <c r="AF1448" s="29">
        <v>0</v>
      </c>
      <c r="AG1448" s="29">
        <v>0</v>
      </c>
      <c r="AH1448" s="29">
        <v>14.1399999955</v>
      </c>
      <c r="AI1448" s="29">
        <v>1.229565217</v>
      </c>
      <c r="AJ1448" s="29">
        <v>1</v>
      </c>
    </row>
    <row r="1449" spans="2:36" ht="12" customHeight="1" x14ac:dyDescent="0.3">
      <c r="B1449" s="27">
        <v>577</v>
      </c>
      <c r="C1449" s="29">
        <v>1</v>
      </c>
      <c r="D1449" s="29">
        <v>0</v>
      </c>
      <c r="E1449" s="29">
        <v>0</v>
      </c>
      <c r="F1449" s="29">
        <v>0</v>
      </c>
      <c r="G1449" s="29">
        <v>0</v>
      </c>
      <c r="H1449" s="29">
        <v>0</v>
      </c>
      <c r="I1449" s="29">
        <v>0</v>
      </c>
      <c r="J1449" s="29">
        <v>0</v>
      </c>
      <c r="K1449" s="29">
        <v>0</v>
      </c>
      <c r="L1449" s="29">
        <v>0</v>
      </c>
      <c r="M1449" s="29">
        <v>0</v>
      </c>
      <c r="N1449" s="29">
        <v>0</v>
      </c>
      <c r="O1449" s="29">
        <v>0</v>
      </c>
      <c r="P1449" s="29">
        <v>0</v>
      </c>
      <c r="Q1449" s="29">
        <v>0</v>
      </c>
      <c r="R1449" s="29">
        <v>0</v>
      </c>
      <c r="S1449" s="29">
        <v>1</v>
      </c>
      <c r="T1449" s="29">
        <v>0</v>
      </c>
      <c r="U1449" s="29">
        <v>0</v>
      </c>
      <c r="V1449" s="29">
        <v>1545</v>
      </c>
      <c r="W1449" s="29">
        <v>0</v>
      </c>
      <c r="X1449" s="29">
        <v>0</v>
      </c>
      <c r="Y1449" s="29">
        <v>0</v>
      </c>
      <c r="Z1449" s="29">
        <v>0</v>
      </c>
      <c r="AA1449" s="29">
        <v>1</v>
      </c>
      <c r="AB1449" s="29">
        <v>0</v>
      </c>
      <c r="AC1449" s="29">
        <v>0</v>
      </c>
      <c r="AD1449" s="29">
        <v>0</v>
      </c>
      <c r="AE1449" s="29">
        <v>0</v>
      </c>
      <c r="AF1449" s="29">
        <v>1</v>
      </c>
      <c r="AG1449" s="29">
        <v>0</v>
      </c>
      <c r="AH1449" s="29">
        <v>7.130000001</v>
      </c>
      <c r="AI1449" s="29">
        <v>2.4463275865499998</v>
      </c>
      <c r="AJ1449" s="29">
        <v>1</v>
      </c>
    </row>
    <row r="1450" spans="2:36" ht="12" customHeight="1" x14ac:dyDescent="0.3">
      <c r="B1450" s="27">
        <v>580</v>
      </c>
      <c r="C1450" s="29">
        <v>0</v>
      </c>
      <c r="D1450" s="29">
        <v>0</v>
      </c>
      <c r="E1450" s="29">
        <v>0</v>
      </c>
      <c r="F1450" s="29">
        <v>0</v>
      </c>
      <c r="G1450" s="29">
        <v>0</v>
      </c>
      <c r="H1450" s="29">
        <v>0</v>
      </c>
      <c r="I1450" s="29">
        <v>0</v>
      </c>
      <c r="J1450" s="29">
        <v>0</v>
      </c>
      <c r="K1450" s="29">
        <v>0</v>
      </c>
      <c r="L1450" s="29">
        <v>0</v>
      </c>
      <c r="M1450" s="29">
        <v>0</v>
      </c>
      <c r="N1450" s="29">
        <v>0</v>
      </c>
      <c r="O1450" s="29">
        <v>0</v>
      </c>
      <c r="P1450" s="29">
        <v>0</v>
      </c>
      <c r="Q1450" s="29">
        <v>0</v>
      </c>
      <c r="R1450" s="29">
        <v>1</v>
      </c>
      <c r="S1450" s="29">
        <v>1</v>
      </c>
      <c r="T1450" s="29">
        <v>0</v>
      </c>
      <c r="U1450" s="29">
        <v>0</v>
      </c>
      <c r="V1450" s="29">
        <v>3090</v>
      </c>
      <c r="W1450" s="29">
        <v>0</v>
      </c>
      <c r="X1450" s="29">
        <v>0</v>
      </c>
      <c r="Y1450" s="29">
        <v>0</v>
      </c>
      <c r="Z1450" s="29">
        <v>0</v>
      </c>
      <c r="AA1450" s="29">
        <v>1</v>
      </c>
      <c r="AB1450" s="29">
        <v>0</v>
      </c>
      <c r="AC1450" s="29">
        <v>0</v>
      </c>
      <c r="AD1450" s="29">
        <v>0</v>
      </c>
      <c r="AE1450" s="29">
        <v>0</v>
      </c>
      <c r="AF1450" s="29">
        <v>1</v>
      </c>
      <c r="AG1450" s="29">
        <v>0</v>
      </c>
      <c r="AH1450" s="29">
        <v>7.38</v>
      </c>
      <c r="AI1450" s="29">
        <v>2.4476999999999998</v>
      </c>
      <c r="AJ1450" s="29">
        <v>1</v>
      </c>
    </row>
    <row r="1451" spans="2:36" ht="12" customHeight="1" x14ac:dyDescent="0.3">
      <c r="B1451" s="27">
        <v>581</v>
      </c>
      <c r="C1451" s="29">
        <v>0</v>
      </c>
      <c r="D1451" s="29">
        <v>0</v>
      </c>
      <c r="E1451" s="29">
        <v>0</v>
      </c>
      <c r="F1451" s="29">
        <v>0</v>
      </c>
      <c r="G1451" s="29">
        <v>0</v>
      </c>
      <c r="H1451" s="29">
        <v>0</v>
      </c>
      <c r="I1451" s="29">
        <v>0</v>
      </c>
      <c r="J1451" s="29">
        <v>0</v>
      </c>
      <c r="K1451" s="29">
        <v>0</v>
      </c>
      <c r="L1451" s="29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1</v>
      </c>
      <c r="S1451" s="29">
        <v>1</v>
      </c>
      <c r="T1451" s="29">
        <v>0</v>
      </c>
      <c r="U1451" s="29">
        <v>0</v>
      </c>
      <c r="V1451" s="29">
        <v>269</v>
      </c>
      <c r="W1451" s="29">
        <v>0</v>
      </c>
      <c r="X1451" s="29">
        <v>0</v>
      </c>
      <c r="Y1451" s="29">
        <v>0</v>
      </c>
      <c r="Z1451" s="29">
        <v>0</v>
      </c>
      <c r="AA1451" s="29">
        <v>1</v>
      </c>
      <c r="AB1451" s="29">
        <v>0</v>
      </c>
      <c r="AC1451" s="29">
        <v>0</v>
      </c>
      <c r="AD1451" s="29">
        <v>0</v>
      </c>
      <c r="AE1451" s="29">
        <v>0</v>
      </c>
      <c r="AF1451" s="29">
        <v>1</v>
      </c>
      <c r="AG1451" s="29">
        <v>0</v>
      </c>
      <c r="AH1451" s="29">
        <v>14.719999997430001</v>
      </c>
      <c r="AI1451" s="29">
        <v>1.229741019</v>
      </c>
      <c r="AJ1451" s="29">
        <v>1</v>
      </c>
    </row>
    <row r="1452" spans="2:36" ht="12" customHeight="1" x14ac:dyDescent="0.3">
      <c r="B1452" s="27">
        <v>584</v>
      </c>
      <c r="C1452" s="29">
        <v>1</v>
      </c>
      <c r="D1452" s="29">
        <v>0</v>
      </c>
      <c r="E1452" s="29">
        <v>0</v>
      </c>
      <c r="F1452" s="29">
        <v>0</v>
      </c>
      <c r="G1452" s="29">
        <v>0</v>
      </c>
      <c r="H1452" s="29">
        <v>0</v>
      </c>
      <c r="I1452" s="29">
        <v>0</v>
      </c>
      <c r="J1452" s="29">
        <v>0</v>
      </c>
      <c r="K1452" s="29">
        <v>0</v>
      </c>
      <c r="L1452" s="29">
        <v>0</v>
      </c>
      <c r="M1452" s="29">
        <v>0</v>
      </c>
      <c r="N1452" s="29">
        <v>0</v>
      </c>
      <c r="O1452" s="29">
        <v>0</v>
      </c>
      <c r="P1452" s="29">
        <v>0</v>
      </c>
      <c r="Q1452" s="29">
        <v>0</v>
      </c>
      <c r="R1452" s="29">
        <v>0</v>
      </c>
      <c r="S1452" s="29">
        <v>0</v>
      </c>
      <c r="T1452" s="29">
        <v>0</v>
      </c>
      <c r="U1452" s="29">
        <v>1</v>
      </c>
      <c r="V1452" s="29">
        <v>2349</v>
      </c>
      <c r="W1452" s="29">
        <v>0</v>
      </c>
      <c r="X1452" s="29">
        <v>0</v>
      </c>
      <c r="Y1452" s="29">
        <v>0</v>
      </c>
      <c r="Z1452" s="29">
        <v>0</v>
      </c>
      <c r="AA1452" s="29">
        <v>1</v>
      </c>
      <c r="AB1452" s="29">
        <v>0</v>
      </c>
      <c r="AC1452" s="29">
        <v>0</v>
      </c>
      <c r="AD1452" s="29">
        <v>1</v>
      </c>
      <c r="AE1452" s="29">
        <v>0</v>
      </c>
      <c r="AF1452" s="29">
        <v>0</v>
      </c>
      <c r="AG1452" s="29">
        <v>0</v>
      </c>
      <c r="AH1452" s="29">
        <v>20.5</v>
      </c>
      <c r="AI1452" s="29">
        <v>0.6</v>
      </c>
      <c r="AJ1452" s="29">
        <v>1</v>
      </c>
    </row>
    <row r="1453" spans="2:36" ht="12" customHeight="1" x14ac:dyDescent="0.3">
      <c r="B1453" s="27">
        <v>587</v>
      </c>
      <c r="C1453" s="29">
        <v>0</v>
      </c>
      <c r="D1453" s="29">
        <v>0</v>
      </c>
      <c r="E1453" s="29">
        <v>0</v>
      </c>
      <c r="F1453" s="29">
        <v>0</v>
      </c>
      <c r="G1453" s="29">
        <v>0</v>
      </c>
      <c r="H1453" s="29">
        <v>0</v>
      </c>
      <c r="I1453" s="29">
        <v>0</v>
      </c>
      <c r="J1453" s="29">
        <v>0</v>
      </c>
      <c r="K1453" s="29">
        <v>1</v>
      </c>
      <c r="L1453" s="29">
        <v>0</v>
      </c>
      <c r="M1453" s="29">
        <v>0</v>
      </c>
      <c r="N1453" s="29">
        <v>0</v>
      </c>
      <c r="O1453" s="29">
        <v>0</v>
      </c>
      <c r="P1453" s="29">
        <v>0</v>
      </c>
      <c r="Q1453" s="29">
        <v>0</v>
      </c>
      <c r="R1453" s="29">
        <v>0</v>
      </c>
      <c r="S1453" s="29">
        <v>0</v>
      </c>
      <c r="T1453" s="29">
        <v>0</v>
      </c>
      <c r="U1453" s="29">
        <v>1</v>
      </c>
      <c r="V1453" s="29">
        <v>2459</v>
      </c>
      <c r="W1453" s="29">
        <v>0</v>
      </c>
      <c r="X1453" s="29">
        <v>0</v>
      </c>
      <c r="Y1453" s="29">
        <v>0</v>
      </c>
      <c r="Z1453" s="29">
        <v>1</v>
      </c>
      <c r="AA1453" s="29">
        <v>0</v>
      </c>
      <c r="AB1453" s="29">
        <v>0</v>
      </c>
      <c r="AC1453" s="29">
        <v>1</v>
      </c>
      <c r="AD1453" s="29">
        <v>0</v>
      </c>
      <c r="AE1453" s="29">
        <v>0</v>
      </c>
      <c r="AF1453" s="29">
        <v>0</v>
      </c>
      <c r="AG1453" s="29">
        <v>0</v>
      </c>
      <c r="AH1453" s="29">
        <v>4.24</v>
      </c>
      <c r="AI1453" s="29">
        <v>2.99</v>
      </c>
      <c r="AJ1453" s="29">
        <v>1</v>
      </c>
    </row>
    <row r="1454" spans="2:36" ht="12" customHeight="1" x14ac:dyDescent="0.3">
      <c r="B1454" s="27">
        <v>589</v>
      </c>
      <c r="C1454" s="29">
        <v>0</v>
      </c>
      <c r="D1454" s="29">
        <v>0</v>
      </c>
      <c r="E1454" s="29">
        <v>0</v>
      </c>
      <c r="F1454" s="29">
        <v>0</v>
      </c>
      <c r="G1454" s="29">
        <v>0</v>
      </c>
      <c r="H1454" s="29">
        <v>0</v>
      </c>
      <c r="I1454" s="29">
        <v>0</v>
      </c>
      <c r="J1454" s="29">
        <v>0</v>
      </c>
      <c r="K1454" s="29">
        <v>0</v>
      </c>
      <c r="L1454" s="29">
        <v>0</v>
      </c>
      <c r="M1454" s="29">
        <v>0</v>
      </c>
      <c r="N1454" s="29">
        <v>1</v>
      </c>
      <c r="O1454" s="29">
        <v>0</v>
      </c>
      <c r="P1454" s="29">
        <v>0</v>
      </c>
      <c r="Q1454" s="29">
        <v>0</v>
      </c>
      <c r="R1454" s="29">
        <v>0</v>
      </c>
      <c r="S1454" s="29">
        <v>0</v>
      </c>
      <c r="T1454" s="29">
        <v>1</v>
      </c>
      <c r="U1454" s="29">
        <v>0</v>
      </c>
      <c r="V1454" s="29">
        <v>17</v>
      </c>
      <c r="W1454" s="29">
        <v>0</v>
      </c>
      <c r="X1454" s="29">
        <v>0</v>
      </c>
      <c r="Y1454" s="29">
        <v>0</v>
      </c>
      <c r="Z1454" s="29">
        <v>1</v>
      </c>
      <c r="AA1454" s="29">
        <v>0</v>
      </c>
      <c r="AB1454" s="29">
        <v>0</v>
      </c>
      <c r="AC1454" s="29">
        <v>0</v>
      </c>
      <c r="AD1454" s="29">
        <v>0</v>
      </c>
      <c r="AE1454" s="29">
        <v>1</v>
      </c>
      <c r="AF1454" s="29">
        <v>0</v>
      </c>
      <c r="AG1454" s="29">
        <v>0</v>
      </c>
      <c r="AH1454" s="29">
        <v>23.220000003379997</v>
      </c>
      <c r="AI1454" s="29">
        <v>1.7669331286199998</v>
      </c>
      <c r="AJ1454" s="29">
        <v>1</v>
      </c>
    </row>
    <row r="1455" spans="2:36" ht="12" customHeight="1" x14ac:dyDescent="0.3">
      <c r="B1455" s="27">
        <v>590</v>
      </c>
      <c r="C1455" s="29">
        <v>0</v>
      </c>
      <c r="D1455" s="29">
        <v>0</v>
      </c>
      <c r="E1455" s="29">
        <v>0</v>
      </c>
      <c r="F1455" s="29">
        <v>0</v>
      </c>
      <c r="G1455" s="29">
        <v>0</v>
      </c>
      <c r="H1455" s="29">
        <v>0</v>
      </c>
      <c r="I1455" s="29">
        <v>0</v>
      </c>
      <c r="J1455" s="29">
        <v>0</v>
      </c>
      <c r="K1455" s="29">
        <v>0</v>
      </c>
      <c r="L1455" s="29">
        <v>0</v>
      </c>
      <c r="M1455" s="29">
        <v>1</v>
      </c>
      <c r="N1455" s="29">
        <v>0</v>
      </c>
      <c r="O1455" s="29">
        <v>0</v>
      </c>
      <c r="P1455" s="29">
        <v>0</v>
      </c>
      <c r="Q1455" s="29">
        <v>0</v>
      </c>
      <c r="R1455" s="29">
        <v>0</v>
      </c>
      <c r="S1455" s="29">
        <v>1</v>
      </c>
      <c r="T1455" s="29">
        <v>0</v>
      </c>
      <c r="U1455" s="29">
        <v>0</v>
      </c>
      <c r="V1455" s="29">
        <v>89</v>
      </c>
      <c r="W1455" s="29">
        <v>0</v>
      </c>
      <c r="X1455" s="29">
        <v>0</v>
      </c>
      <c r="Y1455" s="29">
        <v>0</v>
      </c>
      <c r="Z1455" s="29">
        <v>0</v>
      </c>
      <c r="AA1455" s="29">
        <v>1</v>
      </c>
      <c r="AB1455" s="29">
        <v>0</v>
      </c>
      <c r="AC1455" s="29">
        <v>0</v>
      </c>
      <c r="AD1455" s="29">
        <v>0</v>
      </c>
      <c r="AE1455" s="29">
        <v>0</v>
      </c>
      <c r="AF1455" s="29">
        <v>0</v>
      </c>
      <c r="AG1455" s="29">
        <v>1</v>
      </c>
      <c r="AH1455" s="29">
        <v>8.0100000029699991</v>
      </c>
      <c r="AI1455" s="29">
        <v>2.4485253465299999</v>
      </c>
      <c r="AJ1455" s="29">
        <v>1</v>
      </c>
    </row>
    <row r="1456" spans="2:36" ht="12" customHeight="1" x14ac:dyDescent="0.3">
      <c r="B1456" s="27">
        <v>591</v>
      </c>
      <c r="C1456" s="29">
        <v>0</v>
      </c>
      <c r="D1456" s="29">
        <v>0</v>
      </c>
      <c r="E1456" s="29">
        <v>0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29">
        <v>0</v>
      </c>
      <c r="L1456" s="29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1</v>
      </c>
      <c r="S1456" s="29">
        <v>1</v>
      </c>
      <c r="T1456" s="29">
        <v>0</v>
      </c>
      <c r="U1456" s="29">
        <v>0</v>
      </c>
      <c r="V1456" s="29">
        <v>3090</v>
      </c>
      <c r="W1456" s="29">
        <v>0</v>
      </c>
      <c r="X1456" s="29">
        <v>0</v>
      </c>
      <c r="Y1456" s="29">
        <v>0</v>
      </c>
      <c r="Z1456" s="29">
        <v>0</v>
      </c>
      <c r="AA1456" s="29">
        <v>1</v>
      </c>
      <c r="AB1456" s="29">
        <v>0</v>
      </c>
      <c r="AC1456" s="29">
        <v>0</v>
      </c>
      <c r="AD1456" s="29">
        <v>0</v>
      </c>
      <c r="AE1456" s="29">
        <v>0</v>
      </c>
      <c r="AF1456" s="29">
        <v>1</v>
      </c>
      <c r="AG1456" s="29">
        <v>0</v>
      </c>
      <c r="AH1456" s="29">
        <v>8.0100000029699991</v>
      </c>
      <c r="AI1456" s="29">
        <v>2.4485253465299999</v>
      </c>
      <c r="AJ1456" s="29">
        <v>1</v>
      </c>
    </row>
    <row r="1457" spans="2:36" ht="12" customHeight="1" x14ac:dyDescent="0.3">
      <c r="B1457" s="27">
        <v>594</v>
      </c>
      <c r="C1457" s="29">
        <v>1</v>
      </c>
      <c r="D1457" s="29">
        <v>0</v>
      </c>
      <c r="E1457" s="29">
        <v>0</v>
      </c>
      <c r="F1457" s="29">
        <v>0</v>
      </c>
      <c r="G1457" s="29">
        <v>0</v>
      </c>
      <c r="H1457" s="29">
        <v>0</v>
      </c>
      <c r="I1457" s="29">
        <v>0</v>
      </c>
      <c r="J1457" s="29">
        <v>0</v>
      </c>
      <c r="K1457" s="29">
        <v>0</v>
      </c>
      <c r="L1457" s="29">
        <v>0</v>
      </c>
      <c r="M1457" s="29">
        <v>0</v>
      </c>
      <c r="N1457" s="29">
        <v>0</v>
      </c>
      <c r="O1457" s="29">
        <v>0</v>
      </c>
      <c r="P1457" s="29">
        <v>0</v>
      </c>
      <c r="Q1457" s="29">
        <v>0</v>
      </c>
      <c r="R1457" s="29">
        <v>0</v>
      </c>
      <c r="S1457" s="29">
        <v>0</v>
      </c>
      <c r="T1457" s="29">
        <v>0</v>
      </c>
      <c r="U1457" s="29">
        <v>1</v>
      </c>
      <c r="V1457" s="29">
        <v>2349</v>
      </c>
      <c r="W1457" s="29">
        <v>0</v>
      </c>
      <c r="X1457" s="29">
        <v>0</v>
      </c>
      <c r="Y1457" s="29">
        <v>0</v>
      </c>
      <c r="Z1457" s="29">
        <v>1</v>
      </c>
      <c r="AA1457" s="29">
        <v>0</v>
      </c>
      <c r="AB1457" s="29">
        <v>0</v>
      </c>
      <c r="AC1457" s="29">
        <v>0</v>
      </c>
      <c r="AD1457" s="29">
        <v>1</v>
      </c>
      <c r="AE1457" s="29">
        <v>0</v>
      </c>
      <c r="AF1457" s="29">
        <v>0</v>
      </c>
      <c r="AG1457" s="29">
        <v>0</v>
      </c>
      <c r="AH1457" s="29">
        <v>3.6</v>
      </c>
      <c r="AI1457" s="29">
        <v>3.6</v>
      </c>
      <c r="AJ1457" s="29">
        <v>0</v>
      </c>
    </row>
    <row r="1458" spans="2:36" ht="12" customHeight="1" x14ac:dyDescent="0.3">
      <c r="B1458" s="27">
        <v>597</v>
      </c>
      <c r="C1458" s="29">
        <v>1</v>
      </c>
      <c r="D1458" s="29">
        <v>0</v>
      </c>
      <c r="E1458" s="29">
        <v>0</v>
      </c>
      <c r="F1458" s="29">
        <v>0</v>
      </c>
      <c r="G1458" s="29">
        <v>0</v>
      </c>
      <c r="H1458" s="29">
        <v>0</v>
      </c>
      <c r="I1458" s="29">
        <v>0</v>
      </c>
      <c r="J1458" s="29">
        <v>0</v>
      </c>
      <c r="K1458" s="29">
        <v>0</v>
      </c>
      <c r="L1458" s="29">
        <v>0</v>
      </c>
      <c r="M1458" s="29">
        <v>0</v>
      </c>
      <c r="N1458" s="29">
        <v>0</v>
      </c>
      <c r="O1458" s="29">
        <v>0</v>
      </c>
      <c r="P1458" s="29">
        <v>0</v>
      </c>
      <c r="Q1458" s="29">
        <v>0</v>
      </c>
      <c r="R1458" s="29">
        <v>0</v>
      </c>
      <c r="S1458" s="29">
        <v>0</v>
      </c>
      <c r="T1458" s="29">
        <v>0</v>
      </c>
      <c r="U1458" s="29">
        <v>1</v>
      </c>
      <c r="V1458" s="29">
        <v>2349</v>
      </c>
      <c r="W1458" s="29">
        <v>0</v>
      </c>
      <c r="X1458" s="29">
        <v>0</v>
      </c>
      <c r="Y1458" s="29">
        <v>0</v>
      </c>
      <c r="Z1458" s="29">
        <v>1</v>
      </c>
      <c r="AA1458" s="29">
        <v>0</v>
      </c>
      <c r="AB1458" s="29">
        <v>0</v>
      </c>
      <c r="AC1458" s="29">
        <v>0</v>
      </c>
      <c r="AD1458" s="29">
        <v>1</v>
      </c>
      <c r="AE1458" s="29">
        <v>0</v>
      </c>
      <c r="AF1458" s="29">
        <v>0</v>
      </c>
      <c r="AG1458" s="29">
        <v>0</v>
      </c>
      <c r="AH1458" s="29">
        <v>3.6</v>
      </c>
      <c r="AI1458" s="29">
        <v>3.6</v>
      </c>
      <c r="AJ1458" s="29">
        <v>0</v>
      </c>
    </row>
    <row r="1459" spans="2:36" ht="12" customHeight="1" x14ac:dyDescent="0.3">
      <c r="B1459" s="27">
        <v>601</v>
      </c>
      <c r="C1459" s="29">
        <v>1</v>
      </c>
      <c r="D1459" s="29">
        <v>0</v>
      </c>
      <c r="E1459" s="29">
        <v>0</v>
      </c>
      <c r="F1459" s="29">
        <v>0</v>
      </c>
      <c r="G1459" s="29">
        <v>0</v>
      </c>
      <c r="H1459" s="29">
        <v>0</v>
      </c>
      <c r="I1459" s="29">
        <v>0</v>
      </c>
      <c r="J1459" s="29">
        <v>0</v>
      </c>
      <c r="K1459" s="29">
        <v>0</v>
      </c>
      <c r="L1459" s="29">
        <v>0</v>
      </c>
      <c r="M1459" s="29">
        <v>0</v>
      </c>
      <c r="N1459" s="29">
        <v>0</v>
      </c>
      <c r="O1459" s="29">
        <v>0</v>
      </c>
      <c r="P1459" s="29">
        <v>0</v>
      </c>
      <c r="Q1459" s="29">
        <v>0</v>
      </c>
      <c r="R1459" s="29">
        <v>0</v>
      </c>
      <c r="S1459" s="29">
        <v>0</v>
      </c>
      <c r="T1459" s="29">
        <v>0</v>
      </c>
      <c r="U1459" s="29">
        <v>1</v>
      </c>
      <c r="V1459" s="29">
        <v>2349</v>
      </c>
      <c r="W1459" s="29">
        <v>0</v>
      </c>
      <c r="X1459" s="29">
        <v>0</v>
      </c>
      <c r="Y1459" s="29">
        <v>0</v>
      </c>
      <c r="Z1459" s="29">
        <v>1</v>
      </c>
      <c r="AA1459" s="29">
        <v>0</v>
      </c>
      <c r="AB1459" s="29">
        <v>0</v>
      </c>
      <c r="AC1459" s="29">
        <v>0</v>
      </c>
      <c r="AD1459" s="29">
        <v>1</v>
      </c>
      <c r="AE1459" s="29">
        <v>0</v>
      </c>
      <c r="AF1459" s="29">
        <v>0</v>
      </c>
      <c r="AG1459" s="29">
        <v>0</v>
      </c>
      <c r="AH1459" s="29">
        <v>3.6</v>
      </c>
      <c r="AI1459" s="29">
        <v>3.6</v>
      </c>
      <c r="AJ1459" s="29">
        <v>0</v>
      </c>
    </row>
    <row r="1460" spans="2:36" ht="12" customHeight="1" x14ac:dyDescent="0.3">
      <c r="B1460" s="27">
        <v>603</v>
      </c>
      <c r="C1460" s="29">
        <v>1</v>
      </c>
      <c r="D1460" s="29">
        <v>0</v>
      </c>
      <c r="E1460" s="29">
        <v>0</v>
      </c>
      <c r="F1460" s="29">
        <v>0</v>
      </c>
      <c r="G1460" s="29">
        <v>0</v>
      </c>
      <c r="H1460" s="29">
        <v>0</v>
      </c>
      <c r="I1460" s="29">
        <v>0</v>
      </c>
      <c r="J1460" s="29">
        <v>0</v>
      </c>
      <c r="K1460" s="29">
        <v>0</v>
      </c>
      <c r="L1460" s="29">
        <v>0</v>
      </c>
      <c r="M1460" s="29">
        <v>0</v>
      </c>
      <c r="N1460" s="29">
        <v>0</v>
      </c>
      <c r="O1460" s="29">
        <v>0</v>
      </c>
      <c r="P1460" s="29">
        <v>0</v>
      </c>
      <c r="Q1460" s="29">
        <v>0</v>
      </c>
      <c r="R1460" s="29">
        <v>0</v>
      </c>
      <c r="S1460" s="29">
        <v>0</v>
      </c>
      <c r="T1460" s="29">
        <v>0</v>
      </c>
      <c r="U1460" s="29">
        <v>1</v>
      </c>
      <c r="V1460" s="29">
        <v>2349</v>
      </c>
      <c r="W1460" s="29">
        <v>0</v>
      </c>
      <c r="X1460" s="29">
        <v>0</v>
      </c>
      <c r="Y1460" s="29">
        <v>0</v>
      </c>
      <c r="Z1460" s="29">
        <v>1</v>
      </c>
      <c r="AA1460" s="29">
        <v>0</v>
      </c>
      <c r="AB1460" s="29">
        <v>0</v>
      </c>
      <c r="AC1460" s="29">
        <v>0</v>
      </c>
      <c r="AD1460" s="29">
        <v>1</v>
      </c>
      <c r="AE1460" s="29">
        <v>0</v>
      </c>
      <c r="AF1460" s="29">
        <v>0</v>
      </c>
      <c r="AG1460" s="29">
        <v>0</v>
      </c>
      <c r="AH1460" s="29">
        <v>3.6</v>
      </c>
      <c r="AI1460" s="29">
        <v>3.6</v>
      </c>
      <c r="AJ1460" s="29">
        <v>0</v>
      </c>
    </row>
    <row r="1461" spans="2:36" ht="12" customHeight="1" x14ac:dyDescent="0.3">
      <c r="B1461" s="27">
        <v>604</v>
      </c>
      <c r="C1461" s="29">
        <v>1</v>
      </c>
      <c r="D1461" s="29">
        <v>0</v>
      </c>
      <c r="E1461" s="29">
        <v>0</v>
      </c>
      <c r="F1461" s="29">
        <v>0</v>
      </c>
      <c r="G1461" s="29">
        <v>0</v>
      </c>
      <c r="H1461" s="29">
        <v>0</v>
      </c>
      <c r="I1461" s="29">
        <v>0</v>
      </c>
      <c r="J1461" s="29">
        <v>0</v>
      </c>
      <c r="K1461" s="29">
        <v>0</v>
      </c>
      <c r="L1461" s="29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1</v>
      </c>
      <c r="V1461" s="29">
        <v>2349</v>
      </c>
      <c r="W1461" s="29">
        <v>0</v>
      </c>
      <c r="X1461" s="29">
        <v>0</v>
      </c>
      <c r="Y1461" s="29">
        <v>0</v>
      </c>
      <c r="Z1461" s="29">
        <v>1</v>
      </c>
      <c r="AA1461" s="29">
        <v>0</v>
      </c>
      <c r="AB1461" s="29">
        <v>1</v>
      </c>
      <c r="AC1461" s="29">
        <v>0</v>
      </c>
      <c r="AD1461" s="29">
        <v>0</v>
      </c>
      <c r="AE1461" s="29">
        <v>0</v>
      </c>
      <c r="AF1461" s="29">
        <v>0</v>
      </c>
      <c r="AG1461" s="29">
        <v>0</v>
      </c>
      <c r="AH1461" s="29">
        <v>3.6</v>
      </c>
      <c r="AI1461" s="29">
        <v>3.6</v>
      </c>
      <c r="AJ1461" s="29">
        <v>0</v>
      </c>
    </row>
    <row r="1462" spans="2:36" ht="12" customHeight="1" x14ac:dyDescent="0.3">
      <c r="B1462" s="27">
        <v>605</v>
      </c>
      <c r="C1462" s="29">
        <v>1</v>
      </c>
      <c r="D1462" s="29">
        <v>0</v>
      </c>
      <c r="E1462" s="29">
        <v>0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1</v>
      </c>
      <c r="V1462" s="29">
        <v>2349</v>
      </c>
      <c r="W1462" s="29">
        <v>0</v>
      </c>
      <c r="X1462" s="29">
        <v>0</v>
      </c>
      <c r="Y1462" s="29">
        <v>0</v>
      </c>
      <c r="Z1462" s="29">
        <v>1</v>
      </c>
      <c r="AA1462" s="29">
        <v>0</v>
      </c>
      <c r="AB1462" s="29">
        <v>1</v>
      </c>
      <c r="AC1462" s="29">
        <v>0</v>
      </c>
      <c r="AD1462" s="29">
        <v>0</v>
      </c>
      <c r="AE1462" s="29">
        <v>0</v>
      </c>
      <c r="AF1462" s="29">
        <v>0</v>
      </c>
      <c r="AG1462" s="29">
        <v>0</v>
      </c>
      <c r="AH1462" s="29">
        <v>3.6</v>
      </c>
      <c r="AI1462" s="29">
        <v>3.6</v>
      </c>
      <c r="AJ1462" s="29">
        <v>0</v>
      </c>
    </row>
    <row r="1463" spans="2:36" ht="12" customHeight="1" x14ac:dyDescent="0.3">
      <c r="B1463" s="27">
        <v>606</v>
      </c>
      <c r="C1463" s="29">
        <v>1</v>
      </c>
      <c r="D1463" s="29">
        <v>0</v>
      </c>
      <c r="E1463" s="29">
        <v>0</v>
      </c>
      <c r="F1463" s="29">
        <v>0</v>
      </c>
      <c r="G1463" s="29">
        <v>0</v>
      </c>
      <c r="H1463" s="29">
        <v>0</v>
      </c>
      <c r="I1463" s="29">
        <v>0</v>
      </c>
      <c r="J1463" s="29">
        <v>0</v>
      </c>
      <c r="K1463" s="29">
        <v>0</v>
      </c>
      <c r="L1463" s="29">
        <v>0</v>
      </c>
      <c r="M1463" s="29">
        <v>0</v>
      </c>
      <c r="N1463" s="29">
        <v>0</v>
      </c>
      <c r="O1463" s="29">
        <v>0</v>
      </c>
      <c r="P1463" s="29">
        <v>0</v>
      </c>
      <c r="Q1463" s="29">
        <v>0</v>
      </c>
      <c r="R1463" s="29">
        <v>0</v>
      </c>
      <c r="S1463" s="29">
        <v>0</v>
      </c>
      <c r="T1463" s="29">
        <v>0</v>
      </c>
      <c r="U1463" s="29">
        <v>1</v>
      </c>
      <c r="V1463" s="29">
        <v>2349</v>
      </c>
      <c r="W1463" s="29">
        <v>0</v>
      </c>
      <c r="X1463" s="29">
        <v>0</v>
      </c>
      <c r="Y1463" s="29">
        <v>0</v>
      </c>
      <c r="Z1463" s="29">
        <v>1</v>
      </c>
      <c r="AA1463" s="29">
        <v>0</v>
      </c>
      <c r="AB1463" s="29">
        <v>0</v>
      </c>
      <c r="AC1463" s="29">
        <v>0</v>
      </c>
      <c r="AD1463" s="29">
        <v>0</v>
      </c>
      <c r="AE1463" s="29">
        <v>0</v>
      </c>
      <c r="AF1463" s="29">
        <v>1</v>
      </c>
      <c r="AG1463" s="29">
        <v>0</v>
      </c>
      <c r="AH1463" s="29">
        <v>3.6</v>
      </c>
      <c r="AI1463" s="29">
        <v>3.6</v>
      </c>
      <c r="AJ1463" s="29">
        <v>0</v>
      </c>
    </row>
    <row r="1464" spans="2:36" ht="12" customHeight="1" x14ac:dyDescent="0.3">
      <c r="B1464" s="27">
        <v>607</v>
      </c>
      <c r="C1464" s="29">
        <v>1</v>
      </c>
      <c r="D1464" s="29">
        <v>0</v>
      </c>
      <c r="E1464" s="29">
        <v>0</v>
      </c>
      <c r="F1464" s="29">
        <v>0</v>
      </c>
      <c r="G1464" s="29">
        <v>0</v>
      </c>
      <c r="H1464" s="29">
        <v>0</v>
      </c>
      <c r="I1464" s="29">
        <v>0</v>
      </c>
      <c r="J1464" s="29">
        <v>0</v>
      </c>
      <c r="K1464" s="29">
        <v>0</v>
      </c>
      <c r="L1464" s="29">
        <v>0</v>
      </c>
      <c r="M1464" s="29">
        <v>0</v>
      </c>
      <c r="N1464" s="29">
        <v>0</v>
      </c>
      <c r="O1464" s="29">
        <v>0</v>
      </c>
      <c r="P1464" s="29">
        <v>0</v>
      </c>
      <c r="Q1464" s="29">
        <v>0</v>
      </c>
      <c r="R1464" s="29">
        <v>0</v>
      </c>
      <c r="S1464" s="29">
        <v>0</v>
      </c>
      <c r="T1464" s="29">
        <v>0</v>
      </c>
      <c r="U1464" s="29">
        <v>1</v>
      </c>
      <c r="V1464" s="29">
        <v>2349</v>
      </c>
      <c r="W1464" s="29">
        <v>0</v>
      </c>
      <c r="X1464" s="29">
        <v>0</v>
      </c>
      <c r="Y1464" s="29">
        <v>0</v>
      </c>
      <c r="Z1464" s="29">
        <v>1</v>
      </c>
      <c r="AA1464" s="29">
        <v>0</v>
      </c>
      <c r="AB1464" s="29">
        <v>0</v>
      </c>
      <c r="AC1464" s="29">
        <v>0</v>
      </c>
      <c r="AD1464" s="29">
        <v>0</v>
      </c>
      <c r="AE1464" s="29">
        <v>0</v>
      </c>
      <c r="AF1464" s="29">
        <v>1</v>
      </c>
      <c r="AG1464" s="29">
        <v>0</v>
      </c>
      <c r="AH1464" s="29">
        <v>3.6</v>
      </c>
      <c r="AI1464" s="29">
        <v>3.6</v>
      </c>
      <c r="AJ1464" s="29">
        <v>0</v>
      </c>
    </row>
    <row r="1465" spans="2:36" ht="12" customHeight="1" x14ac:dyDescent="0.3">
      <c r="B1465" s="27">
        <v>608</v>
      </c>
      <c r="C1465" s="29">
        <v>1</v>
      </c>
      <c r="D1465" s="29">
        <v>0</v>
      </c>
      <c r="E1465" s="29">
        <v>0</v>
      </c>
      <c r="F1465" s="29">
        <v>0</v>
      </c>
      <c r="G1465" s="29">
        <v>0</v>
      </c>
      <c r="H1465" s="29">
        <v>0</v>
      </c>
      <c r="I1465" s="29">
        <v>0</v>
      </c>
      <c r="J1465" s="29">
        <v>0</v>
      </c>
      <c r="K1465" s="29">
        <v>0</v>
      </c>
      <c r="L1465" s="29">
        <v>0</v>
      </c>
      <c r="M1465" s="29">
        <v>0</v>
      </c>
      <c r="N1465" s="29">
        <v>0</v>
      </c>
      <c r="O1465" s="29">
        <v>0</v>
      </c>
      <c r="P1465" s="29">
        <v>0</v>
      </c>
      <c r="Q1465" s="29">
        <v>0</v>
      </c>
      <c r="R1465" s="29">
        <v>0</v>
      </c>
      <c r="S1465" s="29">
        <v>0</v>
      </c>
      <c r="T1465" s="29">
        <v>0</v>
      </c>
      <c r="U1465" s="29">
        <v>1</v>
      </c>
      <c r="V1465" s="29">
        <v>2349</v>
      </c>
      <c r="W1465" s="29">
        <v>0</v>
      </c>
      <c r="X1465" s="29">
        <v>0</v>
      </c>
      <c r="Y1465" s="29">
        <v>0</v>
      </c>
      <c r="Z1465" s="29">
        <v>1</v>
      </c>
      <c r="AA1465" s="29">
        <v>0</v>
      </c>
      <c r="AB1465" s="29">
        <v>0</v>
      </c>
      <c r="AC1465" s="29">
        <v>0</v>
      </c>
      <c r="AD1465" s="29">
        <v>1</v>
      </c>
      <c r="AE1465" s="29">
        <v>0</v>
      </c>
      <c r="AF1465" s="29">
        <v>0</v>
      </c>
      <c r="AG1465" s="29">
        <v>0</v>
      </c>
      <c r="AH1465" s="29">
        <v>3.6</v>
      </c>
      <c r="AI1465" s="29">
        <v>3.6</v>
      </c>
      <c r="AJ1465" s="29">
        <v>1</v>
      </c>
    </row>
    <row r="1466" spans="2:36" ht="12" customHeight="1" x14ac:dyDescent="0.3">
      <c r="B1466" s="27">
        <v>610</v>
      </c>
      <c r="C1466" s="29">
        <v>0</v>
      </c>
      <c r="D1466" s="29">
        <v>0</v>
      </c>
      <c r="E1466" s="29">
        <v>0</v>
      </c>
      <c r="F1466" s="29">
        <v>0</v>
      </c>
      <c r="G1466" s="29">
        <v>0</v>
      </c>
      <c r="H1466" s="29">
        <v>0</v>
      </c>
      <c r="I1466" s="29">
        <v>0</v>
      </c>
      <c r="J1466" s="29">
        <v>0</v>
      </c>
      <c r="K1466" s="29">
        <v>0</v>
      </c>
      <c r="L1466" s="29">
        <v>0</v>
      </c>
      <c r="M1466" s="29">
        <v>1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1</v>
      </c>
      <c r="U1466" s="29">
        <v>0</v>
      </c>
      <c r="V1466" s="29">
        <v>1180</v>
      </c>
      <c r="W1466" s="29">
        <v>0</v>
      </c>
      <c r="X1466" s="29">
        <v>0</v>
      </c>
      <c r="Y1466" s="29">
        <v>0</v>
      </c>
      <c r="Z1466" s="29">
        <v>1</v>
      </c>
      <c r="AA1466" s="29">
        <v>0</v>
      </c>
      <c r="AB1466" s="29">
        <v>0</v>
      </c>
      <c r="AC1466" s="29">
        <v>0</v>
      </c>
      <c r="AD1466" s="29">
        <v>0</v>
      </c>
      <c r="AE1466" s="29">
        <v>1</v>
      </c>
      <c r="AF1466" s="29">
        <v>0</v>
      </c>
      <c r="AG1466" s="29">
        <v>0</v>
      </c>
      <c r="AH1466" s="29">
        <v>11.6000000025</v>
      </c>
      <c r="AI1466" s="29">
        <v>3.5692307699999999</v>
      </c>
      <c r="AJ1466" s="29">
        <v>1</v>
      </c>
    </row>
    <row r="1467" spans="2:36" ht="12" customHeight="1" x14ac:dyDescent="0.3">
      <c r="B1467" s="27">
        <v>611</v>
      </c>
      <c r="C1467" s="29">
        <v>1</v>
      </c>
      <c r="D1467" s="29">
        <v>0</v>
      </c>
      <c r="E1467" s="29">
        <v>0</v>
      </c>
      <c r="F1467" s="29">
        <v>0</v>
      </c>
      <c r="G1467" s="29">
        <v>0</v>
      </c>
      <c r="H1467" s="29">
        <v>0</v>
      </c>
      <c r="I1467" s="29">
        <v>0</v>
      </c>
      <c r="J1467" s="29">
        <v>0</v>
      </c>
      <c r="K1467" s="29">
        <v>0</v>
      </c>
      <c r="L1467" s="29">
        <v>0</v>
      </c>
      <c r="M1467" s="29">
        <v>0</v>
      </c>
      <c r="N1467" s="29">
        <v>0</v>
      </c>
      <c r="O1467" s="29">
        <v>0</v>
      </c>
      <c r="P1467" s="29">
        <v>0</v>
      </c>
      <c r="Q1467" s="29">
        <v>0</v>
      </c>
      <c r="R1467" s="29">
        <v>0</v>
      </c>
      <c r="S1467" s="29">
        <v>1</v>
      </c>
      <c r="T1467" s="29">
        <v>0</v>
      </c>
      <c r="U1467" s="29">
        <v>0</v>
      </c>
      <c r="V1467" s="29">
        <v>1545</v>
      </c>
      <c r="W1467" s="29">
        <v>0</v>
      </c>
      <c r="X1467" s="29">
        <v>0</v>
      </c>
      <c r="Y1467" s="29">
        <v>0</v>
      </c>
      <c r="Z1467" s="29">
        <v>0</v>
      </c>
      <c r="AA1467" s="29">
        <v>1</v>
      </c>
      <c r="AB1467" s="29">
        <v>0</v>
      </c>
      <c r="AC1467" s="29">
        <v>0</v>
      </c>
      <c r="AD1467" s="29">
        <v>1</v>
      </c>
      <c r="AE1467" s="29">
        <v>0</v>
      </c>
      <c r="AF1467" s="29">
        <v>0</v>
      </c>
      <c r="AG1467" s="29">
        <v>0</v>
      </c>
      <c r="AH1467" s="29">
        <v>8.2800000022799995</v>
      </c>
      <c r="AI1467" s="29">
        <v>2.44832095164</v>
      </c>
      <c r="AJ1467" s="29">
        <v>1</v>
      </c>
    </row>
    <row r="1468" spans="2:36" ht="12" customHeight="1" x14ac:dyDescent="0.3">
      <c r="B1468" s="27">
        <v>612</v>
      </c>
      <c r="C1468" s="29">
        <v>1</v>
      </c>
      <c r="D1468" s="29">
        <v>0</v>
      </c>
      <c r="E1468" s="29">
        <v>0</v>
      </c>
      <c r="F1468" s="29">
        <v>0</v>
      </c>
      <c r="G1468" s="29">
        <v>0</v>
      </c>
      <c r="H1468" s="29">
        <v>0</v>
      </c>
      <c r="I1468" s="29">
        <v>0</v>
      </c>
      <c r="J1468" s="29">
        <v>0</v>
      </c>
      <c r="K1468" s="29">
        <v>0</v>
      </c>
      <c r="L1468" s="29">
        <v>0</v>
      </c>
      <c r="M1468" s="29">
        <v>0</v>
      </c>
      <c r="N1468" s="29">
        <v>0</v>
      </c>
      <c r="O1468" s="29">
        <v>0</v>
      </c>
      <c r="P1468" s="29">
        <v>0</v>
      </c>
      <c r="Q1468" s="29">
        <v>0</v>
      </c>
      <c r="R1468" s="29">
        <v>0</v>
      </c>
      <c r="S1468" s="29">
        <v>1</v>
      </c>
      <c r="T1468" s="29">
        <v>0</v>
      </c>
      <c r="U1468" s="29">
        <v>0</v>
      </c>
      <c r="V1468" s="29">
        <v>170</v>
      </c>
      <c r="W1468" s="29">
        <v>0</v>
      </c>
      <c r="X1468" s="29">
        <v>0</v>
      </c>
      <c r="Y1468" s="29">
        <v>0</v>
      </c>
      <c r="Z1468" s="29">
        <v>1</v>
      </c>
      <c r="AA1468" s="29">
        <v>0</v>
      </c>
      <c r="AB1468" s="29">
        <v>0</v>
      </c>
      <c r="AC1468" s="29">
        <v>0</v>
      </c>
      <c r="AD1468" s="29">
        <v>1</v>
      </c>
      <c r="AE1468" s="29">
        <v>0</v>
      </c>
      <c r="AF1468" s="29">
        <v>0</v>
      </c>
      <c r="AG1468" s="29">
        <v>0</v>
      </c>
      <c r="AH1468" s="29">
        <v>16.600000005000002</v>
      </c>
      <c r="AI1468" s="29">
        <v>1.22962963</v>
      </c>
      <c r="AJ1468" s="29">
        <v>1</v>
      </c>
    </row>
    <row r="1469" spans="2:36" ht="12" customHeight="1" x14ac:dyDescent="0.3">
      <c r="B1469" s="27">
        <v>614</v>
      </c>
      <c r="C1469" s="29">
        <v>1</v>
      </c>
      <c r="D1469" s="29">
        <v>0</v>
      </c>
      <c r="E1469" s="29">
        <v>0</v>
      </c>
      <c r="F1469" s="29">
        <v>0</v>
      </c>
      <c r="G1469" s="29">
        <v>0</v>
      </c>
      <c r="H1469" s="29">
        <v>0</v>
      </c>
      <c r="I1469" s="29">
        <v>0</v>
      </c>
      <c r="J1469" s="29">
        <v>0</v>
      </c>
      <c r="K1469" s="29">
        <v>0</v>
      </c>
      <c r="L1469" s="29">
        <v>0</v>
      </c>
      <c r="M1469" s="29">
        <v>0</v>
      </c>
      <c r="N1469" s="29">
        <v>0</v>
      </c>
      <c r="O1469" s="29">
        <v>0</v>
      </c>
      <c r="P1469" s="29">
        <v>0</v>
      </c>
      <c r="Q1469" s="29">
        <v>0</v>
      </c>
      <c r="R1469" s="29">
        <v>0</v>
      </c>
      <c r="S1469" s="29">
        <v>0</v>
      </c>
      <c r="T1469" s="29">
        <v>0</v>
      </c>
      <c r="U1469" s="29">
        <v>1</v>
      </c>
      <c r="V1469" s="29">
        <v>2349</v>
      </c>
      <c r="W1469" s="29">
        <v>0</v>
      </c>
      <c r="X1469" s="29">
        <v>0</v>
      </c>
      <c r="Y1469" s="29">
        <v>0</v>
      </c>
      <c r="Z1469" s="29">
        <v>1</v>
      </c>
      <c r="AA1469" s="29">
        <v>0</v>
      </c>
      <c r="AB1469" s="29">
        <v>0</v>
      </c>
      <c r="AC1469" s="29">
        <v>0</v>
      </c>
      <c r="AD1469" s="29">
        <v>1</v>
      </c>
      <c r="AE1469" s="29">
        <v>0</v>
      </c>
      <c r="AF1469" s="29">
        <v>0</v>
      </c>
      <c r="AG1469" s="29">
        <v>0</v>
      </c>
      <c r="AH1469" s="29">
        <v>3.85</v>
      </c>
      <c r="AI1469" s="29">
        <v>3.6</v>
      </c>
      <c r="AJ1469" s="29">
        <v>1</v>
      </c>
    </row>
    <row r="1470" spans="2:36" ht="12" customHeight="1" x14ac:dyDescent="0.3">
      <c r="B1470" s="27">
        <v>615</v>
      </c>
      <c r="C1470" s="29">
        <v>1</v>
      </c>
      <c r="D1470" s="29">
        <v>0</v>
      </c>
      <c r="E1470" s="29">
        <v>0</v>
      </c>
      <c r="F1470" s="29">
        <v>0</v>
      </c>
      <c r="G1470" s="29">
        <v>0</v>
      </c>
      <c r="H1470" s="29">
        <v>0</v>
      </c>
      <c r="I1470" s="29">
        <v>0</v>
      </c>
      <c r="J1470" s="29">
        <v>0</v>
      </c>
      <c r="K1470" s="29">
        <v>0</v>
      </c>
      <c r="L1470" s="29">
        <v>0</v>
      </c>
      <c r="M1470" s="29">
        <v>0</v>
      </c>
      <c r="N1470" s="29">
        <v>0</v>
      </c>
      <c r="O1470" s="29">
        <v>0</v>
      </c>
      <c r="P1470" s="29">
        <v>0</v>
      </c>
      <c r="Q1470" s="29">
        <v>0</v>
      </c>
      <c r="R1470" s="29">
        <v>0</v>
      </c>
      <c r="S1470" s="29">
        <v>0</v>
      </c>
      <c r="T1470" s="29">
        <v>0</v>
      </c>
      <c r="U1470" s="29">
        <v>1</v>
      </c>
      <c r="V1470" s="29">
        <v>2349</v>
      </c>
      <c r="W1470" s="29">
        <v>0</v>
      </c>
      <c r="X1470" s="29">
        <v>0</v>
      </c>
      <c r="Y1470" s="29">
        <v>0</v>
      </c>
      <c r="Z1470" s="29">
        <v>1</v>
      </c>
      <c r="AA1470" s="29">
        <v>0</v>
      </c>
      <c r="AB1470" s="29">
        <v>0</v>
      </c>
      <c r="AC1470" s="29">
        <v>0</v>
      </c>
      <c r="AD1470" s="29">
        <v>1</v>
      </c>
      <c r="AE1470" s="29">
        <v>0</v>
      </c>
      <c r="AF1470" s="29">
        <v>0</v>
      </c>
      <c r="AG1470" s="29">
        <v>0</v>
      </c>
      <c r="AH1470" s="29">
        <v>3.85</v>
      </c>
      <c r="AI1470" s="29">
        <v>3.6</v>
      </c>
      <c r="AJ1470" s="29">
        <v>1</v>
      </c>
    </row>
    <row r="1471" spans="2:36" ht="12" customHeight="1" x14ac:dyDescent="0.3">
      <c r="B1471" s="27">
        <v>621</v>
      </c>
      <c r="C1471" s="29">
        <v>0</v>
      </c>
      <c r="D1471" s="29">
        <v>0</v>
      </c>
      <c r="E1471" s="29">
        <v>0</v>
      </c>
      <c r="F1471" s="29">
        <v>0</v>
      </c>
      <c r="G1471" s="29">
        <v>0</v>
      </c>
      <c r="H1471" s="29">
        <v>0</v>
      </c>
      <c r="I1471" s="29">
        <v>0</v>
      </c>
      <c r="J1471" s="29">
        <v>0</v>
      </c>
      <c r="K1471" s="29">
        <v>0</v>
      </c>
      <c r="L1471" s="29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1</v>
      </c>
      <c r="S1471" s="29">
        <v>0</v>
      </c>
      <c r="T1471" s="29">
        <v>0</v>
      </c>
      <c r="U1471" s="29">
        <v>1</v>
      </c>
      <c r="V1471" s="29">
        <v>3385</v>
      </c>
      <c r="W1471" s="29">
        <v>0</v>
      </c>
      <c r="X1471" s="29">
        <v>0</v>
      </c>
      <c r="Y1471" s="29">
        <v>0</v>
      </c>
      <c r="Z1471" s="29">
        <v>1</v>
      </c>
      <c r="AA1471" s="29">
        <v>0</v>
      </c>
      <c r="AB1471" s="29">
        <v>0</v>
      </c>
      <c r="AC1471" s="29">
        <v>1</v>
      </c>
      <c r="AD1471" s="29">
        <v>0</v>
      </c>
      <c r="AE1471" s="29">
        <v>0</v>
      </c>
      <c r="AF1471" s="29">
        <v>0</v>
      </c>
      <c r="AG1471" s="29">
        <v>0</v>
      </c>
      <c r="AH1471" s="29">
        <v>3.75</v>
      </c>
      <c r="AI1471" s="29">
        <v>3.75</v>
      </c>
      <c r="AJ1471" s="29">
        <v>0</v>
      </c>
    </row>
    <row r="1472" spans="2:36" ht="12" customHeight="1" x14ac:dyDescent="0.3">
      <c r="B1472" s="27">
        <v>622</v>
      </c>
      <c r="C1472" s="29">
        <v>0</v>
      </c>
      <c r="D1472" s="29">
        <v>0</v>
      </c>
      <c r="E1472" s="29">
        <v>0</v>
      </c>
      <c r="F1472" s="29">
        <v>0</v>
      </c>
      <c r="G1472" s="29">
        <v>0</v>
      </c>
      <c r="H1472" s="29">
        <v>0</v>
      </c>
      <c r="I1472" s="29">
        <v>0</v>
      </c>
      <c r="J1472" s="29">
        <v>0</v>
      </c>
      <c r="K1472" s="29">
        <v>0</v>
      </c>
      <c r="L1472" s="29">
        <v>0</v>
      </c>
      <c r="M1472" s="29">
        <v>0</v>
      </c>
      <c r="N1472" s="29">
        <v>0</v>
      </c>
      <c r="O1472" s="29">
        <v>0</v>
      </c>
      <c r="P1472" s="29">
        <v>0</v>
      </c>
      <c r="Q1472" s="29">
        <v>0</v>
      </c>
      <c r="R1472" s="29">
        <v>1</v>
      </c>
      <c r="S1472" s="29">
        <v>0</v>
      </c>
      <c r="T1472" s="29">
        <v>0</v>
      </c>
      <c r="U1472" s="29">
        <v>1</v>
      </c>
      <c r="V1472" s="29">
        <v>3385</v>
      </c>
      <c r="W1472" s="29">
        <v>0</v>
      </c>
      <c r="X1472" s="29">
        <v>0</v>
      </c>
      <c r="Y1472" s="29">
        <v>0</v>
      </c>
      <c r="Z1472" s="29">
        <v>1</v>
      </c>
      <c r="AA1472" s="29">
        <v>0</v>
      </c>
      <c r="AB1472" s="29">
        <v>0</v>
      </c>
      <c r="AC1472" s="29">
        <v>1</v>
      </c>
      <c r="AD1472" s="29">
        <v>0</v>
      </c>
      <c r="AE1472" s="29">
        <v>0</v>
      </c>
      <c r="AF1472" s="29">
        <v>0</v>
      </c>
      <c r="AG1472" s="29">
        <v>0</v>
      </c>
      <c r="AH1472" s="29">
        <v>3.75</v>
      </c>
      <c r="AI1472" s="29">
        <v>3.75</v>
      </c>
      <c r="AJ1472" s="29">
        <v>0</v>
      </c>
    </row>
    <row r="1473" spans="2:36" ht="12" customHeight="1" x14ac:dyDescent="0.3">
      <c r="B1473" s="27">
        <v>623</v>
      </c>
      <c r="C1473" s="29">
        <v>0</v>
      </c>
      <c r="D1473" s="29">
        <v>0</v>
      </c>
      <c r="E1473" s="29">
        <v>0</v>
      </c>
      <c r="F1473" s="29">
        <v>0</v>
      </c>
      <c r="G1473" s="29">
        <v>0</v>
      </c>
      <c r="H1473" s="29">
        <v>0</v>
      </c>
      <c r="I1473" s="29">
        <v>0</v>
      </c>
      <c r="J1473" s="29">
        <v>0</v>
      </c>
      <c r="K1473" s="29">
        <v>0</v>
      </c>
      <c r="L1473" s="29">
        <v>0</v>
      </c>
      <c r="M1473" s="29">
        <v>0</v>
      </c>
      <c r="N1473" s="29">
        <v>1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  <c r="T1473" s="29">
        <v>1</v>
      </c>
      <c r="U1473" s="29">
        <v>0</v>
      </c>
      <c r="V1473" s="29">
        <v>105</v>
      </c>
      <c r="W1473" s="29">
        <v>0</v>
      </c>
      <c r="X1473" s="29">
        <v>0</v>
      </c>
      <c r="Y1473" s="29">
        <v>0</v>
      </c>
      <c r="Z1473" s="29">
        <v>1</v>
      </c>
      <c r="AA1473" s="29">
        <v>0</v>
      </c>
      <c r="AB1473" s="29">
        <v>0</v>
      </c>
      <c r="AC1473" s="29">
        <v>0</v>
      </c>
      <c r="AD1473" s="29">
        <v>0</v>
      </c>
      <c r="AE1473" s="29">
        <v>1</v>
      </c>
      <c r="AF1473" s="29">
        <v>0</v>
      </c>
      <c r="AG1473" s="29">
        <v>0</v>
      </c>
      <c r="AH1473" s="29">
        <v>10.0799999974</v>
      </c>
      <c r="AI1473" s="29">
        <v>4.4423362820400003</v>
      </c>
      <c r="AJ1473" s="29">
        <v>1</v>
      </c>
    </row>
    <row r="1474" spans="2:36" ht="12" customHeight="1" x14ac:dyDescent="0.3">
      <c r="B1474" s="27">
        <v>628</v>
      </c>
      <c r="C1474" s="29">
        <v>0</v>
      </c>
      <c r="D1474" s="29">
        <v>0</v>
      </c>
      <c r="E1474" s="29">
        <v>0</v>
      </c>
      <c r="F1474" s="29">
        <v>1</v>
      </c>
      <c r="G1474" s="29">
        <v>0</v>
      </c>
      <c r="H1474" s="29">
        <v>0</v>
      </c>
      <c r="I1474" s="29">
        <v>0</v>
      </c>
      <c r="J1474" s="29">
        <v>0</v>
      </c>
      <c r="K1474" s="29">
        <v>0</v>
      </c>
      <c r="L1474" s="29">
        <v>0</v>
      </c>
      <c r="M1474" s="29">
        <v>0</v>
      </c>
      <c r="N1474" s="29">
        <v>0</v>
      </c>
      <c r="O1474" s="29">
        <v>0</v>
      </c>
      <c r="P1474" s="29">
        <v>0</v>
      </c>
      <c r="Q1474" s="29">
        <v>0</v>
      </c>
      <c r="R1474" s="29">
        <v>0</v>
      </c>
      <c r="S1474" s="29">
        <v>1</v>
      </c>
      <c r="T1474" s="29">
        <v>0</v>
      </c>
      <c r="U1474" s="29">
        <v>0</v>
      </c>
      <c r="V1474" s="29">
        <v>37</v>
      </c>
      <c r="W1474" s="29">
        <v>0</v>
      </c>
      <c r="X1474" s="29">
        <v>1</v>
      </c>
      <c r="Y1474" s="29">
        <v>0</v>
      </c>
      <c r="Z1474" s="29">
        <v>0</v>
      </c>
      <c r="AA1474" s="29">
        <v>0</v>
      </c>
      <c r="AB1474" s="29">
        <v>0</v>
      </c>
      <c r="AC1474" s="29">
        <v>0</v>
      </c>
      <c r="AD1474" s="29">
        <v>0</v>
      </c>
      <c r="AE1474" s="29">
        <v>1</v>
      </c>
      <c r="AF1474" s="29">
        <v>0</v>
      </c>
      <c r="AG1474" s="29">
        <v>0</v>
      </c>
      <c r="AH1474" s="29">
        <v>17.829999993999998</v>
      </c>
      <c r="AI1474" s="29">
        <v>1.229655172</v>
      </c>
      <c r="AJ1474" s="29">
        <v>1</v>
      </c>
    </row>
    <row r="1475" spans="2:36" ht="12" customHeight="1" x14ac:dyDescent="0.3">
      <c r="B1475" s="27">
        <v>634</v>
      </c>
      <c r="C1475" s="29">
        <v>0</v>
      </c>
      <c r="D1475" s="29">
        <v>0</v>
      </c>
      <c r="E1475" s="29">
        <v>0</v>
      </c>
      <c r="F1475" s="29">
        <v>1</v>
      </c>
      <c r="G1475" s="29">
        <v>0</v>
      </c>
      <c r="H1475" s="29">
        <v>0</v>
      </c>
      <c r="I1475" s="29">
        <v>0</v>
      </c>
      <c r="J1475" s="29">
        <v>0</v>
      </c>
      <c r="K1475" s="29">
        <v>0</v>
      </c>
      <c r="L1475" s="29">
        <v>0</v>
      </c>
      <c r="M1475" s="29">
        <v>0</v>
      </c>
      <c r="N1475" s="29">
        <v>0</v>
      </c>
      <c r="O1475" s="29">
        <v>0</v>
      </c>
      <c r="P1475" s="29">
        <v>0</v>
      </c>
      <c r="Q1475" s="29">
        <v>0</v>
      </c>
      <c r="R1475" s="29">
        <v>0</v>
      </c>
      <c r="S1475" s="29">
        <v>1</v>
      </c>
      <c r="T1475" s="29">
        <v>0</v>
      </c>
      <c r="U1475" s="29">
        <v>0</v>
      </c>
      <c r="V1475" s="29">
        <v>299</v>
      </c>
      <c r="W1475" s="29">
        <v>0</v>
      </c>
      <c r="X1475" s="29">
        <v>0</v>
      </c>
      <c r="Y1475" s="29">
        <v>0</v>
      </c>
      <c r="Z1475" s="29">
        <v>1</v>
      </c>
      <c r="AA1475" s="29">
        <v>0</v>
      </c>
      <c r="AB1475" s="29">
        <v>0</v>
      </c>
      <c r="AC1475" s="29">
        <v>0</v>
      </c>
      <c r="AD1475" s="29">
        <v>0</v>
      </c>
      <c r="AE1475" s="29">
        <v>1</v>
      </c>
      <c r="AF1475" s="29">
        <v>0</v>
      </c>
      <c r="AG1475" s="29">
        <v>0</v>
      </c>
      <c r="AH1475" s="29">
        <v>6.15</v>
      </c>
      <c r="AI1475" s="29">
        <v>3.6777000000000002</v>
      </c>
      <c r="AJ1475" s="29">
        <v>1</v>
      </c>
    </row>
    <row r="1476" spans="2:36" ht="12" customHeight="1" x14ac:dyDescent="0.3">
      <c r="B1476" s="27">
        <v>636</v>
      </c>
      <c r="C1476" s="29">
        <v>0</v>
      </c>
      <c r="D1476" s="29">
        <v>0</v>
      </c>
      <c r="E1476" s="29">
        <v>0</v>
      </c>
      <c r="F1476" s="29">
        <v>0</v>
      </c>
      <c r="G1476" s="29">
        <v>0</v>
      </c>
      <c r="H1476" s="29">
        <v>0</v>
      </c>
      <c r="I1476" s="29">
        <v>0</v>
      </c>
      <c r="J1476" s="29">
        <v>0</v>
      </c>
      <c r="K1476" s="29">
        <v>0</v>
      </c>
      <c r="L1476" s="29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1</v>
      </c>
      <c r="S1476" s="29">
        <v>0</v>
      </c>
      <c r="T1476" s="29">
        <v>0</v>
      </c>
      <c r="U1476" s="29">
        <v>1</v>
      </c>
      <c r="V1476" s="29">
        <v>9003</v>
      </c>
      <c r="W1476" s="29">
        <v>0</v>
      </c>
      <c r="X1476" s="29">
        <v>0</v>
      </c>
      <c r="Y1476" s="29">
        <v>1</v>
      </c>
      <c r="Z1476" s="29">
        <v>0</v>
      </c>
      <c r="AA1476" s="29">
        <v>0</v>
      </c>
      <c r="AB1476" s="29">
        <v>0</v>
      </c>
      <c r="AC1476" s="29">
        <v>1</v>
      </c>
      <c r="AD1476" s="29">
        <v>0</v>
      </c>
      <c r="AE1476" s="29">
        <v>0</v>
      </c>
      <c r="AF1476" s="29">
        <v>0</v>
      </c>
      <c r="AG1476" s="29">
        <v>0</v>
      </c>
      <c r="AH1476" s="29">
        <v>3.89</v>
      </c>
      <c r="AI1476" s="29">
        <v>3.89</v>
      </c>
      <c r="AJ1476" s="29">
        <v>0</v>
      </c>
    </row>
    <row r="1477" spans="2:36" ht="12" customHeight="1" x14ac:dyDescent="0.3">
      <c r="B1477" s="27">
        <v>638</v>
      </c>
      <c r="C1477" s="29">
        <v>0</v>
      </c>
      <c r="D1477" s="29">
        <v>0</v>
      </c>
      <c r="E1477" s="29">
        <v>0</v>
      </c>
      <c r="F1477" s="29">
        <v>0</v>
      </c>
      <c r="G1477" s="29">
        <v>0</v>
      </c>
      <c r="H1477" s="29">
        <v>0</v>
      </c>
      <c r="I1477" s="29">
        <v>0</v>
      </c>
      <c r="J1477" s="29">
        <v>0</v>
      </c>
      <c r="K1477" s="29">
        <v>0</v>
      </c>
      <c r="L1477" s="29">
        <v>0</v>
      </c>
      <c r="M1477" s="29">
        <v>0</v>
      </c>
      <c r="N1477" s="29">
        <v>0</v>
      </c>
      <c r="O1477" s="29">
        <v>0</v>
      </c>
      <c r="P1477" s="29">
        <v>0</v>
      </c>
      <c r="Q1477" s="29">
        <v>0</v>
      </c>
      <c r="R1477" s="29">
        <v>1</v>
      </c>
      <c r="S1477" s="29">
        <v>0</v>
      </c>
      <c r="T1477" s="29">
        <v>0</v>
      </c>
      <c r="U1477" s="29">
        <v>1</v>
      </c>
      <c r="V1477" s="29">
        <v>3385</v>
      </c>
      <c r="W1477" s="29">
        <v>0</v>
      </c>
      <c r="X1477" s="29">
        <v>0</v>
      </c>
      <c r="Y1477" s="29">
        <v>0</v>
      </c>
      <c r="Z1477" s="29">
        <v>1</v>
      </c>
      <c r="AA1477" s="29">
        <v>0</v>
      </c>
      <c r="AB1477" s="29">
        <v>0</v>
      </c>
      <c r="AC1477" s="29">
        <v>1</v>
      </c>
      <c r="AD1477" s="29">
        <v>0</v>
      </c>
      <c r="AE1477" s="29">
        <v>0</v>
      </c>
      <c r="AF1477" s="29">
        <v>0</v>
      </c>
      <c r="AG1477" s="29">
        <v>0</v>
      </c>
      <c r="AH1477" s="29">
        <v>5.51</v>
      </c>
      <c r="AI1477" s="29">
        <v>2.75</v>
      </c>
      <c r="AJ1477" s="29">
        <v>1</v>
      </c>
    </row>
    <row r="1478" spans="2:36" ht="12" customHeight="1" x14ac:dyDescent="0.3">
      <c r="B1478" s="27">
        <v>641</v>
      </c>
      <c r="C1478" s="29">
        <v>1</v>
      </c>
      <c r="D1478" s="29">
        <v>0</v>
      </c>
      <c r="E1478" s="29">
        <v>0</v>
      </c>
      <c r="F1478" s="29">
        <v>0</v>
      </c>
      <c r="G1478" s="29">
        <v>0</v>
      </c>
      <c r="H1478" s="29">
        <v>0</v>
      </c>
      <c r="I1478" s="29">
        <v>0</v>
      </c>
      <c r="J1478" s="29">
        <v>0</v>
      </c>
      <c r="K1478" s="29">
        <v>0</v>
      </c>
      <c r="L1478" s="29">
        <v>0</v>
      </c>
      <c r="M1478" s="29">
        <v>0</v>
      </c>
      <c r="N1478" s="29">
        <v>0</v>
      </c>
      <c r="O1478" s="29">
        <v>0</v>
      </c>
      <c r="P1478" s="29">
        <v>0</v>
      </c>
      <c r="Q1478" s="29">
        <v>0</v>
      </c>
      <c r="R1478" s="29">
        <v>0</v>
      </c>
      <c r="S1478" s="29">
        <v>1</v>
      </c>
      <c r="T1478" s="29">
        <v>0</v>
      </c>
      <c r="U1478" s="29">
        <v>0</v>
      </c>
      <c r="V1478" s="29">
        <v>578</v>
      </c>
      <c r="W1478" s="29">
        <v>0</v>
      </c>
      <c r="X1478" s="29">
        <v>0</v>
      </c>
      <c r="Y1478" s="29">
        <v>0</v>
      </c>
      <c r="Z1478" s="29">
        <v>0</v>
      </c>
      <c r="AA1478" s="29">
        <v>1</v>
      </c>
      <c r="AB1478" s="29">
        <v>1</v>
      </c>
      <c r="AC1478" s="29">
        <v>0</v>
      </c>
      <c r="AD1478" s="29">
        <v>0</v>
      </c>
      <c r="AE1478" s="29">
        <v>0</v>
      </c>
      <c r="AF1478" s="29">
        <v>0</v>
      </c>
      <c r="AG1478" s="29">
        <v>0</v>
      </c>
      <c r="AH1478" s="29">
        <v>9.4700000009999989</v>
      </c>
      <c r="AI1478" s="29">
        <v>2.4474415586999996</v>
      </c>
      <c r="AJ1478" s="29">
        <v>1</v>
      </c>
    </row>
    <row r="1479" spans="2:36" ht="12" customHeight="1" x14ac:dyDescent="0.3">
      <c r="B1479" s="27">
        <v>654</v>
      </c>
      <c r="C1479" s="29">
        <v>0</v>
      </c>
      <c r="D1479" s="29">
        <v>0</v>
      </c>
      <c r="E1479" s="29">
        <v>0</v>
      </c>
      <c r="F1479" s="29">
        <v>0</v>
      </c>
      <c r="G1479" s="29">
        <v>0</v>
      </c>
      <c r="H1479" s="29">
        <v>0</v>
      </c>
      <c r="I1479" s="29">
        <v>0</v>
      </c>
      <c r="J1479" s="29">
        <v>0</v>
      </c>
      <c r="K1479" s="29">
        <v>1</v>
      </c>
      <c r="L1479" s="29">
        <v>0</v>
      </c>
      <c r="M1479" s="29">
        <v>0</v>
      </c>
      <c r="N1479" s="29">
        <v>0</v>
      </c>
      <c r="O1479" s="29">
        <v>0</v>
      </c>
      <c r="P1479" s="29">
        <v>0</v>
      </c>
      <c r="Q1479" s="29">
        <v>0</v>
      </c>
      <c r="R1479" s="29">
        <v>0</v>
      </c>
      <c r="S1479" s="29">
        <v>0</v>
      </c>
      <c r="T1479" s="29">
        <v>0</v>
      </c>
      <c r="U1479" s="29">
        <v>1</v>
      </c>
      <c r="V1479" s="29">
        <v>1155</v>
      </c>
      <c r="W1479" s="29">
        <v>0</v>
      </c>
      <c r="X1479" s="29">
        <v>0</v>
      </c>
      <c r="Y1479" s="29">
        <v>0</v>
      </c>
      <c r="Z1479" s="29">
        <v>1</v>
      </c>
      <c r="AA1479" s="29">
        <v>0</v>
      </c>
      <c r="AB1479" s="29">
        <v>0</v>
      </c>
      <c r="AC1479" s="29">
        <v>0</v>
      </c>
      <c r="AD1479" s="29">
        <v>1</v>
      </c>
      <c r="AE1479" s="29">
        <v>0</v>
      </c>
      <c r="AF1479" s="29">
        <v>0</v>
      </c>
      <c r="AG1479" s="29">
        <v>0</v>
      </c>
      <c r="AH1479" s="29">
        <v>3.99</v>
      </c>
      <c r="AI1479" s="29">
        <v>3.99</v>
      </c>
      <c r="AJ1479" s="29">
        <v>0</v>
      </c>
    </row>
    <row r="1480" spans="2:36" ht="12" customHeight="1" x14ac:dyDescent="0.3">
      <c r="B1480" s="27">
        <v>659</v>
      </c>
      <c r="C1480" s="29">
        <v>0</v>
      </c>
      <c r="D1480" s="29">
        <v>0</v>
      </c>
      <c r="E1480" s="29">
        <v>0</v>
      </c>
      <c r="F1480" s="29">
        <v>0</v>
      </c>
      <c r="G1480" s="29">
        <v>0</v>
      </c>
      <c r="H1480" s="29">
        <v>0</v>
      </c>
      <c r="I1480" s="29">
        <v>0</v>
      </c>
      <c r="J1480" s="29">
        <v>0</v>
      </c>
      <c r="K1480" s="29">
        <v>0</v>
      </c>
      <c r="L1480" s="29">
        <v>0</v>
      </c>
      <c r="M1480" s="29">
        <v>0</v>
      </c>
      <c r="N1480" s="29">
        <v>0</v>
      </c>
      <c r="O1480" s="29">
        <v>0</v>
      </c>
      <c r="P1480" s="29">
        <v>0</v>
      </c>
      <c r="Q1480" s="29">
        <v>0</v>
      </c>
      <c r="R1480" s="29">
        <v>1</v>
      </c>
      <c r="S1480" s="29">
        <v>0</v>
      </c>
      <c r="T1480" s="29">
        <v>0</v>
      </c>
      <c r="U1480" s="29">
        <v>1</v>
      </c>
      <c r="V1480" s="29">
        <v>3385</v>
      </c>
      <c r="W1480" s="29">
        <v>0</v>
      </c>
      <c r="X1480" s="29">
        <v>0</v>
      </c>
      <c r="Y1480" s="29">
        <v>0</v>
      </c>
      <c r="Z1480" s="29">
        <v>1</v>
      </c>
      <c r="AA1480" s="29">
        <v>0</v>
      </c>
      <c r="AB1480" s="29">
        <v>0</v>
      </c>
      <c r="AC1480" s="29">
        <v>1</v>
      </c>
      <c r="AD1480" s="29">
        <v>0</v>
      </c>
      <c r="AE1480" s="29">
        <v>0</v>
      </c>
      <c r="AF1480" s="29">
        <v>0</v>
      </c>
      <c r="AG1480" s="29">
        <v>0</v>
      </c>
      <c r="AH1480" s="29">
        <v>3.99</v>
      </c>
      <c r="AI1480" s="29">
        <v>3.99</v>
      </c>
      <c r="AJ1480" s="29">
        <v>0</v>
      </c>
    </row>
    <row r="1481" spans="2:36" ht="12" customHeight="1" x14ac:dyDescent="0.3">
      <c r="B1481" s="27">
        <v>661</v>
      </c>
      <c r="C1481" s="29">
        <v>0</v>
      </c>
      <c r="D1481" s="29">
        <v>0</v>
      </c>
      <c r="E1481" s="29">
        <v>0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29">
        <v>0</v>
      </c>
      <c r="L1481" s="29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1</v>
      </c>
      <c r="S1481" s="29">
        <v>0</v>
      </c>
      <c r="T1481" s="29">
        <v>0</v>
      </c>
      <c r="U1481" s="29">
        <v>1</v>
      </c>
      <c r="V1481" s="29">
        <v>3385</v>
      </c>
      <c r="W1481" s="29">
        <v>0</v>
      </c>
      <c r="X1481" s="29">
        <v>0</v>
      </c>
      <c r="Y1481" s="29">
        <v>0</v>
      </c>
      <c r="Z1481" s="29">
        <v>1</v>
      </c>
      <c r="AA1481" s="29">
        <v>0</v>
      </c>
      <c r="AB1481" s="29">
        <v>0</v>
      </c>
      <c r="AC1481" s="29">
        <v>1</v>
      </c>
      <c r="AD1481" s="29">
        <v>0</v>
      </c>
      <c r="AE1481" s="29">
        <v>0</v>
      </c>
      <c r="AF1481" s="29">
        <v>0</v>
      </c>
      <c r="AG1481" s="29">
        <v>0</v>
      </c>
      <c r="AH1481" s="29">
        <v>3.99</v>
      </c>
      <c r="AI1481" s="29">
        <v>3.99</v>
      </c>
      <c r="AJ1481" s="29">
        <v>1</v>
      </c>
    </row>
    <row r="1482" spans="2:36" ht="12" customHeight="1" x14ac:dyDescent="0.3">
      <c r="B1482" s="27">
        <v>664</v>
      </c>
      <c r="C1482" s="29">
        <v>0</v>
      </c>
      <c r="D1482" s="29">
        <v>0</v>
      </c>
      <c r="E1482" s="29">
        <v>0</v>
      </c>
      <c r="F1482" s="29">
        <v>0</v>
      </c>
      <c r="G1482" s="29">
        <v>0</v>
      </c>
      <c r="H1482" s="29">
        <v>0</v>
      </c>
      <c r="I1482" s="29">
        <v>0</v>
      </c>
      <c r="J1482" s="29">
        <v>0</v>
      </c>
      <c r="K1482" s="29">
        <v>0</v>
      </c>
      <c r="L1482" s="29">
        <v>1</v>
      </c>
      <c r="M1482" s="29">
        <v>0</v>
      </c>
      <c r="N1482" s="29">
        <v>0</v>
      </c>
      <c r="O1482" s="29">
        <v>0</v>
      </c>
      <c r="P1482" s="29">
        <v>0</v>
      </c>
      <c r="Q1482" s="29">
        <v>0</v>
      </c>
      <c r="R1482" s="29">
        <v>0</v>
      </c>
      <c r="S1482" s="29">
        <v>0</v>
      </c>
      <c r="T1482" s="29">
        <v>0</v>
      </c>
      <c r="U1482" s="29">
        <v>1</v>
      </c>
      <c r="V1482" s="29">
        <v>3613</v>
      </c>
      <c r="W1482" s="29">
        <v>0</v>
      </c>
      <c r="X1482" s="29">
        <v>0</v>
      </c>
      <c r="Y1482" s="29">
        <v>0</v>
      </c>
      <c r="Z1482" s="29">
        <v>1</v>
      </c>
      <c r="AA1482" s="29">
        <v>0</v>
      </c>
      <c r="AB1482" s="29">
        <v>0</v>
      </c>
      <c r="AC1482" s="29">
        <v>0</v>
      </c>
      <c r="AD1482" s="29">
        <v>1</v>
      </c>
      <c r="AE1482" s="29">
        <v>0</v>
      </c>
      <c r="AF1482" s="29">
        <v>0</v>
      </c>
      <c r="AG1482" s="29">
        <v>0</v>
      </c>
      <c r="AH1482" s="29">
        <v>3.99</v>
      </c>
      <c r="AI1482" s="29">
        <v>3.99</v>
      </c>
      <c r="AJ1482" s="29">
        <v>0</v>
      </c>
    </row>
    <row r="1483" spans="2:36" ht="12" customHeight="1" x14ac:dyDescent="0.3">
      <c r="B1483" s="27">
        <v>669</v>
      </c>
      <c r="C1483" s="29">
        <v>1</v>
      </c>
      <c r="D1483" s="29">
        <v>0</v>
      </c>
      <c r="E1483" s="29">
        <v>0</v>
      </c>
      <c r="F1483" s="29">
        <v>0</v>
      </c>
      <c r="G1483" s="29">
        <v>0</v>
      </c>
      <c r="H1483" s="29">
        <v>0</v>
      </c>
      <c r="I1483" s="29">
        <v>0</v>
      </c>
      <c r="J1483" s="29">
        <v>0</v>
      </c>
      <c r="K1483" s="29">
        <v>0</v>
      </c>
      <c r="L1483" s="29">
        <v>0</v>
      </c>
      <c r="M1483" s="29">
        <v>0</v>
      </c>
      <c r="N1483" s="29">
        <v>0</v>
      </c>
      <c r="O1483" s="29">
        <v>0</v>
      </c>
      <c r="P1483" s="29">
        <v>0</v>
      </c>
      <c r="Q1483" s="29">
        <v>0</v>
      </c>
      <c r="R1483" s="29">
        <v>0</v>
      </c>
      <c r="S1483" s="29">
        <v>0</v>
      </c>
      <c r="T1483" s="29">
        <v>0</v>
      </c>
      <c r="U1483" s="29">
        <v>1</v>
      </c>
      <c r="V1483" s="29">
        <v>4390</v>
      </c>
      <c r="W1483" s="29">
        <v>0</v>
      </c>
      <c r="X1483" s="29">
        <v>0</v>
      </c>
      <c r="Y1483" s="29">
        <v>0</v>
      </c>
      <c r="Z1483" s="29">
        <v>1</v>
      </c>
      <c r="AA1483" s="29">
        <v>0</v>
      </c>
      <c r="AB1483" s="29">
        <v>1</v>
      </c>
      <c r="AC1483" s="29">
        <v>0</v>
      </c>
      <c r="AD1483" s="29">
        <v>0</v>
      </c>
      <c r="AE1483" s="29">
        <v>0</v>
      </c>
      <c r="AF1483" s="29">
        <v>0</v>
      </c>
      <c r="AG1483" s="29">
        <v>0</v>
      </c>
      <c r="AH1483" s="29">
        <v>3.99</v>
      </c>
      <c r="AI1483" s="29">
        <v>3.99</v>
      </c>
      <c r="AJ1483" s="29">
        <v>0</v>
      </c>
    </row>
    <row r="1484" spans="2:36" ht="12" customHeight="1" x14ac:dyDescent="0.3">
      <c r="B1484" s="27">
        <v>670</v>
      </c>
      <c r="C1484" s="29">
        <v>1</v>
      </c>
      <c r="D1484" s="29">
        <v>0</v>
      </c>
      <c r="E1484" s="29">
        <v>0</v>
      </c>
      <c r="F1484" s="29">
        <v>0</v>
      </c>
      <c r="G1484" s="29">
        <v>0</v>
      </c>
      <c r="H1484" s="29">
        <v>0</v>
      </c>
      <c r="I1484" s="29">
        <v>0</v>
      </c>
      <c r="J1484" s="29">
        <v>0</v>
      </c>
      <c r="K1484" s="29">
        <v>0</v>
      </c>
      <c r="L1484" s="29">
        <v>0</v>
      </c>
      <c r="M1484" s="29">
        <v>0</v>
      </c>
      <c r="N1484" s="29">
        <v>0</v>
      </c>
      <c r="O1484" s="29">
        <v>0</v>
      </c>
      <c r="P1484" s="29">
        <v>0</v>
      </c>
      <c r="Q1484" s="29">
        <v>0</v>
      </c>
      <c r="R1484" s="29">
        <v>0</v>
      </c>
      <c r="S1484" s="29">
        <v>0</v>
      </c>
      <c r="T1484" s="29">
        <v>0</v>
      </c>
      <c r="U1484" s="29">
        <v>1</v>
      </c>
      <c r="V1484" s="29">
        <v>4390</v>
      </c>
      <c r="W1484" s="29">
        <v>0</v>
      </c>
      <c r="X1484" s="29">
        <v>0</v>
      </c>
      <c r="Y1484" s="29">
        <v>0</v>
      </c>
      <c r="Z1484" s="29">
        <v>1</v>
      </c>
      <c r="AA1484" s="29">
        <v>0</v>
      </c>
      <c r="AB1484" s="29">
        <v>1</v>
      </c>
      <c r="AC1484" s="29">
        <v>0</v>
      </c>
      <c r="AD1484" s="29">
        <v>0</v>
      </c>
      <c r="AE1484" s="29">
        <v>0</v>
      </c>
      <c r="AF1484" s="29">
        <v>0</v>
      </c>
      <c r="AG1484" s="29">
        <v>0</v>
      </c>
      <c r="AH1484" s="29">
        <v>3.99</v>
      </c>
      <c r="AI1484" s="29">
        <v>3.99</v>
      </c>
      <c r="AJ1484" s="29">
        <v>0</v>
      </c>
    </row>
    <row r="1485" spans="2:36" ht="12" customHeight="1" x14ac:dyDescent="0.3">
      <c r="B1485" s="27">
        <v>673</v>
      </c>
      <c r="C1485" s="29">
        <v>1</v>
      </c>
      <c r="D1485" s="29">
        <v>0</v>
      </c>
      <c r="E1485" s="29">
        <v>0</v>
      </c>
      <c r="F1485" s="29">
        <v>0</v>
      </c>
      <c r="G1485" s="29">
        <v>0</v>
      </c>
      <c r="H1485" s="29">
        <v>0</v>
      </c>
      <c r="I1485" s="29">
        <v>0</v>
      </c>
      <c r="J1485" s="29">
        <v>0</v>
      </c>
      <c r="K1485" s="29">
        <v>0</v>
      </c>
      <c r="L1485" s="29">
        <v>0</v>
      </c>
      <c r="M1485" s="29">
        <v>0</v>
      </c>
      <c r="N1485" s="29">
        <v>0</v>
      </c>
      <c r="O1485" s="29">
        <v>0</v>
      </c>
      <c r="P1485" s="29">
        <v>0</v>
      </c>
      <c r="Q1485" s="29">
        <v>0</v>
      </c>
      <c r="R1485" s="29">
        <v>0</v>
      </c>
      <c r="S1485" s="29">
        <v>0</v>
      </c>
      <c r="T1485" s="29">
        <v>0</v>
      </c>
      <c r="U1485" s="29">
        <v>1</v>
      </c>
      <c r="V1485" s="29">
        <v>9003</v>
      </c>
      <c r="W1485" s="29">
        <v>0</v>
      </c>
      <c r="X1485" s="29">
        <v>0</v>
      </c>
      <c r="Y1485" s="29">
        <v>0</v>
      </c>
      <c r="Z1485" s="29">
        <v>1</v>
      </c>
      <c r="AA1485" s="29">
        <v>0</v>
      </c>
      <c r="AB1485" s="29">
        <v>0</v>
      </c>
      <c r="AC1485" s="29">
        <v>1</v>
      </c>
      <c r="AD1485" s="29">
        <v>0</v>
      </c>
      <c r="AE1485" s="29">
        <v>0</v>
      </c>
      <c r="AF1485" s="29">
        <v>0</v>
      </c>
      <c r="AG1485" s="29">
        <v>0</v>
      </c>
      <c r="AH1485" s="29">
        <v>3.99</v>
      </c>
      <c r="AI1485" s="29">
        <v>3.99</v>
      </c>
      <c r="AJ1485" s="29">
        <v>0</v>
      </c>
    </row>
    <row r="1486" spans="2:36" ht="12" customHeight="1" x14ac:dyDescent="0.3">
      <c r="B1486" s="27">
        <v>675</v>
      </c>
      <c r="C1486" s="29">
        <v>0</v>
      </c>
      <c r="D1486" s="29">
        <v>0</v>
      </c>
      <c r="E1486" s="29">
        <v>0</v>
      </c>
      <c r="F1486" s="29">
        <v>0</v>
      </c>
      <c r="G1486" s="29">
        <v>0</v>
      </c>
      <c r="H1486" s="29">
        <v>0</v>
      </c>
      <c r="I1486" s="29">
        <v>0</v>
      </c>
      <c r="J1486" s="29">
        <v>0</v>
      </c>
      <c r="K1486" s="29">
        <v>0</v>
      </c>
      <c r="L1486" s="29">
        <v>0</v>
      </c>
      <c r="M1486" s="29">
        <v>0</v>
      </c>
      <c r="N1486" s="29">
        <v>1</v>
      </c>
      <c r="O1486" s="29">
        <v>0</v>
      </c>
      <c r="P1486" s="29">
        <v>0</v>
      </c>
      <c r="Q1486" s="29">
        <v>0</v>
      </c>
      <c r="R1486" s="29">
        <v>0</v>
      </c>
      <c r="S1486" s="29">
        <v>0</v>
      </c>
      <c r="T1486" s="29">
        <v>0</v>
      </c>
      <c r="U1486" s="29">
        <v>1</v>
      </c>
      <c r="V1486" s="29">
        <v>9003</v>
      </c>
      <c r="W1486" s="29">
        <v>0</v>
      </c>
      <c r="X1486" s="29">
        <v>0</v>
      </c>
      <c r="Y1486" s="29">
        <v>0</v>
      </c>
      <c r="Z1486" s="29">
        <v>1</v>
      </c>
      <c r="AA1486" s="29">
        <v>0</v>
      </c>
      <c r="AB1486" s="29">
        <v>1</v>
      </c>
      <c r="AC1486" s="29">
        <v>0</v>
      </c>
      <c r="AD1486" s="29">
        <v>0</v>
      </c>
      <c r="AE1486" s="29">
        <v>0</v>
      </c>
      <c r="AF1486" s="29">
        <v>0</v>
      </c>
      <c r="AG1486" s="29">
        <v>0</v>
      </c>
      <c r="AH1486" s="29">
        <v>3.99</v>
      </c>
      <c r="AI1486" s="29">
        <v>3.99</v>
      </c>
      <c r="AJ1486" s="29">
        <v>0</v>
      </c>
    </row>
    <row r="1487" spans="2:36" ht="12" customHeight="1" x14ac:dyDescent="0.3">
      <c r="B1487" s="27">
        <v>679</v>
      </c>
      <c r="C1487" s="29">
        <v>0</v>
      </c>
      <c r="D1487" s="29">
        <v>0</v>
      </c>
      <c r="E1487" s="29">
        <v>0</v>
      </c>
      <c r="F1487" s="29">
        <v>0</v>
      </c>
      <c r="G1487" s="29">
        <v>0</v>
      </c>
      <c r="H1487" s="29">
        <v>0</v>
      </c>
      <c r="I1487" s="29">
        <v>0</v>
      </c>
      <c r="J1487" s="29">
        <v>0</v>
      </c>
      <c r="K1487" s="29">
        <v>0</v>
      </c>
      <c r="L1487" s="29">
        <v>0</v>
      </c>
      <c r="M1487" s="29">
        <v>1</v>
      </c>
      <c r="N1487" s="29">
        <v>0</v>
      </c>
      <c r="O1487" s="29">
        <v>0</v>
      </c>
      <c r="P1487" s="29">
        <v>0</v>
      </c>
      <c r="Q1487" s="29">
        <v>0</v>
      </c>
      <c r="R1487" s="29">
        <v>0</v>
      </c>
      <c r="S1487" s="29">
        <v>0</v>
      </c>
      <c r="T1487" s="29">
        <v>0</v>
      </c>
      <c r="U1487" s="29">
        <v>1</v>
      </c>
      <c r="V1487" s="29">
        <v>25433</v>
      </c>
      <c r="W1487" s="29">
        <v>0</v>
      </c>
      <c r="X1487" s="29">
        <v>0</v>
      </c>
      <c r="Y1487" s="29">
        <v>0</v>
      </c>
      <c r="Z1487" s="29">
        <v>1</v>
      </c>
      <c r="AA1487" s="29">
        <v>0</v>
      </c>
      <c r="AB1487" s="29">
        <v>1</v>
      </c>
      <c r="AC1487" s="29">
        <v>0</v>
      </c>
      <c r="AD1487" s="29">
        <v>0</v>
      </c>
      <c r="AE1487" s="29">
        <v>0</v>
      </c>
      <c r="AF1487" s="29">
        <v>0</v>
      </c>
      <c r="AG1487" s="29">
        <v>0</v>
      </c>
      <c r="AH1487" s="29">
        <v>3.99</v>
      </c>
      <c r="AI1487" s="29">
        <v>3.99</v>
      </c>
      <c r="AJ1487" s="29">
        <v>0</v>
      </c>
    </row>
    <row r="1488" spans="2:36" ht="12" customHeight="1" x14ac:dyDescent="0.3">
      <c r="B1488" s="27">
        <v>684</v>
      </c>
      <c r="C1488" s="29">
        <v>0</v>
      </c>
      <c r="D1488" s="29">
        <v>0</v>
      </c>
      <c r="E1488" s="29">
        <v>1</v>
      </c>
      <c r="F1488" s="29">
        <v>0</v>
      </c>
      <c r="G1488" s="29">
        <v>0</v>
      </c>
      <c r="H1488" s="29">
        <v>0</v>
      </c>
      <c r="I1488" s="29">
        <v>0</v>
      </c>
      <c r="J1488" s="29">
        <v>0</v>
      </c>
      <c r="K1488" s="29">
        <v>0</v>
      </c>
      <c r="L1488" s="29">
        <v>0</v>
      </c>
      <c r="M1488" s="29">
        <v>0</v>
      </c>
      <c r="N1488" s="29">
        <v>0</v>
      </c>
      <c r="O1488" s="29">
        <v>0</v>
      </c>
      <c r="P1488" s="29">
        <v>0</v>
      </c>
      <c r="Q1488" s="29">
        <v>0</v>
      </c>
      <c r="R1488" s="29">
        <v>0</v>
      </c>
      <c r="S1488" s="29">
        <v>0</v>
      </c>
      <c r="T1488" s="29">
        <v>0</v>
      </c>
      <c r="U1488" s="29">
        <v>1</v>
      </c>
      <c r="V1488" s="29">
        <v>115</v>
      </c>
      <c r="W1488" s="29">
        <v>0</v>
      </c>
      <c r="X1488" s="29">
        <v>0</v>
      </c>
      <c r="Y1488" s="29">
        <v>0</v>
      </c>
      <c r="Z1488" s="29">
        <v>1</v>
      </c>
      <c r="AA1488" s="29">
        <v>0</v>
      </c>
      <c r="AB1488" s="29">
        <v>0</v>
      </c>
      <c r="AC1488" s="29">
        <v>0</v>
      </c>
      <c r="AD1488" s="29">
        <v>1</v>
      </c>
      <c r="AE1488" s="29">
        <v>0</v>
      </c>
      <c r="AF1488" s="29">
        <v>0</v>
      </c>
      <c r="AG1488" s="29">
        <v>0</v>
      </c>
      <c r="AH1488" s="29">
        <v>4</v>
      </c>
      <c r="AI1488" s="29">
        <v>4</v>
      </c>
      <c r="AJ1488" s="29">
        <v>0</v>
      </c>
    </row>
    <row r="1489" spans="2:36" ht="12" customHeight="1" x14ac:dyDescent="0.3">
      <c r="B1489" s="27">
        <v>685</v>
      </c>
      <c r="C1489" s="29">
        <v>1</v>
      </c>
      <c r="D1489" s="29">
        <v>0</v>
      </c>
      <c r="E1489" s="29">
        <v>0</v>
      </c>
      <c r="F1489" s="29">
        <v>0</v>
      </c>
      <c r="G1489" s="29">
        <v>0</v>
      </c>
      <c r="H1489" s="29">
        <v>0</v>
      </c>
      <c r="I1489" s="29">
        <v>0</v>
      </c>
      <c r="J1489" s="29">
        <v>0</v>
      </c>
      <c r="K1489" s="29">
        <v>0</v>
      </c>
      <c r="L1489" s="29">
        <v>0</v>
      </c>
      <c r="M1489" s="29">
        <v>0</v>
      </c>
      <c r="N1489" s="29">
        <v>0</v>
      </c>
      <c r="O1489" s="29">
        <v>0</v>
      </c>
      <c r="P1489" s="29">
        <v>0</v>
      </c>
      <c r="Q1489" s="29">
        <v>0</v>
      </c>
      <c r="R1489" s="29">
        <v>0</v>
      </c>
      <c r="S1489" s="29">
        <v>1</v>
      </c>
      <c r="T1489" s="29">
        <v>0</v>
      </c>
      <c r="U1489" s="29">
        <v>0</v>
      </c>
      <c r="V1489" s="29">
        <v>277</v>
      </c>
      <c r="W1489" s="29">
        <v>0</v>
      </c>
      <c r="X1489" s="29">
        <v>0</v>
      </c>
      <c r="Y1489" s="29">
        <v>0</v>
      </c>
      <c r="Z1489" s="29">
        <v>1</v>
      </c>
      <c r="AA1489" s="29">
        <v>0</v>
      </c>
      <c r="AB1489" s="29">
        <v>0</v>
      </c>
      <c r="AC1489" s="29">
        <v>0</v>
      </c>
      <c r="AD1489" s="29">
        <v>1</v>
      </c>
      <c r="AE1489" s="29">
        <v>0</v>
      </c>
      <c r="AF1489" s="29">
        <v>0</v>
      </c>
      <c r="AG1489" s="29">
        <v>0</v>
      </c>
      <c r="AH1489" s="29">
        <v>4.92</v>
      </c>
      <c r="AI1489" s="29">
        <v>4.92</v>
      </c>
      <c r="AJ1489" s="29">
        <v>0</v>
      </c>
    </row>
    <row r="1490" spans="2:36" ht="12" customHeight="1" x14ac:dyDescent="0.3">
      <c r="B1490" s="27">
        <v>689</v>
      </c>
      <c r="C1490" s="29">
        <v>0</v>
      </c>
      <c r="D1490" s="29">
        <v>0</v>
      </c>
      <c r="E1490" s="29">
        <v>0</v>
      </c>
      <c r="F1490" s="29">
        <v>0</v>
      </c>
      <c r="G1490" s="29">
        <v>0</v>
      </c>
      <c r="H1490" s="29">
        <v>0</v>
      </c>
      <c r="I1490" s="29">
        <v>0</v>
      </c>
      <c r="J1490" s="29">
        <v>0</v>
      </c>
      <c r="K1490" s="29">
        <v>0</v>
      </c>
      <c r="L1490" s="29">
        <v>0</v>
      </c>
      <c r="M1490" s="29">
        <v>0</v>
      </c>
      <c r="N1490" s="29">
        <v>0</v>
      </c>
      <c r="O1490" s="29">
        <v>0</v>
      </c>
      <c r="P1490" s="29">
        <v>0</v>
      </c>
      <c r="Q1490" s="29">
        <v>0</v>
      </c>
      <c r="R1490" s="29">
        <v>1</v>
      </c>
      <c r="S1490" s="29">
        <v>1</v>
      </c>
      <c r="T1490" s="29">
        <v>0</v>
      </c>
      <c r="U1490" s="29">
        <v>0</v>
      </c>
      <c r="V1490" s="29">
        <v>508</v>
      </c>
      <c r="W1490" s="29">
        <v>0</v>
      </c>
      <c r="X1490" s="29">
        <v>0</v>
      </c>
      <c r="Y1490" s="29">
        <v>0</v>
      </c>
      <c r="Z1490" s="29">
        <v>1</v>
      </c>
      <c r="AA1490" s="29">
        <v>0</v>
      </c>
      <c r="AB1490" s="29">
        <v>0</v>
      </c>
      <c r="AC1490" s="29">
        <v>0</v>
      </c>
      <c r="AD1490" s="29">
        <v>1</v>
      </c>
      <c r="AE1490" s="29">
        <v>0</v>
      </c>
      <c r="AF1490" s="29">
        <v>0</v>
      </c>
      <c r="AG1490" s="29">
        <v>0</v>
      </c>
      <c r="AH1490" s="29">
        <v>19.800000006500003</v>
      </c>
      <c r="AI1490" s="29">
        <v>1.229813665</v>
      </c>
      <c r="AJ1490" s="29">
        <v>1</v>
      </c>
    </row>
    <row r="1491" spans="2:36" ht="12" customHeight="1" x14ac:dyDescent="0.3">
      <c r="B1491" s="27">
        <v>692</v>
      </c>
      <c r="C1491" s="29">
        <v>0</v>
      </c>
      <c r="D1491" s="29">
        <v>0</v>
      </c>
      <c r="E1491" s="29">
        <v>0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1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1</v>
      </c>
      <c r="T1491" s="29">
        <v>0</v>
      </c>
      <c r="U1491" s="29">
        <v>0</v>
      </c>
      <c r="V1491" s="29">
        <v>1405</v>
      </c>
      <c r="W1491" s="29">
        <v>0</v>
      </c>
      <c r="X1491" s="29">
        <v>0</v>
      </c>
      <c r="Y1491" s="29">
        <v>0</v>
      </c>
      <c r="Z1491" s="29">
        <v>0</v>
      </c>
      <c r="AA1491" s="29">
        <v>1</v>
      </c>
      <c r="AB1491" s="29">
        <v>1</v>
      </c>
      <c r="AC1491" s="29">
        <v>0</v>
      </c>
      <c r="AD1491" s="29">
        <v>0</v>
      </c>
      <c r="AE1491" s="29">
        <v>0</v>
      </c>
      <c r="AF1491" s="29">
        <v>0</v>
      </c>
      <c r="AG1491" s="29">
        <v>0</v>
      </c>
      <c r="AH1491" s="29">
        <v>10.0800000026</v>
      </c>
      <c r="AI1491" s="29">
        <v>2.4462439030700001</v>
      </c>
      <c r="AJ1491" s="29">
        <v>1</v>
      </c>
    </row>
    <row r="1492" spans="2:36" ht="12" customHeight="1" x14ac:dyDescent="0.3">
      <c r="B1492" s="27">
        <v>694</v>
      </c>
      <c r="C1492" s="29">
        <v>0</v>
      </c>
      <c r="D1492" s="29">
        <v>0</v>
      </c>
      <c r="E1492" s="29">
        <v>0</v>
      </c>
      <c r="F1492" s="29">
        <v>0</v>
      </c>
      <c r="G1492" s="29">
        <v>0</v>
      </c>
      <c r="H1492" s="29">
        <v>0</v>
      </c>
      <c r="I1492" s="29">
        <v>0</v>
      </c>
      <c r="J1492" s="29">
        <v>0</v>
      </c>
      <c r="K1492" s="29">
        <v>0</v>
      </c>
      <c r="L1492" s="29">
        <v>0</v>
      </c>
      <c r="M1492" s="29">
        <v>0</v>
      </c>
      <c r="N1492" s="29">
        <v>0</v>
      </c>
      <c r="O1492" s="29">
        <v>0</v>
      </c>
      <c r="P1492" s="29">
        <v>0</v>
      </c>
      <c r="Q1492" s="29">
        <v>0</v>
      </c>
      <c r="R1492" s="29">
        <v>1</v>
      </c>
      <c r="S1492" s="29">
        <v>1</v>
      </c>
      <c r="T1492" s="29">
        <v>0</v>
      </c>
      <c r="U1492" s="29">
        <v>0</v>
      </c>
      <c r="V1492" s="29">
        <v>889</v>
      </c>
      <c r="W1492" s="29">
        <v>0</v>
      </c>
      <c r="X1492" s="29">
        <v>1</v>
      </c>
      <c r="Y1492" s="29">
        <v>0</v>
      </c>
      <c r="Z1492" s="29">
        <v>0</v>
      </c>
      <c r="AA1492" s="29">
        <v>0</v>
      </c>
      <c r="AB1492" s="29">
        <v>0</v>
      </c>
      <c r="AC1492" s="29">
        <v>0</v>
      </c>
      <c r="AD1492" s="29">
        <v>1</v>
      </c>
      <c r="AE1492" s="29">
        <v>0</v>
      </c>
      <c r="AF1492" s="29">
        <v>0</v>
      </c>
      <c r="AG1492" s="29">
        <v>0</v>
      </c>
      <c r="AH1492" s="29">
        <v>20.140000007399998</v>
      </c>
      <c r="AI1492" s="29">
        <v>1.22954823</v>
      </c>
      <c r="AJ1492" s="29">
        <v>1</v>
      </c>
    </row>
    <row r="1493" spans="2:36" ht="12" customHeight="1" x14ac:dyDescent="0.3">
      <c r="B1493" s="27">
        <v>695</v>
      </c>
      <c r="C1493" s="29">
        <v>1</v>
      </c>
      <c r="D1493" s="29">
        <v>0</v>
      </c>
      <c r="E1493" s="29">
        <v>0</v>
      </c>
      <c r="F1493" s="29">
        <v>0</v>
      </c>
      <c r="G1493" s="29">
        <v>0</v>
      </c>
      <c r="H1493" s="29">
        <v>0</v>
      </c>
      <c r="I1493" s="29">
        <v>0</v>
      </c>
      <c r="J1493" s="29">
        <v>0</v>
      </c>
      <c r="K1493" s="29">
        <v>0</v>
      </c>
      <c r="L1493" s="29">
        <v>0</v>
      </c>
      <c r="M1493" s="29">
        <v>0</v>
      </c>
      <c r="N1493" s="29">
        <v>0</v>
      </c>
      <c r="O1493" s="29">
        <v>0</v>
      </c>
      <c r="P1493" s="29">
        <v>0</v>
      </c>
      <c r="Q1493" s="29">
        <v>0</v>
      </c>
      <c r="R1493" s="29">
        <v>0</v>
      </c>
      <c r="S1493" s="29">
        <v>0</v>
      </c>
      <c r="T1493" s="29">
        <v>0</v>
      </c>
      <c r="U1493" s="29">
        <v>1</v>
      </c>
      <c r="V1493" s="29">
        <v>3385</v>
      </c>
      <c r="W1493" s="29">
        <v>0</v>
      </c>
      <c r="X1493" s="29">
        <v>0</v>
      </c>
      <c r="Y1493" s="29">
        <v>0</v>
      </c>
      <c r="Z1493" s="29">
        <v>1</v>
      </c>
      <c r="AA1493" s="29">
        <v>0</v>
      </c>
      <c r="AB1493" s="29">
        <v>0</v>
      </c>
      <c r="AC1493" s="29">
        <v>1</v>
      </c>
      <c r="AD1493" s="29">
        <v>0</v>
      </c>
      <c r="AE1493" s="29">
        <v>0</v>
      </c>
      <c r="AF1493" s="29">
        <v>0</v>
      </c>
      <c r="AG1493" s="29">
        <v>0</v>
      </c>
      <c r="AH1493" s="29">
        <v>5.5</v>
      </c>
      <c r="AI1493" s="29">
        <v>2.99</v>
      </c>
      <c r="AJ1493" s="29">
        <v>1</v>
      </c>
    </row>
    <row r="1494" spans="2:36" ht="12" customHeight="1" x14ac:dyDescent="0.3">
      <c r="B1494" s="27">
        <v>696</v>
      </c>
      <c r="C1494" s="29">
        <v>1</v>
      </c>
      <c r="D1494" s="29">
        <v>0</v>
      </c>
      <c r="E1494" s="29">
        <v>0</v>
      </c>
      <c r="F1494" s="29">
        <v>0</v>
      </c>
      <c r="G1494" s="29">
        <v>0</v>
      </c>
      <c r="H1494" s="29">
        <v>0</v>
      </c>
      <c r="I1494" s="29">
        <v>0</v>
      </c>
      <c r="J1494" s="29">
        <v>0</v>
      </c>
      <c r="K1494" s="29">
        <v>0</v>
      </c>
      <c r="L1494" s="29">
        <v>0</v>
      </c>
      <c r="M1494" s="29">
        <v>0</v>
      </c>
      <c r="N1494" s="29">
        <v>0</v>
      </c>
      <c r="O1494" s="29">
        <v>0</v>
      </c>
      <c r="P1494" s="29">
        <v>0</v>
      </c>
      <c r="Q1494" s="29">
        <v>0</v>
      </c>
      <c r="R1494" s="29">
        <v>0</v>
      </c>
      <c r="S1494" s="29">
        <v>0</v>
      </c>
      <c r="T1494" s="29">
        <v>0</v>
      </c>
      <c r="U1494" s="29">
        <v>1</v>
      </c>
      <c r="V1494" s="29">
        <v>3385</v>
      </c>
      <c r="W1494" s="29">
        <v>0</v>
      </c>
      <c r="X1494" s="29">
        <v>0</v>
      </c>
      <c r="Y1494" s="29">
        <v>0</v>
      </c>
      <c r="Z1494" s="29">
        <v>1</v>
      </c>
      <c r="AA1494" s="29">
        <v>0</v>
      </c>
      <c r="AB1494" s="29">
        <v>0</v>
      </c>
      <c r="AC1494" s="29">
        <v>1</v>
      </c>
      <c r="AD1494" s="29">
        <v>0</v>
      </c>
      <c r="AE1494" s="29">
        <v>0</v>
      </c>
      <c r="AF1494" s="29">
        <v>0</v>
      </c>
      <c r="AG1494" s="29">
        <v>0</v>
      </c>
      <c r="AH1494" s="29">
        <v>5.5</v>
      </c>
      <c r="AI1494" s="29">
        <v>2.99</v>
      </c>
      <c r="AJ1494" s="29">
        <v>1</v>
      </c>
    </row>
    <row r="1495" spans="2:36" ht="12" customHeight="1" x14ac:dyDescent="0.3">
      <c r="B1495" s="27">
        <v>697</v>
      </c>
      <c r="C1495" s="29">
        <v>0</v>
      </c>
      <c r="D1495" s="29">
        <v>0</v>
      </c>
      <c r="E1495" s="29">
        <v>0</v>
      </c>
      <c r="F1495" s="29">
        <v>0</v>
      </c>
      <c r="G1495" s="29">
        <v>0</v>
      </c>
      <c r="H1495" s="29">
        <v>1</v>
      </c>
      <c r="I1495" s="29">
        <v>0</v>
      </c>
      <c r="J1495" s="29">
        <v>0</v>
      </c>
      <c r="K1495" s="29">
        <v>0</v>
      </c>
      <c r="L1495" s="29">
        <v>0</v>
      </c>
      <c r="M1495" s="29">
        <v>0</v>
      </c>
      <c r="N1495" s="29">
        <v>0</v>
      </c>
      <c r="O1495" s="29">
        <v>0</v>
      </c>
      <c r="P1495" s="29">
        <v>0</v>
      </c>
      <c r="Q1495" s="29">
        <v>0</v>
      </c>
      <c r="R1495" s="29">
        <v>0</v>
      </c>
      <c r="S1495" s="29">
        <v>1</v>
      </c>
      <c r="T1495" s="29">
        <v>0</v>
      </c>
      <c r="U1495" s="29">
        <v>0</v>
      </c>
      <c r="V1495" s="29">
        <v>124</v>
      </c>
      <c r="W1495" s="29">
        <v>0</v>
      </c>
      <c r="X1495" s="29">
        <v>0</v>
      </c>
      <c r="Y1495" s="29">
        <v>0</v>
      </c>
      <c r="Z1495" s="29">
        <v>1</v>
      </c>
      <c r="AA1495" s="29">
        <v>0</v>
      </c>
      <c r="AB1495" s="29">
        <v>0</v>
      </c>
      <c r="AC1495" s="29">
        <v>0</v>
      </c>
      <c r="AD1495" s="29">
        <v>0</v>
      </c>
      <c r="AE1495" s="29">
        <v>0</v>
      </c>
      <c r="AF1495" s="29">
        <v>0</v>
      </c>
      <c r="AG1495" s="29">
        <v>1</v>
      </c>
      <c r="AH1495" s="29">
        <v>20.290000005</v>
      </c>
      <c r="AI1495" s="29">
        <v>1.22969697</v>
      </c>
      <c r="AJ1495" s="29">
        <v>1</v>
      </c>
    </row>
    <row r="1496" spans="2:36" ht="12" customHeight="1" x14ac:dyDescent="0.3">
      <c r="B1496" s="27">
        <v>699</v>
      </c>
      <c r="C1496" s="29">
        <v>0</v>
      </c>
      <c r="D1496" s="29">
        <v>0</v>
      </c>
      <c r="E1496" s="29">
        <v>0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29">
        <v>0</v>
      </c>
      <c r="L1496" s="29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1</v>
      </c>
      <c r="R1496" s="29">
        <v>0</v>
      </c>
      <c r="S1496" s="29">
        <v>0</v>
      </c>
      <c r="T1496" s="29">
        <v>0</v>
      </c>
      <c r="U1496" s="29">
        <v>1</v>
      </c>
      <c r="V1496" s="29">
        <v>27132</v>
      </c>
      <c r="W1496" s="29">
        <v>0</v>
      </c>
      <c r="X1496" s="29">
        <v>0</v>
      </c>
      <c r="Y1496" s="29">
        <v>1</v>
      </c>
      <c r="Z1496" s="29">
        <v>0</v>
      </c>
      <c r="AA1496" s="29">
        <v>0</v>
      </c>
      <c r="AB1496" s="29">
        <v>1</v>
      </c>
      <c r="AC1496" s="29">
        <v>0</v>
      </c>
      <c r="AD1496" s="29">
        <v>0</v>
      </c>
      <c r="AE1496" s="29">
        <v>0</v>
      </c>
      <c r="AF1496" s="29">
        <v>0</v>
      </c>
      <c r="AG1496" s="29">
        <v>0</v>
      </c>
      <c r="AH1496" s="29">
        <v>17.010000000000002</v>
      </c>
      <c r="AI1496" s="29">
        <v>0.99</v>
      </c>
      <c r="AJ1496" s="29">
        <v>1</v>
      </c>
    </row>
    <row r="1497" spans="2:36" ht="12" customHeight="1" x14ac:dyDescent="0.3">
      <c r="B1497" s="27">
        <v>705</v>
      </c>
      <c r="C1497" s="29">
        <v>0</v>
      </c>
      <c r="D1497" s="29">
        <v>0</v>
      </c>
      <c r="E1497" s="29">
        <v>0</v>
      </c>
      <c r="F1497" s="29">
        <v>0</v>
      </c>
      <c r="G1497" s="29">
        <v>0</v>
      </c>
      <c r="H1497" s="29">
        <v>0</v>
      </c>
      <c r="I1497" s="29">
        <v>0</v>
      </c>
      <c r="J1497" s="29">
        <v>0</v>
      </c>
      <c r="K1497" s="29">
        <v>0</v>
      </c>
      <c r="L1497" s="29">
        <v>0</v>
      </c>
      <c r="M1497" s="29">
        <v>0</v>
      </c>
      <c r="N1497" s="29">
        <v>0</v>
      </c>
      <c r="O1497" s="29">
        <v>0</v>
      </c>
      <c r="P1497" s="29">
        <v>0</v>
      </c>
      <c r="Q1497" s="29">
        <v>1</v>
      </c>
      <c r="R1497" s="29">
        <v>0</v>
      </c>
      <c r="S1497" s="29">
        <v>0</v>
      </c>
      <c r="T1497" s="29">
        <v>0</v>
      </c>
      <c r="U1497" s="29">
        <v>1</v>
      </c>
      <c r="V1497" s="29">
        <v>1266</v>
      </c>
      <c r="W1497" s="29">
        <v>0</v>
      </c>
      <c r="X1497" s="29">
        <v>0</v>
      </c>
      <c r="Y1497" s="29">
        <v>0</v>
      </c>
      <c r="Z1497" s="29">
        <v>1</v>
      </c>
      <c r="AA1497" s="29">
        <v>0</v>
      </c>
      <c r="AB1497" s="29">
        <v>0</v>
      </c>
      <c r="AC1497" s="29">
        <v>0</v>
      </c>
      <c r="AD1497" s="29">
        <v>1</v>
      </c>
      <c r="AE1497" s="29">
        <v>0</v>
      </c>
      <c r="AF1497" s="29">
        <v>0</v>
      </c>
      <c r="AG1497" s="29">
        <v>0</v>
      </c>
      <c r="AH1497" s="29">
        <v>4.25</v>
      </c>
      <c r="AI1497" s="29">
        <v>4</v>
      </c>
      <c r="AJ1497" s="29">
        <v>1</v>
      </c>
    </row>
    <row r="1498" spans="2:36" ht="12" customHeight="1" x14ac:dyDescent="0.3">
      <c r="B1498" s="27">
        <v>706</v>
      </c>
      <c r="C1498" s="29">
        <v>0</v>
      </c>
      <c r="D1498" s="29">
        <v>0</v>
      </c>
      <c r="E1498" s="29">
        <v>0</v>
      </c>
      <c r="F1498" s="29">
        <v>0</v>
      </c>
      <c r="G1498" s="29">
        <v>0</v>
      </c>
      <c r="H1498" s="29">
        <v>0</v>
      </c>
      <c r="I1498" s="29">
        <v>0</v>
      </c>
      <c r="J1498" s="29">
        <v>0</v>
      </c>
      <c r="K1498" s="29">
        <v>0</v>
      </c>
      <c r="L1498" s="29">
        <v>0</v>
      </c>
      <c r="M1498" s="29">
        <v>0</v>
      </c>
      <c r="N1498" s="29">
        <v>0</v>
      </c>
      <c r="O1498" s="29">
        <v>0</v>
      </c>
      <c r="P1498" s="29">
        <v>1</v>
      </c>
      <c r="Q1498" s="29">
        <v>0</v>
      </c>
      <c r="R1498" s="29">
        <v>0</v>
      </c>
      <c r="S1498" s="29">
        <v>0</v>
      </c>
      <c r="T1498" s="29">
        <v>0</v>
      </c>
      <c r="U1498" s="29">
        <v>1</v>
      </c>
      <c r="V1498" s="29">
        <v>5721</v>
      </c>
      <c r="W1498" s="29">
        <v>0</v>
      </c>
      <c r="X1498" s="29">
        <v>1</v>
      </c>
      <c r="Y1498" s="29">
        <v>0</v>
      </c>
      <c r="Z1498" s="29">
        <v>0</v>
      </c>
      <c r="AA1498" s="29">
        <v>0</v>
      </c>
      <c r="AB1498" s="29">
        <v>0</v>
      </c>
      <c r="AC1498" s="29">
        <v>1</v>
      </c>
      <c r="AD1498" s="29">
        <v>0</v>
      </c>
      <c r="AE1498" s="29">
        <v>0</v>
      </c>
      <c r="AF1498" s="29">
        <v>0</v>
      </c>
      <c r="AG1498" s="29">
        <v>0</v>
      </c>
      <c r="AH1498" s="29">
        <v>4.1500000000000004</v>
      </c>
      <c r="AI1498" s="29">
        <v>4.1500000000000004</v>
      </c>
      <c r="AJ1498" s="29">
        <v>0</v>
      </c>
    </row>
    <row r="1499" spans="2:36" ht="12" customHeight="1" x14ac:dyDescent="0.3">
      <c r="B1499" s="27">
        <v>708</v>
      </c>
      <c r="C1499" s="29">
        <v>0</v>
      </c>
      <c r="D1499" s="29">
        <v>0</v>
      </c>
      <c r="E1499" s="29">
        <v>0</v>
      </c>
      <c r="F1499" s="29">
        <v>1</v>
      </c>
      <c r="G1499" s="29">
        <v>0</v>
      </c>
      <c r="H1499" s="29">
        <v>0</v>
      </c>
      <c r="I1499" s="29">
        <v>0</v>
      </c>
      <c r="J1499" s="29">
        <v>0</v>
      </c>
      <c r="K1499" s="29">
        <v>0</v>
      </c>
      <c r="L1499" s="29">
        <v>0</v>
      </c>
      <c r="M1499" s="29">
        <v>0</v>
      </c>
      <c r="N1499" s="29">
        <v>0</v>
      </c>
      <c r="O1499" s="29">
        <v>0</v>
      </c>
      <c r="P1499" s="29">
        <v>0</v>
      </c>
      <c r="Q1499" s="29">
        <v>0</v>
      </c>
      <c r="R1499" s="29">
        <v>0</v>
      </c>
      <c r="S1499" s="29">
        <v>1</v>
      </c>
      <c r="T1499" s="29">
        <v>0</v>
      </c>
      <c r="U1499" s="29">
        <v>0</v>
      </c>
      <c r="V1499" s="29">
        <v>1179</v>
      </c>
      <c r="W1499" s="29">
        <v>0</v>
      </c>
      <c r="X1499" s="29">
        <v>0</v>
      </c>
      <c r="Y1499" s="29">
        <v>0</v>
      </c>
      <c r="Z1499" s="29">
        <v>0</v>
      </c>
      <c r="AA1499" s="29">
        <v>1</v>
      </c>
      <c r="AB1499" s="29">
        <v>0</v>
      </c>
      <c r="AC1499" s="29">
        <v>0</v>
      </c>
      <c r="AD1499" s="29">
        <v>0</v>
      </c>
      <c r="AE1499" s="29">
        <v>0</v>
      </c>
      <c r="AF1499" s="29">
        <v>0</v>
      </c>
      <c r="AG1499" s="29">
        <v>1</v>
      </c>
      <c r="AH1499" s="29">
        <v>21.520000005</v>
      </c>
      <c r="AI1499" s="29">
        <v>1.2297142860000001</v>
      </c>
      <c r="AJ1499" s="29">
        <v>1</v>
      </c>
    </row>
    <row r="1500" spans="2:36" ht="12" customHeight="1" x14ac:dyDescent="0.3">
      <c r="B1500" s="27">
        <v>710</v>
      </c>
      <c r="C1500" s="29">
        <v>1</v>
      </c>
      <c r="D1500" s="29">
        <v>0</v>
      </c>
      <c r="E1500" s="29">
        <v>0</v>
      </c>
      <c r="F1500" s="29">
        <v>0</v>
      </c>
      <c r="G1500" s="29">
        <v>0</v>
      </c>
      <c r="H1500" s="29">
        <v>0</v>
      </c>
      <c r="I1500" s="29">
        <v>0</v>
      </c>
      <c r="J1500" s="29">
        <v>0</v>
      </c>
      <c r="K1500" s="29">
        <v>0</v>
      </c>
      <c r="L1500" s="29">
        <v>0</v>
      </c>
      <c r="M1500" s="29">
        <v>0</v>
      </c>
      <c r="N1500" s="29">
        <v>0</v>
      </c>
      <c r="O1500" s="29">
        <v>0</v>
      </c>
      <c r="P1500" s="29">
        <v>0</v>
      </c>
      <c r="Q1500" s="29">
        <v>0</v>
      </c>
      <c r="R1500" s="29">
        <v>0</v>
      </c>
      <c r="S1500" s="29">
        <v>0</v>
      </c>
      <c r="T1500" s="29">
        <v>0</v>
      </c>
      <c r="U1500" s="29">
        <v>1</v>
      </c>
      <c r="V1500" s="29">
        <v>2349</v>
      </c>
      <c r="W1500" s="29">
        <v>0</v>
      </c>
      <c r="X1500" s="29">
        <v>0</v>
      </c>
      <c r="Y1500" s="29">
        <v>0</v>
      </c>
      <c r="Z1500" s="29">
        <v>1</v>
      </c>
      <c r="AA1500" s="29">
        <v>0</v>
      </c>
      <c r="AB1500" s="29">
        <v>0</v>
      </c>
      <c r="AC1500" s="29">
        <v>0</v>
      </c>
      <c r="AD1500" s="29">
        <v>0</v>
      </c>
      <c r="AE1500" s="29">
        <v>0</v>
      </c>
      <c r="AF1500" s="29">
        <v>1</v>
      </c>
      <c r="AG1500" s="29">
        <v>0</v>
      </c>
      <c r="AH1500" s="29">
        <v>4.9400000000000004</v>
      </c>
      <c r="AI1500" s="29">
        <v>3.6</v>
      </c>
      <c r="AJ1500" s="29">
        <v>1</v>
      </c>
    </row>
    <row r="1501" spans="2:36" ht="12" customHeight="1" x14ac:dyDescent="0.3">
      <c r="B1501" s="27">
        <v>716</v>
      </c>
      <c r="C1501" s="29">
        <v>0</v>
      </c>
      <c r="D1501" s="29">
        <v>0</v>
      </c>
      <c r="E1501" s="29">
        <v>0</v>
      </c>
      <c r="F1501" s="29">
        <v>0</v>
      </c>
      <c r="G1501" s="29">
        <v>0</v>
      </c>
      <c r="H1501" s="29">
        <v>0</v>
      </c>
      <c r="I1501" s="29">
        <v>0</v>
      </c>
      <c r="J1501" s="29">
        <v>0</v>
      </c>
      <c r="K1501" s="29">
        <v>0</v>
      </c>
      <c r="L1501" s="29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1</v>
      </c>
      <c r="S1501" s="29">
        <v>0</v>
      </c>
      <c r="T1501" s="29">
        <v>0</v>
      </c>
      <c r="U1501" s="29">
        <v>1</v>
      </c>
      <c r="V1501" s="29">
        <v>3385</v>
      </c>
      <c r="W1501" s="29">
        <v>0</v>
      </c>
      <c r="X1501" s="29">
        <v>0</v>
      </c>
      <c r="Y1501" s="29">
        <v>0</v>
      </c>
      <c r="Z1501" s="29">
        <v>1</v>
      </c>
      <c r="AA1501" s="29">
        <v>0</v>
      </c>
      <c r="AB1501" s="29">
        <v>0</v>
      </c>
      <c r="AC1501" s="29">
        <v>1</v>
      </c>
      <c r="AD1501" s="29">
        <v>0</v>
      </c>
      <c r="AE1501" s="29">
        <v>0</v>
      </c>
      <c r="AF1501" s="29">
        <v>0</v>
      </c>
      <c r="AG1501" s="29">
        <v>0</v>
      </c>
      <c r="AH1501" s="29">
        <v>5.0199999999999996</v>
      </c>
      <c r="AI1501" s="29">
        <v>3.75</v>
      </c>
      <c r="AJ1501" s="29">
        <v>1</v>
      </c>
    </row>
    <row r="1502" spans="2:36" ht="12" customHeight="1" x14ac:dyDescent="0.3">
      <c r="B1502" s="27">
        <v>717</v>
      </c>
      <c r="C1502" s="29">
        <v>0</v>
      </c>
      <c r="D1502" s="29">
        <v>0</v>
      </c>
      <c r="E1502" s="29">
        <v>0</v>
      </c>
      <c r="F1502" s="29">
        <v>0</v>
      </c>
      <c r="G1502" s="29">
        <v>0</v>
      </c>
      <c r="H1502" s="29">
        <v>0</v>
      </c>
      <c r="I1502" s="29">
        <v>0</v>
      </c>
      <c r="J1502" s="29">
        <v>0</v>
      </c>
      <c r="K1502" s="29">
        <v>0</v>
      </c>
      <c r="L1502" s="29">
        <v>0</v>
      </c>
      <c r="M1502" s="29">
        <v>0</v>
      </c>
      <c r="N1502" s="29">
        <v>0</v>
      </c>
      <c r="O1502" s="29">
        <v>0</v>
      </c>
      <c r="P1502" s="29">
        <v>0</v>
      </c>
      <c r="Q1502" s="29">
        <v>1</v>
      </c>
      <c r="R1502" s="29">
        <v>0</v>
      </c>
      <c r="S1502" s="29">
        <v>0</v>
      </c>
      <c r="T1502" s="29">
        <v>0</v>
      </c>
      <c r="U1502" s="29">
        <v>1</v>
      </c>
      <c r="V1502" s="29">
        <v>27132</v>
      </c>
      <c r="W1502" s="29">
        <v>0</v>
      </c>
      <c r="X1502" s="29">
        <v>0</v>
      </c>
      <c r="Y1502" s="29">
        <v>1</v>
      </c>
      <c r="Z1502" s="29">
        <v>0</v>
      </c>
      <c r="AA1502" s="29">
        <v>0</v>
      </c>
      <c r="AB1502" s="29">
        <v>1</v>
      </c>
      <c r="AC1502" s="29">
        <v>0</v>
      </c>
      <c r="AD1502" s="29">
        <v>0</v>
      </c>
      <c r="AE1502" s="29">
        <v>0</v>
      </c>
      <c r="AF1502" s="29">
        <v>0</v>
      </c>
      <c r="AG1502" s="29">
        <v>0</v>
      </c>
      <c r="AH1502" s="29">
        <v>19.02</v>
      </c>
      <c r="AI1502" s="29">
        <v>0.99</v>
      </c>
      <c r="AJ1502" s="29">
        <v>1</v>
      </c>
    </row>
    <row r="1503" spans="2:36" ht="12" customHeight="1" x14ac:dyDescent="0.3">
      <c r="B1503" s="27">
        <v>721</v>
      </c>
      <c r="C1503" s="29">
        <v>1</v>
      </c>
      <c r="D1503" s="29">
        <v>0</v>
      </c>
      <c r="E1503" s="29">
        <v>0</v>
      </c>
      <c r="F1503" s="29">
        <v>0</v>
      </c>
      <c r="G1503" s="29">
        <v>0</v>
      </c>
      <c r="H1503" s="29">
        <v>0</v>
      </c>
      <c r="I1503" s="29">
        <v>0</v>
      </c>
      <c r="J1503" s="29">
        <v>0</v>
      </c>
      <c r="K1503" s="29">
        <v>0</v>
      </c>
      <c r="L1503" s="29">
        <v>0</v>
      </c>
      <c r="M1503" s="29">
        <v>0</v>
      </c>
      <c r="N1503" s="29">
        <v>0</v>
      </c>
      <c r="O1503" s="29">
        <v>0</v>
      </c>
      <c r="P1503" s="29">
        <v>0</v>
      </c>
      <c r="Q1503" s="29">
        <v>0</v>
      </c>
      <c r="R1503" s="29">
        <v>0</v>
      </c>
      <c r="S1503" s="29">
        <v>0</v>
      </c>
      <c r="T1503" s="29">
        <v>0</v>
      </c>
      <c r="U1503" s="29">
        <v>1</v>
      </c>
      <c r="V1503" s="29">
        <v>3385</v>
      </c>
      <c r="W1503" s="29">
        <v>0</v>
      </c>
      <c r="X1503" s="29">
        <v>0</v>
      </c>
      <c r="Y1503" s="29">
        <v>0</v>
      </c>
      <c r="Z1503" s="29">
        <v>1</v>
      </c>
      <c r="AA1503" s="29">
        <v>0</v>
      </c>
      <c r="AB1503" s="29">
        <v>0</v>
      </c>
      <c r="AC1503" s="29">
        <v>1</v>
      </c>
      <c r="AD1503" s="29">
        <v>0</v>
      </c>
      <c r="AE1503" s="29">
        <v>0</v>
      </c>
      <c r="AF1503" s="29">
        <v>0</v>
      </c>
      <c r="AG1503" s="29">
        <v>0</v>
      </c>
      <c r="AH1503" s="29">
        <v>6.5</v>
      </c>
      <c r="AI1503" s="29">
        <v>2.99</v>
      </c>
      <c r="AJ1503" s="29">
        <v>1</v>
      </c>
    </row>
    <row r="1504" spans="2:36" ht="12" customHeight="1" x14ac:dyDescent="0.3">
      <c r="B1504" s="27">
        <v>723</v>
      </c>
      <c r="C1504" s="29">
        <v>0</v>
      </c>
      <c r="D1504" s="29">
        <v>0</v>
      </c>
      <c r="E1504" s="29">
        <v>0</v>
      </c>
      <c r="F1504" s="29">
        <v>0</v>
      </c>
      <c r="G1504" s="29">
        <v>0</v>
      </c>
      <c r="H1504" s="29">
        <v>0</v>
      </c>
      <c r="I1504" s="29">
        <v>0</v>
      </c>
      <c r="J1504" s="29">
        <v>0</v>
      </c>
      <c r="K1504" s="29">
        <v>0</v>
      </c>
      <c r="L1504" s="29">
        <v>0</v>
      </c>
      <c r="M1504" s="29">
        <v>0</v>
      </c>
      <c r="N1504" s="29">
        <v>1</v>
      </c>
      <c r="O1504" s="29">
        <v>0</v>
      </c>
      <c r="P1504" s="29">
        <v>0</v>
      </c>
      <c r="Q1504" s="29">
        <v>0</v>
      </c>
      <c r="R1504" s="29">
        <v>0</v>
      </c>
      <c r="S1504" s="29">
        <v>0</v>
      </c>
      <c r="T1504" s="29">
        <v>0</v>
      </c>
      <c r="U1504" s="29">
        <v>1</v>
      </c>
      <c r="V1504" s="29">
        <v>123</v>
      </c>
      <c r="W1504" s="29">
        <v>0</v>
      </c>
      <c r="X1504" s="29">
        <v>0</v>
      </c>
      <c r="Y1504" s="29">
        <v>0</v>
      </c>
      <c r="Z1504" s="29">
        <v>1</v>
      </c>
      <c r="AA1504" s="29">
        <v>0</v>
      </c>
      <c r="AB1504" s="29">
        <v>0</v>
      </c>
      <c r="AC1504" s="29">
        <v>0</v>
      </c>
      <c r="AD1504" s="29">
        <v>0</v>
      </c>
      <c r="AE1504" s="29">
        <v>0</v>
      </c>
      <c r="AF1504" s="29">
        <v>1</v>
      </c>
      <c r="AG1504" s="29">
        <v>0</v>
      </c>
      <c r="AH1504" s="29">
        <v>6.5</v>
      </c>
      <c r="AI1504" s="29">
        <v>3</v>
      </c>
      <c r="AJ1504" s="29">
        <v>1</v>
      </c>
    </row>
    <row r="1505" spans="2:36" ht="12" customHeight="1" x14ac:dyDescent="0.3">
      <c r="B1505" s="27">
        <v>724</v>
      </c>
      <c r="C1505" s="29">
        <v>0</v>
      </c>
      <c r="D1505" s="29">
        <v>0</v>
      </c>
      <c r="E1505" s="29">
        <v>0</v>
      </c>
      <c r="F1505" s="29">
        <v>0</v>
      </c>
      <c r="G1505" s="29">
        <v>0</v>
      </c>
      <c r="H1505" s="29">
        <v>0</v>
      </c>
      <c r="I1505" s="29">
        <v>0</v>
      </c>
      <c r="J1505" s="29">
        <v>0</v>
      </c>
      <c r="K1505" s="29">
        <v>0</v>
      </c>
      <c r="L1505" s="29">
        <v>0</v>
      </c>
      <c r="M1505" s="29">
        <v>0</v>
      </c>
      <c r="N1505" s="29">
        <v>0</v>
      </c>
      <c r="O1505" s="29">
        <v>0</v>
      </c>
      <c r="P1505" s="29">
        <v>0</v>
      </c>
      <c r="Q1505" s="29">
        <v>0</v>
      </c>
      <c r="R1505" s="29">
        <v>1</v>
      </c>
      <c r="S1505" s="29">
        <v>0</v>
      </c>
      <c r="T1505" s="29">
        <v>0</v>
      </c>
      <c r="U1505" s="29">
        <v>1</v>
      </c>
      <c r="V1505" s="29">
        <v>3277</v>
      </c>
      <c r="W1505" s="29">
        <v>0</v>
      </c>
      <c r="X1505" s="29">
        <v>1</v>
      </c>
      <c r="Y1505" s="29">
        <v>0</v>
      </c>
      <c r="Z1505" s="29">
        <v>0</v>
      </c>
      <c r="AA1505" s="29">
        <v>0</v>
      </c>
      <c r="AB1505" s="29">
        <v>0</v>
      </c>
      <c r="AC1505" s="29">
        <v>0</v>
      </c>
      <c r="AD1505" s="29">
        <v>1</v>
      </c>
      <c r="AE1505" s="29">
        <v>0</v>
      </c>
      <c r="AF1505" s="29">
        <v>0</v>
      </c>
      <c r="AG1505" s="29">
        <v>0</v>
      </c>
      <c r="AH1505" s="29">
        <v>5.6</v>
      </c>
      <c r="AI1505" s="29">
        <v>3.5</v>
      </c>
      <c r="AJ1505" s="29">
        <v>1</v>
      </c>
    </row>
    <row r="1506" spans="2:36" ht="12" customHeight="1" x14ac:dyDescent="0.3">
      <c r="B1506" s="27">
        <v>725</v>
      </c>
      <c r="C1506" s="29">
        <v>1</v>
      </c>
      <c r="D1506" s="29">
        <v>0</v>
      </c>
      <c r="E1506" s="29">
        <v>0</v>
      </c>
      <c r="F1506" s="29">
        <v>0</v>
      </c>
      <c r="G1506" s="29">
        <v>0</v>
      </c>
      <c r="H1506" s="29">
        <v>0</v>
      </c>
      <c r="I1506" s="29">
        <v>0</v>
      </c>
      <c r="J1506" s="29">
        <v>0</v>
      </c>
      <c r="K1506" s="29">
        <v>0</v>
      </c>
      <c r="L1506" s="29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1</v>
      </c>
      <c r="V1506" s="29">
        <v>2349</v>
      </c>
      <c r="W1506" s="29">
        <v>0</v>
      </c>
      <c r="X1506" s="29">
        <v>0</v>
      </c>
      <c r="Y1506" s="29">
        <v>0</v>
      </c>
      <c r="Z1506" s="29">
        <v>1</v>
      </c>
      <c r="AA1506" s="29">
        <v>0</v>
      </c>
      <c r="AB1506" s="29">
        <v>1</v>
      </c>
      <c r="AC1506" s="29">
        <v>0</v>
      </c>
      <c r="AD1506" s="29">
        <v>0</v>
      </c>
      <c r="AE1506" s="29">
        <v>0</v>
      </c>
      <c r="AF1506" s="29">
        <v>0</v>
      </c>
      <c r="AG1506" s="29">
        <v>0</v>
      </c>
      <c r="AH1506" s="29">
        <v>32.69</v>
      </c>
      <c r="AI1506" s="29">
        <v>0.6</v>
      </c>
      <c r="AJ1506" s="29">
        <v>1</v>
      </c>
    </row>
    <row r="1507" spans="2:36" ht="12" customHeight="1" x14ac:dyDescent="0.3">
      <c r="B1507" s="27">
        <v>727</v>
      </c>
      <c r="C1507" s="29">
        <v>1</v>
      </c>
      <c r="D1507" s="29">
        <v>0</v>
      </c>
      <c r="E1507" s="29">
        <v>0</v>
      </c>
      <c r="F1507" s="29">
        <v>0</v>
      </c>
      <c r="G1507" s="29">
        <v>0</v>
      </c>
      <c r="H1507" s="29">
        <v>0</v>
      </c>
      <c r="I1507" s="29">
        <v>0</v>
      </c>
      <c r="J1507" s="29">
        <v>0</v>
      </c>
      <c r="K1507" s="29">
        <v>0</v>
      </c>
      <c r="L1507" s="29">
        <v>0</v>
      </c>
      <c r="M1507" s="29">
        <v>0</v>
      </c>
      <c r="N1507" s="29">
        <v>0</v>
      </c>
      <c r="O1507" s="29">
        <v>0</v>
      </c>
      <c r="P1507" s="29">
        <v>0</v>
      </c>
      <c r="Q1507" s="29">
        <v>0</v>
      </c>
      <c r="R1507" s="29">
        <v>0</v>
      </c>
      <c r="S1507" s="29">
        <v>0</v>
      </c>
      <c r="T1507" s="29">
        <v>0</v>
      </c>
      <c r="U1507" s="29">
        <v>1</v>
      </c>
      <c r="V1507" s="29">
        <v>2349</v>
      </c>
      <c r="W1507" s="29">
        <v>0</v>
      </c>
      <c r="X1507" s="29">
        <v>0</v>
      </c>
      <c r="Y1507" s="29">
        <v>0</v>
      </c>
      <c r="Z1507" s="29">
        <v>1</v>
      </c>
      <c r="AA1507" s="29">
        <v>0</v>
      </c>
      <c r="AB1507" s="29">
        <v>0</v>
      </c>
      <c r="AC1507" s="29">
        <v>0</v>
      </c>
      <c r="AD1507" s="29">
        <v>1</v>
      </c>
      <c r="AE1507" s="29">
        <v>0</v>
      </c>
      <c r="AF1507" s="29">
        <v>0</v>
      </c>
      <c r="AG1507" s="29">
        <v>0</v>
      </c>
      <c r="AH1507" s="29">
        <v>5.5</v>
      </c>
      <c r="AI1507" s="29">
        <v>3.6</v>
      </c>
      <c r="AJ1507" s="29">
        <v>1</v>
      </c>
    </row>
    <row r="1508" spans="2:36" ht="12" customHeight="1" x14ac:dyDescent="0.3">
      <c r="B1508" s="27">
        <v>729</v>
      </c>
      <c r="C1508" s="29">
        <v>0</v>
      </c>
      <c r="D1508" s="29">
        <v>0</v>
      </c>
      <c r="E1508" s="29">
        <v>0</v>
      </c>
      <c r="F1508" s="29">
        <v>0</v>
      </c>
      <c r="G1508" s="29">
        <v>0</v>
      </c>
      <c r="H1508" s="29">
        <v>0</v>
      </c>
      <c r="I1508" s="29">
        <v>0</v>
      </c>
      <c r="J1508" s="29">
        <v>0</v>
      </c>
      <c r="K1508" s="29">
        <v>0</v>
      </c>
      <c r="L1508" s="29">
        <v>0</v>
      </c>
      <c r="M1508" s="29">
        <v>0</v>
      </c>
      <c r="N1508" s="29">
        <v>0</v>
      </c>
      <c r="O1508" s="29">
        <v>1</v>
      </c>
      <c r="P1508" s="29">
        <v>0</v>
      </c>
      <c r="Q1508" s="29">
        <v>0</v>
      </c>
      <c r="R1508" s="29">
        <v>0</v>
      </c>
      <c r="S1508" s="29">
        <v>0</v>
      </c>
      <c r="T1508" s="29">
        <v>1</v>
      </c>
      <c r="U1508" s="29">
        <v>0</v>
      </c>
      <c r="V1508" s="29">
        <v>71</v>
      </c>
      <c r="W1508" s="29">
        <v>0</v>
      </c>
      <c r="X1508" s="29">
        <v>0</v>
      </c>
      <c r="Y1508" s="29">
        <v>0</v>
      </c>
      <c r="Z1508" s="29">
        <v>1</v>
      </c>
      <c r="AA1508" s="29">
        <v>0</v>
      </c>
      <c r="AB1508" s="29">
        <v>0</v>
      </c>
      <c r="AC1508" s="29">
        <v>0</v>
      </c>
      <c r="AD1508" s="29">
        <v>0</v>
      </c>
      <c r="AE1508" s="29">
        <v>1</v>
      </c>
      <c r="AF1508" s="29">
        <v>0</v>
      </c>
      <c r="AG1508" s="29">
        <v>0</v>
      </c>
      <c r="AH1508" s="29">
        <v>17.850000000000001</v>
      </c>
      <c r="AI1508" s="29">
        <v>3.5521499999999997</v>
      </c>
      <c r="AJ1508" s="29">
        <v>1</v>
      </c>
    </row>
    <row r="1509" spans="2:36" ht="12" customHeight="1" x14ac:dyDescent="0.3">
      <c r="B1509" s="27">
        <v>734</v>
      </c>
      <c r="C1509" s="29">
        <v>1</v>
      </c>
      <c r="D1509" s="29">
        <v>0</v>
      </c>
      <c r="E1509" s="29">
        <v>0</v>
      </c>
      <c r="F1509" s="29">
        <v>0</v>
      </c>
      <c r="G1509" s="29">
        <v>0</v>
      </c>
      <c r="H1509" s="29">
        <v>0</v>
      </c>
      <c r="I1509" s="29">
        <v>0</v>
      </c>
      <c r="J1509" s="29">
        <v>0</v>
      </c>
      <c r="K1509" s="29">
        <v>0</v>
      </c>
      <c r="L1509" s="29">
        <v>0</v>
      </c>
      <c r="M1509" s="29">
        <v>0</v>
      </c>
      <c r="N1509" s="29">
        <v>0</v>
      </c>
      <c r="O1509" s="29">
        <v>0</v>
      </c>
      <c r="P1509" s="29">
        <v>0</v>
      </c>
      <c r="Q1509" s="29">
        <v>0</v>
      </c>
      <c r="R1509" s="29">
        <v>0</v>
      </c>
      <c r="S1509" s="29">
        <v>0</v>
      </c>
      <c r="T1509" s="29">
        <v>0</v>
      </c>
      <c r="U1509" s="29">
        <v>1</v>
      </c>
      <c r="V1509" s="29">
        <v>2349</v>
      </c>
      <c r="W1509" s="29">
        <v>0</v>
      </c>
      <c r="X1509" s="29">
        <v>0</v>
      </c>
      <c r="Y1509" s="29">
        <v>0</v>
      </c>
      <c r="Z1509" s="29">
        <v>1</v>
      </c>
      <c r="AA1509" s="29">
        <v>0</v>
      </c>
      <c r="AB1509" s="29">
        <v>0</v>
      </c>
      <c r="AC1509" s="29">
        <v>0</v>
      </c>
      <c r="AD1509" s="29">
        <v>1</v>
      </c>
      <c r="AE1509" s="29">
        <v>0</v>
      </c>
      <c r="AF1509" s="29">
        <v>0</v>
      </c>
      <c r="AG1509" s="29">
        <v>0</v>
      </c>
      <c r="AH1509" s="29">
        <v>5.61</v>
      </c>
      <c r="AI1509" s="29">
        <v>3.6</v>
      </c>
      <c r="AJ1509" s="29">
        <v>1</v>
      </c>
    </row>
    <row r="1510" spans="2:36" ht="12" customHeight="1" x14ac:dyDescent="0.3">
      <c r="B1510" s="27">
        <v>737</v>
      </c>
      <c r="C1510" s="29">
        <v>1</v>
      </c>
      <c r="D1510" s="29">
        <v>0</v>
      </c>
      <c r="E1510" s="29">
        <v>0</v>
      </c>
      <c r="F1510" s="29">
        <v>0</v>
      </c>
      <c r="G1510" s="29">
        <v>0</v>
      </c>
      <c r="H1510" s="29">
        <v>0</v>
      </c>
      <c r="I1510" s="29">
        <v>0</v>
      </c>
      <c r="J1510" s="29">
        <v>0</v>
      </c>
      <c r="K1510" s="29">
        <v>0</v>
      </c>
      <c r="L1510" s="29">
        <v>0</v>
      </c>
      <c r="M1510" s="29">
        <v>0</v>
      </c>
      <c r="N1510" s="29">
        <v>0</v>
      </c>
      <c r="O1510" s="29">
        <v>0</v>
      </c>
      <c r="P1510" s="29">
        <v>0</v>
      </c>
      <c r="Q1510" s="29">
        <v>0</v>
      </c>
      <c r="R1510" s="29">
        <v>0</v>
      </c>
      <c r="S1510" s="29">
        <v>0</v>
      </c>
      <c r="T1510" s="29">
        <v>0</v>
      </c>
      <c r="U1510" s="29">
        <v>1</v>
      </c>
      <c r="V1510" s="29">
        <v>4397</v>
      </c>
      <c r="W1510" s="29">
        <v>0</v>
      </c>
      <c r="X1510" s="29">
        <v>0</v>
      </c>
      <c r="Y1510" s="29">
        <v>0</v>
      </c>
      <c r="Z1510" s="29">
        <v>1</v>
      </c>
      <c r="AA1510" s="29">
        <v>0</v>
      </c>
      <c r="AB1510" s="29">
        <v>0</v>
      </c>
      <c r="AC1510" s="29">
        <v>1</v>
      </c>
      <c r="AD1510" s="29">
        <v>0</v>
      </c>
      <c r="AE1510" s="29">
        <v>0</v>
      </c>
      <c r="AF1510" s="29">
        <v>0</v>
      </c>
      <c r="AG1510" s="29">
        <v>0</v>
      </c>
      <c r="AH1510" s="29">
        <v>4.5</v>
      </c>
      <c r="AI1510" s="29">
        <v>4.5</v>
      </c>
      <c r="AJ1510" s="29">
        <v>0</v>
      </c>
    </row>
    <row r="1511" spans="2:36" ht="12" customHeight="1" x14ac:dyDescent="0.3">
      <c r="B1511" s="27">
        <v>738</v>
      </c>
      <c r="C1511" s="29">
        <v>1</v>
      </c>
      <c r="D1511" s="29">
        <v>0</v>
      </c>
      <c r="E1511" s="29">
        <v>0</v>
      </c>
      <c r="F1511" s="29">
        <v>0</v>
      </c>
      <c r="G1511" s="29">
        <v>0</v>
      </c>
      <c r="H1511" s="29">
        <v>0</v>
      </c>
      <c r="I1511" s="29">
        <v>0</v>
      </c>
      <c r="J1511" s="29">
        <v>0</v>
      </c>
      <c r="K1511" s="29">
        <v>0</v>
      </c>
      <c r="L1511" s="29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1</v>
      </c>
      <c r="V1511" s="29">
        <v>4397</v>
      </c>
      <c r="W1511" s="29">
        <v>0</v>
      </c>
      <c r="X1511" s="29">
        <v>0</v>
      </c>
      <c r="Y1511" s="29">
        <v>0</v>
      </c>
      <c r="Z1511" s="29">
        <v>1</v>
      </c>
      <c r="AA1511" s="29">
        <v>0</v>
      </c>
      <c r="AB1511" s="29">
        <v>0</v>
      </c>
      <c r="AC1511" s="29">
        <v>1</v>
      </c>
      <c r="AD1511" s="29">
        <v>0</v>
      </c>
      <c r="AE1511" s="29">
        <v>0</v>
      </c>
      <c r="AF1511" s="29">
        <v>0</v>
      </c>
      <c r="AG1511" s="29">
        <v>0</v>
      </c>
      <c r="AH1511" s="29">
        <v>4.5</v>
      </c>
      <c r="AI1511" s="29">
        <v>4.5</v>
      </c>
      <c r="AJ1511" s="29">
        <v>0</v>
      </c>
    </row>
    <row r="1512" spans="2:36" ht="12" customHeight="1" x14ac:dyDescent="0.3">
      <c r="B1512" s="27">
        <v>740</v>
      </c>
      <c r="C1512" s="29">
        <v>0</v>
      </c>
      <c r="D1512" s="29">
        <v>0</v>
      </c>
      <c r="E1512" s="29">
        <v>0</v>
      </c>
      <c r="F1512" s="29">
        <v>0</v>
      </c>
      <c r="G1512" s="29">
        <v>0</v>
      </c>
      <c r="H1512" s="29">
        <v>0</v>
      </c>
      <c r="I1512" s="29">
        <v>0</v>
      </c>
      <c r="J1512" s="29">
        <v>0</v>
      </c>
      <c r="K1512" s="29">
        <v>0</v>
      </c>
      <c r="L1512" s="29">
        <v>0</v>
      </c>
      <c r="M1512" s="29">
        <v>0</v>
      </c>
      <c r="N1512" s="29">
        <v>0</v>
      </c>
      <c r="O1512" s="29">
        <v>0</v>
      </c>
      <c r="P1512" s="29">
        <v>0</v>
      </c>
      <c r="Q1512" s="29">
        <v>1</v>
      </c>
      <c r="R1512" s="29">
        <v>0</v>
      </c>
      <c r="S1512" s="29">
        <v>1</v>
      </c>
      <c r="T1512" s="29">
        <v>0</v>
      </c>
      <c r="U1512" s="29">
        <v>0</v>
      </c>
      <c r="V1512" s="29">
        <v>5701</v>
      </c>
      <c r="W1512" s="29">
        <v>0</v>
      </c>
      <c r="X1512" s="29">
        <v>0</v>
      </c>
      <c r="Y1512" s="29">
        <v>0</v>
      </c>
      <c r="Z1512" s="29">
        <v>0</v>
      </c>
      <c r="AA1512" s="29">
        <v>1</v>
      </c>
      <c r="AB1512" s="29">
        <v>0</v>
      </c>
      <c r="AC1512" s="29">
        <v>0</v>
      </c>
      <c r="AD1512" s="29">
        <v>0</v>
      </c>
      <c r="AE1512" s="29">
        <v>0</v>
      </c>
      <c r="AF1512" s="29">
        <v>0</v>
      </c>
      <c r="AG1512" s="29">
        <v>1</v>
      </c>
      <c r="AH1512" s="29">
        <v>25.380000004319999</v>
      </c>
      <c r="AI1512" s="29">
        <v>1.229651163</v>
      </c>
      <c r="AJ1512" s="29">
        <v>1</v>
      </c>
    </row>
    <row r="1513" spans="2:36" ht="12" customHeight="1" x14ac:dyDescent="0.3">
      <c r="B1513" s="27">
        <v>745</v>
      </c>
      <c r="C1513" s="29">
        <v>1</v>
      </c>
      <c r="D1513" s="29">
        <v>0</v>
      </c>
      <c r="E1513" s="29">
        <v>0</v>
      </c>
      <c r="F1513" s="29">
        <v>0</v>
      </c>
      <c r="G1513" s="29">
        <v>0</v>
      </c>
      <c r="H1513" s="29">
        <v>0</v>
      </c>
      <c r="I1513" s="29">
        <v>0</v>
      </c>
      <c r="J1513" s="29">
        <v>0</v>
      </c>
      <c r="K1513" s="29">
        <v>0</v>
      </c>
      <c r="L1513" s="29">
        <v>0</v>
      </c>
      <c r="M1513" s="29">
        <v>0</v>
      </c>
      <c r="N1513" s="29">
        <v>0</v>
      </c>
      <c r="O1513" s="29">
        <v>0</v>
      </c>
      <c r="P1513" s="29">
        <v>0</v>
      </c>
      <c r="Q1513" s="29">
        <v>0</v>
      </c>
      <c r="R1513" s="29">
        <v>0</v>
      </c>
      <c r="S1513" s="29">
        <v>1</v>
      </c>
      <c r="T1513" s="29">
        <v>0</v>
      </c>
      <c r="U1513" s="29">
        <v>0</v>
      </c>
      <c r="V1513" s="29">
        <v>1545</v>
      </c>
      <c r="W1513" s="29">
        <v>0</v>
      </c>
      <c r="X1513" s="29">
        <v>0</v>
      </c>
      <c r="Y1513" s="29">
        <v>0</v>
      </c>
      <c r="Z1513" s="29">
        <v>0</v>
      </c>
      <c r="AA1513" s="29">
        <v>1</v>
      </c>
      <c r="AB1513" s="29">
        <v>1</v>
      </c>
      <c r="AC1513" s="29">
        <v>0</v>
      </c>
      <c r="AD1513" s="29">
        <v>0</v>
      </c>
      <c r="AE1513" s="29">
        <v>0</v>
      </c>
      <c r="AF1513" s="29">
        <v>0</v>
      </c>
      <c r="AG1513" s="29">
        <v>0</v>
      </c>
      <c r="AH1513" s="29">
        <v>12.910000005000001</v>
      </c>
      <c r="AI1513" s="29">
        <v>2.4467523819000001</v>
      </c>
      <c r="AJ1513" s="29">
        <v>1</v>
      </c>
    </row>
    <row r="1514" spans="2:36" ht="12" customHeight="1" x14ac:dyDescent="0.3">
      <c r="B1514" s="27">
        <v>755</v>
      </c>
      <c r="C1514" s="29">
        <v>1</v>
      </c>
      <c r="D1514" s="29">
        <v>0</v>
      </c>
      <c r="E1514" s="29">
        <v>0</v>
      </c>
      <c r="F1514" s="29">
        <v>0</v>
      </c>
      <c r="G1514" s="29">
        <v>0</v>
      </c>
      <c r="H1514" s="29">
        <v>0</v>
      </c>
      <c r="I1514" s="29">
        <v>0</v>
      </c>
      <c r="J1514" s="29">
        <v>0</v>
      </c>
      <c r="K1514" s="29">
        <v>0</v>
      </c>
      <c r="L1514" s="29">
        <v>0</v>
      </c>
      <c r="M1514" s="29">
        <v>0</v>
      </c>
      <c r="N1514" s="29">
        <v>0</v>
      </c>
      <c r="O1514" s="29">
        <v>0</v>
      </c>
      <c r="P1514" s="29">
        <v>0</v>
      </c>
      <c r="Q1514" s="29">
        <v>0</v>
      </c>
      <c r="R1514" s="29">
        <v>0</v>
      </c>
      <c r="S1514" s="29">
        <v>0</v>
      </c>
      <c r="T1514" s="29">
        <v>0</v>
      </c>
      <c r="U1514" s="29">
        <v>1</v>
      </c>
      <c r="V1514" s="29">
        <v>337</v>
      </c>
      <c r="W1514" s="29">
        <v>0</v>
      </c>
      <c r="X1514" s="29">
        <v>0</v>
      </c>
      <c r="Y1514" s="29">
        <v>0</v>
      </c>
      <c r="Z1514" s="29">
        <v>1</v>
      </c>
      <c r="AA1514" s="29">
        <v>0</v>
      </c>
      <c r="AB1514" s="29">
        <v>0</v>
      </c>
      <c r="AC1514" s="29">
        <v>0</v>
      </c>
      <c r="AD1514" s="29">
        <v>1</v>
      </c>
      <c r="AE1514" s="29">
        <v>0</v>
      </c>
      <c r="AF1514" s="29">
        <v>0</v>
      </c>
      <c r="AG1514" s="29">
        <v>0</v>
      </c>
      <c r="AH1514" s="29">
        <v>5.5</v>
      </c>
      <c r="AI1514" s="29">
        <v>3.99</v>
      </c>
      <c r="AJ1514" s="29">
        <v>1</v>
      </c>
    </row>
    <row r="1515" spans="2:36" ht="12" customHeight="1" x14ac:dyDescent="0.3">
      <c r="B1515" s="27">
        <v>756</v>
      </c>
      <c r="C1515" s="29">
        <v>0</v>
      </c>
      <c r="D1515" s="29">
        <v>0</v>
      </c>
      <c r="E1515" s="29">
        <v>0</v>
      </c>
      <c r="F1515" s="29">
        <v>0</v>
      </c>
      <c r="G1515" s="29">
        <v>0</v>
      </c>
      <c r="H1515" s="29">
        <v>0</v>
      </c>
      <c r="I1515" s="29">
        <v>0</v>
      </c>
      <c r="J1515" s="29">
        <v>0</v>
      </c>
      <c r="K1515" s="29">
        <v>0</v>
      </c>
      <c r="L1515" s="29">
        <v>0</v>
      </c>
      <c r="M1515" s="29">
        <v>0</v>
      </c>
      <c r="N1515" s="29">
        <v>1</v>
      </c>
      <c r="O1515" s="29">
        <v>0</v>
      </c>
      <c r="P1515" s="29">
        <v>0</v>
      </c>
      <c r="Q1515" s="29">
        <v>0</v>
      </c>
      <c r="R1515" s="29">
        <v>0</v>
      </c>
      <c r="S1515" s="29">
        <v>1</v>
      </c>
      <c r="T1515" s="29">
        <v>0</v>
      </c>
      <c r="U1515" s="29">
        <v>0</v>
      </c>
      <c r="V1515" s="29">
        <v>6621</v>
      </c>
      <c r="W1515" s="29">
        <v>0</v>
      </c>
      <c r="X1515" s="29">
        <v>0</v>
      </c>
      <c r="Y1515" s="29">
        <v>0</v>
      </c>
      <c r="Z1515" s="29">
        <v>0</v>
      </c>
      <c r="AA1515" s="29">
        <v>1</v>
      </c>
      <c r="AB1515" s="29">
        <v>0</v>
      </c>
      <c r="AC1515" s="29">
        <v>0</v>
      </c>
      <c r="AD1515" s="29">
        <v>0</v>
      </c>
      <c r="AE1515" s="29">
        <v>0</v>
      </c>
      <c r="AF1515" s="29">
        <v>1</v>
      </c>
      <c r="AG1515" s="29">
        <v>0</v>
      </c>
      <c r="AH1515" s="29">
        <v>6.7599999994999997</v>
      </c>
      <c r="AI1515" s="29">
        <v>4.90407272691</v>
      </c>
      <c r="AJ1515" s="29">
        <v>1</v>
      </c>
    </row>
    <row r="1516" spans="2:36" ht="12" customHeight="1" x14ac:dyDescent="0.3">
      <c r="B1516" s="27">
        <v>757</v>
      </c>
      <c r="C1516" s="29">
        <v>0</v>
      </c>
      <c r="D1516" s="29">
        <v>0</v>
      </c>
      <c r="E1516" s="29">
        <v>0</v>
      </c>
      <c r="F1516" s="29">
        <v>0</v>
      </c>
      <c r="G1516" s="29">
        <v>0</v>
      </c>
      <c r="H1516" s="29">
        <v>0</v>
      </c>
      <c r="I1516" s="29">
        <v>0</v>
      </c>
      <c r="J1516" s="29">
        <v>0</v>
      </c>
      <c r="K1516" s="29">
        <v>0</v>
      </c>
      <c r="L1516" s="29">
        <v>0</v>
      </c>
      <c r="M1516" s="29">
        <v>0</v>
      </c>
      <c r="N1516" s="29">
        <v>1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1</v>
      </c>
      <c r="V1516" s="29">
        <v>9003</v>
      </c>
      <c r="W1516" s="29">
        <v>0</v>
      </c>
      <c r="X1516" s="29">
        <v>0</v>
      </c>
      <c r="Y1516" s="29">
        <v>0</v>
      </c>
      <c r="Z1516" s="29">
        <v>1</v>
      </c>
      <c r="AA1516" s="29">
        <v>0</v>
      </c>
      <c r="AB1516" s="29">
        <v>0</v>
      </c>
      <c r="AC1516" s="29">
        <v>0</v>
      </c>
      <c r="AD1516" s="29">
        <v>1</v>
      </c>
      <c r="AE1516" s="29">
        <v>0</v>
      </c>
      <c r="AF1516" s="29">
        <v>0</v>
      </c>
      <c r="AG1516" s="29">
        <v>0</v>
      </c>
      <c r="AH1516" s="29">
        <v>5.51</v>
      </c>
      <c r="AI1516" s="29">
        <v>3.99</v>
      </c>
      <c r="AJ1516" s="29">
        <v>1</v>
      </c>
    </row>
    <row r="1517" spans="2:36" ht="12" customHeight="1" x14ac:dyDescent="0.3">
      <c r="B1517" s="27">
        <v>759</v>
      </c>
      <c r="C1517" s="29">
        <v>1</v>
      </c>
      <c r="D1517" s="29">
        <v>0</v>
      </c>
      <c r="E1517" s="29">
        <v>0</v>
      </c>
      <c r="F1517" s="29">
        <v>0</v>
      </c>
      <c r="G1517" s="29">
        <v>0</v>
      </c>
      <c r="H1517" s="29">
        <v>0</v>
      </c>
      <c r="I1517" s="29">
        <v>0</v>
      </c>
      <c r="J1517" s="29">
        <v>0</v>
      </c>
      <c r="K1517" s="29">
        <v>0</v>
      </c>
      <c r="L1517" s="29">
        <v>0</v>
      </c>
      <c r="M1517" s="29">
        <v>0</v>
      </c>
      <c r="N1517" s="29">
        <v>0</v>
      </c>
      <c r="O1517" s="29">
        <v>0</v>
      </c>
      <c r="P1517" s="29">
        <v>0</v>
      </c>
      <c r="Q1517" s="29">
        <v>0</v>
      </c>
      <c r="R1517" s="29">
        <v>0</v>
      </c>
      <c r="S1517" s="29">
        <v>0</v>
      </c>
      <c r="T1517" s="29">
        <v>0</v>
      </c>
      <c r="U1517" s="29">
        <v>1</v>
      </c>
      <c r="V1517" s="29">
        <v>2089</v>
      </c>
      <c r="W1517" s="29">
        <v>0</v>
      </c>
      <c r="X1517" s="29">
        <v>1</v>
      </c>
      <c r="Y1517" s="29">
        <v>0</v>
      </c>
      <c r="Z1517" s="29">
        <v>0</v>
      </c>
      <c r="AA1517" s="29">
        <v>0</v>
      </c>
      <c r="AB1517" s="29">
        <v>0</v>
      </c>
      <c r="AC1517" s="29">
        <v>0</v>
      </c>
      <c r="AD1517" s="29">
        <v>1</v>
      </c>
      <c r="AE1517" s="29">
        <v>0</v>
      </c>
      <c r="AF1517" s="29">
        <v>0</v>
      </c>
      <c r="AG1517" s="29">
        <v>0</v>
      </c>
      <c r="AH1517" s="29">
        <v>22.5</v>
      </c>
      <c r="AI1517" s="29">
        <v>0.99</v>
      </c>
      <c r="AJ1517" s="29">
        <v>1</v>
      </c>
    </row>
    <row r="1518" spans="2:36" ht="12" customHeight="1" x14ac:dyDescent="0.3">
      <c r="B1518" s="27">
        <v>769</v>
      </c>
      <c r="C1518" s="29">
        <v>0</v>
      </c>
      <c r="D1518" s="29">
        <v>0</v>
      </c>
      <c r="E1518" s="29">
        <v>0</v>
      </c>
      <c r="F1518" s="29">
        <v>0</v>
      </c>
      <c r="G1518" s="29">
        <v>0</v>
      </c>
      <c r="H1518" s="29">
        <v>0</v>
      </c>
      <c r="I1518" s="29">
        <v>0</v>
      </c>
      <c r="J1518" s="29">
        <v>0</v>
      </c>
      <c r="K1518" s="29">
        <v>0</v>
      </c>
      <c r="L1518" s="29">
        <v>1</v>
      </c>
      <c r="M1518" s="29">
        <v>0</v>
      </c>
      <c r="N1518" s="29">
        <v>0</v>
      </c>
      <c r="O1518" s="29">
        <v>0</v>
      </c>
      <c r="P1518" s="29">
        <v>0</v>
      </c>
      <c r="Q1518" s="29">
        <v>0</v>
      </c>
      <c r="R1518" s="29">
        <v>0</v>
      </c>
      <c r="S1518" s="29">
        <v>1</v>
      </c>
      <c r="T1518" s="29">
        <v>0</v>
      </c>
      <c r="U1518" s="29">
        <v>0</v>
      </c>
      <c r="V1518" s="29">
        <v>739</v>
      </c>
      <c r="W1518" s="29">
        <v>0</v>
      </c>
      <c r="X1518" s="29">
        <v>1</v>
      </c>
      <c r="Y1518" s="29">
        <v>0</v>
      </c>
      <c r="Z1518" s="29">
        <v>0</v>
      </c>
      <c r="AA1518" s="29">
        <v>0</v>
      </c>
      <c r="AB1518" s="29">
        <v>0</v>
      </c>
      <c r="AC1518" s="29">
        <v>0</v>
      </c>
      <c r="AD1518" s="29">
        <v>0</v>
      </c>
      <c r="AE1518" s="29">
        <v>1</v>
      </c>
      <c r="AF1518" s="29">
        <v>0</v>
      </c>
      <c r="AG1518" s="29">
        <v>0</v>
      </c>
      <c r="AH1518" s="29">
        <v>15.100000002319998</v>
      </c>
      <c r="AI1518" s="29">
        <v>2.4469869710599998</v>
      </c>
      <c r="AJ1518" s="29">
        <v>1</v>
      </c>
    </row>
    <row r="1519" spans="2:36" ht="12" customHeight="1" x14ac:dyDescent="0.3">
      <c r="B1519" s="27">
        <v>770</v>
      </c>
      <c r="C1519" s="29">
        <v>0</v>
      </c>
      <c r="D1519" s="29">
        <v>0</v>
      </c>
      <c r="E1519" s="29">
        <v>0</v>
      </c>
      <c r="F1519" s="29">
        <v>0</v>
      </c>
      <c r="G1519" s="29">
        <v>0</v>
      </c>
      <c r="H1519" s="29">
        <v>0</v>
      </c>
      <c r="I1519" s="29">
        <v>0</v>
      </c>
      <c r="J1519" s="29">
        <v>0</v>
      </c>
      <c r="K1519" s="29">
        <v>1</v>
      </c>
      <c r="L1519" s="29">
        <v>0</v>
      </c>
      <c r="M1519" s="29">
        <v>0</v>
      </c>
      <c r="N1519" s="29">
        <v>0</v>
      </c>
      <c r="O1519" s="29">
        <v>0</v>
      </c>
      <c r="P1519" s="29">
        <v>0</v>
      </c>
      <c r="Q1519" s="29">
        <v>0</v>
      </c>
      <c r="R1519" s="29">
        <v>0</v>
      </c>
      <c r="S1519" s="29">
        <v>0</v>
      </c>
      <c r="T1519" s="29">
        <v>0</v>
      </c>
      <c r="U1519" s="29">
        <v>1</v>
      </c>
      <c r="V1519" s="29">
        <v>1059</v>
      </c>
      <c r="W1519" s="29">
        <v>0</v>
      </c>
      <c r="X1519" s="29">
        <v>0</v>
      </c>
      <c r="Y1519" s="29">
        <v>1</v>
      </c>
      <c r="Z1519" s="29">
        <v>0</v>
      </c>
      <c r="AA1519" s="29">
        <v>0</v>
      </c>
      <c r="AB1519" s="29">
        <v>0</v>
      </c>
      <c r="AC1519" s="29">
        <v>1</v>
      </c>
      <c r="AD1519" s="29">
        <v>0</v>
      </c>
      <c r="AE1519" s="29">
        <v>0</v>
      </c>
      <c r="AF1519" s="29">
        <v>0</v>
      </c>
      <c r="AG1519" s="29">
        <v>0</v>
      </c>
      <c r="AH1519" s="29">
        <v>4.95</v>
      </c>
      <c r="AI1519" s="29">
        <v>4.95</v>
      </c>
      <c r="AJ1519" s="29">
        <v>0</v>
      </c>
    </row>
    <row r="1520" spans="2:36" ht="12" customHeight="1" x14ac:dyDescent="0.3">
      <c r="B1520" s="27">
        <v>771</v>
      </c>
      <c r="C1520" s="29">
        <v>0</v>
      </c>
      <c r="D1520" s="29">
        <v>0</v>
      </c>
      <c r="E1520" s="29">
        <v>0</v>
      </c>
      <c r="F1520" s="29">
        <v>0</v>
      </c>
      <c r="G1520" s="29">
        <v>0</v>
      </c>
      <c r="H1520" s="29">
        <v>0</v>
      </c>
      <c r="I1520" s="29">
        <v>0</v>
      </c>
      <c r="J1520" s="29">
        <v>0</v>
      </c>
      <c r="K1520" s="29">
        <v>0</v>
      </c>
      <c r="L1520" s="29">
        <v>0</v>
      </c>
      <c r="M1520" s="29">
        <v>0</v>
      </c>
      <c r="N1520" s="29">
        <v>0</v>
      </c>
      <c r="O1520" s="29">
        <v>0</v>
      </c>
      <c r="P1520" s="29">
        <v>0</v>
      </c>
      <c r="Q1520" s="29">
        <v>0</v>
      </c>
      <c r="R1520" s="29">
        <v>1</v>
      </c>
      <c r="S1520" s="29">
        <v>0</v>
      </c>
      <c r="T1520" s="29">
        <v>0</v>
      </c>
      <c r="U1520" s="29">
        <v>1</v>
      </c>
      <c r="V1520" s="29">
        <v>3385</v>
      </c>
      <c r="W1520" s="29">
        <v>0</v>
      </c>
      <c r="X1520" s="29">
        <v>0</v>
      </c>
      <c r="Y1520" s="29">
        <v>0</v>
      </c>
      <c r="Z1520" s="29">
        <v>1</v>
      </c>
      <c r="AA1520" s="29">
        <v>0</v>
      </c>
      <c r="AB1520" s="29">
        <v>0</v>
      </c>
      <c r="AC1520" s="29">
        <v>1</v>
      </c>
      <c r="AD1520" s="29">
        <v>0</v>
      </c>
      <c r="AE1520" s="29">
        <v>0</v>
      </c>
      <c r="AF1520" s="29">
        <v>0</v>
      </c>
      <c r="AG1520" s="29">
        <v>0</v>
      </c>
      <c r="AH1520" s="29">
        <v>4.95</v>
      </c>
      <c r="AI1520" s="29">
        <v>4.95</v>
      </c>
      <c r="AJ1520" s="29">
        <v>0</v>
      </c>
    </row>
    <row r="1521" spans="2:36" ht="12" customHeight="1" x14ac:dyDescent="0.3">
      <c r="B1521" s="27">
        <v>772</v>
      </c>
      <c r="C1521" s="29">
        <v>0</v>
      </c>
      <c r="D1521" s="29">
        <v>0</v>
      </c>
      <c r="E1521" s="29">
        <v>0</v>
      </c>
      <c r="F1521" s="29">
        <v>0</v>
      </c>
      <c r="G1521" s="29">
        <v>0</v>
      </c>
      <c r="H1521" s="29">
        <v>0</v>
      </c>
      <c r="I1521" s="29">
        <v>0</v>
      </c>
      <c r="J1521" s="29">
        <v>0</v>
      </c>
      <c r="K1521" s="29">
        <v>0</v>
      </c>
      <c r="L1521" s="29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1</v>
      </c>
      <c r="S1521" s="29">
        <v>0</v>
      </c>
      <c r="T1521" s="29">
        <v>0</v>
      </c>
      <c r="U1521" s="29">
        <v>1</v>
      </c>
      <c r="V1521" s="29">
        <v>3385</v>
      </c>
      <c r="W1521" s="29">
        <v>0</v>
      </c>
      <c r="X1521" s="29">
        <v>0</v>
      </c>
      <c r="Y1521" s="29">
        <v>0</v>
      </c>
      <c r="Z1521" s="29">
        <v>1</v>
      </c>
      <c r="AA1521" s="29">
        <v>0</v>
      </c>
      <c r="AB1521" s="29">
        <v>0</v>
      </c>
      <c r="AC1521" s="29">
        <v>1</v>
      </c>
      <c r="AD1521" s="29">
        <v>0</v>
      </c>
      <c r="AE1521" s="29">
        <v>0</v>
      </c>
      <c r="AF1521" s="29">
        <v>0</v>
      </c>
      <c r="AG1521" s="29">
        <v>0</v>
      </c>
      <c r="AH1521" s="29">
        <v>4.95</v>
      </c>
      <c r="AI1521" s="29">
        <v>4.95</v>
      </c>
      <c r="AJ1521" s="29">
        <v>0</v>
      </c>
    </row>
    <row r="1522" spans="2:36" ht="12" customHeight="1" x14ac:dyDescent="0.3">
      <c r="B1522" s="27">
        <v>776</v>
      </c>
      <c r="C1522" s="29">
        <v>1</v>
      </c>
      <c r="D1522" s="29">
        <v>0</v>
      </c>
      <c r="E1522" s="29">
        <v>0</v>
      </c>
      <c r="F1522" s="29">
        <v>0</v>
      </c>
      <c r="G1522" s="29">
        <v>0</v>
      </c>
      <c r="H1522" s="29">
        <v>0</v>
      </c>
      <c r="I1522" s="29">
        <v>0</v>
      </c>
      <c r="J1522" s="29">
        <v>0</v>
      </c>
      <c r="K1522" s="29">
        <v>0</v>
      </c>
      <c r="L1522" s="29">
        <v>0</v>
      </c>
      <c r="M1522" s="29">
        <v>0</v>
      </c>
      <c r="N1522" s="29">
        <v>0</v>
      </c>
      <c r="O1522" s="29">
        <v>0</v>
      </c>
      <c r="P1522" s="29">
        <v>0</v>
      </c>
      <c r="Q1522" s="29">
        <v>0</v>
      </c>
      <c r="R1522" s="29">
        <v>0</v>
      </c>
      <c r="S1522" s="29">
        <v>0</v>
      </c>
      <c r="T1522" s="29">
        <v>0</v>
      </c>
      <c r="U1522" s="29">
        <v>1</v>
      </c>
      <c r="V1522" s="29">
        <v>4390</v>
      </c>
      <c r="W1522" s="29">
        <v>0</v>
      </c>
      <c r="X1522" s="29">
        <v>0</v>
      </c>
      <c r="Y1522" s="29">
        <v>0</v>
      </c>
      <c r="Z1522" s="29">
        <v>1</v>
      </c>
      <c r="AA1522" s="29">
        <v>0</v>
      </c>
      <c r="AB1522" s="29">
        <v>0</v>
      </c>
      <c r="AC1522" s="29">
        <v>0</v>
      </c>
      <c r="AD1522" s="29">
        <v>1</v>
      </c>
      <c r="AE1522" s="29">
        <v>0</v>
      </c>
      <c r="AF1522" s="29">
        <v>0</v>
      </c>
      <c r="AG1522" s="29">
        <v>0</v>
      </c>
      <c r="AH1522" s="29">
        <v>4.95</v>
      </c>
      <c r="AI1522" s="29">
        <v>4.95</v>
      </c>
      <c r="AJ1522" s="29">
        <v>0</v>
      </c>
    </row>
    <row r="1523" spans="2:36" ht="12" customHeight="1" x14ac:dyDescent="0.3">
      <c r="B1523" s="27">
        <v>777</v>
      </c>
      <c r="C1523" s="29">
        <v>0</v>
      </c>
      <c r="D1523" s="29">
        <v>0</v>
      </c>
      <c r="E1523" s="29">
        <v>0</v>
      </c>
      <c r="F1523" s="29">
        <v>0</v>
      </c>
      <c r="G1523" s="29">
        <v>0</v>
      </c>
      <c r="H1523" s="29">
        <v>0</v>
      </c>
      <c r="I1523" s="29">
        <v>0</v>
      </c>
      <c r="J1523" s="29">
        <v>0</v>
      </c>
      <c r="K1523" s="29">
        <v>0</v>
      </c>
      <c r="L1523" s="29">
        <v>0</v>
      </c>
      <c r="M1523" s="29">
        <v>1</v>
      </c>
      <c r="N1523" s="29">
        <v>0</v>
      </c>
      <c r="O1523" s="29">
        <v>0</v>
      </c>
      <c r="P1523" s="29">
        <v>0</v>
      </c>
      <c r="Q1523" s="29">
        <v>0</v>
      </c>
      <c r="R1523" s="29">
        <v>0</v>
      </c>
      <c r="S1523" s="29">
        <v>0</v>
      </c>
      <c r="T1523" s="29">
        <v>0</v>
      </c>
      <c r="U1523" s="29">
        <v>1</v>
      </c>
      <c r="V1523" s="29">
        <v>25433</v>
      </c>
      <c r="W1523" s="29">
        <v>0</v>
      </c>
      <c r="X1523" s="29">
        <v>0</v>
      </c>
      <c r="Y1523" s="29">
        <v>0</v>
      </c>
      <c r="Z1523" s="29">
        <v>1</v>
      </c>
      <c r="AA1523" s="29">
        <v>0</v>
      </c>
      <c r="AB1523" s="29">
        <v>1</v>
      </c>
      <c r="AC1523" s="29">
        <v>0</v>
      </c>
      <c r="AD1523" s="29">
        <v>0</v>
      </c>
      <c r="AE1523" s="29">
        <v>0</v>
      </c>
      <c r="AF1523" s="29">
        <v>0</v>
      </c>
      <c r="AG1523" s="29">
        <v>0</v>
      </c>
      <c r="AH1523" s="29">
        <v>4.95</v>
      </c>
      <c r="AI1523" s="29">
        <v>4.95</v>
      </c>
      <c r="AJ1523" s="29">
        <v>0</v>
      </c>
    </row>
    <row r="1524" spans="2:36" ht="12" customHeight="1" x14ac:dyDescent="0.3">
      <c r="B1524" s="27">
        <v>781</v>
      </c>
      <c r="C1524" s="29">
        <v>0</v>
      </c>
      <c r="D1524" s="29">
        <v>0</v>
      </c>
      <c r="E1524" s="29">
        <v>0</v>
      </c>
      <c r="F1524" s="29">
        <v>0</v>
      </c>
      <c r="G1524" s="29">
        <v>0</v>
      </c>
      <c r="H1524" s="29">
        <v>0</v>
      </c>
      <c r="I1524" s="29">
        <v>0</v>
      </c>
      <c r="J1524" s="29">
        <v>0</v>
      </c>
      <c r="K1524" s="29">
        <v>0</v>
      </c>
      <c r="L1524" s="29">
        <v>0</v>
      </c>
      <c r="M1524" s="29">
        <v>0</v>
      </c>
      <c r="N1524" s="29">
        <v>1</v>
      </c>
      <c r="O1524" s="29">
        <v>0</v>
      </c>
      <c r="P1524" s="29">
        <v>0</v>
      </c>
      <c r="Q1524" s="29">
        <v>0</v>
      </c>
      <c r="R1524" s="29">
        <v>0</v>
      </c>
      <c r="S1524" s="29">
        <v>0</v>
      </c>
      <c r="T1524" s="29">
        <v>0</v>
      </c>
      <c r="U1524" s="29">
        <v>1</v>
      </c>
      <c r="V1524" s="29">
        <v>50</v>
      </c>
      <c r="W1524" s="29">
        <v>0</v>
      </c>
      <c r="X1524" s="29">
        <v>1</v>
      </c>
      <c r="Y1524" s="29">
        <v>0</v>
      </c>
      <c r="Z1524" s="29">
        <v>0</v>
      </c>
      <c r="AA1524" s="29">
        <v>0</v>
      </c>
      <c r="AB1524" s="29">
        <v>0</v>
      </c>
      <c r="AC1524" s="29">
        <v>1</v>
      </c>
      <c r="AD1524" s="29">
        <v>0</v>
      </c>
      <c r="AE1524" s="29">
        <v>0</v>
      </c>
      <c r="AF1524" s="29">
        <v>0</v>
      </c>
      <c r="AG1524" s="29">
        <v>0</v>
      </c>
      <c r="AH1524" s="29">
        <v>4.99</v>
      </c>
      <c r="AI1524" s="29">
        <v>4.99</v>
      </c>
      <c r="AJ1524" s="29">
        <v>0</v>
      </c>
    </row>
    <row r="1525" spans="2:36" ht="12" customHeight="1" x14ac:dyDescent="0.3">
      <c r="B1525" s="27">
        <v>783</v>
      </c>
      <c r="C1525" s="29">
        <v>1</v>
      </c>
      <c r="D1525" s="29">
        <v>0</v>
      </c>
      <c r="E1525" s="29">
        <v>0</v>
      </c>
      <c r="F1525" s="29">
        <v>0</v>
      </c>
      <c r="G1525" s="29">
        <v>0</v>
      </c>
      <c r="H1525" s="29">
        <v>0</v>
      </c>
      <c r="I1525" s="29">
        <v>0</v>
      </c>
      <c r="J1525" s="29">
        <v>0</v>
      </c>
      <c r="K1525" s="29">
        <v>0</v>
      </c>
      <c r="L1525" s="29">
        <v>0</v>
      </c>
      <c r="M1525" s="29">
        <v>0</v>
      </c>
      <c r="N1525" s="29">
        <v>0</v>
      </c>
      <c r="O1525" s="29">
        <v>0</v>
      </c>
      <c r="P1525" s="29">
        <v>0</v>
      </c>
      <c r="Q1525" s="29">
        <v>0</v>
      </c>
      <c r="R1525" s="29">
        <v>0</v>
      </c>
      <c r="S1525" s="29">
        <v>0</v>
      </c>
      <c r="T1525" s="29">
        <v>0</v>
      </c>
      <c r="U1525" s="29">
        <v>1</v>
      </c>
      <c r="V1525" s="29">
        <v>4398</v>
      </c>
      <c r="W1525" s="29">
        <v>0</v>
      </c>
      <c r="X1525" s="29">
        <v>0</v>
      </c>
      <c r="Y1525" s="29">
        <v>1</v>
      </c>
      <c r="Z1525" s="29">
        <v>0</v>
      </c>
      <c r="AA1525" s="29">
        <v>0</v>
      </c>
      <c r="AB1525" s="29">
        <v>0</v>
      </c>
      <c r="AC1525" s="29">
        <v>0</v>
      </c>
      <c r="AD1525" s="29">
        <v>1</v>
      </c>
      <c r="AE1525" s="29">
        <v>0</v>
      </c>
      <c r="AF1525" s="29">
        <v>0</v>
      </c>
      <c r="AG1525" s="29">
        <v>0</v>
      </c>
      <c r="AH1525" s="29">
        <v>4.99</v>
      </c>
      <c r="AI1525" s="29">
        <v>4.99</v>
      </c>
      <c r="AJ1525" s="29">
        <v>0</v>
      </c>
    </row>
    <row r="1526" spans="2:36" ht="12" customHeight="1" x14ac:dyDescent="0.3">
      <c r="B1526" s="27">
        <v>796</v>
      </c>
      <c r="C1526" s="29">
        <v>0</v>
      </c>
      <c r="D1526" s="29">
        <v>0</v>
      </c>
      <c r="E1526" s="29">
        <v>0</v>
      </c>
      <c r="F1526" s="29">
        <v>0</v>
      </c>
      <c r="G1526" s="29">
        <v>0</v>
      </c>
      <c r="H1526" s="29">
        <v>0</v>
      </c>
      <c r="I1526" s="29">
        <v>0</v>
      </c>
      <c r="J1526" s="29">
        <v>0</v>
      </c>
      <c r="K1526" s="29">
        <v>1</v>
      </c>
      <c r="L1526" s="29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1</v>
      </c>
      <c r="V1526" s="29">
        <v>1155</v>
      </c>
      <c r="W1526" s="29">
        <v>0</v>
      </c>
      <c r="X1526" s="29">
        <v>0</v>
      </c>
      <c r="Y1526" s="29">
        <v>0</v>
      </c>
      <c r="Z1526" s="29">
        <v>1</v>
      </c>
      <c r="AA1526" s="29">
        <v>0</v>
      </c>
      <c r="AB1526" s="29">
        <v>0</v>
      </c>
      <c r="AC1526" s="29">
        <v>0</v>
      </c>
      <c r="AD1526" s="29">
        <v>1</v>
      </c>
      <c r="AE1526" s="29">
        <v>0</v>
      </c>
      <c r="AF1526" s="29">
        <v>0</v>
      </c>
      <c r="AG1526" s="29">
        <v>0</v>
      </c>
      <c r="AH1526" s="29">
        <v>4.99</v>
      </c>
      <c r="AI1526" s="29">
        <v>4.99</v>
      </c>
      <c r="AJ1526" s="29">
        <v>0</v>
      </c>
    </row>
    <row r="1527" spans="2:36" ht="12" customHeight="1" x14ac:dyDescent="0.3">
      <c r="B1527" s="27">
        <v>797</v>
      </c>
      <c r="C1527" s="29">
        <v>0</v>
      </c>
      <c r="D1527" s="29">
        <v>0</v>
      </c>
      <c r="E1527" s="29">
        <v>0</v>
      </c>
      <c r="F1527" s="29">
        <v>0</v>
      </c>
      <c r="G1527" s="29">
        <v>0</v>
      </c>
      <c r="H1527" s="29">
        <v>0</v>
      </c>
      <c r="I1527" s="29">
        <v>0</v>
      </c>
      <c r="J1527" s="29">
        <v>0</v>
      </c>
      <c r="K1527" s="29">
        <v>1</v>
      </c>
      <c r="L1527" s="29">
        <v>0</v>
      </c>
      <c r="M1527" s="29">
        <v>0</v>
      </c>
      <c r="N1527" s="29">
        <v>0</v>
      </c>
      <c r="O1527" s="29">
        <v>0</v>
      </c>
      <c r="P1527" s="29">
        <v>0</v>
      </c>
      <c r="Q1527" s="29">
        <v>0</v>
      </c>
      <c r="R1527" s="29">
        <v>0</v>
      </c>
      <c r="S1527" s="29">
        <v>0</v>
      </c>
      <c r="T1527" s="29">
        <v>0</v>
      </c>
      <c r="U1527" s="29">
        <v>1</v>
      </c>
      <c r="V1527" s="29">
        <v>1155</v>
      </c>
      <c r="W1527" s="29">
        <v>0</v>
      </c>
      <c r="X1527" s="29">
        <v>0</v>
      </c>
      <c r="Y1527" s="29">
        <v>0</v>
      </c>
      <c r="Z1527" s="29">
        <v>1</v>
      </c>
      <c r="AA1527" s="29">
        <v>0</v>
      </c>
      <c r="AB1527" s="29">
        <v>1</v>
      </c>
      <c r="AC1527" s="29">
        <v>0</v>
      </c>
      <c r="AD1527" s="29">
        <v>0</v>
      </c>
      <c r="AE1527" s="29">
        <v>0</v>
      </c>
      <c r="AF1527" s="29">
        <v>0</v>
      </c>
      <c r="AG1527" s="29">
        <v>0</v>
      </c>
      <c r="AH1527" s="29">
        <v>4.99</v>
      </c>
      <c r="AI1527" s="29">
        <v>4.99</v>
      </c>
      <c r="AJ1527" s="29">
        <v>0</v>
      </c>
    </row>
    <row r="1528" spans="2:36" ht="12" customHeight="1" x14ac:dyDescent="0.3">
      <c r="B1528" s="27">
        <v>798</v>
      </c>
      <c r="C1528" s="29">
        <v>0</v>
      </c>
      <c r="D1528" s="29">
        <v>0</v>
      </c>
      <c r="E1528" s="29">
        <v>0</v>
      </c>
      <c r="F1528" s="29">
        <v>0</v>
      </c>
      <c r="G1528" s="29">
        <v>0</v>
      </c>
      <c r="H1528" s="29">
        <v>0</v>
      </c>
      <c r="I1528" s="29">
        <v>0</v>
      </c>
      <c r="J1528" s="29">
        <v>0</v>
      </c>
      <c r="K1528" s="29">
        <v>0</v>
      </c>
      <c r="L1528" s="29">
        <v>0</v>
      </c>
      <c r="M1528" s="29">
        <v>0</v>
      </c>
      <c r="N1528" s="29">
        <v>0</v>
      </c>
      <c r="O1528" s="29">
        <v>0</v>
      </c>
      <c r="P1528" s="29">
        <v>0</v>
      </c>
      <c r="Q1528" s="29">
        <v>0</v>
      </c>
      <c r="R1528" s="29">
        <v>1</v>
      </c>
      <c r="S1528" s="29">
        <v>0</v>
      </c>
      <c r="T1528" s="29">
        <v>0</v>
      </c>
      <c r="U1528" s="29">
        <v>1</v>
      </c>
      <c r="V1528" s="29">
        <v>1375</v>
      </c>
      <c r="W1528" s="29">
        <v>0</v>
      </c>
      <c r="X1528" s="29">
        <v>0</v>
      </c>
      <c r="Y1528" s="29">
        <v>0</v>
      </c>
      <c r="Z1528" s="29">
        <v>1</v>
      </c>
      <c r="AA1528" s="29">
        <v>0</v>
      </c>
      <c r="AB1528" s="29">
        <v>0</v>
      </c>
      <c r="AC1528" s="29">
        <v>1</v>
      </c>
      <c r="AD1528" s="29">
        <v>0</v>
      </c>
      <c r="AE1528" s="29">
        <v>0</v>
      </c>
      <c r="AF1528" s="29">
        <v>0</v>
      </c>
      <c r="AG1528" s="29">
        <v>0</v>
      </c>
      <c r="AH1528" s="29">
        <v>4.99</v>
      </c>
      <c r="AI1528" s="29">
        <v>4.99</v>
      </c>
      <c r="AJ1528" s="29">
        <v>0</v>
      </c>
    </row>
    <row r="1529" spans="2:36" ht="12" customHeight="1" x14ac:dyDescent="0.3">
      <c r="B1529" s="27">
        <v>799</v>
      </c>
      <c r="C1529" s="29">
        <v>1</v>
      </c>
      <c r="D1529" s="29">
        <v>0</v>
      </c>
      <c r="E1529" s="29">
        <v>0</v>
      </c>
      <c r="F1529" s="29">
        <v>0</v>
      </c>
      <c r="G1529" s="29">
        <v>0</v>
      </c>
      <c r="H1529" s="29">
        <v>0</v>
      </c>
      <c r="I1529" s="29">
        <v>0</v>
      </c>
      <c r="J1529" s="29">
        <v>0</v>
      </c>
      <c r="K1529" s="29">
        <v>0</v>
      </c>
      <c r="L1529" s="29">
        <v>0</v>
      </c>
      <c r="M1529" s="29">
        <v>0</v>
      </c>
      <c r="N1529" s="29">
        <v>0</v>
      </c>
      <c r="O1529" s="29">
        <v>0</v>
      </c>
      <c r="P1529" s="29">
        <v>0</v>
      </c>
      <c r="Q1529" s="29">
        <v>0</v>
      </c>
      <c r="R1529" s="29">
        <v>0</v>
      </c>
      <c r="S1529" s="29">
        <v>0</v>
      </c>
      <c r="T1529" s="29">
        <v>0</v>
      </c>
      <c r="U1529" s="29">
        <v>1</v>
      </c>
      <c r="V1529" s="29">
        <v>1375</v>
      </c>
      <c r="W1529" s="29">
        <v>0</v>
      </c>
      <c r="X1529" s="29">
        <v>0</v>
      </c>
      <c r="Y1529" s="29">
        <v>0</v>
      </c>
      <c r="Z1529" s="29">
        <v>1</v>
      </c>
      <c r="AA1529" s="29">
        <v>0</v>
      </c>
      <c r="AB1529" s="29">
        <v>0</v>
      </c>
      <c r="AC1529" s="29">
        <v>1</v>
      </c>
      <c r="AD1529" s="29">
        <v>0</v>
      </c>
      <c r="AE1529" s="29">
        <v>0</v>
      </c>
      <c r="AF1529" s="29">
        <v>0</v>
      </c>
      <c r="AG1529" s="29">
        <v>0</v>
      </c>
      <c r="AH1529" s="29">
        <v>4.99</v>
      </c>
      <c r="AI1529" s="29">
        <v>4.99</v>
      </c>
      <c r="AJ1529" s="29">
        <v>0</v>
      </c>
    </row>
    <row r="1530" spans="2:36" ht="12" customHeight="1" x14ac:dyDescent="0.3">
      <c r="B1530" s="27">
        <v>803</v>
      </c>
      <c r="C1530" s="29">
        <v>0</v>
      </c>
      <c r="D1530" s="29">
        <v>0</v>
      </c>
      <c r="E1530" s="29">
        <v>0</v>
      </c>
      <c r="F1530" s="29">
        <v>0</v>
      </c>
      <c r="G1530" s="29">
        <v>0</v>
      </c>
      <c r="H1530" s="29">
        <v>0</v>
      </c>
      <c r="I1530" s="29">
        <v>0</v>
      </c>
      <c r="J1530" s="29">
        <v>0</v>
      </c>
      <c r="K1530" s="29">
        <v>0</v>
      </c>
      <c r="L1530" s="29">
        <v>0</v>
      </c>
      <c r="M1530" s="29">
        <v>0</v>
      </c>
      <c r="N1530" s="29">
        <v>1</v>
      </c>
      <c r="O1530" s="29">
        <v>0</v>
      </c>
      <c r="P1530" s="29">
        <v>0</v>
      </c>
      <c r="Q1530" s="29">
        <v>0</v>
      </c>
      <c r="R1530" s="29">
        <v>0</v>
      </c>
      <c r="S1530" s="29">
        <v>0</v>
      </c>
      <c r="T1530" s="29">
        <v>0</v>
      </c>
      <c r="U1530" s="29">
        <v>1</v>
      </c>
      <c r="V1530" s="29">
        <v>3227</v>
      </c>
      <c r="W1530" s="29">
        <v>0</v>
      </c>
      <c r="X1530" s="29">
        <v>0</v>
      </c>
      <c r="Y1530" s="29">
        <v>0</v>
      </c>
      <c r="Z1530" s="29">
        <v>1</v>
      </c>
      <c r="AA1530" s="29">
        <v>0</v>
      </c>
      <c r="AB1530" s="29">
        <v>0</v>
      </c>
      <c r="AC1530" s="29">
        <v>0</v>
      </c>
      <c r="AD1530" s="29">
        <v>1</v>
      </c>
      <c r="AE1530" s="29">
        <v>0</v>
      </c>
      <c r="AF1530" s="29">
        <v>0</v>
      </c>
      <c r="AG1530" s="29">
        <v>0</v>
      </c>
      <c r="AH1530" s="29">
        <v>4.99</v>
      </c>
      <c r="AI1530" s="29">
        <v>4.99</v>
      </c>
      <c r="AJ1530" s="29">
        <v>0</v>
      </c>
    </row>
    <row r="1531" spans="2:36" ht="12" customHeight="1" x14ac:dyDescent="0.3">
      <c r="B1531" s="27">
        <v>804</v>
      </c>
      <c r="C1531" s="29">
        <v>0</v>
      </c>
      <c r="D1531" s="29">
        <v>0</v>
      </c>
      <c r="E1531" s="29">
        <v>0</v>
      </c>
      <c r="F1531" s="29">
        <v>0</v>
      </c>
      <c r="G1531" s="29">
        <v>0</v>
      </c>
      <c r="H1531" s="29">
        <v>0</v>
      </c>
      <c r="I1531" s="29">
        <v>0</v>
      </c>
      <c r="J1531" s="29">
        <v>0</v>
      </c>
      <c r="K1531" s="29">
        <v>0</v>
      </c>
      <c r="L1531" s="29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1</v>
      </c>
      <c r="S1531" s="29">
        <v>0</v>
      </c>
      <c r="T1531" s="29">
        <v>0</v>
      </c>
      <c r="U1531" s="29">
        <v>1</v>
      </c>
      <c r="V1531" s="29">
        <v>3385</v>
      </c>
      <c r="W1531" s="29">
        <v>0</v>
      </c>
      <c r="X1531" s="29">
        <v>0</v>
      </c>
      <c r="Y1531" s="29">
        <v>0</v>
      </c>
      <c r="Z1531" s="29">
        <v>1</v>
      </c>
      <c r="AA1531" s="29">
        <v>0</v>
      </c>
      <c r="AB1531" s="29">
        <v>0</v>
      </c>
      <c r="AC1531" s="29">
        <v>1</v>
      </c>
      <c r="AD1531" s="29">
        <v>0</v>
      </c>
      <c r="AE1531" s="29">
        <v>0</v>
      </c>
      <c r="AF1531" s="29">
        <v>0</v>
      </c>
      <c r="AG1531" s="29">
        <v>0</v>
      </c>
      <c r="AH1531" s="29">
        <v>4.99</v>
      </c>
      <c r="AI1531" s="29">
        <v>4.99</v>
      </c>
      <c r="AJ1531" s="29">
        <v>0</v>
      </c>
    </row>
    <row r="1532" spans="2:36" ht="12" customHeight="1" x14ac:dyDescent="0.3">
      <c r="B1532" s="27">
        <v>805</v>
      </c>
      <c r="C1532" s="29">
        <v>0</v>
      </c>
      <c r="D1532" s="29">
        <v>0</v>
      </c>
      <c r="E1532" s="29">
        <v>0</v>
      </c>
      <c r="F1532" s="29">
        <v>0</v>
      </c>
      <c r="G1532" s="29">
        <v>0</v>
      </c>
      <c r="H1532" s="29">
        <v>0</v>
      </c>
      <c r="I1532" s="29">
        <v>0</v>
      </c>
      <c r="J1532" s="29">
        <v>0</v>
      </c>
      <c r="K1532" s="29">
        <v>0</v>
      </c>
      <c r="L1532" s="29">
        <v>0</v>
      </c>
      <c r="M1532" s="29">
        <v>0</v>
      </c>
      <c r="N1532" s="29">
        <v>0</v>
      </c>
      <c r="O1532" s="29">
        <v>0</v>
      </c>
      <c r="P1532" s="29">
        <v>0</v>
      </c>
      <c r="Q1532" s="29">
        <v>0</v>
      </c>
      <c r="R1532" s="29">
        <v>1</v>
      </c>
      <c r="S1532" s="29">
        <v>0</v>
      </c>
      <c r="T1532" s="29">
        <v>0</v>
      </c>
      <c r="U1532" s="29">
        <v>1</v>
      </c>
      <c r="V1532" s="29">
        <v>3385</v>
      </c>
      <c r="W1532" s="29">
        <v>0</v>
      </c>
      <c r="X1532" s="29">
        <v>0</v>
      </c>
      <c r="Y1532" s="29">
        <v>0</v>
      </c>
      <c r="Z1532" s="29">
        <v>1</v>
      </c>
      <c r="AA1532" s="29">
        <v>0</v>
      </c>
      <c r="AB1532" s="29">
        <v>0</v>
      </c>
      <c r="AC1532" s="29">
        <v>1</v>
      </c>
      <c r="AD1532" s="29">
        <v>0</v>
      </c>
      <c r="AE1532" s="29">
        <v>0</v>
      </c>
      <c r="AF1532" s="29">
        <v>0</v>
      </c>
      <c r="AG1532" s="29">
        <v>0</v>
      </c>
      <c r="AH1532" s="29">
        <v>4.99</v>
      </c>
      <c r="AI1532" s="29">
        <v>4.99</v>
      </c>
      <c r="AJ1532" s="29">
        <v>0</v>
      </c>
    </row>
    <row r="1533" spans="2:36" ht="12" customHeight="1" x14ac:dyDescent="0.3">
      <c r="B1533" s="27">
        <v>806</v>
      </c>
      <c r="C1533" s="29">
        <v>1</v>
      </c>
      <c r="D1533" s="29">
        <v>0</v>
      </c>
      <c r="E1533" s="29">
        <v>0</v>
      </c>
      <c r="F1533" s="29">
        <v>0</v>
      </c>
      <c r="G1533" s="29">
        <v>0</v>
      </c>
      <c r="H1533" s="29">
        <v>0</v>
      </c>
      <c r="I1533" s="29">
        <v>0</v>
      </c>
      <c r="J1533" s="29">
        <v>0</v>
      </c>
      <c r="K1533" s="29">
        <v>0</v>
      </c>
      <c r="L1533" s="29">
        <v>0</v>
      </c>
      <c r="M1533" s="29">
        <v>0</v>
      </c>
      <c r="N1533" s="29">
        <v>0</v>
      </c>
      <c r="O1533" s="29">
        <v>0</v>
      </c>
      <c r="P1533" s="29">
        <v>0</v>
      </c>
      <c r="Q1533" s="29">
        <v>0</v>
      </c>
      <c r="R1533" s="29">
        <v>0</v>
      </c>
      <c r="S1533" s="29">
        <v>0</v>
      </c>
      <c r="T1533" s="29">
        <v>0</v>
      </c>
      <c r="U1533" s="29">
        <v>1</v>
      </c>
      <c r="V1533" s="29">
        <v>4390</v>
      </c>
      <c r="W1533" s="29">
        <v>0</v>
      </c>
      <c r="X1533" s="29">
        <v>0</v>
      </c>
      <c r="Y1533" s="29">
        <v>0</v>
      </c>
      <c r="Z1533" s="29">
        <v>1</v>
      </c>
      <c r="AA1533" s="29">
        <v>0</v>
      </c>
      <c r="AB1533" s="29">
        <v>1</v>
      </c>
      <c r="AC1533" s="29">
        <v>0</v>
      </c>
      <c r="AD1533" s="29">
        <v>0</v>
      </c>
      <c r="AE1533" s="29">
        <v>0</v>
      </c>
      <c r="AF1533" s="29">
        <v>0</v>
      </c>
      <c r="AG1533" s="29">
        <v>0</v>
      </c>
      <c r="AH1533" s="29">
        <v>4.99</v>
      </c>
      <c r="AI1533" s="29">
        <v>4.99</v>
      </c>
      <c r="AJ1533" s="29">
        <v>0</v>
      </c>
    </row>
    <row r="1534" spans="2:36" ht="12" customHeight="1" x14ac:dyDescent="0.3">
      <c r="B1534" s="27">
        <v>811</v>
      </c>
      <c r="C1534" s="29">
        <v>1</v>
      </c>
      <c r="D1534" s="29">
        <v>0</v>
      </c>
      <c r="E1534" s="29">
        <v>0</v>
      </c>
      <c r="F1534" s="29">
        <v>0</v>
      </c>
      <c r="G1534" s="29">
        <v>0</v>
      </c>
      <c r="H1534" s="29">
        <v>0</v>
      </c>
      <c r="I1534" s="29">
        <v>0</v>
      </c>
      <c r="J1534" s="29">
        <v>0</v>
      </c>
      <c r="K1534" s="29">
        <v>0</v>
      </c>
      <c r="L1534" s="29">
        <v>0</v>
      </c>
      <c r="M1534" s="29">
        <v>0</v>
      </c>
      <c r="N1534" s="29">
        <v>0</v>
      </c>
      <c r="O1534" s="29">
        <v>0</v>
      </c>
      <c r="P1534" s="29">
        <v>0</v>
      </c>
      <c r="Q1534" s="29">
        <v>0</v>
      </c>
      <c r="R1534" s="29">
        <v>0</v>
      </c>
      <c r="S1534" s="29">
        <v>0</v>
      </c>
      <c r="T1534" s="29">
        <v>0</v>
      </c>
      <c r="U1534" s="29">
        <v>1</v>
      </c>
      <c r="V1534" s="29">
        <v>4397</v>
      </c>
      <c r="W1534" s="29">
        <v>0</v>
      </c>
      <c r="X1534" s="29">
        <v>0</v>
      </c>
      <c r="Y1534" s="29">
        <v>0</v>
      </c>
      <c r="Z1534" s="29">
        <v>1</v>
      </c>
      <c r="AA1534" s="29">
        <v>0</v>
      </c>
      <c r="AB1534" s="29">
        <v>0</v>
      </c>
      <c r="AC1534" s="29">
        <v>1</v>
      </c>
      <c r="AD1534" s="29">
        <v>0</v>
      </c>
      <c r="AE1534" s="29">
        <v>0</v>
      </c>
      <c r="AF1534" s="29">
        <v>0</v>
      </c>
      <c r="AG1534" s="29">
        <v>0</v>
      </c>
      <c r="AH1534" s="29">
        <v>4.99</v>
      </c>
      <c r="AI1534" s="29">
        <v>4.99</v>
      </c>
      <c r="AJ1534" s="29">
        <v>0</v>
      </c>
    </row>
    <row r="1535" spans="2:36" ht="12" customHeight="1" x14ac:dyDescent="0.3">
      <c r="B1535" s="27">
        <v>812</v>
      </c>
      <c r="C1535" s="29">
        <v>1</v>
      </c>
      <c r="D1535" s="29">
        <v>0</v>
      </c>
      <c r="E1535" s="29">
        <v>0</v>
      </c>
      <c r="F1535" s="29">
        <v>0</v>
      </c>
      <c r="G1535" s="29">
        <v>0</v>
      </c>
      <c r="H1535" s="29">
        <v>0</v>
      </c>
      <c r="I1535" s="29">
        <v>0</v>
      </c>
      <c r="J1535" s="29">
        <v>0</v>
      </c>
      <c r="K1535" s="29">
        <v>0</v>
      </c>
      <c r="L1535" s="29">
        <v>0</v>
      </c>
      <c r="M1535" s="29">
        <v>0</v>
      </c>
      <c r="N1535" s="29">
        <v>0</v>
      </c>
      <c r="O1535" s="29">
        <v>0</v>
      </c>
      <c r="P1535" s="29">
        <v>0</v>
      </c>
      <c r="Q1535" s="29">
        <v>0</v>
      </c>
      <c r="R1535" s="29">
        <v>0</v>
      </c>
      <c r="S1535" s="29">
        <v>0</v>
      </c>
      <c r="T1535" s="29">
        <v>0</v>
      </c>
      <c r="U1535" s="29">
        <v>1</v>
      </c>
      <c r="V1535" s="29">
        <v>4398</v>
      </c>
      <c r="W1535" s="29">
        <v>0</v>
      </c>
      <c r="X1535" s="29">
        <v>0</v>
      </c>
      <c r="Y1535" s="29">
        <v>0</v>
      </c>
      <c r="Z1535" s="29">
        <v>1</v>
      </c>
      <c r="AA1535" s="29">
        <v>0</v>
      </c>
      <c r="AB1535" s="29">
        <v>0</v>
      </c>
      <c r="AC1535" s="29">
        <v>0</v>
      </c>
      <c r="AD1535" s="29">
        <v>0</v>
      </c>
      <c r="AE1535" s="29">
        <v>0</v>
      </c>
      <c r="AF1535" s="29">
        <v>1</v>
      </c>
      <c r="AG1535" s="29">
        <v>0</v>
      </c>
      <c r="AH1535" s="29">
        <v>4.99</v>
      </c>
      <c r="AI1535" s="29">
        <v>4.99</v>
      </c>
      <c r="AJ1535" s="29">
        <v>0</v>
      </c>
    </row>
    <row r="1536" spans="2:36" ht="12" customHeight="1" x14ac:dyDescent="0.3">
      <c r="B1536" s="27">
        <v>815</v>
      </c>
      <c r="C1536" s="29">
        <v>0</v>
      </c>
      <c r="D1536" s="29">
        <v>0</v>
      </c>
      <c r="E1536" s="29">
        <v>0</v>
      </c>
      <c r="F1536" s="29">
        <v>0</v>
      </c>
      <c r="G1536" s="29">
        <v>0</v>
      </c>
      <c r="H1536" s="29">
        <v>0</v>
      </c>
      <c r="I1536" s="29">
        <v>0</v>
      </c>
      <c r="J1536" s="29">
        <v>0</v>
      </c>
      <c r="K1536" s="29">
        <v>0</v>
      </c>
      <c r="L1536" s="29">
        <v>0</v>
      </c>
      <c r="M1536" s="29">
        <v>0</v>
      </c>
      <c r="N1536" s="29">
        <v>1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1</v>
      </c>
      <c r="V1536" s="29">
        <v>9003</v>
      </c>
      <c r="W1536" s="29">
        <v>0</v>
      </c>
      <c r="X1536" s="29">
        <v>0</v>
      </c>
      <c r="Y1536" s="29">
        <v>0</v>
      </c>
      <c r="Z1536" s="29">
        <v>1</v>
      </c>
      <c r="AA1536" s="29">
        <v>0</v>
      </c>
      <c r="AB1536" s="29">
        <v>1</v>
      </c>
      <c r="AC1536" s="29">
        <v>0</v>
      </c>
      <c r="AD1536" s="29">
        <v>0</v>
      </c>
      <c r="AE1536" s="29">
        <v>0</v>
      </c>
      <c r="AF1536" s="29">
        <v>0</v>
      </c>
      <c r="AG1536" s="29">
        <v>0</v>
      </c>
      <c r="AH1536" s="29">
        <v>4.99</v>
      </c>
      <c r="AI1536" s="29">
        <v>4.99</v>
      </c>
      <c r="AJ1536" s="29">
        <v>0</v>
      </c>
    </row>
    <row r="1537" spans="2:36" ht="12" customHeight="1" x14ac:dyDescent="0.3">
      <c r="B1537" s="27">
        <v>816</v>
      </c>
      <c r="C1537" s="29">
        <v>0</v>
      </c>
      <c r="D1537" s="29">
        <v>0</v>
      </c>
      <c r="E1537" s="29">
        <v>0</v>
      </c>
      <c r="F1537" s="29">
        <v>0</v>
      </c>
      <c r="G1537" s="29">
        <v>0</v>
      </c>
      <c r="H1537" s="29">
        <v>0</v>
      </c>
      <c r="I1537" s="29">
        <v>0</v>
      </c>
      <c r="J1537" s="29">
        <v>0</v>
      </c>
      <c r="K1537" s="29">
        <v>0</v>
      </c>
      <c r="L1537" s="29">
        <v>0</v>
      </c>
      <c r="M1537" s="29">
        <v>0</v>
      </c>
      <c r="N1537" s="29">
        <v>1</v>
      </c>
      <c r="O1537" s="29">
        <v>0</v>
      </c>
      <c r="P1537" s="29">
        <v>0</v>
      </c>
      <c r="Q1537" s="29">
        <v>0</v>
      </c>
      <c r="R1537" s="29">
        <v>0</v>
      </c>
      <c r="S1537" s="29">
        <v>0</v>
      </c>
      <c r="T1537" s="29">
        <v>0</v>
      </c>
      <c r="U1537" s="29">
        <v>1</v>
      </c>
      <c r="V1537" s="29">
        <v>9003</v>
      </c>
      <c r="W1537" s="29">
        <v>0</v>
      </c>
      <c r="X1537" s="29">
        <v>0</v>
      </c>
      <c r="Y1537" s="29">
        <v>0</v>
      </c>
      <c r="Z1537" s="29">
        <v>1</v>
      </c>
      <c r="AA1537" s="29">
        <v>0</v>
      </c>
      <c r="AB1537" s="29">
        <v>1</v>
      </c>
      <c r="AC1537" s="29">
        <v>0</v>
      </c>
      <c r="AD1537" s="29">
        <v>0</v>
      </c>
      <c r="AE1537" s="29">
        <v>0</v>
      </c>
      <c r="AF1537" s="29">
        <v>0</v>
      </c>
      <c r="AG1537" s="29">
        <v>0</v>
      </c>
      <c r="AH1537" s="29">
        <v>4.99</v>
      </c>
      <c r="AI1537" s="29">
        <v>4.99</v>
      </c>
      <c r="AJ1537" s="29">
        <v>0</v>
      </c>
    </row>
    <row r="1538" spans="2:36" ht="12" customHeight="1" x14ac:dyDescent="0.3">
      <c r="B1538" s="27">
        <v>818</v>
      </c>
      <c r="C1538" s="29">
        <v>0</v>
      </c>
      <c r="D1538" s="29">
        <v>0</v>
      </c>
      <c r="E1538" s="29">
        <v>0</v>
      </c>
      <c r="F1538" s="29">
        <v>0</v>
      </c>
      <c r="G1538" s="29">
        <v>0</v>
      </c>
      <c r="H1538" s="29">
        <v>0</v>
      </c>
      <c r="I1538" s="29">
        <v>0</v>
      </c>
      <c r="J1538" s="29">
        <v>0</v>
      </c>
      <c r="K1538" s="29">
        <v>0</v>
      </c>
      <c r="L1538" s="29">
        <v>0</v>
      </c>
      <c r="M1538" s="29">
        <v>0</v>
      </c>
      <c r="N1538" s="29">
        <v>1</v>
      </c>
      <c r="O1538" s="29">
        <v>0</v>
      </c>
      <c r="P1538" s="29">
        <v>0</v>
      </c>
      <c r="Q1538" s="29">
        <v>0</v>
      </c>
      <c r="R1538" s="29">
        <v>0</v>
      </c>
      <c r="S1538" s="29">
        <v>0</v>
      </c>
      <c r="T1538" s="29">
        <v>1</v>
      </c>
      <c r="U1538" s="29">
        <v>0</v>
      </c>
      <c r="V1538" s="29">
        <v>365</v>
      </c>
      <c r="W1538" s="29">
        <v>0</v>
      </c>
      <c r="X1538" s="29">
        <v>0</v>
      </c>
      <c r="Y1538" s="29">
        <v>0</v>
      </c>
      <c r="Z1538" s="29">
        <v>0</v>
      </c>
      <c r="AA1538" s="29">
        <v>1</v>
      </c>
      <c r="AB1538" s="29">
        <v>0</v>
      </c>
      <c r="AC1538" s="29">
        <v>0</v>
      </c>
      <c r="AD1538" s="29">
        <v>0</v>
      </c>
      <c r="AE1538" s="29">
        <v>1</v>
      </c>
      <c r="AF1538" s="29">
        <v>0</v>
      </c>
      <c r="AG1538" s="29">
        <v>0</v>
      </c>
      <c r="AH1538" s="29">
        <v>8.90999999858</v>
      </c>
      <c r="AI1538" s="29">
        <v>8.90999999858</v>
      </c>
      <c r="AJ1538" s="29">
        <v>0</v>
      </c>
    </row>
    <row r="1539" spans="2:36" ht="12" customHeight="1" x14ac:dyDescent="0.3">
      <c r="B1539" s="27">
        <v>820</v>
      </c>
      <c r="C1539" s="29">
        <v>0</v>
      </c>
      <c r="D1539" s="29">
        <v>0</v>
      </c>
      <c r="E1539" s="29">
        <v>0</v>
      </c>
      <c r="F1539" s="29">
        <v>0</v>
      </c>
      <c r="G1539" s="29">
        <v>0</v>
      </c>
      <c r="H1539" s="29">
        <v>0</v>
      </c>
      <c r="I1539" s="29">
        <v>0</v>
      </c>
      <c r="J1539" s="29">
        <v>0</v>
      </c>
      <c r="K1539" s="29">
        <v>0</v>
      </c>
      <c r="L1539" s="29">
        <v>0</v>
      </c>
      <c r="M1539" s="29">
        <v>0</v>
      </c>
      <c r="N1539" s="29">
        <v>1</v>
      </c>
      <c r="O1539" s="29">
        <v>0</v>
      </c>
      <c r="P1539" s="29">
        <v>0</v>
      </c>
      <c r="Q1539" s="29">
        <v>0</v>
      </c>
      <c r="R1539" s="29">
        <v>0</v>
      </c>
      <c r="S1539" s="29">
        <v>1</v>
      </c>
      <c r="T1539" s="29">
        <v>0</v>
      </c>
      <c r="U1539" s="29">
        <v>0</v>
      </c>
      <c r="V1539" s="29">
        <v>1634</v>
      </c>
      <c r="W1539" s="29">
        <v>0</v>
      </c>
      <c r="X1539" s="29">
        <v>0</v>
      </c>
      <c r="Y1539" s="29">
        <v>0</v>
      </c>
      <c r="Z1539" s="29">
        <v>0</v>
      </c>
      <c r="AA1539" s="29">
        <v>1</v>
      </c>
      <c r="AB1539" s="29">
        <v>1</v>
      </c>
      <c r="AC1539" s="29">
        <v>0</v>
      </c>
      <c r="AD1539" s="29">
        <v>0</v>
      </c>
      <c r="AE1539" s="29">
        <v>0</v>
      </c>
      <c r="AF1539" s="29">
        <v>0</v>
      </c>
      <c r="AG1539" s="29">
        <v>0</v>
      </c>
      <c r="AH1539" s="29">
        <v>6.1400000007800006</v>
      </c>
      <c r="AI1539" s="29">
        <v>6.1400000007800006</v>
      </c>
      <c r="AJ1539" s="29">
        <v>0</v>
      </c>
    </row>
    <row r="1540" spans="2:36" ht="12" customHeight="1" x14ac:dyDescent="0.3">
      <c r="B1540" s="27">
        <v>824</v>
      </c>
      <c r="C1540" s="29">
        <v>0</v>
      </c>
      <c r="D1540" s="29">
        <v>0</v>
      </c>
      <c r="E1540" s="29">
        <v>0</v>
      </c>
      <c r="F1540" s="29">
        <v>0</v>
      </c>
      <c r="G1540" s="29">
        <v>0</v>
      </c>
      <c r="H1540" s="29">
        <v>0</v>
      </c>
      <c r="I1540" s="29">
        <v>0</v>
      </c>
      <c r="J1540" s="29">
        <v>0</v>
      </c>
      <c r="K1540" s="29">
        <v>0</v>
      </c>
      <c r="L1540" s="29">
        <v>0</v>
      </c>
      <c r="M1540" s="29">
        <v>0</v>
      </c>
      <c r="N1540" s="29">
        <v>0</v>
      </c>
      <c r="O1540" s="29">
        <v>0</v>
      </c>
      <c r="P1540" s="29">
        <v>0</v>
      </c>
      <c r="Q1540" s="29">
        <v>0</v>
      </c>
      <c r="R1540" s="29">
        <v>1</v>
      </c>
      <c r="S1540" s="29">
        <v>0</v>
      </c>
      <c r="T1540" s="29">
        <v>0</v>
      </c>
      <c r="U1540" s="29">
        <v>1</v>
      </c>
      <c r="V1540" s="29">
        <v>3277</v>
      </c>
      <c r="W1540" s="29">
        <v>0</v>
      </c>
      <c r="X1540" s="29">
        <v>1</v>
      </c>
      <c r="Y1540" s="29">
        <v>0</v>
      </c>
      <c r="Z1540" s="29">
        <v>0</v>
      </c>
      <c r="AA1540" s="29">
        <v>0</v>
      </c>
      <c r="AB1540" s="29">
        <v>0</v>
      </c>
      <c r="AC1540" s="29">
        <v>0</v>
      </c>
      <c r="AD1540" s="29">
        <v>1</v>
      </c>
      <c r="AE1540" s="29">
        <v>0</v>
      </c>
      <c r="AF1540" s="29">
        <v>0</v>
      </c>
      <c r="AG1540" s="29">
        <v>0</v>
      </c>
      <c r="AH1540" s="29">
        <v>5</v>
      </c>
      <c r="AI1540" s="29">
        <v>5</v>
      </c>
      <c r="AJ1540" s="29">
        <v>0</v>
      </c>
    </row>
    <row r="1541" spans="2:36" ht="12" customHeight="1" x14ac:dyDescent="0.3">
      <c r="B1541" s="27">
        <v>825</v>
      </c>
      <c r="C1541" s="29">
        <v>0</v>
      </c>
      <c r="D1541" s="29">
        <v>0</v>
      </c>
      <c r="E1541" s="29">
        <v>0</v>
      </c>
      <c r="F1541" s="29">
        <v>0</v>
      </c>
      <c r="G1541" s="29">
        <v>0</v>
      </c>
      <c r="H1541" s="29">
        <v>0</v>
      </c>
      <c r="I1541" s="29">
        <v>0</v>
      </c>
      <c r="J1541" s="29">
        <v>0</v>
      </c>
      <c r="K1541" s="29">
        <v>0</v>
      </c>
      <c r="L1541" s="29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1</v>
      </c>
      <c r="R1541" s="29">
        <v>0</v>
      </c>
      <c r="S1541" s="29">
        <v>1</v>
      </c>
      <c r="T1541" s="29">
        <v>0</v>
      </c>
      <c r="U1541" s="29">
        <v>0</v>
      </c>
      <c r="V1541" s="29">
        <v>149</v>
      </c>
      <c r="W1541" s="29">
        <v>0</v>
      </c>
      <c r="X1541" s="29">
        <v>0</v>
      </c>
      <c r="Y1541" s="29">
        <v>1</v>
      </c>
      <c r="Z1541" s="29">
        <v>0</v>
      </c>
      <c r="AA1541" s="29">
        <v>0</v>
      </c>
      <c r="AB1541" s="29">
        <v>0</v>
      </c>
      <c r="AC1541" s="29">
        <v>0</v>
      </c>
      <c r="AD1541" s="29">
        <v>0</v>
      </c>
      <c r="AE1541" s="29">
        <v>0</v>
      </c>
      <c r="AF1541" s="29">
        <v>1</v>
      </c>
      <c r="AG1541" s="29">
        <v>0</v>
      </c>
      <c r="AH1541" s="29">
        <v>6.15</v>
      </c>
      <c r="AI1541" s="29">
        <v>6.15</v>
      </c>
      <c r="AJ1541" s="29">
        <v>0</v>
      </c>
    </row>
    <row r="1542" spans="2:36" ht="12" customHeight="1" x14ac:dyDescent="0.3">
      <c r="B1542" s="27">
        <v>827</v>
      </c>
      <c r="C1542" s="29">
        <v>0</v>
      </c>
      <c r="D1542" s="29">
        <v>0</v>
      </c>
      <c r="E1542" s="29">
        <v>0</v>
      </c>
      <c r="F1542" s="29">
        <v>0</v>
      </c>
      <c r="G1542" s="29">
        <v>0</v>
      </c>
      <c r="H1542" s="29">
        <v>0</v>
      </c>
      <c r="I1542" s="29">
        <v>0</v>
      </c>
      <c r="J1542" s="29">
        <v>0</v>
      </c>
      <c r="K1542" s="29">
        <v>0</v>
      </c>
      <c r="L1542" s="29">
        <v>1</v>
      </c>
      <c r="M1542" s="29">
        <v>0</v>
      </c>
      <c r="N1542" s="29">
        <v>0</v>
      </c>
      <c r="O1542" s="29">
        <v>0</v>
      </c>
      <c r="P1542" s="29">
        <v>0</v>
      </c>
      <c r="Q1542" s="29">
        <v>0</v>
      </c>
      <c r="R1542" s="29">
        <v>0</v>
      </c>
      <c r="S1542" s="29">
        <v>0</v>
      </c>
      <c r="T1542" s="29">
        <v>0</v>
      </c>
      <c r="U1542" s="29">
        <v>1</v>
      </c>
      <c r="V1542" s="29">
        <v>326</v>
      </c>
      <c r="W1542" s="29">
        <v>0</v>
      </c>
      <c r="X1542" s="29">
        <v>0</v>
      </c>
      <c r="Y1542" s="29">
        <v>1</v>
      </c>
      <c r="Z1542" s="29">
        <v>0</v>
      </c>
      <c r="AA1542" s="29">
        <v>0</v>
      </c>
      <c r="AB1542" s="29">
        <v>1</v>
      </c>
      <c r="AC1542" s="29">
        <v>0</v>
      </c>
      <c r="AD1542" s="29">
        <v>0</v>
      </c>
      <c r="AE1542" s="29">
        <v>0</v>
      </c>
      <c r="AF1542" s="29">
        <v>0</v>
      </c>
      <c r="AG1542" s="29">
        <v>0</v>
      </c>
      <c r="AH1542" s="29">
        <v>5</v>
      </c>
      <c r="AI1542" s="29">
        <v>5</v>
      </c>
      <c r="AJ1542" s="29">
        <v>0</v>
      </c>
    </row>
    <row r="1543" spans="2:36" ht="12" customHeight="1" x14ac:dyDescent="0.3">
      <c r="B1543" s="27">
        <v>828</v>
      </c>
      <c r="C1543" s="29">
        <v>0</v>
      </c>
      <c r="D1543" s="29">
        <v>0</v>
      </c>
      <c r="E1543" s="29">
        <v>0</v>
      </c>
      <c r="F1543" s="29">
        <v>0</v>
      </c>
      <c r="G1543" s="29">
        <v>0</v>
      </c>
      <c r="H1543" s="29">
        <v>0</v>
      </c>
      <c r="I1543" s="29">
        <v>0</v>
      </c>
      <c r="J1543" s="29">
        <v>0</v>
      </c>
      <c r="K1543" s="29">
        <v>0</v>
      </c>
      <c r="L1543" s="29">
        <v>0</v>
      </c>
      <c r="M1543" s="29">
        <v>0</v>
      </c>
      <c r="N1543" s="29">
        <v>1</v>
      </c>
      <c r="O1543" s="29">
        <v>0</v>
      </c>
      <c r="P1543" s="29">
        <v>0</v>
      </c>
      <c r="Q1543" s="29">
        <v>0</v>
      </c>
      <c r="R1543" s="29">
        <v>0</v>
      </c>
      <c r="S1543" s="29">
        <v>0</v>
      </c>
      <c r="T1543" s="29">
        <v>0</v>
      </c>
      <c r="U1543" s="29">
        <v>1</v>
      </c>
      <c r="V1543" s="29">
        <v>673</v>
      </c>
      <c r="W1543" s="29">
        <v>0</v>
      </c>
      <c r="X1543" s="29">
        <v>0</v>
      </c>
      <c r="Y1543" s="29">
        <v>0</v>
      </c>
      <c r="Z1543" s="29">
        <v>1</v>
      </c>
      <c r="AA1543" s="29">
        <v>0</v>
      </c>
      <c r="AB1543" s="29">
        <v>0</v>
      </c>
      <c r="AC1543" s="29">
        <v>0</v>
      </c>
      <c r="AD1543" s="29">
        <v>1</v>
      </c>
      <c r="AE1543" s="29">
        <v>0</v>
      </c>
      <c r="AF1543" s="29">
        <v>0</v>
      </c>
      <c r="AG1543" s="29">
        <v>0</v>
      </c>
      <c r="AH1543" s="29">
        <v>5</v>
      </c>
      <c r="AI1543" s="29">
        <v>5</v>
      </c>
      <c r="AJ1543" s="29">
        <v>0</v>
      </c>
    </row>
    <row r="1544" spans="2:36" ht="12" customHeight="1" x14ac:dyDescent="0.3">
      <c r="B1544" s="27">
        <v>831</v>
      </c>
      <c r="C1544" s="29">
        <v>0</v>
      </c>
      <c r="D1544" s="29">
        <v>0</v>
      </c>
      <c r="E1544" s="29">
        <v>0</v>
      </c>
      <c r="F1544" s="29">
        <v>0</v>
      </c>
      <c r="G1544" s="29">
        <v>0</v>
      </c>
      <c r="H1544" s="29">
        <v>0</v>
      </c>
      <c r="I1544" s="29">
        <v>0</v>
      </c>
      <c r="J1544" s="29">
        <v>0</v>
      </c>
      <c r="K1544" s="29">
        <v>0</v>
      </c>
      <c r="L1544" s="29">
        <v>0</v>
      </c>
      <c r="M1544" s="29">
        <v>0</v>
      </c>
      <c r="N1544" s="29">
        <v>1</v>
      </c>
      <c r="O1544" s="29">
        <v>0</v>
      </c>
      <c r="P1544" s="29">
        <v>0</v>
      </c>
      <c r="Q1544" s="29">
        <v>0</v>
      </c>
      <c r="R1544" s="29">
        <v>0</v>
      </c>
      <c r="S1544" s="29">
        <v>1</v>
      </c>
      <c r="T1544" s="29">
        <v>0</v>
      </c>
      <c r="U1544" s="29">
        <v>0</v>
      </c>
      <c r="V1544" s="29">
        <v>1853</v>
      </c>
      <c r="W1544" s="29">
        <v>0</v>
      </c>
      <c r="X1544" s="29">
        <v>0</v>
      </c>
      <c r="Y1544" s="29">
        <v>0</v>
      </c>
      <c r="Z1544" s="29">
        <v>1</v>
      </c>
      <c r="AA1544" s="29">
        <v>0</v>
      </c>
      <c r="AB1544" s="29">
        <v>0</v>
      </c>
      <c r="AC1544" s="29">
        <v>0</v>
      </c>
      <c r="AD1544" s="29">
        <v>1</v>
      </c>
      <c r="AE1544" s="29">
        <v>0</v>
      </c>
      <c r="AF1544" s="29">
        <v>0</v>
      </c>
      <c r="AG1544" s="29">
        <v>0</v>
      </c>
      <c r="AH1544" s="29">
        <v>6.15</v>
      </c>
      <c r="AI1544" s="29">
        <v>6.15</v>
      </c>
      <c r="AJ1544" s="29">
        <v>0</v>
      </c>
    </row>
    <row r="1545" spans="2:36" ht="12" customHeight="1" x14ac:dyDescent="0.3">
      <c r="B1545" s="27">
        <v>836</v>
      </c>
      <c r="C1545" s="29">
        <v>0</v>
      </c>
      <c r="D1545" s="29">
        <v>0</v>
      </c>
      <c r="E1545" s="29">
        <v>0</v>
      </c>
      <c r="F1545" s="29">
        <v>0</v>
      </c>
      <c r="G1545" s="29">
        <v>0</v>
      </c>
      <c r="H1545" s="29">
        <v>0</v>
      </c>
      <c r="I1545" s="29">
        <v>0</v>
      </c>
      <c r="J1545" s="29">
        <v>0</v>
      </c>
      <c r="K1545" s="29">
        <v>0</v>
      </c>
      <c r="L1545" s="29">
        <v>0</v>
      </c>
      <c r="M1545" s="29">
        <v>0</v>
      </c>
      <c r="N1545" s="29">
        <v>0</v>
      </c>
      <c r="O1545" s="29">
        <v>0</v>
      </c>
      <c r="P1545" s="29">
        <v>0</v>
      </c>
      <c r="Q1545" s="29">
        <v>0</v>
      </c>
      <c r="R1545" s="29">
        <v>1</v>
      </c>
      <c r="S1545" s="29">
        <v>1</v>
      </c>
      <c r="T1545" s="29">
        <v>0</v>
      </c>
      <c r="U1545" s="29">
        <v>0</v>
      </c>
      <c r="V1545" s="29">
        <v>183</v>
      </c>
      <c r="W1545" s="29">
        <v>0</v>
      </c>
      <c r="X1545" s="29">
        <v>0</v>
      </c>
      <c r="Y1545" s="29">
        <v>0</v>
      </c>
      <c r="Z1545" s="29">
        <v>0</v>
      </c>
      <c r="AA1545" s="29">
        <v>1</v>
      </c>
      <c r="AB1545" s="29">
        <v>0</v>
      </c>
      <c r="AC1545" s="29">
        <v>0</v>
      </c>
      <c r="AD1545" s="29">
        <v>0</v>
      </c>
      <c r="AE1545" s="29">
        <v>1</v>
      </c>
      <c r="AF1545" s="29">
        <v>0</v>
      </c>
      <c r="AG1545" s="29">
        <v>0</v>
      </c>
      <c r="AH1545" s="29">
        <v>6.15</v>
      </c>
      <c r="AI1545" s="29">
        <v>6.15</v>
      </c>
      <c r="AJ1545" s="29">
        <v>0</v>
      </c>
    </row>
    <row r="1546" spans="2:36" ht="12" customHeight="1" x14ac:dyDescent="0.3">
      <c r="B1546" s="27">
        <v>840</v>
      </c>
      <c r="C1546" s="29">
        <v>0</v>
      </c>
      <c r="D1546" s="29">
        <v>0</v>
      </c>
      <c r="E1546" s="29">
        <v>0</v>
      </c>
      <c r="F1546" s="29">
        <v>0</v>
      </c>
      <c r="G1546" s="29">
        <v>0</v>
      </c>
      <c r="H1546" s="29">
        <v>0</v>
      </c>
      <c r="I1546" s="29">
        <v>0</v>
      </c>
      <c r="J1546" s="29">
        <v>0</v>
      </c>
      <c r="K1546" s="29">
        <v>0</v>
      </c>
      <c r="L1546" s="29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1</v>
      </c>
      <c r="S1546" s="29">
        <v>1</v>
      </c>
      <c r="T1546" s="29">
        <v>0</v>
      </c>
      <c r="U1546" s="29">
        <v>0</v>
      </c>
      <c r="V1546" s="29">
        <v>765</v>
      </c>
      <c r="W1546" s="29">
        <v>0</v>
      </c>
      <c r="X1546" s="29">
        <v>0</v>
      </c>
      <c r="Y1546" s="29">
        <v>0</v>
      </c>
      <c r="Z1546" s="29">
        <v>0</v>
      </c>
      <c r="AA1546" s="29">
        <v>1</v>
      </c>
      <c r="AB1546" s="29">
        <v>0</v>
      </c>
      <c r="AC1546" s="29">
        <v>1</v>
      </c>
      <c r="AD1546" s="29">
        <v>0</v>
      </c>
      <c r="AE1546" s="29">
        <v>0</v>
      </c>
      <c r="AF1546" s="29">
        <v>0</v>
      </c>
      <c r="AG1546" s="29">
        <v>0</v>
      </c>
      <c r="AH1546" s="29">
        <v>6.15</v>
      </c>
      <c r="AI1546" s="29">
        <v>6.15</v>
      </c>
      <c r="AJ1546" s="29">
        <v>0</v>
      </c>
    </row>
    <row r="1547" spans="2:36" ht="12" customHeight="1" x14ac:dyDescent="0.3">
      <c r="B1547" s="27">
        <v>841</v>
      </c>
      <c r="C1547" s="29">
        <v>0</v>
      </c>
      <c r="D1547" s="29">
        <v>0</v>
      </c>
      <c r="E1547" s="29">
        <v>0</v>
      </c>
      <c r="F1547" s="29">
        <v>0</v>
      </c>
      <c r="G1547" s="29">
        <v>0</v>
      </c>
      <c r="H1547" s="29">
        <v>0</v>
      </c>
      <c r="I1547" s="29">
        <v>0</v>
      </c>
      <c r="J1547" s="29">
        <v>0</v>
      </c>
      <c r="K1547" s="29">
        <v>0</v>
      </c>
      <c r="L1547" s="29">
        <v>0</v>
      </c>
      <c r="M1547" s="29">
        <v>0</v>
      </c>
      <c r="N1547" s="29">
        <v>1</v>
      </c>
      <c r="O1547" s="29">
        <v>0</v>
      </c>
      <c r="P1547" s="29">
        <v>0</v>
      </c>
      <c r="Q1547" s="29">
        <v>0</v>
      </c>
      <c r="R1547" s="29">
        <v>0</v>
      </c>
      <c r="S1547" s="29">
        <v>1</v>
      </c>
      <c r="T1547" s="29">
        <v>0</v>
      </c>
      <c r="U1547" s="29">
        <v>0</v>
      </c>
      <c r="V1547" s="29">
        <v>1853</v>
      </c>
      <c r="W1547" s="29">
        <v>0</v>
      </c>
      <c r="X1547" s="29">
        <v>0</v>
      </c>
      <c r="Y1547" s="29">
        <v>0</v>
      </c>
      <c r="Z1547" s="29">
        <v>0</v>
      </c>
      <c r="AA1547" s="29">
        <v>1</v>
      </c>
      <c r="AB1547" s="29">
        <v>0</v>
      </c>
      <c r="AC1547" s="29">
        <v>0</v>
      </c>
      <c r="AD1547" s="29">
        <v>0</v>
      </c>
      <c r="AE1547" s="29">
        <v>0</v>
      </c>
      <c r="AF1547" s="29">
        <v>1</v>
      </c>
      <c r="AG1547" s="29">
        <v>0</v>
      </c>
      <c r="AH1547" s="29">
        <v>6.15</v>
      </c>
      <c r="AI1547" s="29">
        <v>6.15</v>
      </c>
      <c r="AJ1547" s="29">
        <v>0</v>
      </c>
    </row>
    <row r="1548" spans="2:36" ht="12" customHeight="1" x14ac:dyDescent="0.3">
      <c r="B1548" s="27">
        <v>842</v>
      </c>
      <c r="C1548" s="29">
        <v>0</v>
      </c>
      <c r="D1548" s="29">
        <v>0</v>
      </c>
      <c r="E1548" s="29">
        <v>0</v>
      </c>
      <c r="F1548" s="29">
        <v>0</v>
      </c>
      <c r="G1548" s="29">
        <v>0</v>
      </c>
      <c r="H1548" s="29">
        <v>0</v>
      </c>
      <c r="I1548" s="29">
        <v>0</v>
      </c>
      <c r="J1548" s="29">
        <v>0</v>
      </c>
      <c r="K1548" s="29">
        <v>0</v>
      </c>
      <c r="L1548" s="29">
        <v>0</v>
      </c>
      <c r="M1548" s="29">
        <v>0</v>
      </c>
      <c r="N1548" s="29">
        <v>0</v>
      </c>
      <c r="O1548" s="29">
        <v>0</v>
      </c>
      <c r="P1548" s="29">
        <v>0</v>
      </c>
      <c r="Q1548" s="29">
        <v>1</v>
      </c>
      <c r="R1548" s="29">
        <v>0</v>
      </c>
      <c r="S1548" s="29">
        <v>0</v>
      </c>
      <c r="T1548" s="29">
        <v>0</v>
      </c>
      <c r="U1548" s="29">
        <v>1</v>
      </c>
      <c r="V1548" s="29">
        <v>1266</v>
      </c>
      <c r="W1548" s="29">
        <v>0</v>
      </c>
      <c r="X1548" s="29">
        <v>0</v>
      </c>
      <c r="Y1548" s="29">
        <v>0</v>
      </c>
      <c r="Z1548" s="29">
        <v>1</v>
      </c>
      <c r="AA1548" s="29">
        <v>0</v>
      </c>
      <c r="AB1548" s="29">
        <v>1</v>
      </c>
      <c r="AC1548" s="29">
        <v>0</v>
      </c>
      <c r="AD1548" s="29">
        <v>0</v>
      </c>
      <c r="AE1548" s="29">
        <v>0</v>
      </c>
      <c r="AF1548" s="29">
        <v>0</v>
      </c>
      <c r="AG1548" s="29">
        <v>0</v>
      </c>
      <c r="AH1548" s="29">
        <v>5.14</v>
      </c>
      <c r="AI1548" s="29">
        <v>4.8899999999999997</v>
      </c>
      <c r="AJ1548" s="29">
        <v>1</v>
      </c>
    </row>
    <row r="1549" spans="2:36" ht="12" customHeight="1" x14ac:dyDescent="0.3">
      <c r="B1549" s="27">
        <v>843</v>
      </c>
      <c r="C1549" s="29">
        <v>1</v>
      </c>
      <c r="D1549" s="29">
        <v>0</v>
      </c>
      <c r="E1549" s="29">
        <v>0</v>
      </c>
      <c r="F1549" s="29">
        <v>0</v>
      </c>
      <c r="G1549" s="29">
        <v>0</v>
      </c>
      <c r="H1549" s="29">
        <v>0</v>
      </c>
      <c r="I1549" s="29">
        <v>0</v>
      </c>
      <c r="J1549" s="29">
        <v>0</v>
      </c>
      <c r="K1549" s="29">
        <v>0</v>
      </c>
      <c r="L1549" s="29">
        <v>0</v>
      </c>
      <c r="M1549" s="29">
        <v>0</v>
      </c>
      <c r="N1549" s="29">
        <v>0</v>
      </c>
      <c r="O1549" s="29">
        <v>0</v>
      </c>
      <c r="P1549" s="29">
        <v>0</v>
      </c>
      <c r="Q1549" s="29">
        <v>0</v>
      </c>
      <c r="R1549" s="29">
        <v>0</v>
      </c>
      <c r="S1549" s="29">
        <v>0</v>
      </c>
      <c r="T1549" s="29">
        <v>0</v>
      </c>
      <c r="U1549" s="29">
        <v>1</v>
      </c>
      <c r="V1549" s="29">
        <v>2349</v>
      </c>
      <c r="W1549" s="29">
        <v>0</v>
      </c>
      <c r="X1549" s="29">
        <v>0</v>
      </c>
      <c r="Y1549" s="29">
        <v>0</v>
      </c>
      <c r="Z1549" s="29">
        <v>1</v>
      </c>
      <c r="AA1549" s="29">
        <v>0</v>
      </c>
      <c r="AB1549" s="29">
        <v>1</v>
      </c>
      <c r="AC1549" s="29">
        <v>0</v>
      </c>
      <c r="AD1549" s="29">
        <v>0</v>
      </c>
      <c r="AE1549" s="29">
        <v>0</v>
      </c>
      <c r="AF1549" s="29">
        <v>0</v>
      </c>
      <c r="AG1549" s="29">
        <v>0</v>
      </c>
      <c r="AH1549" s="29">
        <v>7</v>
      </c>
      <c r="AI1549" s="29">
        <v>3.6</v>
      </c>
      <c r="AJ1549" s="29">
        <v>1</v>
      </c>
    </row>
    <row r="1550" spans="2:36" ht="12" customHeight="1" x14ac:dyDescent="0.3">
      <c r="B1550" s="27">
        <v>844</v>
      </c>
      <c r="C1550" s="29">
        <v>0</v>
      </c>
      <c r="D1550" s="29">
        <v>0</v>
      </c>
      <c r="E1550" s="29">
        <v>0</v>
      </c>
      <c r="F1550" s="29">
        <v>0</v>
      </c>
      <c r="G1550" s="29">
        <v>0</v>
      </c>
      <c r="H1550" s="29">
        <v>0</v>
      </c>
      <c r="I1550" s="29">
        <v>0</v>
      </c>
      <c r="J1550" s="29">
        <v>0</v>
      </c>
      <c r="K1550" s="29">
        <v>0</v>
      </c>
      <c r="L1550" s="29">
        <v>1</v>
      </c>
      <c r="M1550" s="29">
        <v>0</v>
      </c>
      <c r="N1550" s="29">
        <v>0</v>
      </c>
      <c r="O1550" s="29">
        <v>0</v>
      </c>
      <c r="P1550" s="29">
        <v>0</v>
      </c>
      <c r="Q1550" s="29">
        <v>0</v>
      </c>
      <c r="R1550" s="29">
        <v>0</v>
      </c>
      <c r="S1550" s="29">
        <v>1</v>
      </c>
      <c r="T1550" s="29">
        <v>0</v>
      </c>
      <c r="U1550" s="29">
        <v>0</v>
      </c>
      <c r="V1550" s="29">
        <v>730</v>
      </c>
      <c r="W1550" s="29">
        <v>0</v>
      </c>
      <c r="X1550" s="29">
        <v>1</v>
      </c>
      <c r="Y1550" s="29">
        <v>0</v>
      </c>
      <c r="Z1550" s="29">
        <v>0</v>
      </c>
      <c r="AA1550" s="29">
        <v>0</v>
      </c>
      <c r="AB1550" s="29">
        <v>0</v>
      </c>
      <c r="AC1550" s="29">
        <v>1</v>
      </c>
      <c r="AD1550" s="29">
        <v>0</v>
      </c>
      <c r="AE1550" s="29">
        <v>0</v>
      </c>
      <c r="AF1550" s="29">
        <v>0</v>
      </c>
      <c r="AG1550" s="29">
        <v>0</v>
      </c>
      <c r="AH1550" s="29">
        <v>31.010000008780001</v>
      </c>
      <c r="AI1550" s="29">
        <v>1.2295796990000001</v>
      </c>
      <c r="AJ1550" s="29">
        <v>1</v>
      </c>
    </row>
    <row r="1551" spans="2:36" ht="12" customHeight="1" x14ac:dyDescent="0.3">
      <c r="B1551" s="27">
        <v>846</v>
      </c>
      <c r="C1551" s="29">
        <v>0</v>
      </c>
      <c r="D1551" s="29">
        <v>0</v>
      </c>
      <c r="E1551" s="29">
        <v>0</v>
      </c>
      <c r="F1551" s="29">
        <v>0</v>
      </c>
      <c r="G1551" s="29">
        <v>0</v>
      </c>
      <c r="H1551" s="29">
        <v>1</v>
      </c>
      <c r="I1551" s="29">
        <v>0</v>
      </c>
      <c r="J1551" s="29">
        <v>0</v>
      </c>
      <c r="K1551" s="29">
        <v>0</v>
      </c>
      <c r="L1551" s="29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1</v>
      </c>
      <c r="V1551" s="29">
        <v>454</v>
      </c>
      <c r="W1551" s="29">
        <v>0</v>
      </c>
      <c r="X1551" s="29">
        <v>1</v>
      </c>
      <c r="Y1551" s="29">
        <v>0</v>
      </c>
      <c r="Z1551" s="29">
        <v>0</v>
      </c>
      <c r="AA1551" s="29">
        <v>0</v>
      </c>
      <c r="AB1551" s="29">
        <v>0</v>
      </c>
      <c r="AC1551" s="29">
        <v>1</v>
      </c>
      <c r="AD1551" s="29">
        <v>0</v>
      </c>
      <c r="AE1551" s="29">
        <v>0</v>
      </c>
      <c r="AF1551" s="29">
        <v>0</v>
      </c>
      <c r="AG1551" s="29">
        <v>0</v>
      </c>
      <c r="AH1551" s="29">
        <v>26</v>
      </c>
      <c r="AI1551" s="29">
        <v>0.99</v>
      </c>
      <c r="AJ1551" s="29">
        <v>1</v>
      </c>
    </row>
    <row r="1552" spans="2:36" ht="12" customHeight="1" x14ac:dyDescent="0.3">
      <c r="B1552" s="27">
        <v>847</v>
      </c>
      <c r="C1552" s="29">
        <v>0</v>
      </c>
      <c r="D1552" s="29">
        <v>0</v>
      </c>
      <c r="E1552" s="29">
        <v>0</v>
      </c>
      <c r="F1552" s="29">
        <v>0</v>
      </c>
      <c r="G1552" s="29">
        <v>0</v>
      </c>
      <c r="H1552" s="29">
        <v>0</v>
      </c>
      <c r="I1552" s="29">
        <v>0</v>
      </c>
      <c r="J1552" s="29">
        <v>0</v>
      </c>
      <c r="K1552" s="29">
        <v>0</v>
      </c>
      <c r="L1552" s="29">
        <v>0</v>
      </c>
      <c r="M1552" s="29">
        <v>0</v>
      </c>
      <c r="N1552" s="29">
        <v>0</v>
      </c>
      <c r="O1552" s="29">
        <v>0</v>
      </c>
      <c r="P1552" s="29">
        <v>0</v>
      </c>
      <c r="Q1552" s="29">
        <v>0</v>
      </c>
      <c r="R1552" s="29">
        <v>1</v>
      </c>
      <c r="S1552" s="29">
        <v>1</v>
      </c>
      <c r="T1552" s="29">
        <v>0</v>
      </c>
      <c r="U1552" s="29">
        <v>0</v>
      </c>
      <c r="V1552" s="29">
        <v>2403</v>
      </c>
      <c r="W1552" s="29">
        <v>0</v>
      </c>
      <c r="X1552" s="29">
        <v>0</v>
      </c>
      <c r="Y1552" s="29">
        <v>1</v>
      </c>
      <c r="Z1552" s="29">
        <v>0</v>
      </c>
      <c r="AA1552" s="29">
        <v>0</v>
      </c>
      <c r="AB1552" s="29">
        <v>1</v>
      </c>
      <c r="AC1552" s="29">
        <v>0</v>
      </c>
      <c r="AD1552" s="29">
        <v>0</v>
      </c>
      <c r="AE1552" s="29">
        <v>0</v>
      </c>
      <c r="AF1552" s="29">
        <v>0</v>
      </c>
      <c r="AG1552" s="29">
        <v>0</v>
      </c>
      <c r="AH1552" s="29">
        <v>31.69000000422</v>
      </c>
      <c r="AI1552" s="29">
        <v>1.2297244860000001</v>
      </c>
      <c r="AJ1552" s="29">
        <v>1</v>
      </c>
    </row>
    <row r="1553" spans="2:36" ht="12" customHeight="1" x14ac:dyDescent="0.3">
      <c r="B1553" s="27">
        <v>850</v>
      </c>
      <c r="C1553" s="29">
        <v>0</v>
      </c>
      <c r="D1553" s="29">
        <v>0</v>
      </c>
      <c r="E1553" s="29">
        <v>0</v>
      </c>
      <c r="F1553" s="29">
        <v>0</v>
      </c>
      <c r="G1553" s="29">
        <v>0</v>
      </c>
      <c r="H1553" s="29">
        <v>0</v>
      </c>
      <c r="I1553" s="29">
        <v>0</v>
      </c>
      <c r="J1553" s="29">
        <v>0</v>
      </c>
      <c r="K1553" s="29">
        <v>0</v>
      </c>
      <c r="L1553" s="29">
        <v>0</v>
      </c>
      <c r="M1553" s="29">
        <v>0</v>
      </c>
      <c r="N1553" s="29">
        <v>1</v>
      </c>
      <c r="O1553" s="29">
        <v>0</v>
      </c>
      <c r="P1553" s="29">
        <v>0</v>
      </c>
      <c r="Q1553" s="29">
        <v>0</v>
      </c>
      <c r="R1553" s="29">
        <v>0</v>
      </c>
      <c r="S1553" s="29">
        <v>0</v>
      </c>
      <c r="T1553" s="29">
        <v>0</v>
      </c>
      <c r="U1553" s="29">
        <v>1</v>
      </c>
      <c r="V1553" s="29">
        <v>9003</v>
      </c>
      <c r="W1553" s="29">
        <v>0</v>
      </c>
      <c r="X1553" s="29">
        <v>0</v>
      </c>
      <c r="Y1553" s="29">
        <v>0</v>
      </c>
      <c r="Z1553" s="29">
        <v>1</v>
      </c>
      <c r="AA1553" s="29">
        <v>0</v>
      </c>
      <c r="AB1553" s="29">
        <v>1</v>
      </c>
      <c r="AC1553" s="29">
        <v>0</v>
      </c>
      <c r="AD1553" s="29">
        <v>0</v>
      </c>
      <c r="AE1553" s="29">
        <v>0</v>
      </c>
      <c r="AF1553" s="29">
        <v>0</v>
      </c>
      <c r="AG1553" s="29">
        <v>0</v>
      </c>
      <c r="AH1553" s="29">
        <v>5.24</v>
      </c>
      <c r="AI1553" s="29">
        <v>4.99</v>
      </c>
      <c r="AJ1553" s="29">
        <v>1</v>
      </c>
    </row>
    <row r="1554" spans="2:36" ht="12" customHeight="1" x14ac:dyDescent="0.3">
      <c r="B1554" s="27">
        <v>865</v>
      </c>
      <c r="C1554" s="29">
        <v>0</v>
      </c>
      <c r="D1554" s="29">
        <v>0</v>
      </c>
      <c r="E1554" s="29">
        <v>0</v>
      </c>
      <c r="F1554" s="29">
        <v>0</v>
      </c>
      <c r="G1554" s="29">
        <v>0</v>
      </c>
      <c r="H1554" s="29">
        <v>0</v>
      </c>
      <c r="I1554" s="29">
        <v>0</v>
      </c>
      <c r="J1554" s="29">
        <v>0</v>
      </c>
      <c r="K1554" s="29">
        <v>0</v>
      </c>
      <c r="L1554" s="29">
        <v>0</v>
      </c>
      <c r="M1554" s="29">
        <v>0</v>
      </c>
      <c r="N1554" s="29">
        <v>0</v>
      </c>
      <c r="O1554" s="29">
        <v>0</v>
      </c>
      <c r="P1554" s="29">
        <v>0</v>
      </c>
      <c r="Q1554" s="29">
        <v>1</v>
      </c>
      <c r="R1554" s="29">
        <v>0</v>
      </c>
      <c r="S1554" s="29">
        <v>0</v>
      </c>
      <c r="T1554" s="29">
        <v>0</v>
      </c>
      <c r="U1554" s="29">
        <v>1</v>
      </c>
      <c r="V1554" s="29">
        <v>27132</v>
      </c>
      <c r="W1554" s="29">
        <v>0</v>
      </c>
      <c r="X1554" s="29">
        <v>0</v>
      </c>
      <c r="Y1554" s="29">
        <v>1</v>
      </c>
      <c r="Z1554" s="29">
        <v>0</v>
      </c>
      <c r="AA1554" s="29">
        <v>0</v>
      </c>
      <c r="AB1554" s="29">
        <v>1</v>
      </c>
      <c r="AC1554" s="29">
        <v>0</v>
      </c>
      <c r="AD1554" s="29">
        <v>0</v>
      </c>
      <c r="AE1554" s="29">
        <v>0</v>
      </c>
      <c r="AF1554" s="29">
        <v>0</v>
      </c>
      <c r="AG1554" s="29">
        <v>0</v>
      </c>
      <c r="AH1554" s="29">
        <v>28.03</v>
      </c>
      <c r="AI1554" s="29">
        <v>0.99</v>
      </c>
      <c r="AJ1554" s="29">
        <v>1</v>
      </c>
    </row>
    <row r="1555" spans="2:36" ht="12" customHeight="1" x14ac:dyDescent="0.3">
      <c r="B1555" s="27">
        <v>867</v>
      </c>
      <c r="C1555" s="29">
        <v>0</v>
      </c>
      <c r="D1555" s="29">
        <v>0</v>
      </c>
      <c r="E1555" s="29">
        <v>0</v>
      </c>
      <c r="F1555" s="29">
        <v>0</v>
      </c>
      <c r="G1555" s="29">
        <v>0</v>
      </c>
      <c r="H1555" s="29">
        <v>0</v>
      </c>
      <c r="I1555" s="29">
        <v>0</v>
      </c>
      <c r="J1555" s="29">
        <v>0</v>
      </c>
      <c r="K1555" s="29">
        <v>0</v>
      </c>
      <c r="L1555" s="29">
        <v>1</v>
      </c>
      <c r="M1555" s="29">
        <v>0</v>
      </c>
      <c r="N1555" s="29">
        <v>0</v>
      </c>
      <c r="O1555" s="29">
        <v>0</v>
      </c>
      <c r="P1555" s="29">
        <v>0</v>
      </c>
      <c r="Q1555" s="29">
        <v>0</v>
      </c>
      <c r="R1555" s="29">
        <v>0</v>
      </c>
      <c r="S1555" s="29">
        <v>1</v>
      </c>
      <c r="T1555" s="29">
        <v>0</v>
      </c>
      <c r="U1555" s="29">
        <v>0</v>
      </c>
      <c r="V1555" s="29">
        <v>1635</v>
      </c>
      <c r="W1555" s="29">
        <v>0</v>
      </c>
      <c r="X1555" s="29">
        <v>0</v>
      </c>
      <c r="Y1555" s="29">
        <v>0</v>
      </c>
      <c r="Z1555" s="29">
        <v>0</v>
      </c>
      <c r="AA1555" s="29">
        <v>1</v>
      </c>
      <c r="AB1555" s="29">
        <v>0</v>
      </c>
      <c r="AC1555" s="29">
        <v>0</v>
      </c>
      <c r="AD1555" s="29">
        <v>0</v>
      </c>
      <c r="AE1555" s="29">
        <v>0</v>
      </c>
      <c r="AF1555" s="29">
        <v>0</v>
      </c>
      <c r="AG1555" s="29">
        <v>1</v>
      </c>
      <c r="AH1555" s="29">
        <v>34.6799999988</v>
      </c>
      <c r="AI1555" s="29">
        <v>1.229787234</v>
      </c>
      <c r="AJ1555" s="29">
        <v>1</v>
      </c>
    </row>
    <row r="1556" spans="2:36" ht="12" customHeight="1" x14ac:dyDescent="0.3">
      <c r="B1556" s="27">
        <v>868</v>
      </c>
      <c r="C1556" s="29">
        <v>0</v>
      </c>
      <c r="D1556" s="29">
        <v>0</v>
      </c>
      <c r="E1556" s="29">
        <v>0</v>
      </c>
      <c r="F1556" s="29">
        <v>0</v>
      </c>
      <c r="G1556" s="29">
        <v>0</v>
      </c>
      <c r="H1556" s="29">
        <v>0</v>
      </c>
      <c r="I1556" s="29">
        <v>0</v>
      </c>
      <c r="J1556" s="29">
        <v>0</v>
      </c>
      <c r="K1556" s="29">
        <v>0</v>
      </c>
      <c r="L1556" s="29">
        <v>1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1</v>
      </c>
      <c r="T1556" s="29">
        <v>0</v>
      </c>
      <c r="U1556" s="29">
        <v>0</v>
      </c>
      <c r="V1556" s="29">
        <v>1635</v>
      </c>
      <c r="W1556" s="29">
        <v>0</v>
      </c>
      <c r="X1556" s="29">
        <v>0</v>
      </c>
      <c r="Y1556" s="29">
        <v>0</v>
      </c>
      <c r="Z1556" s="29">
        <v>0</v>
      </c>
      <c r="AA1556" s="29">
        <v>1</v>
      </c>
      <c r="AB1556" s="29">
        <v>0</v>
      </c>
      <c r="AC1556" s="29">
        <v>0</v>
      </c>
      <c r="AD1556" s="29">
        <v>0</v>
      </c>
      <c r="AE1556" s="29">
        <v>0</v>
      </c>
      <c r="AF1556" s="29">
        <v>0</v>
      </c>
      <c r="AG1556" s="29">
        <v>1</v>
      </c>
      <c r="AH1556" s="29">
        <v>34.6799999988</v>
      </c>
      <c r="AI1556" s="29">
        <v>1.229787234</v>
      </c>
      <c r="AJ1556" s="29">
        <v>1</v>
      </c>
    </row>
    <row r="1557" spans="2:36" ht="12" customHeight="1" x14ac:dyDescent="0.3">
      <c r="B1557" s="27">
        <v>870</v>
      </c>
      <c r="C1557" s="29">
        <v>0</v>
      </c>
      <c r="D1557" s="29">
        <v>0</v>
      </c>
      <c r="E1557" s="29">
        <v>1</v>
      </c>
      <c r="F1557" s="29">
        <v>0</v>
      </c>
      <c r="G1557" s="29">
        <v>0</v>
      </c>
      <c r="H1557" s="29">
        <v>0</v>
      </c>
      <c r="I1557" s="29">
        <v>0</v>
      </c>
      <c r="J1557" s="29">
        <v>0</v>
      </c>
      <c r="K1557" s="29">
        <v>0</v>
      </c>
      <c r="L1557" s="29">
        <v>0</v>
      </c>
      <c r="M1557" s="29">
        <v>0</v>
      </c>
      <c r="N1557" s="29">
        <v>0</v>
      </c>
      <c r="O1557" s="29">
        <v>0</v>
      </c>
      <c r="P1557" s="29">
        <v>0</v>
      </c>
      <c r="Q1557" s="29">
        <v>0</v>
      </c>
      <c r="R1557" s="29">
        <v>0</v>
      </c>
      <c r="S1557" s="29">
        <v>0</v>
      </c>
      <c r="T1557" s="29">
        <v>0</v>
      </c>
      <c r="U1557" s="29">
        <v>1</v>
      </c>
      <c r="V1557" s="29">
        <v>3864</v>
      </c>
      <c r="W1557" s="29">
        <v>0</v>
      </c>
      <c r="X1557" s="29">
        <v>0</v>
      </c>
      <c r="Y1557" s="29">
        <v>0</v>
      </c>
      <c r="Z1557" s="29">
        <v>1</v>
      </c>
      <c r="AA1557" s="29">
        <v>0</v>
      </c>
      <c r="AB1557" s="29">
        <v>1</v>
      </c>
      <c r="AC1557" s="29">
        <v>0</v>
      </c>
      <c r="AD1557" s="29">
        <v>0</v>
      </c>
      <c r="AE1557" s="29">
        <v>0</v>
      </c>
      <c r="AF1557" s="29">
        <v>0</v>
      </c>
      <c r="AG1557" s="29">
        <v>0</v>
      </c>
      <c r="AH1557" s="29">
        <v>9.59</v>
      </c>
      <c r="AI1557" s="29">
        <v>2.99</v>
      </c>
      <c r="AJ1557" s="29">
        <v>1</v>
      </c>
    </row>
    <row r="1558" spans="2:36" ht="12" customHeight="1" x14ac:dyDescent="0.3">
      <c r="B1558" s="27">
        <v>873</v>
      </c>
      <c r="C1558" s="29">
        <v>0</v>
      </c>
      <c r="D1558" s="29">
        <v>0</v>
      </c>
      <c r="E1558" s="29">
        <v>0</v>
      </c>
      <c r="F1558" s="29">
        <v>0</v>
      </c>
      <c r="G1558" s="29">
        <v>0</v>
      </c>
      <c r="H1558" s="29">
        <v>0</v>
      </c>
      <c r="I1558" s="29">
        <v>0</v>
      </c>
      <c r="J1558" s="29">
        <v>0</v>
      </c>
      <c r="K1558" s="29">
        <v>0</v>
      </c>
      <c r="L1558" s="29">
        <v>0</v>
      </c>
      <c r="M1558" s="29">
        <v>0</v>
      </c>
      <c r="N1558" s="29">
        <v>0</v>
      </c>
      <c r="O1558" s="29">
        <v>0</v>
      </c>
      <c r="P1558" s="29">
        <v>1</v>
      </c>
      <c r="Q1558" s="29">
        <v>0</v>
      </c>
      <c r="R1558" s="29">
        <v>0</v>
      </c>
      <c r="S1558" s="29">
        <v>0</v>
      </c>
      <c r="T1558" s="29">
        <v>0</v>
      </c>
      <c r="U1558" s="29">
        <v>1</v>
      </c>
      <c r="V1558" s="29">
        <v>380</v>
      </c>
      <c r="W1558" s="29">
        <v>0</v>
      </c>
      <c r="X1558" s="29">
        <v>0</v>
      </c>
      <c r="Y1558" s="29">
        <v>0</v>
      </c>
      <c r="Z1558" s="29">
        <v>1</v>
      </c>
      <c r="AA1558" s="29">
        <v>0</v>
      </c>
      <c r="AB1558" s="29">
        <v>0</v>
      </c>
      <c r="AC1558" s="29">
        <v>0</v>
      </c>
      <c r="AD1558" s="29">
        <v>1</v>
      </c>
      <c r="AE1558" s="29">
        <v>0</v>
      </c>
      <c r="AF1558" s="29">
        <v>0</v>
      </c>
      <c r="AG1558" s="29">
        <v>0</v>
      </c>
      <c r="AH1558" s="29">
        <v>6.5</v>
      </c>
      <c r="AI1558" s="29">
        <v>4.5</v>
      </c>
      <c r="AJ1558" s="29">
        <v>1</v>
      </c>
    </row>
    <row r="1559" spans="2:36" ht="12" customHeight="1" x14ac:dyDescent="0.3">
      <c r="B1559" s="27">
        <v>874</v>
      </c>
      <c r="C1559" s="29">
        <v>0</v>
      </c>
      <c r="D1559" s="29">
        <v>0</v>
      </c>
      <c r="E1559" s="29">
        <v>0</v>
      </c>
      <c r="F1559" s="29">
        <v>1</v>
      </c>
      <c r="G1559" s="29">
        <v>0</v>
      </c>
      <c r="H1559" s="29">
        <v>0</v>
      </c>
      <c r="I1559" s="29">
        <v>0</v>
      </c>
      <c r="J1559" s="29">
        <v>0</v>
      </c>
      <c r="K1559" s="29">
        <v>0</v>
      </c>
      <c r="L1559" s="29">
        <v>0</v>
      </c>
      <c r="M1559" s="29">
        <v>0</v>
      </c>
      <c r="N1559" s="29">
        <v>0</v>
      </c>
      <c r="O1559" s="29">
        <v>0</v>
      </c>
      <c r="P1559" s="29">
        <v>0</v>
      </c>
      <c r="Q1559" s="29">
        <v>0</v>
      </c>
      <c r="R1559" s="29">
        <v>0</v>
      </c>
      <c r="S1559" s="29">
        <v>1</v>
      </c>
      <c r="T1559" s="29">
        <v>0</v>
      </c>
      <c r="U1559" s="29">
        <v>0</v>
      </c>
      <c r="V1559" s="29">
        <v>595</v>
      </c>
      <c r="W1559" s="29">
        <v>0</v>
      </c>
      <c r="X1559" s="29">
        <v>0</v>
      </c>
      <c r="Y1559" s="29">
        <v>0</v>
      </c>
      <c r="Z1559" s="29">
        <v>1</v>
      </c>
      <c r="AA1559" s="29">
        <v>0</v>
      </c>
      <c r="AB1559" s="29">
        <v>1</v>
      </c>
      <c r="AC1559" s="29">
        <v>0</v>
      </c>
      <c r="AD1559" s="29">
        <v>0</v>
      </c>
      <c r="AE1559" s="29">
        <v>0</v>
      </c>
      <c r="AF1559" s="29">
        <v>0</v>
      </c>
      <c r="AG1559" s="29">
        <v>0</v>
      </c>
      <c r="AH1559" s="29">
        <v>36.279999986</v>
      </c>
      <c r="AI1559" s="29">
        <v>1.229830508</v>
      </c>
      <c r="AJ1559" s="29">
        <v>1</v>
      </c>
    </row>
    <row r="1560" spans="2:36" ht="12" customHeight="1" x14ac:dyDescent="0.3">
      <c r="B1560" s="27">
        <v>875</v>
      </c>
      <c r="C1560" s="29">
        <v>0</v>
      </c>
      <c r="D1560" s="29">
        <v>0</v>
      </c>
      <c r="E1560" s="29">
        <v>0</v>
      </c>
      <c r="F1560" s="29">
        <v>0</v>
      </c>
      <c r="G1560" s="29">
        <v>0</v>
      </c>
      <c r="H1560" s="29">
        <v>1</v>
      </c>
      <c r="I1560" s="29">
        <v>0</v>
      </c>
      <c r="J1560" s="29">
        <v>0</v>
      </c>
      <c r="K1560" s="29">
        <v>0</v>
      </c>
      <c r="L1560" s="29">
        <v>0</v>
      </c>
      <c r="M1560" s="29">
        <v>0</v>
      </c>
      <c r="N1560" s="29">
        <v>0</v>
      </c>
      <c r="O1560" s="29">
        <v>0</v>
      </c>
      <c r="P1560" s="29">
        <v>0</v>
      </c>
      <c r="Q1560" s="29">
        <v>0</v>
      </c>
      <c r="R1560" s="29">
        <v>0</v>
      </c>
      <c r="S1560" s="29">
        <v>0</v>
      </c>
      <c r="T1560" s="29">
        <v>0</v>
      </c>
      <c r="U1560" s="29">
        <v>1</v>
      </c>
      <c r="V1560" s="29">
        <v>8101</v>
      </c>
      <c r="W1560" s="29">
        <v>0</v>
      </c>
      <c r="X1560" s="29">
        <v>1</v>
      </c>
      <c r="Y1560" s="29">
        <v>0</v>
      </c>
      <c r="Z1560" s="29">
        <v>0</v>
      </c>
      <c r="AA1560" s="29">
        <v>0</v>
      </c>
      <c r="AB1560" s="29">
        <v>0</v>
      </c>
      <c r="AC1560" s="29">
        <v>0</v>
      </c>
      <c r="AD1560" s="29">
        <v>1</v>
      </c>
      <c r="AE1560" s="29">
        <v>0</v>
      </c>
      <c r="AF1560" s="29">
        <v>0</v>
      </c>
      <c r="AG1560" s="29">
        <v>0</v>
      </c>
      <c r="AH1560" s="29">
        <v>30</v>
      </c>
      <c r="AI1560" s="29">
        <v>0.99</v>
      </c>
      <c r="AJ1560" s="29">
        <v>1</v>
      </c>
    </row>
    <row r="1561" spans="2:36" ht="12" customHeight="1" x14ac:dyDescent="0.3">
      <c r="B1561" s="27">
        <v>877</v>
      </c>
      <c r="C1561" s="29">
        <v>0</v>
      </c>
      <c r="D1561" s="29">
        <v>0</v>
      </c>
      <c r="E1561" s="29">
        <v>1</v>
      </c>
      <c r="F1561" s="29">
        <v>0</v>
      </c>
      <c r="G1561" s="29">
        <v>0</v>
      </c>
      <c r="H1561" s="29">
        <v>0</v>
      </c>
      <c r="I1561" s="29">
        <v>0</v>
      </c>
      <c r="J1561" s="29">
        <v>0</v>
      </c>
      <c r="K1561" s="29">
        <v>0</v>
      </c>
      <c r="L1561" s="29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1</v>
      </c>
      <c r="V1561" s="29">
        <v>3613</v>
      </c>
      <c r="W1561" s="29">
        <v>0</v>
      </c>
      <c r="X1561" s="29">
        <v>0</v>
      </c>
      <c r="Y1561" s="29">
        <v>0</v>
      </c>
      <c r="Z1561" s="29">
        <v>1</v>
      </c>
      <c r="AA1561" s="29">
        <v>0</v>
      </c>
      <c r="AB1561" s="29">
        <v>0</v>
      </c>
      <c r="AC1561" s="29">
        <v>0</v>
      </c>
      <c r="AD1561" s="29">
        <v>1</v>
      </c>
      <c r="AE1561" s="29">
        <v>0</v>
      </c>
      <c r="AF1561" s="29">
        <v>0</v>
      </c>
      <c r="AG1561" s="29">
        <v>0</v>
      </c>
      <c r="AH1561" s="29">
        <v>7.5</v>
      </c>
      <c r="AI1561" s="29">
        <v>3.99</v>
      </c>
      <c r="AJ1561" s="29">
        <v>1</v>
      </c>
    </row>
    <row r="1562" spans="2:36" ht="12" customHeight="1" x14ac:dyDescent="0.3">
      <c r="B1562" s="27">
        <v>878</v>
      </c>
      <c r="C1562" s="29">
        <v>0</v>
      </c>
      <c r="D1562" s="29">
        <v>0</v>
      </c>
      <c r="E1562" s="29">
        <v>0</v>
      </c>
      <c r="F1562" s="29">
        <v>0</v>
      </c>
      <c r="G1562" s="29">
        <v>0</v>
      </c>
      <c r="H1562" s="29">
        <v>0</v>
      </c>
      <c r="I1562" s="29">
        <v>0</v>
      </c>
      <c r="J1562" s="29">
        <v>0</v>
      </c>
      <c r="K1562" s="29">
        <v>0</v>
      </c>
      <c r="L1562" s="29">
        <v>0</v>
      </c>
      <c r="M1562" s="29">
        <v>0</v>
      </c>
      <c r="N1562" s="29">
        <v>0</v>
      </c>
      <c r="O1562" s="29">
        <v>0</v>
      </c>
      <c r="P1562" s="29">
        <v>0</v>
      </c>
      <c r="Q1562" s="29">
        <v>0</v>
      </c>
      <c r="R1562" s="29">
        <v>1</v>
      </c>
      <c r="S1562" s="29">
        <v>0</v>
      </c>
      <c r="T1562" s="29">
        <v>0</v>
      </c>
      <c r="U1562" s="29">
        <v>1</v>
      </c>
      <c r="V1562" s="29">
        <v>8100</v>
      </c>
      <c r="W1562" s="29">
        <v>1</v>
      </c>
      <c r="X1562" s="29">
        <v>0</v>
      </c>
      <c r="Y1562" s="29">
        <v>0</v>
      </c>
      <c r="Z1562" s="29">
        <v>0</v>
      </c>
      <c r="AA1562" s="29">
        <v>0</v>
      </c>
      <c r="AB1562" s="29">
        <v>0</v>
      </c>
      <c r="AC1562" s="29">
        <v>0</v>
      </c>
      <c r="AD1562" s="29">
        <v>1</v>
      </c>
      <c r="AE1562" s="29">
        <v>0</v>
      </c>
      <c r="AF1562" s="29">
        <v>0</v>
      </c>
      <c r="AG1562" s="29">
        <v>0</v>
      </c>
      <c r="AH1562" s="29">
        <v>6</v>
      </c>
      <c r="AI1562" s="29">
        <v>4.99</v>
      </c>
      <c r="AJ1562" s="29">
        <v>1</v>
      </c>
    </row>
    <row r="1563" spans="2:36" ht="12" customHeight="1" x14ac:dyDescent="0.3">
      <c r="B1563" s="27">
        <v>882</v>
      </c>
      <c r="C1563" s="29">
        <v>1</v>
      </c>
      <c r="D1563" s="29">
        <v>0</v>
      </c>
      <c r="E1563" s="29">
        <v>0</v>
      </c>
      <c r="F1563" s="29">
        <v>0</v>
      </c>
      <c r="G1563" s="29">
        <v>0</v>
      </c>
      <c r="H1563" s="29">
        <v>0</v>
      </c>
      <c r="I1563" s="29">
        <v>0</v>
      </c>
      <c r="J1563" s="29">
        <v>0</v>
      </c>
      <c r="K1563" s="29">
        <v>0</v>
      </c>
      <c r="L1563" s="29">
        <v>0</v>
      </c>
      <c r="M1563" s="29">
        <v>0</v>
      </c>
      <c r="N1563" s="29">
        <v>0</v>
      </c>
      <c r="O1563" s="29">
        <v>0</v>
      </c>
      <c r="P1563" s="29">
        <v>0</v>
      </c>
      <c r="Q1563" s="29">
        <v>0</v>
      </c>
      <c r="R1563" s="29">
        <v>0</v>
      </c>
      <c r="S1563" s="29">
        <v>0</v>
      </c>
      <c r="T1563" s="29">
        <v>0</v>
      </c>
      <c r="U1563" s="29">
        <v>1</v>
      </c>
      <c r="V1563" s="29">
        <v>4390</v>
      </c>
      <c r="W1563" s="29">
        <v>0</v>
      </c>
      <c r="X1563" s="29">
        <v>0</v>
      </c>
      <c r="Y1563" s="29">
        <v>0</v>
      </c>
      <c r="Z1563" s="29">
        <v>1</v>
      </c>
      <c r="AA1563" s="29">
        <v>0</v>
      </c>
      <c r="AB1563" s="29">
        <v>1</v>
      </c>
      <c r="AC1563" s="29">
        <v>0</v>
      </c>
      <c r="AD1563" s="29">
        <v>0</v>
      </c>
      <c r="AE1563" s="29">
        <v>0</v>
      </c>
      <c r="AF1563" s="29">
        <v>0</v>
      </c>
      <c r="AG1563" s="29">
        <v>0</v>
      </c>
      <c r="AH1563" s="29">
        <v>5.49</v>
      </c>
      <c r="AI1563" s="29">
        <v>5.49</v>
      </c>
      <c r="AJ1563" s="29">
        <v>0</v>
      </c>
    </row>
    <row r="1564" spans="2:36" ht="12" customHeight="1" x14ac:dyDescent="0.3">
      <c r="B1564" s="27">
        <v>883</v>
      </c>
      <c r="C1564" s="29">
        <v>0</v>
      </c>
      <c r="D1564" s="29">
        <v>0</v>
      </c>
      <c r="E1564" s="29">
        <v>0</v>
      </c>
      <c r="F1564" s="29">
        <v>0</v>
      </c>
      <c r="G1564" s="29">
        <v>0</v>
      </c>
      <c r="H1564" s="29">
        <v>0</v>
      </c>
      <c r="I1564" s="29">
        <v>0</v>
      </c>
      <c r="J1564" s="29">
        <v>0</v>
      </c>
      <c r="K1564" s="29">
        <v>0</v>
      </c>
      <c r="L1564" s="29">
        <v>0</v>
      </c>
      <c r="M1564" s="29">
        <v>0</v>
      </c>
      <c r="N1564" s="29">
        <v>0</v>
      </c>
      <c r="O1564" s="29">
        <v>0</v>
      </c>
      <c r="P1564" s="29">
        <v>0</v>
      </c>
      <c r="Q1564" s="29">
        <v>0</v>
      </c>
      <c r="R1564" s="29">
        <v>1</v>
      </c>
      <c r="S1564" s="29">
        <v>0</v>
      </c>
      <c r="T1564" s="29">
        <v>0</v>
      </c>
      <c r="U1564" s="29">
        <v>1</v>
      </c>
      <c r="V1564" s="29">
        <v>3277</v>
      </c>
      <c r="W1564" s="29">
        <v>0</v>
      </c>
      <c r="X1564" s="29">
        <v>1</v>
      </c>
      <c r="Y1564" s="29">
        <v>0</v>
      </c>
      <c r="Z1564" s="29">
        <v>0</v>
      </c>
      <c r="AA1564" s="29">
        <v>0</v>
      </c>
      <c r="AB1564" s="29">
        <v>0</v>
      </c>
      <c r="AC1564" s="29">
        <v>0</v>
      </c>
      <c r="AD1564" s="29">
        <v>1</v>
      </c>
      <c r="AE1564" s="29">
        <v>0</v>
      </c>
      <c r="AF1564" s="29">
        <v>0</v>
      </c>
      <c r="AG1564" s="29">
        <v>0</v>
      </c>
      <c r="AH1564" s="29">
        <v>10.050000000000001</v>
      </c>
      <c r="AI1564" s="29">
        <v>3</v>
      </c>
      <c r="AJ1564" s="29">
        <v>1</v>
      </c>
    </row>
    <row r="1565" spans="2:36" ht="12" customHeight="1" x14ac:dyDescent="0.3">
      <c r="B1565" s="27">
        <v>886</v>
      </c>
      <c r="C1565" s="29">
        <v>1</v>
      </c>
      <c r="D1565" s="29">
        <v>0</v>
      </c>
      <c r="E1565" s="29">
        <v>0</v>
      </c>
      <c r="F1565" s="29">
        <v>0</v>
      </c>
      <c r="G1565" s="29">
        <v>0</v>
      </c>
      <c r="H1565" s="29">
        <v>0</v>
      </c>
      <c r="I1565" s="29">
        <v>0</v>
      </c>
      <c r="J1565" s="29">
        <v>0</v>
      </c>
      <c r="K1565" s="29">
        <v>0</v>
      </c>
      <c r="L1565" s="29">
        <v>0</v>
      </c>
      <c r="M1565" s="29">
        <v>0</v>
      </c>
      <c r="N1565" s="29">
        <v>0</v>
      </c>
      <c r="O1565" s="29">
        <v>0</v>
      </c>
      <c r="P1565" s="29">
        <v>0</v>
      </c>
      <c r="Q1565" s="29">
        <v>0</v>
      </c>
      <c r="R1565" s="29">
        <v>0</v>
      </c>
      <c r="S1565" s="29">
        <v>0</v>
      </c>
      <c r="T1565" s="29">
        <v>0</v>
      </c>
      <c r="U1565" s="29">
        <v>1</v>
      </c>
      <c r="V1565" s="29">
        <v>4398</v>
      </c>
      <c r="W1565" s="29">
        <v>0</v>
      </c>
      <c r="X1565" s="29">
        <v>0</v>
      </c>
      <c r="Y1565" s="29">
        <v>1</v>
      </c>
      <c r="Z1565" s="29">
        <v>0</v>
      </c>
      <c r="AA1565" s="29">
        <v>0</v>
      </c>
      <c r="AB1565" s="29">
        <v>0</v>
      </c>
      <c r="AC1565" s="29">
        <v>0</v>
      </c>
      <c r="AD1565" s="29">
        <v>1</v>
      </c>
      <c r="AE1565" s="29">
        <v>0</v>
      </c>
      <c r="AF1565" s="29">
        <v>0</v>
      </c>
      <c r="AG1565" s="29">
        <v>0</v>
      </c>
      <c r="AH1565" s="29">
        <v>5.5</v>
      </c>
      <c r="AI1565" s="29">
        <v>5.5</v>
      </c>
      <c r="AJ1565" s="29">
        <v>0</v>
      </c>
    </row>
    <row r="1566" spans="2:36" ht="12" customHeight="1" x14ac:dyDescent="0.3">
      <c r="B1566" s="27">
        <v>888</v>
      </c>
      <c r="C1566" s="29">
        <v>1</v>
      </c>
      <c r="D1566" s="29">
        <v>0</v>
      </c>
      <c r="E1566" s="29">
        <v>0</v>
      </c>
      <c r="F1566" s="29">
        <v>0</v>
      </c>
      <c r="G1566" s="29">
        <v>0</v>
      </c>
      <c r="H1566" s="29">
        <v>0</v>
      </c>
      <c r="I1566" s="29">
        <v>0</v>
      </c>
      <c r="J1566" s="29">
        <v>0</v>
      </c>
      <c r="K1566" s="29">
        <v>0</v>
      </c>
      <c r="L1566" s="29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0</v>
      </c>
      <c r="T1566" s="29">
        <v>0</v>
      </c>
      <c r="U1566" s="29">
        <v>1</v>
      </c>
      <c r="V1566" s="29">
        <v>4390</v>
      </c>
      <c r="W1566" s="29">
        <v>0</v>
      </c>
      <c r="X1566" s="29">
        <v>0</v>
      </c>
      <c r="Y1566" s="29">
        <v>0</v>
      </c>
      <c r="Z1566" s="29">
        <v>1</v>
      </c>
      <c r="AA1566" s="29">
        <v>0</v>
      </c>
      <c r="AB1566" s="29">
        <v>1</v>
      </c>
      <c r="AC1566" s="29">
        <v>0</v>
      </c>
      <c r="AD1566" s="29">
        <v>0</v>
      </c>
      <c r="AE1566" s="29">
        <v>0</v>
      </c>
      <c r="AF1566" s="29">
        <v>0</v>
      </c>
      <c r="AG1566" s="29">
        <v>0</v>
      </c>
      <c r="AH1566" s="29">
        <v>5.52</v>
      </c>
      <c r="AI1566" s="29">
        <v>5.52</v>
      </c>
      <c r="AJ1566" s="29">
        <v>0</v>
      </c>
    </row>
    <row r="1567" spans="2:36" ht="12" customHeight="1" x14ac:dyDescent="0.3">
      <c r="B1567" s="27">
        <v>889</v>
      </c>
      <c r="C1567" s="29">
        <v>0</v>
      </c>
      <c r="D1567" s="29">
        <v>0</v>
      </c>
      <c r="E1567" s="29">
        <v>0</v>
      </c>
      <c r="F1567" s="29">
        <v>0</v>
      </c>
      <c r="G1567" s="29">
        <v>0</v>
      </c>
      <c r="H1567" s="29">
        <v>0</v>
      </c>
      <c r="I1567" s="29">
        <v>1</v>
      </c>
      <c r="J1567" s="29">
        <v>0</v>
      </c>
      <c r="K1567" s="29">
        <v>0</v>
      </c>
      <c r="L1567" s="29">
        <v>0</v>
      </c>
      <c r="M1567" s="29">
        <v>0</v>
      </c>
      <c r="N1567" s="29">
        <v>0</v>
      </c>
      <c r="O1567" s="29">
        <v>0</v>
      </c>
      <c r="P1567" s="29">
        <v>0</v>
      </c>
      <c r="Q1567" s="29">
        <v>0</v>
      </c>
      <c r="R1567" s="29">
        <v>0</v>
      </c>
      <c r="S1567" s="29">
        <v>1</v>
      </c>
      <c r="T1567" s="29">
        <v>0</v>
      </c>
      <c r="U1567" s="29">
        <v>0</v>
      </c>
      <c r="V1567" s="29">
        <v>110</v>
      </c>
      <c r="W1567" s="29">
        <v>0</v>
      </c>
      <c r="X1567" s="29">
        <v>0</v>
      </c>
      <c r="Y1567" s="29">
        <v>1</v>
      </c>
      <c r="Z1567" s="29">
        <v>0</v>
      </c>
      <c r="AA1567" s="29">
        <v>0</v>
      </c>
      <c r="AB1567" s="29">
        <v>0</v>
      </c>
      <c r="AC1567" s="29">
        <v>0</v>
      </c>
      <c r="AD1567" s="29">
        <v>1</v>
      </c>
      <c r="AE1567" s="29">
        <v>0</v>
      </c>
      <c r="AF1567" s="29">
        <v>0</v>
      </c>
      <c r="AG1567" s="29">
        <v>0</v>
      </c>
      <c r="AH1567" s="29">
        <v>37.499999988539997</v>
      </c>
      <c r="AI1567" s="29">
        <v>1.229911446</v>
      </c>
      <c r="AJ1567" s="29">
        <v>1</v>
      </c>
    </row>
    <row r="1568" spans="2:36" ht="12" customHeight="1" x14ac:dyDescent="0.3">
      <c r="B1568" s="27">
        <v>890</v>
      </c>
      <c r="C1568" s="29">
        <v>0</v>
      </c>
      <c r="D1568" s="29">
        <v>0</v>
      </c>
      <c r="E1568" s="29">
        <v>0</v>
      </c>
      <c r="F1568" s="29">
        <v>1</v>
      </c>
      <c r="G1568" s="29">
        <v>0</v>
      </c>
      <c r="H1568" s="29">
        <v>0</v>
      </c>
      <c r="I1568" s="29">
        <v>0</v>
      </c>
      <c r="J1568" s="29">
        <v>0</v>
      </c>
      <c r="K1568" s="29">
        <v>0</v>
      </c>
      <c r="L1568" s="29">
        <v>0</v>
      </c>
      <c r="M1568" s="29">
        <v>0</v>
      </c>
      <c r="N1568" s="29">
        <v>0</v>
      </c>
      <c r="O1568" s="29">
        <v>0</v>
      </c>
      <c r="P1568" s="29">
        <v>0</v>
      </c>
      <c r="Q1568" s="29">
        <v>0</v>
      </c>
      <c r="R1568" s="29">
        <v>0</v>
      </c>
      <c r="S1568" s="29">
        <v>1</v>
      </c>
      <c r="T1568" s="29">
        <v>0</v>
      </c>
      <c r="U1568" s="29">
        <v>0</v>
      </c>
      <c r="V1568" s="29">
        <v>595</v>
      </c>
      <c r="W1568" s="29">
        <v>0</v>
      </c>
      <c r="X1568" s="29">
        <v>0</v>
      </c>
      <c r="Y1568" s="29">
        <v>0</v>
      </c>
      <c r="Z1568" s="29">
        <v>1</v>
      </c>
      <c r="AA1568" s="29">
        <v>0</v>
      </c>
      <c r="AB1568" s="29">
        <v>1</v>
      </c>
      <c r="AC1568" s="29">
        <v>0</v>
      </c>
      <c r="AD1568" s="29">
        <v>0</v>
      </c>
      <c r="AE1568" s="29">
        <v>0</v>
      </c>
      <c r="AF1568" s="29">
        <v>0</v>
      </c>
      <c r="AG1568" s="29">
        <v>0</v>
      </c>
      <c r="AH1568" s="29">
        <v>37.510000013000003</v>
      </c>
      <c r="AI1568" s="29">
        <v>1.2298360660000001</v>
      </c>
      <c r="AJ1568" s="29">
        <v>1</v>
      </c>
    </row>
    <row r="1569" spans="2:36" ht="12" customHeight="1" x14ac:dyDescent="0.3">
      <c r="B1569" s="27">
        <v>892</v>
      </c>
      <c r="C1569" s="29">
        <v>1</v>
      </c>
      <c r="D1569" s="29">
        <v>0</v>
      </c>
      <c r="E1569" s="29">
        <v>0</v>
      </c>
      <c r="F1569" s="29">
        <v>0</v>
      </c>
      <c r="G1569" s="29">
        <v>0</v>
      </c>
      <c r="H1569" s="29">
        <v>0</v>
      </c>
      <c r="I1569" s="29">
        <v>0</v>
      </c>
      <c r="J1569" s="29">
        <v>0</v>
      </c>
      <c r="K1569" s="29">
        <v>0</v>
      </c>
      <c r="L1569" s="29">
        <v>0</v>
      </c>
      <c r="M1569" s="29">
        <v>0</v>
      </c>
      <c r="N1569" s="29">
        <v>0</v>
      </c>
      <c r="O1569" s="29">
        <v>0</v>
      </c>
      <c r="P1569" s="29">
        <v>0</v>
      </c>
      <c r="Q1569" s="29">
        <v>0</v>
      </c>
      <c r="R1569" s="29">
        <v>0</v>
      </c>
      <c r="S1569" s="29">
        <v>1</v>
      </c>
      <c r="T1569" s="29">
        <v>0</v>
      </c>
      <c r="U1569" s="29">
        <v>0</v>
      </c>
      <c r="V1569" s="29">
        <v>1179</v>
      </c>
      <c r="W1569" s="29">
        <v>0</v>
      </c>
      <c r="X1569" s="29">
        <v>0</v>
      </c>
      <c r="Y1569" s="29">
        <v>0</v>
      </c>
      <c r="Z1569" s="29">
        <v>0</v>
      </c>
      <c r="AA1569" s="29">
        <v>1</v>
      </c>
      <c r="AB1569" s="29">
        <v>0</v>
      </c>
      <c r="AC1569" s="29">
        <v>0</v>
      </c>
      <c r="AD1569" s="29">
        <v>0</v>
      </c>
      <c r="AE1569" s="29">
        <v>0</v>
      </c>
      <c r="AF1569" s="29">
        <v>0</v>
      </c>
      <c r="AG1569" s="29">
        <v>1</v>
      </c>
      <c r="AH1569" s="29">
        <v>37.609999993279999</v>
      </c>
      <c r="AI1569" s="29">
        <v>1.2298888160000001</v>
      </c>
      <c r="AJ1569" s="29">
        <v>1</v>
      </c>
    </row>
    <row r="1570" spans="2:36" ht="12" customHeight="1" x14ac:dyDescent="0.3">
      <c r="B1570" s="27">
        <v>894</v>
      </c>
      <c r="C1570" s="29">
        <v>1</v>
      </c>
      <c r="D1570" s="29">
        <v>0</v>
      </c>
      <c r="E1570" s="29">
        <v>0</v>
      </c>
      <c r="F1570" s="29">
        <v>0</v>
      </c>
      <c r="G1570" s="29">
        <v>0</v>
      </c>
      <c r="H1570" s="29">
        <v>0</v>
      </c>
      <c r="I1570" s="29">
        <v>0</v>
      </c>
      <c r="J1570" s="29">
        <v>0</v>
      </c>
      <c r="K1570" s="29">
        <v>0</v>
      </c>
      <c r="L1570" s="29">
        <v>0</v>
      </c>
      <c r="M1570" s="29">
        <v>0</v>
      </c>
      <c r="N1570" s="29">
        <v>0</v>
      </c>
      <c r="O1570" s="29">
        <v>0</v>
      </c>
      <c r="P1570" s="29">
        <v>0</v>
      </c>
      <c r="Q1570" s="29">
        <v>0</v>
      </c>
      <c r="R1570" s="29">
        <v>0</v>
      </c>
      <c r="S1570" s="29">
        <v>0</v>
      </c>
      <c r="T1570" s="29">
        <v>0</v>
      </c>
      <c r="U1570" s="29">
        <v>1</v>
      </c>
      <c r="V1570" s="29">
        <v>2349</v>
      </c>
      <c r="W1570" s="29">
        <v>0</v>
      </c>
      <c r="X1570" s="29">
        <v>0</v>
      </c>
      <c r="Y1570" s="29">
        <v>0</v>
      </c>
      <c r="Z1570" s="29">
        <v>1</v>
      </c>
      <c r="AA1570" s="29">
        <v>0</v>
      </c>
      <c r="AB1570" s="29">
        <v>1</v>
      </c>
      <c r="AC1570" s="29">
        <v>0</v>
      </c>
      <c r="AD1570" s="29">
        <v>0</v>
      </c>
      <c r="AE1570" s="29">
        <v>0</v>
      </c>
      <c r="AF1570" s="29">
        <v>0</v>
      </c>
      <c r="AG1570" s="29">
        <v>0</v>
      </c>
      <c r="AH1570" s="29">
        <v>8.5</v>
      </c>
      <c r="AI1570" s="29">
        <v>3.6</v>
      </c>
      <c r="AJ1570" s="29">
        <v>1</v>
      </c>
    </row>
    <row r="1571" spans="2:36" ht="12" customHeight="1" x14ac:dyDescent="0.3">
      <c r="B1571" s="27">
        <v>895</v>
      </c>
      <c r="C1571" s="29">
        <v>1</v>
      </c>
      <c r="D1571" s="29">
        <v>0</v>
      </c>
      <c r="E1571" s="29">
        <v>0</v>
      </c>
      <c r="F1571" s="29">
        <v>0</v>
      </c>
      <c r="G1571" s="29">
        <v>0</v>
      </c>
      <c r="H1571" s="29">
        <v>0</v>
      </c>
      <c r="I1571" s="29">
        <v>0</v>
      </c>
      <c r="J1571" s="29">
        <v>0</v>
      </c>
      <c r="K1571" s="29">
        <v>0</v>
      </c>
      <c r="L1571" s="29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1</v>
      </c>
      <c r="V1571" s="29">
        <v>2349</v>
      </c>
      <c r="W1571" s="29">
        <v>0</v>
      </c>
      <c r="X1571" s="29">
        <v>0</v>
      </c>
      <c r="Y1571" s="29">
        <v>0</v>
      </c>
      <c r="Z1571" s="29">
        <v>1</v>
      </c>
      <c r="AA1571" s="29">
        <v>0</v>
      </c>
      <c r="AB1571" s="29">
        <v>0</v>
      </c>
      <c r="AC1571" s="29">
        <v>0</v>
      </c>
      <c r="AD1571" s="29">
        <v>1</v>
      </c>
      <c r="AE1571" s="29">
        <v>0</v>
      </c>
      <c r="AF1571" s="29">
        <v>0</v>
      </c>
      <c r="AG1571" s="29">
        <v>0</v>
      </c>
      <c r="AH1571" s="29">
        <v>8.5</v>
      </c>
      <c r="AI1571" s="29">
        <v>3.6</v>
      </c>
      <c r="AJ1571" s="29">
        <v>1</v>
      </c>
    </row>
    <row r="1572" spans="2:36" ht="12" customHeight="1" x14ac:dyDescent="0.3">
      <c r="B1572" s="27">
        <v>904</v>
      </c>
      <c r="C1572" s="29">
        <v>0</v>
      </c>
      <c r="D1572" s="29">
        <v>0</v>
      </c>
      <c r="E1572" s="29">
        <v>0</v>
      </c>
      <c r="F1572" s="29">
        <v>0</v>
      </c>
      <c r="G1572" s="29">
        <v>0</v>
      </c>
      <c r="H1572" s="29">
        <v>0</v>
      </c>
      <c r="I1572" s="29">
        <v>0</v>
      </c>
      <c r="J1572" s="29">
        <v>1</v>
      </c>
      <c r="K1572" s="29">
        <v>0</v>
      </c>
      <c r="L1572" s="29">
        <v>0</v>
      </c>
      <c r="M1572" s="29">
        <v>0</v>
      </c>
      <c r="N1572" s="29">
        <v>0</v>
      </c>
      <c r="O1572" s="29">
        <v>0</v>
      </c>
      <c r="P1572" s="29">
        <v>0</v>
      </c>
      <c r="Q1572" s="29">
        <v>0</v>
      </c>
      <c r="R1572" s="29">
        <v>0</v>
      </c>
      <c r="S1572" s="29">
        <v>0</v>
      </c>
      <c r="T1572" s="29">
        <v>0</v>
      </c>
      <c r="U1572" s="29">
        <v>1</v>
      </c>
      <c r="V1572" s="29">
        <v>1265</v>
      </c>
      <c r="W1572" s="29">
        <v>0</v>
      </c>
      <c r="X1572" s="29">
        <v>0</v>
      </c>
      <c r="Y1572" s="29">
        <v>0</v>
      </c>
      <c r="Z1572" s="29">
        <v>1</v>
      </c>
      <c r="AA1572" s="29">
        <v>0</v>
      </c>
      <c r="AB1572" s="29">
        <v>0</v>
      </c>
      <c r="AC1572" s="29">
        <v>0</v>
      </c>
      <c r="AD1572" s="29">
        <v>1</v>
      </c>
      <c r="AE1572" s="29">
        <v>0</v>
      </c>
      <c r="AF1572" s="29">
        <v>0</v>
      </c>
      <c r="AG1572" s="29">
        <v>0</v>
      </c>
      <c r="AH1572" s="29">
        <v>5.7</v>
      </c>
      <c r="AI1572" s="29">
        <v>5.7</v>
      </c>
      <c r="AJ1572" s="29">
        <v>0</v>
      </c>
    </row>
    <row r="1573" spans="2:36" ht="12" customHeight="1" x14ac:dyDescent="0.3">
      <c r="B1573" s="27">
        <v>906</v>
      </c>
      <c r="C1573" s="29">
        <v>0</v>
      </c>
      <c r="D1573" s="29">
        <v>0</v>
      </c>
      <c r="E1573" s="29">
        <v>0</v>
      </c>
      <c r="F1573" s="29">
        <v>1</v>
      </c>
      <c r="G1573" s="29">
        <v>0</v>
      </c>
      <c r="H1573" s="29">
        <v>0</v>
      </c>
      <c r="I1573" s="29">
        <v>0</v>
      </c>
      <c r="J1573" s="29">
        <v>0</v>
      </c>
      <c r="K1573" s="29">
        <v>0</v>
      </c>
      <c r="L1573" s="29">
        <v>0</v>
      </c>
      <c r="M1573" s="29">
        <v>0</v>
      </c>
      <c r="N1573" s="29">
        <v>0</v>
      </c>
      <c r="O1573" s="29">
        <v>0</v>
      </c>
      <c r="P1573" s="29">
        <v>0</v>
      </c>
      <c r="Q1573" s="29">
        <v>0</v>
      </c>
      <c r="R1573" s="29">
        <v>0</v>
      </c>
      <c r="S1573" s="29">
        <v>1</v>
      </c>
      <c r="T1573" s="29">
        <v>0</v>
      </c>
      <c r="U1573" s="29">
        <v>0</v>
      </c>
      <c r="V1573" s="29">
        <v>595</v>
      </c>
      <c r="W1573" s="29">
        <v>0</v>
      </c>
      <c r="X1573" s="29">
        <v>0</v>
      </c>
      <c r="Y1573" s="29">
        <v>0</v>
      </c>
      <c r="Z1573" s="29">
        <v>1</v>
      </c>
      <c r="AA1573" s="29">
        <v>0</v>
      </c>
      <c r="AB1573" s="29">
        <v>1</v>
      </c>
      <c r="AC1573" s="29">
        <v>0</v>
      </c>
      <c r="AD1573" s="29">
        <v>0</v>
      </c>
      <c r="AE1573" s="29">
        <v>0</v>
      </c>
      <c r="AF1573" s="29">
        <v>0</v>
      </c>
      <c r="AG1573" s="29">
        <v>0</v>
      </c>
      <c r="AH1573" s="29">
        <v>39.970000005000003</v>
      </c>
      <c r="AI1573" s="29">
        <v>1.2298461540000001</v>
      </c>
      <c r="AJ1573" s="29">
        <v>1</v>
      </c>
    </row>
    <row r="1574" spans="2:36" ht="12" customHeight="1" x14ac:dyDescent="0.3">
      <c r="B1574" s="27">
        <v>907</v>
      </c>
      <c r="C1574" s="29">
        <v>0</v>
      </c>
      <c r="D1574" s="29">
        <v>0</v>
      </c>
      <c r="E1574" s="29">
        <v>0</v>
      </c>
      <c r="F1574" s="29">
        <v>0</v>
      </c>
      <c r="G1574" s="29">
        <v>0</v>
      </c>
      <c r="H1574" s="29">
        <v>0</v>
      </c>
      <c r="I1574" s="29">
        <v>0</v>
      </c>
      <c r="J1574" s="29">
        <v>0</v>
      </c>
      <c r="K1574" s="29">
        <v>0</v>
      </c>
      <c r="L1574" s="29">
        <v>0</v>
      </c>
      <c r="M1574" s="29">
        <v>0</v>
      </c>
      <c r="N1574" s="29">
        <v>0</v>
      </c>
      <c r="O1574" s="29">
        <v>0</v>
      </c>
      <c r="P1574" s="29">
        <v>0</v>
      </c>
      <c r="Q1574" s="29">
        <v>0</v>
      </c>
      <c r="R1574" s="29">
        <v>1</v>
      </c>
      <c r="S1574" s="29">
        <v>1</v>
      </c>
      <c r="T1574" s="29">
        <v>0</v>
      </c>
      <c r="U1574" s="29">
        <v>0</v>
      </c>
      <c r="V1574" s="29">
        <v>638</v>
      </c>
      <c r="W1574" s="29">
        <v>0</v>
      </c>
      <c r="X1574" s="29">
        <v>0</v>
      </c>
      <c r="Y1574" s="29">
        <v>0</v>
      </c>
      <c r="Z1574" s="29">
        <v>0</v>
      </c>
      <c r="AA1574" s="29">
        <v>1</v>
      </c>
      <c r="AB1574" s="29">
        <v>0</v>
      </c>
      <c r="AC1574" s="29">
        <v>0</v>
      </c>
      <c r="AD1574" s="29">
        <v>0</v>
      </c>
      <c r="AE1574" s="29">
        <v>0</v>
      </c>
      <c r="AF1574" s="29">
        <v>0</v>
      </c>
      <c r="AG1574" s="29">
        <v>1</v>
      </c>
      <c r="AH1574" s="29">
        <v>39.970000005000003</v>
      </c>
      <c r="AI1574" s="29">
        <v>1.2298461540000001</v>
      </c>
      <c r="AJ1574" s="29">
        <v>1</v>
      </c>
    </row>
    <row r="1575" spans="2:36" ht="12" customHeight="1" x14ac:dyDescent="0.3">
      <c r="B1575" s="27">
        <v>911</v>
      </c>
      <c r="C1575" s="29">
        <v>1</v>
      </c>
      <c r="D1575" s="29">
        <v>0</v>
      </c>
      <c r="E1575" s="29">
        <v>0</v>
      </c>
      <c r="F1575" s="29">
        <v>0</v>
      </c>
      <c r="G1575" s="29">
        <v>0</v>
      </c>
      <c r="H1575" s="29">
        <v>0</v>
      </c>
      <c r="I1575" s="29">
        <v>0</v>
      </c>
      <c r="J1575" s="29">
        <v>0</v>
      </c>
      <c r="K1575" s="29">
        <v>0</v>
      </c>
      <c r="L1575" s="29">
        <v>0</v>
      </c>
      <c r="M1575" s="29">
        <v>0</v>
      </c>
      <c r="N1575" s="29">
        <v>0</v>
      </c>
      <c r="O1575" s="29">
        <v>0</v>
      </c>
      <c r="P1575" s="29">
        <v>0</v>
      </c>
      <c r="Q1575" s="29">
        <v>0</v>
      </c>
      <c r="R1575" s="29">
        <v>0</v>
      </c>
      <c r="S1575" s="29">
        <v>0</v>
      </c>
      <c r="T1575" s="29">
        <v>0</v>
      </c>
      <c r="U1575" s="29">
        <v>1</v>
      </c>
      <c r="V1575" s="29">
        <v>25433</v>
      </c>
      <c r="W1575" s="29">
        <v>0</v>
      </c>
      <c r="X1575" s="29">
        <v>1</v>
      </c>
      <c r="Y1575" s="29">
        <v>0</v>
      </c>
      <c r="Z1575" s="29">
        <v>0</v>
      </c>
      <c r="AA1575" s="29">
        <v>0</v>
      </c>
      <c r="AB1575" s="29">
        <v>0</v>
      </c>
      <c r="AC1575" s="29">
        <v>0</v>
      </c>
      <c r="AD1575" s="29">
        <v>1</v>
      </c>
      <c r="AE1575" s="29">
        <v>0</v>
      </c>
      <c r="AF1575" s="29">
        <v>0</v>
      </c>
      <c r="AG1575" s="29">
        <v>0</v>
      </c>
      <c r="AH1575" s="29">
        <v>5.75</v>
      </c>
      <c r="AI1575" s="29">
        <v>5.75</v>
      </c>
      <c r="AJ1575" s="29">
        <v>0</v>
      </c>
    </row>
    <row r="1576" spans="2:36" ht="12" customHeight="1" x14ac:dyDescent="0.3">
      <c r="B1576" s="27">
        <v>918</v>
      </c>
      <c r="C1576" s="29">
        <v>1</v>
      </c>
      <c r="D1576" s="29">
        <v>0</v>
      </c>
      <c r="E1576" s="29">
        <v>0</v>
      </c>
      <c r="F1576" s="29">
        <v>0</v>
      </c>
      <c r="G1576" s="29">
        <v>0</v>
      </c>
      <c r="H1576" s="29">
        <v>0</v>
      </c>
      <c r="I1576" s="29">
        <v>0</v>
      </c>
      <c r="J1576" s="29">
        <v>0</v>
      </c>
      <c r="K1576" s="29">
        <v>0</v>
      </c>
      <c r="L1576" s="29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1</v>
      </c>
      <c r="V1576" s="29">
        <v>2220</v>
      </c>
      <c r="W1576" s="29">
        <v>0</v>
      </c>
      <c r="X1576" s="29">
        <v>1</v>
      </c>
      <c r="Y1576" s="29">
        <v>0</v>
      </c>
      <c r="Z1576" s="29">
        <v>0</v>
      </c>
      <c r="AA1576" s="29">
        <v>0</v>
      </c>
      <c r="AB1576" s="29">
        <v>0</v>
      </c>
      <c r="AC1576" s="29">
        <v>1</v>
      </c>
      <c r="AD1576" s="29">
        <v>0</v>
      </c>
      <c r="AE1576" s="29">
        <v>0</v>
      </c>
      <c r="AF1576" s="29">
        <v>0</v>
      </c>
      <c r="AG1576" s="29">
        <v>0</v>
      </c>
      <c r="AH1576" s="29">
        <v>34.06</v>
      </c>
      <c r="AI1576" s="29">
        <v>0.99</v>
      </c>
      <c r="AJ1576" s="29">
        <v>1</v>
      </c>
    </row>
    <row r="1577" spans="2:36" ht="12" customHeight="1" x14ac:dyDescent="0.3">
      <c r="B1577" s="27">
        <v>921</v>
      </c>
      <c r="C1577" s="29">
        <v>0</v>
      </c>
      <c r="D1577" s="29">
        <v>0</v>
      </c>
      <c r="E1577" s="29">
        <v>0</v>
      </c>
      <c r="F1577" s="29">
        <v>0</v>
      </c>
      <c r="G1577" s="29">
        <v>0</v>
      </c>
      <c r="H1577" s="29">
        <v>0</v>
      </c>
      <c r="I1577" s="29">
        <v>0</v>
      </c>
      <c r="J1577" s="29">
        <v>0</v>
      </c>
      <c r="K1577" s="29">
        <v>0</v>
      </c>
      <c r="L1577" s="29">
        <v>0</v>
      </c>
      <c r="M1577" s="29">
        <v>0</v>
      </c>
      <c r="N1577" s="29">
        <v>0</v>
      </c>
      <c r="O1577" s="29">
        <v>0</v>
      </c>
      <c r="P1577" s="29">
        <v>0</v>
      </c>
      <c r="Q1577" s="29">
        <v>0</v>
      </c>
      <c r="R1577" s="29">
        <v>1</v>
      </c>
      <c r="S1577" s="29">
        <v>1</v>
      </c>
      <c r="T1577" s="29">
        <v>0</v>
      </c>
      <c r="U1577" s="29">
        <v>0</v>
      </c>
      <c r="V1577" s="29">
        <v>58</v>
      </c>
      <c r="W1577" s="29">
        <v>0</v>
      </c>
      <c r="X1577" s="29">
        <v>0</v>
      </c>
      <c r="Y1577" s="29">
        <v>0</v>
      </c>
      <c r="Z1577" s="29">
        <v>0</v>
      </c>
      <c r="AA1577" s="29">
        <v>1</v>
      </c>
      <c r="AB1577" s="29">
        <v>0</v>
      </c>
      <c r="AC1577" s="29">
        <v>0</v>
      </c>
      <c r="AD1577" s="29">
        <v>0</v>
      </c>
      <c r="AE1577" s="29">
        <v>0</v>
      </c>
      <c r="AF1577" s="29">
        <v>0</v>
      </c>
      <c r="AG1577" s="29">
        <v>1</v>
      </c>
      <c r="AH1577" s="29">
        <v>8.6499999980100011</v>
      </c>
      <c r="AI1577" s="29">
        <v>6.152204835</v>
      </c>
      <c r="AJ1577" s="29">
        <v>1</v>
      </c>
    </row>
    <row r="1578" spans="2:36" ht="12" customHeight="1" x14ac:dyDescent="0.3">
      <c r="B1578" s="27">
        <v>923</v>
      </c>
      <c r="C1578" s="29">
        <v>0</v>
      </c>
      <c r="D1578" s="29">
        <v>0</v>
      </c>
      <c r="E1578" s="29">
        <v>0</v>
      </c>
      <c r="F1578" s="29">
        <v>0</v>
      </c>
      <c r="G1578" s="29">
        <v>0</v>
      </c>
      <c r="H1578" s="29">
        <v>0</v>
      </c>
      <c r="I1578" s="29">
        <v>0</v>
      </c>
      <c r="J1578" s="29">
        <v>0</v>
      </c>
      <c r="K1578" s="29">
        <v>0</v>
      </c>
      <c r="L1578" s="29">
        <v>0</v>
      </c>
      <c r="M1578" s="29">
        <v>0</v>
      </c>
      <c r="N1578" s="29">
        <v>0</v>
      </c>
      <c r="O1578" s="29">
        <v>0</v>
      </c>
      <c r="P1578" s="29">
        <v>0</v>
      </c>
      <c r="Q1578" s="29">
        <v>0</v>
      </c>
      <c r="R1578" s="29">
        <v>1</v>
      </c>
      <c r="S1578" s="29">
        <v>0</v>
      </c>
      <c r="T1578" s="29">
        <v>0</v>
      </c>
      <c r="U1578" s="29">
        <v>1</v>
      </c>
      <c r="V1578" s="29">
        <v>3385</v>
      </c>
      <c r="W1578" s="29">
        <v>0</v>
      </c>
      <c r="X1578" s="29">
        <v>0</v>
      </c>
      <c r="Y1578" s="29">
        <v>0</v>
      </c>
      <c r="Z1578" s="29">
        <v>1</v>
      </c>
      <c r="AA1578" s="29">
        <v>0</v>
      </c>
      <c r="AB1578" s="29">
        <v>0</v>
      </c>
      <c r="AC1578" s="29">
        <v>1</v>
      </c>
      <c r="AD1578" s="29">
        <v>0</v>
      </c>
      <c r="AE1578" s="29">
        <v>0</v>
      </c>
      <c r="AF1578" s="29">
        <v>0</v>
      </c>
      <c r="AG1578" s="29">
        <v>0</v>
      </c>
      <c r="AH1578" s="29">
        <v>11.8</v>
      </c>
      <c r="AI1578" s="29">
        <v>2.99</v>
      </c>
      <c r="AJ1578" s="29">
        <v>1</v>
      </c>
    </row>
    <row r="1579" spans="2:36" ht="12" customHeight="1" x14ac:dyDescent="0.3">
      <c r="B1579" s="27">
        <v>937</v>
      </c>
      <c r="C1579" s="29">
        <v>0</v>
      </c>
      <c r="D1579" s="29">
        <v>0</v>
      </c>
      <c r="E1579" s="29">
        <v>0</v>
      </c>
      <c r="F1579" s="29">
        <v>0</v>
      </c>
      <c r="G1579" s="29">
        <v>0</v>
      </c>
      <c r="H1579" s="29">
        <v>0</v>
      </c>
      <c r="I1579" s="29">
        <v>0</v>
      </c>
      <c r="J1579" s="29">
        <v>0</v>
      </c>
      <c r="K1579" s="29">
        <v>1</v>
      </c>
      <c r="L1579" s="29">
        <v>0</v>
      </c>
      <c r="M1579" s="29">
        <v>0</v>
      </c>
      <c r="N1579" s="29">
        <v>0</v>
      </c>
      <c r="O1579" s="29">
        <v>0</v>
      </c>
      <c r="P1579" s="29">
        <v>0</v>
      </c>
      <c r="Q1579" s="29">
        <v>0</v>
      </c>
      <c r="R1579" s="29">
        <v>0</v>
      </c>
      <c r="S1579" s="29">
        <v>0</v>
      </c>
      <c r="T1579" s="29">
        <v>0</v>
      </c>
      <c r="U1579" s="29">
        <v>1</v>
      </c>
      <c r="V1579" s="29">
        <v>1155</v>
      </c>
      <c r="W1579" s="29">
        <v>0</v>
      </c>
      <c r="X1579" s="29">
        <v>0</v>
      </c>
      <c r="Y1579" s="29">
        <v>0</v>
      </c>
      <c r="Z1579" s="29">
        <v>1</v>
      </c>
      <c r="AA1579" s="29">
        <v>0</v>
      </c>
      <c r="AB1579" s="29">
        <v>0</v>
      </c>
      <c r="AC1579" s="29">
        <v>0</v>
      </c>
      <c r="AD1579" s="29">
        <v>1</v>
      </c>
      <c r="AE1579" s="29">
        <v>0</v>
      </c>
      <c r="AF1579" s="29">
        <v>0</v>
      </c>
      <c r="AG1579" s="29">
        <v>0</v>
      </c>
      <c r="AH1579" s="29">
        <v>5.99</v>
      </c>
      <c r="AI1579" s="29">
        <v>5.99</v>
      </c>
      <c r="AJ1579" s="29">
        <v>0</v>
      </c>
    </row>
    <row r="1580" spans="2:36" ht="12" customHeight="1" x14ac:dyDescent="0.3">
      <c r="B1580" s="27">
        <v>942</v>
      </c>
      <c r="C1580" s="29">
        <v>0</v>
      </c>
      <c r="D1580" s="29">
        <v>0</v>
      </c>
      <c r="E1580" s="29">
        <v>0</v>
      </c>
      <c r="F1580" s="29">
        <v>0</v>
      </c>
      <c r="G1580" s="29">
        <v>0</v>
      </c>
      <c r="H1580" s="29">
        <v>0</v>
      </c>
      <c r="I1580" s="29">
        <v>0</v>
      </c>
      <c r="J1580" s="29">
        <v>0</v>
      </c>
      <c r="K1580" s="29">
        <v>0</v>
      </c>
      <c r="L1580" s="29">
        <v>0</v>
      </c>
      <c r="M1580" s="29">
        <v>0</v>
      </c>
      <c r="N1580" s="29">
        <v>1</v>
      </c>
      <c r="O1580" s="29">
        <v>0</v>
      </c>
      <c r="P1580" s="29">
        <v>0</v>
      </c>
      <c r="Q1580" s="29">
        <v>0</v>
      </c>
      <c r="R1580" s="29">
        <v>0</v>
      </c>
      <c r="S1580" s="29">
        <v>0</v>
      </c>
      <c r="T1580" s="29">
        <v>0</v>
      </c>
      <c r="U1580" s="29">
        <v>1</v>
      </c>
      <c r="V1580" s="29">
        <v>3227</v>
      </c>
      <c r="W1580" s="29">
        <v>0</v>
      </c>
      <c r="X1580" s="29">
        <v>0</v>
      </c>
      <c r="Y1580" s="29">
        <v>0</v>
      </c>
      <c r="Z1580" s="29">
        <v>1</v>
      </c>
      <c r="AA1580" s="29">
        <v>0</v>
      </c>
      <c r="AB1580" s="29">
        <v>1</v>
      </c>
      <c r="AC1580" s="29">
        <v>0</v>
      </c>
      <c r="AD1580" s="29">
        <v>0</v>
      </c>
      <c r="AE1580" s="29">
        <v>0</v>
      </c>
      <c r="AF1580" s="29">
        <v>0</v>
      </c>
      <c r="AG1580" s="29">
        <v>0</v>
      </c>
      <c r="AH1580" s="29">
        <v>5.99</v>
      </c>
      <c r="AI1580" s="29">
        <v>5.99</v>
      </c>
      <c r="AJ1580" s="29">
        <v>0</v>
      </c>
    </row>
    <row r="1581" spans="2:36" ht="12" customHeight="1" x14ac:dyDescent="0.3">
      <c r="B1581" s="27">
        <v>950</v>
      </c>
      <c r="C1581" s="29">
        <v>1</v>
      </c>
      <c r="D1581" s="29">
        <v>0</v>
      </c>
      <c r="E1581" s="29">
        <v>0</v>
      </c>
      <c r="F1581" s="29">
        <v>0</v>
      </c>
      <c r="G1581" s="29">
        <v>0</v>
      </c>
      <c r="H1581" s="29">
        <v>0</v>
      </c>
      <c r="I1581" s="29">
        <v>0</v>
      </c>
      <c r="J1581" s="29">
        <v>0</v>
      </c>
      <c r="K1581" s="29">
        <v>0</v>
      </c>
      <c r="L1581" s="29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1</v>
      </c>
      <c r="T1581" s="29">
        <v>0</v>
      </c>
      <c r="U1581" s="29">
        <v>0</v>
      </c>
      <c r="V1581" s="29">
        <v>1304</v>
      </c>
      <c r="W1581" s="29">
        <v>0</v>
      </c>
      <c r="X1581" s="29">
        <v>0</v>
      </c>
      <c r="Y1581" s="29">
        <v>0</v>
      </c>
      <c r="Z1581" s="29">
        <v>0</v>
      </c>
      <c r="AA1581" s="29">
        <v>1</v>
      </c>
      <c r="AB1581" s="29">
        <v>0</v>
      </c>
      <c r="AC1581" s="29">
        <v>0</v>
      </c>
      <c r="AD1581" s="29">
        <v>1</v>
      </c>
      <c r="AE1581" s="29">
        <v>0</v>
      </c>
      <c r="AF1581" s="29">
        <v>0</v>
      </c>
      <c r="AG1581" s="29">
        <v>0</v>
      </c>
      <c r="AH1581" s="29">
        <v>7.38</v>
      </c>
      <c r="AI1581" s="29">
        <v>7.38</v>
      </c>
      <c r="AJ1581" s="29">
        <v>0</v>
      </c>
    </row>
    <row r="1582" spans="2:36" ht="12" customHeight="1" x14ac:dyDescent="0.3">
      <c r="B1582" s="27">
        <v>953</v>
      </c>
      <c r="C1582" s="29">
        <v>0</v>
      </c>
      <c r="D1582" s="29">
        <v>0</v>
      </c>
      <c r="E1582" s="29">
        <v>0</v>
      </c>
      <c r="F1582" s="29">
        <v>1</v>
      </c>
      <c r="G1582" s="29">
        <v>0</v>
      </c>
      <c r="H1582" s="29">
        <v>0</v>
      </c>
      <c r="I1582" s="29">
        <v>0</v>
      </c>
      <c r="J1582" s="29">
        <v>0</v>
      </c>
      <c r="K1582" s="29">
        <v>0</v>
      </c>
      <c r="L1582" s="29">
        <v>0</v>
      </c>
      <c r="M1582" s="29">
        <v>0</v>
      </c>
      <c r="N1582" s="29">
        <v>0</v>
      </c>
      <c r="O1582" s="29">
        <v>0</v>
      </c>
      <c r="P1582" s="29">
        <v>0</v>
      </c>
      <c r="Q1582" s="29">
        <v>0</v>
      </c>
      <c r="R1582" s="29">
        <v>0</v>
      </c>
      <c r="S1582" s="29">
        <v>0</v>
      </c>
      <c r="T1582" s="29">
        <v>0</v>
      </c>
      <c r="U1582" s="29">
        <v>1</v>
      </c>
      <c r="V1582" s="29">
        <v>421</v>
      </c>
      <c r="W1582" s="29">
        <v>0</v>
      </c>
      <c r="X1582" s="29">
        <v>0</v>
      </c>
      <c r="Y1582" s="29">
        <v>1</v>
      </c>
      <c r="Z1582" s="29">
        <v>0</v>
      </c>
      <c r="AA1582" s="29">
        <v>0</v>
      </c>
      <c r="AB1582" s="29">
        <v>0</v>
      </c>
      <c r="AC1582" s="29">
        <v>1</v>
      </c>
      <c r="AD1582" s="29">
        <v>0</v>
      </c>
      <c r="AE1582" s="29">
        <v>0</v>
      </c>
      <c r="AF1582" s="29">
        <v>0</v>
      </c>
      <c r="AG1582" s="29">
        <v>0</v>
      </c>
      <c r="AH1582" s="29">
        <v>7.25</v>
      </c>
      <c r="AI1582" s="29">
        <v>4.99</v>
      </c>
      <c r="AJ1582" s="29">
        <v>1</v>
      </c>
    </row>
    <row r="1583" spans="2:36" ht="12" customHeight="1" x14ac:dyDescent="0.3">
      <c r="B1583" s="27">
        <v>955</v>
      </c>
      <c r="C1583" s="29">
        <v>1</v>
      </c>
      <c r="D1583" s="29">
        <v>0</v>
      </c>
      <c r="E1583" s="29">
        <v>0</v>
      </c>
      <c r="F1583" s="29">
        <v>0</v>
      </c>
      <c r="G1583" s="29">
        <v>0</v>
      </c>
      <c r="H1583" s="29">
        <v>0</v>
      </c>
      <c r="I1583" s="29">
        <v>0</v>
      </c>
      <c r="J1583" s="29">
        <v>0</v>
      </c>
      <c r="K1583" s="29">
        <v>0</v>
      </c>
      <c r="L1583" s="29">
        <v>0</v>
      </c>
      <c r="M1583" s="29">
        <v>0</v>
      </c>
      <c r="N1583" s="29">
        <v>0</v>
      </c>
      <c r="O1583" s="29">
        <v>0</v>
      </c>
      <c r="P1583" s="29">
        <v>0</v>
      </c>
      <c r="Q1583" s="29">
        <v>0</v>
      </c>
      <c r="R1583" s="29">
        <v>0</v>
      </c>
      <c r="S1583" s="29">
        <v>0</v>
      </c>
      <c r="T1583" s="29">
        <v>0</v>
      </c>
      <c r="U1583" s="29">
        <v>1</v>
      </c>
      <c r="V1583" s="29">
        <v>2349</v>
      </c>
      <c r="W1583" s="29">
        <v>0</v>
      </c>
      <c r="X1583" s="29">
        <v>0</v>
      </c>
      <c r="Y1583" s="29">
        <v>0</v>
      </c>
      <c r="Z1583" s="29">
        <v>1</v>
      </c>
      <c r="AA1583" s="29">
        <v>0</v>
      </c>
      <c r="AB1583" s="29">
        <v>0</v>
      </c>
      <c r="AC1583" s="29">
        <v>0</v>
      </c>
      <c r="AD1583" s="29">
        <v>0</v>
      </c>
      <c r="AE1583" s="29">
        <v>0</v>
      </c>
      <c r="AF1583" s="29">
        <v>1</v>
      </c>
      <c r="AG1583" s="29">
        <v>0</v>
      </c>
      <c r="AH1583" s="29">
        <v>10.11</v>
      </c>
      <c r="AI1583" s="29">
        <v>3.6</v>
      </c>
      <c r="AJ1583" s="29">
        <v>1</v>
      </c>
    </row>
    <row r="1584" spans="2:36" ht="12" customHeight="1" x14ac:dyDescent="0.3">
      <c r="B1584" s="27">
        <v>959</v>
      </c>
      <c r="C1584" s="29">
        <v>0</v>
      </c>
      <c r="D1584" s="29">
        <v>0</v>
      </c>
      <c r="E1584" s="29">
        <v>0</v>
      </c>
      <c r="F1584" s="29">
        <v>0</v>
      </c>
      <c r="G1584" s="29">
        <v>0</v>
      </c>
      <c r="H1584" s="29">
        <v>1</v>
      </c>
      <c r="I1584" s="29">
        <v>0</v>
      </c>
      <c r="J1584" s="29">
        <v>0</v>
      </c>
      <c r="K1584" s="29">
        <v>0</v>
      </c>
      <c r="L1584" s="29">
        <v>0</v>
      </c>
      <c r="M1584" s="29">
        <v>0</v>
      </c>
      <c r="N1584" s="29">
        <v>0</v>
      </c>
      <c r="O1584" s="29">
        <v>0</v>
      </c>
      <c r="P1584" s="29">
        <v>0</v>
      </c>
      <c r="Q1584" s="29">
        <v>0</v>
      </c>
      <c r="R1584" s="29">
        <v>0</v>
      </c>
      <c r="S1584" s="29">
        <v>0</v>
      </c>
      <c r="T1584" s="29">
        <v>1</v>
      </c>
      <c r="U1584" s="29">
        <v>0</v>
      </c>
      <c r="V1584" s="29">
        <v>21</v>
      </c>
      <c r="W1584" s="29">
        <v>0</v>
      </c>
      <c r="X1584" s="29">
        <v>0</v>
      </c>
      <c r="Y1584" s="29">
        <v>0</v>
      </c>
      <c r="Z1584" s="29">
        <v>1</v>
      </c>
      <c r="AA1584" s="29">
        <v>0</v>
      </c>
      <c r="AB1584" s="29">
        <v>0</v>
      </c>
      <c r="AC1584" s="29">
        <v>0</v>
      </c>
      <c r="AD1584" s="29">
        <v>0</v>
      </c>
      <c r="AE1584" s="29">
        <v>1</v>
      </c>
      <c r="AF1584" s="29">
        <v>0</v>
      </c>
      <c r="AG1584" s="29">
        <v>0</v>
      </c>
      <c r="AH1584" s="29">
        <v>22.32999999522</v>
      </c>
      <c r="AI1584" s="29">
        <v>5.3549160660000004</v>
      </c>
      <c r="AJ1584" s="29">
        <v>1</v>
      </c>
    </row>
    <row r="1585" spans="2:36" ht="12" customHeight="1" x14ac:dyDescent="0.3">
      <c r="B1585" s="27">
        <v>962</v>
      </c>
      <c r="C1585" s="29">
        <v>1</v>
      </c>
      <c r="D1585" s="29">
        <v>0</v>
      </c>
      <c r="E1585" s="29">
        <v>0</v>
      </c>
      <c r="F1585" s="29">
        <v>0</v>
      </c>
      <c r="G1585" s="29">
        <v>0</v>
      </c>
      <c r="H1585" s="29">
        <v>0</v>
      </c>
      <c r="I1585" s="29">
        <v>0</v>
      </c>
      <c r="J1585" s="29">
        <v>0</v>
      </c>
      <c r="K1585" s="29">
        <v>0</v>
      </c>
      <c r="L1585" s="29">
        <v>0</v>
      </c>
      <c r="M1585" s="29">
        <v>0</v>
      </c>
      <c r="N1585" s="29">
        <v>0</v>
      </c>
      <c r="O1585" s="29">
        <v>0</v>
      </c>
      <c r="P1585" s="29">
        <v>0</v>
      </c>
      <c r="Q1585" s="29">
        <v>0</v>
      </c>
      <c r="R1585" s="29">
        <v>0</v>
      </c>
      <c r="S1585" s="29">
        <v>1</v>
      </c>
      <c r="T1585" s="29">
        <v>0</v>
      </c>
      <c r="U1585" s="29">
        <v>0</v>
      </c>
      <c r="V1585" s="29">
        <v>1545</v>
      </c>
      <c r="W1585" s="29">
        <v>0</v>
      </c>
      <c r="X1585" s="29">
        <v>0</v>
      </c>
      <c r="Y1585" s="29">
        <v>0</v>
      </c>
      <c r="Z1585" s="29">
        <v>0</v>
      </c>
      <c r="AA1585" s="29">
        <v>1</v>
      </c>
      <c r="AB1585" s="29">
        <v>0</v>
      </c>
      <c r="AC1585" s="29">
        <v>0</v>
      </c>
      <c r="AD1585" s="29">
        <v>0</v>
      </c>
      <c r="AE1585" s="29">
        <v>0</v>
      </c>
      <c r="AF1585" s="29">
        <v>0</v>
      </c>
      <c r="AG1585" s="29">
        <v>1</v>
      </c>
      <c r="AH1585" s="29">
        <v>23.480000007880001</v>
      </c>
      <c r="AI1585" s="29">
        <v>2.4476270306800001</v>
      </c>
      <c r="AJ1585" s="29">
        <v>1</v>
      </c>
    </row>
    <row r="1586" spans="2:36" ht="12" customHeight="1" x14ac:dyDescent="0.3">
      <c r="B1586" s="27">
        <v>964</v>
      </c>
      <c r="C1586" s="29">
        <v>1</v>
      </c>
      <c r="D1586" s="29">
        <v>0</v>
      </c>
      <c r="E1586" s="29">
        <v>0</v>
      </c>
      <c r="F1586" s="29">
        <v>0</v>
      </c>
      <c r="G1586" s="29">
        <v>0</v>
      </c>
      <c r="H1586" s="29">
        <v>0</v>
      </c>
      <c r="I1586" s="29">
        <v>0</v>
      </c>
      <c r="J1586" s="29">
        <v>0</v>
      </c>
      <c r="K1586" s="29">
        <v>0</v>
      </c>
      <c r="L1586" s="29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1</v>
      </c>
      <c r="T1586" s="29">
        <v>0</v>
      </c>
      <c r="U1586" s="29">
        <v>0</v>
      </c>
      <c r="V1586" s="29">
        <v>4680</v>
      </c>
      <c r="W1586" s="29">
        <v>0</v>
      </c>
      <c r="X1586" s="29">
        <v>0</v>
      </c>
      <c r="Y1586" s="29">
        <v>0</v>
      </c>
      <c r="Z1586" s="29">
        <v>1</v>
      </c>
      <c r="AA1586" s="29">
        <v>0</v>
      </c>
      <c r="AB1586" s="29">
        <v>0</v>
      </c>
      <c r="AC1586" s="29">
        <v>0</v>
      </c>
      <c r="AD1586" s="29">
        <v>0</v>
      </c>
      <c r="AE1586" s="29">
        <v>0</v>
      </c>
      <c r="AF1586" s="29">
        <v>1</v>
      </c>
      <c r="AG1586" s="29">
        <v>0</v>
      </c>
      <c r="AH1586" s="29">
        <v>15.969999995639999</v>
      </c>
      <c r="AI1586" s="29">
        <v>3.6759276356399999</v>
      </c>
      <c r="AJ1586" s="29">
        <v>0</v>
      </c>
    </row>
    <row r="1587" spans="2:36" ht="12" customHeight="1" x14ac:dyDescent="0.3">
      <c r="B1587" s="27">
        <v>967</v>
      </c>
      <c r="C1587" s="29">
        <v>1</v>
      </c>
      <c r="D1587" s="29">
        <v>0</v>
      </c>
      <c r="E1587" s="29">
        <v>0</v>
      </c>
      <c r="F1587" s="29">
        <v>0</v>
      </c>
      <c r="G1587" s="29">
        <v>0</v>
      </c>
      <c r="H1587" s="29">
        <v>0</v>
      </c>
      <c r="I1587" s="29">
        <v>0</v>
      </c>
      <c r="J1587" s="29">
        <v>0</v>
      </c>
      <c r="K1587" s="29">
        <v>0</v>
      </c>
      <c r="L1587" s="29">
        <v>0</v>
      </c>
      <c r="M1587" s="29">
        <v>0</v>
      </c>
      <c r="N1587" s="29">
        <v>0</v>
      </c>
      <c r="O1587" s="29">
        <v>0</v>
      </c>
      <c r="P1587" s="29">
        <v>0</v>
      </c>
      <c r="Q1587" s="29">
        <v>0</v>
      </c>
      <c r="R1587" s="29">
        <v>0</v>
      </c>
      <c r="S1587" s="29">
        <v>0</v>
      </c>
      <c r="T1587" s="29">
        <v>0</v>
      </c>
      <c r="U1587" s="29">
        <v>1</v>
      </c>
      <c r="V1587" s="29">
        <v>4390</v>
      </c>
      <c r="W1587" s="29">
        <v>0</v>
      </c>
      <c r="X1587" s="29">
        <v>0</v>
      </c>
      <c r="Y1587" s="29">
        <v>0</v>
      </c>
      <c r="Z1587" s="29">
        <v>1</v>
      </c>
      <c r="AA1587" s="29">
        <v>0</v>
      </c>
      <c r="AB1587" s="29">
        <v>1</v>
      </c>
      <c r="AC1587" s="29">
        <v>0</v>
      </c>
      <c r="AD1587" s="29">
        <v>0</v>
      </c>
      <c r="AE1587" s="29">
        <v>0</v>
      </c>
      <c r="AF1587" s="29">
        <v>0</v>
      </c>
      <c r="AG1587" s="29">
        <v>0</v>
      </c>
      <c r="AH1587" s="29">
        <v>6.53</v>
      </c>
      <c r="AI1587" s="29">
        <v>5.99</v>
      </c>
      <c r="AJ1587" s="29">
        <v>1</v>
      </c>
    </row>
    <row r="1588" spans="2:36" ht="12" customHeight="1" x14ac:dyDescent="0.3">
      <c r="B1588" s="27">
        <v>968</v>
      </c>
      <c r="C1588" s="29">
        <v>0</v>
      </c>
      <c r="D1588" s="29">
        <v>1</v>
      </c>
      <c r="E1588" s="29">
        <v>0</v>
      </c>
      <c r="F1588" s="29">
        <v>0</v>
      </c>
      <c r="G1588" s="29">
        <v>0</v>
      </c>
      <c r="H1588" s="29">
        <v>0</v>
      </c>
      <c r="I1588" s="29">
        <v>0</v>
      </c>
      <c r="J1588" s="29">
        <v>0</v>
      </c>
      <c r="K1588" s="29">
        <v>0</v>
      </c>
      <c r="L1588" s="29">
        <v>0</v>
      </c>
      <c r="M1588" s="29">
        <v>0</v>
      </c>
      <c r="N1588" s="29">
        <v>0</v>
      </c>
      <c r="O1588" s="29">
        <v>0</v>
      </c>
      <c r="P1588" s="29">
        <v>0</v>
      </c>
      <c r="Q1588" s="29">
        <v>0</v>
      </c>
      <c r="R1588" s="29">
        <v>0</v>
      </c>
      <c r="S1588" s="29">
        <v>1</v>
      </c>
      <c r="T1588" s="29">
        <v>0</v>
      </c>
      <c r="U1588" s="29">
        <v>0</v>
      </c>
      <c r="V1588" s="29">
        <v>106</v>
      </c>
      <c r="W1588" s="29">
        <v>0</v>
      </c>
      <c r="X1588" s="29">
        <v>0</v>
      </c>
      <c r="Y1588" s="29">
        <v>0</v>
      </c>
      <c r="Z1588" s="29">
        <v>1</v>
      </c>
      <c r="AA1588" s="29">
        <v>0</v>
      </c>
      <c r="AB1588" s="29">
        <v>0</v>
      </c>
      <c r="AC1588" s="29">
        <v>0</v>
      </c>
      <c r="AD1588" s="29">
        <v>1</v>
      </c>
      <c r="AE1588" s="29">
        <v>0</v>
      </c>
      <c r="AF1588" s="29">
        <v>0</v>
      </c>
      <c r="AG1588" s="29">
        <v>0</v>
      </c>
      <c r="AH1588" s="29">
        <v>49.260000011020004</v>
      </c>
      <c r="AI1588" s="29">
        <v>1.2296555170000001</v>
      </c>
      <c r="AJ1588" s="29">
        <v>1</v>
      </c>
    </row>
    <row r="1589" spans="2:36" ht="12" customHeight="1" x14ac:dyDescent="0.3">
      <c r="B1589" s="27">
        <v>975</v>
      </c>
      <c r="C1589" s="29">
        <v>1</v>
      </c>
      <c r="D1589" s="29">
        <v>0</v>
      </c>
      <c r="E1589" s="29">
        <v>0</v>
      </c>
      <c r="F1589" s="29">
        <v>0</v>
      </c>
      <c r="G1589" s="29">
        <v>0</v>
      </c>
      <c r="H1589" s="29">
        <v>0</v>
      </c>
      <c r="I1589" s="29">
        <v>0</v>
      </c>
      <c r="J1589" s="29">
        <v>0</v>
      </c>
      <c r="K1589" s="29">
        <v>0</v>
      </c>
      <c r="L1589" s="29">
        <v>0</v>
      </c>
      <c r="M1589" s="29">
        <v>0</v>
      </c>
      <c r="N1589" s="29">
        <v>0</v>
      </c>
      <c r="O1589" s="29">
        <v>0</v>
      </c>
      <c r="P1589" s="29">
        <v>0</v>
      </c>
      <c r="Q1589" s="29">
        <v>0</v>
      </c>
      <c r="R1589" s="29">
        <v>0</v>
      </c>
      <c r="S1589" s="29">
        <v>0</v>
      </c>
      <c r="T1589" s="29">
        <v>0</v>
      </c>
      <c r="U1589" s="29">
        <v>1</v>
      </c>
      <c r="V1589" s="29">
        <v>2349</v>
      </c>
      <c r="W1589" s="29">
        <v>0</v>
      </c>
      <c r="X1589" s="29">
        <v>0</v>
      </c>
      <c r="Y1589" s="29">
        <v>0</v>
      </c>
      <c r="Z1589" s="29">
        <v>1</v>
      </c>
      <c r="AA1589" s="29">
        <v>0</v>
      </c>
      <c r="AB1589" s="29">
        <v>0</v>
      </c>
      <c r="AC1589" s="29">
        <v>1</v>
      </c>
      <c r="AD1589" s="29">
        <v>0</v>
      </c>
      <c r="AE1589" s="29">
        <v>0</v>
      </c>
      <c r="AF1589" s="29">
        <v>0</v>
      </c>
      <c r="AG1589" s="29">
        <v>0</v>
      </c>
      <c r="AH1589" s="29">
        <v>11.5</v>
      </c>
      <c r="AI1589" s="29">
        <v>3.6</v>
      </c>
      <c r="AJ1589" s="29">
        <v>1</v>
      </c>
    </row>
    <row r="1590" spans="2:36" ht="12" customHeight="1" x14ac:dyDescent="0.3">
      <c r="B1590" s="27">
        <v>979</v>
      </c>
      <c r="C1590" s="29">
        <v>0</v>
      </c>
      <c r="D1590" s="29">
        <v>0</v>
      </c>
      <c r="E1590" s="29">
        <v>0</v>
      </c>
      <c r="F1590" s="29">
        <v>0</v>
      </c>
      <c r="G1590" s="29">
        <v>0</v>
      </c>
      <c r="H1590" s="29">
        <v>0</v>
      </c>
      <c r="I1590" s="29">
        <v>0</v>
      </c>
      <c r="J1590" s="29">
        <v>0</v>
      </c>
      <c r="K1590" s="29">
        <v>1</v>
      </c>
      <c r="L1590" s="29">
        <v>0</v>
      </c>
      <c r="M1590" s="29">
        <v>0</v>
      </c>
      <c r="N1590" s="29">
        <v>0</v>
      </c>
      <c r="O1590" s="29">
        <v>0</v>
      </c>
      <c r="P1590" s="29">
        <v>0</v>
      </c>
      <c r="Q1590" s="29">
        <v>0</v>
      </c>
      <c r="R1590" s="29">
        <v>0</v>
      </c>
      <c r="S1590" s="29">
        <v>0</v>
      </c>
      <c r="T1590" s="29">
        <v>0</v>
      </c>
      <c r="U1590" s="29">
        <v>1</v>
      </c>
      <c r="V1590" s="29">
        <v>1155</v>
      </c>
      <c r="W1590" s="29">
        <v>0</v>
      </c>
      <c r="X1590" s="29">
        <v>0</v>
      </c>
      <c r="Y1590" s="29">
        <v>0</v>
      </c>
      <c r="Z1590" s="29">
        <v>1</v>
      </c>
      <c r="AA1590" s="29">
        <v>0</v>
      </c>
      <c r="AB1590" s="29">
        <v>0</v>
      </c>
      <c r="AC1590" s="29">
        <v>0</v>
      </c>
      <c r="AD1590" s="29">
        <v>1</v>
      </c>
      <c r="AE1590" s="29">
        <v>0</v>
      </c>
      <c r="AF1590" s="29">
        <v>0</v>
      </c>
      <c r="AG1590" s="29">
        <v>0</v>
      </c>
      <c r="AH1590" s="29">
        <v>6.45</v>
      </c>
      <c r="AI1590" s="29">
        <v>6.45</v>
      </c>
      <c r="AJ1590" s="29">
        <v>0</v>
      </c>
    </row>
    <row r="1591" spans="2:36" ht="12" customHeight="1" x14ac:dyDescent="0.3">
      <c r="B1591" s="27">
        <v>987</v>
      </c>
      <c r="C1591" s="29">
        <v>0</v>
      </c>
      <c r="D1591" s="29">
        <v>0</v>
      </c>
      <c r="E1591" s="29">
        <v>0</v>
      </c>
      <c r="F1591" s="29">
        <v>0</v>
      </c>
      <c r="G1591" s="29">
        <v>0</v>
      </c>
      <c r="H1591" s="29">
        <v>0</v>
      </c>
      <c r="I1591" s="29">
        <v>0</v>
      </c>
      <c r="J1591" s="29">
        <v>0</v>
      </c>
      <c r="K1591" s="29">
        <v>0</v>
      </c>
      <c r="L1591" s="29">
        <v>0</v>
      </c>
      <c r="M1591" s="29">
        <v>0</v>
      </c>
      <c r="N1591" s="29">
        <v>1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1</v>
      </c>
      <c r="V1591" s="29">
        <v>686</v>
      </c>
      <c r="W1591" s="29">
        <v>0</v>
      </c>
      <c r="X1591" s="29">
        <v>0</v>
      </c>
      <c r="Y1591" s="29">
        <v>0</v>
      </c>
      <c r="Z1591" s="29">
        <v>1</v>
      </c>
      <c r="AA1591" s="29">
        <v>0</v>
      </c>
      <c r="AB1591" s="29">
        <v>0</v>
      </c>
      <c r="AC1591" s="29">
        <v>1</v>
      </c>
      <c r="AD1591" s="29">
        <v>0</v>
      </c>
      <c r="AE1591" s="29">
        <v>0</v>
      </c>
      <c r="AF1591" s="29">
        <v>0</v>
      </c>
      <c r="AG1591" s="29">
        <v>0</v>
      </c>
      <c r="AH1591" s="29">
        <v>6.5</v>
      </c>
      <c r="AI1591" s="29">
        <v>6.5</v>
      </c>
      <c r="AJ1591" s="29">
        <v>0</v>
      </c>
    </row>
    <row r="1592" spans="2:36" ht="12" customHeight="1" x14ac:dyDescent="0.3">
      <c r="B1592" s="27">
        <v>989</v>
      </c>
      <c r="C1592" s="29">
        <v>0</v>
      </c>
      <c r="D1592" s="29">
        <v>0</v>
      </c>
      <c r="E1592" s="29">
        <v>0</v>
      </c>
      <c r="F1592" s="29">
        <v>0</v>
      </c>
      <c r="G1592" s="29">
        <v>0</v>
      </c>
      <c r="H1592" s="29">
        <v>0</v>
      </c>
      <c r="I1592" s="29">
        <v>0</v>
      </c>
      <c r="J1592" s="29">
        <v>0</v>
      </c>
      <c r="K1592" s="29">
        <v>0</v>
      </c>
      <c r="L1592" s="29">
        <v>0</v>
      </c>
      <c r="M1592" s="29">
        <v>0</v>
      </c>
      <c r="N1592" s="29">
        <v>1</v>
      </c>
      <c r="O1592" s="29">
        <v>0</v>
      </c>
      <c r="P1592" s="29">
        <v>0</v>
      </c>
      <c r="Q1592" s="29">
        <v>0</v>
      </c>
      <c r="R1592" s="29">
        <v>0</v>
      </c>
      <c r="S1592" s="29">
        <v>0</v>
      </c>
      <c r="T1592" s="29">
        <v>0</v>
      </c>
      <c r="U1592" s="29">
        <v>1</v>
      </c>
      <c r="V1592" s="29">
        <v>686</v>
      </c>
      <c r="W1592" s="29">
        <v>0</v>
      </c>
      <c r="X1592" s="29">
        <v>0</v>
      </c>
      <c r="Y1592" s="29">
        <v>0</v>
      </c>
      <c r="Z1592" s="29">
        <v>1</v>
      </c>
      <c r="AA1592" s="29">
        <v>0</v>
      </c>
      <c r="AB1592" s="29">
        <v>0</v>
      </c>
      <c r="AC1592" s="29">
        <v>1</v>
      </c>
      <c r="AD1592" s="29">
        <v>0</v>
      </c>
      <c r="AE1592" s="29">
        <v>0</v>
      </c>
      <c r="AF1592" s="29">
        <v>0</v>
      </c>
      <c r="AG1592" s="29">
        <v>0</v>
      </c>
      <c r="AH1592" s="29">
        <v>6.5</v>
      </c>
      <c r="AI1592" s="29">
        <v>6.5</v>
      </c>
      <c r="AJ1592" s="29">
        <v>0</v>
      </c>
    </row>
    <row r="1593" spans="2:36" ht="12" customHeight="1" x14ac:dyDescent="0.3">
      <c r="B1593" s="27">
        <v>994</v>
      </c>
      <c r="C1593" s="29">
        <v>0</v>
      </c>
      <c r="D1593" s="29">
        <v>0</v>
      </c>
      <c r="E1593" s="29">
        <v>0</v>
      </c>
      <c r="F1593" s="29">
        <v>0</v>
      </c>
      <c r="G1593" s="29">
        <v>0</v>
      </c>
      <c r="H1593" s="29">
        <v>0</v>
      </c>
      <c r="I1593" s="29">
        <v>0</v>
      </c>
      <c r="J1593" s="29">
        <v>0</v>
      </c>
      <c r="K1593" s="29">
        <v>0</v>
      </c>
      <c r="L1593" s="29">
        <v>0</v>
      </c>
      <c r="M1593" s="29">
        <v>0</v>
      </c>
      <c r="N1593" s="29">
        <v>1</v>
      </c>
      <c r="O1593" s="29">
        <v>0</v>
      </c>
      <c r="P1593" s="29">
        <v>0</v>
      </c>
      <c r="Q1593" s="29">
        <v>0</v>
      </c>
      <c r="R1593" s="29">
        <v>0</v>
      </c>
      <c r="S1593" s="29">
        <v>0</v>
      </c>
      <c r="T1593" s="29">
        <v>0</v>
      </c>
      <c r="U1593" s="29">
        <v>1</v>
      </c>
      <c r="V1593" s="29">
        <v>686</v>
      </c>
      <c r="W1593" s="29">
        <v>0</v>
      </c>
      <c r="X1593" s="29">
        <v>0</v>
      </c>
      <c r="Y1593" s="29">
        <v>0</v>
      </c>
      <c r="Z1593" s="29">
        <v>1</v>
      </c>
      <c r="AA1593" s="29">
        <v>0</v>
      </c>
      <c r="AB1593" s="29">
        <v>0</v>
      </c>
      <c r="AC1593" s="29">
        <v>1</v>
      </c>
      <c r="AD1593" s="29">
        <v>0</v>
      </c>
      <c r="AE1593" s="29">
        <v>0</v>
      </c>
      <c r="AF1593" s="29">
        <v>0</v>
      </c>
      <c r="AG1593" s="29">
        <v>0</v>
      </c>
      <c r="AH1593" s="29">
        <v>6.5</v>
      </c>
      <c r="AI1593" s="29">
        <v>6.5</v>
      </c>
      <c r="AJ1593" s="29">
        <v>0</v>
      </c>
    </row>
    <row r="1594" spans="2:36" ht="12" customHeight="1" x14ac:dyDescent="0.3">
      <c r="B1594" s="27">
        <v>996</v>
      </c>
      <c r="C1594" s="29">
        <v>0</v>
      </c>
      <c r="D1594" s="29">
        <v>0</v>
      </c>
      <c r="E1594" s="29">
        <v>0</v>
      </c>
      <c r="F1594" s="29">
        <v>0</v>
      </c>
      <c r="G1594" s="29">
        <v>0</v>
      </c>
      <c r="H1594" s="29">
        <v>0</v>
      </c>
      <c r="I1594" s="29">
        <v>0</v>
      </c>
      <c r="J1594" s="29">
        <v>0</v>
      </c>
      <c r="K1594" s="29">
        <v>0</v>
      </c>
      <c r="L1594" s="29">
        <v>0</v>
      </c>
      <c r="M1594" s="29">
        <v>0</v>
      </c>
      <c r="N1594" s="29">
        <v>1</v>
      </c>
      <c r="O1594" s="29">
        <v>0</v>
      </c>
      <c r="P1594" s="29">
        <v>0</v>
      </c>
      <c r="Q1594" s="29">
        <v>0</v>
      </c>
      <c r="R1594" s="29">
        <v>0</v>
      </c>
      <c r="S1594" s="29">
        <v>0</v>
      </c>
      <c r="T1594" s="29">
        <v>0</v>
      </c>
      <c r="U1594" s="29">
        <v>1</v>
      </c>
      <c r="V1594" s="29">
        <v>686</v>
      </c>
      <c r="W1594" s="29">
        <v>0</v>
      </c>
      <c r="X1594" s="29">
        <v>0</v>
      </c>
      <c r="Y1594" s="29">
        <v>0</v>
      </c>
      <c r="Z1594" s="29">
        <v>1</v>
      </c>
      <c r="AA1594" s="29">
        <v>0</v>
      </c>
      <c r="AB1594" s="29">
        <v>0</v>
      </c>
      <c r="AC1594" s="29">
        <v>1</v>
      </c>
      <c r="AD1594" s="29">
        <v>0</v>
      </c>
      <c r="AE1594" s="29">
        <v>0</v>
      </c>
      <c r="AF1594" s="29">
        <v>0</v>
      </c>
      <c r="AG1594" s="29">
        <v>0</v>
      </c>
      <c r="AH1594" s="29">
        <v>6.5</v>
      </c>
      <c r="AI1594" s="29">
        <v>6.5</v>
      </c>
      <c r="AJ1594" s="29">
        <v>0</v>
      </c>
    </row>
    <row r="1595" spans="2:36" ht="12" customHeight="1" x14ac:dyDescent="0.3">
      <c r="B1595" s="27">
        <v>997</v>
      </c>
      <c r="C1595" s="29">
        <v>0</v>
      </c>
      <c r="D1595" s="29">
        <v>0</v>
      </c>
      <c r="E1595" s="29">
        <v>0</v>
      </c>
      <c r="F1595" s="29">
        <v>0</v>
      </c>
      <c r="G1595" s="29">
        <v>0</v>
      </c>
      <c r="H1595" s="29">
        <v>0</v>
      </c>
      <c r="I1595" s="29">
        <v>0</v>
      </c>
      <c r="J1595" s="29">
        <v>0</v>
      </c>
      <c r="K1595" s="29">
        <v>0</v>
      </c>
      <c r="L1595" s="29">
        <v>0</v>
      </c>
      <c r="M1595" s="29">
        <v>0</v>
      </c>
      <c r="N1595" s="29">
        <v>1</v>
      </c>
      <c r="O1595" s="29">
        <v>0</v>
      </c>
      <c r="P1595" s="29">
        <v>0</v>
      </c>
      <c r="Q1595" s="29">
        <v>0</v>
      </c>
      <c r="R1595" s="29">
        <v>0</v>
      </c>
      <c r="S1595" s="29">
        <v>0</v>
      </c>
      <c r="T1595" s="29">
        <v>0</v>
      </c>
      <c r="U1595" s="29">
        <v>1</v>
      </c>
      <c r="V1595" s="29">
        <v>686</v>
      </c>
      <c r="W1595" s="29">
        <v>0</v>
      </c>
      <c r="X1595" s="29">
        <v>0</v>
      </c>
      <c r="Y1595" s="29">
        <v>0</v>
      </c>
      <c r="Z1595" s="29">
        <v>1</v>
      </c>
      <c r="AA1595" s="29">
        <v>0</v>
      </c>
      <c r="AB1595" s="29">
        <v>0</v>
      </c>
      <c r="AC1595" s="29">
        <v>1</v>
      </c>
      <c r="AD1595" s="29">
        <v>0</v>
      </c>
      <c r="AE1595" s="29">
        <v>0</v>
      </c>
      <c r="AF1595" s="29">
        <v>0</v>
      </c>
      <c r="AG1595" s="29">
        <v>0</v>
      </c>
      <c r="AH1595" s="29">
        <v>6.5</v>
      </c>
      <c r="AI1595" s="29">
        <v>6.5</v>
      </c>
      <c r="AJ1595" s="29">
        <v>0</v>
      </c>
    </row>
    <row r="1596" spans="2:36" ht="12" customHeight="1" x14ac:dyDescent="0.3">
      <c r="B1596" s="27">
        <v>998</v>
      </c>
      <c r="C1596" s="29">
        <v>0</v>
      </c>
      <c r="D1596" s="29">
        <v>0</v>
      </c>
      <c r="E1596" s="29">
        <v>0</v>
      </c>
      <c r="F1596" s="29">
        <v>0</v>
      </c>
      <c r="G1596" s="29">
        <v>0</v>
      </c>
      <c r="H1596" s="29">
        <v>0</v>
      </c>
      <c r="I1596" s="29">
        <v>0</v>
      </c>
      <c r="J1596" s="29">
        <v>0</v>
      </c>
      <c r="K1596" s="29">
        <v>0</v>
      </c>
      <c r="L1596" s="29">
        <v>0</v>
      </c>
      <c r="M1596" s="29">
        <v>0</v>
      </c>
      <c r="N1596" s="29">
        <v>1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1</v>
      </c>
      <c r="V1596" s="29">
        <v>686</v>
      </c>
      <c r="W1596" s="29">
        <v>0</v>
      </c>
      <c r="X1596" s="29">
        <v>0</v>
      </c>
      <c r="Y1596" s="29">
        <v>0</v>
      </c>
      <c r="Z1596" s="29">
        <v>1</v>
      </c>
      <c r="AA1596" s="29">
        <v>0</v>
      </c>
      <c r="AB1596" s="29">
        <v>0</v>
      </c>
      <c r="AC1596" s="29">
        <v>1</v>
      </c>
      <c r="AD1596" s="29">
        <v>0</v>
      </c>
      <c r="AE1596" s="29">
        <v>0</v>
      </c>
      <c r="AF1596" s="29">
        <v>0</v>
      </c>
      <c r="AG1596" s="29">
        <v>0</v>
      </c>
      <c r="AH1596" s="29">
        <v>6.5</v>
      </c>
      <c r="AI1596" s="29">
        <v>6.5</v>
      </c>
      <c r="AJ1596" s="29">
        <v>0</v>
      </c>
    </row>
    <row r="1597" spans="2:36" ht="12" customHeight="1" x14ac:dyDescent="0.3">
      <c r="B1597" s="27">
        <v>1002</v>
      </c>
      <c r="C1597" s="29">
        <v>0</v>
      </c>
      <c r="D1597" s="29">
        <v>0</v>
      </c>
      <c r="E1597" s="29">
        <v>0</v>
      </c>
      <c r="F1597" s="29">
        <v>0</v>
      </c>
      <c r="G1597" s="29">
        <v>0</v>
      </c>
      <c r="H1597" s="29">
        <v>0</v>
      </c>
      <c r="I1597" s="29">
        <v>0</v>
      </c>
      <c r="J1597" s="29">
        <v>0</v>
      </c>
      <c r="K1597" s="29">
        <v>0</v>
      </c>
      <c r="L1597" s="29">
        <v>0</v>
      </c>
      <c r="M1597" s="29">
        <v>0</v>
      </c>
      <c r="N1597" s="29">
        <v>1</v>
      </c>
      <c r="O1597" s="29">
        <v>0</v>
      </c>
      <c r="P1597" s="29">
        <v>0</v>
      </c>
      <c r="Q1597" s="29">
        <v>0</v>
      </c>
      <c r="R1597" s="29">
        <v>0</v>
      </c>
      <c r="S1597" s="29">
        <v>0</v>
      </c>
      <c r="T1597" s="29">
        <v>0</v>
      </c>
      <c r="U1597" s="29">
        <v>1</v>
      </c>
      <c r="V1597" s="29">
        <v>686</v>
      </c>
      <c r="W1597" s="29">
        <v>0</v>
      </c>
      <c r="X1597" s="29">
        <v>0</v>
      </c>
      <c r="Y1597" s="29">
        <v>0</v>
      </c>
      <c r="Z1597" s="29">
        <v>1</v>
      </c>
      <c r="AA1597" s="29">
        <v>0</v>
      </c>
      <c r="AB1597" s="29">
        <v>0</v>
      </c>
      <c r="AC1597" s="29">
        <v>1</v>
      </c>
      <c r="AD1597" s="29">
        <v>0</v>
      </c>
      <c r="AE1597" s="29">
        <v>0</v>
      </c>
      <c r="AF1597" s="29">
        <v>0</v>
      </c>
      <c r="AG1597" s="29">
        <v>0</v>
      </c>
      <c r="AH1597" s="29">
        <v>6.5</v>
      </c>
      <c r="AI1597" s="29">
        <v>6.5</v>
      </c>
      <c r="AJ1597" s="29">
        <v>0</v>
      </c>
    </row>
    <row r="1598" spans="2:36" ht="12" customHeight="1" x14ac:dyDescent="0.3">
      <c r="B1598" s="27">
        <v>1003</v>
      </c>
      <c r="C1598" s="29">
        <v>0</v>
      </c>
      <c r="D1598" s="29">
        <v>0</v>
      </c>
      <c r="E1598" s="29">
        <v>0</v>
      </c>
      <c r="F1598" s="29">
        <v>0</v>
      </c>
      <c r="G1598" s="29">
        <v>0</v>
      </c>
      <c r="H1598" s="29">
        <v>0</v>
      </c>
      <c r="I1598" s="29">
        <v>0</v>
      </c>
      <c r="J1598" s="29">
        <v>0</v>
      </c>
      <c r="K1598" s="29">
        <v>0</v>
      </c>
      <c r="L1598" s="29">
        <v>0</v>
      </c>
      <c r="M1598" s="29">
        <v>0</v>
      </c>
      <c r="N1598" s="29">
        <v>1</v>
      </c>
      <c r="O1598" s="29">
        <v>0</v>
      </c>
      <c r="P1598" s="29">
        <v>0</v>
      </c>
      <c r="Q1598" s="29">
        <v>0</v>
      </c>
      <c r="R1598" s="29">
        <v>0</v>
      </c>
      <c r="S1598" s="29">
        <v>0</v>
      </c>
      <c r="T1598" s="29">
        <v>0</v>
      </c>
      <c r="U1598" s="29">
        <v>1</v>
      </c>
      <c r="V1598" s="29">
        <v>686</v>
      </c>
      <c r="W1598" s="29">
        <v>0</v>
      </c>
      <c r="X1598" s="29">
        <v>0</v>
      </c>
      <c r="Y1598" s="29">
        <v>0</v>
      </c>
      <c r="Z1598" s="29">
        <v>1</v>
      </c>
      <c r="AA1598" s="29">
        <v>0</v>
      </c>
      <c r="AB1598" s="29">
        <v>0</v>
      </c>
      <c r="AC1598" s="29">
        <v>1</v>
      </c>
      <c r="AD1598" s="29">
        <v>0</v>
      </c>
      <c r="AE1598" s="29">
        <v>0</v>
      </c>
      <c r="AF1598" s="29">
        <v>0</v>
      </c>
      <c r="AG1598" s="29">
        <v>0</v>
      </c>
      <c r="AH1598" s="29">
        <v>6.5</v>
      </c>
      <c r="AI1598" s="29">
        <v>6.5</v>
      </c>
      <c r="AJ1598" s="29">
        <v>0</v>
      </c>
    </row>
    <row r="1599" spans="2:36" ht="12" customHeight="1" x14ac:dyDescent="0.3">
      <c r="B1599" s="27">
        <v>1006</v>
      </c>
      <c r="C1599" s="29">
        <v>0</v>
      </c>
      <c r="D1599" s="29">
        <v>0</v>
      </c>
      <c r="E1599" s="29">
        <v>0</v>
      </c>
      <c r="F1599" s="29">
        <v>0</v>
      </c>
      <c r="G1599" s="29">
        <v>0</v>
      </c>
      <c r="H1599" s="29">
        <v>0</v>
      </c>
      <c r="I1599" s="29">
        <v>0</v>
      </c>
      <c r="J1599" s="29">
        <v>0</v>
      </c>
      <c r="K1599" s="29">
        <v>0</v>
      </c>
      <c r="L1599" s="29">
        <v>0</v>
      </c>
      <c r="M1599" s="29">
        <v>0</v>
      </c>
      <c r="N1599" s="29">
        <v>1</v>
      </c>
      <c r="O1599" s="29">
        <v>0</v>
      </c>
      <c r="P1599" s="29">
        <v>0</v>
      </c>
      <c r="Q1599" s="29">
        <v>0</v>
      </c>
      <c r="R1599" s="29">
        <v>0</v>
      </c>
      <c r="S1599" s="29">
        <v>0</v>
      </c>
      <c r="T1599" s="29">
        <v>0</v>
      </c>
      <c r="U1599" s="29">
        <v>1</v>
      </c>
      <c r="V1599" s="29">
        <v>686</v>
      </c>
      <c r="W1599" s="29">
        <v>0</v>
      </c>
      <c r="X1599" s="29">
        <v>0</v>
      </c>
      <c r="Y1599" s="29">
        <v>0</v>
      </c>
      <c r="Z1599" s="29">
        <v>1</v>
      </c>
      <c r="AA1599" s="29">
        <v>0</v>
      </c>
      <c r="AB1599" s="29">
        <v>0</v>
      </c>
      <c r="AC1599" s="29">
        <v>1</v>
      </c>
      <c r="AD1599" s="29">
        <v>0</v>
      </c>
      <c r="AE1599" s="29">
        <v>0</v>
      </c>
      <c r="AF1599" s="29">
        <v>0</v>
      </c>
      <c r="AG1599" s="29">
        <v>0</v>
      </c>
      <c r="AH1599" s="29">
        <v>6.5</v>
      </c>
      <c r="AI1599" s="29">
        <v>6.5</v>
      </c>
      <c r="AJ1599" s="29">
        <v>0</v>
      </c>
    </row>
    <row r="1600" spans="2:36" ht="12" customHeight="1" x14ac:dyDescent="0.3">
      <c r="B1600" s="27">
        <v>1008</v>
      </c>
      <c r="C1600" s="29">
        <v>0</v>
      </c>
      <c r="D1600" s="29">
        <v>0</v>
      </c>
      <c r="E1600" s="29">
        <v>0</v>
      </c>
      <c r="F1600" s="29">
        <v>0</v>
      </c>
      <c r="G1600" s="29">
        <v>0</v>
      </c>
      <c r="H1600" s="29">
        <v>0</v>
      </c>
      <c r="I1600" s="29">
        <v>0</v>
      </c>
      <c r="J1600" s="29">
        <v>0</v>
      </c>
      <c r="K1600" s="29">
        <v>0</v>
      </c>
      <c r="L1600" s="29">
        <v>0</v>
      </c>
      <c r="M1600" s="29">
        <v>0</v>
      </c>
      <c r="N1600" s="29">
        <v>1</v>
      </c>
      <c r="O1600" s="29">
        <v>0</v>
      </c>
      <c r="P1600" s="29">
        <v>0</v>
      </c>
      <c r="Q1600" s="29">
        <v>0</v>
      </c>
      <c r="R1600" s="29">
        <v>0</v>
      </c>
      <c r="S1600" s="29">
        <v>0</v>
      </c>
      <c r="T1600" s="29">
        <v>0</v>
      </c>
      <c r="U1600" s="29">
        <v>1</v>
      </c>
      <c r="V1600" s="29">
        <v>686</v>
      </c>
      <c r="W1600" s="29">
        <v>0</v>
      </c>
      <c r="X1600" s="29">
        <v>0</v>
      </c>
      <c r="Y1600" s="29">
        <v>0</v>
      </c>
      <c r="Z1600" s="29">
        <v>1</v>
      </c>
      <c r="AA1600" s="29">
        <v>0</v>
      </c>
      <c r="AB1600" s="29">
        <v>0</v>
      </c>
      <c r="AC1600" s="29">
        <v>1</v>
      </c>
      <c r="AD1600" s="29">
        <v>0</v>
      </c>
      <c r="AE1600" s="29">
        <v>0</v>
      </c>
      <c r="AF1600" s="29">
        <v>0</v>
      </c>
      <c r="AG1600" s="29">
        <v>0</v>
      </c>
      <c r="AH1600" s="29">
        <v>6.5</v>
      </c>
      <c r="AI1600" s="29">
        <v>6.5</v>
      </c>
      <c r="AJ1600" s="29">
        <v>0</v>
      </c>
    </row>
    <row r="1601" spans="2:36" ht="12" customHeight="1" x14ac:dyDescent="0.3">
      <c r="B1601" s="27">
        <v>1011</v>
      </c>
      <c r="C1601" s="29">
        <v>0</v>
      </c>
      <c r="D1601" s="29">
        <v>0</v>
      </c>
      <c r="E1601" s="29">
        <v>0</v>
      </c>
      <c r="F1601" s="29">
        <v>0</v>
      </c>
      <c r="G1601" s="29">
        <v>0</v>
      </c>
      <c r="H1601" s="29">
        <v>0</v>
      </c>
      <c r="I1601" s="29">
        <v>0</v>
      </c>
      <c r="J1601" s="29">
        <v>0</v>
      </c>
      <c r="K1601" s="29">
        <v>0</v>
      </c>
      <c r="L1601" s="29">
        <v>0</v>
      </c>
      <c r="M1601" s="29">
        <v>0</v>
      </c>
      <c r="N1601" s="29">
        <v>1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1</v>
      </c>
      <c r="V1601" s="29">
        <v>686</v>
      </c>
      <c r="W1601" s="29">
        <v>0</v>
      </c>
      <c r="X1601" s="29">
        <v>0</v>
      </c>
      <c r="Y1601" s="29">
        <v>0</v>
      </c>
      <c r="Z1601" s="29">
        <v>1</v>
      </c>
      <c r="AA1601" s="29">
        <v>0</v>
      </c>
      <c r="AB1601" s="29">
        <v>0</v>
      </c>
      <c r="AC1601" s="29">
        <v>1</v>
      </c>
      <c r="AD1601" s="29">
        <v>0</v>
      </c>
      <c r="AE1601" s="29">
        <v>0</v>
      </c>
      <c r="AF1601" s="29">
        <v>0</v>
      </c>
      <c r="AG1601" s="29">
        <v>0</v>
      </c>
      <c r="AH1601" s="29">
        <v>6.5</v>
      </c>
      <c r="AI1601" s="29">
        <v>6.5</v>
      </c>
      <c r="AJ1601" s="29">
        <v>0</v>
      </c>
    </row>
    <row r="1602" spans="2:36" ht="12" customHeight="1" x14ac:dyDescent="0.3">
      <c r="B1602" s="27">
        <v>1014</v>
      </c>
      <c r="C1602" s="29">
        <v>0</v>
      </c>
      <c r="D1602" s="29">
        <v>0</v>
      </c>
      <c r="E1602" s="29">
        <v>0</v>
      </c>
      <c r="F1602" s="29">
        <v>0</v>
      </c>
      <c r="G1602" s="29">
        <v>0</v>
      </c>
      <c r="H1602" s="29">
        <v>0</v>
      </c>
      <c r="I1602" s="29">
        <v>0</v>
      </c>
      <c r="J1602" s="29">
        <v>0</v>
      </c>
      <c r="K1602" s="29">
        <v>0</v>
      </c>
      <c r="L1602" s="29">
        <v>0</v>
      </c>
      <c r="M1602" s="29">
        <v>0</v>
      </c>
      <c r="N1602" s="29">
        <v>0</v>
      </c>
      <c r="O1602" s="29">
        <v>0</v>
      </c>
      <c r="P1602" s="29">
        <v>0</v>
      </c>
      <c r="Q1602" s="29">
        <v>0</v>
      </c>
      <c r="R1602" s="29">
        <v>1</v>
      </c>
      <c r="S1602" s="29">
        <v>1</v>
      </c>
      <c r="T1602" s="29">
        <v>0</v>
      </c>
      <c r="U1602" s="29">
        <v>0</v>
      </c>
      <c r="V1602" s="29">
        <v>1197</v>
      </c>
      <c r="W1602" s="29">
        <v>0</v>
      </c>
      <c r="X1602" s="29">
        <v>0</v>
      </c>
      <c r="Y1602" s="29">
        <v>0</v>
      </c>
      <c r="Z1602" s="29">
        <v>0</v>
      </c>
      <c r="AA1602" s="29">
        <v>1</v>
      </c>
      <c r="AB1602" s="29">
        <v>0</v>
      </c>
      <c r="AC1602" s="29">
        <v>0</v>
      </c>
      <c r="AD1602" s="29">
        <v>0</v>
      </c>
      <c r="AE1602" s="29">
        <v>1</v>
      </c>
      <c r="AF1602" s="29">
        <v>0</v>
      </c>
      <c r="AG1602" s="29">
        <v>0</v>
      </c>
      <c r="AH1602" s="29">
        <v>52.260000007499997</v>
      </c>
      <c r="AI1602" s="29">
        <v>1.2296470589999999</v>
      </c>
      <c r="AJ1602" s="29">
        <v>1</v>
      </c>
    </row>
    <row r="1603" spans="2:36" ht="12" customHeight="1" x14ac:dyDescent="0.3">
      <c r="B1603" s="27">
        <v>1015</v>
      </c>
      <c r="C1603" s="29">
        <v>1</v>
      </c>
      <c r="D1603" s="29">
        <v>0</v>
      </c>
      <c r="E1603" s="29">
        <v>0</v>
      </c>
      <c r="F1603" s="29">
        <v>0</v>
      </c>
      <c r="G1603" s="29">
        <v>0</v>
      </c>
      <c r="H1603" s="29">
        <v>0</v>
      </c>
      <c r="I1603" s="29">
        <v>0</v>
      </c>
      <c r="J1603" s="29">
        <v>0</v>
      </c>
      <c r="K1603" s="29">
        <v>0</v>
      </c>
      <c r="L1603" s="29">
        <v>0</v>
      </c>
      <c r="M1603" s="29">
        <v>0</v>
      </c>
      <c r="N1603" s="29">
        <v>0</v>
      </c>
      <c r="O1603" s="29">
        <v>0</v>
      </c>
      <c r="P1603" s="29">
        <v>0</v>
      </c>
      <c r="Q1603" s="29">
        <v>0</v>
      </c>
      <c r="R1603" s="29">
        <v>0</v>
      </c>
      <c r="S1603" s="29">
        <v>0</v>
      </c>
      <c r="T1603" s="29">
        <v>0</v>
      </c>
      <c r="U1603" s="29">
        <v>1</v>
      </c>
      <c r="V1603" s="29">
        <v>2349</v>
      </c>
      <c r="W1603" s="29">
        <v>0</v>
      </c>
      <c r="X1603" s="29">
        <v>0</v>
      </c>
      <c r="Y1603" s="29">
        <v>0</v>
      </c>
      <c r="Z1603" s="29">
        <v>1</v>
      </c>
      <c r="AA1603" s="29">
        <v>0</v>
      </c>
      <c r="AB1603" s="29">
        <v>1</v>
      </c>
      <c r="AC1603" s="29">
        <v>0</v>
      </c>
      <c r="AD1603" s="29">
        <v>0</v>
      </c>
      <c r="AE1603" s="29">
        <v>0</v>
      </c>
      <c r="AF1603" s="29">
        <v>0</v>
      </c>
      <c r="AG1603" s="29">
        <v>0</v>
      </c>
      <c r="AH1603" s="29">
        <v>11.99</v>
      </c>
      <c r="AI1603" s="29">
        <v>3.6</v>
      </c>
      <c r="AJ1603" s="29">
        <v>1</v>
      </c>
    </row>
    <row r="1604" spans="2:36" ht="12" customHeight="1" x14ac:dyDescent="0.3">
      <c r="B1604" s="27">
        <v>1016</v>
      </c>
      <c r="C1604" s="29">
        <v>1</v>
      </c>
      <c r="D1604" s="29">
        <v>0</v>
      </c>
      <c r="E1604" s="29">
        <v>0</v>
      </c>
      <c r="F1604" s="29">
        <v>0</v>
      </c>
      <c r="G1604" s="29">
        <v>0</v>
      </c>
      <c r="H1604" s="29">
        <v>0</v>
      </c>
      <c r="I1604" s="29">
        <v>0</v>
      </c>
      <c r="J1604" s="29">
        <v>0</v>
      </c>
      <c r="K1604" s="29">
        <v>0</v>
      </c>
      <c r="L1604" s="29">
        <v>0</v>
      </c>
      <c r="M1604" s="29">
        <v>0</v>
      </c>
      <c r="N1604" s="29">
        <v>0</v>
      </c>
      <c r="O1604" s="29">
        <v>0</v>
      </c>
      <c r="P1604" s="29">
        <v>0</v>
      </c>
      <c r="Q1604" s="29">
        <v>0</v>
      </c>
      <c r="R1604" s="29">
        <v>0</v>
      </c>
      <c r="S1604" s="29">
        <v>0</v>
      </c>
      <c r="T1604" s="29">
        <v>0</v>
      </c>
      <c r="U1604" s="29">
        <v>1</v>
      </c>
      <c r="V1604" s="29">
        <v>2349</v>
      </c>
      <c r="W1604" s="29">
        <v>0</v>
      </c>
      <c r="X1604" s="29">
        <v>0</v>
      </c>
      <c r="Y1604" s="29">
        <v>0</v>
      </c>
      <c r="Z1604" s="29">
        <v>1</v>
      </c>
      <c r="AA1604" s="29">
        <v>0</v>
      </c>
      <c r="AB1604" s="29">
        <v>0</v>
      </c>
      <c r="AC1604" s="29">
        <v>1</v>
      </c>
      <c r="AD1604" s="29">
        <v>0</v>
      </c>
      <c r="AE1604" s="29">
        <v>0</v>
      </c>
      <c r="AF1604" s="29">
        <v>0</v>
      </c>
      <c r="AG1604" s="29">
        <v>0</v>
      </c>
      <c r="AH1604" s="29">
        <v>12.03</v>
      </c>
      <c r="AI1604" s="29">
        <v>3.6</v>
      </c>
      <c r="AJ1604" s="29">
        <v>1</v>
      </c>
    </row>
    <row r="1605" spans="2:36" ht="12" customHeight="1" x14ac:dyDescent="0.3">
      <c r="B1605" s="27">
        <v>1019</v>
      </c>
      <c r="C1605" s="29">
        <v>0</v>
      </c>
      <c r="D1605" s="29">
        <v>0</v>
      </c>
      <c r="E1605" s="29">
        <v>0</v>
      </c>
      <c r="F1605" s="29">
        <v>0</v>
      </c>
      <c r="G1605" s="29">
        <v>0</v>
      </c>
      <c r="H1605" s="29">
        <v>0</v>
      </c>
      <c r="I1605" s="29">
        <v>0</v>
      </c>
      <c r="J1605" s="29">
        <v>0</v>
      </c>
      <c r="K1605" s="29">
        <v>1</v>
      </c>
      <c r="L1605" s="29">
        <v>0</v>
      </c>
      <c r="M1605" s="29">
        <v>0</v>
      </c>
      <c r="N1605" s="29">
        <v>0</v>
      </c>
      <c r="O1605" s="29">
        <v>0</v>
      </c>
      <c r="P1605" s="29">
        <v>0</v>
      </c>
      <c r="Q1605" s="29">
        <v>0</v>
      </c>
      <c r="R1605" s="29">
        <v>0</v>
      </c>
      <c r="S1605" s="29">
        <v>0</v>
      </c>
      <c r="T1605" s="29">
        <v>0</v>
      </c>
      <c r="U1605" s="29">
        <v>1</v>
      </c>
      <c r="V1605" s="29">
        <v>1155</v>
      </c>
      <c r="W1605" s="29">
        <v>0</v>
      </c>
      <c r="X1605" s="29">
        <v>0</v>
      </c>
      <c r="Y1605" s="29">
        <v>0</v>
      </c>
      <c r="Z1605" s="29">
        <v>1</v>
      </c>
      <c r="AA1605" s="29">
        <v>0</v>
      </c>
      <c r="AB1605" s="29">
        <v>0</v>
      </c>
      <c r="AC1605" s="29">
        <v>1</v>
      </c>
      <c r="AD1605" s="29">
        <v>0</v>
      </c>
      <c r="AE1605" s="29">
        <v>0</v>
      </c>
      <c r="AF1605" s="29">
        <v>0</v>
      </c>
      <c r="AG1605" s="29">
        <v>0</v>
      </c>
      <c r="AH1605" s="29">
        <v>6.95</v>
      </c>
      <c r="AI1605" s="29">
        <v>6.45</v>
      </c>
      <c r="AJ1605" s="29">
        <v>1</v>
      </c>
    </row>
    <row r="1606" spans="2:36" ht="12" customHeight="1" x14ac:dyDescent="0.3">
      <c r="B1606" s="27">
        <v>1020</v>
      </c>
      <c r="C1606" s="29">
        <v>0</v>
      </c>
      <c r="D1606" s="29">
        <v>0</v>
      </c>
      <c r="E1606" s="29">
        <v>0</v>
      </c>
      <c r="F1606" s="29">
        <v>0</v>
      </c>
      <c r="G1606" s="29">
        <v>0</v>
      </c>
      <c r="H1606" s="29">
        <v>0</v>
      </c>
      <c r="I1606" s="29">
        <v>0</v>
      </c>
      <c r="J1606" s="29">
        <v>0</v>
      </c>
      <c r="K1606" s="29">
        <v>0</v>
      </c>
      <c r="L1606" s="29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1</v>
      </c>
      <c r="R1606" s="29">
        <v>0</v>
      </c>
      <c r="S1606" s="29">
        <v>0</v>
      </c>
      <c r="T1606" s="29">
        <v>0</v>
      </c>
      <c r="U1606" s="29">
        <v>1</v>
      </c>
      <c r="V1606" s="29">
        <v>216</v>
      </c>
      <c r="W1606" s="29">
        <v>0</v>
      </c>
      <c r="X1606" s="29">
        <v>0</v>
      </c>
      <c r="Y1606" s="29">
        <v>0</v>
      </c>
      <c r="Z1606" s="29">
        <v>1</v>
      </c>
      <c r="AA1606" s="29">
        <v>0</v>
      </c>
      <c r="AB1606" s="29">
        <v>0</v>
      </c>
      <c r="AC1606" s="29">
        <v>1</v>
      </c>
      <c r="AD1606" s="29">
        <v>0</v>
      </c>
      <c r="AE1606" s="29">
        <v>0</v>
      </c>
      <c r="AF1606" s="29">
        <v>0</v>
      </c>
      <c r="AG1606" s="29">
        <v>0</v>
      </c>
      <c r="AH1606" s="29">
        <v>7.5</v>
      </c>
      <c r="AI1606" s="29">
        <v>6</v>
      </c>
      <c r="AJ1606" s="29">
        <v>1</v>
      </c>
    </row>
    <row r="1607" spans="2:36" ht="12" customHeight="1" x14ac:dyDescent="0.3">
      <c r="B1607" s="27">
        <v>1021</v>
      </c>
      <c r="C1607" s="29">
        <v>1</v>
      </c>
      <c r="D1607" s="29">
        <v>0</v>
      </c>
      <c r="E1607" s="29">
        <v>0</v>
      </c>
      <c r="F1607" s="29">
        <v>0</v>
      </c>
      <c r="G1607" s="29">
        <v>0</v>
      </c>
      <c r="H1607" s="29">
        <v>0</v>
      </c>
      <c r="I1607" s="29">
        <v>0</v>
      </c>
      <c r="J1607" s="29">
        <v>0</v>
      </c>
      <c r="K1607" s="29">
        <v>0</v>
      </c>
      <c r="L1607" s="29">
        <v>0</v>
      </c>
      <c r="M1607" s="29">
        <v>0</v>
      </c>
      <c r="N1607" s="29">
        <v>0</v>
      </c>
      <c r="O1607" s="29">
        <v>0</v>
      </c>
      <c r="P1607" s="29">
        <v>0</v>
      </c>
      <c r="Q1607" s="29">
        <v>0</v>
      </c>
      <c r="R1607" s="29">
        <v>0</v>
      </c>
      <c r="S1607" s="29">
        <v>0</v>
      </c>
      <c r="T1607" s="29">
        <v>0</v>
      </c>
      <c r="U1607" s="29">
        <v>1</v>
      </c>
      <c r="V1607" s="29">
        <v>2349</v>
      </c>
      <c r="W1607" s="29">
        <v>0</v>
      </c>
      <c r="X1607" s="29">
        <v>0</v>
      </c>
      <c r="Y1607" s="29">
        <v>0</v>
      </c>
      <c r="Z1607" s="29">
        <v>1</v>
      </c>
      <c r="AA1607" s="29">
        <v>0</v>
      </c>
      <c r="AB1607" s="29">
        <v>1</v>
      </c>
      <c r="AC1607" s="29">
        <v>0</v>
      </c>
      <c r="AD1607" s="29">
        <v>0</v>
      </c>
      <c r="AE1607" s="29">
        <v>0</v>
      </c>
      <c r="AF1607" s="29">
        <v>0</v>
      </c>
      <c r="AG1607" s="29">
        <v>0</v>
      </c>
      <c r="AH1607" s="29">
        <v>12.5</v>
      </c>
      <c r="AI1607" s="29">
        <v>3.6</v>
      </c>
      <c r="AJ1607" s="29">
        <v>1</v>
      </c>
    </row>
    <row r="1608" spans="2:36" ht="12" customHeight="1" x14ac:dyDescent="0.3">
      <c r="B1608" s="27">
        <v>1022</v>
      </c>
      <c r="C1608" s="29">
        <v>0</v>
      </c>
      <c r="D1608" s="29">
        <v>1</v>
      </c>
      <c r="E1608" s="29">
        <v>0</v>
      </c>
      <c r="F1608" s="29">
        <v>0</v>
      </c>
      <c r="G1608" s="29">
        <v>0</v>
      </c>
      <c r="H1608" s="29">
        <v>0</v>
      </c>
      <c r="I1608" s="29">
        <v>0</v>
      </c>
      <c r="J1608" s="29">
        <v>0</v>
      </c>
      <c r="K1608" s="29">
        <v>0</v>
      </c>
      <c r="L1608" s="29">
        <v>0</v>
      </c>
      <c r="M1608" s="29">
        <v>0</v>
      </c>
      <c r="N1608" s="29">
        <v>0</v>
      </c>
      <c r="O1608" s="29">
        <v>0</v>
      </c>
      <c r="P1608" s="29">
        <v>0</v>
      </c>
      <c r="Q1608" s="29">
        <v>0</v>
      </c>
      <c r="R1608" s="29">
        <v>0</v>
      </c>
      <c r="S1608" s="29">
        <v>1</v>
      </c>
      <c r="T1608" s="29">
        <v>0</v>
      </c>
      <c r="U1608" s="29">
        <v>0</v>
      </c>
      <c r="V1608" s="29">
        <v>71</v>
      </c>
      <c r="W1608" s="29">
        <v>0</v>
      </c>
      <c r="X1608" s="29">
        <v>0</v>
      </c>
      <c r="Y1608" s="29">
        <v>0</v>
      </c>
      <c r="Z1608" s="29">
        <v>1</v>
      </c>
      <c r="AA1608" s="29">
        <v>0</v>
      </c>
      <c r="AB1608" s="29">
        <v>0</v>
      </c>
      <c r="AC1608" s="29">
        <v>1</v>
      </c>
      <c r="AD1608" s="29">
        <v>0</v>
      </c>
      <c r="AE1608" s="29">
        <v>0</v>
      </c>
      <c r="AF1608" s="29">
        <v>0</v>
      </c>
      <c r="AG1608" s="29">
        <v>0</v>
      </c>
      <c r="AH1608" s="29">
        <v>55.940000010820008</v>
      </c>
      <c r="AI1608" s="29">
        <v>1.2297208180000001</v>
      </c>
      <c r="AJ1608" s="29">
        <v>1</v>
      </c>
    </row>
    <row r="1609" spans="2:36" ht="12" customHeight="1" x14ac:dyDescent="0.3">
      <c r="B1609" s="27">
        <v>1023</v>
      </c>
      <c r="C1609" s="29">
        <v>0</v>
      </c>
      <c r="D1609" s="29">
        <v>0</v>
      </c>
      <c r="E1609" s="29">
        <v>0</v>
      </c>
      <c r="F1609" s="29">
        <v>0</v>
      </c>
      <c r="G1609" s="29">
        <v>0</v>
      </c>
      <c r="H1609" s="29">
        <v>0</v>
      </c>
      <c r="I1609" s="29">
        <v>0</v>
      </c>
      <c r="J1609" s="29">
        <v>0</v>
      </c>
      <c r="K1609" s="29">
        <v>0</v>
      </c>
      <c r="L1609" s="29">
        <v>0</v>
      </c>
      <c r="M1609" s="29">
        <v>0</v>
      </c>
      <c r="N1609" s="29">
        <v>1</v>
      </c>
      <c r="O1609" s="29">
        <v>0</v>
      </c>
      <c r="P1609" s="29">
        <v>0</v>
      </c>
      <c r="Q1609" s="29">
        <v>0</v>
      </c>
      <c r="R1609" s="29">
        <v>0</v>
      </c>
      <c r="S1609" s="29">
        <v>0</v>
      </c>
      <c r="T1609" s="29">
        <v>0</v>
      </c>
      <c r="U1609" s="29">
        <v>1</v>
      </c>
      <c r="V1609" s="29">
        <v>686</v>
      </c>
      <c r="W1609" s="29">
        <v>0</v>
      </c>
      <c r="X1609" s="29">
        <v>0</v>
      </c>
      <c r="Y1609" s="29">
        <v>0</v>
      </c>
      <c r="Z1609" s="29">
        <v>1</v>
      </c>
      <c r="AA1609" s="29">
        <v>0</v>
      </c>
      <c r="AB1609" s="29">
        <v>0</v>
      </c>
      <c r="AC1609" s="29">
        <v>1</v>
      </c>
      <c r="AD1609" s="29">
        <v>0</v>
      </c>
      <c r="AE1609" s="29">
        <v>0</v>
      </c>
      <c r="AF1609" s="29">
        <v>0</v>
      </c>
      <c r="AG1609" s="29">
        <v>0</v>
      </c>
      <c r="AH1609" s="29">
        <v>7</v>
      </c>
      <c r="AI1609" s="29">
        <v>6.5</v>
      </c>
      <c r="AJ1609" s="29">
        <v>1</v>
      </c>
    </row>
    <row r="1610" spans="2:36" ht="12" customHeight="1" x14ac:dyDescent="0.3">
      <c r="B1610" s="27">
        <v>1024</v>
      </c>
      <c r="C1610" s="29">
        <v>1</v>
      </c>
      <c r="D1610" s="29">
        <v>0</v>
      </c>
      <c r="E1610" s="29">
        <v>0</v>
      </c>
      <c r="F1610" s="29">
        <v>0</v>
      </c>
      <c r="G1610" s="29">
        <v>0</v>
      </c>
      <c r="H1610" s="29">
        <v>0</v>
      </c>
      <c r="I1610" s="29">
        <v>0</v>
      </c>
      <c r="J1610" s="29">
        <v>0</v>
      </c>
      <c r="K1610" s="29">
        <v>0</v>
      </c>
      <c r="L1610" s="29">
        <v>0</v>
      </c>
      <c r="M1610" s="29">
        <v>0</v>
      </c>
      <c r="N1610" s="29">
        <v>0</v>
      </c>
      <c r="O1610" s="29">
        <v>0</v>
      </c>
      <c r="P1610" s="29">
        <v>0</v>
      </c>
      <c r="Q1610" s="29">
        <v>0</v>
      </c>
      <c r="R1610" s="29">
        <v>0</v>
      </c>
      <c r="S1610" s="29">
        <v>0</v>
      </c>
      <c r="T1610" s="29">
        <v>0</v>
      </c>
      <c r="U1610" s="29">
        <v>1</v>
      </c>
      <c r="V1610" s="29">
        <v>81</v>
      </c>
      <c r="W1610" s="29">
        <v>0</v>
      </c>
      <c r="X1610" s="29">
        <v>0</v>
      </c>
      <c r="Y1610" s="29">
        <v>0</v>
      </c>
      <c r="Z1610" s="29">
        <v>1</v>
      </c>
      <c r="AA1610" s="29">
        <v>0</v>
      </c>
      <c r="AB1610" s="29">
        <v>0</v>
      </c>
      <c r="AC1610" s="29">
        <v>1</v>
      </c>
      <c r="AD1610" s="29">
        <v>0</v>
      </c>
      <c r="AE1610" s="29">
        <v>0</v>
      </c>
      <c r="AF1610" s="29">
        <v>0</v>
      </c>
      <c r="AG1610" s="29">
        <v>0</v>
      </c>
      <c r="AH1610" s="29">
        <v>11.5</v>
      </c>
      <c r="AI1610" s="29">
        <v>3.99</v>
      </c>
      <c r="AJ1610" s="29">
        <v>1</v>
      </c>
    </row>
    <row r="1611" spans="2:36" ht="12" customHeight="1" x14ac:dyDescent="0.3">
      <c r="B1611" s="27">
        <v>1026</v>
      </c>
      <c r="C1611" s="29">
        <v>0</v>
      </c>
      <c r="D1611" s="29">
        <v>0</v>
      </c>
      <c r="E1611" s="29">
        <v>0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29">
        <v>0</v>
      </c>
      <c r="L1611" s="29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1</v>
      </c>
      <c r="R1611" s="29">
        <v>0</v>
      </c>
      <c r="S1611" s="29">
        <v>0</v>
      </c>
      <c r="T1611" s="29">
        <v>0</v>
      </c>
      <c r="U1611" s="29">
        <v>1</v>
      </c>
      <c r="V1611" s="29">
        <v>1266</v>
      </c>
      <c r="W1611" s="29">
        <v>0</v>
      </c>
      <c r="X1611" s="29">
        <v>0</v>
      </c>
      <c r="Y1611" s="29">
        <v>0</v>
      </c>
      <c r="Z1611" s="29">
        <v>1</v>
      </c>
      <c r="AA1611" s="29">
        <v>0</v>
      </c>
      <c r="AB1611" s="29">
        <v>0</v>
      </c>
      <c r="AC1611" s="29">
        <v>0</v>
      </c>
      <c r="AD1611" s="29">
        <v>0</v>
      </c>
      <c r="AE1611" s="29">
        <v>0</v>
      </c>
      <c r="AF1611" s="29">
        <v>1</v>
      </c>
      <c r="AG1611" s="29">
        <v>0</v>
      </c>
      <c r="AH1611" s="29">
        <v>6.79</v>
      </c>
      <c r="AI1611" s="29">
        <v>6.79</v>
      </c>
      <c r="AJ1611" s="29">
        <v>0</v>
      </c>
    </row>
    <row r="1612" spans="2:36" ht="12" customHeight="1" x14ac:dyDescent="0.3">
      <c r="B1612" s="27">
        <v>1027</v>
      </c>
      <c r="C1612" s="29">
        <v>0</v>
      </c>
      <c r="D1612" s="29">
        <v>0</v>
      </c>
      <c r="E1612" s="29">
        <v>0</v>
      </c>
      <c r="F1612" s="29">
        <v>1</v>
      </c>
      <c r="G1612" s="29">
        <v>0</v>
      </c>
      <c r="H1612" s="29">
        <v>0</v>
      </c>
      <c r="I1612" s="29">
        <v>0</v>
      </c>
      <c r="J1612" s="29">
        <v>0</v>
      </c>
      <c r="K1612" s="29">
        <v>0</v>
      </c>
      <c r="L1612" s="29">
        <v>0</v>
      </c>
      <c r="M1612" s="29">
        <v>0</v>
      </c>
      <c r="N1612" s="29">
        <v>0</v>
      </c>
      <c r="O1612" s="29">
        <v>0</v>
      </c>
      <c r="P1612" s="29">
        <v>0</v>
      </c>
      <c r="Q1612" s="29">
        <v>0</v>
      </c>
      <c r="R1612" s="29">
        <v>0</v>
      </c>
      <c r="S1612" s="29">
        <v>0</v>
      </c>
      <c r="T1612" s="29">
        <v>0</v>
      </c>
      <c r="U1612" s="29">
        <v>1</v>
      </c>
      <c r="V1612" s="29">
        <v>966</v>
      </c>
      <c r="W1612" s="29">
        <v>0</v>
      </c>
      <c r="X1612" s="29">
        <v>0</v>
      </c>
      <c r="Y1612" s="29">
        <v>0</v>
      </c>
      <c r="Z1612" s="29">
        <v>1</v>
      </c>
      <c r="AA1612" s="29">
        <v>0</v>
      </c>
      <c r="AB1612" s="29">
        <v>0</v>
      </c>
      <c r="AC1612" s="29">
        <v>0</v>
      </c>
      <c r="AD1612" s="29">
        <v>1</v>
      </c>
      <c r="AE1612" s="29">
        <v>0</v>
      </c>
      <c r="AF1612" s="29">
        <v>0</v>
      </c>
      <c r="AG1612" s="29">
        <v>0</v>
      </c>
      <c r="AH1612" s="29">
        <v>15.5</v>
      </c>
      <c r="AI1612" s="29">
        <v>2.99</v>
      </c>
      <c r="AJ1612" s="29">
        <v>1</v>
      </c>
    </row>
    <row r="1613" spans="2:36" ht="12" customHeight="1" x14ac:dyDescent="0.3">
      <c r="B1613" s="27">
        <v>1028</v>
      </c>
      <c r="C1613" s="29">
        <v>0</v>
      </c>
      <c r="D1613" s="29">
        <v>0</v>
      </c>
      <c r="E1613" s="29">
        <v>0</v>
      </c>
      <c r="F1613" s="29">
        <v>0</v>
      </c>
      <c r="G1613" s="29">
        <v>0</v>
      </c>
      <c r="H1613" s="29">
        <v>0</v>
      </c>
      <c r="I1613" s="29">
        <v>0</v>
      </c>
      <c r="J1613" s="29">
        <v>0</v>
      </c>
      <c r="K1613" s="29">
        <v>0</v>
      </c>
      <c r="L1613" s="29">
        <v>1</v>
      </c>
      <c r="M1613" s="29">
        <v>0</v>
      </c>
      <c r="N1613" s="29">
        <v>0</v>
      </c>
      <c r="O1613" s="29">
        <v>0</v>
      </c>
      <c r="P1613" s="29">
        <v>0</v>
      </c>
      <c r="Q1613" s="29">
        <v>0</v>
      </c>
      <c r="R1613" s="29">
        <v>0</v>
      </c>
      <c r="S1613" s="29">
        <v>1</v>
      </c>
      <c r="T1613" s="29">
        <v>0</v>
      </c>
      <c r="U1613" s="29">
        <v>0</v>
      </c>
      <c r="V1613" s="29">
        <v>118</v>
      </c>
      <c r="W1613" s="29">
        <v>0</v>
      </c>
      <c r="X1613" s="29">
        <v>0</v>
      </c>
      <c r="Y1613" s="29">
        <v>0</v>
      </c>
      <c r="Z1613" s="29">
        <v>1</v>
      </c>
      <c r="AA1613" s="29">
        <v>0</v>
      </c>
      <c r="AB1613" s="29">
        <v>0</v>
      </c>
      <c r="AC1613" s="29">
        <v>0</v>
      </c>
      <c r="AD1613" s="29">
        <v>0</v>
      </c>
      <c r="AE1613" s="29">
        <v>0</v>
      </c>
      <c r="AF1613" s="29">
        <v>1</v>
      </c>
      <c r="AG1613" s="29">
        <v>0</v>
      </c>
      <c r="AH1613" s="29">
        <v>57.179999983499997</v>
      </c>
      <c r="AI1613" s="29">
        <v>1.2296774189999999</v>
      </c>
      <c r="AJ1613" s="29">
        <v>1</v>
      </c>
    </row>
    <row r="1614" spans="2:36" ht="12" customHeight="1" x14ac:dyDescent="0.3">
      <c r="B1614" s="27">
        <v>1035</v>
      </c>
      <c r="C1614" s="29">
        <v>1</v>
      </c>
      <c r="D1614" s="29">
        <v>0</v>
      </c>
      <c r="E1614" s="29">
        <v>0</v>
      </c>
      <c r="F1614" s="29">
        <v>0</v>
      </c>
      <c r="G1614" s="29">
        <v>0</v>
      </c>
      <c r="H1614" s="29">
        <v>0</v>
      </c>
      <c r="I1614" s="29">
        <v>0</v>
      </c>
      <c r="J1614" s="29">
        <v>0</v>
      </c>
      <c r="K1614" s="29">
        <v>0</v>
      </c>
      <c r="L1614" s="29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9">
        <v>0</v>
      </c>
      <c r="S1614" s="29">
        <v>0</v>
      </c>
      <c r="T1614" s="29">
        <v>0</v>
      </c>
      <c r="U1614" s="29">
        <v>1</v>
      </c>
      <c r="V1614" s="29">
        <v>2349</v>
      </c>
      <c r="W1614" s="29">
        <v>0</v>
      </c>
      <c r="X1614" s="29">
        <v>0</v>
      </c>
      <c r="Y1614" s="29">
        <v>0</v>
      </c>
      <c r="Z1614" s="29">
        <v>1</v>
      </c>
      <c r="AA1614" s="29">
        <v>0</v>
      </c>
      <c r="AB1614" s="29">
        <v>0</v>
      </c>
      <c r="AC1614" s="29">
        <v>0</v>
      </c>
      <c r="AD1614" s="29">
        <v>0</v>
      </c>
      <c r="AE1614" s="29">
        <v>0</v>
      </c>
      <c r="AF1614" s="29">
        <v>1</v>
      </c>
      <c r="AG1614" s="29">
        <v>0</v>
      </c>
      <c r="AH1614" s="29">
        <v>13.26</v>
      </c>
      <c r="AI1614" s="29">
        <v>3.6</v>
      </c>
      <c r="AJ1614" s="29">
        <v>1</v>
      </c>
    </row>
    <row r="1615" spans="2:36" ht="12" customHeight="1" x14ac:dyDescent="0.3">
      <c r="B1615" s="27">
        <v>1037</v>
      </c>
      <c r="C1615" s="29">
        <v>0</v>
      </c>
      <c r="D1615" s="29">
        <v>0</v>
      </c>
      <c r="E1615" s="29">
        <v>0</v>
      </c>
      <c r="F1615" s="29">
        <v>0</v>
      </c>
      <c r="G1615" s="29">
        <v>0</v>
      </c>
      <c r="H1615" s="29">
        <v>0</v>
      </c>
      <c r="I1615" s="29">
        <v>0</v>
      </c>
      <c r="J1615" s="29">
        <v>0</v>
      </c>
      <c r="K1615" s="29">
        <v>0</v>
      </c>
      <c r="L1615" s="29">
        <v>0</v>
      </c>
      <c r="M1615" s="29">
        <v>0</v>
      </c>
      <c r="N1615" s="29">
        <v>0</v>
      </c>
      <c r="O1615" s="29">
        <v>0</v>
      </c>
      <c r="P1615" s="29">
        <v>0</v>
      </c>
      <c r="Q1615" s="29">
        <v>1</v>
      </c>
      <c r="R1615" s="29">
        <v>0</v>
      </c>
      <c r="S1615" s="29">
        <v>0</v>
      </c>
      <c r="T1615" s="29">
        <v>0</v>
      </c>
      <c r="U1615" s="29">
        <v>1</v>
      </c>
      <c r="V1615" s="29">
        <v>27132</v>
      </c>
      <c r="W1615" s="29">
        <v>0</v>
      </c>
      <c r="X1615" s="29">
        <v>0</v>
      </c>
      <c r="Y1615" s="29">
        <v>1</v>
      </c>
      <c r="Z1615" s="29">
        <v>0</v>
      </c>
      <c r="AA1615" s="29">
        <v>0</v>
      </c>
      <c r="AB1615" s="29">
        <v>1</v>
      </c>
      <c r="AC1615" s="29">
        <v>0</v>
      </c>
      <c r="AD1615" s="29">
        <v>0</v>
      </c>
      <c r="AE1615" s="29">
        <v>0</v>
      </c>
      <c r="AF1615" s="29">
        <v>0</v>
      </c>
      <c r="AG1615" s="29">
        <v>0</v>
      </c>
      <c r="AH1615" s="29">
        <v>48.37</v>
      </c>
      <c r="AI1615" s="29">
        <v>0.99</v>
      </c>
      <c r="AJ1615" s="29">
        <v>1</v>
      </c>
    </row>
    <row r="1616" spans="2:36" ht="12" customHeight="1" x14ac:dyDescent="0.3">
      <c r="B1616" s="27">
        <v>1040</v>
      </c>
      <c r="C1616" s="29">
        <v>0</v>
      </c>
      <c r="D1616" s="29">
        <v>0</v>
      </c>
      <c r="E1616" s="29">
        <v>0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1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1</v>
      </c>
      <c r="T1616" s="29">
        <v>0</v>
      </c>
      <c r="U1616" s="29">
        <v>0</v>
      </c>
      <c r="V1616" s="29">
        <v>1139</v>
      </c>
      <c r="W1616" s="29">
        <v>0</v>
      </c>
      <c r="X1616" s="29">
        <v>0</v>
      </c>
      <c r="Y1616" s="29">
        <v>1</v>
      </c>
      <c r="Z1616" s="29">
        <v>0</v>
      </c>
      <c r="AA1616" s="29">
        <v>0</v>
      </c>
      <c r="AB1616" s="29">
        <v>0</v>
      </c>
      <c r="AC1616" s="29">
        <v>0</v>
      </c>
      <c r="AD1616" s="29">
        <v>1</v>
      </c>
      <c r="AE1616" s="29">
        <v>0</v>
      </c>
      <c r="AF1616" s="29">
        <v>0</v>
      </c>
      <c r="AG1616" s="29">
        <v>0</v>
      </c>
      <c r="AH1616" s="29">
        <v>8.5499999976500014</v>
      </c>
      <c r="AI1616" s="29">
        <v>8.5499999976500014</v>
      </c>
      <c r="AJ1616" s="29">
        <v>0</v>
      </c>
    </row>
    <row r="1617" spans="2:36" ht="12" customHeight="1" x14ac:dyDescent="0.3">
      <c r="B1617" s="27">
        <v>1043</v>
      </c>
      <c r="C1617" s="29">
        <v>0</v>
      </c>
      <c r="D1617" s="29">
        <v>0</v>
      </c>
      <c r="E1617" s="29">
        <v>0</v>
      </c>
      <c r="F1617" s="29">
        <v>0</v>
      </c>
      <c r="G1617" s="29">
        <v>0</v>
      </c>
      <c r="H1617" s="29">
        <v>0</v>
      </c>
      <c r="I1617" s="29">
        <v>0</v>
      </c>
      <c r="J1617" s="29">
        <v>0</v>
      </c>
      <c r="K1617" s="29">
        <v>0</v>
      </c>
      <c r="L1617" s="29">
        <v>0</v>
      </c>
      <c r="M1617" s="29">
        <v>0</v>
      </c>
      <c r="N1617" s="29">
        <v>0</v>
      </c>
      <c r="O1617" s="29">
        <v>0</v>
      </c>
      <c r="P1617" s="29">
        <v>0</v>
      </c>
      <c r="Q1617" s="29">
        <v>0</v>
      </c>
      <c r="R1617" s="29">
        <v>1</v>
      </c>
      <c r="S1617" s="29">
        <v>1</v>
      </c>
      <c r="T1617" s="29">
        <v>0</v>
      </c>
      <c r="U1617" s="29">
        <v>0</v>
      </c>
      <c r="V1617" s="29">
        <v>1911</v>
      </c>
      <c r="W1617" s="29">
        <v>0</v>
      </c>
      <c r="X1617" s="29">
        <v>0</v>
      </c>
      <c r="Y1617" s="29">
        <v>0</v>
      </c>
      <c r="Z1617" s="29">
        <v>0</v>
      </c>
      <c r="AA1617" s="29">
        <v>1</v>
      </c>
      <c r="AB1617" s="29">
        <v>0</v>
      </c>
      <c r="AC1617" s="29">
        <v>0</v>
      </c>
      <c r="AD1617" s="29">
        <v>0</v>
      </c>
      <c r="AE1617" s="29">
        <v>0</v>
      </c>
      <c r="AF1617" s="29">
        <v>1</v>
      </c>
      <c r="AG1617" s="29">
        <v>0</v>
      </c>
      <c r="AH1617" s="29">
        <v>20.030000004449999</v>
      </c>
      <c r="AI1617" s="29">
        <v>3.6764702279500003</v>
      </c>
      <c r="AJ1617" s="29">
        <v>1</v>
      </c>
    </row>
    <row r="1618" spans="2:36" ht="12" customHeight="1" x14ac:dyDescent="0.3">
      <c r="B1618" s="27">
        <v>1044</v>
      </c>
      <c r="C1618" s="29">
        <v>0</v>
      </c>
      <c r="D1618" s="29">
        <v>0</v>
      </c>
      <c r="E1618" s="29">
        <v>0</v>
      </c>
      <c r="F1618" s="29">
        <v>0</v>
      </c>
      <c r="G1618" s="29">
        <v>0</v>
      </c>
      <c r="H1618" s="29">
        <v>0</v>
      </c>
      <c r="I1618" s="29">
        <v>0</v>
      </c>
      <c r="J1618" s="29">
        <v>0</v>
      </c>
      <c r="K1618" s="29">
        <v>0</v>
      </c>
      <c r="L1618" s="29">
        <v>0</v>
      </c>
      <c r="M1618" s="29">
        <v>0</v>
      </c>
      <c r="N1618" s="29">
        <v>1</v>
      </c>
      <c r="O1618" s="29">
        <v>0</v>
      </c>
      <c r="P1618" s="29">
        <v>0</v>
      </c>
      <c r="Q1618" s="29">
        <v>0</v>
      </c>
      <c r="R1618" s="29">
        <v>0</v>
      </c>
      <c r="S1618" s="29">
        <v>0</v>
      </c>
      <c r="T1618" s="29">
        <v>0</v>
      </c>
      <c r="U1618" s="29">
        <v>1</v>
      </c>
      <c r="V1618" s="29">
        <v>50</v>
      </c>
      <c r="W1618" s="29">
        <v>0</v>
      </c>
      <c r="X1618" s="29">
        <v>1</v>
      </c>
      <c r="Y1618" s="29">
        <v>0</v>
      </c>
      <c r="Z1618" s="29">
        <v>0</v>
      </c>
      <c r="AA1618" s="29">
        <v>0</v>
      </c>
      <c r="AB1618" s="29">
        <v>0</v>
      </c>
      <c r="AC1618" s="29">
        <v>1</v>
      </c>
      <c r="AD1618" s="29">
        <v>0</v>
      </c>
      <c r="AE1618" s="29">
        <v>0</v>
      </c>
      <c r="AF1618" s="29">
        <v>0</v>
      </c>
      <c r="AG1618" s="29">
        <v>0</v>
      </c>
      <c r="AH1618" s="29">
        <v>6.99</v>
      </c>
      <c r="AI1618" s="29">
        <v>6.99</v>
      </c>
      <c r="AJ1618" s="29">
        <v>0</v>
      </c>
    </row>
    <row r="1619" spans="2:36" ht="12" customHeight="1" x14ac:dyDescent="0.3">
      <c r="B1619" s="27">
        <v>1046</v>
      </c>
      <c r="C1619" s="29">
        <v>1</v>
      </c>
      <c r="D1619" s="29">
        <v>0</v>
      </c>
      <c r="E1619" s="29">
        <v>0</v>
      </c>
      <c r="F1619" s="29">
        <v>0</v>
      </c>
      <c r="G1619" s="29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0</v>
      </c>
      <c r="N1619" s="29">
        <v>0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  <c r="T1619" s="29">
        <v>0</v>
      </c>
      <c r="U1619" s="29">
        <v>1</v>
      </c>
      <c r="V1619" s="29">
        <v>1840</v>
      </c>
      <c r="W1619" s="29">
        <v>0</v>
      </c>
      <c r="X1619" s="29">
        <v>0</v>
      </c>
      <c r="Y1619" s="29">
        <v>1</v>
      </c>
      <c r="Z1619" s="29">
        <v>0</v>
      </c>
      <c r="AA1619" s="29">
        <v>0</v>
      </c>
      <c r="AB1619" s="29">
        <v>0</v>
      </c>
      <c r="AC1619" s="29">
        <v>0</v>
      </c>
      <c r="AD1619" s="29">
        <v>1</v>
      </c>
      <c r="AE1619" s="29">
        <v>0</v>
      </c>
      <c r="AF1619" s="29">
        <v>0</v>
      </c>
      <c r="AG1619" s="29">
        <v>0</v>
      </c>
      <c r="AH1619" s="29">
        <v>6.99</v>
      </c>
      <c r="AI1619" s="29">
        <v>6.99</v>
      </c>
      <c r="AJ1619" s="29">
        <v>0</v>
      </c>
    </row>
    <row r="1620" spans="2:36" ht="12" customHeight="1" x14ac:dyDescent="0.3">
      <c r="B1620" s="27">
        <v>1047</v>
      </c>
      <c r="C1620" s="29">
        <v>0</v>
      </c>
      <c r="D1620" s="29">
        <v>1</v>
      </c>
      <c r="E1620" s="29">
        <v>0</v>
      </c>
      <c r="F1620" s="29">
        <v>0</v>
      </c>
      <c r="G1620" s="29">
        <v>0</v>
      </c>
      <c r="H1620" s="29">
        <v>0</v>
      </c>
      <c r="I1620" s="29">
        <v>0</v>
      </c>
      <c r="J1620" s="29">
        <v>0</v>
      </c>
      <c r="K1620" s="29">
        <v>0</v>
      </c>
      <c r="L1620" s="29">
        <v>0</v>
      </c>
      <c r="M1620" s="29">
        <v>0</v>
      </c>
      <c r="N1620" s="29">
        <v>0</v>
      </c>
      <c r="O1620" s="29">
        <v>0</v>
      </c>
      <c r="P1620" s="29">
        <v>0</v>
      </c>
      <c r="Q1620" s="29">
        <v>0</v>
      </c>
      <c r="R1620" s="29">
        <v>0</v>
      </c>
      <c r="S1620" s="29">
        <v>0</v>
      </c>
      <c r="T1620" s="29">
        <v>0</v>
      </c>
      <c r="U1620" s="29">
        <v>1</v>
      </c>
      <c r="V1620" s="29">
        <v>1922</v>
      </c>
      <c r="W1620" s="29">
        <v>0</v>
      </c>
      <c r="X1620" s="29">
        <v>0</v>
      </c>
      <c r="Y1620" s="29">
        <v>1</v>
      </c>
      <c r="Z1620" s="29">
        <v>0</v>
      </c>
      <c r="AA1620" s="29">
        <v>0</v>
      </c>
      <c r="AB1620" s="29">
        <v>1</v>
      </c>
      <c r="AC1620" s="29">
        <v>0</v>
      </c>
      <c r="AD1620" s="29">
        <v>0</v>
      </c>
      <c r="AE1620" s="29">
        <v>0</v>
      </c>
      <c r="AF1620" s="29">
        <v>0</v>
      </c>
      <c r="AG1620" s="29">
        <v>0</v>
      </c>
      <c r="AH1620" s="29">
        <v>6.99</v>
      </c>
      <c r="AI1620" s="29">
        <v>6.99</v>
      </c>
      <c r="AJ1620" s="29">
        <v>0</v>
      </c>
    </row>
    <row r="1621" spans="2:36" ht="12" customHeight="1" x14ac:dyDescent="0.3">
      <c r="B1621" s="27">
        <v>1049</v>
      </c>
      <c r="C1621" s="29">
        <v>1</v>
      </c>
      <c r="D1621" s="29">
        <v>0</v>
      </c>
      <c r="E1621" s="29">
        <v>0</v>
      </c>
      <c r="F1621" s="29">
        <v>0</v>
      </c>
      <c r="G1621" s="29">
        <v>0</v>
      </c>
      <c r="H1621" s="29">
        <v>0</v>
      </c>
      <c r="I1621" s="29">
        <v>0</v>
      </c>
      <c r="J1621" s="29">
        <v>0</v>
      </c>
      <c r="K1621" s="29">
        <v>0</v>
      </c>
      <c r="L1621" s="29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1</v>
      </c>
      <c r="V1621" s="29">
        <v>2179</v>
      </c>
      <c r="W1621" s="29">
        <v>0</v>
      </c>
      <c r="X1621" s="29">
        <v>0</v>
      </c>
      <c r="Y1621" s="29">
        <v>1</v>
      </c>
      <c r="Z1621" s="29">
        <v>0</v>
      </c>
      <c r="AA1621" s="29">
        <v>0</v>
      </c>
      <c r="AB1621" s="29">
        <v>0</v>
      </c>
      <c r="AC1621" s="29">
        <v>0</v>
      </c>
      <c r="AD1621" s="29">
        <v>1</v>
      </c>
      <c r="AE1621" s="29">
        <v>0</v>
      </c>
      <c r="AF1621" s="29">
        <v>0</v>
      </c>
      <c r="AG1621" s="29">
        <v>0</v>
      </c>
      <c r="AH1621" s="29">
        <v>6.99</v>
      </c>
      <c r="AI1621" s="29">
        <v>6.99</v>
      </c>
      <c r="AJ1621" s="29">
        <v>0</v>
      </c>
    </row>
    <row r="1622" spans="2:36" ht="12" customHeight="1" x14ac:dyDescent="0.3">
      <c r="B1622" s="27">
        <v>1051</v>
      </c>
      <c r="C1622" s="29">
        <v>1</v>
      </c>
      <c r="D1622" s="29">
        <v>0</v>
      </c>
      <c r="E1622" s="29">
        <v>0</v>
      </c>
      <c r="F1622" s="29">
        <v>0</v>
      </c>
      <c r="G1622" s="29">
        <v>0</v>
      </c>
      <c r="H1622" s="29">
        <v>0</v>
      </c>
      <c r="I1622" s="29">
        <v>0</v>
      </c>
      <c r="J1622" s="29">
        <v>0</v>
      </c>
      <c r="K1622" s="29">
        <v>0</v>
      </c>
      <c r="L1622" s="29">
        <v>0</v>
      </c>
      <c r="M1622" s="29">
        <v>0</v>
      </c>
      <c r="N1622" s="29">
        <v>0</v>
      </c>
      <c r="O1622" s="29">
        <v>0</v>
      </c>
      <c r="P1622" s="29">
        <v>0</v>
      </c>
      <c r="Q1622" s="29">
        <v>0</v>
      </c>
      <c r="R1622" s="29">
        <v>0</v>
      </c>
      <c r="S1622" s="29">
        <v>0</v>
      </c>
      <c r="T1622" s="29">
        <v>0</v>
      </c>
      <c r="U1622" s="29">
        <v>1</v>
      </c>
      <c r="V1622" s="29">
        <v>2179</v>
      </c>
      <c r="W1622" s="29">
        <v>0</v>
      </c>
      <c r="X1622" s="29">
        <v>0</v>
      </c>
      <c r="Y1622" s="29">
        <v>1</v>
      </c>
      <c r="Z1622" s="29">
        <v>0</v>
      </c>
      <c r="AA1622" s="29">
        <v>0</v>
      </c>
      <c r="AB1622" s="29">
        <v>0</v>
      </c>
      <c r="AC1622" s="29">
        <v>0</v>
      </c>
      <c r="AD1622" s="29">
        <v>1</v>
      </c>
      <c r="AE1622" s="29">
        <v>0</v>
      </c>
      <c r="AF1622" s="29">
        <v>0</v>
      </c>
      <c r="AG1622" s="29">
        <v>0</v>
      </c>
      <c r="AH1622" s="29">
        <v>6.99</v>
      </c>
      <c r="AI1622" s="29">
        <v>6.99</v>
      </c>
      <c r="AJ1622" s="29">
        <v>0</v>
      </c>
    </row>
    <row r="1623" spans="2:36" ht="12" customHeight="1" x14ac:dyDescent="0.3">
      <c r="B1623" s="27">
        <v>1053</v>
      </c>
      <c r="C1623" s="29">
        <v>1</v>
      </c>
      <c r="D1623" s="29">
        <v>0</v>
      </c>
      <c r="E1623" s="29">
        <v>0</v>
      </c>
      <c r="F1623" s="29">
        <v>0</v>
      </c>
      <c r="G1623" s="29">
        <v>0</v>
      </c>
      <c r="H1623" s="29">
        <v>0</v>
      </c>
      <c r="I1623" s="29">
        <v>0</v>
      </c>
      <c r="J1623" s="29">
        <v>0</v>
      </c>
      <c r="K1623" s="29">
        <v>0</v>
      </c>
      <c r="L1623" s="29">
        <v>0</v>
      </c>
      <c r="M1623" s="29">
        <v>0</v>
      </c>
      <c r="N1623" s="29">
        <v>0</v>
      </c>
      <c r="O1623" s="29">
        <v>0</v>
      </c>
      <c r="P1623" s="29">
        <v>0</v>
      </c>
      <c r="Q1623" s="29">
        <v>0</v>
      </c>
      <c r="R1623" s="29">
        <v>0</v>
      </c>
      <c r="S1623" s="29">
        <v>0</v>
      </c>
      <c r="T1623" s="29">
        <v>0</v>
      </c>
      <c r="U1623" s="29">
        <v>1</v>
      </c>
      <c r="V1623" s="29">
        <v>6655</v>
      </c>
      <c r="W1623" s="29">
        <v>0</v>
      </c>
      <c r="X1623" s="29">
        <v>0</v>
      </c>
      <c r="Y1623" s="29">
        <v>1</v>
      </c>
      <c r="Z1623" s="29">
        <v>0</v>
      </c>
      <c r="AA1623" s="29">
        <v>0</v>
      </c>
      <c r="AB1623" s="29">
        <v>1</v>
      </c>
      <c r="AC1623" s="29">
        <v>0</v>
      </c>
      <c r="AD1623" s="29">
        <v>0</v>
      </c>
      <c r="AE1623" s="29">
        <v>0</v>
      </c>
      <c r="AF1623" s="29">
        <v>0</v>
      </c>
      <c r="AG1623" s="29">
        <v>0</v>
      </c>
      <c r="AH1623" s="29">
        <v>6.99</v>
      </c>
      <c r="AI1623" s="29">
        <v>6.99</v>
      </c>
      <c r="AJ1623" s="29">
        <v>0</v>
      </c>
    </row>
    <row r="1624" spans="2:36" ht="12" customHeight="1" x14ac:dyDescent="0.3">
      <c r="B1624" s="27">
        <v>1054</v>
      </c>
      <c r="C1624" s="29">
        <v>0</v>
      </c>
      <c r="D1624" s="29">
        <v>0</v>
      </c>
      <c r="E1624" s="29">
        <v>0</v>
      </c>
      <c r="F1624" s="29">
        <v>0</v>
      </c>
      <c r="G1624" s="29">
        <v>0</v>
      </c>
      <c r="H1624" s="29">
        <v>0</v>
      </c>
      <c r="I1624" s="29">
        <v>0</v>
      </c>
      <c r="J1624" s="29">
        <v>0</v>
      </c>
      <c r="K1624" s="29">
        <v>1</v>
      </c>
      <c r="L1624" s="29">
        <v>0</v>
      </c>
      <c r="M1624" s="29">
        <v>0</v>
      </c>
      <c r="N1624" s="29">
        <v>0</v>
      </c>
      <c r="O1624" s="29">
        <v>0</v>
      </c>
      <c r="P1624" s="29">
        <v>0</v>
      </c>
      <c r="Q1624" s="29">
        <v>0</v>
      </c>
      <c r="R1624" s="29">
        <v>0</v>
      </c>
      <c r="S1624" s="29">
        <v>0</v>
      </c>
      <c r="T1624" s="29">
        <v>0</v>
      </c>
      <c r="U1624" s="29">
        <v>1</v>
      </c>
      <c r="V1624" s="29">
        <v>1155</v>
      </c>
      <c r="W1624" s="29">
        <v>0</v>
      </c>
      <c r="X1624" s="29">
        <v>0</v>
      </c>
      <c r="Y1624" s="29">
        <v>0</v>
      </c>
      <c r="Z1624" s="29">
        <v>1</v>
      </c>
      <c r="AA1624" s="29">
        <v>0</v>
      </c>
      <c r="AB1624" s="29">
        <v>0</v>
      </c>
      <c r="AC1624" s="29">
        <v>0</v>
      </c>
      <c r="AD1624" s="29">
        <v>1</v>
      </c>
      <c r="AE1624" s="29">
        <v>0</v>
      </c>
      <c r="AF1624" s="29">
        <v>0</v>
      </c>
      <c r="AG1624" s="29">
        <v>0</v>
      </c>
      <c r="AH1624" s="29">
        <v>6.99</v>
      </c>
      <c r="AI1624" s="29">
        <v>6.99</v>
      </c>
      <c r="AJ1624" s="29">
        <v>0</v>
      </c>
    </row>
    <row r="1625" spans="2:36" ht="12" customHeight="1" x14ac:dyDescent="0.3">
      <c r="B1625" s="27">
        <v>1055</v>
      </c>
      <c r="C1625" s="29">
        <v>0</v>
      </c>
      <c r="D1625" s="29">
        <v>0</v>
      </c>
      <c r="E1625" s="29">
        <v>0</v>
      </c>
      <c r="F1625" s="29">
        <v>0</v>
      </c>
      <c r="G1625" s="29">
        <v>0</v>
      </c>
      <c r="H1625" s="29">
        <v>0</v>
      </c>
      <c r="I1625" s="29">
        <v>0</v>
      </c>
      <c r="J1625" s="29">
        <v>0</v>
      </c>
      <c r="K1625" s="29">
        <v>1</v>
      </c>
      <c r="L1625" s="29">
        <v>0</v>
      </c>
      <c r="M1625" s="29">
        <v>0</v>
      </c>
      <c r="N1625" s="29">
        <v>0</v>
      </c>
      <c r="O1625" s="29">
        <v>0</v>
      </c>
      <c r="P1625" s="29">
        <v>0</v>
      </c>
      <c r="Q1625" s="29">
        <v>0</v>
      </c>
      <c r="R1625" s="29">
        <v>0</v>
      </c>
      <c r="S1625" s="29">
        <v>0</v>
      </c>
      <c r="T1625" s="29">
        <v>0</v>
      </c>
      <c r="U1625" s="29">
        <v>1</v>
      </c>
      <c r="V1625" s="29">
        <v>1155</v>
      </c>
      <c r="W1625" s="29">
        <v>0</v>
      </c>
      <c r="X1625" s="29">
        <v>0</v>
      </c>
      <c r="Y1625" s="29">
        <v>0</v>
      </c>
      <c r="Z1625" s="29">
        <v>1</v>
      </c>
      <c r="AA1625" s="29">
        <v>0</v>
      </c>
      <c r="AB1625" s="29">
        <v>1</v>
      </c>
      <c r="AC1625" s="29">
        <v>0</v>
      </c>
      <c r="AD1625" s="29">
        <v>0</v>
      </c>
      <c r="AE1625" s="29">
        <v>0</v>
      </c>
      <c r="AF1625" s="29">
        <v>0</v>
      </c>
      <c r="AG1625" s="29">
        <v>0</v>
      </c>
      <c r="AH1625" s="29">
        <v>6.99</v>
      </c>
      <c r="AI1625" s="29">
        <v>6.99</v>
      </c>
      <c r="AJ1625" s="29">
        <v>0</v>
      </c>
    </row>
    <row r="1626" spans="2:36" ht="12" customHeight="1" x14ac:dyDescent="0.3">
      <c r="B1626" s="27">
        <v>1058</v>
      </c>
      <c r="C1626" s="29">
        <v>0</v>
      </c>
      <c r="D1626" s="29">
        <v>0</v>
      </c>
      <c r="E1626" s="29">
        <v>0</v>
      </c>
      <c r="F1626" s="29">
        <v>0</v>
      </c>
      <c r="G1626" s="29">
        <v>0</v>
      </c>
      <c r="H1626" s="29">
        <v>0</v>
      </c>
      <c r="I1626" s="29">
        <v>0</v>
      </c>
      <c r="J1626" s="29">
        <v>0</v>
      </c>
      <c r="K1626" s="29">
        <v>0</v>
      </c>
      <c r="L1626" s="29">
        <v>0</v>
      </c>
      <c r="M1626" s="29">
        <v>0</v>
      </c>
      <c r="N1626" s="29">
        <v>1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1</v>
      </c>
      <c r="V1626" s="29">
        <v>3227</v>
      </c>
      <c r="W1626" s="29">
        <v>0</v>
      </c>
      <c r="X1626" s="29">
        <v>0</v>
      </c>
      <c r="Y1626" s="29">
        <v>0</v>
      </c>
      <c r="Z1626" s="29">
        <v>1</v>
      </c>
      <c r="AA1626" s="29">
        <v>0</v>
      </c>
      <c r="AB1626" s="29">
        <v>0</v>
      </c>
      <c r="AC1626" s="29">
        <v>0</v>
      </c>
      <c r="AD1626" s="29">
        <v>1</v>
      </c>
      <c r="AE1626" s="29">
        <v>0</v>
      </c>
      <c r="AF1626" s="29">
        <v>0</v>
      </c>
      <c r="AG1626" s="29">
        <v>0</v>
      </c>
      <c r="AH1626" s="29">
        <v>6.99</v>
      </c>
      <c r="AI1626" s="29">
        <v>6.99</v>
      </c>
      <c r="AJ1626" s="29">
        <v>0</v>
      </c>
    </row>
    <row r="1627" spans="2:36" ht="12" customHeight="1" x14ac:dyDescent="0.3">
      <c r="B1627" s="27">
        <v>1067</v>
      </c>
      <c r="C1627" s="29">
        <v>0</v>
      </c>
      <c r="D1627" s="29">
        <v>0</v>
      </c>
      <c r="E1627" s="29">
        <v>0</v>
      </c>
      <c r="F1627" s="29">
        <v>0</v>
      </c>
      <c r="G1627" s="29">
        <v>0</v>
      </c>
      <c r="H1627" s="29">
        <v>0</v>
      </c>
      <c r="I1627" s="29">
        <v>0</v>
      </c>
      <c r="J1627" s="29">
        <v>0</v>
      </c>
      <c r="K1627" s="29">
        <v>0</v>
      </c>
      <c r="L1627" s="29">
        <v>0</v>
      </c>
      <c r="M1627" s="29">
        <v>0</v>
      </c>
      <c r="N1627" s="29">
        <v>0</v>
      </c>
      <c r="O1627" s="29">
        <v>0</v>
      </c>
      <c r="P1627" s="29">
        <v>0</v>
      </c>
      <c r="Q1627" s="29">
        <v>0</v>
      </c>
      <c r="R1627" s="29">
        <v>1</v>
      </c>
      <c r="S1627" s="29">
        <v>0</v>
      </c>
      <c r="T1627" s="29">
        <v>0</v>
      </c>
      <c r="U1627" s="29">
        <v>1</v>
      </c>
      <c r="V1627" s="29">
        <v>9003</v>
      </c>
      <c r="W1627" s="29">
        <v>0</v>
      </c>
      <c r="X1627" s="29">
        <v>0</v>
      </c>
      <c r="Y1627" s="29">
        <v>0</v>
      </c>
      <c r="Z1627" s="29">
        <v>1</v>
      </c>
      <c r="AA1627" s="29">
        <v>0</v>
      </c>
      <c r="AB1627" s="29">
        <v>1</v>
      </c>
      <c r="AC1627" s="29">
        <v>0</v>
      </c>
      <c r="AD1627" s="29">
        <v>0</v>
      </c>
      <c r="AE1627" s="29">
        <v>0</v>
      </c>
      <c r="AF1627" s="29">
        <v>0</v>
      </c>
      <c r="AG1627" s="29">
        <v>0</v>
      </c>
      <c r="AH1627" s="29">
        <v>6.99</v>
      </c>
      <c r="AI1627" s="29">
        <v>6.99</v>
      </c>
      <c r="AJ1627" s="29">
        <v>0</v>
      </c>
    </row>
    <row r="1628" spans="2:36" ht="12" customHeight="1" x14ac:dyDescent="0.3">
      <c r="B1628" s="27">
        <v>1068</v>
      </c>
      <c r="C1628" s="29">
        <v>1</v>
      </c>
      <c r="D1628" s="29">
        <v>0</v>
      </c>
      <c r="E1628" s="29">
        <v>0</v>
      </c>
      <c r="F1628" s="29">
        <v>0</v>
      </c>
      <c r="G1628" s="29">
        <v>0</v>
      </c>
      <c r="H1628" s="29">
        <v>0</v>
      </c>
      <c r="I1628" s="29">
        <v>0</v>
      </c>
      <c r="J1628" s="29">
        <v>0</v>
      </c>
      <c r="K1628" s="29">
        <v>0</v>
      </c>
      <c r="L1628" s="29">
        <v>0</v>
      </c>
      <c r="M1628" s="29">
        <v>0</v>
      </c>
      <c r="N1628" s="29">
        <v>0</v>
      </c>
      <c r="O1628" s="29">
        <v>0</v>
      </c>
      <c r="P1628" s="29">
        <v>0</v>
      </c>
      <c r="Q1628" s="29">
        <v>0</v>
      </c>
      <c r="R1628" s="29">
        <v>0</v>
      </c>
      <c r="S1628" s="29">
        <v>0</v>
      </c>
      <c r="T1628" s="29">
        <v>0</v>
      </c>
      <c r="U1628" s="29">
        <v>1</v>
      </c>
      <c r="V1628" s="29">
        <v>25433</v>
      </c>
      <c r="W1628" s="29">
        <v>0</v>
      </c>
      <c r="X1628" s="29">
        <v>0</v>
      </c>
      <c r="Y1628" s="29">
        <v>0</v>
      </c>
      <c r="Z1628" s="29">
        <v>1</v>
      </c>
      <c r="AA1628" s="29">
        <v>0</v>
      </c>
      <c r="AB1628" s="29">
        <v>0</v>
      </c>
      <c r="AC1628" s="29">
        <v>1</v>
      </c>
      <c r="AD1628" s="29">
        <v>0</v>
      </c>
      <c r="AE1628" s="29">
        <v>0</v>
      </c>
      <c r="AF1628" s="29">
        <v>0</v>
      </c>
      <c r="AG1628" s="29">
        <v>0</v>
      </c>
      <c r="AH1628" s="29">
        <v>6.99</v>
      </c>
      <c r="AI1628" s="29">
        <v>6.99</v>
      </c>
      <c r="AJ1628" s="29">
        <v>0</v>
      </c>
    </row>
    <row r="1629" spans="2:36" ht="12" customHeight="1" x14ac:dyDescent="0.3">
      <c r="B1629" s="27">
        <v>1070</v>
      </c>
      <c r="C1629" s="29">
        <v>1</v>
      </c>
      <c r="D1629" s="29">
        <v>0</v>
      </c>
      <c r="E1629" s="29">
        <v>0</v>
      </c>
      <c r="F1629" s="29">
        <v>0</v>
      </c>
      <c r="G1629" s="29">
        <v>0</v>
      </c>
      <c r="H1629" s="29">
        <v>0</v>
      </c>
      <c r="I1629" s="29">
        <v>0</v>
      </c>
      <c r="J1629" s="29">
        <v>0</v>
      </c>
      <c r="K1629" s="29">
        <v>0</v>
      </c>
      <c r="L1629" s="29">
        <v>0</v>
      </c>
      <c r="M1629" s="29">
        <v>0</v>
      </c>
      <c r="N1629" s="29">
        <v>0</v>
      </c>
      <c r="O1629" s="29">
        <v>0</v>
      </c>
      <c r="P1629" s="29">
        <v>0</v>
      </c>
      <c r="Q1629" s="29">
        <v>0</v>
      </c>
      <c r="R1629" s="29">
        <v>0</v>
      </c>
      <c r="S1629" s="29">
        <v>0</v>
      </c>
      <c r="T1629" s="29">
        <v>0</v>
      </c>
      <c r="U1629" s="29">
        <v>1</v>
      </c>
      <c r="V1629" s="29">
        <v>3277</v>
      </c>
      <c r="W1629" s="29">
        <v>0</v>
      </c>
      <c r="X1629" s="29">
        <v>1</v>
      </c>
      <c r="Y1629" s="29">
        <v>0</v>
      </c>
      <c r="Z1629" s="29">
        <v>0</v>
      </c>
      <c r="AA1629" s="29">
        <v>0</v>
      </c>
      <c r="AB1629" s="29">
        <v>0</v>
      </c>
      <c r="AC1629" s="29">
        <v>0</v>
      </c>
      <c r="AD1629" s="29">
        <v>1</v>
      </c>
      <c r="AE1629" s="29">
        <v>0</v>
      </c>
      <c r="AF1629" s="29">
        <v>0</v>
      </c>
      <c r="AG1629" s="29">
        <v>0</v>
      </c>
      <c r="AH1629" s="29">
        <v>7</v>
      </c>
      <c r="AI1629" s="29">
        <v>7</v>
      </c>
      <c r="AJ1629" s="29">
        <v>0</v>
      </c>
    </row>
    <row r="1630" spans="2:36" ht="12" customHeight="1" x14ac:dyDescent="0.3">
      <c r="B1630" s="27">
        <v>1074</v>
      </c>
      <c r="C1630" s="29">
        <v>0</v>
      </c>
      <c r="D1630" s="29">
        <v>0</v>
      </c>
      <c r="E1630" s="29">
        <v>0</v>
      </c>
      <c r="F1630" s="29">
        <v>0</v>
      </c>
      <c r="G1630" s="29">
        <v>0</v>
      </c>
      <c r="H1630" s="29">
        <v>0</v>
      </c>
      <c r="I1630" s="29">
        <v>0</v>
      </c>
      <c r="J1630" s="29">
        <v>0</v>
      </c>
      <c r="K1630" s="29">
        <v>0</v>
      </c>
      <c r="L1630" s="29">
        <v>0</v>
      </c>
      <c r="M1630" s="29">
        <v>0</v>
      </c>
      <c r="N1630" s="29">
        <v>0</v>
      </c>
      <c r="O1630" s="29">
        <v>0</v>
      </c>
      <c r="P1630" s="29">
        <v>0</v>
      </c>
      <c r="Q1630" s="29">
        <v>0</v>
      </c>
      <c r="R1630" s="29">
        <v>1</v>
      </c>
      <c r="S1630" s="29">
        <v>0</v>
      </c>
      <c r="T1630" s="29">
        <v>0</v>
      </c>
      <c r="U1630" s="29">
        <v>1</v>
      </c>
      <c r="V1630" s="29">
        <v>2944</v>
      </c>
      <c r="W1630" s="29">
        <v>0</v>
      </c>
      <c r="X1630" s="29">
        <v>0</v>
      </c>
      <c r="Y1630" s="29">
        <v>0</v>
      </c>
      <c r="Z1630" s="29">
        <v>1</v>
      </c>
      <c r="AA1630" s="29">
        <v>0</v>
      </c>
      <c r="AB1630" s="29">
        <v>0</v>
      </c>
      <c r="AC1630" s="29">
        <v>0</v>
      </c>
      <c r="AD1630" s="29">
        <v>0</v>
      </c>
      <c r="AE1630" s="29">
        <v>0</v>
      </c>
      <c r="AF1630" s="29">
        <v>1</v>
      </c>
      <c r="AG1630" s="29">
        <v>0</v>
      </c>
      <c r="AH1630" s="29">
        <v>7</v>
      </c>
      <c r="AI1630" s="29">
        <v>7</v>
      </c>
      <c r="AJ1630" s="29">
        <v>0</v>
      </c>
    </row>
    <row r="1631" spans="2:36" ht="12" customHeight="1" x14ac:dyDescent="0.3">
      <c r="B1631" s="27">
        <v>1076</v>
      </c>
      <c r="C1631" s="29">
        <v>1</v>
      </c>
      <c r="D1631" s="29">
        <v>0</v>
      </c>
      <c r="E1631" s="29">
        <v>0</v>
      </c>
      <c r="F1631" s="29">
        <v>0</v>
      </c>
      <c r="G1631" s="29">
        <v>0</v>
      </c>
      <c r="H1631" s="29">
        <v>0</v>
      </c>
      <c r="I1631" s="29">
        <v>0</v>
      </c>
      <c r="J1631" s="29">
        <v>0</v>
      </c>
      <c r="K1631" s="29">
        <v>0</v>
      </c>
      <c r="L1631" s="29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1</v>
      </c>
      <c r="T1631" s="29">
        <v>0</v>
      </c>
      <c r="U1631" s="29">
        <v>0</v>
      </c>
      <c r="V1631" s="29">
        <v>266</v>
      </c>
      <c r="W1631" s="29">
        <v>0</v>
      </c>
      <c r="X1631" s="29">
        <v>1</v>
      </c>
      <c r="Y1631" s="29">
        <v>0</v>
      </c>
      <c r="Z1631" s="29">
        <v>0</v>
      </c>
      <c r="AA1631" s="29">
        <v>0</v>
      </c>
      <c r="AB1631" s="29">
        <v>0</v>
      </c>
      <c r="AC1631" s="29">
        <v>0</v>
      </c>
      <c r="AD1631" s="29">
        <v>1</v>
      </c>
      <c r="AE1631" s="29">
        <v>0</v>
      </c>
      <c r="AF1631" s="29">
        <v>0</v>
      </c>
      <c r="AG1631" s="29">
        <v>0</v>
      </c>
      <c r="AH1631" s="29">
        <v>61.000000015999994</v>
      </c>
      <c r="AI1631" s="29">
        <v>1.2298387099999999</v>
      </c>
      <c r="AJ1631" s="29">
        <v>1</v>
      </c>
    </row>
    <row r="1632" spans="2:36" ht="12" customHeight="1" x14ac:dyDescent="0.3">
      <c r="B1632" s="27">
        <v>1078</v>
      </c>
      <c r="C1632" s="29">
        <v>0</v>
      </c>
      <c r="D1632" s="29">
        <v>0</v>
      </c>
      <c r="E1632" s="29">
        <v>0</v>
      </c>
      <c r="F1632" s="29">
        <v>1</v>
      </c>
      <c r="G1632" s="29">
        <v>0</v>
      </c>
      <c r="H1632" s="29">
        <v>0</v>
      </c>
      <c r="I1632" s="29">
        <v>0</v>
      </c>
      <c r="J1632" s="29">
        <v>0</v>
      </c>
      <c r="K1632" s="29">
        <v>0</v>
      </c>
      <c r="L1632" s="29">
        <v>0</v>
      </c>
      <c r="M1632" s="29">
        <v>0</v>
      </c>
      <c r="N1632" s="29">
        <v>0</v>
      </c>
      <c r="O1632" s="29">
        <v>0</v>
      </c>
      <c r="P1632" s="29">
        <v>0</v>
      </c>
      <c r="Q1632" s="29">
        <v>0</v>
      </c>
      <c r="R1632" s="29">
        <v>0</v>
      </c>
      <c r="S1632" s="29">
        <v>1</v>
      </c>
      <c r="T1632" s="29">
        <v>0</v>
      </c>
      <c r="U1632" s="29">
        <v>0</v>
      </c>
      <c r="V1632" s="29">
        <v>393</v>
      </c>
      <c r="W1632" s="29">
        <v>0</v>
      </c>
      <c r="X1632" s="29">
        <v>0</v>
      </c>
      <c r="Y1632" s="29">
        <v>0</v>
      </c>
      <c r="Z1632" s="29">
        <v>0</v>
      </c>
      <c r="AA1632" s="29">
        <v>1</v>
      </c>
      <c r="AB1632" s="29">
        <v>0</v>
      </c>
      <c r="AC1632" s="29">
        <v>1</v>
      </c>
      <c r="AD1632" s="29">
        <v>0</v>
      </c>
      <c r="AE1632" s="29">
        <v>0</v>
      </c>
      <c r="AF1632" s="29">
        <v>0</v>
      </c>
      <c r="AG1632" s="29">
        <v>0</v>
      </c>
      <c r="AH1632" s="29">
        <v>31.110000005700002</v>
      </c>
      <c r="AI1632" s="29">
        <v>2.4469920953100002</v>
      </c>
      <c r="AJ1632" s="29">
        <v>1</v>
      </c>
    </row>
    <row r="1633" spans="2:36" ht="12" customHeight="1" x14ac:dyDescent="0.3">
      <c r="B1633" s="27">
        <v>1079</v>
      </c>
      <c r="C1633" s="29">
        <v>1</v>
      </c>
      <c r="D1633" s="29">
        <v>0</v>
      </c>
      <c r="E1633" s="29">
        <v>0</v>
      </c>
      <c r="F1633" s="29">
        <v>0</v>
      </c>
      <c r="G1633" s="29">
        <v>0</v>
      </c>
      <c r="H1633" s="29">
        <v>0</v>
      </c>
      <c r="I1633" s="29">
        <v>0</v>
      </c>
      <c r="J1633" s="29">
        <v>0</v>
      </c>
      <c r="K1633" s="29">
        <v>0</v>
      </c>
      <c r="L1633" s="29">
        <v>0</v>
      </c>
      <c r="M1633" s="29">
        <v>0</v>
      </c>
      <c r="N1633" s="29">
        <v>0</v>
      </c>
      <c r="O1633" s="29">
        <v>0</v>
      </c>
      <c r="P1633" s="29">
        <v>0</v>
      </c>
      <c r="Q1633" s="29">
        <v>0</v>
      </c>
      <c r="R1633" s="29">
        <v>0</v>
      </c>
      <c r="S1633" s="29">
        <v>1</v>
      </c>
      <c r="T1633" s="29">
        <v>0</v>
      </c>
      <c r="U1633" s="29">
        <v>0</v>
      </c>
      <c r="V1633" s="29">
        <v>266</v>
      </c>
      <c r="W1633" s="29">
        <v>0</v>
      </c>
      <c r="X1633" s="29">
        <v>1</v>
      </c>
      <c r="Y1633" s="29">
        <v>0</v>
      </c>
      <c r="Z1633" s="29">
        <v>0</v>
      </c>
      <c r="AA1633" s="29">
        <v>0</v>
      </c>
      <c r="AB1633" s="29">
        <v>0</v>
      </c>
      <c r="AC1633" s="29">
        <v>0</v>
      </c>
      <c r="AD1633" s="29">
        <v>0</v>
      </c>
      <c r="AE1633" s="29">
        <v>1</v>
      </c>
      <c r="AF1633" s="29">
        <v>0</v>
      </c>
      <c r="AG1633" s="29">
        <v>0</v>
      </c>
      <c r="AH1633" s="29">
        <v>62.089999997850001</v>
      </c>
      <c r="AI1633" s="29">
        <v>1.2297484649999999</v>
      </c>
      <c r="AJ1633" s="29">
        <v>1</v>
      </c>
    </row>
    <row r="1634" spans="2:36" ht="12" customHeight="1" x14ac:dyDescent="0.3">
      <c r="B1634" s="27">
        <v>1080</v>
      </c>
      <c r="C1634" s="29">
        <v>0</v>
      </c>
      <c r="D1634" s="29">
        <v>0</v>
      </c>
      <c r="E1634" s="29">
        <v>0</v>
      </c>
      <c r="F1634" s="29">
        <v>0</v>
      </c>
      <c r="G1634" s="29">
        <v>0</v>
      </c>
      <c r="H1634" s="29">
        <v>0</v>
      </c>
      <c r="I1634" s="29">
        <v>0</v>
      </c>
      <c r="J1634" s="29">
        <v>0</v>
      </c>
      <c r="K1634" s="29">
        <v>0</v>
      </c>
      <c r="L1634" s="29">
        <v>0</v>
      </c>
      <c r="M1634" s="29">
        <v>0</v>
      </c>
      <c r="N1634" s="29">
        <v>0</v>
      </c>
      <c r="O1634" s="29">
        <v>0</v>
      </c>
      <c r="P1634" s="29">
        <v>0</v>
      </c>
      <c r="Q1634" s="29">
        <v>1</v>
      </c>
      <c r="R1634" s="29">
        <v>0</v>
      </c>
      <c r="S1634" s="29">
        <v>0</v>
      </c>
      <c r="T1634" s="29">
        <v>0</v>
      </c>
      <c r="U1634" s="29">
        <v>1</v>
      </c>
      <c r="V1634" s="29">
        <v>27132</v>
      </c>
      <c r="W1634" s="29">
        <v>0</v>
      </c>
      <c r="X1634" s="29">
        <v>0</v>
      </c>
      <c r="Y1634" s="29">
        <v>1</v>
      </c>
      <c r="Z1634" s="29">
        <v>0</v>
      </c>
      <c r="AA1634" s="29">
        <v>0</v>
      </c>
      <c r="AB1634" s="29">
        <v>1</v>
      </c>
      <c r="AC1634" s="29">
        <v>0</v>
      </c>
      <c r="AD1634" s="29">
        <v>0</v>
      </c>
      <c r="AE1634" s="29">
        <v>0</v>
      </c>
      <c r="AF1634" s="29">
        <v>0</v>
      </c>
      <c r="AG1634" s="29">
        <v>0</v>
      </c>
      <c r="AH1634" s="29">
        <v>51</v>
      </c>
      <c r="AI1634" s="29">
        <v>0.99</v>
      </c>
      <c r="AJ1634" s="29">
        <v>1</v>
      </c>
    </row>
    <row r="1635" spans="2:36" ht="12" customHeight="1" x14ac:dyDescent="0.3">
      <c r="B1635" s="27">
        <v>1081</v>
      </c>
      <c r="C1635" s="29">
        <v>1</v>
      </c>
      <c r="D1635" s="29">
        <v>0</v>
      </c>
      <c r="E1635" s="29">
        <v>0</v>
      </c>
      <c r="F1635" s="29">
        <v>0</v>
      </c>
      <c r="G1635" s="29">
        <v>0</v>
      </c>
      <c r="H1635" s="29">
        <v>0</v>
      </c>
      <c r="I1635" s="29">
        <v>0</v>
      </c>
      <c r="J1635" s="29">
        <v>0</v>
      </c>
      <c r="K1635" s="29">
        <v>0</v>
      </c>
      <c r="L1635" s="29">
        <v>0</v>
      </c>
      <c r="M1635" s="29">
        <v>0</v>
      </c>
      <c r="N1635" s="29">
        <v>0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  <c r="T1635" s="29">
        <v>0</v>
      </c>
      <c r="U1635" s="29">
        <v>1</v>
      </c>
      <c r="V1635" s="29">
        <v>2349</v>
      </c>
      <c r="W1635" s="29">
        <v>0</v>
      </c>
      <c r="X1635" s="29">
        <v>0</v>
      </c>
      <c r="Y1635" s="29">
        <v>0</v>
      </c>
      <c r="Z1635" s="29">
        <v>1</v>
      </c>
      <c r="AA1635" s="29">
        <v>0</v>
      </c>
      <c r="AB1635" s="29">
        <v>0</v>
      </c>
      <c r="AC1635" s="29">
        <v>0</v>
      </c>
      <c r="AD1635" s="29">
        <v>0</v>
      </c>
      <c r="AE1635" s="29">
        <v>0</v>
      </c>
      <c r="AF1635" s="29">
        <v>1</v>
      </c>
      <c r="AG1635" s="29">
        <v>0</v>
      </c>
      <c r="AH1635" s="29">
        <v>14.5</v>
      </c>
      <c r="AI1635" s="29">
        <v>3.6</v>
      </c>
      <c r="AJ1635" s="29">
        <v>1</v>
      </c>
    </row>
    <row r="1636" spans="2:36" ht="12" customHeight="1" x14ac:dyDescent="0.3">
      <c r="B1636" s="27">
        <v>1083</v>
      </c>
      <c r="C1636" s="29">
        <v>0</v>
      </c>
      <c r="D1636" s="29">
        <v>0</v>
      </c>
      <c r="E1636" s="29">
        <v>0</v>
      </c>
      <c r="F1636" s="29">
        <v>0</v>
      </c>
      <c r="G1636" s="29">
        <v>0</v>
      </c>
      <c r="H1636" s="29">
        <v>0</v>
      </c>
      <c r="I1636" s="29">
        <v>0</v>
      </c>
      <c r="J1636" s="29">
        <v>0</v>
      </c>
      <c r="K1636" s="29">
        <v>1</v>
      </c>
      <c r="L1636" s="29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1</v>
      </c>
      <c r="V1636" s="29">
        <v>9003</v>
      </c>
      <c r="W1636" s="29">
        <v>0</v>
      </c>
      <c r="X1636" s="29">
        <v>0</v>
      </c>
      <c r="Y1636" s="29">
        <v>0</v>
      </c>
      <c r="Z1636" s="29">
        <v>1</v>
      </c>
      <c r="AA1636" s="29">
        <v>0</v>
      </c>
      <c r="AB1636" s="29">
        <v>1</v>
      </c>
      <c r="AC1636" s="29">
        <v>0</v>
      </c>
      <c r="AD1636" s="29">
        <v>0</v>
      </c>
      <c r="AE1636" s="29">
        <v>0</v>
      </c>
      <c r="AF1636" s="29">
        <v>0</v>
      </c>
      <c r="AG1636" s="29">
        <v>0</v>
      </c>
      <c r="AH1636" s="29">
        <v>7.49</v>
      </c>
      <c r="AI1636" s="29">
        <v>6.99</v>
      </c>
      <c r="AJ1636" s="29">
        <v>1</v>
      </c>
    </row>
    <row r="1637" spans="2:36" ht="12" customHeight="1" x14ac:dyDescent="0.3">
      <c r="B1637" s="27">
        <v>1084</v>
      </c>
      <c r="C1637" s="29">
        <v>0</v>
      </c>
      <c r="D1637" s="29">
        <v>0</v>
      </c>
      <c r="E1637" s="29">
        <v>0</v>
      </c>
      <c r="F1637" s="29">
        <v>0</v>
      </c>
      <c r="G1637" s="29">
        <v>0</v>
      </c>
      <c r="H1637" s="29">
        <v>0</v>
      </c>
      <c r="I1637" s="29">
        <v>0</v>
      </c>
      <c r="J1637" s="29">
        <v>0</v>
      </c>
      <c r="K1637" s="29">
        <v>0</v>
      </c>
      <c r="L1637" s="29">
        <v>0</v>
      </c>
      <c r="M1637" s="29">
        <v>0</v>
      </c>
      <c r="N1637" s="29">
        <v>0</v>
      </c>
      <c r="O1637" s="29">
        <v>0</v>
      </c>
      <c r="P1637" s="29">
        <v>0</v>
      </c>
      <c r="Q1637" s="29">
        <v>0</v>
      </c>
      <c r="R1637" s="29">
        <v>1</v>
      </c>
      <c r="S1637" s="29">
        <v>0</v>
      </c>
      <c r="T1637" s="29">
        <v>0</v>
      </c>
      <c r="U1637" s="29">
        <v>1</v>
      </c>
      <c r="V1637" s="29">
        <v>8100</v>
      </c>
      <c r="W1637" s="29">
        <v>1</v>
      </c>
      <c r="X1637" s="29">
        <v>0</v>
      </c>
      <c r="Y1637" s="29">
        <v>0</v>
      </c>
      <c r="Z1637" s="29">
        <v>0</v>
      </c>
      <c r="AA1637" s="29">
        <v>0</v>
      </c>
      <c r="AB1637" s="29">
        <v>0</v>
      </c>
      <c r="AC1637" s="29">
        <v>0</v>
      </c>
      <c r="AD1637" s="29">
        <v>1</v>
      </c>
      <c r="AE1637" s="29">
        <v>0</v>
      </c>
      <c r="AF1637" s="29">
        <v>0</v>
      </c>
      <c r="AG1637" s="29">
        <v>0</v>
      </c>
      <c r="AH1637" s="29">
        <v>10.5</v>
      </c>
      <c r="AI1637" s="29">
        <v>4.99</v>
      </c>
      <c r="AJ1637" s="29">
        <v>1</v>
      </c>
    </row>
    <row r="1638" spans="2:36" ht="12" customHeight="1" x14ac:dyDescent="0.3">
      <c r="B1638" s="27">
        <v>1086</v>
      </c>
      <c r="C1638" s="29">
        <v>0</v>
      </c>
      <c r="D1638" s="29">
        <v>0</v>
      </c>
      <c r="E1638" s="29">
        <v>0</v>
      </c>
      <c r="F1638" s="29">
        <v>0</v>
      </c>
      <c r="G1638" s="29">
        <v>0</v>
      </c>
      <c r="H1638" s="29">
        <v>0</v>
      </c>
      <c r="I1638" s="29">
        <v>0</v>
      </c>
      <c r="J1638" s="29">
        <v>0</v>
      </c>
      <c r="K1638" s="29">
        <v>0</v>
      </c>
      <c r="L1638" s="29">
        <v>0</v>
      </c>
      <c r="M1638" s="29">
        <v>0</v>
      </c>
      <c r="N1638" s="29">
        <v>0</v>
      </c>
      <c r="O1638" s="29">
        <v>0</v>
      </c>
      <c r="P1638" s="29">
        <v>0</v>
      </c>
      <c r="Q1638" s="29">
        <v>0</v>
      </c>
      <c r="R1638" s="29">
        <v>1</v>
      </c>
      <c r="S1638" s="29">
        <v>0</v>
      </c>
      <c r="T1638" s="29">
        <v>0</v>
      </c>
      <c r="U1638" s="29">
        <v>1</v>
      </c>
      <c r="V1638" s="29">
        <v>22501</v>
      </c>
      <c r="W1638" s="29">
        <v>0</v>
      </c>
      <c r="X1638" s="29">
        <v>0</v>
      </c>
      <c r="Y1638" s="29">
        <v>1</v>
      </c>
      <c r="Z1638" s="29">
        <v>0</v>
      </c>
      <c r="AA1638" s="29">
        <v>0</v>
      </c>
      <c r="AB1638" s="29">
        <v>1</v>
      </c>
      <c r="AC1638" s="29">
        <v>0</v>
      </c>
      <c r="AD1638" s="29">
        <v>0</v>
      </c>
      <c r="AE1638" s="29">
        <v>0</v>
      </c>
      <c r="AF1638" s="29">
        <v>0</v>
      </c>
      <c r="AG1638" s="29">
        <v>0</v>
      </c>
      <c r="AH1638" s="29">
        <v>10.5</v>
      </c>
      <c r="AI1638" s="29">
        <v>5</v>
      </c>
      <c r="AJ1638" s="29">
        <v>1</v>
      </c>
    </row>
    <row r="1639" spans="2:36" ht="12" customHeight="1" x14ac:dyDescent="0.3">
      <c r="B1639" s="27">
        <v>1090</v>
      </c>
      <c r="C1639" s="29">
        <v>1</v>
      </c>
      <c r="D1639" s="29">
        <v>0</v>
      </c>
      <c r="E1639" s="29">
        <v>0</v>
      </c>
      <c r="F1639" s="29">
        <v>0</v>
      </c>
      <c r="G1639" s="29">
        <v>0</v>
      </c>
      <c r="H1639" s="29">
        <v>0</v>
      </c>
      <c r="I1639" s="29">
        <v>0</v>
      </c>
      <c r="J1639" s="29">
        <v>0</v>
      </c>
      <c r="K1639" s="29">
        <v>0</v>
      </c>
      <c r="L1639" s="29">
        <v>0</v>
      </c>
      <c r="M1639" s="29">
        <v>0</v>
      </c>
      <c r="N1639" s="29">
        <v>0</v>
      </c>
      <c r="O1639" s="29">
        <v>0</v>
      </c>
      <c r="P1639" s="29">
        <v>0</v>
      </c>
      <c r="Q1639" s="29">
        <v>0</v>
      </c>
      <c r="R1639" s="29">
        <v>0</v>
      </c>
      <c r="S1639" s="29">
        <v>0</v>
      </c>
      <c r="T1639" s="29">
        <v>0</v>
      </c>
      <c r="U1639" s="29">
        <v>1</v>
      </c>
      <c r="V1639" s="29">
        <v>2696</v>
      </c>
      <c r="W1639" s="29">
        <v>0</v>
      </c>
      <c r="X1639" s="29">
        <v>0</v>
      </c>
      <c r="Y1639" s="29">
        <v>0</v>
      </c>
      <c r="Z1639" s="29">
        <v>1</v>
      </c>
      <c r="AA1639" s="29">
        <v>0</v>
      </c>
      <c r="AB1639" s="29">
        <v>1</v>
      </c>
      <c r="AC1639" s="29">
        <v>0</v>
      </c>
      <c r="AD1639" s="29">
        <v>0</v>
      </c>
      <c r="AE1639" s="29">
        <v>0</v>
      </c>
      <c r="AF1639" s="29">
        <v>0</v>
      </c>
      <c r="AG1639" s="29">
        <v>0</v>
      </c>
      <c r="AH1639" s="29">
        <v>11.12</v>
      </c>
      <c r="AI1639" s="29">
        <v>5</v>
      </c>
      <c r="AJ1639" s="29">
        <v>1</v>
      </c>
    </row>
    <row r="1640" spans="2:36" ht="12" customHeight="1" x14ac:dyDescent="0.3">
      <c r="B1640" s="27">
        <v>1093</v>
      </c>
      <c r="C1640" s="29">
        <v>0</v>
      </c>
      <c r="D1640" s="29">
        <v>0</v>
      </c>
      <c r="E1640" s="29">
        <v>0</v>
      </c>
      <c r="F1640" s="29">
        <v>1</v>
      </c>
      <c r="G1640" s="29">
        <v>0</v>
      </c>
      <c r="H1640" s="29">
        <v>0</v>
      </c>
      <c r="I1640" s="29">
        <v>0</v>
      </c>
      <c r="J1640" s="29">
        <v>0</v>
      </c>
      <c r="K1640" s="29">
        <v>0</v>
      </c>
      <c r="L1640" s="29">
        <v>0</v>
      </c>
      <c r="M1640" s="29">
        <v>0</v>
      </c>
      <c r="N1640" s="29">
        <v>0</v>
      </c>
      <c r="O1640" s="29">
        <v>0</v>
      </c>
      <c r="P1640" s="29">
        <v>0</v>
      </c>
      <c r="Q1640" s="29">
        <v>0</v>
      </c>
      <c r="R1640" s="29">
        <v>0</v>
      </c>
      <c r="S1640" s="29">
        <v>1</v>
      </c>
      <c r="T1640" s="29">
        <v>0</v>
      </c>
      <c r="U1640" s="29">
        <v>0</v>
      </c>
      <c r="V1640" s="29">
        <v>1130</v>
      </c>
      <c r="W1640" s="29">
        <v>0</v>
      </c>
      <c r="X1640" s="29">
        <v>0</v>
      </c>
      <c r="Y1640" s="29">
        <v>0</v>
      </c>
      <c r="Z1640" s="29">
        <v>0</v>
      </c>
      <c r="AA1640" s="29">
        <v>1</v>
      </c>
      <c r="AB1640" s="29">
        <v>0</v>
      </c>
      <c r="AC1640" s="29">
        <v>0</v>
      </c>
      <c r="AD1640" s="29">
        <v>1</v>
      </c>
      <c r="AE1640" s="29">
        <v>0</v>
      </c>
      <c r="AF1640" s="29">
        <v>0</v>
      </c>
      <c r="AG1640" s="29">
        <v>0</v>
      </c>
      <c r="AH1640" s="29">
        <v>17.22</v>
      </c>
      <c r="AI1640" s="29">
        <v>4.92</v>
      </c>
      <c r="AJ1640" s="29">
        <v>0</v>
      </c>
    </row>
    <row r="1641" spans="2:36" ht="12" customHeight="1" x14ac:dyDescent="0.3">
      <c r="B1641" s="27">
        <v>1095</v>
      </c>
      <c r="C1641" s="29">
        <v>1</v>
      </c>
      <c r="D1641" s="29">
        <v>0</v>
      </c>
      <c r="E1641" s="29">
        <v>0</v>
      </c>
      <c r="F1641" s="29">
        <v>0</v>
      </c>
      <c r="G1641" s="29">
        <v>0</v>
      </c>
      <c r="H1641" s="29">
        <v>0</v>
      </c>
      <c r="I1641" s="29">
        <v>0</v>
      </c>
      <c r="J1641" s="29">
        <v>0</v>
      </c>
      <c r="K1641" s="29">
        <v>0</v>
      </c>
      <c r="L1641" s="29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1</v>
      </c>
      <c r="V1641" s="29">
        <v>2046</v>
      </c>
      <c r="W1641" s="29">
        <v>0</v>
      </c>
      <c r="X1641" s="29">
        <v>0</v>
      </c>
      <c r="Y1641" s="29">
        <v>1</v>
      </c>
      <c r="Z1641" s="29">
        <v>0</v>
      </c>
      <c r="AA1641" s="29">
        <v>0</v>
      </c>
      <c r="AB1641" s="29">
        <v>0</v>
      </c>
      <c r="AC1641" s="29">
        <v>0</v>
      </c>
      <c r="AD1641" s="29">
        <v>1</v>
      </c>
      <c r="AE1641" s="29">
        <v>0</v>
      </c>
      <c r="AF1641" s="29">
        <v>0</v>
      </c>
      <c r="AG1641" s="29">
        <v>0</v>
      </c>
      <c r="AH1641" s="29">
        <v>7.5</v>
      </c>
      <c r="AI1641" s="29">
        <v>7.5</v>
      </c>
      <c r="AJ1641" s="29">
        <v>0</v>
      </c>
    </row>
    <row r="1642" spans="2:36" ht="12" customHeight="1" x14ac:dyDescent="0.3">
      <c r="B1642" s="27">
        <v>1097</v>
      </c>
      <c r="C1642" s="29">
        <v>1</v>
      </c>
      <c r="D1642" s="29">
        <v>0</v>
      </c>
      <c r="E1642" s="29">
        <v>0</v>
      </c>
      <c r="F1642" s="29">
        <v>0</v>
      </c>
      <c r="G1642" s="29">
        <v>0</v>
      </c>
      <c r="H1642" s="29">
        <v>0</v>
      </c>
      <c r="I1642" s="29">
        <v>0</v>
      </c>
      <c r="J1642" s="29">
        <v>0</v>
      </c>
      <c r="K1642" s="29">
        <v>0</v>
      </c>
      <c r="L1642" s="29">
        <v>0</v>
      </c>
      <c r="M1642" s="29">
        <v>0</v>
      </c>
      <c r="N1642" s="29">
        <v>0</v>
      </c>
      <c r="O1642" s="29">
        <v>0</v>
      </c>
      <c r="P1642" s="29">
        <v>0</v>
      </c>
      <c r="Q1642" s="29">
        <v>0</v>
      </c>
      <c r="R1642" s="29">
        <v>0</v>
      </c>
      <c r="S1642" s="29">
        <v>0</v>
      </c>
      <c r="T1642" s="29">
        <v>0</v>
      </c>
      <c r="U1642" s="29">
        <v>1</v>
      </c>
      <c r="V1642" s="29">
        <v>2046</v>
      </c>
      <c r="W1642" s="29">
        <v>0</v>
      </c>
      <c r="X1642" s="29">
        <v>0</v>
      </c>
      <c r="Y1642" s="29">
        <v>1</v>
      </c>
      <c r="Z1642" s="29">
        <v>0</v>
      </c>
      <c r="AA1642" s="29">
        <v>0</v>
      </c>
      <c r="AB1642" s="29">
        <v>0</v>
      </c>
      <c r="AC1642" s="29">
        <v>0</v>
      </c>
      <c r="AD1642" s="29">
        <v>1</v>
      </c>
      <c r="AE1642" s="29">
        <v>0</v>
      </c>
      <c r="AF1642" s="29">
        <v>0</v>
      </c>
      <c r="AG1642" s="29">
        <v>0</v>
      </c>
      <c r="AH1642" s="29">
        <v>7.5</v>
      </c>
      <c r="AI1642" s="29">
        <v>7.5</v>
      </c>
      <c r="AJ1642" s="29">
        <v>0</v>
      </c>
    </row>
    <row r="1643" spans="2:36" ht="12" customHeight="1" x14ac:dyDescent="0.3">
      <c r="B1643" s="27">
        <v>1098</v>
      </c>
      <c r="C1643" s="29">
        <v>1</v>
      </c>
      <c r="D1643" s="29">
        <v>0</v>
      </c>
      <c r="E1643" s="29">
        <v>0</v>
      </c>
      <c r="F1643" s="29">
        <v>0</v>
      </c>
      <c r="G1643" s="29">
        <v>0</v>
      </c>
      <c r="H1643" s="29">
        <v>0</v>
      </c>
      <c r="I1643" s="29">
        <v>0</v>
      </c>
      <c r="J1643" s="29">
        <v>0</v>
      </c>
      <c r="K1643" s="29">
        <v>0</v>
      </c>
      <c r="L1643" s="29">
        <v>0</v>
      </c>
      <c r="M1643" s="29">
        <v>0</v>
      </c>
      <c r="N1643" s="29">
        <v>0</v>
      </c>
      <c r="O1643" s="29">
        <v>0</v>
      </c>
      <c r="P1643" s="29">
        <v>0</v>
      </c>
      <c r="Q1643" s="29">
        <v>0</v>
      </c>
      <c r="R1643" s="29">
        <v>0</v>
      </c>
      <c r="S1643" s="29">
        <v>0</v>
      </c>
      <c r="T1643" s="29">
        <v>0</v>
      </c>
      <c r="U1643" s="29">
        <v>1</v>
      </c>
      <c r="V1643" s="29">
        <v>2046</v>
      </c>
      <c r="W1643" s="29">
        <v>0</v>
      </c>
      <c r="X1643" s="29">
        <v>0</v>
      </c>
      <c r="Y1643" s="29">
        <v>1</v>
      </c>
      <c r="Z1643" s="29">
        <v>0</v>
      </c>
      <c r="AA1643" s="29">
        <v>0</v>
      </c>
      <c r="AB1643" s="29">
        <v>0</v>
      </c>
      <c r="AC1643" s="29">
        <v>0</v>
      </c>
      <c r="AD1643" s="29">
        <v>1</v>
      </c>
      <c r="AE1643" s="29">
        <v>0</v>
      </c>
      <c r="AF1643" s="29">
        <v>0</v>
      </c>
      <c r="AG1643" s="29">
        <v>0</v>
      </c>
      <c r="AH1643" s="29">
        <v>7.5</v>
      </c>
      <c r="AI1643" s="29">
        <v>7.5</v>
      </c>
      <c r="AJ1643" s="29">
        <v>0</v>
      </c>
    </row>
    <row r="1644" spans="2:36" ht="12" customHeight="1" x14ac:dyDescent="0.3">
      <c r="B1644" s="27">
        <v>1099</v>
      </c>
      <c r="C1644" s="29">
        <v>1</v>
      </c>
      <c r="D1644" s="29">
        <v>0</v>
      </c>
      <c r="E1644" s="29">
        <v>0</v>
      </c>
      <c r="F1644" s="29">
        <v>0</v>
      </c>
      <c r="G1644" s="29">
        <v>0</v>
      </c>
      <c r="H1644" s="29">
        <v>0</v>
      </c>
      <c r="I1644" s="29">
        <v>0</v>
      </c>
      <c r="J1644" s="29">
        <v>0</v>
      </c>
      <c r="K1644" s="29">
        <v>0</v>
      </c>
      <c r="L1644" s="29">
        <v>0</v>
      </c>
      <c r="M1644" s="29">
        <v>0</v>
      </c>
      <c r="N1644" s="29">
        <v>0</v>
      </c>
      <c r="O1644" s="29">
        <v>0</v>
      </c>
      <c r="P1644" s="29">
        <v>0</v>
      </c>
      <c r="Q1644" s="29">
        <v>0</v>
      </c>
      <c r="R1644" s="29">
        <v>0</v>
      </c>
      <c r="S1644" s="29">
        <v>0</v>
      </c>
      <c r="T1644" s="29">
        <v>0</v>
      </c>
      <c r="U1644" s="29">
        <v>1</v>
      </c>
      <c r="V1644" s="29">
        <v>2046</v>
      </c>
      <c r="W1644" s="29">
        <v>0</v>
      </c>
      <c r="X1644" s="29">
        <v>0</v>
      </c>
      <c r="Y1644" s="29">
        <v>1</v>
      </c>
      <c r="Z1644" s="29">
        <v>0</v>
      </c>
      <c r="AA1644" s="29">
        <v>0</v>
      </c>
      <c r="AB1644" s="29">
        <v>0</v>
      </c>
      <c r="AC1644" s="29">
        <v>0</v>
      </c>
      <c r="AD1644" s="29">
        <v>1</v>
      </c>
      <c r="AE1644" s="29">
        <v>0</v>
      </c>
      <c r="AF1644" s="29">
        <v>0</v>
      </c>
      <c r="AG1644" s="29">
        <v>0</v>
      </c>
      <c r="AH1644" s="29">
        <v>7.5</v>
      </c>
      <c r="AI1644" s="29">
        <v>7.5</v>
      </c>
      <c r="AJ1644" s="29">
        <v>0</v>
      </c>
    </row>
    <row r="1645" spans="2:36" ht="12" customHeight="1" x14ac:dyDescent="0.3">
      <c r="B1645" s="27">
        <v>1100</v>
      </c>
      <c r="C1645" s="29">
        <v>1</v>
      </c>
      <c r="D1645" s="29">
        <v>0</v>
      </c>
      <c r="E1645" s="29">
        <v>0</v>
      </c>
      <c r="F1645" s="29">
        <v>0</v>
      </c>
      <c r="G1645" s="29">
        <v>0</v>
      </c>
      <c r="H1645" s="29">
        <v>0</v>
      </c>
      <c r="I1645" s="29">
        <v>0</v>
      </c>
      <c r="J1645" s="29">
        <v>0</v>
      </c>
      <c r="K1645" s="29">
        <v>0</v>
      </c>
      <c r="L1645" s="29">
        <v>0</v>
      </c>
      <c r="M1645" s="29">
        <v>0</v>
      </c>
      <c r="N1645" s="29">
        <v>0</v>
      </c>
      <c r="O1645" s="29">
        <v>0</v>
      </c>
      <c r="P1645" s="29">
        <v>0</v>
      </c>
      <c r="Q1645" s="29">
        <v>0</v>
      </c>
      <c r="R1645" s="29">
        <v>0</v>
      </c>
      <c r="S1645" s="29">
        <v>0</v>
      </c>
      <c r="T1645" s="29">
        <v>0</v>
      </c>
      <c r="U1645" s="29">
        <v>1</v>
      </c>
      <c r="V1645" s="29">
        <v>2046</v>
      </c>
      <c r="W1645" s="29">
        <v>0</v>
      </c>
      <c r="X1645" s="29">
        <v>0</v>
      </c>
      <c r="Y1645" s="29">
        <v>1</v>
      </c>
      <c r="Z1645" s="29">
        <v>0</v>
      </c>
      <c r="AA1645" s="29">
        <v>0</v>
      </c>
      <c r="AB1645" s="29">
        <v>0</v>
      </c>
      <c r="AC1645" s="29">
        <v>0</v>
      </c>
      <c r="AD1645" s="29">
        <v>1</v>
      </c>
      <c r="AE1645" s="29">
        <v>0</v>
      </c>
      <c r="AF1645" s="29">
        <v>0</v>
      </c>
      <c r="AG1645" s="29">
        <v>0</v>
      </c>
      <c r="AH1645" s="29">
        <v>7.5</v>
      </c>
      <c r="AI1645" s="29">
        <v>7.5</v>
      </c>
      <c r="AJ1645" s="29">
        <v>0</v>
      </c>
    </row>
    <row r="1646" spans="2:36" ht="12" customHeight="1" x14ac:dyDescent="0.3">
      <c r="B1646" s="27">
        <v>1103</v>
      </c>
      <c r="C1646" s="29">
        <v>0</v>
      </c>
      <c r="D1646" s="29">
        <v>0</v>
      </c>
      <c r="E1646" s="29">
        <v>0</v>
      </c>
      <c r="F1646" s="29">
        <v>0</v>
      </c>
      <c r="G1646" s="29">
        <v>0</v>
      </c>
      <c r="H1646" s="29">
        <v>0</v>
      </c>
      <c r="I1646" s="29">
        <v>0</v>
      </c>
      <c r="J1646" s="29">
        <v>0</v>
      </c>
      <c r="K1646" s="29">
        <v>0</v>
      </c>
      <c r="L1646" s="29">
        <v>0</v>
      </c>
      <c r="M1646" s="29">
        <v>0</v>
      </c>
      <c r="N1646" s="29">
        <v>0</v>
      </c>
      <c r="O1646" s="29">
        <v>0</v>
      </c>
      <c r="P1646" s="29">
        <v>1</v>
      </c>
      <c r="Q1646" s="29">
        <v>0</v>
      </c>
      <c r="R1646" s="29">
        <v>0</v>
      </c>
      <c r="S1646" s="29">
        <v>0</v>
      </c>
      <c r="T1646" s="29">
        <v>0</v>
      </c>
      <c r="U1646" s="29">
        <v>1</v>
      </c>
      <c r="V1646" s="29">
        <v>2944</v>
      </c>
      <c r="W1646" s="29">
        <v>0</v>
      </c>
      <c r="X1646" s="29">
        <v>0</v>
      </c>
      <c r="Y1646" s="29">
        <v>0</v>
      </c>
      <c r="Z1646" s="29">
        <v>1</v>
      </c>
      <c r="AA1646" s="29">
        <v>0</v>
      </c>
      <c r="AB1646" s="29">
        <v>0</v>
      </c>
      <c r="AC1646" s="29">
        <v>0</v>
      </c>
      <c r="AD1646" s="29">
        <v>0</v>
      </c>
      <c r="AE1646" s="29">
        <v>0</v>
      </c>
      <c r="AF1646" s="29">
        <v>1</v>
      </c>
      <c r="AG1646" s="29">
        <v>0</v>
      </c>
      <c r="AH1646" s="29">
        <v>7.5</v>
      </c>
      <c r="AI1646" s="29">
        <v>7.5</v>
      </c>
      <c r="AJ1646" s="29">
        <v>0</v>
      </c>
    </row>
    <row r="1647" spans="2:36" ht="12" customHeight="1" x14ac:dyDescent="0.3">
      <c r="B1647" s="27">
        <v>1104</v>
      </c>
      <c r="C1647" s="29">
        <v>0</v>
      </c>
      <c r="D1647" s="29">
        <v>0</v>
      </c>
      <c r="E1647" s="29">
        <v>0</v>
      </c>
      <c r="F1647" s="29">
        <v>1</v>
      </c>
      <c r="G1647" s="29">
        <v>0</v>
      </c>
      <c r="H1647" s="29">
        <v>0</v>
      </c>
      <c r="I1647" s="29">
        <v>0</v>
      </c>
      <c r="J1647" s="29">
        <v>0</v>
      </c>
      <c r="K1647" s="29">
        <v>0</v>
      </c>
      <c r="L1647" s="29">
        <v>0</v>
      </c>
      <c r="M1647" s="29">
        <v>0</v>
      </c>
      <c r="N1647" s="29">
        <v>0</v>
      </c>
      <c r="O1647" s="29">
        <v>0</v>
      </c>
      <c r="P1647" s="29">
        <v>0</v>
      </c>
      <c r="Q1647" s="29">
        <v>0</v>
      </c>
      <c r="R1647" s="29">
        <v>0</v>
      </c>
      <c r="S1647" s="29">
        <v>1</v>
      </c>
      <c r="T1647" s="29">
        <v>0</v>
      </c>
      <c r="U1647" s="29">
        <v>0</v>
      </c>
      <c r="V1647" s="29">
        <v>393</v>
      </c>
      <c r="W1647" s="29">
        <v>0</v>
      </c>
      <c r="X1647" s="29">
        <v>0</v>
      </c>
      <c r="Y1647" s="29">
        <v>0</v>
      </c>
      <c r="Z1647" s="29">
        <v>0</v>
      </c>
      <c r="AA1647" s="29">
        <v>1</v>
      </c>
      <c r="AB1647" s="29">
        <v>0</v>
      </c>
      <c r="AC1647" s="29">
        <v>0</v>
      </c>
      <c r="AD1647" s="29">
        <v>1</v>
      </c>
      <c r="AE1647" s="29">
        <v>0</v>
      </c>
      <c r="AF1647" s="29">
        <v>0</v>
      </c>
      <c r="AG1647" s="29">
        <v>0</v>
      </c>
      <c r="AH1647" s="29">
        <v>35.019999986880002</v>
      </c>
      <c r="AI1647" s="29">
        <v>2.44697331369</v>
      </c>
      <c r="AJ1647" s="29">
        <v>1</v>
      </c>
    </row>
    <row r="1648" spans="2:36" ht="12" customHeight="1" x14ac:dyDescent="0.3">
      <c r="B1648" s="27">
        <v>1109</v>
      </c>
      <c r="C1648" s="29">
        <v>1</v>
      </c>
      <c r="D1648" s="29">
        <v>0</v>
      </c>
      <c r="E1648" s="29">
        <v>0</v>
      </c>
      <c r="F1648" s="29">
        <v>0</v>
      </c>
      <c r="G1648" s="29">
        <v>0</v>
      </c>
      <c r="H1648" s="29">
        <v>0</v>
      </c>
      <c r="I1648" s="29">
        <v>0</v>
      </c>
      <c r="J1648" s="29">
        <v>0</v>
      </c>
      <c r="K1648" s="29">
        <v>0</v>
      </c>
      <c r="L1648" s="29">
        <v>0</v>
      </c>
      <c r="M1648" s="29">
        <v>0</v>
      </c>
      <c r="N1648" s="29">
        <v>0</v>
      </c>
      <c r="O1648" s="29">
        <v>0</v>
      </c>
      <c r="P1648" s="29">
        <v>0</v>
      </c>
      <c r="Q1648" s="29">
        <v>0</v>
      </c>
      <c r="R1648" s="29">
        <v>0</v>
      </c>
      <c r="S1648" s="29">
        <v>0</v>
      </c>
      <c r="T1648" s="29">
        <v>0</v>
      </c>
      <c r="U1648" s="29">
        <v>1</v>
      </c>
      <c r="V1648" s="29">
        <v>2046</v>
      </c>
      <c r="W1648" s="29">
        <v>0</v>
      </c>
      <c r="X1648" s="29">
        <v>0</v>
      </c>
      <c r="Y1648" s="29">
        <v>1</v>
      </c>
      <c r="Z1648" s="29">
        <v>0</v>
      </c>
      <c r="AA1648" s="29">
        <v>0</v>
      </c>
      <c r="AB1648" s="29">
        <v>0</v>
      </c>
      <c r="AC1648" s="29">
        <v>0</v>
      </c>
      <c r="AD1648" s="29">
        <v>1</v>
      </c>
      <c r="AE1648" s="29">
        <v>0</v>
      </c>
      <c r="AF1648" s="29">
        <v>0</v>
      </c>
      <c r="AG1648" s="29">
        <v>0</v>
      </c>
      <c r="AH1648" s="29">
        <v>8</v>
      </c>
      <c r="AI1648" s="29">
        <v>7.5</v>
      </c>
      <c r="AJ1648" s="29">
        <v>1</v>
      </c>
    </row>
    <row r="1649" spans="2:36" ht="12" customHeight="1" x14ac:dyDescent="0.3">
      <c r="B1649" s="27">
        <v>1111</v>
      </c>
      <c r="C1649" s="29">
        <v>0</v>
      </c>
      <c r="D1649" s="29">
        <v>0</v>
      </c>
      <c r="E1649" s="29">
        <v>0</v>
      </c>
      <c r="F1649" s="29">
        <v>0</v>
      </c>
      <c r="G1649" s="29">
        <v>0</v>
      </c>
      <c r="H1649" s="29">
        <v>0</v>
      </c>
      <c r="I1649" s="29">
        <v>0</v>
      </c>
      <c r="J1649" s="29">
        <v>0</v>
      </c>
      <c r="K1649" s="29">
        <v>0</v>
      </c>
      <c r="L1649" s="29">
        <v>1</v>
      </c>
      <c r="M1649" s="29">
        <v>0</v>
      </c>
      <c r="N1649" s="29">
        <v>0</v>
      </c>
      <c r="O1649" s="29">
        <v>0</v>
      </c>
      <c r="P1649" s="29">
        <v>0</v>
      </c>
      <c r="Q1649" s="29">
        <v>0</v>
      </c>
      <c r="R1649" s="29">
        <v>0</v>
      </c>
      <c r="S1649" s="29">
        <v>1</v>
      </c>
      <c r="T1649" s="29">
        <v>0</v>
      </c>
      <c r="U1649" s="29">
        <v>0</v>
      </c>
      <c r="V1649" s="29">
        <v>56</v>
      </c>
      <c r="W1649" s="29">
        <v>0</v>
      </c>
      <c r="X1649" s="29">
        <v>0</v>
      </c>
      <c r="Y1649" s="29">
        <v>0</v>
      </c>
      <c r="Z1649" s="29">
        <v>1</v>
      </c>
      <c r="AA1649" s="29">
        <v>0</v>
      </c>
      <c r="AB1649" s="29">
        <v>0</v>
      </c>
      <c r="AC1649" s="29">
        <v>0</v>
      </c>
      <c r="AD1649" s="29">
        <v>1</v>
      </c>
      <c r="AE1649" s="29">
        <v>0</v>
      </c>
      <c r="AF1649" s="29">
        <v>0</v>
      </c>
      <c r="AG1649" s="29">
        <v>0</v>
      </c>
      <c r="AH1649" s="29">
        <v>75.009999991000001</v>
      </c>
      <c r="AI1649" s="29">
        <v>1.2296721310000001</v>
      </c>
      <c r="AJ1649" s="29">
        <v>1</v>
      </c>
    </row>
    <row r="1650" spans="2:36" ht="12" customHeight="1" x14ac:dyDescent="0.3">
      <c r="B1650" s="27">
        <v>1113</v>
      </c>
      <c r="C1650" s="29">
        <v>1</v>
      </c>
      <c r="D1650" s="29">
        <v>0</v>
      </c>
      <c r="E1650" s="29">
        <v>0</v>
      </c>
      <c r="F1650" s="29">
        <v>0</v>
      </c>
      <c r="G1650" s="29">
        <v>0</v>
      </c>
      <c r="H1650" s="29">
        <v>0</v>
      </c>
      <c r="I1650" s="29">
        <v>0</v>
      </c>
      <c r="J1650" s="29">
        <v>0</v>
      </c>
      <c r="K1650" s="29">
        <v>0</v>
      </c>
      <c r="L1650" s="29">
        <v>0</v>
      </c>
      <c r="M1650" s="29">
        <v>0</v>
      </c>
      <c r="N1650" s="29">
        <v>0</v>
      </c>
      <c r="O1650" s="29">
        <v>0</v>
      </c>
      <c r="P1650" s="29">
        <v>0</v>
      </c>
      <c r="Q1650" s="29">
        <v>0</v>
      </c>
      <c r="R1650" s="29">
        <v>0</v>
      </c>
      <c r="S1650" s="29">
        <v>0</v>
      </c>
      <c r="T1650" s="29">
        <v>0</v>
      </c>
      <c r="U1650" s="29">
        <v>1</v>
      </c>
      <c r="V1650" s="29">
        <v>2349</v>
      </c>
      <c r="W1650" s="29">
        <v>0</v>
      </c>
      <c r="X1650" s="29">
        <v>0</v>
      </c>
      <c r="Y1650" s="29">
        <v>0</v>
      </c>
      <c r="Z1650" s="29">
        <v>1</v>
      </c>
      <c r="AA1650" s="29">
        <v>0</v>
      </c>
      <c r="AB1650" s="29">
        <v>0</v>
      </c>
      <c r="AC1650" s="29">
        <v>0</v>
      </c>
      <c r="AD1650" s="29">
        <v>0</v>
      </c>
      <c r="AE1650" s="29">
        <v>0</v>
      </c>
      <c r="AF1650" s="29">
        <v>1</v>
      </c>
      <c r="AG1650" s="29">
        <v>0</v>
      </c>
      <c r="AH1650" s="29">
        <v>17.100000000000001</v>
      </c>
      <c r="AI1650" s="29">
        <v>3.6</v>
      </c>
      <c r="AJ1650" s="29">
        <v>1</v>
      </c>
    </row>
    <row r="1651" spans="2:36" ht="12" customHeight="1" x14ac:dyDescent="0.3">
      <c r="B1651" s="27">
        <v>1114</v>
      </c>
      <c r="C1651" s="29">
        <v>1</v>
      </c>
      <c r="D1651" s="29">
        <v>0</v>
      </c>
      <c r="E1651" s="29">
        <v>0</v>
      </c>
      <c r="F1651" s="29">
        <v>0</v>
      </c>
      <c r="G1651" s="29">
        <v>0</v>
      </c>
      <c r="H1651" s="29">
        <v>0</v>
      </c>
      <c r="I1651" s="29">
        <v>0</v>
      </c>
      <c r="J1651" s="29">
        <v>0</v>
      </c>
      <c r="K1651" s="29">
        <v>0</v>
      </c>
      <c r="L1651" s="29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0</v>
      </c>
      <c r="U1651" s="29">
        <v>1</v>
      </c>
      <c r="V1651" s="29">
        <v>2349</v>
      </c>
      <c r="W1651" s="29">
        <v>0</v>
      </c>
      <c r="X1651" s="29">
        <v>0</v>
      </c>
      <c r="Y1651" s="29">
        <v>0</v>
      </c>
      <c r="Z1651" s="29">
        <v>1</v>
      </c>
      <c r="AA1651" s="29">
        <v>0</v>
      </c>
      <c r="AB1651" s="29">
        <v>0</v>
      </c>
      <c r="AC1651" s="29">
        <v>0</v>
      </c>
      <c r="AD1651" s="29">
        <v>0</v>
      </c>
      <c r="AE1651" s="29">
        <v>0</v>
      </c>
      <c r="AF1651" s="29">
        <v>1</v>
      </c>
      <c r="AG1651" s="29">
        <v>0</v>
      </c>
      <c r="AH1651" s="29">
        <v>17.260000000000002</v>
      </c>
      <c r="AI1651" s="29">
        <v>3.6</v>
      </c>
      <c r="AJ1651" s="29">
        <v>1</v>
      </c>
    </row>
    <row r="1652" spans="2:36" ht="12" customHeight="1" x14ac:dyDescent="0.3">
      <c r="B1652" s="27">
        <v>1115</v>
      </c>
      <c r="C1652" s="29">
        <v>1</v>
      </c>
      <c r="D1652" s="29">
        <v>0</v>
      </c>
      <c r="E1652" s="29">
        <v>0</v>
      </c>
      <c r="F1652" s="29">
        <v>0</v>
      </c>
      <c r="G1652" s="29">
        <v>0</v>
      </c>
      <c r="H1652" s="29">
        <v>0</v>
      </c>
      <c r="I1652" s="29">
        <v>0</v>
      </c>
      <c r="J1652" s="29">
        <v>0</v>
      </c>
      <c r="K1652" s="29">
        <v>0</v>
      </c>
      <c r="L1652" s="29">
        <v>0</v>
      </c>
      <c r="M1652" s="29">
        <v>0</v>
      </c>
      <c r="N1652" s="29">
        <v>0</v>
      </c>
      <c r="O1652" s="29">
        <v>0</v>
      </c>
      <c r="P1652" s="29">
        <v>0</v>
      </c>
      <c r="Q1652" s="29">
        <v>0</v>
      </c>
      <c r="R1652" s="29">
        <v>0</v>
      </c>
      <c r="S1652" s="29">
        <v>0</v>
      </c>
      <c r="T1652" s="29">
        <v>0</v>
      </c>
      <c r="U1652" s="29">
        <v>1</v>
      </c>
      <c r="V1652" s="29">
        <v>2760</v>
      </c>
      <c r="W1652" s="29">
        <v>0</v>
      </c>
      <c r="X1652" s="29">
        <v>0</v>
      </c>
      <c r="Y1652" s="29">
        <v>0</v>
      </c>
      <c r="Z1652" s="29">
        <v>0</v>
      </c>
      <c r="AA1652" s="29">
        <v>1</v>
      </c>
      <c r="AB1652" s="29">
        <v>0</v>
      </c>
      <c r="AC1652" s="29">
        <v>1</v>
      </c>
      <c r="AD1652" s="29">
        <v>0</v>
      </c>
      <c r="AE1652" s="29">
        <v>0</v>
      </c>
      <c r="AF1652" s="29">
        <v>0</v>
      </c>
      <c r="AG1652" s="29">
        <v>0</v>
      </c>
      <c r="AH1652" s="29">
        <v>62.99</v>
      </c>
      <c r="AI1652" s="29">
        <v>0.99</v>
      </c>
      <c r="AJ1652" s="29">
        <v>1</v>
      </c>
    </row>
    <row r="1653" spans="2:36" ht="12" customHeight="1" x14ac:dyDescent="0.3">
      <c r="B1653" s="27">
        <v>1121</v>
      </c>
      <c r="C1653" s="29">
        <v>1</v>
      </c>
      <c r="D1653" s="29">
        <v>0</v>
      </c>
      <c r="E1653" s="29">
        <v>0</v>
      </c>
      <c r="F1653" s="29">
        <v>0</v>
      </c>
      <c r="G1653" s="29">
        <v>0</v>
      </c>
      <c r="H1653" s="29">
        <v>0</v>
      </c>
      <c r="I1653" s="29">
        <v>0</v>
      </c>
      <c r="J1653" s="29">
        <v>0</v>
      </c>
      <c r="K1653" s="29">
        <v>0</v>
      </c>
      <c r="L1653" s="29">
        <v>0</v>
      </c>
      <c r="M1653" s="29">
        <v>0</v>
      </c>
      <c r="N1653" s="29">
        <v>0</v>
      </c>
      <c r="O1653" s="29">
        <v>0</v>
      </c>
      <c r="P1653" s="29">
        <v>0</v>
      </c>
      <c r="Q1653" s="29">
        <v>0</v>
      </c>
      <c r="R1653" s="29">
        <v>0</v>
      </c>
      <c r="S1653" s="29">
        <v>0</v>
      </c>
      <c r="T1653" s="29">
        <v>0</v>
      </c>
      <c r="U1653" s="29">
        <v>1</v>
      </c>
      <c r="V1653" s="29">
        <v>2349</v>
      </c>
      <c r="W1653" s="29">
        <v>0</v>
      </c>
      <c r="X1653" s="29">
        <v>0</v>
      </c>
      <c r="Y1653" s="29">
        <v>0</v>
      </c>
      <c r="Z1653" s="29">
        <v>1</v>
      </c>
      <c r="AA1653" s="29">
        <v>0</v>
      </c>
      <c r="AB1653" s="29">
        <v>0</v>
      </c>
      <c r="AC1653" s="29">
        <v>0</v>
      </c>
      <c r="AD1653" s="29">
        <v>1</v>
      </c>
      <c r="AE1653" s="29">
        <v>0</v>
      </c>
      <c r="AF1653" s="29">
        <v>0</v>
      </c>
      <c r="AG1653" s="29">
        <v>0</v>
      </c>
      <c r="AH1653" s="29">
        <v>17.510000000000002</v>
      </c>
      <c r="AI1653" s="29">
        <v>3.6</v>
      </c>
      <c r="AJ1653" s="29">
        <v>1</v>
      </c>
    </row>
    <row r="1654" spans="2:36" ht="12" customHeight="1" x14ac:dyDescent="0.3">
      <c r="B1654" s="27">
        <v>1123</v>
      </c>
      <c r="C1654" s="29">
        <v>1</v>
      </c>
      <c r="D1654" s="29">
        <v>0</v>
      </c>
      <c r="E1654" s="29">
        <v>0</v>
      </c>
      <c r="F1654" s="29">
        <v>0</v>
      </c>
      <c r="G1654" s="29">
        <v>0</v>
      </c>
      <c r="H1654" s="29">
        <v>0</v>
      </c>
      <c r="I1654" s="29">
        <v>0</v>
      </c>
      <c r="J1654" s="29">
        <v>0</v>
      </c>
      <c r="K1654" s="29">
        <v>0</v>
      </c>
      <c r="L1654" s="29">
        <v>0</v>
      </c>
      <c r="M1654" s="29">
        <v>0</v>
      </c>
      <c r="N1654" s="29">
        <v>0</v>
      </c>
      <c r="O1654" s="29">
        <v>0</v>
      </c>
      <c r="P1654" s="29">
        <v>0</v>
      </c>
      <c r="Q1654" s="29">
        <v>0</v>
      </c>
      <c r="R1654" s="29">
        <v>0</v>
      </c>
      <c r="S1654" s="29">
        <v>0</v>
      </c>
      <c r="T1654" s="29">
        <v>0</v>
      </c>
      <c r="U1654" s="29">
        <v>1</v>
      </c>
      <c r="V1654" s="29">
        <v>4390</v>
      </c>
      <c r="W1654" s="29">
        <v>0</v>
      </c>
      <c r="X1654" s="29">
        <v>0</v>
      </c>
      <c r="Y1654" s="29">
        <v>0</v>
      </c>
      <c r="Z1654" s="29">
        <v>1</v>
      </c>
      <c r="AA1654" s="29">
        <v>0</v>
      </c>
      <c r="AB1654" s="29">
        <v>1</v>
      </c>
      <c r="AC1654" s="29">
        <v>0</v>
      </c>
      <c r="AD1654" s="29">
        <v>0</v>
      </c>
      <c r="AE1654" s="29">
        <v>0</v>
      </c>
      <c r="AF1654" s="29">
        <v>0</v>
      </c>
      <c r="AG1654" s="29">
        <v>0</v>
      </c>
      <c r="AH1654" s="29">
        <v>7.95</v>
      </c>
      <c r="AI1654" s="29">
        <v>7.95</v>
      </c>
      <c r="AJ1654" s="29">
        <v>1</v>
      </c>
    </row>
    <row r="1655" spans="2:36" ht="12" customHeight="1" x14ac:dyDescent="0.3">
      <c r="B1655" s="27">
        <v>1128</v>
      </c>
      <c r="C1655" s="29">
        <v>0</v>
      </c>
      <c r="D1655" s="29">
        <v>0</v>
      </c>
      <c r="E1655" s="29">
        <v>0</v>
      </c>
      <c r="F1655" s="29">
        <v>0</v>
      </c>
      <c r="G1655" s="29">
        <v>0</v>
      </c>
      <c r="H1655" s="29">
        <v>0</v>
      </c>
      <c r="I1655" s="29">
        <v>0</v>
      </c>
      <c r="J1655" s="29">
        <v>0</v>
      </c>
      <c r="K1655" s="29">
        <v>0</v>
      </c>
      <c r="L1655" s="29">
        <v>0</v>
      </c>
      <c r="M1655" s="29">
        <v>0</v>
      </c>
      <c r="N1655" s="29">
        <v>1</v>
      </c>
      <c r="O1655" s="29">
        <v>0</v>
      </c>
      <c r="P1655" s="29">
        <v>0</v>
      </c>
      <c r="Q1655" s="29">
        <v>0</v>
      </c>
      <c r="R1655" s="29">
        <v>0</v>
      </c>
      <c r="S1655" s="29">
        <v>0</v>
      </c>
      <c r="T1655" s="29">
        <v>0</v>
      </c>
      <c r="U1655" s="29">
        <v>1</v>
      </c>
      <c r="V1655" s="29">
        <v>50</v>
      </c>
      <c r="W1655" s="29">
        <v>0</v>
      </c>
      <c r="X1655" s="29">
        <v>1</v>
      </c>
      <c r="Y1655" s="29">
        <v>0</v>
      </c>
      <c r="Z1655" s="29">
        <v>0</v>
      </c>
      <c r="AA1655" s="29">
        <v>0</v>
      </c>
      <c r="AB1655" s="29">
        <v>0</v>
      </c>
      <c r="AC1655" s="29">
        <v>1</v>
      </c>
      <c r="AD1655" s="29">
        <v>0</v>
      </c>
      <c r="AE1655" s="29">
        <v>0</v>
      </c>
      <c r="AF1655" s="29">
        <v>0</v>
      </c>
      <c r="AG1655" s="29">
        <v>0</v>
      </c>
      <c r="AH1655" s="29">
        <v>7.99</v>
      </c>
      <c r="AI1655" s="29">
        <v>7.99</v>
      </c>
      <c r="AJ1655" s="29">
        <v>0</v>
      </c>
    </row>
    <row r="1656" spans="2:36" ht="12" customHeight="1" x14ac:dyDescent="0.3">
      <c r="B1656" s="27">
        <v>1129</v>
      </c>
      <c r="C1656" s="29">
        <v>0</v>
      </c>
      <c r="D1656" s="29">
        <v>0</v>
      </c>
      <c r="E1656" s="29">
        <v>0</v>
      </c>
      <c r="F1656" s="29">
        <v>0</v>
      </c>
      <c r="G1656" s="29">
        <v>0</v>
      </c>
      <c r="H1656" s="29">
        <v>0</v>
      </c>
      <c r="I1656" s="29">
        <v>0</v>
      </c>
      <c r="J1656" s="29">
        <v>0</v>
      </c>
      <c r="K1656" s="29">
        <v>0</v>
      </c>
      <c r="L1656" s="29">
        <v>0</v>
      </c>
      <c r="M1656" s="29">
        <v>0</v>
      </c>
      <c r="N1656" s="29">
        <v>1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1</v>
      </c>
      <c r="V1656" s="29">
        <v>50</v>
      </c>
      <c r="W1656" s="29">
        <v>0</v>
      </c>
      <c r="X1656" s="29">
        <v>1</v>
      </c>
      <c r="Y1656" s="29">
        <v>0</v>
      </c>
      <c r="Z1656" s="29">
        <v>0</v>
      </c>
      <c r="AA1656" s="29">
        <v>0</v>
      </c>
      <c r="AB1656" s="29">
        <v>0</v>
      </c>
      <c r="AC1656" s="29">
        <v>1</v>
      </c>
      <c r="AD1656" s="29">
        <v>0</v>
      </c>
      <c r="AE1656" s="29">
        <v>0</v>
      </c>
      <c r="AF1656" s="29">
        <v>0</v>
      </c>
      <c r="AG1656" s="29">
        <v>0</v>
      </c>
      <c r="AH1656" s="29">
        <v>7.99</v>
      </c>
      <c r="AI1656" s="29">
        <v>7.99</v>
      </c>
      <c r="AJ1656" s="29">
        <v>1</v>
      </c>
    </row>
    <row r="1657" spans="2:36" ht="12" customHeight="1" x14ac:dyDescent="0.3">
      <c r="B1657" s="27">
        <v>1132</v>
      </c>
      <c r="C1657" s="29">
        <v>0</v>
      </c>
      <c r="D1657" s="29">
        <v>0</v>
      </c>
      <c r="E1657" s="29">
        <v>0</v>
      </c>
      <c r="F1657" s="29">
        <v>0</v>
      </c>
      <c r="G1657" s="29">
        <v>0</v>
      </c>
      <c r="H1657" s="29">
        <v>0</v>
      </c>
      <c r="I1657" s="29">
        <v>0</v>
      </c>
      <c r="J1657" s="29">
        <v>0</v>
      </c>
      <c r="K1657" s="29">
        <v>0</v>
      </c>
      <c r="L1657" s="29">
        <v>0</v>
      </c>
      <c r="M1657" s="29">
        <v>0</v>
      </c>
      <c r="N1657" s="29">
        <v>1</v>
      </c>
      <c r="O1657" s="29">
        <v>0</v>
      </c>
      <c r="P1657" s="29">
        <v>0</v>
      </c>
      <c r="Q1657" s="29">
        <v>0</v>
      </c>
      <c r="R1657" s="29">
        <v>0</v>
      </c>
      <c r="S1657" s="29">
        <v>0</v>
      </c>
      <c r="T1657" s="29">
        <v>0</v>
      </c>
      <c r="U1657" s="29">
        <v>1</v>
      </c>
      <c r="V1657" s="29">
        <v>1215</v>
      </c>
      <c r="W1657" s="29">
        <v>0</v>
      </c>
      <c r="X1657" s="29">
        <v>0</v>
      </c>
      <c r="Y1657" s="29">
        <v>1</v>
      </c>
      <c r="Z1657" s="29">
        <v>0</v>
      </c>
      <c r="AA1657" s="29">
        <v>0</v>
      </c>
      <c r="AB1657" s="29">
        <v>1</v>
      </c>
      <c r="AC1657" s="29">
        <v>0</v>
      </c>
      <c r="AD1657" s="29">
        <v>0</v>
      </c>
      <c r="AE1657" s="29">
        <v>0</v>
      </c>
      <c r="AF1657" s="29">
        <v>0</v>
      </c>
      <c r="AG1657" s="29">
        <v>0</v>
      </c>
      <c r="AH1657" s="29">
        <v>7.99</v>
      </c>
      <c r="AI1657" s="29">
        <v>7.99</v>
      </c>
      <c r="AJ1657" s="29">
        <v>0</v>
      </c>
    </row>
    <row r="1658" spans="2:36" ht="12" customHeight="1" x14ac:dyDescent="0.3">
      <c r="B1658" s="27">
        <v>1135</v>
      </c>
      <c r="C1658" s="29">
        <v>0</v>
      </c>
      <c r="D1658" s="29">
        <v>0</v>
      </c>
      <c r="E1658" s="29">
        <v>0</v>
      </c>
      <c r="F1658" s="29">
        <v>0</v>
      </c>
      <c r="G1658" s="29">
        <v>0</v>
      </c>
      <c r="H1658" s="29">
        <v>0</v>
      </c>
      <c r="I1658" s="29">
        <v>0</v>
      </c>
      <c r="J1658" s="29">
        <v>0</v>
      </c>
      <c r="K1658" s="29">
        <v>1</v>
      </c>
      <c r="L1658" s="29">
        <v>0</v>
      </c>
      <c r="M1658" s="29">
        <v>0</v>
      </c>
      <c r="N1658" s="29">
        <v>0</v>
      </c>
      <c r="O1658" s="29">
        <v>0</v>
      </c>
      <c r="P1658" s="29">
        <v>0</v>
      </c>
      <c r="Q1658" s="29">
        <v>0</v>
      </c>
      <c r="R1658" s="29">
        <v>0</v>
      </c>
      <c r="S1658" s="29">
        <v>0</v>
      </c>
      <c r="T1658" s="29">
        <v>0</v>
      </c>
      <c r="U1658" s="29">
        <v>1</v>
      </c>
      <c r="V1658" s="29">
        <v>1155</v>
      </c>
      <c r="W1658" s="29">
        <v>0</v>
      </c>
      <c r="X1658" s="29">
        <v>0</v>
      </c>
      <c r="Y1658" s="29">
        <v>0</v>
      </c>
      <c r="Z1658" s="29">
        <v>1</v>
      </c>
      <c r="AA1658" s="29">
        <v>0</v>
      </c>
      <c r="AB1658" s="29">
        <v>0</v>
      </c>
      <c r="AC1658" s="29">
        <v>0</v>
      </c>
      <c r="AD1658" s="29">
        <v>1</v>
      </c>
      <c r="AE1658" s="29">
        <v>0</v>
      </c>
      <c r="AF1658" s="29">
        <v>0</v>
      </c>
      <c r="AG1658" s="29">
        <v>0</v>
      </c>
      <c r="AH1658" s="29">
        <v>7.99</v>
      </c>
      <c r="AI1658" s="29">
        <v>7.99</v>
      </c>
      <c r="AJ1658" s="29">
        <v>0</v>
      </c>
    </row>
    <row r="1659" spans="2:36" ht="12" customHeight="1" x14ac:dyDescent="0.3">
      <c r="B1659" s="27">
        <v>1136</v>
      </c>
      <c r="C1659" s="29">
        <v>0</v>
      </c>
      <c r="D1659" s="29">
        <v>0</v>
      </c>
      <c r="E1659" s="29">
        <v>0</v>
      </c>
      <c r="F1659" s="29">
        <v>0</v>
      </c>
      <c r="G1659" s="29">
        <v>0</v>
      </c>
      <c r="H1659" s="29">
        <v>0</v>
      </c>
      <c r="I1659" s="29">
        <v>0</v>
      </c>
      <c r="J1659" s="29">
        <v>0</v>
      </c>
      <c r="K1659" s="29">
        <v>1</v>
      </c>
      <c r="L1659" s="29">
        <v>0</v>
      </c>
      <c r="M1659" s="29">
        <v>0</v>
      </c>
      <c r="N1659" s="29">
        <v>0</v>
      </c>
      <c r="O1659" s="29">
        <v>0</v>
      </c>
      <c r="P1659" s="29">
        <v>0</v>
      </c>
      <c r="Q1659" s="29">
        <v>0</v>
      </c>
      <c r="R1659" s="29">
        <v>0</v>
      </c>
      <c r="S1659" s="29">
        <v>0</v>
      </c>
      <c r="T1659" s="29">
        <v>0</v>
      </c>
      <c r="U1659" s="29">
        <v>1</v>
      </c>
      <c r="V1659" s="29">
        <v>1155</v>
      </c>
      <c r="W1659" s="29">
        <v>0</v>
      </c>
      <c r="X1659" s="29">
        <v>0</v>
      </c>
      <c r="Y1659" s="29">
        <v>0</v>
      </c>
      <c r="Z1659" s="29">
        <v>1</v>
      </c>
      <c r="AA1659" s="29">
        <v>0</v>
      </c>
      <c r="AB1659" s="29">
        <v>0</v>
      </c>
      <c r="AC1659" s="29">
        <v>1</v>
      </c>
      <c r="AD1659" s="29">
        <v>0</v>
      </c>
      <c r="AE1659" s="29">
        <v>0</v>
      </c>
      <c r="AF1659" s="29">
        <v>0</v>
      </c>
      <c r="AG1659" s="29">
        <v>0</v>
      </c>
      <c r="AH1659" s="29">
        <v>7.99</v>
      </c>
      <c r="AI1659" s="29">
        <v>7.99</v>
      </c>
      <c r="AJ1659" s="29">
        <v>0</v>
      </c>
    </row>
    <row r="1660" spans="2:36" ht="12" customHeight="1" x14ac:dyDescent="0.3">
      <c r="B1660" s="27">
        <v>1139</v>
      </c>
      <c r="C1660" s="29">
        <v>0</v>
      </c>
      <c r="D1660" s="29">
        <v>0</v>
      </c>
      <c r="E1660" s="29">
        <v>0</v>
      </c>
      <c r="F1660" s="29">
        <v>0</v>
      </c>
      <c r="G1660" s="29">
        <v>0</v>
      </c>
      <c r="H1660" s="29">
        <v>0</v>
      </c>
      <c r="I1660" s="29">
        <v>0</v>
      </c>
      <c r="J1660" s="29">
        <v>0</v>
      </c>
      <c r="K1660" s="29">
        <v>1</v>
      </c>
      <c r="L1660" s="29">
        <v>0</v>
      </c>
      <c r="M1660" s="29">
        <v>0</v>
      </c>
      <c r="N1660" s="29">
        <v>0</v>
      </c>
      <c r="O1660" s="29">
        <v>0</v>
      </c>
      <c r="P1660" s="29">
        <v>0</v>
      </c>
      <c r="Q1660" s="29">
        <v>0</v>
      </c>
      <c r="R1660" s="29">
        <v>0</v>
      </c>
      <c r="S1660" s="29">
        <v>0</v>
      </c>
      <c r="T1660" s="29">
        <v>0</v>
      </c>
      <c r="U1660" s="29">
        <v>1</v>
      </c>
      <c r="V1660" s="29">
        <v>1155</v>
      </c>
      <c r="W1660" s="29">
        <v>0</v>
      </c>
      <c r="X1660" s="29">
        <v>0</v>
      </c>
      <c r="Y1660" s="29">
        <v>0</v>
      </c>
      <c r="Z1660" s="29">
        <v>1</v>
      </c>
      <c r="AA1660" s="29">
        <v>0</v>
      </c>
      <c r="AB1660" s="29">
        <v>0</v>
      </c>
      <c r="AC1660" s="29">
        <v>0</v>
      </c>
      <c r="AD1660" s="29">
        <v>1</v>
      </c>
      <c r="AE1660" s="29">
        <v>0</v>
      </c>
      <c r="AF1660" s="29">
        <v>0</v>
      </c>
      <c r="AG1660" s="29">
        <v>0</v>
      </c>
      <c r="AH1660" s="29">
        <v>7.99</v>
      </c>
      <c r="AI1660" s="29">
        <v>7.99</v>
      </c>
      <c r="AJ1660" s="29">
        <v>0</v>
      </c>
    </row>
    <row r="1661" spans="2:36" ht="12" customHeight="1" x14ac:dyDescent="0.3">
      <c r="B1661" s="27">
        <v>1141</v>
      </c>
      <c r="C1661" s="29">
        <v>0</v>
      </c>
      <c r="D1661" s="29">
        <v>0</v>
      </c>
      <c r="E1661" s="29">
        <v>0</v>
      </c>
      <c r="F1661" s="29">
        <v>0</v>
      </c>
      <c r="G1661" s="29">
        <v>0</v>
      </c>
      <c r="H1661" s="29">
        <v>0</v>
      </c>
      <c r="I1661" s="29">
        <v>0</v>
      </c>
      <c r="J1661" s="29">
        <v>0</v>
      </c>
      <c r="K1661" s="29">
        <v>1</v>
      </c>
      <c r="L1661" s="29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1</v>
      </c>
      <c r="V1661" s="29">
        <v>1155</v>
      </c>
      <c r="W1661" s="29">
        <v>0</v>
      </c>
      <c r="X1661" s="29">
        <v>0</v>
      </c>
      <c r="Y1661" s="29">
        <v>0</v>
      </c>
      <c r="Z1661" s="29">
        <v>1</v>
      </c>
      <c r="AA1661" s="29">
        <v>0</v>
      </c>
      <c r="AB1661" s="29">
        <v>1</v>
      </c>
      <c r="AC1661" s="29">
        <v>0</v>
      </c>
      <c r="AD1661" s="29">
        <v>0</v>
      </c>
      <c r="AE1661" s="29">
        <v>0</v>
      </c>
      <c r="AF1661" s="29">
        <v>0</v>
      </c>
      <c r="AG1661" s="29">
        <v>0</v>
      </c>
      <c r="AH1661" s="29">
        <v>7.99</v>
      </c>
      <c r="AI1661" s="29">
        <v>7.99</v>
      </c>
      <c r="AJ1661" s="29">
        <v>0</v>
      </c>
    </row>
    <row r="1662" spans="2:36" ht="12" customHeight="1" x14ac:dyDescent="0.3">
      <c r="B1662" s="27">
        <v>1144</v>
      </c>
      <c r="C1662" s="29">
        <v>0</v>
      </c>
      <c r="D1662" s="29">
        <v>1</v>
      </c>
      <c r="E1662" s="29">
        <v>0</v>
      </c>
      <c r="F1662" s="29">
        <v>0</v>
      </c>
      <c r="G1662" s="29">
        <v>0</v>
      </c>
      <c r="H1662" s="29">
        <v>0</v>
      </c>
      <c r="I1662" s="29">
        <v>0</v>
      </c>
      <c r="J1662" s="29">
        <v>0</v>
      </c>
      <c r="K1662" s="29">
        <v>0</v>
      </c>
      <c r="L1662" s="29">
        <v>0</v>
      </c>
      <c r="M1662" s="29">
        <v>0</v>
      </c>
      <c r="N1662" s="29">
        <v>0</v>
      </c>
      <c r="O1662" s="29">
        <v>0</v>
      </c>
      <c r="P1662" s="29">
        <v>0</v>
      </c>
      <c r="Q1662" s="29">
        <v>0</v>
      </c>
      <c r="R1662" s="29">
        <v>0</v>
      </c>
      <c r="S1662" s="29">
        <v>0</v>
      </c>
      <c r="T1662" s="29">
        <v>1</v>
      </c>
      <c r="U1662" s="29">
        <v>0</v>
      </c>
      <c r="V1662" s="29">
        <v>1390</v>
      </c>
      <c r="W1662" s="29">
        <v>0</v>
      </c>
      <c r="X1662" s="29">
        <v>0</v>
      </c>
      <c r="Y1662" s="29">
        <v>0</v>
      </c>
      <c r="Z1662" s="29">
        <v>1</v>
      </c>
      <c r="AA1662" s="29">
        <v>0</v>
      </c>
      <c r="AB1662" s="29">
        <v>0</v>
      </c>
      <c r="AC1662" s="29">
        <v>0</v>
      </c>
      <c r="AD1662" s="29">
        <v>0</v>
      </c>
      <c r="AE1662" s="29">
        <v>1</v>
      </c>
      <c r="AF1662" s="29">
        <v>0</v>
      </c>
      <c r="AG1662" s="29">
        <v>0</v>
      </c>
      <c r="AH1662" s="29">
        <v>14.26000000286</v>
      </c>
      <c r="AI1662" s="29">
        <v>14.26000000286</v>
      </c>
      <c r="AJ1662" s="29">
        <v>0</v>
      </c>
    </row>
    <row r="1663" spans="2:36" ht="12" customHeight="1" x14ac:dyDescent="0.3">
      <c r="B1663" s="27">
        <v>1150</v>
      </c>
      <c r="C1663" s="29">
        <v>1</v>
      </c>
      <c r="D1663" s="29">
        <v>0</v>
      </c>
      <c r="E1663" s="29">
        <v>0</v>
      </c>
      <c r="F1663" s="29">
        <v>0</v>
      </c>
      <c r="G1663" s="29">
        <v>0</v>
      </c>
      <c r="H1663" s="29">
        <v>0</v>
      </c>
      <c r="I1663" s="29">
        <v>0</v>
      </c>
      <c r="J1663" s="29">
        <v>0</v>
      </c>
      <c r="K1663" s="29">
        <v>0</v>
      </c>
      <c r="L1663" s="29">
        <v>0</v>
      </c>
      <c r="M1663" s="29">
        <v>0</v>
      </c>
      <c r="N1663" s="29">
        <v>0</v>
      </c>
      <c r="O1663" s="29">
        <v>0</v>
      </c>
      <c r="P1663" s="29">
        <v>0</v>
      </c>
      <c r="Q1663" s="29">
        <v>0</v>
      </c>
      <c r="R1663" s="29">
        <v>0</v>
      </c>
      <c r="S1663" s="29">
        <v>1</v>
      </c>
      <c r="T1663" s="29">
        <v>0</v>
      </c>
      <c r="U1663" s="29">
        <v>0</v>
      </c>
      <c r="V1663" s="29">
        <v>618</v>
      </c>
      <c r="W1663" s="29">
        <v>0</v>
      </c>
      <c r="X1663" s="29">
        <v>0</v>
      </c>
      <c r="Y1663" s="29">
        <v>0</v>
      </c>
      <c r="Z1663" s="29">
        <v>1</v>
      </c>
      <c r="AA1663" s="29">
        <v>0</v>
      </c>
      <c r="AB1663" s="29">
        <v>1</v>
      </c>
      <c r="AC1663" s="29">
        <v>0</v>
      </c>
      <c r="AD1663" s="29">
        <v>0</v>
      </c>
      <c r="AE1663" s="29">
        <v>0</v>
      </c>
      <c r="AF1663" s="29">
        <v>0</v>
      </c>
      <c r="AG1663" s="29">
        <v>0</v>
      </c>
      <c r="AH1663" s="29">
        <v>9.84</v>
      </c>
      <c r="AI1663" s="29">
        <v>9.84</v>
      </c>
      <c r="AJ1663" s="29">
        <v>0</v>
      </c>
    </row>
    <row r="1664" spans="2:36" ht="12" customHeight="1" x14ac:dyDescent="0.3">
      <c r="B1664" s="27">
        <v>1153</v>
      </c>
      <c r="C1664" s="29">
        <v>0</v>
      </c>
      <c r="D1664" s="29">
        <v>0</v>
      </c>
      <c r="E1664" s="29">
        <v>1</v>
      </c>
      <c r="F1664" s="29">
        <v>0</v>
      </c>
      <c r="G1664" s="29">
        <v>0</v>
      </c>
      <c r="H1664" s="29">
        <v>0</v>
      </c>
      <c r="I1664" s="29">
        <v>0</v>
      </c>
      <c r="J1664" s="29">
        <v>0</v>
      </c>
      <c r="K1664" s="29">
        <v>0</v>
      </c>
      <c r="L1664" s="29">
        <v>0</v>
      </c>
      <c r="M1664" s="29">
        <v>0</v>
      </c>
      <c r="N1664" s="29">
        <v>0</v>
      </c>
      <c r="O1664" s="29">
        <v>0</v>
      </c>
      <c r="P1664" s="29">
        <v>0</v>
      </c>
      <c r="Q1664" s="29">
        <v>0</v>
      </c>
      <c r="R1664" s="29">
        <v>0</v>
      </c>
      <c r="S1664" s="29">
        <v>0</v>
      </c>
      <c r="T1664" s="29">
        <v>1</v>
      </c>
      <c r="U1664" s="29">
        <v>0</v>
      </c>
      <c r="V1664" s="29">
        <v>88</v>
      </c>
      <c r="W1664" s="29">
        <v>0</v>
      </c>
      <c r="X1664" s="29">
        <v>0</v>
      </c>
      <c r="Y1664" s="29">
        <v>0</v>
      </c>
      <c r="Z1664" s="29">
        <v>1</v>
      </c>
      <c r="AA1664" s="29">
        <v>0</v>
      </c>
      <c r="AB1664" s="29">
        <v>0</v>
      </c>
      <c r="AC1664" s="29">
        <v>0</v>
      </c>
      <c r="AD1664" s="29">
        <v>0</v>
      </c>
      <c r="AE1664" s="29">
        <v>1</v>
      </c>
      <c r="AF1664" s="29">
        <v>0</v>
      </c>
      <c r="AG1664" s="29">
        <v>0</v>
      </c>
      <c r="AH1664" s="29">
        <v>15.2600000031</v>
      </c>
      <c r="AI1664" s="29">
        <v>13.36811696178</v>
      </c>
      <c r="AJ1664" s="29">
        <v>1</v>
      </c>
    </row>
    <row r="1665" spans="2:36" ht="12" customHeight="1" x14ac:dyDescent="0.3">
      <c r="B1665" s="27">
        <v>1154</v>
      </c>
      <c r="C1665" s="29">
        <v>0</v>
      </c>
      <c r="D1665" s="29">
        <v>0</v>
      </c>
      <c r="E1665" s="29">
        <v>0</v>
      </c>
      <c r="F1665" s="29">
        <v>0</v>
      </c>
      <c r="G1665" s="29">
        <v>0</v>
      </c>
      <c r="H1665" s="29">
        <v>0</v>
      </c>
      <c r="I1665" s="29">
        <v>0</v>
      </c>
      <c r="J1665" s="29">
        <v>0</v>
      </c>
      <c r="K1665" s="29">
        <v>0</v>
      </c>
      <c r="L1665" s="29">
        <v>0</v>
      </c>
      <c r="M1665" s="29">
        <v>0</v>
      </c>
      <c r="N1665" s="29">
        <v>1</v>
      </c>
      <c r="O1665" s="29">
        <v>0</v>
      </c>
      <c r="P1665" s="29">
        <v>0</v>
      </c>
      <c r="Q1665" s="29">
        <v>0</v>
      </c>
      <c r="R1665" s="29">
        <v>0</v>
      </c>
      <c r="S1665" s="29">
        <v>0</v>
      </c>
      <c r="T1665" s="29">
        <v>0</v>
      </c>
      <c r="U1665" s="29">
        <v>1</v>
      </c>
      <c r="V1665" s="29">
        <v>686</v>
      </c>
      <c r="W1665" s="29">
        <v>0</v>
      </c>
      <c r="X1665" s="29">
        <v>0</v>
      </c>
      <c r="Y1665" s="29">
        <v>0</v>
      </c>
      <c r="Z1665" s="29">
        <v>1</v>
      </c>
      <c r="AA1665" s="29">
        <v>0</v>
      </c>
      <c r="AB1665" s="29">
        <v>0</v>
      </c>
      <c r="AC1665" s="29">
        <v>1</v>
      </c>
      <c r="AD1665" s="29">
        <v>0</v>
      </c>
      <c r="AE1665" s="29">
        <v>0</v>
      </c>
      <c r="AF1665" s="29">
        <v>0</v>
      </c>
      <c r="AG1665" s="29">
        <v>0</v>
      </c>
      <c r="AH1665" s="29">
        <v>9.99</v>
      </c>
      <c r="AI1665" s="29">
        <v>6.5</v>
      </c>
      <c r="AJ1665" s="29">
        <v>1</v>
      </c>
    </row>
    <row r="1666" spans="2:36" ht="12" customHeight="1" x14ac:dyDescent="0.3">
      <c r="B1666" s="27">
        <v>1155</v>
      </c>
      <c r="C1666" s="29">
        <v>0</v>
      </c>
      <c r="D1666" s="29">
        <v>0</v>
      </c>
      <c r="E1666" s="29">
        <v>0</v>
      </c>
      <c r="F1666" s="29">
        <v>0</v>
      </c>
      <c r="G1666" s="29">
        <v>0</v>
      </c>
      <c r="H1666" s="29">
        <v>0</v>
      </c>
      <c r="I1666" s="29">
        <v>0</v>
      </c>
      <c r="J1666" s="29">
        <v>0</v>
      </c>
      <c r="K1666" s="29">
        <v>0</v>
      </c>
      <c r="L1666" s="29">
        <v>1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1</v>
      </c>
      <c r="T1666" s="29">
        <v>0</v>
      </c>
      <c r="U1666" s="29">
        <v>0</v>
      </c>
      <c r="V1666" s="29">
        <v>200</v>
      </c>
      <c r="W1666" s="29">
        <v>0</v>
      </c>
      <c r="X1666" s="29">
        <v>0</v>
      </c>
      <c r="Y1666" s="29">
        <v>0</v>
      </c>
      <c r="Z1666" s="29">
        <v>1</v>
      </c>
      <c r="AA1666" s="29">
        <v>0</v>
      </c>
      <c r="AB1666" s="29">
        <v>0</v>
      </c>
      <c r="AC1666" s="29">
        <v>0</v>
      </c>
      <c r="AD1666" s="29">
        <v>1</v>
      </c>
      <c r="AE1666" s="29">
        <v>0</v>
      </c>
      <c r="AF1666" s="29">
        <v>0</v>
      </c>
      <c r="AG1666" s="29">
        <v>0</v>
      </c>
      <c r="AH1666" s="29">
        <v>17.829999993999998</v>
      </c>
      <c r="AI1666" s="29">
        <v>5.5334482739999995</v>
      </c>
      <c r="AJ1666" s="29">
        <v>0</v>
      </c>
    </row>
    <row r="1667" spans="2:36" ht="12" customHeight="1" x14ac:dyDescent="0.3">
      <c r="B1667" s="27">
        <v>1156</v>
      </c>
      <c r="C1667" s="29">
        <v>1</v>
      </c>
      <c r="D1667" s="29">
        <v>0</v>
      </c>
      <c r="E1667" s="29">
        <v>0</v>
      </c>
      <c r="F1667" s="29">
        <v>0</v>
      </c>
      <c r="G1667" s="29">
        <v>0</v>
      </c>
      <c r="H1667" s="29">
        <v>0</v>
      </c>
      <c r="I1667" s="29">
        <v>0</v>
      </c>
      <c r="J1667" s="29">
        <v>0</v>
      </c>
      <c r="K1667" s="29">
        <v>0</v>
      </c>
      <c r="L1667" s="29">
        <v>0</v>
      </c>
      <c r="M1667" s="29">
        <v>0</v>
      </c>
      <c r="N1667" s="29">
        <v>0</v>
      </c>
      <c r="O1667" s="29">
        <v>0</v>
      </c>
      <c r="P1667" s="29">
        <v>0</v>
      </c>
      <c r="Q1667" s="29">
        <v>0</v>
      </c>
      <c r="R1667" s="29">
        <v>0</v>
      </c>
      <c r="S1667" s="29">
        <v>0</v>
      </c>
      <c r="T1667" s="29">
        <v>0</v>
      </c>
      <c r="U1667" s="29">
        <v>1</v>
      </c>
      <c r="V1667" s="29">
        <v>2349</v>
      </c>
      <c r="W1667" s="29">
        <v>0</v>
      </c>
      <c r="X1667" s="29">
        <v>0</v>
      </c>
      <c r="Y1667" s="29">
        <v>0</v>
      </c>
      <c r="Z1667" s="29">
        <v>1</v>
      </c>
      <c r="AA1667" s="29">
        <v>0</v>
      </c>
      <c r="AB1667" s="29">
        <v>1</v>
      </c>
      <c r="AC1667" s="29">
        <v>0</v>
      </c>
      <c r="AD1667" s="29">
        <v>0</v>
      </c>
      <c r="AE1667" s="29">
        <v>0</v>
      </c>
      <c r="AF1667" s="29">
        <v>0</v>
      </c>
      <c r="AG1667" s="29">
        <v>0</v>
      </c>
      <c r="AH1667" s="29">
        <v>18.260000000000002</v>
      </c>
      <c r="AI1667" s="29">
        <v>3.6</v>
      </c>
      <c r="AJ1667" s="29">
        <v>1</v>
      </c>
    </row>
    <row r="1668" spans="2:36" ht="12" customHeight="1" x14ac:dyDescent="0.3">
      <c r="B1668" s="27">
        <v>1161</v>
      </c>
      <c r="C1668" s="29">
        <v>0</v>
      </c>
      <c r="D1668" s="29">
        <v>0</v>
      </c>
      <c r="E1668" s="29">
        <v>0</v>
      </c>
      <c r="F1668" s="29">
        <v>0</v>
      </c>
      <c r="G1668" s="29">
        <v>0</v>
      </c>
      <c r="H1668" s="29">
        <v>0</v>
      </c>
      <c r="I1668" s="29">
        <v>0</v>
      </c>
      <c r="J1668" s="29">
        <v>0</v>
      </c>
      <c r="K1668" s="29">
        <v>0</v>
      </c>
      <c r="L1668" s="29">
        <v>1</v>
      </c>
      <c r="M1668" s="29">
        <v>0</v>
      </c>
      <c r="N1668" s="29">
        <v>0</v>
      </c>
      <c r="O1668" s="29">
        <v>0</v>
      </c>
      <c r="P1668" s="29">
        <v>0</v>
      </c>
      <c r="Q1668" s="29">
        <v>0</v>
      </c>
      <c r="R1668" s="29">
        <v>0</v>
      </c>
      <c r="S1668" s="29">
        <v>1</v>
      </c>
      <c r="T1668" s="29">
        <v>0</v>
      </c>
      <c r="U1668" s="29">
        <v>0</v>
      </c>
      <c r="V1668" s="29">
        <v>1405</v>
      </c>
      <c r="W1668" s="29">
        <v>0</v>
      </c>
      <c r="X1668" s="29">
        <v>0</v>
      </c>
      <c r="Y1668" s="29">
        <v>0</v>
      </c>
      <c r="Z1668" s="29">
        <v>0</v>
      </c>
      <c r="AA1668" s="29">
        <v>1</v>
      </c>
      <c r="AB1668" s="29">
        <v>1</v>
      </c>
      <c r="AC1668" s="29">
        <v>0</v>
      </c>
      <c r="AD1668" s="29">
        <v>0</v>
      </c>
      <c r="AE1668" s="29">
        <v>0</v>
      </c>
      <c r="AF1668" s="29">
        <v>0</v>
      </c>
      <c r="AG1668" s="29">
        <v>0</v>
      </c>
      <c r="AH1668" s="29">
        <v>40.910000000430003</v>
      </c>
      <c r="AI1668" s="29">
        <v>2.44697625491</v>
      </c>
      <c r="AJ1668" s="29">
        <v>1</v>
      </c>
    </row>
    <row r="1669" spans="2:36" ht="12" customHeight="1" x14ac:dyDescent="0.3">
      <c r="B1669" s="27">
        <v>1162</v>
      </c>
      <c r="C1669" s="29">
        <v>1</v>
      </c>
      <c r="D1669" s="29">
        <v>0</v>
      </c>
      <c r="E1669" s="29">
        <v>0</v>
      </c>
      <c r="F1669" s="29">
        <v>0</v>
      </c>
      <c r="G1669" s="29">
        <v>0</v>
      </c>
      <c r="H1669" s="29">
        <v>0</v>
      </c>
      <c r="I1669" s="29">
        <v>0</v>
      </c>
      <c r="J1669" s="29">
        <v>0</v>
      </c>
      <c r="K1669" s="29">
        <v>0</v>
      </c>
      <c r="L1669" s="29">
        <v>0</v>
      </c>
      <c r="M1669" s="29">
        <v>0</v>
      </c>
      <c r="N1669" s="29">
        <v>0</v>
      </c>
      <c r="O1669" s="29">
        <v>0</v>
      </c>
      <c r="P1669" s="29">
        <v>0</v>
      </c>
      <c r="Q1669" s="29">
        <v>0</v>
      </c>
      <c r="R1669" s="29">
        <v>0</v>
      </c>
      <c r="S1669" s="29">
        <v>0</v>
      </c>
      <c r="T1669" s="29">
        <v>0</v>
      </c>
      <c r="U1669" s="29">
        <v>1</v>
      </c>
      <c r="V1669" s="29">
        <v>2349</v>
      </c>
      <c r="W1669" s="29">
        <v>0</v>
      </c>
      <c r="X1669" s="29">
        <v>0</v>
      </c>
      <c r="Y1669" s="29">
        <v>0</v>
      </c>
      <c r="Z1669" s="29">
        <v>1</v>
      </c>
      <c r="AA1669" s="29">
        <v>0</v>
      </c>
      <c r="AB1669" s="29">
        <v>0</v>
      </c>
      <c r="AC1669" s="29">
        <v>0</v>
      </c>
      <c r="AD1669" s="29">
        <v>1</v>
      </c>
      <c r="AE1669" s="29">
        <v>0</v>
      </c>
      <c r="AF1669" s="29">
        <v>0</v>
      </c>
      <c r="AG1669" s="29">
        <v>0</v>
      </c>
      <c r="AH1669" s="29">
        <v>18.61</v>
      </c>
      <c r="AI1669" s="29">
        <v>3.6</v>
      </c>
      <c r="AJ1669" s="29">
        <v>1</v>
      </c>
    </row>
    <row r="1670" spans="2:36" ht="12" customHeight="1" x14ac:dyDescent="0.3">
      <c r="B1670" s="27">
        <v>1167</v>
      </c>
      <c r="C1670" s="29">
        <v>0</v>
      </c>
      <c r="D1670" s="29">
        <v>0</v>
      </c>
      <c r="E1670" s="29">
        <v>0</v>
      </c>
      <c r="F1670" s="29">
        <v>0</v>
      </c>
      <c r="G1670" s="29">
        <v>0</v>
      </c>
      <c r="H1670" s="29">
        <v>0</v>
      </c>
      <c r="I1670" s="29">
        <v>0</v>
      </c>
      <c r="J1670" s="29">
        <v>0</v>
      </c>
      <c r="K1670" s="29">
        <v>1</v>
      </c>
      <c r="L1670" s="29">
        <v>0</v>
      </c>
      <c r="M1670" s="29">
        <v>0</v>
      </c>
      <c r="N1670" s="29">
        <v>0</v>
      </c>
      <c r="O1670" s="29">
        <v>0</v>
      </c>
      <c r="P1670" s="29">
        <v>0</v>
      </c>
      <c r="Q1670" s="29">
        <v>0</v>
      </c>
      <c r="R1670" s="29">
        <v>0</v>
      </c>
      <c r="S1670" s="29">
        <v>0</v>
      </c>
      <c r="T1670" s="29">
        <v>0</v>
      </c>
      <c r="U1670" s="29">
        <v>1</v>
      </c>
      <c r="V1670" s="29">
        <v>1155</v>
      </c>
      <c r="W1670" s="29">
        <v>0</v>
      </c>
      <c r="X1670" s="29">
        <v>0</v>
      </c>
      <c r="Y1670" s="29">
        <v>0</v>
      </c>
      <c r="Z1670" s="29">
        <v>1</v>
      </c>
      <c r="AA1670" s="29">
        <v>0</v>
      </c>
      <c r="AB1670" s="29">
        <v>1</v>
      </c>
      <c r="AC1670" s="29">
        <v>0</v>
      </c>
      <c r="AD1670" s="29">
        <v>0</v>
      </c>
      <c r="AE1670" s="29">
        <v>0</v>
      </c>
      <c r="AF1670" s="29">
        <v>0</v>
      </c>
      <c r="AG1670" s="29">
        <v>0</v>
      </c>
      <c r="AH1670" s="29">
        <v>8.49</v>
      </c>
      <c r="AI1670" s="29">
        <v>7.99</v>
      </c>
      <c r="AJ1670" s="29">
        <v>1</v>
      </c>
    </row>
    <row r="1671" spans="2:36" ht="12" customHeight="1" x14ac:dyDescent="0.3">
      <c r="B1671" s="27">
        <v>1173</v>
      </c>
      <c r="C1671" s="29">
        <v>0</v>
      </c>
      <c r="D1671" s="29">
        <v>0</v>
      </c>
      <c r="E1671" s="29">
        <v>0</v>
      </c>
      <c r="F1671" s="29">
        <v>0</v>
      </c>
      <c r="G1671" s="29">
        <v>0</v>
      </c>
      <c r="H1671" s="29">
        <v>0</v>
      </c>
      <c r="I1671" s="29">
        <v>0</v>
      </c>
      <c r="J1671" s="29">
        <v>0</v>
      </c>
      <c r="K1671" s="29">
        <v>0</v>
      </c>
      <c r="L1671" s="29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1</v>
      </c>
      <c r="R1671" s="29">
        <v>0</v>
      </c>
      <c r="S1671" s="29">
        <v>0</v>
      </c>
      <c r="T1671" s="29">
        <v>0</v>
      </c>
      <c r="U1671" s="29">
        <v>1</v>
      </c>
      <c r="V1671" s="29">
        <v>27132</v>
      </c>
      <c r="W1671" s="29">
        <v>0</v>
      </c>
      <c r="X1671" s="29">
        <v>0</v>
      </c>
      <c r="Y1671" s="29">
        <v>1</v>
      </c>
      <c r="Z1671" s="29">
        <v>0</v>
      </c>
      <c r="AA1671" s="29">
        <v>0</v>
      </c>
      <c r="AB1671" s="29">
        <v>1</v>
      </c>
      <c r="AC1671" s="29">
        <v>0</v>
      </c>
      <c r="AD1671" s="29">
        <v>0</v>
      </c>
      <c r="AE1671" s="29">
        <v>0</v>
      </c>
      <c r="AF1671" s="29">
        <v>0</v>
      </c>
      <c r="AG1671" s="29">
        <v>0</v>
      </c>
      <c r="AH1671" s="29">
        <v>71</v>
      </c>
      <c r="AI1671" s="29">
        <v>0.99</v>
      </c>
      <c r="AJ1671" s="29">
        <v>1</v>
      </c>
    </row>
    <row r="1672" spans="2:36" ht="12" customHeight="1" x14ac:dyDescent="0.3">
      <c r="B1672" s="27">
        <v>1174</v>
      </c>
      <c r="C1672" s="29">
        <v>0</v>
      </c>
      <c r="D1672" s="29">
        <v>0</v>
      </c>
      <c r="E1672" s="29">
        <v>0</v>
      </c>
      <c r="F1672" s="29">
        <v>0</v>
      </c>
      <c r="G1672" s="29">
        <v>0</v>
      </c>
      <c r="H1672" s="29">
        <v>0</v>
      </c>
      <c r="I1672" s="29">
        <v>0</v>
      </c>
      <c r="J1672" s="29">
        <v>0</v>
      </c>
      <c r="K1672" s="29">
        <v>0</v>
      </c>
      <c r="L1672" s="29">
        <v>0</v>
      </c>
      <c r="M1672" s="29">
        <v>0</v>
      </c>
      <c r="N1672" s="29">
        <v>0</v>
      </c>
      <c r="O1672" s="29">
        <v>0</v>
      </c>
      <c r="P1672" s="29">
        <v>0</v>
      </c>
      <c r="Q1672" s="29">
        <v>0</v>
      </c>
      <c r="R1672" s="29">
        <v>1</v>
      </c>
      <c r="S1672" s="29">
        <v>0</v>
      </c>
      <c r="T1672" s="29">
        <v>0</v>
      </c>
      <c r="U1672" s="29">
        <v>1</v>
      </c>
      <c r="V1672" s="29">
        <v>3385</v>
      </c>
      <c r="W1672" s="29">
        <v>0</v>
      </c>
      <c r="X1672" s="29">
        <v>0</v>
      </c>
      <c r="Y1672" s="29">
        <v>0</v>
      </c>
      <c r="Z1672" s="29">
        <v>1</v>
      </c>
      <c r="AA1672" s="29">
        <v>0</v>
      </c>
      <c r="AB1672" s="29">
        <v>0</v>
      </c>
      <c r="AC1672" s="29">
        <v>1</v>
      </c>
      <c r="AD1672" s="29">
        <v>0</v>
      </c>
      <c r="AE1672" s="29">
        <v>0</v>
      </c>
      <c r="AF1672" s="29">
        <v>0</v>
      </c>
      <c r="AG1672" s="29">
        <v>0</v>
      </c>
      <c r="AH1672" s="29">
        <v>10.130000000000001</v>
      </c>
      <c r="AI1672" s="29">
        <v>6.99</v>
      </c>
      <c r="AJ1672" s="29">
        <v>1</v>
      </c>
    </row>
    <row r="1673" spans="2:36" ht="12" customHeight="1" x14ac:dyDescent="0.3">
      <c r="B1673" s="27">
        <v>1177</v>
      </c>
      <c r="C1673" s="29">
        <v>1</v>
      </c>
      <c r="D1673" s="29">
        <v>0</v>
      </c>
      <c r="E1673" s="29">
        <v>0</v>
      </c>
      <c r="F1673" s="29">
        <v>0</v>
      </c>
      <c r="G1673" s="29">
        <v>0</v>
      </c>
      <c r="H1673" s="29">
        <v>0</v>
      </c>
      <c r="I1673" s="29">
        <v>0</v>
      </c>
      <c r="J1673" s="29">
        <v>0</v>
      </c>
      <c r="K1673" s="29">
        <v>0</v>
      </c>
      <c r="L1673" s="29">
        <v>0</v>
      </c>
      <c r="M1673" s="29">
        <v>0</v>
      </c>
      <c r="N1673" s="29">
        <v>0</v>
      </c>
      <c r="O1673" s="29">
        <v>0</v>
      </c>
      <c r="P1673" s="29">
        <v>0</v>
      </c>
      <c r="Q1673" s="29">
        <v>0</v>
      </c>
      <c r="R1673" s="29">
        <v>0</v>
      </c>
      <c r="S1673" s="29">
        <v>0</v>
      </c>
      <c r="T1673" s="29">
        <v>0</v>
      </c>
      <c r="U1673" s="29">
        <v>1</v>
      </c>
      <c r="V1673" s="29">
        <v>2046</v>
      </c>
      <c r="W1673" s="29">
        <v>0</v>
      </c>
      <c r="X1673" s="29">
        <v>0</v>
      </c>
      <c r="Y1673" s="29">
        <v>1</v>
      </c>
      <c r="Z1673" s="29">
        <v>0</v>
      </c>
      <c r="AA1673" s="29">
        <v>0</v>
      </c>
      <c r="AB1673" s="29">
        <v>0</v>
      </c>
      <c r="AC1673" s="29">
        <v>0</v>
      </c>
      <c r="AD1673" s="29">
        <v>1</v>
      </c>
      <c r="AE1673" s="29">
        <v>0</v>
      </c>
      <c r="AF1673" s="29">
        <v>0</v>
      </c>
      <c r="AG1673" s="29">
        <v>0</v>
      </c>
      <c r="AH1673" s="29">
        <v>9.5</v>
      </c>
      <c r="AI1673" s="29">
        <v>7.5</v>
      </c>
      <c r="AJ1673" s="29">
        <v>1</v>
      </c>
    </row>
    <row r="1674" spans="2:36" ht="12" customHeight="1" x14ac:dyDescent="0.3">
      <c r="B1674" s="27">
        <v>1180</v>
      </c>
      <c r="C1674" s="29">
        <v>0</v>
      </c>
      <c r="D1674" s="29">
        <v>1</v>
      </c>
      <c r="E1674" s="29">
        <v>0</v>
      </c>
      <c r="F1674" s="29">
        <v>0</v>
      </c>
      <c r="G1674" s="29">
        <v>0</v>
      </c>
      <c r="H1674" s="29">
        <v>0</v>
      </c>
      <c r="I1674" s="29">
        <v>0</v>
      </c>
      <c r="J1674" s="29">
        <v>0</v>
      </c>
      <c r="K1674" s="29">
        <v>0</v>
      </c>
      <c r="L1674" s="29">
        <v>0</v>
      </c>
      <c r="M1674" s="29">
        <v>0</v>
      </c>
      <c r="N1674" s="29">
        <v>0</v>
      </c>
      <c r="O1674" s="29">
        <v>0</v>
      </c>
      <c r="P1674" s="29">
        <v>0</v>
      </c>
      <c r="Q1674" s="29">
        <v>0</v>
      </c>
      <c r="R1674" s="29">
        <v>0</v>
      </c>
      <c r="S1674" s="29">
        <v>0</v>
      </c>
      <c r="T1674" s="29">
        <v>0</v>
      </c>
      <c r="U1674" s="29">
        <v>1</v>
      </c>
      <c r="V1674" s="29">
        <v>10067</v>
      </c>
      <c r="W1674" s="29">
        <v>0</v>
      </c>
      <c r="X1674" s="29">
        <v>1</v>
      </c>
      <c r="Y1674" s="29">
        <v>0</v>
      </c>
      <c r="Z1674" s="29">
        <v>0</v>
      </c>
      <c r="AA1674" s="29">
        <v>0</v>
      </c>
      <c r="AB1674" s="29">
        <v>0</v>
      </c>
      <c r="AC1674" s="29">
        <v>1</v>
      </c>
      <c r="AD1674" s="29">
        <v>0</v>
      </c>
      <c r="AE1674" s="29">
        <v>0</v>
      </c>
      <c r="AF1674" s="29">
        <v>0</v>
      </c>
      <c r="AG1674" s="29">
        <v>0</v>
      </c>
      <c r="AH1674" s="29">
        <v>8.5</v>
      </c>
      <c r="AI1674" s="29">
        <v>8.5</v>
      </c>
      <c r="AJ1674" s="29">
        <v>0</v>
      </c>
    </row>
    <row r="1675" spans="2:36" ht="12" customHeight="1" x14ac:dyDescent="0.3">
      <c r="B1675" s="27">
        <v>1181</v>
      </c>
      <c r="C1675" s="29">
        <v>1</v>
      </c>
      <c r="D1675" s="29">
        <v>0</v>
      </c>
      <c r="E1675" s="29">
        <v>0</v>
      </c>
      <c r="F1675" s="29">
        <v>0</v>
      </c>
      <c r="G1675" s="29">
        <v>0</v>
      </c>
      <c r="H1675" s="29">
        <v>0</v>
      </c>
      <c r="I1675" s="29">
        <v>0</v>
      </c>
      <c r="J1675" s="29">
        <v>0</v>
      </c>
      <c r="K1675" s="29">
        <v>0</v>
      </c>
      <c r="L1675" s="29">
        <v>0</v>
      </c>
      <c r="M1675" s="29">
        <v>0</v>
      </c>
      <c r="N1675" s="29">
        <v>0</v>
      </c>
      <c r="O1675" s="29">
        <v>0</v>
      </c>
      <c r="P1675" s="29">
        <v>0</v>
      </c>
      <c r="Q1675" s="29">
        <v>0</v>
      </c>
      <c r="R1675" s="29">
        <v>0</v>
      </c>
      <c r="S1675" s="29">
        <v>0</v>
      </c>
      <c r="T1675" s="29">
        <v>0</v>
      </c>
      <c r="U1675" s="29">
        <v>1</v>
      </c>
      <c r="V1675" s="29">
        <v>25433</v>
      </c>
      <c r="W1675" s="29">
        <v>0</v>
      </c>
      <c r="X1675" s="29">
        <v>1</v>
      </c>
      <c r="Y1675" s="29">
        <v>0</v>
      </c>
      <c r="Z1675" s="29">
        <v>0</v>
      </c>
      <c r="AA1675" s="29">
        <v>0</v>
      </c>
      <c r="AB1675" s="29">
        <v>0</v>
      </c>
      <c r="AC1675" s="29">
        <v>1</v>
      </c>
      <c r="AD1675" s="29">
        <v>0</v>
      </c>
      <c r="AE1675" s="29">
        <v>0</v>
      </c>
      <c r="AF1675" s="29">
        <v>0</v>
      </c>
      <c r="AG1675" s="29">
        <v>0</v>
      </c>
      <c r="AH1675" s="29">
        <v>8.5</v>
      </c>
      <c r="AI1675" s="29">
        <v>8.5</v>
      </c>
      <c r="AJ1675" s="29">
        <v>0</v>
      </c>
    </row>
    <row r="1676" spans="2:36" ht="12" customHeight="1" x14ac:dyDescent="0.3">
      <c r="B1676" s="27">
        <v>1182</v>
      </c>
      <c r="C1676" s="29">
        <v>1</v>
      </c>
      <c r="D1676" s="29">
        <v>0</v>
      </c>
      <c r="E1676" s="29">
        <v>0</v>
      </c>
      <c r="F1676" s="29">
        <v>0</v>
      </c>
      <c r="G1676" s="29">
        <v>0</v>
      </c>
      <c r="H1676" s="29">
        <v>0</v>
      </c>
      <c r="I1676" s="29">
        <v>0</v>
      </c>
      <c r="J1676" s="29">
        <v>0</v>
      </c>
      <c r="K1676" s="29">
        <v>0</v>
      </c>
      <c r="L1676" s="29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1</v>
      </c>
      <c r="V1676" s="29">
        <v>1135</v>
      </c>
      <c r="W1676" s="29">
        <v>0</v>
      </c>
      <c r="X1676" s="29">
        <v>0</v>
      </c>
      <c r="Y1676" s="29">
        <v>0</v>
      </c>
      <c r="Z1676" s="29">
        <v>0</v>
      </c>
      <c r="AA1676" s="29">
        <v>1</v>
      </c>
      <c r="AB1676" s="29">
        <v>0</v>
      </c>
      <c r="AC1676" s="29">
        <v>0</v>
      </c>
      <c r="AD1676" s="29">
        <v>1</v>
      </c>
      <c r="AE1676" s="29">
        <v>0</v>
      </c>
      <c r="AF1676" s="29">
        <v>0</v>
      </c>
      <c r="AG1676" s="29">
        <v>0</v>
      </c>
      <c r="AH1676" s="29">
        <v>73.52</v>
      </c>
      <c r="AI1676" s="29">
        <v>0.99</v>
      </c>
      <c r="AJ1676" s="29">
        <v>1</v>
      </c>
    </row>
    <row r="1677" spans="2:36" ht="12" customHeight="1" x14ac:dyDescent="0.3">
      <c r="B1677" s="27">
        <v>1190</v>
      </c>
      <c r="C1677" s="29">
        <v>0</v>
      </c>
      <c r="D1677" s="29">
        <v>0</v>
      </c>
      <c r="E1677" s="29">
        <v>0</v>
      </c>
      <c r="F1677" s="29">
        <v>1</v>
      </c>
      <c r="G1677" s="29">
        <v>0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0</v>
      </c>
      <c r="N1677" s="29">
        <v>0</v>
      </c>
      <c r="O1677" s="29">
        <v>0</v>
      </c>
      <c r="P1677" s="29">
        <v>0</v>
      </c>
      <c r="Q1677" s="29">
        <v>0</v>
      </c>
      <c r="R1677" s="29">
        <v>0</v>
      </c>
      <c r="S1677" s="29">
        <v>1</v>
      </c>
      <c r="T1677" s="29">
        <v>0</v>
      </c>
      <c r="U1677" s="29">
        <v>0</v>
      </c>
      <c r="V1677" s="29">
        <v>1365</v>
      </c>
      <c r="W1677" s="29">
        <v>0</v>
      </c>
      <c r="X1677" s="29">
        <v>0</v>
      </c>
      <c r="Y1677" s="29">
        <v>0</v>
      </c>
      <c r="Z1677" s="29">
        <v>0</v>
      </c>
      <c r="AA1677" s="29">
        <v>1</v>
      </c>
      <c r="AB1677" s="29">
        <v>0</v>
      </c>
      <c r="AC1677" s="29">
        <v>0</v>
      </c>
      <c r="AD1677" s="29">
        <v>0</v>
      </c>
      <c r="AE1677" s="29">
        <v>0</v>
      </c>
      <c r="AF1677" s="29">
        <v>1</v>
      </c>
      <c r="AG1677" s="29">
        <v>0</v>
      </c>
      <c r="AH1677" s="29">
        <v>18.379999998100001</v>
      </c>
      <c r="AI1677" s="29">
        <v>6.0856856181000003</v>
      </c>
      <c r="AJ1677" s="29">
        <v>0</v>
      </c>
    </row>
    <row r="1678" spans="2:36" ht="12" customHeight="1" x14ac:dyDescent="0.3">
      <c r="B1678" s="27">
        <v>1191</v>
      </c>
      <c r="C1678" s="29">
        <v>0</v>
      </c>
      <c r="D1678" s="29">
        <v>0</v>
      </c>
      <c r="E1678" s="29">
        <v>0</v>
      </c>
      <c r="F1678" s="29">
        <v>1</v>
      </c>
      <c r="G1678" s="29">
        <v>0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1</v>
      </c>
      <c r="T1678" s="29">
        <v>0</v>
      </c>
      <c r="U1678" s="29">
        <v>0</v>
      </c>
      <c r="V1678" s="29">
        <v>1365</v>
      </c>
      <c r="W1678" s="29">
        <v>0</v>
      </c>
      <c r="X1678" s="29">
        <v>0</v>
      </c>
      <c r="Y1678" s="29">
        <v>0</v>
      </c>
      <c r="Z1678" s="29">
        <v>0</v>
      </c>
      <c r="AA1678" s="29">
        <v>1</v>
      </c>
      <c r="AB1678" s="29">
        <v>0</v>
      </c>
      <c r="AC1678" s="29">
        <v>0</v>
      </c>
      <c r="AD1678" s="29">
        <v>0</v>
      </c>
      <c r="AE1678" s="29">
        <v>0</v>
      </c>
      <c r="AF1678" s="29">
        <v>1</v>
      </c>
      <c r="AG1678" s="29">
        <v>0</v>
      </c>
      <c r="AH1678" s="29">
        <v>18.379999998100001</v>
      </c>
      <c r="AI1678" s="29">
        <v>6.0856856181000003</v>
      </c>
      <c r="AJ1678" s="29">
        <v>0</v>
      </c>
    </row>
    <row r="1679" spans="2:36" ht="12" customHeight="1" x14ac:dyDescent="0.3">
      <c r="B1679" s="27">
        <v>1196</v>
      </c>
      <c r="C1679" s="29">
        <v>1</v>
      </c>
      <c r="D1679" s="29">
        <v>0</v>
      </c>
      <c r="E1679" s="29">
        <v>0</v>
      </c>
      <c r="F1679" s="29">
        <v>0</v>
      </c>
      <c r="G1679" s="29">
        <v>0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v>0</v>
      </c>
      <c r="S1679" s="29">
        <v>1</v>
      </c>
      <c r="T1679" s="29">
        <v>0</v>
      </c>
      <c r="U1679" s="29">
        <v>0</v>
      </c>
      <c r="V1679" s="29">
        <v>618</v>
      </c>
      <c r="W1679" s="29">
        <v>0</v>
      </c>
      <c r="X1679" s="29">
        <v>0</v>
      </c>
      <c r="Y1679" s="29">
        <v>0</v>
      </c>
      <c r="Z1679" s="29">
        <v>1</v>
      </c>
      <c r="AA1679" s="29">
        <v>0</v>
      </c>
      <c r="AB1679" s="29">
        <v>1</v>
      </c>
      <c r="AC1679" s="29">
        <v>0</v>
      </c>
      <c r="AD1679" s="29">
        <v>0</v>
      </c>
      <c r="AE1679" s="29">
        <v>0</v>
      </c>
      <c r="AF1679" s="29">
        <v>0</v>
      </c>
      <c r="AG1679" s="29">
        <v>0</v>
      </c>
      <c r="AH1679" s="29">
        <v>18.45</v>
      </c>
      <c r="AI1679" s="29">
        <v>6.15</v>
      </c>
      <c r="AJ1679" s="29">
        <v>0</v>
      </c>
    </row>
    <row r="1680" spans="2:36" ht="12" customHeight="1" x14ac:dyDescent="0.3">
      <c r="B1680" s="27">
        <v>1199</v>
      </c>
      <c r="C1680" s="29">
        <v>1</v>
      </c>
      <c r="D1680" s="29">
        <v>0</v>
      </c>
      <c r="E1680" s="29">
        <v>0</v>
      </c>
      <c r="F1680" s="29">
        <v>0</v>
      </c>
      <c r="G1680" s="29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29">
        <v>0</v>
      </c>
      <c r="U1680" s="29">
        <v>1</v>
      </c>
      <c r="V1680" s="29">
        <v>4390</v>
      </c>
      <c r="W1680" s="29">
        <v>0</v>
      </c>
      <c r="X1680" s="29">
        <v>0</v>
      </c>
      <c r="Y1680" s="29">
        <v>0</v>
      </c>
      <c r="Z1680" s="29">
        <v>1</v>
      </c>
      <c r="AA1680" s="29">
        <v>0</v>
      </c>
      <c r="AB1680" s="29">
        <v>1</v>
      </c>
      <c r="AC1680" s="29">
        <v>0</v>
      </c>
      <c r="AD1680" s="29">
        <v>0</v>
      </c>
      <c r="AE1680" s="29">
        <v>0</v>
      </c>
      <c r="AF1680" s="29">
        <v>0</v>
      </c>
      <c r="AG1680" s="29">
        <v>0</v>
      </c>
      <c r="AH1680" s="29">
        <v>9.4700000000000006</v>
      </c>
      <c r="AI1680" s="29">
        <v>7.95</v>
      </c>
      <c r="AJ1680" s="29">
        <v>1</v>
      </c>
    </row>
    <row r="1681" spans="2:36" ht="12" customHeight="1" x14ac:dyDescent="0.3">
      <c r="B1681" s="27">
        <v>1201</v>
      </c>
      <c r="C1681" s="29">
        <v>0</v>
      </c>
      <c r="D1681" s="29">
        <v>0</v>
      </c>
      <c r="E1681" s="29">
        <v>0</v>
      </c>
      <c r="F1681" s="29">
        <v>0</v>
      </c>
      <c r="G1681" s="29">
        <v>0</v>
      </c>
      <c r="H1681" s="29">
        <v>0</v>
      </c>
      <c r="I1681" s="29">
        <v>0</v>
      </c>
      <c r="J1681" s="29">
        <v>0</v>
      </c>
      <c r="K1681" s="29">
        <v>0</v>
      </c>
      <c r="L1681" s="29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1</v>
      </c>
      <c r="R1681" s="29">
        <v>0</v>
      </c>
      <c r="S1681" s="29">
        <v>0</v>
      </c>
      <c r="T1681" s="29">
        <v>0</v>
      </c>
      <c r="U1681" s="29">
        <v>1</v>
      </c>
      <c r="V1681" s="29">
        <v>27132</v>
      </c>
      <c r="W1681" s="29">
        <v>0</v>
      </c>
      <c r="X1681" s="29">
        <v>0</v>
      </c>
      <c r="Y1681" s="29">
        <v>1</v>
      </c>
      <c r="Z1681" s="29">
        <v>0</v>
      </c>
      <c r="AA1681" s="29">
        <v>0</v>
      </c>
      <c r="AB1681" s="29">
        <v>1</v>
      </c>
      <c r="AC1681" s="29">
        <v>0</v>
      </c>
      <c r="AD1681" s="29">
        <v>0</v>
      </c>
      <c r="AE1681" s="29">
        <v>0</v>
      </c>
      <c r="AF1681" s="29">
        <v>0</v>
      </c>
      <c r="AG1681" s="29">
        <v>0</v>
      </c>
      <c r="AH1681" s="29">
        <v>78</v>
      </c>
      <c r="AI1681" s="29">
        <v>0.99</v>
      </c>
      <c r="AJ1681" s="29">
        <v>1</v>
      </c>
    </row>
    <row r="1682" spans="2:36" ht="12" customHeight="1" x14ac:dyDescent="0.3">
      <c r="B1682" s="27">
        <v>1202</v>
      </c>
      <c r="C1682" s="29">
        <v>0</v>
      </c>
      <c r="D1682" s="29">
        <v>1</v>
      </c>
      <c r="E1682" s="29">
        <v>0</v>
      </c>
      <c r="F1682" s="29">
        <v>0</v>
      </c>
      <c r="G1682" s="29">
        <v>0</v>
      </c>
      <c r="H1682" s="29">
        <v>0</v>
      </c>
      <c r="I1682" s="29">
        <v>0</v>
      </c>
      <c r="J1682" s="29">
        <v>0</v>
      </c>
      <c r="K1682" s="29">
        <v>0</v>
      </c>
      <c r="L1682" s="29">
        <v>0</v>
      </c>
      <c r="M1682" s="29">
        <v>0</v>
      </c>
      <c r="N1682" s="29">
        <v>0</v>
      </c>
      <c r="O1682" s="29">
        <v>0</v>
      </c>
      <c r="P1682" s="29">
        <v>0</v>
      </c>
      <c r="Q1682" s="29">
        <v>0</v>
      </c>
      <c r="R1682" s="29">
        <v>0</v>
      </c>
      <c r="S1682" s="29">
        <v>0</v>
      </c>
      <c r="T1682" s="29">
        <v>0</v>
      </c>
      <c r="U1682" s="29">
        <v>1</v>
      </c>
      <c r="V1682" s="29">
        <v>6904</v>
      </c>
      <c r="W1682" s="29">
        <v>1</v>
      </c>
      <c r="X1682" s="29">
        <v>0</v>
      </c>
      <c r="Y1682" s="29">
        <v>0</v>
      </c>
      <c r="Z1682" s="29">
        <v>0</v>
      </c>
      <c r="AA1682" s="29">
        <v>0</v>
      </c>
      <c r="AB1682" s="29">
        <v>0</v>
      </c>
      <c r="AC1682" s="29">
        <v>0</v>
      </c>
      <c r="AD1682" s="29">
        <v>1</v>
      </c>
      <c r="AE1682" s="29">
        <v>0</v>
      </c>
      <c r="AF1682" s="29">
        <v>0</v>
      </c>
      <c r="AG1682" s="29">
        <v>0</v>
      </c>
      <c r="AH1682" s="29">
        <v>8.8699999999999992</v>
      </c>
      <c r="AI1682" s="29">
        <v>8.8699999999999992</v>
      </c>
      <c r="AJ1682" s="29">
        <v>0</v>
      </c>
    </row>
    <row r="1683" spans="2:36" ht="12" customHeight="1" x14ac:dyDescent="0.3">
      <c r="B1683" s="27">
        <v>1204</v>
      </c>
      <c r="C1683" s="29">
        <v>0</v>
      </c>
      <c r="D1683" s="29">
        <v>0</v>
      </c>
      <c r="E1683" s="29">
        <v>0</v>
      </c>
      <c r="F1683" s="29">
        <v>0</v>
      </c>
      <c r="G1683" s="29">
        <v>0</v>
      </c>
      <c r="H1683" s="29">
        <v>0</v>
      </c>
      <c r="I1683" s="29">
        <v>1</v>
      </c>
      <c r="J1683" s="29">
        <v>0</v>
      </c>
      <c r="K1683" s="29">
        <v>0</v>
      </c>
      <c r="L1683" s="29">
        <v>0</v>
      </c>
      <c r="M1683" s="29">
        <v>0</v>
      </c>
      <c r="N1683" s="29">
        <v>0</v>
      </c>
      <c r="O1683" s="29">
        <v>0</v>
      </c>
      <c r="P1683" s="29">
        <v>0</v>
      </c>
      <c r="Q1683" s="29">
        <v>0</v>
      </c>
      <c r="R1683" s="29">
        <v>0</v>
      </c>
      <c r="S1683" s="29">
        <v>0</v>
      </c>
      <c r="T1683" s="29">
        <v>0</v>
      </c>
      <c r="U1683" s="29">
        <v>1</v>
      </c>
      <c r="V1683" s="29">
        <v>39</v>
      </c>
      <c r="W1683" s="29">
        <v>0</v>
      </c>
      <c r="X1683" s="29">
        <v>1</v>
      </c>
      <c r="Y1683" s="29">
        <v>0</v>
      </c>
      <c r="Z1683" s="29">
        <v>0</v>
      </c>
      <c r="AA1683" s="29">
        <v>0</v>
      </c>
      <c r="AB1683" s="29">
        <v>0</v>
      </c>
      <c r="AC1683" s="29">
        <v>1</v>
      </c>
      <c r="AD1683" s="29">
        <v>0</v>
      </c>
      <c r="AE1683" s="29">
        <v>0</v>
      </c>
      <c r="AF1683" s="29">
        <v>0</v>
      </c>
      <c r="AG1683" s="29">
        <v>0</v>
      </c>
      <c r="AH1683" s="29">
        <v>80</v>
      </c>
      <c r="AI1683" s="29">
        <v>1</v>
      </c>
      <c r="AJ1683" s="29">
        <v>1</v>
      </c>
    </row>
    <row r="1684" spans="2:36" ht="12" customHeight="1" x14ac:dyDescent="0.3">
      <c r="B1684" s="27">
        <v>1206</v>
      </c>
      <c r="C1684" s="29">
        <v>0</v>
      </c>
      <c r="D1684" s="29">
        <v>0</v>
      </c>
      <c r="E1684" s="29">
        <v>0</v>
      </c>
      <c r="F1684" s="29">
        <v>1</v>
      </c>
      <c r="G1684" s="29">
        <v>0</v>
      </c>
      <c r="H1684" s="29">
        <v>0</v>
      </c>
      <c r="I1684" s="29">
        <v>0</v>
      </c>
      <c r="J1684" s="29">
        <v>0</v>
      </c>
      <c r="K1684" s="29">
        <v>0</v>
      </c>
      <c r="L1684" s="29">
        <v>0</v>
      </c>
      <c r="M1684" s="29">
        <v>0</v>
      </c>
      <c r="N1684" s="29">
        <v>0</v>
      </c>
      <c r="O1684" s="29">
        <v>0</v>
      </c>
      <c r="P1684" s="29">
        <v>0</v>
      </c>
      <c r="Q1684" s="29">
        <v>0</v>
      </c>
      <c r="R1684" s="29">
        <v>0</v>
      </c>
      <c r="S1684" s="29">
        <v>1</v>
      </c>
      <c r="T1684" s="29">
        <v>0</v>
      </c>
      <c r="U1684" s="29">
        <v>0</v>
      </c>
      <c r="V1684" s="29">
        <v>1365</v>
      </c>
      <c r="W1684" s="29">
        <v>0</v>
      </c>
      <c r="X1684" s="29">
        <v>0</v>
      </c>
      <c r="Y1684" s="29">
        <v>0</v>
      </c>
      <c r="Z1684" s="29">
        <v>0</v>
      </c>
      <c r="AA1684" s="29">
        <v>1</v>
      </c>
      <c r="AB1684" s="29">
        <v>0</v>
      </c>
      <c r="AC1684" s="29">
        <v>0</v>
      </c>
      <c r="AD1684" s="29">
        <v>0</v>
      </c>
      <c r="AE1684" s="29">
        <v>0</v>
      </c>
      <c r="AF1684" s="29">
        <v>0</v>
      </c>
      <c r="AG1684" s="29">
        <v>1</v>
      </c>
      <c r="AH1684" s="29">
        <v>11.010000002099998</v>
      </c>
      <c r="AI1684" s="29">
        <v>11.010000002099998</v>
      </c>
      <c r="AJ1684" s="29">
        <v>0</v>
      </c>
    </row>
    <row r="1685" spans="2:36" ht="12" customHeight="1" x14ac:dyDescent="0.3">
      <c r="B1685" s="27">
        <v>1207</v>
      </c>
      <c r="C1685" s="29">
        <v>0</v>
      </c>
      <c r="D1685" s="29">
        <v>0</v>
      </c>
      <c r="E1685" s="29">
        <v>0</v>
      </c>
      <c r="F1685" s="29">
        <v>0</v>
      </c>
      <c r="G1685" s="29">
        <v>0</v>
      </c>
      <c r="H1685" s="29">
        <v>0</v>
      </c>
      <c r="I1685" s="29">
        <v>0</v>
      </c>
      <c r="J1685" s="29">
        <v>0</v>
      </c>
      <c r="K1685" s="29">
        <v>0</v>
      </c>
      <c r="L1685" s="29">
        <v>1</v>
      </c>
      <c r="M1685" s="29">
        <v>0</v>
      </c>
      <c r="N1685" s="29">
        <v>0</v>
      </c>
      <c r="O1685" s="29">
        <v>0</v>
      </c>
      <c r="P1685" s="29">
        <v>0</v>
      </c>
      <c r="Q1685" s="29">
        <v>0</v>
      </c>
      <c r="R1685" s="29">
        <v>0</v>
      </c>
      <c r="S1685" s="29">
        <v>1</v>
      </c>
      <c r="T1685" s="29">
        <v>0</v>
      </c>
      <c r="U1685" s="29">
        <v>0</v>
      </c>
      <c r="V1685" s="29">
        <v>1405</v>
      </c>
      <c r="W1685" s="29">
        <v>0</v>
      </c>
      <c r="X1685" s="29">
        <v>0</v>
      </c>
      <c r="Y1685" s="29">
        <v>0</v>
      </c>
      <c r="Z1685" s="29">
        <v>0</v>
      </c>
      <c r="AA1685" s="29">
        <v>1</v>
      </c>
      <c r="AB1685" s="29">
        <v>0</v>
      </c>
      <c r="AC1685" s="29">
        <v>0</v>
      </c>
      <c r="AD1685" s="29">
        <v>1</v>
      </c>
      <c r="AE1685" s="29">
        <v>0</v>
      </c>
      <c r="AF1685" s="29">
        <v>0</v>
      </c>
      <c r="AG1685" s="29">
        <v>0</v>
      </c>
      <c r="AH1685" s="29">
        <v>49.789999987579996</v>
      </c>
      <c r="AI1685" s="29">
        <v>2.4470758205799998</v>
      </c>
      <c r="AJ1685" s="29">
        <v>1</v>
      </c>
    </row>
    <row r="1686" spans="2:36" ht="12" customHeight="1" x14ac:dyDescent="0.3">
      <c r="B1686" s="27">
        <v>1208</v>
      </c>
      <c r="C1686" s="29">
        <v>0</v>
      </c>
      <c r="D1686" s="29">
        <v>0</v>
      </c>
      <c r="E1686" s="29">
        <v>0</v>
      </c>
      <c r="F1686" s="29">
        <v>0</v>
      </c>
      <c r="G1686" s="29">
        <v>0</v>
      </c>
      <c r="H1686" s="29">
        <v>0</v>
      </c>
      <c r="I1686" s="29">
        <v>0</v>
      </c>
      <c r="J1686" s="29">
        <v>0</v>
      </c>
      <c r="K1686" s="29">
        <v>0</v>
      </c>
      <c r="L1686" s="29">
        <v>0</v>
      </c>
      <c r="M1686" s="29">
        <v>0</v>
      </c>
      <c r="N1686" s="29">
        <v>1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1</v>
      </c>
      <c r="V1686" s="29">
        <v>133</v>
      </c>
      <c r="W1686" s="29">
        <v>0</v>
      </c>
      <c r="X1686" s="29">
        <v>0</v>
      </c>
      <c r="Y1686" s="29">
        <v>1</v>
      </c>
      <c r="Z1686" s="29">
        <v>0</v>
      </c>
      <c r="AA1686" s="29">
        <v>0</v>
      </c>
      <c r="AB1686" s="29">
        <v>0</v>
      </c>
      <c r="AC1686" s="29">
        <v>0</v>
      </c>
      <c r="AD1686" s="29">
        <v>1</v>
      </c>
      <c r="AE1686" s="29">
        <v>0</v>
      </c>
      <c r="AF1686" s="29">
        <v>0</v>
      </c>
      <c r="AG1686" s="29">
        <v>0</v>
      </c>
      <c r="AH1686" s="29">
        <v>8.99</v>
      </c>
      <c r="AI1686" s="29">
        <v>8.99</v>
      </c>
      <c r="AJ1686" s="29">
        <v>0</v>
      </c>
    </row>
    <row r="1687" spans="2:36" ht="12" customHeight="1" x14ac:dyDescent="0.3">
      <c r="B1687" s="27">
        <v>1212</v>
      </c>
      <c r="C1687" s="29">
        <v>0</v>
      </c>
      <c r="D1687" s="29">
        <v>0</v>
      </c>
      <c r="E1687" s="29">
        <v>0</v>
      </c>
      <c r="F1687" s="29">
        <v>0</v>
      </c>
      <c r="G1687" s="29">
        <v>0</v>
      </c>
      <c r="H1687" s="29">
        <v>0</v>
      </c>
      <c r="I1687" s="29">
        <v>0</v>
      </c>
      <c r="J1687" s="29">
        <v>0</v>
      </c>
      <c r="K1687" s="29">
        <v>1</v>
      </c>
      <c r="L1687" s="29">
        <v>0</v>
      </c>
      <c r="M1687" s="29">
        <v>0</v>
      </c>
      <c r="N1687" s="29">
        <v>0</v>
      </c>
      <c r="O1687" s="29">
        <v>0</v>
      </c>
      <c r="P1687" s="29">
        <v>0</v>
      </c>
      <c r="Q1687" s="29">
        <v>0</v>
      </c>
      <c r="R1687" s="29">
        <v>0</v>
      </c>
      <c r="S1687" s="29">
        <v>0</v>
      </c>
      <c r="T1687" s="29">
        <v>0</v>
      </c>
      <c r="U1687" s="29">
        <v>1</v>
      </c>
      <c r="V1687" s="29">
        <v>1155</v>
      </c>
      <c r="W1687" s="29">
        <v>0</v>
      </c>
      <c r="X1687" s="29">
        <v>0</v>
      </c>
      <c r="Y1687" s="29">
        <v>0</v>
      </c>
      <c r="Z1687" s="29">
        <v>1</v>
      </c>
      <c r="AA1687" s="29">
        <v>0</v>
      </c>
      <c r="AB1687" s="29">
        <v>0</v>
      </c>
      <c r="AC1687" s="29">
        <v>0</v>
      </c>
      <c r="AD1687" s="29">
        <v>1</v>
      </c>
      <c r="AE1687" s="29">
        <v>0</v>
      </c>
      <c r="AF1687" s="29">
        <v>0</v>
      </c>
      <c r="AG1687" s="29">
        <v>0</v>
      </c>
      <c r="AH1687" s="29">
        <v>8.99</v>
      </c>
      <c r="AI1687" s="29">
        <v>8.99</v>
      </c>
      <c r="AJ1687" s="29">
        <v>0</v>
      </c>
    </row>
    <row r="1688" spans="2:36" ht="12" customHeight="1" x14ac:dyDescent="0.3">
      <c r="B1688" s="27">
        <v>1213</v>
      </c>
      <c r="C1688" s="29">
        <v>0</v>
      </c>
      <c r="D1688" s="29">
        <v>0</v>
      </c>
      <c r="E1688" s="29">
        <v>0</v>
      </c>
      <c r="F1688" s="29">
        <v>0</v>
      </c>
      <c r="G1688" s="29">
        <v>0</v>
      </c>
      <c r="H1688" s="29">
        <v>0</v>
      </c>
      <c r="I1688" s="29">
        <v>0</v>
      </c>
      <c r="J1688" s="29">
        <v>0</v>
      </c>
      <c r="K1688" s="29">
        <v>1</v>
      </c>
      <c r="L1688" s="29">
        <v>0</v>
      </c>
      <c r="M1688" s="29">
        <v>0</v>
      </c>
      <c r="N1688" s="29">
        <v>0</v>
      </c>
      <c r="O1688" s="29">
        <v>0</v>
      </c>
      <c r="P1688" s="29">
        <v>0</v>
      </c>
      <c r="Q1688" s="29">
        <v>0</v>
      </c>
      <c r="R1688" s="29">
        <v>0</v>
      </c>
      <c r="S1688" s="29">
        <v>0</v>
      </c>
      <c r="T1688" s="29">
        <v>0</v>
      </c>
      <c r="U1688" s="29">
        <v>1</v>
      </c>
      <c r="V1688" s="29">
        <v>1155</v>
      </c>
      <c r="W1688" s="29">
        <v>0</v>
      </c>
      <c r="X1688" s="29">
        <v>0</v>
      </c>
      <c r="Y1688" s="29">
        <v>0</v>
      </c>
      <c r="Z1688" s="29">
        <v>1</v>
      </c>
      <c r="AA1688" s="29">
        <v>0</v>
      </c>
      <c r="AB1688" s="29">
        <v>0</v>
      </c>
      <c r="AC1688" s="29">
        <v>0</v>
      </c>
      <c r="AD1688" s="29">
        <v>1</v>
      </c>
      <c r="AE1688" s="29">
        <v>0</v>
      </c>
      <c r="AF1688" s="29">
        <v>0</v>
      </c>
      <c r="AG1688" s="29">
        <v>0</v>
      </c>
      <c r="AH1688" s="29">
        <v>8.99</v>
      </c>
      <c r="AI1688" s="29">
        <v>8.99</v>
      </c>
      <c r="AJ1688" s="29">
        <v>0</v>
      </c>
    </row>
    <row r="1689" spans="2:36" ht="12" customHeight="1" x14ac:dyDescent="0.3">
      <c r="B1689" s="27">
        <v>1216</v>
      </c>
      <c r="C1689" s="29">
        <v>0</v>
      </c>
      <c r="D1689" s="29">
        <v>0</v>
      </c>
      <c r="E1689" s="29">
        <v>0</v>
      </c>
      <c r="F1689" s="29">
        <v>0</v>
      </c>
      <c r="G1689" s="29">
        <v>0</v>
      </c>
      <c r="H1689" s="29">
        <v>0</v>
      </c>
      <c r="I1689" s="29">
        <v>0</v>
      </c>
      <c r="J1689" s="29">
        <v>0</v>
      </c>
      <c r="K1689" s="29">
        <v>1</v>
      </c>
      <c r="L1689" s="29">
        <v>0</v>
      </c>
      <c r="M1689" s="29">
        <v>0</v>
      </c>
      <c r="N1689" s="29">
        <v>0</v>
      </c>
      <c r="O1689" s="29">
        <v>0</v>
      </c>
      <c r="P1689" s="29">
        <v>0</v>
      </c>
      <c r="Q1689" s="29">
        <v>0</v>
      </c>
      <c r="R1689" s="29">
        <v>0</v>
      </c>
      <c r="S1689" s="29">
        <v>0</v>
      </c>
      <c r="T1689" s="29">
        <v>0</v>
      </c>
      <c r="U1689" s="29">
        <v>1</v>
      </c>
      <c r="V1689" s="29">
        <v>1155</v>
      </c>
      <c r="W1689" s="29">
        <v>0</v>
      </c>
      <c r="X1689" s="29">
        <v>0</v>
      </c>
      <c r="Y1689" s="29">
        <v>0</v>
      </c>
      <c r="Z1689" s="29">
        <v>1</v>
      </c>
      <c r="AA1689" s="29">
        <v>0</v>
      </c>
      <c r="AB1689" s="29">
        <v>1</v>
      </c>
      <c r="AC1689" s="29">
        <v>0</v>
      </c>
      <c r="AD1689" s="29">
        <v>0</v>
      </c>
      <c r="AE1689" s="29">
        <v>0</v>
      </c>
      <c r="AF1689" s="29">
        <v>0</v>
      </c>
      <c r="AG1689" s="29">
        <v>0</v>
      </c>
      <c r="AH1689" s="29">
        <v>8.99</v>
      </c>
      <c r="AI1689" s="29">
        <v>8.99</v>
      </c>
      <c r="AJ1689" s="29">
        <v>0</v>
      </c>
    </row>
    <row r="1690" spans="2:36" ht="12" customHeight="1" x14ac:dyDescent="0.3">
      <c r="B1690" s="27">
        <v>1224</v>
      </c>
      <c r="C1690" s="29">
        <v>0</v>
      </c>
      <c r="D1690" s="29">
        <v>0</v>
      </c>
      <c r="E1690" s="29">
        <v>0</v>
      </c>
      <c r="F1690" s="29">
        <v>0</v>
      </c>
      <c r="G1690" s="29">
        <v>0</v>
      </c>
      <c r="H1690" s="29">
        <v>0</v>
      </c>
      <c r="I1690" s="29">
        <v>0</v>
      </c>
      <c r="J1690" s="29">
        <v>0</v>
      </c>
      <c r="K1690" s="29">
        <v>0</v>
      </c>
      <c r="L1690" s="29">
        <v>0</v>
      </c>
      <c r="M1690" s="29">
        <v>1</v>
      </c>
      <c r="N1690" s="29">
        <v>0</v>
      </c>
      <c r="O1690" s="29">
        <v>0</v>
      </c>
      <c r="P1690" s="29">
        <v>0</v>
      </c>
      <c r="Q1690" s="29">
        <v>0</v>
      </c>
      <c r="R1690" s="29">
        <v>0</v>
      </c>
      <c r="S1690" s="29">
        <v>1</v>
      </c>
      <c r="T1690" s="29">
        <v>0</v>
      </c>
      <c r="U1690" s="29">
        <v>0</v>
      </c>
      <c r="V1690" s="29">
        <v>2168</v>
      </c>
      <c r="W1690" s="29">
        <v>0</v>
      </c>
      <c r="X1690" s="29">
        <v>0</v>
      </c>
      <c r="Y1690" s="29">
        <v>0</v>
      </c>
      <c r="Z1690" s="29">
        <v>1</v>
      </c>
      <c r="AA1690" s="29">
        <v>0</v>
      </c>
      <c r="AB1690" s="29">
        <v>0</v>
      </c>
      <c r="AC1690" s="29">
        <v>0</v>
      </c>
      <c r="AD1690" s="29">
        <v>0</v>
      </c>
      <c r="AE1690" s="29">
        <v>1</v>
      </c>
      <c r="AF1690" s="29">
        <v>0</v>
      </c>
      <c r="AG1690" s="29">
        <v>0</v>
      </c>
      <c r="AH1690" s="29">
        <v>11.07</v>
      </c>
      <c r="AI1690" s="29">
        <v>11.07</v>
      </c>
      <c r="AJ1690" s="29">
        <v>0</v>
      </c>
    </row>
    <row r="1691" spans="2:36" ht="12" customHeight="1" x14ac:dyDescent="0.3">
      <c r="B1691" s="27">
        <v>1226</v>
      </c>
      <c r="C1691" s="29">
        <v>0</v>
      </c>
      <c r="D1691" s="29">
        <v>0</v>
      </c>
      <c r="E1691" s="29">
        <v>0</v>
      </c>
      <c r="F1691" s="29">
        <v>0</v>
      </c>
      <c r="G1691" s="29">
        <v>0</v>
      </c>
      <c r="H1691" s="29">
        <v>0</v>
      </c>
      <c r="I1691" s="29">
        <v>0</v>
      </c>
      <c r="J1691" s="29">
        <v>0</v>
      </c>
      <c r="K1691" s="29">
        <v>0</v>
      </c>
      <c r="L1691" s="29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1</v>
      </c>
      <c r="R1691" s="29">
        <v>0</v>
      </c>
      <c r="S1691" s="29">
        <v>1</v>
      </c>
      <c r="T1691" s="29">
        <v>0</v>
      </c>
      <c r="U1691" s="29">
        <v>0</v>
      </c>
      <c r="V1691" s="29">
        <v>5701</v>
      </c>
      <c r="W1691" s="29">
        <v>0</v>
      </c>
      <c r="X1691" s="29">
        <v>0</v>
      </c>
      <c r="Y1691" s="29">
        <v>0</v>
      </c>
      <c r="Z1691" s="29">
        <v>0</v>
      </c>
      <c r="AA1691" s="29">
        <v>1</v>
      </c>
      <c r="AB1691" s="29">
        <v>0</v>
      </c>
      <c r="AC1691" s="29">
        <v>0</v>
      </c>
      <c r="AD1691" s="29">
        <v>0</v>
      </c>
      <c r="AE1691" s="29">
        <v>1</v>
      </c>
      <c r="AF1691" s="29">
        <v>0</v>
      </c>
      <c r="AG1691" s="29">
        <v>0</v>
      </c>
      <c r="AH1691" s="29">
        <v>11.07</v>
      </c>
      <c r="AI1691" s="29">
        <v>11.07</v>
      </c>
      <c r="AJ1691" s="29">
        <v>0</v>
      </c>
    </row>
    <row r="1692" spans="2:36" ht="12" customHeight="1" x14ac:dyDescent="0.3">
      <c r="B1692" s="27">
        <v>1227</v>
      </c>
      <c r="C1692" s="29">
        <v>0</v>
      </c>
      <c r="D1692" s="29">
        <v>0</v>
      </c>
      <c r="E1692" s="29">
        <v>0</v>
      </c>
      <c r="F1692" s="29">
        <v>0</v>
      </c>
      <c r="G1692" s="29">
        <v>0</v>
      </c>
      <c r="H1692" s="29">
        <v>0</v>
      </c>
      <c r="I1692" s="29">
        <v>0</v>
      </c>
      <c r="J1692" s="29">
        <v>0</v>
      </c>
      <c r="K1692" s="29">
        <v>0</v>
      </c>
      <c r="L1692" s="29">
        <v>0</v>
      </c>
      <c r="M1692" s="29">
        <v>0</v>
      </c>
      <c r="N1692" s="29">
        <v>0</v>
      </c>
      <c r="O1692" s="29">
        <v>0</v>
      </c>
      <c r="P1692" s="29">
        <v>0</v>
      </c>
      <c r="Q1692" s="29">
        <v>1</v>
      </c>
      <c r="R1692" s="29">
        <v>0</v>
      </c>
      <c r="S1692" s="29">
        <v>1</v>
      </c>
      <c r="T1692" s="29">
        <v>0</v>
      </c>
      <c r="U1692" s="29">
        <v>0</v>
      </c>
      <c r="V1692" s="29">
        <v>5701</v>
      </c>
      <c r="W1692" s="29">
        <v>0</v>
      </c>
      <c r="X1692" s="29">
        <v>0</v>
      </c>
      <c r="Y1692" s="29">
        <v>0</v>
      </c>
      <c r="Z1692" s="29">
        <v>0</v>
      </c>
      <c r="AA1692" s="29">
        <v>1</v>
      </c>
      <c r="AB1692" s="29">
        <v>0</v>
      </c>
      <c r="AC1692" s="29">
        <v>0</v>
      </c>
      <c r="AD1692" s="29">
        <v>1</v>
      </c>
      <c r="AE1692" s="29">
        <v>0</v>
      </c>
      <c r="AF1692" s="29">
        <v>0</v>
      </c>
      <c r="AG1692" s="29">
        <v>0</v>
      </c>
      <c r="AH1692" s="29">
        <v>11.07</v>
      </c>
      <c r="AI1692" s="29">
        <v>11.07</v>
      </c>
      <c r="AJ1692" s="29">
        <v>0</v>
      </c>
    </row>
    <row r="1693" spans="2:36" ht="12" customHeight="1" x14ac:dyDescent="0.3">
      <c r="B1693" s="27">
        <v>1229</v>
      </c>
      <c r="C1693" s="29">
        <v>0</v>
      </c>
      <c r="D1693" s="29">
        <v>0</v>
      </c>
      <c r="E1693" s="29">
        <v>0</v>
      </c>
      <c r="F1693" s="29">
        <v>0</v>
      </c>
      <c r="G1693" s="29">
        <v>0</v>
      </c>
      <c r="H1693" s="29">
        <v>0</v>
      </c>
      <c r="I1693" s="29">
        <v>0</v>
      </c>
      <c r="J1693" s="29">
        <v>0</v>
      </c>
      <c r="K1693" s="29">
        <v>0</v>
      </c>
      <c r="L1693" s="29">
        <v>0</v>
      </c>
      <c r="M1693" s="29">
        <v>0</v>
      </c>
      <c r="N1693" s="29">
        <v>0</v>
      </c>
      <c r="O1693" s="29">
        <v>0</v>
      </c>
      <c r="P1693" s="29">
        <v>0</v>
      </c>
      <c r="Q1693" s="29">
        <v>1</v>
      </c>
      <c r="R1693" s="29">
        <v>0</v>
      </c>
      <c r="S1693" s="29">
        <v>1</v>
      </c>
      <c r="T1693" s="29">
        <v>0</v>
      </c>
      <c r="U1693" s="29">
        <v>0</v>
      </c>
      <c r="V1693" s="29">
        <v>5701</v>
      </c>
      <c r="W1693" s="29">
        <v>0</v>
      </c>
      <c r="X1693" s="29">
        <v>0</v>
      </c>
      <c r="Y1693" s="29">
        <v>0</v>
      </c>
      <c r="Z1693" s="29">
        <v>0</v>
      </c>
      <c r="AA1693" s="29">
        <v>1</v>
      </c>
      <c r="AB1693" s="29">
        <v>0</v>
      </c>
      <c r="AC1693" s="29">
        <v>0</v>
      </c>
      <c r="AD1693" s="29">
        <v>1</v>
      </c>
      <c r="AE1693" s="29">
        <v>0</v>
      </c>
      <c r="AF1693" s="29">
        <v>0</v>
      </c>
      <c r="AG1693" s="29">
        <v>0</v>
      </c>
      <c r="AH1693" s="29">
        <v>11.07</v>
      </c>
      <c r="AI1693" s="29">
        <v>11.07</v>
      </c>
      <c r="AJ1693" s="29">
        <v>0</v>
      </c>
    </row>
    <row r="1694" spans="2:36" ht="12" customHeight="1" x14ac:dyDescent="0.3">
      <c r="B1694" s="27">
        <v>1232</v>
      </c>
      <c r="C1694" s="29">
        <v>0</v>
      </c>
      <c r="D1694" s="29">
        <v>0</v>
      </c>
      <c r="E1694" s="29">
        <v>0</v>
      </c>
      <c r="F1694" s="29">
        <v>0</v>
      </c>
      <c r="G1694" s="29">
        <v>0</v>
      </c>
      <c r="H1694" s="29">
        <v>0</v>
      </c>
      <c r="I1694" s="29">
        <v>0</v>
      </c>
      <c r="J1694" s="29">
        <v>0</v>
      </c>
      <c r="K1694" s="29">
        <v>0</v>
      </c>
      <c r="L1694" s="29">
        <v>1</v>
      </c>
      <c r="M1694" s="29">
        <v>0</v>
      </c>
      <c r="N1694" s="29">
        <v>0</v>
      </c>
      <c r="O1694" s="29">
        <v>0</v>
      </c>
      <c r="P1694" s="29">
        <v>0</v>
      </c>
      <c r="Q1694" s="29">
        <v>0</v>
      </c>
      <c r="R1694" s="29">
        <v>0</v>
      </c>
      <c r="S1694" s="29">
        <v>1</v>
      </c>
      <c r="T1694" s="29">
        <v>0</v>
      </c>
      <c r="U1694" s="29">
        <v>0</v>
      </c>
      <c r="V1694" s="29">
        <v>5701</v>
      </c>
      <c r="W1694" s="29">
        <v>0</v>
      </c>
      <c r="X1694" s="29">
        <v>0</v>
      </c>
      <c r="Y1694" s="29">
        <v>0</v>
      </c>
      <c r="Z1694" s="29">
        <v>0</v>
      </c>
      <c r="AA1694" s="29">
        <v>1</v>
      </c>
      <c r="AB1694" s="29">
        <v>0</v>
      </c>
      <c r="AC1694" s="29">
        <v>0</v>
      </c>
      <c r="AD1694" s="29">
        <v>1</v>
      </c>
      <c r="AE1694" s="29">
        <v>0</v>
      </c>
      <c r="AF1694" s="29">
        <v>0</v>
      </c>
      <c r="AG1694" s="29">
        <v>0</v>
      </c>
      <c r="AH1694" s="29">
        <v>11.07</v>
      </c>
      <c r="AI1694" s="29">
        <v>11.07</v>
      </c>
      <c r="AJ1694" s="29">
        <v>0</v>
      </c>
    </row>
    <row r="1695" spans="2:36" ht="12" customHeight="1" x14ac:dyDescent="0.3">
      <c r="B1695" s="27">
        <v>1234</v>
      </c>
      <c r="C1695" s="29">
        <v>0</v>
      </c>
      <c r="D1695" s="29">
        <v>0</v>
      </c>
      <c r="E1695" s="29">
        <v>0</v>
      </c>
      <c r="F1695" s="29">
        <v>0</v>
      </c>
      <c r="G1695" s="29">
        <v>0</v>
      </c>
      <c r="H1695" s="29">
        <v>0</v>
      </c>
      <c r="I1695" s="29">
        <v>0</v>
      </c>
      <c r="J1695" s="29">
        <v>0</v>
      </c>
      <c r="K1695" s="29">
        <v>0</v>
      </c>
      <c r="L1695" s="29">
        <v>1</v>
      </c>
      <c r="M1695" s="29">
        <v>0</v>
      </c>
      <c r="N1695" s="29">
        <v>0</v>
      </c>
      <c r="O1695" s="29">
        <v>0</v>
      </c>
      <c r="P1695" s="29">
        <v>0</v>
      </c>
      <c r="Q1695" s="29">
        <v>0</v>
      </c>
      <c r="R1695" s="29">
        <v>0</v>
      </c>
      <c r="S1695" s="29">
        <v>1</v>
      </c>
      <c r="T1695" s="29">
        <v>0</v>
      </c>
      <c r="U1695" s="29">
        <v>0</v>
      </c>
      <c r="V1695" s="29">
        <v>5701</v>
      </c>
      <c r="W1695" s="29">
        <v>0</v>
      </c>
      <c r="X1695" s="29">
        <v>0</v>
      </c>
      <c r="Y1695" s="29">
        <v>0</v>
      </c>
      <c r="Z1695" s="29">
        <v>0</v>
      </c>
      <c r="AA1695" s="29">
        <v>1</v>
      </c>
      <c r="AB1695" s="29">
        <v>1</v>
      </c>
      <c r="AC1695" s="29">
        <v>0</v>
      </c>
      <c r="AD1695" s="29">
        <v>0</v>
      </c>
      <c r="AE1695" s="29">
        <v>0</v>
      </c>
      <c r="AF1695" s="29">
        <v>0</v>
      </c>
      <c r="AG1695" s="29">
        <v>0</v>
      </c>
      <c r="AH1695" s="29">
        <v>11.07</v>
      </c>
      <c r="AI1695" s="29">
        <v>11.07</v>
      </c>
      <c r="AJ1695" s="29">
        <v>0</v>
      </c>
    </row>
    <row r="1696" spans="2:36" ht="12" customHeight="1" x14ac:dyDescent="0.3">
      <c r="B1696" s="27">
        <v>1236</v>
      </c>
      <c r="C1696" s="29">
        <v>1</v>
      </c>
      <c r="D1696" s="29">
        <v>0</v>
      </c>
      <c r="E1696" s="29">
        <v>0</v>
      </c>
      <c r="F1696" s="29">
        <v>0</v>
      </c>
      <c r="G1696" s="29">
        <v>0</v>
      </c>
      <c r="H1696" s="29">
        <v>0</v>
      </c>
      <c r="I1696" s="29">
        <v>0</v>
      </c>
      <c r="J1696" s="29">
        <v>0</v>
      </c>
      <c r="K1696" s="29">
        <v>0</v>
      </c>
      <c r="L1696" s="29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1</v>
      </c>
      <c r="V1696" s="29">
        <v>2349</v>
      </c>
      <c r="W1696" s="29">
        <v>0</v>
      </c>
      <c r="X1696" s="29">
        <v>0</v>
      </c>
      <c r="Y1696" s="29">
        <v>0</v>
      </c>
      <c r="Z1696" s="29">
        <v>1</v>
      </c>
      <c r="AA1696" s="29">
        <v>0</v>
      </c>
      <c r="AB1696" s="29">
        <v>0</v>
      </c>
      <c r="AC1696" s="29">
        <v>0</v>
      </c>
      <c r="AD1696" s="29">
        <v>0</v>
      </c>
      <c r="AE1696" s="29">
        <v>0</v>
      </c>
      <c r="AF1696" s="29">
        <v>1</v>
      </c>
      <c r="AG1696" s="29">
        <v>0</v>
      </c>
      <c r="AH1696" s="29">
        <v>23.09</v>
      </c>
      <c r="AI1696" s="29">
        <v>3.6</v>
      </c>
      <c r="AJ1696" s="29">
        <v>1</v>
      </c>
    </row>
    <row r="1697" spans="2:36" ht="12" customHeight="1" x14ac:dyDescent="0.3">
      <c r="B1697" s="27">
        <v>1239</v>
      </c>
      <c r="C1697" s="29">
        <v>1</v>
      </c>
      <c r="D1697" s="29">
        <v>0</v>
      </c>
      <c r="E1697" s="29">
        <v>0</v>
      </c>
      <c r="F1697" s="29">
        <v>0</v>
      </c>
      <c r="G1697" s="29">
        <v>0</v>
      </c>
      <c r="H1697" s="29">
        <v>0</v>
      </c>
      <c r="I1697" s="29">
        <v>0</v>
      </c>
      <c r="J1697" s="29">
        <v>0</v>
      </c>
      <c r="K1697" s="29">
        <v>0</v>
      </c>
      <c r="L1697" s="29">
        <v>0</v>
      </c>
      <c r="M1697" s="29">
        <v>0</v>
      </c>
      <c r="N1697" s="29">
        <v>0</v>
      </c>
      <c r="O1697" s="29">
        <v>0</v>
      </c>
      <c r="P1697" s="29">
        <v>0</v>
      </c>
      <c r="Q1697" s="29">
        <v>0</v>
      </c>
      <c r="R1697" s="29">
        <v>0</v>
      </c>
      <c r="S1697" s="29">
        <v>0</v>
      </c>
      <c r="T1697" s="29">
        <v>0</v>
      </c>
      <c r="U1697" s="29">
        <v>1</v>
      </c>
      <c r="V1697" s="29">
        <v>181</v>
      </c>
      <c r="W1697" s="29">
        <v>0</v>
      </c>
      <c r="X1697" s="29">
        <v>0</v>
      </c>
      <c r="Y1697" s="29">
        <v>1</v>
      </c>
      <c r="Z1697" s="29">
        <v>0</v>
      </c>
      <c r="AA1697" s="29">
        <v>0</v>
      </c>
      <c r="AB1697" s="29">
        <v>1</v>
      </c>
      <c r="AC1697" s="29">
        <v>0</v>
      </c>
      <c r="AD1697" s="29">
        <v>0</v>
      </c>
      <c r="AE1697" s="29">
        <v>0</v>
      </c>
      <c r="AF1697" s="29">
        <v>0</v>
      </c>
      <c r="AG1697" s="29">
        <v>0</v>
      </c>
      <c r="AH1697" s="29">
        <v>21.08</v>
      </c>
      <c r="AI1697" s="29">
        <v>3.99</v>
      </c>
      <c r="AJ1697" s="29">
        <v>1</v>
      </c>
    </row>
    <row r="1698" spans="2:36" ht="12" customHeight="1" x14ac:dyDescent="0.3">
      <c r="B1698" s="27">
        <v>1240</v>
      </c>
      <c r="C1698" s="29">
        <v>0</v>
      </c>
      <c r="D1698" s="29">
        <v>0</v>
      </c>
      <c r="E1698" s="29">
        <v>0</v>
      </c>
      <c r="F1698" s="29">
        <v>0</v>
      </c>
      <c r="G1698" s="29">
        <v>0</v>
      </c>
      <c r="H1698" s="29">
        <v>0</v>
      </c>
      <c r="I1698" s="29">
        <v>0</v>
      </c>
      <c r="J1698" s="29">
        <v>0</v>
      </c>
      <c r="K1698" s="29">
        <v>0</v>
      </c>
      <c r="L1698" s="29">
        <v>0</v>
      </c>
      <c r="M1698" s="29">
        <v>0</v>
      </c>
      <c r="N1698" s="29">
        <v>1</v>
      </c>
      <c r="O1698" s="29">
        <v>0</v>
      </c>
      <c r="P1698" s="29">
        <v>0</v>
      </c>
      <c r="Q1698" s="29">
        <v>0</v>
      </c>
      <c r="R1698" s="29">
        <v>0</v>
      </c>
      <c r="S1698" s="29">
        <v>0</v>
      </c>
      <c r="T1698" s="29">
        <v>0</v>
      </c>
      <c r="U1698" s="29">
        <v>1</v>
      </c>
      <c r="V1698" s="29">
        <v>686</v>
      </c>
      <c r="W1698" s="29">
        <v>0</v>
      </c>
      <c r="X1698" s="29">
        <v>0</v>
      </c>
      <c r="Y1698" s="29">
        <v>0</v>
      </c>
      <c r="Z1698" s="29">
        <v>1</v>
      </c>
      <c r="AA1698" s="29">
        <v>0</v>
      </c>
      <c r="AB1698" s="29">
        <v>0</v>
      </c>
      <c r="AC1698" s="29">
        <v>1</v>
      </c>
      <c r="AD1698" s="29">
        <v>0</v>
      </c>
      <c r="AE1698" s="29">
        <v>0</v>
      </c>
      <c r="AF1698" s="29">
        <v>0</v>
      </c>
      <c r="AG1698" s="29">
        <v>0</v>
      </c>
      <c r="AH1698" s="29">
        <v>13</v>
      </c>
      <c r="AI1698" s="29">
        <v>6.5</v>
      </c>
      <c r="AJ1698" s="29">
        <v>1</v>
      </c>
    </row>
    <row r="1699" spans="2:36" ht="12" customHeight="1" x14ac:dyDescent="0.3">
      <c r="B1699" s="27">
        <v>1242</v>
      </c>
      <c r="C1699" s="29">
        <v>0</v>
      </c>
      <c r="D1699" s="29">
        <v>0</v>
      </c>
      <c r="E1699" s="29">
        <v>0</v>
      </c>
      <c r="F1699" s="29">
        <v>0</v>
      </c>
      <c r="G1699" s="29">
        <v>0</v>
      </c>
      <c r="H1699" s="29">
        <v>0</v>
      </c>
      <c r="I1699" s="29">
        <v>0</v>
      </c>
      <c r="J1699" s="29">
        <v>0</v>
      </c>
      <c r="K1699" s="29">
        <v>0</v>
      </c>
      <c r="L1699" s="29">
        <v>0</v>
      </c>
      <c r="M1699" s="29">
        <v>0</v>
      </c>
      <c r="N1699" s="29">
        <v>0</v>
      </c>
      <c r="O1699" s="29">
        <v>0</v>
      </c>
      <c r="P1699" s="29">
        <v>0</v>
      </c>
      <c r="Q1699" s="29">
        <v>1</v>
      </c>
      <c r="R1699" s="29">
        <v>0</v>
      </c>
      <c r="S1699" s="29">
        <v>1</v>
      </c>
      <c r="T1699" s="29">
        <v>0</v>
      </c>
      <c r="U1699" s="29">
        <v>0</v>
      </c>
      <c r="V1699" s="29">
        <v>5701</v>
      </c>
      <c r="W1699" s="29">
        <v>0</v>
      </c>
      <c r="X1699" s="29">
        <v>0</v>
      </c>
      <c r="Y1699" s="29">
        <v>0</v>
      </c>
      <c r="Z1699" s="29">
        <v>0</v>
      </c>
      <c r="AA1699" s="29">
        <v>1</v>
      </c>
      <c r="AB1699" s="29">
        <v>1</v>
      </c>
      <c r="AC1699" s="29">
        <v>0</v>
      </c>
      <c r="AD1699" s="29">
        <v>0</v>
      </c>
      <c r="AE1699" s="29">
        <v>0</v>
      </c>
      <c r="AF1699" s="29">
        <v>0</v>
      </c>
      <c r="AG1699" s="29">
        <v>0</v>
      </c>
      <c r="AH1699" s="29">
        <v>11.679999998</v>
      </c>
      <c r="AI1699" s="29">
        <v>11.065263156</v>
      </c>
      <c r="AJ1699" s="29">
        <v>1</v>
      </c>
    </row>
    <row r="1700" spans="2:36" ht="12" customHeight="1" x14ac:dyDescent="0.3">
      <c r="B1700" s="27">
        <v>1245</v>
      </c>
      <c r="C1700" s="29">
        <v>1</v>
      </c>
      <c r="D1700" s="29">
        <v>0</v>
      </c>
      <c r="E1700" s="29">
        <v>0</v>
      </c>
      <c r="F1700" s="29">
        <v>0</v>
      </c>
      <c r="G1700" s="29">
        <v>0</v>
      </c>
      <c r="H1700" s="29">
        <v>0</v>
      </c>
      <c r="I1700" s="29">
        <v>0</v>
      </c>
      <c r="J1700" s="29">
        <v>0</v>
      </c>
      <c r="K1700" s="29">
        <v>0</v>
      </c>
      <c r="L1700" s="29">
        <v>0</v>
      </c>
      <c r="M1700" s="29">
        <v>0</v>
      </c>
      <c r="N1700" s="29">
        <v>0</v>
      </c>
      <c r="O1700" s="29">
        <v>0</v>
      </c>
      <c r="P1700" s="29">
        <v>0</v>
      </c>
      <c r="Q1700" s="29">
        <v>0</v>
      </c>
      <c r="R1700" s="29">
        <v>0</v>
      </c>
      <c r="S1700" s="29">
        <v>0</v>
      </c>
      <c r="T1700" s="29">
        <v>0</v>
      </c>
      <c r="U1700" s="29">
        <v>1</v>
      </c>
      <c r="V1700" s="29">
        <v>3385</v>
      </c>
      <c r="W1700" s="29">
        <v>0</v>
      </c>
      <c r="X1700" s="29">
        <v>0</v>
      </c>
      <c r="Y1700" s="29">
        <v>0</v>
      </c>
      <c r="Z1700" s="29">
        <v>1</v>
      </c>
      <c r="AA1700" s="29">
        <v>0</v>
      </c>
      <c r="AB1700" s="29">
        <v>0</v>
      </c>
      <c r="AC1700" s="29">
        <v>1</v>
      </c>
      <c r="AD1700" s="29">
        <v>0</v>
      </c>
      <c r="AE1700" s="29">
        <v>0</v>
      </c>
      <c r="AF1700" s="29">
        <v>0</v>
      </c>
      <c r="AG1700" s="29">
        <v>0</v>
      </c>
      <c r="AH1700" s="29">
        <v>9.42</v>
      </c>
      <c r="AI1700" s="29">
        <v>9.42</v>
      </c>
      <c r="AJ1700" s="29">
        <v>0</v>
      </c>
    </row>
    <row r="1701" spans="2:36" ht="12" customHeight="1" x14ac:dyDescent="0.3">
      <c r="B1701" s="27">
        <v>1246</v>
      </c>
      <c r="C1701" s="29">
        <v>0</v>
      </c>
      <c r="D1701" s="29">
        <v>0</v>
      </c>
      <c r="E1701" s="29">
        <v>0</v>
      </c>
      <c r="F1701" s="29">
        <v>1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1</v>
      </c>
      <c r="T1701" s="29">
        <v>0</v>
      </c>
      <c r="U1701" s="29">
        <v>0</v>
      </c>
      <c r="V1701" s="29">
        <v>595</v>
      </c>
      <c r="W1701" s="29">
        <v>0</v>
      </c>
      <c r="X1701" s="29">
        <v>0</v>
      </c>
      <c r="Y1701" s="29">
        <v>1</v>
      </c>
      <c r="Z1701" s="29">
        <v>0</v>
      </c>
      <c r="AA1701" s="29">
        <v>0</v>
      </c>
      <c r="AB1701" s="29">
        <v>0</v>
      </c>
      <c r="AC1701" s="29">
        <v>0</v>
      </c>
      <c r="AD1701" s="29">
        <v>0</v>
      </c>
      <c r="AE1701" s="29">
        <v>1</v>
      </c>
      <c r="AF1701" s="29">
        <v>0</v>
      </c>
      <c r="AG1701" s="29">
        <v>0</v>
      </c>
      <c r="AH1701" s="29">
        <v>110.53000001651999</v>
      </c>
      <c r="AI1701" s="29">
        <v>1.229750779</v>
      </c>
      <c r="AJ1701" s="29">
        <v>1</v>
      </c>
    </row>
    <row r="1702" spans="2:36" ht="12" customHeight="1" x14ac:dyDescent="0.3">
      <c r="B1702" s="27">
        <v>1247</v>
      </c>
      <c r="C1702" s="29">
        <v>0</v>
      </c>
      <c r="D1702" s="29">
        <v>0</v>
      </c>
      <c r="E1702" s="29">
        <v>0</v>
      </c>
      <c r="F1702" s="29">
        <v>0</v>
      </c>
      <c r="G1702" s="29">
        <v>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0</v>
      </c>
      <c r="N1702" s="29">
        <v>0</v>
      </c>
      <c r="O1702" s="29">
        <v>0</v>
      </c>
      <c r="P1702" s="29">
        <v>0</v>
      </c>
      <c r="Q1702" s="29">
        <v>1</v>
      </c>
      <c r="R1702" s="29">
        <v>0</v>
      </c>
      <c r="S1702" s="29">
        <v>1</v>
      </c>
      <c r="T1702" s="29">
        <v>0</v>
      </c>
      <c r="U1702" s="29">
        <v>0</v>
      </c>
      <c r="V1702" s="29">
        <v>5701</v>
      </c>
      <c r="W1702" s="29">
        <v>0</v>
      </c>
      <c r="X1702" s="29">
        <v>0</v>
      </c>
      <c r="Y1702" s="29">
        <v>0</v>
      </c>
      <c r="Z1702" s="29">
        <v>0</v>
      </c>
      <c r="AA1702" s="29">
        <v>1</v>
      </c>
      <c r="AB1702" s="29">
        <v>0</v>
      </c>
      <c r="AC1702" s="29">
        <v>0</v>
      </c>
      <c r="AD1702" s="29">
        <v>0</v>
      </c>
      <c r="AE1702" s="29">
        <v>0</v>
      </c>
      <c r="AF1702" s="29">
        <v>0</v>
      </c>
      <c r="AG1702" s="29">
        <v>1</v>
      </c>
      <c r="AH1702" s="29">
        <v>12.3</v>
      </c>
      <c r="AI1702" s="29">
        <v>11.07</v>
      </c>
      <c r="AJ1702" s="29">
        <v>1</v>
      </c>
    </row>
    <row r="1703" spans="2:36" ht="12" customHeight="1" x14ac:dyDescent="0.3">
      <c r="B1703" s="27">
        <v>1248</v>
      </c>
      <c r="C1703" s="29">
        <v>0</v>
      </c>
      <c r="D1703" s="29">
        <v>0</v>
      </c>
      <c r="E1703" s="29">
        <v>0</v>
      </c>
      <c r="F1703" s="29">
        <v>0</v>
      </c>
      <c r="G1703" s="29">
        <v>0</v>
      </c>
      <c r="H1703" s="29">
        <v>0</v>
      </c>
      <c r="I1703" s="29">
        <v>0</v>
      </c>
      <c r="J1703" s="29">
        <v>0</v>
      </c>
      <c r="K1703" s="29">
        <v>0</v>
      </c>
      <c r="L1703" s="29">
        <v>0</v>
      </c>
      <c r="M1703" s="29">
        <v>0</v>
      </c>
      <c r="N1703" s="29">
        <v>0</v>
      </c>
      <c r="O1703" s="29">
        <v>0</v>
      </c>
      <c r="P1703" s="29">
        <v>0</v>
      </c>
      <c r="Q1703" s="29">
        <v>1</v>
      </c>
      <c r="R1703" s="29">
        <v>0</v>
      </c>
      <c r="S1703" s="29">
        <v>1</v>
      </c>
      <c r="T1703" s="29">
        <v>0</v>
      </c>
      <c r="U1703" s="29">
        <v>0</v>
      </c>
      <c r="V1703" s="29">
        <v>5701</v>
      </c>
      <c r="W1703" s="29">
        <v>0</v>
      </c>
      <c r="X1703" s="29">
        <v>0</v>
      </c>
      <c r="Y1703" s="29">
        <v>0</v>
      </c>
      <c r="Z1703" s="29">
        <v>0</v>
      </c>
      <c r="AA1703" s="29">
        <v>1</v>
      </c>
      <c r="AB1703" s="29">
        <v>0</v>
      </c>
      <c r="AC1703" s="29">
        <v>0</v>
      </c>
      <c r="AD1703" s="29">
        <v>0</v>
      </c>
      <c r="AE1703" s="29">
        <v>1</v>
      </c>
      <c r="AF1703" s="29">
        <v>0</v>
      </c>
      <c r="AG1703" s="29">
        <v>0</v>
      </c>
      <c r="AH1703" s="29">
        <v>12.310000002299999</v>
      </c>
      <c r="AI1703" s="29">
        <v>11.067932069999999</v>
      </c>
      <c r="AJ1703" s="29">
        <v>1</v>
      </c>
    </row>
    <row r="1704" spans="2:36" ht="12" customHeight="1" x14ac:dyDescent="0.3">
      <c r="B1704" s="27">
        <v>1249</v>
      </c>
      <c r="C1704" s="29">
        <v>0</v>
      </c>
      <c r="D1704" s="29">
        <v>0</v>
      </c>
      <c r="E1704" s="29">
        <v>1</v>
      </c>
      <c r="F1704" s="29">
        <v>0</v>
      </c>
      <c r="G1704" s="29">
        <v>0</v>
      </c>
      <c r="H1704" s="29">
        <v>0</v>
      </c>
      <c r="I1704" s="29">
        <v>0</v>
      </c>
      <c r="J1704" s="29">
        <v>0</v>
      </c>
      <c r="K1704" s="29">
        <v>0</v>
      </c>
      <c r="L1704" s="29">
        <v>0</v>
      </c>
      <c r="M1704" s="29">
        <v>0</v>
      </c>
      <c r="N1704" s="29">
        <v>0</v>
      </c>
      <c r="O1704" s="29">
        <v>0</v>
      </c>
      <c r="P1704" s="29">
        <v>0</v>
      </c>
      <c r="Q1704" s="29">
        <v>0</v>
      </c>
      <c r="R1704" s="29">
        <v>0</v>
      </c>
      <c r="S1704" s="29">
        <v>1</v>
      </c>
      <c r="T1704" s="29">
        <v>0</v>
      </c>
      <c r="U1704" s="29">
        <v>0</v>
      </c>
      <c r="V1704" s="29">
        <v>1719</v>
      </c>
      <c r="W1704" s="29">
        <v>0</v>
      </c>
      <c r="X1704" s="29">
        <v>0</v>
      </c>
      <c r="Y1704" s="29">
        <v>0</v>
      </c>
      <c r="Z1704" s="29">
        <v>1</v>
      </c>
      <c r="AA1704" s="29">
        <v>0</v>
      </c>
      <c r="AB1704" s="29">
        <v>0</v>
      </c>
      <c r="AC1704" s="29">
        <v>0</v>
      </c>
      <c r="AD1704" s="29">
        <v>1</v>
      </c>
      <c r="AE1704" s="29">
        <v>0</v>
      </c>
      <c r="AF1704" s="29">
        <v>0</v>
      </c>
      <c r="AG1704" s="29">
        <v>0</v>
      </c>
      <c r="AH1704" s="29">
        <v>12.31999999836</v>
      </c>
      <c r="AI1704" s="29">
        <v>11.065868262</v>
      </c>
      <c r="AJ1704" s="29">
        <v>1</v>
      </c>
    </row>
    <row r="1705" spans="2:36" ht="12" customHeight="1" x14ac:dyDescent="0.3">
      <c r="B1705" s="27">
        <v>1250</v>
      </c>
      <c r="C1705" s="29">
        <v>0</v>
      </c>
      <c r="D1705" s="29">
        <v>0</v>
      </c>
      <c r="E1705" s="29">
        <v>0</v>
      </c>
      <c r="F1705" s="29">
        <v>0</v>
      </c>
      <c r="G1705" s="29">
        <v>0</v>
      </c>
      <c r="H1705" s="29">
        <v>0</v>
      </c>
      <c r="I1705" s="29">
        <v>0</v>
      </c>
      <c r="J1705" s="29">
        <v>0</v>
      </c>
      <c r="K1705" s="29">
        <v>0</v>
      </c>
      <c r="L1705" s="29">
        <v>0</v>
      </c>
      <c r="M1705" s="29">
        <v>0</v>
      </c>
      <c r="N1705" s="29">
        <v>0</v>
      </c>
      <c r="O1705" s="29">
        <v>0</v>
      </c>
      <c r="P1705" s="29">
        <v>0</v>
      </c>
      <c r="Q1705" s="29">
        <v>0</v>
      </c>
      <c r="R1705" s="29">
        <v>1</v>
      </c>
      <c r="S1705" s="29">
        <v>0</v>
      </c>
      <c r="T1705" s="29">
        <v>0</v>
      </c>
      <c r="U1705" s="29">
        <v>1</v>
      </c>
      <c r="V1705" s="29">
        <v>22501</v>
      </c>
      <c r="W1705" s="29">
        <v>0</v>
      </c>
      <c r="X1705" s="29">
        <v>0</v>
      </c>
      <c r="Y1705" s="29">
        <v>1</v>
      </c>
      <c r="Z1705" s="29">
        <v>0</v>
      </c>
      <c r="AA1705" s="29">
        <v>0</v>
      </c>
      <c r="AB1705" s="29">
        <v>1</v>
      </c>
      <c r="AC1705" s="29">
        <v>0</v>
      </c>
      <c r="AD1705" s="29">
        <v>0</v>
      </c>
      <c r="AE1705" s="29">
        <v>0</v>
      </c>
      <c r="AF1705" s="29">
        <v>0</v>
      </c>
      <c r="AG1705" s="29">
        <v>0</v>
      </c>
      <c r="AH1705" s="29">
        <v>9.5</v>
      </c>
      <c r="AI1705" s="29">
        <v>9.5</v>
      </c>
      <c r="AJ1705" s="29">
        <v>0</v>
      </c>
    </row>
    <row r="1706" spans="2:36" ht="12" customHeight="1" x14ac:dyDescent="0.3">
      <c r="B1706" s="27">
        <v>1257</v>
      </c>
      <c r="C1706" s="29">
        <v>0</v>
      </c>
      <c r="D1706" s="29">
        <v>0</v>
      </c>
      <c r="E1706" s="29">
        <v>0</v>
      </c>
      <c r="F1706" s="29">
        <v>0</v>
      </c>
      <c r="G1706" s="29">
        <v>0</v>
      </c>
      <c r="H1706" s="29">
        <v>0</v>
      </c>
      <c r="I1706" s="29">
        <v>1</v>
      </c>
      <c r="J1706" s="29">
        <v>0</v>
      </c>
      <c r="K1706" s="29">
        <v>0</v>
      </c>
      <c r="L1706" s="29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1</v>
      </c>
      <c r="T1706" s="29">
        <v>0</v>
      </c>
      <c r="U1706" s="29">
        <v>0</v>
      </c>
      <c r="V1706" s="29">
        <v>384</v>
      </c>
      <c r="W1706" s="29">
        <v>0</v>
      </c>
      <c r="X1706" s="29">
        <v>0</v>
      </c>
      <c r="Y1706" s="29">
        <v>0</v>
      </c>
      <c r="Z1706" s="29">
        <v>1</v>
      </c>
      <c r="AA1706" s="29">
        <v>0</v>
      </c>
      <c r="AB1706" s="29">
        <v>0</v>
      </c>
      <c r="AC1706" s="29">
        <v>1</v>
      </c>
      <c r="AD1706" s="29">
        <v>0</v>
      </c>
      <c r="AE1706" s="29">
        <v>0</v>
      </c>
      <c r="AF1706" s="29">
        <v>0</v>
      </c>
      <c r="AG1706" s="29">
        <v>0</v>
      </c>
      <c r="AH1706" s="29">
        <v>111.91000002000001</v>
      </c>
      <c r="AI1706" s="29">
        <v>1.2297802200000001</v>
      </c>
      <c r="AJ1706" s="29">
        <v>1</v>
      </c>
    </row>
    <row r="1707" spans="2:36" ht="12" customHeight="1" x14ac:dyDescent="0.3">
      <c r="B1707" s="27">
        <v>1262</v>
      </c>
      <c r="C1707" s="29">
        <v>1</v>
      </c>
      <c r="D1707" s="29">
        <v>0</v>
      </c>
      <c r="E1707" s="29">
        <v>0</v>
      </c>
      <c r="F1707" s="29">
        <v>0</v>
      </c>
      <c r="G1707" s="29">
        <v>0</v>
      </c>
      <c r="H1707" s="29">
        <v>0</v>
      </c>
      <c r="I1707" s="29">
        <v>0</v>
      </c>
      <c r="J1707" s="29">
        <v>0</v>
      </c>
      <c r="K1707" s="29">
        <v>0</v>
      </c>
      <c r="L1707" s="29">
        <v>0</v>
      </c>
      <c r="M1707" s="29">
        <v>0</v>
      </c>
      <c r="N1707" s="29">
        <v>0</v>
      </c>
      <c r="O1707" s="29">
        <v>0</v>
      </c>
      <c r="P1707" s="29">
        <v>0</v>
      </c>
      <c r="Q1707" s="29">
        <v>0</v>
      </c>
      <c r="R1707" s="29">
        <v>0</v>
      </c>
      <c r="S1707" s="29">
        <v>0</v>
      </c>
      <c r="T1707" s="29">
        <v>0</v>
      </c>
      <c r="U1707" s="29">
        <v>1</v>
      </c>
      <c r="V1707" s="29">
        <v>2349</v>
      </c>
      <c r="W1707" s="29">
        <v>0</v>
      </c>
      <c r="X1707" s="29">
        <v>0</v>
      </c>
      <c r="Y1707" s="29">
        <v>0</v>
      </c>
      <c r="Z1707" s="29">
        <v>1</v>
      </c>
      <c r="AA1707" s="29">
        <v>0</v>
      </c>
      <c r="AB1707" s="29">
        <v>0</v>
      </c>
      <c r="AC1707" s="29">
        <v>0</v>
      </c>
      <c r="AD1707" s="29">
        <v>0</v>
      </c>
      <c r="AE1707" s="29">
        <v>0</v>
      </c>
      <c r="AF1707" s="29">
        <v>1</v>
      </c>
      <c r="AG1707" s="29">
        <v>0</v>
      </c>
      <c r="AH1707" s="29">
        <v>26</v>
      </c>
      <c r="AI1707" s="29">
        <v>3.6</v>
      </c>
      <c r="AJ1707" s="29">
        <v>1</v>
      </c>
    </row>
    <row r="1708" spans="2:36" ht="12" customHeight="1" x14ac:dyDescent="0.3">
      <c r="B1708" s="27">
        <v>1265</v>
      </c>
      <c r="C1708" s="29">
        <v>0</v>
      </c>
      <c r="D1708" s="29">
        <v>0</v>
      </c>
      <c r="E1708" s="29">
        <v>0</v>
      </c>
      <c r="F1708" s="29">
        <v>0</v>
      </c>
      <c r="G1708" s="29">
        <v>0</v>
      </c>
      <c r="H1708" s="29">
        <v>0</v>
      </c>
      <c r="I1708" s="29">
        <v>0</v>
      </c>
      <c r="J1708" s="29">
        <v>0</v>
      </c>
      <c r="K1708" s="29">
        <v>0</v>
      </c>
      <c r="L1708" s="29">
        <v>1</v>
      </c>
      <c r="M1708" s="29">
        <v>0</v>
      </c>
      <c r="N1708" s="29">
        <v>0</v>
      </c>
      <c r="O1708" s="29">
        <v>0</v>
      </c>
      <c r="P1708" s="29">
        <v>0</v>
      </c>
      <c r="Q1708" s="29">
        <v>0</v>
      </c>
      <c r="R1708" s="29">
        <v>0</v>
      </c>
      <c r="S1708" s="29">
        <v>1</v>
      </c>
      <c r="T1708" s="29">
        <v>0</v>
      </c>
      <c r="U1708" s="29">
        <v>0</v>
      </c>
      <c r="V1708" s="29">
        <v>157</v>
      </c>
      <c r="W1708" s="29">
        <v>0</v>
      </c>
      <c r="X1708" s="29">
        <v>0</v>
      </c>
      <c r="Y1708" s="29">
        <v>0</v>
      </c>
      <c r="Z1708" s="29">
        <v>1</v>
      </c>
      <c r="AA1708" s="29">
        <v>0</v>
      </c>
      <c r="AB1708" s="29">
        <v>0</v>
      </c>
      <c r="AC1708" s="29">
        <v>0</v>
      </c>
      <c r="AD1708" s="29">
        <v>1</v>
      </c>
      <c r="AE1708" s="29">
        <v>0</v>
      </c>
      <c r="AF1708" s="29">
        <v>0</v>
      </c>
      <c r="AG1708" s="29">
        <v>0</v>
      </c>
      <c r="AH1708" s="29">
        <v>12.910000005000001</v>
      </c>
      <c r="AI1708" s="29">
        <v>11.065714290000001</v>
      </c>
      <c r="AJ1708" s="29">
        <v>1</v>
      </c>
    </row>
    <row r="1709" spans="2:36" ht="12" customHeight="1" x14ac:dyDescent="0.3">
      <c r="B1709" s="27">
        <v>1267</v>
      </c>
      <c r="C1709" s="29">
        <v>0</v>
      </c>
      <c r="D1709" s="29">
        <v>0</v>
      </c>
      <c r="E1709" s="29">
        <v>0</v>
      </c>
      <c r="F1709" s="29">
        <v>0</v>
      </c>
      <c r="G1709" s="29">
        <v>0</v>
      </c>
      <c r="H1709" s="29">
        <v>0</v>
      </c>
      <c r="I1709" s="29">
        <v>0</v>
      </c>
      <c r="J1709" s="29">
        <v>0</v>
      </c>
      <c r="K1709" s="29">
        <v>0</v>
      </c>
      <c r="L1709" s="29">
        <v>0</v>
      </c>
      <c r="M1709" s="29">
        <v>1</v>
      </c>
      <c r="N1709" s="29">
        <v>0</v>
      </c>
      <c r="O1709" s="29">
        <v>0</v>
      </c>
      <c r="P1709" s="29">
        <v>0</v>
      </c>
      <c r="Q1709" s="29">
        <v>0</v>
      </c>
      <c r="R1709" s="29">
        <v>0</v>
      </c>
      <c r="S1709" s="29">
        <v>1</v>
      </c>
      <c r="T1709" s="29">
        <v>0</v>
      </c>
      <c r="U1709" s="29">
        <v>0</v>
      </c>
      <c r="V1709" s="29">
        <v>2168</v>
      </c>
      <c r="W1709" s="29">
        <v>0</v>
      </c>
      <c r="X1709" s="29">
        <v>0</v>
      </c>
      <c r="Y1709" s="29">
        <v>0</v>
      </c>
      <c r="Z1709" s="29">
        <v>1</v>
      </c>
      <c r="AA1709" s="29">
        <v>0</v>
      </c>
      <c r="AB1709" s="29">
        <v>0</v>
      </c>
      <c r="AC1709" s="29">
        <v>0</v>
      </c>
      <c r="AD1709" s="29">
        <v>0</v>
      </c>
      <c r="AE1709" s="29">
        <v>0</v>
      </c>
      <c r="AF1709" s="29">
        <v>0</v>
      </c>
      <c r="AG1709" s="29">
        <v>1</v>
      </c>
      <c r="AH1709" s="29">
        <v>29.450000001300001</v>
      </c>
      <c r="AI1709" s="29">
        <v>4.8570981213000008</v>
      </c>
      <c r="AJ1709" s="29">
        <v>0</v>
      </c>
    </row>
    <row r="1710" spans="2:36" ht="12" customHeight="1" x14ac:dyDescent="0.3">
      <c r="B1710" s="27">
        <v>1268</v>
      </c>
      <c r="C1710" s="29">
        <v>0</v>
      </c>
      <c r="D1710" s="29">
        <v>0</v>
      </c>
      <c r="E1710" s="29">
        <v>0</v>
      </c>
      <c r="F1710" s="29">
        <v>0</v>
      </c>
      <c r="G1710" s="29">
        <v>0</v>
      </c>
      <c r="H1710" s="29">
        <v>0</v>
      </c>
      <c r="I1710" s="29">
        <v>0</v>
      </c>
      <c r="J1710" s="29">
        <v>0</v>
      </c>
      <c r="K1710" s="29">
        <v>0</v>
      </c>
      <c r="L1710" s="29">
        <v>0</v>
      </c>
      <c r="M1710" s="29">
        <v>1</v>
      </c>
      <c r="N1710" s="29">
        <v>0</v>
      </c>
      <c r="O1710" s="29">
        <v>0</v>
      </c>
      <c r="P1710" s="29">
        <v>0</v>
      </c>
      <c r="Q1710" s="29">
        <v>0</v>
      </c>
      <c r="R1710" s="29">
        <v>0</v>
      </c>
      <c r="S1710" s="29">
        <v>1</v>
      </c>
      <c r="T1710" s="29">
        <v>0</v>
      </c>
      <c r="U1710" s="29">
        <v>0</v>
      </c>
      <c r="V1710" s="29">
        <v>2168</v>
      </c>
      <c r="W1710" s="29">
        <v>0</v>
      </c>
      <c r="X1710" s="29">
        <v>0</v>
      </c>
      <c r="Y1710" s="29">
        <v>0</v>
      </c>
      <c r="Z1710" s="29">
        <v>1</v>
      </c>
      <c r="AA1710" s="29">
        <v>0</v>
      </c>
      <c r="AB1710" s="29">
        <v>0</v>
      </c>
      <c r="AC1710" s="29">
        <v>0</v>
      </c>
      <c r="AD1710" s="29">
        <v>1</v>
      </c>
      <c r="AE1710" s="29">
        <v>0</v>
      </c>
      <c r="AF1710" s="29">
        <v>0</v>
      </c>
      <c r="AG1710" s="29">
        <v>0</v>
      </c>
      <c r="AH1710" s="29">
        <v>23.839999997380001</v>
      </c>
      <c r="AI1710" s="29">
        <v>6.0860237229000003</v>
      </c>
      <c r="AJ1710" s="29">
        <v>1</v>
      </c>
    </row>
    <row r="1711" spans="2:36" ht="12" customHeight="1" x14ac:dyDescent="0.3">
      <c r="B1711" s="27">
        <v>1269</v>
      </c>
      <c r="C1711" s="29">
        <v>0</v>
      </c>
      <c r="D1711" s="29">
        <v>0</v>
      </c>
      <c r="E1711" s="29">
        <v>0</v>
      </c>
      <c r="F1711" s="29">
        <v>1</v>
      </c>
      <c r="G1711" s="29">
        <v>0</v>
      </c>
      <c r="H1711" s="29">
        <v>0</v>
      </c>
      <c r="I1711" s="29">
        <v>0</v>
      </c>
      <c r="J1711" s="29">
        <v>0</v>
      </c>
      <c r="K1711" s="29">
        <v>0</v>
      </c>
      <c r="L1711" s="29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1</v>
      </c>
      <c r="T1711" s="29">
        <v>0</v>
      </c>
      <c r="U1711" s="29">
        <v>0</v>
      </c>
      <c r="V1711" s="29">
        <v>1130</v>
      </c>
      <c r="W1711" s="29">
        <v>0</v>
      </c>
      <c r="X1711" s="29">
        <v>0</v>
      </c>
      <c r="Y1711" s="29">
        <v>0</v>
      </c>
      <c r="Z1711" s="29">
        <v>1</v>
      </c>
      <c r="AA1711" s="29">
        <v>0</v>
      </c>
      <c r="AB1711" s="29">
        <v>0</v>
      </c>
      <c r="AC1711" s="29">
        <v>0</v>
      </c>
      <c r="AD1711" s="29">
        <v>0</v>
      </c>
      <c r="AE1711" s="29">
        <v>0</v>
      </c>
      <c r="AF1711" s="29">
        <v>1</v>
      </c>
      <c r="AG1711" s="29">
        <v>0</v>
      </c>
      <c r="AH1711" s="29">
        <v>19.68</v>
      </c>
      <c r="AI1711" s="29">
        <v>7.38</v>
      </c>
      <c r="AJ1711" s="29">
        <v>0</v>
      </c>
    </row>
    <row r="1712" spans="2:36" ht="12" customHeight="1" x14ac:dyDescent="0.3">
      <c r="B1712" s="27">
        <v>1270</v>
      </c>
      <c r="C1712" s="29">
        <v>0</v>
      </c>
      <c r="D1712" s="29">
        <v>0</v>
      </c>
      <c r="E1712" s="29">
        <v>0</v>
      </c>
      <c r="F1712" s="29">
        <v>0</v>
      </c>
      <c r="G1712" s="29">
        <v>0</v>
      </c>
      <c r="H1712" s="29">
        <v>0</v>
      </c>
      <c r="I1712" s="29">
        <v>0</v>
      </c>
      <c r="J1712" s="29">
        <v>0</v>
      </c>
      <c r="K1712" s="29">
        <v>0</v>
      </c>
      <c r="L1712" s="29">
        <v>0</v>
      </c>
      <c r="M1712" s="29">
        <v>0</v>
      </c>
      <c r="N1712" s="29">
        <v>0</v>
      </c>
      <c r="O1712" s="29">
        <v>0</v>
      </c>
      <c r="P1712" s="29">
        <v>0</v>
      </c>
      <c r="Q1712" s="29">
        <v>0</v>
      </c>
      <c r="R1712" s="29">
        <v>1</v>
      </c>
      <c r="S1712" s="29">
        <v>1</v>
      </c>
      <c r="T1712" s="29">
        <v>0</v>
      </c>
      <c r="U1712" s="29">
        <v>0</v>
      </c>
      <c r="V1712" s="29">
        <v>3375</v>
      </c>
      <c r="W1712" s="29">
        <v>0</v>
      </c>
      <c r="X1712" s="29">
        <v>0</v>
      </c>
      <c r="Y1712" s="29">
        <v>0</v>
      </c>
      <c r="Z1712" s="29">
        <v>0</v>
      </c>
      <c r="AA1712" s="29">
        <v>1</v>
      </c>
      <c r="AB1712" s="29">
        <v>0</v>
      </c>
      <c r="AC1712" s="29">
        <v>0</v>
      </c>
      <c r="AD1712" s="29">
        <v>0</v>
      </c>
      <c r="AE1712" s="29">
        <v>0</v>
      </c>
      <c r="AF1712" s="29">
        <v>0</v>
      </c>
      <c r="AG1712" s="29">
        <v>1</v>
      </c>
      <c r="AH1712" s="29">
        <v>19.68</v>
      </c>
      <c r="AI1712" s="29">
        <v>7.38</v>
      </c>
      <c r="AJ1712" s="29">
        <v>0</v>
      </c>
    </row>
    <row r="1713" spans="2:36" ht="12" customHeight="1" x14ac:dyDescent="0.3">
      <c r="B1713" s="27">
        <v>1278</v>
      </c>
      <c r="C1713" s="29">
        <v>0</v>
      </c>
      <c r="D1713" s="29">
        <v>0</v>
      </c>
      <c r="E1713" s="29">
        <v>0</v>
      </c>
      <c r="F1713" s="29">
        <v>0</v>
      </c>
      <c r="G1713" s="29">
        <v>0</v>
      </c>
      <c r="H1713" s="29">
        <v>0</v>
      </c>
      <c r="I1713" s="29">
        <v>0</v>
      </c>
      <c r="J1713" s="29">
        <v>0</v>
      </c>
      <c r="K1713" s="29">
        <v>0</v>
      </c>
      <c r="L1713" s="29">
        <v>0</v>
      </c>
      <c r="M1713" s="29">
        <v>0</v>
      </c>
      <c r="N1713" s="29">
        <v>0</v>
      </c>
      <c r="O1713" s="29">
        <v>0</v>
      </c>
      <c r="P1713" s="29">
        <v>0</v>
      </c>
      <c r="Q1713" s="29">
        <v>1</v>
      </c>
      <c r="R1713" s="29">
        <v>0</v>
      </c>
      <c r="S1713" s="29">
        <v>0</v>
      </c>
      <c r="T1713" s="29">
        <v>0</v>
      </c>
      <c r="U1713" s="29">
        <v>1</v>
      </c>
      <c r="V1713" s="29">
        <v>5180</v>
      </c>
      <c r="W1713" s="29">
        <v>0</v>
      </c>
      <c r="X1713" s="29">
        <v>0</v>
      </c>
      <c r="Y1713" s="29">
        <v>0</v>
      </c>
      <c r="Z1713" s="29">
        <v>1</v>
      </c>
      <c r="AA1713" s="29">
        <v>0</v>
      </c>
      <c r="AB1713" s="29">
        <v>0</v>
      </c>
      <c r="AC1713" s="29">
        <v>0</v>
      </c>
      <c r="AD1713" s="29">
        <v>1</v>
      </c>
      <c r="AE1713" s="29">
        <v>0</v>
      </c>
      <c r="AF1713" s="29">
        <v>0</v>
      </c>
      <c r="AG1713" s="29">
        <v>0</v>
      </c>
      <c r="AH1713" s="29">
        <v>9.9499999999999993</v>
      </c>
      <c r="AI1713" s="29">
        <v>9.9499999999999993</v>
      </c>
      <c r="AJ1713" s="29">
        <v>0</v>
      </c>
    </row>
    <row r="1714" spans="2:36" ht="12" customHeight="1" x14ac:dyDescent="0.3">
      <c r="B1714" s="27">
        <v>1280</v>
      </c>
      <c r="C1714" s="29">
        <v>1</v>
      </c>
      <c r="D1714" s="29">
        <v>0</v>
      </c>
      <c r="E1714" s="29">
        <v>0</v>
      </c>
      <c r="F1714" s="29">
        <v>0</v>
      </c>
      <c r="G1714" s="29">
        <v>0</v>
      </c>
      <c r="H1714" s="29">
        <v>0</v>
      </c>
      <c r="I1714" s="29">
        <v>0</v>
      </c>
      <c r="J1714" s="29">
        <v>0</v>
      </c>
      <c r="K1714" s="29">
        <v>0</v>
      </c>
      <c r="L1714" s="29">
        <v>0</v>
      </c>
      <c r="M1714" s="29">
        <v>0</v>
      </c>
      <c r="N1714" s="29">
        <v>0</v>
      </c>
      <c r="O1714" s="29">
        <v>0</v>
      </c>
      <c r="P1714" s="29">
        <v>0</v>
      </c>
      <c r="Q1714" s="29">
        <v>0</v>
      </c>
      <c r="R1714" s="29">
        <v>0</v>
      </c>
      <c r="S1714" s="29">
        <v>0</v>
      </c>
      <c r="T1714" s="29">
        <v>0</v>
      </c>
      <c r="U1714" s="29">
        <v>1</v>
      </c>
      <c r="V1714" s="29">
        <v>25433</v>
      </c>
      <c r="W1714" s="29">
        <v>0</v>
      </c>
      <c r="X1714" s="29">
        <v>0</v>
      </c>
      <c r="Y1714" s="29">
        <v>0</v>
      </c>
      <c r="Z1714" s="29">
        <v>1</v>
      </c>
      <c r="AA1714" s="29">
        <v>0</v>
      </c>
      <c r="AB1714" s="29">
        <v>0</v>
      </c>
      <c r="AC1714" s="29">
        <v>1</v>
      </c>
      <c r="AD1714" s="29">
        <v>0</v>
      </c>
      <c r="AE1714" s="29">
        <v>0</v>
      </c>
      <c r="AF1714" s="29">
        <v>0</v>
      </c>
      <c r="AG1714" s="29">
        <v>0</v>
      </c>
      <c r="AH1714" s="29">
        <v>9.9499999999999993</v>
      </c>
      <c r="AI1714" s="29">
        <v>9.9499999999999993</v>
      </c>
      <c r="AJ1714" s="29">
        <v>0</v>
      </c>
    </row>
    <row r="1715" spans="2:36" ht="12" customHeight="1" x14ac:dyDescent="0.3">
      <c r="B1715" s="27">
        <v>1281</v>
      </c>
      <c r="C1715" s="29">
        <v>0</v>
      </c>
      <c r="D1715" s="29">
        <v>0</v>
      </c>
      <c r="E1715" s="29">
        <v>0</v>
      </c>
      <c r="F1715" s="29">
        <v>0</v>
      </c>
      <c r="G1715" s="29">
        <v>0</v>
      </c>
      <c r="H1715" s="29">
        <v>0</v>
      </c>
      <c r="I1715" s="29">
        <v>0</v>
      </c>
      <c r="J1715" s="29">
        <v>0</v>
      </c>
      <c r="K1715" s="29">
        <v>0</v>
      </c>
      <c r="L1715" s="29">
        <v>0</v>
      </c>
      <c r="M1715" s="29">
        <v>1</v>
      </c>
      <c r="N1715" s="29">
        <v>0</v>
      </c>
      <c r="O1715" s="29">
        <v>0</v>
      </c>
      <c r="P1715" s="29">
        <v>0</v>
      </c>
      <c r="Q1715" s="29">
        <v>0</v>
      </c>
      <c r="R1715" s="29">
        <v>0</v>
      </c>
      <c r="S1715" s="29">
        <v>0</v>
      </c>
      <c r="T1715" s="29">
        <v>0</v>
      </c>
      <c r="U1715" s="29">
        <v>1</v>
      </c>
      <c r="V1715" s="29">
        <v>25433</v>
      </c>
      <c r="W1715" s="29">
        <v>0</v>
      </c>
      <c r="X1715" s="29">
        <v>0</v>
      </c>
      <c r="Y1715" s="29">
        <v>0</v>
      </c>
      <c r="Z1715" s="29">
        <v>1</v>
      </c>
      <c r="AA1715" s="29">
        <v>0</v>
      </c>
      <c r="AB1715" s="29">
        <v>0</v>
      </c>
      <c r="AC1715" s="29">
        <v>1</v>
      </c>
      <c r="AD1715" s="29">
        <v>0</v>
      </c>
      <c r="AE1715" s="29">
        <v>0</v>
      </c>
      <c r="AF1715" s="29">
        <v>0</v>
      </c>
      <c r="AG1715" s="29">
        <v>0</v>
      </c>
      <c r="AH1715" s="29">
        <v>9.9499999999999993</v>
      </c>
      <c r="AI1715" s="29">
        <v>9.9499999999999993</v>
      </c>
      <c r="AJ1715" s="29">
        <v>0</v>
      </c>
    </row>
    <row r="1716" spans="2:36" ht="12" customHeight="1" x14ac:dyDescent="0.3">
      <c r="B1716" s="27">
        <v>1283</v>
      </c>
      <c r="C1716" s="29">
        <v>0</v>
      </c>
      <c r="D1716" s="29">
        <v>0</v>
      </c>
      <c r="E1716" s="29">
        <v>0</v>
      </c>
      <c r="F1716" s="29">
        <v>1</v>
      </c>
      <c r="G1716" s="29">
        <v>0</v>
      </c>
      <c r="H1716" s="29">
        <v>0</v>
      </c>
      <c r="I1716" s="29">
        <v>0</v>
      </c>
      <c r="J1716" s="29">
        <v>0</v>
      </c>
      <c r="K1716" s="29">
        <v>0</v>
      </c>
      <c r="L1716" s="29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1</v>
      </c>
      <c r="T1716" s="29">
        <v>0</v>
      </c>
      <c r="U1716" s="29">
        <v>0</v>
      </c>
      <c r="V1716" s="29">
        <v>1365</v>
      </c>
      <c r="W1716" s="29">
        <v>0</v>
      </c>
      <c r="X1716" s="29">
        <v>0</v>
      </c>
      <c r="Y1716" s="29">
        <v>0</v>
      </c>
      <c r="Z1716" s="29">
        <v>0</v>
      </c>
      <c r="AA1716" s="29">
        <v>1</v>
      </c>
      <c r="AB1716" s="29">
        <v>0</v>
      </c>
      <c r="AC1716" s="29">
        <v>0</v>
      </c>
      <c r="AD1716" s="29">
        <v>0</v>
      </c>
      <c r="AE1716" s="29">
        <v>0</v>
      </c>
      <c r="AF1716" s="29">
        <v>1</v>
      </c>
      <c r="AG1716" s="29">
        <v>0</v>
      </c>
      <c r="AH1716" s="29">
        <v>12.2400000023</v>
      </c>
      <c r="AI1716" s="29">
        <v>12.2400000023</v>
      </c>
      <c r="AJ1716" s="29">
        <v>0</v>
      </c>
    </row>
    <row r="1717" spans="2:36" ht="12" customHeight="1" x14ac:dyDescent="0.3">
      <c r="B1717" s="27">
        <v>1289</v>
      </c>
      <c r="C1717" s="29">
        <v>0</v>
      </c>
      <c r="D1717" s="29">
        <v>0</v>
      </c>
      <c r="E1717" s="29">
        <v>0</v>
      </c>
      <c r="F1717" s="29">
        <v>1</v>
      </c>
      <c r="G1717" s="29">
        <v>0</v>
      </c>
      <c r="H1717" s="29">
        <v>0</v>
      </c>
      <c r="I1717" s="29">
        <v>0</v>
      </c>
      <c r="J1717" s="29">
        <v>0</v>
      </c>
      <c r="K1717" s="29">
        <v>0</v>
      </c>
      <c r="L1717" s="29">
        <v>0</v>
      </c>
      <c r="M1717" s="29">
        <v>0</v>
      </c>
      <c r="N1717" s="29">
        <v>0</v>
      </c>
      <c r="O1717" s="29">
        <v>0</v>
      </c>
      <c r="P1717" s="29">
        <v>0</v>
      </c>
      <c r="Q1717" s="29">
        <v>0</v>
      </c>
      <c r="R1717" s="29">
        <v>0</v>
      </c>
      <c r="S1717" s="29">
        <v>1</v>
      </c>
      <c r="T1717" s="29">
        <v>0</v>
      </c>
      <c r="U1717" s="29">
        <v>0</v>
      </c>
      <c r="V1717" s="29">
        <v>1365</v>
      </c>
      <c r="W1717" s="29">
        <v>0</v>
      </c>
      <c r="X1717" s="29">
        <v>0</v>
      </c>
      <c r="Y1717" s="29">
        <v>0</v>
      </c>
      <c r="Z1717" s="29">
        <v>0</v>
      </c>
      <c r="AA1717" s="29">
        <v>1</v>
      </c>
      <c r="AB1717" s="29">
        <v>0</v>
      </c>
      <c r="AC1717" s="29">
        <v>0</v>
      </c>
      <c r="AD1717" s="29">
        <v>0</v>
      </c>
      <c r="AE1717" s="29">
        <v>1</v>
      </c>
      <c r="AF1717" s="29">
        <v>0</v>
      </c>
      <c r="AG1717" s="29">
        <v>0</v>
      </c>
      <c r="AH1717" s="29">
        <v>12.2400000023</v>
      </c>
      <c r="AI1717" s="29">
        <v>12.2400000023</v>
      </c>
      <c r="AJ1717" s="29">
        <v>0</v>
      </c>
    </row>
    <row r="1718" spans="2:36" ht="12" customHeight="1" x14ac:dyDescent="0.3">
      <c r="B1718" s="27">
        <v>1290</v>
      </c>
      <c r="C1718" s="29">
        <v>0</v>
      </c>
      <c r="D1718" s="29">
        <v>0</v>
      </c>
      <c r="E1718" s="29">
        <v>0</v>
      </c>
      <c r="F1718" s="29">
        <v>1</v>
      </c>
      <c r="G1718" s="29">
        <v>0</v>
      </c>
      <c r="H1718" s="29">
        <v>0</v>
      </c>
      <c r="I1718" s="29">
        <v>0</v>
      </c>
      <c r="J1718" s="29">
        <v>0</v>
      </c>
      <c r="K1718" s="29">
        <v>0</v>
      </c>
      <c r="L1718" s="29">
        <v>0</v>
      </c>
      <c r="M1718" s="29">
        <v>0</v>
      </c>
      <c r="N1718" s="29">
        <v>0</v>
      </c>
      <c r="O1718" s="29">
        <v>0</v>
      </c>
      <c r="P1718" s="29">
        <v>0</v>
      </c>
      <c r="Q1718" s="29">
        <v>0</v>
      </c>
      <c r="R1718" s="29">
        <v>0</v>
      </c>
      <c r="S1718" s="29">
        <v>1</v>
      </c>
      <c r="T1718" s="29">
        <v>0</v>
      </c>
      <c r="U1718" s="29">
        <v>0</v>
      </c>
      <c r="V1718" s="29">
        <v>1365</v>
      </c>
      <c r="W1718" s="29">
        <v>0</v>
      </c>
      <c r="X1718" s="29">
        <v>0</v>
      </c>
      <c r="Y1718" s="29">
        <v>0</v>
      </c>
      <c r="Z1718" s="29">
        <v>0</v>
      </c>
      <c r="AA1718" s="29">
        <v>1</v>
      </c>
      <c r="AB1718" s="29">
        <v>0</v>
      </c>
      <c r="AC1718" s="29">
        <v>0</v>
      </c>
      <c r="AD1718" s="29">
        <v>0</v>
      </c>
      <c r="AE1718" s="29">
        <v>1</v>
      </c>
      <c r="AF1718" s="29">
        <v>0</v>
      </c>
      <c r="AG1718" s="29">
        <v>0</v>
      </c>
      <c r="AH1718" s="29">
        <v>12.2400000023</v>
      </c>
      <c r="AI1718" s="29">
        <v>12.2400000023</v>
      </c>
      <c r="AJ1718" s="29">
        <v>0</v>
      </c>
    </row>
    <row r="1719" spans="2:36" ht="12" customHeight="1" x14ac:dyDescent="0.3">
      <c r="B1719" s="27">
        <v>1292</v>
      </c>
      <c r="C1719" s="29">
        <v>1</v>
      </c>
      <c r="D1719" s="29">
        <v>0</v>
      </c>
      <c r="E1719" s="29">
        <v>0</v>
      </c>
      <c r="F1719" s="29">
        <v>0</v>
      </c>
      <c r="G1719" s="29">
        <v>0</v>
      </c>
      <c r="H1719" s="29">
        <v>0</v>
      </c>
      <c r="I1719" s="29">
        <v>0</v>
      </c>
      <c r="J1719" s="29">
        <v>0</v>
      </c>
      <c r="K1719" s="29">
        <v>0</v>
      </c>
      <c r="L1719" s="29">
        <v>0</v>
      </c>
      <c r="M1719" s="29">
        <v>0</v>
      </c>
      <c r="N1719" s="29">
        <v>0</v>
      </c>
      <c r="O1719" s="29">
        <v>0</v>
      </c>
      <c r="P1719" s="29">
        <v>0</v>
      </c>
      <c r="Q1719" s="29">
        <v>0</v>
      </c>
      <c r="R1719" s="29">
        <v>0</v>
      </c>
      <c r="S1719" s="29">
        <v>1</v>
      </c>
      <c r="T1719" s="29">
        <v>0</v>
      </c>
      <c r="U1719" s="29">
        <v>0</v>
      </c>
      <c r="V1719" s="29">
        <v>537</v>
      </c>
      <c r="W1719" s="29">
        <v>0</v>
      </c>
      <c r="X1719" s="29">
        <v>0</v>
      </c>
      <c r="Y1719" s="29">
        <v>0</v>
      </c>
      <c r="Z1719" s="29">
        <v>0</v>
      </c>
      <c r="AA1719" s="29">
        <v>1</v>
      </c>
      <c r="AB1719" s="29">
        <v>0</v>
      </c>
      <c r="AC1719" s="29">
        <v>0</v>
      </c>
      <c r="AD1719" s="29">
        <v>0</v>
      </c>
      <c r="AE1719" s="29">
        <v>1</v>
      </c>
      <c r="AF1719" s="29">
        <v>0</v>
      </c>
      <c r="AG1719" s="29">
        <v>0</v>
      </c>
      <c r="AH1719" s="29">
        <v>13.719999999959999</v>
      </c>
      <c r="AI1719" s="29">
        <v>10.953870967709999</v>
      </c>
      <c r="AJ1719" s="29">
        <v>1</v>
      </c>
    </row>
    <row r="1720" spans="2:36" ht="12" customHeight="1" x14ac:dyDescent="0.3">
      <c r="B1720" s="27">
        <v>1293</v>
      </c>
      <c r="C1720" s="29">
        <v>0</v>
      </c>
      <c r="D1720" s="29">
        <v>1</v>
      </c>
      <c r="E1720" s="29">
        <v>0</v>
      </c>
      <c r="F1720" s="29">
        <v>0</v>
      </c>
      <c r="G1720" s="29">
        <v>0</v>
      </c>
      <c r="H1720" s="29">
        <v>0</v>
      </c>
      <c r="I1720" s="29">
        <v>0</v>
      </c>
      <c r="J1720" s="29">
        <v>0</v>
      </c>
      <c r="K1720" s="29">
        <v>0</v>
      </c>
      <c r="L1720" s="29">
        <v>0</v>
      </c>
      <c r="M1720" s="29">
        <v>0</v>
      </c>
      <c r="N1720" s="29">
        <v>0</v>
      </c>
      <c r="O1720" s="29">
        <v>0</v>
      </c>
      <c r="P1720" s="29">
        <v>0</v>
      </c>
      <c r="Q1720" s="29">
        <v>0</v>
      </c>
      <c r="R1720" s="29">
        <v>0</v>
      </c>
      <c r="S1720" s="29">
        <v>0</v>
      </c>
      <c r="T1720" s="29">
        <v>0</v>
      </c>
      <c r="U1720" s="29">
        <v>1</v>
      </c>
      <c r="V1720" s="29">
        <v>18</v>
      </c>
      <c r="W1720" s="29">
        <v>0</v>
      </c>
      <c r="X1720" s="29">
        <v>1</v>
      </c>
      <c r="Y1720" s="29">
        <v>0</v>
      </c>
      <c r="Z1720" s="29">
        <v>0</v>
      </c>
      <c r="AA1720" s="29">
        <v>0</v>
      </c>
      <c r="AB1720" s="29">
        <v>0</v>
      </c>
      <c r="AC1720" s="29">
        <v>1</v>
      </c>
      <c r="AD1720" s="29">
        <v>0</v>
      </c>
      <c r="AE1720" s="29">
        <v>0</v>
      </c>
      <c r="AF1720" s="29">
        <v>0</v>
      </c>
      <c r="AG1720" s="29">
        <v>0</v>
      </c>
      <c r="AH1720" s="29">
        <v>9.99</v>
      </c>
      <c r="AI1720" s="29">
        <v>9.99</v>
      </c>
      <c r="AJ1720" s="29">
        <v>0</v>
      </c>
    </row>
    <row r="1721" spans="2:36" ht="12" customHeight="1" x14ac:dyDescent="0.3">
      <c r="B1721" s="27">
        <v>1299</v>
      </c>
      <c r="C1721" s="29">
        <v>0</v>
      </c>
      <c r="D1721" s="29">
        <v>0</v>
      </c>
      <c r="E1721" s="29">
        <v>0</v>
      </c>
      <c r="F1721" s="29">
        <v>0</v>
      </c>
      <c r="G1721" s="29">
        <v>0</v>
      </c>
      <c r="H1721" s="29">
        <v>0</v>
      </c>
      <c r="I1721" s="29">
        <v>0</v>
      </c>
      <c r="J1721" s="29">
        <v>0</v>
      </c>
      <c r="K1721" s="29">
        <v>0</v>
      </c>
      <c r="L1721" s="29">
        <v>0</v>
      </c>
      <c r="M1721" s="29">
        <v>0</v>
      </c>
      <c r="N1721" s="29">
        <v>1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1</v>
      </c>
      <c r="V1721" s="29">
        <v>133</v>
      </c>
      <c r="W1721" s="29">
        <v>0</v>
      </c>
      <c r="X1721" s="29">
        <v>0</v>
      </c>
      <c r="Y1721" s="29">
        <v>1</v>
      </c>
      <c r="Z1721" s="29">
        <v>0</v>
      </c>
      <c r="AA1721" s="29">
        <v>0</v>
      </c>
      <c r="AB1721" s="29">
        <v>0</v>
      </c>
      <c r="AC1721" s="29">
        <v>0</v>
      </c>
      <c r="AD1721" s="29">
        <v>1</v>
      </c>
      <c r="AE1721" s="29">
        <v>0</v>
      </c>
      <c r="AF1721" s="29">
        <v>0</v>
      </c>
      <c r="AG1721" s="29">
        <v>0</v>
      </c>
      <c r="AH1721" s="29">
        <v>9.99</v>
      </c>
      <c r="AI1721" s="29">
        <v>9.99</v>
      </c>
      <c r="AJ1721" s="29">
        <v>0</v>
      </c>
    </row>
    <row r="1722" spans="2:36" ht="12" customHeight="1" x14ac:dyDescent="0.3">
      <c r="B1722" s="27">
        <v>1300</v>
      </c>
      <c r="C1722" s="29">
        <v>0</v>
      </c>
      <c r="D1722" s="29">
        <v>0</v>
      </c>
      <c r="E1722" s="29">
        <v>0</v>
      </c>
      <c r="F1722" s="29">
        <v>0</v>
      </c>
      <c r="G1722" s="29">
        <v>0</v>
      </c>
      <c r="H1722" s="29">
        <v>0</v>
      </c>
      <c r="I1722" s="29">
        <v>0</v>
      </c>
      <c r="J1722" s="29">
        <v>0</v>
      </c>
      <c r="K1722" s="29">
        <v>0</v>
      </c>
      <c r="L1722" s="29">
        <v>0</v>
      </c>
      <c r="M1722" s="29">
        <v>1</v>
      </c>
      <c r="N1722" s="29">
        <v>0</v>
      </c>
      <c r="O1722" s="29">
        <v>0</v>
      </c>
      <c r="P1722" s="29">
        <v>0</v>
      </c>
      <c r="Q1722" s="29">
        <v>0</v>
      </c>
      <c r="R1722" s="29">
        <v>0</v>
      </c>
      <c r="S1722" s="29">
        <v>1</v>
      </c>
      <c r="T1722" s="29">
        <v>0</v>
      </c>
      <c r="U1722" s="29">
        <v>0</v>
      </c>
      <c r="V1722" s="29">
        <v>942</v>
      </c>
      <c r="W1722" s="29">
        <v>0</v>
      </c>
      <c r="X1722" s="29">
        <v>0</v>
      </c>
      <c r="Y1722" s="29">
        <v>1</v>
      </c>
      <c r="Z1722" s="29">
        <v>0</v>
      </c>
      <c r="AA1722" s="29">
        <v>0</v>
      </c>
      <c r="AB1722" s="29">
        <v>0</v>
      </c>
      <c r="AC1722" s="29">
        <v>0</v>
      </c>
      <c r="AD1722" s="29">
        <v>1</v>
      </c>
      <c r="AE1722" s="29">
        <v>0</v>
      </c>
      <c r="AF1722" s="29">
        <v>0</v>
      </c>
      <c r="AG1722" s="29">
        <v>0</v>
      </c>
      <c r="AH1722" s="29">
        <v>12.289999997700001</v>
      </c>
      <c r="AI1722" s="29">
        <v>12.289999997700001</v>
      </c>
      <c r="AJ1722" s="29">
        <v>0</v>
      </c>
    </row>
    <row r="1723" spans="2:36" ht="12" customHeight="1" x14ac:dyDescent="0.3">
      <c r="B1723" s="27">
        <v>1303</v>
      </c>
      <c r="C1723" s="29">
        <v>1</v>
      </c>
      <c r="D1723" s="29">
        <v>0</v>
      </c>
      <c r="E1723" s="29">
        <v>0</v>
      </c>
      <c r="F1723" s="29">
        <v>0</v>
      </c>
      <c r="G1723" s="29">
        <v>0</v>
      </c>
      <c r="H1723" s="29">
        <v>0</v>
      </c>
      <c r="I1723" s="29">
        <v>0</v>
      </c>
      <c r="J1723" s="29">
        <v>0</v>
      </c>
      <c r="K1723" s="29">
        <v>0</v>
      </c>
      <c r="L1723" s="29">
        <v>0</v>
      </c>
      <c r="M1723" s="29">
        <v>0</v>
      </c>
      <c r="N1723" s="29">
        <v>0</v>
      </c>
      <c r="O1723" s="29">
        <v>0</v>
      </c>
      <c r="P1723" s="29">
        <v>0</v>
      </c>
      <c r="Q1723" s="29">
        <v>0</v>
      </c>
      <c r="R1723" s="29">
        <v>0</v>
      </c>
      <c r="S1723" s="29">
        <v>0</v>
      </c>
      <c r="T1723" s="29">
        <v>0</v>
      </c>
      <c r="U1723" s="29">
        <v>1</v>
      </c>
      <c r="V1723" s="29">
        <v>1265</v>
      </c>
      <c r="W1723" s="29">
        <v>0</v>
      </c>
      <c r="X1723" s="29">
        <v>0</v>
      </c>
      <c r="Y1723" s="29">
        <v>1</v>
      </c>
      <c r="Z1723" s="29">
        <v>0</v>
      </c>
      <c r="AA1723" s="29">
        <v>0</v>
      </c>
      <c r="AB1723" s="29">
        <v>1</v>
      </c>
      <c r="AC1723" s="29">
        <v>0</v>
      </c>
      <c r="AD1723" s="29">
        <v>0</v>
      </c>
      <c r="AE1723" s="29">
        <v>0</v>
      </c>
      <c r="AF1723" s="29">
        <v>0</v>
      </c>
      <c r="AG1723" s="29">
        <v>0</v>
      </c>
      <c r="AH1723" s="29">
        <v>9.99</v>
      </c>
      <c r="AI1723" s="29">
        <v>9.99</v>
      </c>
      <c r="AJ1723" s="29">
        <v>0</v>
      </c>
    </row>
    <row r="1724" spans="2:36" ht="12" customHeight="1" x14ac:dyDescent="0.3">
      <c r="B1724" s="27">
        <v>1304</v>
      </c>
      <c r="C1724" s="29">
        <v>0</v>
      </c>
      <c r="D1724" s="29">
        <v>0</v>
      </c>
      <c r="E1724" s="29">
        <v>0</v>
      </c>
      <c r="F1724" s="29">
        <v>0</v>
      </c>
      <c r="G1724" s="29">
        <v>0</v>
      </c>
      <c r="H1724" s="29">
        <v>1</v>
      </c>
      <c r="I1724" s="29">
        <v>0</v>
      </c>
      <c r="J1724" s="29">
        <v>0</v>
      </c>
      <c r="K1724" s="29">
        <v>0</v>
      </c>
      <c r="L1724" s="29">
        <v>0</v>
      </c>
      <c r="M1724" s="29">
        <v>0</v>
      </c>
      <c r="N1724" s="29">
        <v>0</v>
      </c>
      <c r="O1724" s="29">
        <v>0</v>
      </c>
      <c r="P1724" s="29">
        <v>0</v>
      </c>
      <c r="Q1724" s="29">
        <v>0</v>
      </c>
      <c r="R1724" s="29">
        <v>0</v>
      </c>
      <c r="S1724" s="29">
        <v>0</v>
      </c>
      <c r="T1724" s="29">
        <v>0</v>
      </c>
      <c r="U1724" s="29">
        <v>1</v>
      </c>
      <c r="V1724" s="29">
        <v>1405</v>
      </c>
      <c r="W1724" s="29">
        <v>0</v>
      </c>
      <c r="X1724" s="29">
        <v>0</v>
      </c>
      <c r="Y1724" s="29">
        <v>1</v>
      </c>
      <c r="Z1724" s="29">
        <v>0</v>
      </c>
      <c r="AA1724" s="29">
        <v>0</v>
      </c>
      <c r="AB1724" s="29">
        <v>1</v>
      </c>
      <c r="AC1724" s="29">
        <v>0</v>
      </c>
      <c r="AD1724" s="29">
        <v>0</v>
      </c>
      <c r="AE1724" s="29">
        <v>0</v>
      </c>
      <c r="AF1724" s="29">
        <v>0</v>
      </c>
      <c r="AG1724" s="29">
        <v>0</v>
      </c>
      <c r="AH1724" s="29">
        <v>9.99</v>
      </c>
      <c r="AI1724" s="29">
        <v>9.99</v>
      </c>
      <c r="AJ1724" s="29">
        <v>0</v>
      </c>
    </row>
    <row r="1725" spans="2:36" ht="12" customHeight="1" x14ac:dyDescent="0.3">
      <c r="B1725" s="27">
        <v>1305</v>
      </c>
      <c r="C1725" s="29">
        <v>0</v>
      </c>
      <c r="D1725" s="29">
        <v>0</v>
      </c>
      <c r="E1725" s="29">
        <v>0</v>
      </c>
      <c r="F1725" s="29">
        <v>0</v>
      </c>
      <c r="G1725" s="29">
        <v>0</v>
      </c>
      <c r="H1725" s="29">
        <v>0</v>
      </c>
      <c r="I1725" s="29">
        <v>1</v>
      </c>
      <c r="J1725" s="29">
        <v>0</v>
      </c>
      <c r="K1725" s="29">
        <v>0</v>
      </c>
      <c r="L1725" s="29">
        <v>0</v>
      </c>
      <c r="M1725" s="29">
        <v>0</v>
      </c>
      <c r="N1725" s="29">
        <v>0</v>
      </c>
      <c r="O1725" s="29">
        <v>0</v>
      </c>
      <c r="P1725" s="29">
        <v>0</v>
      </c>
      <c r="Q1725" s="29">
        <v>0</v>
      </c>
      <c r="R1725" s="29">
        <v>0</v>
      </c>
      <c r="S1725" s="29">
        <v>1</v>
      </c>
      <c r="T1725" s="29">
        <v>0</v>
      </c>
      <c r="U1725" s="29">
        <v>0</v>
      </c>
      <c r="V1725" s="29">
        <v>65</v>
      </c>
      <c r="W1725" s="29">
        <v>0</v>
      </c>
      <c r="X1725" s="29">
        <v>0</v>
      </c>
      <c r="Y1725" s="29">
        <v>0</v>
      </c>
      <c r="Z1725" s="29">
        <v>1</v>
      </c>
      <c r="AA1725" s="29">
        <v>0</v>
      </c>
      <c r="AB1725" s="29">
        <v>0</v>
      </c>
      <c r="AC1725" s="29">
        <v>0</v>
      </c>
      <c r="AD1725" s="29">
        <v>0</v>
      </c>
      <c r="AE1725" s="29">
        <v>1</v>
      </c>
      <c r="AF1725" s="29">
        <v>0</v>
      </c>
      <c r="AG1725" s="29">
        <v>0</v>
      </c>
      <c r="AH1725" s="29">
        <v>12.289999997700001</v>
      </c>
      <c r="AI1725" s="29">
        <v>12.289999997700001</v>
      </c>
      <c r="AJ1725" s="29">
        <v>0</v>
      </c>
    </row>
    <row r="1726" spans="2:36" ht="12" customHeight="1" x14ac:dyDescent="0.3">
      <c r="B1726" s="27">
        <v>1306</v>
      </c>
      <c r="C1726" s="29">
        <v>0</v>
      </c>
      <c r="D1726" s="29">
        <v>0</v>
      </c>
      <c r="E1726" s="29">
        <v>0</v>
      </c>
      <c r="F1726" s="29">
        <v>0</v>
      </c>
      <c r="G1726" s="29">
        <v>0</v>
      </c>
      <c r="H1726" s="29">
        <v>0</v>
      </c>
      <c r="I1726" s="29">
        <v>0</v>
      </c>
      <c r="J1726" s="29">
        <v>0</v>
      </c>
      <c r="K1726" s="29">
        <v>0</v>
      </c>
      <c r="L1726" s="29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1</v>
      </c>
      <c r="R1726" s="29">
        <v>0</v>
      </c>
      <c r="S1726" s="29">
        <v>0</v>
      </c>
      <c r="T1726" s="29">
        <v>0</v>
      </c>
      <c r="U1726" s="29">
        <v>1</v>
      </c>
      <c r="V1726" s="29">
        <v>216</v>
      </c>
      <c r="W1726" s="29">
        <v>0</v>
      </c>
      <c r="X1726" s="29">
        <v>0</v>
      </c>
      <c r="Y1726" s="29">
        <v>0</v>
      </c>
      <c r="Z1726" s="29">
        <v>1</v>
      </c>
      <c r="AA1726" s="29">
        <v>0</v>
      </c>
      <c r="AB1726" s="29">
        <v>0</v>
      </c>
      <c r="AC1726" s="29">
        <v>1</v>
      </c>
      <c r="AD1726" s="29">
        <v>0</v>
      </c>
      <c r="AE1726" s="29">
        <v>0</v>
      </c>
      <c r="AF1726" s="29">
        <v>0</v>
      </c>
      <c r="AG1726" s="29">
        <v>0</v>
      </c>
      <c r="AH1726" s="29">
        <v>9.99</v>
      </c>
      <c r="AI1726" s="29">
        <v>9.99</v>
      </c>
      <c r="AJ1726" s="29">
        <v>0</v>
      </c>
    </row>
    <row r="1727" spans="2:36" ht="12" customHeight="1" x14ac:dyDescent="0.3">
      <c r="B1727" s="27">
        <v>1307</v>
      </c>
      <c r="C1727" s="29">
        <v>0</v>
      </c>
      <c r="D1727" s="29">
        <v>0</v>
      </c>
      <c r="E1727" s="29">
        <v>0</v>
      </c>
      <c r="F1727" s="29">
        <v>0</v>
      </c>
      <c r="G1727" s="29">
        <v>0</v>
      </c>
      <c r="H1727" s="29">
        <v>0</v>
      </c>
      <c r="I1727" s="29">
        <v>0</v>
      </c>
      <c r="J1727" s="29">
        <v>0</v>
      </c>
      <c r="K1727" s="29">
        <v>0</v>
      </c>
      <c r="L1727" s="29">
        <v>0</v>
      </c>
      <c r="M1727" s="29">
        <v>0</v>
      </c>
      <c r="N1727" s="29">
        <v>0</v>
      </c>
      <c r="O1727" s="29">
        <v>0</v>
      </c>
      <c r="P1727" s="29">
        <v>1</v>
      </c>
      <c r="Q1727" s="29">
        <v>0</v>
      </c>
      <c r="R1727" s="29">
        <v>0</v>
      </c>
      <c r="S1727" s="29">
        <v>0</v>
      </c>
      <c r="T1727" s="29">
        <v>0</v>
      </c>
      <c r="U1727" s="29">
        <v>1</v>
      </c>
      <c r="V1727" s="29">
        <v>541</v>
      </c>
      <c r="W1727" s="29">
        <v>0</v>
      </c>
      <c r="X1727" s="29">
        <v>0</v>
      </c>
      <c r="Y1727" s="29">
        <v>0</v>
      </c>
      <c r="Z1727" s="29">
        <v>1</v>
      </c>
      <c r="AA1727" s="29">
        <v>0</v>
      </c>
      <c r="AB1727" s="29">
        <v>0</v>
      </c>
      <c r="AC1727" s="29">
        <v>0</v>
      </c>
      <c r="AD1727" s="29">
        <v>1</v>
      </c>
      <c r="AE1727" s="29">
        <v>0</v>
      </c>
      <c r="AF1727" s="29">
        <v>0</v>
      </c>
      <c r="AG1727" s="29">
        <v>0</v>
      </c>
      <c r="AH1727" s="29">
        <v>9.99</v>
      </c>
      <c r="AI1727" s="29">
        <v>9.99</v>
      </c>
      <c r="AJ1727" s="29">
        <v>0</v>
      </c>
    </row>
    <row r="1728" spans="2:36" ht="12" customHeight="1" x14ac:dyDescent="0.3">
      <c r="B1728" s="27">
        <v>1308</v>
      </c>
      <c r="C1728" s="29">
        <v>0</v>
      </c>
      <c r="D1728" s="29">
        <v>1</v>
      </c>
      <c r="E1728" s="29">
        <v>0</v>
      </c>
      <c r="F1728" s="29">
        <v>0</v>
      </c>
      <c r="G1728" s="29">
        <v>0</v>
      </c>
      <c r="H1728" s="29">
        <v>0</v>
      </c>
      <c r="I1728" s="29">
        <v>0</v>
      </c>
      <c r="J1728" s="29">
        <v>0</v>
      </c>
      <c r="K1728" s="29">
        <v>0</v>
      </c>
      <c r="L1728" s="29">
        <v>0</v>
      </c>
      <c r="M1728" s="29">
        <v>0</v>
      </c>
      <c r="N1728" s="29">
        <v>0</v>
      </c>
      <c r="O1728" s="29">
        <v>0</v>
      </c>
      <c r="P1728" s="29">
        <v>0</v>
      </c>
      <c r="Q1728" s="29">
        <v>0</v>
      </c>
      <c r="R1728" s="29">
        <v>0</v>
      </c>
      <c r="S1728" s="29">
        <v>0</v>
      </c>
      <c r="T1728" s="29">
        <v>0</v>
      </c>
      <c r="U1728" s="29">
        <v>1</v>
      </c>
      <c r="V1728" s="29">
        <v>688</v>
      </c>
      <c r="W1728" s="29">
        <v>0</v>
      </c>
      <c r="X1728" s="29">
        <v>0</v>
      </c>
      <c r="Y1728" s="29">
        <v>0</v>
      </c>
      <c r="Z1728" s="29">
        <v>1</v>
      </c>
      <c r="AA1728" s="29">
        <v>0</v>
      </c>
      <c r="AB1728" s="29">
        <v>0</v>
      </c>
      <c r="AC1728" s="29">
        <v>1</v>
      </c>
      <c r="AD1728" s="29">
        <v>0</v>
      </c>
      <c r="AE1728" s="29">
        <v>0</v>
      </c>
      <c r="AF1728" s="29">
        <v>0</v>
      </c>
      <c r="AG1728" s="29">
        <v>0</v>
      </c>
      <c r="AH1728" s="29">
        <v>9.99</v>
      </c>
      <c r="AI1728" s="29">
        <v>9.99</v>
      </c>
      <c r="AJ1728" s="29">
        <v>0</v>
      </c>
    </row>
    <row r="1729" spans="2:36" ht="12" customHeight="1" x14ac:dyDescent="0.3">
      <c r="B1729" s="27">
        <v>1309</v>
      </c>
      <c r="C1729" s="29">
        <v>0</v>
      </c>
      <c r="D1729" s="29">
        <v>0</v>
      </c>
      <c r="E1729" s="29">
        <v>0</v>
      </c>
      <c r="F1729" s="29">
        <v>0</v>
      </c>
      <c r="G1729" s="29">
        <v>0</v>
      </c>
      <c r="H1729" s="29">
        <v>0</v>
      </c>
      <c r="I1729" s="29">
        <v>0</v>
      </c>
      <c r="J1729" s="29">
        <v>1</v>
      </c>
      <c r="K1729" s="29">
        <v>0</v>
      </c>
      <c r="L1729" s="29">
        <v>0</v>
      </c>
      <c r="M1729" s="29">
        <v>0</v>
      </c>
      <c r="N1729" s="29">
        <v>0</v>
      </c>
      <c r="O1729" s="29">
        <v>0</v>
      </c>
      <c r="P1729" s="29">
        <v>0</v>
      </c>
      <c r="Q1729" s="29">
        <v>0</v>
      </c>
      <c r="R1729" s="29">
        <v>0</v>
      </c>
      <c r="S1729" s="29">
        <v>0</v>
      </c>
      <c r="T1729" s="29">
        <v>0</v>
      </c>
      <c r="U1729" s="29">
        <v>1</v>
      </c>
      <c r="V1729" s="29">
        <v>814</v>
      </c>
      <c r="W1729" s="29">
        <v>0</v>
      </c>
      <c r="X1729" s="29">
        <v>0</v>
      </c>
      <c r="Y1729" s="29">
        <v>0</v>
      </c>
      <c r="Z1729" s="29">
        <v>1</v>
      </c>
      <c r="AA1729" s="29">
        <v>0</v>
      </c>
      <c r="AB1729" s="29">
        <v>1</v>
      </c>
      <c r="AC1729" s="29">
        <v>0</v>
      </c>
      <c r="AD1729" s="29">
        <v>0</v>
      </c>
      <c r="AE1729" s="29">
        <v>0</v>
      </c>
      <c r="AF1729" s="29">
        <v>0</v>
      </c>
      <c r="AG1729" s="29">
        <v>0</v>
      </c>
      <c r="AH1729" s="29">
        <v>9.99</v>
      </c>
      <c r="AI1729" s="29">
        <v>9.99</v>
      </c>
      <c r="AJ1729" s="29">
        <v>0</v>
      </c>
    </row>
    <row r="1730" spans="2:36" ht="12" customHeight="1" x14ac:dyDescent="0.3">
      <c r="B1730" s="27">
        <v>1315</v>
      </c>
      <c r="C1730" s="29">
        <v>0</v>
      </c>
      <c r="D1730" s="29">
        <v>0</v>
      </c>
      <c r="E1730" s="29">
        <v>0</v>
      </c>
      <c r="F1730" s="29">
        <v>0</v>
      </c>
      <c r="G1730" s="29">
        <v>0</v>
      </c>
      <c r="H1730" s="29">
        <v>0</v>
      </c>
      <c r="I1730" s="29">
        <v>0</v>
      </c>
      <c r="J1730" s="29">
        <v>0</v>
      </c>
      <c r="K1730" s="29">
        <v>0</v>
      </c>
      <c r="L1730" s="29">
        <v>0</v>
      </c>
      <c r="M1730" s="29">
        <v>0</v>
      </c>
      <c r="N1730" s="29">
        <v>0</v>
      </c>
      <c r="O1730" s="29">
        <v>0</v>
      </c>
      <c r="P1730" s="29">
        <v>0</v>
      </c>
      <c r="Q1730" s="29">
        <v>0</v>
      </c>
      <c r="R1730" s="29">
        <v>1</v>
      </c>
      <c r="S1730" s="29">
        <v>0</v>
      </c>
      <c r="T1730" s="29">
        <v>0</v>
      </c>
      <c r="U1730" s="29">
        <v>1</v>
      </c>
      <c r="V1730" s="29">
        <v>1375</v>
      </c>
      <c r="W1730" s="29">
        <v>0</v>
      </c>
      <c r="X1730" s="29">
        <v>0</v>
      </c>
      <c r="Y1730" s="29">
        <v>0</v>
      </c>
      <c r="Z1730" s="29">
        <v>1</v>
      </c>
      <c r="AA1730" s="29">
        <v>0</v>
      </c>
      <c r="AB1730" s="29">
        <v>0</v>
      </c>
      <c r="AC1730" s="29">
        <v>1</v>
      </c>
      <c r="AD1730" s="29">
        <v>0</v>
      </c>
      <c r="AE1730" s="29">
        <v>0</v>
      </c>
      <c r="AF1730" s="29">
        <v>0</v>
      </c>
      <c r="AG1730" s="29">
        <v>0</v>
      </c>
      <c r="AH1730" s="29">
        <v>9.99</v>
      </c>
      <c r="AI1730" s="29">
        <v>9.99</v>
      </c>
      <c r="AJ1730" s="29">
        <v>0</v>
      </c>
    </row>
    <row r="1731" spans="2:36" ht="12" customHeight="1" x14ac:dyDescent="0.3">
      <c r="B1731" s="27">
        <v>1319</v>
      </c>
      <c r="C1731" s="29">
        <v>0</v>
      </c>
      <c r="D1731" s="29">
        <v>0</v>
      </c>
      <c r="E1731" s="29">
        <v>0</v>
      </c>
      <c r="F1731" s="29">
        <v>0</v>
      </c>
      <c r="G1731" s="29">
        <v>1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1</v>
      </c>
      <c r="U1731" s="29">
        <v>0</v>
      </c>
      <c r="V1731" s="29">
        <v>3380</v>
      </c>
      <c r="W1731" s="29">
        <v>0</v>
      </c>
      <c r="X1731" s="29">
        <v>0</v>
      </c>
      <c r="Y1731" s="29">
        <v>0</v>
      </c>
      <c r="Z1731" s="29">
        <v>1</v>
      </c>
      <c r="AA1731" s="29">
        <v>0</v>
      </c>
      <c r="AB1731" s="29">
        <v>0</v>
      </c>
      <c r="AC1731" s="29">
        <v>0</v>
      </c>
      <c r="AD1731" s="29">
        <v>0</v>
      </c>
      <c r="AE1731" s="29">
        <v>1</v>
      </c>
      <c r="AF1731" s="29">
        <v>0</v>
      </c>
      <c r="AG1731" s="29">
        <v>0</v>
      </c>
      <c r="AH1731" s="29">
        <v>17.830000002150001</v>
      </c>
      <c r="AI1731" s="29">
        <v>17.830000002150001</v>
      </c>
      <c r="AJ1731" s="29">
        <v>0</v>
      </c>
    </row>
    <row r="1732" spans="2:36" ht="12" customHeight="1" x14ac:dyDescent="0.3">
      <c r="B1732" s="27">
        <v>1321</v>
      </c>
      <c r="C1732" s="29">
        <v>1</v>
      </c>
      <c r="D1732" s="29">
        <v>0</v>
      </c>
      <c r="E1732" s="29">
        <v>0</v>
      </c>
      <c r="F1732" s="29">
        <v>0</v>
      </c>
      <c r="G1732" s="29">
        <v>0</v>
      </c>
      <c r="H1732" s="29">
        <v>0</v>
      </c>
      <c r="I1732" s="29">
        <v>0</v>
      </c>
      <c r="J1732" s="29">
        <v>0</v>
      </c>
      <c r="K1732" s="29">
        <v>0</v>
      </c>
      <c r="L1732" s="29">
        <v>0</v>
      </c>
      <c r="M1732" s="29">
        <v>0</v>
      </c>
      <c r="N1732" s="29">
        <v>0</v>
      </c>
      <c r="O1732" s="29">
        <v>0</v>
      </c>
      <c r="P1732" s="29">
        <v>0</v>
      </c>
      <c r="Q1732" s="29">
        <v>0</v>
      </c>
      <c r="R1732" s="29">
        <v>0</v>
      </c>
      <c r="S1732" s="29">
        <v>0</v>
      </c>
      <c r="T1732" s="29">
        <v>0</v>
      </c>
      <c r="U1732" s="29">
        <v>1</v>
      </c>
      <c r="V1732" s="29">
        <v>3385</v>
      </c>
      <c r="W1732" s="29">
        <v>0</v>
      </c>
      <c r="X1732" s="29">
        <v>0</v>
      </c>
      <c r="Y1732" s="29">
        <v>0</v>
      </c>
      <c r="Z1732" s="29">
        <v>1</v>
      </c>
      <c r="AA1732" s="29">
        <v>0</v>
      </c>
      <c r="AB1732" s="29">
        <v>0</v>
      </c>
      <c r="AC1732" s="29">
        <v>1</v>
      </c>
      <c r="AD1732" s="29">
        <v>0</v>
      </c>
      <c r="AE1732" s="29">
        <v>0</v>
      </c>
      <c r="AF1732" s="29">
        <v>0</v>
      </c>
      <c r="AG1732" s="29">
        <v>0</v>
      </c>
      <c r="AH1732" s="29">
        <v>9.99</v>
      </c>
      <c r="AI1732" s="29">
        <v>9.99</v>
      </c>
      <c r="AJ1732" s="29">
        <v>0</v>
      </c>
    </row>
    <row r="1733" spans="2:36" ht="12" customHeight="1" x14ac:dyDescent="0.3">
      <c r="B1733" s="27">
        <v>1328</v>
      </c>
      <c r="C1733" s="29">
        <v>0</v>
      </c>
      <c r="D1733" s="29">
        <v>0</v>
      </c>
      <c r="E1733" s="29">
        <v>0</v>
      </c>
      <c r="F1733" s="29">
        <v>1</v>
      </c>
      <c r="G1733" s="29">
        <v>0</v>
      </c>
      <c r="H1733" s="29">
        <v>0</v>
      </c>
      <c r="I1733" s="29">
        <v>0</v>
      </c>
      <c r="J1733" s="29">
        <v>0</v>
      </c>
      <c r="K1733" s="29">
        <v>0</v>
      </c>
      <c r="L1733" s="29">
        <v>0</v>
      </c>
      <c r="M1733" s="29">
        <v>0</v>
      </c>
      <c r="N1733" s="29">
        <v>0</v>
      </c>
      <c r="O1733" s="29">
        <v>0</v>
      </c>
      <c r="P1733" s="29">
        <v>0</v>
      </c>
      <c r="Q1733" s="29">
        <v>0</v>
      </c>
      <c r="R1733" s="29">
        <v>0</v>
      </c>
      <c r="S1733" s="29">
        <v>0</v>
      </c>
      <c r="T1733" s="29">
        <v>0</v>
      </c>
      <c r="U1733" s="29">
        <v>1</v>
      </c>
      <c r="V1733" s="29">
        <v>5450</v>
      </c>
      <c r="W1733" s="29">
        <v>0</v>
      </c>
      <c r="X1733" s="29">
        <v>0</v>
      </c>
      <c r="Y1733" s="29">
        <v>0</v>
      </c>
      <c r="Z1733" s="29">
        <v>1</v>
      </c>
      <c r="AA1733" s="29">
        <v>0</v>
      </c>
      <c r="AB1733" s="29">
        <v>0</v>
      </c>
      <c r="AC1733" s="29">
        <v>1</v>
      </c>
      <c r="AD1733" s="29">
        <v>0</v>
      </c>
      <c r="AE1733" s="29">
        <v>0</v>
      </c>
      <c r="AF1733" s="29">
        <v>0</v>
      </c>
      <c r="AG1733" s="29">
        <v>0</v>
      </c>
      <c r="AH1733" s="29">
        <v>9.99</v>
      </c>
      <c r="AI1733" s="29">
        <v>9.99</v>
      </c>
      <c r="AJ1733" s="29">
        <v>0</v>
      </c>
    </row>
    <row r="1734" spans="2:36" ht="12" customHeight="1" x14ac:dyDescent="0.3">
      <c r="B1734" s="27">
        <v>1330</v>
      </c>
      <c r="C1734" s="29">
        <v>0</v>
      </c>
      <c r="D1734" s="29">
        <v>1</v>
      </c>
      <c r="E1734" s="29">
        <v>0</v>
      </c>
      <c r="F1734" s="29">
        <v>0</v>
      </c>
      <c r="G1734" s="29">
        <v>0</v>
      </c>
      <c r="H1734" s="29">
        <v>0</v>
      </c>
      <c r="I1734" s="29">
        <v>0</v>
      </c>
      <c r="J1734" s="29">
        <v>0</v>
      </c>
      <c r="K1734" s="29">
        <v>0</v>
      </c>
      <c r="L1734" s="29">
        <v>0</v>
      </c>
      <c r="M1734" s="29">
        <v>0</v>
      </c>
      <c r="N1734" s="29">
        <v>0</v>
      </c>
      <c r="O1734" s="29">
        <v>0</v>
      </c>
      <c r="P1734" s="29">
        <v>0</v>
      </c>
      <c r="Q1734" s="29">
        <v>0</v>
      </c>
      <c r="R1734" s="29">
        <v>0</v>
      </c>
      <c r="S1734" s="29">
        <v>0</v>
      </c>
      <c r="T1734" s="29">
        <v>0</v>
      </c>
      <c r="U1734" s="29">
        <v>1</v>
      </c>
      <c r="V1734" s="29">
        <v>9003</v>
      </c>
      <c r="W1734" s="29">
        <v>0</v>
      </c>
      <c r="X1734" s="29">
        <v>0</v>
      </c>
      <c r="Y1734" s="29">
        <v>0</v>
      </c>
      <c r="Z1734" s="29">
        <v>1</v>
      </c>
      <c r="AA1734" s="29">
        <v>0</v>
      </c>
      <c r="AB1734" s="29">
        <v>1</v>
      </c>
      <c r="AC1734" s="29">
        <v>0</v>
      </c>
      <c r="AD1734" s="29">
        <v>0</v>
      </c>
      <c r="AE1734" s="29">
        <v>0</v>
      </c>
      <c r="AF1734" s="29">
        <v>0</v>
      </c>
      <c r="AG1734" s="29">
        <v>0</v>
      </c>
      <c r="AH1734" s="29">
        <v>9.99</v>
      </c>
      <c r="AI1734" s="29">
        <v>9.99</v>
      </c>
      <c r="AJ1734" s="29">
        <v>0</v>
      </c>
    </row>
    <row r="1735" spans="2:36" ht="12" customHeight="1" x14ac:dyDescent="0.3">
      <c r="B1735" s="27">
        <v>1333</v>
      </c>
      <c r="C1735" s="29">
        <v>0</v>
      </c>
      <c r="D1735" s="29">
        <v>0</v>
      </c>
      <c r="E1735" s="29">
        <v>0</v>
      </c>
      <c r="F1735" s="29">
        <v>0</v>
      </c>
      <c r="G1735" s="29">
        <v>0</v>
      </c>
      <c r="H1735" s="29">
        <v>0</v>
      </c>
      <c r="I1735" s="29">
        <v>0</v>
      </c>
      <c r="J1735" s="29">
        <v>0</v>
      </c>
      <c r="K1735" s="29">
        <v>1</v>
      </c>
      <c r="L1735" s="29">
        <v>0</v>
      </c>
      <c r="M1735" s="29">
        <v>0</v>
      </c>
      <c r="N1735" s="29">
        <v>0</v>
      </c>
      <c r="O1735" s="29">
        <v>0</v>
      </c>
      <c r="P1735" s="29">
        <v>0</v>
      </c>
      <c r="Q1735" s="29">
        <v>0</v>
      </c>
      <c r="R1735" s="29">
        <v>0</v>
      </c>
      <c r="S1735" s="29">
        <v>1</v>
      </c>
      <c r="T1735" s="29">
        <v>0</v>
      </c>
      <c r="U1735" s="29">
        <v>0</v>
      </c>
      <c r="V1735" s="29">
        <v>83</v>
      </c>
      <c r="W1735" s="29">
        <v>0</v>
      </c>
      <c r="X1735" s="29">
        <v>0</v>
      </c>
      <c r="Y1735" s="29">
        <v>0</v>
      </c>
      <c r="Z1735" s="29">
        <v>0</v>
      </c>
      <c r="AA1735" s="29">
        <v>1</v>
      </c>
      <c r="AB1735" s="29">
        <v>0</v>
      </c>
      <c r="AC1735" s="29">
        <v>0</v>
      </c>
      <c r="AD1735" s="29">
        <v>1</v>
      </c>
      <c r="AE1735" s="29">
        <v>0</v>
      </c>
      <c r="AF1735" s="29">
        <v>0</v>
      </c>
      <c r="AG1735" s="29">
        <v>0</v>
      </c>
      <c r="AH1735" s="29">
        <v>12.289999997700001</v>
      </c>
      <c r="AI1735" s="29">
        <v>12.289999997700001</v>
      </c>
      <c r="AJ1735" s="29">
        <v>0</v>
      </c>
    </row>
    <row r="1736" spans="2:36" ht="12" customHeight="1" x14ac:dyDescent="0.3">
      <c r="B1736" s="27">
        <v>1337</v>
      </c>
      <c r="C1736" s="29">
        <v>0</v>
      </c>
      <c r="D1736" s="29">
        <v>0</v>
      </c>
      <c r="E1736" s="29">
        <v>0</v>
      </c>
      <c r="F1736" s="29">
        <v>0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1</v>
      </c>
      <c r="O1736" s="29">
        <v>0</v>
      </c>
      <c r="P1736" s="29">
        <v>0</v>
      </c>
      <c r="Q1736" s="29">
        <v>0</v>
      </c>
      <c r="R1736" s="29">
        <v>0</v>
      </c>
      <c r="S1736" s="29">
        <v>1</v>
      </c>
      <c r="T1736" s="29">
        <v>0</v>
      </c>
      <c r="U1736" s="29">
        <v>0</v>
      </c>
      <c r="V1736" s="29">
        <v>1853</v>
      </c>
      <c r="W1736" s="29">
        <v>0</v>
      </c>
      <c r="X1736" s="29">
        <v>0</v>
      </c>
      <c r="Y1736" s="29">
        <v>0</v>
      </c>
      <c r="Z1736" s="29">
        <v>1</v>
      </c>
      <c r="AA1736" s="29">
        <v>0</v>
      </c>
      <c r="AB1736" s="29">
        <v>0</v>
      </c>
      <c r="AC1736" s="29">
        <v>0</v>
      </c>
      <c r="AD1736" s="29">
        <v>1</v>
      </c>
      <c r="AE1736" s="29">
        <v>0</v>
      </c>
      <c r="AF1736" s="29">
        <v>0</v>
      </c>
      <c r="AG1736" s="29">
        <v>0</v>
      </c>
      <c r="AH1736" s="29">
        <v>12.3</v>
      </c>
      <c r="AI1736" s="29">
        <v>12.3</v>
      </c>
      <c r="AJ1736" s="29">
        <v>0</v>
      </c>
    </row>
    <row r="1737" spans="2:36" ht="12" customHeight="1" x14ac:dyDescent="0.3">
      <c r="B1737" s="27">
        <v>1338</v>
      </c>
      <c r="C1737" s="29">
        <v>0</v>
      </c>
      <c r="D1737" s="29">
        <v>0</v>
      </c>
      <c r="E1737" s="29">
        <v>0</v>
      </c>
      <c r="F1737" s="29">
        <v>1</v>
      </c>
      <c r="G1737" s="29">
        <v>0</v>
      </c>
      <c r="H1737" s="29">
        <v>0</v>
      </c>
      <c r="I1737" s="29">
        <v>0</v>
      </c>
      <c r="J1737" s="29">
        <v>0</v>
      </c>
      <c r="K1737" s="29">
        <v>0</v>
      </c>
      <c r="L1737" s="29">
        <v>0</v>
      </c>
      <c r="M1737" s="29">
        <v>0</v>
      </c>
      <c r="N1737" s="29">
        <v>0</v>
      </c>
      <c r="O1737" s="29">
        <v>0</v>
      </c>
      <c r="P1737" s="29">
        <v>0</v>
      </c>
      <c r="Q1737" s="29">
        <v>0</v>
      </c>
      <c r="R1737" s="29">
        <v>0</v>
      </c>
      <c r="S1737" s="29">
        <v>1</v>
      </c>
      <c r="T1737" s="29">
        <v>0</v>
      </c>
      <c r="U1737" s="29">
        <v>0</v>
      </c>
      <c r="V1737" s="29">
        <v>3375</v>
      </c>
      <c r="W1737" s="29">
        <v>0</v>
      </c>
      <c r="X1737" s="29">
        <v>0</v>
      </c>
      <c r="Y1737" s="29">
        <v>0</v>
      </c>
      <c r="Z1737" s="29">
        <v>0</v>
      </c>
      <c r="AA1737" s="29">
        <v>1</v>
      </c>
      <c r="AB1737" s="29">
        <v>0</v>
      </c>
      <c r="AC1737" s="29">
        <v>0</v>
      </c>
      <c r="AD1737" s="29">
        <v>0</v>
      </c>
      <c r="AE1737" s="29">
        <v>1</v>
      </c>
      <c r="AF1737" s="29">
        <v>0</v>
      </c>
      <c r="AG1737" s="29">
        <v>0</v>
      </c>
      <c r="AH1737" s="29">
        <v>12.3</v>
      </c>
      <c r="AI1737" s="29">
        <v>12.3</v>
      </c>
      <c r="AJ1737" s="29">
        <v>0</v>
      </c>
    </row>
    <row r="1738" spans="2:36" ht="12" customHeight="1" x14ac:dyDescent="0.3">
      <c r="B1738" s="27">
        <v>1339</v>
      </c>
      <c r="C1738" s="29">
        <v>0</v>
      </c>
      <c r="D1738" s="29">
        <v>1</v>
      </c>
      <c r="E1738" s="29">
        <v>0</v>
      </c>
      <c r="F1738" s="29">
        <v>0</v>
      </c>
      <c r="G1738" s="29">
        <v>0</v>
      </c>
      <c r="H1738" s="29">
        <v>0</v>
      </c>
      <c r="I1738" s="29">
        <v>0</v>
      </c>
      <c r="J1738" s="29">
        <v>0</v>
      </c>
      <c r="K1738" s="29">
        <v>0</v>
      </c>
      <c r="L1738" s="29">
        <v>0</v>
      </c>
      <c r="M1738" s="29">
        <v>0</v>
      </c>
      <c r="N1738" s="29">
        <v>0</v>
      </c>
      <c r="O1738" s="29">
        <v>0</v>
      </c>
      <c r="P1738" s="29">
        <v>0</v>
      </c>
      <c r="Q1738" s="29">
        <v>0</v>
      </c>
      <c r="R1738" s="29">
        <v>0</v>
      </c>
      <c r="S1738" s="29">
        <v>1</v>
      </c>
      <c r="T1738" s="29">
        <v>0</v>
      </c>
      <c r="U1738" s="29">
        <v>0</v>
      </c>
      <c r="V1738" s="29">
        <v>163</v>
      </c>
      <c r="W1738" s="29">
        <v>0</v>
      </c>
      <c r="X1738" s="29">
        <v>0</v>
      </c>
      <c r="Y1738" s="29">
        <v>0</v>
      </c>
      <c r="Z1738" s="29">
        <v>1</v>
      </c>
      <c r="AA1738" s="29">
        <v>0</v>
      </c>
      <c r="AB1738" s="29">
        <v>0</v>
      </c>
      <c r="AC1738" s="29">
        <v>0</v>
      </c>
      <c r="AD1738" s="29">
        <v>0</v>
      </c>
      <c r="AE1738" s="29">
        <v>1</v>
      </c>
      <c r="AF1738" s="29">
        <v>0</v>
      </c>
      <c r="AG1738" s="29">
        <v>0</v>
      </c>
      <c r="AH1738" s="29">
        <v>124.19999996999999</v>
      </c>
      <c r="AI1738" s="29">
        <v>1.22970297</v>
      </c>
      <c r="AJ1738" s="29">
        <v>1</v>
      </c>
    </row>
    <row r="1739" spans="2:36" ht="12" customHeight="1" x14ac:dyDescent="0.3">
      <c r="B1739" s="27">
        <v>1341</v>
      </c>
      <c r="C1739" s="29">
        <v>1</v>
      </c>
      <c r="D1739" s="29">
        <v>0</v>
      </c>
      <c r="E1739" s="29">
        <v>0</v>
      </c>
      <c r="F1739" s="29">
        <v>0</v>
      </c>
      <c r="G1739" s="29">
        <v>0</v>
      </c>
      <c r="H1739" s="29">
        <v>0</v>
      </c>
      <c r="I1739" s="29">
        <v>0</v>
      </c>
      <c r="J1739" s="29">
        <v>0</v>
      </c>
      <c r="K1739" s="29">
        <v>0</v>
      </c>
      <c r="L1739" s="29">
        <v>0</v>
      </c>
      <c r="M1739" s="29">
        <v>0</v>
      </c>
      <c r="N1739" s="29">
        <v>0</v>
      </c>
      <c r="O1739" s="29">
        <v>0</v>
      </c>
      <c r="P1739" s="29">
        <v>0</v>
      </c>
      <c r="Q1739" s="29">
        <v>0</v>
      </c>
      <c r="R1739" s="29">
        <v>0</v>
      </c>
      <c r="S1739" s="29">
        <v>0</v>
      </c>
      <c r="T1739" s="29">
        <v>0</v>
      </c>
      <c r="U1739" s="29">
        <v>1</v>
      </c>
      <c r="V1739" s="29">
        <v>20</v>
      </c>
      <c r="W1739" s="29">
        <v>0</v>
      </c>
      <c r="X1739" s="29">
        <v>0</v>
      </c>
      <c r="Y1739" s="29">
        <v>1</v>
      </c>
      <c r="Z1739" s="29">
        <v>0</v>
      </c>
      <c r="AA1739" s="29">
        <v>0</v>
      </c>
      <c r="AB1739" s="29">
        <v>1</v>
      </c>
      <c r="AC1739" s="29">
        <v>0</v>
      </c>
      <c r="AD1739" s="29">
        <v>0</v>
      </c>
      <c r="AE1739" s="29">
        <v>0</v>
      </c>
      <c r="AF1739" s="29">
        <v>0</v>
      </c>
      <c r="AG1739" s="29">
        <v>0</v>
      </c>
      <c r="AH1739" s="29">
        <v>103.55</v>
      </c>
      <c r="AI1739" s="29">
        <v>0.99</v>
      </c>
      <c r="AJ1739" s="29">
        <v>1</v>
      </c>
    </row>
    <row r="1740" spans="2:36" ht="12" customHeight="1" x14ac:dyDescent="0.3">
      <c r="B1740" s="27">
        <v>1343</v>
      </c>
      <c r="C1740" s="29">
        <v>1</v>
      </c>
      <c r="D1740" s="29">
        <v>0</v>
      </c>
      <c r="E1740" s="29">
        <v>0</v>
      </c>
      <c r="F1740" s="29">
        <v>0</v>
      </c>
      <c r="G1740" s="29">
        <v>0</v>
      </c>
      <c r="H1740" s="29">
        <v>0</v>
      </c>
      <c r="I1740" s="29">
        <v>0</v>
      </c>
      <c r="J1740" s="29">
        <v>0</v>
      </c>
      <c r="K1740" s="29">
        <v>0</v>
      </c>
      <c r="L1740" s="29">
        <v>0</v>
      </c>
      <c r="M1740" s="29">
        <v>0</v>
      </c>
      <c r="N1740" s="29">
        <v>0</v>
      </c>
      <c r="O1740" s="29">
        <v>0</v>
      </c>
      <c r="P1740" s="29">
        <v>0</v>
      </c>
      <c r="Q1740" s="29">
        <v>0</v>
      </c>
      <c r="R1740" s="29">
        <v>0</v>
      </c>
      <c r="S1740" s="29">
        <v>0</v>
      </c>
      <c r="T1740" s="29">
        <v>0</v>
      </c>
      <c r="U1740" s="29">
        <v>1</v>
      </c>
      <c r="V1740" s="29">
        <v>2349</v>
      </c>
      <c r="W1740" s="29">
        <v>0</v>
      </c>
      <c r="X1740" s="29">
        <v>0</v>
      </c>
      <c r="Y1740" s="29">
        <v>0</v>
      </c>
      <c r="Z1740" s="29">
        <v>1</v>
      </c>
      <c r="AA1740" s="29">
        <v>0</v>
      </c>
      <c r="AB1740" s="29">
        <v>0</v>
      </c>
      <c r="AC1740" s="29">
        <v>1</v>
      </c>
      <c r="AD1740" s="29">
        <v>0</v>
      </c>
      <c r="AE1740" s="29">
        <v>0</v>
      </c>
      <c r="AF1740" s="29">
        <v>0</v>
      </c>
      <c r="AG1740" s="29">
        <v>0</v>
      </c>
      <c r="AH1740" s="29">
        <v>28.87</v>
      </c>
      <c r="AI1740" s="29">
        <v>3.6</v>
      </c>
      <c r="AJ1740" s="29">
        <v>1</v>
      </c>
    </row>
    <row r="1741" spans="2:36" ht="12" customHeight="1" x14ac:dyDescent="0.3">
      <c r="B1741" s="27">
        <v>1348</v>
      </c>
      <c r="C1741" s="29">
        <v>0</v>
      </c>
      <c r="D1741" s="29">
        <v>0</v>
      </c>
      <c r="E1741" s="29">
        <v>0</v>
      </c>
      <c r="F1741" s="29">
        <v>0</v>
      </c>
      <c r="G1741" s="29">
        <v>0</v>
      </c>
      <c r="H1741" s="29">
        <v>0</v>
      </c>
      <c r="I1741" s="29">
        <v>0</v>
      </c>
      <c r="J1741" s="29">
        <v>0</v>
      </c>
      <c r="K1741" s="29">
        <v>0</v>
      </c>
      <c r="L1741" s="29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1</v>
      </c>
      <c r="R1741" s="29">
        <v>0</v>
      </c>
      <c r="S1741" s="29">
        <v>0</v>
      </c>
      <c r="T1741" s="29">
        <v>0</v>
      </c>
      <c r="U1741" s="29">
        <v>1</v>
      </c>
      <c r="V1741" s="29">
        <v>5450</v>
      </c>
      <c r="W1741" s="29">
        <v>0</v>
      </c>
      <c r="X1741" s="29">
        <v>0</v>
      </c>
      <c r="Y1741" s="29">
        <v>0</v>
      </c>
      <c r="Z1741" s="29">
        <v>1</v>
      </c>
      <c r="AA1741" s="29">
        <v>0</v>
      </c>
      <c r="AB1741" s="29">
        <v>0</v>
      </c>
      <c r="AC1741" s="29">
        <v>1</v>
      </c>
      <c r="AD1741" s="29">
        <v>0</v>
      </c>
      <c r="AE1741" s="29">
        <v>0</v>
      </c>
      <c r="AF1741" s="29">
        <v>0</v>
      </c>
      <c r="AG1741" s="29">
        <v>0</v>
      </c>
      <c r="AH1741" s="29">
        <v>10.49</v>
      </c>
      <c r="AI1741" s="29">
        <v>9.99</v>
      </c>
      <c r="AJ1741" s="29">
        <v>1</v>
      </c>
    </row>
    <row r="1742" spans="2:36" ht="12" customHeight="1" x14ac:dyDescent="0.3">
      <c r="B1742" s="27">
        <v>1349</v>
      </c>
      <c r="C1742" s="29">
        <v>0</v>
      </c>
      <c r="D1742" s="29">
        <v>0</v>
      </c>
      <c r="E1742" s="29">
        <v>0</v>
      </c>
      <c r="F1742" s="29">
        <v>0</v>
      </c>
      <c r="G1742" s="29">
        <v>0</v>
      </c>
      <c r="H1742" s="29">
        <v>0</v>
      </c>
      <c r="I1742" s="29">
        <v>0</v>
      </c>
      <c r="J1742" s="29">
        <v>0</v>
      </c>
      <c r="K1742" s="29">
        <v>0</v>
      </c>
      <c r="L1742" s="29">
        <v>0</v>
      </c>
      <c r="M1742" s="29">
        <v>0</v>
      </c>
      <c r="N1742" s="29">
        <v>0</v>
      </c>
      <c r="O1742" s="29">
        <v>0</v>
      </c>
      <c r="P1742" s="29">
        <v>0</v>
      </c>
      <c r="Q1742" s="29">
        <v>1</v>
      </c>
      <c r="R1742" s="29">
        <v>0</v>
      </c>
      <c r="S1742" s="29">
        <v>0</v>
      </c>
      <c r="T1742" s="29">
        <v>0</v>
      </c>
      <c r="U1742" s="29">
        <v>1</v>
      </c>
      <c r="V1742" s="29">
        <v>5450</v>
      </c>
      <c r="W1742" s="29">
        <v>0</v>
      </c>
      <c r="X1742" s="29">
        <v>0</v>
      </c>
      <c r="Y1742" s="29">
        <v>0</v>
      </c>
      <c r="Z1742" s="29">
        <v>1</v>
      </c>
      <c r="AA1742" s="29">
        <v>0</v>
      </c>
      <c r="AB1742" s="29">
        <v>0</v>
      </c>
      <c r="AC1742" s="29">
        <v>0</v>
      </c>
      <c r="AD1742" s="29">
        <v>1</v>
      </c>
      <c r="AE1742" s="29">
        <v>0</v>
      </c>
      <c r="AF1742" s="29">
        <v>0</v>
      </c>
      <c r="AG1742" s="29">
        <v>0</v>
      </c>
      <c r="AH1742" s="29">
        <v>10.49</v>
      </c>
      <c r="AI1742" s="29">
        <v>9.99</v>
      </c>
      <c r="AJ1742" s="29">
        <v>1</v>
      </c>
    </row>
    <row r="1743" spans="2:36" ht="12" customHeight="1" x14ac:dyDescent="0.3">
      <c r="B1743" s="27">
        <v>1350</v>
      </c>
      <c r="C1743" s="29">
        <v>0</v>
      </c>
      <c r="D1743" s="29">
        <v>0</v>
      </c>
      <c r="E1743" s="29">
        <v>0</v>
      </c>
      <c r="F1743" s="29">
        <v>0</v>
      </c>
      <c r="G1743" s="29">
        <v>0</v>
      </c>
      <c r="H1743" s="29">
        <v>1</v>
      </c>
      <c r="I1743" s="29">
        <v>0</v>
      </c>
      <c r="J1743" s="29">
        <v>0</v>
      </c>
      <c r="K1743" s="29">
        <v>0</v>
      </c>
      <c r="L1743" s="29">
        <v>0</v>
      </c>
      <c r="M1743" s="29">
        <v>0</v>
      </c>
      <c r="N1743" s="29">
        <v>0</v>
      </c>
      <c r="O1743" s="29">
        <v>0</v>
      </c>
      <c r="P1743" s="29">
        <v>0</v>
      </c>
      <c r="Q1743" s="29">
        <v>0</v>
      </c>
      <c r="R1743" s="29">
        <v>0</v>
      </c>
      <c r="S1743" s="29">
        <v>0</v>
      </c>
      <c r="T1743" s="29">
        <v>0</v>
      </c>
      <c r="U1743" s="29">
        <v>1</v>
      </c>
      <c r="V1743" s="29">
        <v>8101</v>
      </c>
      <c r="W1743" s="29">
        <v>0</v>
      </c>
      <c r="X1743" s="29">
        <v>1</v>
      </c>
      <c r="Y1743" s="29">
        <v>0</v>
      </c>
      <c r="Z1743" s="29">
        <v>0</v>
      </c>
      <c r="AA1743" s="29">
        <v>0</v>
      </c>
      <c r="AB1743" s="29">
        <v>0</v>
      </c>
      <c r="AC1743" s="29">
        <v>0</v>
      </c>
      <c r="AD1743" s="29">
        <v>1</v>
      </c>
      <c r="AE1743" s="29">
        <v>0</v>
      </c>
      <c r="AF1743" s="29">
        <v>0</v>
      </c>
      <c r="AG1743" s="29">
        <v>0</v>
      </c>
      <c r="AH1743" s="29">
        <v>10.5</v>
      </c>
      <c r="AI1743" s="29">
        <v>9.99</v>
      </c>
      <c r="AJ1743" s="29">
        <v>1</v>
      </c>
    </row>
    <row r="1744" spans="2:36" ht="12" customHeight="1" x14ac:dyDescent="0.3">
      <c r="B1744" s="27">
        <v>1351</v>
      </c>
      <c r="C1744" s="29">
        <v>1</v>
      </c>
      <c r="D1744" s="29">
        <v>0</v>
      </c>
      <c r="E1744" s="29">
        <v>0</v>
      </c>
      <c r="F1744" s="29">
        <v>0</v>
      </c>
      <c r="G1744" s="29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0</v>
      </c>
      <c r="N1744" s="29">
        <v>0</v>
      </c>
      <c r="O1744" s="29">
        <v>0</v>
      </c>
      <c r="P1744" s="29">
        <v>0</v>
      </c>
      <c r="Q1744" s="29">
        <v>0</v>
      </c>
      <c r="R1744" s="29">
        <v>0</v>
      </c>
      <c r="S1744" s="29">
        <v>0</v>
      </c>
      <c r="T1744" s="29">
        <v>0</v>
      </c>
      <c r="U1744" s="29">
        <v>1</v>
      </c>
      <c r="V1744" s="29">
        <v>985</v>
      </c>
      <c r="W1744" s="29">
        <v>0</v>
      </c>
      <c r="X1744" s="29">
        <v>0</v>
      </c>
      <c r="Y1744" s="29">
        <v>0</v>
      </c>
      <c r="Z1744" s="29">
        <v>1</v>
      </c>
      <c r="AA1744" s="29">
        <v>0</v>
      </c>
      <c r="AB1744" s="29">
        <v>0</v>
      </c>
      <c r="AC1744" s="29">
        <v>0</v>
      </c>
      <c r="AD1744" s="29">
        <v>1</v>
      </c>
      <c r="AE1744" s="29">
        <v>0</v>
      </c>
      <c r="AF1744" s="29">
        <v>0</v>
      </c>
      <c r="AG1744" s="29">
        <v>0</v>
      </c>
      <c r="AH1744" s="29">
        <v>10.5</v>
      </c>
      <c r="AI1744" s="29">
        <v>9.99</v>
      </c>
      <c r="AJ1744" s="29">
        <v>1</v>
      </c>
    </row>
    <row r="1745" spans="2:36" ht="12" customHeight="1" x14ac:dyDescent="0.3">
      <c r="B1745" s="27">
        <v>1352</v>
      </c>
      <c r="C1745" s="29">
        <v>1</v>
      </c>
      <c r="D1745" s="29">
        <v>0</v>
      </c>
      <c r="E1745" s="29">
        <v>0</v>
      </c>
      <c r="F1745" s="29">
        <v>0</v>
      </c>
      <c r="G1745" s="29">
        <v>0</v>
      </c>
      <c r="H1745" s="29">
        <v>0</v>
      </c>
      <c r="I1745" s="29">
        <v>0</v>
      </c>
      <c r="J1745" s="29">
        <v>0</v>
      </c>
      <c r="K1745" s="29">
        <v>0</v>
      </c>
      <c r="L1745" s="29">
        <v>0</v>
      </c>
      <c r="M1745" s="29">
        <v>0</v>
      </c>
      <c r="N1745" s="29">
        <v>0</v>
      </c>
      <c r="O1745" s="29">
        <v>0</v>
      </c>
      <c r="P1745" s="29">
        <v>0</v>
      </c>
      <c r="Q1745" s="29">
        <v>0</v>
      </c>
      <c r="R1745" s="29">
        <v>0</v>
      </c>
      <c r="S1745" s="29">
        <v>1</v>
      </c>
      <c r="T1745" s="29">
        <v>0</v>
      </c>
      <c r="U1745" s="29">
        <v>0</v>
      </c>
      <c r="V1745" s="29">
        <v>533</v>
      </c>
      <c r="W1745" s="29">
        <v>0</v>
      </c>
      <c r="X1745" s="29">
        <v>0</v>
      </c>
      <c r="Y1745" s="29">
        <v>0</v>
      </c>
      <c r="Z1745" s="29">
        <v>1</v>
      </c>
      <c r="AA1745" s="29">
        <v>0</v>
      </c>
      <c r="AB1745" s="29">
        <v>0</v>
      </c>
      <c r="AC1745" s="29">
        <v>0</v>
      </c>
      <c r="AD1745" s="29">
        <v>1</v>
      </c>
      <c r="AE1745" s="29">
        <v>0</v>
      </c>
      <c r="AF1745" s="29">
        <v>0</v>
      </c>
      <c r="AG1745" s="29">
        <v>0</v>
      </c>
      <c r="AH1745" s="29">
        <v>25.820000010000001</v>
      </c>
      <c r="AI1745" s="29">
        <v>6.1476190500000003</v>
      </c>
      <c r="AJ1745" s="29">
        <v>1</v>
      </c>
    </row>
    <row r="1746" spans="2:36" ht="12" customHeight="1" x14ac:dyDescent="0.3">
      <c r="B1746" s="27">
        <v>1356</v>
      </c>
      <c r="C1746" s="29">
        <v>0</v>
      </c>
      <c r="D1746" s="29">
        <v>0</v>
      </c>
      <c r="E1746" s="29">
        <v>0</v>
      </c>
      <c r="F1746" s="29">
        <v>1</v>
      </c>
      <c r="G1746" s="29">
        <v>0</v>
      </c>
      <c r="H1746" s="29">
        <v>0</v>
      </c>
      <c r="I1746" s="29">
        <v>0</v>
      </c>
      <c r="J1746" s="29">
        <v>0</v>
      </c>
      <c r="K1746" s="29">
        <v>0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1</v>
      </c>
      <c r="T1746" s="29">
        <v>0</v>
      </c>
      <c r="U1746" s="29">
        <v>0</v>
      </c>
      <c r="V1746" s="29">
        <v>1365</v>
      </c>
      <c r="W1746" s="29">
        <v>0</v>
      </c>
      <c r="X1746" s="29">
        <v>0</v>
      </c>
      <c r="Y1746" s="29">
        <v>0</v>
      </c>
      <c r="Z1746" s="29">
        <v>0</v>
      </c>
      <c r="AA1746" s="29">
        <v>1</v>
      </c>
      <c r="AB1746" s="29">
        <v>0</v>
      </c>
      <c r="AC1746" s="29">
        <v>0</v>
      </c>
      <c r="AD1746" s="29">
        <v>0</v>
      </c>
      <c r="AE1746" s="29">
        <v>1</v>
      </c>
      <c r="AF1746" s="29">
        <v>0</v>
      </c>
      <c r="AG1746" s="29">
        <v>0</v>
      </c>
      <c r="AH1746" s="29">
        <v>27.479999992350002</v>
      </c>
      <c r="AI1746" s="29">
        <v>6.0861744949499998</v>
      </c>
      <c r="AJ1746" s="29">
        <v>1</v>
      </c>
    </row>
    <row r="1747" spans="2:36" ht="12" customHeight="1" x14ac:dyDescent="0.3">
      <c r="B1747" s="27">
        <v>1358</v>
      </c>
      <c r="C1747" s="29">
        <v>0</v>
      </c>
      <c r="D1747" s="29">
        <v>0</v>
      </c>
      <c r="E1747" s="29">
        <v>0</v>
      </c>
      <c r="F1747" s="29">
        <v>0</v>
      </c>
      <c r="G1747" s="29">
        <v>0</v>
      </c>
      <c r="H1747" s="29">
        <v>0</v>
      </c>
      <c r="I1747" s="29">
        <v>0</v>
      </c>
      <c r="J1747" s="29">
        <v>0</v>
      </c>
      <c r="K1747" s="29">
        <v>1</v>
      </c>
      <c r="L1747" s="29">
        <v>0</v>
      </c>
      <c r="M1747" s="29">
        <v>0</v>
      </c>
      <c r="N1747" s="29">
        <v>0</v>
      </c>
      <c r="O1747" s="29">
        <v>0</v>
      </c>
      <c r="P1747" s="29">
        <v>0</v>
      </c>
      <c r="Q1747" s="29">
        <v>0</v>
      </c>
      <c r="R1747" s="29">
        <v>0</v>
      </c>
      <c r="S1747" s="29">
        <v>0</v>
      </c>
      <c r="T1747" s="29">
        <v>0</v>
      </c>
      <c r="U1747" s="29">
        <v>1</v>
      </c>
      <c r="V1747" s="29">
        <v>1155</v>
      </c>
      <c r="W1747" s="29">
        <v>0</v>
      </c>
      <c r="X1747" s="29">
        <v>0</v>
      </c>
      <c r="Y1747" s="29">
        <v>0</v>
      </c>
      <c r="Z1747" s="29">
        <v>1</v>
      </c>
      <c r="AA1747" s="29">
        <v>0</v>
      </c>
      <c r="AB1747" s="29">
        <v>0</v>
      </c>
      <c r="AC1747" s="29">
        <v>0</v>
      </c>
      <c r="AD1747" s="29">
        <v>1</v>
      </c>
      <c r="AE1747" s="29">
        <v>0</v>
      </c>
      <c r="AF1747" s="29">
        <v>0</v>
      </c>
      <c r="AG1747" s="29">
        <v>0</v>
      </c>
      <c r="AH1747" s="29">
        <v>12.37</v>
      </c>
      <c r="AI1747" s="29">
        <v>8.99</v>
      </c>
      <c r="AJ1747" s="29">
        <v>1</v>
      </c>
    </row>
    <row r="1748" spans="2:36" ht="12" customHeight="1" x14ac:dyDescent="0.3">
      <c r="B1748" s="27">
        <v>1359</v>
      </c>
      <c r="C1748" s="29">
        <v>0</v>
      </c>
      <c r="D1748" s="29">
        <v>0</v>
      </c>
      <c r="E1748" s="29">
        <v>0</v>
      </c>
      <c r="F1748" s="29">
        <v>0</v>
      </c>
      <c r="G1748" s="29">
        <v>0</v>
      </c>
      <c r="H1748" s="29">
        <v>0</v>
      </c>
      <c r="I1748" s="29">
        <v>0</v>
      </c>
      <c r="J1748" s="29">
        <v>0</v>
      </c>
      <c r="K1748" s="29">
        <v>0</v>
      </c>
      <c r="L1748" s="29">
        <v>0</v>
      </c>
      <c r="M1748" s="29">
        <v>0</v>
      </c>
      <c r="N1748" s="29">
        <v>0</v>
      </c>
      <c r="O1748" s="29">
        <v>1</v>
      </c>
      <c r="P1748" s="29">
        <v>0</v>
      </c>
      <c r="Q1748" s="29">
        <v>0</v>
      </c>
      <c r="R1748" s="29">
        <v>0</v>
      </c>
      <c r="S1748" s="29">
        <v>1</v>
      </c>
      <c r="T1748" s="29">
        <v>0</v>
      </c>
      <c r="U1748" s="29">
        <v>0</v>
      </c>
      <c r="V1748" s="29">
        <v>182</v>
      </c>
      <c r="W1748" s="29">
        <v>0</v>
      </c>
      <c r="X1748" s="29">
        <v>0</v>
      </c>
      <c r="Y1748" s="29">
        <v>0</v>
      </c>
      <c r="Z1748" s="29">
        <v>0</v>
      </c>
      <c r="AA1748" s="29">
        <v>1</v>
      </c>
      <c r="AB1748" s="29">
        <v>0</v>
      </c>
      <c r="AC1748" s="29">
        <v>0</v>
      </c>
      <c r="AD1748" s="29">
        <v>1</v>
      </c>
      <c r="AE1748" s="29">
        <v>0</v>
      </c>
      <c r="AF1748" s="29">
        <v>0</v>
      </c>
      <c r="AG1748" s="29">
        <v>0</v>
      </c>
      <c r="AH1748" s="29">
        <v>13.710000004950002</v>
      </c>
      <c r="AI1748" s="29">
        <v>12.283668165870001</v>
      </c>
      <c r="AJ1748" s="29">
        <v>1</v>
      </c>
    </row>
    <row r="1749" spans="2:36" ht="12" customHeight="1" x14ac:dyDescent="0.3">
      <c r="B1749" s="27">
        <v>1361</v>
      </c>
      <c r="C1749" s="29">
        <v>0</v>
      </c>
      <c r="D1749" s="29">
        <v>0</v>
      </c>
      <c r="E1749" s="29">
        <v>0</v>
      </c>
      <c r="F1749" s="29">
        <v>0</v>
      </c>
      <c r="G1749" s="29">
        <v>0</v>
      </c>
      <c r="H1749" s="29">
        <v>0</v>
      </c>
      <c r="I1749" s="29">
        <v>0</v>
      </c>
      <c r="J1749" s="29">
        <v>0</v>
      </c>
      <c r="K1749" s="29">
        <v>0</v>
      </c>
      <c r="L1749" s="29">
        <v>0</v>
      </c>
      <c r="M1749" s="29">
        <v>0</v>
      </c>
      <c r="N1749" s="29">
        <v>0</v>
      </c>
      <c r="O1749" s="29">
        <v>0</v>
      </c>
      <c r="P1749" s="29">
        <v>0</v>
      </c>
      <c r="Q1749" s="29">
        <v>1</v>
      </c>
      <c r="R1749" s="29">
        <v>0</v>
      </c>
      <c r="S1749" s="29">
        <v>0</v>
      </c>
      <c r="T1749" s="29">
        <v>0</v>
      </c>
      <c r="U1749" s="29">
        <v>1</v>
      </c>
      <c r="V1749" s="29">
        <v>27132</v>
      </c>
      <c r="W1749" s="29">
        <v>0</v>
      </c>
      <c r="X1749" s="29">
        <v>0</v>
      </c>
      <c r="Y1749" s="29">
        <v>1</v>
      </c>
      <c r="Z1749" s="29">
        <v>0</v>
      </c>
      <c r="AA1749" s="29">
        <v>0</v>
      </c>
      <c r="AB1749" s="29">
        <v>1</v>
      </c>
      <c r="AC1749" s="29">
        <v>0</v>
      </c>
      <c r="AD1749" s="29">
        <v>0</v>
      </c>
      <c r="AE1749" s="29">
        <v>0</v>
      </c>
      <c r="AF1749" s="29">
        <v>0</v>
      </c>
      <c r="AG1749" s="29">
        <v>0</v>
      </c>
      <c r="AH1749" s="29">
        <v>113.86</v>
      </c>
      <c r="AI1749" s="29">
        <v>0.99</v>
      </c>
      <c r="AJ1749" s="29">
        <v>1</v>
      </c>
    </row>
    <row r="1750" spans="2:36" ht="12" customHeight="1" x14ac:dyDescent="0.3">
      <c r="B1750" s="27">
        <v>1365</v>
      </c>
      <c r="C1750" s="29">
        <v>0</v>
      </c>
      <c r="D1750" s="29">
        <v>0</v>
      </c>
      <c r="E1750" s="29">
        <v>0</v>
      </c>
      <c r="F1750" s="29">
        <v>0</v>
      </c>
      <c r="G1750" s="29">
        <v>0</v>
      </c>
      <c r="H1750" s="29">
        <v>0</v>
      </c>
      <c r="I1750" s="29">
        <v>0</v>
      </c>
      <c r="J1750" s="29">
        <v>0</v>
      </c>
      <c r="K1750" s="29">
        <v>0</v>
      </c>
      <c r="L1750" s="29">
        <v>0</v>
      </c>
      <c r="M1750" s="29">
        <v>1</v>
      </c>
      <c r="N1750" s="29">
        <v>0</v>
      </c>
      <c r="O1750" s="29">
        <v>0</v>
      </c>
      <c r="P1750" s="29">
        <v>0</v>
      </c>
      <c r="Q1750" s="29">
        <v>0</v>
      </c>
      <c r="R1750" s="29">
        <v>0</v>
      </c>
      <c r="S1750" s="29">
        <v>0</v>
      </c>
      <c r="T1750" s="29">
        <v>0</v>
      </c>
      <c r="U1750" s="29">
        <v>1</v>
      </c>
      <c r="V1750" s="29">
        <v>9003</v>
      </c>
      <c r="W1750" s="29">
        <v>0</v>
      </c>
      <c r="X1750" s="29">
        <v>0</v>
      </c>
      <c r="Y1750" s="29">
        <v>0</v>
      </c>
      <c r="Z1750" s="29">
        <v>1</v>
      </c>
      <c r="AA1750" s="29">
        <v>0</v>
      </c>
      <c r="AB1750" s="29">
        <v>0</v>
      </c>
      <c r="AC1750" s="29">
        <v>0</v>
      </c>
      <c r="AD1750" s="29">
        <v>1</v>
      </c>
      <c r="AE1750" s="29">
        <v>0</v>
      </c>
      <c r="AF1750" s="29">
        <v>0</v>
      </c>
      <c r="AG1750" s="29">
        <v>0</v>
      </c>
      <c r="AH1750" s="29">
        <v>11.51</v>
      </c>
      <c r="AI1750" s="29">
        <v>9.99</v>
      </c>
      <c r="AJ1750" s="29">
        <v>1</v>
      </c>
    </row>
    <row r="1751" spans="2:36" ht="12" customHeight="1" x14ac:dyDescent="0.3">
      <c r="B1751" s="27">
        <v>1366</v>
      </c>
      <c r="C1751" s="29">
        <v>0</v>
      </c>
      <c r="D1751" s="29">
        <v>0</v>
      </c>
      <c r="E1751" s="29">
        <v>0</v>
      </c>
      <c r="F1751" s="29">
        <v>1</v>
      </c>
      <c r="G1751" s="29">
        <v>0</v>
      </c>
      <c r="H1751" s="29">
        <v>0</v>
      </c>
      <c r="I1751" s="29">
        <v>0</v>
      </c>
      <c r="J1751" s="29">
        <v>0</v>
      </c>
      <c r="K1751" s="29">
        <v>0</v>
      </c>
      <c r="L1751" s="29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1</v>
      </c>
      <c r="T1751" s="29">
        <v>0</v>
      </c>
      <c r="U1751" s="29">
        <v>0</v>
      </c>
      <c r="V1751" s="29">
        <v>595</v>
      </c>
      <c r="W1751" s="29">
        <v>0</v>
      </c>
      <c r="X1751" s="29">
        <v>0</v>
      </c>
      <c r="Y1751" s="29">
        <v>1</v>
      </c>
      <c r="Z1751" s="29">
        <v>0</v>
      </c>
      <c r="AA1751" s="29">
        <v>0</v>
      </c>
      <c r="AB1751" s="29">
        <v>1</v>
      </c>
      <c r="AC1751" s="29">
        <v>0</v>
      </c>
      <c r="AD1751" s="29">
        <v>0</v>
      </c>
      <c r="AE1751" s="29">
        <v>0</v>
      </c>
      <c r="AF1751" s="29">
        <v>0</v>
      </c>
      <c r="AG1751" s="29">
        <v>0</v>
      </c>
      <c r="AH1751" s="29">
        <v>141.54000002430001</v>
      </c>
      <c r="AI1751" s="29">
        <v>1.2297132930000001</v>
      </c>
      <c r="AJ1751" s="29">
        <v>1</v>
      </c>
    </row>
    <row r="1752" spans="2:36" ht="12" customHeight="1" x14ac:dyDescent="0.3">
      <c r="B1752" s="27">
        <v>1367</v>
      </c>
      <c r="C1752" s="29">
        <v>0</v>
      </c>
      <c r="D1752" s="29">
        <v>0</v>
      </c>
      <c r="E1752" s="29">
        <v>0</v>
      </c>
      <c r="F1752" s="29">
        <v>1</v>
      </c>
      <c r="G1752" s="29">
        <v>0</v>
      </c>
      <c r="H1752" s="29">
        <v>0</v>
      </c>
      <c r="I1752" s="29">
        <v>0</v>
      </c>
      <c r="J1752" s="29">
        <v>0</v>
      </c>
      <c r="K1752" s="29">
        <v>0</v>
      </c>
      <c r="L1752" s="29">
        <v>0</v>
      </c>
      <c r="M1752" s="29">
        <v>0</v>
      </c>
      <c r="N1752" s="29">
        <v>0</v>
      </c>
      <c r="O1752" s="29">
        <v>0</v>
      </c>
      <c r="P1752" s="29">
        <v>0</v>
      </c>
      <c r="Q1752" s="29">
        <v>0</v>
      </c>
      <c r="R1752" s="29">
        <v>0</v>
      </c>
      <c r="S1752" s="29">
        <v>1</v>
      </c>
      <c r="T1752" s="29">
        <v>0</v>
      </c>
      <c r="U1752" s="29">
        <v>0</v>
      </c>
      <c r="V1752" s="29">
        <v>595</v>
      </c>
      <c r="W1752" s="29">
        <v>0</v>
      </c>
      <c r="X1752" s="29">
        <v>0</v>
      </c>
      <c r="Y1752" s="29">
        <v>1</v>
      </c>
      <c r="Z1752" s="29">
        <v>0</v>
      </c>
      <c r="AA1752" s="29">
        <v>0</v>
      </c>
      <c r="AB1752" s="29">
        <v>1</v>
      </c>
      <c r="AC1752" s="29">
        <v>0</v>
      </c>
      <c r="AD1752" s="29">
        <v>0</v>
      </c>
      <c r="AE1752" s="29">
        <v>0</v>
      </c>
      <c r="AF1752" s="29">
        <v>0</v>
      </c>
      <c r="AG1752" s="29">
        <v>0</v>
      </c>
      <c r="AH1752" s="29">
        <v>142.64999996400002</v>
      </c>
      <c r="AI1752" s="29">
        <v>1.229741379</v>
      </c>
      <c r="AJ1752" s="29">
        <v>1</v>
      </c>
    </row>
    <row r="1753" spans="2:36" ht="12" customHeight="1" x14ac:dyDescent="0.3">
      <c r="B1753" s="27">
        <v>1369</v>
      </c>
      <c r="C1753" s="29">
        <v>0</v>
      </c>
      <c r="D1753" s="29">
        <v>0</v>
      </c>
      <c r="E1753" s="29">
        <v>0</v>
      </c>
      <c r="F1753" s="29">
        <v>0</v>
      </c>
      <c r="G1753" s="29">
        <v>0</v>
      </c>
      <c r="H1753" s="29">
        <v>0</v>
      </c>
      <c r="I1753" s="29">
        <v>0</v>
      </c>
      <c r="J1753" s="29">
        <v>0</v>
      </c>
      <c r="K1753" s="29">
        <v>0</v>
      </c>
      <c r="L1753" s="29">
        <v>0</v>
      </c>
      <c r="M1753" s="29">
        <v>0</v>
      </c>
      <c r="N1753" s="29">
        <v>0</v>
      </c>
      <c r="O1753" s="29">
        <v>0</v>
      </c>
      <c r="P1753" s="29">
        <v>0</v>
      </c>
      <c r="Q1753" s="29">
        <v>0</v>
      </c>
      <c r="R1753" s="29">
        <v>1</v>
      </c>
      <c r="S1753" s="29">
        <v>0</v>
      </c>
      <c r="T1753" s="29">
        <v>0</v>
      </c>
      <c r="U1753" s="29">
        <v>1</v>
      </c>
      <c r="V1753" s="29">
        <v>3385</v>
      </c>
      <c r="W1753" s="29">
        <v>0</v>
      </c>
      <c r="X1753" s="29">
        <v>0</v>
      </c>
      <c r="Y1753" s="29">
        <v>0</v>
      </c>
      <c r="Z1753" s="29">
        <v>1</v>
      </c>
      <c r="AA1753" s="29">
        <v>0</v>
      </c>
      <c r="AB1753" s="29">
        <v>0</v>
      </c>
      <c r="AC1753" s="29">
        <v>1</v>
      </c>
      <c r="AD1753" s="29">
        <v>0</v>
      </c>
      <c r="AE1753" s="29">
        <v>0</v>
      </c>
      <c r="AF1753" s="29">
        <v>0</v>
      </c>
      <c r="AG1753" s="29">
        <v>0</v>
      </c>
      <c r="AH1753" s="29">
        <v>13</v>
      </c>
      <c r="AI1753" s="29">
        <v>8.99</v>
      </c>
      <c r="AJ1753" s="29">
        <v>1</v>
      </c>
    </row>
    <row r="1754" spans="2:36" ht="12" customHeight="1" x14ac:dyDescent="0.3">
      <c r="B1754" s="27">
        <v>1370</v>
      </c>
      <c r="C1754" s="29">
        <v>0</v>
      </c>
      <c r="D1754" s="29">
        <v>1</v>
      </c>
      <c r="E1754" s="29">
        <v>0</v>
      </c>
      <c r="F1754" s="29">
        <v>0</v>
      </c>
      <c r="G1754" s="29">
        <v>0</v>
      </c>
      <c r="H1754" s="29">
        <v>0</v>
      </c>
      <c r="I1754" s="29">
        <v>0</v>
      </c>
      <c r="J1754" s="29">
        <v>0</v>
      </c>
      <c r="K1754" s="29">
        <v>0</v>
      </c>
      <c r="L1754" s="29">
        <v>0</v>
      </c>
      <c r="M1754" s="29">
        <v>0</v>
      </c>
      <c r="N1754" s="29">
        <v>0</v>
      </c>
      <c r="O1754" s="29">
        <v>0</v>
      </c>
      <c r="P1754" s="29">
        <v>0</v>
      </c>
      <c r="Q1754" s="29">
        <v>0</v>
      </c>
      <c r="R1754" s="29">
        <v>0</v>
      </c>
      <c r="S1754" s="29">
        <v>0</v>
      </c>
      <c r="T1754" s="29">
        <v>0</v>
      </c>
      <c r="U1754" s="29">
        <v>1</v>
      </c>
      <c r="V1754" s="29">
        <v>18</v>
      </c>
      <c r="W1754" s="29">
        <v>0</v>
      </c>
      <c r="X1754" s="29">
        <v>1</v>
      </c>
      <c r="Y1754" s="29">
        <v>0</v>
      </c>
      <c r="Z1754" s="29">
        <v>0</v>
      </c>
      <c r="AA1754" s="29">
        <v>0</v>
      </c>
      <c r="AB1754" s="29">
        <v>0</v>
      </c>
      <c r="AC1754" s="29">
        <v>1</v>
      </c>
      <c r="AD1754" s="29">
        <v>0</v>
      </c>
      <c r="AE1754" s="29">
        <v>0</v>
      </c>
      <c r="AF1754" s="29">
        <v>0</v>
      </c>
      <c r="AG1754" s="29">
        <v>0</v>
      </c>
      <c r="AH1754" s="29">
        <v>29.5</v>
      </c>
      <c r="AI1754" s="29">
        <v>4</v>
      </c>
      <c r="AJ1754" s="29">
        <v>1</v>
      </c>
    </row>
    <row r="1755" spans="2:36" ht="12" customHeight="1" x14ac:dyDescent="0.3">
      <c r="B1755" s="27">
        <v>1371</v>
      </c>
      <c r="C1755" s="29">
        <v>0</v>
      </c>
      <c r="D1755" s="29">
        <v>0</v>
      </c>
      <c r="E1755" s="29">
        <v>0</v>
      </c>
      <c r="F1755" s="29">
        <v>0</v>
      </c>
      <c r="G1755" s="29">
        <v>0</v>
      </c>
      <c r="H1755" s="29">
        <v>0</v>
      </c>
      <c r="I1755" s="29">
        <v>0</v>
      </c>
      <c r="J1755" s="29">
        <v>0</v>
      </c>
      <c r="K1755" s="29">
        <v>0</v>
      </c>
      <c r="L1755" s="29">
        <v>0</v>
      </c>
      <c r="M1755" s="29">
        <v>0</v>
      </c>
      <c r="N1755" s="29">
        <v>0</v>
      </c>
      <c r="O1755" s="29">
        <v>0</v>
      </c>
      <c r="P1755" s="29">
        <v>0</v>
      </c>
      <c r="Q1755" s="29">
        <v>1</v>
      </c>
      <c r="R1755" s="29">
        <v>0</v>
      </c>
      <c r="S1755" s="29">
        <v>0</v>
      </c>
      <c r="T1755" s="29">
        <v>0</v>
      </c>
      <c r="U1755" s="29">
        <v>1</v>
      </c>
      <c r="V1755" s="29">
        <v>27132</v>
      </c>
      <c r="W1755" s="29">
        <v>0</v>
      </c>
      <c r="X1755" s="29">
        <v>0</v>
      </c>
      <c r="Y1755" s="29">
        <v>1</v>
      </c>
      <c r="Z1755" s="29">
        <v>0</v>
      </c>
      <c r="AA1755" s="29">
        <v>0</v>
      </c>
      <c r="AB1755" s="29">
        <v>1</v>
      </c>
      <c r="AC1755" s="29">
        <v>0</v>
      </c>
      <c r="AD1755" s="29">
        <v>0</v>
      </c>
      <c r="AE1755" s="29">
        <v>0</v>
      </c>
      <c r="AF1755" s="29">
        <v>0</v>
      </c>
      <c r="AG1755" s="29">
        <v>0</v>
      </c>
      <c r="AH1755" s="29">
        <v>121</v>
      </c>
      <c r="AI1755" s="29">
        <v>0.99</v>
      </c>
      <c r="AJ1755" s="29">
        <v>1</v>
      </c>
    </row>
    <row r="1756" spans="2:36" ht="12" customHeight="1" x14ac:dyDescent="0.3">
      <c r="B1756" s="27">
        <v>1373</v>
      </c>
      <c r="C1756" s="29">
        <v>1</v>
      </c>
      <c r="D1756" s="29">
        <v>0</v>
      </c>
      <c r="E1756" s="29">
        <v>0</v>
      </c>
      <c r="F1756" s="29">
        <v>0</v>
      </c>
      <c r="G1756" s="29">
        <v>0</v>
      </c>
      <c r="H1756" s="29">
        <v>0</v>
      </c>
      <c r="I1756" s="29">
        <v>0</v>
      </c>
      <c r="J1756" s="29">
        <v>0</v>
      </c>
      <c r="K1756" s="29">
        <v>0</v>
      </c>
      <c r="L1756" s="29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1</v>
      </c>
      <c r="V1756" s="29">
        <v>5257</v>
      </c>
      <c r="W1756" s="29">
        <v>0</v>
      </c>
      <c r="X1756" s="29">
        <v>1</v>
      </c>
      <c r="Y1756" s="29">
        <v>0</v>
      </c>
      <c r="Z1756" s="29">
        <v>0</v>
      </c>
      <c r="AA1756" s="29">
        <v>0</v>
      </c>
      <c r="AB1756" s="29">
        <v>0</v>
      </c>
      <c r="AC1756" s="29">
        <v>0</v>
      </c>
      <c r="AD1756" s="29">
        <v>1</v>
      </c>
      <c r="AE1756" s="29">
        <v>0</v>
      </c>
      <c r="AF1756" s="29">
        <v>0</v>
      </c>
      <c r="AG1756" s="29">
        <v>0</v>
      </c>
      <c r="AH1756" s="29">
        <v>10.99</v>
      </c>
      <c r="AI1756" s="29">
        <v>10.99</v>
      </c>
      <c r="AJ1756" s="29">
        <v>0</v>
      </c>
    </row>
    <row r="1757" spans="2:36" ht="12" customHeight="1" x14ac:dyDescent="0.3">
      <c r="B1757" s="27">
        <v>1375</v>
      </c>
      <c r="C1757" s="29">
        <v>1</v>
      </c>
      <c r="D1757" s="29">
        <v>0</v>
      </c>
      <c r="E1757" s="29">
        <v>0</v>
      </c>
      <c r="F1757" s="29">
        <v>0</v>
      </c>
      <c r="G1757" s="29">
        <v>0</v>
      </c>
      <c r="H1757" s="29">
        <v>0</v>
      </c>
      <c r="I1757" s="29">
        <v>0</v>
      </c>
      <c r="J1757" s="29">
        <v>0</v>
      </c>
      <c r="K1757" s="29">
        <v>0</v>
      </c>
      <c r="L1757" s="29">
        <v>0</v>
      </c>
      <c r="M1757" s="29">
        <v>0</v>
      </c>
      <c r="N1757" s="29">
        <v>0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  <c r="T1757" s="29">
        <v>0</v>
      </c>
      <c r="U1757" s="29">
        <v>1</v>
      </c>
      <c r="V1757" s="29">
        <v>5257</v>
      </c>
      <c r="W1757" s="29">
        <v>0</v>
      </c>
      <c r="X1757" s="29">
        <v>1</v>
      </c>
      <c r="Y1757" s="29">
        <v>0</v>
      </c>
      <c r="Z1757" s="29">
        <v>0</v>
      </c>
      <c r="AA1757" s="29">
        <v>0</v>
      </c>
      <c r="AB1757" s="29">
        <v>0</v>
      </c>
      <c r="AC1757" s="29">
        <v>1</v>
      </c>
      <c r="AD1757" s="29">
        <v>0</v>
      </c>
      <c r="AE1757" s="29">
        <v>0</v>
      </c>
      <c r="AF1757" s="29">
        <v>0</v>
      </c>
      <c r="AG1757" s="29">
        <v>0</v>
      </c>
      <c r="AH1757" s="29">
        <v>10.99</v>
      </c>
      <c r="AI1757" s="29">
        <v>10.99</v>
      </c>
      <c r="AJ1757" s="29">
        <v>0</v>
      </c>
    </row>
    <row r="1758" spans="2:36" ht="12" customHeight="1" x14ac:dyDescent="0.3">
      <c r="B1758" s="27">
        <v>1378</v>
      </c>
      <c r="C1758" s="29">
        <v>0</v>
      </c>
      <c r="D1758" s="29">
        <v>0</v>
      </c>
      <c r="E1758" s="29">
        <v>0</v>
      </c>
      <c r="F1758" s="29">
        <v>0</v>
      </c>
      <c r="G1758" s="29">
        <v>0</v>
      </c>
      <c r="H1758" s="29">
        <v>0</v>
      </c>
      <c r="I1758" s="29">
        <v>0</v>
      </c>
      <c r="J1758" s="29">
        <v>0</v>
      </c>
      <c r="K1758" s="29">
        <v>0</v>
      </c>
      <c r="L1758" s="29">
        <v>0</v>
      </c>
      <c r="M1758" s="29">
        <v>0</v>
      </c>
      <c r="N1758" s="29">
        <v>0</v>
      </c>
      <c r="O1758" s="29">
        <v>0</v>
      </c>
      <c r="P1758" s="29">
        <v>0</v>
      </c>
      <c r="Q1758" s="29">
        <v>0</v>
      </c>
      <c r="R1758" s="29">
        <v>1</v>
      </c>
      <c r="S1758" s="29">
        <v>0</v>
      </c>
      <c r="T1758" s="29">
        <v>0</v>
      </c>
      <c r="U1758" s="29">
        <v>1</v>
      </c>
      <c r="V1758" s="29">
        <v>22501</v>
      </c>
      <c r="W1758" s="29">
        <v>0</v>
      </c>
      <c r="X1758" s="29">
        <v>0</v>
      </c>
      <c r="Y1758" s="29">
        <v>1</v>
      </c>
      <c r="Z1758" s="29">
        <v>0</v>
      </c>
      <c r="AA1758" s="29">
        <v>0</v>
      </c>
      <c r="AB1758" s="29">
        <v>1</v>
      </c>
      <c r="AC1758" s="29">
        <v>0</v>
      </c>
      <c r="AD1758" s="29">
        <v>0</v>
      </c>
      <c r="AE1758" s="29">
        <v>0</v>
      </c>
      <c r="AF1758" s="29">
        <v>0</v>
      </c>
      <c r="AG1758" s="29">
        <v>0</v>
      </c>
      <c r="AH1758" s="29">
        <v>11</v>
      </c>
      <c r="AI1758" s="29">
        <v>11</v>
      </c>
      <c r="AJ1758" s="29">
        <v>0</v>
      </c>
    </row>
    <row r="1759" spans="2:36" ht="12" customHeight="1" x14ac:dyDescent="0.3">
      <c r="B1759" s="27">
        <v>1384</v>
      </c>
      <c r="C1759" s="29">
        <v>0</v>
      </c>
      <c r="D1759" s="29">
        <v>0</v>
      </c>
      <c r="E1759" s="29">
        <v>0</v>
      </c>
      <c r="F1759" s="29">
        <v>0</v>
      </c>
      <c r="G1759" s="29">
        <v>0</v>
      </c>
      <c r="H1759" s="29">
        <v>0</v>
      </c>
      <c r="I1759" s="29">
        <v>0</v>
      </c>
      <c r="J1759" s="29">
        <v>0</v>
      </c>
      <c r="K1759" s="29">
        <v>0</v>
      </c>
      <c r="L1759" s="29">
        <v>0</v>
      </c>
      <c r="M1759" s="29">
        <v>0</v>
      </c>
      <c r="N1759" s="29">
        <v>0</v>
      </c>
      <c r="O1759" s="29">
        <v>0</v>
      </c>
      <c r="P1759" s="29">
        <v>0</v>
      </c>
      <c r="Q1759" s="29">
        <v>1</v>
      </c>
      <c r="R1759" s="29">
        <v>0</v>
      </c>
      <c r="S1759" s="29">
        <v>0</v>
      </c>
      <c r="T1759" s="29">
        <v>0</v>
      </c>
      <c r="U1759" s="29">
        <v>1</v>
      </c>
      <c r="V1759" s="29">
        <v>27132</v>
      </c>
      <c r="W1759" s="29">
        <v>0</v>
      </c>
      <c r="X1759" s="29">
        <v>0</v>
      </c>
      <c r="Y1759" s="29">
        <v>1</v>
      </c>
      <c r="Z1759" s="29">
        <v>0</v>
      </c>
      <c r="AA1759" s="29">
        <v>0</v>
      </c>
      <c r="AB1759" s="29">
        <v>1</v>
      </c>
      <c r="AC1759" s="29">
        <v>0</v>
      </c>
      <c r="AD1759" s="29">
        <v>0</v>
      </c>
      <c r="AE1759" s="29">
        <v>0</v>
      </c>
      <c r="AF1759" s="29">
        <v>0</v>
      </c>
      <c r="AG1759" s="29">
        <v>0</v>
      </c>
      <c r="AH1759" s="29">
        <v>123.5</v>
      </c>
      <c r="AI1759" s="29">
        <v>0.99</v>
      </c>
      <c r="AJ1759" s="29">
        <v>1</v>
      </c>
    </row>
    <row r="1760" spans="2:36" ht="12" customHeight="1" x14ac:dyDescent="0.3">
      <c r="B1760" s="27">
        <v>1392</v>
      </c>
      <c r="C1760" s="29">
        <v>0</v>
      </c>
      <c r="D1760" s="29">
        <v>0</v>
      </c>
      <c r="E1760" s="29">
        <v>0</v>
      </c>
      <c r="F1760" s="29">
        <v>0</v>
      </c>
      <c r="G1760" s="29">
        <v>0</v>
      </c>
      <c r="H1760" s="29">
        <v>0</v>
      </c>
      <c r="I1760" s="29">
        <v>0</v>
      </c>
      <c r="J1760" s="29">
        <v>0</v>
      </c>
      <c r="K1760" s="29">
        <v>0</v>
      </c>
      <c r="L1760" s="29">
        <v>0</v>
      </c>
      <c r="M1760" s="29">
        <v>0</v>
      </c>
      <c r="N1760" s="29">
        <v>0</v>
      </c>
      <c r="O1760" s="29">
        <v>0</v>
      </c>
      <c r="P1760" s="29">
        <v>0</v>
      </c>
      <c r="Q1760" s="29">
        <v>1</v>
      </c>
      <c r="R1760" s="29">
        <v>0</v>
      </c>
      <c r="S1760" s="29">
        <v>0</v>
      </c>
      <c r="T1760" s="29">
        <v>0</v>
      </c>
      <c r="U1760" s="29">
        <v>1</v>
      </c>
      <c r="V1760" s="29">
        <v>27132</v>
      </c>
      <c r="W1760" s="29">
        <v>0</v>
      </c>
      <c r="X1760" s="29">
        <v>0</v>
      </c>
      <c r="Y1760" s="29">
        <v>1</v>
      </c>
      <c r="Z1760" s="29">
        <v>0</v>
      </c>
      <c r="AA1760" s="29">
        <v>0</v>
      </c>
      <c r="AB1760" s="29">
        <v>1</v>
      </c>
      <c r="AC1760" s="29">
        <v>0</v>
      </c>
      <c r="AD1760" s="29">
        <v>0</v>
      </c>
      <c r="AE1760" s="29">
        <v>0</v>
      </c>
      <c r="AF1760" s="29">
        <v>0</v>
      </c>
      <c r="AG1760" s="29">
        <v>0</v>
      </c>
      <c r="AH1760" s="29">
        <v>127.5</v>
      </c>
      <c r="AI1760" s="29">
        <v>0.99</v>
      </c>
      <c r="AJ1760" s="29">
        <v>1</v>
      </c>
    </row>
    <row r="1761" spans="2:36" ht="12" customHeight="1" x14ac:dyDescent="0.3">
      <c r="B1761" s="27">
        <v>1393</v>
      </c>
      <c r="C1761" s="29">
        <v>0</v>
      </c>
      <c r="D1761" s="29">
        <v>0</v>
      </c>
      <c r="E1761" s="29">
        <v>0</v>
      </c>
      <c r="F1761" s="29">
        <v>0</v>
      </c>
      <c r="G1761" s="29">
        <v>0</v>
      </c>
      <c r="H1761" s="29">
        <v>0</v>
      </c>
      <c r="I1761" s="29">
        <v>0</v>
      </c>
      <c r="J1761" s="29">
        <v>0</v>
      </c>
      <c r="K1761" s="29">
        <v>0</v>
      </c>
      <c r="L1761" s="29">
        <v>0</v>
      </c>
      <c r="M1761" s="29">
        <v>0</v>
      </c>
      <c r="N1761" s="29">
        <v>0</v>
      </c>
      <c r="O1761" s="29">
        <v>0</v>
      </c>
      <c r="P1761" s="29">
        <v>0</v>
      </c>
      <c r="Q1761" s="29">
        <v>1</v>
      </c>
      <c r="R1761" s="29">
        <v>0</v>
      </c>
      <c r="S1761" s="29">
        <v>0</v>
      </c>
      <c r="T1761" s="29">
        <v>0</v>
      </c>
      <c r="U1761" s="29">
        <v>1</v>
      </c>
      <c r="V1761" s="29">
        <v>27132</v>
      </c>
      <c r="W1761" s="29">
        <v>0</v>
      </c>
      <c r="X1761" s="29">
        <v>0</v>
      </c>
      <c r="Y1761" s="29">
        <v>1</v>
      </c>
      <c r="Z1761" s="29">
        <v>0</v>
      </c>
      <c r="AA1761" s="29">
        <v>0</v>
      </c>
      <c r="AB1761" s="29">
        <v>1</v>
      </c>
      <c r="AC1761" s="29">
        <v>0</v>
      </c>
      <c r="AD1761" s="29">
        <v>0</v>
      </c>
      <c r="AE1761" s="29">
        <v>0</v>
      </c>
      <c r="AF1761" s="29">
        <v>0</v>
      </c>
      <c r="AG1761" s="29">
        <v>0</v>
      </c>
      <c r="AH1761" s="29">
        <v>128.86000000000001</v>
      </c>
      <c r="AI1761" s="29">
        <v>0.99</v>
      </c>
      <c r="AJ1761" s="29">
        <v>1</v>
      </c>
    </row>
    <row r="1762" spans="2:36" ht="12" customHeight="1" x14ac:dyDescent="0.3">
      <c r="B1762" s="27">
        <v>1394</v>
      </c>
      <c r="C1762" s="29">
        <v>1</v>
      </c>
      <c r="D1762" s="29">
        <v>0</v>
      </c>
      <c r="E1762" s="29">
        <v>0</v>
      </c>
      <c r="F1762" s="29">
        <v>0</v>
      </c>
      <c r="G1762" s="29">
        <v>0</v>
      </c>
      <c r="H1762" s="29">
        <v>0</v>
      </c>
      <c r="I1762" s="29">
        <v>0</v>
      </c>
      <c r="J1762" s="29">
        <v>0</v>
      </c>
      <c r="K1762" s="29">
        <v>0</v>
      </c>
      <c r="L1762" s="29">
        <v>0</v>
      </c>
      <c r="M1762" s="29">
        <v>0</v>
      </c>
      <c r="N1762" s="29">
        <v>0</v>
      </c>
      <c r="O1762" s="29">
        <v>0</v>
      </c>
      <c r="P1762" s="29">
        <v>0</v>
      </c>
      <c r="Q1762" s="29">
        <v>0</v>
      </c>
      <c r="R1762" s="29">
        <v>0</v>
      </c>
      <c r="S1762" s="29">
        <v>0</v>
      </c>
      <c r="T1762" s="29">
        <v>0</v>
      </c>
      <c r="U1762" s="29">
        <v>1</v>
      </c>
      <c r="V1762" s="29">
        <v>166</v>
      </c>
      <c r="W1762" s="29">
        <v>0</v>
      </c>
      <c r="X1762" s="29">
        <v>0</v>
      </c>
      <c r="Y1762" s="29">
        <v>1</v>
      </c>
      <c r="Z1762" s="29">
        <v>0</v>
      </c>
      <c r="AA1762" s="29">
        <v>0</v>
      </c>
      <c r="AB1762" s="29">
        <v>0</v>
      </c>
      <c r="AC1762" s="29">
        <v>0</v>
      </c>
      <c r="AD1762" s="29">
        <v>1</v>
      </c>
      <c r="AE1762" s="29">
        <v>0</v>
      </c>
      <c r="AF1762" s="29">
        <v>0</v>
      </c>
      <c r="AG1762" s="29">
        <v>0</v>
      </c>
      <c r="AH1762" s="29">
        <v>21.33</v>
      </c>
      <c r="AI1762" s="29">
        <v>6</v>
      </c>
      <c r="AJ1762" s="29">
        <v>1</v>
      </c>
    </row>
    <row r="1763" spans="2:36" ht="12" customHeight="1" x14ac:dyDescent="0.3">
      <c r="B1763" s="27">
        <v>1397</v>
      </c>
      <c r="C1763" s="29">
        <v>0</v>
      </c>
      <c r="D1763" s="29">
        <v>1</v>
      </c>
      <c r="E1763" s="29">
        <v>0</v>
      </c>
      <c r="F1763" s="29">
        <v>0</v>
      </c>
      <c r="G1763" s="29">
        <v>0</v>
      </c>
      <c r="H1763" s="29">
        <v>0</v>
      </c>
      <c r="I1763" s="29">
        <v>0</v>
      </c>
      <c r="J1763" s="29">
        <v>0</v>
      </c>
      <c r="K1763" s="29">
        <v>0</v>
      </c>
      <c r="L1763" s="29">
        <v>0</v>
      </c>
      <c r="M1763" s="29">
        <v>0</v>
      </c>
      <c r="N1763" s="29">
        <v>0</v>
      </c>
      <c r="O1763" s="29">
        <v>0</v>
      </c>
      <c r="P1763" s="29">
        <v>0</v>
      </c>
      <c r="Q1763" s="29">
        <v>0</v>
      </c>
      <c r="R1763" s="29">
        <v>0</v>
      </c>
      <c r="S1763" s="29">
        <v>0</v>
      </c>
      <c r="T1763" s="29">
        <v>0</v>
      </c>
      <c r="U1763" s="29">
        <v>1</v>
      </c>
      <c r="V1763" s="29">
        <v>584</v>
      </c>
      <c r="W1763" s="29">
        <v>0</v>
      </c>
      <c r="X1763" s="29">
        <v>0</v>
      </c>
      <c r="Y1763" s="29">
        <v>1</v>
      </c>
      <c r="Z1763" s="29">
        <v>0</v>
      </c>
      <c r="AA1763" s="29">
        <v>0</v>
      </c>
      <c r="AB1763" s="29">
        <v>0</v>
      </c>
      <c r="AC1763" s="29">
        <v>1</v>
      </c>
      <c r="AD1763" s="29">
        <v>0</v>
      </c>
      <c r="AE1763" s="29">
        <v>0</v>
      </c>
      <c r="AF1763" s="29">
        <v>0</v>
      </c>
      <c r="AG1763" s="29">
        <v>0</v>
      </c>
      <c r="AH1763" s="29">
        <v>26</v>
      </c>
      <c r="AI1763" s="29">
        <v>5</v>
      </c>
      <c r="AJ1763" s="29">
        <v>1</v>
      </c>
    </row>
    <row r="1764" spans="2:36" ht="12" customHeight="1" x14ac:dyDescent="0.3">
      <c r="B1764" s="27">
        <v>1398</v>
      </c>
      <c r="C1764" s="29">
        <v>0</v>
      </c>
      <c r="D1764" s="29">
        <v>0</v>
      </c>
      <c r="E1764" s="29">
        <v>0</v>
      </c>
      <c r="F1764" s="29">
        <v>0</v>
      </c>
      <c r="G1764" s="29">
        <v>0</v>
      </c>
      <c r="H1764" s="29">
        <v>0</v>
      </c>
      <c r="I1764" s="29">
        <v>0</v>
      </c>
      <c r="J1764" s="29">
        <v>0</v>
      </c>
      <c r="K1764" s="29">
        <v>0</v>
      </c>
      <c r="L1764" s="29">
        <v>0</v>
      </c>
      <c r="M1764" s="29">
        <v>1</v>
      </c>
      <c r="N1764" s="29">
        <v>0</v>
      </c>
      <c r="O1764" s="29">
        <v>0</v>
      </c>
      <c r="P1764" s="29">
        <v>0</v>
      </c>
      <c r="Q1764" s="29">
        <v>0</v>
      </c>
      <c r="R1764" s="29">
        <v>0</v>
      </c>
      <c r="S1764" s="29">
        <v>0</v>
      </c>
      <c r="T1764" s="29">
        <v>0</v>
      </c>
      <c r="U1764" s="29">
        <v>1</v>
      </c>
      <c r="V1764" s="29">
        <v>4556</v>
      </c>
      <c r="W1764" s="29">
        <v>0</v>
      </c>
      <c r="X1764" s="29">
        <v>0</v>
      </c>
      <c r="Y1764" s="29">
        <v>1</v>
      </c>
      <c r="Z1764" s="29">
        <v>0</v>
      </c>
      <c r="AA1764" s="29">
        <v>0</v>
      </c>
      <c r="AB1764" s="29">
        <v>0</v>
      </c>
      <c r="AC1764" s="29">
        <v>1</v>
      </c>
      <c r="AD1764" s="29">
        <v>0</v>
      </c>
      <c r="AE1764" s="29">
        <v>0</v>
      </c>
      <c r="AF1764" s="29">
        <v>0</v>
      </c>
      <c r="AG1764" s="29">
        <v>0</v>
      </c>
      <c r="AH1764" s="29">
        <v>26</v>
      </c>
      <c r="AI1764" s="29">
        <v>5</v>
      </c>
      <c r="AJ1764" s="29">
        <v>1</v>
      </c>
    </row>
    <row r="1765" spans="2:36" ht="12" customHeight="1" x14ac:dyDescent="0.3">
      <c r="B1765" s="27">
        <v>1401</v>
      </c>
      <c r="C1765" s="29">
        <v>1</v>
      </c>
      <c r="D1765" s="29">
        <v>0</v>
      </c>
      <c r="E1765" s="29">
        <v>0</v>
      </c>
      <c r="F1765" s="29">
        <v>0</v>
      </c>
      <c r="G1765" s="29">
        <v>0</v>
      </c>
      <c r="H1765" s="29">
        <v>0</v>
      </c>
      <c r="I1765" s="29">
        <v>0</v>
      </c>
      <c r="J1765" s="29">
        <v>0</v>
      </c>
      <c r="K1765" s="29">
        <v>0</v>
      </c>
      <c r="L1765" s="29">
        <v>0</v>
      </c>
      <c r="M1765" s="29">
        <v>0</v>
      </c>
      <c r="N1765" s="29">
        <v>0</v>
      </c>
      <c r="O1765" s="29">
        <v>0</v>
      </c>
      <c r="P1765" s="29">
        <v>0</v>
      </c>
      <c r="Q1765" s="29">
        <v>0</v>
      </c>
      <c r="R1765" s="29">
        <v>0</v>
      </c>
      <c r="S1765" s="29">
        <v>0</v>
      </c>
      <c r="T1765" s="29">
        <v>0</v>
      </c>
      <c r="U1765" s="29">
        <v>1</v>
      </c>
      <c r="V1765" s="29">
        <v>25433</v>
      </c>
      <c r="W1765" s="29">
        <v>0</v>
      </c>
      <c r="X1765" s="29">
        <v>0</v>
      </c>
      <c r="Y1765" s="29">
        <v>0</v>
      </c>
      <c r="Z1765" s="29">
        <v>1</v>
      </c>
      <c r="AA1765" s="29">
        <v>0</v>
      </c>
      <c r="AB1765" s="29">
        <v>0</v>
      </c>
      <c r="AC1765" s="29">
        <v>1</v>
      </c>
      <c r="AD1765" s="29">
        <v>0</v>
      </c>
      <c r="AE1765" s="29">
        <v>0</v>
      </c>
      <c r="AF1765" s="29">
        <v>0</v>
      </c>
      <c r="AG1765" s="29">
        <v>0</v>
      </c>
      <c r="AH1765" s="29">
        <v>11.5</v>
      </c>
      <c r="AI1765" s="29">
        <v>11.5</v>
      </c>
      <c r="AJ1765" s="29">
        <v>0</v>
      </c>
    </row>
    <row r="1766" spans="2:36" ht="12" customHeight="1" x14ac:dyDescent="0.3">
      <c r="B1766" s="27">
        <v>1402</v>
      </c>
      <c r="C1766" s="29">
        <v>0</v>
      </c>
      <c r="D1766" s="29">
        <v>0</v>
      </c>
      <c r="E1766" s="29">
        <v>0</v>
      </c>
      <c r="F1766" s="29">
        <v>0</v>
      </c>
      <c r="G1766" s="29">
        <v>0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1</v>
      </c>
      <c r="R1766" s="29">
        <v>0</v>
      </c>
      <c r="S1766" s="29">
        <v>0</v>
      </c>
      <c r="T1766" s="29">
        <v>0</v>
      </c>
      <c r="U1766" s="29">
        <v>1</v>
      </c>
      <c r="V1766" s="29">
        <v>27132</v>
      </c>
      <c r="W1766" s="29">
        <v>0</v>
      </c>
      <c r="X1766" s="29">
        <v>0</v>
      </c>
      <c r="Y1766" s="29">
        <v>1</v>
      </c>
      <c r="Z1766" s="29">
        <v>0</v>
      </c>
      <c r="AA1766" s="29">
        <v>0</v>
      </c>
      <c r="AB1766" s="29">
        <v>1</v>
      </c>
      <c r="AC1766" s="29">
        <v>0</v>
      </c>
      <c r="AD1766" s="29">
        <v>0</v>
      </c>
      <c r="AE1766" s="29">
        <v>0</v>
      </c>
      <c r="AF1766" s="29">
        <v>0</v>
      </c>
      <c r="AG1766" s="29">
        <v>0</v>
      </c>
      <c r="AH1766" s="29">
        <v>136.49</v>
      </c>
      <c r="AI1766" s="29">
        <v>0.99</v>
      </c>
      <c r="AJ1766" s="29">
        <v>1</v>
      </c>
    </row>
    <row r="1767" spans="2:36" ht="12" customHeight="1" x14ac:dyDescent="0.3">
      <c r="B1767" s="27">
        <v>1404</v>
      </c>
      <c r="C1767" s="29">
        <v>0</v>
      </c>
      <c r="D1767" s="29">
        <v>0</v>
      </c>
      <c r="E1767" s="29">
        <v>0</v>
      </c>
      <c r="F1767" s="29">
        <v>0</v>
      </c>
      <c r="G1767" s="29">
        <v>0</v>
      </c>
      <c r="H1767" s="29">
        <v>0</v>
      </c>
      <c r="I1767" s="29">
        <v>0</v>
      </c>
      <c r="J1767" s="29">
        <v>0</v>
      </c>
      <c r="K1767" s="29">
        <v>0</v>
      </c>
      <c r="L1767" s="29">
        <v>0</v>
      </c>
      <c r="M1767" s="29">
        <v>0</v>
      </c>
      <c r="N1767" s="29">
        <v>0</v>
      </c>
      <c r="O1767" s="29">
        <v>0</v>
      </c>
      <c r="P1767" s="29">
        <v>0</v>
      </c>
      <c r="Q1767" s="29">
        <v>0</v>
      </c>
      <c r="R1767" s="29">
        <v>1</v>
      </c>
      <c r="S1767" s="29">
        <v>0</v>
      </c>
      <c r="T1767" s="29">
        <v>0</v>
      </c>
      <c r="U1767" s="29">
        <v>1</v>
      </c>
      <c r="V1767" s="29">
        <v>22501</v>
      </c>
      <c r="W1767" s="29">
        <v>0</v>
      </c>
      <c r="X1767" s="29">
        <v>0</v>
      </c>
      <c r="Y1767" s="29">
        <v>1</v>
      </c>
      <c r="Z1767" s="29">
        <v>0</v>
      </c>
      <c r="AA1767" s="29">
        <v>0</v>
      </c>
      <c r="AB1767" s="29">
        <v>1</v>
      </c>
      <c r="AC1767" s="29">
        <v>0</v>
      </c>
      <c r="AD1767" s="29">
        <v>0</v>
      </c>
      <c r="AE1767" s="29">
        <v>0</v>
      </c>
      <c r="AF1767" s="29">
        <v>0</v>
      </c>
      <c r="AG1767" s="29">
        <v>0</v>
      </c>
      <c r="AH1767" s="29">
        <v>14.38</v>
      </c>
      <c r="AI1767" s="29">
        <v>9.5</v>
      </c>
      <c r="AJ1767" s="29">
        <v>1</v>
      </c>
    </row>
    <row r="1768" spans="2:36" ht="12" customHeight="1" x14ac:dyDescent="0.3">
      <c r="B1768" s="27">
        <v>1407</v>
      </c>
      <c r="C1768" s="29">
        <v>0</v>
      </c>
      <c r="D1768" s="29">
        <v>0</v>
      </c>
      <c r="E1768" s="29">
        <v>0</v>
      </c>
      <c r="F1768" s="29">
        <v>0</v>
      </c>
      <c r="G1768" s="29">
        <v>0</v>
      </c>
      <c r="H1768" s="29">
        <v>0</v>
      </c>
      <c r="I1768" s="29">
        <v>0</v>
      </c>
      <c r="J1768" s="29">
        <v>0</v>
      </c>
      <c r="K1768" s="29">
        <v>0</v>
      </c>
      <c r="L1768" s="29">
        <v>0</v>
      </c>
      <c r="M1768" s="29">
        <v>0</v>
      </c>
      <c r="N1768" s="29">
        <v>0</v>
      </c>
      <c r="O1768" s="29">
        <v>0</v>
      </c>
      <c r="P1768" s="29">
        <v>0</v>
      </c>
      <c r="Q1768" s="29">
        <v>1</v>
      </c>
      <c r="R1768" s="29">
        <v>0</v>
      </c>
      <c r="S1768" s="29">
        <v>0</v>
      </c>
      <c r="T1768" s="29">
        <v>0</v>
      </c>
      <c r="U1768" s="29">
        <v>1</v>
      </c>
      <c r="V1768" s="29">
        <v>27132</v>
      </c>
      <c r="W1768" s="29">
        <v>0</v>
      </c>
      <c r="X1768" s="29">
        <v>0</v>
      </c>
      <c r="Y1768" s="29">
        <v>1</v>
      </c>
      <c r="Z1768" s="29">
        <v>0</v>
      </c>
      <c r="AA1768" s="29">
        <v>0</v>
      </c>
      <c r="AB1768" s="29">
        <v>1</v>
      </c>
      <c r="AC1768" s="29">
        <v>0</v>
      </c>
      <c r="AD1768" s="29">
        <v>0</v>
      </c>
      <c r="AE1768" s="29">
        <v>0</v>
      </c>
      <c r="AF1768" s="29">
        <v>0</v>
      </c>
      <c r="AG1768" s="29">
        <v>0</v>
      </c>
      <c r="AH1768" s="29">
        <v>142.53</v>
      </c>
      <c r="AI1768" s="29">
        <v>0.99</v>
      </c>
      <c r="AJ1768" s="29">
        <v>1</v>
      </c>
    </row>
    <row r="1769" spans="2:36" ht="12" customHeight="1" x14ac:dyDescent="0.3">
      <c r="B1769" s="27">
        <v>1408</v>
      </c>
      <c r="C1769" s="29">
        <v>0</v>
      </c>
      <c r="D1769" s="29">
        <v>0</v>
      </c>
      <c r="E1769" s="29">
        <v>0</v>
      </c>
      <c r="F1769" s="29">
        <v>0</v>
      </c>
      <c r="G1769" s="29">
        <v>0</v>
      </c>
      <c r="H1769" s="29">
        <v>0</v>
      </c>
      <c r="I1769" s="29">
        <v>0</v>
      </c>
      <c r="J1769" s="29">
        <v>0</v>
      </c>
      <c r="K1769" s="29">
        <v>0</v>
      </c>
      <c r="L1769" s="29">
        <v>0</v>
      </c>
      <c r="M1769" s="29">
        <v>0</v>
      </c>
      <c r="N1769" s="29">
        <v>0</v>
      </c>
      <c r="O1769" s="29">
        <v>0</v>
      </c>
      <c r="P1769" s="29">
        <v>0</v>
      </c>
      <c r="Q1769" s="29">
        <v>1</v>
      </c>
      <c r="R1769" s="29">
        <v>0</v>
      </c>
      <c r="S1769" s="29">
        <v>0</v>
      </c>
      <c r="T1769" s="29">
        <v>0</v>
      </c>
      <c r="U1769" s="29">
        <v>1</v>
      </c>
      <c r="V1769" s="29">
        <v>27132</v>
      </c>
      <c r="W1769" s="29">
        <v>0</v>
      </c>
      <c r="X1769" s="29">
        <v>0</v>
      </c>
      <c r="Y1769" s="29">
        <v>1</v>
      </c>
      <c r="Z1769" s="29">
        <v>0</v>
      </c>
      <c r="AA1769" s="29">
        <v>0</v>
      </c>
      <c r="AB1769" s="29">
        <v>1</v>
      </c>
      <c r="AC1769" s="29">
        <v>0</v>
      </c>
      <c r="AD1769" s="29">
        <v>0</v>
      </c>
      <c r="AE1769" s="29">
        <v>0</v>
      </c>
      <c r="AF1769" s="29">
        <v>0</v>
      </c>
      <c r="AG1769" s="29">
        <v>0</v>
      </c>
      <c r="AH1769" s="29">
        <v>142.75</v>
      </c>
      <c r="AI1769" s="29">
        <v>0.99</v>
      </c>
      <c r="AJ1769" s="29">
        <v>1</v>
      </c>
    </row>
    <row r="1770" spans="2:36" ht="12" customHeight="1" x14ac:dyDescent="0.3">
      <c r="B1770" s="27">
        <v>1410</v>
      </c>
      <c r="C1770" s="29">
        <v>1</v>
      </c>
      <c r="D1770" s="29">
        <v>0</v>
      </c>
      <c r="E1770" s="29">
        <v>0</v>
      </c>
      <c r="F1770" s="29">
        <v>0</v>
      </c>
      <c r="G1770" s="29">
        <v>0</v>
      </c>
      <c r="H1770" s="29">
        <v>0</v>
      </c>
      <c r="I1770" s="29">
        <v>0</v>
      </c>
      <c r="J1770" s="29">
        <v>0</v>
      </c>
      <c r="K1770" s="29">
        <v>0</v>
      </c>
      <c r="L1770" s="29">
        <v>0</v>
      </c>
      <c r="M1770" s="29">
        <v>0</v>
      </c>
      <c r="N1770" s="29">
        <v>0</v>
      </c>
      <c r="O1770" s="29">
        <v>0</v>
      </c>
      <c r="P1770" s="29">
        <v>0</v>
      </c>
      <c r="Q1770" s="29">
        <v>0</v>
      </c>
      <c r="R1770" s="29">
        <v>0</v>
      </c>
      <c r="S1770" s="29">
        <v>0</v>
      </c>
      <c r="T1770" s="29">
        <v>0</v>
      </c>
      <c r="U1770" s="29">
        <v>1</v>
      </c>
      <c r="V1770" s="29">
        <v>3385</v>
      </c>
      <c r="W1770" s="29">
        <v>0</v>
      </c>
      <c r="X1770" s="29">
        <v>0</v>
      </c>
      <c r="Y1770" s="29">
        <v>0</v>
      </c>
      <c r="Z1770" s="29">
        <v>1</v>
      </c>
      <c r="AA1770" s="29">
        <v>0</v>
      </c>
      <c r="AB1770" s="29">
        <v>0</v>
      </c>
      <c r="AC1770" s="29">
        <v>1</v>
      </c>
      <c r="AD1770" s="29">
        <v>0</v>
      </c>
      <c r="AE1770" s="29">
        <v>0</v>
      </c>
      <c r="AF1770" s="29">
        <v>0</v>
      </c>
      <c r="AG1770" s="29">
        <v>0</v>
      </c>
      <c r="AH1770" s="29">
        <v>11.95</v>
      </c>
      <c r="AI1770" s="29">
        <v>11.95</v>
      </c>
      <c r="AJ1770" s="29">
        <v>0</v>
      </c>
    </row>
    <row r="1771" spans="2:36" ht="12" customHeight="1" x14ac:dyDescent="0.3">
      <c r="B1771" s="27">
        <v>1414</v>
      </c>
      <c r="C1771" s="29">
        <v>1</v>
      </c>
      <c r="D1771" s="29">
        <v>0</v>
      </c>
      <c r="E1771" s="29">
        <v>0</v>
      </c>
      <c r="F1771" s="29">
        <v>0</v>
      </c>
      <c r="G1771" s="29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1</v>
      </c>
      <c r="V1771" s="29">
        <v>3385</v>
      </c>
      <c r="W1771" s="29">
        <v>0</v>
      </c>
      <c r="X1771" s="29">
        <v>0</v>
      </c>
      <c r="Y1771" s="29">
        <v>0</v>
      </c>
      <c r="Z1771" s="29">
        <v>1</v>
      </c>
      <c r="AA1771" s="29">
        <v>0</v>
      </c>
      <c r="AB1771" s="29">
        <v>0</v>
      </c>
      <c r="AC1771" s="29">
        <v>1</v>
      </c>
      <c r="AD1771" s="29">
        <v>0</v>
      </c>
      <c r="AE1771" s="29">
        <v>0</v>
      </c>
      <c r="AF1771" s="29">
        <v>0</v>
      </c>
      <c r="AG1771" s="29">
        <v>0</v>
      </c>
      <c r="AH1771" s="29">
        <v>11.99</v>
      </c>
      <c r="AI1771" s="29">
        <v>11.99</v>
      </c>
      <c r="AJ1771" s="29">
        <v>0</v>
      </c>
    </row>
    <row r="1772" spans="2:36" ht="12" customHeight="1" x14ac:dyDescent="0.3">
      <c r="B1772" s="27">
        <v>1415</v>
      </c>
      <c r="C1772" s="29">
        <v>1</v>
      </c>
      <c r="D1772" s="29">
        <v>0</v>
      </c>
      <c r="E1772" s="29">
        <v>0</v>
      </c>
      <c r="F1772" s="29">
        <v>0</v>
      </c>
      <c r="G1772" s="29">
        <v>0</v>
      </c>
      <c r="H1772" s="29">
        <v>0</v>
      </c>
      <c r="I1772" s="29">
        <v>0</v>
      </c>
      <c r="J1772" s="29">
        <v>0</v>
      </c>
      <c r="K1772" s="29">
        <v>0</v>
      </c>
      <c r="L1772" s="29">
        <v>0</v>
      </c>
      <c r="M1772" s="29">
        <v>0</v>
      </c>
      <c r="N1772" s="29">
        <v>0</v>
      </c>
      <c r="O1772" s="29">
        <v>0</v>
      </c>
      <c r="P1772" s="29">
        <v>0</v>
      </c>
      <c r="Q1772" s="29">
        <v>0</v>
      </c>
      <c r="R1772" s="29">
        <v>0</v>
      </c>
      <c r="S1772" s="29">
        <v>0</v>
      </c>
      <c r="T1772" s="29">
        <v>0</v>
      </c>
      <c r="U1772" s="29">
        <v>1</v>
      </c>
      <c r="V1772" s="29">
        <v>3385</v>
      </c>
      <c r="W1772" s="29">
        <v>0</v>
      </c>
      <c r="X1772" s="29">
        <v>0</v>
      </c>
      <c r="Y1772" s="29">
        <v>0</v>
      </c>
      <c r="Z1772" s="29">
        <v>1</v>
      </c>
      <c r="AA1772" s="29">
        <v>0</v>
      </c>
      <c r="AB1772" s="29">
        <v>0</v>
      </c>
      <c r="AC1772" s="29">
        <v>1</v>
      </c>
      <c r="AD1772" s="29">
        <v>0</v>
      </c>
      <c r="AE1772" s="29">
        <v>0</v>
      </c>
      <c r="AF1772" s="29">
        <v>0</v>
      </c>
      <c r="AG1772" s="29">
        <v>0</v>
      </c>
      <c r="AH1772" s="29">
        <v>11.99</v>
      </c>
      <c r="AI1772" s="29">
        <v>11.99</v>
      </c>
      <c r="AJ1772" s="29">
        <v>0</v>
      </c>
    </row>
    <row r="1773" spans="2:36" ht="12" customHeight="1" x14ac:dyDescent="0.3">
      <c r="B1773" s="27">
        <v>1422</v>
      </c>
      <c r="C1773" s="29">
        <v>0</v>
      </c>
      <c r="D1773" s="29">
        <v>0</v>
      </c>
      <c r="E1773" s="29">
        <v>0</v>
      </c>
      <c r="F1773" s="29">
        <v>0</v>
      </c>
      <c r="G1773" s="29">
        <v>0</v>
      </c>
      <c r="H1773" s="29">
        <v>0</v>
      </c>
      <c r="I1773" s="29">
        <v>0</v>
      </c>
      <c r="J1773" s="29">
        <v>0</v>
      </c>
      <c r="K1773" s="29">
        <v>0</v>
      </c>
      <c r="L1773" s="29">
        <v>0</v>
      </c>
      <c r="M1773" s="29">
        <v>1</v>
      </c>
      <c r="N1773" s="29">
        <v>0</v>
      </c>
      <c r="O1773" s="29">
        <v>0</v>
      </c>
      <c r="P1773" s="29">
        <v>0</v>
      </c>
      <c r="Q1773" s="29">
        <v>0</v>
      </c>
      <c r="R1773" s="29">
        <v>0</v>
      </c>
      <c r="S1773" s="29">
        <v>0</v>
      </c>
      <c r="T1773" s="29">
        <v>1</v>
      </c>
      <c r="U1773" s="29">
        <v>0</v>
      </c>
      <c r="V1773" s="29">
        <v>593</v>
      </c>
      <c r="W1773" s="29">
        <v>0</v>
      </c>
      <c r="X1773" s="29">
        <v>0</v>
      </c>
      <c r="Y1773" s="29">
        <v>0</v>
      </c>
      <c r="Z1773" s="29">
        <v>1</v>
      </c>
      <c r="AA1773" s="29">
        <v>0</v>
      </c>
      <c r="AB1773" s="29">
        <v>0</v>
      </c>
      <c r="AC1773" s="29">
        <v>0</v>
      </c>
      <c r="AD1773" s="29">
        <v>0</v>
      </c>
      <c r="AE1773" s="29">
        <v>1</v>
      </c>
      <c r="AF1773" s="29">
        <v>0</v>
      </c>
      <c r="AG1773" s="29">
        <v>0</v>
      </c>
      <c r="AH1773" s="29">
        <v>21.42</v>
      </c>
      <c r="AI1773" s="29">
        <v>21.42</v>
      </c>
      <c r="AJ1773" s="29">
        <v>0</v>
      </c>
    </row>
    <row r="1774" spans="2:36" ht="12" customHeight="1" x14ac:dyDescent="0.3">
      <c r="B1774" s="27">
        <v>1424</v>
      </c>
      <c r="C1774" s="29">
        <v>0</v>
      </c>
      <c r="D1774" s="29">
        <v>0</v>
      </c>
      <c r="E1774" s="29">
        <v>0</v>
      </c>
      <c r="F1774" s="29">
        <v>1</v>
      </c>
      <c r="G1774" s="29">
        <v>0</v>
      </c>
      <c r="H1774" s="29">
        <v>0</v>
      </c>
      <c r="I1774" s="29">
        <v>0</v>
      </c>
      <c r="J1774" s="29">
        <v>0</v>
      </c>
      <c r="K1774" s="29">
        <v>0</v>
      </c>
      <c r="L1774" s="29">
        <v>0</v>
      </c>
      <c r="M1774" s="29">
        <v>0</v>
      </c>
      <c r="N1774" s="29">
        <v>0</v>
      </c>
      <c r="O1774" s="29">
        <v>0</v>
      </c>
      <c r="P1774" s="29">
        <v>0</v>
      </c>
      <c r="Q1774" s="29">
        <v>0</v>
      </c>
      <c r="R1774" s="29">
        <v>0</v>
      </c>
      <c r="S1774" s="29">
        <v>1</v>
      </c>
      <c r="T1774" s="29">
        <v>0</v>
      </c>
      <c r="U1774" s="29">
        <v>0</v>
      </c>
      <c r="V1774" s="29">
        <v>846</v>
      </c>
      <c r="W1774" s="29">
        <v>0</v>
      </c>
      <c r="X1774" s="29">
        <v>0</v>
      </c>
      <c r="Y1774" s="29">
        <v>0</v>
      </c>
      <c r="Z1774" s="29">
        <v>0</v>
      </c>
      <c r="AA1774" s="29">
        <v>1</v>
      </c>
      <c r="AB1774" s="29">
        <v>0</v>
      </c>
      <c r="AC1774" s="29">
        <v>0</v>
      </c>
      <c r="AD1774" s="29">
        <v>0</v>
      </c>
      <c r="AE1774" s="29">
        <v>0</v>
      </c>
      <c r="AF1774" s="29">
        <v>0</v>
      </c>
      <c r="AG1774" s="29">
        <v>1</v>
      </c>
      <c r="AH1774" s="29">
        <v>22.14</v>
      </c>
      <c r="AI1774" s="29">
        <v>9.84</v>
      </c>
      <c r="AJ1774" s="29">
        <v>0</v>
      </c>
    </row>
    <row r="1775" spans="2:36" ht="12" customHeight="1" x14ac:dyDescent="0.3">
      <c r="B1775" s="27">
        <v>1425</v>
      </c>
      <c r="C1775" s="29">
        <v>0</v>
      </c>
      <c r="D1775" s="29">
        <v>0</v>
      </c>
      <c r="E1775" s="29">
        <v>0</v>
      </c>
      <c r="F1775" s="29">
        <v>0</v>
      </c>
      <c r="G1775" s="29">
        <v>0</v>
      </c>
      <c r="H1775" s="29">
        <v>0</v>
      </c>
      <c r="I1775" s="29">
        <v>0</v>
      </c>
      <c r="J1775" s="29">
        <v>0</v>
      </c>
      <c r="K1775" s="29">
        <v>0</v>
      </c>
      <c r="L1775" s="29">
        <v>0</v>
      </c>
      <c r="M1775" s="29">
        <v>0</v>
      </c>
      <c r="N1775" s="29">
        <v>0</v>
      </c>
      <c r="O1775" s="29">
        <v>0</v>
      </c>
      <c r="P1775" s="29">
        <v>0</v>
      </c>
      <c r="Q1775" s="29">
        <v>1</v>
      </c>
      <c r="R1775" s="29">
        <v>0</v>
      </c>
      <c r="S1775" s="29">
        <v>0</v>
      </c>
      <c r="T1775" s="29">
        <v>0</v>
      </c>
      <c r="U1775" s="29">
        <v>1</v>
      </c>
      <c r="V1775" s="29">
        <v>27132</v>
      </c>
      <c r="W1775" s="29">
        <v>0</v>
      </c>
      <c r="X1775" s="29">
        <v>0</v>
      </c>
      <c r="Y1775" s="29">
        <v>1</v>
      </c>
      <c r="Z1775" s="29">
        <v>0</v>
      </c>
      <c r="AA1775" s="29">
        <v>0</v>
      </c>
      <c r="AB1775" s="29">
        <v>1</v>
      </c>
      <c r="AC1775" s="29">
        <v>0</v>
      </c>
      <c r="AD1775" s="29">
        <v>0</v>
      </c>
      <c r="AE1775" s="29">
        <v>0</v>
      </c>
      <c r="AF1775" s="29">
        <v>0</v>
      </c>
      <c r="AG1775" s="29">
        <v>0</v>
      </c>
      <c r="AH1775" s="29">
        <v>147.5</v>
      </c>
      <c r="AI1775" s="29">
        <v>0.99</v>
      </c>
      <c r="AJ1775" s="29">
        <v>1</v>
      </c>
    </row>
    <row r="1776" spans="2:36" ht="12" customHeight="1" x14ac:dyDescent="0.3">
      <c r="B1776" s="27">
        <v>1426</v>
      </c>
      <c r="C1776" s="29">
        <v>0</v>
      </c>
      <c r="D1776" s="29">
        <v>0</v>
      </c>
      <c r="E1776" s="29">
        <v>0</v>
      </c>
      <c r="F1776" s="29">
        <v>0</v>
      </c>
      <c r="G1776" s="29">
        <v>0</v>
      </c>
      <c r="H1776" s="29">
        <v>0</v>
      </c>
      <c r="I1776" s="29">
        <v>0</v>
      </c>
      <c r="J1776" s="29">
        <v>0</v>
      </c>
      <c r="K1776" s="29">
        <v>0</v>
      </c>
      <c r="L1776" s="29">
        <v>0</v>
      </c>
      <c r="M1776" s="29">
        <v>0</v>
      </c>
      <c r="N1776" s="29">
        <v>1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1</v>
      </c>
      <c r="V1776" s="29">
        <v>686</v>
      </c>
      <c r="W1776" s="29">
        <v>0</v>
      </c>
      <c r="X1776" s="29">
        <v>0</v>
      </c>
      <c r="Y1776" s="29">
        <v>0</v>
      </c>
      <c r="Z1776" s="29">
        <v>1</v>
      </c>
      <c r="AA1776" s="29">
        <v>0</v>
      </c>
      <c r="AB1776" s="29">
        <v>0</v>
      </c>
      <c r="AC1776" s="29">
        <v>1</v>
      </c>
      <c r="AD1776" s="29">
        <v>0</v>
      </c>
      <c r="AE1776" s="29">
        <v>0</v>
      </c>
      <c r="AF1776" s="29">
        <v>0</v>
      </c>
      <c r="AG1776" s="29">
        <v>0</v>
      </c>
      <c r="AH1776" s="29">
        <v>22.67</v>
      </c>
      <c r="AI1776" s="29">
        <v>6.5</v>
      </c>
      <c r="AJ1776" s="29">
        <v>1</v>
      </c>
    </row>
    <row r="1777" spans="2:36" ht="12" customHeight="1" x14ac:dyDescent="0.3">
      <c r="B1777" s="27">
        <v>1428</v>
      </c>
      <c r="C1777" s="29">
        <v>1</v>
      </c>
      <c r="D1777" s="29">
        <v>0</v>
      </c>
      <c r="E1777" s="29">
        <v>0</v>
      </c>
      <c r="F1777" s="29">
        <v>0</v>
      </c>
      <c r="G1777" s="29">
        <v>0</v>
      </c>
      <c r="H1777" s="29">
        <v>0</v>
      </c>
      <c r="I1777" s="29">
        <v>0</v>
      </c>
      <c r="J1777" s="29">
        <v>0</v>
      </c>
      <c r="K1777" s="29">
        <v>0</v>
      </c>
      <c r="L1777" s="29">
        <v>0</v>
      </c>
      <c r="M1777" s="29">
        <v>0</v>
      </c>
      <c r="N1777" s="29">
        <v>0</v>
      </c>
      <c r="O1777" s="29">
        <v>0</v>
      </c>
      <c r="P1777" s="29">
        <v>0</v>
      </c>
      <c r="Q1777" s="29">
        <v>0</v>
      </c>
      <c r="R1777" s="29">
        <v>0</v>
      </c>
      <c r="S1777" s="29">
        <v>1</v>
      </c>
      <c r="T1777" s="29">
        <v>0</v>
      </c>
      <c r="U1777" s="29">
        <v>0</v>
      </c>
      <c r="V1777" s="29">
        <v>2168</v>
      </c>
      <c r="W1777" s="29">
        <v>0</v>
      </c>
      <c r="X1777" s="29">
        <v>0</v>
      </c>
      <c r="Y1777" s="29">
        <v>0</v>
      </c>
      <c r="Z1777" s="29">
        <v>1</v>
      </c>
      <c r="AA1777" s="29">
        <v>0</v>
      </c>
      <c r="AB1777" s="29">
        <v>0</v>
      </c>
      <c r="AC1777" s="29">
        <v>0</v>
      </c>
      <c r="AD1777" s="29">
        <v>0</v>
      </c>
      <c r="AE1777" s="29">
        <v>0</v>
      </c>
      <c r="AF1777" s="29">
        <v>1</v>
      </c>
      <c r="AG1777" s="29">
        <v>0</v>
      </c>
      <c r="AH1777" s="29">
        <v>20.440000000439998</v>
      </c>
      <c r="AI1777" s="29">
        <v>11.068592057999998</v>
      </c>
      <c r="AJ1777" s="29">
        <v>1</v>
      </c>
    </row>
    <row r="1778" spans="2:36" ht="12" customHeight="1" x14ac:dyDescent="0.3">
      <c r="B1778" s="27">
        <v>1430</v>
      </c>
      <c r="C1778" s="29">
        <v>0</v>
      </c>
      <c r="D1778" s="29">
        <v>0</v>
      </c>
      <c r="E1778" s="29">
        <v>0</v>
      </c>
      <c r="F1778" s="29">
        <v>0</v>
      </c>
      <c r="G1778" s="29">
        <v>0</v>
      </c>
      <c r="H1778" s="29">
        <v>0</v>
      </c>
      <c r="I1778" s="29">
        <v>0</v>
      </c>
      <c r="J1778" s="29">
        <v>0</v>
      </c>
      <c r="K1778" s="29">
        <v>0</v>
      </c>
      <c r="L1778" s="29">
        <v>0</v>
      </c>
      <c r="M1778" s="29">
        <v>0</v>
      </c>
      <c r="N1778" s="29">
        <v>0</v>
      </c>
      <c r="O1778" s="29">
        <v>0</v>
      </c>
      <c r="P1778" s="29">
        <v>0</v>
      </c>
      <c r="Q1778" s="29">
        <v>1</v>
      </c>
      <c r="R1778" s="29">
        <v>0</v>
      </c>
      <c r="S1778" s="29">
        <v>0</v>
      </c>
      <c r="T1778" s="29">
        <v>0</v>
      </c>
      <c r="U1778" s="29">
        <v>1</v>
      </c>
      <c r="V1778" s="29">
        <v>27132</v>
      </c>
      <c r="W1778" s="29">
        <v>0</v>
      </c>
      <c r="X1778" s="29">
        <v>0</v>
      </c>
      <c r="Y1778" s="29">
        <v>1</v>
      </c>
      <c r="Z1778" s="29">
        <v>0</v>
      </c>
      <c r="AA1778" s="29">
        <v>0</v>
      </c>
      <c r="AB1778" s="29">
        <v>1</v>
      </c>
      <c r="AC1778" s="29">
        <v>0</v>
      </c>
      <c r="AD1778" s="29">
        <v>0</v>
      </c>
      <c r="AE1778" s="29">
        <v>0</v>
      </c>
      <c r="AF1778" s="29">
        <v>0</v>
      </c>
      <c r="AG1778" s="29">
        <v>0</v>
      </c>
      <c r="AH1778" s="29">
        <v>151.5</v>
      </c>
      <c r="AI1778" s="29">
        <v>0.99</v>
      </c>
      <c r="AJ1778" s="29">
        <v>1</v>
      </c>
    </row>
    <row r="1779" spans="2:36" ht="12" customHeight="1" x14ac:dyDescent="0.3">
      <c r="B1779" s="27">
        <v>1433</v>
      </c>
      <c r="C1779" s="29">
        <v>0</v>
      </c>
      <c r="D1779" s="29">
        <v>0</v>
      </c>
      <c r="E1779" s="29">
        <v>0</v>
      </c>
      <c r="F1779" s="29">
        <v>0</v>
      </c>
      <c r="G1779" s="29">
        <v>0</v>
      </c>
      <c r="H1779" s="29">
        <v>0</v>
      </c>
      <c r="I1779" s="29">
        <v>1</v>
      </c>
      <c r="J1779" s="29">
        <v>0</v>
      </c>
      <c r="K1779" s="29">
        <v>0</v>
      </c>
      <c r="L1779" s="29">
        <v>0</v>
      </c>
      <c r="M1779" s="29">
        <v>0</v>
      </c>
      <c r="N1779" s="29">
        <v>0</v>
      </c>
      <c r="O1779" s="29">
        <v>0</v>
      </c>
      <c r="P1779" s="29">
        <v>0</v>
      </c>
      <c r="Q1779" s="29">
        <v>0</v>
      </c>
      <c r="R1779" s="29">
        <v>0</v>
      </c>
      <c r="S1779" s="29">
        <v>1</v>
      </c>
      <c r="T1779" s="29">
        <v>0</v>
      </c>
      <c r="U1779" s="29">
        <v>0</v>
      </c>
      <c r="V1779" s="29">
        <v>844</v>
      </c>
      <c r="W1779" s="29">
        <v>0</v>
      </c>
      <c r="X1779" s="29">
        <v>0</v>
      </c>
      <c r="Y1779" s="29">
        <v>0</v>
      </c>
      <c r="Z1779" s="29">
        <v>0</v>
      </c>
      <c r="AA1779" s="29">
        <v>1</v>
      </c>
      <c r="AB1779" s="29">
        <v>0</v>
      </c>
      <c r="AC1779" s="29">
        <v>0</v>
      </c>
      <c r="AD1779" s="29">
        <v>1</v>
      </c>
      <c r="AE1779" s="29">
        <v>0</v>
      </c>
      <c r="AF1779" s="29">
        <v>0</v>
      </c>
      <c r="AG1779" s="29">
        <v>0</v>
      </c>
      <c r="AH1779" s="29">
        <v>185.689999949</v>
      </c>
      <c r="AI1779" s="29">
        <v>1.229735099</v>
      </c>
      <c r="AJ1779" s="29">
        <v>1</v>
      </c>
    </row>
    <row r="1780" spans="2:36" ht="12" customHeight="1" x14ac:dyDescent="0.3">
      <c r="B1780" s="27">
        <v>1434</v>
      </c>
      <c r="C1780" s="29">
        <v>0</v>
      </c>
      <c r="D1780" s="29">
        <v>0</v>
      </c>
      <c r="E1780" s="29">
        <v>0</v>
      </c>
      <c r="F1780" s="29">
        <v>0</v>
      </c>
      <c r="G1780" s="29">
        <v>0</v>
      </c>
      <c r="H1780" s="29">
        <v>0</v>
      </c>
      <c r="I1780" s="29">
        <v>1</v>
      </c>
      <c r="J1780" s="29">
        <v>0</v>
      </c>
      <c r="K1780" s="29">
        <v>0</v>
      </c>
      <c r="L1780" s="29">
        <v>0</v>
      </c>
      <c r="M1780" s="29">
        <v>0</v>
      </c>
      <c r="N1780" s="29">
        <v>0</v>
      </c>
      <c r="O1780" s="29">
        <v>0</v>
      </c>
      <c r="P1780" s="29">
        <v>0</v>
      </c>
      <c r="Q1780" s="29">
        <v>0</v>
      </c>
      <c r="R1780" s="29">
        <v>0</v>
      </c>
      <c r="S1780" s="29">
        <v>1</v>
      </c>
      <c r="T1780" s="29">
        <v>0</v>
      </c>
      <c r="U1780" s="29">
        <v>0</v>
      </c>
      <c r="V1780" s="29">
        <v>50</v>
      </c>
      <c r="W1780" s="29">
        <v>0</v>
      </c>
      <c r="X1780" s="29">
        <v>0</v>
      </c>
      <c r="Y1780" s="29">
        <v>1</v>
      </c>
      <c r="Z1780" s="29">
        <v>0</v>
      </c>
      <c r="AA1780" s="29">
        <v>0</v>
      </c>
      <c r="AB1780" s="29">
        <v>0</v>
      </c>
      <c r="AC1780" s="29">
        <v>0</v>
      </c>
      <c r="AD1780" s="29">
        <v>1</v>
      </c>
      <c r="AE1780" s="29">
        <v>0</v>
      </c>
      <c r="AF1780" s="29">
        <v>0</v>
      </c>
      <c r="AG1780" s="29">
        <v>0</v>
      </c>
      <c r="AH1780" s="29">
        <v>186.38000003376001</v>
      </c>
      <c r="AI1780" s="29">
        <v>1.2297439960000001</v>
      </c>
      <c r="AJ1780" s="29">
        <v>1</v>
      </c>
    </row>
    <row r="1781" spans="2:36" ht="12" customHeight="1" x14ac:dyDescent="0.3">
      <c r="B1781" s="27">
        <v>1435</v>
      </c>
      <c r="C1781" s="29">
        <v>0</v>
      </c>
      <c r="D1781" s="29">
        <v>0</v>
      </c>
      <c r="E1781" s="29">
        <v>0</v>
      </c>
      <c r="F1781" s="29">
        <v>1</v>
      </c>
      <c r="G1781" s="29">
        <v>0</v>
      </c>
      <c r="H1781" s="29">
        <v>0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1</v>
      </c>
      <c r="T1781" s="29">
        <v>0</v>
      </c>
      <c r="U1781" s="29">
        <v>0</v>
      </c>
      <c r="V1781" s="29">
        <v>846</v>
      </c>
      <c r="W1781" s="29">
        <v>0</v>
      </c>
      <c r="X1781" s="29">
        <v>0</v>
      </c>
      <c r="Y1781" s="29">
        <v>0</v>
      </c>
      <c r="Z1781" s="29">
        <v>0</v>
      </c>
      <c r="AA1781" s="29">
        <v>1</v>
      </c>
      <c r="AB1781" s="29">
        <v>0</v>
      </c>
      <c r="AC1781" s="29">
        <v>0</v>
      </c>
      <c r="AD1781" s="29">
        <v>0</v>
      </c>
      <c r="AE1781" s="29">
        <v>0</v>
      </c>
      <c r="AF1781" s="29">
        <v>0</v>
      </c>
      <c r="AG1781" s="29">
        <v>1</v>
      </c>
      <c r="AH1781" s="29">
        <v>23.440000007799998</v>
      </c>
      <c r="AI1781" s="29">
        <v>9.8384050399999996</v>
      </c>
      <c r="AJ1781" s="29">
        <v>1</v>
      </c>
    </row>
    <row r="1782" spans="2:36" ht="12" customHeight="1" x14ac:dyDescent="0.3">
      <c r="B1782" s="27">
        <v>1436</v>
      </c>
      <c r="C1782" s="29">
        <v>0</v>
      </c>
      <c r="D1782" s="29">
        <v>0</v>
      </c>
      <c r="E1782" s="29">
        <v>0</v>
      </c>
      <c r="F1782" s="29">
        <v>0</v>
      </c>
      <c r="G1782" s="29">
        <v>0</v>
      </c>
      <c r="H1782" s="29">
        <v>0</v>
      </c>
      <c r="I1782" s="29">
        <v>0</v>
      </c>
      <c r="J1782" s="29">
        <v>0</v>
      </c>
      <c r="K1782" s="29">
        <v>0</v>
      </c>
      <c r="L1782" s="29">
        <v>0</v>
      </c>
      <c r="M1782" s="29">
        <v>0</v>
      </c>
      <c r="N1782" s="29">
        <v>0</v>
      </c>
      <c r="O1782" s="29">
        <v>0</v>
      </c>
      <c r="P1782" s="29">
        <v>0</v>
      </c>
      <c r="Q1782" s="29">
        <v>1</v>
      </c>
      <c r="R1782" s="29">
        <v>0</v>
      </c>
      <c r="S1782" s="29">
        <v>0</v>
      </c>
      <c r="T1782" s="29">
        <v>0</v>
      </c>
      <c r="U1782" s="29">
        <v>1</v>
      </c>
      <c r="V1782" s="29">
        <v>27132</v>
      </c>
      <c r="W1782" s="29">
        <v>0</v>
      </c>
      <c r="X1782" s="29">
        <v>0</v>
      </c>
      <c r="Y1782" s="29">
        <v>1</v>
      </c>
      <c r="Z1782" s="29">
        <v>0</v>
      </c>
      <c r="AA1782" s="29">
        <v>0</v>
      </c>
      <c r="AB1782" s="29">
        <v>1</v>
      </c>
      <c r="AC1782" s="29">
        <v>0</v>
      </c>
      <c r="AD1782" s="29">
        <v>0</v>
      </c>
      <c r="AE1782" s="29">
        <v>0</v>
      </c>
      <c r="AF1782" s="29">
        <v>0</v>
      </c>
      <c r="AG1782" s="29">
        <v>0</v>
      </c>
      <c r="AH1782" s="29">
        <v>155.99</v>
      </c>
      <c r="AI1782" s="29">
        <v>0.99</v>
      </c>
      <c r="AJ1782" s="29">
        <v>1</v>
      </c>
    </row>
    <row r="1783" spans="2:36" ht="12" customHeight="1" x14ac:dyDescent="0.3">
      <c r="B1783" s="27">
        <v>1438</v>
      </c>
      <c r="C1783" s="29">
        <v>0</v>
      </c>
      <c r="D1783" s="29">
        <v>0</v>
      </c>
      <c r="E1783" s="29">
        <v>0</v>
      </c>
      <c r="F1783" s="29">
        <v>0</v>
      </c>
      <c r="G1783" s="29">
        <v>0</v>
      </c>
      <c r="H1783" s="29">
        <v>0</v>
      </c>
      <c r="I1783" s="29">
        <v>0</v>
      </c>
      <c r="J1783" s="29">
        <v>0</v>
      </c>
      <c r="K1783" s="29">
        <v>0</v>
      </c>
      <c r="L1783" s="29">
        <v>0</v>
      </c>
      <c r="M1783" s="29">
        <v>0</v>
      </c>
      <c r="N1783" s="29">
        <v>0</v>
      </c>
      <c r="O1783" s="29">
        <v>0</v>
      </c>
      <c r="P1783" s="29">
        <v>0</v>
      </c>
      <c r="Q1783" s="29">
        <v>0</v>
      </c>
      <c r="R1783" s="29">
        <v>1</v>
      </c>
      <c r="S1783" s="29">
        <v>0</v>
      </c>
      <c r="T1783" s="29">
        <v>0</v>
      </c>
      <c r="U1783" s="29">
        <v>1</v>
      </c>
      <c r="V1783" s="29">
        <v>1375</v>
      </c>
      <c r="W1783" s="29">
        <v>0</v>
      </c>
      <c r="X1783" s="29">
        <v>0</v>
      </c>
      <c r="Y1783" s="29">
        <v>0</v>
      </c>
      <c r="Z1783" s="29">
        <v>1</v>
      </c>
      <c r="AA1783" s="29">
        <v>0</v>
      </c>
      <c r="AB1783" s="29">
        <v>0</v>
      </c>
      <c r="AC1783" s="29">
        <v>1</v>
      </c>
      <c r="AD1783" s="29">
        <v>0</v>
      </c>
      <c r="AE1783" s="29">
        <v>0</v>
      </c>
      <c r="AF1783" s="29">
        <v>0</v>
      </c>
      <c r="AG1783" s="29">
        <v>0</v>
      </c>
      <c r="AH1783" s="29">
        <v>15.5</v>
      </c>
      <c r="AI1783" s="29">
        <v>9.99</v>
      </c>
      <c r="AJ1783" s="29">
        <v>1</v>
      </c>
    </row>
    <row r="1784" spans="2:36" ht="12" customHeight="1" x14ac:dyDescent="0.3">
      <c r="B1784" s="27">
        <v>1439</v>
      </c>
      <c r="C1784" s="29">
        <v>0</v>
      </c>
      <c r="D1784" s="29">
        <v>0</v>
      </c>
      <c r="E1784" s="29">
        <v>0</v>
      </c>
      <c r="F1784" s="29">
        <v>0</v>
      </c>
      <c r="G1784" s="29">
        <v>0</v>
      </c>
      <c r="H1784" s="29">
        <v>0</v>
      </c>
      <c r="I1784" s="29">
        <v>0</v>
      </c>
      <c r="J1784" s="29">
        <v>0</v>
      </c>
      <c r="K1784" s="29">
        <v>0</v>
      </c>
      <c r="L1784" s="29">
        <v>0</v>
      </c>
      <c r="M1784" s="29">
        <v>0</v>
      </c>
      <c r="N1784" s="29">
        <v>0</v>
      </c>
      <c r="O1784" s="29">
        <v>0</v>
      </c>
      <c r="P1784" s="29">
        <v>0</v>
      </c>
      <c r="Q1784" s="29">
        <v>0</v>
      </c>
      <c r="R1784" s="29">
        <v>1</v>
      </c>
      <c r="S1784" s="29">
        <v>0</v>
      </c>
      <c r="T1784" s="29">
        <v>0</v>
      </c>
      <c r="U1784" s="29">
        <v>1</v>
      </c>
      <c r="V1784" s="29">
        <v>1375</v>
      </c>
      <c r="W1784" s="29">
        <v>0</v>
      </c>
      <c r="X1784" s="29">
        <v>0</v>
      </c>
      <c r="Y1784" s="29">
        <v>0</v>
      </c>
      <c r="Z1784" s="29">
        <v>1</v>
      </c>
      <c r="AA1784" s="29">
        <v>0</v>
      </c>
      <c r="AB1784" s="29">
        <v>0</v>
      </c>
      <c r="AC1784" s="29">
        <v>1</v>
      </c>
      <c r="AD1784" s="29">
        <v>0</v>
      </c>
      <c r="AE1784" s="29">
        <v>0</v>
      </c>
      <c r="AF1784" s="29">
        <v>0</v>
      </c>
      <c r="AG1784" s="29">
        <v>0</v>
      </c>
      <c r="AH1784" s="29">
        <v>15.5</v>
      </c>
      <c r="AI1784" s="29">
        <v>9.99</v>
      </c>
      <c r="AJ1784" s="29">
        <v>1</v>
      </c>
    </row>
    <row r="1785" spans="2:36" ht="12" customHeight="1" x14ac:dyDescent="0.3">
      <c r="B1785" s="27">
        <v>1443</v>
      </c>
      <c r="C1785" s="29">
        <v>0</v>
      </c>
      <c r="D1785" s="29">
        <v>1</v>
      </c>
      <c r="E1785" s="29">
        <v>0</v>
      </c>
      <c r="F1785" s="29">
        <v>0</v>
      </c>
      <c r="G1785" s="29">
        <v>0</v>
      </c>
      <c r="H1785" s="29">
        <v>0</v>
      </c>
      <c r="I1785" s="29">
        <v>0</v>
      </c>
      <c r="J1785" s="29">
        <v>0</v>
      </c>
      <c r="K1785" s="29">
        <v>0</v>
      </c>
      <c r="L1785" s="29">
        <v>0</v>
      </c>
      <c r="M1785" s="29">
        <v>0</v>
      </c>
      <c r="N1785" s="29">
        <v>0</v>
      </c>
      <c r="O1785" s="29">
        <v>0</v>
      </c>
      <c r="P1785" s="29">
        <v>0</v>
      </c>
      <c r="Q1785" s="29">
        <v>0</v>
      </c>
      <c r="R1785" s="29">
        <v>0</v>
      </c>
      <c r="S1785" s="29">
        <v>0</v>
      </c>
      <c r="T1785" s="29">
        <v>0</v>
      </c>
      <c r="U1785" s="29">
        <v>1</v>
      </c>
      <c r="V1785" s="29">
        <v>10067</v>
      </c>
      <c r="W1785" s="29">
        <v>0</v>
      </c>
      <c r="X1785" s="29">
        <v>1</v>
      </c>
      <c r="Y1785" s="29">
        <v>0</v>
      </c>
      <c r="Z1785" s="29">
        <v>0</v>
      </c>
      <c r="AA1785" s="29">
        <v>0</v>
      </c>
      <c r="AB1785" s="29">
        <v>0</v>
      </c>
      <c r="AC1785" s="29">
        <v>1</v>
      </c>
      <c r="AD1785" s="29">
        <v>0</v>
      </c>
      <c r="AE1785" s="29">
        <v>0</v>
      </c>
      <c r="AF1785" s="29">
        <v>0</v>
      </c>
      <c r="AG1785" s="29">
        <v>0</v>
      </c>
      <c r="AH1785" s="29">
        <v>12.5</v>
      </c>
      <c r="AI1785" s="29">
        <v>12.5</v>
      </c>
      <c r="AJ1785" s="29">
        <v>0</v>
      </c>
    </row>
    <row r="1786" spans="2:36" ht="12" customHeight="1" x14ac:dyDescent="0.3">
      <c r="B1786" s="27">
        <v>1446</v>
      </c>
      <c r="C1786" s="29">
        <v>0</v>
      </c>
      <c r="D1786" s="29">
        <v>0</v>
      </c>
      <c r="E1786" s="29">
        <v>0</v>
      </c>
      <c r="F1786" s="29">
        <v>0</v>
      </c>
      <c r="G1786" s="29">
        <v>0</v>
      </c>
      <c r="H1786" s="29">
        <v>0</v>
      </c>
      <c r="I1786" s="29">
        <v>1</v>
      </c>
      <c r="J1786" s="29">
        <v>0</v>
      </c>
      <c r="K1786" s="29">
        <v>0</v>
      </c>
      <c r="L1786" s="29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1</v>
      </c>
      <c r="T1786" s="29">
        <v>0</v>
      </c>
      <c r="U1786" s="29">
        <v>0</v>
      </c>
      <c r="V1786" s="29">
        <v>10</v>
      </c>
      <c r="W1786" s="29">
        <v>0</v>
      </c>
      <c r="X1786" s="29">
        <v>0</v>
      </c>
      <c r="Y1786" s="29">
        <v>0</v>
      </c>
      <c r="Z1786" s="29">
        <v>0</v>
      </c>
      <c r="AA1786" s="29">
        <v>1</v>
      </c>
      <c r="AB1786" s="29">
        <v>0</v>
      </c>
      <c r="AC1786" s="29">
        <v>1</v>
      </c>
      <c r="AD1786" s="29">
        <v>0</v>
      </c>
      <c r="AE1786" s="29">
        <v>0</v>
      </c>
      <c r="AF1786" s="29">
        <v>0</v>
      </c>
      <c r="AG1786" s="29">
        <v>0</v>
      </c>
      <c r="AH1786" s="29">
        <v>197.990000033</v>
      </c>
      <c r="AI1786" s="29">
        <v>1.2297515530000001</v>
      </c>
      <c r="AJ1786" s="29">
        <v>1</v>
      </c>
    </row>
    <row r="1787" spans="2:36" ht="12" customHeight="1" x14ac:dyDescent="0.3">
      <c r="B1787" s="27">
        <v>1447</v>
      </c>
      <c r="C1787" s="29">
        <v>0</v>
      </c>
      <c r="D1787" s="29">
        <v>0</v>
      </c>
      <c r="E1787" s="29">
        <v>0</v>
      </c>
      <c r="F1787" s="29">
        <v>0</v>
      </c>
      <c r="G1787" s="29">
        <v>0</v>
      </c>
      <c r="H1787" s="29">
        <v>0</v>
      </c>
      <c r="I1787" s="29">
        <v>0</v>
      </c>
      <c r="J1787" s="29">
        <v>0</v>
      </c>
      <c r="K1787" s="29">
        <v>0</v>
      </c>
      <c r="L1787" s="29">
        <v>0</v>
      </c>
      <c r="M1787" s="29">
        <v>0</v>
      </c>
      <c r="N1787" s="29">
        <v>0</v>
      </c>
      <c r="O1787" s="29">
        <v>0</v>
      </c>
      <c r="P1787" s="29">
        <v>0</v>
      </c>
      <c r="Q1787" s="29">
        <v>0</v>
      </c>
      <c r="R1787" s="29">
        <v>1</v>
      </c>
      <c r="S1787" s="29">
        <v>0</v>
      </c>
      <c r="T1787" s="29">
        <v>0</v>
      </c>
      <c r="U1787" s="29">
        <v>1</v>
      </c>
      <c r="V1787" s="29">
        <v>22501</v>
      </c>
      <c r="W1787" s="29">
        <v>0</v>
      </c>
      <c r="X1787" s="29">
        <v>0</v>
      </c>
      <c r="Y1787" s="29">
        <v>1</v>
      </c>
      <c r="Z1787" s="29">
        <v>0</v>
      </c>
      <c r="AA1787" s="29">
        <v>0</v>
      </c>
      <c r="AB1787" s="29">
        <v>1</v>
      </c>
      <c r="AC1787" s="29">
        <v>0</v>
      </c>
      <c r="AD1787" s="29">
        <v>0</v>
      </c>
      <c r="AE1787" s="29">
        <v>0</v>
      </c>
      <c r="AF1787" s="29">
        <v>0</v>
      </c>
      <c r="AG1787" s="29">
        <v>0</v>
      </c>
      <c r="AH1787" s="29">
        <v>13</v>
      </c>
      <c r="AI1787" s="29">
        <v>12.5</v>
      </c>
      <c r="AJ1787" s="29">
        <v>1</v>
      </c>
    </row>
    <row r="1788" spans="2:36" ht="12" customHeight="1" x14ac:dyDescent="0.3">
      <c r="B1788" s="27">
        <v>1448</v>
      </c>
      <c r="C1788" s="29">
        <v>0</v>
      </c>
      <c r="D1788" s="29">
        <v>0</v>
      </c>
      <c r="E1788" s="29">
        <v>0</v>
      </c>
      <c r="F1788" s="29">
        <v>0</v>
      </c>
      <c r="G1788" s="29">
        <v>0</v>
      </c>
      <c r="H1788" s="29">
        <v>0</v>
      </c>
      <c r="I1788" s="29">
        <v>0</v>
      </c>
      <c r="J1788" s="29">
        <v>0</v>
      </c>
      <c r="K1788" s="29">
        <v>0</v>
      </c>
      <c r="L1788" s="29">
        <v>1</v>
      </c>
      <c r="M1788" s="29">
        <v>0</v>
      </c>
      <c r="N1788" s="29">
        <v>0</v>
      </c>
      <c r="O1788" s="29">
        <v>0</v>
      </c>
      <c r="P1788" s="29">
        <v>0</v>
      </c>
      <c r="Q1788" s="29">
        <v>0</v>
      </c>
      <c r="R1788" s="29">
        <v>0</v>
      </c>
      <c r="S1788" s="29">
        <v>1</v>
      </c>
      <c r="T1788" s="29">
        <v>0</v>
      </c>
      <c r="U1788" s="29">
        <v>0</v>
      </c>
      <c r="V1788" s="29">
        <v>100</v>
      </c>
      <c r="W1788" s="29">
        <v>0</v>
      </c>
      <c r="X1788" s="29">
        <v>0</v>
      </c>
      <c r="Y1788" s="29">
        <v>0</v>
      </c>
      <c r="Z1788" s="29">
        <v>0</v>
      </c>
      <c r="AA1788" s="29">
        <v>1</v>
      </c>
      <c r="AB1788" s="29">
        <v>0</v>
      </c>
      <c r="AC1788" s="29">
        <v>0</v>
      </c>
      <c r="AD1788" s="29">
        <v>1</v>
      </c>
      <c r="AE1788" s="29">
        <v>0</v>
      </c>
      <c r="AF1788" s="29">
        <v>0</v>
      </c>
      <c r="AG1788" s="29">
        <v>0</v>
      </c>
      <c r="AH1788" s="29">
        <v>25.210000008999998</v>
      </c>
      <c r="AI1788" s="29">
        <v>9.8380487839999997</v>
      </c>
      <c r="AJ1788" s="29">
        <v>1</v>
      </c>
    </row>
    <row r="1789" spans="2:36" ht="12" customHeight="1" x14ac:dyDescent="0.3">
      <c r="B1789" s="27">
        <v>1449</v>
      </c>
      <c r="C1789" s="29">
        <v>0</v>
      </c>
      <c r="D1789" s="29">
        <v>0</v>
      </c>
      <c r="E1789" s="29">
        <v>0</v>
      </c>
      <c r="F1789" s="29">
        <v>0</v>
      </c>
      <c r="G1789" s="29">
        <v>0</v>
      </c>
      <c r="H1789" s="29">
        <v>0</v>
      </c>
      <c r="I1789" s="29">
        <v>0</v>
      </c>
      <c r="J1789" s="29">
        <v>0</v>
      </c>
      <c r="K1789" s="29">
        <v>0</v>
      </c>
      <c r="L1789" s="29">
        <v>1</v>
      </c>
      <c r="M1789" s="29">
        <v>0</v>
      </c>
      <c r="N1789" s="29">
        <v>0</v>
      </c>
      <c r="O1789" s="29">
        <v>0</v>
      </c>
      <c r="P1789" s="29">
        <v>0</v>
      </c>
      <c r="Q1789" s="29">
        <v>0</v>
      </c>
      <c r="R1789" s="29">
        <v>0</v>
      </c>
      <c r="S1789" s="29">
        <v>1</v>
      </c>
      <c r="T1789" s="29">
        <v>0</v>
      </c>
      <c r="U1789" s="29">
        <v>0</v>
      </c>
      <c r="V1789" s="29">
        <v>100</v>
      </c>
      <c r="W1789" s="29">
        <v>0</v>
      </c>
      <c r="X1789" s="29">
        <v>0</v>
      </c>
      <c r="Y1789" s="29">
        <v>0</v>
      </c>
      <c r="Z1789" s="29">
        <v>0</v>
      </c>
      <c r="AA1789" s="29">
        <v>1</v>
      </c>
      <c r="AB1789" s="29">
        <v>0</v>
      </c>
      <c r="AC1789" s="29">
        <v>0</v>
      </c>
      <c r="AD1789" s="29">
        <v>1</v>
      </c>
      <c r="AE1789" s="29">
        <v>0</v>
      </c>
      <c r="AF1789" s="29">
        <v>0</v>
      </c>
      <c r="AG1789" s="29">
        <v>0</v>
      </c>
      <c r="AH1789" s="29">
        <v>25.210000008999998</v>
      </c>
      <c r="AI1789" s="29">
        <v>9.8380487839999997</v>
      </c>
      <c r="AJ1789" s="29">
        <v>1</v>
      </c>
    </row>
    <row r="1790" spans="2:36" ht="12" customHeight="1" x14ac:dyDescent="0.3">
      <c r="B1790" s="27">
        <v>1452</v>
      </c>
      <c r="C1790" s="29">
        <v>0</v>
      </c>
      <c r="D1790" s="29">
        <v>0</v>
      </c>
      <c r="E1790" s="29">
        <v>0</v>
      </c>
      <c r="F1790" s="29">
        <v>0</v>
      </c>
      <c r="G1790" s="29">
        <v>0</v>
      </c>
      <c r="H1790" s="29">
        <v>0</v>
      </c>
      <c r="I1790" s="29">
        <v>0</v>
      </c>
      <c r="J1790" s="29">
        <v>0</v>
      </c>
      <c r="K1790" s="29">
        <v>0</v>
      </c>
      <c r="L1790" s="29">
        <v>0</v>
      </c>
      <c r="M1790" s="29">
        <v>0</v>
      </c>
      <c r="N1790" s="29">
        <v>1</v>
      </c>
      <c r="O1790" s="29">
        <v>0</v>
      </c>
      <c r="P1790" s="29">
        <v>0</v>
      </c>
      <c r="Q1790" s="29">
        <v>0</v>
      </c>
      <c r="R1790" s="29">
        <v>0</v>
      </c>
      <c r="S1790" s="29">
        <v>0</v>
      </c>
      <c r="T1790" s="29">
        <v>0</v>
      </c>
      <c r="U1790" s="29">
        <v>1</v>
      </c>
      <c r="V1790" s="29">
        <v>5812</v>
      </c>
      <c r="W1790" s="29">
        <v>0</v>
      </c>
      <c r="X1790" s="29">
        <v>0</v>
      </c>
      <c r="Y1790" s="29">
        <v>1</v>
      </c>
      <c r="Z1790" s="29">
        <v>0</v>
      </c>
      <c r="AA1790" s="29">
        <v>0</v>
      </c>
      <c r="AB1790" s="29">
        <v>0</v>
      </c>
      <c r="AC1790" s="29">
        <v>0</v>
      </c>
      <c r="AD1790" s="29">
        <v>0</v>
      </c>
      <c r="AE1790" s="29">
        <v>0</v>
      </c>
      <c r="AF1790" s="29">
        <v>1</v>
      </c>
      <c r="AG1790" s="29">
        <v>0</v>
      </c>
      <c r="AH1790" s="29">
        <v>12.92</v>
      </c>
      <c r="AI1790" s="29">
        <v>12.92</v>
      </c>
      <c r="AJ1790" s="29">
        <v>0</v>
      </c>
    </row>
    <row r="1791" spans="2:36" ht="12" customHeight="1" x14ac:dyDescent="0.3">
      <c r="B1791" s="27">
        <v>1458</v>
      </c>
      <c r="C1791" s="29">
        <v>0</v>
      </c>
      <c r="D1791" s="29">
        <v>1</v>
      </c>
      <c r="E1791" s="29">
        <v>0</v>
      </c>
      <c r="F1791" s="29">
        <v>0</v>
      </c>
      <c r="G1791" s="29">
        <v>0</v>
      </c>
      <c r="H1791" s="29">
        <v>0</v>
      </c>
      <c r="I1791" s="29">
        <v>0</v>
      </c>
      <c r="J1791" s="29">
        <v>0</v>
      </c>
      <c r="K1791" s="29">
        <v>0</v>
      </c>
      <c r="L1791" s="29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1</v>
      </c>
      <c r="V1791" s="29">
        <v>10067</v>
      </c>
      <c r="W1791" s="29">
        <v>0</v>
      </c>
      <c r="X1791" s="29">
        <v>1</v>
      </c>
      <c r="Y1791" s="29">
        <v>0</v>
      </c>
      <c r="Z1791" s="29">
        <v>0</v>
      </c>
      <c r="AA1791" s="29">
        <v>0</v>
      </c>
      <c r="AB1791" s="29">
        <v>0</v>
      </c>
      <c r="AC1791" s="29">
        <v>1</v>
      </c>
      <c r="AD1791" s="29">
        <v>0</v>
      </c>
      <c r="AE1791" s="29">
        <v>0</v>
      </c>
      <c r="AF1791" s="29">
        <v>0</v>
      </c>
      <c r="AG1791" s="29">
        <v>0</v>
      </c>
      <c r="AH1791" s="29">
        <v>12.99</v>
      </c>
      <c r="AI1791" s="29">
        <v>12.99</v>
      </c>
      <c r="AJ1791" s="29">
        <v>0</v>
      </c>
    </row>
    <row r="1792" spans="2:36" ht="12" customHeight="1" x14ac:dyDescent="0.3">
      <c r="B1792" s="27">
        <v>1459</v>
      </c>
      <c r="C1792" s="29">
        <v>0</v>
      </c>
      <c r="D1792" s="29">
        <v>0</v>
      </c>
      <c r="E1792" s="29">
        <v>0</v>
      </c>
      <c r="F1792" s="29">
        <v>0</v>
      </c>
      <c r="G1792" s="29">
        <v>0</v>
      </c>
      <c r="H1792" s="29">
        <v>0</v>
      </c>
      <c r="I1792" s="29">
        <v>0</v>
      </c>
      <c r="J1792" s="29">
        <v>0</v>
      </c>
      <c r="K1792" s="29">
        <v>0</v>
      </c>
      <c r="L1792" s="29">
        <v>0</v>
      </c>
      <c r="M1792" s="29">
        <v>1</v>
      </c>
      <c r="N1792" s="29">
        <v>0</v>
      </c>
      <c r="O1792" s="29">
        <v>0</v>
      </c>
      <c r="P1792" s="29">
        <v>0</v>
      </c>
      <c r="Q1792" s="29">
        <v>0</v>
      </c>
      <c r="R1792" s="29">
        <v>0</v>
      </c>
      <c r="S1792" s="29">
        <v>0</v>
      </c>
      <c r="T1792" s="29">
        <v>0</v>
      </c>
      <c r="U1792" s="29">
        <v>1</v>
      </c>
      <c r="V1792" s="29">
        <v>983</v>
      </c>
      <c r="W1792" s="29">
        <v>0</v>
      </c>
      <c r="X1792" s="29">
        <v>0</v>
      </c>
      <c r="Y1792" s="29">
        <v>1</v>
      </c>
      <c r="Z1792" s="29">
        <v>0</v>
      </c>
      <c r="AA1792" s="29">
        <v>0</v>
      </c>
      <c r="AB1792" s="29">
        <v>1</v>
      </c>
      <c r="AC1792" s="29">
        <v>0</v>
      </c>
      <c r="AD1792" s="29">
        <v>0</v>
      </c>
      <c r="AE1792" s="29">
        <v>0</v>
      </c>
      <c r="AF1792" s="29">
        <v>0</v>
      </c>
      <c r="AG1792" s="29">
        <v>0</v>
      </c>
      <c r="AH1792" s="29">
        <v>12.99</v>
      </c>
      <c r="AI1792" s="29">
        <v>12.99</v>
      </c>
      <c r="AJ1792" s="29">
        <v>0</v>
      </c>
    </row>
    <row r="1793" spans="2:36" ht="12" customHeight="1" x14ac:dyDescent="0.3">
      <c r="B1793" s="27">
        <v>1460</v>
      </c>
      <c r="C1793" s="29">
        <v>0</v>
      </c>
      <c r="D1793" s="29">
        <v>0</v>
      </c>
      <c r="E1793" s="29">
        <v>0</v>
      </c>
      <c r="F1793" s="29">
        <v>0</v>
      </c>
      <c r="G1793" s="29">
        <v>0</v>
      </c>
      <c r="H1793" s="29">
        <v>0</v>
      </c>
      <c r="I1793" s="29">
        <v>0</v>
      </c>
      <c r="J1793" s="29">
        <v>0</v>
      </c>
      <c r="K1793" s="29">
        <v>0</v>
      </c>
      <c r="L1793" s="29">
        <v>0</v>
      </c>
      <c r="M1793" s="29">
        <v>0</v>
      </c>
      <c r="N1793" s="29">
        <v>0</v>
      </c>
      <c r="O1793" s="29">
        <v>0</v>
      </c>
      <c r="P1793" s="29">
        <v>0</v>
      </c>
      <c r="Q1793" s="29">
        <v>0</v>
      </c>
      <c r="R1793" s="29">
        <v>1</v>
      </c>
      <c r="S1793" s="29">
        <v>1</v>
      </c>
      <c r="T1793" s="29">
        <v>0</v>
      </c>
      <c r="U1793" s="29">
        <v>0</v>
      </c>
      <c r="V1793" s="29">
        <v>3090</v>
      </c>
      <c r="W1793" s="29">
        <v>0</v>
      </c>
      <c r="X1793" s="29">
        <v>0</v>
      </c>
      <c r="Y1793" s="29">
        <v>0</v>
      </c>
      <c r="Z1793" s="29">
        <v>0</v>
      </c>
      <c r="AA1793" s="29">
        <v>1</v>
      </c>
      <c r="AB1793" s="29">
        <v>0</v>
      </c>
      <c r="AC1793" s="29">
        <v>0</v>
      </c>
      <c r="AD1793" s="29">
        <v>0</v>
      </c>
      <c r="AE1793" s="29">
        <v>0</v>
      </c>
      <c r="AF1793" s="29">
        <v>1</v>
      </c>
      <c r="AG1793" s="29">
        <v>0</v>
      </c>
      <c r="AH1793" s="29">
        <v>23.349999991769998</v>
      </c>
      <c r="AI1793" s="29">
        <v>11.054054761770001</v>
      </c>
      <c r="AJ1793" s="29">
        <v>0</v>
      </c>
    </row>
    <row r="1794" spans="2:36" ht="12" customHeight="1" x14ac:dyDescent="0.3">
      <c r="B1794" s="27">
        <v>1461</v>
      </c>
      <c r="C1794" s="29">
        <v>0</v>
      </c>
      <c r="D1794" s="29">
        <v>0</v>
      </c>
      <c r="E1794" s="29">
        <v>0</v>
      </c>
      <c r="F1794" s="29">
        <v>0</v>
      </c>
      <c r="G1794" s="29">
        <v>0</v>
      </c>
      <c r="H1794" s="29">
        <v>0</v>
      </c>
      <c r="I1794" s="29">
        <v>0</v>
      </c>
      <c r="J1794" s="29">
        <v>0</v>
      </c>
      <c r="K1794" s="29">
        <v>0</v>
      </c>
      <c r="L1794" s="29">
        <v>1</v>
      </c>
      <c r="M1794" s="29">
        <v>0</v>
      </c>
      <c r="N1794" s="29">
        <v>0</v>
      </c>
      <c r="O1794" s="29">
        <v>0</v>
      </c>
      <c r="P1794" s="29">
        <v>0</v>
      </c>
      <c r="Q1794" s="29">
        <v>0</v>
      </c>
      <c r="R1794" s="29">
        <v>0</v>
      </c>
      <c r="S1794" s="29">
        <v>1</v>
      </c>
      <c r="T1794" s="29">
        <v>0</v>
      </c>
      <c r="U1794" s="29">
        <v>0</v>
      </c>
      <c r="V1794" s="29">
        <v>730</v>
      </c>
      <c r="W1794" s="29">
        <v>0</v>
      </c>
      <c r="X1794" s="29">
        <v>0</v>
      </c>
      <c r="Y1794" s="29">
        <v>1</v>
      </c>
      <c r="Z1794" s="29">
        <v>0</v>
      </c>
      <c r="AA1794" s="29">
        <v>0</v>
      </c>
      <c r="AB1794" s="29">
        <v>0</v>
      </c>
      <c r="AC1794" s="29">
        <v>0</v>
      </c>
      <c r="AD1794" s="29">
        <v>0</v>
      </c>
      <c r="AE1794" s="29">
        <v>0</v>
      </c>
      <c r="AF1794" s="29">
        <v>1</v>
      </c>
      <c r="AG1794" s="29">
        <v>0</v>
      </c>
      <c r="AH1794" s="29">
        <v>23.37</v>
      </c>
      <c r="AI1794" s="29">
        <v>11.07</v>
      </c>
      <c r="AJ1794" s="29">
        <v>0</v>
      </c>
    </row>
    <row r="1795" spans="2:36" ht="12" customHeight="1" x14ac:dyDescent="0.3">
      <c r="B1795" s="27">
        <v>1467</v>
      </c>
      <c r="C1795" s="29">
        <v>0</v>
      </c>
      <c r="D1795" s="29">
        <v>0</v>
      </c>
      <c r="E1795" s="29">
        <v>0</v>
      </c>
      <c r="F1795" s="29">
        <v>0</v>
      </c>
      <c r="G1795" s="29">
        <v>0</v>
      </c>
      <c r="H1795" s="29">
        <v>0</v>
      </c>
      <c r="I1795" s="29">
        <v>0</v>
      </c>
      <c r="J1795" s="29">
        <v>0</v>
      </c>
      <c r="K1795" s="29">
        <v>0</v>
      </c>
      <c r="L1795" s="29">
        <v>0</v>
      </c>
      <c r="M1795" s="29">
        <v>1</v>
      </c>
      <c r="N1795" s="29">
        <v>0</v>
      </c>
      <c r="O1795" s="29">
        <v>0</v>
      </c>
      <c r="P1795" s="29">
        <v>0</v>
      </c>
      <c r="Q1795" s="29">
        <v>0</v>
      </c>
      <c r="R1795" s="29">
        <v>0</v>
      </c>
      <c r="S1795" s="29">
        <v>1</v>
      </c>
      <c r="T1795" s="29">
        <v>0</v>
      </c>
      <c r="U1795" s="29">
        <v>0</v>
      </c>
      <c r="V1795" s="29">
        <v>2168</v>
      </c>
      <c r="W1795" s="29">
        <v>0</v>
      </c>
      <c r="X1795" s="29">
        <v>0</v>
      </c>
      <c r="Y1795" s="29">
        <v>0</v>
      </c>
      <c r="Z1795" s="29">
        <v>1</v>
      </c>
      <c r="AA1795" s="29">
        <v>0</v>
      </c>
      <c r="AB1795" s="29">
        <v>0</v>
      </c>
      <c r="AC1795" s="29">
        <v>0</v>
      </c>
      <c r="AD1795" s="29">
        <v>1</v>
      </c>
      <c r="AE1795" s="29">
        <v>0</v>
      </c>
      <c r="AF1795" s="29">
        <v>0</v>
      </c>
      <c r="AG1795" s="29">
        <v>0</v>
      </c>
      <c r="AH1795" s="29">
        <v>23.919999991949997</v>
      </c>
      <c r="AI1795" s="29">
        <v>11.006889456449999</v>
      </c>
      <c r="AJ1795" s="29">
        <v>1</v>
      </c>
    </row>
    <row r="1796" spans="2:36" ht="12" customHeight="1" x14ac:dyDescent="0.3">
      <c r="B1796" s="27">
        <v>1469</v>
      </c>
      <c r="C1796" s="29">
        <v>1</v>
      </c>
      <c r="D1796" s="29">
        <v>0</v>
      </c>
      <c r="E1796" s="29">
        <v>0</v>
      </c>
      <c r="F1796" s="29">
        <v>0</v>
      </c>
      <c r="G1796" s="29">
        <v>0</v>
      </c>
      <c r="H1796" s="29">
        <v>0</v>
      </c>
      <c r="I1796" s="29">
        <v>0</v>
      </c>
      <c r="J1796" s="29">
        <v>0</v>
      </c>
      <c r="K1796" s="29">
        <v>0</v>
      </c>
      <c r="L1796" s="29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1</v>
      </c>
      <c r="V1796" s="29">
        <v>576</v>
      </c>
      <c r="W1796" s="29">
        <v>0</v>
      </c>
      <c r="X1796" s="29">
        <v>0</v>
      </c>
      <c r="Y1796" s="29">
        <v>0</v>
      </c>
      <c r="Z1796" s="29">
        <v>1</v>
      </c>
      <c r="AA1796" s="29">
        <v>0</v>
      </c>
      <c r="AB1796" s="29">
        <v>0</v>
      </c>
      <c r="AC1796" s="29">
        <v>0</v>
      </c>
      <c r="AD1796" s="29">
        <v>1</v>
      </c>
      <c r="AE1796" s="29">
        <v>0</v>
      </c>
      <c r="AF1796" s="29">
        <v>0</v>
      </c>
      <c r="AG1796" s="29">
        <v>0</v>
      </c>
      <c r="AH1796" s="29">
        <v>17.5</v>
      </c>
      <c r="AI1796" s="29">
        <v>9.99</v>
      </c>
      <c r="AJ1796" s="29">
        <v>1</v>
      </c>
    </row>
    <row r="1797" spans="2:36" ht="12" customHeight="1" x14ac:dyDescent="0.3">
      <c r="B1797" s="27">
        <v>1470</v>
      </c>
      <c r="C1797" s="29">
        <v>0</v>
      </c>
      <c r="D1797" s="29">
        <v>0</v>
      </c>
      <c r="E1797" s="29">
        <v>0</v>
      </c>
      <c r="F1797" s="29">
        <v>0</v>
      </c>
      <c r="G1797" s="29">
        <v>0</v>
      </c>
      <c r="H1797" s="29">
        <v>0</v>
      </c>
      <c r="I1797" s="29">
        <v>0</v>
      </c>
      <c r="J1797" s="29">
        <v>0</v>
      </c>
      <c r="K1797" s="29">
        <v>1</v>
      </c>
      <c r="L1797" s="29">
        <v>0</v>
      </c>
      <c r="M1797" s="29">
        <v>0</v>
      </c>
      <c r="N1797" s="29">
        <v>0</v>
      </c>
      <c r="O1797" s="29">
        <v>0</v>
      </c>
      <c r="P1797" s="29">
        <v>0</v>
      </c>
      <c r="Q1797" s="29">
        <v>0</v>
      </c>
      <c r="R1797" s="29">
        <v>0</v>
      </c>
      <c r="S1797" s="29">
        <v>0</v>
      </c>
      <c r="T1797" s="29">
        <v>0</v>
      </c>
      <c r="U1797" s="29">
        <v>1</v>
      </c>
      <c r="V1797" s="29">
        <v>1155</v>
      </c>
      <c r="W1797" s="29">
        <v>0</v>
      </c>
      <c r="X1797" s="29">
        <v>0</v>
      </c>
      <c r="Y1797" s="29">
        <v>0</v>
      </c>
      <c r="Z1797" s="29">
        <v>1</v>
      </c>
      <c r="AA1797" s="29">
        <v>0</v>
      </c>
      <c r="AB1797" s="29">
        <v>0</v>
      </c>
      <c r="AC1797" s="29">
        <v>0</v>
      </c>
      <c r="AD1797" s="29">
        <v>1</v>
      </c>
      <c r="AE1797" s="29">
        <v>0</v>
      </c>
      <c r="AF1797" s="29">
        <v>0</v>
      </c>
      <c r="AG1797" s="29">
        <v>0</v>
      </c>
      <c r="AH1797" s="29">
        <v>13.5</v>
      </c>
      <c r="AI1797" s="29">
        <v>12.99</v>
      </c>
      <c r="AJ1797" s="29">
        <v>1</v>
      </c>
    </row>
    <row r="1798" spans="2:36" ht="12" customHeight="1" x14ac:dyDescent="0.3">
      <c r="B1798" s="27">
        <v>1471</v>
      </c>
      <c r="C1798" s="29">
        <v>0</v>
      </c>
      <c r="D1798" s="29">
        <v>0</v>
      </c>
      <c r="E1798" s="29">
        <v>0</v>
      </c>
      <c r="F1798" s="29">
        <v>0</v>
      </c>
      <c r="G1798" s="29">
        <v>0</v>
      </c>
      <c r="H1798" s="29">
        <v>0</v>
      </c>
      <c r="I1798" s="29">
        <v>0</v>
      </c>
      <c r="J1798" s="29">
        <v>0</v>
      </c>
      <c r="K1798" s="29">
        <v>0</v>
      </c>
      <c r="L1798" s="29">
        <v>0</v>
      </c>
      <c r="M1798" s="29">
        <v>0</v>
      </c>
      <c r="N1798" s="29">
        <v>0</v>
      </c>
      <c r="O1798" s="29">
        <v>0</v>
      </c>
      <c r="P1798" s="29">
        <v>0</v>
      </c>
      <c r="Q1798" s="29">
        <v>1</v>
      </c>
      <c r="R1798" s="29">
        <v>0</v>
      </c>
      <c r="S1798" s="29">
        <v>1</v>
      </c>
      <c r="T1798" s="29">
        <v>0</v>
      </c>
      <c r="U1798" s="29">
        <v>0</v>
      </c>
      <c r="V1798" s="29">
        <v>5701</v>
      </c>
      <c r="W1798" s="29">
        <v>0</v>
      </c>
      <c r="X1798" s="29">
        <v>0</v>
      </c>
      <c r="Y1798" s="29">
        <v>0</v>
      </c>
      <c r="Z1798" s="29">
        <v>0</v>
      </c>
      <c r="AA1798" s="29">
        <v>1</v>
      </c>
      <c r="AB1798" s="29">
        <v>0</v>
      </c>
      <c r="AC1798" s="29">
        <v>0</v>
      </c>
      <c r="AD1798" s="29">
        <v>0</v>
      </c>
      <c r="AE1798" s="29">
        <v>1</v>
      </c>
      <c r="AF1798" s="29">
        <v>0</v>
      </c>
      <c r="AG1798" s="29">
        <v>0</v>
      </c>
      <c r="AH1798" s="29">
        <v>23.980000005000001</v>
      </c>
      <c r="AI1798" s="29">
        <v>11.06769231</v>
      </c>
      <c r="AJ1798" s="29">
        <v>1</v>
      </c>
    </row>
    <row r="1799" spans="2:36" ht="12" customHeight="1" x14ac:dyDescent="0.3">
      <c r="B1799" s="27">
        <v>1472</v>
      </c>
      <c r="C1799" s="29">
        <v>0</v>
      </c>
      <c r="D1799" s="29">
        <v>0</v>
      </c>
      <c r="E1799" s="29">
        <v>0</v>
      </c>
      <c r="F1799" s="29">
        <v>0</v>
      </c>
      <c r="G1799" s="29">
        <v>0</v>
      </c>
      <c r="H1799" s="29">
        <v>0</v>
      </c>
      <c r="I1799" s="29">
        <v>0</v>
      </c>
      <c r="J1799" s="29">
        <v>0</v>
      </c>
      <c r="K1799" s="29">
        <v>0</v>
      </c>
      <c r="L1799" s="29">
        <v>0</v>
      </c>
      <c r="M1799" s="29">
        <v>0</v>
      </c>
      <c r="N1799" s="29">
        <v>1</v>
      </c>
      <c r="O1799" s="29">
        <v>0</v>
      </c>
      <c r="P1799" s="29">
        <v>0</v>
      </c>
      <c r="Q1799" s="29">
        <v>0</v>
      </c>
      <c r="R1799" s="29">
        <v>0</v>
      </c>
      <c r="S1799" s="29">
        <v>0</v>
      </c>
      <c r="T1799" s="29">
        <v>0</v>
      </c>
      <c r="U1799" s="29">
        <v>1</v>
      </c>
      <c r="V1799" s="29">
        <v>686</v>
      </c>
      <c r="W1799" s="29">
        <v>0</v>
      </c>
      <c r="X1799" s="29">
        <v>0</v>
      </c>
      <c r="Y1799" s="29">
        <v>0</v>
      </c>
      <c r="Z1799" s="29">
        <v>1</v>
      </c>
      <c r="AA1799" s="29">
        <v>0</v>
      </c>
      <c r="AB1799" s="29">
        <v>0</v>
      </c>
      <c r="AC1799" s="29">
        <v>1</v>
      </c>
      <c r="AD1799" s="29">
        <v>0</v>
      </c>
      <c r="AE1799" s="29">
        <v>0</v>
      </c>
      <c r="AF1799" s="29">
        <v>0</v>
      </c>
      <c r="AG1799" s="29">
        <v>0</v>
      </c>
      <c r="AH1799" s="29">
        <v>27.17</v>
      </c>
      <c r="AI1799" s="29">
        <v>6.5</v>
      </c>
      <c r="AJ1799" s="29">
        <v>1</v>
      </c>
    </row>
    <row r="1800" spans="2:36" ht="12" customHeight="1" x14ac:dyDescent="0.3">
      <c r="B1800" s="27">
        <v>1476</v>
      </c>
      <c r="C1800" s="29">
        <v>0</v>
      </c>
      <c r="D1800" s="29">
        <v>0</v>
      </c>
      <c r="E1800" s="29">
        <v>0</v>
      </c>
      <c r="F1800" s="29">
        <v>0</v>
      </c>
      <c r="G1800" s="29">
        <v>0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0</v>
      </c>
      <c r="O1800" s="29">
        <v>0</v>
      </c>
      <c r="P1800" s="29">
        <v>0</v>
      </c>
      <c r="Q1800" s="29">
        <v>0</v>
      </c>
      <c r="R1800" s="29">
        <v>1</v>
      </c>
      <c r="S1800" s="29">
        <v>0</v>
      </c>
      <c r="T1800" s="29">
        <v>0</v>
      </c>
      <c r="U1800" s="29">
        <v>1</v>
      </c>
      <c r="V1800" s="29">
        <v>22501</v>
      </c>
      <c r="W1800" s="29">
        <v>0</v>
      </c>
      <c r="X1800" s="29">
        <v>0</v>
      </c>
      <c r="Y1800" s="29">
        <v>1</v>
      </c>
      <c r="Z1800" s="29">
        <v>0</v>
      </c>
      <c r="AA1800" s="29">
        <v>0</v>
      </c>
      <c r="AB1800" s="29">
        <v>1</v>
      </c>
      <c r="AC1800" s="29">
        <v>0</v>
      </c>
      <c r="AD1800" s="29">
        <v>0</v>
      </c>
      <c r="AE1800" s="29">
        <v>0</v>
      </c>
      <c r="AF1800" s="29">
        <v>0</v>
      </c>
      <c r="AG1800" s="29">
        <v>0</v>
      </c>
      <c r="AH1800" s="29">
        <v>14.11</v>
      </c>
      <c r="AI1800" s="29">
        <v>13</v>
      </c>
      <c r="AJ1800" s="29">
        <v>1</v>
      </c>
    </row>
    <row r="1801" spans="2:36" ht="12" customHeight="1" x14ac:dyDescent="0.3">
      <c r="B1801" s="27">
        <v>1478</v>
      </c>
      <c r="C1801" s="29">
        <v>1</v>
      </c>
      <c r="D1801" s="29">
        <v>0</v>
      </c>
      <c r="E1801" s="29">
        <v>0</v>
      </c>
      <c r="F1801" s="29">
        <v>0</v>
      </c>
      <c r="G1801" s="29">
        <v>0</v>
      </c>
      <c r="H1801" s="29">
        <v>0</v>
      </c>
      <c r="I1801" s="29">
        <v>0</v>
      </c>
      <c r="J1801" s="29">
        <v>0</v>
      </c>
      <c r="K1801" s="29">
        <v>0</v>
      </c>
      <c r="L1801" s="29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1</v>
      </c>
      <c r="V1801" s="29">
        <v>988</v>
      </c>
      <c r="W1801" s="29">
        <v>0</v>
      </c>
      <c r="X1801" s="29">
        <v>0</v>
      </c>
      <c r="Y1801" s="29">
        <v>0</v>
      </c>
      <c r="Z1801" s="29">
        <v>1</v>
      </c>
      <c r="AA1801" s="29">
        <v>0</v>
      </c>
      <c r="AB1801" s="29">
        <v>1</v>
      </c>
      <c r="AC1801" s="29">
        <v>0</v>
      </c>
      <c r="AD1801" s="29">
        <v>0</v>
      </c>
      <c r="AE1801" s="29">
        <v>0</v>
      </c>
      <c r="AF1801" s="29">
        <v>0</v>
      </c>
      <c r="AG1801" s="29">
        <v>0</v>
      </c>
      <c r="AH1801" s="29">
        <v>27.78</v>
      </c>
      <c r="AI1801" s="29">
        <v>6.75</v>
      </c>
      <c r="AJ1801" s="29">
        <v>1</v>
      </c>
    </row>
    <row r="1802" spans="2:36" ht="12" customHeight="1" x14ac:dyDescent="0.3">
      <c r="B1802" s="27">
        <v>1479</v>
      </c>
      <c r="C1802" s="29">
        <v>0</v>
      </c>
      <c r="D1802" s="29">
        <v>0</v>
      </c>
      <c r="E1802" s="29">
        <v>0</v>
      </c>
      <c r="F1802" s="29">
        <v>0</v>
      </c>
      <c r="G1802" s="29">
        <v>0</v>
      </c>
      <c r="H1802" s="29">
        <v>0</v>
      </c>
      <c r="I1802" s="29">
        <v>0</v>
      </c>
      <c r="J1802" s="29">
        <v>0</v>
      </c>
      <c r="K1802" s="29">
        <v>0</v>
      </c>
      <c r="L1802" s="29">
        <v>0</v>
      </c>
      <c r="M1802" s="29">
        <v>0</v>
      </c>
      <c r="N1802" s="29">
        <v>1</v>
      </c>
      <c r="O1802" s="29">
        <v>0</v>
      </c>
      <c r="P1802" s="29">
        <v>0</v>
      </c>
      <c r="Q1802" s="29">
        <v>0</v>
      </c>
      <c r="R1802" s="29">
        <v>0</v>
      </c>
      <c r="S1802" s="29">
        <v>0</v>
      </c>
      <c r="T1802" s="29">
        <v>0</v>
      </c>
      <c r="U1802" s="29">
        <v>1</v>
      </c>
      <c r="V1802" s="29">
        <v>1647</v>
      </c>
      <c r="W1802" s="29">
        <v>0</v>
      </c>
      <c r="X1802" s="29">
        <v>0</v>
      </c>
      <c r="Y1802" s="29">
        <v>1</v>
      </c>
      <c r="Z1802" s="29">
        <v>0</v>
      </c>
      <c r="AA1802" s="29">
        <v>0</v>
      </c>
      <c r="AB1802" s="29">
        <v>1</v>
      </c>
      <c r="AC1802" s="29">
        <v>0</v>
      </c>
      <c r="AD1802" s="29">
        <v>0</v>
      </c>
      <c r="AE1802" s="29">
        <v>0</v>
      </c>
      <c r="AF1802" s="29">
        <v>0</v>
      </c>
      <c r="AG1802" s="29">
        <v>0</v>
      </c>
      <c r="AH1802" s="29">
        <v>18.86</v>
      </c>
      <c r="AI1802" s="29">
        <v>9.9499999999999993</v>
      </c>
      <c r="AJ1802" s="29">
        <v>1</v>
      </c>
    </row>
    <row r="1803" spans="2:36" ht="12" customHeight="1" x14ac:dyDescent="0.3">
      <c r="B1803" s="27">
        <v>1482</v>
      </c>
      <c r="C1803" s="29">
        <v>0</v>
      </c>
      <c r="D1803" s="29">
        <v>0</v>
      </c>
      <c r="E1803" s="29">
        <v>1</v>
      </c>
      <c r="F1803" s="29">
        <v>0</v>
      </c>
      <c r="G1803" s="29">
        <v>0</v>
      </c>
      <c r="H1803" s="29">
        <v>0</v>
      </c>
      <c r="I1803" s="29">
        <v>0</v>
      </c>
      <c r="J1803" s="29">
        <v>0</v>
      </c>
      <c r="K1803" s="29">
        <v>0</v>
      </c>
      <c r="L1803" s="29">
        <v>0</v>
      </c>
      <c r="M1803" s="29">
        <v>0</v>
      </c>
      <c r="N1803" s="29">
        <v>0</v>
      </c>
      <c r="O1803" s="29">
        <v>0</v>
      </c>
      <c r="P1803" s="29">
        <v>0</v>
      </c>
      <c r="Q1803" s="29">
        <v>0</v>
      </c>
      <c r="R1803" s="29">
        <v>0</v>
      </c>
      <c r="S1803" s="29">
        <v>1</v>
      </c>
      <c r="T1803" s="29">
        <v>0</v>
      </c>
      <c r="U1803" s="29">
        <v>0</v>
      </c>
      <c r="V1803" s="29">
        <v>1719</v>
      </c>
      <c r="W1803" s="29">
        <v>1</v>
      </c>
      <c r="X1803" s="29">
        <v>0</v>
      </c>
      <c r="Y1803" s="29">
        <v>0</v>
      </c>
      <c r="Z1803" s="29">
        <v>0</v>
      </c>
      <c r="AA1803" s="29">
        <v>0</v>
      </c>
      <c r="AB1803" s="29">
        <v>0</v>
      </c>
      <c r="AC1803" s="29">
        <v>1</v>
      </c>
      <c r="AD1803" s="29">
        <v>0</v>
      </c>
      <c r="AE1803" s="29">
        <v>0</v>
      </c>
      <c r="AF1803" s="29">
        <v>0</v>
      </c>
      <c r="AG1803" s="29">
        <v>0</v>
      </c>
      <c r="AH1803" s="29">
        <v>24.230000008299999</v>
      </c>
      <c r="AI1803" s="29">
        <v>11.930507618299998</v>
      </c>
      <c r="AJ1803" s="29">
        <v>0</v>
      </c>
    </row>
    <row r="1804" spans="2:36" ht="12" customHeight="1" x14ac:dyDescent="0.3">
      <c r="B1804" s="27">
        <v>1483</v>
      </c>
      <c r="C1804" s="29">
        <v>0</v>
      </c>
      <c r="D1804" s="29">
        <v>0</v>
      </c>
      <c r="E1804" s="29">
        <v>0</v>
      </c>
      <c r="F1804" s="29">
        <v>0</v>
      </c>
      <c r="G1804" s="29">
        <v>0</v>
      </c>
      <c r="H1804" s="29">
        <v>0</v>
      </c>
      <c r="I1804" s="29">
        <v>0</v>
      </c>
      <c r="J1804" s="29">
        <v>0</v>
      </c>
      <c r="K1804" s="29">
        <v>0</v>
      </c>
      <c r="L1804" s="29">
        <v>0</v>
      </c>
      <c r="M1804" s="29">
        <v>0</v>
      </c>
      <c r="N1804" s="29">
        <v>0</v>
      </c>
      <c r="O1804" s="29">
        <v>0</v>
      </c>
      <c r="P1804" s="29">
        <v>0</v>
      </c>
      <c r="Q1804" s="29">
        <v>1</v>
      </c>
      <c r="R1804" s="29">
        <v>0</v>
      </c>
      <c r="S1804" s="29">
        <v>0</v>
      </c>
      <c r="T1804" s="29">
        <v>0</v>
      </c>
      <c r="U1804" s="29">
        <v>1</v>
      </c>
      <c r="V1804" s="29">
        <v>5271</v>
      </c>
      <c r="W1804" s="29">
        <v>0</v>
      </c>
      <c r="X1804" s="29">
        <v>0</v>
      </c>
      <c r="Y1804" s="29">
        <v>1</v>
      </c>
      <c r="Z1804" s="29">
        <v>0</v>
      </c>
      <c r="AA1804" s="29">
        <v>0</v>
      </c>
      <c r="AB1804" s="29">
        <v>0</v>
      </c>
      <c r="AC1804" s="29">
        <v>0</v>
      </c>
      <c r="AD1804" s="29">
        <v>1</v>
      </c>
      <c r="AE1804" s="29">
        <v>0</v>
      </c>
      <c r="AF1804" s="29">
        <v>0</v>
      </c>
      <c r="AG1804" s="29">
        <v>0</v>
      </c>
      <c r="AH1804" s="29">
        <v>13.95</v>
      </c>
      <c r="AI1804" s="29">
        <v>13.95</v>
      </c>
      <c r="AJ1804" s="29">
        <v>0</v>
      </c>
    </row>
    <row r="1805" spans="2:36" ht="12" customHeight="1" x14ac:dyDescent="0.3">
      <c r="B1805" s="27">
        <v>1486</v>
      </c>
      <c r="C1805" s="29">
        <v>0</v>
      </c>
      <c r="D1805" s="29">
        <v>0</v>
      </c>
      <c r="E1805" s="29">
        <v>0</v>
      </c>
      <c r="F1805" s="29">
        <v>0</v>
      </c>
      <c r="G1805" s="29">
        <v>0</v>
      </c>
      <c r="H1805" s="29">
        <v>0</v>
      </c>
      <c r="I1805" s="29">
        <v>0</v>
      </c>
      <c r="J1805" s="29">
        <v>0</v>
      </c>
      <c r="K1805" s="29">
        <v>0</v>
      </c>
      <c r="L1805" s="29">
        <v>0</v>
      </c>
      <c r="M1805" s="29">
        <v>0</v>
      </c>
      <c r="N1805" s="29">
        <v>1</v>
      </c>
      <c r="O1805" s="29">
        <v>0</v>
      </c>
      <c r="P1805" s="29">
        <v>0</v>
      </c>
      <c r="Q1805" s="29">
        <v>0</v>
      </c>
      <c r="R1805" s="29">
        <v>0</v>
      </c>
      <c r="S1805" s="29">
        <v>0</v>
      </c>
      <c r="T1805" s="29">
        <v>0</v>
      </c>
      <c r="U1805" s="29">
        <v>1</v>
      </c>
      <c r="V1805" s="29">
        <v>1647</v>
      </c>
      <c r="W1805" s="29">
        <v>0</v>
      </c>
      <c r="X1805" s="29">
        <v>0</v>
      </c>
      <c r="Y1805" s="29">
        <v>1</v>
      </c>
      <c r="Z1805" s="29">
        <v>0</v>
      </c>
      <c r="AA1805" s="29">
        <v>0</v>
      </c>
      <c r="AB1805" s="29">
        <v>1</v>
      </c>
      <c r="AC1805" s="29">
        <v>0</v>
      </c>
      <c r="AD1805" s="29">
        <v>0</v>
      </c>
      <c r="AE1805" s="29">
        <v>0</v>
      </c>
      <c r="AF1805" s="29">
        <v>0</v>
      </c>
      <c r="AG1805" s="29">
        <v>0</v>
      </c>
      <c r="AH1805" s="29">
        <v>19.59</v>
      </c>
      <c r="AI1805" s="29">
        <v>9.9499999999999993</v>
      </c>
      <c r="AJ1805" s="29">
        <v>1</v>
      </c>
    </row>
    <row r="1806" spans="2:36" ht="12" customHeight="1" x14ac:dyDescent="0.3">
      <c r="B1806" s="27">
        <v>1487</v>
      </c>
      <c r="C1806" s="29">
        <v>0</v>
      </c>
      <c r="D1806" s="29">
        <v>0</v>
      </c>
      <c r="E1806" s="29">
        <v>0</v>
      </c>
      <c r="F1806" s="29">
        <v>0</v>
      </c>
      <c r="G1806" s="29">
        <v>0</v>
      </c>
      <c r="H1806" s="29">
        <v>0</v>
      </c>
      <c r="I1806" s="29">
        <v>0</v>
      </c>
      <c r="J1806" s="29">
        <v>0</v>
      </c>
      <c r="K1806" s="29">
        <v>0</v>
      </c>
      <c r="L1806" s="29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1</v>
      </c>
      <c r="R1806" s="29">
        <v>0</v>
      </c>
      <c r="S1806" s="29">
        <v>0</v>
      </c>
      <c r="T1806" s="29">
        <v>0</v>
      </c>
      <c r="U1806" s="29">
        <v>1</v>
      </c>
      <c r="V1806" s="29">
        <v>1265</v>
      </c>
      <c r="W1806" s="29">
        <v>0</v>
      </c>
      <c r="X1806" s="29">
        <v>0</v>
      </c>
      <c r="Y1806" s="29">
        <v>1</v>
      </c>
      <c r="Z1806" s="29">
        <v>0</v>
      </c>
      <c r="AA1806" s="29">
        <v>0</v>
      </c>
      <c r="AB1806" s="29">
        <v>0</v>
      </c>
      <c r="AC1806" s="29">
        <v>1</v>
      </c>
      <c r="AD1806" s="29">
        <v>0</v>
      </c>
      <c r="AE1806" s="29">
        <v>0</v>
      </c>
      <c r="AF1806" s="29">
        <v>0</v>
      </c>
      <c r="AG1806" s="29">
        <v>0</v>
      </c>
      <c r="AH1806" s="29">
        <v>13.99</v>
      </c>
      <c r="AI1806" s="29">
        <v>13.99</v>
      </c>
      <c r="AJ1806" s="29">
        <v>0</v>
      </c>
    </row>
    <row r="1807" spans="2:36" ht="12" customHeight="1" x14ac:dyDescent="0.3">
      <c r="B1807" s="27">
        <v>1488</v>
      </c>
      <c r="C1807" s="29">
        <v>0</v>
      </c>
      <c r="D1807" s="29">
        <v>0</v>
      </c>
      <c r="E1807" s="29">
        <v>0</v>
      </c>
      <c r="F1807" s="29">
        <v>0</v>
      </c>
      <c r="G1807" s="29">
        <v>0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1</v>
      </c>
      <c r="N1807" s="29">
        <v>0</v>
      </c>
      <c r="O1807" s="29">
        <v>0</v>
      </c>
      <c r="P1807" s="29">
        <v>0</v>
      </c>
      <c r="Q1807" s="29">
        <v>0</v>
      </c>
      <c r="R1807" s="29">
        <v>0</v>
      </c>
      <c r="S1807" s="29">
        <v>1</v>
      </c>
      <c r="T1807" s="29">
        <v>0</v>
      </c>
      <c r="U1807" s="29">
        <v>0</v>
      </c>
      <c r="V1807" s="29">
        <v>2168</v>
      </c>
      <c r="W1807" s="29">
        <v>0</v>
      </c>
      <c r="X1807" s="29">
        <v>0</v>
      </c>
      <c r="Y1807" s="29">
        <v>0</v>
      </c>
      <c r="Z1807" s="29">
        <v>1</v>
      </c>
      <c r="AA1807" s="29">
        <v>0</v>
      </c>
      <c r="AB1807" s="29">
        <v>1</v>
      </c>
      <c r="AC1807" s="29">
        <v>0</v>
      </c>
      <c r="AD1807" s="29">
        <v>0</v>
      </c>
      <c r="AE1807" s="29">
        <v>0</v>
      </c>
      <c r="AF1807" s="29">
        <v>0</v>
      </c>
      <c r="AG1807" s="29">
        <v>0</v>
      </c>
      <c r="AH1807" s="29">
        <v>27.050000010000002</v>
      </c>
      <c r="AI1807" s="29">
        <v>11.00443182225</v>
      </c>
      <c r="AJ1807" s="29">
        <v>1</v>
      </c>
    </row>
    <row r="1808" spans="2:36" ht="12" customHeight="1" x14ac:dyDescent="0.3">
      <c r="B1808" s="27">
        <v>1494</v>
      </c>
      <c r="C1808" s="29">
        <v>0</v>
      </c>
      <c r="D1808" s="29">
        <v>1</v>
      </c>
      <c r="E1808" s="29">
        <v>0</v>
      </c>
      <c r="F1808" s="29">
        <v>0</v>
      </c>
      <c r="G1808" s="29">
        <v>0</v>
      </c>
      <c r="H1808" s="29">
        <v>0</v>
      </c>
      <c r="I1808" s="29">
        <v>0</v>
      </c>
      <c r="J1808" s="29">
        <v>0</v>
      </c>
      <c r="K1808" s="29">
        <v>0</v>
      </c>
      <c r="L1808" s="29">
        <v>0</v>
      </c>
      <c r="M1808" s="29">
        <v>0</v>
      </c>
      <c r="N1808" s="29">
        <v>0</v>
      </c>
      <c r="O1808" s="29">
        <v>0</v>
      </c>
      <c r="P1808" s="29">
        <v>0</v>
      </c>
      <c r="Q1808" s="29">
        <v>0</v>
      </c>
      <c r="R1808" s="29">
        <v>0</v>
      </c>
      <c r="S1808" s="29">
        <v>0</v>
      </c>
      <c r="T1808" s="29">
        <v>0</v>
      </c>
      <c r="U1808" s="29">
        <v>1</v>
      </c>
      <c r="V1808" s="29">
        <v>362</v>
      </c>
      <c r="W1808" s="29">
        <v>0</v>
      </c>
      <c r="X1808" s="29">
        <v>0</v>
      </c>
      <c r="Y1808" s="29">
        <v>1</v>
      </c>
      <c r="Z1808" s="29">
        <v>0</v>
      </c>
      <c r="AA1808" s="29">
        <v>0</v>
      </c>
      <c r="AB1808" s="29">
        <v>1</v>
      </c>
      <c r="AC1808" s="29">
        <v>0</v>
      </c>
      <c r="AD1808" s="29">
        <v>0</v>
      </c>
      <c r="AE1808" s="29">
        <v>0</v>
      </c>
      <c r="AF1808" s="29">
        <v>0</v>
      </c>
      <c r="AG1808" s="29">
        <v>0</v>
      </c>
      <c r="AH1808" s="29">
        <v>199</v>
      </c>
      <c r="AI1808" s="29">
        <v>1</v>
      </c>
      <c r="AJ1808" s="29">
        <v>1</v>
      </c>
    </row>
    <row r="1809" spans="2:36" ht="12" customHeight="1" x14ac:dyDescent="0.3">
      <c r="B1809" s="27">
        <v>1499</v>
      </c>
      <c r="C1809" s="29">
        <v>0</v>
      </c>
      <c r="D1809" s="29">
        <v>0</v>
      </c>
      <c r="E1809" s="29">
        <v>0</v>
      </c>
      <c r="F1809" s="29">
        <v>1</v>
      </c>
      <c r="G1809" s="29">
        <v>0</v>
      </c>
      <c r="H1809" s="29">
        <v>0</v>
      </c>
      <c r="I1809" s="29">
        <v>0</v>
      </c>
      <c r="J1809" s="29">
        <v>0</v>
      </c>
      <c r="K1809" s="29">
        <v>0</v>
      </c>
      <c r="L1809" s="29">
        <v>0</v>
      </c>
      <c r="M1809" s="29">
        <v>0</v>
      </c>
      <c r="N1809" s="29">
        <v>0</v>
      </c>
      <c r="O1809" s="29">
        <v>0</v>
      </c>
      <c r="P1809" s="29">
        <v>0</v>
      </c>
      <c r="Q1809" s="29">
        <v>0</v>
      </c>
      <c r="R1809" s="29">
        <v>0</v>
      </c>
      <c r="S1809" s="29">
        <v>1</v>
      </c>
      <c r="T1809" s="29">
        <v>0</v>
      </c>
      <c r="U1809" s="29">
        <v>0</v>
      </c>
      <c r="V1809" s="29">
        <v>2016</v>
      </c>
      <c r="W1809" s="29">
        <v>0</v>
      </c>
      <c r="X1809" s="29">
        <v>0</v>
      </c>
      <c r="Y1809" s="29">
        <v>1</v>
      </c>
      <c r="Z1809" s="29">
        <v>0</v>
      </c>
      <c r="AA1809" s="29">
        <v>0</v>
      </c>
      <c r="AB1809" s="29">
        <v>0</v>
      </c>
      <c r="AC1809" s="29">
        <v>1</v>
      </c>
      <c r="AD1809" s="29">
        <v>0</v>
      </c>
      <c r="AE1809" s="29">
        <v>0</v>
      </c>
      <c r="AF1809" s="29">
        <v>0</v>
      </c>
      <c r="AG1809" s="29">
        <v>0</v>
      </c>
      <c r="AH1809" s="29">
        <v>49.800000015000002</v>
      </c>
      <c r="AI1809" s="29">
        <v>6.1481481499999999</v>
      </c>
      <c r="AJ1809" s="29">
        <v>1</v>
      </c>
    </row>
    <row r="1810" spans="2:36" ht="12" customHeight="1" x14ac:dyDescent="0.3">
      <c r="B1810" s="27">
        <v>1501</v>
      </c>
      <c r="C1810" s="29">
        <v>1</v>
      </c>
      <c r="D1810" s="29">
        <v>0</v>
      </c>
      <c r="E1810" s="29">
        <v>0</v>
      </c>
      <c r="F1810" s="29">
        <v>0</v>
      </c>
      <c r="G1810" s="29">
        <v>0</v>
      </c>
      <c r="H1810" s="29">
        <v>0</v>
      </c>
      <c r="I1810" s="29">
        <v>0</v>
      </c>
      <c r="J1810" s="29">
        <v>0</v>
      </c>
      <c r="K1810" s="29">
        <v>0</v>
      </c>
      <c r="L1810" s="29">
        <v>0</v>
      </c>
      <c r="M1810" s="29">
        <v>0</v>
      </c>
      <c r="N1810" s="29">
        <v>0</v>
      </c>
      <c r="O1810" s="29">
        <v>0</v>
      </c>
      <c r="P1810" s="29">
        <v>0</v>
      </c>
      <c r="Q1810" s="29">
        <v>0</v>
      </c>
      <c r="R1810" s="29">
        <v>0</v>
      </c>
      <c r="S1810" s="29">
        <v>0</v>
      </c>
      <c r="T1810" s="29">
        <v>0</v>
      </c>
      <c r="U1810" s="29">
        <v>1</v>
      </c>
      <c r="V1810" s="29">
        <v>359</v>
      </c>
      <c r="W1810" s="29">
        <v>0</v>
      </c>
      <c r="X1810" s="29">
        <v>0</v>
      </c>
      <c r="Y1810" s="29">
        <v>0</v>
      </c>
      <c r="Z1810" s="29">
        <v>1</v>
      </c>
      <c r="AA1810" s="29">
        <v>0</v>
      </c>
      <c r="AB1810" s="29">
        <v>0</v>
      </c>
      <c r="AC1810" s="29">
        <v>0</v>
      </c>
      <c r="AD1810" s="29">
        <v>0</v>
      </c>
      <c r="AE1810" s="29">
        <v>0</v>
      </c>
      <c r="AF1810" s="29">
        <v>1</v>
      </c>
      <c r="AG1810" s="29">
        <v>0</v>
      </c>
      <c r="AH1810" s="29">
        <v>20.39</v>
      </c>
      <c r="AI1810" s="29">
        <v>9.99</v>
      </c>
      <c r="AJ1810" s="29">
        <v>1</v>
      </c>
    </row>
    <row r="1811" spans="2:36" ht="12" customHeight="1" x14ac:dyDescent="0.3">
      <c r="B1811" s="27">
        <v>1502</v>
      </c>
      <c r="C1811" s="29">
        <v>0</v>
      </c>
      <c r="D1811" s="29">
        <v>0</v>
      </c>
      <c r="E1811" s="29">
        <v>0</v>
      </c>
      <c r="F1811" s="29">
        <v>0</v>
      </c>
      <c r="G1811" s="29">
        <v>0</v>
      </c>
      <c r="H1811" s="29">
        <v>0</v>
      </c>
      <c r="I1811" s="29">
        <v>0</v>
      </c>
      <c r="J1811" s="29">
        <v>0</v>
      </c>
      <c r="K1811" s="29">
        <v>0</v>
      </c>
      <c r="L1811" s="29">
        <v>0</v>
      </c>
      <c r="M1811" s="29">
        <v>0</v>
      </c>
      <c r="N1811" s="29">
        <v>1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1</v>
      </c>
      <c r="V1811" s="29">
        <v>1647</v>
      </c>
      <c r="W1811" s="29">
        <v>0</v>
      </c>
      <c r="X1811" s="29">
        <v>0</v>
      </c>
      <c r="Y1811" s="29">
        <v>1</v>
      </c>
      <c r="Z1811" s="29">
        <v>0</v>
      </c>
      <c r="AA1811" s="29">
        <v>0</v>
      </c>
      <c r="AB1811" s="29">
        <v>1</v>
      </c>
      <c r="AC1811" s="29">
        <v>0</v>
      </c>
      <c r="AD1811" s="29">
        <v>0</v>
      </c>
      <c r="AE1811" s="29">
        <v>0</v>
      </c>
      <c r="AF1811" s="29">
        <v>0</v>
      </c>
      <c r="AG1811" s="29">
        <v>0</v>
      </c>
      <c r="AH1811" s="29">
        <v>20.5</v>
      </c>
      <c r="AI1811" s="29">
        <v>9.9499999999999993</v>
      </c>
      <c r="AJ1811" s="29">
        <v>1</v>
      </c>
    </row>
    <row r="1812" spans="2:36" ht="12" customHeight="1" x14ac:dyDescent="0.3">
      <c r="B1812" s="27">
        <v>1508</v>
      </c>
      <c r="C1812" s="29">
        <v>0</v>
      </c>
      <c r="D1812" s="29">
        <v>0</v>
      </c>
      <c r="E1812" s="29">
        <v>0</v>
      </c>
      <c r="F1812" s="29">
        <v>0</v>
      </c>
      <c r="G1812" s="29">
        <v>0</v>
      </c>
      <c r="H1812" s="29">
        <v>0</v>
      </c>
      <c r="I1812" s="29">
        <v>0</v>
      </c>
      <c r="J1812" s="29">
        <v>0</v>
      </c>
      <c r="K1812" s="29">
        <v>0</v>
      </c>
      <c r="L1812" s="29">
        <v>1</v>
      </c>
      <c r="M1812" s="29">
        <v>0</v>
      </c>
      <c r="N1812" s="29">
        <v>0</v>
      </c>
      <c r="O1812" s="29">
        <v>0</v>
      </c>
      <c r="P1812" s="29">
        <v>0</v>
      </c>
      <c r="Q1812" s="29">
        <v>0</v>
      </c>
      <c r="R1812" s="29">
        <v>0</v>
      </c>
      <c r="S1812" s="29">
        <v>0</v>
      </c>
      <c r="T1812" s="29">
        <v>0</v>
      </c>
      <c r="U1812" s="29">
        <v>1</v>
      </c>
      <c r="V1812" s="29">
        <v>3613</v>
      </c>
      <c r="W1812" s="29">
        <v>0</v>
      </c>
      <c r="X1812" s="29">
        <v>0</v>
      </c>
      <c r="Y1812" s="29">
        <v>0</v>
      </c>
      <c r="Z1812" s="29">
        <v>1</v>
      </c>
      <c r="AA1812" s="29">
        <v>0</v>
      </c>
      <c r="AB1812" s="29">
        <v>0</v>
      </c>
      <c r="AC1812" s="29">
        <v>0</v>
      </c>
      <c r="AD1812" s="29">
        <v>1</v>
      </c>
      <c r="AE1812" s="29">
        <v>0</v>
      </c>
      <c r="AF1812" s="29">
        <v>0</v>
      </c>
      <c r="AG1812" s="29">
        <v>0</v>
      </c>
      <c r="AH1812" s="29">
        <v>16.010000000000002</v>
      </c>
      <c r="AI1812" s="29">
        <v>12.99</v>
      </c>
      <c r="AJ1812" s="29">
        <v>1</v>
      </c>
    </row>
    <row r="1813" spans="2:36" ht="12" customHeight="1" x14ac:dyDescent="0.3">
      <c r="B1813" s="27">
        <v>1512</v>
      </c>
      <c r="C1813" s="29">
        <v>0</v>
      </c>
      <c r="D1813" s="29">
        <v>0</v>
      </c>
      <c r="E1813" s="29">
        <v>0</v>
      </c>
      <c r="F1813" s="29">
        <v>0</v>
      </c>
      <c r="G1813" s="29">
        <v>0</v>
      </c>
      <c r="H1813" s="29">
        <v>0</v>
      </c>
      <c r="I1813" s="29">
        <v>0</v>
      </c>
      <c r="J1813" s="29">
        <v>0</v>
      </c>
      <c r="K1813" s="29">
        <v>0</v>
      </c>
      <c r="L1813" s="29">
        <v>1</v>
      </c>
      <c r="M1813" s="29">
        <v>0</v>
      </c>
      <c r="N1813" s="29">
        <v>0</v>
      </c>
      <c r="O1813" s="29">
        <v>0</v>
      </c>
      <c r="P1813" s="29">
        <v>0</v>
      </c>
      <c r="Q1813" s="29">
        <v>0</v>
      </c>
      <c r="R1813" s="29">
        <v>0</v>
      </c>
      <c r="S1813" s="29">
        <v>1</v>
      </c>
      <c r="T1813" s="29">
        <v>0</v>
      </c>
      <c r="U1813" s="29">
        <v>0</v>
      </c>
      <c r="V1813" s="29">
        <v>5701</v>
      </c>
      <c r="W1813" s="29">
        <v>0</v>
      </c>
      <c r="X1813" s="29">
        <v>0</v>
      </c>
      <c r="Y1813" s="29">
        <v>1</v>
      </c>
      <c r="Z1813" s="29">
        <v>0</v>
      </c>
      <c r="AA1813" s="29">
        <v>0</v>
      </c>
      <c r="AB1813" s="29">
        <v>0</v>
      </c>
      <c r="AC1813" s="29">
        <v>0</v>
      </c>
      <c r="AD1813" s="29">
        <v>1</v>
      </c>
      <c r="AE1813" s="29">
        <v>0</v>
      </c>
      <c r="AF1813" s="29">
        <v>0</v>
      </c>
      <c r="AG1813" s="29">
        <v>0</v>
      </c>
      <c r="AH1813" s="29">
        <v>44.269999991999995</v>
      </c>
      <c r="AI1813" s="29">
        <v>7.3783333319999995</v>
      </c>
      <c r="AJ1813" s="29">
        <v>0</v>
      </c>
    </row>
    <row r="1814" spans="2:36" ht="12" customHeight="1" x14ac:dyDescent="0.3">
      <c r="B1814" s="27">
        <v>1513</v>
      </c>
      <c r="C1814" s="29">
        <v>0</v>
      </c>
      <c r="D1814" s="29">
        <v>0</v>
      </c>
      <c r="E1814" s="29">
        <v>0</v>
      </c>
      <c r="F1814" s="29">
        <v>0</v>
      </c>
      <c r="G1814" s="29">
        <v>0</v>
      </c>
      <c r="H1814" s="29">
        <v>0</v>
      </c>
      <c r="I1814" s="29">
        <v>0</v>
      </c>
      <c r="J1814" s="29">
        <v>0</v>
      </c>
      <c r="K1814" s="29">
        <v>0</v>
      </c>
      <c r="L1814" s="29">
        <v>1</v>
      </c>
      <c r="M1814" s="29">
        <v>0</v>
      </c>
      <c r="N1814" s="29">
        <v>0</v>
      </c>
      <c r="O1814" s="29">
        <v>0</v>
      </c>
      <c r="P1814" s="29">
        <v>0</v>
      </c>
      <c r="Q1814" s="29">
        <v>0</v>
      </c>
      <c r="R1814" s="29">
        <v>0</v>
      </c>
      <c r="S1814" s="29">
        <v>1</v>
      </c>
      <c r="T1814" s="29">
        <v>0</v>
      </c>
      <c r="U1814" s="29">
        <v>0</v>
      </c>
      <c r="V1814" s="29">
        <v>5701</v>
      </c>
      <c r="W1814" s="29">
        <v>0</v>
      </c>
      <c r="X1814" s="29">
        <v>0</v>
      </c>
      <c r="Y1814" s="29">
        <v>0</v>
      </c>
      <c r="Z1814" s="29">
        <v>0</v>
      </c>
      <c r="AA1814" s="29">
        <v>1</v>
      </c>
      <c r="AB1814" s="29">
        <v>0</v>
      </c>
      <c r="AC1814" s="29">
        <v>0</v>
      </c>
      <c r="AD1814" s="29">
        <v>1</v>
      </c>
      <c r="AE1814" s="29">
        <v>0</v>
      </c>
      <c r="AF1814" s="29">
        <v>0</v>
      </c>
      <c r="AG1814" s="29">
        <v>0</v>
      </c>
      <c r="AH1814" s="29">
        <v>44.269999991999995</v>
      </c>
      <c r="AI1814" s="29">
        <v>7.3783333319999995</v>
      </c>
      <c r="AJ1814" s="29">
        <v>0</v>
      </c>
    </row>
    <row r="1815" spans="2:36" ht="12" customHeight="1" x14ac:dyDescent="0.3">
      <c r="B1815" s="27">
        <v>1514</v>
      </c>
      <c r="C1815" s="29">
        <v>0</v>
      </c>
      <c r="D1815" s="29">
        <v>0</v>
      </c>
      <c r="E1815" s="29">
        <v>0</v>
      </c>
      <c r="F1815" s="29">
        <v>0</v>
      </c>
      <c r="G1815" s="29">
        <v>0</v>
      </c>
      <c r="H1815" s="29">
        <v>0</v>
      </c>
      <c r="I1815" s="29">
        <v>0</v>
      </c>
      <c r="J1815" s="29">
        <v>0</v>
      </c>
      <c r="K1815" s="29">
        <v>0</v>
      </c>
      <c r="L1815" s="29">
        <v>0</v>
      </c>
      <c r="M1815" s="29">
        <v>0</v>
      </c>
      <c r="N1815" s="29">
        <v>0</v>
      </c>
      <c r="O1815" s="29">
        <v>0</v>
      </c>
      <c r="P1815" s="29">
        <v>0</v>
      </c>
      <c r="Q1815" s="29">
        <v>0</v>
      </c>
      <c r="R1815" s="29">
        <v>1</v>
      </c>
      <c r="S1815" s="29">
        <v>0</v>
      </c>
      <c r="T1815" s="29">
        <v>0</v>
      </c>
      <c r="U1815" s="29">
        <v>1</v>
      </c>
      <c r="V1815" s="29">
        <v>60</v>
      </c>
      <c r="W1815" s="29">
        <v>0</v>
      </c>
      <c r="X1815" s="29">
        <v>0</v>
      </c>
      <c r="Y1815" s="29">
        <v>1</v>
      </c>
      <c r="Z1815" s="29">
        <v>0</v>
      </c>
      <c r="AA1815" s="29">
        <v>0</v>
      </c>
      <c r="AB1815" s="29">
        <v>0</v>
      </c>
      <c r="AC1815" s="29">
        <v>1</v>
      </c>
      <c r="AD1815" s="29">
        <v>0</v>
      </c>
      <c r="AE1815" s="29">
        <v>0</v>
      </c>
      <c r="AF1815" s="29">
        <v>0</v>
      </c>
      <c r="AG1815" s="29">
        <v>0</v>
      </c>
      <c r="AH1815" s="29">
        <v>21.65</v>
      </c>
      <c r="AI1815" s="29">
        <v>9.99</v>
      </c>
      <c r="AJ1815" s="29">
        <v>1</v>
      </c>
    </row>
    <row r="1816" spans="2:36" ht="12" customHeight="1" x14ac:dyDescent="0.3">
      <c r="B1816" s="27">
        <v>1515</v>
      </c>
      <c r="C1816" s="29">
        <v>0</v>
      </c>
      <c r="D1816" s="29">
        <v>0</v>
      </c>
      <c r="E1816" s="29">
        <v>0</v>
      </c>
      <c r="F1816" s="29">
        <v>0</v>
      </c>
      <c r="G1816" s="29">
        <v>0</v>
      </c>
      <c r="H1816" s="29">
        <v>0</v>
      </c>
      <c r="I1816" s="29">
        <v>1</v>
      </c>
      <c r="J1816" s="29">
        <v>0</v>
      </c>
      <c r="K1816" s="29">
        <v>0</v>
      </c>
      <c r="L1816" s="29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1</v>
      </c>
      <c r="T1816" s="29">
        <v>0</v>
      </c>
      <c r="U1816" s="29">
        <v>0</v>
      </c>
      <c r="V1816" s="29">
        <v>30</v>
      </c>
      <c r="W1816" s="29">
        <v>0</v>
      </c>
      <c r="X1816" s="29">
        <v>1</v>
      </c>
      <c r="Y1816" s="29">
        <v>0</v>
      </c>
      <c r="Z1816" s="29">
        <v>0</v>
      </c>
      <c r="AA1816" s="29">
        <v>0</v>
      </c>
      <c r="AB1816" s="29">
        <v>0</v>
      </c>
      <c r="AC1816" s="29">
        <v>0</v>
      </c>
      <c r="AD1816" s="29">
        <v>1</v>
      </c>
      <c r="AE1816" s="29">
        <v>0</v>
      </c>
      <c r="AF1816" s="29">
        <v>0</v>
      </c>
      <c r="AG1816" s="29">
        <v>0</v>
      </c>
      <c r="AH1816" s="29">
        <v>270.54999994000002</v>
      </c>
      <c r="AI1816" s="29">
        <v>1.2297727270000001</v>
      </c>
      <c r="AJ1816" s="29">
        <v>1</v>
      </c>
    </row>
    <row r="1817" spans="2:36" ht="12" customHeight="1" x14ac:dyDescent="0.3">
      <c r="B1817" s="27">
        <v>1518</v>
      </c>
      <c r="C1817" s="29">
        <v>0</v>
      </c>
      <c r="D1817" s="29">
        <v>0</v>
      </c>
      <c r="E1817" s="29">
        <v>0</v>
      </c>
      <c r="F1817" s="29">
        <v>0</v>
      </c>
      <c r="G1817" s="29">
        <v>0</v>
      </c>
      <c r="H1817" s="29">
        <v>0</v>
      </c>
      <c r="I1817" s="29">
        <v>0</v>
      </c>
      <c r="J1817" s="29">
        <v>0</v>
      </c>
      <c r="K1817" s="29">
        <v>0</v>
      </c>
      <c r="L1817" s="29">
        <v>0</v>
      </c>
      <c r="M1817" s="29">
        <v>0</v>
      </c>
      <c r="N1817" s="29">
        <v>0</v>
      </c>
      <c r="O1817" s="29">
        <v>0</v>
      </c>
      <c r="P1817" s="29">
        <v>0</v>
      </c>
      <c r="Q1817" s="29">
        <v>0</v>
      </c>
      <c r="R1817" s="29">
        <v>1</v>
      </c>
      <c r="S1817" s="29">
        <v>0</v>
      </c>
      <c r="T1817" s="29">
        <v>0</v>
      </c>
      <c r="U1817" s="29">
        <v>1</v>
      </c>
      <c r="V1817" s="29">
        <v>534</v>
      </c>
      <c r="W1817" s="29">
        <v>0</v>
      </c>
      <c r="X1817" s="29">
        <v>0</v>
      </c>
      <c r="Y1817" s="29">
        <v>0</v>
      </c>
      <c r="Z1817" s="29">
        <v>1</v>
      </c>
      <c r="AA1817" s="29">
        <v>0</v>
      </c>
      <c r="AB1817" s="29">
        <v>0</v>
      </c>
      <c r="AC1817" s="29">
        <v>0</v>
      </c>
      <c r="AD1817" s="29">
        <v>1</v>
      </c>
      <c r="AE1817" s="29">
        <v>0</v>
      </c>
      <c r="AF1817" s="29">
        <v>0</v>
      </c>
      <c r="AG1817" s="29">
        <v>0</v>
      </c>
      <c r="AH1817" s="29">
        <v>14.95</v>
      </c>
      <c r="AI1817" s="29">
        <v>14.95</v>
      </c>
      <c r="AJ1817" s="29">
        <v>0</v>
      </c>
    </row>
    <row r="1818" spans="2:36" ht="12" customHeight="1" x14ac:dyDescent="0.3">
      <c r="B1818" s="27">
        <v>1522</v>
      </c>
      <c r="C1818" s="29">
        <v>1</v>
      </c>
      <c r="D1818" s="29">
        <v>0</v>
      </c>
      <c r="E1818" s="29">
        <v>0</v>
      </c>
      <c r="F1818" s="29">
        <v>0</v>
      </c>
      <c r="G1818" s="29">
        <v>0</v>
      </c>
      <c r="H1818" s="29">
        <v>0</v>
      </c>
      <c r="I1818" s="29">
        <v>0</v>
      </c>
      <c r="J1818" s="29">
        <v>0</v>
      </c>
      <c r="K1818" s="29">
        <v>0</v>
      </c>
      <c r="L1818" s="29">
        <v>0</v>
      </c>
      <c r="M1818" s="29">
        <v>0</v>
      </c>
      <c r="N1818" s="29">
        <v>0</v>
      </c>
      <c r="O1818" s="29">
        <v>0</v>
      </c>
      <c r="P1818" s="29">
        <v>0</v>
      </c>
      <c r="Q1818" s="29">
        <v>0</v>
      </c>
      <c r="R1818" s="29">
        <v>0</v>
      </c>
      <c r="S1818" s="29">
        <v>0</v>
      </c>
      <c r="T1818" s="29">
        <v>0</v>
      </c>
      <c r="U1818" s="29">
        <v>1</v>
      </c>
      <c r="V1818" s="29">
        <v>25433</v>
      </c>
      <c r="W1818" s="29">
        <v>0</v>
      </c>
      <c r="X1818" s="29">
        <v>0</v>
      </c>
      <c r="Y1818" s="29">
        <v>0</v>
      </c>
      <c r="Z1818" s="29">
        <v>1</v>
      </c>
      <c r="AA1818" s="29">
        <v>0</v>
      </c>
      <c r="AB1818" s="29">
        <v>0</v>
      </c>
      <c r="AC1818" s="29">
        <v>0</v>
      </c>
      <c r="AD1818" s="29">
        <v>1</v>
      </c>
      <c r="AE1818" s="29">
        <v>0</v>
      </c>
      <c r="AF1818" s="29">
        <v>0</v>
      </c>
      <c r="AG1818" s="29">
        <v>0</v>
      </c>
      <c r="AH1818" s="29">
        <v>14.95</v>
      </c>
      <c r="AI1818" s="29">
        <v>14.95</v>
      </c>
      <c r="AJ1818" s="29">
        <v>0</v>
      </c>
    </row>
    <row r="1819" spans="2:36" ht="12" customHeight="1" x14ac:dyDescent="0.3">
      <c r="B1819" s="27">
        <v>1524</v>
      </c>
      <c r="C1819" s="29">
        <v>1</v>
      </c>
      <c r="D1819" s="29">
        <v>0</v>
      </c>
      <c r="E1819" s="29">
        <v>0</v>
      </c>
      <c r="F1819" s="29">
        <v>0</v>
      </c>
      <c r="G1819" s="29">
        <v>0</v>
      </c>
      <c r="H1819" s="29">
        <v>0</v>
      </c>
      <c r="I1819" s="29">
        <v>0</v>
      </c>
      <c r="J1819" s="29">
        <v>0</v>
      </c>
      <c r="K1819" s="29">
        <v>0</v>
      </c>
      <c r="L1819" s="29">
        <v>0</v>
      </c>
      <c r="M1819" s="29">
        <v>0</v>
      </c>
      <c r="N1819" s="29">
        <v>0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  <c r="T1819" s="29">
        <v>0</v>
      </c>
      <c r="U1819" s="29">
        <v>1</v>
      </c>
      <c r="V1819" s="29">
        <v>25433</v>
      </c>
      <c r="W1819" s="29">
        <v>0</v>
      </c>
      <c r="X1819" s="29">
        <v>0</v>
      </c>
      <c r="Y1819" s="29">
        <v>0</v>
      </c>
      <c r="Z1819" s="29">
        <v>1</v>
      </c>
      <c r="AA1819" s="29">
        <v>0</v>
      </c>
      <c r="AB1819" s="29">
        <v>0</v>
      </c>
      <c r="AC1819" s="29">
        <v>0</v>
      </c>
      <c r="AD1819" s="29">
        <v>1</v>
      </c>
      <c r="AE1819" s="29">
        <v>0</v>
      </c>
      <c r="AF1819" s="29">
        <v>0</v>
      </c>
      <c r="AG1819" s="29">
        <v>0</v>
      </c>
      <c r="AH1819" s="29">
        <v>14.95</v>
      </c>
      <c r="AI1819" s="29">
        <v>14.95</v>
      </c>
      <c r="AJ1819" s="29">
        <v>0</v>
      </c>
    </row>
    <row r="1820" spans="2:36" ht="12" customHeight="1" x14ac:dyDescent="0.3">
      <c r="B1820" s="27">
        <v>1526</v>
      </c>
      <c r="C1820" s="29">
        <v>0</v>
      </c>
      <c r="D1820" s="29">
        <v>0</v>
      </c>
      <c r="E1820" s="29">
        <v>0</v>
      </c>
      <c r="F1820" s="29">
        <v>0</v>
      </c>
      <c r="G1820" s="29">
        <v>0</v>
      </c>
      <c r="H1820" s="29">
        <v>0</v>
      </c>
      <c r="I1820" s="29">
        <v>0</v>
      </c>
      <c r="J1820" s="29">
        <v>0</v>
      </c>
      <c r="K1820" s="29">
        <v>0</v>
      </c>
      <c r="L1820" s="29">
        <v>0</v>
      </c>
      <c r="M1820" s="29">
        <v>1</v>
      </c>
      <c r="N1820" s="29">
        <v>0</v>
      </c>
      <c r="O1820" s="29">
        <v>0</v>
      </c>
      <c r="P1820" s="29">
        <v>0</v>
      </c>
      <c r="Q1820" s="29">
        <v>0</v>
      </c>
      <c r="R1820" s="29">
        <v>0</v>
      </c>
      <c r="S1820" s="29">
        <v>0</v>
      </c>
      <c r="T1820" s="29">
        <v>0</v>
      </c>
      <c r="U1820" s="29">
        <v>1</v>
      </c>
      <c r="V1820" s="29">
        <v>25433</v>
      </c>
      <c r="W1820" s="29">
        <v>0</v>
      </c>
      <c r="X1820" s="29">
        <v>0</v>
      </c>
      <c r="Y1820" s="29">
        <v>0</v>
      </c>
      <c r="Z1820" s="29">
        <v>1</v>
      </c>
      <c r="AA1820" s="29">
        <v>0</v>
      </c>
      <c r="AB1820" s="29">
        <v>0</v>
      </c>
      <c r="AC1820" s="29">
        <v>0</v>
      </c>
      <c r="AD1820" s="29">
        <v>1</v>
      </c>
      <c r="AE1820" s="29">
        <v>0</v>
      </c>
      <c r="AF1820" s="29">
        <v>0</v>
      </c>
      <c r="AG1820" s="29">
        <v>0</v>
      </c>
      <c r="AH1820" s="29">
        <v>14.95</v>
      </c>
      <c r="AI1820" s="29">
        <v>14.95</v>
      </c>
      <c r="AJ1820" s="29">
        <v>0</v>
      </c>
    </row>
    <row r="1821" spans="2:36" ht="12" customHeight="1" x14ac:dyDescent="0.3">
      <c r="B1821" s="27">
        <v>1532</v>
      </c>
      <c r="C1821" s="29">
        <v>0</v>
      </c>
      <c r="D1821" s="29">
        <v>0</v>
      </c>
      <c r="E1821" s="29">
        <v>0</v>
      </c>
      <c r="F1821" s="29">
        <v>0</v>
      </c>
      <c r="G1821" s="29">
        <v>0</v>
      </c>
      <c r="H1821" s="29">
        <v>0</v>
      </c>
      <c r="I1821" s="29">
        <v>0</v>
      </c>
      <c r="J1821" s="29">
        <v>0</v>
      </c>
      <c r="K1821" s="29">
        <v>0</v>
      </c>
      <c r="L1821" s="29">
        <v>0</v>
      </c>
      <c r="M1821" s="29">
        <v>1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1</v>
      </c>
      <c r="V1821" s="29">
        <v>25433</v>
      </c>
      <c r="W1821" s="29">
        <v>0</v>
      </c>
      <c r="X1821" s="29">
        <v>0</v>
      </c>
      <c r="Y1821" s="29">
        <v>0</v>
      </c>
      <c r="Z1821" s="29">
        <v>1</v>
      </c>
      <c r="AA1821" s="29">
        <v>0</v>
      </c>
      <c r="AB1821" s="29">
        <v>0</v>
      </c>
      <c r="AC1821" s="29">
        <v>0</v>
      </c>
      <c r="AD1821" s="29">
        <v>1</v>
      </c>
      <c r="AE1821" s="29">
        <v>0</v>
      </c>
      <c r="AF1821" s="29">
        <v>0</v>
      </c>
      <c r="AG1821" s="29">
        <v>0</v>
      </c>
      <c r="AH1821" s="29">
        <v>14.95</v>
      </c>
      <c r="AI1821" s="29">
        <v>14.95</v>
      </c>
      <c r="AJ1821" s="29">
        <v>0</v>
      </c>
    </row>
    <row r="1822" spans="2:36" ht="12" customHeight="1" x14ac:dyDescent="0.3">
      <c r="B1822" s="27">
        <v>1534</v>
      </c>
      <c r="C1822" s="29">
        <v>1</v>
      </c>
      <c r="D1822" s="29">
        <v>0</v>
      </c>
      <c r="E1822" s="29">
        <v>0</v>
      </c>
      <c r="F1822" s="29">
        <v>0</v>
      </c>
      <c r="G1822" s="29">
        <v>0</v>
      </c>
      <c r="H1822" s="29">
        <v>0</v>
      </c>
      <c r="I1822" s="29">
        <v>0</v>
      </c>
      <c r="J1822" s="29">
        <v>0</v>
      </c>
      <c r="K1822" s="29">
        <v>0</v>
      </c>
      <c r="L1822" s="29">
        <v>0</v>
      </c>
      <c r="M1822" s="29">
        <v>0</v>
      </c>
      <c r="N1822" s="29">
        <v>0</v>
      </c>
      <c r="O1822" s="29">
        <v>0</v>
      </c>
      <c r="P1822" s="29">
        <v>0</v>
      </c>
      <c r="Q1822" s="29">
        <v>0</v>
      </c>
      <c r="R1822" s="29">
        <v>0</v>
      </c>
      <c r="S1822" s="29">
        <v>0</v>
      </c>
      <c r="T1822" s="29">
        <v>0</v>
      </c>
      <c r="U1822" s="29">
        <v>1</v>
      </c>
      <c r="V1822" s="29">
        <v>5257</v>
      </c>
      <c r="W1822" s="29">
        <v>0</v>
      </c>
      <c r="X1822" s="29">
        <v>1</v>
      </c>
      <c r="Y1822" s="29">
        <v>0</v>
      </c>
      <c r="Z1822" s="29">
        <v>0</v>
      </c>
      <c r="AA1822" s="29">
        <v>0</v>
      </c>
      <c r="AB1822" s="29">
        <v>0</v>
      </c>
      <c r="AC1822" s="29">
        <v>0</v>
      </c>
      <c r="AD1822" s="29">
        <v>1</v>
      </c>
      <c r="AE1822" s="29">
        <v>0</v>
      </c>
      <c r="AF1822" s="29">
        <v>0</v>
      </c>
      <c r="AG1822" s="29">
        <v>0</v>
      </c>
      <c r="AH1822" s="29">
        <v>14.99</v>
      </c>
      <c r="AI1822" s="29">
        <v>14.99</v>
      </c>
      <c r="AJ1822" s="29">
        <v>0</v>
      </c>
    </row>
    <row r="1823" spans="2:36" ht="12" customHeight="1" x14ac:dyDescent="0.3">
      <c r="B1823" s="27">
        <v>1535</v>
      </c>
      <c r="C1823" s="29">
        <v>1</v>
      </c>
      <c r="D1823" s="29">
        <v>0</v>
      </c>
      <c r="E1823" s="29">
        <v>0</v>
      </c>
      <c r="F1823" s="29">
        <v>0</v>
      </c>
      <c r="G1823" s="29">
        <v>0</v>
      </c>
      <c r="H1823" s="29">
        <v>0</v>
      </c>
      <c r="I1823" s="29">
        <v>0</v>
      </c>
      <c r="J1823" s="29">
        <v>0</v>
      </c>
      <c r="K1823" s="29">
        <v>0</v>
      </c>
      <c r="L1823" s="29">
        <v>0</v>
      </c>
      <c r="M1823" s="29">
        <v>0</v>
      </c>
      <c r="N1823" s="29">
        <v>0</v>
      </c>
      <c r="O1823" s="29">
        <v>0</v>
      </c>
      <c r="P1823" s="29">
        <v>0</v>
      </c>
      <c r="Q1823" s="29">
        <v>0</v>
      </c>
      <c r="R1823" s="29">
        <v>0</v>
      </c>
      <c r="S1823" s="29">
        <v>0</v>
      </c>
      <c r="T1823" s="29">
        <v>0</v>
      </c>
      <c r="U1823" s="29">
        <v>1</v>
      </c>
      <c r="V1823" s="29">
        <v>5257</v>
      </c>
      <c r="W1823" s="29">
        <v>0</v>
      </c>
      <c r="X1823" s="29">
        <v>1</v>
      </c>
      <c r="Y1823" s="29">
        <v>0</v>
      </c>
      <c r="Z1823" s="29">
        <v>0</v>
      </c>
      <c r="AA1823" s="29">
        <v>0</v>
      </c>
      <c r="AB1823" s="29">
        <v>0</v>
      </c>
      <c r="AC1823" s="29">
        <v>0</v>
      </c>
      <c r="AD1823" s="29">
        <v>1</v>
      </c>
      <c r="AE1823" s="29">
        <v>0</v>
      </c>
      <c r="AF1823" s="29">
        <v>0</v>
      </c>
      <c r="AG1823" s="29">
        <v>0</v>
      </c>
      <c r="AH1823" s="29">
        <v>14.99</v>
      </c>
      <c r="AI1823" s="29">
        <v>14.99</v>
      </c>
      <c r="AJ1823" s="29">
        <v>0</v>
      </c>
    </row>
    <row r="1824" spans="2:36" ht="12" customHeight="1" x14ac:dyDescent="0.3">
      <c r="B1824" s="27">
        <v>1537</v>
      </c>
      <c r="C1824" s="29">
        <v>0</v>
      </c>
      <c r="D1824" s="29">
        <v>0</v>
      </c>
      <c r="E1824" s="29">
        <v>0</v>
      </c>
      <c r="F1824" s="29">
        <v>0</v>
      </c>
      <c r="G1824" s="29">
        <v>0</v>
      </c>
      <c r="H1824" s="29">
        <v>0</v>
      </c>
      <c r="I1824" s="29">
        <v>0</v>
      </c>
      <c r="J1824" s="29">
        <v>0</v>
      </c>
      <c r="K1824" s="29">
        <v>0</v>
      </c>
      <c r="L1824" s="29">
        <v>0</v>
      </c>
      <c r="M1824" s="29">
        <v>1</v>
      </c>
      <c r="N1824" s="29">
        <v>0</v>
      </c>
      <c r="O1824" s="29">
        <v>0</v>
      </c>
      <c r="P1824" s="29">
        <v>0</v>
      </c>
      <c r="Q1824" s="29">
        <v>0</v>
      </c>
      <c r="R1824" s="29">
        <v>0</v>
      </c>
      <c r="S1824" s="29">
        <v>0</v>
      </c>
      <c r="T1824" s="29">
        <v>0</v>
      </c>
      <c r="U1824" s="29">
        <v>1</v>
      </c>
      <c r="V1824" s="29">
        <v>790</v>
      </c>
      <c r="W1824" s="29">
        <v>0</v>
      </c>
      <c r="X1824" s="29">
        <v>0</v>
      </c>
      <c r="Y1824" s="29">
        <v>1</v>
      </c>
      <c r="Z1824" s="29">
        <v>0</v>
      </c>
      <c r="AA1824" s="29">
        <v>0</v>
      </c>
      <c r="AB1824" s="29">
        <v>1</v>
      </c>
      <c r="AC1824" s="29">
        <v>0</v>
      </c>
      <c r="AD1824" s="29">
        <v>0</v>
      </c>
      <c r="AE1824" s="29">
        <v>0</v>
      </c>
      <c r="AF1824" s="29">
        <v>0</v>
      </c>
      <c r="AG1824" s="29">
        <v>0</v>
      </c>
      <c r="AH1824" s="29">
        <v>14.99</v>
      </c>
      <c r="AI1824" s="29">
        <v>14.99</v>
      </c>
      <c r="AJ1824" s="29">
        <v>0</v>
      </c>
    </row>
    <row r="1825" spans="2:36" ht="12" customHeight="1" x14ac:dyDescent="0.3">
      <c r="B1825" s="27">
        <v>1540</v>
      </c>
      <c r="C1825" s="29">
        <v>0</v>
      </c>
      <c r="D1825" s="29">
        <v>0</v>
      </c>
      <c r="E1825" s="29">
        <v>0</v>
      </c>
      <c r="F1825" s="29">
        <v>0</v>
      </c>
      <c r="G1825" s="29">
        <v>0</v>
      </c>
      <c r="H1825" s="29">
        <v>0</v>
      </c>
      <c r="I1825" s="29">
        <v>0</v>
      </c>
      <c r="J1825" s="29">
        <v>0</v>
      </c>
      <c r="K1825" s="29">
        <v>0</v>
      </c>
      <c r="L1825" s="29">
        <v>0</v>
      </c>
      <c r="M1825" s="29">
        <v>0</v>
      </c>
      <c r="N1825" s="29">
        <v>1</v>
      </c>
      <c r="O1825" s="29">
        <v>0</v>
      </c>
      <c r="P1825" s="29">
        <v>0</v>
      </c>
      <c r="Q1825" s="29">
        <v>0</v>
      </c>
      <c r="R1825" s="29">
        <v>0</v>
      </c>
      <c r="S1825" s="29">
        <v>0</v>
      </c>
      <c r="T1825" s="29">
        <v>0</v>
      </c>
      <c r="U1825" s="29">
        <v>1</v>
      </c>
      <c r="V1825" s="29">
        <v>2993</v>
      </c>
      <c r="W1825" s="29">
        <v>0</v>
      </c>
      <c r="X1825" s="29">
        <v>0</v>
      </c>
      <c r="Y1825" s="29">
        <v>0</v>
      </c>
      <c r="Z1825" s="29">
        <v>1</v>
      </c>
      <c r="AA1825" s="29">
        <v>0</v>
      </c>
      <c r="AB1825" s="29">
        <v>0</v>
      </c>
      <c r="AC1825" s="29">
        <v>0</v>
      </c>
      <c r="AD1825" s="29">
        <v>1</v>
      </c>
      <c r="AE1825" s="29">
        <v>0</v>
      </c>
      <c r="AF1825" s="29">
        <v>0</v>
      </c>
      <c r="AG1825" s="29">
        <v>0</v>
      </c>
      <c r="AH1825" s="29">
        <v>14.99</v>
      </c>
      <c r="AI1825" s="29">
        <v>14.99</v>
      </c>
      <c r="AJ1825" s="29">
        <v>0</v>
      </c>
    </row>
    <row r="1826" spans="2:36" ht="12" customHeight="1" x14ac:dyDescent="0.3">
      <c r="B1826" s="27">
        <v>1544</v>
      </c>
      <c r="C1826" s="29">
        <v>0</v>
      </c>
      <c r="D1826" s="29">
        <v>1</v>
      </c>
      <c r="E1826" s="29">
        <v>0</v>
      </c>
      <c r="F1826" s="29">
        <v>0</v>
      </c>
      <c r="G1826" s="29">
        <v>0</v>
      </c>
      <c r="H1826" s="29">
        <v>0</v>
      </c>
      <c r="I1826" s="29">
        <v>0</v>
      </c>
      <c r="J1826" s="29">
        <v>0</v>
      </c>
      <c r="K1826" s="29">
        <v>0</v>
      </c>
      <c r="L1826" s="29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1</v>
      </c>
      <c r="V1826" s="29">
        <v>10067</v>
      </c>
      <c r="W1826" s="29">
        <v>0</v>
      </c>
      <c r="X1826" s="29">
        <v>1</v>
      </c>
      <c r="Y1826" s="29">
        <v>0</v>
      </c>
      <c r="Z1826" s="29">
        <v>0</v>
      </c>
      <c r="AA1826" s="29">
        <v>0</v>
      </c>
      <c r="AB1826" s="29">
        <v>0</v>
      </c>
      <c r="AC1826" s="29">
        <v>1</v>
      </c>
      <c r="AD1826" s="29">
        <v>0</v>
      </c>
      <c r="AE1826" s="29">
        <v>0</v>
      </c>
      <c r="AF1826" s="29">
        <v>0</v>
      </c>
      <c r="AG1826" s="29">
        <v>0</v>
      </c>
      <c r="AH1826" s="29">
        <v>15</v>
      </c>
      <c r="AI1826" s="29">
        <v>15</v>
      </c>
      <c r="AJ1826" s="29">
        <v>0</v>
      </c>
    </row>
    <row r="1827" spans="2:36" ht="12" customHeight="1" x14ac:dyDescent="0.3">
      <c r="B1827" s="27">
        <v>1550</v>
      </c>
      <c r="C1827" s="29">
        <v>1</v>
      </c>
      <c r="D1827" s="29">
        <v>0</v>
      </c>
      <c r="E1827" s="29">
        <v>0</v>
      </c>
      <c r="F1827" s="29">
        <v>0</v>
      </c>
      <c r="G1827" s="29">
        <v>0</v>
      </c>
      <c r="H1827" s="29">
        <v>0</v>
      </c>
      <c r="I1827" s="29">
        <v>0</v>
      </c>
      <c r="J1827" s="29">
        <v>0</v>
      </c>
      <c r="K1827" s="29">
        <v>0</v>
      </c>
      <c r="L1827" s="29">
        <v>0</v>
      </c>
      <c r="M1827" s="29">
        <v>0</v>
      </c>
      <c r="N1827" s="29">
        <v>0</v>
      </c>
      <c r="O1827" s="29">
        <v>0</v>
      </c>
      <c r="P1827" s="29">
        <v>0</v>
      </c>
      <c r="Q1827" s="29">
        <v>0</v>
      </c>
      <c r="R1827" s="29">
        <v>0</v>
      </c>
      <c r="S1827" s="29">
        <v>0</v>
      </c>
      <c r="T1827" s="29">
        <v>0</v>
      </c>
      <c r="U1827" s="29">
        <v>1</v>
      </c>
      <c r="V1827" s="29">
        <v>366</v>
      </c>
      <c r="W1827" s="29">
        <v>0</v>
      </c>
      <c r="X1827" s="29">
        <v>0</v>
      </c>
      <c r="Y1827" s="29">
        <v>0</v>
      </c>
      <c r="Z1827" s="29">
        <v>1</v>
      </c>
      <c r="AA1827" s="29">
        <v>0</v>
      </c>
      <c r="AB1827" s="29">
        <v>0</v>
      </c>
      <c r="AC1827" s="29">
        <v>1</v>
      </c>
      <c r="AD1827" s="29">
        <v>0</v>
      </c>
      <c r="AE1827" s="29">
        <v>0</v>
      </c>
      <c r="AF1827" s="29">
        <v>0</v>
      </c>
      <c r="AG1827" s="29">
        <v>0</v>
      </c>
      <c r="AH1827" s="29">
        <v>232.5</v>
      </c>
      <c r="AI1827" s="29">
        <v>0.99</v>
      </c>
      <c r="AJ1827" s="29">
        <v>1</v>
      </c>
    </row>
    <row r="1828" spans="2:36" ht="12" customHeight="1" x14ac:dyDescent="0.3">
      <c r="B1828" s="27">
        <v>1551</v>
      </c>
      <c r="C1828" s="29">
        <v>0</v>
      </c>
      <c r="D1828" s="29">
        <v>0</v>
      </c>
      <c r="E1828" s="29">
        <v>0</v>
      </c>
      <c r="F1828" s="29">
        <v>0</v>
      </c>
      <c r="G1828" s="29">
        <v>0</v>
      </c>
      <c r="H1828" s="29">
        <v>0</v>
      </c>
      <c r="I1828" s="29">
        <v>0</v>
      </c>
      <c r="J1828" s="29">
        <v>0</v>
      </c>
      <c r="K1828" s="29">
        <v>0</v>
      </c>
      <c r="L1828" s="29">
        <v>0</v>
      </c>
      <c r="M1828" s="29">
        <v>0</v>
      </c>
      <c r="N1828" s="29">
        <v>0</v>
      </c>
      <c r="O1828" s="29">
        <v>0</v>
      </c>
      <c r="P1828" s="29">
        <v>0</v>
      </c>
      <c r="Q1828" s="29">
        <v>0</v>
      </c>
      <c r="R1828" s="29">
        <v>1</v>
      </c>
      <c r="S1828" s="29">
        <v>0</v>
      </c>
      <c r="T1828" s="29">
        <v>0</v>
      </c>
      <c r="U1828" s="29">
        <v>1</v>
      </c>
      <c r="V1828" s="29">
        <v>25433</v>
      </c>
      <c r="W1828" s="29">
        <v>0</v>
      </c>
      <c r="X1828" s="29">
        <v>0</v>
      </c>
      <c r="Y1828" s="29">
        <v>0</v>
      </c>
      <c r="Z1828" s="29">
        <v>1</v>
      </c>
      <c r="AA1828" s="29">
        <v>0</v>
      </c>
      <c r="AB1828" s="29">
        <v>0</v>
      </c>
      <c r="AC1828" s="29">
        <v>0</v>
      </c>
      <c r="AD1828" s="29">
        <v>1</v>
      </c>
      <c r="AE1828" s="29">
        <v>0</v>
      </c>
      <c r="AF1828" s="29">
        <v>0</v>
      </c>
      <c r="AG1828" s="29">
        <v>0</v>
      </c>
      <c r="AH1828" s="29">
        <v>15.45</v>
      </c>
      <c r="AI1828" s="29">
        <v>14.95</v>
      </c>
      <c r="AJ1828" s="29">
        <v>1</v>
      </c>
    </row>
    <row r="1829" spans="2:36" ht="12" customHeight="1" x14ac:dyDescent="0.3">
      <c r="B1829" s="27">
        <v>1553</v>
      </c>
      <c r="C1829" s="29">
        <v>0</v>
      </c>
      <c r="D1829" s="29">
        <v>0</v>
      </c>
      <c r="E1829" s="29">
        <v>0</v>
      </c>
      <c r="F1829" s="29">
        <v>0</v>
      </c>
      <c r="G1829" s="29">
        <v>0</v>
      </c>
      <c r="H1829" s="29">
        <v>1</v>
      </c>
      <c r="I1829" s="29">
        <v>0</v>
      </c>
      <c r="J1829" s="29">
        <v>0</v>
      </c>
      <c r="K1829" s="29">
        <v>0</v>
      </c>
      <c r="L1829" s="29">
        <v>0</v>
      </c>
      <c r="M1829" s="29">
        <v>0</v>
      </c>
      <c r="N1829" s="29">
        <v>0</v>
      </c>
      <c r="O1829" s="29">
        <v>0</v>
      </c>
      <c r="P1829" s="29">
        <v>0</v>
      </c>
      <c r="Q1829" s="29">
        <v>0</v>
      </c>
      <c r="R1829" s="29">
        <v>0</v>
      </c>
      <c r="S1829" s="29">
        <v>0</v>
      </c>
      <c r="T1829" s="29">
        <v>0</v>
      </c>
      <c r="U1829" s="29">
        <v>1</v>
      </c>
      <c r="V1829" s="29">
        <v>2168</v>
      </c>
      <c r="W1829" s="29">
        <v>0</v>
      </c>
      <c r="X1829" s="29">
        <v>1</v>
      </c>
      <c r="Y1829" s="29">
        <v>0</v>
      </c>
      <c r="Z1829" s="29">
        <v>0</v>
      </c>
      <c r="AA1829" s="29">
        <v>0</v>
      </c>
      <c r="AB1829" s="29">
        <v>0</v>
      </c>
      <c r="AC1829" s="29">
        <v>1</v>
      </c>
      <c r="AD1829" s="29">
        <v>0</v>
      </c>
      <c r="AE1829" s="29">
        <v>0</v>
      </c>
      <c r="AF1829" s="29">
        <v>0</v>
      </c>
      <c r="AG1829" s="29">
        <v>0</v>
      </c>
      <c r="AH1829" s="29">
        <v>15.49</v>
      </c>
      <c r="AI1829" s="29">
        <v>14.99</v>
      </c>
      <c r="AJ1829" s="29">
        <v>1</v>
      </c>
    </row>
    <row r="1830" spans="2:36" ht="12" customHeight="1" x14ac:dyDescent="0.3">
      <c r="B1830" s="27">
        <v>1554</v>
      </c>
      <c r="C1830" s="29">
        <v>1</v>
      </c>
      <c r="D1830" s="29">
        <v>0</v>
      </c>
      <c r="E1830" s="29">
        <v>0</v>
      </c>
      <c r="F1830" s="29">
        <v>0</v>
      </c>
      <c r="G1830" s="29">
        <v>0</v>
      </c>
      <c r="H1830" s="29">
        <v>0</v>
      </c>
      <c r="I1830" s="29">
        <v>0</v>
      </c>
      <c r="J1830" s="29">
        <v>0</v>
      </c>
      <c r="K1830" s="29">
        <v>0</v>
      </c>
      <c r="L1830" s="29">
        <v>0</v>
      </c>
      <c r="M1830" s="29">
        <v>0</v>
      </c>
      <c r="N1830" s="29">
        <v>0</v>
      </c>
      <c r="O1830" s="29">
        <v>0</v>
      </c>
      <c r="P1830" s="29">
        <v>0</v>
      </c>
      <c r="Q1830" s="29">
        <v>0</v>
      </c>
      <c r="R1830" s="29">
        <v>0</v>
      </c>
      <c r="S1830" s="29">
        <v>0</v>
      </c>
      <c r="T1830" s="29">
        <v>0</v>
      </c>
      <c r="U1830" s="29">
        <v>1</v>
      </c>
      <c r="V1830" s="29">
        <v>5257</v>
      </c>
      <c r="W1830" s="29">
        <v>0</v>
      </c>
      <c r="X1830" s="29">
        <v>1</v>
      </c>
      <c r="Y1830" s="29">
        <v>0</v>
      </c>
      <c r="Z1830" s="29">
        <v>0</v>
      </c>
      <c r="AA1830" s="29">
        <v>0</v>
      </c>
      <c r="AB1830" s="29">
        <v>0</v>
      </c>
      <c r="AC1830" s="29">
        <v>1</v>
      </c>
      <c r="AD1830" s="29">
        <v>0</v>
      </c>
      <c r="AE1830" s="29">
        <v>0</v>
      </c>
      <c r="AF1830" s="29">
        <v>0</v>
      </c>
      <c r="AG1830" s="29">
        <v>0</v>
      </c>
      <c r="AH1830" s="29">
        <v>15.5</v>
      </c>
      <c r="AI1830" s="29">
        <v>14.99</v>
      </c>
      <c r="AJ1830" s="29">
        <v>1</v>
      </c>
    </row>
    <row r="1831" spans="2:36" ht="12" customHeight="1" x14ac:dyDescent="0.3">
      <c r="B1831" s="27">
        <v>1556</v>
      </c>
      <c r="C1831" s="29">
        <v>1</v>
      </c>
      <c r="D1831" s="29">
        <v>0</v>
      </c>
      <c r="E1831" s="29">
        <v>0</v>
      </c>
      <c r="F1831" s="29">
        <v>0</v>
      </c>
      <c r="G1831" s="29">
        <v>0</v>
      </c>
      <c r="H1831" s="29">
        <v>0</v>
      </c>
      <c r="I1831" s="29">
        <v>0</v>
      </c>
      <c r="J1831" s="29">
        <v>0</v>
      </c>
      <c r="K1831" s="29">
        <v>0</v>
      </c>
      <c r="L1831" s="29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1</v>
      </c>
      <c r="V1831" s="29">
        <v>2349</v>
      </c>
      <c r="W1831" s="29">
        <v>0</v>
      </c>
      <c r="X1831" s="29">
        <v>0</v>
      </c>
      <c r="Y1831" s="29">
        <v>0</v>
      </c>
      <c r="Z1831" s="29">
        <v>1</v>
      </c>
      <c r="AA1831" s="29">
        <v>0</v>
      </c>
      <c r="AB1831" s="29">
        <v>0</v>
      </c>
      <c r="AC1831" s="29">
        <v>0</v>
      </c>
      <c r="AD1831" s="29">
        <v>0</v>
      </c>
      <c r="AE1831" s="29">
        <v>0</v>
      </c>
      <c r="AF1831" s="29">
        <v>1</v>
      </c>
      <c r="AG1831" s="29">
        <v>0</v>
      </c>
      <c r="AH1831" s="29">
        <v>66</v>
      </c>
      <c r="AI1831" s="29">
        <v>3.6</v>
      </c>
      <c r="AJ1831" s="29">
        <v>1</v>
      </c>
    </row>
    <row r="1832" spans="2:36" ht="12" customHeight="1" x14ac:dyDescent="0.3">
      <c r="B1832" s="27">
        <v>1564</v>
      </c>
      <c r="C1832" s="29">
        <v>0</v>
      </c>
      <c r="D1832" s="29">
        <v>1</v>
      </c>
      <c r="E1832" s="29">
        <v>0</v>
      </c>
      <c r="F1832" s="29">
        <v>0</v>
      </c>
      <c r="G1832" s="29">
        <v>0</v>
      </c>
      <c r="H1832" s="29">
        <v>0</v>
      </c>
      <c r="I1832" s="29">
        <v>0</v>
      </c>
      <c r="J1832" s="29">
        <v>0</v>
      </c>
      <c r="K1832" s="29">
        <v>0</v>
      </c>
      <c r="L1832" s="29">
        <v>0</v>
      </c>
      <c r="M1832" s="29">
        <v>0</v>
      </c>
      <c r="N1832" s="29">
        <v>0</v>
      </c>
      <c r="O1832" s="29">
        <v>0</v>
      </c>
      <c r="P1832" s="29">
        <v>0</v>
      </c>
      <c r="Q1832" s="29">
        <v>0</v>
      </c>
      <c r="R1832" s="29">
        <v>0</v>
      </c>
      <c r="S1832" s="29">
        <v>0</v>
      </c>
      <c r="T1832" s="29">
        <v>0</v>
      </c>
      <c r="U1832" s="29">
        <v>1</v>
      </c>
      <c r="V1832" s="29">
        <v>957</v>
      </c>
      <c r="W1832" s="29">
        <v>0</v>
      </c>
      <c r="X1832" s="29">
        <v>0</v>
      </c>
      <c r="Y1832" s="29">
        <v>1</v>
      </c>
      <c r="Z1832" s="29">
        <v>0</v>
      </c>
      <c r="AA1832" s="29">
        <v>0</v>
      </c>
      <c r="AB1832" s="29">
        <v>0</v>
      </c>
      <c r="AC1832" s="29">
        <v>0</v>
      </c>
      <c r="AD1832" s="29">
        <v>0</v>
      </c>
      <c r="AE1832" s="29">
        <v>0</v>
      </c>
      <c r="AF1832" s="29">
        <v>1</v>
      </c>
      <c r="AG1832" s="29">
        <v>0</v>
      </c>
      <c r="AH1832" s="29">
        <v>15.99</v>
      </c>
      <c r="AI1832" s="29">
        <v>15.99</v>
      </c>
      <c r="AJ1832" s="29">
        <v>0</v>
      </c>
    </row>
    <row r="1833" spans="2:36" ht="12" customHeight="1" x14ac:dyDescent="0.3">
      <c r="B1833" s="27">
        <v>1566</v>
      </c>
      <c r="C1833" s="29">
        <v>0</v>
      </c>
      <c r="D1833" s="29">
        <v>0</v>
      </c>
      <c r="E1833" s="29">
        <v>0</v>
      </c>
      <c r="F1833" s="29">
        <v>0</v>
      </c>
      <c r="G1833" s="29">
        <v>0</v>
      </c>
      <c r="H1833" s="29">
        <v>0</v>
      </c>
      <c r="I1833" s="29">
        <v>0</v>
      </c>
      <c r="J1833" s="29">
        <v>0</v>
      </c>
      <c r="K1833" s="29">
        <v>0</v>
      </c>
      <c r="L1833" s="29">
        <v>0</v>
      </c>
      <c r="M1833" s="29">
        <v>0</v>
      </c>
      <c r="N1833" s="29">
        <v>0</v>
      </c>
      <c r="O1833" s="29">
        <v>0</v>
      </c>
      <c r="P1833" s="29">
        <v>0</v>
      </c>
      <c r="Q1833" s="29">
        <v>0</v>
      </c>
      <c r="R1833" s="29">
        <v>1</v>
      </c>
      <c r="S1833" s="29">
        <v>0</v>
      </c>
      <c r="T1833" s="29">
        <v>0</v>
      </c>
      <c r="U1833" s="29">
        <v>1</v>
      </c>
      <c r="V1833" s="29">
        <v>22501</v>
      </c>
      <c r="W1833" s="29">
        <v>0</v>
      </c>
      <c r="X1833" s="29">
        <v>0</v>
      </c>
      <c r="Y1833" s="29">
        <v>1</v>
      </c>
      <c r="Z1833" s="29">
        <v>0</v>
      </c>
      <c r="AA1833" s="29">
        <v>0</v>
      </c>
      <c r="AB1833" s="29">
        <v>1</v>
      </c>
      <c r="AC1833" s="29">
        <v>0</v>
      </c>
      <c r="AD1833" s="29">
        <v>0</v>
      </c>
      <c r="AE1833" s="29">
        <v>0</v>
      </c>
      <c r="AF1833" s="29">
        <v>0</v>
      </c>
      <c r="AG1833" s="29">
        <v>0</v>
      </c>
      <c r="AH1833" s="29">
        <v>16</v>
      </c>
      <c r="AI1833" s="29">
        <v>16</v>
      </c>
      <c r="AJ1833" s="29">
        <v>0</v>
      </c>
    </row>
    <row r="1834" spans="2:36" ht="12" customHeight="1" x14ac:dyDescent="0.3">
      <c r="B1834" s="27">
        <v>1570</v>
      </c>
      <c r="C1834" s="29">
        <v>1</v>
      </c>
      <c r="D1834" s="29">
        <v>0</v>
      </c>
      <c r="E1834" s="29">
        <v>0</v>
      </c>
      <c r="F1834" s="29">
        <v>0</v>
      </c>
      <c r="G1834" s="29">
        <v>0</v>
      </c>
      <c r="H1834" s="29">
        <v>0</v>
      </c>
      <c r="I1834" s="29">
        <v>0</v>
      </c>
      <c r="J1834" s="29">
        <v>0</v>
      </c>
      <c r="K1834" s="29">
        <v>0</v>
      </c>
      <c r="L1834" s="29">
        <v>0</v>
      </c>
      <c r="M1834" s="29">
        <v>0</v>
      </c>
      <c r="N1834" s="29">
        <v>0</v>
      </c>
      <c r="O1834" s="29">
        <v>0</v>
      </c>
      <c r="P1834" s="29">
        <v>0</v>
      </c>
      <c r="Q1834" s="29">
        <v>0</v>
      </c>
      <c r="R1834" s="29">
        <v>0</v>
      </c>
      <c r="S1834" s="29">
        <v>0</v>
      </c>
      <c r="T1834" s="29">
        <v>0</v>
      </c>
      <c r="U1834" s="29">
        <v>1</v>
      </c>
      <c r="V1834" s="29">
        <v>1540</v>
      </c>
      <c r="W1834" s="29">
        <v>0</v>
      </c>
      <c r="X1834" s="29">
        <v>0</v>
      </c>
      <c r="Y1834" s="29">
        <v>0</v>
      </c>
      <c r="Z1834" s="29">
        <v>1</v>
      </c>
      <c r="AA1834" s="29">
        <v>0</v>
      </c>
      <c r="AB1834" s="29">
        <v>0</v>
      </c>
      <c r="AC1834" s="29">
        <v>0</v>
      </c>
      <c r="AD1834" s="29">
        <v>1</v>
      </c>
      <c r="AE1834" s="29">
        <v>0</v>
      </c>
      <c r="AF1834" s="29">
        <v>0</v>
      </c>
      <c r="AG1834" s="29">
        <v>0</v>
      </c>
      <c r="AH1834" s="29">
        <v>26</v>
      </c>
      <c r="AI1834" s="29">
        <v>9.99</v>
      </c>
      <c r="AJ1834" s="29">
        <v>1</v>
      </c>
    </row>
    <row r="1835" spans="2:36" ht="12" customHeight="1" x14ac:dyDescent="0.3">
      <c r="B1835" s="27">
        <v>1571</v>
      </c>
      <c r="C1835" s="29">
        <v>0</v>
      </c>
      <c r="D1835" s="29">
        <v>0</v>
      </c>
      <c r="E1835" s="29">
        <v>0</v>
      </c>
      <c r="F1835" s="29">
        <v>0</v>
      </c>
      <c r="G1835" s="29">
        <v>0</v>
      </c>
      <c r="H1835" s="29">
        <v>0</v>
      </c>
      <c r="I1835" s="29">
        <v>0</v>
      </c>
      <c r="J1835" s="29">
        <v>0</v>
      </c>
      <c r="K1835" s="29">
        <v>0</v>
      </c>
      <c r="L1835" s="29">
        <v>0</v>
      </c>
      <c r="M1835" s="29">
        <v>0</v>
      </c>
      <c r="N1835" s="29">
        <v>1</v>
      </c>
      <c r="O1835" s="29">
        <v>0</v>
      </c>
      <c r="P1835" s="29">
        <v>0</v>
      </c>
      <c r="Q1835" s="29">
        <v>0</v>
      </c>
      <c r="R1835" s="29">
        <v>0</v>
      </c>
      <c r="S1835" s="29">
        <v>0</v>
      </c>
      <c r="T1835" s="29">
        <v>0</v>
      </c>
      <c r="U1835" s="29">
        <v>1</v>
      </c>
      <c r="V1835" s="29">
        <v>2993</v>
      </c>
      <c r="W1835" s="29">
        <v>0</v>
      </c>
      <c r="X1835" s="29">
        <v>0</v>
      </c>
      <c r="Y1835" s="29">
        <v>0</v>
      </c>
      <c r="Z1835" s="29">
        <v>1</v>
      </c>
      <c r="AA1835" s="29">
        <v>0</v>
      </c>
      <c r="AB1835" s="29">
        <v>0</v>
      </c>
      <c r="AC1835" s="29">
        <v>0</v>
      </c>
      <c r="AD1835" s="29">
        <v>0</v>
      </c>
      <c r="AE1835" s="29">
        <v>0</v>
      </c>
      <c r="AF1835" s="29">
        <v>1</v>
      </c>
      <c r="AG1835" s="29">
        <v>0</v>
      </c>
      <c r="AH1835" s="29">
        <v>26</v>
      </c>
      <c r="AI1835" s="29">
        <v>9.99</v>
      </c>
      <c r="AJ1835" s="29">
        <v>1</v>
      </c>
    </row>
    <row r="1836" spans="2:36" ht="12" customHeight="1" x14ac:dyDescent="0.3">
      <c r="B1836" s="27">
        <v>1573</v>
      </c>
      <c r="C1836" s="29">
        <v>0</v>
      </c>
      <c r="D1836" s="29">
        <v>0</v>
      </c>
      <c r="E1836" s="29">
        <v>0</v>
      </c>
      <c r="F1836" s="29">
        <v>0</v>
      </c>
      <c r="G1836" s="29">
        <v>0</v>
      </c>
      <c r="H1836" s="29">
        <v>0</v>
      </c>
      <c r="I1836" s="29">
        <v>0</v>
      </c>
      <c r="J1836" s="29">
        <v>0</v>
      </c>
      <c r="K1836" s="29">
        <v>1</v>
      </c>
      <c r="L1836" s="29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1</v>
      </c>
      <c r="V1836" s="29">
        <v>109</v>
      </c>
      <c r="W1836" s="29">
        <v>0</v>
      </c>
      <c r="X1836" s="29">
        <v>0</v>
      </c>
      <c r="Y1836" s="29">
        <v>1</v>
      </c>
      <c r="Z1836" s="29">
        <v>0</v>
      </c>
      <c r="AA1836" s="29">
        <v>0</v>
      </c>
      <c r="AB1836" s="29">
        <v>1</v>
      </c>
      <c r="AC1836" s="29">
        <v>0</v>
      </c>
      <c r="AD1836" s="29">
        <v>0</v>
      </c>
      <c r="AE1836" s="29">
        <v>0</v>
      </c>
      <c r="AF1836" s="29">
        <v>0</v>
      </c>
      <c r="AG1836" s="29">
        <v>0</v>
      </c>
      <c r="AH1836" s="29">
        <v>21.71</v>
      </c>
      <c r="AI1836" s="29">
        <v>11.99</v>
      </c>
      <c r="AJ1836" s="29">
        <v>1</v>
      </c>
    </row>
    <row r="1837" spans="2:36" ht="12" customHeight="1" x14ac:dyDescent="0.3">
      <c r="B1837" s="27">
        <v>1574</v>
      </c>
      <c r="C1837" s="29">
        <v>0</v>
      </c>
      <c r="D1837" s="29">
        <v>0</v>
      </c>
      <c r="E1837" s="29">
        <v>0</v>
      </c>
      <c r="F1837" s="29">
        <v>0</v>
      </c>
      <c r="G1837" s="29">
        <v>0</v>
      </c>
      <c r="H1837" s="29">
        <v>0</v>
      </c>
      <c r="I1837" s="29">
        <v>0</v>
      </c>
      <c r="J1837" s="29">
        <v>0</v>
      </c>
      <c r="K1837" s="29">
        <v>0</v>
      </c>
      <c r="L1837" s="29">
        <v>0</v>
      </c>
      <c r="M1837" s="29">
        <v>0</v>
      </c>
      <c r="N1837" s="29">
        <v>0</v>
      </c>
      <c r="O1837" s="29">
        <v>0</v>
      </c>
      <c r="P1837" s="29">
        <v>0</v>
      </c>
      <c r="Q1837" s="29">
        <v>1</v>
      </c>
      <c r="R1837" s="29">
        <v>0</v>
      </c>
      <c r="S1837" s="29">
        <v>1</v>
      </c>
      <c r="T1837" s="29">
        <v>0</v>
      </c>
      <c r="U1837" s="29">
        <v>0</v>
      </c>
      <c r="V1837" s="29">
        <v>5701</v>
      </c>
      <c r="W1837" s="29">
        <v>0</v>
      </c>
      <c r="X1837" s="29">
        <v>1</v>
      </c>
      <c r="Y1837" s="29">
        <v>0</v>
      </c>
      <c r="Z1837" s="29">
        <v>0</v>
      </c>
      <c r="AA1837" s="29">
        <v>0</v>
      </c>
      <c r="AB1837" s="29">
        <v>0</v>
      </c>
      <c r="AC1837" s="29">
        <v>0</v>
      </c>
      <c r="AD1837" s="29">
        <v>0</v>
      </c>
      <c r="AE1837" s="29">
        <v>1</v>
      </c>
      <c r="AF1837" s="29">
        <v>0</v>
      </c>
      <c r="AG1837" s="29">
        <v>0</v>
      </c>
      <c r="AH1837" s="29">
        <v>35.659999987999996</v>
      </c>
      <c r="AI1837" s="29">
        <v>11.066896547999999</v>
      </c>
      <c r="AJ1837" s="29">
        <v>0</v>
      </c>
    </row>
    <row r="1838" spans="2:36" ht="12" customHeight="1" x14ac:dyDescent="0.3">
      <c r="B1838" s="27">
        <v>1577</v>
      </c>
      <c r="C1838" s="29">
        <v>0</v>
      </c>
      <c r="D1838" s="29">
        <v>0</v>
      </c>
      <c r="E1838" s="29">
        <v>0</v>
      </c>
      <c r="F1838" s="29">
        <v>0</v>
      </c>
      <c r="G1838" s="29">
        <v>0</v>
      </c>
      <c r="H1838" s="29">
        <v>0</v>
      </c>
      <c r="I1838" s="29">
        <v>0</v>
      </c>
      <c r="J1838" s="29">
        <v>0</v>
      </c>
      <c r="K1838" s="29">
        <v>0</v>
      </c>
      <c r="L1838" s="29">
        <v>0</v>
      </c>
      <c r="M1838" s="29">
        <v>0</v>
      </c>
      <c r="N1838" s="29">
        <v>0</v>
      </c>
      <c r="O1838" s="29">
        <v>0</v>
      </c>
      <c r="P1838" s="29">
        <v>0</v>
      </c>
      <c r="Q1838" s="29">
        <v>0</v>
      </c>
      <c r="R1838" s="29">
        <v>1</v>
      </c>
      <c r="S1838" s="29">
        <v>0</v>
      </c>
      <c r="T1838" s="29">
        <v>0</v>
      </c>
      <c r="U1838" s="29">
        <v>1</v>
      </c>
      <c r="V1838" s="29">
        <v>534</v>
      </c>
      <c r="W1838" s="29">
        <v>0</v>
      </c>
      <c r="X1838" s="29">
        <v>0</v>
      </c>
      <c r="Y1838" s="29">
        <v>0</v>
      </c>
      <c r="Z1838" s="29">
        <v>1</v>
      </c>
      <c r="AA1838" s="29">
        <v>0</v>
      </c>
      <c r="AB1838" s="29">
        <v>0</v>
      </c>
      <c r="AC1838" s="29">
        <v>0</v>
      </c>
      <c r="AD1838" s="29">
        <v>1</v>
      </c>
      <c r="AE1838" s="29">
        <v>0</v>
      </c>
      <c r="AF1838" s="29">
        <v>0</v>
      </c>
      <c r="AG1838" s="29">
        <v>0</v>
      </c>
      <c r="AH1838" s="29">
        <v>17.5</v>
      </c>
      <c r="AI1838" s="29">
        <v>14.95</v>
      </c>
      <c r="AJ1838" s="29">
        <v>1</v>
      </c>
    </row>
    <row r="1839" spans="2:36" ht="12" customHeight="1" x14ac:dyDescent="0.3">
      <c r="B1839" s="27">
        <v>1578</v>
      </c>
      <c r="C1839" s="29">
        <v>0</v>
      </c>
      <c r="D1839" s="29">
        <v>0</v>
      </c>
      <c r="E1839" s="29">
        <v>0</v>
      </c>
      <c r="F1839" s="29">
        <v>0</v>
      </c>
      <c r="G1839" s="29">
        <v>0</v>
      </c>
      <c r="H1839" s="29">
        <v>0</v>
      </c>
      <c r="I1839" s="29">
        <v>0</v>
      </c>
      <c r="J1839" s="29">
        <v>0</v>
      </c>
      <c r="K1839" s="29">
        <v>0</v>
      </c>
      <c r="L1839" s="29">
        <v>0</v>
      </c>
      <c r="M1839" s="29">
        <v>0</v>
      </c>
      <c r="N1839" s="29">
        <v>0</v>
      </c>
      <c r="O1839" s="29">
        <v>0</v>
      </c>
      <c r="P1839" s="29">
        <v>0</v>
      </c>
      <c r="Q1839" s="29">
        <v>0</v>
      </c>
      <c r="R1839" s="29">
        <v>1</v>
      </c>
      <c r="S1839" s="29">
        <v>0</v>
      </c>
      <c r="T1839" s="29">
        <v>0</v>
      </c>
      <c r="U1839" s="29">
        <v>1</v>
      </c>
      <c r="V1839" s="29">
        <v>534</v>
      </c>
      <c r="W1839" s="29">
        <v>0</v>
      </c>
      <c r="X1839" s="29">
        <v>0</v>
      </c>
      <c r="Y1839" s="29">
        <v>0</v>
      </c>
      <c r="Z1839" s="29">
        <v>1</v>
      </c>
      <c r="AA1839" s="29">
        <v>0</v>
      </c>
      <c r="AB1839" s="29">
        <v>0</v>
      </c>
      <c r="AC1839" s="29">
        <v>0</v>
      </c>
      <c r="AD1839" s="29">
        <v>1</v>
      </c>
      <c r="AE1839" s="29">
        <v>0</v>
      </c>
      <c r="AF1839" s="29">
        <v>0</v>
      </c>
      <c r="AG1839" s="29">
        <v>0</v>
      </c>
      <c r="AH1839" s="29">
        <v>17.5</v>
      </c>
      <c r="AI1839" s="29">
        <v>14.95</v>
      </c>
      <c r="AJ1839" s="29">
        <v>1</v>
      </c>
    </row>
    <row r="1840" spans="2:36" ht="12" customHeight="1" x14ac:dyDescent="0.3">
      <c r="B1840" s="27">
        <v>1579</v>
      </c>
      <c r="C1840" s="29">
        <v>0</v>
      </c>
      <c r="D1840" s="29">
        <v>0</v>
      </c>
      <c r="E1840" s="29">
        <v>0</v>
      </c>
      <c r="F1840" s="29">
        <v>0</v>
      </c>
      <c r="G1840" s="29">
        <v>0</v>
      </c>
      <c r="H1840" s="29">
        <v>1</v>
      </c>
      <c r="I1840" s="29">
        <v>0</v>
      </c>
      <c r="J1840" s="29">
        <v>0</v>
      </c>
      <c r="K1840" s="29">
        <v>0</v>
      </c>
      <c r="L1840" s="29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9">
        <v>0</v>
      </c>
      <c r="S1840" s="29">
        <v>0</v>
      </c>
      <c r="T1840" s="29">
        <v>0</v>
      </c>
      <c r="U1840" s="29">
        <v>1</v>
      </c>
      <c r="V1840" s="29">
        <v>24</v>
      </c>
      <c r="W1840" s="29">
        <v>0</v>
      </c>
      <c r="X1840" s="29">
        <v>1</v>
      </c>
      <c r="Y1840" s="29">
        <v>0</v>
      </c>
      <c r="Z1840" s="29">
        <v>0</v>
      </c>
      <c r="AA1840" s="29">
        <v>0</v>
      </c>
      <c r="AB1840" s="29">
        <v>0</v>
      </c>
      <c r="AC1840" s="29">
        <v>1</v>
      </c>
      <c r="AD1840" s="29">
        <v>0</v>
      </c>
      <c r="AE1840" s="29">
        <v>0</v>
      </c>
      <c r="AF1840" s="29">
        <v>0</v>
      </c>
      <c r="AG1840" s="29">
        <v>0</v>
      </c>
      <c r="AH1840" s="29">
        <v>265</v>
      </c>
      <c r="AI1840" s="29">
        <v>0.99</v>
      </c>
      <c r="AJ1840" s="29">
        <v>1</v>
      </c>
    </row>
    <row r="1841" spans="2:36" ht="12" customHeight="1" x14ac:dyDescent="0.3">
      <c r="B1841" s="27">
        <v>1580</v>
      </c>
      <c r="C1841" s="29">
        <v>0</v>
      </c>
      <c r="D1841" s="29">
        <v>0</v>
      </c>
      <c r="E1841" s="29">
        <v>0</v>
      </c>
      <c r="F1841" s="29">
        <v>0</v>
      </c>
      <c r="G1841" s="29">
        <v>0</v>
      </c>
      <c r="H1841" s="29">
        <v>0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1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1</v>
      </c>
      <c r="V1841" s="29">
        <v>2993</v>
      </c>
      <c r="W1841" s="29">
        <v>0</v>
      </c>
      <c r="X1841" s="29">
        <v>0</v>
      </c>
      <c r="Y1841" s="29">
        <v>0</v>
      </c>
      <c r="Z1841" s="29">
        <v>1</v>
      </c>
      <c r="AA1841" s="29">
        <v>0</v>
      </c>
      <c r="AB1841" s="29">
        <v>0</v>
      </c>
      <c r="AC1841" s="29">
        <v>0</v>
      </c>
      <c r="AD1841" s="29">
        <v>1</v>
      </c>
      <c r="AE1841" s="29">
        <v>0</v>
      </c>
      <c r="AF1841" s="29">
        <v>0</v>
      </c>
      <c r="AG1841" s="29">
        <v>0</v>
      </c>
      <c r="AH1841" s="29">
        <v>17.510000000000002</v>
      </c>
      <c r="AI1841" s="29">
        <v>14.99</v>
      </c>
      <c r="AJ1841" s="29">
        <v>1</v>
      </c>
    </row>
    <row r="1842" spans="2:36" ht="12" customHeight="1" x14ac:dyDescent="0.3">
      <c r="B1842" s="27">
        <v>1582</v>
      </c>
      <c r="C1842" s="29">
        <v>0</v>
      </c>
      <c r="D1842" s="29">
        <v>0</v>
      </c>
      <c r="E1842" s="29">
        <v>0</v>
      </c>
      <c r="F1842" s="29">
        <v>0</v>
      </c>
      <c r="G1842" s="29">
        <v>0</v>
      </c>
      <c r="H1842" s="29">
        <v>0</v>
      </c>
      <c r="I1842" s="29">
        <v>0</v>
      </c>
      <c r="J1842" s="29">
        <v>0</v>
      </c>
      <c r="K1842" s="29">
        <v>0</v>
      </c>
      <c r="L1842" s="29">
        <v>0</v>
      </c>
      <c r="M1842" s="29">
        <v>0</v>
      </c>
      <c r="N1842" s="29">
        <v>0</v>
      </c>
      <c r="O1842" s="29">
        <v>0</v>
      </c>
      <c r="P1842" s="29">
        <v>0</v>
      </c>
      <c r="Q1842" s="29">
        <v>1</v>
      </c>
      <c r="R1842" s="29">
        <v>0</v>
      </c>
      <c r="S1842" s="29">
        <v>0</v>
      </c>
      <c r="T1842" s="29">
        <v>0</v>
      </c>
      <c r="U1842" s="29">
        <v>1</v>
      </c>
      <c r="V1842" s="29">
        <v>27132</v>
      </c>
      <c r="W1842" s="29">
        <v>0</v>
      </c>
      <c r="X1842" s="29">
        <v>0</v>
      </c>
      <c r="Y1842" s="29">
        <v>1</v>
      </c>
      <c r="Z1842" s="29">
        <v>0</v>
      </c>
      <c r="AA1842" s="29">
        <v>0</v>
      </c>
      <c r="AB1842" s="29">
        <v>1</v>
      </c>
      <c r="AC1842" s="29">
        <v>0</v>
      </c>
      <c r="AD1842" s="29">
        <v>0</v>
      </c>
      <c r="AE1842" s="29">
        <v>0</v>
      </c>
      <c r="AF1842" s="29">
        <v>0</v>
      </c>
      <c r="AG1842" s="29">
        <v>0</v>
      </c>
      <c r="AH1842" s="29">
        <v>270</v>
      </c>
      <c r="AI1842" s="29">
        <v>0.99</v>
      </c>
      <c r="AJ1842" s="29">
        <v>1</v>
      </c>
    </row>
    <row r="1843" spans="2:36" ht="12" customHeight="1" x14ac:dyDescent="0.3">
      <c r="B1843" s="27">
        <v>1584</v>
      </c>
      <c r="C1843" s="29">
        <v>0</v>
      </c>
      <c r="D1843" s="29">
        <v>1</v>
      </c>
      <c r="E1843" s="29">
        <v>0</v>
      </c>
      <c r="F1843" s="29">
        <v>0</v>
      </c>
      <c r="G1843" s="29">
        <v>0</v>
      </c>
      <c r="H1843" s="29">
        <v>0</v>
      </c>
      <c r="I1843" s="29">
        <v>0</v>
      </c>
      <c r="J1843" s="29">
        <v>0</v>
      </c>
      <c r="K1843" s="29">
        <v>0</v>
      </c>
      <c r="L1843" s="29">
        <v>0</v>
      </c>
      <c r="M1843" s="29">
        <v>0</v>
      </c>
      <c r="N1843" s="29">
        <v>0</v>
      </c>
      <c r="O1843" s="29">
        <v>0</v>
      </c>
      <c r="P1843" s="29">
        <v>0</v>
      </c>
      <c r="Q1843" s="29">
        <v>0</v>
      </c>
      <c r="R1843" s="29">
        <v>0</v>
      </c>
      <c r="S1843" s="29">
        <v>0</v>
      </c>
      <c r="T1843" s="29">
        <v>0</v>
      </c>
      <c r="U1843" s="29">
        <v>1</v>
      </c>
      <c r="V1843" s="29">
        <v>10067</v>
      </c>
      <c r="W1843" s="29">
        <v>0</v>
      </c>
      <c r="X1843" s="29">
        <v>1</v>
      </c>
      <c r="Y1843" s="29">
        <v>0</v>
      </c>
      <c r="Z1843" s="29">
        <v>0</v>
      </c>
      <c r="AA1843" s="29">
        <v>0</v>
      </c>
      <c r="AB1843" s="29">
        <v>0</v>
      </c>
      <c r="AC1843" s="29">
        <v>0</v>
      </c>
      <c r="AD1843" s="29">
        <v>1</v>
      </c>
      <c r="AE1843" s="29">
        <v>0</v>
      </c>
      <c r="AF1843" s="29">
        <v>0</v>
      </c>
      <c r="AG1843" s="29">
        <v>0</v>
      </c>
      <c r="AH1843" s="29">
        <v>16.5</v>
      </c>
      <c r="AI1843" s="29">
        <v>16.5</v>
      </c>
      <c r="AJ1843" s="29">
        <v>0</v>
      </c>
    </row>
    <row r="1844" spans="2:36" ht="12" customHeight="1" x14ac:dyDescent="0.3">
      <c r="B1844" s="27">
        <v>1585</v>
      </c>
      <c r="C1844" s="29">
        <v>0</v>
      </c>
      <c r="D1844" s="29">
        <v>0</v>
      </c>
      <c r="E1844" s="29">
        <v>0</v>
      </c>
      <c r="F1844" s="29">
        <v>1</v>
      </c>
      <c r="G1844" s="29">
        <v>0</v>
      </c>
      <c r="H1844" s="29">
        <v>0</v>
      </c>
      <c r="I1844" s="29">
        <v>0</v>
      </c>
      <c r="J1844" s="29">
        <v>0</v>
      </c>
      <c r="K1844" s="29">
        <v>0</v>
      </c>
      <c r="L1844" s="29">
        <v>0</v>
      </c>
      <c r="M1844" s="29">
        <v>0</v>
      </c>
      <c r="N1844" s="29">
        <v>0</v>
      </c>
      <c r="O1844" s="29">
        <v>0</v>
      </c>
      <c r="P1844" s="29">
        <v>0</v>
      </c>
      <c r="Q1844" s="29">
        <v>0</v>
      </c>
      <c r="R1844" s="29">
        <v>0</v>
      </c>
      <c r="S1844" s="29">
        <v>1</v>
      </c>
      <c r="T1844" s="29">
        <v>0</v>
      </c>
      <c r="U1844" s="29">
        <v>0</v>
      </c>
      <c r="V1844" s="29">
        <v>4641</v>
      </c>
      <c r="W1844" s="29">
        <v>0</v>
      </c>
      <c r="X1844" s="29">
        <v>0</v>
      </c>
      <c r="Y1844" s="29">
        <v>0</v>
      </c>
      <c r="Z1844" s="29">
        <v>0</v>
      </c>
      <c r="AA1844" s="29">
        <v>1</v>
      </c>
      <c r="AB1844" s="29">
        <v>0</v>
      </c>
      <c r="AC1844" s="29">
        <v>0</v>
      </c>
      <c r="AD1844" s="29">
        <v>0</v>
      </c>
      <c r="AE1844" s="29">
        <v>1</v>
      </c>
      <c r="AF1844" s="29">
        <v>0</v>
      </c>
      <c r="AG1844" s="29">
        <v>0</v>
      </c>
      <c r="AH1844" s="29">
        <v>67.619999983770001</v>
      </c>
      <c r="AI1844" s="29">
        <v>6.1360938337700004</v>
      </c>
      <c r="AJ1844" s="29">
        <v>0</v>
      </c>
    </row>
    <row r="1845" spans="2:36" ht="12" customHeight="1" x14ac:dyDescent="0.3">
      <c r="B1845" s="27">
        <v>1587</v>
      </c>
      <c r="C1845" s="29">
        <v>0</v>
      </c>
      <c r="D1845" s="29">
        <v>0</v>
      </c>
      <c r="E1845" s="29">
        <v>0</v>
      </c>
      <c r="F1845" s="29">
        <v>0</v>
      </c>
      <c r="G1845" s="29">
        <v>0</v>
      </c>
      <c r="H1845" s="29">
        <v>1</v>
      </c>
      <c r="I1845" s="29">
        <v>0</v>
      </c>
      <c r="J1845" s="29">
        <v>0</v>
      </c>
      <c r="K1845" s="29">
        <v>0</v>
      </c>
      <c r="L1845" s="29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29">
        <v>0</v>
      </c>
      <c r="U1845" s="29">
        <v>1</v>
      </c>
      <c r="V1845" s="29">
        <v>112</v>
      </c>
      <c r="W1845" s="29">
        <v>0</v>
      </c>
      <c r="X1845" s="29">
        <v>0</v>
      </c>
      <c r="Y1845" s="29">
        <v>0</v>
      </c>
      <c r="Z1845" s="29">
        <v>1</v>
      </c>
      <c r="AA1845" s="29">
        <v>0</v>
      </c>
      <c r="AB1845" s="29">
        <v>0</v>
      </c>
      <c r="AC1845" s="29">
        <v>0</v>
      </c>
      <c r="AD1845" s="29">
        <v>1</v>
      </c>
      <c r="AE1845" s="29">
        <v>0</v>
      </c>
      <c r="AF1845" s="29">
        <v>0</v>
      </c>
      <c r="AG1845" s="29">
        <v>0</v>
      </c>
      <c r="AH1845" s="29">
        <v>28</v>
      </c>
      <c r="AI1845" s="29">
        <v>9.99</v>
      </c>
      <c r="AJ1845" s="29">
        <v>1</v>
      </c>
    </row>
    <row r="1846" spans="2:36" ht="12" customHeight="1" x14ac:dyDescent="0.3">
      <c r="B1846" s="27">
        <v>1588</v>
      </c>
      <c r="C1846" s="29">
        <v>0</v>
      </c>
      <c r="D1846" s="29">
        <v>0</v>
      </c>
      <c r="E1846" s="29">
        <v>0</v>
      </c>
      <c r="F1846" s="29">
        <v>0</v>
      </c>
      <c r="G1846" s="29">
        <v>0</v>
      </c>
      <c r="H1846" s="29">
        <v>0</v>
      </c>
      <c r="I1846" s="29">
        <v>0</v>
      </c>
      <c r="J1846" s="29">
        <v>0</v>
      </c>
      <c r="K1846" s="29">
        <v>0</v>
      </c>
      <c r="L1846" s="29">
        <v>1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1</v>
      </c>
      <c r="V1846" s="29">
        <v>3613</v>
      </c>
      <c r="W1846" s="29">
        <v>0</v>
      </c>
      <c r="X1846" s="29">
        <v>0</v>
      </c>
      <c r="Y1846" s="29">
        <v>0</v>
      </c>
      <c r="Z1846" s="29">
        <v>1</v>
      </c>
      <c r="AA1846" s="29">
        <v>0</v>
      </c>
      <c r="AB1846" s="29">
        <v>0</v>
      </c>
      <c r="AC1846" s="29">
        <v>0</v>
      </c>
      <c r="AD1846" s="29">
        <v>1</v>
      </c>
      <c r="AE1846" s="29">
        <v>0</v>
      </c>
      <c r="AF1846" s="29">
        <v>0</v>
      </c>
      <c r="AG1846" s="29">
        <v>0</v>
      </c>
      <c r="AH1846" s="29">
        <v>31.59</v>
      </c>
      <c r="AI1846" s="29">
        <v>8.99</v>
      </c>
      <c r="AJ1846" s="29">
        <v>1</v>
      </c>
    </row>
    <row r="1847" spans="2:36" ht="12" customHeight="1" x14ac:dyDescent="0.3">
      <c r="B1847" s="27">
        <v>1591</v>
      </c>
      <c r="C1847" s="29">
        <v>0</v>
      </c>
      <c r="D1847" s="29">
        <v>0</v>
      </c>
      <c r="E1847" s="29">
        <v>0</v>
      </c>
      <c r="F1847" s="29">
        <v>0</v>
      </c>
      <c r="G1847" s="29">
        <v>0</v>
      </c>
      <c r="H1847" s="29">
        <v>0</v>
      </c>
      <c r="I1847" s="29">
        <v>0</v>
      </c>
      <c r="J1847" s="29">
        <v>0</v>
      </c>
      <c r="K1847" s="29">
        <v>0</v>
      </c>
      <c r="L1847" s="29">
        <v>0</v>
      </c>
      <c r="M1847" s="29">
        <v>0</v>
      </c>
      <c r="N1847" s="29">
        <v>0</v>
      </c>
      <c r="O1847" s="29">
        <v>0</v>
      </c>
      <c r="P1847" s="29">
        <v>0</v>
      </c>
      <c r="Q1847" s="29">
        <v>0</v>
      </c>
      <c r="R1847" s="29">
        <v>1</v>
      </c>
      <c r="S1847" s="29">
        <v>0</v>
      </c>
      <c r="T1847" s="29">
        <v>0</v>
      </c>
      <c r="U1847" s="29">
        <v>1</v>
      </c>
      <c r="V1847" s="29">
        <v>534</v>
      </c>
      <c r="W1847" s="29">
        <v>0</v>
      </c>
      <c r="X1847" s="29">
        <v>0</v>
      </c>
      <c r="Y1847" s="29">
        <v>0</v>
      </c>
      <c r="Z1847" s="29">
        <v>1</v>
      </c>
      <c r="AA1847" s="29">
        <v>0</v>
      </c>
      <c r="AB1847" s="29">
        <v>0</v>
      </c>
      <c r="AC1847" s="29">
        <v>0</v>
      </c>
      <c r="AD1847" s="29">
        <v>1</v>
      </c>
      <c r="AE1847" s="29">
        <v>0</v>
      </c>
      <c r="AF1847" s="29">
        <v>0</v>
      </c>
      <c r="AG1847" s="29">
        <v>0</v>
      </c>
      <c r="AH1847" s="29">
        <v>19.45</v>
      </c>
      <c r="AI1847" s="29">
        <v>14.95</v>
      </c>
      <c r="AJ1847" s="29">
        <v>1</v>
      </c>
    </row>
    <row r="1848" spans="2:36" ht="12" customHeight="1" x14ac:dyDescent="0.3">
      <c r="B1848" s="27">
        <v>1593</v>
      </c>
      <c r="C1848" s="29">
        <v>0</v>
      </c>
      <c r="D1848" s="29">
        <v>0</v>
      </c>
      <c r="E1848" s="29">
        <v>0</v>
      </c>
      <c r="F1848" s="29">
        <v>1</v>
      </c>
      <c r="G1848" s="29">
        <v>0</v>
      </c>
      <c r="H1848" s="29">
        <v>0</v>
      </c>
      <c r="I1848" s="29">
        <v>0</v>
      </c>
      <c r="J1848" s="29">
        <v>0</v>
      </c>
      <c r="K1848" s="29">
        <v>0</v>
      </c>
      <c r="L1848" s="29">
        <v>0</v>
      </c>
      <c r="M1848" s="29">
        <v>0</v>
      </c>
      <c r="N1848" s="29">
        <v>0</v>
      </c>
      <c r="O1848" s="29">
        <v>0</v>
      </c>
      <c r="P1848" s="29">
        <v>0</v>
      </c>
      <c r="Q1848" s="29">
        <v>0</v>
      </c>
      <c r="R1848" s="29">
        <v>0</v>
      </c>
      <c r="S1848" s="29">
        <v>1</v>
      </c>
      <c r="T1848" s="29">
        <v>0</v>
      </c>
      <c r="U1848" s="29">
        <v>0</v>
      </c>
      <c r="V1848" s="29">
        <v>164</v>
      </c>
      <c r="W1848" s="29">
        <v>0</v>
      </c>
      <c r="X1848" s="29">
        <v>0</v>
      </c>
      <c r="Y1848" s="29">
        <v>0</v>
      </c>
      <c r="Z1848" s="29">
        <v>1</v>
      </c>
      <c r="AA1848" s="29">
        <v>0</v>
      </c>
      <c r="AB1848" s="29">
        <v>0</v>
      </c>
      <c r="AC1848" s="29">
        <v>0</v>
      </c>
      <c r="AD1848" s="29">
        <v>0</v>
      </c>
      <c r="AE1848" s="29">
        <v>0</v>
      </c>
      <c r="AF1848" s="29">
        <v>1</v>
      </c>
      <c r="AG1848" s="29">
        <v>0</v>
      </c>
      <c r="AH1848" s="29">
        <v>36.769999991399999</v>
      </c>
      <c r="AI1848" s="29">
        <v>12.1746822714</v>
      </c>
      <c r="AJ1848" s="29">
        <v>0</v>
      </c>
    </row>
    <row r="1849" spans="2:36" ht="12" customHeight="1" x14ac:dyDescent="0.3">
      <c r="B1849" s="27">
        <v>1595</v>
      </c>
      <c r="C1849" s="29">
        <v>0</v>
      </c>
      <c r="D1849" s="29">
        <v>0</v>
      </c>
      <c r="E1849" s="29">
        <v>0</v>
      </c>
      <c r="F1849" s="29">
        <v>1</v>
      </c>
      <c r="G1849" s="29">
        <v>0</v>
      </c>
      <c r="H1849" s="29">
        <v>0</v>
      </c>
      <c r="I1849" s="29">
        <v>0</v>
      </c>
      <c r="J1849" s="29">
        <v>0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0</v>
      </c>
      <c r="Q1849" s="29">
        <v>0</v>
      </c>
      <c r="R1849" s="29">
        <v>0</v>
      </c>
      <c r="S1849" s="29">
        <v>1</v>
      </c>
      <c r="T1849" s="29">
        <v>0</v>
      </c>
      <c r="U1849" s="29">
        <v>0</v>
      </c>
      <c r="V1849" s="29">
        <v>164</v>
      </c>
      <c r="W1849" s="29">
        <v>0</v>
      </c>
      <c r="X1849" s="29">
        <v>0</v>
      </c>
      <c r="Y1849" s="29">
        <v>0</v>
      </c>
      <c r="Z1849" s="29">
        <v>1</v>
      </c>
      <c r="AA1849" s="29">
        <v>0</v>
      </c>
      <c r="AB1849" s="29">
        <v>0</v>
      </c>
      <c r="AC1849" s="29">
        <v>0</v>
      </c>
      <c r="AD1849" s="29">
        <v>0</v>
      </c>
      <c r="AE1849" s="29">
        <v>0</v>
      </c>
      <c r="AF1849" s="29">
        <v>0</v>
      </c>
      <c r="AG1849" s="29">
        <v>1</v>
      </c>
      <c r="AH1849" s="29">
        <v>36.769999991399999</v>
      </c>
      <c r="AI1849" s="29">
        <v>12.1746822714</v>
      </c>
      <c r="AJ1849" s="29">
        <v>0</v>
      </c>
    </row>
    <row r="1850" spans="2:36" ht="12" customHeight="1" x14ac:dyDescent="0.3">
      <c r="B1850" s="27">
        <v>1598</v>
      </c>
      <c r="C1850" s="29">
        <v>0</v>
      </c>
      <c r="D1850" s="29">
        <v>0</v>
      </c>
      <c r="E1850" s="29">
        <v>0</v>
      </c>
      <c r="F1850" s="29">
        <v>0</v>
      </c>
      <c r="G1850" s="29">
        <v>0</v>
      </c>
      <c r="H1850" s="29">
        <v>0</v>
      </c>
      <c r="I1850" s="29">
        <v>0</v>
      </c>
      <c r="J1850" s="29">
        <v>0</v>
      </c>
      <c r="K1850" s="29">
        <v>0</v>
      </c>
      <c r="L1850" s="29">
        <v>0</v>
      </c>
      <c r="M1850" s="29">
        <v>0</v>
      </c>
      <c r="N1850" s="29">
        <v>0</v>
      </c>
      <c r="O1850" s="29">
        <v>0</v>
      </c>
      <c r="P1850" s="29">
        <v>0</v>
      </c>
      <c r="Q1850" s="29">
        <v>1</v>
      </c>
      <c r="R1850" s="29">
        <v>0</v>
      </c>
      <c r="S1850" s="29">
        <v>0</v>
      </c>
      <c r="T1850" s="29">
        <v>0</v>
      </c>
      <c r="U1850" s="29">
        <v>1</v>
      </c>
      <c r="V1850" s="29">
        <v>27132</v>
      </c>
      <c r="W1850" s="29">
        <v>0</v>
      </c>
      <c r="X1850" s="29">
        <v>0</v>
      </c>
      <c r="Y1850" s="29">
        <v>1</v>
      </c>
      <c r="Z1850" s="29">
        <v>0</v>
      </c>
      <c r="AA1850" s="29">
        <v>0</v>
      </c>
      <c r="AB1850" s="29">
        <v>1</v>
      </c>
      <c r="AC1850" s="29">
        <v>0</v>
      </c>
      <c r="AD1850" s="29">
        <v>0</v>
      </c>
      <c r="AE1850" s="29">
        <v>0</v>
      </c>
      <c r="AF1850" s="29">
        <v>0</v>
      </c>
      <c r="AG1850" s="29">
        <v>0</v>
      </c>
      <c r="AH1850" s="29">
        <v>305</v>
      </c>
      <c r="AI1850" s="29">
        <v>0.99</v>
      </c>
      <c r="AJ1850" s="29">
        <v>1</v>
      </c>
    </row>
    <row r="1851" spans="2:36" ht="12" customHeight="1" x14ac:dyDescent="0.3">
      <c r="B1851" s="27">
        <v>1600</v>
      </c>
      <c r="C1851" s="29">
        <v>0</v>
      </c>
      <c r="D1851" s="29">
        <v>0</v>
      </c>
      <c r="E1851" s="29">
        <v>0</v>
      </c>
      <c r="F1851" s="29">
        <v>0</v>
      </c>
      <c r="G1851" s="29">
        <v>0</v>
      </c>
      <c r="H1851" s="29">
        <v>1</v>
      </c>
      <c r="I1851" s="29">
        <v>0</v>
      </c>
      <c r="J1851" s="29">
        <v>0</v>
      </c>
      <c r="K1851" s="29">
        <v>0</v>
      </c>
      <c r="L1851" s="29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1</v>
      </c>
      <c r="V1851" s="29">
        <v>24</v>
      </c>
      <c r="W1851" s="29">
        <v>0</v>
      </c>
      <c r="X1851" s="29">
        <v>1</v>
      </c>
      <c r="Y1851" s="29">
        <v>0</v>
      </c>
      <c r="Z1851" s="29">
        <v>0</v>
      </c>
      <c r="AA1851" s="29">
        <v>0</v>
      </c>
      <c r="AB1851" s="29">
        <v>0</v>
      </c>
      <c r="AC1851" s="29">
        <v>0</v>
      </c>
      <c r="AD1851" s="29">
        <v>1</v>
      </c>
      <c r="AE1851" s="29">
        <v>0</v>
      </c>
      <c r="AF1851" s="29">
        <v>0</v>
      </c>
      <c r="AG1851" s="29">
        <v>0</v>
      </c>
      <c r="AH1851" s="29">
        <v>306.23</v>
      </c>
      <c r="AI1851" s="29">
        <v>0.99</v>
      </c>
      <c r="AJ1851" s="29">
        <v>1</v>
      </c>
    </row>
    <row r="1852" spans="2:36" ht="12" customHeight="1" x14ac:dyDescent="0.3">
      <c r="B1852" s="27">
        <v>1601</v>
      </c>
      <c r="C1852" s="29">
        <v>0</v>
      </c>
      <c r="D1852" s="29">
        <v>0</v>
      </c>
      <c r="E1852" s="29">
        <v>0</v>
      </c>
      <c r="F1852" s="29">
        <v>0</v>
      </c>
      <c r="G1852" s="29">
        <v>0</v>
      </c>
      <c r="H1852" s="29">
        <v>0</v>
      </c>
      <c r="I1852" s="29">
        <v>0</v>
      </c>
      <c r="J1852" s="29">
        <v>0</v>
      </c>
      <c r="K1852" s="29">
        <v>0</v>
      </c>
      <c r="L1852" s="29">
        <v>0</v>
      </c>
      <c r="M1852" s="29">
        <v>0</v>
      </c>
      <c r="N1852" s="29">
        <v>0</v>
      </c>
      <c r="O1852" s="29">
        <v>0</v>
      </c>
      <c r="P1852" s="29">
        <v>0</v>
      </c>
      <c r="Q1852" s="29">
        <v>0</v>
      </c>
      <c r="R1852" s="29">
        <v>1</v>
      </c>
      <c r="S1852" s="29">
        <v>0</v>
      </c>
      <c r="T1852" s="29">
        <v>0</v>
      </c>
      <c r="U1852" s="29">
        <v>1</v>
      </c>
      <c r="V1852" s="29">
        <v>2262</v>
      </c>
      <c r="W1852" s="29">
        <v>0</v>
      </c>
      <c r="X1852" s="29">
        <v>0</v>
      </c>
      <c r="Y1852" s="29">
        <v>0</v>
      </c>
      <c r="Z1852" s="29">
        <v>1</v>
      </c>
      <c r="AA1852" s="29">
        <v>0</v>
      </c>
      <c r="AB1852" s="29">
        <v>0</v>
      </c>
      <c r="AC1852" s="29">
        <v>0</v>
      </c>
      <c r="AD1852" s="29">
        <v>1</v>
      </c>
      <c r="AE1852" s="29">
        <v>0</v>
      </c>
      <c r="AF1852" s="29">
        <v>0</v>
      </c>
      <c r="AG1852" s="29">
        <v>0</v>
      </c>
      <c r="AH1852" s="29">
        <v>61.59</v>
      </c>
      <c r="AI1852" s="29">
        <v>4.95</v>
      </c>
      <c r="AJ1852" s="29">
        <v>1</v>
      </c>
    </row>
    <row r="1853" spans="2:36" ht="12" customHeight="1" x14ac:dyDescent="0.3">
      <c r="B1853" s="27">
        <v>1603</v>
      </c>
      <c r="C1853" s="29">
        <v>1</v>
      </c>
      <c r="D1853" s="29">
        <v>0</v>
      </c>
      <c r="E1853" s="29">
        <v>0</v>
      </c>
      <c r="F1853" s="29">
        <v>0</v>
      </c>
      <c r="G1853" s="29">
        <v>0</v>
      </c>
      <c r="H1853" s="29">
        <v>0</v>
      </c>
      <c r="I1853" s="29">
        <v>0</v>
      </c>
      <c r="J1853" s="29">
        <v>0</v>
      </c>
      <c r="K1853" s="29">
        <v>0</v>
      </c>
      <c r="L1853" s="29">
        <v>0</v>
      </c>
      <c r="M1853" s="29">
        <v>0</v>
      </c>
      <c r="N1853" s="29">
        <v>0</v>
      </c>
      <c r="O1853" s="29">
        <v>0</v>
      </c>
      <c r="P1853" s="29">
        <v>0</v>
      </c>
      <c r="Q1853" s="29">
        <v>0</v>
      </c>
      <c r="R1853" s="29">
        <v>0</v>
      </c>
      <c r="S1853" s="29">
        <v>1</v>
      </c>
      <c r="T1853" s="29">
        <v>0</v>
      </c>
      <c r="U1853" s="29">
        <v>0</v>
      </c>
      <c r="V1853" s="29">
        <v>442</v>
      </c>
      <c r="W1853" s="29">
        <v>0</v>
      </c>
      <c r="X1853" s="29">
        <v>0</v>
      </c>
      <c r="Y1853" s="29">
        <v>0</v>
      </c>
      <c r="Z1853" s="29">
        <v>0</v>
      </c>
      <c r="AA1853" s="29">
        <v>1</v>
      </c>
      <c r="AB1853" s="29">
        <v>0</v>
      </c>
      <c r="AC1853" s="29">
        <v>0</v>
      </c>
      <c r="AD1853" s="29">
        <v>0</v>
      </c>
      <c r="AE1853" s="29">
        <v>0</v>
      </c>
      <c r="AF1853" s="29">
        <v>0</v>
      </c>
      <c r="AG1853" s="29">
        <v>1</v>
      </c>
      <c r="AH1853" s="29">
        <v>381.52999986025003</v>
      </c>
      <c r="AI1853" s="29">
        <v>1.2297502010000001</v>
      </c>
      <c r="AJ1853" s="29">
        <v>1</v>
      </c>
    </row>
    <row r="1854" spans="2:36" ht="12" customHeight="1" x14ac:dyDescent="0.3">
      <c r="B1854" s="27">
        <v>1606</v>
      </c>
      <c r="C1854" s="29">
        <v>0</v>
      </c>
      <c r="D1854" s="29">
        <v>0</v>
      </c>
      <c r="E1854" s="29">
        <v>0</v>
      </c>
      <c r="F1854" s="29">
        <v>0</v>
      </c>
      <c r="G1854" s="29">
        <v>0</v>
      </c>
      <c r="H1854" s="29">
        <v>0</v>
      </c>
      <c r="I1854" s="29">
        <v>0</v>
      </c>
      <c r="J1854" s="29">
        <v>0</v>
      </c>
      <c r="K1854" s="29">
        <v>0</v>
      </c>
      <c r="L1854" s="29">
        <v>0</v>
      </c>
      <c r="M1854" s="29">
        <v>1</v>
      </c>
      <c r="N1854" s="29">
        <v>0</v>
      </c>
      <c r="O1854" s="29">
        <v>0</v>
      </c>
      <c r="P1854" s="29">
        <v>0</v>
      </c>
      <c r="Q1854" s="29">
        <v>0</v>
      </c>
      <c r="R1854" s="29">
        <v>0</v>
      </c>
      <c r="S1854" s="29">
        <v>0</v>
      </c>
      <c r="T1854" s="29">
        <v>0</v>
      </c>
      <c r="U1854" s="29">
        <v>1</v>
      </c>
      <c r="V1854" s="29">
        <v>2046</v>
      </c>
      <c r="W1854" s="29">
        <v>0</v>
      </c>
      <c r="X1854" s="29">
        <v>0</v>
      </c>
      <c r="Y1854" s="29">
        <v>0</v>
      </c>
      <c r="Z1854" s="29">
        <v>1</v>
      </c>
      <c r="AA1854" s="29">
        <v>0</v>
      </c>
      <c r="AB1854" s="29">
        <v>0</v>
      </c>
      <c r="AC1854" s="29">
        <v>0</v>
      </c>
      <c r="AD1854" s="29">
        <v>1</v>
      </c>
      <c r="AE1854" s="29">
        <v>0</v>
      </c>
      <c r="AF1854" s="29">
        <v>0</v>
      </c>
      <c r="AG1854" s="29">
        <v>0</v>
      </c>
      <c r="AH1854" s="29">
        <v>17.95</v>
      </c>
      <c r="AI1854" s="29">
        <v>17.95</v>
      </c>
      <c r="AJ1854" s="29">
        <v>0</v>
      </c>
    </row>
    <row r="1855" spans="2:36" ht="12" customHeight="1" x14ac:dyDescent="0.3">
      <c r="B1855" s="27">
        <v>1613</v>
      </c>
      <c r="C1855" s="29">
        <v>0</v>
      </c>
      <c r="D1855" s="29">
        <v>0</v>
      </c>
      <c r="E1855" s="29">
        <v>0</v>
      </c>
      <c r="F1855" s="29">
        <v>0</v>
      </c>
      <c r="G1855" s="29">
        <v>0</v>
      </c>
      <c r="H1855" s="29">
        <v>0</v>
      </c>
      <c r="I1855" s="29">
        <v>0</v>
      </c>
      <c r="J1855" s="29">
        <v>0</v>
      </c>
      <c r="K1855" s="29">
        <v>0</v>
      </c>
      <c r="L1855" s="29">
        <v>0</v>
      </c>
      <c r="M1855" s="29">
        <v>0</v>
      </c>
      <c r="N1855" s="29">
        <v>0</v>
      </c>
      <c r="O1855" s="29">
        <v>0</v>
      </c>
      <c r="P1855" s="29">
        <v>0</v>
      </c>
      <c r="Q1855" s="29">
        <v>0</v>
      </c>
      <c r="R1855" s="29">
        <v>1</v>
      </c>
      <c r="S1855" s="29">
        <v>0</v>
      </c>
      <c r="T1855" s="29">
        <v>0</v>
      </c>
      <c r="U1855" s="29">
        <v>1</v>
      </c>
      <c r="V1855" s="29">
        <v>22501</v>
      </c>
      <c r="W1855" s="29">
        <v>0</v>
      </c>
      <c r="X1855" s="29">
        <v>0</v>
      </c>
      <c r="Y1855" s="29">
        <v>1</v>
      </c>
      <c r="Z1855" s="29">
        <v>0</v>
      </c>
      <c r="AA1855" s="29">
        <v>0</v>
      </c>
      <c r="AB1855" s="29">
        <v>1</v>
      </c>
      <c r="AC1855" s="29">
        <v>0</v>
      </c>
      <c r="AD1855" s="29">
        <v>0</v>
      </c>
      <c r="AE1855" s="29">
        <v>0</v>
      </c>
      <c r="AF1855" s="29">
        <v>0</v>
      </c>
      <c r="AG1855" s="29">
        <v>0</v>
      </c>
      <c r="AH1855" s="29">
        <v>20.5</v>
      </c>
      <c r="AI1855" s="29">
        <v>16</v>
      </c>
      <c r="AJ1855" s="29">
        <v>1</v>
      </c>
    </row>
    <row r="1856" spans="2:36" ht="12" customHeight="1" x14ac:dyDescent="0.3">
      <c r="B1856" s="27">
        <v>1615</v>
      </c>
      <c r="C1856" s="29">
        <v>1</v>
      </c>
      <c r="D1856" s="29">
        <v>0</v>
      </c>
      <c r="E1856" s="29">
        <v>0</v>
      </c>
      <c r="F1856" s="29">
        <v>0</v>
      </c>
      <c r="G1856" s="29">
        <v>0</v>
      </c>
      <c r="H1856" s="29">
        <v>0</v>
      </c>
      <c r="I1856" s="29">
        <v>0</v>
      </c>
      <c r="J1856" s="29">
        <v>0</v>
      </c>
      <c r="K1856" s="29">
        <v>0</v>
      </c>
      <c r="L1856" s="29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1</v>
      </c>
      <c r="V1856" s="29">
        <v>985</v>
      </c>
      <c r="W1856" s="29">
        <v>0</v>
      </c>
      <c r="X1856" s="29">
        <v>0</v>
      </c>
      <c r="Y1856" s="29">
        <v>0</v>
      </c>
      <c r="Z1856" s="29">
        <v>1</v>
      </c>
      <c r="AA1856" s="29">
        <v>0</v>
      </c>
      <c r="AB1856" s="29">
        <v>0</v>
      </c>
      <c r="AC1856" s="29">
        <v>0</v>
      </c>
      <c r="AD1856" s="29">
        <v>1</v>
      </c>
      <c r="AE1856" s="29">
        <v>0</v>
      </c>
      <c r="AF1856" s="29">
        <v>0</v>
      </c>
      <c r="AG1856" s="29">
        <v>0</v>
      </c>
      <c r="AH1856" s="29">
        <v>33.25</v>
      </c>
      <c r="AI1856" s="29">
        <v>9.99</v>
      </c>
      <c r="AJ1856" s="29">
        <v>1</v>
      </c>
    </row>
    <row r="1857" spans="2:36" ht="12" customHeight="1" x14ac:dyDescent="0.3">
      <c r="B1857" s="27">
        <v>1616</v>
      </c>
      <c r="C1857" s="29">
        <v>0</v>
      </c>
      <c r="D1857" s="29">
        <v>1</v>
      </c>
      <c r="E1857" s="29">
        <v>0</v>
      </c>
      <c r="F1857" s="29">
        <v>0</v>
      </c>
      <c r="G1857" s="29">
        <v>0</v>
      </c>
      <c r="H1857" s="29">
        <v>0</v>
      </c>
      <c r="I1857" s="29">
        <v>0</v>
      </c>
      <c r="J1857" s="29">
        <v>0</v>
      </c>
      <c r="K1857" s="29">
        <v>0</v>
      </c>
      <c r="L1857" s="29">
        <v>0</v>
      </c>
      <c r="M1857" s="29">
        <v>0</v>
      </c>
      <c r="N1857" s="29">
        <v>0</v>
      </c>
      <c r="O1857" s="29">
        <v>0</v>
      </c>
      <c r="P1857" s="29">
        <v>0</v>
      </c>
      <c r="Q1857" s="29">
        <v>0</v>
      </c>
      <c r="R1857" s="29">
        <v>0</v>
      </c>
      <c r="S1857" s="29">
        <v>0</v>
      </c>
      <c r="T1857" s="29">
        <v>0</v>
      </c>
      <c r="U1857" s="29">
        <v>1</v>
      </c>
      <c r="V1857" s="29">
        <v>10067</v>
      </c>
      <c r="W1857" s="29">
        <v>0</v>
      </c>
      <c r="X1857" s="29">
        <v>1</v>
      </c>
      <c r="Y1857" s="29">
        <v>0</v>
      </c>
      <c r="Z1857" s="29">
        <v>0</v>
      </c>
      <c r="AA1857" s="29">
        <v>0</v>
      </c>
      <c r="AB1857" s="29">
        <v>0</v>
      </c>
      <c r="AC1857" s="29">
        <v>1</v>
      </c>
      <c r="AD1857" s="29">
        <v>0</v>
      </c>
      <c r="AE1857" s="29">
        <v>0</v>
      </c>
      <c r="AF1857" s="29">
        <v>0</v>
      </c>
      <c r="AG1857" s="29">
        <v>0</v>
      </c>
      <c r="AH1857" s="29">
        <v>18.5</v>
      </c>
      <c r="AI1857" s="29">
        <v>18</v>
      </c>
      <c r="AJ1857" s="29">
        <v>1</v>
      </c>
    </row>
    <row r="1858" spans="2:36" ht="12" customHeight="1" x14ac:dyDescent="0.3">
      <c r="B1858" s="27">
        <v>1618</v>
      </c>
      <c r="C1858" s="29">
        <v>1</v>
      </c>
      <c r="D1858" s="29">
        <v>0</v>
      </c>
      <c r="E1858" s="29">
        <v>0</v>
      </c>
      <c r="F1858" s="29">
        <v>0</v>
      </c>
      <c r="G1858" s="29">
        <v>0</v>
      </c>
      <c r="H1858" s="29">
        <v>0</v>
      </c>
      <c r="I1858" s="29">
        <v>0</v>
      </c>
      <c r="J1858" s="29">
        <v>0</v>
      </c>
      <c r="K1858" s="29">
        <v>0</v>
      </c>
      <c r="L1858" s="29">
        <v>0</v>
      </c>
      <c r="M1858" s="29">
        <v>0</v>
      </c>
      <c r="N1858" s="29">
        <v>0</v>
      </c>
      <c r="O1858" s="29">
        <v>0</v>
      </c>
      <c r="P1858" s="29">
        <v>0</v>
      </c>
      <c r="Q1858" s="29">
        <v>0</v>
      </c>
      <c r="R1858" s="29">
        <v>0</v>
      </c>
      <c r="S1858" s="29">
        <v>0</v>
      </c>
      <c r="T1858" s="29">
        <v>0</v>
      </c>
      <c r="U1858" s="29">
        <v>1</v>
      </c>
      <c r="V1858" s="29">
        <v>985</v>
      </c>
      <c r="W1858" s="29">
        <v>0</v>
      </c>
      <c r="X1858" s="29">
        <v>0</v>
      </c>
      <c r="Y1858" s="29">
        <v>0</v>
      </c>
      <c r="Z1858" s="29">
        <v>1</v>
      </c>
      <c r="AA1858" s="29">
        <v>0</v>
      </c>
      <c r="AB1858" s="29">
        <v>0</v>
      </c>
      <c r="AC1858" s="29">
        <v>0</v>
      </c>
      <c r="AD1858" s="29">
        <v>1</v>
      </c>
      <c r="AE1858" s="29">
        <v>0</v>
      </c>
      <c r="AF1858" s="29">
        <v>0</v>
      </c>
      <c r="AG1858" s="29">
        <v>0</v>
      </c>
      <c r="AH1858" s="29">
        <v>33.5</v>
      </c>
      <c r="AI1858" s="29">
        <v>9.99</v>
      </c>
      <c r="AJ1858" s="29">
        <v>1</v>
      </c>
    </row>
    <row r="1859" spans="2:36" ht="12" customHeight="1" x14ac:dyDescent="0.3">
      <c r="B1859" s="27">
        <v>1619</v>
      </c>
      <c r="C1859" s="29">
        <v>0</v>
      </c>
      <c r="D1859" s="29">
        <v>0</v>
      </c>
      <c r="E1859" s="29">
        <v>0</v>
      </c>
      <c r="F1859" s="29">
        <v>0</v>
      </c>
      <c r="G1859" s="29">
        <v>0</v>
      </c>
      <c r="H1859" s="29">
        <v>0</v>
      </c>
      <c r="I1859" s="29">
        <v>0</v>
      </c>
      <c r="J1859" s="29">
        <v>0</v>
      </c>
      <c r="K1859" s="29">
        <v>0</v>
      </c>
      <c r="L1859" s="29">
        <v>0</v>
      </c>
      <c r="M1859" s="29">
        <v>0</v>
      </c>
      <c r="N1859" s="29">
        <v>0</v>
      </c>
      <c r="O1859" s="29">
        <v>0</v>
      </c>
      <c r="P1859" s="29">
        <v>0</v>
      </c>
      <c r="Q1859" s="29">
        <v>0</v>
      </c>
      <c r="R1859" s="29">
        <v>1</v>
      </c>
      <c r="S1859" s="29">
        <v>0</v>
      </c>
      <c r="T1859" s="29">
        <v>0</v>
      </c>
      <c r="U1859" s="29">
        <v>1</v>
      </c>
      <c r="V1859" s="29">
        <v>634</v>
      </c>
      <c r="W1859" s="29">
        <v>1</v>
      </c>
      <c r="X1859" s="29">
        <v>0</v>
      </c>
      <c r="Y1859" s="29">
        <v>0</v>
      </c>
      <c r="Z1859" s="29">
        <v>0</v>
      </c>
      <c r="AA1859" s="29">
        <v>0</v>
      </c>
      <c r="AB1859" s="29">
        <v>0</v>
      </c>
      <c r="AC1859" s="29">
        <v>0</v>
      </c>
      <c r="AD1859" s="29">
        <v>1</v>
      </c>
      <c r="AE1859" s="29">
        <v>0</v>
      </c>
      <c r="AF1859" s="29">
        <v>0</v>
      </c>
      <c r="AG1859" s="29">
        <v>0</v>
      </c>
      <c r="AH1859" s="29">
        <v>18.489999999999998</v>
      </c>
      <c r="AI1859" s="29">
        <v>18.489999999999998</v>
      </c>
      <c r="AJ1859" s="29">
        <v>0</v>
      </c>
    </row>
    <row r="1860" spans="2:36" ht="12" customHeight="1" x14ac:dyDescent="0.3">
      <c r="B1860" s="27">
        <v>1620</v>
      </c>
      <c r="C1860" s="29">
        <v>0</v>
      </c>
      <c r="D1860" s="29">
        <v>0</v>
      </c>
      <c r="E1860" s="29">
        <v>0</v>
      </c>
      <c r="F1860" s="29">
        <v>0</v>
      </c>
      <c r="G1860" s="29">
        <v>0</v>
      </c>
      <c r="H1860" s="29">
        <v>0</v>
      </c>
      <c r="I1860" s="29">
        <v>0</v>
      </c>
      <c r="J1860" s="29">
        <v>0</v>
      </c>
      <c r="K1860" s="29">
        <v>0</v>
      </c>
      <c r="L1860" s="29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9">
        <v>1</v>
      </c>
      <c r="S1860" s="29">
        <v>0</v>
      </c>
      <c r="T1860" s="29">
        <v>0</v>
      </c>
      <c r="U1860" s="29">
        <v>1</v>
      </c>
      <c r="V1860" s="29">
        <v>25433</v>
      </c>
      <c r="W1860" s="29">
        <v>0</v>
      </c>
      <c r="X1860" s="29">
        <v>0</v>
      </c>
      <c r="Y1860" s="29">
        <v>0</v>
      </c>
      <c r="Z1860" s="29">
        <v>1</v>
      </c>
      <c r="AA1860" s="29">
        <v>0</v>
      </c>
      <c r="AB1860" s="29">
        <v>0</v>
      </c>
      <c r="AC1860" s="29">
        <v>0</v>
      </c>
      <c r="AD1860" s="29">
        <v>1</v>
      </c>
      <c r="AE1860" s="29">
        <v>0</v>
      </c>
      <c r="AF1860" s="29">
        <v>0</v>
      </c>
      <c r="AG1860" s="29">
        <v>0</v>
      </c>
      <c r="AH1860" s="29">
        <v>18.5</v>
      </c>
      <c r="AI1860" s="29">
        <v>18.5</v>
      </c>
      <c r="AJ1860" s="29">
        <v>0</v>
      </c>
    </row>
    <row r="1861" spans="2:36" ht="12" customHeight="1" x14ac:dyDescent="0.3">
      <c r="B1861" s="27">
        <v>1622</v>
      </c>
      <c r="C1861" s="29">
        <v>0</v>
      </c>
      <c r="D1861" s="29">
        <v>0</v>
      </c>
      <c r="E1861" s="29">
        <v>0</v>
      </c>
      <c r="F1861" s="29">
        <v>0</v>
      </c>
      <c r="G1861" s="29">
        <v>0</v>
      </c>
      <c r="H1861" s="29">
        <v>0</v>
      </c>
      <c r="I1861" s="29">
        <v>0</v>
      </c>
      <c r="J1861" s="29">
        <v>0</v>
      </c>
      <c r="K1861" s="29">
        <v>0</v>
      </c>
      <c r="L1861" s="29">
        <v>1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1</v>
      </c>
      <c r="V1861" s="29">
        <v>678</v>
      </c>
      <c r="W1861" s="29">
        <v>0</v>
      </c>
      <c r="X1861" s="29">
        <v>0</v>
      </c>
      <c r="Y1861" s="29">
        <v>0</v>
      </c>
      <c r="Z1861" s="29">
        <v>0</v>
      </c>
      <c r="AA1861" s="29">
        <v>1</v>
      </c>
      <c r="AB1861" s="29">
        <v>0</v>
      </c>
      <c r="AC1861" s="29">
        <v>0</v>
      </c>
      <c r="AD1861" s="29">
        <v>1</v>
      </c>
      <c r="AE1861" s="29">
        <v>0</v>
      </c>
      <c r="AF1861" s="29">
        <v>0</v>
      </c>
      <c r="AG1861" s="29">
        <v>0</v>
      </c>
      <c r="AH1861" s="29">
        <v>41</v>
      </c>
      <c r="AI1861" s="29">
        <v>8.5</v>
      </c>
      <c r="AJ1861" s="29">
        <v>1</v>
      </c>
    </row>
    <row r="1862" spans="2:36" ht="12" customHeight="1" x14ac:dyDescent="0.3">
      <c r="B1862" s="27">
        <v>1626</v>
      </c>
      <c r="C1862" s="29">
        <v>0</v>
      </c>
      <c r="D1862" s="29">
        <v>0</v>
      </c>
      <c r="E1862" s="29">
        <v>0</v>
      </c>
      <c r="F1862" s="29">
        <v>1</v>
      </c>
      <c r="G1862" s="29">
        <v>0</v>
      </c>
      <c r="H1862" s="29">
        <v>0</v>
      </c>
      <c r="I1862" s="29">
        <v>0</v>
      </c>
      <c r="J1862" s="29">
        <v>0</v>
      </c>
      <c r="K1862" s="29">
        <v>0</v>
      </c>
      <c r="L1862" s="29">
        <v>0</v>
      </c>
      <c r="M1862" s="29">
        <v>0</v>
      </c>
      <c r="N1862" s="29">
        <v>0</v>
      </c>
      <c r="O1862" s="29">
        <v>0</v>
      </c>
      <c r="P1862" s="29">
        <v>0</v>
      </c>
      <c r="Q1862" s="29">
        <v>0</v>
      </c>
      <c r="R1862" s="29">
        <v>0</v>
      </c>
      <c r="S1862" s="29">
        <v>1</v>
      </c>
      <c r="T1862" s="29">
        <v>0</v>
      </c>
      <c r="U1862" s="29">
        <v>0</v>
      </c>
      <c r="V1862" s="29">
        <v>164</v>
      </c>
      <c r="W1862" s="29">
        <v>0</v>
      </c>
      <c r="X1862" s="29">
        <v>0</v>
      </c>
      <c r="Y1862" s="29">
        <v>0</v>
      </c>
      <c r="Z1862" s="29">
        <v>1</v>
      </c>
      <c r="AA1862" s="29">
        <v>0</v>
      </c>
      <c r="AB1862" s="29">
        <v>0</v>
      </c>
      <c r="AC1862" s="29">
        <v>0</v>
      </c>
      <c r="AD1862" s="29">
        <v>0</v>
      </c>
      <c r="AE1862" s="29">
        <v>0</v>
      </c>
      <c r="AF1862" s="29">
        <v>1</v>
      </c>
      <c r="AG1862" s="29">
        <v>0</v>
      </c>
      <c r="AH1862" s="29">
        <v>44.150000002600002</v>
      </c>
      <c r="AI1862" s="29">
        <v>12.175069638600002</v>
      </c>
      <c r="AJ1862" s="29">
        <v>1</v>
      </c>
    </row>
    <row r="1863" spans="2:36" ht="12" customHeight="1" x14ac:dyDescent="0.3">
      <c r="B1863" s="27">
        <v>1627</v>
      </c>
      <c r="C1863" s="29">
        <v>0</v>
      </c>
      <c r="D1863" s="29">
        <v>0</v>
      </c>
      <c r="E1863" s="29">
        <v>0</v>
      </c>
      <c r="F1863" s="29">
        <v>0</v>
      </c>
      <c r="G1863" s="29">
        <v>0</v>
      </c>
      <c r="H1863" s="29">
        <v>0</v>
      </c>
      <c r="I1863" s="29">
        <v>0</v>
      </c>
      <c r="J1863" s="29">
        <v>0</v>
      </c>
      <c r="K1863" s="29">
        <v>0</v>
      </c>
      <c r="L1863" s="29">
        <v>1</v>
      </c>
      <c r="M1863" s="29">
        <v>0</v>
      </c>
      <c r="N1863" s="29">
        <v>0</v>
      </c>
      <c r="O1863" s="29">
        <v>0</v>
      </c>
      <c r="P1863" s="29">
        <v>0</v>
      </c>
      <c r="Q1863" s="29">
        <v>0</v>
      </c>
      <c r="R1863" s="29">
        <v>0</v>
      </c>
      <c r="S1863" s="29">
        <v>1</v>
      </c>
      <c r="T1863" s="29">
        <v>0</v>
      </c>
      <c r="U1863" s="29">
        <v>0</v>
      </c>
      <c r="V1863" s="29">
        <v>5701</v>
      </c>
      <c r="W1863" s="29">
        <v>0</v>
      </c>
      <c r="X1863" s="29">
        <v>0</v>
      </c>
      <c r="Y1863" s="29">
        <v>0</v>
      </c>
      <c r="Z1863" s="29">
        <v>0</v>
      </c>
      <c r="AA1863" s="29">
        <v>1</v>
      </c>
      <c r="AB1863" s="29">
        <v>0</v>
      </c>
      <c r="AC1863" s="29">
        <v>0</v>
      </c>
      <c r="AD1863" s="29">
        <v>1</v>
      </c>
      <c r="AE1863" s="29">
        <v>0</v>
      </c>
      <c r="AF1863" s="29">
        <v>0</v>
      </c>
      <c r="AG1863" s="29">
        <v>0</v>
      </c>
      <c r="AH1863" s="29">
        <v>48.590000013869997</v>
      </c>
      <c r="AI1863" s="29">
        <v>11.068337133</v>
      </c>
      <c r="AJ1863" s="29">
        <v>1</v>
      </c>
    </row>
    <row r="1864" spans="2:36" ht="12" customHeight="1" x14ac:dyDescent="0.3">
      <c r="B1864" s="27">
        <v>1628</v>
      </c>
      <c r="C1864" s="29">
        <v>0</v>
      </c>
      <c r="D1864" s="29">
        <v>0</v>
      </c>
      <c r="E1864" s="29">
        <v>0</v>
      </c>
      <c r="F1864" s="29">
        <v>0</v>
      </c>
      <c r="G1864" s="29">
        <v>0</v>
      </c>
      <c r="H1864" s="29">
        <v>0</v>
      </c>
      <c r="I1864" s="29">
        <v>0</v>
      </c>
      <c r="J1864" s="29">
        <v>0</v>
      </c>
      <c r="K1864" s="29">
        <v>0</v>
      </c>
      <c r="L1864" s="29">
        <v>0</v>
      </c>
      <c r="M1864" s="29">
        <v>0</v>
      </c>
      <c r="N1864" s="29">
        <v>1</v>
      </c>
      <c r="O1864" s="29">
        <v>0</v>
      </c>
      <c r="P1864" s="29">
        <v>0</v>
      </c>
      <c r="Q1864" s="29">
        <v>0</v>
      </c>
      <c r="R1864" s="29">
        <v>0</v>
      </c>
      <c r="S1864" s="29">
        <v>0</v>
      </c>
      <c r="T1864" s="29">
        <v>0</v>
      </c>
      <c r="U1864" s="29">
        <v>1</v>
      </c>
      <c r="V1864" s="29">
        <v>1647</v>
      </c>
      <c r="W1864" s="29">
        <v>0</v>
      </c>
      <c r="X1864" s="29">
        <v>0</v>
      </c>
      <c r="Y1864" s="29">
        <v>1</v>
      </c>
      <c r="Z1864" s="29">
        <v>0</v>
      </c>
      <c r="AA1864" s="29">
        <v>0</v>
      </c>
      <c r="AB1864" s="29">
        <v>1</v>
      </c>
      <c r="AC1864" s="29">
        <v>0</v>
      </c>
      <c r="AD1864" s="29">
        <v>0</v>
      </c>
      <c r="AE1864" s="29">
        <v>0</v>
      </c>
      <c r="AF1864" s="29">
        <v>0</v>
      </c>
      <c r="AG1864" s="29">
        <v>0</v>
      </c>
      <c r="AH1864" s="29">
        <v>36</v>
      </c>
      <c r="AI1864" s="29">
        <v>9.9499999999999993</v>
      </c>
      <c r="AJ1864" s="29">
        <v>1</v>
      </c>
    </row>
    <row r="1865" spans="2:36" ht="12" customHeight="1" x14ac:dyDescent="0.3">
      <c r="B1865" s="27">
        <v>1641</v>
      </c>
      <c r="C1865" s="29">
        <v>0</v>
      </c>
      <c r="D1865" s="29">
        <v>0</v>
      </c>
      <c r="E1865" s="29">
        <v>0</v>
      </c>
      <c r="F1865" s="29">
        <v>1</v>
      </c>
      <c r="G1865" s="29">
        <v>0</v>
      </c>
      <c r="H1865" s="29">
        <v>0</v>
      </c>
      <c r="I1865" s="29">
        <v>0</v>
      </c>
      <c r="J1865" s="29">
        <v>0</v>
      </c>
      <c r="K1865" s="29">
        <v>0</v>
      </c>
      <c r="L1865" s="29">
        <v>0</v>
      </c>
      <c r="M1865" s="29">
        <v>0</v>
      </c>
      <c r="N1865" s="29">
        <v>0</v>
      </c>
      <c r="O1865" s="29">
        <v>0</v>
      </c>
      <c r="P1865" s="29">
        <v>0</v>
      </c>
      <c r="Q1865" s="29">
        <v>0</v>
      </c>
      <c r="R1865" s="29">
        <v>0</v>
      </c>
      <c r="S1865" s="29">
        <v>1</v>
      </c>
      <c r="T1865" s="29">
        <v>0</v>
      </c>
      <c r="U1865" s="29">
        <v>0</v>
      </c>
      <c r="V1865" s="29">
        <v>164</v>
      </c>
      <c r="W1865" s="29">
        <v>0</v>
      </c>
      <c r="X1865" s="29">
        <v>0</v>
      </c>
      <c r="Y1865" s="29">
        <v>1</v>
      </c>
      <c r="Z1865" s="29">
        <v>0</v>
      </c>
      <c r="AA1865" s="29">
        <v>0</v>
      </c>
      <c r="AB1865" s="29">
        <v>1</v>
      </c>
      <c r="AC1865" s="29">
        <v>0</v>
      </c>
      <c r="AD1865" s="29">
        <v>0</v>
      </c>
      <c r="AE1865" s="29">
        <v>0</v>
      </c>
      <c r="AF1865" s="29">
        <v>0</v>
      </c>
      <c r="AG1865" s="29">
        <v>0</v>
      </c>
      <c r="AH1865" s="29">
        <v>49.069999983899997</v>
      </c>
      <c r="AI1865" s="29">
        <v>12.175263153900001</v>
      </c>
      <c r="AJ1865" s="29">
        <v>0</v>
      </c>
    </row>
    <row r="1866" spans="2:36" ht="12" customHeight="1" x14ac:dyDescent="0.3">
      <c r="B1866" s="27">
        <v>1642</v>
      </c>
      <c r="C1866" s="29">
        <v>0</v>
      </c>
      <c r="D1866" s="29">
        <v>0</v>
      </c>
      <c r="E1866" s="29">
        <v>0</v>
      </c>
      <c r="F1866" s="29">
        <v>1</v>
      </c>
      <c r="G1866" s="29">
        <v>0</v>
      </c>
      <c r="H1866" s="29">
        <v>0</v>
      </c>
      <c r="I1866" s="29">
        <v>0</v>
      </c>
      <c r="J1866" s="29">
        <v>0</v>
      </c>
      <c r="K1866" s="29">
        <v>0</v>
      </c>
      <c r="L1866" s="29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1</v>
      </c>
      <c r="T1866" s="29">
        <v>0</v>
      </c>
      <c r="U1866" s="29">
        <v>0</v>
      </c>
      <c r="V1866" s="29">
        <v>164</v>
      </c>
      <c r="W1866" s="29">
        <v>0</v>
      </c>
      <c r="X1866" s="29">
        <v>0</v>
      </c>
      <c r="Y1866" s="29">
        <v>0</v>
      </c>
      <c r="Z1866" s="29">
        <v>1</v>
      </c>
      <c r="AA1866" s="29">
        <v>0</v>
      </c>
      <c r="AB1866" s="29">
        <v>0</v>
      </c>
      <c r="AC1866" s="29">
        <v>0</v>
      </c>
      <c r="AD1866" s="29">
        <v>0</v>
      </c>
      <c r="AE1866" s="29">
        <v>0</v>
      </c>
      <c r="AF1866" s="29">
        <v>0</v>
      </c>
      <c r="AG1866" s="29">
        <v>1</v>
      </c>
      <c r="AH1866" s="29">
        <v>49.069999983899997</v>
      </c>
      <c r="AI1866" s="29">
        <v>12.175263153900001</v>
      </c>
      <c r="AJ1866" s="29">
        <v>0</v>
      </c>
    </row>
    <row r="1867" spans="2:36" ht="12" customHeight="1" x14ac:dyDescent="0.3">
      <c r="B1867" s="27">
        <v>1643</v>
      </c>
      <c r="C1867" s="29">
        <v>0</v>
      </c>
      <c r="D1867" s="29">
        <v>0</v>
      </c>
      <c r="E1867" s="29">
        <v>0</v>
      </c>
      <c r="F1867" s="29">
        <v>1</v>
      </c>
      <c r="G1867" s="29">
        <v>0</v>
      </c>
      <c r="H1867" s="29">
        <v>0</v>
      </c>
      <c r="I1867" s="29">
        <v>0</v>
      </c>
      <c r="J1867" s="29">
        <v>0</v>
      </c>
      <c r="K1867" s="29">
        <v>0</v>
      </c>
      <c r="L1867" s="29">
        <v>0</v>
      </c>
      <c r="M1867" s="29">
        <v>0</v>
      </c>
      <c r="N1867" s="29">
        <v>0</v>
      </c>
      <c r="O1867" s="29">
        <v>0</v>
      </c>
      <c r="P1867" s="29">
        <v>0</v>
      </c>
      <c r="Q1867" s="29">
        <v>0</v>
      </c>
      <c r="R1867" s="29">
        <v>0</v>
      </c>
      <c r="S1867" s="29">
        <v>1</v>
      </c>
      <c r="T1867" s="29">
        <v>0</v>
      </c>
      <c r="U1867" s="29">
        <v>0</v>
      </c>
      <c r="V1867" s="29">
        <v>164</v>
      </c>
      <c r="W1867" s="29">
        <v>0</v>
      </c>
      <c r="X1867" s="29">
        <v>0</v>
      </c>
      <c r="Y1867" s="29">
        <v>0</v>
      </c>
      <c r="Z1867" s="29">
        <v>1</v>
      </c>
      <c r="AA1867" s="29">
        <v>0</v>
      </c>
      <c r="AB1867" s="29">
        <v>0</v>
      </c>
      <c r="AC1867" s="29">
        <v>0</v>
      </c>
      <c r="AD1867" s="29">
        <v>0</v>
      </c>
      <c r="AE1867" s="29">
        <v>0</v>
      </c>
      <c r="AF1867" s="29">
        <v>0</v>
      </c>
      <c r="AG1867" s="29">
        <v>1</v>
      </c>
      <c r="AH1867" s="29">
        <v>49.069999983899997</v>
      </c>
      <c r="AI1867" s="29">
        <v>12.175263153900001</v>
      </c>
      <c r="AJ1867" s="29">
        <v>1</v>
      </c>
    </row>
    <row r="1868" spans="2:36" ht="12" customHeight="1" x14ac:dyDescent="0.3">
      <c r="B1868" s="27">
        <v>1646</v>
      </c>
      <c r="C1868" s="29">
        <v>0</v>
      </c>
      <c r="D1868" s="29">
        <v>0</v>
      </c>
      <c r="E1868" s="29">
        <v>0</v>
      </c>
      <c r="F1868" s="29">
        <v>0</v>
      </c>
      <c r="G1868" s="29">
        <v>0</v>
      </c>
      <c r="H1868" s="29">
        <v>0</v>
      </c>
      <c r="I1868" s="29">
        <v>0</v>
      </c>
      <c r="J1868" s="29">
        <v>0</v>
      </c>
      <c r="K1868" s="29">
        <v>0</v>
      </c>
      <c r="L1868" s="29">
        <v>0</v>
      </c>
      <c r="M1868" s="29">
        <v>1</v>
      </c>
      <c r="N1868" s="29">
        <v>0</v>
      </c>
      <c r="O1868" s="29">
        <v>0</v>
      </c>
      <c r="P1868" s="29">
        <v>0</v>
      </c>
      <c r="Q1868" s="29">
        <v>0</v>
      </c>
      <c r="R1868" s="29">
        <v>0</v>
      </c>
      <c r="S1868" s="29">
        <v>0</v>
      </c>
      <c r="T1868" s="29">
        <v>0</v>
      </c>
      <c r="U1868" s="29">
        <v>1</v>
      </c>
      <c r="V1868" s="29">
        <v>2046</v>
      </c>
      <c r="W1868" s="29">
        <v>0</v>
      </c>
      <c r="X1868" s="29">
        <v>0</v>
      </c>
      <c r="Y1868" s="29">
        <v>1</v>
      </c>
      <c r="Z1868" s="29">
        <v>0</v>
      </c>
      <c r="AA1868" s="29">
        <v>0</v>
      </c>
      <c r="AB1868" s="29">
        <v>0</v>
      </c>
      <c r="AC1868" s="29">
        <v>1</v>
      </c>
      <c r="AD1868" s="29">
        <v>0</v>
      </c>
      <c r="AE1868" s="29">
        <v>0</v>
      </c>
      <c r="AF1868" s="29">
        <v>0</v>
      </c>
      <c r="AG1868" s="29">
        <v>0</v>
      </c>
      <c r="AH1868" s="29">
        <v>19.95</v>
      </c>
      <c r="AI1868" s="29">
        <v>19.95</v>
      </c>
      <c r="AJ1868" s="29">
        <v>0</v>
      </c>
    </row>
    <row r="1869" spans="2:36" ht="12" customHeight="1" x14ac:dyDescent="0.3">
      <c r="B1869" s="27">
        <v>1647</v>
      </c>
      <c r="C1869" s="29">
        <v>0</v>
      </c>
      <c r="D1869" s="29">
        <v>0</v>
      </c>
      <c r="E1869" s="29">
        <v>0</v>
      </c>
      <c r="F1869" s="29">
        <v>0</v>
      </c>
      <c r="G1869" s="29">
        <v>0</v>
      </c>
      <c r="H1869" s="29">
        <v>1</v>
      </c>
      <c r="I1869" s="29">
        <v>0</v>
      </c>
      <c r="J1869" s="29">
        <v>0</v>
      </c>
      <c r="K1869" s="29">
        <v>0</v>
      </c>
      <c r="L1869" s="29">
        <v>0</v>
      </c>
      <c r="M1869" s="29">
        <v>0</v>
      </c>
      <c r="N1869" s="29">
        <v>0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  <c r="T1869" s="29">
        <v>0</v>
      </c>
      <c r="U1869" s="29">
        <v>1</v>
      </c>
      <c r="V1869" s="29">
        <v>4028</v>
      </c>
      <c r="W1869" s="29">
        <v>0</v>
      </c>
      <c r="X1869" s="29">
        <v>0</v>
      </c>
      <c r="Y1869" s="29">
        <v>1</v>
      </c>
      <c r="Z1869" s="29">
        <v>0</v>
      </c>
      <c r="AA1869" s="29">
        <v>0</v>
      </c>
      <c r="AB1869" s="29">
        <v>1</v>
      </c>
      <c r="AC1869" s="29">
        <v>0</v>
      </c>
      <c r="AD1869" s="29">
        <v>0</v>
      </c>
      <c r="AE1869" s="29">
        <v>0</v>
      </c>
      <c r="AF1869" s="29">
        <v>0</v>
      </c>
      <c r="AG1869" s="29">
        <v>0</v>
      </c>
      <c r="AH1869" s="29">
        <v>19.95</v>
      </c>
      <c r="AI1869" s="29">
        <v>19.95</v>
      </c>
      <c r="AJ1869" s="29">
        <v>0</v>
      </c>
    </row>
    <row r="1870" spans="2:36" ht="12" customHeight="1" x14ac:dyDescent="0.3">
      <c r="B1870" s="27">
        <v>1648</v>
      </c>
      <c r="C1870" s="29">
        <v>0</v>
      </c>
      <c r="D1870" s="29">
        <v>0</v>
      </c>
      <c r="E1870" s="29">
        <v>0</v>
      </c>
      <c r="F1870" s="29">
        <v>0</v>
      </c>
      <c r="G1870" s="29">
        <v>0</v>
      </c>
      <c r="H1870" s="29">
        <v>0</v>
      </c>
      <c r="I1870" s="29">
        <v>0</v>
      </c>
      <c r="J1870" s="29">
        <v>0</v>
      </c>
      <c r="K1870" s="29">
        <v>0</v>
      </c>
      <c r="L1870" s="29">
        <v>0</v>
      </c>
      <c r="M1870" s="29">
        <v>0</v>
      </c>
      <c r="N1870" s="29">
        <v>0</v>
      </c>
      <c r="O1870" s="29">
        <v>0</v>
      </c>
      <c r="P1870" s="29">
        <v>0</v>
      </c>
      <c r="Q1870" s="29">
        <v>0</v>
      </c>
      <c r="R1870" s="29">
        <v>1</v>
      </c>
      <c r="S1870" s="29">
        <v>0</v>
      </c>
      <c r="T1870" s="29">
        <v>0</v>
      </c>
      <c r="U1870" s="29">
        <v>1</v>
      </c>
      <c r="V1870" s="29">
        <v>534</v>
      </c>
      <c r="W1870" s="29">
        <v>0</v>
      </c>
      <c r="X1870" s="29">
        <v>0</v>
      </c>
      <c r="Y1870" s="29">
        <v>0</v>
      </c>
      <c r="Z1870" s="29">
        <v>1</v>
      </c>
      <c r="AA1870" s="29">
        <v>0</v>
      </c>
      <c r="AB1870" s="29">
        <v>0</v>
      </c>
      <c r="AC1870" s="29">
        <v>0</v>
      </c>
      <c r="AD1870" s="29">
        <v>1</v>
      </c>
      <c r="AE1870" s="29">
        <v>0</v>
      </c>
      <c r="AF1870" s="29">
        <v>0</v>
      </c>
      <c r="AG1870" s="29">
        <v>0</v>
      </c>
      <c r="AH1870" s="29">
        <v>19.95</v>
      </c>
      <c r="AI1870" s="29">
        <v>19.95</v>
      </c>
      <c r="AJ1870" s="29">
        <v>0</v>
      </c>
    </row>
    <row r="1871" spans="2:36" ht="12" customHeight="1" x14ac:dyDescent="0.3">
      <c r="B1871" s="27">
        <v>1650</v>
      </c>
      <c r="C1871" s="29">
        <v>0</v>
      </c>
      <c r="D1871" s="29">
        <v>0</v>
      </c>
      <c r="E1871" s="29">
        <v>0</v>
      </c>
      <c r="F1871" s="29">
        <v>0</v>
      </c>
      <c r="G1871" s="29">
        <v>0</v>
      </c>
      <c r="H1871" s="29">
        <v>0</v>
      </c>
      <c r="I1871" s="29">
        <v>0</v>
      </c>
      <c r="J1871" s="29">
        <v>0</v>
      </c>
      <c r="K1871" s="29">
        <v>0</v>
      </c>
      <c r="L1871" s="29">
        <v>0</v>
      </c>
      <c r="M1871" s="29">
        <v>1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1</v>
      </c>
      <c r="V1871" s="29">
        <v>2046</v>
      </c>
      <c r="W1871" s="29">
        <v>0</v>
      </c>
      <c r="X1871" s="29">
        <v>0</v>
      </c>
      <c r="Y1871" s="29">
        <v>0</v>
      </c>
      <c r="Z1871" s="29">
        <v>1</v>
      </c>
      <c r="AA1871" s="29">
        <v>0</v>
      </c>
      <c r="AB1871" s="29">
        <v>1</v>
      </c>
      <c r="AC1871" s="29">
        <v>0</v>
      </c>
      <c r="AD1871" s="29">
        <v>0</v>
      </c>
      <c r="AE1871" s="29">
        <v>0</v>
      </c>
      <c r="AF1871" s="29">
        <v>0</v>
      </c>
      <c r="AG1871" s="29">
        <v>0</v>
      </c>
      <c r="AH1871" s="29">
        <v>19.95</v>
      </c>
      <c r="AI1871" s="29">
        <v>19.95</v>
      </c>
      <c r="AJ1871" s="29">
        <v>0</v>
      </c>
    </row>
    <row r="1872" spans="2:36" ht="12" customHeight="1" x14ac:dyDescent="0.3">
      <c r="B1872" s="27">
        <v>1652</v>
      </c>
      <c r="C1872" s="29">
        <v>0</v>
      </c>
      <c r="D1872" s="29">
        <v>0</v>
      </c>
      <c r="E1872" s="29">
        <v>0</v>
      </c>
      <c r="F1872" s="29">
        <v>0</v>
      </c>
      <c r="G1872" s="29">
        <v>0</v>
      </c>
      <c r="H1872" s="29">
        <v>0</v>
      </c>
      <c r="I1872" s="29">
        <v>0</v>
      </c>
      <c r="J1872" s="29">
        <v>0</v>
      </c>
      <c r="K1872" s="29">
        <v>0</v>
      </c>
      <c r="L1872" s="29">
        <v>0</v>
      </c>
      <c r="M1872" s="29">
        <v>1</v>
      </c>
      <c r="N1872" s="29">
        <v>0</v>
      </c>
      <c r="O1872" s="29">
        <v>0</v>
      </c>
      <c r="P1872" s="29">
        <v>0</v>
      </c>
      <c r="Q1872" s="29">
        <v>0</v>
      </c>
      <c r="R1872" s="29">
        <v>0</v>
      </c>
      <c r="S1872" s="29">
        <v>0</v>
      </c>
      <c r="T1872" s="29">
        <v>0</v>
      </c>
      <c r="U1872" s="29">
        <v>1</v>
      </c>
      <c r="V1872" s="29">
        <v>790</v>
      </c>
      <c r="W1872" s="29">
        <v>0</v>
      </c>
      <c r="X1872" s="29">
        <v>0</v>
      </c>
      <c r="Y1872" s="29">
        <v>1</v>
      </c>
      <c r="Z1872" s="29">
        <v>0</v>
      </c>
      <c r="AA1872" s="29">
        <v>0</v>
      </c>
      <c r="AB1872" s="29">
        <v>1</v>
      </c>
      <c r="AC1872" s="29">
        <v>0</v>
      </c>
      <c r="AD1872" s="29">
        <v>0</v>
      </c>
      <c r="AE1872" s="29">
        <v>0</v>
      </c>
      <c r="AF1872" s="29">
        <v>0</v>
      </c>
      <c r="AG1872" s="29">
        <v>0</v>
      </c>
      <c r="AH1872" s="29">
        <v>19.989999999999998</v>
      </c>
      <c r="AI1872" s="29">
        <v>19.989999999999998</v>
      </c>
      <c r="AJ1872" s="29">
        <v>0</v>
      </c>
    </row>
    <row r="1873" spans="2:36" ht="12" customHeight="1" x14ac:dyDescent="0.3">
      <c r="B1873" s="27">
        <v>1656</v>
      </c>
      <c r="C1873" s="29">
        <v>0</v>
      </c>
      <c r="D1873" s="29">
        <v>0</v>
      </c>
      <c r="E1873" s="29">
        <v>0</v>
      </c>
      <c r="F1873" s="29">
        <v>0</v>
      </c>
      <c r="G1873" s="29">
        <v>0</v>
      </c>
      <c r="H1873" s="29">
        <v>0</v>
      </c>
      <c r="I1873" s="29">
        <v>0</v>
      </c>
      <c r="J1873" s="29">
        <v>0</v>
      </c>
      <c r="K1873" s="29">
        <v>0</v>
      </c>
      <c r="L1873" s="29">
        <v>0</v>
      </c>
      <c r="M1873" s="29">
        <v>0</v>
      </c>
      <c r="N1873" s="29">
        <v>1</v>
      </c>
      <c r="O1873" s="29">
        <v>0</v>
      </c>
      <c r="P1873" s="29">
        <v>0</v>
      </c>
      <c r="Q1873" s="29">
        <v>0</v>
      </c>
      <c r="R1873" s="29">
        <v>0</v>
      </c>
      <c r="S1873" s="29">
        <v>0</v>
      </c>
      <c r="T1873" s="29">
        <v>0</v>
      </c>
      <c r="U1873" s="29">
        <v>1</v>
      </c>
      <c r="V1873" s="29">
        <v>2993</v>
      </c>
      <c r="W1873" s="29">
        <v>0</v>
      </c>
      <c r="X1873" s="29">
        <v>0</v>
      </c>
      <c r="Y1873" s="29">
        <v>0</v>
      </c>
      <c r="Z1873" s="29">
        <v>1</v>
      </c>
      <c r="AA1873" s="29">
        <v>0</v>
      </c>
      <c r="AB1873" s="29">
        <v>0</v>
      </c>
      <c r="AC1873" s="29">
        <v>0</v>
      </c>
      <c r="AD1873" s="29">
        <v>1</v>
      </c>
      <c r="AE1873" s="29">
        <v>0</v>
      </c>
      <c r="AF1873" s="29">
        <v>0</v>
      </c>
      <c r="AG1873" s="29">
        <v>0</v>
      </c>
      <c r="AH1873" s="29">
        <v>19.989999999999998</v>
      </c>
      <c r="AI1873" s="29">
        <v>19.989999999999998</v>
      </c>
      <c r="AJ1873" s="29">
        <v>0</v>
      </c>
    </row>
    <row r="1874" spans="2:36" ht="12" customHeight="1" x14ac:dyDescent="0.3">
      <c r="B1874" s="27">
        <v>1661</v>
      </c>
      <c r="C1874" s="29">
        <v>0</v>
      </c>
      <c r="D1874" s="29">
        <v>0</v>
      </c>
      <c r="E1874" s="29">
        <v>0</v>
      </c>
      <c r="F1874" s="29">
        <v>0</v>
      </c>
      <c r="G1874" s="29">
        <v>0</v>
      </c>
      <c r="H1874" s="29">
        <v>0</v>
      </c>
      <c r="I1874" s="29">
        <v>0</v>
      </c>
      <c r="J1874" s="29">
        <v>0</v>
      </c>
      <c r="K1874" s="29">
        <v>0</v>
      </c>
      <c r="L1874" s="29">
        <v>0</v>
      </c>
      <c r="M1874" s="29">
        <v>0</v>
      </c>
      <c r="N1874" s="29">
        <v>0</v>
      </c>
      <c r="O1874" s="29">
        <v>0</v>
      </c>
      <c r="P1874" s="29">
        <v>0</v>
      </c>
      <c r="Q1874" s="29">
        <v>0</v>
      </c>
      <c r="R1874" s="29">
        <v>1</v>
      </c>
      <c r="S1874" s="29">
        <v>0</v>
      </c>
      <c r="T1874" s="29">
        <v>0</v>
      </c>
      <c r="U1874" s="29">
        <v>1</v>
      </c>
      <c r="V1874" s="29">
        <v>22501</v>
      </c>
      <c r="W1874" s="29">
        <v>0</v>
      </c>
      <c r="X1874" s="29">
        <v>0</v>
      </c>
      <c r="Y1874" s="29">
        <v>1</v>
      </c>
      <c r="Z1874" s="29">
        <v>0</v>
      </c>
      <c r="AA1874" s="29">
        <v>0</v>
      </c>
      <c r="AB1874" s="29">
        <v>1</v>
      </c>
      <c r="AC1874" s="29">
        <v>0</v>
      </c>
      <c r="AD1874" s="29">
        <v>0</v>
      </c>
      <c r="AE1874" s="29">
        <v>0</v>
      </c>
      <c r="AF1874" s="29">
        <v>0</v>
      </c>
      <c r="AG1874" s="29">
        <v>0</v>
      </c>
      <c r="AH1874" s="29">
        <v>20</v>
      </c>
      <c r="AI1874" s="29">
        <v>20</v>
      </c>
      <c r="AJ1874" s="29">
        <v>0</v>
      </c>
    </row>
    <row r="1875" spans="2:36" ht="12" customHeight="1" x14ac:dyDescent="0.3">
      <c r="B1875" s="27">
        <v>1664</v>
      </c>
      <c r="C1875" s="29">
        <v>0</v>
      </c>
      <c r="D1875" s="29">
        <v>0</v>
      </c>
      <c r="E1875" s="29">
        <v>0</v>
      </c>
      <c r="F1875" s="29">
        <v>0</v>
      </c>
      <c r="G1875" s="29">
        <v>0</v>
      </c>
      <c r="H1875" s="29">
        <v>0</v>
      </c>
      <c r="I1875" s="29">
        <v>0</v>
      </c>
      <c r="J1875" s="29">
        <v>0</v>
      </c>
      <c r="K1875" s="29">
        <v>0</v>
      </c>
      <c r="L1875" s="29">
        <v>0</v>
      </c>
      <c r="M1875" s="29">
        <v>0</v>
      </c>
      <c r="N1875" s="29">
        <v>1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  <c r="T1875" s="29">
        <v>0</v>
      </c>
      <c r="U1875" s="29">
        <v>1</v>
      </c>
      <c r="V1875" s="29">
        <v>2993</v>
      </c>
      <c r="W1875" s="29">
        <v>0</v>
      </c>
      <c r="X1875" s="29">
        <v>0</v>
      </c>
      <c r="Y1875" s="29">
        <v>0</v>
      </c>
      <c r="Z1875" s="29">
        <v>1</v>
      </c>
      <c r="AA1875" s="29">
        <v>0</v>
      </c>
      <c r="AB1875" s="29">
        <v>0</v>
      </c>
      <c r="AC1875" s="29">
        <v>0</v>
      </c>
      <c r="AD1875" s="29">
        <v>1</v>
      </c>
      <c r="AE1875" s="29">
        <v>0</v>
      </c>
      <c r="AF1875" s="29">
        <v>0</v>
      </c>
      <c r="AG1875" s="29">
        <v>0</v>
      </c>
      <c r="AH1875" s="29">
        <v>27.17</v>
      </c>
      <c r="AI1875" s="29">
        <v>14.99</v>
      </c>
      <c r="AJ1875" s="29">
        <v>1</v>
      </c>
    </row>
    <row r="1876" spans="2:36" ht="12" customHeight="1" x14ac:dyDescent="0.3">
      <c r="B1876" s="27">
        <v>1666</v>
      </c>
      <c r="C1876" s="29">
        <v>0</v>
      </c>
      <c r="D1876" s="29">
        <v>0</v>
      </c>
      <c r="E1876" s="29">
        <v>0</v>
      </c>
      <c r="F1876" s="29">
        <v>0</v>
      </c>
      <c r="G1876" s="29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0</v>
      </c>
      <c r="M1876" s="29">
        <v>0</v>
      </c>
      <c r="N1876" s="29">
        <v>1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1</v>
      </c>
      <c r="V1876" s="29">
        <v>133</v>
      </c>
      <c r="W1876" s="29">
        <v>0</v>
      </c>
      <c r="X1876" s="29">
        <v>0</v>
      </c>
      <c r="Y1876" s="29">
        <v>1</v>
      </c>
      <c r="Z1876" s="29">
        <v>0</v>
      </c>
      <c r="AA1876" s="29">
        <v>0</v>
      </c>
      <c r="AB1876" s="29">
        <v>1</v>
      </c>
      <c r="AC1876" s="29">
        <v>0</v>
      </c>
      <c r="AD1876" s="29">
        <v>0</v>
      </c>
      <c r="AE1876" s="29">
        <v>0</v>
      </c>
      <c r="AF1876" s="29">
        <v>0</v>
      </c>
      <c r="AG1876" s="29">
        <v>0</v>
      </c>
      <c r="AH1876" s="29">
        <v>45.44</v>
      </c>
      <c r="AI1876" s="29">
        <v>8.99</v>
      </c>
      <c r="AJ1876" s="29">
        <v>1</v>
      </c>
    </row>
    <row r="1877" spans="2:36" ht="12" customHeight="1" x14ac:dyDescent="0.3">
      <c r="B1877" s="27">
        <v>1673</v>
      </c>
      <c r="C1877" s="29">
        <v>0</v>
      </c>
      <c r="D1877" s="29">
        <v>0</v>
      </c>
      <c r="E1877" s="29">
        <v>0</v>
      </c>
      <c r="F1877" s="29">
        <v>0</v>
      </c>
      <c r="G1877" s="29">
        <v>0</v>
      </c>
      <c r="H1877" s="29">
        <v>0</v>
      </c>
      <c r="I1877" s="29">
        <v>0</v>
      </c>
      <c r="J1877" s="29">
        <v>0</v>
      </c>
      <c r="K1877" s="29">
        <v>0</v>
      </c>
      <c r="L1877" s="29">
        <v>0</v>
      </c>
      <c r="M1877" s="29">
        <v>0</v>
      </c>
      <c r="N1877" s="29">
        <v>0</v>
      </c>
      <c r="O1877" s="29">
        <v>0</v>
      </c>
      <c r="P1877" s="29">
        <v>0</v>
      </c>
      <c r="Q1877" s="29">
        <v>0</v>
      </c>
      <c r="R1877" s="29">
        <v>1</v>
      </c>
      <c r="S1877" s="29">
        <v>0</v>
      </c>
      <c r="T1877" s="29">
        <v>0</v>
      </c>
      <c r="U1877" s="29">
        <v>1</v>
      </c>
      <c r="V1877" s="29">
        <v>756</v>
      </c>
      <c r="W1877" s="29">
        <v>0</v>
      </c>
      <c r="X1877" s="29">
        <v>1</v>
      </c>
      <c r="Y1877" s="29">
        <v>0</v>
      </c>
      <c r="Z1877" s="29">
        <v>0</v>
      </c>
      <c r="AA1877" s="29">
        <v>0</v>
      </c>
      <c r="AB1877" s="29">
        <v>0</v>
      </c>
      <c r="AC1877" s="29">
        <v>0</v>
      </c>
      <c r="AD1877" s="29">
        <v>1</v>
      </c>
      <c r="AE1877" s="29">
        <v>0</v>
      </c>
      <c r="AF1877" s="29">
        <v>0</v>
      </c>
      <c r="AG1877" s="29">
        <v>0</v>
      </c>
      <c r="AH1877" s="29">
        <v>20.5</v>
      </c>
      <c r="AI1877" s="29">
        <v>20.5</v>
      </c>
      <c r="AJ1877" s="29">
        <v>0</v>
      </c>
    </row>
    <row r="1878" spans="2:36" ht="12" customHeight="1" x14ac:dyDescent="0.3">
      <c r="B1878" s="27">
        <v>1677</v>
      </c>
      <c r="C1878" s="29">
        <v>0</v>
      </c>
      <c r="D1878" s="29">
        <v>0</v>
      </c>
      <c r="E1878" s="29">
        <v>0</v>
      </c>
      <c r="F1878" s="29">
        <v>0</v>
      </c>
      <c r="G1878" s="29">
        <v>0</v>
      </c>
      <c r="H1878" s="29">
        <v>0</v>
      </c>
      <c r="I1878" s="29">
        <v>0</v>
      </c>
      <c r="J1878" s="29">
        <v>0</v>
      </c>
      <c r="K1878" s="29">
        <v>0</v>
      </c>
      <c r="L1878" s="29">
        <v>0</v>
      </c>
      <c r="M1878" s="29">
        <v>0</v>
      </c>
      <c r="N1878" s="29">
        <v>0</v>
      </c>
      <c r="O1878" s="29">
        <v>0</v>
      </c>
      <c r="P1878" s="29">
        <v>0</v>
      </c>
      <c r="Q1878" s="29">
        <v>1</v>
      </c>
      <c r="R1878" s="29">
        <v>0</v>
      </c>
      <c r="S1878" s="29">
        <v>0</v>
      </c>
      <c r="T1878" s="29">
        <v>0</v>
      </c>
      <c r="U1878" s="29">
        <v>1</v>
      </c>
      <c r="V1878" s="29">
        <v>5271</v>
      </c>
      <c r="W1878" s="29">
        <v>0</v>
      </c>
      <c r="X1878" s="29">
        <v>0</v>
      </c>
      <c r="Y1878" s="29">
        <v>0</v>
      </c>
      <c r="Z1878" s="29">
        <v>1</v>
      </c>
      <c r="AA1878" s="29">
        <v>0</v>
      </c>
      <c r="AB1878" s="29">
        <v>0</v>
      </c>
      <c r="AC1878" s="29">
        <v>1</v>
      </c>
      <c r="AD1878" s="29">
        <v>0</v>
      </c>
      <c r="AE1878" s="29">
        <v>0</v>
      </c>
      <c r="AF1878" s="29">
        <v>0</v>
      </c>
      <c r="AG1878" s="29">
        <v>0</v>
      </c>
      <c r="AH1878" s="29">
        <v>20.95</v>
      </c>
      <c r="AI1878" s="29">
        <v>20.95</v>
      </c>
      <c r="AJ1878" s="29">
        <v>0</v>
      </c>
    </row>
    <row r="1879" spans="2:36" ht="12" customHeight="1" x14ac:dyDescent="0.3">
      <c r="B1879" s="27">
        <v>1680</v>
      </c>
      <c r="C1879" s="29">
        <v>0</v>
      </c>
      <c r="D1879" s="29">
        <v>1</v>
      </c>
      <c r="E1879" s="29">
        <v>0</v>
      </c>
      <c r="F1879" s="29">
        <v>0</v>
      </c>
      <c r="G1879" s="29">
        <v>0</v>
      </c>
      <c r="H1879" s="29">
        <v>0</v>
      </c>
      <c r="I1879" s="29">
        <v>0</v>
      </c>
      <c r="J1879" s="29">
        <v>0</v>
      </c>
      <c r="K1879" s="29">
        <v>0</v>
      </c>
      <c r="L1879" s="29">
        <v>0</v>
      </c>
      <c r="M1879" s="29">
        <v>0</v>
      </c>
      <c r="N1879" s="29">
        <v>0</v>
      </c>
      <c r="O1879" s="29">
        <v>0</v>
      </c>
      <c r="P1879" s="29">
        <v>0</v>
      </c>
      <c r="Q1879" s="29">
        <v>0</v>
      </c>
      <c r="R1879" s="29">
        <v>0</v>
      </c>
      <c r="S1879" s="29">
        <v>0</v>
      </c>
      <c r="T1879" s="29">
        <v>0</v>
      </c>
      <c r="U1879" s="29">
        <v>1</v>
      </c>
      <c r="V1879" s="29">
        <v>10067</v>
      </c>
      <c r="W1879" s="29">
        <v>0</v>
      </c>
      <c r="X1879" s="29">
        <v>1</v>
      </c>
      <c r="Y1879" s="29">
        <v>0</v>
      </c>
      <c r="Z1879" s="29">
        <v>0</v>
      </c>
      <c r="AA1879" s="29">
        <v>0</v>
      </c>
      <c r="AB1879" s="29">
        <v>0</v>
      </c>
      <c r="AC1879" s="29">
        <v>0</v>
      </c>
      <c r="AD1879" s="29">
        <v>1</v>
      </c>
      <c r="AE1879" s="29">
        <v>0</v>
      </c>
      <c r="AF1879" s="29">
        <v>0</v>
      </c>
      <c r="AG1879" s="29">
        <v>0</v>
      </c>
      <c r="AH1879" s="29">
        <v>21</v>
      </c>
      <c r="AI1879" s="29">
        <v>21</v>
      </c>
      <c r="AJ1879" s="29">
        <v>0</v>
      </c>
    </row>
    <row r="1880" spans="2:36" ht="12" customHeight="1" x14ac:dyDescent="0.3">
      <c r="B1880" s="27">
        <v>1681</v>
      </c>
      <c r="C1880" s="29">
        <v>0</v>
      </c>
      <c r="D1880" s="29">
        <v>1</v>
      </c>
      <c r="E1880" s="29">
        <v>0</v>
      </c>
      <c r="F1880" s="29">
        <v>0</v>
      </c>
      <c r="G1880" s="29">
        <v>0</v>
      </c>
      <c r="H1880" s="29">
        <v>0</v>
      </c>
      <c r="I1880" s="29">
        <v>0</v>
      </c>
      <c r="J1880" s="29">
        <v>0</v>
      </c>
      <c r="K1880" s="29">
        <v>0</v>
      </c>
      <c r="L1880" s="29">
        <v>0</v>
      </c>
      <c r="M1880" s="29">
        <v>0</v>
      </c>
      <c r="N1880" s="29">
        <v>0</v>
      </c>
      <c r="O1880" s="29">
        <v>0</v>
      </c>
      <c r="P1880" s="29">
        <v>0</v>
      </c>
      <c r="Q1880" s="29">
        <v>0</v>
      </c>
      <c r="R1880" s="29">
        <v>0</v>
      </c>
      <c r="S1880" s="29">
        <v>0</v>
      </c>
      <c r="T1880" s="29">
        <v>0</v>
      </c>
      <c r="U1880" s="29">
        <v>1</v>
      </c>
      <c r="V1880" s="29">
        <v>10067</v>
      </c>
      <c r="W1880" s="29">
        <v>0</v>
      </c>
      <c r="X1880" s="29">
        <v>1</v>
      </c>
      <c r="Y1880" s="29">
        <v>0</v>
      </c>
      <c r="Z1880" s="29">
        <v>0</v>
      </c>
      <c r="AA1880" s="29">
        <v>0</v>
      </c>
      <c r="AB1880" s="29">
        <v>0</v>
      </c>
      <c r="AC1880" s="29">
        <v>0</v>
      </c>
      <c r="AD1880" s="29">
        <v>1</v>
      </c>
      <c r="AE1880" s="29">
        <v>0</v>
      </c>
      <c r="AF1880" s="29">
        <v>0</v>
      </c>
      <c r="AG1880" s="29">
        <v>0</v>
      </c>
      <c r="AH1880" s="29">
        <v>21</v>
      </c>
      <c r="AI1880" s="29">
        <v>21</v>
      </c>
      <c r="AJ1880" s="29">
        <v>0</v>
      </c>
    </row>
    <row r="1881" spans="2:36" ht="12" customHeight="1" x14ac:dyDescent="0.3">
      <c r="B1881" s="27">
        <v>1683</v>
      </c>
      <c r="C1881" s="29">
        <v>0</v>
      </c>
      <c r="D1881" s="29">
        <v>1</v>
      </c>
      <c r="E1881" s="29">
        <v>0</v>
      </c>
      <c r="F1881" s="29">
        <v>0</v>
      </c>
      <c r="G1881" s="29">
        <v>0</v>
      </c>
      <c r="H1881" s="29">
        <v>0</v>
      </c>
      <c r="I1881" s="29">
        <v>0</v>
      </c>
      <c r="J1881" s="29">
        <v>0</v>
      </c>
      <c r="K1881" s="29">
        <v>0</v>
      </c>
      <c r="L1881" s="29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1</v>
      </c>
      <c r="V1881" s="29">
        <v>10067</v>
      </c>
      <c r="W1881" s="29">
        <v>0</v>
      </c>
      <c r="X1881" s="29">
        <v>1</v>
      </c>
      <c r="Y1881" s="29">
        <v>0</v>
      </c>
      <c r="Z1881" s="29">
        <v>0</v>
      </c>
      <c r="AA1881" s="29">
        <v>0</v>
      </c>
      <c r="AB1881" s="29">
        <v>0</v>
      </c>
      <c r="AC1881" s="29">
        <v>1</v>
      </c>
      <c r="AD1881" s="29">
        <v>0</v>
      </c>
      <c r="AE1881" s="29">
        <v>0</v>
      </c>
      <c r="AF1881" s="29">
        <v>0</v>
      </c>
      <c r="AG1881" s="29">
        <v>0</v>
      </c>
      <c r="AH1881" s="29">
        <v>21</v>
      </c>
      <c r="AI1881" s="29">
        <v>21</v>
      </c>
      <c r="AJ1881" s="29">
        <v>0</v>
      </c>
    </row>
    <row r="1882" spans="2:36" ht="12" customHeight="1" x14ac:dyDescent="0.3">
      <c r="B1882" s="27">
        <v>1687</v>
      </c>
      <c r="C1882" s="29">
        <v>1</v>
      </c>
      <c r="D1882" s="29">
        <v>0</v>
      </c>
      <c r="E1882" s="29">
        <v>0</v>
      </c>
      <c r="F1882" s="29">
        <v>0</v>
      </c>
      <c r="G1882" s="29">
        <v>0</v>
      </c>
      <c r="H1882" s="29">
        <v>0</v>
      </c>
      <c r="I1882" s="29">
        <v>0</v>
      </c>
      <c r="J1882" s="29">
        <v>0</v>
      </c>
      <c r="K1882" s="29">
        <v>0</v>
      </c>
      <c r="L1882" s="29">
        <v>0</v>
      </c>
      <c r="M1882" s="29">
        <v>0</v>
      </c>
      <c r="N1882" s="29">
        <v>0</v>
      </c>
      <c r="O1882" s="29">
        <v>0</v>
      </c>
      <c r="P1882" s="29">
        <v>0</v>
      </c>
      <c r="Q1882" s="29">
        <v>0</v>
      </c>
      <c r="R1882" s="29">
        <v>0</v>
      </c>
      <c r="S1882" s="29">
        <v>0</v>
      </c>
      <c r="T1882" s="29">
        <v>0</v>
      </c>
      <c r="U1882" s="29">
        <v>1</v>
      </c>
      <c r="V1882" s="29">
        <v>3385</v>
      </c>
      <c r="W1882" s="29">
        <v>0</v>
      </c>
      <c r="X1882" s="29">
        <v>0</v>
      </c>
      <c r="Y1882" s="29">
        <v>0</v>
      </c>
      <c r="Z1882" s="29">
        <v>1</v>
      </c>
      <c r="AA1882" s="29">
        <v>0</v>
      </c>
      <c r="AB1882" s="29">
        <v>0</v>
      </c>
      <c r="AC1882" s="29">
        <v>1</v>
      </c>
      <c r="AD1882" s="29">
        <v>0</v>
      </c>
      <c r="AE1882" s="29">
        <v>0</v>
      </c>
      <c r="AF1882" s="29">
        <v>0</v>
      </c>
      <c r="AG1882" s="29">
        <v>0</v>
      </c>
      <c r="AH1882" s="29">
        <v>38.5</v>
      </c>
      <c r="AI1882" s="29">
        <v>11.99</v>
      </c>
      <c r="AJ1882" s="29">
        <v>1</v>
      </c>
    </row>
    <row r="1883" spans="2:36" ht="12" customHeight="1" x14ac:dyDescent="0.3">
      <c r="B1883" s="27">
        <v>1690</v>
      </c>
      <c r="C1883" s="29">
        <v>0</v>
      </c>
      <c r="D1883" s="29">
        <v>0</v>
      </c>
      <c r="E1883" s="29">
        <v>0</v>
      </c>
      <c r="F1883" s="29">
        <v>0</v>
      </c>
      <c r="G1883" s="29">
        <v>0</v>
      </c>
      <c r="H1883" s="29">
        <v>0</v>
      </c>
      <c r="I1883" s="29">
        <v>0</v>
      </c>
      <c r="J1883" s="29">
        <v>0</v>
      </c>
      <c r="K1883" s="29">
        <v>0</v>
      </c>
      <c r="L1883" s="29">
        <v>0</v>
      </c>
      <c r="M1883" s="29">
        <v>0</v>
      </c>
      <c r="N1883" s="29">
        <v>0</v>
      </c>
      <c r="O1883" s="29">
        <v>0</v>
      </c>
      <c r="P1883" s="29">
        <v>0</v>
      </c>
      <c r="Q1883" s="29">
        <v>1</v>
      </c>
      <c r="R1883" s="29">
        <v>0</v>
      </c>
      <c r="S1883" s="29">
        <v>0</v>
      </c>
      <c r="T1883" s="29">
        <v>0</v>
      </c>
      <c r="U1883" s="29">
        <v>1</v>
      </c>
      <c r="V1883" s="29">
        <v>4283</v>
      </c>
      <c r="W1883" s="29">
        <v>0</v>
      </c>
      <c r="X1883" s="29">
        <v>0</v>
      </c>
      <c r="Y1883" s="29">
        <v>1</v>
      </c>
      <c r="Z1883" s="29">
        <v>0</v>
      </c>
      <c r="AA1883" s="29">
        <v>0</v>
      </c>
      <c r="AB1883" s="29">
        <v>1</v>
      </c>
      <c r="AC1883" s="29">
        <v>0</v>
      </c>
      <c r="AD1883" s="29">
        <v>0</v>
      </c>
      <c r="AE1883" s="29">
        <v>0</v>
      </c>
      <c r="AF1883" s="29">
        <v>0</v>
      </c>
      <c r="AG1883" s="29">
        <v>0</v>
      </c>
      <c r="AH1883" s="29">
        <v>23.5</v>
      </c>
      <c r="AI1883" s="29">
        <v>19.989999999999998</v>
      </c>
      <c r="AJ1883" s="29">
        <v>1</v>
      </c>
    </row>
    <row r="1884" spans="2:36" ht="12" customHeight="1" x14ac:dyDescent="0.3">
      <c r="B1884" s="27">
        <v>1691</v>
      </c>
      <c r="C1884" s="29">
        <v>0</v>
      </c>
      <c r="D1884" s="29">
        <v>0</v>
      </c>
      <c r="E1884" s="29">
        <v>0</v>
      </c>
      <c r="F1884" s="29">
        <v>0</v>
      </c>
      <c r="G1884" s="29">
        <v>0</v>
      </c>
      <c r="H1884" s="29">
        <v>0</v>
      </c>
      <c r="I1884" s="29">
        <v>0</v>
      </c>
      <c r="J1884" s="29">
        <v>0</v>
      </c>
      <c r="K1884" s="29">
        <v>0</v>
      </c>
      <c r="L1884" s="29">
        <v>0</v>
      </c>
      <c r="M1884" s="29">
        <v>0</v>
      </c>
      <c r="N1884" s="29">
        <v>0</v>
      </c>
      <c r="O1884" s="29">
        <v>0</v>
      </c>
      <c r="P1884" s="29">
        <v>0</v>
      </c>
      <c r="Q1884" s="29">
        <v>0</v>
      </c>
      <c r="R1884" s="29">
        <v>1</v>
      </c>
      <c r="S1884" s="29">
        <v>0</v>
      </c>
      <c r="T1884" s="29">
        <v>0</v>
      </c>
      <c r="U1884" s="29">
        <v>1</v>
      </c>
      <c r="V1884" s="29">
        <v>534</v>
      </c>
      <c r="W1884" s="29">
        <v>0</v>
      </c>
      <c r="X1884" s="29">
        <v>0</v>
      </c>
      <c r="Y1884" s="29">
        <v>0</v>
      </c>
      <c r="Z1884" s="29">
        <v>1</v>
      </c>
      <c r="AA1884" s="29">
        <v>0</v>
      </c>
      <c r="AB1884" s="29">
        <v>0</v>
      </c>
      <c r="AC1884" s="29">
        <v>0</v>
      </c>
      <c r="AD1884" s="29">
        <v>1</v>
      </c>
      <c r="AE1884" s="29">
        <v>0</v>
      </c>
      <c r="AF1884" s="29">
        <v>0</v>
      </c>
      <c r="AG1884" s="29">
        <v>0</v>
      </c>
      <c r="AH1884" s="29">
        <v>23.86</v>
      </c>
      <c r="AI1884" s="29">
        <v>19.95</v>
      </c>
      <c r="AJ1884" s="29">
        <v>1</v>
      </c>
    </row>
    <row r="1885" spans="2:36" ht="12" customHeight="1" x14ac:dyDescent="0.3">
      <c r="B1885" s="27">
        <v>1692</v>
      </c>
      <c r="C1885" s="29">
        <v>0</v>
      </c>
      <c r="D1885" s="29">
        <v>0</v>
      </c>
      <c r="E1885" s="29">
        <v>0</v>
      </c>
      <c r="F1885" s="29">
        <v>0</v>
      </c>
      <c r="G1885" s="29">
        <v>0</v>
      </c>
      <c r="H1885" s="29">
        <v>0</v>
      </c>
      <c r="I1885" s="29">
        <v>0</v>
      </c>
      <c r="J1885" s="29">
        <v>0</v>
      </c>
      <c r="K1885" s="29">
        <v>0</v>
      </c>
      <c r="L1885" s="29">
        <v>0</v>
      </c>
      <c r="M1885" s="29">
        <v>0</v>
      </c>
      <c r="N1885" s="29">
        <v>0</v>
      </c>
      <c r="O1885" s="29">
        <v>0</v>
      </c>
      <c r="P1885" s="29">
        <v>0</v>
      </c>
      <c r="Q1885" s="29">
        <v>0</v>
      </c>
      <c r="R1885" s="29">
        <v>1</v>
      </c>
      <c r="S1885" s="29">
        <v>0</v>
      </c>
      <c r="T1885" s="29">
        <v>0</v>
      </c>
      <c r="U1885" s="29">
        <v>1</v>
      </c>
      <c r="V1885" s="29">
        <v>22501</v>
      </c>
      <c r="W1885" s="29">
        <v>0</v>
      </c>
      <c r="X1885" s="29">
        <v>0</v>
      </c>
      <c r="Y1885" s="29">
        <v>1</v>
      </c>
      <c r="Z1885" s="29">
        <v>0</v>
      </c>
      <c r="AA1885" s="29">
        <v>0</v>
      </c>
      <c r="AB1885" s="29">
        <v>1</v>
      </c>
      <c r="AC1885" s="29">
        <v>0</v>
      </c>
      <c r="AD1885" s="29">
        <v>0</v>
      </c>
      <c r="AE1885" s="29">
        <v>0</v>
      </c>
      <c r="AF1885" s="29">
        <v>0</v>
      </c>
      <c r="AG1885" s="29">
        <v>0</v>
      </c>
      <c r="AH1885" s="29">
        <v>26.56</v>
      </c>
      <c r="AI1885" s="29">
        <v>18</v>
      </c>
      <c r="AJ1885" s="29">
        <v>1</v>
      </c>
    </row>
    <row r="1886" spans="2:36" ht="12" customHeight="1" x14ac:dyDescent="0.3">
      <c r="B1886" s="27">
        <v>1695</v>
      </c>
      <c r="C1886" s="29">
        <v>0</v>
      </c>
      <c r="D1886" s="29">
        <v>1</v>
      </c>
      <c r="E1886" s="29">
        <v>0</v>
      </c>
      <c r="F1886" s="29">
        <v>0</v>
      </c>
      <c r="G1886" s="29">
        <v>0</v>
      </c>
      <c r="H1886" s="29">
        <v>0</v>
      </c>
      <c r="I1886" s="29">
        <v>0</v>
      </c>
      <c r="J1886" s="29">
        <v>0</v>
      </c>
      <c r="K1886" s="29">
        <v>0</v>
      </c>
      <c r="L1886" s="29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1</v>
      </c>
      <c r="V1886" s="29">
        <v>816</v>
      </c>
      <c r="W1886" s="29">
        <v>0</v>
      </c>
      <c r="X1886" s="29">
        <v>1</v>
      </c>
      <c r="Y1886" s="29">
        <v>0</v>
      </c>
      <c r="Z1886" s="29">
        <v>0</v>
      </c>
      <c r="AA1886" s="29">
        <v>0</v>
      </c>
      <c r="AB1886" s="29">
        <v>0</v>
      </c>
      <c r="AC1886" s="29">
        <v>1</v>
      </c>
      <c r="AD1886" s="29">
        <v>0</v>
      </c>
      <c r="AE1886" s="29">
        <v>0</v>
      </c>
      <c r="AF1886" s="29">
        <v>0</v>
      </c>
      <c r="AG1886" s="29">
        <v>0</v>
      </c>
      <c r="AH1886" s="29">
        <v>22</v>
      </c>
      <c r="AI1886" s="29">
        <v>22</v>
      </c>
      <c r="AJ1886" s="29">
        <v>0</v>
      </c>
    </row>
    <row r="1887" spans="2:36" ht="12" customHeight="1" x14ac:dyDescent="0.3">
      <c r="B1887" s="27">
        <v>1697</v>
      </c>
      <c r="C1887" s="29">
        <v>0</v>
      </c>
      <c r="D1887" s="29">
        <v>1</v>
      </c>
      <c r="E1887" s="29">
        <v>0</v>
      </c>
      <c r="F1887" s="29">
        <v>0</v>
      </c>
      <c r="G1887" s="29">
        <v>0</v>
      </c>
      <c r="H1887" s="29">
        <v>0</v>
      </c>
      <c r="I1887" s="29">
        <v>0</v>
      </c>
      <c r="J1887" s="29">
        <v>0</v>
      </c>
      <c r="K1887" s="29">
        <v>0</v>
      </c>
      <c r="L1887" s="29">
        <v>0</v>
      </c>
      <c r="M1887" s="29">
        <v>0</v>
      </c>
      <c r="N1887" s="29">
        <v>0</v>
      </c>
      <c r="O1887" s="29">
        <v>0</v>
      </c>
      <c r="P1887" s="29">
        <v>0</v>
      </c>
      <c r="Q1887" s="29">
        <v>0</v>
      </c>
      <c r="R1887" s="29">
        <v>0</v>
      </c>
      <c r="S1887" s="29">
        <v>0</v>
      </c>
      <c r="T1887" s="29">
        <v>0</v>
      </c>
      <c r="U1887" s="29">
        <v>1</v>
      </c>
      <c r="V1887" s="29">
        <v>2433</v>
      </c>
      <c r="W1887" s="29">
        <v>0</v>
      </c>
      <c r="X1887" s="29">
        <v>1</v>
      </c>
      <c r="Y1887" s="29">
        <v>0</v>
      </c>
      <c r="Z1887" s="29">
        <v>0</v>
      </c>
      <c r="AA1887" s="29">
        <v>0</v>
      </c>
      <c r="AB1887" s="29">
        <v>0</v>
      </c>
      <c r="AC1887" s="29">
        <v>0</v>
      </c>
      <c r="AD1887" s="29">
        <v>1</v>
      </c>
      <c r="AE1887" s="29">
        <v>0</v>
      </c>
      <c r="AF1887" s="29">
        <v>0</v>
      </c>
      <c r="AG1887" s="29">
        <v>0</v>
      </c>
      <c r="AH1887" s="29">
        <v>22.5</v>
      </c>
      <c r="AI1887" s="29">
        <v>22</v>
      </c>
      <c r="AJ1887" s="29">
        <v>1</v>
      </c>
    </row>
    <row r="1888" spans="2:36" ht="12" customHeight="1" x14ac:dyDescent="0.3">
      <c r="B1888" s="27">
        <v>1704</v>
      </c>
      <c r="C1888" s="29">
        <v>1</v>
      </c>
      <c r="D1888" s="29">
        <v>0</v>
      </c>
      <c r="E1888" s="29">
        <v>0</v>
      </c>
      <c r="F1888" s="29">
        <v>0</v>
      </c>
      <c r="G1888" s="29">
        <v>0</v>
      </c>
      <c r="H1888" s="29">
        <v>0</v>
      </c>
      <c r="I1888" s="29">
        <v>0</v>
      </c>
      <c r="J1888" s="29">
        <v>0</v>
      </c>
      <c r="K1888" s="29">
        <v>0</v>
      </c>
      <c r="L1888" s="29">
        <v>0</v>
      </c>
      <c r="M1888" s="29">
        <v>0</v>
      </c>
      <c r="N1888" s="29">
        <v>0</v>
      </c>
      <c r="O1888" s="29">
        <v>0</v>
      </c>
      <c r="P1888" s="29">
        <v>0</v>
      </c>
      <c r="Q1888" s="29">
        <v>0</v>
      </c>
      <c r="R1888" s="29">
        <v>0</v>
      </c>
      <c r="S1888" s="29">
        <v>0</v>
      </c>
      <c r="T1888" s="29">
        <v>0</v>
      </c>
      <c r="U1888" s="29">
        <v>1</v>
      </c>
      <c r="V1888" s="29">
        <v>5257</v>
      </c>
      <c r="W1888" s="29">
        <v>0</v>
      </c>
      <c r="X1888" s="29">
        <v>1</v>
      </c>
      <c r="Y1888" s="29">
        <v>0</v>
      </c>
      <c r="Z1888" s="29">
        <v>0</v>
      </c>
      <c r="AA1888" s="29">
        <v>0</v>
      </c>
      <c r="AB1888" s="29">
        <v>0</v>
      </c>
      <c r="AC1888" s="29">
        <v>1</v>
      </c>
      <c r="AD1888" s="29">
        <v>0</v>
      </c>
      <c r="AE1888" s="29">
        <v>0</v>
      </c>
      <c r="AF1888" s="29">
        <v>0</v>
      </c>
      <c r="AG1888" s="29">
        <v>0</v>
      </c>
      <c r="AH1888" s="29">
        <v>31</v>
      </c>
      <c r="AI1888" s="29">
        <v>16.95</v>
      </c>
      <c r="AJ1888" s="29">
        <v>1</v>
      </c>
    </row>
    <row r="1889" spans="2:36" ht="12" customHeight="1" x14ac:dyDescent="0.3">
      <c r="B1889" s="27">
        <v>1706</v>
      </c>
      <c r="C1889" s="29">
        <v>0</v>
      </c>
      <c r="D1889" s="29">
        <v>0</v>
      </c>
      <c r="E1889" s="29">
        <v>0</v>
      </c>
      <c r="F1889" s="29">
        <v>0</v>
      </c>
      <c r="G1889" s="29">
        <v>0</v>
      </c>
      <c r="H1889" s="29">
        <v>0</v>
      </c>
      <c r="I1889" s="29">
        <v>1</v>
      </c>
      <c r="J1889" s="29">
        <v>0</v>
      </c>
      <c r="K1889" s="29">
        <v>0</v>
      </c>
      <c r="L1889" s="29">
        <v>0</v>
      </c>
      <c r="M1889" s="29">
        <v>0</v>
      </c>
      <c r="N1889" s="29">
        <v>0</v>
      </c>
      <c r="O1889" s="29">
        <v>0</v>
      </c>
      <c r="P1889" s="29">
        <v>0</v>
      </c>
      <c r="Q1889" s="29">
        <v>0</v>
      </c>
      <c r="R1889" s="29">
        <v>0</v>
      </c>
      <c r="S1889" s="29">
        <v>0</v>
      </c>
      <c r="T1889" s="29">
        <v>0</v>
      </c>
      <c r="U1889" s="29">
        <v>1</v>
      </c>
      <c r="V1889" s="29">
        <v>572</v>
      </c>
      <c r="W1889" s="29">
        <v>0</v>
      </c>
      <c r="X1889" s="29">
        <v>0</v>
      </c>
      <c r="Y1889" s="29">
        <v>0</v>
      </c>
      <c r="Z1889" s="29">
        <v>1</v>
      </c>
      <c r="AA1889" s="29">
        <v>0</v>
      </c>
      <c r="AB1889" s="29">
        <v>1</v>
      </c>
      <c r="AC1889" s="29">
        <v>0</v>
      </c>
      <c r="AD1889" s="29">
        <v>0</v>
      </c>
      <c r="AE1889" s="29">
        <v>0</v>
      </c>
      <c r="AF1889" s="29">
        <v>0</v>
      </c>
      <c r="AG1889" s="29">
        <v>0</v>
      </c>
      <c r="AH1889" s="29">
        <v>22.95</v>
      </c>
      <c r="AI1889" s="29">
        <v>22.95</v>
      </c>
      <c r="AJ1889" s="29">
        <v>0</v>
      </c>
    </row>
    <row r="1890" spans="2:36" ht="12" customHeight="1" x14ac:dyDescent="0.3">
      <c r="B1890" s="27">
        <v>1707</v>
      </c>
      <c r="C1890" s="29">
        <v>0</v>
      </c>
      <c r="D1890" s="29">
        <v>0</v>
      </c>
      <c r="E1890" s="29">
        <v>0</v>
      </c>
      <c r="F1890" s="29">
        <v>0</v>
      </c>
      <c r="G1890" s="29">
        <v>0</v>
      </c>
      <c r="H1890" s="29">
        <v>0</v>
      </c>
      <c r="I1890" s="29">
        <v>1</v>
      </c>
      <c r="J1890" s="29">
        <v>0</v>
      </c>
      <c r="K1890" s="29">
        <v>0</v>
      </c>
      <c r="L1890" s="29">
        <v>0</v>
      </c>
      <c r="M1890" s="29">
        <v>0</v>
      </c>
      <c r="N1890" s="29">
        <v>0</v>
      </c>
      <c r="O1890" s="29">
        <v>0</v>
      </c>
      <c r="P1890" s="29">
        <v>0</v>
      </c>
      <c r="Q1890" s="29">
        <v>0</v>
      </c>
      <c r="R1890" s="29">
        <v>0</v>
      </c>
      <c r="S1890" s="29">
        <v>0</v>
      </c>
      <c r="T1890" s="29">
        <v>0</v>
      </c>
      <c r="U1890" s="29">
        <v>1</v>
      </c>
      <c r="V1890" s="29">
        <v>572</v>
      </c>
      <c r="W1890" s="29">
        <v>0</v>
      </c>
      <c r="X1890" s="29">
        <v>0</v>
      </c>
      <c r="Y1890" s="29">
        <v>0</v>
      </c>
      <c r="Z1890" s="29">
        <v>1</v>
      </c>
      <c r="AA1890" s="29">
        <v>0</v>
      </c>
      <c r="AB1890" s="29">
        <v>0</v>
      </c>
      <c r="AC1890" s="29">
        <v>0</v>
      </c>
      <c r="AD1890" s="29">
        <v>0</v>
      </c>
      <c r="AE1890" s="29">
        <v>0</v>
      </c>
      <c r="AF1890" s="29">
        <v>1</v>
      </c>
      <c r="AG1890" s="29">
        <v>0</v>
      </c>
      <c r="AH1890" s="29">
        <v>22.95</v>
      </c>
      <c r="AI1890" s="29">
        <v>22.95</v>
      </c>
      <c r="AJ1890" s="29">
        <v>0</v>
      </c>
    </row>
    <row r="1891" spans="2:36" ht="12" customHeight="1" x14ac:dyDescent="0.3">
      <c r="B1891" s="27">
        <v>1710</v>
      </c>
      <c r="C1891" s="29">
        <v>0</v>
      </c>
      <c r="D1891" s="29">
        <v>0</v>
      </c>
      <c r="E1891" s="29">
        <v>0</v>
      </c>
      <c r="F1891" s="29">
        <v>0</v>
      </c>
      <c r="G1891" s="29">
        <v>0</v>
      </c>
      <c r="H1891" s="29">
        <v>0</v>
      </c>
      <c r="I1891" s="29">
        <v>0</v>
      </c>
      <c r="J1891" s="29">
        <v>0</v>
      </c>
      <c r="K1891" s="29">
        <v>0</v>
      </c>
      <c r="L1891" s="29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1</v>
      </c>
      <c r="S1891" s="29">
        <v>0</v>
      </c>
      <c r="T1891" s="29">
        <v>0</v>
      </c>
      <c r="U1891" s="29">
        <v>1</v>
      </c>
      <c r="V1891" s="29">
        <v>534</v>
      </c>
      <c r="W1891" s="29">
        <v>0</v>
      </c>
      <c r="X1891" s="29">
        <v>0</v>
      </c>
      <c r="Y1891" s="29">
        <v>0</v>
      </c>
      <c r="Z1891" s="29">
        <v>1</v>
      </c>
      <c r="AA1891" s="29">
        <v>0</v>
      </c>
      <c r="AB1891" s="29">
        <v>0</v>
      </c>
      <c r="AC1891" s="29">
        <v>0</v>
      </c>
      <c r="AD1891" s="29">
        <v>1</v>
      </c>
      <c r="AE1891" s="29">
        <v>0</v>
      </c>
      <c r="AF1891" s="29">
        <v>0</v>
      </c>
      <c r="AG1891" s="29">
        <v>0</v>
      </c>
      <c r="AH1891" s="29">
        <v>35.75</v>
      </c>
      <c r="AI1891" s="29">
        <v>14.95</v>
      </c>
      <c r="AJ1891" s="29">
        <v>1</v>
      </c>
    </row>
    <row r="1892" spans="2:36" ht="12" customHeight="1" x14ac:dyDescent="0.3">
      <c r="B1892" s="27">
        <v>1712</v>
      </c>
      <c r="C1892" s="29">
        <v>0</v>
      </c>
      <c r="D1892" s="29">
        <v>0</v>
      </c>
      <c r="E1892" s="29">
        <v>0</v>
      </c>
      <c r="F1892" s="29">
        <v>0</v>
      </c>
      <c r="G1892" s="29">
        <v>0</v>
      </c>
      <c r="H1892" s="29">
        <v>0</v>
      </c>
      <c r="I1892" s="29">
        <v>0</v>
      </c>
      <c r="J1892" s="29">
        <v>0</v>
      </c>
      <c r="K1892" s="29">
        <v>0</v>
      </c>
      <c r="L1892" s="29">
        <v>0</v>
      </c>
      <c r="M1892" s="29">
        <v>0</v>
      </c>
      <c r="N1892" s="29">
        <v>0</v>
      </c>
      <c r="O1892" s="29">
        <v>0</v>
      </c>
      <c r="P1892" s="29">
        <v>0</v>
      </c>
      <c r="Q1892" s="29">
        <v>0</v>
      </c>
      <c r="R1892" s="29">
        <v>1</v>
      </c>
      <c r="S1892" s="29">
        <v>1</v>
      </c>
      <c r="T1892" s="29">
        <v>0</v>
      </c>
      <c r="U1892" s="29">
        <v>0</v>
      </c>
      <c r="V1892" s="29">
        <v>58</v>
      </c>
      <c r="W1892" s="29">
        <v>0</v>
      </c>
      <c r="X1892" s="29">
        <v>0</v>
      </c>
      <c r="Y1892" s="29">
        <v>0</v>
      </c>
      <c r="Z1892" s="29">
        <v>0</v>
      </c>
      <c r="AA1892" s="29">
        <v>1</v>
      </c>
      <c r="AB1892" s="29">
        <v>0</v>
      </c>
      <c r="AC1892" s="29">
        <v>0</v>
      </c>
      <c r="AD1892" s="29">
        <v>0</v>
      </c>
      <c r="AE1892" s="29">
        <v>0</v>
      </c>
      <c r="AF1892" s="29">
        <v>0</v>
      </c>
      <c r="AG1892" s="29">
        <v>1</v>
      </c>
      <c r="AH1892" s="29">
        <v>33.450000006400003</v>
      </c>
      <c r="AI1892" s="29">
        <v>24.595588240000001</v>
      </c>
      <c r="AJ1892" s="29">
        <v>1</v>
      </c>
    </row>
    <row r="1893" spans="2:36" ht="12" customHeight="1" x14ac:dyDescent="0.3">
      <c r="B1893" s="27">
        <v>1717</v>
      </c>
      <c r="C1893" s="29">
        <v>0</v>
      </c>
      <c r="D1893" s="29">
        <v>0</v>
      </c>
      <c r="E1893" s="29">
        <v>0</v>
      </c>
      <c r="F1893" s="29">
        <v>1</v>
      </c>
      <c r="G1893" s="29">
        <v>0</v>
      </c>
      <c r="H1893" s="29">
        <v>0</v>
      </c>
      <c r="I1893" s="29">
        <v>0</v>
      </c>
      <c r="J1893" s="29">
        <v>0</v>
      </c>
      <c r="K1893" s="29">
        <v>0</v>
      </c>
      <c r="L1893" s="29">
        <v>0</v>
      </c>
      <c r="M1893" s="29">
        <v>0</v>
      </c>
      <c r="N1893" s="29">
        <v>0</v>
      </c>
      <c r="O1893" s="29">
        <v>0</v>
      </c>
      <c r="P1893" s="29">
        <v>0</v>
      </c>
      <c r="Q1893" s="29">
        <v>0</v>
      </c>
      <c r="R1893" s="29">
        <v>0</v>
      </c>
      <c r="S1893" s="29">
        <v>1</v>
      </c>
      <c r="T1893" s="29">
        <v>0</v>
      </c>
      <c r="U1893" s="29">
        <v>0</v>
      </c>
      <c r="V1893" s="29">
        <v>164</v>
      </c>
      <c r="W1893" s="29">
        <v>0</v>
      </c>
      <c r="X1893" s="29">
        <v>0</v>
      </c>
      <c r="Y1893" s="29">
        <v>0</v>
      </c>
      <c r="Z1893" s="29">
        <v>1</v>
      </c>
      <c r="AA1893" s="29">
        <v>0</v>
      </c>
      <c r="AB1893" s="29">
        <v>0</v>
      </c>
      <c r="AC1893" s="29">
        <v>0</v>
      </c>
      <c r="AD1893" s="29">
        <v>0</v>
      </c>
      <c r="AE1893" s="29">
        <v>0</v>
      </c>
      <c r="AF1893" s="29">
        <v>1</v>
      </c>
      <c r="AG1893" s="29">
        <v>0</v>
      </c>
      <c r="AH1893" s="29">
        <v>73.349999997449999</v>
      </c>
      <c r="AI1893" s="29">
        <v>12.173763620699999</v>
      </c>
      <c r="AJ1893" s="29">
        <v>1</v>
      </c>
    </row>
    <row r="1894" spans="2:36" ht="12" customHeight="1" x14ac:dyDescent="0.3">
      <c r="B1894" s="27">
        <v>1718</v>
      </c>
      <c r="C1894" s="29">
        <v>0</v>
      </c>
      <c r="D1894" s="29">
        <v>0</v>
      </c>
      <c r="E1894" s="29">
        <v>0</v>
      </c>
      <c r="F1894" s="29">
        <v>1</v>
      </c>
      <c r="G1894" s="29">
        <v>0</v>
      </c>
      <c r="H1894" s="29">
        <v>0</v>
      </c>
      <c r="I1894" s="29">
        <v>0</v>
      </c>
      <c r="J1894" s="29">
        <v>0</v>
      </c>
      <c r="K1894" s="29">
        <v>0</v>
      </c>
      <c r="L1894" s="29">
        <v>0</v>
      </c>
      <c r="M1894" s="29">
        <v>0</v>
      </c>
      <c r="N1894" s="29">
        <v>0</v>
      </c>
      <c r="O1894" s="29">
        <v>0</v>
      </c>
      <c r="P1894" s="29">
        <v>0</v>
      </c>
      <c r="Q1894" s="29">
        <v>0</v>
      </c>
      <c r="R1894" s="29">
        <v>0</v>
      </c>
      <c r="S1894" s="29">
        <v>1</v>
      </c>
      <c r="T1894" s="29">
        <v>0</v>
      </c>
      <c r="U1894" s="29">
        <v>0</v>
      </c>
      <c r="V1894" s="29">
        <v>164</v>
      </c>
      <c r="W1894" s="29">
        <v>0</v>
      </c>
      <c r="X1894" s="29">
        <v>0</v>
      </c>
      <c r="Y1894" s="29">
        <v>1</v>
      </c>
      <c r="Z1894" s="29">
        <v>0</v>
      </c>
      <c r="AA1894" s="29">
        <v>0</v>
      </c>
      <c r="AB1894" s="29">
        <v>1</v>
      </c>
      <c r="AC1894" s="29">
        <v>0</v>
      </c>
      <c r="AD1894" s="29">
        <v>0</v>
      </c>
      <c r="AE1894" s="29">
        <v>0</v>
      </c>
      <c r="AF1894" s="29">
        <v>0</v>
      </c>
      <c r="AG1894" s="29">
        <v>0</v>
      </c>
      <c r="AH1894" s="29">
        <v>73.660000020600009</v>
      </c>
      <c r="AI1894" s="29">
        <v>12.174190320600001</v>
      </c>
      <c r="AJ1894" s="29">
        <v>0</v>
      </c>
    </row>
    <row r="1895" spans="2:36" ht="12" customHeight="1" x14ac:dyDescent="0.3">
      <c r="B1895" s="27">
        <v>1720</v>
      </c>
      <c r="C1895" s="29">
        <v>0</v>
      </c>
      <c r="D1895" s="29">
        <v>0</v>
      </c>
      <c r="E1895" s="29">
        <v>0</v>
      </c>
      <c r="F1895" s="29">
        <v>0</v>
      </c>
      <c r="G1895" s="29">
        <v>0</v>
      </c>
      <c r="H1895" s="29">
        <v>0</v>
      </c>
      <c r="I1895" s="29">
        <v>0</v>
      </c>
      <c r="J1895" s="29">
        <v>0</v>
      </c>
      <c r="K1895" s="29">
        <v>0</v>
      </c>
      <c r="L1895" s="29">
        <v>1</v>
      </c>
      <c r="M1895" s="29">
        <v>0</v>
      </c>
      <c r="N1895" s="29">
        <v>0</v>
      </c>
      <c r="O1895" s="29">
        <v>0</v>
      </c>
      <c r="P1895" s="29">
        <v>0</v>
      </c>
      <c r="Q1895" s="29">
        <v>0</v>
      </c>
      <c r="R1895" s="29">
        <v>0</v>
      </c>
      <c r="S1895" s="29">
        <v>0</v>
      </c>
      <c r="T1895" s="29">
        <v>0</v>
      </c>
      <c r="U1895" s="29">
        <v>1</v>
      </c>
      <c r="V1895" s="29">
        <v>1620</v>
      </c>
      <c r="W1895" s="29">
        <v>0</v>
      </c>
      <c r="X1895" s="29">
        <v>0</v>
      </c>
      <c r="Y1895" s="29">
        <v>0</v>
      </c>
      <c r="Z1895" s="29">
        <v>0</v>
      </c>
      <c r="AA1895" s="29">
        <v>1</v>
      </c>
      <c r="AB1895" s="29">
        <v>1</v>
      </c>
      <c r="AC1895" s="29">
        <v>0</v>
      </c>
      <c r="AD1895" s="29">
        <v>0</v>
      </c>
      <c r="AE1895" s="29">
        <v>0</v>
      </c>
      <c r="AF1895" s="29">
        <v>0</v>
      </c>
      <c r="AG1895" s="29">
        <v>0</v>
      </c>
      <c r="AH1895" s="29">
        <v>60</v>
      </c>
      <c r="AI1895" s="29">
        <v>9.9499999999999993</v>
      </c>
      <c r="AJ1895" s="29">
        <v>1</v>
      </c>
    </row>
    <row r="1896" spans="2:36" ht="12" customHeight="1" x14ac:dyDescent="0.3">
      <c r="B1896" s="27">
        <v>1722</v>
      </c>
      <c r="C1896" s="29">
        <v>0</v>
      </c>
      <c r="D1896" s="29">
        <v>0</v>
      </c>
      <c r="E1896" s="29">
        <v>0</v>
      </c>
      <c r="F1896" s="29">
        <v>0</v>
      </c>
      <c r="G1896" s="29">
        <v>0</v>
      </c>
      <c r="H1896" s="29">
        <v>0</v>
      </c>
      <c r="I1896" s="29">
        <v>0</v>
      </c>
      <c r="J1896" s="29">
        <v>0</v>
      </c>
      <c r="K1896" s="29">
        <v>0</v>
      </c>
      <c r="L1896" s="29">
        <v>1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1</v>
      </c>
      <c r="V1896" s="29">
        <v>354</v>
      </c>
      <c r="W1896" s="29">
        <v>0</v>
      </c>
      <c r="X1896" s="29">
        <v>0</v>
      </c>
      <c r="Y1896" s="29">
        <v>1</v>
      </c>
      <c r="Z1896" s="29">
        <v>0</v>
      </c>
      <c r="AA1896" s="29">
        <v>0</v>
      </c>
      <c r="AB1896" s="29">
        <v>0</v>
      </c>
      <c r="AC1896" s="29">
        <v>0</v>
      </c>
      <c r="AD1896" s="29">
        <v>1</v>
      </c>
      <c r="AE1896" s="29">
        <v>0</v>
      </c>
      <c r="AF1896" s="29">
        <v>0</v>
      </c>
      <c r="AG1896" s="29">
        <v>0</v>
      </c>
      <c r="AH1896" s="29">
        <v>615</v>
      </c>
      <c r="AI1896" s="29">
        <v>0.99</v>
      </c>
      <c r="AJ1896" s="29">
        <v>1</v>
      </c>
    </row>
    <row r="1897" spans="2:36" ht="12" customHeight="1" x14ac:dyDescent="0.3">
      <c r="B1897" s="27">
        <v>1723</v>
      </c>
      <c r="C1897" s="29">
        <v>0</v>
      </c>
      <c r="D1897" s="29">
        <v>0</v>
      </c>
      <c r="E1897" s="29">
        <v>0</v>
      </c>
      <c r="F1897" s="29">
        <v>0</v>
      </c>
      <c r="G1897" s="29">
        <v>0</v>
      </c>
      <c r="H1897" s="29">
        <v>0</v>
      </c>
      <c r="I1897" s="29">
        <v>0</v>
      </c>
      <c r="J1897" s="29">
        <v>0</v>
      </c>
      <c r="K1897" s="29">
        <v>0</v>
      </c>
      <c r="L1897" s="29">
        <v>1</v>
      </c>
      <c r="M1897" s="29">
        <v>0</v>
      </c>
      <c r="N1897" s="29">
        <v>0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  <c r="T1897" s="29">
        <v>0</v>
      </c>
      <c r="U1897" s="29">
        <v>1</v>
      </c>
      <c r="V1897" s="29">
        <v>280</v>
      </c>
      <c r="W1897" s="29">
        <v>0</v>
      </c>
      <c r="X1897" s="29">
        <v>1</v>
      </c>
      <c r="Y1897" s="29">
        <v>0</v>
      </c>
      <c r="Z1897" s="29">
        <v>0</v>
      </c>
      <c r="AA1897" s="29">
        <v>0</v>
      </c>
      <c r="AB1897" s="29">
        <v>0</v>
      </c>
      <c r="AC1897" s="29">
        <v>1</v>
      </c>
      <c r="AD1897" s="29">
        <v>0</v>
      </c>
      <c r="AE1897" s="29">
        <v>0</v>
      </c>
      <c r="AF1897" s="29">
        <v>0</v>
      </c>
      <c r="AG1897" s="29">
        <v>0</v>
      </c>
      <c r="AH1897" s="29">
        <v>24.77</v>
      </c>
      <c r="AI1897" s="29">
        <v>24.77</v>
      </c>
      <c r="AJ1897" s="29">
        <v>0</v>
      </c>
    </row>
    <row r="1898" spans="2:36" ht="12" customHeight="1" x14ac:dyDescent="0.3">
      <c r="B1898" s="27">
        <v>1731</v>
      </c>
      <c r="C1898" s="29">
        <v>0</v>
      </c>
      <c r="D1898" s="29">
        <v>0</v>
      </c>
      <c r="E1898" s="29">
        <v>0</v>
      </c>
      <c r="F1898" s="29">
        <v>0</v>
      </c>
      <c r="G1898" s="29">
        <v>0</v>
      </c>
      <c r="H1898" s="29">
        <v>0</v>
      </c>
      <c r="I1898" s="29">
        <v>0</v>
      </c>
      <c r="J1898" s="29">
        <v>0</v>
      </c>
      <c r="K1898" s="29">
        <v>0</v>
      </c>
      <c r="L1898" s="29">
        <v>1</v>
      </c>
      <c r="M1898" s="29">
        <v>0</v>
      </c>
      <c r="N1898" s="29">
        <v>0</v>
      </c>
      <c r="O1898" s="29">
        <v>0</v>
      </c>
      <c r="P1898" s="29">
        <v>0</v>
      </c>
      <c r="Q1898" s="29">
        <v>0</v>
      </c>
      <c r="R1898" s="29">
        <v>0</v>
      </c>
      <c r="S1898" s="29">
        <v>0</v>
      </c>
      <c r="T1898" s="29">
        <v>0</v>
      </c>
      <c r="U1898" s="29">
        <v>1</v>
      </c>
      <c r="V1898" s="29">
        <v>4398</v>
      </c>
      <c r="W1898" s="29">
        <v>0</v>
      </c>
      <c r="X1898" s="29">
        <v>1</v>
      </c>
      <c r="Y1898" s="29">
        <v>0</v>
      </c>
      <c r="Z1898" s="29">
        <v>0</v>
      </c>
      <c r="AA1898" s="29">
        <v>0</v>
      </c>
      <c r="AB1898" s="29">
        <v>0</v>
      </c>
      <c r="AC1898" s="29">
        <v>0</v>
      </c>
      <c r="AD1898" s="29">
        <v>1</v>
      </c>
      <c r="AE1898" s="29">
        <v>0</v>
      </c>
      <c r="AF1898" s="29">
        <v>0</v>
      </c>
      <c r="AG1898" s="29">
        <v>0</v>
      </c>
      <c r="AH1898" s="29">
        <v>24.99</v>
      </c>
      <c r="AI1898" s="29">
        <v>24.99</v>
      </c>
      <c r="AJ1898" s="29">
        <v>0</v>
      </c>
    </row>
    <row r="1899" spans="2:36" ht="12" customHeight="1" x14ac:dyDescent="0.3">
      <c r="B1899" s="27">
        <v>1734</v>
      </c>
      <c r="C1899" s="29">
        <v>0</v>
      </c>
      <c r="D1899" s="29">
        <v>0</v>
      </c>
      <c r="E1899" s="29">
        <v>0</v>
      </c>
      <c r="F1899" s="29">
        <v>0</v>
      </c>
      <c r="G1899" s="29">
        <v>0</v>
      </c>
      <c r="H1899" s="29">
        <v>0</v>
      </c>
      <c r="I1899" s="29">
        <v>0</v>
      </c>
      <c r="J1899" s="29">
        <v>0</v>
      </c>
      <c r="K1899" s="29">
        <v>0</v>
      </c>
      <c r="L1899" s="29">
        <v>0</v>
      </c>
      <c r="M1899" s="29">
        <v>0</v>
      </c>
      <c r="N1899" s="29">
        <v>1</v>
      </c>
      <c r="O1899" s="29">
        <v>0</v>
      </c>
      <c r="P1899" s="29">
        <v>0</v>
      </c>
      <c r="Q1899" s="29">
        <v>0</v>
      </c>
      <c r="R1899" s="29">
        <v>0</v>
      </c>
      <c r="S1899" s="29">
        <v>0</v>
      </c>
      <c r="T1899" s="29">
        <v>0</v>
      </c>
      <c r="U1899" s="29">
        <v>1</v>
      </c>
      <c r="V1899" s="29">
        <v>3004</v>
      </c>
      <c r="W1899" s="29">
        <v>0</v>
      </c>
      <c r="X1899" s="29">
        <v>0</v>
      </c>
      <c r="Y1899" s="29">
        <v>0</v>
      </c>
      <c r="Z1899" s="29">
        <v>1</v>
      </c>
      <c r="AA1899" s="29">
        <v>0</v>
      </c>
      <c r="AB1899" s="29">
        <v>0</v>
      </c>
      <c r="AC1899" s="29">
        <v>0</v>
      </c>
      <c r="AD1899" s="29">
        <v>1</v>
      </c>
      <c r="AE1899" s="29">
        <v>0</v>
      </c>
      <c r="AF1899" s="29">
        <v>0</v>
      </c>
      <c r="AG1899" s="29">
        <v>0</v>
      </c>
      <c r="AH1899" s="29">
        <v>24.99</v>
      </c>
      <c r="AI1899" s="29">
        <v>24.99</v>
      </c>
      <c r="AJ1899" s="29">
        <v>0</v>
      </c>
    </row>
    <row r="1900" spans="2:36" ht="12" customHeight="1" x14ac:dyDescent="0.3">
      <c r="B1900" s="27">
        <v>1736</v>
      </c>
      <c r="C1900" s="29">
        <v>0</v>
      </c>
      <c r="D1900" s="29">
        <v>0</v>
      </c>
      <c r="E1900" s="29">
        <v>0</v>
      </c>
      <c r="F1900" s="29">
        <v>0</v>
      </c>
      <c r="G1900" s="29">
        <v>0</v>
      </c>
      <c r="H1900" s="29">
        <v>0</v>
      </c>
      <c r="I1900" s="29">
        <v>0</v>
      </c>
      <c r="J1900" s="29">
        <v>0</v>
      </c>
      <c r="K1900" s="29">
        <v>0</v>
      </c>
      <c r="L1900" s="29">
        <v>0</v>
      </c>
      <c r="M1900" s="29">
        <v>0</v>
      </c>
      <c r="N1900" s="29">
        <v>0</v>
      </c>
      <c r="O1900" s="29">
        <v>0</v>
      </c>
      <c r="P1900" s="29">
        <v>0</v>
      </c>
      <c r="Q1900" s="29">
        <v>0</v>
      </c>
      <c r="R1900" s="29">
        <v>1</v>
      </c>
      <c r="S1900" s="29">
        <v>0</v>
      </c>
      <c r="T1900" s="29">
        <v>0</v>
      </c>
      <c r="U1900" s="29">
        <v>1</v>
      </c>
      <c r="V1900" s="29">
        <v>5939</v>
      </c>
      <c r="W1900" s="29">
        <v>0</v>
      </c>
      <c r="X1900" s="29">
        <v>0</v>
      </c>
      <c r="Y1900" s="29">
        <v>0</v>
      </c>
      <c r="Z1900" s="29">
        <v>0</v>
      </c>
      <c r="AA1900" s="29">
        <v>1</v>
      </c>
      <c r="AB1900" s="29">
        <v>1</v>
      </c>
      <c r="AC1900" s="29">
        <v>0</v>
      </c>
      <c r="AD1900" s="29">
        <v>0</v>
      </c>
      <c r="AE1900" s="29">
        <v>0</v>
      </c>
      <c r="AF1900" s="29">
        <v>0</v>
      </c>
      <c r="AG1900" s="29">
        <v>0</v>
      </c>
      <c r="AH1900" s="29">
        <v>25</v>
      </c>
      <c r="AI1900" s="29">
        <v>25</v>
      </c>
      <c r="AJ1900" s="29">
        <v>0</v>
      </c>
    </row>
    <row r="1901" spans="2:36" ht="12" customHeight="1" x14ac:dyDescent="0.3">
      <c r="B1901" s="27">
        <v>1739</v>
      </c>
      <c r="C1901" s="29">
        <v>1</v>
      </c>
      <c r="D1901" s="29">
        <v>0</v>
      </c>
      <c r="E1901" s="29">
        <v>0</v>
      </c>
      <c r="F1901" s="29">
        <v>0</v>
      </c>
      <c r="G1901" s="29">
        <v>0</v>
      </c>
      <c r="H1901" s="29">
        <v>0</v>
      </c>
      <c r="I1901" s="29">
        <v>0</v>
      </c>
      <c r="J1901" s="29">
        <v>0</v>
      </c>
      <c r="K1901" s="29">
        <v>0</v>
      </c>
      <c r="L1901" s="29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1</v>
      </c>
      <c r="V1901" s="29">
        <v>359</v>
      </c>
      <c r="W1901" s="29">
        <v>0</v>
      </c>
      <c r="X1901" s="29">
        <v>0</v>
      </c>
      <c r="Y1901" s="29">
        <v>0</v>
      </c>
      <c r="Z1901" s="29">
        <v>1</v>
      </c>
      <c r="AA1901" s="29">
        <v>0</v>
      </c>
      <c r="AB1901" s="29">
        <v>1</v>
      </c>
      <c r="AC1901" s="29">
        <v>0</v>
      </c>
      <c r="AD1901" s="29">
        <v>0</v>
      </c>
      <c r="AE1901" s="29">
        <v>0</v>
      </c>
      <c r="AF1901" s="29">
        <v>0</v>
      </c>
      <c r="AG1901" s="29">
        <v>0</v>
      </c>
      <c r="AH1901" s="29">
        <v>66</v>
      </c>
      <c r="AI1901" s="29">
        <v>9.99</v>
      </c>
      <c r="AJ1901" s="29">
        <v>1</v>
      </c>
    </row>
    <row r="1902" spans="2:36" ht="12" customHeight="1" x14ac:dyDescent="0.3">
      <c r="B1902" s="27">
        <v>1744</v>
      </c>
      <c r="C1902" s="29">
        <v>0</v>
      </c>
      <c r="D1902" s="29">
        <v>0</v>
      </c>
      <c r="E1902" s="29">
        <v>1</v>
      </c>
      <c r="F1902" s="29">
        <v>0</v>
      </c>
      <c r="G1902" s="29">
        <v>0</v>
      </c>
      <c r="H1902" s="29">
        <v>0</v>
      </c>
      <c r="I1902" s="29">
        <v>0</v>
      </c>
      <c r="J1902" s="29">
        <v>0</v>
      </c>
      <c r="K1902" s="29">
        <v>0</v>
      </c>
      <c r="L1902" s="29">
        <v>0</v>
      </c>
      <c r="M1902" s="29">
        <v>0</v>
      </c>
      <c r="N1902" s="29">
        <v>0</v>
      </c>
      <c r="O1902" s="29">
        <v>0</v>
      </c>
      <c r="P1902" s="29">
        <v>0</v>
      </c>
      <c r="Q1902" s="29">
        <v>0</v>
      </c>
      <c r="R1902" s="29">
        <v>0</v>
      </c>
      <c r="S1902" s="29">
        <v>0</v>
      </c>
      <c r="T1902" s="29">
        <v>0</v>
      </c>
      <c r="U1902" s="29">
        <v>1</v>
      </c>
      <c r="V1902" s="29">
        <v>8</v>
      </c>
      <c r="W1902" s="29">
        <v>0</v>
      </c>
      <c r="X1902" s="29">
        <v>0</v>
      </c>
      <c r="Y1902" s="29">
        <v>1</v>
      </c>
      <c r="Z1902" s="29">
        <v>0</v>
      </c>
      <c r="AA1902" s="29">
        <v>0</v>
      </c>
      <c r="AB1902" s="29">
        <v>0</v>
      </c>
      <c r="AC1902" s="29">
        <v>0</v>
      </c>
      <c r="AD1902" s="29">
        <v>1</v>
      </c>
      <c r="AE1902" s="29">
        <v>0</v>
      </c>
      <c r="AF1902" s="29">
        <v>0</v>
      </c>
      <c r="AG1902" s="29">
        <v>0</v>
      </c>
      <c r="AH1902" s="29">
        <v>47.78</v>
      </c>
      <c r="AI1902" s="29">
        <v>15</v>
      </c>
      <c r="AJ1902" s="29">
        <v>1</v>
      </c>
    </row>
    <row r="1903" spans="2:36" ht="12" customHeight="1" x14ac:dyDescent="0.3">
      <c r="B1903" s="27">
        <v>1746</v>
      </c>
      <c r="C1903" s="29">
        <v>0</v>
      </c>
      <c r="D1903" s="29">
        <v>0</v>
      </c>
      <c r="E1903" s="29">
        <v>0</v>
      </c>
      <c r="F1903" s="29">
        <v>0</v>
      </c>
      <c r="G1903" s="29">
        <v>0</v>
      </c>
      <c r="H1903" s="29">
        <v>0</v>
      </c>
      <c r="I1903" s="29">
        <v>0</v>
      </c>
      <c r="J1903" s="29">
        <v>0</v>
      </c>
      <c r="K1903" s="29">
        <v>1</v>
      </c>
      <c r="L1903" s="29">
        <v>0</v>
      </c>
      <c r="M1903" s="29">
        <v>0</v>
      </c>
      <c r="N1903" s="29">
        <v>0</v>
      </c>
      <c r="O1903" s="29">
        <v>0</v>
      </c>
      <c r="P1903" s="29">
        <v>0</v>
      </c>
      <c r="Q1903" s="29">
        <v>0</v>
      </c>
      <c r="R1903" s="29">
        <v>0</v>
      </c>
      <c r="S1903" s="29">
        <v>0</v>
      </c>
      <c r="T1903" s="29">
        <v>0</v>
      </c>
      <c r="U1903" s="29">
        <v>1</v>
      </c>
      <c r="V1903" s="29">
        <v>1155</v>
      </c>
      <c r="W1903" s="29">
        <v>0</v>
      </c>
      <c r="X1903" s="29">
        <v>0</v>
      </c>
      <c r="Y1903" s="29">
        <v>0</v>
      </c>
      <c r="Z1903" s="29">
        <v>1</v>
      </c>
      <c r="AA1903" s="29">
        <v>0</v>
      </c>
      <c r="AB1903" s="29">
        <v>0</v>
      </c>
      <c r="AC1903" s="29">
        <v>0</v>
      </c>
      <c r="AD1903" s="29">
        <v>1</v>
      </c>
      <c r="AE1903" s="29">
        <v>0</v>
      </c>
      <c r="AF1903" s="29">
        <v>0</v>
      </c>
      <c r="AG1903" s="29">
        <v>0</v>
      </c>
      <c r="AH1903" s="29">
        <v>26.99</v>
      </c>
      <c r="AI1903" s="29">
        <v>26.99</v>
      </c>
      <c r="AJ1903" s="29">
        <v>0</v>
      </c>
    </row>
    <row r="1904" spans="2:36" ht="12" customHeight="1" x14ac:dyDescent="0.3">
      <c r="B1904" s="27">
        <v>1747</v>
      </c>
      <c r="C1904" s="29">
        <v>1</v>
      </c>
      <c r="D1904" s="29">
        <v>0</v>
      </c>
      <c r="E1904" s="29">
        <v>0</v>
      </c>
      <c r="F1904" s="29">
        <v>0</v>
      </c>
      <c r="G1904" s="29">
        <v>0</v>
      </c>
      <c r="H1904" s="29">
        <v>0</v>
      </c>
      <c r="I1904" s="29">
        <v>0</v>
      </c>
      <c r="J1904" s="29">
        <v>0</v>
      </c>
      <c r="K1904" s="29">
        <v>0</v>
      </c>
      <c r="L1904" s="29">
        <v>0</v>
      </c>
      <c r="M1904" s="29">
        <v>0</v>
      </c>
      <c r="N1904" s="29">
        <v>0</v>
      </c>
      <c r="O1904" s="29">
        <v>0</v>
      </c>
      <c r="P1904" s="29">
        <v>0</v>
      </c>
      <c r="Q1904" s="29">
        <v>0</v>
      </c>
      <c r="R1904" s="29">
        <v>0</v>
      </c>
      <c r="S1904" s="29">
        <v>0</v>
      </c>
      <c r="T1904" s="29">
        <v>0</v>
      </c>
      <c r="U1904" s="29">
        <v>1</v>
      </c>
      <c r="V1904" s="29">
        <v>4390</v>
      </c>
      <c r="W1904" s="29">
        <v>0</v>
      </c>
      <c r="X1904" s="29">
        <v>0</v>
      </c>
      <c r="Y1904" s="29">
        <v>0</v>
      </c>
      <c r="Z1904" s="29">
        <v>1</v>
      </c>
      <c r="AA1904" s="29">
        <v>0</v>
      </c>
      <c r="AB1904" s="29">
        <v>0</v>
      </c>
      <c r="AC1904" s="29">
        <v>0</v>
      </c>
      <c r="AD1904" s="29">
        <v>1</v>
      </c>
      <c r="AE1904" s="29">
        <v>0</v>
      </c>
      <c r="AF1904" s="29">
        <v>0</v>
      </c>
      <c r="AG1904" s="29">
        <v>0</v>
      </c>
      <c r="AH1904" s="29">
        <v>27</v>
      </c>
      <c r="AI1904" s="29">
        <v>27</v>
      </c>
      <c r="AJ1904" s="29">
        <v>0</v>
      </c>
    </row>
    <row r="1905" spans="2:36" ht="12" customHeight="1" x14ac:dyDescent="0.3">
      <c r="B1905" s="27">
        <v>1753</v>
      </c>
      <c r="C1905" s="29">
        <v>1</v>
      </c>
      <c r="D1905" s="29">
        <v>0</v>
      </c>
      <c r="E1905" s="29">
        <v>0</v>
      </c>
      <c r="F1905" s="29">
        <v>0</v>
      </c>
      <c r="G1905" s="29">
        <v>0</v>
      </c>
      <c r="H1905" s="29">
        <v>0</v>
      </c>
      <c r="I1905" s="29">
        <v>0</v>
      </c>
      <c r="J1905" s="29">
        <v>0</v>
      </c>
      <c r="K1905" s="29">
        <v>0</v>
      </c>
      <c r="L1905" s="29">
        <v>0</v>
      </c>
      <c r="M1905" s="29">
        <v>0</v>
      </c>
      <c r="N1905" s="29">
        <v>0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  <c r="T1905" s="29">
        <v>0</v>
      </c>
      <c r="U1905" s="29">
        <v>1</v>
      </c>
      <c r="V1905" s="29">
        <v>704</v>
      </c>
      <c r="W1905" s="29">
        <v>0</v>
      </c>
      <c r="X1905" s="29">
        <v>0</v>
      </c>
      <c r="Y1905" s="29">
        <v>0</v>
      </c>
      <c r="Z1905" s="29">
        <v>1</v>
      </c>
      <c r="AA1905" s="29">
        <v>0</v>
      </c>
      <c r="AB1905" s="29">
        <v>1</v>
      </c>
      <c r="AC1905" s="29">
        <v>0</v>
      </c>
      <c r="AD1905" s="29">
        <v>0</v>
      </c>
      <c r="AE1905" s="29">
        <v>0</v>
      </c>
      <c r="AF1905" s="29">
        <v>0</v>
      </c>
      <c r="AG1905" s="29">
        <v>0</v>
      </c>
      <c r="AH1905" s="29">
        <v>32.03</v>
      </c>
      <c r="AI1905" s="29">
        <v>24.99</v>
      </c>
      <c r="AJ1905" s="29">
        <v>1</v>
      </c>
    </row>
    <row r="1906" spans="2:36" ht="12" customHeight="1" x14ac:dyDescent="0.3">
      <c r="B1906" s="27">
        <v>1754</v>
      </c>
      <c r="C1906" s="29">
        <v>0</v>
      </c>
      <c r="D1906" s="29">
        <v>0</v>
      </c>
      <c r="E1906" s="29">
        <v>0</v>
      </c>
      <c r="F1906" s="29">
        <v>0</v>
      </c>
      <c r="G1906" s="29">
        <v>0</v>
      </c>
      <c r="H1906" s="29">
        <v>0</v>
      </c>
      <c r="I1906" s="29">
        <v>0</v>
      </c>
      <c r="J1906" s="29">
        <v>0</v>
      </c>
      <c r="K1906" s="29">
        <v>0</v>
      </c>
      <c r="L1906" s="29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1</v>
      </c>
      <c r="S1906" s="29">
        <v>0</v>
      </c>
      <c r="T1906" s="29">
        <v>0</v>
      </c>
      <c r="U1906" s="29">
        <v>1</v>
      </c>
      <c r="V1906" s="29">
        <v>534</v>
      </c>
      <c r="W1906" s="29">
        <v>0</v>
      </c>
      <c r="X1906" s="29">
        <v>0</v>
      </c>
      <c r="Y1906" s="29">
        <v>0</v>
      </c>
      <c r="Z1906" s="29">
        <v>1</v>
      </c>
      <c r="AA1906" s="29">
        <v>0</v>
      </c>
      <c r="AB1906" s="29">
        <v>0</v>
      </c>
      <c r="AC1906" s="29">
        <v>0</v>
      </c>
      <c r="AD1906" s="29">
        <v>1</v>
      </c>
      <c r="AE1906" s="29">
        <v>0</v>
      </c>
      <c r="AF1906" s="29">
        <v>0</v>
      </c>
      <c r="AG1906" s="29">
        <v>0</v>
      </c>
      <c r="AH1906" s="29">
        <v>41</v>
      </c>
      <c r="AI1906" s="29">
        <v>19.95</v>
      </c>
      <c r="AJ1906" s="29">
        <v>1</v>
      </c>
    </row>
    <row r="1907" spans="2:36" ht="12" customHeight="1" x14ac:dyDescent="0.3">
      <c r="B1907" s="27">
        <v>1757</v>
      </c>
      <c r="C1907" s="29">
        <v>0</v>
      </c>
      <c r="D1907" s="29">
        <v>0</v>
      </c>
      <c r="E1907" s="29">
        <v>0</v>
      </c>
      <c r="F1907" s="29">
        <v>1</v>
      </c>
      <c r="G1907" s="29">
        <v>0</v>
      </c>
      <c r="H1907" s="29">
        <v>0</v>
      </c>
      <c r="I1907" s="29">
        <v>0</v>
      </c>
      <c r="J1907" s="29">
        <v>0</v>
      </c>
      <c r="K1907" s="29">
        <v>0</v>
      </c>
      <c r="L1907" s="29">
        <v>0</v>
      </c>
      <c r="M1907" s="29">
        <v>0</v>
      </c>
      <c r="N1907" s="29">
        <v>0</v>
      </c>
      <c r="O1907" s="29">
        <v>0</v>
      </c>
      <c r="P1907" s="29">
        <v>0</v>
      </c>
      <c r="Q1907" s="29">
        <v>0</v>
      </c>
      <c r="R1907" s="29">
        <v>0</v>
      </c>
      <c r="S1907" s="29">
        <v>0</v>
      </c>
      <c r="T1907" s="29">
        <v>0</v>
      </c>
      <c r="U1907" s="29">
        <v>1</v>
      </c>
      <c r="V1907" s="29">
        <v>1100</v>
      </c>
      <c r="W1907" s="29">
        <v>0</v>
      </c>
      <c r="X1907" s="29">
        <v>1</v>
      </c>
      <c r="Y1907" s="29">
        <v>0</v>
      </c>
      <c r="Z1907" s="29">
        <v>0</v>
      </c>
      <c r="AA1907" s="29">
        <v>0</v>
      </c>
      <c r="AB1907" s="29">
        <v>0</v>
      </c>
      <c r="AC1907" s="29">
        <v>0</v>
      </c>
      <c r="AD1907" s="29">
        <v>1</v>
      </c>
      <c r="AE1907" s="29">
        <v>0</v>
      </c>
      <c r="AF1907" s="29">
        <v>0</v>
      </c>
      <c r="AG1907" s="29">
        <v>0</v>
      </c>
      <c r="AH1907" s="29">
        <v>86</v>
      </c>
      <c r="AI1907" s="29">
        <v>9.99</v>
      </c>
      <c r="AJ1907" s="29">
        <v>1</v>
      </c>
    </row>
    <row r="1908" spans="2:36" ht="12" customHeight="1" x14ac:dyDescent="0.3">
      <c r="B1908" s="27">
        <v>1758</v>
      </c>
      <c r="C1908" s="29">
        <v>0</v>
      </c>
      <c r="D1908" s="29">
        <v>0</v>
      </c>
      <c r="E1908" s="29">
        <v>0</v>
      </c>
      <c r="F1908" s="29">
        <v>0</v>
      </c>
      <c r="G1908" s="29">
        <v>0</v>
      </c>
      <c r="H1908" s="29">
        <v>0</v>
      </c>
      <c r="I1908" s="29">
        <v>1</v>
      </c>
      <c r="J1908" s="29">
        <v>0</v>
      </c>
      <c r="K1908" s="29">
        <v>0</v>
      </c>
      <c r="L1908" s="29">
        <v>0</v>
      </c>
      <c r="M1908" s="29">
        <v>0</v>
      </c>
      <c r="N1908" s="29">
        <v>0</v>
      </c>
      <c r="O1908" s="29">
        <v>0</v>
      </c>
      <c r="P1908" s="29">
        <v>0</v>
      </c>
      <c r="Q1908" s="29">
        <v>0</v>
      </c>
      <c r="R1908" s="29">
        <v>0</v>
      </c>
      <c r="S1908" s="29">
        <v>0</v>
      </c>
      <c r="T1908" s="29">
        <v>0</v>
      </c>
      <c r="U1908" s="29">
        <v>1</v>
      </c>
      <c r="V1908" s="29">
        <v>2358</v>
      </c>
      <c r="W1908" s="29">
        <v>0</v>
      </c>
      <c r="X1908" s="29">
        <v>0</v>
      </c>
      <c r="Y1908" s="29">
        <v>1</v>
      </c>
      <c r="Z1908" s="29">
        <v>0</v>
      </c>
      <c r="AA1908" s="29">
        <v>0</v>
      </c>
      <c r="AB1908" s="29">
        <v>1</v>
      </c>
      <c r="AC1908" s="29">
        <v>0</v>
      </c>
      <c r="AD1908" s="29">
        <v>0</v>
      </c>
      <c r="AE1908" s="29">
        <v>0</v>
      </c>
      <c r="AF1908" s="29">
        <v>0</v>
      </c>
      <c r="AG1908" s="29">
        <v>0</v>
      </c>
      <c r="AH1908" s="29">
        <v>86</v>
      </c>
      <c r="AI1908" s="29">
        <v>9.99</v>
      </c>
      <c r="AJ1908" s="29">
        <v>1</v>
      </c>
    </row>
    <row r="1909" spans="2:36" ht="12" customHeight="1" x14ac:dyDescent="0.3">
      <c r="B1909" s="27">
        <v>1760</v>
      </c>
      <c r="C1909" s="29">
        <v>1</v>
      </c>
      <c r="D1909" s="29">
        <v>0</v>
      </c>
      <c r="E1909" s="29">
        <v>0</v>
      </c>
      <c r="F1909" s="29">
        <v>0</v>
      </c>
      <c r="G1909" s="29">
        <v>0</v>
      </c>
      <c r="H1909" s="29">
        <v>0</v>
      </c>
      <c r="I1909" s="29">
        <v>0</v>
      </c>
      <c r="J1909" s="29">
        <v>0</v>
      </c>
      <c r="K1909" s="29">
        <v>0</v>
      </c>
      <c r="L1909" s="29">
        <v>0</v>
      </c>
      <c r="M1909" s="29">
        <v>0</v>
      </c>
      <c r="N1909" s="29">
        <v>0</v>
      </c>
      <c r="O1909" s="29">
        <v>0</v>
      </c>
      <c r="P1909" s="29">
        <v>0</v>
      </c>
      <c r="Q1909" s="29">
        <v>0</v>
      </c>
      <c r="R1909" s="29">
        <v>0</v>
      </c>
      <c r="S1909" s="29">
        <v>0</v>
      </c>
      <c r="T1909" s="29">
        <v>0</v>
      </c>
      <c r="U1909" s="29">
        <v>1</v>
      </c>
      <c r="V1909" s="29">
        <v>957</v>
      </c>
      <c r="W1909" s="29">
        <v>0</v>
      </c>
      <c r="X1909" s="29">
        <v>1</v>
      </c>
      <c r="Y1909" s="29">
        <v>0</v>
      </c>
      <c r="Z1909" s="29">
        <v>0</v>
      </c>
      <c r="AA1909" s="29">
        <v>0</v>
      </c>
      <c r="AB1909" s="29">
        <v>0</v>
      </c>
      <c r="AC1909" s="29">
        <v>1</v>
      </c>
      <c r="AD1909" s="29">
        <v>0</v>
      </c>
      <c r="AE1909" s="29">
        <v>0</v>
      </c>
      <c r="AF1909" s="29">
        <v>0</v>
      </c>
      <c r="AG1909" s="29">
        <v>0</v>
      </c>
      <c r="AH1909" s="29">
        <v>87.67</v>
      </c>
      <c r="AI1909" s="29">
        <v>9.99</v>
      </c>
      <c r="AJ1909" s="29">
        <v>1</v>
      </c>
    </row>
    <row r="1910" spans="2:36" ht="12" customHeight="1" x14ac:dyDescent="0.3">
      <c r="B1910" s="27">
        <v>1765</v>
      </c>
      <c r="C1910" s="29">
        <v>0</v>
      </c>
      <c r="D1910" s="29">
        <v>0</v>
      </c>
      <c r="E1910" s="29">
        <v>0</v>
      </c>
      <c r="F1910" s="29">
        <v>0</v>
      </c>
      <c r="G1910" s="29">
        <v>0</v>
      </c>
      <c r="H1910" s="29">
        <v>0</v>
      </c>
      <c r="I1910" s="29">
        <v>0</v>
      </c>
      <c r="J1910" s="29">
        <v>0</v>
      </c>
      <c r="K1910" s="29">
        <v>0</v>
      </c>
      <c r="L1910" s="29">
        <v>1</v>
      </c>
      <c r="M1910" s="29">
        <v>0</v>
      </c>
      <c r="N1910" s="29">
        <v>0</v>
      </c>
      <c r="O1910" s="29">
        <v>0</v>
      </c>
      <c r="P1910" s="29">
        <v>0</v>
      </c>
      <c r="Q1910" s="29">
        <v>0</v>
      </c>
      <c r="R1910" s="29">
        <v>0</v>
      </c>
      <c r="S1910" s="29">
        <v>0</v>
      </c>
      <c r="T1910" s="29">
        <v>0</v>
      </c>
      <c r="U1910" s="29">
        <v>1</v>
      </c>
      <c r="V1910" s="29">
        <v>841</v>
      </c>
      <c r="W1910" s="29">
        <v>0</v>
      </c>
      <c r="X1910" s="29">
        <v>1</v>
      </c>
      <c r="Y1910" s="29">
        <v>0</v>
      </c>
      <c r="Z1910" s="29">
        <v>0</v>
      </c>
      <c r="AA1910" s="29">
        <v>0</v>
      </c>
      <c r="AB1910" s="29">
        <v>0</v>
      </c>
      <c r="AC1910" s="29">
        <v>1</v>
      </c>
      <c r="AD1910" s="29">
        <v>0</v>
      </c>
      <c r="AE1910" s="29">
        <v>0</v>
      </c>
      <c r="AF1910" s="29">
        <v>0</v>
      </c>
      <c r="AG1910" s="29">
        <v>0</v>
      </c>
      <c r="AH1910" s="29">
        <v>29.99</v>
      </c>
      <c r="AI1910" s="29">
        <v>29.99</v>
      </c>
      <c r="AJ1910" s="29">
        <v>0</v>
      </c>
    </row>
    <row r="1911" spans="2:36" ht="12" customHeight="1" x14ac:dyDescent="0.3">
      <c r="B1911" s="27">
        <v>1767</v>
      </c>
      <c r="C1911" s="29">
        <v>1</v>
      </c>
      <c r="D1911" s="29">
        <v>0</v>
      </c>
      <c r="E1911" s="29">
        <v>0</v>
      </c>
      <c r="F1911" s="29">
        <v>0</v>
      </c>
      <c r="G1911" s="29">
        <v>0</v>
      </c>
      <c r="H1911" s="29">
        <v>0</v>
      </c>
      <c r="I1911" s="29">
        <v>0</v>
      </c>
      <c r="J1911" s="29">
        <v>0</v>
      </c>
      <c r="K1911" s="29">
        <v>0</v>
      </c>
      <c r="L1911" s="29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1</v>
      </c>
      <c r="U1911" s="29">
        <v>0</v>
      </c>
      <c r="V1911" s="29">
        <v>1147</v>
      </c>
      <c r="W1911" s="29">
        <v>0</v>
      </c>
      <c r="X1911" s="29">
        <v>0</v>
      </c>
      <c r="Y1911" s="29">
        <v>0</v>
      </c>
      <c r="Z1911" s="29">
        <v>1</v>
      </c>
      <c r="AA1911" s="29">
        <v>0</v>
      </c>
      <c r="AB1911" s="29">
        <v>0</v>
      </c>
      <c r="AC1911" s="29">
        <v>0</v>
      </c>
      <c r="AD1911" s="29">
        <v>0</v>
      </c>
      <c r="AE1911" s="29">
        <v>1</v>
      </c>
      <c r="AF1911" s="29">
        <v>0</v>
      </c>
      <c r="AG1911" s="29">
        <v>0</v>
      </c>
      <c r="AH1911" s="29">
        <v>53.520000001349999</v>
      </c>
      <c r="AI1911" s="29">
        <v>53.520000001349999</v>
      </c>
      <c r="AJ1911" s="29">
        <v>0</v>
      </c>
    </row>
    <row r="1912" spans="2:36" ht="12" customHeight="1" x14ac:dyDescent="0.3">
      <c r="B1912" s="27">
        <v>1770</v>
      </c>
      <c r="C1912" s="29">
        <v>0</v>
      </c>
      <c r="D1912" s="29">
        <v>0</v>
      </c>
      <c r="E1912" s="29">
        <v>0</v>
      </c>
      <c r="F1912" s="29">
        <v>0</v>
      </c>
      <c r="G1912" s="29">
        <v>1</v>
      </c>
      <c r="H1912" s="29">
        <v>0</v>
      </c>
      <c r="I1912" s="29">
        <v>0</v>
      </c>
      <c r="J1912" s="29">
        <v>0</v>
      </c>
      <c r="K1912" s="29">
        <v>0</v>
      </c>
      <c r="L1912" s="29">
        <v>0</v>
      </c>
      <c r="M1912" s="29">
        <v>0</v>
      </c>
      <c r="N1912" s="29">
        <v>0</v>
      </c>
      <c r="O1912" s="29">
        <v>0</v>
      </c>
      <c r="P1912" s="29">
        <v>0</v>
      </c>
      <c r="Q1912" s="29">
        <v>0</v>
      </c>
      <c r="R1912" s="29">
        <v>0</v>
      </c>
      <c r="S1912" s="29">
        <v>0</v>
      </c>
      <c r="T1912" s="29">
        <v>0</v>
      </c>
      <c r="U1912" s="29">
        <v>1</v>
      </c>
      <c r="V1912" s="29">
        <v>5564</v>
      </c>
      <c r="W1912" s="29">
        <v>0</v>
      </c>
      <c r="X1912" s="29">
        <v>0</v>
      </c>
      <c r="Y1912" s="29">
        <v>0</v>
      </c>
      <c r="Z1912" s="29">
        <v>1</v>
      </c>
      <c r="AA1912" s="29">
        <v>0</v>
      </c>
      <c r="AB1912" s="29">
        <v>0</v>
      </c>
      <c r="AC1912" s="29">
        <v>1</v>
      </c>
      <c r="AD1912" s="29">
        <v>0</v>
      </c>
      <c r="AE1912" s="29">
        <v>0</v>
      </c>
      <c r="AF1912" s="29">
        <v>0</v>
      </c>
      <c r="AG1912" s="29">
        <v>0</v>
      </c>
      <c r="AH1912" s="29">
        <v>29.99</v>
      </c>
      <c r="AI1912" s="29">
        <v>29.99</v>
      </c>
      <c r="AJ1912" s="29">
        <v>0</v>
      </c>
    </row>
    <row r="1913" spans="2:36" ht="12" customHeight="1" x14ac:dyDescent="0.3">
      <c r="B1913" s="27">
        <v>1776</v>
      </c>
      <c r="C1913" s="29">
        <v>1</v>
      </c>
      <c r="D1913" s="29">
        <v>0</v>
      </c>
      <c r="E1913" s="29">
        <v>0</v>
      </c>
      <c r="F1913" s="29">
        <v>0</v>
      </c>
      <c r="G1913" s="29">
        <v>0</v>
      </c>
      <c r="H1913" s="29">
        <v>0</v>
      </c>
      <c r="I1913" s="29">
        <v>0</v>
      </c>
      <c r="J1913" s="29">
        <v>0</v>
      </c>
      <c r="K1913" s="29">
        <v>0</v>
      </c>
      <c r="L1913" s="29">
        <v>0</v>
      </c>
      <c r="M1913" s="29">
        <v>0</v>
      </c>
      <c r="N1913" s="29">
        <v>0</v>
      </c>
      <c r="O1913" s="29">
        <v>0</v>
      </c>
      <c r="P1913" s="29">
        <v>0</v>
      </c>
      <c r="Q1913" s="29">
        <v>0</v>
      </c>
      <c r="R1913" s="29">
        <v>0</v>
      </c>
      <c r="S1913" s="29">
        <v>0</v>
      </c>
      <c r="T1913" s="29">
        <v>0</v>
      </c>
      <c r="U1913" s="29">
        <v>1</v>
      </c>
      <c r="V1913" s="29">
        <v>6787</v>
      </c>
      <c r="W1913" s="29">
        <v>0</v>
      </c>
      <c r="X1913" s="29">
        <v>0</v>
      </c>
      <c r="Y1913" s="29">
        <v>0</v>
      </c>
      <c r="Z1913" s="29">
        <v>1</v>
      </c>
      <c r="AA1913" s="29">
        <v>0</v>
      </c>
      <c r="AB1913" s="29">
        <v>0</v>
      </c>
      <c r="AC1913" s="29">
        <v>0</v>
      </c>
      <c r="AD1913" s="29">
        <v>1</v>
      </c>
      <c r="AE1913" s="29">
        <v>0</v>
      </c>
      <c r="AF1913" s="29">
        <v>0</v>
      </c>
      <c r="AG1913" s="29">
        <v>0</v>
      </c>
      <c r="AH1913" s="29">
        <v>56</v>
      </c>
      <c r="AI1913" s="29">
        <v>16.989999999999998</v>
      </c>
      <c r="AJ1913" s="29">
        <v>1</v>
      </c>
    </row>
    <row r="1914" spans="2:36" ht="12" customHeight="1" x14ac:dyDescent="0.3">
      <c r="B1914" s="27">
        <v>1779</v>
      </c>
      <c r="C1914" s="29">
        <v>0</v>
      </c>
      <c r="D1914" s="29">
        <v>0</v>
      </c>
      <c r="E1914" s="29">
        <v>0</v>
      </c>
      <c r="F1914" s="29">
        <v>0</v>
      </c>
      <c r="G1914" s="29">
        <v>0</v>
      </c>
      <c r="H1914" s="29">
        <v>0</v>
      </c>
      <c r="I1914" s="29">
        <v>0</v>
      </c>
      <c r="J1914" s="29">
        <v>0</v>
      </c>
      <c r="K1914" s="29">
        <v>0</v>
      </c>
      <c r="L1914" s="29">
        <v>1</v>
      </c>
      <c r="M1914" s="29">
        <v>0</v>
      </c>
      <c r="N1914" s="29">
        <v>0</v>
      </c>
      <c r="O1914" s="29">
        <v>0</v>
      </c>
      <c r="P1914" s="29">
        <v>0</v>
      </c>
      <c r="Q1914" s="29">
        <v>0</v>
      </c>
      <c r="R1914" s="29">
        <v>0</v>
      </c>
      <c r="S1914" s="29">
        <v>0</v>
      </c>
      <c r="T1914" s="29">
        <v>0</v>
      </c>
      <c r="U1914" s="29">
        <v>1</v>
      </c>
      <c r="V1914" s="29">
        <v>933</v>
      </c>
      <c r="W1914" s="29">
        <v>1</v>
      </c>
      <c r="X1914" s="29">
        <v>0</v>
      </c>
      <c r="Y1914" s="29">
        <v>0</v>
      </c>
      <c r="Z1914" s="29">
        <v>0</v>
      </c>
      <c r="AA1914" s="29">
        <v>0</v>
      </c>
      <c r="AB1914" s="29">
        <v>0</v>
      </c>
      <c r="AC1914" s="29">
        <v>0</v>
      </c>
      <c r="AD1914" s="29">
        <v>1</v>
      </c>
      <c r="AE1914" s="29">
        <v>0</v>
      </c>
      <c r="AF1914" s="29">
        <v>0</v>
      </c>
      <c r="AG1914" s="29">
        <v>0</v>
      </c>
      <c r="AH1914" s="29">
        <v>51</v>
      </c>
      <c r="AI1914" s="29">
        <v>19.989999999999998</v>
      </c>
      <c r="AJ1914" s="29">
        <v>1</v>
      </c>
    </row>
    <row r="1915" spans="2:36" ht="12" customHeight="1" x14ac:dyDescent="0.3">
      <c r="B1915" s="27">
        <v>1781</v>
      </c>
      <c r="C1915" s="29">
        <v>0</v>
      </c>
      <c r="D1915" s="29">
        <v>0</v>
      </c>
      <c r="E1915" s="29">
        <v>0</v>
      </c>
      <c r="F1915" s="29">
        <v>0</v>
      </c>
      <c r="G1915" s="29">
        <v>0</v>
      </c>
      <c r="H1915" s="29">
        <v>0</v>
      </c>
      <c r="I1915" s="29">
        <v>0</v>
      </c>
      <c r="J1915" s="29">
        <v>0</v>
      </c>
      <c r="K1915" s="29">
        <v>0</v>
      </c>
      <c r="L1915" s="29">
        <v>0</v>
      </c>
      <c r="M1915" s="29">
        <v>0</v>
      </c>
      <c r="N1915" s="29">
        <v>0</v>
      </c>
      <c r="O1915" s="29">
        <v>0</v>
      </c>
      <c r="P1915" s="29">
        <v>0</v>
      </c>
      <c r="Q1915" s="29">
        <v>1</v>
      </c>
      <c r="R1915" s="29">
        <v>0</v>
      </c>
      <c r="S1915" s="29">
        <v>0</v>
      </c>
      <c r="T1915" s="29">
        <v>0</v>
      </c>
      <c r="U1915" s="29">
        <v>1</v>
      </c>
      <c r="V1915" s="29">
        <v>5271</v>
      </c>
      <c r="W1915" s="29">
        <v>0</v>
      </c>
      <c r="X1915" s="29">
        <v>0</v>
      </c>
      <c r="Y1915" s="29">
        <v>0</v>
      </c>
      <c r="Z1915" s="29">
        <v>1</v>
      </c>
      <c r="AA1915" s="29">
        <v>0</v>
      </c>
      <c r="AB1915" s="29">
        <v>0</v>
      </c>
      <c r="AC1915" s="29">
        <v>0</v>
      </c>
      <c r="AD1915" s="29">
        <v>1</v>
      </c>
      <c r="AE1915" s="29">
        <v>0</v>
      </c>
      <c r="AF1915" s="29">
        <v>0</v>
      </c>
      <c r="AG1915" s="29">
        <v>0</v>
      </c>
      <c r="AH1915" s="29">
        <v>31.95</v>
      </c>
      <c r="AI1915" s="29">
        <v>31.95</v>
      </c>
      <c r="AJ1915" s="29">
        <v>0</v>
      </c>
    </row>
    <row r="1916" spans="2:36" ht="12" customHeight="1" x14ac:dyDescent="0.3">
      <c r="B1916" s="27">
        <v>1783</v>
      </c>
      <c r="C1916" s="29">
        <v>0</v>
      </c>
      <c r="D1916" s="29">
        <v>0</v>
      </c>
      <c r="E1916" s="29">
        <v>0</v>
      </c>
      <c r="F1916" s="29">
        <v>0</v>
      </c>
      <c r="G1916" s="29">
        <v>0</v>
      </c>
      <c r="H1916" s="29">
        <v>0</v>
      </c>
      <c r="I1916" s="29">
        <v>0</v>
      </c>
      <c r="J1916" s="29">
        <v>0</v>
      </c>
      <c r="K1916" s="29">
        <v>0</v>
      </c>
      <c r="L1916" s="29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1</v>
      </c>
      <c r="S1916" s="29">
        <v>0</v>
      </c>
      <c r="T1916" s="29">
        <v>0</v>
      </c>
      <c r="U1916" s="29">
        <v>1</v>
      </c>
      <c r="V1916" s="29">
        <v>534</v>
      </c>
      <c r="W1916" s="29">
        <v>0</v>
      </c>
      <c r="X1916" s="29">
        <v>0</v>
      </c>
      <c r="Y1916" s="29">
        <v>0</v>
      </c>
      <c r="Z1916" s="29">
        <v>1</v>
      </c>
      <c r="AA1916" s="29">
        <v>0</v>
      </c>
      <c r="AB1916" s="29">
        <v>0</v>
      </c>
      <c r="AC1916" s="29">
        <v>0</v>
      </c>
      <c r="AD1916" s="29">
        <v>1</v>
      </c>
      <c r="AE1916" s="29">
        <v>0</v>
      </c>
      <c r="AF1916" s="29">
        <v>0</v>
      </c>
      <c r="AG1916" s="29">
        <v>0</v>
      </c>
      <c r="AH1916" s="29">
        <v>34.659999999999997</v>
      </c>
      <c r="AI1916" s="29">
        <v>29.95</v>
      </c>
      <c r="AJ1916" s="29">
        <v>1</v>
      </c>
    </row>
    <row r="1917" spans="2:36" ht="12" customHeight="1" x14ac:dyDescent="0.3">
      <c r="B1917" s="27">
        <v>1784</v>
      </c>
      <c r="C1917" s="29">
        <v>0</v>
      </c>
      <c r="D1917" s="29">
        <v>1</v>
      </c>
      <c r="E1917" s="29">
        <v>0</v>
      </c>
      <c r="F1917" s="29">
        <v>0</v>
      </c>
      <c r="G1917" s="29">
        <v>0</v>
      </c>
      <c r="H1917" s="29">
        <v>0</v>
      </c>
      <c r="I1917" s="29">
        <v>0</v>
      </c>
      <c r="J1917" s="29">
        <v>0</v>
      </c>
      <c r="K1917" s="29">
        <v>0</v>
      </c>
      <c r="L1917" s="29">
        <v>0</v>
      </c>
      <c r="M1917" s="29">
        <v>0</v>
      </c>
      <c r="N1917" s="29">
        <v>0</v>
      </c>
      <c r="O1917" s="29">
        <v>0</v>
      </c>
      <c r="P1917" s="29">
        <v>0</v>
      </c>
      <c r="Q1917" s="29">
        <v>0</v>
      </c>
      <c r="R1917" s="29">
        <v>0</v>
      </c>
      <c r="S1917" s="29">
        <v>0</v>
      </c>
      <c r="T1917" s="29">
        <v>0</v>
      </c>
      <c r="U1917" s="29">
        <v>1</v>
      </c>
      <c r="V1917" s="29">
        <v>29</v>
      </c>
      <c r="W1917" s="29">
        <v>0</v>
      </c>
      <c r="X1917" s="29">
        <v>0</v>
      </c>
      <c r="Y1917" s="29">
        <v>1</v>
      </c>
      <c r="Z1917" s="29">
        <v>0</v>
      </c>
      <c r="AA1917" s="29">
        <v>0</v>
      </c>
      <c r="AB1917" s="29">
        <v>1</v>
      </c>
      <c r="AC1917" s="29">
        <v>0</v>
      </c>
      <c r="AD1917" s="29">
        <v>0</v>
      </c>
      <c r="AE1917" s="29">
        <v>0</v>
      </c>
      <c r="AF1917" s="29">
        <v>0</v>
      </c>
      <c r="AG1917" s="29">
        <v>0</v>
      </c>
      <c r="AH1917" s="29">
        <v>43</v>
      </c>
      <c r="AI1917" s="29">
        <v>24.99</v>
      </c>
      <c r="AJ1917" s="29">
        <v>1</v>
      </c>
    </row>
    <row r="1918" spans="2:36" ht="12" customHeight="1" x14ac:dyDescent="0.3">
      <c r="B1918" s="27">
        <v>1787</v>
      </c>
      <c r="C1918" s="29">
        <v>1</v>
      </c>
      <c r="D1918" s="29">
        <v>0</v>
      </c>
      <c r="E1918" s="29">
        <v>0</v>
      </c>
      <c r="F1918" s="29">
        <v>0</v>
      </c>
      <c r="G1918" s="29">
        <v>0</v>
      </c>
      <c r="H1918" s="29">
        <v>0</v>
      </c>
      <c r="I1918" s="29">
        <v>0</v>
      </c>
      <c r="J1918" s="29">
        <v>0</v>
      </c>
      <c r="K1918" s="29">
        <v>0</v>
      </c>
      <c r="L1918" s="29">
        <v>0</v>
      </c>
      <c r="M1918" s="29">
        <v>0</v>
      </c>
      <c r="N1918" s="29">
        <v>0</v>
      </c>
      <c r="O1918" s="29">
        <v>0</v>
      </c>
      <c r="P1918" s="29">
        <v>0</v>
      </c>
      <c r="Q1918" s="29">
        <v>0</v>
      </c>
      <c r="R1918" s="29">
        <v>0</v>
      </c>
      <c r="S1918" s="29">
        <v>0</v>
      </c>
      <c r="T1918" s="29">
        <v>0</v>
      </c>
      <c r="U1918" s="29">
        <v>1</v>
      </c>
      <c r="V1918" s="29">
        <v>4390</v>
      </c>
      <c r="W1918" s="29">
        <v>0</v>
      </c>
      <c r="X1918" s="29">
        <v>0</v>
      </c>
      <c r="Y1918" s="29">
        <v>0</v>
      </c>
      <c r="Z1918" s="29">
        <v>1</v>
      </c>
      <c r="AA1918" s="29">
        <v>0</v>
      </c>
      <c r="AB1918" s="29">
        <v>1</v>
      </c>
      <c r="AC1918" s="29">
        <v>0</v>
      </c>
      <c r="AD1918" s="29">
        <v>0</v>
      </c>
      <c r="AE1918" s="29">
        <v>0</v>
      </c>
      <c r="AF1918" s="29">
        <v>0</v>
      </c>
      <c r="AG1918" s="29">
        <v>0</v>
      </c>
      <c r="AH1918" s="29">
        <v>32.950000000000003</v>
      </c>
      <c r="AI1918" s="29">
        <v>32.950000000000003</v>
      </c>
      <c r="AJ1918" s="29">
        <v>0</v>
      </c>
    </row>
    <row r="1919" spans="2:36" ht="12" customHeight="1" x14ac:dyDescent="0.3">
      <c r="B1919" s="27">
        <v>1788</v>
      </c>
      <c r="C1919" s="29">
        <v>0</v>
      </c>
      <c r="D1919" s="29">
        <v>0</v>
      </c>
      <c r="E1919" s="29">
        <v>0</v>
      </c>
      <c r="F1919" s="29">
        <v>0</v>
      </c>
      <c r="G1919" s="29">
        <v>0</v>
      </c>
      <c r="H1919" s="29">
        <v>0</v>
      </c>
      <c r="I1919" s="29">
        <v>1</v>
      </c>
      <c r="J1919" s="29">
        <v>0</v>
      </c>
      <c r="K1919" s="29">
        <v>0</v>
      </c>
      <c r="L1919" s="29">
        <v>0</v>
      </c>
      <c r="M1919" s="29">
        <v>0</v>
      </c>
      <c r="N1919" s="29">
        <v>0</v>
      </c>
      <c r="O1919" s="29">
        <v>0</v>
      </c>
      <c r="P1919" s="29">
        <v>0</v>
      </c>
      <c r="Q1919" s="29">
        <v>0</v>
      </c>
      <c r="R1919" s="29">
        <v>0</v>
      </c>
      <c r="S1919" s="29">
        <v>0</v>
      </c>
      <c r="T1919" s="29">
        <v>0</v>
      </c>
      <c r="U1919" s="29">
        <v>1</v>
      </c>
      <c r="V1919" s="29">
        <v>2358</v>
      </c>
      <c r="W1919" s="29">
        <v>0</v>
      </c>
      <c r="X1919" s="29">
        <v>0</v>
      </c>
      <c r="Y1919" s="29">
        <v>1</v>
      </c>
      <c r="Z1919" s="29">
        <v>0</v>
      </c>
      <c r="AA1919" s="29">
        <v>0</v>
      </c>
      <c r="AB1919" s="29">
        <v>1</v>
      </c>
      <c r="AC1919" s="29">
        <v>0</v>
      </c>
      <c r="AD1919" s="29">
        <v>0</v>
      </c>
      <c r="AE1919" s="29">
        <v>0</v>
      </c>
      <c r="AF1919" s="29">
        <v>0</v>
      </c>
      <c r="AG1919" s="29">
        <v>0</v>
      </c>
      <c r="AH1919" s="29">
        <v>114.5</v>
      </c>
      <c r="AI1919" s="29">
        <v>9.99</v>
      </c>
      <c r="AJ1919" s="29">
        <v>1</v>
      </c>
    </row>
    <row r="1920" spans="2:36" ht="12" customHeight="1" x14ac:dyDescent="0.3">
      <c r="B1920" s="27">
        <v>1794</v>
      </c>
      <c r="C1920" s="29">
        <v>0</v>
      </c>
      <c r="D1920" s="29">
        <v>0</v>
      </c>
      <c r="E1920" s="29">
        <v>0</v>
      </c>
      <c r="F1920" s="29">
        <v>0</v>
      </c>
      <c r="G1920" s="29">
        <v>0</v>
      </c>
      <c r="H1920" s="29">
        <v>1</v>
      </c>
      <c r="I1920" s="29">
        <v>0</v>
      </c>
      <c r="J1920" s="29">
        <v>0</v>
      </c>
      <c r="K1920" s="29">
        <v>0</v>
      </c>
      <c r="L1920" s="29">
        <v>0</v>
      </c>
      <c r="M1920" s="29">
        <v>0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1</v>
      </c>
      <c r="V1920" s="29">
        <v>320</v>
      </c>
      <c r="W1920" s="29">
        <v>0</v>
      </c>
      <c r="X1920" s="29">
        <v>1</v>
      </c>
      <c r="Y1920" s="29">
        <v>0</v>
      </c>
      <c r="Z1920" s="29">
        <v>0</v>
      </c>
      <c r="AA1920" s="29">
        <v>0</v>
      </c>
      <c r="AB1920" s="29">
        <v>0</v>
      </c>
      <c r="AC1920" s="29">
        <v>1</v>
      </c>
      <c r="AD1920" s="29">
        <v>0</v>
      </c>
      <c r="AE1920" s="29">
        <v>0</v>
      </c>
      <c r="AF1920" s="29">
        <v>0</v>
      </c>
      <c r="AG1920" s="29">
        <v>0</v>
      </c>
      <c r="AH1920" s="29">
        <v>120.99</v>
      </c>
      <c r="AI1920" s="29">
        <v>9.99</v>
      </c>
      <c r="AJ1920" s="29">
        <v>1</v>
      </c>
    </row>
    <row r="1921" spans="2:36" ht="12" customHeight="1" x14ac:dyDescent="0.3">
      <c r="B1921" s="27">
        <v>1795</v>
      </c>
      <c r="C1921" s="29">
        <v>0</v>
      </c>
      <c r="D1921" s="29">
        <v>1</v>
      </c>
      <c r="E1921" s="29">
        <v>0</v>
      </c>
      <c r="F1921" s="29">
        <v>0</v>
      </c>
      <c r="G1921" s="29">
        <v>0</v>
      </c>
      <c r="H1921" s="29">
        <v>0</v>
      </c>
      <c r="I1921" s="29">
        <v>0</v>
      </c>
      <c r="J1921" s="29">
        <v>0</v>
      </c>
      <c r="K1921" s="29">
        <v>0</v>
      </c>
      <c r="L1921" s="29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1</v>
      </c>
      <c r="V1921" s="29">
        <v>671</v>
      </c>
      <c r="W1921" s="29">
        <v>0</v>
      </c>
      <c r="X1921" s="29">
        <v>0</v>
      </c>
      <c r="Y1921" s="29">
        <v>1</v>
      </c>
      <c r="Z1921" s="29">
        <v>0</v>
      </c>
      <c r="AA1921" s="29">
        <v>0</v>
      </c>
      <c r="AB1921" s="29">
        <v>0</v>
      </c>
      <c r="AC1921" s="29">
        <v>0</v>
      </c>
      <c r="AD1921" s="29">
        <v>1</v>
      </c>
      <c r="AE1921" s="29">
        <v>0</v>
      </c>
      <c r="AF1921" s="29">
        <v>0</v>
      </c>
      <c r="AG1921" s="29">
        <v>0</v>
      </c>
      <c r="AH1921" s="29">
        <v>34.950000000000003</v>
      </c>
      <c r="AI1921" s="29">
        <v>34.950000000000003</v>
      </c>
      <c r="AJ1921" s="29">
        <v>0</v>
      </c>
    </row>
    <row r="1922" spans="2:36" ht="12" customHeight="1" x14ac:dyDescent="0.3">
      <c r="B1922" s="27">
        <v>1796</v>
      </c>
      <c r="C1922" s="29">
        <v>1</v>
      </c>
      <c r="D1922" s="29">
        <v>0</v>
      </c>
      <c r="E1922" s="29">
        <v>0</v>
      </c>
      <c r="F1922" s="29">
        <v>0</v>
      </c>
      <c r="G1922" s="29">
        <v>0</v>
      </c>
      <c r="H1922" s="29">
        <v>0</v>
      </c>
      <c r="I1922" s="29">
        <v>0</v>
      </c>
      <c r="J1922" s="29">
        <v>0</v>
      </c>
      <c r="K1922" s="29">
        <v>0</v>
      </c>
      <c r="L1922" s="29">
        <v>0</v>
      </c>
      <c r="M1922" s="29">
        <v>0</v>
      </c>
      <c r="N1922" s="29">
        <v>0</v>
      </c>
      <c r="O1922" s="29">
        <v>0</v>
      </c>
      <c r="P1922" s="29">
        <v>0</v>
      </c>
      <c r="Q1922" s="29">
        <v>0</v>
      </c>
      <c r="R1922" s="29">
        <v>0</v>
      </c>
      <c r="S1922" s="29">
        <v>0</v>
      </c>
      <c r="T1922" s="29">
        <v>0</v>
      </c>
      <c r="U1922" s="29">
        <v>1</v>
      </c>
      <c r="V1922" s="29">
        <v>25433</v>
      </c>
      <c r="W1922" s="29">
        <v>0</v>
      </c>
      <c r="X1922" s="29">
        <v>0</v>
      </c>
      <c r="Y1922" s="29">
        <v>1</v>
      </c>
      <c r="Z1922" s="29">
        <v>0</v>
      </c>
      <c r="AA1922" s="29">
        <v>0</v>
      </c>
      <c r="AB1922" s="29">
        <v>0</v>
      </c>
      <c r="AC1922" s="29">
        <v>0</v>
      </c>
      <c r="AD1922" s="29">
        <v>1</v>
      </c>
      <c r="AE1922" s="29">
        <v>0</v>
      </c>
      <c r="AF1922" s="29">
        <v>0</v>
      </c>
      <c r="AG1922" s="29">
        <v>0</v>
      </c>
      <c r="AH1922" s="29">
        <v>34.950000000000003</v>
      </c>
      <c r="AI1922" s="29">
        <v>34.950000000000003</v>
      </c>
      <c r="AJ1922" s="29">
        <v>0</v>
      </c>
    </row>
    <row r="1923" spans="2:36" ht="12" customHeight="1" x14ac:dyDescent="0.3">
      <c r="B1923" s="27">
        <v>1799</v>
      </c>
      <c r="C1923" s="29">
        <v>0</v>
      </c>
      <c r="D1923" s="29">
        <v>0</v>
      </c>
      <c r="E1923" s="29">
        <v>0</v>
      </c>
      <c r="F1923" s="29">
        <v>0</v>
      </c>
      <c r="G1923" s="29">
        <v>0</v>
      </c>
      <c r="H1923" s="29">
        <v>0</v>
      </c>
      <c r="I1923" s="29">
        <v>0</v>
      </c>
      <c r="J1923" s="29">
        <v>0</v>
      </c>
      <c r="K1923" s="29">
        <v>0</v>
      </c>
      <c r="L1923" s="29">
        <v>0</v>
      </c>
      <c r="M1923" s="29">
        <v>0</v>
      </c>
      <c r="N1923" s="29">
        <v>1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  <c r="T1923" s="29">
        <v>0</v>
      </c>
      <c r="U1923" s="29">
        <v>1</v>
      </c>
      <c r="V1923" s="29">
        <v>3004</v>
      </c>
      <c r="W1923" s="29">
        <v>0</v>
      </c>
      <c r="X1923" s="29">
        <v>0</v>
      </c>
      <c r="Y1923" s="29">
        <v>0</v>
      </c>
      <c r="Z1923" s="29">
        <v>1</v>
      </c>
      <c r="AA1923" s="29">
        <v>0</v>
      </c>
      <c r="AB1923" s="29">
        <v>0</v>
      </c>
      <c r="AC1923" s="29">
        <v>0</v>
      </c>
      <c r="AD1923" s="29">
        <v>1</v>
      </c>
      <c r="AE1923" s="29">
        <v>0</v>
      </c>
      <c r="AF1923" s="29">
        <v>0</v>
      </c>
      <c r="AG1923" s="29">
        <v>0</v>
      </c>
      <c r="AH1923" s="29">
        <v>34.99</v>
      </c>
      <c r="AI1923" s="29">
        <v>34.99</v>
      </c>
      <c r="AJ1923" s="29">
        <v>0</v>
      </c>
    </row>
    <row r="1924" spans="2:36" ht="12" customHeight="1" x14ac:dyDescent="0.3">
      <c r="B1924" s="27">
        <v>1803</v>
      </c>
      <c r="C1924" s="29">
        <v>0</v>
      </c>
      <c r="D1924" s="29">
        <v>0</v>
      </c>
      <c r="E1924" s="29">
        <v>0</v>
      </c>
      <c r="F1924" s="29">
        <v>0</v>
      </c>
      <c r="G1924" s="29">
        <v>0</v>
      </c>
      <c r="H1924" s="29">
        <v>1</v>
      </c>
      <c r="I1924" s="29">
        <v>0</v>
      </c>
      <c r="J1924" s="29">
        <v>0</v>
      </c>
      <c r="K1924" s="29">
        <v>0</v>
      </c>
      <c r="L1924" s="29">
        <v>0</v>
      </c>
      <c r="M1924" s="29">
        <v>0</v>
      </c>
      <c r="N1924" s="29">
        <v>0</v>
      </c>
      <c r="O1924" s="29">
        <v>0</v>
      </c>
      <c r="P1924" s="29">
        <v>0</v>
      </c>
      <c r="Q1924" s="29">
        <v>0</v>
      </c>
      <c r="R1924" s="29">
        <v>0</v>
      </c>
      <c r="S1924" s="29">
        <v>0</v>
      </c>
      <c r="T1924" s="29">
        <v>0</v>
      </c>
      <c r="U1924" s="29">
        <v>1</v>
      </c>
      <c r="V1924" s="29">
        <v>320</v>
      </c>
      <c r="W1924" s="29">
        <v>0</v>
      </c>
      <c r="X1924" s="29">
        <v>1</v>
      </c>
      <c r="Y1924" s="29">
        <v>0</v>
      </c>
      <c r="Z1924" s="29">
        <v>0</v>
      </c>
      <c r="AA1924" s="29">
        <v>0</v>
      </c>
      <c r="AB1924" s="29">
        <v>0</v>
      </c>
      <c r="AC1924" s="29">
        <v>1</v>
      </c>
      <c r="AD1924" s="29">
        <v>0</v>
      </c>
      <c r="AE1924" s="29">
        <v>0</v>
      </c>
      <c r="AF1924" s="29">
        <v>0</v>
      </c>
      <c r="AG1924" s="29">
        <v>0</v>
      </c>
      <c r="AH1924" s="29">
        <v>124.5</v>
      </c>
      <c r="AI1924" s="29">
        <v>9.99</v>
      </c>
      <c r="AJ1924" s="29">
        <v>1</v>
      </c>
    </row>
    <row r="1925" spans="2:36" ht="12" customHeight="1" x14ac:dyDescent="0.3">
      <c r="B1925" s="27">
        <v>1807</v>
      </c>
      <c r="C1925" s="29">
        <v>0</v>
      </c>
      <c r="D1925" s="29">
        <v>1</v>
      </c>
      <c r="E1925" s="29">
        <v>0</v>
      </c>
      <c r="F1925" s="29">
        <v>0</v>
      </c>
      <c r="G1925" s="29">
        <v>0</v>
      </c>
      <c r="H1925" s="29">
        <v>0</v>
      </c>
      <c r="I1925" s="29">
        <v>0</v>
      </c>
      <c r="J1925" s="29">
        <v>0</v>
      </c>
      <c r="K1925" s="29">
        <v>0</v>
      </c>
      <c r="L1925" s="29">
        <v>0</v>
      </c>
      <c r="M1925" s="29">
        <v>0</v>
      </c>
      <c r="N1925" s="29">
        <v>0</v>
      </c>
      <c r="O1925" s="29">
        <v>0</v>
      </c>
      <c r="P1925" s="29">
        <v>0</v>
      </c>
      <c r="Q1925" s="29">
        <v>0</v>
      </c>
      <c r="R1925" s="29">
        <v>0</v>
      </c>
      <c r="S1925" s="29">
        <v>0</v>
      </c>
      <c r="T1925" s="29">
        <v>0</v>
      </c>
      <c r="U1925" s="29">
        <v>1</v>
      </c>
      <c r="V1925" s="29">
        <v>1364</v>
      </c>
      <c r="W1925" s="29">
        <v>0</v>
      </c>
      <c r="X1925" s="29">
        <v>0</v>
      </c>
      <c r="Y1925" s="29">
        <v>0</v>
      </c>
      <c r="Z1925" s="29">
        <v>1</v>
      </c>
      <c r="AA1925" s="29">
        <v>0</v>
      </c>
      <c r="AB1925" s="29">
        <v>0</v>
      </c>
      <c r="AC1925" s="29">
        <v>0</v>
      </c>
      <c r="AD1925" s="29">
        <v>0</v>
      </c>
      <c r="AE1925" s="29">
        <v>0</v>
      </c>
      <c r="AF1925" s="29">
        <v>1</v>
      </c>
      <c r="AG1925" s="29">
        <v>0</v>
      </c>
      <c r="AH1925" s="29">
        <v>35.99</v>
      </c>
      <c r="AI1925" s="29">
        <v>35.99</v>
      </c>
      <c r="AJ1925" s="29">
        <v>0</v>
      </c>
    </row>
    <row r="1926" spans="2:36" ht="12" customHeight="1" x14ac:dyDescent="0.3">
      <c r="B1926" s="27">
        <v>1808</v>
      </c>
      <c r="C1926" s="29">
        <v>0</v>
      </c>
      <c r="D1926" s="29">
        <v>0</v>
      </c>
      <c r="E1926" s="29">
        <v>0</v>
      </c>
      <c r="F1926" s="29">
        <v>0</v>
      </c>
      <c r="G1926" s="29">
        <v>1</v>
      </c>
      <c r="H1926" s="29">
        <v>0</v>
      </c>
      <c r="I1926" s="29">
        <v>0</v>
      </c>
      <c r="J1926" s="29">
        <v>0</v>
      </c>
      <c r="K1926" s="29">
        <v>0</v>
      </c>
      <c r="L1926" s="29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1</v>
      </c>
      <c r="V1926" s="29">
        <v>5564</v>
      </c>
      <c r="W1926" s="29">
        <v>0</v>
      </c>
      <c r="X1926" s="29">
        <v>0</v>
      </c>
      <c r="Y1926" s="29">
        <v>1</v>
      </c>
      <c r="Z1926" s="29">
        <v>0</v>
      </c>
      <c r="AA1926" s="29">
        <v>0</v>
      </c>
      <c r="AB1926" s="29">
        <v>1</v>
      </c>
      <c r="AC1926" s="29">
        <v>0</v>
      </c>
      <c r="AD1926" s="29">
        <v>0</v>
      </c>
      <c r="AE1926" s="29">
        <v>0</v>
      </c>
      <c r="AF1926" s="29">
        <v>0</v>
      </c>
      <c r="AG1926" s="29">
        <v>0</v>
      </c>
      <c r="AH1926" s="29">
        <v>36</v>
      </c>
      <c r="AI1926" s="29">
        <v>36</v>
      </c>
      <c r="AJ1926" s="29">
        <v>0</v>
      </c>
    </row>
    <row r="1927" spans="2:36" ht="12" customHeight="1" x14ac:dyDescent="0.3">
      <c r="B1927" s="27">
        <v>1811</v>
      </c>
      <c r="C1927" s="29">
        <v>0</v>
      </c>
      <c r="D1927" s="29">
        <v>0</v>
      </c>
      <c r="E1927" s="29">
        <v>0</v>
      </c>
      <c r="F1927" s="29">
        <v>0</v>
      </c>
      <c r="G1927" s="29">
        <v>1</v>
      </c>
      <c r="H1927" s="29">
        <v>0</v>
      </c>
      <c r="I1927" s="29">
        <v>0</v>
      </c>
      <c r="J1927" s="29">
        <v>0</v>
      </c>
      <c r="K1927" s="29">
        <v>0</v>
      </c>
      <c r="L1927" s="29">
        <v>0</v>
      </c>
      <c r="M1927" s="29">
        <v>0</v>
      </c>
      <c r="N1927" s="29">
        <v>0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  <c r="T1927" s="29">
        <v>0</v>
      </c>
      <c r="U1927" s="29">
        <v>1</v>
      </c>
      <c r="V1927" s="29">
        <v>5564</v>
      </c>
      <c r="W1927" s="29">
        <v>0</v>
      </c>
      <c r="X1927" s="29">
        <v>0</v>
      </c>
      <c r="Y1927" s="29">
        <v>1</v>
      </c>
      <c r="Z1927" s="29">
        <v>0</v>
      </c>
      <c r="AA1927" s="29">
        <v>0</v>
      </c>
      <c r="AB1927" s="29">
        <v>1</v>
      </c>
      <c r="AC1927" s="29">
        <v>0</v>
      </c>
      <c r="AD1927" s="29">
        <v>0</v>
      </c>
      <c r="AE1927" s="29">
        <v>0</v>
      </c>
      <c r="AF1927" s="29">
        <v>0</v>
      </c>
      <c r="AG1927" s="29">
        <v>0</v>
      </c>
      <c r="AH1927" s="29">
        <v>37</v>
      </c>
      <c r="AI1927" s="29">
        <v>37</v>
      </c>
      <c r="AJ1927" s="29">
        <v>0</v>
      </c>
    </row>
    <row r="1928" spans="2:36" ht="12" customHeight="1" x14ac:dyDescent="0.3">
      <c r="B1928" s="27">
        <v>1814</v>
      </c>
      <c r="C1928" s="29">
        <v>0</v>
      </c>
      <c r="D1928" s="29">
        <v>0</v>
      </c>
      <c r="E1928" s="29">
        <v>0</v>
      </c>
      <c r="F1928" s="29">
        <v>0</v>
      </c>
      <c r="G1928" s="29">
        <v>0</v>
      </c>
      <c r="H1928" s="29">
        <v>0</v>
      </c>
      <c r="I1928" s="29">
        <v>0</v>
      </c>
      <c r="J1928" s="29">
        <v>0</v>
      </c>
      <c r="K1928" s="29">
        <v>0</v>
      </c>
      <c r="L1928" s="29">
        <v>0</v>
      </c>
      <c r="M1928" s="29">
        <v>0</v>
      </c>
      <c r="N1928" s="29">
        <v>0</v>
      </c>
      <c r="O1928" s="29">
        <v>0</v>
      </c>
      <c r="P1928" s="29">
        <v>0</v>
      </c>
      <c r="Q1928" s="29">
        <v>0</v>
      </c>
      <c r="R1928" s="29">
        <v>1</v>
      </c>
      <c r="S1928" s="29">
        <v>0</v>
      </c>
      <c r="T1928" s="29">
        <v>0</v>
      </c>
      <c r="U1928" s="29">
        <v>1</v>
      </c>
      <c r="V1928" s="29">
        <v>29</v>
      </c>
      <c r="W1928" s="29">
        <v>0</v>
      </c>
      <c r="X1928" s="29">
        <v>0</v>
      </c>
      <c r="Y1928" s="29">
        <v>0</v>
      </c>
      <c r="Z1928" s="29">
        <v>1</v>
      </c>
      <c r="AA1928" s="29">
        <v>0</v>
      </c>
      <c r="AB1928" s="29">
        <v>0</v>
      </c>
      <c r="AC1928" s="29">
        <v>1</v>
      </c>
      <c r="AD1928" s="29">
        <v>0</v>
      </c>
      <c r="AE1928" s="29">
        <v>0</v>
      </c>
      <c r="AF1928" s="29">
        <v>0</v>
      </c>
      <c r="AG1928" s="29">
        <v>0</v>
      </c>
      <c r="AH1928" s="29">
        <v>150</v>
      </c>
      <c r="AI1928" s="29">
        <v>9.99</v>
      </c>
      <c r="AJ1928" s="29">
        <v>1</v>
      </c>
    </row>
    <row r="1929" spans="2:36" ht="12" customHeight="1" x14ac:dyDescent="0.3">
      <c r="B1929" s="27">
        <v>1817</v>
      </c>
      <c r="C1929" s="29">
        <v>0</v>
      </c>
      <c r="D1929" s="29">
        <v>1</v>
      </c>
      <c r="E1929" s="29">
        <v>0</v>
      </c>
      <c r="F1929" s="29">
        <v>0</v>
      </c>
      <c r="G1929" s="29">
        <v>0</v>
      </c>
      <c r="H1929" s="29">
        <v>0</v>
      </c>
      <c r="I1929" s="29">
        <v>0</v>
      </c>
      <c r="J1929" s="29">
        <v>0</v>
      </c>
      <c r="K1929" s="29">
        <v>0</v>
      </c>
      <c r="L1929" s="29">
        <v>0</v>
      </c>
      <c r="M1929" s="29">
        <v>0</v>
      </c>
      <c r="N1929" s="29">
        <v>0</v>
      </c>
      <c r="O1929" s="29">
        <v>0</v>
      </c>
      <c r="P1929" s="29">
        <v>0</v>
      </c>
      <c r="Q1929" s="29">
        <v>0</v>
      </c>
      <c r="R1929" s="29">
        <v>0</v>
      </c>
      <c r="S1929" s="29">
        <v>0</v>
      </c>
      <c r="T1929" s="29">
        <v>0</v>
      </c>
      <c r="U1929" s="29">
        <v>1</v>
      </c>
      <c r="V1929" s="29">
        <v>2427</v>
      </c>
      <c r="W1929" s="29">
        <v>0</v>
      </c>
      <c r="X1929" s="29">
        <v>1</v>
      </c>
      <c r="Y1929" s="29">
        <v>0</v>
      </c>
      <c r="Z1929" s="29">
        <v>0</v>
      </c>
      <c r="AA1929" s="29">
        <v>0</v>
      </c>
      <c r="AB1929" s="29">
        <v>0</v>
      </c>
      <c r="AC1929" s="29">
        <v>0</v>
      </c>
      <c r="AD1929" s="29">
        <v>1</v>
      </c>
      <c r="AE1929" s="29">
        <v>0</v>
      </c>
      <c r="AF1929" s="29">
        <v>0</v>
      </c>
      <c r="AG1929" s="29">
        <v>0</v>
      </c>
      <c r="AH1929" s="29">
        <v>38.99</v>
      </c>
      <c r="AI1929" s="29">
        <v>38.99</v>
      </c>
      <c r="AJ1929" s="29">
        <v>0</v>
      </c>
    </row>
    <row r="1930" spans="2:36" ht="12" customHeight="1" x14ac:dyDescent="0.3">
      <c r="B1930" s="27">
        <v>1820</v>
      </c>
      <c r="C1930" s="29">
        <v>1</v>
      </c>
      <c r="D1930" s="29">
        <v>0</v>
      </c>
      <c r="E1930" s="29">
        <v>0</v>
      </c>
      <c r="F1930" s="29">
        <v>0</v>
      </c>
      <c r="G1930" s="29">
        <v>0</v>
      </c>
      <c r="H1930" s="29">
        <v>0</v>
      </c>
      <c r="I1930" s="29">
        <v>0</v>
      </c>
      <c r="J1930" s="29">
        <v>0</v>
      </c>
      <c r="K1930" s="29">
        <v>0</v>
      </c>
      <c r="L1930" s="29">
        <v>0</v>
      </c>
      <c r="M1930" s="29">
        <v>0</v>
      </c>
      <c r="N1930" s="29">
        <v>0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29">
        <v>1</v>
      </c>
      <c r="V1930" s="29">
        <v>5</v>
      </c>
      <c r="W1930" s="29">
        <v>0</v>
      </c>
      <c r="X1930" s="29">
        <v>0</v>
      </c>
      <c r="Y1930" s="29">
        <v>1</v>
      </c>
      <c r="Z1930" s="29">
        <v>0</v>
      </c>
      <c r="AA1930" s="29">
        <v>0</v>
      </c>
      <c r="AB1930" s="29">
        <v>0</v>
      </c>
      <c r="AC1930" s="29">
        <v>0</v>
      </c>
      <c r="AD1930" s="29">
        <v>1</v>
      </c>
      <c r="AE1930" s="29">
        <v>0</v>
      </c>
      <c r="AF1930" s="29">
        <v>0</v>
      </c>
      <c r="AG1930" s="29">
        <v>0</v>
      </c>
      <c r="AH1930" s="29">
        <v>77</v>
      </c>
      <c r="AI1930" s="29">
        <v>19.989999999999998</v>
      </c>
      <c r="AJ1930" s="29">
        <v>1</v>
      </c>
    </row>
    <row r="1931" spans="2:36" ht="12" customHeight="1" x14ac:dyDescent="0.3">
      <c r="B1931" s="27">
        <v>1825</v>
      </c>
      <c r="C1931" s="29">
        <v>0</v>
      </c>
      <c r="D1931" s="29">
        <v>1</v>
      </c>
      <c r="E1931" s="29">
        <v>0</v>
      </c>
      <c r="F1931" s="29">
        <v>0</v>
      </c>
      <c r="G1931" s="29">
        <v>0</v>
      </c>
      <c r="H1931" s="29">
        <v>0</v>
      </c>
      <c r="I1931" s="29">
        <v>0</v>
      </c>
      <c r="J1931" s="29">
        <v>0</v>
      </c>
      <c r="K1931" s="29">
        <v>0</v>
      </c>
      <c r="L1931" s="29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1</v>
      </c>
      <c r="V1931" s="29">
        <v>671</v>
      </c>
      <c r="W1931" s="29">
        <v>0</v>
      </c>
      <c r="X1931" s="29">
        <v>0</v>
      </c>
      <c r="Y1931" s="29">
        <v>1</v>
      </c>
      <c r="Z1931" s="29">
        <v>0</v>
      </c>
      <c r="AA1931" s="29">
        <v>0</v>
      </c>
      <c r="AB1931" s="29">
        <v>0</v>
      </c>
      <c r="AC1931" s="29">
        <v>0</v>
      </c>
      <c r="AD1931" s="29">
        <v>1</v>
      </c>
      <c r="AE1931" s="29">
        <v>0</v>
      </c>
      <c r="AF1931" s="29">
        <v>0</v>
      </c>
      <c r="AG1931" s="29">
        <v>0</v>
      </c>
      <c r="AH1931" s="29">
        <v>39.950000000000003</v>
      </c>
      <c r="AI1931" s="29">
        <v>39.950000000000003</v>
      </c>
      <c r="AJ1931" s="29">
        <v>0</v>
      </c>
    </row>
    <row r="1932" spans="2:36" ht="12" customHeight="1" x14ac:dyDescent="0.3">
      <c r="B1932" s="27">
        <v>1830</v>
      </c>
      <c r="C1932" s="29">
        <v>0</v>
      </c>
      <c r="D1932" s="29">
        <v>0</v>
      </c>
      <c r="E1932" s="29">
        <v>0</v>
      </c>
      <c r="F1932" s="29">
        <v>0</v>
      </c>
      <c r="G1932" s="29">
        <v>0</v>
      </c>
      <c r="H1932" s="29">
        <v>0</v>
      </c>
      <c r="I1932" s="29">
        <v>0</v>
      </c>
      <c r="J1932" s="29">
        <v>0</v>
      </c>
      <c r="K1932" s="29">
        <v>0</v>
      </c>
      <c r="L1932" s="29">
        <v>0</v>
      </c>
      <c r="M1932" s="29">
        <v>0</v>
      </c>
      <c r="N1932" s="29">
        <v>0</v>
      </c>
      <c r="O1932" s="29">
        <v>0</v>
      </c>
      <c r="P1932" s="29">
        <v>0</v>
      </c>
      <c r="Q1932" s="29">
        <v>0</v>
      </c>
      <c r="R1932" s="29">
        <v>1</v>
      </c>
      <c r="S1932" s="29">
        <v>0</v>
      </c>
      <c r="T1932" s="29">
        <v>0</v>
      </c>
      <c r="U1932" s="29">
        <v>1</v>
      </c>
      <c r="V1932" s="29">
        <v>507</v>
      </c>
      <c r="W1932" s="29">
        <v>0</v>
      </c>
      <c r="X1932" s="29">
        <v>0</v>
      </c>
      <c r="Y1932" s="29">
        <v>0</v>
      </c>
      <c r="Z1932" s="29">
        <v>1</v>
      </c>
      <c r="AA1932" s="29">
        <v>0</v>
      </c>
      <c r="AB1932" s="29">
        <v>0</v>
      </c>
      <c r="AC1932" s="29">
        <v>0</v>
      </c>
      <c r="AD1932" s="29">
        <v>1</v>
      </c>
      <c r="AE1932" s="29">
        <v>0</v>
      </c>
      <c r="AF1932" s="29">
        <v>0</v>
      </c>
      <c r="AG1932" s="29">
        <v>0</v>
      </c>
      <c r="AH1932" s="29">
        <v>163.72</v>
      </c>
      <c r="AI1932" s="29">
        <v>9.99</v>
      </c>
      <c r="AJ1932" s="29">
        <v>1</v>
      </c>
    </row>
    <row r="1933" spans="2:36" ht="12" customHeight="1" x14ac:dyDescent="0.3">
      <c r="B1933" s="27">
        <v>1831</v>
      </c>
      <c r="C1933" s="29">
        <v>0</v>
      </c>
      <c r="D1933" s="29">
        <v>0</v>
      </c>
      <c r="E1933" s="29">
        <v>0</v>
      </c>
      <c r="F1933" s="29">
        <v>0</v>
      </c>
      <c r="G1933" s="29">
        <v>0</v>
      </c>
      <c r="H1933" s="29">
        <v>0</v>
      </c>
      <c r="I1933" s="29">
        <v>0</v>
      </c>
      <c r="J1933" s="29">
        <v>0</v>
      </c>
      <c r="K1933" s="29">
        <v>0</v>
      </c>
      <c r="L1933" s="29">
        <v>0</v>
      </c>
      <c r="M1933" s="29">
        <v>0</v>
      </c>
      <c r="N1933" s="29">
        <v>0</v>
      </c>
      <c r="O1933" s="29">
        <v>0</v>
      </c>
      <c r="P1933" s="29">
        <v>0</v>
      </c>
      <c r="Q1933" s="29">
        <v>1</v>
      </c>
      <c r="R1933" s="29">
        <v>0</v>
      </c>
      <c r="S1933" s="29">
        <v>0</v>
      </c>
      <c r="T1933" s="29">
        <v>0</v>
      </c>
      <c r="U1933" s="29">
        <v>1</v>
      </c>
      <c r="V1933" s="29">
        <v>1</v>
      </c>
      <c r="W1933" s="29">
        <v>0</v>
      </c>
      <c r="X1933" s="29">
        <v>0</v>
      </c>
      <c r="Y1933" s="29">
        <v>0</v>
      </c>
      <c r="Z1933" s="29">
        <v>1</v>
      </c>
      <c r="AA1933" s="29">
        <v>0</v>
      </c>
      <c r="AB1933" s="29">
        <v>0</v>
      </c>
      <c r="AC1933" s="29">
        <v>0</v>
      </c>
      <c r="AD1933" s="29">
        <v>1</v>
      </c>
      <c r="AE1933" s="29">
        <v>0</v>
      </c>
      <c r="AF1933" s="29">
        <v>0</v>
      </c>
      <c r="AG1933" s="29">
        <v>0</v>
      </c>
      <c r="AH1933" s="29">
        <v>65.87</v>
      </c>
      <c r="AI1933" s="29">
        <v>25</v>
      </c>
      <c r="AJ1933" s="29">
        <v>1</v>
      </c>
    </row>
    <row r="1934" spans="2:36" ht="12" customHeight="1" x14ac:dyDescent="0.3">
      <c r="B1934" s="27">
        <v>1832</v>
      </c>
      <c r="C1934" s="29">
        <v>0</v>
      </c>
      <c r="D1934" s="29">
        <v>0</v>
      </c>
      <c r="E1934" s="29">
        <v>0</v>
      </c>
      <c r="F1934" s="29">
        <v>0</v>
      </c>
      <c r="G1934" s="29">
        <v>0</v>
      </c>
      <c r="H1934" s="29">
        <v>0</v>
      </c>
      <c r="I1934" s="29">
        <v>0</v>
      </c>
      <c r="J1934" s="29">
        <v>0</v>
      </c>
      <c r="K1934" s="29">
        <v>0</v>
      </c>
      <c r="L1934" s="29">
        <v>0</v>
      </c>
      <c r="M1934" s="29">
        <v>0</v>
      </c>
      <c r="N1934" s="29">
        <v>0</v>
      </c>
      <c r="O1934" s="29">
        <v>0</v>
      </c>
      <c r="P1934" s="29">
        <v>0</v>
      </c>
      <c r="Q1934" s="29">
        <v>0</v>
      </c>
      <c r="R1934" s="29">
        <v>1</v>
      </c>
      <c r="S1934" s="29">
        <v>0</v>
      </c>
      <c r="T1934" s="29">
        <v>0</v>
      </c>
      <c r="U1934" s="29">
        <v>1</v>
      </c>
      <c r="V1934" s="29">
        <v>534</v>
      </c>
      <c r="W1934" s="29">
        <v>0</v>
      </c>
      <c r="X1934" s="29">
        <v>0</v>
      </c>
      <c r="Y1934" s="29">
        <v>0</v>
      </c>
      <c r="Z1934" s="29">
        <v>1</v>
      </c>
      <c r="AA1934" s="29">
        <v>0</v>
      </c>
      <c r="AB1934" s="29">
        <v>0</v>
      </c>
      <c r="AC1934" s="29">
        <v>0</v>
      </c>
      <c r="AD1934" s="29">
        <v>1</v>
      </c>
      <c r="AE1934" s="29">
        <v>0</v>
      </c>
      <c r="AF1934" s="29">
        <v>0</v>
      </c>
      <c r="AG1934" s="29">
        <v>0</v>
      </c>
      <c r="AH1934" s="29">
        <v>47.52</v>
      </c>
      <c r="AI1934" s="29">
        <v>34.950000000000003</v>
      </c>
      <c r="AJ1934" s="29">
        <v>1</v>
      </c>
    </row>
    <row r="1935" spans="2:36" ht="12" customHeight="1" x14ac:dyDescent="0.3">
      <c r="B1935" s="27">
        <v>1834</v>
      </c>
      <c r="C1935" s="29">
        <v>1</v>
      </c>
      <c r="D1935" s="29">
        <v>0</v>
      </c>
      <c r="E1935" s="29">
        <v>0</v>
      </c>
      <c r="F1935" s="29">
        <v>0</v>
      </c>
      <c r="G1935" s="29">
        <v>0</v>
      </c>
      <c r="H1935" s="29">
        <v>0</v>
      </c>
      <c r="I1935" s="29">
        <v>0</v>
      </c>
      <c r="J1935" s="29">
        <v>0</v>
      </c>
      <c r="K1935" s="29">
        <v>0</v>
      </c>
      <c r="L1935" s="29">
        <v>0</v>
      </c>
      <c r="M1935" s="29">
        <v>0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29">
        <v>0</v>
      </c>
      <c r="U1935" s="29">
        <v>1</v>
      </c>
      <c r="V1935" s="29">
        <v>4390</v>
      </c>
      <c r="W1935" s="29">
        <v>0</v>
      </c>
      <c r="X1935" s="29">
        <v>0</v>
      </c>
      <c r="Y1935" s="29">
        <v>0</v>
      </c>
      <c r="Z1935" s="29">
        <v>1</v>
      </c>
      <c r="AA1935" s="29">
        <v>0</v>
      </c>
      <c r="AB1935" s="29">
        <v>1</v>
      </c>
      <c r="AC1935" s="29">
        <v>0</v>
      </c>
      <c r="AD1935" s="29">
        <v>0</v>
      </c>
      <c r="AE1935" s="29">
        <v>0</v>
      </c>
      <c r="AF1935" s="29">
        <v>0</v>
      </c>
      <c r="AG1935" s="29">
        <v>0</v>
      </c>
      <c r="AH1935" s="29">
        <v>41.49</v>
      </c>
      <c r="AI1935" s="29">
        <v>41.49</v>
      </c>
      <c r="AJ1935" s="29">
        <v>0</v>
      </c>
    </row>
    <row r="1936" spans="2:36" ht="12" customHeight="1" x14ac:dyDescent="0.3">
      <c r="B1936" s="27">
        <v>1835</v>
      </c>
      <c r="C1936" s="29">
        <v>0</v>
      </c>
      <c r="D1936" s="29">
        <v>1</v>
      </c>
      <c r="E1936" s="29">
        <v>0</v>
      </c>
      <c r="F1936" s="29">
        <v>0</v>
      </c>
      <c r="G1936" s="29">
        <v>0</v>
      </c>
      <c r="H1936" s="29">
        <v>0</v>
      </c>
      <c r="I1936" s="29">
        <v>0</v>
      </c>
      <c r="J1936" s="29">
        <v>0</v>
      </c>
      <c r="K1936" s="29">
        <v>0</v>
      </c>
      <c r="L1936" s="29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1</v>
      </c>
      <c r="V1936" s="29">
        <v>1364</v>
      </c>
      <c r="W1936" s="29">
        <v>0</v>
      </c>
      <c r="X1936" s="29">
        <v>0</v>
      </c>
      <c r="Y1936" s="29">
        <v>0</v>
      </c>
      <c r="Z1936" s="29">
        <v>1</v>
      </c>
      <c r="AA1936" s="29">
        <v>0</v>
      </c>
      <c r="AB1936" s="29">
        <v>0</v>
      </c>
      <c r="AC1936" s="29">
        <v>0</v>
      </c>
      <c r="AD1936" s="29">
        <v>0</v>
      </c>
      <c r="AE1936" s="29">
        <v>0</v>
      </c>
      <c r="AF1936" s="29">
        <v>1</v>
      </c>
      <c r="AG1936" s="29">
        <v>0</v>
      </c>
      <c r="AH1936" s="29">
        <v>42</v>
      </c>
      <c r="AI1936" s="29">
        <v>42</v>
      </c>
      <c r="AJ1936" s="29">
        <v>0</v>
      </c>
    </row>
    <row r="1937" spans="2:36" ht="12" customHeight="1" x14ac:dyDescent="0.3">
      <c r="B1937" s="27">
        <v>1836</v>
      </c>
      <c r="C1937" s="29">
        <v>0</v>
      </c>
      <c r="D1937" s="29">
        <v>0</v>
      </c>
      <c r="E1937" s="29">
        <v>0</v>
      </c>
      <c r="F1937" s="29">
        <v>0</v>
      </c>
      <c r="G1937" s="29">
        <v>0</v>
      </c>
      <c r="H1937" s="29">
        <v>0</v>
      </c>
      <c r="I1937" s="29">
        <v>0</v>
      </c>
      <c r="J1937" s="29">
        <v>0</v>
      </c>
      <c r="K1937" s="29">
        <v>0</v>
      </c>
      <c r="L1937" s="29">
        <v>1</v>
      </c>
      <c r="M1937" s="29">
        <v>0</v>
      </c>
      <c r="N1937" s="29">
        <v>0</v>
      </c>
      <c r="O1937" s="29">
        <v>0</v>
      </c>
      <c r="P1937" s="29">
        <v>0</v>
      </c>
      <c r="Q1937" s="29">
        <v>0</v>
      </c>
      <c r="R1937" s="29">
        <v>0</v>
      </c>
      <c r="S1937" s="29">
        <v>0</v>
      </c>
      <c r="T1937" s="29">
        <v>0</v>
      </c>
      <c r="U1937" s="29">
        <v>1</v>
      </c>
      <c r="V1937" s="29">
        <v>1162</v>
      </c>
      <c r="W1937" s="29">
        <v>0</v>
      </c>
      <c r="X1937" s="29">
        <v>0</v>
      </c>
      <c r="Y1937" s="29">
        <v>1</v>
      </c>
      <c r="Z1937" s="29">
        <v>0</v>
      </c>
      <c r="AA1937" s="29">
        <v>0</v>
      </c>
      <c r="AB1937" s="29">
        <v>1</v>
      </c>
      <c r="AC1937" s="29">
        <v>0</v>
      </c>
      <c r="AD1937" s="29">
        <v>0</v>
      </c>
      <c r="AE1937" s="29">
        <v>0</v>
      </c>
      <c r="AF1937" s="29">
        <v>0</v>
      </c>
      <c r="AG1937" s="29">
        <v>0</v>
      </c>
      <c r="AH1937" s="29">
        <v>177.5</v>
      </c>
      <c r="AI1937" s="29">
        <v>9.99</v>
      </c>
      <c r="AJ1937" s="29">
        <v>1</v>
      </c>
    </row>
    <row r="1938" spans="2:36" ht="12" customHeight="1" x14ac:dyDescent="0.3">
      <c r="B1938" s="27">
        <v>1839</v>
      </c>
      <c r="C1938" s="29">
        <v>0</v>
      </c>
      <c r="D1938" s="29">
        <v>0</v>
      </c>
      <c r="E1938" s="29">
        <v>0</v>
      </c>
      <c r="F1938" s="29">
        <v>0</v>
      </c>
      <c r="G1938" s="29">
        <v>0</v>
      </c>
      <c r="H1938" s="29">
        <v>0</v>
      </c>
      <c r="I1938" s="29">
        <v>0</v>
      </c>
      <c r="J1938" s="29">
        <v>0</v>
      </c>
      <c r="K1938" s="29">
        <v>0</v>
      </c>
      <c r="L1938" s="29">
        <v>0</v>
      </c>
      <c r="M1938" s="29">
        <v>0</v>
      </c>
      <c r="N1938" s="29">
        <v>0</v>
      </c>
      <c r="O1938" s="29">
        <v>0</v>
      </c>
      <c r="P1938" s="29">
        <v>0</v>
      </c>
      <c r="Q1938" s="29">
        <v>0</v>
      </c>
      <c r="R1938" s="29">
        <v>1</v>
      </c>
      <c r="S1938" s="29">
        <v>0</v>
      </c>
      <c r="T1938" s="29">
        <v>0</v>
      </c>
      <c r="U1938" s="29">
        <v>1</v>
      </c>
      <c r="V1938" s="29">
        <v>648</v>
      </c>
      <c r="W1938" s="29">
        <v>0</v>
      </c>
      <c r="X1938" s="29">
        <v>0</v>
      </c>
      <c r="Y1938" s="29">
        <v>1</v>
      </c>
      <c r="Z1938" s="29">
        <v>0</v>
      </c>
      <c r="AA1938" s="29">
        <v>0</v>
      </c>
      <c r="AB1938" s="29">
        <v>1</v>
      </c>
      <c r="AC1938" s="29">
        <v>0</v>
      </c>
      <c r="AD1938" s="29">
        <v>0</v>
      </c>
      <c r="AE1938" s="29">
        <v>0</v>
      </c>
      <c r="AF1938" s="29">
        <v>0</v>
      </c>
      <c r="AG1938" s="29">
        <v>0</v>
      </c>
      <c r="AH1938" s="29">
        <v>48</v>
      </c>
      <c r="AI1938" s="29">
        <v>39</v>
      </c>
      <c r="AJ1938" s="29">
        <v>1</v>
      </c>
    </row>
    <row r="1939" spans="2:36" ht="12" customHeight="1" x14ac:dyDescent="0.3">
      <c r="B1939" s="27">
        <v>1842</v>
      </c>
      <c r="C1939" s="29">
        <v>0</v>
      </c>
      <c r="D1939" s="29">
        <v>0</v>
      </c>
      <c r="E1939" s="29">
        <v>0</v>
      </c>
      <c r="F1939" s="29">
        <v>0</v>
      </c>
      <c r="G1939" s="29">
        <v>0</v>
      </c>
      <c r="H1939" s="29">
        <v>0</v>
      </c>
      <c r="I1939" s="29">
        <v>0</v>
      </c>
      <c r="J1939" s="29">
        <v>0</v>
      </c>
      <c r="K1939" s="29">
        <v>0</v>
      </c>
      <c r="L1939" s="29">
        <v>0</v>
      </c>
      <c r="M1939" s="29">
        <v>0</v>
      </c>
      <c r="N1939" s="29">
        <v>0</v>
      </c>
      <c r="O1939" s="29">
        <v>0</v>
      </c>
      <c r="P1939" s="29">
        <v>0</v>
      </c>
      <c r="Q1939" s="29">
        <v>0</v>
      </c>
      <c r="R1939" s="29">
        <v>1</v>
      </c>
      <c r="S1939" s="29">
        <v>0</v>
      </c>
      <c r="T1939" s="29">
        <v>0</v>
      </c>
      <c r="U1939" s="29">
        <v>1</v>
      </c>
      <c r="V1939" s="29">
        <v>534</v>
      </c>
      <c r="W1939" s="29">
        <v>0</v>
      </c>
      <c r="X1939" s="29">
        <v>0</v>
      </c>
      <c r="Y1939" s="29">
        <v>0</v>
      </c>
      <c r="Z1939" s="29">
        <v>1</v>
      </c>
      <c r="AA1939" s="29">
        <v>0</v>
      </c>
      <c r="AB1939" s="29">
        <v>0</v>
      </c>
      <c r="AC1939" s="29">
        <v>0</v>
      </c>
      <c r="AD1939" s="29">
        <v>1</v>
      </c>
      <c r="AE1939" s="29">
        <v>0</v>
      </c>
      <c r="AF1939" s="29">
        <v>0</v>
      </c>
      <c r="AG1939" s="29">
        <v>0</v>
      </c>
      <c r="AH1939" s="29">
        <v>65.290000000000006</v>
      </c>
      <c r="AI1939" s="29">
        <v>29.95</v>
      </c>
      <c r="AJ1939" s="29">
        <v>1</v>
      </c>
    </row>
    <row r="1940" spans="2:36" ht="12" customHeight="1" x14ac:dyDescent="0.3">
      <c r="B1940" s="27">
        <v>1844</v>
      </c>
      <c r="C1940" s="29">
        <v>0</v>
      </c>
      <c r="D1940" s="29">
        <v>1</v>
      </c>
      <c r="E1940" s="29">
        <v>0</v>
      </c>
      <c r="F1940" s="29">
        <v>0</v>
      </c>
      <c r="G1940" s="29">
        <v>0</v>
      </c>
      <c r="H1940" s="29">
        <v>0</v>
      </c>
      <c r="I1940" s="29">
        <v>0</v>
      </c>
      <c r="J1940" s="29">
        <v>0</v>
      </c>
      <c r="K1940" s="29">
        <v>0</v>
      </c>
      <c r="L1940" s="29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29">
        <v>0</v>
      </c>
      <c r="U1940" s="29">
        <v>1</v>
      </c>
      <c r="V1940" s="29">
        <v>671</v>
      </c>
      <c r="W1940" s="29">
        <v>0</v>
      </c>
      <c r="X1940" s="29">
        <v>0</v>
      </c>
      <c r="Y1940" s="29">
        <v>1</v>
      </c>
      <c r="Z1940" s="29">
        <v>0</v>
      </c>
      <c r="AA1940" s="29">
        <v>0</v>
      </c>
      <c r="AB1940" s="29">
        <v>0</v>
      </c>
      <c r="AC1940" s="29">
        <v>0</v>
      </c>
      <c r="AD1940" s="29">
        <v>1</v>
      </c>
      <c r="AE1940" s="29">
        <v>0</v>
      </c>
      <c r="AF1940" s="29">
        <v>0</v>
      </c>
      <c r="AG1940" s="29">
        <v>0</v>
      </c>
      <c r="AH1940" s="29">
        <v>44.95</v>
      </c>
      <c r="AI1940" s="29">
        <v>44.95</v>
      </c>
      <c r="AJ1940" s="29">
        <v>0</v>
      </c>
    </row>
    <row r="1941" spans="2:36" ht="12" customHeight="1" x14ac:dyDescent="0.3">
      <c r="B1941" s="27">
        <v>1847</v>
      </c>
      <c r="C1941" s="29">
        <v>0</v>
      </c>
      <c r="D1941" s="29">
        <v>0</v>
      </c>
      <c r="E1941" s="29">
        <v>0</v>
      </c>
      <c r="F1941" s="29">
        <v>0</v>
      </c>
      <c r="G1941" s="29">
        <v>0</v>
      </c>
      <c r="H1941" s="29">
        <v>0</v>
      </c>
      <c r="I1941" s="29">
        <v>0</v>
      </c>
      <c r="J1941" s="29">
        <v>0</v>
      </c>
      <c r="K1941" s="29">
        <v>0</v>
      </c>
      <c r="L1941" s="29">
        <v>0</v>
      </c>
      <c r="M1941" s="29">
        <v>0</v>
      </c>
      <c r="N1941" s="29">
        <v>1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1</v>
      </c>
      <c r="V1941" s="29">
        <v>3004</v>
      </c>
      <c r="W1941" s="29">
        <v>0</v>
      </c>
      <c r="X1941" s="29">
        <v>0</v>
      </c>
      <c r="Y1941" s="29">
        <v>0</v>
      </c>
      <c r="Z1941" s="29">
        <v>1</v>
      </c>
      <c r="AA1941" s="29">
        <v>0</v>
      </c>
      <c r="AB1941" s="29">
        <v>0</v>
      </c>
      <c r="AC1941" s="29">
        <v>0</v>
      </c>
      <c r="AD1941" s="29">
        <v>1</v>
      </c>
      <c r="AE1941" s="29">
        <v>0</v>
      </c>
      <c r="AF1941" s="29">
        <v>0</v>
      </c>
      <c r="AG1941" s="29">
        <v>0</v>
      </c>
      <c r="AH1941" s="29">
        <v>44.99</v>
      </c>
      <c r="AI1941" s="29">
        <v>44.99</v>
      </c>
      <c r="AJ1941" s="29">
        <v>0</v>
      </c>
    </row>
    <row r="1942" spans="2:36" ht="12" customHeight="1" x14ac:dyDescent="0.3">
      <c r="B1942" s="27">
        <v>1853</v>
      </c>
      <c r="C1942" s="29">
        <v>0</v>
      </c>
      <c r="D1942" s="29">
        <v>1</v>
      </c>
      <c r="E1942" s="29">
        <v>0</v>
      </c>
      <c r="F1942" s="29">
        <v>0</v>
      </c>
      <c r="G1942" s="29">
        <v>0</v>
      </c>
      <c r="H1942" s="29">
        <v>0</v>
      </c>
      <c r="I1942" s="29">
        <v>0</v>
      </c>
      <c r="J1942" s="29">
        <v>0</v>
      </c>
      <c r="K1942" s="29">
        <v>0</v>
      </c>
      <c r="L1942" s="29">
        <v>0</v>
      </c>
      <c r="M1942" s="29">
        <v>0</v>
      </c>
      <c r="N1942" s="29">
        <v>0</v>
      </c>
      <c r="O1942" s="29">
        <v>0</v>
      </c>
      <c r="P1942" s="29">
        <v>0</v>
      </c>
      <c r="Q1942" s="29">
        <v>0</v>
      </c>
      <c r="R1942" s="29">
        <v>0</v>
      </c>
      <c r="S1942" s="29">
        <v>0</v>
      </c>
      <c r="T1942" s="29">
        <v>0</v>
      </c>
      <c r="U1942" s="29">
        <v>1</v>
      </c>
      <c r="V1942" s="29">
        <v>352</v>
      </c>
      <c r="W1942" s="29">
        <v>0</v>
      </c>
      <c r="X1942" s="29">
        <v>0</v>
      </c>
      <c r="Y1942" s="29">
        <v>1</v>
      </c>
      <c r="Z1942" s="29">
        <v>0</v>
      </c>
      <c r="AA1942" s="29">
        <v>0</v>
      </c>
      <c r="AB1942" s="29">
        <v>0</v>
      </c>
      <c r="AC1942" s="29">
        <v>0</v>
      </c>
      <c r="AD1942" s="29">
        <v>1</v>
      </c>
      <c r="AE1942" s="29">
        <v>0</v>
      </c>
      <c r="AF1942" s="29">
        <v>0</v>
      </c>
      <c r="AG1942" s="29">
        <v>0</v>
      </c>
      <c r="AH1942" s="29">
        <v>49.95</v>
      </c>
      <c r="AI1942" s="29">
        <v>49.95</v>
      </c>
      <c r="AJ1942" s="29">
        <v>0</v>
      </c>
    </row>
    <row r="1943" spans="2:36" ht="12" customHeight="1" x14ac:dyDescent="0.3">
      <c r="B1943" s="27">
        <v>1855</v>
      </c>
      <c r="C1943" s="29">
        <v>0</v>
      </c>
      <c r="D1943" s="29">
        <v>0</v>
      </c>
      <c r="E1943" s="29">
        <v>0</v>
      </c>
      <c r="F1943" s="29">
        <v>0</v>
      </c>
      <c r="G1943" s="29">
        <v>0</v>
      </c>
      <c r="H1943" s="29">
        <v>0</v>
      </c>
      <c r="I1943" s="29">
        <v>0</v>
      </c>
      <c r="J1943" s="29">
        <v>0</v>
      </c>
      <c r="K1943" s="29">
        <v>0</v>
      </c>
      <c r="L1943" s="29">
        <v>0</v>
      </c>
      <c r="M1943" s="29">
        <v>0</v>
      </c>
      <c r="N1943" s="29">
        <v>0</v>
      </c>
      <c r="O1943" s="29">
        <v>0</v>
      </c>
      <c r="P1943" s="29">
        <v>0</v>
      </c>
      <c r="Q1943" s="29">
        <v>0</v>
      </c>
      <c r="R1943" s="29">
        <v>1</v>
      </c>
      <c r="S1943" s="29">
        <v>0</v>
      </c>
      <c r="T1943" s="29">
        <v>0</v>
      </c>
      <c r="U1943" s="29">
        <v>1</v>
      </c>
      <c r="V1943" s="29">
        <v>3385</v>
      </c>
      <c r="W1943" s="29">
        <v>0</v>
      </c>
      <c r="X1943" s="29">
        <v>0</v>
      </c>
      <c r="Y1943" s="29">
        <v>0</v>
      </c>
      <c r="Z1943" s="29">
        <v>1</v>
      </c>
      <c r="AA1943" s="29">
        <v>0</v>
      </c>
      <c r="AB1943" s="29">
        <v>0</v>
      </c>
      <c r="AC1943" s="29">
        <v>1</v>
      </c>
      <c r="AD1943" s="29">
        <v>0</v>
      </c>
      <c r="AE1943" s="29">
        <v>0</v>
      </c>
      <c r="AF1943" s="29">
        <v>0</v>
      </c>
      <c r="AG1943" s="29">
        <v>0</v>
      </c>
      <c r="AH1943" s="29">
        <v>49.95</v>
      </c>
      <c r="AI1943" s="29">
        <v>49.95</v>
      </c>
      <c r="AJ1943" s="29">
        <v>0</v>
      </c>
    </row>
    <row r="1944" spans="2:36" ht="12" customHeight="1" x14ac:dyDescent="0.3">
      <c r="B1944" s="27">
        <v>1856</v>
      </c>
      <c r="C1944" s="29">
        <v>0</v>
      </c>
      <c r="D1944" s="29">
        <v>1</v>
      </c>
      <c r="E1944" s="29">
        <v>0</v>
      </c>
      <c r="F1944" s="29">
        <v>0</v>
      </c>
      <c r="G1944" s="29">
        <v>0</v>
      </c>
      <c r="H1944" s="29">
        <v>0</v>
      </c>
      <c r="I1944" s="29">
        <v>0</v>
      </c>
      <c r="J1944" s="29">
        <v>0</v>
      </c>
      <c r="K1944" s="29">
        <v>0</v>
      </c>
      <c r="L1944" s="29">
        <v>0</v>
      </c>
      <c r="M1944" s="29">
        <v>0</v>
      </c>
      <c r="N1944" s="29">
        <v>0</v>
      </c>
      <c r="O1944" s="29">
        <v>0</v>
      </c>
      <c r="P1944" s="29">
        <v>0</v>
      </c>
      <c r="Q1944" s="29">
        <v>0</v>
      </c>
      <c r="R1944" s="29">
        <v>0</v>
      </c>
      <c r="S1944" s="29">
        <v>0</v>
      </c>
      <c r="T1944" s="29">
        <v>0</v>
      </c>
      <c r="U1944" s="29">
        <v>1</v>
      </c>
      <c r="V1944" s="29">
        <v>10067</v>
      </c>
      <c r="W1944" s="29">
        <v>0</v>
      </c>
      <c r="X1944" s="29">
        <v>1</v>
      </c>
      <c r="Y1944" s="29">
        <v>0</v>
      </c>
      <c r="Z1944" s="29">
        <v>0</v>
      </c>
      <c r="AA1944" s="29">
        <v>0</v>
      </c>
      <c r="AB1944" s="29">
        <v>0</v>
      </c>
      <c r="AC1944" s="29">
        <v>0</v>
      </c>
      <c r="AD1944" s="29">
        <v>1</v>
      </c>
      <c r="AE1944" s="29">
        <v>0</v>
      </c>
      <c r="AF1944" s="29">
        <v>0</v>
      </c>
      <c r="AG1944" s="29">
        <v>0</v>
      </c>
      <c r="AH1944" s="29">
        <v>49.99</v>
      </c>
      <c r="AI1944" s="29">
        <v>49.99</v>
      </c>
      <c r="AJ1944" s="29">
        <v>0</v>
      </c>
    </row>
    <row r="1945" spans="2:36" ht="12" customHeight="1" x14ac:dyDescent="0.3">
      <c r="B1945" s="27">
        <v>1857</v>
      </c>
      <c r="C1945" s="29">
        <v>0</v>
      </c>
      <c r="D1945" s="29">
        <v>0</v>
      </c>
      <c r="E1945" s="29">
        <v>0</v>
      </c>
      <c r="F1945" s="29">
        <v>0</v>
      </c>
      <c r="G1945" s="29">
        <v>0</v>
      </c>
      <c r="H1945" s="29">
        <v>0</v>
      </c>
      <c r="I1945" s="29">
        <v>0</v>
      </c>
      <c r="J1945" s="29">
        <v>0</v>
      </c>
      <c r="K1945" s="29">
        <v>0</v>
      </c>
      <c r="L1945" s="29">
        <v>0</v>
      </c>
      <c r="M1945" s="29">
        <v>0</v>
      </c>
      <c r="N1945" s="29">
        <v>0</v>
      </c>
      <c r="O1945" s="29">
        <v>0</v>
      </c>
      <c r="P1945" s="29">
        <v>0</v>
      </c>
      <c r="Q1945" s="29">
        <v>0</v>
      </c>
      <c r="R1945" s="29">
        <v>1</v>
      </c>
      <c r="S1945" s="29">
        <v>0</v>
      </c>
      <c r="T1945" s="29">
        <v>0</v>
      </c>
      <c r="U1945" s="29">
        <v>1</v>
      </c>
      <c r="V1945" s="29">
        <v>534</v>
      </c>
      <c r="W1945" s="29">
        <v>0</v>
      </c>
      <c r="X1945" s="29">
        <v>0</v>
      </c>
      <c r="Y1945" s="29">
        <v>0</v>
      </c>
      <c r="Z1945" s="29">
        <v>1</v>
      </c>
      <c r="AA1945" s="29">
        <v>0</v>
      </c>
      <c r="AB1945" s="29">
        <v>0</v>
      </c>
      <c r="AC1945" s="29">
        <v>0</v>
      </c>
      <c r="AD1945" s="29">
        <v>1</v>
      </c>
      <c r="AE1945" s="29">
        <v>0</v>
      </c>
      <c r="AF1945" s="29">
        <v>0</v>
      </c>
      <c r="AG1945" s="29">
        <v>0</v>
      </c>
      <c r="AH1945" s="29">
        <v>49.99</v>
      </c>
      <c r="AI1945" s="29">
        <v>49.99</v>
      </c>
      <c r="AJ1945" s="29">
        <v>0</v>
      </c>
    </row>
    <row r="1946" spans="2:36" ht="12" customHeight="1" x14ac:dyDescent="0.3">
      <c r="B1946" s="27">
        <v>1859</v>
      </c>
      <c r="C1946" s="29">
        <v>0</v>
      </c>
      <c r="D1946" s="29">
        <v>0</v>
      </c>
      <c r="E1946" s="29">
        <v>0</v>
      </c>
      <c r="F1946" s="29">
        <v>0</v>
      </c>
      <c r="G1946" s="29">
        <v>0</v>
      </c>
      <c r="H1946" s="29">
        <v>0</v>
      </c>
      <c r="I1946" s="29">
        <v>0</v>
      </c>
      <c r="J1946" s="29">
        <v>0</v>
      </c>
      <c r="K1946" s="29">
        <v>0</v>
      </c>
      <c r="L1946" s="29">
        <v>1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1</v>
      </c>
      <c r="V1946" s="29">
        <v>552</v>
      </c>
      <c r="W1946" s="29">
        <v>0</v>
      </c>
      <c r="X1946" s="29">
        <v>1</v>
      </c>
      <c r="Y1946" s="29">
        <v>0</v>
      </c>
      <c r="Z1946" s="29">
        <v>0</v>
      </c>
      <c r="AA1946" s="29">
        <v>0</v>
      </c>
      <c r="AB1946" s="29">
        <v>0</v>
      </c>
      <c r="AC1946" s="29">
        <v>0</v>
      </c>
      <c r="AD1946" s="29">
        <v>1</v>
      </c>
      <c r="AE1946" s="29">
        <v>0</v>
      </c>
      <c r="AF1946" s="29">
        <v>0</v>
      </c>
      <c r="AG1946" s="29">
        <v>0</v>
      </c>
      <c r="AH1946" s="29">
        <v>50</v>
      </c>
      <c r="AI1946" s="29">
        <v>50</v>
      </c>
      <c r="AJ1946" s="29">
        <v>1</v>
      </c>
    </row>
    <row r="1947" spans="2:36" ht="12" customHeight="1" x14ac:dyDescent="0.3">
      <c r="B1947" s="27">
        <v>1865</v>
      </c>
      <c r="C1947" s="29">
        <v>0</v>
      </c>
      <c r="D1947" s="29">
        <v>1</v>
      </c>
      <c r="E1947" s="29">
        <v>0</v>
      </c>
      <c r="F1947" s="29">
        <v>0</v>
      </c>
      <c r="G1947" s="29">
        <v>0</v>
      </c>
      <c r="H1947" s="29">
        <v>0</v>
      </c>
      <c r="I1947" s="29">
        <v>0</v>
      </c>
      <c r="J1947" s="29">
        <v>0</v>
      </c>
      <c r="K1947" s="29">
        <v>0</v>
      </c>
      <c r="L1947" s="29">
        <v>0</v>
      </c>
      <c r="M1947" s="29">
        <v>0</v>
      </c>
      <c r="N1947" s="29">
        <v>0</v>
      </c>
      <c r="O1947" s="29">
        <v>0</v>
      </c>
      <c r="P1947" s="29">
        <v>0</v>
      </c>
      <c r="Q1947" s="29">
        <v>0</v>
      </c>
      <c r="R1947" s="29">
        <v>0</v>
      </c>
      <c r="S1947" s="29">
        <v>0</v>
      </c>
      <c r="T1947" s="29">
        <v>0</v>
      </c>
      <c r="U1947" s="29">
        <v>1</v>
      </c>
      <c r="V1947" s="29">
        <v>671</v>
      </c>
      <c r="W1947" s="29">
        <v>0</v>
      </c>
      <c r="X1947" s="29">
        <v>0</v>
      </c>
      <c r="Y1947" s="29">
        <v>1</v>
      </c>
      <c r="Z1947" s="29">
        <v>0</v>
      </c>
      <c r="AA1947" s="29">
        <v>0</v>
      </c>
      <c r="AB1947" s="29">
        <v>0</v>
      </c>
      <c r="AC1947" s="29">
        <v>0</v>
      </c>
      <c r="AD1947" s="29">
        <v>1</v>
      </c>
      <c r="AE1947" s="29">
        <v>0</v>
      </c>
      <c r="AF1947" s="29">
        <v>0</v>
      </c>
      <c r="AG1947" s="29">
        <v>0</v>
      </c>
      <c r="AH1947" s="29">
        <v>61</v>
      </c>
      <c r="AI1947" s="29">
        <v>44.95</v>
      </c>
      <c r="AJ1947" s="29">
        <v>1</v>
      </c>
    </row>
    <row r="1948" spans="2:36" ht="12" customHeight="1" x14ac:dyDescent="0.3">
      <c r="B1948" s="27">
        <v>1866</v>
      </c>
      <c r="C1948" s="29">
        <v>0</v>
      </c>
      <c r="D1948" s="29">
        <v>0</v>
      </c>
      <c r="E1948" s="29">
        <v>1</v>
      </c>
      <c r="F1948" s="29">
        <v>0</v>
      </c>
      <c r="G1948" s="29">
        <v>0</v>
      </c>
      <c r="H1948" s="29">
        <v>0</v>
      </c>
      <c r="I1948" s="29">
        <v>0</v>
      </c>
      <c r="J1948" s="29">
        <v>0</v>
      </c>
      <c r="K1948" s="29">
        <v>0</v>
      </c>
      <c r="L1948" s="29">
        <v>0</v>
      </c>
      <c r="M1948" s="29">
        <v>0</v>
      </c>
      <c r="N1948" s="29">
        <v>0</v>
      </c>
      <c r="O1948" s="29">
        <v>0</v>
      </c>
      <c r="P1948" s="29">
        <v>0</v>
      </c>
      <c r="Q1948" s="29">
        <v>0</v>
      </c>
      <c r="R1948" s="29">
        <v>0</v>
      </c>
      <c r="S1948" s="29">
        <v>0</v>
      </c>
      <c r="T1948" s="29">
        <v>0</v>
      </c>
      <c r="U1948" s="29">
        <v>1</v>
      </c>
      <c r="V1948" s="29">
        <v>2191</v>
      </c>
      <c r="W1948" s="29">
        <v>0</v>
      </c>
      <c r="X1948" s="29">
        <v>0</v>
      </c>
      <c r="Y1948" s="29">
        <v>0</v>
      </c>
      <c r="Z1948" s="29">
        <v>1</v>
      </c>
      <c r="AA1948" s="29">
        <v>0</v>
      </c>
      <c r="AB1948" s="29">
        <v>1</v>
      </c>
      <c r="AC1948" s="29">
        <v>0</v>
      </c>
      <c r="AD1948" s="29">
        <v>0</v>
      </c>
      <c r="AE1948" s="29">
        <v>0</v>
      </c>
      <c r="AF1948" s="29">
        <v>0</v>
      </c>
      <c r="AG1948" s="29">
        <v>0</v>
      </c>
      <c r="AH1948" s="29">
        <v>56</v>
      </c>
      <c r="AI1948" s="29">
        <v>50</v>
      </c>
      <c r="AJ1948" s="29">
        <v>1</v>
      </c>
    </row>
    <row r="1949" spans="2:36" ht="12" customHeight="1" x14ac:dyDescent="0.3">
      <c r="B1949" s="27">
        <v>1867</v>
      </c>
      <c r="C1949" s="29">
        <v>1</v>
      </c>
      <c r="D1949" s="29">
        <v>0</v>
      </c>
      <c r="E1949" s="29">
        <v>0</v>
      </c>
      <c r="F1949" s="29">
        <v>0</v>
      </c>
      <c r="G1949" s="29">
        <v>0</v>
      </c>
      <c r="H1949" s="29">
        <v>0</v>
      </c>
      <c r="I1949" s="29">
        <v>0</v>
      </c>
      <c r="J1949" s="29">
        <v>0</v>
      </c>
      <c r="K1949" s="29">
        <v>0</v>
      </c>
      <c r="L1949" s="29">
        <v>0</v>
      </c>
      <c r="M1949" s="29">
        <v>0</v>
      </c>
      <c r="N1949" s="29">
        <v>0</v>
      </c>
      <c r="O1949" s="29">
        <v>0</v>
      </c>
      <c r="P1949" s="29">
        <v>0</v>
      </c>
      <c r="Q1949" s="29">
        <v>0</v>
      </c>
      <c r="R1949" s="29">
        <v>0</v>
      </c>
      <c r="S1949" s="29">
        <v>0</v>
      </c>
      <c r="T1949" s="29">
        <v>0</v>
      </c>
      <c r="U1949" s="29">
        <v>1</v>
      </c>
      <c r="V1949" s="29">
        <v>2944</v>
      </c>
      <c r="W1949" s="29">
        <v>0</v>
      </c>
      <c r="X1949" s="29">
        <v>0</v>
      </c>
      <c r="Y1949" s="29">
        <v>0</v>
      </c>
      <c r="Z1949" s="29">
        <v>1</v>
      </c>
      <c r="AA1949" s="29">
        <v>0</v>
      </c>
      <c r="AB1949" s="29">
        <v>0</v>
      </c>
      <c r="AC1949" s="29">
        <v>0</v>
      </c>
      <c r="AD1949" s="29">
        <v>0</v>
      </c>
      <c r="AE1949" s="29">
        <v>0</v>
      </c>
      <c r="AF1949" s="29">
        <v>1</v>
      </c>
      <c r="AG1949" s="29">
        <v>0</v>
      </c>
      <c r="AH1949" s="29">
        <v>56.02</v>
      </c>
      <c r="AI1949" s="29">
        <v>49.99</v>
      </c>
      <c r="AJ1949" s="29">
        <v>1</v>
      </c>
    </row>
    <row r="1950" spans="2:36" ht="12" customHeight="1" x14ac:dyDescent="0.3">
      <c r="B1950" s="27">
        <v>1868</v>
      </c>
      <c r="C1950" s="29">
        <v>0</v>
      </c>
      <c r="D1950" s="29">
        <v>0</v>
      </c>
      <c r="E1950" s="29">
        <v>0</v>
      </c>
      <c r="F1950" s="29">
        <v>0</v>
      </c>
      <c r="G1950" s="29">
        <v>0</v>
      </c>
      <c r="H1950" s="29">
        <v>0</v>
      </c>
      <c r="I1950" s="29">
        <v>0</v>
      </c>
      <c r="J1950" s="29">
        <v>0</v>
      </c>
      <c r="K1950" s="29">
        <v>0</v>
      </c>
      <c r="L1950" s="29">
        <v>0</v>
      </c>
      <c r="M1950" s="29">
        <v>0</v>
      </c>
      <c r="N1950" s="29">
        <v>0</v>
      </c>
      <c r="O1950" s="29">
        <v>0</v>
      </c>
      <c r="P1950" s="29">
        <v>0</v>
      </c>
      <c r="Q1950" s="29">
        <v>1</v>
      </c>
      <c r="R1950" s="29">
        <v>0</v>
      </c>
      <c r="S1950" s="29">
        <v>0</v>
      </c>
      <c r="T1950" s="29">
        <v>0</v>
      </c>
      <c r="U1950" s="29">
        <v>1</v>
      </c>
      <c r="V1950" s="29">
        <v>1</v>
      </c>
      <c r="W1950" s="29">
        <v>0</v>
      </c>
      <c r="X1950" s="29">
        <v>0</v>
      </c>
      <c r="Y1950" s="29">
        <v>0</v>
      </c>
      <c r="Z1950" s="29">
        <v>1</v>
      </c>
      <c r="AA1950" s="29">
        <v>0</v>
      </c>
      <c r="AB1950" s="29">
        <v>0</v>
      </c>
      <c r="AC1950" s="29">
        <v>0</v>
      </c>
      <c r="AD1950" s="29">
        <v>1</v>
      </c>
      <c r="AE1950" s="29">
        <v>0</v>
      </c>
      <c r="AF1950" s="29">
        <v>0</v>
      </c>
      <c r="AG1950" s="29">
        <v>0</v>
      </c>
      <c r="AH1950" s="29">
        <v>81</v>
      </c>
      <c r="AI1950" s="29">
        <v>35</v>
      </c>
      <c r="AJ1950" s="29">
        <v>1</v>
      </c>
    </row>
    <row r="1951" spans="2:36" ht="12" customHeight="1" x14ac:dyDescent="0.3">
      <c r="B1951" s="27">
        <v>1869</v>
      </c>
      <c r="C1951" s="29">
        <v>1</v>
      </c>
      <c r="D1951" s="29">
        <v>0</v>
      </c>
      <c r="E1951" s="29">
        <v>0</v>
      </c>
      <c r="F1951" s="29">
        <v>0</v>
      </c>
      <c r="G1951" s="29">
        <v>0</v>
      </c>
      <c r="H1951" s="29">
        <v>0</v>
      </c>
      <c r="I1951" s="29">
        <v>0</v>
      </c>
      <c r="J1951" s="29">
        <v>0</v>
      </c>
      <c r="K1951" s="29">
        <v>0</v>
      </c>
      <c r="L1951" s="29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1</v>
      </c>
      <c r="V1951" s="29">
        <v>985</v>
      </c>
      <c r="W1951" s="29">
        <v>0</v>
      </c>
      <c r="X1951" s="29">
        <v>0</v>
      </c>
      <c r="Y1951" s="29">
        <v>0</v>
      </c>
      <c r="Z1951" s="29">
        <v>1</v>
      </c>
      <c r="AA1951" s="29">
        <v>0</v>
      </c>
      <c r="AB1951" s="29">
        <v>0</v>
      </c>
      <c r="AC1951" s="29">
        <v>0</v>
      </c>
      <c r="AD1951" s="29">
        <v>1</v>
      </c>
      <c r="AE1951" s="29">
        <v>0</v>
      </c>
      <c r="AF1951" s="29">
        <v>0</v>
      </c>
      <c r="AG1951" s="29">
        <v>0</v>
      </c>
      <c r="AH1951" s="29">
        <v>285</v>
      </c>
      <c r="AI1951" s="29">
        <v>9.99</v>
      </c>
      <c r="AJ1951" s="29">
        <v>1</v>
      </c>
    </row>
    <row r="1952" spans="2:36" ht="12" customHeight="1" x14ac:dyDescent="0.3">
      <c r="B1952" s="27">
        <v>1871</v>
      </c>
      <c r="C1952" s="29">
        <v>0</v>
      </c>
      <c r="D1952" s="29">
        <v>1</v>
      </c>
      <c r="E1952" s="29">
        <v>0</v>
      </c>
      <c r="F1952" s="29">
        <v>0</v>
      </c>
      <c r="G1952" s="29">
        <v>0</v>
      </c>
      <c r="H1952" s="29">
        <v>0</v>
      </c>
      <c r="I1952" s="29">
        <v>0</v>
      </c>
      <c r="J1952" s="29">
        <v>0</v>
      </c>
      <c r="K1952" s="29">
        <v>0</v>
      </c>
      <c r="L1952" s="29">
        <v>0</v>
      </c>
      <c r="M1952" s="29">
        <v>0</v>
      </c>
      <c r="N1952" s="29">
        <v>0</v>
      </c>
      <c r="O1952" s="29">
        <v>0</v>
      </c>
      <c r="P1952" s="29">
        <v>0</v>
      </c>
      <c r="Q1952" s="29">
        <v>0</v>
      </c>
      <c r="R1952" s="29">
        <v>0</v>
      </c>
      <c r="S1952" s="29">
        <v>0</v>
      </c>
      <c r="T1952" s="29">
        <v>0</v>
      </c>
      <c r="U1952" s="29">
        <v>1</v>
      </c>
      <c r="V1952" s="29">
        <v>671</v>
      </c>
      <c r="W1952" s="29">
        <v>0</v>
      </c>
      <c r="X1952" s="29">
        <v>0</v>
      </c>
      <c r="Y1952" s="29">
        <v>1</v>
      </c>
      <c r="Z1952" s="29">
        <v>0</v>
      </c>
      <c r="AA1952" s="29">
        <v>0</v>
      </c>
      <c r="AB1952" s="29">
        <v>0</v>
      </c>
      <c r="AC1952" s="29">
        <v>0</v>
      </c>
      <c r="AD1952" s="29">
        <v>1</v>
      </c>
      <c r="AE1952" s="29">
        <v>0</v>
      </c>
      <c r="AF1952" s="29">
        <v>0</v>
      </c>
      <c r="AG1952" s="29">
        <v>0</v>
      </c>
      <c r="AH1952" s="29">
        <v>66.77</v>
      </c>
      <c r="AI1952" s="29">
        <v>44.95</v>
      </c>
      <c r="AJ1952" s="29">
        <v>1</v>
      </c>
    </row>
    <row r="1953" spans="2:36" ht="12" customHeight="1" x14ac:dyDescent="0.3">
      <c r="B1953" s="27">
        <v>1874</v>
      </c>
      <c r="C1953" s="29">
        <v>0</v>
      </c>
      <c r="D1953" s="29">
        <v>0</v>
      </c>
      <c r="E1953" s="29">
        <v>0</v>
      </c>
      <c r="F1953" s="29">
        <v>0</v>
      </c>
      <c r="G1953" s="29">
        <v>0</v>
      </c>
      <c r="H1953" s="29">
        <v>1</v>
      </c>
      <c r="I1953" s="29">
        <v>0</v>
      </c>
      <c r="J1953" s="29">
        <v>0</v>
      </c>
      <c r="K1953" s="29">
        <v>0</v>
      </c>
      <c r="L1953" s="29">
        <v>0</v>
      </c>
      <c r="M1953" s="29">
        <v>0</v>
      </c>
      <c r="N1953" s="29">
        <v>0</v>
      </c>
      <c r="O1953" s="29">
        <v>0</v>
      </c>
      <c r="P1953" s="29">
        <v>0</v>
      </c>
      <c r="Q1953" s="29">
        <v>0</v>
      </c>
      <c r="R1953" s="29">
        <v>0</v>
      </c>
      <c r="S1953" s="29">
        <v>0</v>
      </c>
      <c r="T1953" s="29">
        <v>0</v>
      </c>
      <c r="U1953" s="29">
        <v>1</v>
      </c>
      <c r="V1953" s="29">
        <v>812</v>
      </c>
      <c r="W1953" s="29">
        <v>0</v>
      </c>
      <c r="X1953" s="29">
        <v>0</v>
      </c>
      <c r="Y1953" s="29">
        <v>0</v>
      </c>
      <c r="Z1953" s="29">
        <v>1</v>
      </c>
      <c r="AA1953" s="29">
        <v>0</v>
      </c>
      <c r="AB1953" s="29">
        <v>0</v>
      </c>
      <c r="AC1953" s="29">
        <v>0</v>
      </c>
      <c r="AD1953" s="29">
        <v>1</v>
      </c>
      <c r="AE1953" s="29">
        <v>0</v>
      </c>
      <c r="AF1953" s="29">
        <v>0</v>
      </c>
      <c r="AG1953" s="29">
        <v>0</v>
      </c>
      <c r="AH1953" s="29">
        <v>63</v>
      </c>
      <c r="AI1953" s="29">
        <v>49.99</v>
      </c>
      <c r="AJ1953" s="29">
        <v>1</v>
      </c>
    </row>
    <row r="1954" spans="2:36" ht="12" customHeight="1" x14ac:dyDescent="0.3">
      <c r="B1954" s="27">
        <v>1878</v>
      </c>
      <c r="C1954" s="29">
        <v>0</v>
      </c>
      <c r="D1954" s="29">
        <v>1</v>
      </c>
      <c r="E1954" s="29">
        <v>0</v>
      </c>
      <c r="F1954" s="29">
        <v>0</v>
      </c>
      <c r="G1954" s="29">
        <v>0</v>
      </c>
      <c r="H1954" s="29">
        <v>0</v>
      </c>
      <c r="I1954" s="29">
        <v>0</v>
      </c>
      <c r="J1954" s="29">
        <v>0</v>
      </c>
      <c r="K1954" s="29">
        <v>0</v>
      </c>
      <c r="L1954" s="29">
        <v>0</v>
      </c>
      <c r="M1954" s="29">
        <v>0</v>
      </c>
      <c r="N1954" s="29">
        <v>0</v>
      </c>
      <c r="O1954" s="29">
        <v>0</v>
      </c>
      <c r="P1954" s="29">
        <v>0</v>
      </c>
      <c r="Q1954" s="29">
        <v>0</v>
      </c>
      <c r="R1954" s="29">
        <v>0</v>
      </c>
      <c r="S1954" s="29">
        <v>0</v>
      </c>
      <c r="T1954" s="29">
        <v>0</v>
      </c>
      <c r="U1954" s="29">
        <v>1</v>
      </c>
      <c r="V1954" s="29">
        <v>133</v>
      </c>
      <c r="W1954" s="29">
        <v>0</v>
      </c>
      <c r="X1954" s="29">
        <v>0</v>
      </c>
      <c r="Y1954" s="29">
        <v>0</v>
      </c>
      <c r="Z1954" s="29">
        <v>1</v>
      </c>
      <c r="AA1954" s="29">
        <v>0</v>
      </c>
      <c r="AB1954" s="29">
        <v>0</v>
      </c>
      <c r="AC1954" s="29">
        <v>1</v>
      </c>
      <c r="AD1954" s="29">
        <v>0</v>
      </c>
      <c r="AE1954" s="29">
        <v>0</v>
      </c>
      <c r="AF1954" s="29">
        <v>0</v>
      </c>
      <c r="AG1954" s="29">
        <v>0</v>
      </c>
      <c r="AH1954" s="29">
        <v>104.49</v>
      </c>
      <c r="AI1954" s="29">
        <v>35</v>
      </c>
      <c r="AJ1954" s="29">
        <v>1</v>
      </c>
    </row>
    <row r="1955" spans="2:36" ht="12" customHeight="1" x14ac:dyDescent="0.3">
      <c r="B1955" s="27">
        <v>1882</v>
      </c>
      <c r="C1955" s="29">
        <v>0</v>
      </c>
      <c r="D1955" s="29">
        <v>1</v>
      </c>
      <c r="E1955" s="29">
        <v>0</v>
      </c>
      <c r="F1955" s="29">
        <v>0</v>
      </c>
      <c r="G1955" s="29">
        <v>0</v>
      </c>
      <c r="H1955" s="29">
        <v>0</v>
      </c>
      <c r="I1955" s="29">
        <v>0</v>
      </c>
      <c r="J1955" s="29">
        <v>0</v>
      </c>
      <c r="K1955" s="29">
        <v>0</v>
      </c>
      <c r="L1955" s="29">
        <v>0</v>
      </c>
      <c r="M1955" s="29">
        <v>0</v>
      </c>
      <c r="N1955" s="29">
        <v>0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  <c r="T1955" s="29">
        <v>0</v>
      </c>
      <c r="U1955" s="29">
        <v>1</v>
      </c>
      <c r="V1955" s="29">
        <v>1364</v>
      </c>
      <c r="W1955" s="29">
        <v>0</v>
      </c>
      <c r="X1955" s="29">
        <v>0</v>
      </c>
      <c r="Y1955" s="29">
        <v>1</v>
      </c>
      <c r="Z1955" s="29">
        <v>0</v>
      </c>
      <c r="AA1955" s="29">
        <v>0</v>
      </c>
      <c r="AB1955" s="29">
        <v>0</v>
      </c>
      <c r="AC1955" s="29">
        <v>0</v>
      </c>
      <c r="AD1955" s="29">
        <v>1</v>
      </c>
      <c r="AE1955" s="29">
        <v>0</v>
      </c>
      <c r="AF1955" s="29">
        <v>0</v>
      </c>
      <c r="AG1955" s="29">
        <v>0</v>
      </c>
      <c r="AH1955" s="29">
        <v>65.95</v>
      </c>
      <c r="AI1955" s="29">
        <v>65.95</v>
      </c>
      <c r="AJ1955" s="29">
        <v>0</v>
      </c>
    </row>
    <row r="1956" spans="2:36" ht="12" customHeight="1" x14ac:dyDescent="0.3">
      <c r="B1956" s="27">
        <v>1884</v>
      </c>
      <c r="C1956" s="29">
        <v>0</v>
      </c>
      <c r="D1956" s="29">
        <v>0</v>
      </c>
      <c r="E1956" s="29">
        <v>0</v>
      </c>
      <c r="F1956" s="29">
        <v>1</v>
      </c>
      <c r="G1956" s="29">
        <v>0</v>
      </c>
      <c r="H1956" s="29">
        <v>0</v>
      </c>
      <c r="I1956" s="29">
        <v>0</v>
      </c>
      <c r="J1956" s="29">
        <v>0</v>
      </c>
      <c r="K1956" s="29">
        <v>0</v>
      </c>
      <c r="L1956" s="29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1</v>
      </c>
      <c r="T1956" s="29">
        <v>0</v>
      </c>
      <c r="U1956" s="29">
        <v>0</v>
      </c>
      <c r="V1956" s="29">
        <v>668</v>
      </c>
      <c r="W1956" s="29">
        <v>0</v>
      </c>
      <c r="X1956" s="29">
        <v>0</v>
      </c>
      <c r="Y1956" s="29">
        <v>0</v>
      </c>
      <c r="Z1956" s="29">
        <v>0</v>
      </c>
      <c r="AA1956" s="29">
        <v>1</v>
      </c>
      <c r="AB1956" s="29">
        <v>0</v>
      </c>
      <c r="AC1956" s="29">
        <v>0</v>
      </c>
      <c r="AD1956" s="29">
        <v>0</v>
      </c>
      <c r="AE1956" s="29">
        <v>0</v>
      </c>
      <c r="AF1956" s="29">
        <v>1</v>
      </c>
      <c r="AG1956" s="29">
        <v>0</v>
      </c>
      <c r="AH1956" s="29">
        <v>166.02000003000001</v>
      </c>
      <c r="AI1956" s="29">
        <v>43.04222223</v>
      </c>
      <c r="AJ1956" s="29">
        <v>1</v>
      </c>
    </row>
    <row r="1957" spans="2:36" ht="12" customHeight="1" x14ac:dyDescent="0.3">
      <c r="B1957" s="27">
        <v>1888</v>
      </c>
      <c r="C1957" s="29">
        <v>0</v>
      </c>
      <c r="D1957" s="29">
        <v>0</v>
      </c>
      <c r="E1957" s="29">
        <v>0</v>
      </c>
      <c r="F1957" s="29">
        <v>0</v>
      </c>
      <c r="G1957" s="29">
        <v>1</v>
      </c>
      <c r="H1957" s="29">
        <v>0</v>
      </c>
      <c r="I1957" s="29">
        <v>0</v>
      </c>
      <c r="J1957" s="29">
        <v>0</v>
      </c>
      <c r="K1957" s="29">
        <v>0</v>
      </c>
      <c r="L1957" s="29">
        <v>0</v>
      </c>
      <c r="M1957" s="29">
        <v>0</v>
      </c>
      <c r="N1957" s="29">
        <v>0</v>
      </c>
      <c r="O1957" s="29">
        <v>0</v>
      </c>
      <c r="P1957" s="29">
        <v>0</v>
      </c>
      <c r="Q1957" s="29">
        <v>0</v>
      </c>
      <c r="R1957" s="29">
        <v>0</v>
      </c>
      <c r="S1957" s="29">
        <v>0</v>
      </c>
      <c r="T1957" s="29">
        <v>0</v>
      </c>
      <c r="U1957" s="29">
        <v>1</v>
      </c>
      <c r="V1957" s="29">
        <v>5564</v>
      </c>
      <c r="W1957" s="29">
        <v>0</v>
      </c>
      <c r="X1957" s="29">
        <v>0</v>
      </c>
      <c r="Y1957" s="29">
        <v>1</v>
      </c>
      <c r="Z1957" s="29">
        <v>0</v>
      </c>
      <c r="AA1957" s="29">
        <v>0</v>
      </c>
      <c r="AB1957" s="29">
        <v>1</v>
      </c>
      <c r="AC1957" s="29">
        <v>0</v>
      </c>
      <c r="AD1957" s="29">
        <v>0</v>
      </c>
      <c r="AE1957" s="29">
        <v>0</v>
      </c>
      <c r="AF1957" s="29">
        <v>0</v>
      </c>
      <c r="AG1957" s="29">
        <v>0</v>
      </c>
      <c r="AH1957" s="29">
        <v>73</v>
      </c>
      <c r="AI1957" s="29">
        <v>73</v>
      </c>
      <c r="AJ1957" s="29">
        <v>0</v>
      </c>
    </row>
    <row r="1958" spans="2:36" ht="12" customHeight="1" x14ac:dyDescent="0.3">
      <c r="B1958" s="27">
        <v>1889</v>
      </c>
      <c r="C1958" s="29">
        <v>0</v>
      </c>
      <c r="D1958" s="29">
        <v>0</v>
      </c>
      <c r="E1958" s="29">
        <v>0</v>
      </c>
      <c r="F1958" s="29">
        <v>0</v>
      </c>
      <c r="G1958" s="29">
        <v>0</v>
      </c>
      <c r="H1958" s="29">
        <v>0</v>
      </c>
      <c r="I1958" s="29">
        <v>0</v>
      </c>
      <c r="J1958" s="29">
        <v>0</v>
      </c>
      <c r="K1958" s="29">
        <v>0</v>
      </c>
      <c r="L1958" s="29">
        <v>0</v>
      </c>
      <c r="M1958" s="29">
        <v>0</v>
      </c>
      <c r="N1958" s="29">
        <v>0</v>
      </c>
      <c r="O1958" s="29">
        <v>1</v>
      </c>
      <c r="P1958" s="29">
        <v>0</v>
      </c>
      <c r="Q1958" s="29">
        <v>0</v>
      </c>
      <c r="R1958" s="29">
        <v>0</v>
      </c>
      <c r="S1958" s="29">
        <v>0</v>
      </c>
      <c r="T1958" s="29">
        <v>0</v>
      </c>
      <c r="U1958" s="29">
        <v>1</v>
      </c>
      <c r="V1958" s="29">
        <v>320</v>
      </c>
      <c r="W1958" s="29">
        <v>0</v>
      </c>
      <c r="X1958" s="29">
        <v>1</v>
      </c>
      <c r="Y1958" s="29">
        <v>0</v>
      </c>
      <c r="Z1958" s="29">
        <v>0</v>
      </c>
      <c r="AA1958" s="29">
        <v>0</v>
      </c>
      <c r="AB1958" s="29">
        <v>0</v>
      </c>
      <c r="AC1958" s="29">
        <v>0</v>
      </c>
      <c r="AD1958" s="29">
        <v>1</v>
      </c>
      <c r="AE1958" s="29">
        <v>0</v>
      </c>
      <c r="AF1958" s="29">
        <v>0</v>
      </c>
      <c r="AG1958" s="29">
        <v>0</v>
      </c>
      <c r="AH1958" s="29">
        <v>560</v>
      </c>
      <c r="AI1958" s="29">
        <v>9.99</v>
      </c>
      <c r="AJ1958" s="29">
        <v>1</v>
      </c>
    </row>
    <row r="1959" spans="2:36" ht="12" customHeight="1" x14ac:dyDescent="0.3">
      <c r="B1959" s="27">
        <v>1890</v>
      </c>
      <c r="C1959" s="29">
        <v>0</v>
      </c>
      <c r="D1959" s="29">
        <v>0</v>
      </c>
      <c r="E1959" s="29">
        <v>0</v>
      </c>
      <c r="F1959" s="29">
        <v>0</v>
      </c>
      <c r="G1959" s="29">
        <v>0</v>
      </c>
      <c r="H1959" s="29">
        <v>1</v>
      </c>
      <c r="I1959" s="29">
        <v>0</v>
      </c>
      <c r="J1959" s="29">
        <v>0</v>
      </c>
      <c r="K1959" s="29">
        <v>0</v>
      </c>
      <c r="L1959" s="29">
        <v>0</v>
      </c>
      <c r="M1959" s="29">
        <v>0</v>
      </c>
      <c r="N1959" s="29">
        <v>0</v>
      </c>
      <c r="O1959" s="29">
        <v>0</v>
      </c>
      <c r="P1959" s="29">
        <v>0</v>
      </c>
      <c r="Q1959" s="29">
        <v>0</v>
      </c>
      <c r="R1959" s="29">
        <v>0</v>
      </c>
      <c r="S1959" s="29">
        <v>1</v>
      </c>
      <c r="T1959" s="29">
        <v>0</v>
      </c>
      <c r="U1959" s="29">
        <v>0</v>
      </c>
      <c r="V1959" s="29">
        <v>6</v>
      </c>
      <c r="W1959" s="29">
        <v>0</v>
      </c>
      <c r="X1959" s="29">
        <v>0</v>
      </c>
      <c r="Y1959" s="29">
        <v>0</v>
      </c>
      <c r="Z1959" s="29">
        <v>1</v>
      </c>
      <c r="AA1959" s="29">
        <v>0</v>
      </c>
      <c r="AB1959" s="29">
        <v>1</v>
      </c>
      <c r="AC1959" s="29">
        <v>0</v>
      </c>
      <c r="AD1959" s="29">
        <v>0</v>
      </c>
      <c r="AE1959" s="29">
        <v>0</v>
      </c>
      <c r="AF1959" s="29">
        <v>0</v>
      </c>
      <c r="AG1959" s="29">
        <v>0</v>
      </c>
      <c r="AH1959" s="29">
        <v>276.689999925</v>
      </c>
      <c r="AI1959" s="29">
        <v>30.743333324999998</v>
      </c>
      <c r="AJ1959" s="29">
        <v>0</v>
      </c>
    </row>
    <row r="1960" spans="2:36" ht="12" customHeight="1" x14ac:dyDescent="0.3">
      <c r="B1960" s="27">
        <v>1892</v>
      </c>
      <c r="C1960" s="29">
        <v>0</v>
      </c>
      <c r="D1960" s="29">
        <v>1</v>
      </c>
      <c r="E1960" s="29">
        <v>0</v>
      </c>
      <c r="F1960" s="29">
        <v>0</v>
      </c>
      <c r="G1960" s="29">
        <v>0</v>
      </c>
      <c r="H1960" s="29">
        <v>0</v>
      </c>
      <c r="I1960" s="29">
        <v>0</v>
      </c>
      <c r="J1960" s="29">
        <v>0</v>
      </c>
      <c r="K1960" s="29">
        <v>0</v>
      </c>
      <c r="L1960" s="29">
        <v>0</v>
      </c>
      <c r="M1960" s="29">
        <v>0</v>
      </c>
      <c r="N1960" s="29">
        <v>0</v>
      </c>
      <c r="O1960" s="29">
        <v>0</v>
      </c>
      <c r="P1960" s="29">
        <v>0</v>
      </c>
      <c r="Q1960" s="29">
        <v>0</v>
      </c>
      <c r="R1960" s="29">
        <v>0</v>
      </c>
      <c r="S1960" s="29">
        <v>0</v>
      </c>
      <c r="T1960" s="29">
        <v>0</v>
      </c>
      <c r="U1960" s="29">
        <v>1</v>
      </c>
      <c r="V1960" s="29">
        <v>2992</v>
      </c>
      <c r="W1960" s="29">
        <v>0</v>
      </c>
      <c r="X1960" s="29">
        <v>1</v>
      </c>
      <c r="Y1960" s="29">
        <v>0</v>
      </c>
      <c r="Z1960" s="29">
        <v>0</v>
      </c>
      <c r="AA1960" s="29">
        <v>0</v>
      </c>
      <c r="AB1960" s="29">
        <v>0</v>
      </c>
      <c r="AC1960" s="29">
        <v>0</v>
      </c>
      <c r="AD1960" s="29">
        <v>1</v>
      </c>
      <c r="AE1960" s="29">
        <v>0</v>
      </c>
      <c r="AF1960" s="29">
        <v>0</v>
      </c>
      <c r="AG1960" s="29">
        <v>0</v>
      </c>
      <c r="AH1960" s="29">
        <v>79</v>
      </c>
      <c r="AI1960" s="29">
        <v>79</v>
      </c>
      <c r="AJ1960" s="29">
        <v>1</v>
      </c>
    </row>
    <row r="1961" spans="2:36" ht="12" customHeight="1" x14ac:dyDescent="0.3">
      <c r="B1961" s="27">
        <v>1897</v>
      </c>
      <c r="C1961" s="29">
        <v>0</v>
      </c>
      <c r="D1961" s="29">
        <v>0</v>
      </c>
      <c r="E1961" s="29">
        <v>0</v>
      </c>
      <c r="F1961" s="29">
        <v>0</v>
      </c>
      <c r="G1961" s="29">
        <v>0</v>
      </c>
      <c r="H1961" s="29">
        <v>0</v>
      </c>
      <c r="I1961" s="29">
        <v>0</v>
      </c>
      <c r="J1961" s="29">
        <v>0</v>
      </c>
      <c r="K1961" s="29">
        <v>0</v>
      </c>
      <c r="L1961" s="29">
        <v>0</v>
      </c>
      <c r="M1961" s="29">
        <v>0</v>
      </c>
      <c r="N1961" s="29">
        <v>0</v>
      </c>
      <c r="O1961" s="29">
        <v>0</v>
      </c>
      <c r="P1961" s="29">
        <v>1</v>
      </c>
      <c r="Q1961" s="29">
        <v>0</v>
      </c>
      <c r="R1961" s="29">
        <v>0</v>
      </c>
      <c r="S1961" s="29">
        <v>0</v>
      </c>
      <c r="T1961" s="29">
        <v>0</v>
      </c>
      <c r="U1961" s="29">
        <v>1</v>
      </c>
      <c r="V1961" s="29">
        <v>993</v>
      </c>
      <c r="W1961" s="29">
        <v>0</v>
      </c>
      <c r="X1961" s="29">
        <v>0</v>
      </c>
      <c r="Y1961" s="29">
        <v>0</v>
      </c>
      <c r="Z1961" s="29">
        <v>1</v>
      </c>
      <c r="AA1961" s="29">
        <v>0</v>
      </c>
      <c r="AB1961" s="29">
        <v>0</v>
      </c>
      <c r="AC1961" s="29">
        <v>1</v>
      </c>
      <c r="AD1961" s="29">
        <v>0</v>
      </c>
      <c r="AE1961" s="29">
        <v>0</v>
      </c>
      <c r="AF1961" s="29">
        <v>0</v>
      </c>
      <c r="AG1961" s="29">
        <v>0</v>
      </c>
      <c r="AH1961" s="29">
        <v>80.989999999999995</v>
      </c>
      <c r="AI1961" s="29">
        <v>79.989999999999995</v>
      </c>
      <c r="AJ1961" s="29">
        <v>1</v>
      </c>
    </row>
    <row r="1962" spans="2:36" ht="12" customHeight="1" x14ac:dyDescent="0.3">
      <c r="B1962" s="27">
        <v>1898</v>
      </c>
      <c r="C1962" s="29">
        <v>0</v>
      </c>
      <c r="D1962" s="29">
        <v>1</v>
      </c>
      <c r="E1962" s="29">
        <v>0</v>
      </c>
      <c r="F1962" s="29">
        <v>0</v>
      </c>
      <c r="G1962" s="29">
        <v>0</v>
      </c>
      <c r="H1962" s="29">
        <v>0</v>
      </c>
      <c r="I1962" s="29">
        <v>0</v>
      </c>
      <c r="J1962" s="29">
        <v>0</v>
      </c>
      <c r="K1962" s="29">
        <v>0</v>
      </c>
      <c r="L1962" s="29">
        <v>0</v>
      </c>
      <c r="M1962" s="29">
        <v>0</v>
      </c>
      <c r="N1962" s="29">
        <v>0</v>
      </c>
      <c r="O1962" s="29">
        <v>0</v>
      </c>
      <c r="P1962" s="29">
        <v>0</v>
      </c>
      <c r="Q1962" s="29">
        <v>0</v>
      </c>
      <c r="R1962" s="29">
        <v>0</v>
      </c>
      <c r="S1962" s="29">
        <v>0</v>
      </c>
      <c r="T1962" s="29">
        <v>0</v>
      </c>
      <c r="U1962" s="29">
        <v>1</v>
      </c>
      <c r="V1962" s="29">
        <v>2992</v>
      </c>
      <c r="W1962" s="29">
        <v>0</v>
      </c>
      <c r="X1962" s="29">
        <v>0</v>
      </c>
      <c r="Y1962" s="29">
        <v>1</v>
      </c>
      <c r="Z1962" s="29">
        <v>0</v>
      </c>
      <c r="AA1962" s="29">
        <v>0</v>
      </c>
      <c r="AB1962" s="29">
        <v>0</v>
      </c>
      <c r="AC1962" s="29">
        <v>0</v>
      </c>
      <c r="AD1962" s="29">
        <v>1</v>
      </c>
      <c r="AE1962" s="29">
        <v>0</v>
      </c>
      <c r="AF1962" s="29">
        <v>0</v>
      </c>
      <c r="AG1962" s="29">
        <v>0</v>
      </c>
      <c r="AH1962" s="29">
        <v>82.95</v>
      </c>
      <c r="AI1962" s="29">
        <v>82.95</v>
      </c>
      <c r="AJ1962" s="29">
        <v>0</v>
      </c>
    </row>
    <row r="1963" spans="2:36" ht="12" customHeight="1" x14ac:dyDescent="0.3">
      <c r="B1963" s="27">
        <v>1900</v>
      </c>
      <c r="C1963" s="29">
        <v>0</v>
      </c>
      <c r="D1963" s="29">
        <v>1</v>
      </c>
      <c r="E1963" s="29">
        <v>0</v>
      </c>
      <c r="F1963" s="29">
        <v>0</v>
      </c>
      <c r="G1963" s="29">
        <v>0</v>
      </c>
      <c r="H1963" s="29">
        <v>0</v>
      </c>
      <c r="I1963" s="29">
        <v>0</v>
      </c>
      <c r="J1963" s="29">
        <v>0</v>
      </c>
      <c r="K1963" s="29">
        <v>0</v>
      </c>
      <c r="L1963" s="29">
        <v>0</v>
      </c>
      <c r="M1963" s="29">
        <v>0</v>
      </c>
      <c r="N1963" s="29">
        <v>0</v>
      </c>
      <c r="O1963" s="29">
        <v>0</v>
      </c>
      <c r="P1963" s="29">
        <v>0</v>
      </c>
      <c r="Q1963" s="29">
        <v>0</v>
      </c>
      <c r="R1963" s="29">
        <v>0</v>
      </c>
      <c r="S1963" s="29">
        <v>0</v>
      </c>
      <c r="T1963" s="29">
        <v>0</v>
      </c>
      <c r="U1963" s="29">
        <v>1</v>
      </c>
      <c r="V1963" s="29">
        <v>2992</v>
      </c>
      <c r="W1963" s="29">
        <v>0</v>
      </c>
      <c r="X1963" s="29">
        <v>0</v>
      </c>
      <c r="Y1963" s="29">
        <v>1</v>
      </c>
      <c r="Z1963" s="29">
        <v>0</v>
      </c>
      <c r="AA1963" s="29">
        <v>0</v>
      </c>
      <c r="AB1963" s="29">
        <v>0</v>
      </c>
      <c r="AC1963" s="29">
        <v>0</v>
      </c>
      <c r="AD1963" s="29">
        <v>1</v>
      </c>
      <c r="AE1963" s="29">
        <v>0</v>
      </c>
      <c r="AF1963" s="29">
        <v>0</v>
      </c>
      <c r="AG1963" s="29">
        <v>0</v>
      </c>
      <c r="AH1963" s="29">
        <v>86</v>
      </c>
      <c r="AI1963" s="29">
        <v>82.95</v>
      </c>
      <c r="AJ1963" s="29">
        <v>1</v>
      </c>
    </row>
    <row r="1964" spans="2:36" ht="12" customHeight="1" x14ac:dyDescent="0.3">
      <c r="B1964" s="27">
        <v>1901</v>
      </c>
      <c r="C1964" s="29">
        <v>0</v>
      </c>
      <c r="D1964" s="29">
        <v>1</v>
      </c>
      <c r="E1964" s="29">
        <v>0</v>
      </c>
      <c r="F1964" s="29">
        <v>0</v>
      </c>
      <c r="G1964" s="29">
        <v>0</v>
      </c>
      <c r="H1964" s="29">
        <v>0</v>
      </c>
      <c r="I1964" s="29">
        <v>0</v>
      </c>
      <c r="J1964" s="29">
        <v>0</v>
      </c>
      <c r="K1964" s="29">
        <v>0</v>
      </c>
      <c r="L1964" s="29">
        <v>0</v>
      </c>
      <c r="M1964" s="29">
        <v>0</v>
      </c>
      <c r="N1964" s="29">
        <v>0</v>
      </c>
      <c r="O1964" s="29">
        <v>0</v>
      </c>
      <c r="P1964" s="29">
        <v>0</v>
      </c>
      <c r="Q1964" s="29">
        <v>0</v>
      </c>
      <c r="R1964" s="29">
        <v>0</v>
      </c>
      <c r="S1964" s="29">
        <v>0</v>
      </c>
      <c r="T1964" s="29">
        <v>0</v>
      </c>
      <c r="U1964" s="29">
        <v>1</v>
      </c>
      <c r="V1964" s="29">
        <v>1364</v>
      </c>
      <c r="W1964" s="29">
        <v>0</v>
      </c>
      <c r="X1964" s="29">
        <v>0</v>
      </c>
      <c r="Y1964" s="29">
        <v>1</v>
      </c>
      <c r="Z1964" s="29">
        <v>0</v>
      </c>
      <c r="AA1964" s="29">
        <v>0</v>
      </c>
      <c r="AB1964" s="29">
        <v>0</v>
      </c>
      <c r="AC1964" s="29">
        <v>0</v>
      </c>
      <c r="AD1964" s="29">
        <v>1</v>
      </c>
      <c r="AE1964" s="29">
        <v>0</v>
      </c>
      <c r="AF1964" s="29">
        <v>0</v>
      </c>
      <c r="AG1964" s="29">
        <v>0</v>
      </c>
      <c r="AH1964" s="29">
        <v>85</v>
      </c>
      <c r="AI1964" s="29">
        <v>85</v>
      </c>
      <c r="AJ1964" s="29">
        <v>0</v>
      </c>
    </row>
    <row r="1965" spans="2:36" ht="12" customHeight="1" x14ac:dyDescent="0.3">
      <c r="B1965" s="27">
        <v>1904</v>
      </c>
      <c r="C1965" s="29">
        <v>0</v>
      </c>
      <c r="D1965" s="29">
        <v>1</v>
      </c>
      <c r="E1965" s="29">
        <v>0</v>
      </c>
      <c r="F1965" s="29">
        <v>0</v>
      </c>
      <c r="G1965" s="29">
        <v>0</v>
      </c>
      <c r="H1965" s="29">
        <v>0</v>
      </c>
      <c r="I1965" s="29">
        <v>0</v>
      </c>
      <c r="J1965" s="29">
        <v>0</v>
      </c>
      <c r="K1965" s="29">
        <v>0</v>
      </c>
      <c r="L1965" s="29">
        <v>0</v>
      </c>
      <c r="M1965" s="29">
        <v>0</v>
      </c>
      <c r="N1965" s="29">
        <v>0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  <c r="T1965" s="29">
        <v>0</v>
      </c>
      <c r="U1965" s="29">
        <v>1</v>
      </c>
      <c r="V1965" s="29">
        <v>2992</v>
      </c>
      <c r="W1965" s="29">
        <v>0</v>
      </c>
      <c r="X1965" s="29">
        <v>0</v>
      </c>
      <c r="Y1965" s="29">
        <v>1</v>
      </c>
      <c r="Z1965" s="29">
        <v>0</v>
      </c>
      <c r="AA1965" s="29">
        <v>0</v>
      </c>
      <c r="AB1965" s="29">
        <v>0</v>
      </c>
      <c r="AC1965" s="29">
        <v>0</v>
      </c>
      <c r="AD1965" s="29">
        <v>1</v>
      </c>
      <c r="AE1965" s="29">
        <v>0</v>
      </c>
      <c r="AF1965" s="29">
        <v>0</v>
      </c>
      <c r="AG1965" s="29">
        <v>0</v>
      </c>
      <c r="AH1965" s="29">
        <v>93</v>
      </c>
      <c r="AI1965" s="29">
        <v>82.95</v>
      </c>
      <c r="AJ1965" s="29">
        <v>1</v>
      </c>
    </row>
    <row r="1966" spans="2:36" ht="12" customHeight="1" x14ac:dyDescent="0.3">
      <c r="B1966" s="27">
        <v>1914</v>
      </c>
      <c r="C1966" s="29">
        <v>0</v>
      </c>
      <c r="D1966" s="29">
        <v>1</v>
      </c>
      <c r="E1966" s="29">
        <v>0</v>
      </c>
      <c r="F1966" s="29">
        <v>0</v>
      </c>
      <c r="G1966" s="29">
        <v>0</v>
      </c>
      <c r="H1966" s="29">
        <v>0</v>
      </c>
      <c r="I1966" s="29">
        <v>0</v>
      </c>
      <c r="J1966" s="29">
        <v>0</v>
      </c>
      <c r="K1966" s="29">
        <v>0</v>
      </c>
      <c r="L1966" s="29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1</v>
      </c>
      <c r="V1966" s="29">
        <v>1364</v>
      </c>
      <c r="W1966" s="29">
        <v>0</v>
      </c>
      <c r="X1966" s="29">
        <v>0</v>
      </c>
      <c r="Y1966" s="29">
        <v>1</v>
      </c>
      <c r="Z1966" s="29">
        <v>0</v>
      </c>
      <c r="AA1966" s="29">
        <v>0</v>
      </c>
      <c r="AB1966" s="29">
        <v>0</v>
      </c>
      <c r="AC1966" s="29">
        <v>0</v>
      </c>
      <c r="AD1966" s="29">
        <v>1</v>
      </c>
      <c r="AE1966" s="29">
        <v>0</v>
      </c>
      <c r="AF1966" s="29">
        <v>0</v>
      </c>
      <c r="AG1966" s="29">
        <v>0</v>
      </c>
      <c r="AH1966" s="29">
        <v>89.95</v>
      </c>
      <c r="AI1966" s="29">
        <v>89.95</v>
      </c>
      <c r="AJ1966" s="29">
        <v>0</v>
      </c>
    </row>
    <row r="1967" spans="2:36" ht="12" customHeight="1" x14ac:dyDescent="0.3">
      <c r="B1967" s="27">
        <v>1916</v>
      </c>
      <c r="C1967" s="29">
        <v>0</v>
      </c>
      <c r="D1967" s="29">
        <v>1</v>
      </c>
      <c r="E1967" s="29">
        <v>0</v>
      </c>
      <c r="F1967" s="29">
        <v>0</v>
      </c>
      <c r="G1967" s="29">
        <v>0</v>
      </c>
      <c r="H1967" s="29">
        <v>0</v>
      </c>
      <c r="I1967" s="29">
        <v>0</v>
      </c>
      <c r="J1967" s="29">
        <v>0</v>
      </c>
      <c r="K1967" s="29">
        <v>0</v>
      </c>
      <c r="L1967" s="29">
        <v>0</v>
      </c>
      <c r="M1967" s="29">
        <v>0</v>
      </c>
      <c r="N1967" s="29">
        <v>0</v>
      </c>
      <c r="O1967" s="29">
        <v>0</v>
      </c>
      <c r="P1967" s="29">
        <v>0</v>
      </c>
      <c r="Q1967" s="29">
        <v>0</v>
      </c>
      <c r="R1967" s="29">
        <v>0</v>
      </c>
      <c r="S1967" s="29">
        <v>0</v>
      </c>
      <c r="T1967" s="29">
        <v>0</v>
      </c>
      <c r="U1967" s="29">
        <v>1</v>
      </c>
      <c r="V1967" s="29">
        <v>10</v>
      </c>
      <c r="W1967" s="29">
        <v>0</v>
      </c>
      <c r="X1967" s="29">
        <v>0</v>
      </c>
      <c r="Y1967" s="29">
        <v>1</v>
      </c>
      <c r="Z1967" s="29">
        <v>0</v>
      </c>
      <c r="AA1967" s="29">
        <v>0</v>
      </c>
      <c r="AB1967" s="29">
        <v>0</v>
      </c>
      <c r="AC1967" s="29">
        <v>0</v>
      </c>
      <c r="AD1967" s="29">
        <v>0</v>
      </c>
      <c r="AE1967" s="29">
        <v>0</v>
      </c>
      <c r="AF1967" s="29">
        <v>1</v>
      </c>
      <c r="AG1967" s="29">
        <v>0</v>
      </c>
      <c r="AH1967" s="29">
        <v>170.5</v>
      </c>
      <c r="AI1967" s="29">
        <v>50</v>
      </c>
      <c r="AJ1967" s="29">
        <v>1</v>
      </c>
    </row>
    <row r="1968" spans="2:36" ht="12" customHeight="1" x14ac:dyDescent="0.3">
      <c r="B1968" s="27">
        <v>1923</v>
      </c>
      <c r="C1968" s="29">
        <v>0</v>
      </c>
      <c r="D1968" s="29">
        <v>1</v>
      </c>
      <c r="E1968" s="29">
        <v>0</v>
      </c>
      <c r="F1968" s="29">
        <v>0</v>
      </c>
      <c r="G1968" s="29">
        <v>0</v>
      </c>
      <c r="H1968" s="29">
        <v>0</v>
      </c>
      <c r="I1968" s="29">
        <v>0</v>
      </c>
      <c r="J1968" s="29">
        <v>0</v>
      </c>
      <c r="K1968" s="29">
        <v>0</v>
      </c>
      <c r="L1968" s="29">
        <v>0</v>
      </c>
      <c r="M1968" s="29">
        <v>0</v>
      </c>
      <c r="N1968" s="29">
        <v>0</v>
      </c>
      <c r="O1968" s="29">
        <v>0</v>
      </c>
      <c r="P1968" s="29">
        <v>0</v>
      </c>
      <c r="Q1968" s="29">
        <v>0</v>
      </c>
      <c r="R1968" s="29">
        <v>0</v>
      </c>
      <c r="S1968" s="29">
        <v>0</v>
      </c>
      <c r="T1968" s="29">
        <v>0</v>
      </c>
      <c r="U1968" s="29">
        <v>1</v>
      </c>
      <c r="V1968" s="29">
        <v>2992</v>
      </c>
      <c r="W1968" s="29">
        <v>0</v>
      </c>
      <c r="X1968" s="29">
        <v>1</v>
      </c>
      <c r="Y1968" s="29">
        <v>0</v>
      </c>
      <c r="Z1968" s="29">
        <v>0</v>
      </c>
      <c r="AA1968" s="29">
        <v>0</v>
      </c>
      <c r="AB1968" s="29">
        <v>0</v>
      </c>
      <c r="AC1968" s="29">
        <v>0</v>
      </c>
      <c r="AD1968" s="29">
        <v>1</v>
      </c>
      <c r="AE1968" s="29">
        <v>0</v>
      </c>
      <c r="AF1968" s="29">
        <v>0</v>
      </c>
      <c r="AG1968" s="29">
        <v>0</v>
      </c>
      <c r="AH1968" s="29">
        <v>99.95</v>
      </c>
      <c r="AI1968" s="29">
        <v>99.95</v>
      </c>
      <c r="AJ1968" s="29">
        <v>0</v>
      </c>
    </row>
    <row r="1969" spans="2:36" ht="12" customHeight="1" x14ac:dyDescent="0.3">
      <c r="B1969" s="27">
        <v>1926</v>
      </c>
      <c r="C1969" s="29">
        <v>0</v>
      </c>
      <c r="D1969" s="29">
        <v>0</v>
      </c>
      <c r="E1969" s="29">
        <v>0</v>
      </c>
      <c r="F1969" s="29">
        <v>0</v>
      </c>
      <c r="G1969" s="29">
        <v>0</v>
      </c>
      <c r="H1969" s="29">
        <v>0</v>
      </c>
      <c r="I1969" s="29">
        <v>0</v>
      </c>
      <c r="J1969" s="29">
        <v>0</v>
      </c>
      <c r="K1969" s="29">
        <v>0</v>
      </c>
      <c r="L1969" s="29">
        <v>0</v>
      </c>
      <c r="M1969" s="29">
        <v>0</v>
      </c>
      <c r="N1969" s="29">
        <v>0</v>
      </c>
      <c r="O1969" s="29">
        <v>0</v>
      </c>
      <c r="P1969" s="29">
        <v>1</v>
      </c>
      <c r="Q1969" s="29">
        <v>0</v>
      </c>
      <c r="R1969" s="29">
        <v>0</v>
      </c>
      <c r="S1969" s="29">
        <v>0</v>
      </c>
      <c r="T1969" s="29">
        <v>0</v>
      </c>
      <c r="U1969" s="29">
        <v>1</v>
      </c>
      <c r="V1969" s="29">
        <v>993</v>
      </c>
      <c r="W1969" s="29">
        <v>0</v>
      </c>
      <c r="X1969" s="29">
        <v>0</v>
      </c>
      <c r="Y1969" s="29">
        <v>0</v>
      </c>
      <c r="Z1969" s="29">
        <v>1</v>
      </c>
      <c r="AA1969" s="29">
        <v>0</v>
      </c>
      <c r="AB1969" s="29">
        <v>0</v>
      </c>
      <c r="AC1969" s="29">
        <v>1</v>
      </c>
      <c r="AD1969" s="29">
        <v>0</v>
      </c>
      <c r="AE1969" s="29">
        <v>0</v>
      </c>
      <c r="AF1969" s="29">
        <v>0</v>
      </c>
      <c r="AG1969" s="29">
        <v>0</v>
      </c>
      <c r="AH1969" s="29">
        <v>99.99</v>
      </c>
      <c r="AI1969" s="29">
        <v>99.99</v>
      </c>
      <c r="AJ1969" s="29">
        <v>0</v>
      </c>
    </row>
    <row r="1970" spans="2:36" ht="12" customHeight="1" x14ac:dyDescent="0.3">
      <c r="B1970" s="27">
        <v>1927</v>
      </c>
      <c r="C1970" s="29">
        <v>0</v>
      </c>
      <c r="D1970" s="29">
        <v>0</v>
      </c>
      <c r="E1970" s="29">
        <v>0</v>
      </c>
      <c r="F1970" s="29">
        <v>0</v>
      </c>
      <c r="G1970" s="29">
        <v>0</v>
      </c>
      <c r="H1970" s="29">
        <v>0</v>
      </c>
      <c r="I1970" s="29">
        <v>0</v>
      </c>
      <c r="J1970" s="29">
        <v>0</v>
      </c>
      <c r="K1970" s="29">
        <v>0</v>
      </c>
      <c r="L1970" s="29">
        <v>0</v>
      </c>
      <c r="M1970" s="29">
        <v>0</v>
      </c>
      <c r="N1970" s="29">
        <v>0</v>
      </c>
      <c r="O1970" s="29">
        <v>0</v>
      </c>
      <c r="P1970" s="29">
        <v>1</v>
      </c>
      <c r="Q1970" s="29">
        <v>0</v>
      </c>
      <c r="R1970" s="29">
        <v>0</v>
      </c>
      <c r="S1970" s="29">
        <v>0</v>
      </c>
      <c r="T1970" s="29">
        <v>0</v>
      </c>
      <c r="U1970" s="29">
        <v>1</v>
      </c>
      <c r="V1970" s="29">
        <v>993</v>
      </c>
      <c r="W1970" s="29">
        <v>0</v>
      </c>
      <c r="X1970" s="29">
        <v>0</v>
      </c>
      <c r="Y1970" s="29">
        <v>0</v>
      </c>
      <c r="Z1970" s="29">
        <v>1</v>
      </c>
      <c r="AA1970" s="29">
        <v>0</v>
      </c>
      <c r="AB1970" s="29">
        <v>0</v>
      </c>
      <c r="AC1970" s="29">
        <v>1</v>
      </c>
      <c r="AD1970" s="29">
        <v>0</v>
      </c>
      <c r="AE1970" s="29">
        <v>0</v>
      </c>
      <c r="AF1970" s="29">
        <v>0</v>
      </c>
      <c r="AG1970" s="29">
        <v>0</v>
      </c>
      <c r="AH1970" s="29">
        <v>99.99</v>
      </c>
      <c r="AI1970" s="29">
        <v>99.99</v>
      </c>
      <c r="AJ1970" s="29">
        <v>0</v>
      </c>
    </row>
    <row r="1971" spans="2:36" ht="12" customHeight="1" x14ac:dyDescent="0.3">
      <c r="B1971" s="27">
        <v>1930</v>
      </c>
      <c r="C1971" s="29">
        <v>0</v>
      </c>
      <c r="D1971" s="29">
        <v>1</v>
      </c>
      <c r="E1971" s="29">
        <v>0</v>
      </c>
      <c r="F1971" s="29">
        <v>0</v>
      </c>
      <c r="G1971" s="29">
        <v>0</v>
      </c>
      <c r="H1971" s="29">
        <v>0</v>
      </c>
      <c r="I1971" s="29">
        <v>0</v>
      </c>
      <c r="J1971" s="29">
        <v>0</v>
      </c>
      <c r="K1971" s="29">
        <v>0</v>
      </c>
      <c r="L1971" s="29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1</v>
      </c>
      <c r="V1971" s="29">
        <v>1131</v>
      </c>
      <c r="W1971" s="29">
        <v>0</v>
      </c>
      <c r="X1971" s="29">
        <v>0</v>
      </c>
      <c r="Y1971" s="29">
        <v>0</v>
      </c>
      <c r="Z1971" s="29">
        <v>0</v>
      </c>
      <c r="AA1971" s="29">
        <v>1</v>
      </c>
      <c r="AB1971" s="29">
        <v>0</v>
      </c>
      <c r="AC1971" s="29">
        <v>0</v>
      </c>
      <c r="AD1971" s="29">
        <v>1</v>
      </c>
      <c r="AE1971" s="29">
        <v>0</v>
      </c>
      <c r="AF1971" s="29">
        <v>0</v>
      </c>
      <c r="AG1971" s="29">
        <v>0</v>
      </c>
      <c r="AH1971" s="29">
        <v>100</v>
      </c>
      <c r="AI1971" s="29">
        <v>100</v>
      </c>
      <c r="AJ1971" s="29">
        <v>0</v>
      </c>
    </row>
    <row r="1972" spans="2:36" ht="12" customHeight="1" x14ac:dyDescent="0.3">
      <c r="B1972" s="27">
        <v>1931</v>
      </c>
      <c r="C1972" s="29">
        <v>0</v>
      </c>
      <c r="D1972" s="29">
        <v>0</v>
      </c>
      <c r="E1972" s="29">
        <v>0</v>
      </c>
      <c r="F1972" s="29">
        <v>0</v>
      </c>
      <c r="G1972" s="29">
        <v>0</v>
      </c>
      <c r="H1972" s="29">
        <v>0</v>
      </c>
      <c r="I1972" s="29">
        <v>0</v>
      </c>
      <c r="J1972" s="29">
        <v>0</v>
      </c>
      <c r="K1972" s="29">
        <v>0</v>
      </c>
      <c r="L1972" s="29">
        <v>0</v>
      </c>
      <c r="M1972" s="29">
        <v>0</v>
      </c>
      <c r="N1972" s="29">
        <v>0</v>
      </c>
      <c r="O1972" s="29">
        <v>0</v>
      </c>
      <c r="P1972" s="29">
        <v>0</v>
      </c>
      <c r="Q1972" s="29">
        <v>0</v>
      </c>
      <c r="R1972" s="29">
        <v>1</v>
      </c>
      <c r="S1972" s="29">
        <v>0</v>
      </c>
      <c r="T1972" s="29">
        <v>0</v>
      </c>
      <c r="U1972" s="29">
        <v>1</v>
      </c>
      <c r="V1972" s="29">
        <v>301</v>
      </c>
      <c r="W1972" s="29">
        <v>0</v>
      </c>
      <c r="X1972" s="29">
        <v>0</v>
      </c>
      <c r="Y1972" s="29">
        <v>0</v>
      </c>
      <c r="Z1972" s="29">
        <v>1</v>
      </c>
      <c r="AA1972" s="29">
        <v>0</v>
      </c>
      <c r="AB1972" s="29">
        <v>0</v>
      </c>
      <c r="AC1972" s="29">
        <v>1</v>
      </c>
      <c r="AD1972" s="29">
        <v>0</v>
      </c>
      <c r="AE1972" s="29">
        <v>0</v>
      </c>
      <c r="AF1972" s="29">
        <v>0</v>
      </c>
      <c r="AG1972" s="29">
        <v>0</v>
      </c>
      <c r="AH1972" s="29">
        <v>117.5</v>
      </c>
      <c r="AI1972" s="29">
        <v>93.63</v>
      </c>
      <c r="AJ1972" s="29">
        <v>1</v>
      </c>
    </row>
    <row r="1973" spans="2:36" ht="12" customHeight="1" x14ac:dyDescent="0.3">
      <c r="B1973" s="27">
        <v>1932</v>
      </c>
      <c r="C1973" s="29">
        <v>0</v>
      </c>
      <c r="D1973" s="29">
        <v>1</v>
      </c>
      <c r="E1973" s="29">
        <v>0</v>
      </c>
      <c r="F1973" s="29">
        <v>0</v>
      </c>
      <c r="G1973" s="29">
        <v>0</v>
      </c>
      <c r="H1973" s="29">
        <v>0</v>
      </c>
      <c r="I1973" s="29">
        <v>0</v>
      </c>
      <c r="J1973" s="29">
        <v>0</v>
      </c>
      <c r="K1973" s="29">
        <v>0</v>
      </c>
      <c r="L1973" s="29">
        <v>0</v>
      </c>
      <c r="M1973" s="29">
        <v>0</v>
      </c>
      <c r="N1973" s="29">
        <v>0</v>
      </c>
      <c r="O1973" s="29">
        <v>0</v>
      </c>
      <c r="P1973" s="29">
        <v>0</v>
      </c>
      <c r="Q1973" s="29">
        <v>0</v>
      </c>
      <c r="R1973" s="29">
        <v>0</v>
      </c>
      <c r="S1973" s="29">
        <v>0</v>
      </c>
      <c r="T1973" s="29">
        <v>0</v>
      </c>
      <c r="U1973" s="29">
        <v>1</v>
      </c>
      <c r="V1973" s="29">
        <v>1364</v>
      </c>
      <c r="W1973" s="29">
        <v>0</v>
      </c>
      <c r="X1973" s="29">
        <v>0</v>
      </c>
      <c r="Y1973" s="29">
        <v>1</v>
      </c>
      <c r="Z1973" s="29">
        <v>0</v>
      </c>
      <c r="AA1973" s="29">
        <v>0</v>
      </c>
      <c r="AB1973" s="29">
        <v>0</v>
      </c>
      <c r="AC1973" s="29">
        <v>0</v>
      </c>
      <c r="AD1973" s="29">
        <v>1</v>
      </c>
      <c r="AE1973" s="29">
        <v>0</v>
      </c>
      <c r="AF1973" s="29">
        <v>0</v>
      </c>
      <c r="AG1973" s="29">
        <v>0</v>
      </c>
      <c r="AH1973" s="29">
        <v>108</v>
      </c>
      <c r="AI1973" s="29">
        <v>108</v>
      </c>
      <c r="AJ1973" s="29">
        <v>0</v>
      </c>
    </row>
    <row r="1974" spans="2:36" ht="12" customHeight="1" x14ac:dyDescent="0.3">
      <c r="B1974" s="27">
        <v>1933</v>
      </c>
      <c r="C1974" s="29">
        <v>0</v>
      </c>
      <c r="D1974" s="29">
        <v>0</v>
      </c>
      <c r="E1974" s="29">
        <v>0</v>
      </c>
      <c r="F1974" s="29">
        <v>0</v>
      </c>
      <c r="G1974" s="29">
        <v>0</v>
      </c>
      <c r="H1974" s="29">
        <v>0</v>
      </c>
      <c r="I1974" s="29">
        <v>0</v>
      </c>
      <c r="J1974" s="29">
        <v>0</v>
      </c>
      <c r="K1974" s="29">
        <v>0</v>
      </c>
      <c r="L1974" s="29">
        <v>0</v>
      </c>
      <c r="M1974" s="29">
        <v>0</v>
      </c>
      <c r="N1974" s="29">
        <v>0</v>
      </c>
      <c r="O1974" s="29">
        <v>0</v>
      </c>
      <c r="P1974" s="29">
        <v>0</v>
      </c>
      <c r="Q1974" s="29">
        <v>0</v>
      </c>
      <c r="R1974" s="29">
        <v>1</v>
      </c>
      <c r="S1974" s="29">
        <v>0</v>
      </c>
      <c r="T1974" s="29">
        <v>0</v>
      </c>
      <c r="U1974" s="29">
        <v>1</v>
      </c>
      <c r="V1974" s="29">
        <v>534</v>
      </c>
      <c r="W1974" s="29">
        <v>0</v>
      </c>
      <c r="X1974" s="29">
        <v>0</v>
      </c>
      <c r="Y1974" s="29">
        <v>0</v>
      </c>
      <c r="Z1974" s="29">
        <v>1</v>
      </c>
      <c r="AA1974" s="29">
        <v>0</v>
      </c>
      <c r="AB1974" s="29">
        <v>0</v>
      </c>
      <c r="AC1974" s="29">
        <v>0</v>
      </c>
      <c r="AD1974" s="29">
        <v>1</v>
      </c>
      <c r="AE1974" s="29">
        <v>0</v>
      </c>
      <c r="AF1974" s="29">
        <v>0</v>
      </c>
      <c r="AG1974" s="29">
        <v>0</v>
      </c>
      <c r="AH1974" s="29">
        <v>154.22999999999999</v>
      </c>
      <c r="AI1974" s="29">
        <v>79.989999999999995</v>
      </c>
      <c r="AJ1974" s="29">
        <v>1</v>
      </c>
    </row>
    <row r="1975" spans="2:36" ht="12" customHeight="1" x14ac:dyDescent="0.3">
      <c r="B1975" s="27">
        <v>1935</v>
      </c>
      <c r="C1975" s="29">
        <v>0</v>
      </c>
      <c r="D1975" s="29">
        <v>1</v>
      </c>
      <c r="E1975" s="29">
        <v>0</v>
      </c>
      <c r="F1975" s="29">
        <v>0</v>
      </c>
      <c r="G1975" s="29">
        <v>0</v>
      </c>
      <c r="H1975" s="29">
        <v>0</v>
      </c>
      <c r="I1975" s="29">
        <v>0</v>
      </c>
      <c r="J1975" s="29">
        <v>0</v>
      </c>
      <c r="K1975" s="29">
        <v>0</v>
      </c>
      <c r="L1975" s="29">
        <v>0</v>
      </c>
      <c r="M1975" s="29">
        <v>0</v>
      </c>
      <c r="N1975" s="29">
        <v>0</v>
      </c>
      <c r="O1975" s="29">
        <v>0</v>
      </c>
      <c r="P1975" s="29">
        <v>0</v>
      </c>
      <c r="Q1975" s="29">
        <v>0</v>
      </c>
      <c r="R1975" s="29">
        <v>0</v>
      </c>
      <c r="S1975" s="29">
        <v>0</v>
      </c>
      <c r="T1975" s="29">
        <v>0</v>
      </c>
      <c r="U1975" s="29">
        <v>1</v>
      </c>
      <c r="V1975" s="29">
        <v>146</v>
      </c>
      <c r="W1975" s="29">
        <v>0</v>
      </c>
      <c r="X1975" s="29">
        <v>0</v>
      </c>
      <c r="Y1975" s="29">
        <v>1</v>
      </c>
      <c r="Z1975" s="29">
        <v>0</v>
      </c>
      <c r="AA1975" s="29">
        <v>0</v>
      </c>
      <c r="AB1975" s="29">
        <v>0</v>
      </c>
      <c r="AC1975" s="29">
        <v>0</v>
      </c>
      <c r="AD1975" s="29">
        <v>1</v>
      </c>
      <c r="AE1975" s="29">
        <v>0</v>
      </c>
      <c r="AF1975" s="29">
        <v>0</v>
      </c>
      <c r="AG1975" s="29">
        <v>0</v>
      </c>
      <c r="AH1975" s="29">
        <v>115</v>
      </c>
      <c r="AI1975" s="29">
        <v>115</v>
      </c>
      <c r="AJ1975" s="29">
        <v>0</v>
      </c>
    </row>
    <row r="1976" spans="2:36" ht="12" customHeight="1" x14ac:dyDescent="0.3">
      <c r="B1976" s="27">
        <v>1937</v>
      </c>
      <c r="C1976" s="29">
        <v>0</v>
      </c>
      <c r="D1976" s="29">
        <v>0</v>
      </c>
      <c r="E1976" s="29">
        <v>0</v>
      </c>
      <c r="F1976" s="29">
        <v>1</v>
      </c>
      <c r="G1976" s="29">
        <v>0</v>
      </c>
      <c r="H1976" s="29">
        <v>0</v>
      </c>
      <c r="I1976" s="29">
        <v>0</v>
      </c>
      <c r="J1976" s="29">
        <v>0</v>
      </c>
      <c r="K1976" s="29">
        <v>0</v>
      </c>
      <c r="L1976" s="29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1</v>
      </c>
      <c r="T1976" s="29">
        <v>0</v>
      </c>
      <c r="U1976" s="29">
        <v>0</v>
      </c>
      <c r="V1976" s="29">
        <v>668</v>
      </c>
      <c r="W1976" s="29">
        <v>0</v>
      </c>
      <c r="X1976" s="29">
        <v>0</v>
      </c>
      <c r="Y1976" s="29">
        <v>0</v>
      </c>
      <c r="Z1976" s="29">
        <v>1</v>
      </c>
      <c r="AA1976" s="29">
        <v>0</v>
      </c>
      <c r="AB1976" s="29">
        <v>0</v>
      </c>
      <c r="AC1976" s="29">
        <v>0</v>
      </c>
      <c r="AD1976" s="29">
        <v>1</v>
      </c>
      <c r="AE1976" s="29">
        <v>0</v>
      </c>
      <c r="AF1976" s="29">
        <v>0</v>
      </c>
      <c r="AG1976" s="29">
        <v>0</v>
      </c>
      <c r="AH1976" s="29">
        <v>313.59000003</v>
      </c>
      <c r="AI1976" s="29">
        <v>67.637058830000001</v>
      </c>
      <c r="AJ1976" s="29">
        <v>0</v>
      </c>
    </row>
    <row r="1977" spans="2:36" ht="12" customHeight="1" x14ac:dyDescent="0.3">
      <c r="B1977" s="27">
        <v>1944</v>
      </c>
      <c r="C1977" s="29">
        <v>0</v>
      </c>
      <c r="D1977" s="29">
        <v>0</v>
      </c>
      <c r="E1977" s="29">
        <v>0</v>
      </c>
      <c r="F1977" s="29">
        <v>0</v>
      </c>
      <c r="G1977" s="29">
        <v>0</v>
      </c>
      <c r="H1977" s="29">
        <v>1</v>
      </c>
      <c r="I1977" s="29">
        <v>0</v>
      </c>
      <c r="J1977" s="29">
        <v>0</v>
      </c>
      <c r="K1977" s="29">
        <v>0</v>
      </c>
      <c r="L1977" s="29">
        <v>0</v>
      </c>
      <c r="M1977" s="29">
        <v>0</v>
      </c>
      <c r="N1977" s="29">
        <v>0</v>
      </c>
      <c r="O1977" s="29">
        <v>0</v>
      </c>
      <c r="P1977" s="29">
        <v>0</v>
      </c>
      <c r="Q1977" s="29">
        <v>0</v>
      </c>
      <c r="R1977" s="29">
        <v>0</v>
      </c>
      <c r="S1977" s="29">
        <v>0</v>
      </c>
      <c r="T1977" s="29">
        <v>0</v>
      </c>
      <c r="U1977" s="29">
        <v>1</v>
      </c>
      <c r="V1977" s="29">
        <v>48</v>
      </c>
      <c r="W1977" s="29">
        <v>0</v>
      </c>
      <c r="X1977" s="29">
        <v>1</v>
      </c>
      <c r="Y1977" s="29">
        <v>0</v>
      </c>
      <c r="Z1977" s="29">
        <v>0</v>
      </c>
      <c r="AA1977" s="29">
        <v>0</v>
      </c>
      <c r="AB1977" s="29">
        <v>0</v>
      </c>
      <c r="AC1977" s="29">
        <v>0</v>
      </c>
      <c r="AD1977" s="29">
        <v>1</v>
      </c>
      <c r="AE1977" s="29">
        <v>0</v>
      </c>
      <c r="AF1977" s="29">
        <v>0</v>
      </c>
      <c r="AG1977" s="29">
        <v>0</v>
      </c>
      <c r="AH1977" s="29">
        <v>177.5</v>
      </c>
      <c r="AI1977" s="29">
        <v>100</v>
      </c>
      <c r="AJ1977" s="29">
        <v>1</v>
      </c>
    </row>
    <row r="1978" spans="2:36" ht="12" customHeight="1" x14ac:dyDescent="0.3">
      <c r="B1978" s="27">
        <v>1947</v>
      </c>
      <c r="C1978" s="29">
        <v>0</v>
      </c>
      <c r="D1978" s="29">
        <v>0</v>
      </c>
      <c r="E1978" s="29">
        <v>0</v>
      </c>
      <c r="F1978" s="29">
        <v>0</v>
      </c>
      <c r="G1978" s="29">
        <v>1</v>
      </c>
      <c r="H1978" s="29">
        <v>0</v>
      </c>
      <c r="I1978" s="29">
        <v>0</v>
      </c>
      <c r="J1978" s="29">
        <v>0</v>
      </c>
      <c r="K1978" s="29">
        <v>0</v>
      </c>
      <c r="L1978" s="29">
        <v>0</v>
      </c>
      <c r="M1978" s="29">
        <v>0</v>
      </c>
      <c r="N1978" s="29">
        <v>0</v>
      </c>
      <c r="O1978" s="29">
        <v>0</v>
      </c>
      <c r="P1978" s="29">
        <v>0</v>
      </c>
      <c r="Q1978" s="29">
        <v>0</v>
      </c>
      <c r="R1978" s="29">
        <v>0</v>
      </c>
      <c r="S1978" s="29">
        <v>0</v>
      </c>
      <c r="T1978" s="29">
        <v>0</v>
      </c>
      <c r="U1978" s="29">
        <v>1</v>
      </c>
      <c r="V1978" s="29">
        <v>5564</v>
      </c>
      <c r="W1978" s="29">
        <v>0</v>
      </c>
      <c r="X1978" s="29">
        <v>0</v>
      </c>
      <c r="Y1978" s="29">
        <v>1</v>
      </c>
      <c r="Z1978" s="29">
        <v>0</v>
      </c>
      <c r="AA1978" s="29">
        <v>0</v>
      </c>
      <c r="AB1978" s="29">
        <v>0</v>
      </c>
      <c r="AC1978" s="29">
        <v>1</v>
      </c>
      <c r="AD1978" s="29">
        <v>0</v>
      </c>
      <c r="AE1978" s="29">
        <v>0</v>
      </c>
      <c r="AF1978" s="29">
        <v>0</v>
      </c>
      <c r="AG1978" s="29">
        <v>0</v>
      </c>
      <c r="AH1978" s="29">
        <v>135</v>
      </c>
      <c r="AI1978" s="29">
        <v>135</v>
      </c>
      <c r="AJ1978" s="29">
        <v>0</v>
      </c>
    </row>
    <row r="1979" spans="2:36" ht="12" customHeight="1" x14ac:dyDescent="0.3">
      <c r="B1979" s="27">
        <v>1951</v>
      </c>
      <c r="C1979" s="29">
        <v>0</v>
      </c>
      <c r="D1979" s="29">
        <v>0</v>
      </c>
      <c r="E1979" s="29">
        <v>0</v>
      </c>
      <c r="F1979" s="29">
        <v>0</v>
      </c>
      <c r="G1979" s="29">
        <v>0</v>
      </c>
      <c r="H1979" s="29">
        <v>0</v>
      </c>
      <c r="I1979" s="29">
        <v>0</v>
      </c>
      <c r="J1979" s="29">
        <v>0</v>
      </c>
      <c r="K1979" s="29">
        <v>0</v>
      </c>
      <c r="L1979" s="29">
        <v>0</v>
      </c>
      <c r="M1979" s="29">
        <v>0</v>
      </c>
      <c r="N1979" s="29">
        <v>0</v>
      </c>
      <c r="O1979" s="29">
        <v>0</v>
      </c>
      <c r="P1979" s="29">
        <v>1</v>
      </c>
      <c r="Q1979" s="29">
        <v>0</v>
      </c>
      <c r="R1979" s="29">
        <v>0</v>
      </c>
      <c r="S1979" s="29">
        <v>0</v>
      </c>
      <c r="T1979" s="29">
        <v>0</v>
      </c>
      <c r="U1979" s="29">
        <v>1</v>
      </c>
      <c r="V1979" s="29">
        <v>993</v>
      </c>
      <c r="W1979" s="29">
        <v>0</v>
      </c>
      <c r="X1979" s="29">
        <v>0</v>
      </c>
      <c r="Y1979" s="29">
        <v>0</v>
      </c>
      <c r="Z1979" s="29">
        <v>1</v>
      </c>
      <c r="AA1979" s="29">
        <v>0</v>
      </c>
      <c r="AB1979" s="29">
        <v>0</v>
      </c>
      <c r="AC1979" s="29">
        <v>1</v>
      </c>
      <c r="AD1979" s="29">
        <v>0</v>
      </c>
      <c r="AE1979" s="29">
        <v>0</v>
      </c>
      <c r="AF1979" s="29">
        <v>0</v>
      </c>
      <c r="AG1979" s="29">
        <v>0</v>
      </c>
      <c r="AH1979" s="29">
        <v>159.99</v>
      </c>
      <c r="AI1979" s="29">
        <v>159.99</v>
      </c>
      <c r="AJ1979" s="29">
        <v>0</v>
      </c>
    </row>
    <row r="1980" spans="2:36" ht="12" customHeight="1" x14ac:dyDescent="0.3">
      <c r="B1980" s="27">
        <v>1953</v>
      </c>
      <c r="C1980" s="29">
        <v>0</v>
      </c>
      <c r="D1980" s="29">
        <v>0</v>
      </c>
      <c r="E1980" s="29">
        <v>0</v>
      </c>
      <c r="F1980" s="29">
        <v>0</v>
      </c>
      <c r="G1980" s="29">
        <v>1</v>
      </c>
      <c r="H1980" s="29">
        <v>0</v>
      </c>
      <c r="I1980" s="29">
        <v>0</v>
      </c>
      <c r="J1980" s="29">
        <v>0</v>
      </c>
      <c r="K1980" s="29">
        <v>0</v>
      </c>
      <c r="L1980" s="29">
        <v>0</v>
      </c>
      <c r="M1980" s="29">
        <v>0</v>
      </c>
      <c r="N1980" s="29">
        <v>0</v>
      </c>
      <c r="O1980" s="29">
        <v>0</v>
      </c>
      <c r="P1980" s="29">
        <v>0</v>
      </c>
      <c r="Q1980" s="29">
        <v>0</v>
      </c>
      <c r="R1980" s="29">
        <v>0</v>
      </c>
      <c r="S1980" s="29">
        <v>0</v>
      </c>
      <c r="T1980" s="29">
        <v>0</v>
      </c>
      <c r="U1980" s="29">
        <v>1</v>
      </c>
      <c r="V1980" s="29">
        <v>5564</v>
      </c>
      <c r="W1980" s="29">
        <v>0</v>
      </c>
      <c r="X1980" s="29">
        <v>1</v>
      </c>
      <c r="Y1980" s="29">
        <v>0</v>
      </c>
      <c r="Z1980" s="29">
        <v>0</v>
      </c>
      <c r="AA1980" s="29">
        <v>0</v>
      </c>
      <c r="AB1980" s="29">
        <v>0</v>
      </c>
      <c r="AC1980" s="29">
        <v>1</v>
      </c>
      <c r="AD1980" s="29">
        <v>0</v>
      </c>
      <c r="AE1980" s="29">
        <v>0</v>
      </c>
      <c r="AF1980" s="29">
        <v>0</v>
      </c>
      <c r="AG1980" s="29">
        <v>0</v>
      </c>
      <c r="AH1980" s="29">
        <v>175</v>
      </c>
      <c r="AI1980" s="29">
        <v>175</v>
      </c>
      <c r="AJ1980" s="29">
        <v>0</v>
      </c>
    </row>
    <row r="1981" spans="2:36" ht="12" customHeight="1" x14ac:dyDescent="0.3">
      <c r="B1981" s="27">
        <v>1956</v>
      </c>
      <c r="C1981" s="29">
        <v>0</v>
      </c>
      <c r="D1981" s="29">
        <v>0</v>
      </c>
      <c r="E1981" s="29">
        <v>0</v>
      </c>
      <c r="F1981" s="29">
        <v>0</v>
      </c>
      <c r="G1981" s="29">
        <v>1</v>
      </c>
      <c r="H1981" s="29">
        <v>0</v>
      </c>
      <c r="I1981" s="29">
        <v>0</v>
      </c>
      <c r="J1981" s="29">
        <v>0</v>
      </c>
      <c r="K1981" s="29">
        <v>0</v>
      </c>
      <c r="L1981" s="29">
        <v>0</v>
      </c>
      <c r="M1981" s="29">
        <v>0</v>
      </c>
      <c r="N1981" s="29">
        <v>0</v>
      </c>
      <c r="O1981" s="29">
        <v>0</v>
      </c>
      <c r="P1981" s="29">
        <v>0</v>
      </c>
      <c r="Q1981" s="29">
        <v>0</v>
      </c>
      <c r="R1981" s="29">
        <v>0</v>
      </c>
      <c r="S1981" s="29">
        <v>0</v>
      </c>
      <c r="T1981" s="29">
        <v>0</v>
      </c>
      <c r="U1981" s="29">
        <v>1</v>
      </c>
      <c r="V1981" s="29">
        <v>5564</v>
      </c>
      <c r="W1981" s="29">
        <v>0</v>
      </c>
      <c r="X1981" s="29">
        <v>0</v>
      </c>
      <c r="Y1981" s="29">
        <v>1</v>
      </c>
      <c r="Z1981" s="29">
        <v>0</v>
      </c>
      <c r="AA1981" s="29">
        <v>0</v>
      </c>
      <c r="AB1981" s="29">
        <v>0</v>
      </c>
      <c r="AC1981" s="29">
        <v>0</v>
      </c>
      <c r="AD1981" s="29">
        <v>1</v>
      </c>
      <c r="AE1981" s="29">
        <v>0</v>
      </c>
      <c r="AF1981" s="29">
        <v>0</v>
      </c>
      <c r="AG1981" s="29">
        <v>0</v>
      </c>
      <c r="AH1981" s="29">
        <v>192</v>
      </c>
      <c r="AI1981" s="29">
        <v>192</v>
      </c>
      <c r="AJ1981" s="29">
        <v>0</v>
      </c>
    </row>
    <row r="1982" spans="2:36" ht="12" customHeight="1" x14ac:dyDescent="0.3">
      <c r="B1982" s="27">
        <v>1957</v>
      </c>
      <c r="C1982" s="29">
        <v>1</v>
      </c>
      <c r="D1982" s="29">
        <v>0</v>
      </c>
      <c r="E1982" s="29">
        <v>0</v>
      </c>
      <c r="F1982" s="29">
        <v>0</v>
      </c>
      <c r="G1982" s="29">
        <v>0</v>
      </c>
      <c r="H1982" s="29">
        <v>0</v>
      </c>
      <c r="I1982" s="29">
        <v>0</v>
      </c>
      <c r="J1982" s="29">
        <v>0</v>
      </c>
      <c r="K1982" s="29">
        <v>0</v>
      </c>
      <c r="L1982" s="29">
        <v>0</v>
      </c>
      <c r="M1982" s="29">
        <v>0</v>
      </c>
      <c r="N1982" s="29">
        <v>0</v>
      </c>
      <c r="O1982" s="29">
        <v>0</v>
      </c>
      <c r="P1982" s="29">
        <v>0</v>
      </c>
      <c r="Q1982" s="29">
        <v>0</v>
      </c>
      <c r="R1982" s="29">
        <v>0</v>
      </c>
      <c r="S1982" s="29">
        <v>0</v>
      </c>
      <c r="T1982" s="29">
        <v>0</v>
      </c>
      <c r="U1982" s="29">
        <v>1</v>
      </c>
      <c r="V1982" s="29">
        <v>993</v>
      </c>
      <c r="W1982" s="29">
        <v>0</v>
      </c>
      <c r="X1982" s="29">
        <v>0</v>
      </c>
      <c r="Y1982" s="29">
        <v>0</v>
      </c>
      <c r="Z1982" s="29">
        <v>1</v>
      </c>
      <c r="AA1982" s="29">
        <v>0</v>
      </c>
      <c r="AB1982" s="29">
        <v>1</v>
      </c>
      <c r="AC1982" s="29">
        <v>0</v>
      </c>
      <c r="AD1982" s="29">
        <v>0</v>
      </c>
      <c r="AE1982" s="29">
        <v>0</v>
      </c>
      <c r="AF1982" s="29">
        <v>0</v>
      </c>
      <c r="AG1982" s="29">
        <v>0</v>
      </c>
      <c r="AH1982" s="29">
        <v>199.99</v>
      </c>
      <c r="AI1982" s="29">
        <v>199.99</v>
      </c>
      <c r="AJ1982" s="29">
        <v>0</v>
      </c>
    </row>
    <row r="1983" spans="2:36" ht="12" customHeight="1" x14ac:dyDescent="0.3">
      <c r="B1983" s="27">
        <v>1958</v>
      </c>
      <c r="C1983" s="29">
        <v>0</v>
      </c>
      <c r="D1983" s="29">
        <v>0</v>
      </c>
      <c r="E1983" s="29">
        <v>0</v>
      </c>
      <c r="F1983" s="29">
        <v>0</v>
      </c>
      <c r="G1983" s="29">
        <v>0</v>
      </c>
      <c r="H1983" s="29">
        <v>0</v>
      </c>
      <c r="I1983" s="29">
        <v>1</v>
      </c>
      <c r="J1983" s="29">
        <v>0</v>
      </c>
      <c r="K1983" s="29">
        <v>0</v>
      </c>
      <c r="L1983" s="29">
        <v>0</v>
      </c>
      <c r="M1983" s="29">
        <v>0</v>
      </c>
      <c r="N1983" s="29">
        <v>0</v>
      </c>
      <c r="O1983" s="29">
        <v>0</v>
      </c>
      <c r="P1983" s="29">
        <v>0</v>
      </c>
      <c r="Q1983" s="29">
        <v>0</v>
      </c>
      <c r="R1983" s="29">
        <v>0</v>
      </c>
      <c r="S1983" s="29">
        <v>0</v>
      </c>
      <c r="T1983" s="29">
        <v>0</v>
      </c>
      <c r="U1983" s="29">
        <v>1</v>
      </c>
      <c r="V1983" s="29">
        <v>2358</v>
      </c>
      <c r="W1983" s="29">
        <v>0</v>
      </c>
      <c r="X1983" s="29">
        <v>0</v>
      </c>
      <c r="Y1983" s="29">
        <v>1</v>
      </c>
      <c r="Z1983" s="29">
        <v>0</v>
      </c>
      <c r="AA1983" s="29">
        <v>0</v>
      </c>
      <c r="AB1983" s="29">
        <v>1</v>
      </c>
      <c r="AC1983" s="29">
        <v>0</v>
      </c>
      <c r="AD1983" s="29">
        <v>0</v>
      </c>
      <c r="AE1983" s="29">
        <v>0</v>
      </c>
      <c r="AF1983" s="29">
        <v>0</v>
      </c>
      <c r="AG1983" s="29">
        <v>0</v>
      </c>
      <c r="AH1983" s="29">
        <v>202.5</v>
      </c>
      <c r="AI1983" s="29">
        <v>199.99</v>
      </c>
      <c r="AJ1983" s="29">
        <v>1</v>
      </c>
    </row>
    <row r="1984" spans="2:36" ht="12" customHeight="1" x14ac:dyDescent="0.3">
      <c r="B1984" s="27">
        <v>1959</v>
      </c>
      <c r="C1984" s="29">
        <v>0</v>
      </c>
      <c r="D1984" s="29">
        <v>0</v>
      </c>
      <c r="E1984" s="29">
        <v>1</v>
      </c>
      <c r="F1984" s="29">
        <v>0</v>
      </c>
      <c r="G1984" s="29">
        <v>0</v>
      </c>
      <c r="H1984" s="29">
        <v>0</v>
      </c>
      <c r="I1984" s="29">
        <v>0</v>
      </c>
      <c r="J1984" s="29">
        <v>0</v>
      </c>
      <c r="K1984" s="29">
        <v>0</v>
      </c>
      <c r="L1984" s="29">
        <v>0</v>
      </c>
      <c r="M1984" s="29">
        <v>0</v>
      </c>
      <c r="N1984" s="29">
        <v>0</v>
      </c>
      <c r="O1984" s="29">
        <v>0</v>
      </c>
      <c r="P1984" s="29">
        <v>0</v>
      </c>
      <c r="Q1984" s="29">
        <v>0</v>
      </c>
      <c r="R1984" s="29">
        <v>0</v>
      </c>
      <c r="S1984" s="29">
        <v>0</v>
      </c>
      <c r="T1984" s="29">
        <v>0</v>
      </c>
      <c r="U1984" s="29">
        <v>1</v>
      </c>
      <c r="V1984" s="29">
        <v>155</v>
      </c>
      <c r="W1984" s="29">
        <v>0</v>
      </c>
      <c r="X1984" s="29">
        <v>0</v>
      </c>
      <c r="Y1984" s="29">
        <v>0</v>
      </c>
      <c r="Z1984" s="29">
        <v>1</v>
      </c>
      <c r="AA1984" s="29">
        <v>0</v>
      </c>
      <c r="AB1984" s="29">
        <v>1</v>
      </c>
      <c r="AC1984" s="29">
        <v>0</v>
      </c>
      <c r="AD1984" s="29">
        <v>0</v>
      </c>
      <c r="AE1984" s="29">
        <v>0</v>
      </c>
      <c r="AF1984" s="29">
        <v>0</v>
      </c>
      <c r="AG1984" s="29">
        <v>0</v>
      </c>
      <c r="AH1984" s="29">
        <v>421</v>
      </c>
      <c r="AI1984" s="29">
        <v>99.99</v>
      </c>
      <c r="AJ1984" s="29">
        <v>1</v>
      </c>
    </row>
    <row r="1985" spans="2:36" ht="12" customHeight="1" x14ac:dyDescent="0.3">
      <c r="B1985" s="27">
        <v>1963</v>
      </c>
      <c r="C1985" s="29">
        <v>0</v>
      </c>
      <c r="D1985" s="29">
        <v>1</v>
      </c>
      <c r="E1985" s="29">
        <v>0</v>
      </c>
      <c r="F1985" s="29">
        <v>0</v>
      </c>
      <c r="G1985" s="29">
        <v>0</v>
      </c>
      <c r="H1985" s="29">
        <v>0</v>
      </c>
      <c r="I1985" s="29">
        <v>0</v>
      </c>
      <c r="J1985" s="29">
        <v>0</v>
      </c>
      <c r="K1985" s="29">
        <v>0</v>
      </c>
      <c r="L1985" s="29">
        <v>0</v>
      </c>
      <c r="M1985" s="29">
        <v>0</v>
      </c>
      <c r="N1985" s="29">
        <v>0</v>
      </c>
      <c r="O1985" s="29">
        <v>0</v>
      </c>
      <c r="P1985" s="29">
        <v>0</v>
      </c>
      <c r="Q1985" s="29">
        <v>0</v>
      </c>
      <c r="R1985" s="29">
        <v>0</v>
      </c>
      <c r="S1985" s="29">
        <v>0</v>
      </c>
      <c r="T1985" s="29">
        <v>0</v>
      </c>
      <c r="U1985" s="29">
        <v>1</v>
      </c>
      <c r="V1985" s="29">
        <v>0</v>
      </c>
      <c r="W1985" s="29">
        <v>0</v>
      </c>
      <c r="X1985" s="29">
        <v>0</v>
      </c>
      <c r="Y1985" s="29">
        <v>0</v>
      </c>
      <c r="Z1985" s="29">
        <v>0</v>
      </c>
      <c r="AA1985" s="29">
        <v>1</v>
      </c>
      <c r="AB1985" s="29">
        <v>0</v>
      </c>
      <c r="AC1985" s="29">
        <v>0</v>
      </c>
      <c r="AD1985" s="29">
        <v>1</v>
      </c>
      <c r="AE1985" s="29">
        <v>0</v>
      </c>
      <c r="AF1985" s="29">
        <v>0</v>
      </c>
      <c r="AG1985" s="29">
        <v>0</v>
      </c>
      <c r="AH1985" s="29">
        <v>590</v>
      </c>
      <c r="AI1985" s="29">
        <v>99</v>
      </c>
      <c r="AJ1985" s="29">
        <v>1</v>
      </c>
    </row>
    <row r="1986" spans="2:36" ht="12" customHeight="1" x14ac:dyDescent="0.3">
      <c r="B1986" s="27">
        <v>1964</v>
      </c>
      <c r="C1986" s="29">
        <v>0</v>
      </c>
      <c r="D1986" s="29">
        <v>1</v>
      </c>
      <c r="E1986" s="29">
        <v>0</v>
      </c>
      <c r="F1986" s="29">
        <v>0</v>
      </c>
      <c r="G1986" s="29">
        <v>0</v>
      </c>
      <c r="H1986" s="29">
        <v>0</v>
      </c>
      <c r="I1986" s="29">
        <v>0</v>
      </c>
      <c r="J1986" s="29">
        <v>0</v>
      </c>
      <c r="K1986" s="29">
        <v>0</v>
      </c>
      <c r="L1986" s="29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1</v>
      </c>
      <c r="T1986" s="29">
        <v>0</v>
      </c>
      <c r="U1986" s="29">
        <v>0</v>
      </c>
      <c r="V1986" s="29">
        <v>4</v>
      </c>
      <c r="W1986" s="29">
        <v>0</v>
      </c>
      <c r="X1986" s="29">
        <v>0</v>
      </c>
      <c r="Y1986" s="29">
        <v>0</v>
      </c>
      <c r="Z1986" s="29">
        <v>0</v>
      </c>
      <c r="AA1986" s="29">
        <v>1</v>
      </c>
      <c r="AB1986" s="29">
        <v>0</v>
      </c>
      <c r="AC1986" s="29">
        <v>0</v>
      </c>
      <c r="AD1986" s="29">
        <v>1</v>
      </c>
      <c r="AE1986" s="29">
        <v>0</v>
      </c>
      <c r="AF1986" s="29">
        <v>0</v>
      </c>
      <c r="AG1986" s="29">
        <v>0</v>
      </c>
      <c r="AH1986" s="29">
        <v>780.88999968500002</v>
      </c>
      <c r="AI1986" s="29">
        <v>122.9748031</v>
      </c>
      <c r="AJ1986" s="29">
        <v>1</v>
      </c>
    </row>
    <row r="1987" spans="2:36" ht="12" customHeight="1" x14ac:dyDescent="0.3">
      <c r="B1987" s="27">
        <v>1965</v>
      </c>
      <c r="C1987" s="29">
        <v>0</v>
      </c>
      <c r="D1987" s="29">
        <v>0</v>
      </c>
      <c r="E1987" s="29">
        <v>0</v>
      </c>
      <c r="F1987" s="29">
        <v>0</v>
      </c>
      <c r="G1987" s="29">
        <v>0</v>
      </c>
      <c r="H1987" s="29">
        <v>0</v>
      </c>
      <c r="I1987" s="29">
        <v>0</v>
      </c>
      <c r="J1987" s="29">
        <v>0</v>
      </c>
      <c r="K1987" s="29">
        <v>0</v>
      </c>
      <c r="L1987" s="29">
        <v>0</v>
      </c>
      <c r="M1987" s="29">
        <v>0</v>
      </c>
      <c r="N1987" s="29">
        <v>0</v>
      </c>
      <c r="O1987" s="29">
        <v>0</v>
      </c>
      <c r="P1987" s="29">
        <v>0</v>
      </c>
      <c r="Q1987" s="29">
        <v>1</v>
      </c>
      <c r="R1987" s="29">
        <v>0</v>
      </c>
      <c r="S1987" s="29">
        <v>0</v>
      </c>
      <c r="T1987" s="29">
        <v>0</v>
      </c>
      <c r="U1987" s="29">
        <v>1</v>
      </c>
      <c r="V1987" s="29">
        <v>1</v>
      </c>
      <c r="W1987" s="29">
        <v>0</v>
      </c>
      <c r="X1987" s="29">
        <v>0</v>
      </c>
      <c r="Y1987" s="29">
        <v>0</v>
      </c>
      <c r="Z1987" s="29">
        <v>1</v>
      </c>
      <c r="AA1987" s="29">
        <v>0</v>
      </c>
      <c r="AB1987" s="29">
        <v>0</v>
      </c>
      <c r="AC1987" s="29">
        <v>0</v>
      </c>
      <c r="AD1987" s="29">
        <v>1</v>
      </c>
      <c r="AE1987" s="29">
        <v>0</v>
      </c>
      <c r="AF1987" s="29">
        <v>0</v>
      </c>
      <c r="AG1987" s="29">
        <v>0</v>
      </c>
      <c r="AH1987" s="29">
        <v>417.99</v>
      </c>
      <c r="AI1987" s="29">
        <v>200</v>
      </c>
      <c r="AJ1987" s="29">
        <v>1</v>
      </c>
    </row>
    <row r="1988" spans="2:36" ht="12" customHeight="1" x14ac:dyDescent="0.3">
      <c r="B1988" s="27">
        <v>1968</v>
      </c>
      <c r="C1988" s="29">
        <v>0</v>
      </c>
      <c r="D1988" s="29">
        <v>1</v>
      </c>
      <c r="E1988" s="29">
        <v>0</v>
      </c>
      <c r="F1988" s="29">
        <v>0</v>
      </c>
      <c r="G1988" s="29">
        <v>0</v>
      </c>
      <c r="H1988" s="29">
        <v>0</v>
      </c>
      <c r="I1988" s="29">
        <v>0</v>
      </c>
      <c r="J1988" s="29">
        <v>0</v>
      </c>
      <c r="K1988" s="29">
        <v>0</v>
      </c>
      <c r="L1988" s="29">
        <v>0</v>
      </c>
      <c r="M1988" s="29">
        <v>0</v>
      </c>
      <c r="N1988" s="29">
        <v>0</v>
      </c>
      <c r="O1988" s="29">
        <v>0</v>
      </c>
      <c r="P1988" s="29">
        <v>0</v>
      </c>
      <c r="Q1988" s="29">
        <v>0</v>
      </c>
      <c r="R1988" s="29">
        <v>0</v>
      </c>
      <c r="S1988" s="29">
        <v>0</v>
      </c>
      <c r="T1988" s="29">
        <v>0</v>
      </c>
      <c r="U1988" s="29">
        <v>1</v>
      </c>
      <c r="V1988" s="29">
        <v>2992</v>
      </c>
      <c r="W1988" s="29">
        <v>0</v>
      </c>
      <c r="X1988" s="29">
        <v>0</v>
      </c>
      <c r="Y1988" s="29">
        <v>1</v>
      </c>
      <c r="Z1988" s="29">
        <v>0</v>
      </c>
      <c r="AA1988" s="29">
        <v>0</v>
      </c>
      <c r="AB1988" s="29">
        <v>0</v>
      </c>
      <c r="AC1988" s="29">
        <v>0</v>
      </c>
      <c r="AD1988" s="29">
        <v>1</v>
      </c>
      <c r="AE1988" s="29">
        <v>0</v>
      </c>
      <c r="AF1988" s="29">
        <v>0</v>
      </c>
      <c r="AG1988" s="29">
        <v>0</v>
      </c>
      <c r="AH1988" s="29">
        <v>359.95</v>
      </c>
      <c r="AI1988" s="29">
        <v>359.95</v>
      </c>
      <c r="AJ1988" s="29">
        <v>0</v>
      </c>
    </row>
    <row r="1989" spans="2:36" ht="12" customHeight="1" x14ac:dyDescent="0.3">
      <c r="B1989" s="27">
        <v>1970</v>
      </c>
      <c r="C1989" s="29">
        <v>0</v>
      </c>
      <c r="D1989" s="29">
        <v>1</v>
      </c>
      <c r="E1989" s="29">
        <v>0</v>
      </c>
      <c r="F1989" s="29">
        <v>0</v>
      </c>
      <c r="G1989" s="29">
        <v>0</v>
      </c>
      <c r="H1989" s="29">
        <v>0</v>
      </c>
      <c r="I1989" s="29">
        <v>0</v>
      </c>
      <c r="J1989" s="29">
        <v>0</v>
      </c>
      <c r="K1989" s="29">
        <v>0</v>
      </c>
      <c r="L1989" s="29">
        <v>0</v>
      </c>
      <c r="M1989" s="29">
        <v>0</v>
      </c>
      <c r="N1989" s="29">
        <v>0</v>
      </c>
      <c r="O1989" s="29">
        <v>0</v>
      </c>
      <c r="P1989" s="29">
        <v>0</v>
      </c>
      <c r="Q1989" s="29">
        <v>0</v>
      </c>
      <c r="R1989" s="29">
        <v>0</v>
      </c>
      <c r="S1989" s="29">
        <v>0</v>
      </c>
      <c r="T1989" s="29">
        <v>0</v>
      </c>
      <c r="U1989" s="29">
        <v>1</v>
      </c>
      <c r="V1989" s="29">
        <v>1400</v>
      </c>
      <c r="W1989" s="29">
        <v>0</v>
      </c>
      <c r="X1989" s="29">
        <v>0</v>
      </c>
      <c r="Y1989" s="29">
        <v>1</v>
      </c>
      <c r="Z1989" s="29">
        <v>0</v>
      </c>
      <c r="AA1989" s="29">
        <v>0</v>
      </c>
      <c r="AB1989" s="29">
        <v>1</v>
      </c>
      <c r="AC1989" s="29">
        <v>0</v>
      </c>
      <c r="AD1989" s="29">
        <v>0</v>
      </c>
      <c r="AE1989" s="29">
        <v>0</v>
      </c>
      <c r="AF1989" s="29">
        <v>0</v>
      </c>
      <c r="AG1989" s="29">
        <v>0</v>
      </c>
      <c r="AH1989" s="29">
        <v>549</v>
      </c>
      <c r="AI1989" s="29">
        <v>549</v>
      </c>
      <c r="AJ1989" s="29">
        <v>0</v>
      </c>
    </row>
    <row r="1990" spans="2:36" ht="12" customHeight="1" x14ac:dyDescent="0.3">
      <c r="B1990" s="28">
        <v>1971</v>
      </c>
      <c r="C1990" s="21">
        <v>0</v>
      </c>
      <c r="D1990" s="21">
        <v>1</v>
      </c>
      <c r="E1990" s="21">
        <v>0</v>
      </c>
      <c r="F1990" s="21">
        <v>0</v>
      </c>
      <c r="G1990" s="21">
        <v>0</v>
      </c>
      <c r="H1990" s="21">
        <v>0</v>
      </c>
      <c r="I1990" s="21">
        <v>0</v>
      </c>
      <c r="J1990" s="21">
        <v>0</v>
      </c>
      <c r="K1990" s="21">
        <v>0</v>
      </c>
      <c r="L1990" s="21">
        <v>0</v>
      </c>
      <c r="M1990" s="21">
        <v>0</v>
      </c>
      <c r="N1990" s="21">
        <v>0</v>
      </c>
      <c r="O1990" s="21">
        <v>0</v>
      </c>
      <c r="P1990" s="21">
        <v>0</v>
      </c>
      <c r="Q1990" s="21">
        <v>0</v>
      </c>
      <c r="R1990" s="21">
        <v>0</v>
      </c>
      <c r="S1990" s="21">
        <v>0</v>
      </c>
      <c r="T1990" s="21">
        <v>0</v>
      </c>
      <c r="U1990" s="21">
        <v>1</v>
      </c>
      <c r="V1990" s="21">
        <v>57</v>
      </c>
      <c r="W1990" s="21">
        <v>0</v>
      </c>
      <c r="X1990" s="21">
        <v>0</v>
      </c>
      <c r="Y1990" s="21">
        <v>0</v>
      </c>
      <c r="Z1990" s="21">
        <v>1</v>
      </c>
      <c r="AA1990" s="21">
        <v>0</v>
      </c>
      <c r="AB1990" s="21">
        <v>0</v>
      </c>
      <c r="AC1990" s="21">
        <v>0</v>
      </c>
      <c r="AD1990" s="21">
        <v>1</v>
      </c>
      <c r="AE1990" s="21">
        <v>0</v>
      </c>
      <c r="AF1990" s="21">
        <v>0</v>
      </c>
      <c r="AG1990" s="21">
        <v>0</v>
      </c>
      <c r="AH1990" s="21">
        <v>820</v>
      </c>
      <c r="AI1990" s="21">
        <v>650</v>
      </c>
      <c r="AJ1990" s="21">
        <v>1</v>
      </c>
    </row>
  </sheetData>
  <sortState ref="B1185:AJ1973">
    <sortCondition ref="B1186"/>
  </sortState>
  <dataConsolidate/>
  <mergeCells count="19">
    <mergeCell ref="B12:C12"/>
    <mergeCell ref="D12:AK12"/>
    <mergeCell ref="L1:N1"/>
    <mergeCell ref="B4:C4"/>
    <mergeCell ref="B5:C5"/>
    <mergeCell ref="D5:E5"/>
    <mergeCell ref="F5:G5"/>
    <mergeCell ref="B8:AK8"/>
    <mergeCell ref="B9:C9"/>
    <mergeCell ref="D9:AK9"/>
    <mergeCell ref="B10:C10"/>
    <mergeCell ref="B11:C11"/>
    <mergeCell ref="D11:AK11"/>
    <mergeCell ref="B13:C13"/>
    <mergeCell ref="D13:AK13"/>
    <mergeCell ref="B14:C14"/>
    <mergeCell ref="D14:AK14"/>
    <mergeCell ref="B17:B18"/>
    <mergeCell ref="C17:AJ17"/>
  </mergeCells>
  <phoneticPr fontId="1" type="noConversion"/>
  <hyperlinks>
    <hyperlink ref="B5:C5" location="'Data_Partition1'!$B$19" tooltip="Goto Training Data" display="Training Data"/>
    <hyperlink ref="D5:E5" location="'Data_Partition1'!$B$1202" tooltip="Goto Validation Data" display="Validation Data"/>
  </hyperlinks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1:IV1183"/>
  <sheetViews>
    <sheetView showGridLines="0" workbookViewId="0">
      <pane ySplit="8" topLeftCell="A112" activePane="bottomLeft" state="frozen"/>
      <selection pane="bottomLeft" activeCell="G146" sqref="G146"/>
    </sheetView>
  </sheetViews>
  <sheetFormatPr defaultColWidth="8.875" defaultRowHeight="12" customHeight="1" x14ac:dyDescent="0.3"/>
  <cols>
    <col min="1" max="1" width="3.625" style="2" customWidth="1"/>
    <col min="2" max="2" width="9.625" style="2" customWidth="1"/>
    <col min="3" max="3" width="10.625" style="2" customWidth="1"/>
    <col min="4" max="16384" width="8.875" style="2"/>
  </cols>
  <sheetData>
    <row r="1" spans="2:256" ht="24.95" customHeight="1" x14ac:dyDescent="0.3">
      <c r="B1" s="3" t="s">
        <v>7</v>
      </c>
      <c r="C1" s="1"/>
      <c r="M1" s="149" t="s">
        <v>247</v>
      </c>
      <c r="N1" s="150"/>
      <c r="O1" s="150"/>
      <c r="P1" s="9" t="s">
        <v>8</v>
      </c>
      <c r="HB1" s="2">
        <f>IF(HD1&gt;=$F$133,1,0)</f>
        <v>1</v>
      </c>
      <c r="HC1" s="2">
        <v>0</v>
      </c>
      <c r="HD1" s="2">
        <v>0.557691991329193</v>
      </c>
      <c r="HE1" s="2">
        <f>HB1*2+HC1</f>
        <v>2</v>
      </c>
      <c r="HL1" s="2">
        <f>IF(HN1&gt;=$F$150,1,0)</f>
        <v>0</v>
      </c>
      <c r="HM1" s="2">
        <v>0</v>
      </c>
      <c r="HN1" s="2">
        <v>0.30275198817253102</v>
      </c>
      <c r="HO1" s="2">
        <f>HL1*2+HM1</f>
        <v>0</v>
      </c>
    </row>
    <row r="2" spans="2:256" ht="12" customHeight="1" x14ac:dyDescent="0.3">
      <c r="HB2" s="2">
        <f t="shared" ref="HB2:HB65" si="0">IF(HD2&gt;=$F$133,1,0)</f>
        <v>1</v>
      </c>
      <c r="HC2" s="2">
        <v>0</v>
      </c>
      <c r="HD2" s="2">
        <v>0.557691991329193</v>
      </c>
      <c r="HE2" s="2">
        <f t="shared" ref="HE2:HE65" si="1">HB2*2+HC2</f>
        <v>2</v>
      </c>
      <c r="HL2" s="2">
        <f t="shared" ref="HL2:HL65" si="2">IF(HN2&gt;=$F$150,1,0)</f>
        <v>0</v>
      </c>
      <c r="HM2" s="2">
        <v>0</v>
      </c>
      <c r="HN2" s="2">
        <v>0.30275198817253102</v>
      </c>
      <c r="HO2" s="2">
        <f t="shared" ref="HO2:HO65" si="3">HL2*2+HM2</f>
        <v>0</v>
      </c>
    </row>
    <row r="3" spans="2:256" ht="12" customHeight="1" x14ac:dyDescent="0.3">
      <c r="B3" s="151" t="s">
        <v>9</v>
      </c>
      <c r="C3" s="152"/>
      <c r="D3" s="153"/>
      <c r="E3" s="10"/>
      <c r="F3" s="10"/>
      <c r="G3" s="10"/>
      <c r="H3" s="10"/>
      <c r="I3" s="10"/>
      <c r="J3" s="11"/>
      <c r="HB3" s="2">
        <f t="shared" si="0"/>
        <v>1</v>
      </c>
      <c r="HC3" s="2">
        <v>0</v>
      </c>
      <c r="HD3" s="2">
        <v>0.557691991329193</v>
      </c>
      <c r="HE3" s="2">
        <f t="shared" si="1"/>
        <v>2</v>
      </c>
      <c r="HL3" s="2">
        <f t="shared" si="2"/>
        <v>0</v>
      </c>
      <c r="HM3" s="2">
        <v>0</v>
      </c>
      <c r="HN3" s="2">
        <v>0.30275198817253102</v>
      </c>
      <c r="HO3" s="2">
        <f t="shared" si="3"/>
        <v>0</v>
      </c>
      <c r="IV3" s="12"/>
    </row>
    <row r="4" spans="2:256" ht="24" customHeight="1" x14ac:dyDescent="0.3">
      <c r="B4" s="44" t="s">
        <v>10</v>
      </c>
      <c r="C4" s="133" t="s">
        <v>11</v>
      </c>
      <c r="D4" s="134"/>
      <c r="E4" s="133" t="s">
        <v>12</v>
      </c>
      <c r="F4" s="142"/>
      <c r="G4" s="137" t="s">
        <v>13</v>
      </c>
      <c r="H4" s="140"/>
      <c r="I4" s="139" t="s">
        <v>14</v>
      </c>
      <c r="J4" s="140"/>
      <c r="HB4" s="2">
        <f t="shared" si="0"/>
        <v>1</v>
      </c>
      <c r="HC4" s="2">
        <v>0</v>
      </c>
      <c r="HD4" s="2">
        <v>0.557691991329193</v>
      </c>
      <c r="HE4" s="2">
        <f t="shared" si="1"/>
        <v>2</v>
      </c>
      <c r="HL4" s="2">
        <f t="shared" si="2"/>
        <v>0</v>
      </c>
      <c r="HM4" s="2">
        <v>0</v>
      </c>
      <c r="HN4" s="2">
        <v>0.30275198817253102</v>
      </c>
      <c r="HO4" s="2">
        <f t="shared" si="3"/>
        <v>0</v>
      </c>
    </row>
    <row r="5" spans="2:256" ht="24" customHeight="1" x14ac:dyDescent="0.3">
      <c r="B5" s="14" t="s">
        <v>15</v>
      </c>
      <c r="C5" s="143" t="s">
        <v>16</v>
      </c>
      <c r="D5" s="143"/>
      <c r="E5" s="144" t="s">
        <v>17</v>
      </c>
      <c r="F5" s="145"/>
      <c r="G5" s="137" t="s">
        <v>18</v>
      </c>
      <c r="H5" s="140"/>
      <c r="I5" s="139" t="s">
        <v>19</v>
      </c>
      <c r="J5" s="140"/>
      <c r="HB5" s="2">
        <f t="shared" si="0"/>
        <v>1</v>
      </c>
      <c r="HC5" s="2">
        <v>0</v>
      </c>
      <c r="HD5" s="2">
        <v>0.557691991329193</v>
      </c>
      <c r="HE5" s="2">
        <f t="shared" si="1"/>
        <v>2</v>
      </c>
      <c r="HL5" s="2">
        <f t="shared" si="2"/>
        <v>0</v>
      </c>
      <c r="HM5" s="2">
        <v>0</v>
      </c>
      <c r="HN5" s="2">
        <v>0.30275198817253102</v>
      </c>
      <c r="HO5" s="2">
        <f t="shared" si="3"/>
        <v>0</v>
      </c>
    </row>
    <row r="6" spans="2:256" ht="24" customHeight="1" x14ac:dyDescent="0.3">
      <c r="B6" s="45" t="s">
        <v>20</v>
      </c>
      <c r="C6" s="146" t="s">
        <v>21</v>
      </c>
      <c r="D6" s="147"/>
      <c r="E6" s="148" t="s">
        <v>22</v>
      </c>
      <c r="F6" s="147"/>
      <c r="G6" s="139" t="s">
        <v>23</v>
      </c>
      <c r="H6" s="140"/>
      <c r="I6" s="139"/>
      <c r="J6" s="140"/>
      <c r="HB6" s="2">
        <f t="shared" si="0"/>
        <v>1</v>
      </c>
      <c r="HC6" s="2">
        <v>0</v>
      </c>
      <c r="HD6" s="2">
        <v>0.557691991329193</v>
      </c>
      <c r="HE6" s="2">
        <f t="shared" si="1"/>
        <v>2</v>
      </c>
      <c r="HL6" s="2">
        <f t="shared" si="2"/>
        <v>0</v>
      </c>
      <c r="HM6" s="2">
        <v>0</v>
      </c>
      <c r="HN6" s="2">
        <v>0.30275198817253102</v>
      </c>
      <c r="HO6" s="2">
        <f t="shared" si="3"/>
        <v>0</v>
      </c>
    </row>
    <row r="7" spans="2:256" ht="24" customHeight="1" x14ac:dyDescent="0.3">
      <c r="B7" s="44" t="s">
        <v>24</v>
      </c>
      <c r="C7" s="133" t="s">
        <v>25</v>
      </c>
      <c r="D7" s="134"/>
      <c r="E7" s="135" t="s">
        <v>26</v>
      </c>
      <c r="F7" s="136"/>
      <c r="G7" s="137" t="s">
        <v>27</v>
      </c>
      <c r="H7" s="138"/>
      <c r="I7" s="139" t="s">
        <v>28</v>
      </c>
      <c r="J7" s="140"/>
      <c r="HB7" s="2">
        <f t="shared" si="0"/>
        <v>1</v>
      </c>
      <c r="HC7" s="2">
        <v>0</v>
      </c>
      <c r="HD7" s="2">
        <v>0.557691991329193</v>
      </c>
      <c r="HE7" s="2">
        <f t="shared" si="1"/>
        <v>2</v>
      </c>
      <c r="HL7" s="2">
        <f t="shared" si="2"/>
        <v>0</v>
      </c>
      <c r="HM7" s="2">
        <v>0</v>
      </c>
      <c r="HN7" s="2">
        <v>0.30275198817253102</v>
      </c>
      <c r="HO7" s="2">
        <f t="shared" si="3"/>
        <v>0</v>
      </c>
    </row>
    <row r="8" spans="2:256" ht="24" customHeight="1" x14ac:dyDescent="0.3">
      <c r="B8" s="14" t="s">
        <v>29</v>
      </c>
      <c r="C8" s="141" t="s">
        <v>30</v>
      </c>
      <c r="D8" s="141"/>
      <c r="E8" s="133" t="s">
        <v>31</v>
      </c>
      <c r="F8" s="142"/>
      <c r="G8" s="137" t="s">
        <v>32</v>
      </c>
      <c r="H8" s="138"/>
      <c r="I8" s="139" t="s">
        <v>33</v>
      </c>
      <c r="J8" s="140"/>
      <c r="HB8" s="2">
        <f t="shared" si="0"/>
        <v>1</v>
      </c>
      <c r="HC8" s="2">
        <v>0</v>
      </c>
      <c r="HD8" s="2">
        <v>0.557691991329193</v>
      </c>
      <c r="HE8" s="2">
        <f t="shared" si="1"/>
        <v>2</v>
      </c>
      <c r="HL8" s="2">
        <f t="shared" si="2"/>
        <v>0</v>
      </c>
      <c r="HM8" s="2">
        <v>0</v>
      </c>
      <c r="HN8" s="2">
        <v>0.30275198817253102</v>
      </c>
      <c r="HO8" s="2">
        <f t="shared" si="3"/>
        <v>0</v>
      </c>
    </row>
    <row r="9" spans="2:256" ht="12" customHeight="1" x14ac:dyDescent="0.3">
      <c r="B9" s="13" t="s">
        <v>10</v>
      </c>
      <c r="HB9" s="2">
        <f t="shared" si="0"/>
        <v>1</v>
      </c>
      <c r="HC9" s="2">
        <v>0</v>
      </c>
      <c r="HD9" s="2">
        <v>0.557691991329193</v>
      </c>
      <c r="HE9" s="2">
        <f t="shared" si="1"/>
        <v>2</v>
      </c>
      <c r="HL9" s="2">
        <f t="shared" si="2"/>
        <v>0</v>
      </c>
      <c r="HM9" s="2">
        <v>0</v>
      </c>
      <c r="HN9" s="2">
        <v>0.30275198817253102</v>
      </c>
      <c r="HO9" s="2">
        <f t="shared" si="3"/>
        <v>0</v>
      </c>
    </row>
    <row r="10" spans="2:256" ht="12" customHeight="1" x14ac:dyDescent="0.3">
      <c r="HB10" s="2">
        <f t="shared" si="0"/>
        <v>1</v>
      </c>
      <c r="HC10" s="2">
        <v>0</v>
      </c>
      <c r="HD10" s="2">
        <v>0.557691991329193</v>
      </c>
      <c r="HE10" s="2">
        <f t="shared" si="1"/>
        <v>2</v>
      </c>
      <c r="HL10" s="2">
        <f t="shared" si="2"/>
        <v>0</v>
      </c>
      <c r="HM10" s="2">
        <v>1</v>
      </c>
      <c r="HN10" s="2">
        <v>0.30275198817253102</v>
      </c>
      <c r="HO10" s="2">
        <f t="shared" si="3"/>
        <v>1</v>
      </c>
    </row>
    <row r="11" spans="2:256" ht="12" customHeight="1" x14ac:dyDescent="0.3">
      <c r="C11" s="118" t="s">
        <v>34</v>
      </c>
      <c r="D11" s="123"/>
      <c r="E11" s="123"/>
      <c r="F11" s="123"/>
      <c r="G11" s="123"/>
      <c r="H11" s="123"/>
      <c r="I11" s="119"/>
      <c r="HB11" s="2">
        <f t="shared" si="0"/>
        <v>1</v>
      </c>
      <c r="HC11" s="2">
        <v>0</v>
      </c>
      <c r="HD11" s="2">
        <v>0.557691991329193</v>
      </c>
      <c r="HE11" s="2">
        <f t="shared" si="1"/>
        <v>2</v>
      </c>
      <c r="HL11" s="2">
        <f t="shared" si="2"/>
        <v>0</v>
      </c>
      <c r="HM11" s="2">
        <v>1</v>
      </c>
      <c r="HN11" s="2">
        <v>0.30275198817253102</v>
      </c>
      <c r="HO11" s="2">
        <f t="shared" si="3"/>
        <v>1</v>
      </c>
    </row>
    <row r="12" spans="2:256" ht="12" customHeight="1" x14ac:dyDescent="0.3">
      <c r="C12" s="120" t="s">
        <v>35</v>
      </c>
      <c r="D12" s="120"/>
      <c r="E12" s="120"/>
      <c r="F12" s="131" t="s">
        <v>248</v>
      </c>
      <c r="G12" s="131"/>
      <c r="H12" s="131"/>
      <c r="I12" s="132"/>
      <c r="HB12" s="2">
        <f t="shared" si="0"/>
        <v>1</v>
      </c>
      <c r="HC12" s="2">
        <v>1</v>
      </c>
      <c r="HD12" s="2">
        <v>0.557691991329193</v>
      </c>
      <c r="HE12" s="2">
        <f t="shared" si="1"/>
        <v>3</v>
      </c>
      <c r="HL12" s="2">
        <f t="shared" si="2"/>
        <v>0</v>
      </c>
      <c r="HM12" s="2">
        <v>1</v>
      </c>
      <c r="HN12" s="2">
        <v>0.30275198817253102</v>
      </c>
      <c r="HO12" s="2">
        <f t="shared" si="3"/>
        <v>1</v>
      </c>
    </row>
    <row r="13" spans="2:256" ht="12" customHeight="1" x14ac:dyDescent="0.3">
      <c r="C13" s="125" t="s">
        <v>36</v>
      </c>
      <c r="D13" s="125"/>
      <c r="E13" s="125"/>
      <c r="F13" s="127">
        <v>1183</v>
      </c>
      <c r="G13" s="127"/>
      <c r="H13" s="127"/>
      <c r="I13" s="128"/>
      <c r="HB13" s="2">
        <f t="shared" si="0"/>
        <v>1</v>
      </c>
      <c r="HC13" s="2">
        <v>0</v>
      </c>
      <c r="HD13" s="2">
        <v>0.557691991329193</v>
      </c>
      <c r="HE13" s="2">
        <f t="shared" si="1"/>
        <v>2</v>
      </c>
      <c r="HL13" s="2">
        <f t="shared" si="2"/>
        <v>0</v>
      </c>
      <c r="HM13" s="2">
        <v>1</v>
      </c>
      <c r="HN13" s="2">
        <v>0.30275198817253102</v>
      </c>
      <c r="HO13" s="2">
        <f t="shared" si="3"/>
        <v>1</v>
      </c>
    </row>
    <row r="14" spans="2:256" ht="12" customHeight="1" x14ac:dyDescent="0.3">
      <c r="C14" s="125" t="s">
        <v>147</v>
      </c>
      <c r="D14" s="125"/>
      <c r="E14" s="125"/>
      <c r="F14" s="127" t="s">
        <v>249</v>
      </c>
      <c r="G14" s="127"/>
      <c r="H14" s="127"/>
      <c r="I14" s="128"/>
      <c r="HB14" s="2">
        <f t="shared" si="0"/>
        <v>1</v>
      </c>
      <c r="HC14" s="2">
        <v>1</v>
      </c>
      <c r="HD14" s="2">
        <v>0.557691991329193</v>
      </c>
      <c r="HE14" s="2">
        <f t="shared" si="1"/>
        <v>3</v>
      </c>
      <c r="HL14" s="2">
        <f t="shared" si="2"/>
        <v>0</v>
      </c>
      <c r="HM14" s="2">
        <v>1</v>
      </c>
      <c r="HN14" s="2">
        <v>0.30275198817253102</v>
      </c>
      <c r="HO14" s="2">
        <f t="shared" si="3"/>
        <v>1</v>
      </c>
    </row>
    <row r="15" spans="2:256" ht="12" customHeight="1" x14ac:dyDescent="0.3">
      <c r="C15" s="125" t="s">
        <v>149</v>
      </c>
      <c r="D15" s="125"/>
      <c r="E15" s="125"/>
      <c r="F15" s="127">
        <v>789</v>
      </c>
      <c r="G15" s="127"/>
      <c r="H15" s="127"/>
      <c r="I15" s="128"/>
      <c r="HB15" s="2">
        <f t="shared" si="0"/>
        <v>1</v>
      </c>
      <c r="HC15" s="2">
        <v>1</v>
      </c>
      <c r="HD15" s="2">
        <v>0.557691991329193</v>
      </c>
      <c r="HE15" s="2">
        <f t="shared" si="1"/>
        <v>3</v>
      </c>
      <c r="HL15" s="2">
        <f t="shared" si="2"/>
        <v>0</v>
      </c>
      <c r="HM15" s="2">
        <v>1</v>
      </c>
      <c r="HN15" s="2">
        <v>0.30275198817253102</v>
      </c>
      <c r="HO15" s="2">
        <f t="shared" si="3"/>
        <v>1</v>
      </c>
    </row>
    <row r="16" spans="2:256" ht="12" customHeight="1" x14ac:dyDescent="0.3">
      <c r="C16" s="114" t="s">
        <v>37</v>
      </c>
      <c r="D16" s="114"/>
      <c r="E16" s="114"/>
      <c r="F16" s="121" t="s">
        <v>38</v>
      </c>
      <c r="G16" s="121"/>
      <c r="H16" s="121"/>
      <c r="I16" s="122"/>
      <c r="HB16" s="2">
        <f t="shared" si="0"/>
        <v>1</v>
      </c>
      <c r="HC16" s="2">
        <v>1</v>
      </c>
      <c r="HD16" s="2">
        <v>0.557691991329193</v>
      </c>
      <c r="HE16" s="2">
        <f t="shared" si="1"/>
        <v>3</v>
      </c>
      <c r="HL16" s="2">
        <f t="shared" si="2"/>
        <v>0</v>
      </c>
      <c r="HM16" s="2">
        <v>1</v>
      </c>
      <c r="HN16" s="2">
        <v>0.30275198817253102</v>
      </c>
      <c r="HO16" s="2">
        <f t="shared" si="3"/>
        <v>1</v>
      </c>
    </row>
    <row r="17" spans="3:223" ht="12" customHeight="1" x14ac:dyDescent="0.3">
      <c r="HB17" s="2">
        <f t="shared" si="0"/>
        <v>1</v>
      </c>
      <c r="HC17" s="2">
        <v>1</v>
      </c>
      <c r="HD17" s="2">
        <v>0.557691991329193</v>
      </c>
      <c r="HE17" s="2">
        <f t="shared" si="1"/>
        <v>3</v>
      </c>
      <c r="HL17" s="2">
        <f t="shared" si="2"/>
        <v>0</v>
      </c>
      <c r="HM17" s="2">
        <v>1</v>
      </c>
      <c r="HN17" s="2">
        <v>0.30275198817253102</v>
      </c>
      <c r="HO17" s="2">
        <f t="shared" si="3"/>
        <v>1</v>
      </c>
    </row>
    <row r="18" spans="3:223" ht="12" customHeight="1" x14ac:dyDescent="0.3">
      <c r="C18" s="118" t="s">
        <v>39</v>
      </c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19"/>
      <c r="HB18" s="2">
        <f t="shared" si="0"/>
        <v>1</v>
      </c>
      <c r="HC18" s="2">
        <v>1</v>
      </c>
      <c r="HD18" s="2">
        <v>0.557691991329193</v>
      </c>
      <c r="HE18" s="2">
        <f t="shared" si="1"/>
        <v>3</v>
      </c>
      <c r="HL18" s="2">
        <f t="shared" si="2"/>
        <v>0</v>
      </c>
      <c r="HM18" s="2">
        <v>1</v>
      </c>
      <c r="HN18" s="2">
        <v>0.30275198817253102</v>
      </c>
      <c r="HO18" s="2">
        <f t="shared" si="3"/>
        <v>1</v>
      </c>
    </row>
    <row r="19" spans="3:223" ht="12" customHeight="1" x14ac:dyDescent="0.3">
      <c r="C19" s="120" t="s">
        <v>40</v>
      </c>
      <c r="D19" s="120"/>
      <c r="E19" s="120"/>
      <c r="F19" s="131">
        <v>33</v>
      </c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2"/>
      <c r="HB19" s="2">
        <f t="shared" si="0"/>
        <v>1</v>
      </c>
      <c r="HC19" s="2">
        <v>1</v>
      </c>
      <c r="HD19" s="2">
        <v>0.557691991329193</v>
      </c>
      <c r="HE19" s="2">
        <f t="shared" si="1"/>
        <v>3</v>
      </c>
      <c r="HL19" s="2">
        <f t="shared" si="2"/>
        <v>0</v>
      </c>
      <c r="HM19" s="2">
        <v>1</v>
      </c>
      <c r="HN19" s="2">
        <v>0.30275198817253102</v>
      </c>
      <c r="HO19" s="2">
        <f t="shared" si="3"/>
        <v>1</v>
      </c>
    </row>
    <row r="20" spans="3:223" ht="21.95" customHeight="1" x14ac:dyDescent="0.3">
      <c r="C20" s="125" t="s">
        <v>41</v>
      </c>
      <c r="D20" s="125"/>
      <c r="E20" s="125"/>
      <c r="F20" s="16" t="s">
        <v>214</v>
      </c>
      <c r="G20" s="16" t="s">
        <v>215</v>
      </c>
      <c r="H20" s="16" t="s">
        <v>216</v>
      </c>
      <c r="I20" s="16" t="s">
        <v>217</v>
      </c>
      <c r="J20" s="16" t="s">
        <v>218</v>
      </c>
      <c r="K20" s="16" t="s">
        <v>219</v>
      </c>
      <c r="L20" s="16" t="s">
        <v>220</v>
      </c>
      <c r="M20" s="16" t="s">
        <v>221</v>
      </c>
      <c r="N20" s="16" t="s">
        <v>222</v>
      </c>
      <c r="O20" s="16" t="s">
        <v>223</v>
      </c>
      <c r="P20" s="16" t="s">
        <v>224</v>
      </c>
      <c r="Q20" s="16" t="s">
        <v>225</v>
      </c>
      <c r="R20" s="16" t="s">
        <v>226</v>
      </c>
      <c r="S20" s="16" t="s">
        <v>227</v>
      </c>
      <c r="T20" s="16" t="s">
        <v>228</v>
      </c>
      <c r="U20" s="16" t="s">
        <v>229</v>
      </c>
      <c r="V20" s="16" t="s">
        <v>230</v>
      </c>
      <c r="W20" s="16" t="s">
        <v>231</v>
      </c>
      <c r="X20" s="16" t="s">
        <v>232</v>
      </c>
      <c r="Y20" s="16" t="s">
        <v>176</v>
      </c>
      <c r="Z20" s="16" t="s">
        <v>233</v>
      </c>
      <c r="AA20" s="16" t="s">
        <v>234</v>
      </c>
      <c r="AB20" s="16" t="s">
        <v>235</v>
      </c>
      <c r="AC20" s="16" t="s">
        <v>236</v>
      </c>
      <c r="AD20" s="16" t="s">
        <v>237</v>
      </c>
      <c r="AE20" s="16" t="s">
        <v>238</v>
      </c>
      <c r="AF20" s="16" t="s">
        <v>239</v>
      </c>
      <c r="AG20" s="16" t="s">
        <v>240</v>
      </c>
      <c r="AH20" s="16" t="s">
        <v>241</v>
      </c>
      <c r="AI20" s="16" t="s">
        <v>242</v>
      </c>
      <c r="AJ20" s="16" t="s">
        <v>243</v>
      </c>
      <c r="AK20" s="16" t="s">
        <v>179</v>
      </c>
      <c r="AL20" s="15" t="s">
        <v>180</v>
      </c>
      <c r="HB20" s="2">
        <f t="shared" si="0"/>
        <v>1</v>
      </c>
      <c r="HC20" s="2">
        <v>1</v>
      </c>
      <c r="HD20" s="2">
        <v>0.557691991329193</v>
      </c>
      <c r="HE20" s="2">
        <f t="shared" si="1"/>
        <v>3</v>
      </c>
      <c r="HL20" s="2">
        <f t="shared" si="2"/>
        <v>1</v>
      </c>
      <c r="HM20" s="2">
        <v>1</v>
      </c>
      <c r="HN20" s="2">
        <v>0.99666702747344904</v>
      </c>
      <c r="HO20" s="2">
        <f t="shared" si="3"/>
        <v>3</v>
      </c>
    </row>
    <row r="21" spans="3:223" ht="12" customHeight="1" x14ac:dyDescent="0.3">
      <c r="C21" s="114" t="s">
        <v>42</v>
      </c>
      <c r="D21" s="114"/>
      <c r="E21" s="114"/>
      <c r="F21" s="129" t="s">
        <v>181</v>
      </c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30"/>
      <c r="HB21" s="2">
        <f t="shared" si="0"/>
        <v>1</v>
      </c>
      <c r="HC21" s="2">
        <v>1</v>
      </c>
      <c r="HD21" s="2">
        <v>0.557691991329193</v>
      </c>
      <c r="HE21" s="2">
        <f t="shared" si="1"/>
        <v>3</v>
      </c>
      <c r="HL21" s="2">
        <f t="shared" si="2"/>
        <v>1</v>
      </c>
      <c r="HM21" s="2">
        <v>1</v>
      </c>
      <c r="HN21" s="2">
        <v>0.99666702747344904</v>
      </c>
      <c r="HO21" s="2">
        <f t="shared" si="3"/>
        <v>3</v>
      </c>
    </row>
    <row r="22" spans="3:223" ht="12" customHeight="1" x14ac:dyDescent="0.3">
      <c r="HB22" s="2">
        <f t="shared" si="0"/>
        <v>1</v>
      </c>
      <c r="HC22" s="2">
        <v>1</v>
      </c>
      <c r="HD22" s="2">
        <v>0.557691991329193</v>
      </c>
      <c r="HE22" s="2">
        <f t="shared" si="1"/>
        <v>3</v>
      </c>
      <c r="HL22" s="2">
        <f t="shared" si="2"/>
        <v>1</v>
      </c>
      <c r="HM22" s="2">
        <v>1</v>
      </c>
      <c r="HN22" s="2">
        <v>0.99666702747344904</v>
      </c>
      <c r="HO22" s="2">
        <f t="shared" si="3"/>
        <v>3</v>
      </c>
    </row>
    <row r="23" spans="3:223" ht="12" customHeight="1" x14ac:dyDescent="0.3">
      <c r="C23" s="118" t="s">
        <v>43</v>
      </c>
      <c r="D23" s="123"/>
      <c r="E23" s="123"/>
      <c r="F23" s="123"/>
      <c r="G23" s="123"/>
      <c r="H23" s="123"/>
      <c r="I23" s="119"/>
      <c r="HB23" s="2">
        <f t="shared" si="0"/>
        <v>1</v>
      </c>
      <c r="HC23" s="2">
        <v>1</v>
      </c>
      <c r="HD23" s="2">
        <v>0.557691991329193</v>
      </c>
      <c r="HE23" s="2">
        <f t="shared" si="1"/>
        <v>3</v>
      </c>
      <c r="HL23" s="2">
        <f t="shared" si="2"/>
        <v>1</v>
      </c>
      <c r="HM23" s="2">
        <v>1</v>
      </c>
      <c r="HN23" s="2">
        <v>0.99666702747344904</v>
      </c>
      <c r="HO23" s="2">
        <f t="shared" si="3"/>
        <v>3</v>
      </c>
    </row>
    <row r="24" spans="3:223" ht="12" customHeight="1" x14ac:dyDescent="0.3">
      <c r="C24" s="120" t="s">
        <v>44</v>
      </c>
      <c r="D24" s="120"/>
      <c r="E24" s="120"/>
      <c r="F24" s="131" t="s">
        <v>45</v>
      </c>
      <c r="G24" s="131"/>
      <c r="H24" s="131"/>
      <c r="I24" s="132"/>
      <c r="HB24" s="2">
        <f t="shared" si="0"/>
        <v>1</v>
      </c>
      <c r="HC24" s="2">
        <v>1</v>
      </c>
      <c r="HD24" s="2">
        <v>0.557691991329193</v>
      </c>
      <c r="HE24" s="2">
        <f t="shared" si="1"/>
        <v>3</v>
      </c>
      <c r="HL24" s="2">
        <f t="shared" si="2"/>
        <v>1</v>
      </c>
      <c r="HM24" s="2">
        <v>1</v>
      </c>
      <c r="HN24" s="2">
        <v>0.99666702747344904</v>
      </c>
      <c r="HO24" s="2">
        <f t="shared" si="3"/>
        <v>3</v>
      </c>
    </row>
    <row r="25" spans="3:223" ht="12" customHeight="1" x14ac:dyDescent="0.3">
      <c r="C25" s="125" t="s">
        <v>46</v>
      </c>
      <c r="D25" s="125"/>
      <c r="E25" s="125"/>
      <c r="F25" s="127">
        <v>50</v>
      </c>
      <c r="G25" s="127"/>
      <c r="H25" s="127"/>
      <c r="I25" s="128"/>
      <c r="HB25" s="2">
        <f t="shared" si="0"/>
        <v>1</v>
      </c>
      <c r="HC25" s="2">
        <v>1</v>
      </c>
      <c r="HD25" s="2">
        <v>0.557691991329193</v>
      </c>
      <c r="HE25" s="2">
        <f t="shared" si="1"/>
        <v>3</v>
      </c>
      <c r="HL25" s="2">
        <f t="shared" si="2"/>
        <v>1</v>
      </c>
      <c r="HM25" s="2">
        <v>1</v>
      </c>
      <c r="HN25" s="2">
        <v>0.99666702747344904</v>
      </c>
      <c r="HO25" s="2">
        <f t="shared" si="3"/>
        <v>3</v>
      </c>
    </row>
    <row r="26" spans="3:223" ht="12" customHeight="1" x14ac:dyDescent="0.3">
      <c r="C26" s="125" t="s">
        <v>47</v>
      </c>
      <c r="D26" s="125"/>
      <c r="E26" s="125"/>
      <c r="F26" s="127" t="s">
        <v>45</v>
      </c>
      <c r="G26" s="127"/>
      <c r="H26" s="127"/>
      <c r="I26" s="128"/>
      <c r="HB26" s="2">
        <f t="shared" si="0"/>
        <v>1</v>
      </c>
      <c r="HC26" s="2">
        <v>1</v>
      </c>
      <c r="HD26" s="2">
        <v>0.557691991329193</v>
      </c>
      <c r="HE26" s="2">
        <f t="shared" si="1"/>
        <v>3</v>
      </c>
      <c r="HL26" s="2">
        <f t="shared" si="2"/>
        <v>1</v>
      </c>
      <c r="HM26" s="2">
        <v>1</v>
      </c>
      <c r="HN26" s="2">
        <v>0.99666702747344904</v>
      </c>
      <c r="HO26" s="2">
        <f t="shared" si="3"/>
        <v>3</v>
      </c>
    </row>
    <row r="27" spans="3:223" ht="12" customHeight="1" x14ac:dyDescent="0.3">
      <c r="C27" s="125" t="s">
        <v>116</v>
      </c>
      <c r="D27" s="125"/>
      <c r="E27" s="125"/>
      <c r="F27" s="127">
        <v>7</v>
      </c>
      <c r="G27" s="127"/>
      <c r="H27" s="127"/>
      <c r="I27" s="128"/>
      <c r="HB27" s="2">
        <f t="shared" si="0"/>
        <v>1</v>
      </c>
      <c r="HC27" s="2">
        <v>1</v>
      </c>
      <c r="HD27" s="2">
        <v>0.557691991329193</v>
      </c>
      <c r="HE27" s="2">
        <f t="shared" si="1"/>
        <v>3</v>
      </c>
      <c r="HL27" s="2">
        <f t="shared" si="2"/>
        <v>1</v>
      </c>
      <c r="HM27" s="2">
        <v>1</v>
      </c>
      <c r="HN27" s="2">
        <v>0.99666702747344904</v>
      </c>
      <c r="HO27" s="2">
        <f t="shared" si="3"/>
        <v>3</v>
      </c>
    </row>
    <row r="28" spans="3:223" ht="12" customHeight="1" x14ac:dyDescent="0.3">
      <c r="C28" s="114" t="s">
        <v>150</v>
      </c>
      <c r="D28" s="114"/>
      <c r="E28" s="114"/>
      <c r="F28" s="121" t="s">
        <v>45</v>
      </c>
      <c r="G28" s="121"/>
      <c r="H28" s="121"/>
      <c r="I28" s="122"/>
      <c r="HB28" s="2">
        <f t="shared" si="0"/>
        <v>1</v>
      </c>
      <c r="HC28" s="2">
        <v>1</v>
      </c>
      <c r="HD28" s="2">
        <v>0.557691991329193</v>
      </c>
      <c r="HE28" s="2">
        <f t="shared" si="1"/>
        <v>3</v>
      </c>
      <c r="HL28" s="2">
        <f t="shared" si="2"/>
        <v>1</v>
      </c>
      <c r="HM28" s="2">
        <v>1</v>
      </c>
      <c r="HN28" s="2">
        <v>0.99666702747344904</v>
      </c>
      <c r="HO28" s="2">
        <f t="shared" si="3"/>
        <v>3</v>
      </c>
    </row>
    <row r="29" spans="3:223" ht="12" customHeight="1" x14ac:dyDescent="0.3">
      <c r="HB29" s="2">
        <f t="shared" si="0"/>
        <v>1</v>
      </c>
      <c r="HC29" s="2">
        <v>1</v>
      </c>
      <c r="HD29" s="2">
        <v>0.557691991329193</v>
      </c>
      <c r="HE29" s="2">
        <f t="shared" si="1"/>
        <v>3</v>
      </c>
      <c r="HL29" s="2">
        <f t="shared" si="2"/>
        <v>1</v>
      </c>
      <c r="HM29" s="2">
        <v>1</v>
      </c>
      <c r="HN29" s="2">
        <v>0.99666702747344904</v>
      </c>
      <c r="HO29" s="2">
        <f t="shared" si="3"/>
        <v>3</v>
      </c>
    </row>
    <row r="30" spans="3:223" ht="12" customHeight="1" x14ac:dyDescent="0.3">
      <c r="C30" s="118" t="s">
        <v>48</v>
      </c>
      <c r="D30" s="123"/>
      <c r="E30" s="123"/>
      <c r="F30" s="119"/>
      <c r="HB30" s="2">
        <f t="shared" si="0"/>
        <v>1</v>
      </c>
      <c r="HC30" s="2">
        <v>1</v>
      </c>
      <c r="HD30" s="2">
        <v>1</v>
      </c>
      <c r="HE30" s="2">
        <f t="shared" si="1"/>
        <v>3</v>
      </c>
      <c r="HL30" s="2">
        <f t="shared" si="2"/>
        <v>1</v>
      </c>
      <c r="HM30" s="2">
        <v>1</v>
      </c>
      <c r="HN30" s="2">
        <v>0.99666702747344904</v>
      </c>
      <c r="HO30" s="2">
        <f t="shared" si="3"/>
        <v>3</v>
      </c>
    </row>
    <row r="31" spans="3:223" ht="12" customHeight="1" x14ac:dyDescent="0.3">
      <c r="C31" s="120" t="s">
        <v>49</v>
      </c>
      <c r="D31" s="120"/>
      <c r="E31" s="120"/>
      <c r="F31" s="124"/>
      <c r="HB31" s="2">
        <f t="shared" si="0"/>
        <v>1</v>
      </c>
      <c r="HC31" s="2">
        <v>1</v>
      </c>
      <c r="HD31" s="2">
        <v>1</v>
      </c>
      <c r="HE31" s="2">
        <f t="shared" si="1"/>
        <v>3</v>
      </c>
      <c r="HL31" s="2">
        <f t="shared" si="2"/>
        <v>1</v>
      </c>
      <c r="HM31" s="2">
        <v>1</v>
      </c>
      <c r="HN31" s="2">
        <v>0.99666702747344904</v>
      </c>
      <c r="HO31" s="2">
        <f t="shared" si="3"/>
        <v>3</v>
      </c>
    </row>
    <row r="32" spans="3:223" ht="12" customHeight="1" x14ac:dyDescent="0.3">
      <c r="C32" s="125" t="s">
        <v>117</v>
      </c>
      <c r="D32" s="125"/>
      <c r="E32" s="125"/>
      <c r="F32" s="126"/>
      <c r="HB32" s="2">
        <f t="shared" si="0"/>
        <v>1</v>
      </c>
      <c r="HC32" s="2">
        <v>1</v>
      </c>
      <c r="HD32" s="2">
        <v>1</v>
      </c>
      <c r="HE32" s="2">
        <f t="shared" si="1"/>
        <v>3</v>
      </c>
      <c r="HL32" s="2">
        <f t="shared" si="2"/>
        <v>1</v>
      </c>
      <c r="HM32" s="2">
        <v>1</v>
      </c>
      <c r="HN32" s="2">
        <v>0.99666702747344904</v>
      </c>
      <c r="HO32" s="2">
        <f t="shared" si="3"/>
        <v>3</v>
      </c>
    </row>
    <row r="33" spans="2:223" ht="12" customHeight="1" x14ac:dyDescent="0.3">
      <c r="C33" s="125" t="s">
        <v>151</v>
      </c>
      <c r="D33" s="125"/>
      <c r="E33" s="125"/>
      <c r="F33" s="126"/>
      <c r="HB33" s="2">
        <f t="shared" si="0"/>
        <v>1</v>
      </c>
      <c r="HC33" s="2">
        <v>1</v>
      </c>
      <c r="HD33" s="2">
        <v>1</v>
      </c>
      <c r="HE33" s="2">
        <f t="shared" si="1"/>
        <v>3</v>
      </c>
      <c r="HL33" s="2">
        <f t="shared" si="2"/>
        <v>1</v>
      </c>
      <c r="HM33" s="2">
        <v>1</v>
      </c>
      <c r="HN33" s="2">
        <v>0.99666702747344904</v>
      </c>
      <c r="HO33" s="2">
        <f t="shared" si="3"/>
        <v>3</v>
      </c>
    </row>
    <row r="34" spans="2:223" ht="12" customHeight="1" x14ac:dyDescent="0.3">
      <c r="C34" s="114" t="s">
        <v>152</v>
      </c>
      <c r="D34" s="114"/>
      <c r="E34" s="114"/>
      <c r="F34" s="115"/>
      <c r="HB34" s="2">
        <f t="shared" si="0"/>
        <v>1</v>
      </c>
      <c r="HC34" s="2">
        <v>1</v>
      </c>
      <c r="HD34" s="2">
        <v>1</v>
      </c>
      <c r="HE34" s="2">
        <f t="shared" si="1"/>
        <v>3</v>
      </c>
      <c r="HL34" s="2">
        <f t="shared" si="2"/>
        <v>1</v>
      </c>
      <c r="HM34" s="2">
        <v>1</v>
      </c>
      <c r="HN34" s="2">
        <v>0.99666702747344904</v>
      </c>
      <c r="HO34" s="2">
        <f t="shared" si="3"/>
        <v>3</v>
      </c>
    </row>
    <row r="35" spans="2:223" ht="12" customHeight="1" x14ac:dyDescent="0.3">
      <c r="HB35" s="2">
        <f t="shared" si="0"/>
        <v>1</v>
      </c>
      <c r="HC35" s="2">
        <v>1</v>
      </c>
      <c r="HD35" s="2">
        <v>1</v>
      </c>
      <c r="HE35" s="2">
        <f t="shared" si="1"/>
        <v>3</v>
      </c>
      <c r="HL35" s="2">
        <f t="shared" si="2"/>
        <v>1</v>
      </c>
      <c r="HM35" s="2">
        <v>1</v>
      </c>
      <c r="HN35" s="2">
        <v>0.99666702747344904</v>
      </c>
      <c r="HO35" s="2">
        <f t="shared" si="3"/>
        <v>3</v>
      </c>
    </row>
    <row r="36" spans="2:223" ht="12" customHeight="1" x14ac:dyDescent="0.3">
      <c r="HB36" s="2">
        <f t="shared" si="0"/>
        <v>1</v>
      </c>
      <c r="HC36" s="2">
        <v>1</v>
      </c>
      <c r="HD36" s="2">
        <v>1</v>
      </c>
      <c r="HE36" s="2">
        <f t="shared" si="1"/>
        <v>3</v>
      </c>
      <c r="HL36" s="2">
        <f t="shared" si="2"/>
        <v>1</v>
      </c>
      <c r="HM36" s="2">
        <v>1</v>
      </c>
      <c r="HN36" s="2">
        <v>0.99666702747344904</v>
      </c>
      <c r="HO36" s="2">
        <f t="shared" si="3"/>
        <v>3</v>
      </c>
    </row>
    <row r="37" spans="2:223" ht="12" customHeight="1" x14ac:dyDescent="0.3">
      <c r="B37" s="13" t="s">
        <v>50</v>
      </c>
      <c r="HB37" s="2">
        <f t="shared" si="0"/>
        <v>1</v>
      </c>
      <c r="HC37" s="2">
        <v>1</v>
      </c>
      <c r="HD37" s="2">
        <v>1</v>
      </c>
      <c r="HE37" s="2">
        <f t="shared" si="1"/>
        <v>3</v>
      </c>
      <c r="HL37" s="2">
        <f t="shared" si="2"/>
        <v>1</v>
      </c>
      <c r="HM37" s="2">
        <v>1</v>
      </c>
      <c r="HN37" s="2">
        <v>0.99666702747344904</v>
      </c>
      <c r="HO37" s="2">
        <f t="shared" si="3"/>
        <v>3</v>
      </c>
    </row>
    <row r="38" spans="2:223" ht="12" customHeight="1" x14ac:dyDescent="0.3">
      <c r="HB38" s="2">
        <f t="shared" si="0"/>
        <v>1</v>
      </c>
      <c r="HC38" s="2">
        <v>1</v>
      </c>
      <c r="HD38" s="2">
        <v>1</v>
      </c>
      <c r="HE38" s="2">
        <f t="shared" si="1"/>
        <v>3</v>
      </c>
      <c r="HL38" s="2">
        <f t="shared" si="2"/>
        <v>1</v>
      </c>
      <c r="HM38" s="2">
        <v>1</v>
      </c>
      <c r="HN38" s="2">
        <v>0.99666702747344904</v>
      </c>
      <c r="HO38" s="2">
        <f t="shared" si="3"/>
        <v>3</v>
      </c>
    </row>
    <row r="39" spans="2:223" ht="12" customHeight="1" x14ac:dyDescent="0.3">
      <c r="C39" s="116" t="s">
        <v>51</v>
      </c>
      <c r="D39" s="116"/>
      <c r="E39" s="116"/>
      <c r="F39" s="117"/>
      <c r="HB39" s="2">
        <f t="shared" si="0"/>
        <v>1</v>
      </c>
      <c r="HC39" s="2">
        <v>1</v>
      </c>
      <c r="HD39" s="2">
        <v>1</v>
      </c>
      <c r="HE39" s="2">
        <f t="shared" si="1"/>
        <v>3</v>
      </c>
      <c r="HL39" s="2">
        <f t="shared" si="2"/>
        <v>1</v>
      </c>
      <c r="HM39" s="2">
        <v>1</v>
      </c>
      <c r="HN39" s="2">
        <v>0.99666702747344904</v>
      </c>
      <c r="HO39" s="2">
        <f t="shared" si="3"/>
        <v>3</v>
      </c>
    </row>
    <row r="40" spans="2:223" ht="12" customHeight="1" x14ac:dyDescent="0.3">
      <c r="HB40" s="2">
        <f t="shared" si="0"/>
        <v>1</v>
      </c>
      <c r="HC40" s="2">
        <v>1</v>
      </c>
      <c r="HD40" s="2">
        <v>1</v>
      </c>
      <c r="HE40" s="2">
        <f t="shared" si="1"/>
        <v>3</v>
      </c>
      <c r="HL40" s="2">
        <f t="shared" si="2"/>
        <v>1</v>
      </c>
      <c r="HM40" s="2">
        <v>1</v>
      </c>
      <c r="HN40" s="2">
        <v>0.99666702747344904</v>
      </c>
      <c r="HO40" s="2">
        <f t="shared" si="3"/>
        <v>3</v>
      </c>
    </row>
    <row r="41" spans="2:223" ht="12" customHeight="1" x14ac:dyDescent="0.3">
      <c r="C41" s="118" t="s">
        <v>53</v>
      </c>
      <c r="D41" s="119"/>
      <c r="E41" s="18" t="s">
        <v>52</v>
      </c>
      <c r="HB41" s="2">
        <f t="shared" si="0"/>
        <v>1</v>
      </c>
      <c r="HC41" s="2">
        <v>1</v>
      </c>
      <c r="HD41" s="2">
        <v>1</v>
      </c>
      <c r="HE41" s="2">
        <f t="shared" si="1"/>
        <v>3</v>
      </c>
      <c r="HL41" s="2">
        <f t="shared" si="2"/>
        <v>1</v>
      </c>
      <c r="HM41" s="2">
        <v>1</v>
      </c>
      <c r="HN41" s="2">
        <v>0.99666702747344904</v>
      </c>
      <c r="HO41" s="2">
        <f t="shared" si="3"/>
        <v>3</v>
      </c>
    </row>
    <row r="42" spans="2:223" ht="12" customHeight="1" x14ac:dyDescent="0.3">
      <c r="C42" s="120">
        <v>1</v>
      </c>
      <c r="D42" s="120"/>
      <c r="E42" s="6">
        <v>0.5</v>
      </c>
      <c r="F42" s="116" t="s">
        <v>54</v>
      </c>
      <c r="G42" s="117"/>
      <c r="HB42" s="2">
        <f t="shared" si="0"/>
        <v>1</v>
      </c>
      <c r="HC42" s="2">
        <v>1</v>
      </c>
      <c r="HD42" s="2">
        <v>1</v>
      </c>
      <c r="HE42" s="2">
        <f t="shared" si="1"/>
        <v>3</v>
      </c>
      <c r="HL42" s="2">
        <f t="shared" si="2"/>
        <v>1</v>
      </c>
      <c r="HM42" s="2">
        <v>1</v>
      </c>
      <c r="HN42" s="2">
        <v>0.99666702747344904</v>
      </c>
      <c r="HO42" s="2">
        <f t="shared" si="3"/>
        <v>3</v>
      </c>
    </row>
    <row r="43" spans="2:223" ht="12" customHeight="1" x14ac:dyDescent="0.3">
      <c r="C43" s="114">
        <v>0</v>
      </c>
      <c r="D43" s="114"/>
      <c r="E43" s="21">
        <v>0.5</v>
      </c>
      <c r="HB43" s="2">
        <f t="shared" si="0"/>
        <v>1</v>
      </c>
      <c r="HC43" s="2">
        <v>1</v>
      </c>
      <c r="HD43" s="2">
        <v>1</v>
      </c>
      <c r="HE43" s="2">
        <f t="shared" si="1"/>
        <v>3</v>
      </c>
      <c r="HL43" s="2">
        <f t="shared" si="2"/>
        <v>1</v>
      </c>
      <c r="HM43" s="2">
        <v>1</v>
      </c>
      <c r="HN43" s="2">
        <v>0.99666702747344904</v>
      </c>
      <c r="HO43" s="2">
        <f t="shared" si="3"/>
        <v>3</v>
      </c>
    </row>
    <row r="44" spans="2:223" ht="12" customHeight="1" x14ac:dyDescent="0.3">
      <c r="HB44" s="2">
        <f t="shared" si="0"/>
        <v>1</v>
      </c>
      <c r="HC44" s="2">
        <v>1</v>
      </c>
      <c r="HD44" s="2">
        <v>1</v>
      </c>
      <c r="HE44" s="2">
        <f t="shared" si="1"/>
        <v>3</v>
      </c>
      <c r="HL44" s="2">
        <f t="shared" si="2"/>
        <v>1</v>
      </c>
      <c r="HM44" s="2">
        <v>1</v>
      </c>
      <c r="HN44" s="2">
        <v>0.99666702747344904</v>
      </c>
      <c r="HO44" s="2">
        <f t="shared" si="3"/>
        <v>3</v>
      </c>
    </row>
    <row r="45" spans="2:223" ht="12" customHeight="1" x14ac:dyDescent="0.3">
      <c r="HB45" s="2">
        <f t="shared" si="0"/>
        <v>1</v>
      </c>
      <c r="HC45" s="2">
        <v>1</v>
      </c>
      <c r="HD45" s="2">
        <v>1</v>
      </c>
      <c r="HE45" s="2">
        <f t="shared" si="1"/>
        <v>3</v>
      </c>
      <c r="HL45" s="2">
        <f t="shared" si="2"/>
        <v>1</v>
      </c>
      <c r="HM45" s="2">
        <v>1</v>
      </c>
      <c r="HN45" s="2">
        <v>0.99666702747344904</v>
      </c>
      <c r="HO45" s="2">
        <f t="shared" si="3"/>
        <v>3</v>
      </c>
    </row>
    <row r="46" spans="2:223" ht="12" customHeight="1" x14ac:dyDescent="0.3">
      <c r="B46" s="13" t="s">
        <v>55</v>
      </c>
      <c r="HB46" s="2">
        <f t="shared" si="0"/>
        <v>1</v>
      </c>
      <c r="HC46" s="2">
        <v>1</v>
      </c>
      <c r="HD46" s="2">
        <v>1</v>
      </c>
      <c r="HE46" s="2">
        <f t="shared" si="1"/>
        <v>3</v>
      </c>
      <c r="HL46" s="2">
        <f t="shared" si="2"/>
        <v>1</v>
      </c>
      <c r="HM46" s="2">
        <v>1</v>
      </c>
      <c r="HN46" s="2">
        <v>0.99666702747344904</v>
      </c>
      <c r="HO46" s="2">
        <f t="shared" si="3"/>
        <v>3</v>
      </c>
    </row>
    <row r="47" spans="2:223" ht="12" customHeight="1" x14ac:dyDescent="0.3">
      <c r="HB47" s="2">
        <f t="shared" si="0"/>
        <v>1</v>
      </c>
      <c r="HC47" s="2">
        <v>1</v>
      </c>
      <c r="HD47" s="2">
        <v>1</v>
      </c>
      <c r="HE47" s="2">
        <f t="shared" si="1"/>
        <v>3</v>
      </c>
      <c r="HL47" s="2">
        <f t="shared" si="2"/>
        <v>1</v>
      </c>
      <c r="HM47" s="2">
        <v>1</v>
      </c>
      <c r="HN47" s="2">
        <v>0.99666702747344904</v>
      </c>
      <c r="HO47" s="2">
        <f t="shared" si="3"/>
        <v>3</v>
      </c>
    </row>
    <row r="48" spans="2:223" ht="21" customHeight="1" x14ac:dyDescent="0.3">
      <c r="C48" s="22" t="s">
        <v>56</v>
      </c>
      <c r="D48" s="22" t="s">
        <v>57</v>
      </c>
      <c r="HB48" s="2">
        <f t="shared" si="0"/>
        <v>1</v>
      </c>
      <c r="HC48" s="2">
        <v>1</v>
      </c>
      <c r="HD48" s="2">
        <v>1</v>
      </c>
      <c r="HE48" s="2">
        <f t="shared" si="1"/>
        <v>3</v>
      </c>
      <c r="HL48" s="2">
        <f t="shared" si="2"/>
        <v>1</v>
      </c>
      <c r="HM48" s="2">
        <v>1</v>
      </c>
      <c r="HN48" s="2">
        <v>0.99666702747344904</v>
      </c>
      <c r="HO48" s="2">
        <f t="shared" si="3"/>
        <v>3</v>
      </c>
    </row>
    <row r="49" spans="3:223" ht="12" customHeight="1" x14ac:dyDescent="0.3">
      <c r="C49" s="24">
        <v>0</v>
      </c>
      <c r="D49" s="20">
        <v>46.66</v>
      </c>
      <c r="HB49" s="2">
        <f t="shared" si="0"/>
        <v>1</v>
      </c>
      <c r="HC49" s="2">
        <v>1</v>
      </c>
      <c r="HD49" s="2">
        <v>1</v>
      </c>
      <c r="HE49" s="2">
        <f t="shared" si="1"/>
        <v>3</v>
      </c>
      <c r="HL49" s="2">
        <f t="shared" si="2"/>
        <v>1</v>
      </c>
      <c r="HM49" s="2">
        <v>1</v>
      </c>
      <c r="HN49" s="2">
        <v>0.99666702747344904</v>
      </c>
      <c r="HO49" s="2">
        <f t="shared" si="3"/>
        <v>3</v>
      </c>
    </row>
    <row r="50" spans="3:223" ht="12" customHeight="1" x14ac:dyDescent="0.3">
      <c r="C50" s="23">
        <v>1</v>
      </c>
      <c r="D50" s="29">
        <v>31.78</v>
      </c>
      <c r="HB50" s="2">
        <f t="shared" si="0"/>
        <v>1</v>
      </c>
      <c r="HC50" s="2">
        <v>1</v>
      </c>
      <c r="HD50" s="2">
        <v>1</v>
      </c>
      <c r="HE50" s="2">
        <f t="shared" si="1"/>
        <v>3</v>
      </c>
      <c r="HL50" s="2">
        <f t="shared" si="2"/>
        <v>1</v>
      </c>
      <c r="HM50" s="2">
        <v>1</v>
      </c>
      <c r="HN50" s="2">
        <v>0.99666702747344904</v>
      </c>
      <c r="HO50" s="2">
        <f t="shared" si="3"/>
        <v>3</v>
      </c>
    </row>
    <row r="51" spans="3:223" ht="12" customHeight="1" x14ac:dyDescent="0.3">
      <c r="C51" s="23">
        <v>2</v>
      </c>
      <c r="D51" s="29">
        <v>28.15</v>
      </c>
      <c r="HB51" s="2">
        <f t="shared" si="0"/>
        <v>1</v>
      </c>
      <c r="HC51" s="2">
        <v>1</v>
      </c>
      <c r="HD51" s="2">
        <v>1</v>
      </c>
      <c r="HE51" s="2">
        <f t="shared" si="1"/>
        <v>3</v>
      </c>
      <c r="HL51" s="2">
        <f t="shared" si="2"/>
        <v>1</v>
      </c>
      <c r="HM51" s="2">
        <v>1</v>
      </c>
      <c r="HN51" s="2">
        <v>0.99666702747344904</v>
      </c>
      <c r="HO51" s="2">
        <f t="shared" si="3"/>
        <v>3</v>
      </c>
    </row>
    <row r="52" spans="3:223" ht="12" customHeight="1" x14ac:dyDescent="0.3">
      <c r="C52" s="23">
        <v>3</v>
      </c>
      <c r="D52" s="29">
        <v>26.97</v>
      </c>
      <c r="HB52" s="2">
        <f t="shared" si="0"/>
        <v>1</v>
      </c>
      <c r="HC52" s="2">
        <v>1</v>
      </c>
      <c r="HD52" s="2">
        <v>1</v>
      </c>
      <c r="HE52" s="2">
        <f t="shared" si="1"/>
        <v>3</v>
      </c>
      <c r="HL52" s="2">
        <f t="shared" si="2"/>
        <v>1</v>
      </c>
      <c r="HM52" s="2">
        <v>1</v>
      </c>
      <c r="HN52" s="2">
        <v>0.99666702747344904</v>
      </c>
      <c r="HO52" s="2">
        <f t="shared" si="3"/>
        <v>3</v>
      </c>
    </row>
    <row r="53" spans="3:223" ht="12" customHeight="1" x14ac:dyDescent="0.3">
      <c r="C53" s="23">
        <v>4</v>
      </c>
      <c r="D53" s="29">
        <v>26.46</v>
      </c>
      <c r="HB53" s="2">
        <f t="shared" si="0"/>
        <v>1</v>
      </c>
      <c r="HC53" s="2">
        <v>1</v>
      </c>
      <c r="HD53" s="2">
        <v>1</v>
      </c>
      <c r="HE53" s="2">
        <f t="shared" si="1"/>
        <v>3</v>
      </c>
      <c r="HL53" s="2">
        <f t="shared" si="2"/>
        <v>1</v>
      </c>
      <c r="HM53" s="2">
        <v>1</v>
      </c>
      <c r="HN53" s="2">
        <v>0.99666702747344904</v>
      </c>
      <c r="HO53" s="2">
        <f t="shared" si="3"/>
        <v>3</v>
      </c>
    </row>
    <row r="54" spans="3:223" ht="12" customHeight="1" x14ac:dyDescent="0.3">
      <c r="C54" s="23">
        <v>5</v>
      </c>
      <c r="D54" s="29">
        <v>26.46</v>
      </c>
      <c r="HB54" s="2">
        <f t="shared" si="0"/>
        <v>1</v>
      </c>
      <c r="HC54" s="2">
        <v>1</v>
      </c>
      <c r="HD54" s="2">
        <v>1</v>
      </c>
      <c r="HE54" s="2">
        <f t="shared" si="1"/>
        <v>3</v>
      </c>
      <c r="HL54" s="2">
        <f t="shared" si="2"/>
        <v>1</v>
      </c>
      <c r="HM54" s="2">
        <v>1</v>
      </c>
      <c r="HN54" s="2">
        <v>0.99666702747344904</v>
      </c>
      <c r="HO54" s="2">
        <f t="shared" si="3"/>
        <v>3</v>
      </c>
    </row>
    <row r="55" spans="3:223" ht="12" customHeight="1" x14ac:dyDescent="0.3">
      <c r="C55" s="23">
        <v>6</v>
      </c>
      <c r="D55" s="29">
        <v>26.46</v>
      </c>
      <c r="HB55" s="2">
        <f t="shared" si="0"/>
        <v>1</v>
      </c>
      <c r="HC55" s="2">
        <v>1</v>
      </c>
      <c r="HD55" s="2">
        <v>1</v>
      </c>
      <c r="HE55" s="2">
        <f t="shared" si="1"/>
        <v>3</v>
      </c>
      <c r="HL55" s="2">
        <f t="shared" si="2"/>
        <v>1</v>
      </c>
      <c r="HM55" s="2">
        <v>1</v>
      </c>
      <c r="HN55" s="2">
        <v>0.99666702747344904</v>
      </c>
      <c r="HO55" s="2">
        <f t="shared" si="3"/>
        <v>3</v>
      </c>
    </row>
    <row r="56" spans="3:223" ht="12" customHeight="1" x14ac:dyDescent="0.3">
      <c r="C56" s="23">
        <v>7</v>
      </c>
      <c r="D56" s="29">
        <v>18.93</v>
      </c>
      <c r="HB56" s="2">
        <f t="shared" si="0"/>
        <v>1</v>
      </c>
      <c r="HC56" s="2">
        <v>1</v>
      </c>
      <c r="HD56" s="2">
        <v>1</v>
      </c>
      <c r="HE56" s="2">
        <f t="shared" si="1"/>
        <v>3</v>
      </c>
      <c r="HL56" s="2">
        <f t="shared" si="2"/>
        <v>1</v>
      </c>
      <c r="HM56" s="2">
        <v>1</v>
      </c>
      <c r="HN56" s="2">
        <v>0.99666702747344904</v>
      </c>
      <c r="HO56" s="2">
        <f t="shared" si="3"/>
        <v>3</v>
      </c>
    </row>
    <row r="57" spans="3:223" ht="12" customHeight="1" x14ac:dyDescent="0.3">
      <c r="C57" s="23">
        <v>8</v>
      </c>
      <c r="D57" s="29">
        <v>15.22</v>
      </c>
      <c r="HB57" s="2">
        <f t="shared" si="0"/>
        <v>1</v>
      </c>
      <c r="HC57" s="2">
        <v>1</v>
      </c>
      <c r="HD57" s="2">
        <v>1</v>
      </c>
      <c r="HE57" s="2">
        <f t="shared" si="1"/>
        <v>3</v>
      </c>
      <c r="HL57" s="2">
        <f t="shared" si="2"/>
        <v>1</v>
      </c>
      <c r="HM57" s="2">
        <v>1</v>
      </c>
      <c r="HN57" s="2">
        <v>0.99666702747344904</v>
      </c>
      <c r="HO57" s="2">
        <f t="shared" si="3"/>
        <v>3</v>
      </c>
    </row>
    <row r="58" spans="3:223" ht="12" customHeight="1" x14ac:dyDescent="0.3">
      <c r="C58" s="23">
        <v>9</v>
      </c>
      <c r="D58" s="29">
        <v>15.22</v>
      </c>
      <c r="HB58" s="2">
        <f t="shared" si="0"/>
        <v>1</v>
      </c>
      <c r="HC58" s="2">
        <v>1</v>
      </c>
      <c r="HD58" s="2">
        <v>1</v>
      </c>
      <c r="HE58" s="2">
        <f t="shared" si="1"/>
        <v>3</v>
      </c>
      <c r="HL58" s="2">
        <f t="shared" si="2"/>
        <v>1</v>
      </c>
      <c r="HM58" s="2">
        <v>1</v>
      </c>
      <c r="HN58" s="2">
        <v>0.99666702747344904</v>
      </c>
      <c r="HO58" s="2">
        <f t="shared" si="3"/>
        <v>3</v>
      </c>
    </row>
    <row r="59" spans="3:223" ht="12" customHeight="1" x14ac:dyDescent="0.3">
      <c r="C59" s="23">
        <v>10</v>
      </c>
      <c r="D59" s="29">
        <v>15.22</v>
      </c>
      <c r="HB59" s="2">
        <f t="shared" si="0"/>
        <v>1</v>
      </c>
      <c r="HC59" s="2">
        <v>1</v>
      </c>
      <c r="HD59" s="2">
        <v>1</v>
      </c>
      <c r="HE59" s="2">
        <f t="shared" si="1"/>
        <v>3</v>
      </c>
      <c r="HL59" s="2">
        <f t="shared" si="2"/>
        <v>1</v>
      </c>
      <c r="HM59" s="2">
        <v>1</v>
      </c>
      <c r="HN59" s="2">
        <v>0.99666702747344904</v>
      </c>
      <c r="HO59" s="2">
        <f t="shared" si="3"/>
        <v>3</v>
      </c>
    </row>
    <row r="60" spans="3:223" ht="12" customHeight="1" x14ac:dyDescent="0.3">
      <c r="C60" s="23">
        <v>11</v>
      </c>
      <c r="D60" s="29">
        <v>14.54</v>
      </c>
      <c r="HB60" s="2">
        <f t="shared" si="0"/>
        <v>1</v>
      </c>
      <c r="HC60" s="2">
        <v>1</v>
      </c>
      <c r="HD60" s="2">
        <v>1</v>
      </c>
      <c r="HE60" s="2">
        <f t="shared" si="1"/>
        <v>3</v>
      </c>
      <c r="HL60" s="2">
        <f t="shared" si="2"/>
        <v>1</v>
      </c>
      <c r="HM60" s="2">
        <v>1</v>
      </c>
      <c r="HN60" s="2">
        <v>0.99666702747344904</v>
      </c>
      <c r="HO60" s="2">
        <f t="shared" si="3"/>
        <v>3</v>
      </c>
    </row>
    <row r="61" spans="3:223" ht="12" customHeight="1" x14ac:dyDescent="0.3">
      <c r="C61" s="23">
        <v>12</v>
      </c>
      <c r="D61" s="29">
        <v>14.54</v>
      </c>
      <c r="HB61" s="2">
        <f t="shared" si="0"/>
        <v>1</v>
      </c>
      <c r="HC61" s="2">
        <v>1</v>
      </c>
      <c r="HD61" s="2">
        <v>1</v>
      </c>
      <c r="HE61" s="2">
        <f t="shared" si="1"/>
        <v>3</v>
      </c>
      <c r="HL61" s="2">
        <f t="shared" si="2"/>
        <v>1</v>
      </c>
      <c r="HM61" s="2">
        <v>1</v>
      </c>
      <c r="HN61" s="2">
        <v>0.99666702747344904</v>
      </c>
      <c r="HO61" s="2">
        <f t="shared" si="3"/>
        <v>3</v>
      </c>
    </row>
    <row r="62" spans="3:223" ht="12" customHeight="1" x14ac:dyDescent="0.3">
      <c r="C62" s="23">
        <v>13</v>
      </c>
      <c r="D62" s="29">
        <v>14.54</v>
      </c>
      <c r="HB62" s="2">
        <f t="shared" si="0"/>
        <v>1</v>
      </c>
      <c r="HC62" s="2">
        <v>1</v>
      </c>
      <c r="HD62" s="2">
        <v>1</v>
      </c>
      <c r="HE62" s="2">
        <f t="shared" si="1"/>
        <v>3</v>
      </c>
      <c r="HL62" s="2">
        <f t="shared" si="2"/>
        <v>1</v>
      </c>
      <c r="HM62" s="2">
        <v>1</v>
      </c>
      <c r="HN62" s="2">
        <v>0.99666702747344904</v>
      </c>
      <c r="HO62" s="2">
        <f t="shared" si="3"/>
        <v>3</v>
      </c>
    </row>
    <row r="63" spans="3:223" ht="12" customHeight="1" x14ac:dyDescent="0.3">
      <c r="C63" s="23">
        <v>14</v>
      </c>
      <c r="D63" s="29">
        <v>14.54</v>
      </c>
      <c r="HB63" s="2">
        <f t="shared" si="0"/>
        <v>1</v>
      </c>
      <c r="HC63" s="2">
        <v>1</v>
      </c>
      <c r="HD63" s="2">
        <v>1</v>
      </c>
      <c r="HE63" s="2">
        <f t="shared" si="1"/>
        <v>3</v>
      </c>
      <c r="HL63" s="2">
        <f t="shared" si="2"/>
        <v>1</v>
      </c>
      <c r="HM63" s="2">
        <v>1</v>
      </c>
      <c r="HN63" s="2">
        <v>0.99666702747344904</v>
      </c>
      <c r="HO63" s="2">
        <f t="shared" si="3"/>
        <v>3</v>
      </c>
    </row>
    <row r="64" spans="3:223" ht="12" customHeight="1" x14ac:dyDescent="0.3">
      <c r="C64" s="23">
        <v>15</v>
      </c>
      <c r="D64" s="29">
        <v>13.69</v>
      </c>
      <c r="HB64" s="2">
        <f t="shared" si="0"/>
        <v>1</v>
      </c>
      <c r="HC64" s="2">
        <v>1</v>
      </c>
      <c r="HD64" s="2">
        <v>1</v>
      </c>
      <c r="HE64" s="2">
        <f t="shared" si="1"/>
        <v>3</v>
      </c>
      <c r="HL64" s="2">
        <f t="shared" si="2"/>
        <v>0</v>
      </c>
      <c r="HM64" s="2">
        <v>0</v>
      </c>
      <c r="HN64" s="2">
        <v>0.30275198817253102</v>
      </c>
      <c r="HO64" s="2">
        <f t="shared" si="3"/>
        <v>0</v>
      </c>
    </row>
    <row r="65" spans="2:223" ht="12" customHeight="1" x14ac:dyDescent="0.3">
      <c r="C65" s="25">
        <v>16</v>
      </c>
      <c r="D65" s="21">
        <v>13.69</v>
      </c>
      <c r="HB65" s="2">
        <f t="shared" si="0"/>
        <v>1</v>
      </c>
      <c r="HC65" s="2">
        <v>1</v>
      </c>
      <c r="HD65" s="2">
        <v>1</v>
      </c>
      <c r="HE65" s="2">
        <f t="shared" si="1"/>
        <v>3</v>
      </c>
      <c r="HL65" s="2">
        <f t="shared" si="2"/>
        <v>0</v>
      </c>
      <c r="HM65" s="2">
        <v>0</v>
      </c>
      <c r="HN65" s="2">
        <v>0.30275198817253102</v>
      </c>
      <c r="HO65" s="2">
        <f t="shared" si="3"/>
        <v>0</v>
      </c>
    </row>
    <row r="66" spans="2:223" ht="12" customHeight="1" x14ac:dyDescent="0.3">
      <c r="HB66" s="2">
        <f t="shared" ref="HB66:HB129" si="4">IF(HD66&gt;=$F$133,1,0)</f>
        <v>1</v>
      </c>
      <c r="HC66" s="2">
        <v>1</v>
      </c>
      <c r="HD66" s="2">
        <v>1</v>
      </c>
      <c r="HE66" s="2">
        <f t="shared" ref="HE66:HE129" si="5">HB66*2+HC66</f>
        <v>3</v>
      </c>
      <c r="HL66" s="2">
        <f t="shared" ref="HL66:HL129" si="6">IF(HN66&gt;=$F$150,1,0)</f>
        <v>0</v>
      </c>
      <c r="HM66" s="2">
        <v>0</v>
      </c>
      <c r="HN66" s="2">
        <v>0.30275198817253102</v>
      </c>
      <c r="HO66" s="2">
        <f t="shared" ref="HO66:HO129" si="7">HL66*2+HM66</f>
        <v>0</v>
      </c>
    </row>
    <row r="67" spans="2:223" ht="12" customHeight="1" x14ac:dyDescent="0.3">
      <c r="B67" s="13" t="s">
        <v>58</v>
      </c>
      <c r="HB67" s="2">
        <f t="shared" si="4"/>
        <v>1</v>
      </c>
      <c r="HC67" s="2">
        <v>1</v>
      </c>
      <c r="HD67" s="2">
        <v>1</v>
      </c>
      <c r="HE67" s="2">
        <f t="shared" si="5"/>
        <v>3</v>
      </c>
      <c r="HL67" s="2">
        <f t="shared" si="6"/>
        <v>0</v>
      </c>
      <c r="HM67" s="2">
        <v>0</v>
      </c>
      <c r="HN67" s="2">
        <v>0.30275198817253102</v>
      </c>
      <c r="HO67" s="2">
        <f t="shared" si="7"/>
        <v>0</v>
      </c>
    </row>
    <row r="68" spans="2:223" ht="12" customHeight="1" x14ac:dyDescent="0.3">
      <c r="HB68" s="2">
        <f t="shared" si="4"/>
        <v>1</v>
      </c>
      <c r="HC68" s="2">
        <v>1</v>
      </c>
      <c r="HD68" s="2">
        <v>1</v>
      </c>
      <c r="HE68" s="2">
        <f t="shared" si="5"/>
        <v>3</v>
      </c>
      <c r="HL68" s="2">
        <f t="shared" si="6"/>
        <v>0</v>
      </c>
      <c r="HM68" s="2">
        <v>1</v>
      </c>
      <c r="HN68" s="2">
        <v>0.30275198817253102</v>
      </c>
      <c r="HO68" s="2">
        <f t="shared" si="7"/>
        <v>1</v>
      </c>
    </row>
    <row r="69" spans="2:223" ht="12" customHeight="1" x14ac:dyDescent="0.3">
      <c r="C69" s="112" t="s">
        <v>59</v>
      </c>
      <c r="D69" s="113"/>
      <c r="E69" s="31">
        <v>16</v>
      </c>
      <c r="G69" s="112" t="s">
        <v>60</v>
      </c>
      <c r="H69" s="113"/>
      <c r="I69" s="31">
        <v>17</v>
      </c>
      <c r="HB69" s="2">
        <f t="shared" si="4"/>
        <v>1</v>
      </c>
      <c r="HC69" s="2">
        <v>1</v>
      </c>
      <c r="HD69" s="2">
        <v>1</v>
      </c>
      <c r="HE69" s="2">
        <f t="shared" si="5"/>
        <v>3</v>
      </c>
      <c r="HL69" s="2">
        <f t="shared" si="6"/>
        <v>1</v>
      </c>
      <c r="HM69" s="2">
        <v>1</v>
      </c>
      <c r="HN69" s="2">
        <v>0.99666702747344904</v>
      </c>
      <c r="HO69" s="2">
        <f t="shared" si="7"/>
        <v>3</v>
      </c>
    </row>
    <row r="70" spans="2:223" ht="12" customHeight="1" x14ac:dyDescent="0.3">
      <c r="HB70" s="2">
        <f t="shared" si="4"/>
        <v>1</v>
      </c>
      <c r="HC70" s="2">
        <v>1</v>
      </c>
      <c r="HD70" s="2">
        <v>1</v>
      </c>
      <c r="HE70" s="2">
        <f t="shared" si="5"/>
        <v>3</v>
      </c>
      <c r="HL70" s="2">
        <f t="shared" si="6"/>
        <v>1</v>
      </c>
      <c r="HM70" s="2">
        <v>1</v>
      </c>
      <c r="HN70" s="2">
        <v>0.99666702747344904</v>
      </c>
      <c r="HO70" s="2">
        <f t="shared" si="7"/>
        <v>3</v>
      </c>
    </row>
    <row r="71" spans="2:223" ht="15" customHeight="1" x14ac:dyDescent="0.3">
      <c r="C71" s="22" t="s">
        <v>61</v>
      </c>
      <c r="D71" s="22" t="s">
        <v>62</v>
      </c>
      <c r="E71" s="22" t="s">
        <v>63</v>
      </c>
      <c r="F71" s="22" t="s">
        <v>64</v>
      </c>
      <c r="G71" s="22" t="s">
        <v>65</v>
      </c>
      <c r="H71" s="22" t="s">
        <v>66</v>
      </c>
      <c r="I71" s="22" t="s">
        <v>67</v>
      </c>
      <c r="J71" s="22" t="s">
        <v>68</v>
      </c>
      <c r="K71" s="22" t="s">
        <v>69</v>
      </c>
      <c r="L71" s="22" t="s">
        <v>70</v>
      </c>
      <c r="HB71" s="2">
        <f t="shared" si="4"/>
        <v>1</v>
      </c>
      <c r="HC71" s="2">
        <v>1</v>
      </c>
      <c r="HD71" s="2">
        <v>1</v>
      </c>
      <c r="HE71" s="2">
        <f t="shared" si="5"/>
        <v>3</v>
      </c>
      <c r="HL71" s="2">
        <f t="shared" si="6"/>
        <v>0</v>
      </c>
      <c r="HM71" s="2">
        <v>1</v>
      </c>
      <c r="HN71" s="2">
        <v>0.30275198817253102</v>
      </c>
      <c r="HO71" s="2">
        <f t="shared" si="7"/>
        <v>1</v>
      </c>
    </row>
    <row r="72" spans="2:223" ht="12" customHeight="1" x14ac:dyDescent="0.3">
      <c r="C72" s="6">
        <v>0</v>
      </c>
      <c r="D72" s="6">
        <v>0</v>
      </c>
      <c r="E72" s="6" t="s">
        <v>71</v>
      </c>
      <c r="F72" s="6" t="s">
        <v>180</v>
      </c>
      <c r="G72" s="6">
        <v>2.4498000000000002</v>
      </c>
      <c r="H72" s="6">
        <v>1183</v>
      </c>
      <c r="I72" s="6">
        <v>1</v>
      </c>
      <c r="J72" s="6">
        <v>2</v>
      </c>
      <c r="K72" s="6">
        <v>1</v>
      </c>
      <c r="L72" s="20" t="s">
        <v>72</v>
      </c>
      <c r="HB72" s="2">
        <f t="shared" si="4"/>
        <v>1</v>
      </c>
      <c r="HC72" s="2">
        <v>1</v>
      </c>
      <c r="HD72" s="2">
        <v>1</v>
      </c>
      <c r="HE72" s="2">
        <f t="shared" si="5"/>
        <v>3</v>
      </c>
      <c r="HL72" s="2">
        <f t="shared" si="6"/>
        <v>0</v>
      </c>
      <c r="HM72" s="2">
        <v>1</v>
      </c>
      <c r="HN72" s="2">
        <v>0.30275198817253102</v>
      </c>
      <c r="HO72" s="2">
        <f t="shared" si="7"/>
        <v>1</v>
      </c>
    </row>
    <row r="73" spans="2:223" ht="12" customHeight="1" x14ac:dyDescent="0.3">
      <c r="C73" s="5">
        <v>1</v>
      </c>
      <c r="D73" s="5">
        <v>1</v>
      </c>
      <c r="E73" s="5">
        <v>0</v>
      </c>
      <c r="F73" s="5" t="s">
        <v>179</v>
      </c>
      <c r="G73" s="5">
        <v>2.0249999999999999</v>
      </c>
      <c r="H73" s="5">
        <v>409</v>
      </c>
      <c r="I73" s="5">
        <v>3</v>
      </c>
      <c r="J73" s="5">
        <v>4</v>
      </c>
      <c r="K73" s="5">
        <v>1</v>
      </c>
      <c r="L73" s="29" t="s">
        <v>72</v>
      </c>
      <c r="HB73" s="2">
        <f t="shared" si="4"/>
        <v>1</v>
      </c>
      <c r="HC73" s="2">
        <v>1</v>
      </c>
      <c r="HD73" s="2">
        <v>1</v>
      </c>
      <c r="HE73" s="2">
        <f t="shared" si="5"/>
        <v>3</v>
      </c>
      <c r="HL73" s="2">
        <f t="shared" si="6"/>
        <v>0</v>
      </c>
      <c r="HM73" s="2">
        <v>0</v>
      </c>
      <c r="HN73" s="2">
        <v>0.30275198817253102</v>
      </c>
      <c r="HO73" s="2">
        <f t="shared" si="7"/>
        <v>0</v>
      </c>
    </row>
    <row r="74" spans="2:223" ht="12" customHeight="1" x14ac:dyDescent="0.3">
      <c r="C74" s="5">
        <v>1</v>
      </c>
      <c r="D74" s="5">
        <v>2</v>
      </c>
      <c r="E74" s="5">
        <v>0</v>
      </c>
      <c r="F74" s="5" t="s">
        <v>179</v>
      </c>
      <c r="G74" s="5">
        <v>10</v>
      </c>
      <c r="H74" s="5">
        <v>774</v>
      </c>
      <c r="I74" s="5">
        <v>5</v>
      </c>
      <c r="J74" s="5">
        <v>6</v>
      </c>
      <c r="K74" s="5">
        <v>0</v>
      </c>
      <c r="L74" s="29" t="s">
        <v>72</v>
      </c>
      <c r="HB74" s="2">
        <f t="shared" si="4"/>
        <v>1</v>
      </c>
      <c r="HC74" s="2">
        <v>1</v>
      </c>
      <c r="HD74" s="2">
        <v>1</v>
      </c>
      <c r="HE74" s="2">
        <f t="shared" si="5"/>
        <v>3</v>
      </c>
      <c r="HL74" s="2">
        <f t="shared" si="6"/>
        <v>0</v>
      </c>
      <c r="HM74" s="2">
        <v>0</v>
      </c>
      <c r="HN74" s="2">
        <v>0.30275198817253102</v>
      </c>
      <c r="HO74" s="2">
        <f t="shared" si="7"/>
        <v>0</v>
      </c>
    </row>
    <row r="75" spans="2:223" ht="12" customHeight="1" x14ac:dyDescent="0.3">
      <c r="C75" s="5">
        <v>2</v>
      </c>
      <c r="D75" s="5">
        <v>3</v>
      </c>
      <c r="E75" s="5">
        <v>1</v>
      </c>
      <c r="F75" s="5" t="s">
        <v>180</v>
      </c>
      <c r="G75" s="5">
        <v>1.2282999999999999</v>
      </c>
      <c r="H75" s="5">
        <v>109</v>
      </c>
      <c r="I75" s="5">
        <v>7</v>
      </c>
      <c r="J75" s="5">
        <v>8</v>
      </c>
      <c r="K75" s="5">
        <v>0</v>
      </c>
      <c r="L75" s="29" t="s">
        <v>72</v>
      </c>
      <c r="HB75" s="2">
        <f t="shared" si="4"/>
        <v>1</v>
      </c>
      <c r="HC75" s="2">
        <v>1</v>
      </c>
      <c r="HD75" s="2">
        <v>1</v>
      </c>
      <c r="HE75" s="2">
        <f t="shared" si="5"/>
        <v>3</v>
      </c>
      <c r="HL75" s="2">
        <f t="shared" si="6"/>
        <v>0</v>
      </c>
      <c r="HM75" s="2">
        <v>0</v>
      </c>
      <c r="HN75" s="2">
        <v>0.30275198817253102</v>
      </c>
      <c r="HO75" s="2">
        <f t="shared" si="7"/>
        <v>0</v>
      </c>
    </row>
    <row r="76" spans="2:223" ht="12" customHeight="1" x14ac:dyDescent="0.3">
      <c r="C76" s="5">
        <v>2</v>
      </c>
      <c r="D76" s="5">
        <v>4</v>
      </c>
      <c r="E76" s="5">
        <v>1</v>
      </c>
      <c r="F76" s="5" t="s">
        <v>180</v>
      </c>
      <c r="G76" s="5">
        <v>1.7845</v>
      </c>
      <c r="H76" s="5">
        <v>300</v>
      </c>
      <c r="I76" s="5">
        <v>9</v>
      </c>
      <c r="J76" s="5">
        <v>10</v>
      </c>
      <c r="K76" s="5">
        <v>1</v>
      </c>
      <c r="L76" s="29" t="s">
        <v>72</v>
      </c>
      <c r="HB76" s="2">
        <f t="shared" si="4"/>
        <v>1</v>
      </c>
      <c r="HC76" s="2">
        <v>1</v>
      </c>
      <c r="HD76" s="2">
        <v>1</v>
      </c>
      <c r="HE76" s="2">
        <f t="shared" si="5"/>
        <v>3</v>
      </c>
      <c r="HL76" s="2">
        <f t="shared" si="6"/>
        <v>0</v>
      </c>
      <c r="HM76" s="2">
        <v>1</v>
      </c>
      <c r="HN76" s="2">
        <v>0.30275198817253102</v>
      </c>
      <c r="HO76" s="2">
        <f t="shared" si="7"/>
        <v>1</v>
      </c>
    </row>
    <row r="77" spans="2:223" ht="12" customHeight="1" x14ac:dyDescent="0.3">
      <c r="C77" s="5">
        <v>2</v>
      </c>
      <c r="D77" s="5">
        <v>5</v>
      </c>
      <c r="E77" s="5">
        <v>2</v>
      </c>
      <c r="F77" s="5" t="s">
        <v>180</v>
      </c>
      <c r="G77" s="5">
        <v>4.9191000000000003</v>
      </c>
      <c r="H77" s="5">
        <v>348</v>
      </c>
      <c r="I77" s="5">
        <v>11</v>
      </c>
      <c r="J77" s="5">
        <v>12</v>
      </c>
      <c r="K77" s="5">
        <v>0</v>
      </c>
      <c r="L77" s="29" t="s">
        <v>72</v>
      </c>
      <c r="HB77" s="2">
        <f t="shared" si="4"/>
        <v>1</v>
      </c>
      <c r="HC77" s="2">
        <v>1</v>
      </c>
      <c r="HD77" s="2">
        <v>1</v>
      </c>
      <c r="HE77" s="2">
        <f t="shared" si="5"/>
        <v>3</v>
      </c>
      <c r="HL77" s="2">
        <f t="shared" si="6"/>
        <v>0</v>
      </c>
      <c r="HM77" s="2">
        <v>0</v>
      </c>
      <c r="HN77" s="2">
        <v>0.30275198817253102</v>
      </c>
      <c r="HO77" s="2">
        <f t="shared" si="7"/>
        <v>0</v>
      </c>
    </row>
    <row r="78" spans="2:223" ht="12" customHeight="1" x14ac:dyDescent="0.3">
      <c r="C78" s="5">
        <v>2</v>
      </c>
      <c r="D78" s="5">
        <v>6</v>
      </c>
      <c r="E78" s="5">
        <v>2</v>
      </c>
      <c r="F78" s="5" t="s">
        <v>180</v>
      </c>
      <c r="G78" s="5">
        <v>11.066800000000001</v>
      </c>
      <c r="H78" s="5">
        <v>426</v>
      </c>
      <c r="I78" s="5">
        <v>13</v>
      </c>
      <c r="J78" s="5">
        <v>14</v>
      </c>
      <c r="K78" s="5">
        <v>1</v>
      </c>
      <c r="L78" s="29" t="s">
        <v>72</v>
      </c>
      <c r="HB78" s="2">
        <f t="shared" si="4"/>
        <v>1</v>
      </c>
      <c r="HC78" s="2">
        <v>1</v>
      </c>
      <c r="HD78" s="2">
        <v>1</v>
      </c>
      <c r="HE78" s="2">
        <f t="shared" si="5"/>
        <v>3</v>
      </c>
      <c r="HL78" s="2">
        <f t="shared" si="6"/>
        <v>0</v>
      </c>
      <c r="HM78" s="2">
        <v>0</v>
      </c>
      <c r="HN78" s="2">
        <v>0.30275198817253102</v>
      </c>
      <c r="HO78" s="2">
        <f t="shared" si="7"/>
        <v>0</v>
      </c>
    </row>
    <row r="79" spans="2:223" ht="12" customHeight="1" x14ac:dyDescent="0.3">
      <c r="C79" s="5">
        <v>3</v>
      </c>
      <c r="D79" s="5">
        <v>7</v>
      </c>
      <c r="E79" s="5">
        <v>3</v>
      </c>
      <c r="F79" s="5" t="s">
        <v>71</v>
      </c>
      <c r="G79" s="5" t="s">
        <v>71</v>
      </c>
      <c r="H79" s="5">
        <v>52</v>
      </c>
      <c r="I79" s="5" t="s">
        <v>71</v>
      </c>
      <c r="J79" s="5" t="s">
        <v>71</v>
      </c>
      <c r="K79" s="5">
        <v>1</v>
      </c>
      <c r="L79" s="29" t="s">
        <v>73</v>
      </c>
      <c r="HB79" s="2">
        <f t="shared" si="4"/>
        <v>1</v>
      </c>
      <c r="HC79" s="2">
        <v>1</v>
      </c>
      <c r="HD79" s="2">
        <v>0.557691991329193</v>
      </c>
      <c r="HE79" s="2">
        <f t="shared" si="5"/>
        <v>3</v>
      </c>
      <c r="HL79" s="2">
        <f t="shared" si="6"/>
        <v>0</v>
      </c>
      <c r="HM79" s="2">
        <v>0</v>
      </c>
      <c r="HN79" s="2">
        <v>0.30275198817253102</v>
      </c>
      <c r="HO79" s="2">
        <f t="shared" si="7"/>
        <v>0</v>
      </c>
    </row>
    <row r="80" spans="2:223" ht="12" customHeight="1" x14ac:dyDescent="0.3">
      <c r="C80" s="5">
        <v>3</v>
      </c>
      <c r="D80" s="5">
        <v>8</v>
      </c>
      <c r="E80" s="5">
        <v>3</v>
      </c>
      <c r="F80" s="5" t="s">
        <v>71</v>
      </c>
      <c r="G80" s="5" t="s">
        <v>71</v>
      </c>
      <c r="H80" s="5">
        <v>57</v>
      </c>
      <c r="I80" s="5" t="s">
        <v>71</v>
      </c>
      <c r="J80" s="5" t="s">
        <v>71</v>
      </c>
      <c r="K80" s="5">
        <v>0</v>
      </c>
      <c r="L80" s="29" t="s">
        <v>73</v>
      </c>
      <c r="HB80" s="2">
        <f t="shared" si="4"/>
        <v>1</v>
      </c>
      <c r="HC80" s="2">
        <v>1</v>
      </c>
      <c r="HD80" s="2">
        <v>1</v>
      </c>
      <c r="HE80" s="2">
        <f t="shared" si="5"/>
        <v>3</v>
      </c>
      <c r="HL80" s="2">
        <f t="shared" si="6"/>
        <v>0</v>
      </c>
      <c r="HM80" s="2">
        <v>0</v>
      </c>
      <c r="HN80" s="2">
        <v>0.30275198817253102</v>
      </c>
      <c r="HO80" s="2">
        <f t="shared" si="7"/>
        <v>0</v>
      </c>
    </row>
    <row r="81" spans="3:223" ht="12" customHeight="1" x14ac:dyDescent="0.3">
      <c r="C81" s="5">
        <v>3</v>
      </c>
      <c r="D81" s="5">
        <v>9</v>
      </c>
      <c r="E81" s="5">
        <v>4</v>
      </c>
      <c r="F81" s="5" t="s">
        <v>71</v>
      </c>
      <c r="G81" s="5" t="s">
        <v>71</v>
      </c>
      <c r="H81" s="5">
        <v>250</v>
      </c>
      <c r="I81" s="5" t="s">
        <v>71</v>
      </c>
      <c r="J81" s="5" t="s">
        <v>71</v>
      </c>
      <c r="K81" s="5">
        <v>1</v>
      </c>
      <c r="L81" s="29" t="s">
        <v>73</v>
      </c>
      <c r="HB81" s="2">
        <f t="shared" si="4"/>
        <v>1</v>
      </c>
      <c r="HC81" s="2">
        <v>1</v>
      </c>
      <c r="HD81" s="2">
        <v>1</v>
      </c>
      <c r="HE81" s="2">
        <f t="shared" si="5"/>
        <v>3</v>
      </c>
      <c r="HL81" s="2">
        <f t="shared" si="6"/>
        <v>0</v>
      </c>
      <c r="HM81" s="2">
        <v>1</v>
      </c>
      <c r="HN81" s="2">
        <v>0.30275198817253102</v>
      </c>
      <c r="HO81" s="2">
        <f t="shared" si="7"/>
        <v>1</v>
      </c>
    </row>
    <row r="82" spans="3:223" ht="12" customHeight="1" x14ac:dyDescent="0.3">
      <c r="C82" s="5">
        <v>3</v>
      </c>
      <c r="D82" s="5">
        <v>10</v>
      </c>
      <c r="E82" s="5">
        <v>4</v>
      </c>
      <c r="F82" s="5" t="s">
        <v>71</v>
      </c>
      <c r="G82" s="5" t="s">
        <v>71</v>
      </c>
      <c r="H82" s="5">
        <v>50</v>
      </c>
      <c r="I82" s="5" t="s">
        <v>71</v>
      </c>
      <c r="J82" s="5" t="s">
        <v>71</v>
      </c>
      <c r="K82" s="5">
        <v>1</v>
      </c>
      <c r="L82" s="29" t="s">
        <v>73</v>
      </c>
      <c r="HB82" s="2">
        <f t="shared" si="4"/>
        <v>1</v>
      </c>
      <c r="HC82" s="2">
        <v>1</v>
      </c>
      <c r="HD82" s="2">
        <v>1</v>
      </c>
      <c r="HE82" s="2">
        <f t="shared" si="5"/>
        <v>3</v>
      </c>
      <c r="HL82" s="2">
        <f t="shared" si="6"/>
        <v>0</v>
      </c>
      <c r="HM82" s="2">
        <v>0</v>
      </c>
      <c r="HN82" s="2">
        <v>0.30275198817253102</v>
      </c>
      <c r="HO82" s="2">
        <f t="shared" si="7"/>
        <v>0</v>
      </c>
    </row>
    <row r="83" spans="3:223" ht="12" customHeight="1" x14ac:dyDescent="0.3">
      <c r="C83" s="5">
        <v>3</v>
      </c>
      <c r="D83" s="5">
        <v>11</v>
      </c>
      <c r="E83" s="5">
        <v>5</v>
      </c>
      <c r="F83" s="5" t="s">
        <v>179</v>
      </c>
      <c r="G83" s="5">
        <v>4.0599999999999996</v>
      </c>
      <c r="H83" s="5">
        <v>148</v>
      </c>
      <c r="I83" s="5">
        <v>15</v>
      </c>
      <c r="J83" s="5">
        <v>16</v>
      </c>
      <c r="K83" s="5">
        <v>0</v>
      </c>
      <c r="L83" s="29" t="s">
        <v>72</v>
      </c>
      <c r="HB83" s="2">
        <f t="shared" si="4"/>
        <v>1</v>
      </c>
      <c r="HC83" s="2">
        <v>1</v>
      </c>
      <c r="HD83" s="2">
        <v>1</v>
      </c>
      <c r="HE83" s="2">
        <f t="shared" si="5"/>
        <v>3</v>
      </c>
      <c r="HL83" s="2">
        <f t="shared" si="6"/>
        <v>0</v>
      </c>
      <c r="HM83" s="2">
        <v>0</v>
      </c>
      <c r="HN83" s="2">
        <v>0.30275198817253102</v>
      </c>
      <c r="HO83" s="2">
        <f t="shared" si="7"/>
        <v>0</v>
      </c>
    </row>
    <row r="84" spans="3:223" ht="12" customHeight="1" x14ac:dyDescent="0.3">
      <c r="C84" s="5">
        <v>3</v>
      </c>
      <c r="D84" s="5">
        <v>12</v>
      </c>
      <c r="E84" s="5">
        <v>5</v>
      </c>
      <c r="F84" s="5" t="s">
        <v>179</v>
      </c>
      <c r="G84" s="5">
        <v>6.63</v>
      </c>
      <c r="H84" s="5">
        <v>200</v>
      </c>
      <c r="I84" s="5">
        <v>17</v>
      </c>
      <c r="J84" s="5">
        <v>18</v>
      </c>
      <c r="K84" s="5">
        <v>0</v>
      </c>
      <c r="L84" s="29" t="s">
        <v>72</v>
      </c>
      <c r="HB84" s="2">
        <f t="shared" si="4"/>
        <v>1</v>
      </c>
      <c r="HC84" s="2">
        <v>0</v>
      </c>
      <c r="HD84" s="2">
        <v>0.557691991329193</v>
      </c>
      <c r="HE84" s="2">
        <f t="shared" si="5"/>
        <v>2</v>
      </c>
      <c r="HL84" s="2">
        <f t="shared" si="6"/>
        <v>0</v>
      </c>
      <c r="HM84" s="2">
        <v>0</v>
      </c>
      <c r="HN84" s="2">
        <v>0.30275198817253102</v>
      </c>
      <c r="HO84" s="2">
        <f t="shared" si="7"/>
        <v>0</v>
      </c>
    </row>
    <row r="85" spans="3:223" ht="12" customHeight="1" x14ac:dyDescent="0.3">
      <c r="C85" s="5">
        <v>3</v>
      </c>
      <c r="D85" s="5">
        <v>13</v>
      </c>
      <c r="E85" s="5">
        <v>6</v>
      </c>
      <c r="F85" s="5" t="s">
        <v>232</v>
      </c>
      <c r="G85" s="5">
        <v>0.5</v>
      </c>
      <c r="H85" s="5">
        <v>155</v>
      </c>
      <c r="I85" s="5">
        <v>19</v>
      </c>
      <c r="J85" s="5">
        <v>20</v>
      </c>
      <c r="K85" s="5">
        <v>1</v>
      </c>
      <c r="L85" s="29" t="s">
        <v>72</v>
      </c>
      <c r="HB85" s="2">
        <f t="shared" si="4"/>
        <v>1</v>
      </c>
      <c r="HC85" s="2">
        <v>1</v>
      </c>
      <c r="HD85" s="2">
        <v>1</v>
      </c>
      <c r="HE85" s="2">
        <f t="shared" si="5"/>
        <v>3</v>
      </c>
      <c r="HL85" s="2">
        <f t="shared" si="6"/>
        <v>0</v>
      </c>
      <c r="HM85" s="2">
        <v>0</v>
      </c>
      <c r="HN85" s="2">
        <v>0.30275198817253102</v>
      </c>
      <c r="HO85" s="2">
        <f t="shared" si="7"/>
        <v>0</v>
      </c>
    </row>
    <row r="86" spans="3:223" ht="12" customHeight="1" x14ac:dyDescent="0.3">
      <c r="C86" s="5">
        <v>3</v>
      </c>
      <c r="D86" s="5">
        <v>14</v>
      </c>
      <c r="E86" s="5">
        <v>6</v>
      </c>
      <c r="F86" s="5" t="s">
        <v>179</v>
      </c>
      <c r="G86" s="5">
        <v>39.994999999999997</v>
      </c>
      <c r="H86" s="5">
        <v>271</v>
      </c>
      <c r="I86" s="5">
        <v>21</v>
      </c>
      <c r="J86" s="5">
        <v>22</v>
      </c>
      <c r="K86" s="5">
        <v>0</v>
      </c>
      <c r="L86" s="29" t="s">
        <v>72</v>
      </c>
      <c r="HB86" s="2">
        <f t="shared" si="4"/>
        <v>1</v>
      </c>
      <c r="HC86" s="2">
        <v>1</v>
      </c>
      <c r="HD86" s="2">
        <v>1</v>
      </c>
      <c r="HE86" s="2">
        <f t="shared" si="5"/>
        <v>3</v>
      </c>
      <c r="HL86" s="2">
        <f t="shared" si="6"/>
        <v>0</v>
      </c>
      <c r="HM86" s="2">
        <v>0</v>
      </c>
      <c r="HN86" s="2">
        <v>0.30275198817253102</v>
      </c>
      <c r="HO86" s="2">
        <f t="shared" si="7"/>
        <v>0</v>
      </c>
    </row>
    <row r="87" spans="3:223" ht="12" customHeight="1" x14ac:dyDescent="0.3">
      <c r="C87" s="5">
        <v>4</v>
      </c>
      <c r="D87" s="5">
        <v>15</v>
      </c>
      <c r="E87" s="5">
        <v>11</v>
      </c>
      <c r="F87" s="5" t="s">
        <v>71</v>
      </c>
      <c r="G87" s="5" t="s">
        <v>71</v>
      </c>
      <c r="H87" s="5">
        <v>92</v>
      </c>
      <c r="I87" s="5" t="s">
        <v>71</v>
      </c>
      <c r="J87" s="5" t="s">
        <v>71</v>
      </c>
      <c r="K87" s="5">
        <v>0</v>
      </c>
      <c r="L87" s="29" t="s">
        <v>73</v>
      </c>
      <c r="HB87" s="2">
        <f t="shared" si="4"/>
        <v>1</v>
      </c>
      <c r="HC87" s="2">
        <v>1</v>
      </c>
      <c r="HD87" s="2">
        <v>1</v>
      </c>
      <c r="HE87" s="2">
        <f t="shared" si="5"/>
        <v>3</v>
      </c>
      <c r="HL87" s="2">
        <f t="shared" si="6"/>
        <v>0</v>
      </c>
      <c r="HM87" s="2">
        <v>0</v>
      </c>
      <c r="HN87" s="2">
        <v>0.30275198817253102</v>
      </c>
      <c r="HO87" s="2">
        <f t="shared" si="7"/>
        <v>0</v>
      </c>
    </row>
    <row r="88" spans="3:223" ht="12" customHeight="1" x14ac:dyDescent="0.3">
      <c r="C88" s="5">
        <v>4</v>
      </c>
      <c r="D88" s="5">
        <v>16</v>
      </c>
      <c r="E88" s="5">
        <v>11</v>
      </c>
      <c r="F88" s="5" t="s">
        <v>71</v>
      </c>
      <c r="G88" s="5" t="s">
        <v>71</v>
      </c>
      <c r="H88" s="5">
        <v>56</v>
      </c>
      <c r="I88" s="5" t="s">
        <v>71</v>
      </c>
      <c r="J88" s="5" t="s">
        <v>71</v>
      </c>
      <c r="K88" s="5">
        <v>1</v>
      </c>
      <c r="L88" s="29" t="s">
        <v>73</v>
      </c>
      <c r="HB88" s="2">
        <f t="shared" si="4"/>
        <v>1</v>
      </c>
      <c r="HC88" s="2">
        <v>1</v>
      </c>
      <c r="HD88" s="2">
        <v>1</v>
      </c>
      <c r="HE88" s="2">
        <f t="shared" si="5"/>
        <v>3</v>
      </c>
      <c r="HL88" s="2">
        <f t="shared" si="6"/>
        <v>0</v>
      </c>
      <c r="HM88" s="2">
        <v>1</v>
      </c>
      <c r="HN88" s="2">
        <v>0.30275198817253102</v>
      </c>
      <c r="HO88" s="2">
        <f t="shared" si="7"/>
        <v>1</v>
      </c>
    </row>
    <row r="89" spans="3:223" ht="12" customHeight="1" x14ac:dyDescent="0.3">
      <c r="C89" s="5">
        <v>4</v>
      </c>
      <c r="D89" s="5">
        <v>17</v>
      </c>
      <c r="E89" s="5">
        <v>12</v>
      </c>
      <c r="F89" s="5" t="s">
        <v>71</v>
      </c>
      <c r="G89" s="5" t="s">
        <v>71</v>
      </c>
      <c r="H89" s="5">
        <v>86</v>
      </c>
      <c r="I89" s="5" t="s">
        <v>71</v>
      </c>
      <c r="J89" s="5" t="s">
        <v>71</v>
      </c>
      <c r="K89" s="5">
        <v>0</v>
      </c>
      <c r="L89" s="29" t="s">
        <v>73</v>
      </c>
      <c r="HB89" s="2">
        <f t="shared" si="4"/>
        <v>0</v>
      </c>
      <c r="HC89" s="2">
        <v>0</v>
      </c>
      <c r="HD89" s="2">
        <v>7.0175401866436005E-2</v>
      </c>
      <c r="HE89" s="2">
        <f t="shared" si="5"/>
        <v>0</v>
      </c>
      <c r="HL89" s="2">
        <f t="shared" si="6"/>
        <v>0</v>
      </c>
      <c r="HM89" s="2">
        <v>0</v>
      </c>
      <c r="HN89" s="2">
        <v>0.30275198817253102</v>
      </c>
      <c r="HO89" s="2">
        <f t="shared" si="7"/>
        <v>0</v>
      </c>
    </row>
    <row r="90" spans="3:223" ht="12" customHeight="1" x14ac:dyDescent="0.3">
      <c r="C90" s="5">
        <v>4</v>
      </c>
      <c r="D90" s="5">
        <v>18</v>
      </c>
      <c r="E90" s="5">
        <v>12</v>
      </c>
      <c r="F90" s="5" t="s">
        <v>180</v>
      </c>
      <c r="G90" s="5">
        <v>7.9950000000000001</v>
      </c>
      <c r="H90" s="5">
        <v>114</v>
      </c>
      <c r="I90" s="5">
        <v>23</v>
      </c>
      <c r="J90" s="5">
        <v>24</v>
      </c>
      <c r="K90" s="5">
        <v>0</v>
      </c>
      <c r="L90" s="29" t="s">
        <v>72</v>
      </c>
      <c r="HB90" s="2">
        <f t="shared" si="4"/>
        <v>0</v>
      </c>
      <c r="HC90" s="2">
        <v>1</v>
      </c>
      <c r="HD90" s="2">
        <v>7.0175401866436005E-2</v>
      </c>
      <c r="HE90" s="2">
        <f t="shared" si="5"/>
        <v>1</v>
      </c>
      <c r="HL90" s="2">
        <f t="shared" si="6"/>
        <v>0</v>
      </c>
      <c r="HM90" s="2">
        <v>0</v>
      </c>
      <c r="HN90" s="2">
        <v>0.30275198817253102</v>
      </c>
      <c r="HO90" s="2">
        <f t="shared" si="7"/>
        <v>0</v>
      </c>
    </row>
    <row r="91" spans="3:223" ht="12" customHeight="1" x14ac:dyDescent="0.3">
      <c r="C91" s="5">
        <v>4</v>
      </c>
      <c r="D91" s="5">
        <v>19</v>
      </c>
      <c r="E91" s="5">
        <v>13</v>
      </c>
      <c r="F91" s="5" t="s">
        <v>71</v>
      </c>
      <c r="G91" s="5" t="s">
        <v>71</v>
      </c>
      <c r="H91" s="5">
        <v>51</v>
      </c>
      <c r="I91" s="5" t="s">
        <v>71</v>
      </c>
      <c r="J91" s="5" t="s">
        <v>71</v>
      </c>
      <c r="K91" s="5">
        <v>1</v>
      </c>
      <c r="L91" s="29" t="s">
        <v>73</v>
      </c>
      <c r="HB91" s="2">
        <f t="shared" si="4"/>
        <v>1</v>
      </c>
      <c r="HC91" s="2">
        <v>1</v>
      </c>
      <c r="HD91" s="2">
        <v>1</v>
      </c>
      <c r="HE91" s="2">
        <f t="shared" si="5"/>
        <v>3</v>
      </c>
      <c r="HL91" s="2">
        <f t="shared" si="6"/>
        <v>0</v>
      </c>
      <c r="HM91" s="2">
        <v>0</v>
      </c>
      <c r="HN91" s="2">
        <v>0.30275198817253102</v>
      </c>
      <c r="HO91" s="2">
        <f t="shared" si="7"/>
        <v>0</v>
      </c>
    </row>
    <row r="92" spans="3:223" ht="12" customHeight="1" x14ac:dyDescent="0.3">
      <c r="C92" s="5">
        <v>4</v>
      </c>
      <c r="D92" s="5">
        <v>20</v>
      </c>
      <c r="E92" s="5">
        <v>13</v>
      </c>
      <c r="F92" s="5" t="s">
        <v>176</v>
      </c>
      <c r="G92" s="5">
        <v>1624.5</v>
      </c>
      <c r="H92" s="5">
        <v>104</v>
      </c>
      <c r="I92" s="5">
        <v>25</v>
      </c>
      <c r="J92" s="5">
        <v>26</v>
      </c>
      <c r="K92" s="5">
        <v>1</v>
      </c>
      <c r="L92" s="29" t="s">
        <v>72</v>
      </c>
      <c r="HB92" s="2">
        <f t="shared" si="4"/>
        <v>1</v>
      </c>
      <c r="HC92" s="2">
        <v>1</v>
      </c>
      <c r="HD92" s="2">
        <v>1</v>
      </c>
      <c r="HE92" s="2">
        <f t="shared" si="5"/>
        <v>3</v>
      </c>
      <c r="HL92" s="2">
        <f t="shared" si="6"/>
        <v>0</v>
      </c>
      <c r="HM92" s="2">
        <v>0</v>
      </c>
      <c r="HN92" s="2">
        <v>0.30275198817253102</v>
      </c>
      <c r="HO92" s="2">
        <f t="shared" si="7"/>
        <v>0</v>
      </c>
    </row>
    <row r="93" spans="3:223" ht="12" customHeight="1" x14ac:dyDescent="0.3">
      <c r="C93" s="5">
        <v>4</v>
      </c>
      <c r="D93" s="5">
        <v>21</v>
      </c>
      <c r="E93" s="5">
        <v>14</v>
      </c>
      <c r="F93" s="5" t="s">
        <v>179</v>
      </c>
      <c r="G93" s="5">
        <v>15.225</v>
      </c>
      <c r="H93" s="5">
        <v>171</v>
      </c>
      <c r="I93" s="5">
        <v>27</v>
      </c>
      <c r="J93" s="5">
        <v>28</v>
      </c>
      <c r="K93" s="5">
        <v>0</v>
      </c>
      <c r="L93" s="29" t="s">
        <v>72</v>
      </c>
      <c r="HB93" s="2">
        <f t="shared" si="4"/>
        <v>1</v>
      </c>
      <c r="HC93" s="2">
        <v>1</v>
      </c>
      <c r="HD93" s="2">
        <v>1</v>
      </c>
      <c r="HE93" s="2">
        <f t="shared" si="5"/>
        <v>3</v>
      </c>
      <c r="HL93" s="2">
        <f t="shared" si="6"/>
        <v>0</v>
      </c>
      <c r="HM93" s="2">
        <v>1</v>
      </c>
      <c r="HN93" s="2">
        <v>0.30275198817253102</v>
      </c>
      <c r="HO93" s="2">
        <f t="shared" si="7"/>
        <v>1</v>
      </c>
    </row>
    <row r="94" spans="3:223" ht="12" customHeight="1" x14ac:dyDescent="0.3">
      <c r="C94" s="5">
        <v>4</v>
      </c>
      <c r="D94" s="5">
        <v>22</v>
      </c>
      <c r="E94" s="5">
        <v>14</v>
      </c>
      <c r="F94" s="5" t="s">
        <v>176</v>
      </c>
      <c r="G94" s="5">
        <v>1107.5</v>
      </c>
      <c r="H94" s="5">
        <v>100</v>
      </c>
      <c r="I94" s="5">
        <v>29</v>
      </c>
      <c r="J94" s="5">
        <v>30</v>
      </c>
      <c r="K94" s="5">
        <v>1</v>
      </c>
      <c r="L94" s="29" t="s">
        <v>72</v>
      </c>
      <c r="HB94" s="2">
        <f t="shared" si="4"/>
        <v>1</v>
      </c>
      <c r="HC94" s="2">
        <v>1</v>
      </c>
      <c r="HD94" s="2">
        <v>0.557691991329193</v>
      </c>
      <c r="HE94" s="2">
        <f t="shared" si="5"/>
        <v>3</v>
      </c>
      <c r="HL94" s="2">
        <f t="shared" si="6"/>
        <v>0</v>
      </c>
      <c r="HM94" s="2">
        <v>0</v>
      </c>
      <c r="HN94" s="2">
        <v>0.30275198817253102</v>
      </c>
      <c r="HO94" s="2">
        <f t="shared" si="7"/>
        <v>0</v>
      </c>
    </row>
    <row r="95" spans="3:223" ht="12" customHeight="1" x14ac:dyDescent="0.3">
      <c r="C95" s="5">
        <v>5</v>
      </c>
      <c r="D95" s="5">
        <v>23</v>
      </c>
      <c r="E95" s="5">
        <v>18</v>
      </c>
      <c r="F95" s="5" t="s">
        <v>71</v>
      </c>
      <c r="G95" s="5" t="s">
        <v>71</v>
      </c>
      <c r="H95" s="5">
        <v>51</v>
      </c>
      <c r="I95" s="5" t="s">
        <v>71</v>
      </c>
      <c r="J95" s="5" t="s">
        <v>71</v>
      </c>
      <c r="K95" s="5">
        <v>0</v>
      </c>
      <c r="L95" s="29" t="s">
        <v>73</v>
      </c>
      <c r="HB95" s="2">
        <f t="shared" si="4"/>
        <v>1</v>
      </c>
      <c r="HC95" s="2">
        <v>0</v>
      </c>
      <c r="HD95" s="2">
        <v>0.557691991329193</v>
      </c>
      <c r="HE95" s="2">
        <f t="shared" si="5"/>
        <v>2</v>
      </c>
      <c r="HL95" s="2">
        <f t="shared" si="6"/>
        <v>0</v>
      </c>
      <c r="HM95" s="2">
        <v>0</v>
      </c>
      <c r="HN95" s="2">
        <v>0.30275198817253102</v>
      </c>
      <c r="HO95" s="2">
        <f t="shared" si="7"/>
        <v>0</v>
      </c>
    </row>
    <row r="96" spans="3:223" ht="12" customHeight="1" x14ac:dyDescent="0.3">
      <c r="C96" s="5">
        <v>5</v>
      </c>
      <c r="D96" s="5">
        <v>24</v>
      </c>
      <c r="E96" s="5">
        <v>18</v>
      </c>
      <c r="F96" s="5" t="s">
        <v>71</v>
      </c>
      <c r="G96" s="5" t="s">
        <v>71</v>
      </c>
      <c r="H96" s="5">
        <v>63</v>
      </c>
      <c r="I96" s="5" t="s">
        <v>71</v>
      </c>
      <c r="J96" s="5" t="s">
        <v>71</v>
      </c>
      <c r="K96" s="5">
        <v>0</v>
      </c>
      <c r="L96" s="29" t="s">
        <v>73</v>
      </c>
      <c r="HB96" s="2">
        <f t="shared" si="4"/>
        <v>1</v>
      </c>
      <c r="HC96" s="2">
        <v>0</v>
      </c>
      <c r="HD96" s="2">
        <v>0.557691991329193</v>
      </c>
      <c r="HE96" s="2">
        <f t="shared" si="5"/>
        <v>2</v>
      </c>
      <c r="HL96" s="2">
        <f t="shared" si="6"/>
        <v>0</v>
      </c>
      <c r="HM96" s="2">
        <v>0</v>
      </c>
      <c r="HN96" s="2">
        <v>0.30275198817253102</v>
      </c>
      <c r="HO96" s="2">
        <f t="shared" si="7"/>
        <v>0</v>
      </c>
    </row>
    <row r="97" spans="2:223" ht="12" customHeight="1" x14ac:dyDescent="0.3">
      <c r="C97" s="5">
        <v>5</v>
      </c>
      <c r="D97" s="5">
        <v>25</v>
      </c>
      <c r="E97" s="5">
        <v>20</v>
      </c>
      <c r="F97" s="5" t="s">
        <v>71</v>
      </c>
      <c r="G97" s="5" t="s">
        <v>71</v>
      </c>
      <c r="H97" s="5">
        <v>54</v>
      </c>
      <c r="I97" s="5" t="s">
        <v>71</v>
      </c>
      <c r="J97" s="5" t="s">
        <v>71</v>
      </c>
      <c r="K97" s="5">
        <v>1</v>
      </c>
      <c r="L97" s="29" t="s">
        <v>73</v>
      </c>
      <c r="HB97" s="2">
        <f t="shared" si="4"/>
        <v>1</v>
      </c>
      <c r="HC97" s="2">
        <v>0</v>
      </c>
      <c r="HD97" s="2">
        <v>0.557691991329193</v>
      </c>
      <c r="HE97" s="2">
        <f t="shared" si="5"/>
        <v>2</v>
      </c>
      <c r="HL97" s="2">
        <f t="shared" si="6"/>
        <v>0</v>
      </c>
      <c r="HM97" s="2">
        <v>0</v>
      </c>
      <c r="HN97" s="2">
        <v>0.30275198817253102</v>
      </c>
      <c r="HO97" s="2">
        <f t="shared" si="7"/>
        <v>0</v>
      </c>
    </row>
    <row r="98" spans="2:223" ht="12" customHeight="1" x14ac:dyDescent="0.3">
      <c r="C98" s="5">
        <v>5</v>
      </c>
      <c r="D98" s="5">
        <v>26</v>
      </c>
      <c r="E98" s="5">
        <v>20</v>
      </c>
      <c r="F98" s="5" t="s">
        <v>71</v>
      </c>
      <c r="G98" s="5" t="s">
        <v>71</v>
      </c>
      <c r="H98" s="5">
        <v>50</v>
      </c>
      <c r="I98" s="5" t="s">
        <v>71</v>
      </c>
      <c r="J98" s="5" t="s">
        <v>71</v>
      </c>
      <c r="K98" s="5">
        <v>1</v>
      </c>
      <c r="L98" s="29" t="s">
        <v>73</v>
      </c>
      <c r="HB98" s="2">
        <f t="shared" si="4"/>
        <v>1</v>
      </c>
      <c r="HC98" s="2">
        <v>0</v>
      </c>
      <c r="HD98" s="2">
        <v>0.557691991329193</v>
      </c>
      <c r="HE98" s="2">
        <f t="shared" si="5"/>
        <v>2</v>
      </c>
      <c r="HL98" s="2">
        <f t="shared" si="6"/>
        <v>0</v>
      </c>
      <c r="HM98" s="2">
        <v>0</v>
      </c>
      <c r="HN98" s="2">
        <v>0.30275198817253102</v>
      </c>
      <c r="HO98" s="2">
        <f t="shared" si="7"/>
        <v>0</v>
      </c>
    </row>
    <row r="99" spans="2:223" ht="12" customHeight="1" x14ac:dyDescent="0.3">
      <c r="C99" s="5">
        <v>5</v>
      </c>
      <c r="D99" s="5">
        <v>27</v>
      </c>
      <c r="E99" s="5">
        <v>21</v>
      </c>
      <c r="F99" s="5" t="s">
        <v>71</v>
      </c>
      <c r="G99" s="5" t="s">
        <v>71</v>
      </c>
      <c r="H99" s="5">
        <v>50</v>
      </c>
      <c r="I99" s="5" t="s">
        <v>71</v>
      </c>
      <c r="J99" s="5" t="s">
        <v>71</v>
      </c>
      <c r="K99" s="5">
        <v>0</v>
      </c>
      <c r="L99" s="29" t="s">
        <v>73</v>
      </c>
      <c r="HB99" s="2">
        <f t="shared" si="4"/>
        <v>1</v>
      </c>
      <c r="HC99" s="2">
        <v>0</v>
      </c>
      <c r="HD99" s="2">
        <v>0.557691991329193</v>
      </c>
      <c r="HE99" s="2">
        <f t="shared" si="5"/>
        <v>2</v>
      </c>
      <c r="HL99" s="2">
        <f t="shared" si="6"/>
        <v>0</v>
      </c>
      <c r="HM99" s="2">
        <v>0</v>
      </c>
      <c r="HN99" s="2">
        <v>0.30275198817253102</v>
      </c>
      <c r="HO99" s="2">
        <f t="shared" si="7"/>
        <v>0</v>
      </c>
    </row>
    <row r="100" spans="2:223" ht="12" customHeight="1" x14ac:dyDescent="0.3">
      <c r="C100" s="5">
        <v>5</v>
      </c>
      <c r="D100" s="5">
        <v>28</v>
      </c>
      <c r="E100" s="5">
        <v>21</v>
      </c>
      <c r="F100" s="5" t="s">
        <v>180</v>
      </c>
      <c r="G100" s="5">
        <v>20.5</v>
      </c>
      <c r="H100" s="5">
        <v>121</v>
      </c>
      <c r="I100" s="5">
        <v>31</v>
      </c>
      <c r="J100" s="5">
        <v>32</v>
      </c>
      <c r="K100" s="5">
        <v>0</v>
      </c>
      <c r="L100" s="29" t="s">
        <v>72</v>
      </c>
      <c r="HB100" s="2">
        <f t="shared" si="4"/>
        <v>0</v>
      </c>
      <c r="HC100" s="2">
        <v>0</v>
      </c>
      <c r="HD100" s="2">
        <v>7.0175401866436005E-2</v>
      </c>
      <c r="HE100" s="2">
        <f t="shared" si="5"/>
        <v>0</v>
      </c>
      <c r="HL100" s="2">
        <f t="shared" si="6"/>
        <v>0</v>
      </c>
      <c r="HM100" s="2">
        <v>0</v>
      </c>
      <c r="HN100" s="2">
        <v>0.30275198817253102</v>
      </c>
      <c r="HO100" s="2">
        <f t="shared" si="7"/>
        <v>0</v>
      </c>
    </row>
    <row r="101" spans="2:223" ht="12" customHeight="1" x14ac:dyDescent="0.3">
      <c r="C101" s="5">
        <v>5</v>
      </c>
      <c r="D101" s="5">
        <v>29</v>
      </c>
      <c r="E101" s="5">
        <v>22</v>
      </c>
      <c r="F101" s="5" t="s">
        <v>71</v>
      </c>
      <c r="G101" s="5" t="s">
        <v>71</v>
      </c>
      <c r="H101" s="5">
        <v>50</v>
      </c>
      <c r="I101" s="5" t="s">
        <v>71</v>
      </c>
      <c r="J101" s="5" t="s">
        <v>71</v>
      </c>
      <c r="K101" s="5">
        <v>1</v>
      </c>
      <c r="L101" s="29" t="s">
        <v>73</v>
      </c>
      <c r="HB101" s="2">
        <f t="shared" si="4"/>
        <v>0</v>
      </c>
      <c r="HC101" s="2">
        <v>0</v>
      </c>
      <c r="HD101" s="2">
        <v>7.0175401866436005E-2</v>
      </c>
      <c r="HE101" s="2">
        <f t="shared" si="5"/>
        <v>0</v>
      </c>
      <c r="HL101" s="2">
        <f t="shared" si="6"/>
        <v>0</v>
      </c>
      <c r="HM101" s="2">
        <v>0</v>
      </c>
      <c r="HN101" s="2">
        <v>0.30275198817253102</v>
      </c>
      <c r="HO101" s="2">
        <f t="shared" si="7"/>
        <v>0</v>
      </c>
    </row>
    <row r="102" spans="2:223" ht="12" customHeight="1" x14ac:dyDescent="0.3">
      <c r="C102" s="5">
        <v>5</v>
      </c>
      <c r="D102" s="5">
        <v>30</v>
      </c>
      <c r="E102" s="5">
        <v>22</v>
      </c>
      <c r="F102" s="5" t="s">
        <v>71</v>
      </c>
      <c r="G102" s="5" t="s">
        <v>71</v>
      </c>
      <c r="H102" s="5">
        <v>50</v>
      </c>
      <c r="I102" s="5" t="s">
        <v>71</v>
      </c>
      <c r="J102" s="5" t="s">
        <v>71</v>
      </c>
      <c r="K102" s="5">
        <v>0</v>
      </c>
      <c r="L102" s="29" t="s">
        <v>73</v>
      </c>
      <c r="HB102" s="2">
        <f t="shared" si="4"/>
        <v>1</v>
      </c>
      <c r="HC102" s="2">
        <v>0</v>
      </c>
      <c r="HD102" s="2">
        <v>0.557691991329193</v>
      </c>
      <c r="HE102" s="2">
        <f t="shared" si="5"/>
        <v>2</v>
      </c>
      <c r="HL102" s="2">
        <f t="shared" si="6"/>
        <v>0</v>
      </c>
      <c r="HM102" s="2">
        <v>0</v>
      </c>
      <c r="HN102" s="2">
        <v>0.30275198817253102</v>
      </c>
      <c r="HO102" s="2">
        <f t="shared" si="7"/>
        <v>0</v>
      </c>
    </row>
    <row r="103" spans="2:223" ht="12" customHeight="1" x14ac:dyDescent="0.3">
      <c r="C103" s="5">
        <v>6</v>
      </c>
      <c r="D103" s="5">
        <v>31</v>
      </c>
      <c r="E103" s="5">
        <v>28</v>
      </c>
      <c r="F103" s="5" t="s">
        <v>71</v>
      </c>
      <c r="G103" s="5" t="s">
        <v>71</v>
      </c>
      <c r="H103" s="5">
        <v>67</v>
      </c>
      <c r="I103" s="5" t="s">
        <v>71</v>
      </c>
      <c r="J103" s="5" t="s">
        <v>71</v>
      </c>
      <c r="K103" s="5">
        <v>0</v>
      </c>
      <c r="L103" s="29" t="s">
        <v>73</v>
      </c>
      <c r="HB103" s="2">
        <f t="shared" si="4"/>
        <v>1</v>
      </c>
      <c r="HC103" s="2">
        <v>0</v>
      </c>
      <c r="HD103" s="2">
        <v>0.557691991329193</v>
      </c>
      <c r="HE103" s="2">
        <f t="shared" si="5"/>
        <v>2</v>
      </c>
      <c r="HL103" s="2">
        <f t="shared" si="6"/>
        <v>0</v>
      </c>
      <c r="HM103" s="2">
        <v>0</v>
      </c>
      <c r="HN103" s="2">
        <v>0.30275198817253102</v>
      </c>
      <c r="HO103" s="2">
        <f t="shared" si="7"/>
        <v>0</v>
      </c>
    </row>
    <row r="104" spans="2:223" ht="12" customHeight="1" x14ac:dyDescent="0.3">
      <c r="C104" s="19">
        <v>6</v>
      </c>
      <c r="D104" s="19">
        <v>32</v>
      </c>
      <c r="E104" s="19">
        <v>28</v>
      </c>
      <c r="F104" s="19" t="s">
        <v>71</v>
      </c>
      <c r="G104" s="19" t="s">
        <v>71</v>
      </c>
      <c r="H104" s="19">
        <v>54</v>
      </c>
      <c r="I104" s="19" t="s">
        <v>71</v>
      </c>
      <c r="J104" s="19" t="s">
        <v>71</v>
      </c>
      <c r="K104" s="19">
        <v>0</v>
      </c>
      <c r="L104" s="21" t="s">
        <v>73</v>
      </c>
      <c r="HB104" s="2">
        <f t="shared" si="4"/>
        <v>1</v>
      </c>
      <c r="HC104" s="2">
        <v>0</v>
      </c>
      <c r="HD104" s="2">
        <v>0.557691991329193</v>
      </c>
      <c r="HE104" s="2">
        <f t="shared" si="5"/>
        <v>2</v>
      </c>
      <c r="HL104" s="2">
        <f t="shared" si="6"/>
        <v>0</v>
      </c>
      <c r="HM104" s="2">
        <v>0</v>
      </c>
      <c r="HN104" s="2">
        <v>0.30275198817253102</v>
      </c>
      <c r="HO104" s="2">
        <f t="shared" si="7"/>
        <v>0</v>
      </c>
    </row>
    <row r="105" spans="2:223" ht="12" customHeight="1" x14ac:dyDescent="0.3">
      <c r="HB105" s="2">
        <f t="shared" si="4"/>
        <v>1</v>
      </c>
      <c r="HC105" s="2">
        <v>0</v>
      </c>
      <c r="HD105" s="2">
        <v>0.557691991329193</v>
      </c>
      <c r="HE105" s="2">
        <f t="shared" si="5"/>
        <v>2</v>
      </c>
      <c r="HL105" s="2">
        <f t="shared" si="6"/>
        <v>0</v>
      </c>
      <c r="HM105" s="2">
        <v>0</v>
      </c>
      <c r="HN105" s="2">
        <v>0.30275198817253102</v>
      </c>
      <c r="HO105" s="2">
        <f t="shared" si="7"/>
        <v>0</v>
      </c>
    </row>
    <row r="106" spans="2:223" ht="12" customHeight="1" x14ac:dyDescent="0.3">
      <c r="HB106" s="2">
        <f t="shared" si="4"/>
        <v>0</v>
      </c>
      <c r="HC106" s="2">
        <v>0</v>
      </c>
      <c r="HD106" s="2">
        <v>7.0175401866436005E-2</v>
      </c>
      <c r="HE106" s="2">
        <f t="shared" si="5"/>
        <v>0</v>
      </c>
      <c r="HL106" s="2">
        <f t="shared" si="6"/>
        <v>0</v>
      </c>
      <c r="HM106" s="2">
        <v>0</v>
      </c>
      <c r="HN106" s="2">
        <v>0.30275198817253102</v>
      </c>
      <c r="HO106" s="2">
        <f t="shared" si="7"/>
        <v>0</v>
      </c>
    </row>
    <row r="107" spans="2:223" ht="12" customHeight="1" x14ac:dyDescent="0.3">
      <c r="B107" s="13" t="s">
        <v>156</v>
      </c>
      <c r="HB107" s="2">
        <f t="shared" si="4"/>
        <v>0</v>
      </c>
      <c r="HC107" s="2">
        <v>0</v>
      </c>
      <c r="HD107" s="2">
        <v>7.0175401866436005E-2</v>
      </c>
      <c r="HE107" s="2">
        <f t="shared" si="5"/>
        <v>0</v>
      </c>
      <c r="HL107" s="2">
        <f t="shared" si="6"/>
        <v>0</v>
      </c>
      <c r="HM107" s="2">
        <v>0</v>
      </c>
      <c r="HN107" s="2">
        <v>0.30275198817253102</v>
      </c>
      <c r="HO107" s="2">
        <f t="shared" si="7"/>
        <v>0</v>
      </c>
    </row>
    <row r="108" spans="2:223" ht="12" customHeight="1" x14ac:dyDescent="0.3">
      <c r="HB108" s="2">
        <f t="shared" si="4"/>
        <v>0</v>
      </c>
      <c r="HC108" s="2">
        <v>0</v>
      </c>
      <c r="HD108" s="2">
        <v>7.0175401866436005E-2</v>
      </c>
      <c r="HE108" s="2">
        <f t="shared" si="5"/>
        <v>0</v>
      </c>
      <c r="HL108" s="2">
        <f t="shared" si="6"/>
        <v>0</v>
      </c>
      <c r="HM108" s="2">
        <v>0</v>
      </c>
      <c r="HN108" s="2">
        <v>0.30275198817253102</v>
      </c>
      <c r="HO108" s="2">
        <f t="shared" si="7"/>
        <v>0</v>
      </c>
    </row>
    <row r="109" spans="2:223" ht="12" customHeight="1" x14ac:dyDescent="0.3">
      <c r="C109" s="112" t="s">
        <v>59</v>
      </c>
      <c r="D109" s="113"/>
      <c r="E109" s="31">
        <v>8</v>
      </c>
      <c r="G109" s="112" t="s">
        <v>60</v>
      </c>
      <c r="H109" s="113"/>
      <c r="I109" s="31">
        <v>9</v>
      </c>
      <c r="HB109" s="2">
        <f t="shared" si="4"/>
        <v>0</v>
      </c>
      <c r="HC109" s="2">
        <v>0</v>
      </c>
      <c r="HD109" s="2">
        <v>7.0175401866436005E-2</v>
      </c>
      <c r="HE109" s="2">
        <f t="shared" si="5"/>
        <v>0</v>
      </c>
      <c r="HL109" s="2">
        <f t="shared" si="6"/>
        <v>0</v>
      </c>
      <c r="HM109" s="2">
        <v>0</v>
      </c>
      <c r="HN109" s="2">
        <v>0.30275198817253102</v>
      </c>
      <c r="HO109" s="2">
        <f t="shared" si="7"/>
        <v>0</v>
      </c>
    </row>
    <row r="110" spans="2:223" ht="12" customHeight="1" x14ac:dyDescent="0.3">
      <c r="HB110" s="2">
        <f t="shared" si="4"/>
        <v>1</v>
      </c>
      <c r="HC110" s="2">
        <v>0</v>
      </c>
      <c r="HD110" s="2">
        <v>0.557691991329193</v>
      </c>
      <c r="HE110" s="2">
        <f t="shared" si="5"/>
        <v>2</v>
      </c>
      <c r="HL110" s="2">
        <f t="shared" si="6"/>
        <v>0</v>
      </c>
      <c r="HM110" s="2">
        <v>0</v>
      </c>
      <c r="HN110" s="2">
        <v>0.30275198817253102</v>
      </c>
      <c r="HO110" s="2">
        <f t="shared" si="7"/>
        <v>0</v>
      </c>
    </row>
    <row r="111" spans="2:223" ht="15" customHeight="1" x14ac:dyDescent="0.3">
      <c r="C111" s="22" t="s">
        <v>61</v>
      </c>
      <c r="D111" s="22" t="s">
        <v>62</v>
      </c>
      <c r="E111" s="22" t="s">
        <v>63</v>
      </c>
      <c r="F111" s="22" t="s">
        <v>64</v>
      </c>
      <c r="G111" s="22" t="s">
        <v>65</v>
      </c>
      <c r="H111" s="22" t="s">
        <v>66</v>
      </c>
      <c r="I111" s="22" t="s">
        <v>67</v>
      </c>
      <c r="J111" s="22" t="s">
        <v>68</v>
      </c>
      <c r="K111" s="22" t="s">
        <v>69</v>
      </c>
      <c r="L111" s="22" t="s">
        <v>173</v>
      </c>
      <c r="HB111" s="2">
        <f t="shared" si="4"/>
        <v>1</v>
      </c>
      <c r="HC111" s="2">
        <v>1</v>
      </c>
      <c r="HD111" s="2">
        <v>0.557691991329193</v>
      </c>
      <c r="HE111" s="2">
        <f t="shared" si="5"/>
        <v>3</v>
      </c>
      <c r="HL111" s="2">
        <f t="shared" si="6"/>
        <v>0</v>
      </c>
      <c r="HM111" s="2">
        <v>0</v>
      </c>
      <c r="HN111" s="2">
        <v>0.30275198817253102</v>
      </c>
      <c r="HO111" s="2">
        <f t="shared" si="7"/>
        <v>0</v>
      </c>
    </row>
    <row r="112" spans="2:223" ht="12" customHeight="1" x14ac:dyDescent="0.3">
      <c r="C112" s="6">
        <v>0</v>
      </c>
      <c r="D112" s="6">
        <v>0</v>
      </c>
      <c r="E112" s="6" t="s">
        <v>71</v>
      </c>
      <c r="F112" s="6" t="s">
        <v>180</v>
      </c>
      <c r="G112" s="6">
        <v>2.4498000000000002</v>
      </c>
      <c r="H112" s="6">
        <v>789</v>
      </c>
      <c r="I112" s="6">
        <v>1</v>
      </c>
      <c r="J112" s="6">
        <v>2</v>
      </c>
      <c r="K112" s="6">
        <v>1</v>
      </c>
      <c r="L112" s="20" t="s">
        <v>72</v>
      </c>
      <c r="HB112" s="2">
        <f t="shared" si="4"/>
        <v>0</v>
      </c>
      <c r="HC112" s="2">
        <v>0</v>
      </c>
      <c r="HD112" s="2">
        <v>7.0175401866436005E-2</v>
      </c>
      <c r="HE112" s="2">
        <f t="shared" si="5"/>
        <v>0</v>
      </c>
      <c r="HL112" s="2">
        <f t="shared" si="6"/>
        <v>0</v>
      </c>
      <c r="HM112" s="2">
        <v>0</v>
      </c>
      <c r="HN112" s="2">
        <v>0.30275198817253102</v>
      </c>
      <c r="HO112" s="2">
        <f t="shared" si="7"/>
        <v>0</v>
      </c>
    </row>
    <row r="113" spans="3:223" ht="12" customHeight="1" x14ac:dyDescent="0.3">
      <c r="C113" s="5">
        <v>1</v>
      </c>
      <c r="D113" s="5">
        <v>1</v>
      </c>
      <c r="E113" s="5">
        <v>0</v>
      </c>
      <c r="F113" s="5" t="s">
        <v>179</v>
      </c>
      <c r="G113" s="5">
        <v>2.0249999999999999</v>
      </c>
      <c r="H113" s="5">
        <v>280</v>
      </c>
      <c r="I113" s="5">
        <v>3</v>
      </c>
      <c r="J113" s="5">
        <v>4</v>
      </c>
      <c r="K113" s="5">
        <v>1</v>
      </c>
      <c r="L113" s="29" t="s">
        <v>72</v>
      </c>
      <c r="HB113" s="2">
        <f t="shared" si="4"/>
        <v>0</v>
      </c>
      <c r="HC113" s="2">
        <v>0</v>
      </c>
      <c r="HD113" s="2">
        <v>7.0175401866436005E-2</v>
      </c>
      <c r="HE113" s="2">
        <f t="shared" si="5"/>
        <v>0</v>
      </c>
      <c r="HL113" s="2">
        <f t="shared" si="6"/>
        <v>0</v>
      </c>
      <c r="HM113" s="2">
        <v>0</v>
      </c>
      <c r="HN113" s="2">
        <v>0.30275198817253102</v>
      </c>
      <c r="HO113" s="2">
        <f t="shared" si="7"/>
        <v>0</v>
      </c>
    </row>
    <row r="114" spans="3:223" ht="12" customHeight="1" x14ac:dyDescent="0.3">
      <c r="C114" s="5">
        <v>1</v>
      </c>
      <c r="D114" s="5">
        <v>2</v>
      </c>
      <c r="E114" s="5">
        <v>0</v>
      </c>
      <c r="F114" s="5" t="s">
        <v>179</v>
      </c>
      <c r="G114" s="5">
        <v>10</v>
      </c>
      <c r="H114" s="5">
        <v>509</v>
      </c>
      <c r="I114" s="5">
        <v>5</v>
      </c>
      <c r="J114" s="5">
        <v>6</v>
      </c>
      <c r="K114" s="5">
        <v>0</v>
      </c>
      <c r="L114" s="29" t="s">
        <v>72</v>
      </c>
      <c r="HB114" s="2">
        <f t="shared" si="4"/>
        <v>0</v>
      </c>
      <c r="HC114" s="2">
        <v>0</v>
      </c>
      <c r="HD114" s="2">
        <v>7.0175401866436005E-2</v>
      </c>
      <c r="HE114" s="2">
        <f t="shared" si="5"/>
        <v>0</v>
      </c>
      <c r="HL114" s="2">
        <f t="shared" si="6"/>
        <v>0</v>
      </c>
      <c r="HM114" s="2">
        <v>1</v>
      </c>
      <c r="HN114" s="2">
        <v>0.30275198817253102</v>
      </c>
      <c r="HO114" s="2">
        <f t="shared" si="7"/>
        <v>1</v>
      </c>
    </row>
    <row r="115" spans="3:223" ht="12" customHeight="1" x14ac:dyDescent="0.3">
      <c r="C115" s="5">
        <v>2</v>
      </c>
      <c r="D115" s="5">
        <v>3</v>
      </c>
      <c r="E115" s="5">
        <v>1</v>
      </c>
      <c r="F115" s="5" t="s">
        <v>71</v>
      </c>
      <c r="G115" s="5" t="s">
        <v>71</v>
      </c>
      <c r="H115" s="5">
        <v>78</v>
      </c>
      <c r="I115" s="5" t="s">
        <v>71</v>
      </c>
      <c r="J115" s="5" t="s">
        <v>71</v>
      </c>
      <c r="K115" s="5">
        <v>0</v>
      </c>
      <c r="L115" s="29" t="s">
        <v>73</v>
      </c>
      <c r="HB115" s="2">
        <f t="shared" si="4"/>
        <v>0</v>
      </c>
      <c r="HC115" s="2">
        <v>0</v>
      </c>
      <c r="HD115" s="2">
        <v>7.0175401866436005E-2</v>
      </c>
      <c r="HE115" s="2">
        <f t="shared" si="5"/>
        <v>0</v>
      </c>
      <c r="HL115" s="2">
        <f t="shared" si="6"/>
        <v>1</v>
      </c>
      <c r="HM115" s="2">
        <v>1</v>
      </c>
      <c r="HN115" s="2">
        <v>0.99666702747344904</v>
      </c>
      <c r="HO115" s="2">
        <f t="shared" si="7"/>
        <v>3</v>
      </c>
    </row>
    <row r="116" spans="3:223" ht="12" customHeight="1" x14ac:dyDescent="0.3">
      <c r="C116" s="5">
        <v>2</v>
      </c>
      <c r="D116" s="5">
        <v>4</v>
      </c>
      <c r="E116" s="5">
        <v>1</v>
      </c>
      <c r="F116" s="5" t="s">
        <v>71</v>
      </c>
      <c r="G116" s="5" t="s">
        <v>71</v>
      </c>
      <c r="H116" s="5">
        <v>202</v>
      </c>
      <c r="I116" s="5" t="s">
        <v>71</v>
      </c>
      <c r="J116" s="5" t="s">
        <v>71</v>
      </c>
      <c r="K116" s="5">
        <v>1</v>
      </c>
      <c r="L116" s="29" t="s">
        <v>73</v>
      </c>
      <c r="HB116" s="2">
        <f t="shared" si="4"/>
        <v>0</v>
      </c>
      <c r="HC116" s="2">
        <v>0</v>
      </c>
      <c r="HD116" s="2">
        <v>7.0175401866436005E-2</v>
      </c>
      <c r="HE116" s="2">
        <f t="shared" si="5"/>
        <v>0</v>
      </c>
      <c r="HL116" s="2">
        <f t="shared" si="6"/>
        <v>1</v>
      </c>
      <c r="HM116" s="2">
        <v>1</v>
      </c>
      <c r="HN116" s="2">
        <v>0.99666702747344904</v>
      </c>
      <c r="HO116" s="2">
        <f t="shared" si="7"/>
        <v>3</v>
      </c>
    </row>
    <row r="117" spans="3:223" ht="12" customHeight="1" x14ac:dyDescent="0.3">
      <c r="C117" s="5">
        <v>2</v>
      </c>
      <c r="D117" s="5">
        <v>5</v>
      </c>
      <c r="E117" s="5">
        <v>2</v>
      </c>
      <c r="F117" s="5" t="s">
        <v>180</v>
      </c>
      <c r="G117" s="5">
        <v>4.9191000000000003</v>
      </c>
      <c r="H117" s="5">
        <v>220</v>
      </c>
      <c r="I117" s="5">
        <v>7</v>
      </c>
      <c r="J117" s="5">
        <v>8</v>
      </c>
      <c r="K117" s="5">
        <v>0</v>
      </c>
      <c r="L117" s="29" t="s">
        <v>72</v>
      </c>
      <c r="HB117" s="2">
        <f t="shared" si="4"/>
        <v>0</v>
      </c>
      <c r="HC117" s="2">
        <v>0</v>
      </c>
      <c r="HD117" s="2">
        <v>7.0175401866436005E-2</v>
      </c>
      <c r="HE117" s="2">
        <f t="shared" si="5"/>
        <v>0</v>
      </c>
      <c r="HL117" s="2">
        <f t="shared" si="6"/>
        <v>1</v>
      </c>
      <c r="HM117" s="2">
        <v>1</v>
      </c>
      <c r="HN117" s="2">
        <v>0.99666702747344904</v>
      </c>
      <c r="HO117" s="2">
        <f t="shared" si="7"/>
        <v>3</v>
      </c>
    </row>
    <row r="118" spans="3:223" ht="12" customHeight="1" x14ac:dyDescent="0.3">
      <c r="C118" s="5">
        <v>2</v>
      </c>
      <c r="D118" s="5">
        <v>6</v>
      </c>
      <c r="E118" s="5">
        <v>2</v>
      </c>
      <c r="F118" s="5" t="s">
        <v>180</v>
      </c>
      <c r="G118" s="5">
        <v>11.066800000000001</v>
      </c>
      <c r="H118" s="5">
        <v>289</v>
      </c>
      <c r="I118" s="5">
        <v>9</v>
      </c>
      <c r="J118" s="5">
        <v>10</v>
      </c>
      <c r="K118" s="5">
        <v>1</v>
      </c>
      <c r="L118" s="29" t="s">
        <v>72</v>
      </c>
      <c r="HB118" s="2">
        <f t="shared" si="4"/>
        <v>0</v>
      </c>
      <c r="HC118" s="2">
        <v>0</v>
      </c>
      <c r="HD118" s="2">
        <v>7.0175401866436005E-2</v>
      </c>
      <c r="HE118" s="2">
        <f t="shared" si="5"/>
        <v>0</v>
      </c>
      <c r="HL118" s="2">
        <f t="shared" si="6"/>
        <v>1</v>
      </c>
      <c r="HM118" s="2">
        <v>1</v>
      </c>
      <c r="HN118" s="2">
        <v>0.99666702747344904</v>
      </c>
      <c r="HO118" s="2">
        <f t="shared" si="7"/>
        <v>3</v>
      </c>
    </row>
    <row r="119" spans="3:223" ht="12" customHeight="1" x14ac:dyDescent="0.3">
      <c r="C119" s="5">
        <v>3</v>
      </c>
      <c r="D119" s="5">
        <v>7</v>
      </c>
      <c r="E119" s="5">
        <v>5</v>
      </c>
      <c r="F119" s="5" t="s">
        <v>179</v>
      </c>
      <c r="G119" s="5">
        <v>4.0599999999999996</v>
      </c>
      <c r="H119" s="5">
        <v>98</v>
      </c>
      <c r="I119" s="5">
        <v>11</v>
      </c>
      <c r="J119" s="5">
        <v>12</v>
      </c>
      <c r="K119" s="5">
        <v>0</v>
      </c>
      <c r="L119" s="29" t="s">
        <v>72</v>
      </c>
      <c r="HB119" s="2">
        <f t="shared" si="4"/>
        <v>0</v>
      </c>
      <c r="HC119" s="2">
        <v>0</v>
      </c>
      <c r="HD119" s="2">
        <v>7.0175401866436005E-2</v>
      </c>
      <c r="HE119" s="2">
        <f t="shared" si="5"/>
        <v>0</v>
      </c>
      <c r="HL119" s="2">
        <f t="shared" si="6"/>
        <v>0</v>
      </c>
      <c r="HM119" s="2">
        <v>1</v>
      </c>
      <c r="HN119" s="2">
        <v>0.30275198817253102</v>
      </c>
      <c r="HO119" s="2">
        <f t="shared" si="7"/>
        <v>1</v>
      </c>
    </row>
    <row r="120" spans="3:223" ht="12" customHeight="1" x14ac:dyDescent="0.3">
      <c r="C120" s="5">
        <v>3</v>
      </c>
      <c r="D120" s="5">
        <v>8</v>
      </c>
      <c r="E120" s="5">
        <v>5</v>
      </c>
      <c r="F120" s="5" t="s">
        <v>71</v>
      </c>
      <c r="G120" s="5" t="s">
        <v>71</v>
      </c>
      <c r="H120" s="5">
        <v>122</v>
      </c>
      <c r="I120" s="5" t="s">
        <v>71</v>
      </c>
      <c r="J120" s="5" t="s">
        <v>71</v>
      </c>
      <c r="K120" s="5">
        <v>0</v>
      </c>
      <c r="L120" s="29" t="s">
        <v>73</v>
      </c>
      <c r="HB120" s="2">
        <f t="shared" si="4"/>
        <v>0</v>
      </c>
      <c r="HC120" s="2">
        <v>0</v>
      </c>
      <c r="HD120" s="2">
        <v>7.0175401866436005E-2</v>
      </c>
      <c r="HE120" s="2">
        <f t="shared" si="5"/>
        <v>0</v>
      </c>
      <c r="HL120" s="2">
        <f t="shared" si="6"/>
        <v>1</v>
      </c>
      <c r="HM120" s="2">
        <v>1</v>
      </c>
      <c r="HN120" s="2">
        <v>0.99666702747344904</v>
      </c>
      <c r="HO120" s="2">
        <f t="shared" si="7"/>
        <v>3</v>
      </c>
    </row>
    <row r="121" spans="3:223" ht="12" customHeight="1" x14ac:dyDescent="0.3">
      <c r="C121" s="5">
        <v>3</v>
      </c>
      <c r="D121" s="5">
        <v>9</v>
      </c>
      <c r="E121" s="5">
        <v>6</v>
      </c>
      <c r="F121" s="5" t="s">
        <v>71</v>
      </c>
      <c r="G121" s="5" t="s">
        <v>71</v>
      </c>
      <c r="H121" s="5">
        <v>108</v>
      </c>
      <c r="I121" s="5" t="s">
        <v>71</v>
      </c>
      <c r="J121" s="5" t="s">
        <v>71</v>
      </c>
      <c r="K121" s="5">
        <v>1</v>
      </c>
      <c r="L121" s="29" t="s">
        <v>73</v>
      </c>
      <c r="HB121" s="2">
        <f t="shared" si="4"/>
        <v>0</v>
      </c>
      <c r="HC121" s="2">
        <v>0</v>
      </c>
      <c r="HD121" s="2">
        <v>7.0175401866436005E-2</v>
      </c>
      <c r="HE121" s="2">
        <f t="shared" si="5"/>
        <v>0</v>
      </c>
      <c r="HL121" s="2">
        <f t="shared" si="6"/>
        <v>1</v>
      </c>
      <c r="HM121" s="2">
        <v>1</v>
      </c>
      <c r="HN121" s="2">
        <v>0.99666702747344904</v>
      </c>
      <c r="HO121" s="2">
        <f t="shared" si="7"/>
        <v>3</v>
      </c>
    </row>
    <row r="122" spans="3:223" ht="12" customHeight="1" x14ac:dyDescent="0.3">
      <c r="C122" s="5">
        <v>3</v>
      </c>
      <c r="D122" s="5">
        <v>10</v>
      </c>
      <c r="E122" s="5">
        <v>6</v>
      </c>
      <c r="F122" s="5" t="s">
        <v>179</v>
      </c>
      <c r="G122" s="5">
        <v>39.994999999999997</v>
      </c>
      <c r="H122" s="5">
        <v>181</v>
      </c>
      <c r="I122" s="5">
        <v>13</v>
      </c>
      <c r="J122" s="5">
        <v>14</v>
      </c>
      <c r="K122" s="5">
        <v>0</v>
      </c>
      <c r="L122" s="29" t="s">
        <v>72</v>
      </c>
      <c r="HB122" s="2">
        <f t="shared" si="4"/>
        <v>0</v>
      </c>
      <c r="HC122" s="2">
        <v>0</v>
      </c>
      <c r="HD122" s="2">
        <v>7.0175401866436005E-2</v>
      </c>
      <c r="HE122" s="2">
        <f t="shared" si="5"/>
        <v>0</v>
      </c>
      <c r="HL122" s="2">
        <f t="shared" si="6"/>
        <v>0</v>
      </c>
      <c r="HM122" s="2">
        <v>1</v>
      </c>
      <c r="HN122" s="2">
        <v>0.30275198817253102</v>
      </c>
      <c r="HO122" s="2">
        <f t="shared" si="7"/>
        <v>1</v>
      </c>
    </row>
    <row r="123" spans="3:223" ht="12" customHeight="1" x14ac:dyDescent="0.3">
      <c r="C123" s="5">
        <v>4</v>
      </c>
      <c r="D123" s="5">
        <v>11</v>
      </c>
      <c r="E123" s="5">
        <v>7</v>
      </c>
      <c r="F123" s="5" t="s">
        <v>71</v>
      </c>
      <c r="G123" s="5" t="s">
        <v>71</v>
      </c>
      <c r="H123" s="5">
        <v>66</v>
      </c>
      <c r="I123" s="5" t="s">
        <v>71</v>
      </c>
      <c r="J123" s="5" t="s">
        <v>71</v>
      </c>
      <c r="K123" s="5">
        <v>0</v>
      </c>
      <c r="L123" s="29" t="s">
        <v>73</v>
      </c>
      <c r="HB123" s="2">
        <f t="shared" si="4"/>
        <v>0</v>
      </c>
      <c r="HC123" s="2">
        <v>0</v>
      </c>
      <c r="HD123" s="2">
        <v>7.0175401866436005E-2</v>
      </c>
      <c r="HE123" s="2">
        <f t="shared" si="5"/>
        <v>0</v>
      </c>
      <c r="HL123" s="2">
        <f t="shared" si="6"/>
        <v>1</v>
      </c>
      <c r="HM123" s="2">
        <v>1</v>
      </c>
      <c r="HN123" s="2">
        <v>0.99666702747344904</v>
      </c>
      <c r="HO123" s="2">
        <f t="shared" si="7"/>
        <v>3</v>
      </c>
    </row>
    <row r="124" spans="3:223" ht="12" customHeight="1" x14ac:dyDescent="0.3">
      <c r="C124" s="5">
        <v>4</v>
      </c>
      <c r="D124" s="5">
        <v>12</v>
      </c>
      <c r="E124" s="5">
        <v>7</v>
      </c>
      <c r="F124" s="5" t="s">
        <v>71</v>
      </c>
      <c r="G124" s="5" t="s">
        <v>71</v>
      </c>
      <c r="H124" s="5">
        <v>32</v>
      </c>
      <c r="I124" s="5" t="s">
        <v>71</v>
      </c>
      <c r="J124" s="5" t="s">
        <v>71</v>
      </c>
      <c r="K124" s="5">
        <v>1</v>
      </c>
      <c r="L124" s="29" t="s">
        <v>73</v>
      </c>
      <c r="HB124" s="2">
        <f t="shared" si="4"/>
        <v>0</v>
      </c>
      <c r="HC124" s="2">
        <v>0</v>
      </c>
      <c r="HD124" s="2">
        <v>7.0175401866436005E-2</v>
      </c>
      <c r="HE124" s="2">
        <f t="shared" si="5"/>
        <v>0</v>
      </c>
      <c r="HL124" s="2">
        <f t="shared" si="6"/>
        <v>1</v>
      </c>
      <c r="HM124" s="2">
        <v>1</v>
      </c>
      <c r="HN124" s="2">
        <v>0.99666702747344904</v>
      </c>
      <c r="HO124" s="2">
        <f t="shared" si="7"/>
        <v>3</v>
      </c>
    </row>
    <row r="125" spans="3:223" ht="12" customHeight="1" x14ac:dyDescent="0.3">
      <c r="C125" s="5">
        <v>4</v>
      </c>
      <c r="D125" s="5">
        <v>13</v>
      </c>
      <c r="E125" s="5">
        <v>10</v>
      </c>
      <c r="F125" s="5" t="s">
        <v>71</v>
      </c>
      <c r="G125" s="5" t="s">
        <v>71</v>
      </c>
      <c r="H125" s="5">
        <v>112</v>
      </c>
      <c r="I125" s="5" t="s">
        <v>71</v>
      </c>
      <c r="J125" s="5" t="s">
        <v>71</v>
      </c>
      <c r="K125" s="5">
        <v>0</v>
      </c>
      <c r="L125" s="29" t="s">
        <v>73</v>
      </c>
      <c r="HB125" s="2">
        <f t="shared" si="4"/>
        <v>0</v>
      </c>
      <c r="HC125" s="2">
        <v>0</v>
      </c>
      <c r="HD125" s="2">
        <v>7.0175401866436005E-2</v>
      </c>
      <c r="HE125" s="2">
        <f t="shared" si="5"/>
        <v>0</v>
      </c>
      <c r="HL125" s="2">
        <f t="shared" si="6"/>
        <v>1</v>
      </c>
      <c r="HM125" s="2">
        <v>1</v>
      </c>
      <c r="HN125" s="2">
        <v>0.99666702747344904</v>
      </c>
      <c r="HO125" s="2">
        <f t="shared" si="7"/>
        <v>3</v>
      </c>
    </row>
    <row r="126" spans="3:223" ht="12" customHeight="1" x14ac:dyDescent="0.3">
      <c r="C126" s="5">
        <v>4</v>
      </c>
      <c r="D126" s="5">
        <v>14</v>
      </c>
      <c r="E126" s="5">
        <v>10</v>
      </c>
      <c r="F126" s="5" t="s">
        <v>176</v>
      </c>
      <c r="G126" s="5">
        <v>1107.5</v>
      </c>
      <c r="H126" s="5">
        <v>69</v>
      </c>
      <c r="I126" s="5">
        <v>15</v>
      </c>
      <c r="J126" s="5">
        <v>16</v>
      </c>
      <c r="K126" s="5">
        <v>1</v>
      </c>
      <c r="L126" s="29" t="s">
        <v>72</v>
      </c>
      <c r="HB126" s="2">
        <f t="shared" si="4"/>
        <v>0</v>
      </c>
      <c r="HC126" s="2">
        <v>0</v>
      </c>
      <c r="HD126" s="2">
        <v>7.0175401866436005E-2</v>
      </c>
      <c r="HE126" s="2">
        <f t="shared" si="5"/>
        <v>0</v>
      </c>
      <c r="HL126" s="2">
        <f t="shared" si="6"/>
        <v>1</v>
      </c>
      <c r="HM126" s="2">
        <v>1</v>
      </c>
      <c r="HN126" s="2">
        <v>0.99666702747344904</v>
      </c>
      <c r="HO126" s="2">
        <f t="shared" si="7"/>
        <v>3</v>
      </c>
    </row>
    <row r="127" spans="3:223" ht="12" customHeight="1" x14ac:dyDescent="0.3">
      <c r="C127" s="5">
        <v>5</v>
      </c>
      <c r="D127" s="5">
        <v>15</v>
      </c>
      <c r="E127" s="5">
        <v>14</v>
      </c>
      <c r="F127" s="5" t="s">
        <v>71</v>
      </c>
      <c r="G127" s="5" t="s">
        <v>71</v>
      </c>
      <c r="H127" s="5">
        <v>42</v>
      </c>
      <c r="I127" s="5" t="s">
        <v>71</v>
      </c>
      <c r="J127" s="5" t="s">
        <v>71</v>
      </c>
      <c r="K127" s="5">
        <v>1</v>
      </c>
      <c r="L127" s="29" t="s">
        <v>73</v>
      </c>
      <c r="HB127" s="2">
        <f t="shared" si="4"/>
        <v>0</v>
      </c>
      <c r="HC127" s="2">
        <v>0</v>
      </c>
      <c r="HD127" s="2">
        <v>7.0175401866436005E-2</v>
      </c>
      <c r="HE127" s="2">
        <f t="shared" si="5"/>
        <v>0</v>
      </c>
      <c r="HL127" s="2">
        <f t="shared" si="6"/>
        <v>1</v>
      </c>
      <c r="HM127" s="2">
        <v>1</v>
      </c>
      <c r="HN127" s="2">
        <v>0.99666702747344904</v>
      </c>
      <c r="HO127" s="2">
        <f t="shared" si="7"/>
        <v>3</v>
      </c>
    </row>
    <row r="128" spans="3:223" ht="12" customHeight="1" x14ac:dyDescent="0.3">
      <c r="C128" s="19">
        <v>5</v>
      </c>
      <c r="D128" s="19">
        <v>16</v>
      </c>
      <c r="E128" s="19">
        <v>14</v>
      </c>
      <c r="F128" s="19" t="s">
        <v>71</v>
      </c>
      <c r="G128" s="19" t="s">
        <v>71</v>
      </c>
      <c r="H128" s="19">
        <v>27</v>
      </c>
      <c r="I128" s="19" t="s">
        <v>71</v>
      </c>
      <c r="J128" s="19" t="s">
        <v>71</v>
      </c>
      <c r="K128" s="19">
        <v>0</v>
      </c>
      <c r="L128" s="21" t="s">
        <v>73</v>
      </c>
      <c r="HB128" s="2">
        <f t="shared" si="4"/>
        <v>0</v>
      </c>
      <c r="HC128" s="2">
        <v>0</v>
      </c>
      <c r="HD128" s="2">
        <v>7.0175401866436005E-2</v>
      </c>
      <c r="HE128" s="2">
        <f t="shared" si="5"/>
        <v>0</v>
      </c>
      <c r="HL128" s="2">
        <f t="shared" si="6"/>
        <v>1</v>
      </c>
      <c r="HM128" s="2">
        <v>1</v>
      </c>
      <c r="HN128" s="2">
        <v>0.99666702747344904</v>
      </c>
      <c r="HO128" s="2">
        <f t="shared" si="7"/>
        <v>3</v>
      </c>
    </row>
    <row r="129" spans="2:223" ht="12" customHeight="1" x14ac:dyDescent="0.3">
      <c r="HB129" s="2">
        <f t="shared" si="4"/>
        <v>0</v>
      </c>
      <c r="HC129" s="2">
        <v>0</v>
      </c>
      <c r="HD129" s="2">
        <v>7.0175401866436005E-2</v>
      </c>
      <c r="HE129" s="2">
        <f t="shared" si="5"/>
        <v>0</v>
      </c>
      <c r="HL129" s="2">
        <f t="shared" si="6"/>
        <v>0</v>
      </c>
      <c r="HM129" s="2">
        <v>0</v>
      </c>
      <c r="HN129" s="2">
        <v>0.30275198817253102</v>
      </c>
      <c r="HO129" s="2">
        <f t="shared" si="7"/>
        <v>0</v>
      </c>
    </row>
    <row r="130" spans="2:223" ht="12" customHeight="1" x14ac:dyDescent="0.3">
      <c r="HB130" s="2">
        <f t="shared" ref="HB130:HB193" si="8">IF(HD130&gt;=$F$133,1,0)</f>
        <v>0</v>
      </c>
      <c r="HC130" s="2">
        <v>0</v>
      </c>
      <c r="HD130" s="2">
        <v>7.0175401866436005E-2</v>
      </c>
      <c r="HE130" s="2">
        <f t="shared" ref="HE130:HE193" si="9">HB130*2+HC130</f>
        <v>0</v>
      </c>
      <c r="HL130" s="2">
        <f t="shared" ref="HL130:HL193" si="10">IF(HN130&gt;=$F$150,1,0)</f>
        <v>0</v>
      </c>
      <c r="HM130" s="2">
        <v>0</v>
      </c>
      <c r="HN130" s="2">
        <v>0.30275198817253102</v>
      </c>
      <c r="HO130" s="2">
        <f t="shared" ref="HO130:HO193" si="11">HL130*2+HM130</f>
        <v>0</v>
      </c>
    </row>
    <row r="131" spans="2:223" ht="12" customHeight="1" x14ac:dyDescent="0.3">
      <c r="B131" s="13" t="s">
        <v>74</v>
      </c>
      <c r="HB131" s="2">
        <f t="shared" si="8"/>
        <v>0</v>
      </c>
      <c r="HC131" s="2">
        <v>0</v>
      </c>
      <c r="HD131" s="2">
        <v>7.0175401866436005E-2</v>
      </c>
      <c r="HE131" s="2">
        <f t="shared" si="9"/>
        <v>0</v>
      </c>
      <c r="HL131" s="2">
        <f t="shared" si="10"/>
        <v>0</v>
      </c>
      <c r="HM131" s="2">
        <v>0</v>
      </c>
      <c r="HN131" s="2">
        <v>8.6956501007080106E-2</v>
      </c>
      <c r="HO131" s="2">
        <f t="shared" si="11"/>
        <v>0</v>
      </c>
    </row>
    <row r="132" spans="2:223" ht="12" customHeight="1" thickBot="1" x14ac:dyDescent="0.35">
      <c r="HB132" s="2">
        <f t="shared" si="8"/>
        <v>0</v>
      </c>
      <c r="HC132" s="2">
        <v>0</v>
      </c>
      <c r="HD132" s="2">
        <v>7.0175401866436005E-2</v>
      </c>
      <c r="HE132" s="2">
        <f t="shared" si="9"/>
        <v>0</v>
      </c>
      <c r="HL132" s="2">
        <f t="shared" si="10"/>
        <v>0</v>
      </c>
      <c r="HM132" s="2">
        <v>0</v>
      </c>
      <c r="HN132" s="2">
        <v>0.30275198817253102</v>
      </c>
      <c r="HO132" s="2">
        <f t="shared" si="11"/>
        <v>0</v>
      </c>
    </row>
    <row r="133" spans="2:223" ht="21.95" customHeight="1" thickBot="1" x14ac:dyDescent="0.35">
      <c r="C133" s="109" t="s">
        <v>75</v>
      </c>
      <c r="D133" s="110"/>
      <c r="E133" s="110"/>
      <c r="F133" s="32">
        <v>0.5</v>
      </c>
      <c r="G133" s="110" t="s">
        <v>126</v>
      </c>
      <c r="H133" s="110"/>
      <c r="I133" s="110"/>
      <c r="J133" s="110"/>
      <c r="K133" s="111"/>
      <c r="HB133" s="2">
        <f t="shared" si="8"/>
        <v>0</v>
      </c>
      <c r="HC133" s="2">
        <v>0</v>
      </c>
      <c r="HD133" s="2">
        <v>7.0175401866436005E-2</v>
      </c>
      <c r="HE133" s="2">
        <f t="shared" si="9"/>
        <v>0</v>
      </c>
      <c r="HL133" s="2">
        <f t="shared" si="10"/>
        <v>0</v>
      </c>
      <c r="HM133" s="2">
        <v>1</v>
      </c>
      <c r="HN133" s="2">
        <v>8.6956501007080106E-2</v>
      </c>
      <c r="HO133" s="2">
        <f t="shared" si="11"/>
        <v>1</v>
      </c>
    </row>
    <row r="134" spans="2:223" ht="12" customHeight="1" x14ac:dyDescent="0.3">
      <c r="HB134" s="2">
        <f t="shared" si="8"/>
        <v>0</v>
      </c>
      <c r="HC134" s="2">
        <v>0</v>
      </c>
      <c r="HD134" s="2">
        <v>7.0175401866436005E-2</v>
      </c>
      <c r="HE134" s="2">
        <f t="shared" si="9"/>
        <v>0</v>
      </c>
      <c r="HL134" s="2">
        <f t="shared" si="10"/>
        <v>1</v>
      </c>
      <c r="HM134" s="2">
        <v>1</v>
      </c>
      <c r="HN134" s="2">
        <v>0.99666702747344904</v>
      </c>
      <c r="HO134" s="2">
        <f t="shared" si="11"/>
        <v>3</v>
      </c>
    </row>
    <row r="135" spans="2:223" ht="12" customHeight="1" x14ac:dyDescent="0.3">
      <c r="C135" s="107" t="s">
        <v>76</v>
      </c>
      <c r="D135" s="108"/>
      <c r="E135" s="101"/>
      <c r="HB135" s="2">
        <f t="shared" si="8"/>
        <v>0</v>
      </c>
      <c r="HC135" s="2">
        <v>0</v>
      </c>
      <c r="HD135" s="2">
        <v>7.0175401866436005E-2</v>
      </c>
      <c r="HE135" s="2">
        <f t="shared" si="9"/>
        <v>0</v>
      </c>
      <c r="HL135" s="2">
        <f t="shared" si="10"/>
        <v>1</v>
      </c>
      <c r="HM135" s="2">
        <v>1</v>
      </c>
      <c r="HN135" s="2">
        <v>0.99666702747344904</v>
      </c>
      <c r="HO135" s="2">
        <f t="shared" si="11"/>
        <v>3</v>
      </c>
    </row>
    <row r="136" spans="2:223" ht="12" customHeight="1" x14ac:dyDescent="0.3">
      <c r="C136" s="33"/>
      <c r="D136" s="100" t="s">
        <v>77</v>
      </c>
      <c r="E136" s="101"/>
      <c r="HB136" s="2">
        <f t="shared" si="8"/>
        <v>0</v>
      </c>
      <c r="HC136" s="2">
        <v>0</v>
      </c>
      <c r="HD136" s="2">
        <v>7.0175401866436005E-2</v>
      </c>
      <c r="HE136" s="2">
        <f t="shared" si="9"/>
        <v>0</v>
      </c>
      <c r="HL136" s="2">
        <f t="shared" si="10"/>
        <v>1</v>
      </c>
      <c r="HM136" s="2">
        <v>1</v>
      </c>
      <c r="HN136" s="2">
        <v>0.99666702747344904</v>
      </c>
      <c r="HO136" s="2">
        <f t="shared" si="11"/>
        <v>3</v>
      </c>
    </row>
    <row r="137" spans="2:223" ht="12" customHeight="1" x14ac:dyDescent="0.3">
      <c r="C137" s="36" t="s">
        <v>78</v>
      </c>
      <c r="D137" s="39">
        <v>1</v>
      </c>
      <c r="E137" s="39">
        <v>0</v>
      </c>
      <c r="HB137" s="2">
        <f t="shared" si="8"/>
        <v>0</v>
      </c>
      <c r="HC137" s="2">
        <v>0</v>
      </c>
      <c r="HD137" s="2">
        <v>7.0175401866436005E-2</v>
      </c>
      <c r="HE137" s="2">
        <f t="shared" si="9"/>
        <v>0</v>
      </c>
      <c r="HL137" s="2">
        <f t="shared" si="10"/>
        <v>1</v>
      </c>
      <c r="HM137" s="2">
        <v>1</v>
      </c>
      <c r="HN137" s="2">
        <v>0.99666702747344904</v>
      </c>
      <c r="HO137" s="2">
        <f t="shared" si="11"/>
        <v>3</v>
      </c>
    </row>
    <row r="138" spans="2:223" ht="12" customHeight="1" x14ac:dyDescent="0.3">
      <c r="C138" s="37">
        <v>1</v>
      </c>
      <c r="D138" s="6">
        <f>COUNTIF($HE$1:$HE$1183,3)</f>
        <v>541</v>
      </c>
      <c r="E138" s="20">
        <f>COUNTIF($HE$1:$HE$1183,1)</f>
        <v>90</v>
      </c>
      <c r="HB138" s="2">
        <f t="shared" si="8"/>
        <v>0</v>
      </c>
      <c r="HC138" s="2">
        <v>0</v>
      </c>
      <c r="HD138" s="2">
        <v>7.0175401866436005E-2</v>
      </c>
      <c r="HE138" s="2">
        <f t="shared" si="9"/>
        <v>0</v>
      </c>
      <c r="HL138" s="2">
        <f t="shared" si="10"/>
        <v>1</v>
      </c>
      <c r="HM138" s="2">
        <v>1</v>
      </c>
      <c r="HN138" s="2">
        <v>0.99666702747344904</v>
      </c>
      <c r="HO138" s="2">
        <f t="shared" si="11"/>
        <v>3</v>
      </c>
    </row>
    <row r="139" spans="2:223" ht="12" customHeight="1" x14ac:dyDescent="0.3">
      <c r="C139" s="38">
        <v>0</v>
      </c>
      <c r="D139" s="19">
        <f>COUNTIF($HE$1:$HE$1183,2)</f>
        <v>72</v>
      </c>
      <c r="E139" s="21">
        <f>COUNTIF($HE$1:$HE$1183,0)</f>
        <v>480</v>
      </c>
      <c r="HB139" s="2">
        <f t="shared" si="8"/>
        <v>0</v>
      </c>
      <c r="HC139" s="2">
        <v>0</v>
      </c>
      <c r="HD139" s="2">
        <v>7.0175401866436005E-2</v>
      </c>
      <c r="HE139" s="2">
        <f t="shared" si="9"/>
        <v>0</v>
      </c>
      <c r="HL139" s="2">
        <f t="shared" si="10"/>
        <v>1</v>
      </c>
      <c r="HM139" s="2">
        <v>1</v>
      </c>
      <c r="HN139" s="2">
        <v>0.99666702747344904</v>
      </c>
      <c r="HO139" s="2">
        <f t="shared" si="11"/>
        <v>3</v>
      </c>
    </row>
    <row r="140" spans="2:223" ht="12" customHeight="1" x14ac:dyDescent="0.3">
      <c r="HB140" s="2">
        <f t="shared" si="8"/>
        <v>0</v>
      </c>
      <c r="HC140" s="2">
        <v>0</v>
      </c>
      <c r="HD140" s="2">
        <v>7.0175401866436005E-2</v>
      </c>
      <c r="HE140" s="2">
        <f t="shared" si="9"/>
        <v>0</v>
      </c>
      <c r="HL140" s="2">
        <f t="shared" si="10"/>
        <v>1</v>
      </c>
      <c r="HM140" s="2">
        <v>1</v>
      </c>
      <c r="HN140" s="2">
        <v>0.99666702747344904</v>
      </c>
      <c r="HO140" s="2">
        <f t="shared" si="11"/>
        <v>3</v>
      </c>
    </row>
    <row r="141" spans="2:223" ht="12" customHeight="1" x14ac:dyDescent="0.3">
      <c r="C141" s="102" t="s">
        <v>79</v>
      </c>
      <c r="D141" s="103"/>
      <c r="E141" s="103"/>
      <c r="F141" s="104"/>
      <c r="HB141" s="2">
        <f t="shared" si="8"/>
        <v>0</v>
      </c>
      <c r="HC141" s="2">
        <v>1</v>
      </c>
      <c r="HD141" s="2">
        <v>7.0175401866436005E-2</v>
      </c>
      <c r="HE141" s="2">
        <f t="shared" si="9"/>
        <v>1</v>
      </c>
      <c r="HL141" s="2">
        <f t="shared" si="10"/>
        <v>1</v>
      </c>
      <c r="HM141" s="2">
        <v>1</v>
      </c>
      <c r="HN141" s="2">
        <v>0.99666702747344904</v>
      </c>
      <c r="HO141" s="2">
        <f t="shared" si="11"/>
        <v>3</v>
      </c>
    </row>
    <row r="142" spans="2:223" ht="12" customHeight="1" x14ac:dyDescent="0.3">
      <c r="C142" s="40" t="s">
        <v>53</v>
      </c>
      <c r="D142" s="22" t="s">
        <v>80</v>
      </c>
      <c r="E142" s="22" t="s">
        <v>81</v>
      </c>
      <c r="F142" s="22" t="s">
        <v>57</v>
      </c>
      <c r="HB142" s="2">
        <f t="shared" si="8"/>
        <v>0</v>
      </c>
      <c r="HC142" s="2">
        <v>1</v>
      </c>
      <c r="HD142" s="2">
        <v>7.0175401866436005E-2</v>
      </c>
      <c r="HE142" s="2">
        <f t="shared" si="9"/>
        <v>1</v>
      </c>
      <c r="HL142" s="2">
        <f t="shared" si="10"/>
        <v>1</v>
      </c>
      <c r="HM142" s="2">
        <v>1</v>
      </c>
      <c r="HN142" s="2">
        <v>0.99666702747344904</v>
      </c>
      <c r="HO142" s="2">
        <f t="shared" si="11"/>
        <v>3</v>
      </c>
    </row>
    <row r="143" spans="2:223" ht="12" customHeight="1" x14ac:dyDescent="0.3">
      <c r="C143" s="37">
        <v>1</v>
      </c>
      <c r="D143" s="6">
        <f>SUM(D138:E138)</f>
        <v>631</v>
      </c>
      <c r="E143" s="6">
        <f>E138</f>
        <v>90</v>
      </c>
      <c r="F143" s="41">
        <f>IF(D143=0,"Undefined",E143*100 / D143)</f>
        <v>14.263074484944532</v>
      </c>
      <c r="HB143" s="2">
        <f t="shared" si="8"/>
        <v>1</v>
      </c>
      <c r="HC143" s="2">
        <v>1</v>
      </c>
      <c r="HD143" s="2">
        <v>1</v>
      </c>
      <c r="HE143" s="2">
        <f t="shared" si="9"/>
        <v>3</v>
      </c>
      <c r="HL143" s="2">
        <f t="shared" si="10"/>
        <v>1</v>
      </c>
      <c r="HM143" s="2">
        <v>1</v>
      </c>
      <c r="HN143" s="2">
        <v>0.99666702747344904</v>
      </c>
      <c r="HO143" s="2">
        <f t="shared" si="11"/>
        <v>3</v>
      </c>
    </row>
    <row r="144" spans="2:223" ht="12" customHeight="1" x14ac:dyDescent="0.3">
      <c r="C144" s="38">
        <v>0</v>
      </c>
      <c r="D144" s="5">
        <f>SUM(D139:E139)</f>
        <v>552</v>
      </c>
      <c r="E144" s="5">
        <f>D139</f>
        <v>72</v>
      </c>
      <c r="F144" s="42">
        <f>IF(D144=0,"Undefined",E144*100 / D144)</f>
        <v>13.043478260869565</v>
      </c>
      <c r="HB144" s="2">
        <f t="shared" si="8"/>
        <v>1</v>
      </c>
      <c r="HC144" s="2">
        <v>1</v>
      </c>
      <c r="HD144" s="2">
        <v>0.557691991329193</v>
      </c>
      <c r="HE144" s="2">
        <f t="shared" si="9"/>
        <v>3</v>
      </c>
      <c r="HL144" s="2">
        <f t="shared" si="10"/>
        <v>0</v>
      </c>
      <c r="HM144" s="2">
        <v>0</v>
      </c>
      <c r="HN144" s="2">
        <v>8.6956501007080106E-2</v>
      </c>
      <c r="HO144" s="2">
        <f t="shared" si="11"/>
        <v>0</v>
      </c>
    </row>
    <row r="145" spans="2:223" ht="12" customHeight="1" x14ac:dyDescent="0.3">
      <c r="C145" s="34" t="s">
        <v>82</v>
      </c>
      <c r="D145" s="35">
        <f>D144+D143</f>
        <v>1183</v>
      </c>
      <c r="E145" s="35">
        <f>E144+E143</f>
        <v>162</v>
      </c>
      <c r="F145" s="43">
        <f>IF(D145=0,"Undefined",E145*100 / D145)</f>
        <v>13.693998309382925</v>
      </c>
      <c r="HB145" s="2">
        <f t="shared" si="8"/>
        <v>1</v>
      </c>
      <c r="HC145" s="2">
        <v>1</v>
      </c>
      <c r="HD145" s="2">
        <v>1</v>
      </c>
      <c r="HE145" s="2">
        <f t="shared" si="9"/>
        <v>3</v>
      </c>
      <c r="HL145" s="2">
        <f t="shared" si="10"/>
        <v>0</v>
      </c>
      <c r="HM145" s="2">
        <v>0</v>
      </c>
      <c r="HN145" s="2">
        <v>8.6956501007080106E-2</v>
      </c>
      <c r="HO145" s="2">
        <f t="shared" si="11"/>
        <v>0</v>
      </c>
    </row>
    <row r="146" spans="2:223" ht="12" customHeight="1" x14ac:dyDescent="0.3">
      <c r="HB146" s="2">
        <f t="shared" si="8"/>
        <v>1</v>
      </c>
      <c r="HC146" s="2">
        <v>1</v>
      </c>
      <c r="HD146" s="2">
        <v>1</v>
      </c>
      <c r="HE146" s="2">
        <f t="shared" si="9"/>
        <v>3</v>
      </c>
      <c r="HL146" s="2">
        <f t="shared" si="10"/>
        <v>0</v>
      </c>
      <c r="HM146" s="2">
        <v>0</v>
      </c>
      <c r="HN146" s="2">
        <v>0.30275198817253102</v>
      </c>
      <c r="HO146" s="2">
        <f t="shared" si="11"/>
        <v>0</v>
      </c>
    </row>
    <row r="147" spans="2:223" ht="12" customHeight="1" x14ac:dyDescent="0.3">
      <c r="HB147" s="2">
        <f t="shared" si="8"/>
        <v>1</v>
      </c>
      <c r="HC147" s="2">
        <v>1</v>
      </c>
      <c r="HD147" s="2">
        <v>0.557691991329193</v>
      </c>
      <c r="HE147" s="2">
        <f t="shared" si="9"/>
        <v>3</v>
      </c>
      <c r="HL147" s="2">
        <f t="shared" si="10"/>
        <v>0</v>
      </c>
      <c r="HM147" s="2">
        <v>0</v>
      </c>
      <c r="HN147" s="2">
        <v>8.6956501007080106E-2</v>
      </c>
      <c r="HO147" s="2">
        <f t="shared" si="11"/>
        <v>0</v>
      </c>
    </row>
    <row r="148" spans="2:223" ht="12" customHeight="1" x14ac:dyDescent="0.3">
      <c r="B148" s="13" t="s">
        <v>160</v>
      </c>
      <c r="HB148" s="2">
        <f t="shared" si="8"/>
        <v>1</v>
      </c>
      <c r="HC148" s="2">
        <v>1</v>
      </c>
      <c r="HD148" s="2">
        <v>0.557691991329193</v>
      </c>
      <c r="HE148" s="2">
        <f t="shared" si="9"/>
        <v>3</v>
      </c>
      <c r="HL148" s="2">
        <f t="shared" si="10"/>
        <v>0</v>
      </c>
      <c r="HM148" s="2">
        <v>0</v>
      </c>
      <c r="HN148" s="2">
        <v>8.6956501007080106E-2</v>
      </c>
      <c r="HO148" s="2">
        <f t="shared" si="11"/>
        <v>0</v>
      </c>
    </row>
    <row r="149" spans="2:223" ht="12" customHeight="1" thickBot="1" x14ac:dyDescent="0.35">
      <c r="HB149" s="2">
        <f t="shared" si="8"/>
        <v>1</v>
      </c>
      <c r="HC149" s="2">
        <v>1</v>
      </c>
      <c r="HD149" s="2">
        <v>0.557691991329193</v>
      </c>
      <c r="HE149" s="2">
        <f t="shared" si="9"/>
        <v>3</v>
      </c>
      <c r="HL149" s="2">
        <f t="shared" si="10"/>
        <v>0</v>
      </c>
      <c r="HM149" s="2">
        <v>0</v>
      </c>
      <c r="HN149" s="2">
        <v>8.6956501007080106E-2</v>
      </c>
      <c r="HO149" s="2">
        <f t="shared" si="11"/>
        <v>0</v>
      </c>
    </row>
    <row r="150" spans="2:223" ht="21.95" customHeight="1" thickBot="1" x14ac:dyDescent="0.35">
      <c r="C150" s="109" t="s">
        <v>75</v>
      </c>
      <c r="D150" s="110"/>
      <c r="E150" s="110"/>
      <c r="F150" s="32">
        <v>0.5</v>
      </c>
      <c r="G150" s="110" t="s">
        <v>126</v>
      </c>
      <c r="H150" s="110"/>
      <c r="I150" s="110"/>
      <c r="J150" s="110"/>
      <c r="K150" s="111"/>
      <c r="HB150" s="2">
        <f t="shared" si="8"/>
        <v>1</v>
      </c>
      <c r="HC150" s="2">
        <v>1</v>
      </c>
      <c r="HD150" s="2">
        <v>0.557691991329193</v>
      </c>
      <c r="HE150" s="2">
        <f t="shared" si="9"/>
        <v>3</v>
      </c>
      <c r="HL150" s="2">
        <f t="shared" si="10"/>
        <v>0</v>
      </c>
      <c r="HM150" s="2">
        <v>0</v>
      </c>
      <c r="HN150" s="2">
        <v>8.6956501007080106E-2</v>
      </c>
      <c r="HO150" s="2">
        <f t="shared" si="11"/>
        <v>0</v>
      </c>
    </row>
    <row r="151" spans="2:223" ht="12" customHeight="1" x14ac:dyDescent="0.3">
      <c r="HB151" s="2">
        <f t="shared" si="8"/>
        <v>1</v>
      </c>
      <c r="HC151" s="2">
        <v>1</v>
      </c>
      <c r="HD151" s="2">
        <v>0.557691991329193</v>
      </c>
      <c r="HE151" s="2">
        <f t="shared" si="9"/>
        <v>3</v>
      </c>
      <c r="HL151" s="2">
        <f t="shared" si="10"/>
        <v>0</v>
      </c>
      <c r="HM151" s="2">
        <v>0</v>
      </c>
      <c r="HN151" s="2">
        <v>8.6956501007080106E-2</v>
      </c>
      <c r="HO151" s="2">
        <f t="shared" si="11"/>
        <v>0</v>
      </c>
    </row>
    <row r="152" spans="2:223" ht="12" customHeight="1" x14ac:dyDescent="0.3">
      <c r="C152" s="107" t="s">
        <v>76</v>
      </c>
      <c r="D152" s="108"/>
      <c r="E152" s="101"/>
      <c r="HB152" s="2">
        <f t="shared" si="8"/>
        <v>1</v>
      </c>
      <c r="HC152" s="2">
        <v>1</v>
      </c>
      <c r="HD152" s="2">
        <v>0.557691991329193</v>
      </c>
      <c r="HE152" s="2">
        <f t="shared" si="9"/>
        <v>3</v>
      </c>
      <c r="HL152" s="2">
        <f t="shared" si="10"/>
        <v>0</v>
      </c>
      <c r="HM152" s="2">
        <v>0</v>
      </c>
      <c r="HN152" s="2">
        <v>8.6956501007080106E-2</v>
      </c>
      <c r="HO152" s="2">
        <f t="shared" si="11"/>
        <v>0</v>
      </c>
    </row>
    <row r="153" spans="2:223" ht="12" customHeight="1" x14ac:dyDescent="0.3">
      <c r="C153" s="33"/>
      <c r="D153" s="100" t="s">
        <v>77</v>
      </c>
      <c r="E153" s="101"/>
      <c r="HB153" s="2">
        <f t="shared" si="8"/>
        <v>1</v>
      </c>
      <c r="HC153" s="2">
        <v>1</v>
      </c>
      <c r="HD153" s="2">
        <v>0.557691991329193</v>
      </c>
      <c r="HE153" s="2">
        <f t="shared" si="9"/>
        <v>3</v>
      </c>
      <c r="HL153" s="2">
        <f t="shared" si="10"/>
        <v>0</v>
      </c>
      <c r="HM153" s="2">
        <v>0</v>
      </c>
      <c r="HN153" s="2">
        <v>0.30275198817253102</v>
      </c>
      <c r="HO153" s="2">
        <f t="shared" si="11"/>
        <v>0</v>
      </c>
    </row>
    <row r="154" spans="2:223" ht="12" customHeight="1" x14ac:dyDescent="0.3">
      <c r="C154" s="36" t="s">
        <v>78</v>
      </c>
      <c r="D154" s="39">
        <v>1</v>
      </c>
      <c r="E154" s="39">
        <v>0</v>
      </c>
      <c r="HB154" s="2">
        <f t="shared" si="8"/>
        <v>1</v>
      </c>
      <c r="HC154" s="2">
        <v>1</v>
      </c>
      <c r="HD154" s="2">
        <v>0.557691991329193</v>
      </c>
      <c r="HE154" s="2">
        <f t="shared" si="9"/>
        <v>3</v>
      </c>
      <c r="HL154" s="2">
        <f t="shared" si="10"/>
        <v>0</v>
      </c>
      <c r="HM154" s="2">
        <v>0</v>
      </c>
      <c r="HN154" s="2">
        <v>0.30275198817253102</v>
      </c>
      <c r="HO154" s="2">
        <f t="shared" si="11"/>
        <v>0</v>
      </c>
    </row>
    <row r="155" spans="2:223" ht="12" customHeight="1" x14ac:dyDescent="0.3">
      <c r="C155" s="37">
        <v>1</v>
      </c>
      <c r="D155" s="6">
        <f>COUNTIF($HO$1:$HO$789,3)</f>
        <v>349</v>
      </c>
      <c r="E155" s="20">
        <f>COUNTIF($HO$1:$HO$789,1)</f>
        <v>86</v>
      </c>
      <c r="HB155" s="2">
        <f t="shared" si="8"/>
        <v>1</v>
      </c>
      <c r="HC155" s="2">
        <v>0</v>
      </c>
      <c r="HD155" s="2">
        <v>0.980000019073486</v>
      </c>
      <c r="HE155" s="2">
        <f t="shared" si="9"/>
        <v>2</v>
      </c>
      <c r="HL155" s="2">
        <f t="shared" si="10"/>
        <v>0</v>
      </c>
      <c r="HM155" s="2">
        <v>0</v>
      </c>
      <c r="HN155" s="2">
        <v>8.6956501007080106E-2</v>
      </c>
      <c r="HO155" s="2">
        <f t="shared" si="11"/>
        <v>0</v>
      </c>
    </row>
    <row r="156" spans="2:223" ht="12" customHeight="1" x14ac:dyDescent="0.3">
      <c r="C156" s="38">
        <v>0</v>
      </c>
      <c r="D156" s="19">
        <f>COUNTIF($HO$1:$HO$789,2)</f>
        <v>35</v>
      </c>
      <c r="E156" s="21">
        <f>COUNTIF($HO$1:$HO$789,0)</f>
        <v>319</v>
      </c>
      <c r="HB156" s="2">
        <f t="shared" si="8"/>
        <v>1</v>
      </c>
      <c r="HC156" s="2">
        <v>1</v>
      </c>
      <c r="HD156" s="2">
        <v>1</v>
      </c>
      <c r="HE156" s="2">
        <f t="shared" si="9"/>
        <v>3</v>
      </c>
      <c r="HL156" s="2">
        <f t="shared" si="10"/>
        <v>0</v>
      </c>
      <c r="HM156" s="2">
        <v>0</v>
      </c>
      <c r="HN156" s="2">
        <v>8.6956501007080106E-2</v>
      </c>
      <c r="HO156" s="2">
        <f t="shared" si="11"/>
        <v>0</v>
      </c>
    </row>
    <row r="157" spans="2:223" ht="12" customHeight="1" x14ac:dyDescent="0.3">
      <c r="HB157" s="2">
        <f t="shared" si="8"/>
        <v>1</v>
      </c>
      <c r="HC157" s="2">
        <v>1</v>
      </c>
      <c r="HD157" s="2">
        <v>1</v>
      </c>
      <c r="HE157" s="2">
        <f t="shared" si="9"/>
        <v>3</v>
      </c>
      <c r="HL157" s="2">
        <f t="shared" si="10"/>
        <v>0</v>
      </c>
      <c r="HM157" s="2">
        <v>0</v>
      </c>
      <c r="HN157" s="2">
        <v>8.6956501007080106E-2</v>
      </c>
      <c r="HO157" s="2">
        <f t="shared" si="11"/>
        <v>0</v>
      </c>
    </row>
    <row r="158" spans="2:223" ht="12" customHeight="1" x14ac:dyDescent="0.3">
      <c r="C158" s="102" t="s">
        <v>79</v>
      </c>
      <c r="D158" s="103"/>
      <c r="E158" s="103"/>
      <c r="F158" s="104"/>
      <c r="HB158" s="2">
        <f t="shared" si="8"/>
        <v>1</v>
      </c>
      <c r="HC158" s="2">
        <v>1</v>
      </c>
      <c r="HD158" s="2">
        <v>1</v>
      </c>
      <c r="HE158" s="2">
        <f t="shared" si="9"/>
        <v>3</v>
      </c>
      <c r="HL158" s="2">
        <f t="shared" si="10"/>
        <v>0</v>
      </c>
      <c r="HM158" s="2">
        <v>1</v>
      </c>
      <c r="HN158" s="2">
        <v>8.6956501007080106E-2</v>
      </c>
      <c r="HO158" s="2">
        <f t="shared" si="11"/>
        <v>1</v>
      </c>
    </row>
    <row r="159" spans="2:223" ht="12" customHeight="1" x14ac:dyDescent="0.3">
      <c r="C159" s="40" t="s">
        <v>53</v>
      </c>
      <c r="D159" s="22" t="s">
        <v>80</v>
      </c>
      <c r="E159" s="22" t="s">
        <v>81</v>
      </c>
      <c r="F159" s="22" t="s">
        <v>57</v>
      </c>
      <c r="HB159" s="2">
        <f t="shared" si="8"/>
        <v>1</v>
      </c>
      <c r="HC159" s="2">
        <v>1</v>
      </c>
      <c r="HD159" s="2">
        <v>1</v>
      </c>
      <c r="HE159" s="2">
        <f t="shared" si="9"/>
        <v>3</v>
      </c>
      <c r="HL159" s="2">
        <f t="shared" si="10"/>
        <v>0</v>
      </c>
      <c r="HM159" s="2">
        <v>1</v>
      </c>
      <c r="HN159" s="2">
        <v>8.6956501007080106E-2</v>
      </c>
      <c r="HO159" s="2">
        <f t="shared" si="11"/>
        <v>1</v>
      </c>
    </row>
    <row r="160" spans="2:223" ht="12" customHeight="1" x14ac:dyDescent="0.3">
      <c r="C160" s="37">
        <v>1</v>
      </c>
      <c r="D160" s="6">
        <f>SUM(D155:E155)</f>
        <v>435</v>
      </c>
      <c r="E160" s="6">
        <f>E155</f>
        <v>86</v>
      </c>
      <c r="F160" s="41">
        <f>IF(D160=0,"Undefined",E160*100 / D160)</f>
        <v>19.770114942528735</v>
      </c>
      <c r="HB160" s="2">
        <f t="shared" si="8"/>
        <v>1</v>
      </c>
      <c r="HC160" s="2">
        <v>1</v>
      </c>
      <c r="HD160" s="2">
        <v>1</v>
      </c>
      <c r="HE160" s="2">
        <f t="shared" si="9"/>
        <v>3</v>
      </c>
      <c r="HL160" s="2">
        <f t="shared" si="10"/>
        <v>0</v>
      </c>
      <c r="HM160" s="2">
        <v>0</v>
      </c>
      <c r="HN160" s="2">
        <v>8.6956501007080106E-2</v>
      </c>
      <c r="HO160" s="2">
        <f t="shared" si="11"/>
        <v>0</v>
      </c>
    </row>
    <row r="161" spans="2:223" ht="12" customHeight="1" x14ac:dyDescent="0.3">
      <c r="C161" s="38">
        <v>0</v>
      </c>
      <c r="D161" s="5">
        <f>SUM(D156:E156)</f>
        <v>354</v>
      </c>
      <c r="E161" s="5">
        <f>D156</f>
        <v>35</v>
      </c>
      <c r="F161" s="42">
        <f>IF(D161=0,"Undefined",E161*100 / D161)</f>
        <v>9.8870056497175138</v>
      </c>
      <c r="HB161" s="2">
        <f t="shared" si="8"/>
        <v>1</v>
      </c>
      <c r="HC161" s="2">
        <v>1</v>
      </c>
      <c r="HD161" s="2">
        <v>1</v>
      </c>
      <c r="HE161" s="2">
        <f t="shared" si="9"/>
        <v>3</v>
      </c>
      <c r="HL161" s="2">
        <f t="shared" si="10"/>
        <v>0</v>
      </c>
      <c r="HM161" s="2">
        <v>0</v>
      </c>
      <c r="HN161" s="2">
        <v>8.6956501007080106E-2</v>
      </c>
      <c r="HO161" s="2">
        <f t="shared" si="11"/>
        <v>0</v>
      </c>
    </row>
    <row r="162" spans="2:223" ht="12" customHeight="1" x14ac:dyDescent="0.3">
      <c r="C162" s="34" t="s">
        <v>82</v>
      </c>
      <c r="D162" s="35">
        <f>D161+D160</f>
        <v>789</v>
      </c>
      <c r="E162" s="35">
        <f>E161+E160</f>
        <v>121</v>
      </c>
      <c r="F162" s="43">
        <f>IF(D162=0,"Undefined",E162*100 / D162)</f>
        <v>15.335868187579214</v>
      </c>
      <c r="HB162" s="2">
        <f t="shared" si="8"/>
        <v>1</v>
      </c>
      <c r="HC162" s="2">
        <v>1</v>
      </c>
      <c r="HD162" s="2">
        <v>1</v>
      </c>
      <c r="HE162" s="2">
        <f t="shared" si="9"/>
        <v>3</v>
      </c>
      <c r="HL162" s="2">
        <f t="shared" si="10"/>
        <v>0</v>
      </c>
      <c r="HM162" s="2">
        <v>0</v>
      </c>
      <c r="HN162" s="2">
        <v>8.6956501007080106E-2</v>
      </c>
      <c r="HO162" s="2">
        <f t="shared" si="11"/>
        <v>0</v>
      </c>
    </row>
    <row r="163" spans="2:223" ht="12" customHeight="1" x14ac:dyDescent="0.3">
      <c r="HB163" s="2">
        <f t="shared" si="8"/>
        <v>0</v>
      </c>
      <c r="HC163" s="2">
        <v>0</v>
      </c>
      <c r="HD163" s="2">
        <v>7.0175401866436005E-2</v>
      </c>
      <c r="HE163" s="2">
        <f t="shared" si="9"/>
        <v>0</v>
      </c>
      <c r="HL163" s="2">
        <f t="shared" si="10"/>
        <v>0</v>
      </c>
      <c r="HM163" s="2">
        <v>0</v>
      </c>
      <c r="HN163" s="2">
        <v>8.6956501007080106E-2</v>
      </c>
      <c r="HO163" s="2">
        <f t="shared" si="11"/>
        <v>0</v>
      </c>
    </row>
    <row r="164" spans="2:223" ht="12" customHeight="1" x14ac:dyDescent="0.3">
      <c r="HB164" s="2">
        <f t="shared" si="8"/>
        <v>1</v>
      </c>
      <c r="HC164" s="2">
        <v>1</v>
      </c>
      <c r="HD164" s="2">
        <v>1</v>
      </c>
      <c r="HE164" s="2">
        <f t="shared" si="9"/>
        <v>3</v>
      </c>
      <c r="HL164" s="2">
        <f t="shared" si="10"/>
        <v>0</v>
      </c>
      <c r="HM164" s="2">
        <v>0</v>
      </c>
      <c r="HN164" s="2">
        <v>8.6956501007080106E-2</v>
      </c>
      <c r="HO164" s="2">
        <f t="shared" si="11"/>
        <v>0</v>
      </c>
    </row>
    <row r="165" spans="2:223" ht="12" customHeight="1" x14ac:dyDescent="0.3">
      <c r="B165" s="13" t="s">
        <v>15</v>
      </c>
      <c r="HB165" s="2">
        <f t="shared" si="8"/>
        <v>1</v>
      </c>
      <c r="HC165" s="2">
        <v>1</v>
      </c>
      <c r="HD165" s="2">
        <v>1</v>
      </c>
      <c r="HE165" s="2">
        <f t="shared" si="9"/>
        <v>3</v>
      </c>
      <c r="HL165" s="2">
        <f t="shared" si="10"/>
        <v>1</v>
      </c>
      <c r="HM165" s="2">
        <v>1</v>
      </c>
      <c r="HN165" s="2">
        <v>0.99666702747344904</v>
      </c>
      <c r="HO165" s="2">
        <f t="shared" si="11"/>
        <v>3</v>
      </c>
    </row>
    <row r="166" spans="2:223" ht="12" customHeight="1" x14ac:dyDescent="0.3">
      <c r="HB166" s="2">
        <f t="shared" si="8"/>
        <v>1</v>
      </c>
      <c r="HC166" s="2">
        <v>1</v>
      </c>
      <c r="HD166" s="2">
        <v>1</v>
      </c>
      <c r="HE166" s="2">
        <f t="shared" si="9"/>
        <v>3</v>
      </c>
      <c r="HL166" s="2">
        <f t="shared" si="10"/>
        <v>0</v>
      </c>
      <c r="HM166" s="2">
        <v>0</v>
      </c>
      <c r="HN166" s="2">
        <v>0.30275198817253102</v>
      </c>
      <c r="HO166" s="2">
        <f t="shared" si="11"/>
        <v>0</v>
      </c>
    </row>
    <row r="167" spans="2:223" ht="12" customHeight="1" x14ac:dyDescent="0.3">
      <c r="C167" s="105" t="s">
        <v>83</v>
      </c>
      <c r="D167" s="106"/>
      <c r="E167" s="46">
        <v>4</v>
      </c>
      <c r="HB167" s="2">
        <f t="shared" si="8"/>
        <v>1</v>
      </c>
      <c r="HC167" s="2">
        <v>1</v>
      </c>
      <c r="HD167" s="2">
        <v>1</v>
      </c>
      <c r="HE167" s="2">
        <f t="shared" si="9"/>
        <v>3</v>
      </c>
      <c r="HL167" s="2">
        <f t="shared" si="10"/>
        <v>0</v>
      </c>
      <c r="HM167" s="2">
        <v>0</v>
      </c>
      <c r="HN167" s="2">
        <v>0.30275198817253102</v>
      </c>
      <c r="HO167" s="2">
        <f t="shared" si="11"/>
        <v>0</v>
      </c>
    </row>
    <row r="168" spans="2:223" ht="12" customHeight="1" x14ac:dyDescent="0.3">
      <c r="HB168" s="2">
        <f t="shared" si="8"/>
        <v>1</v>
      </c>
      <c r="HC168" s="2">
        <v>1</v>
      </c>
      <c r="HD168" s="2">
        <v>1</v>
      </c>
      <c r="HE168" s="2">
        <f t="shared" si="9"/>
        <v>3</v>
      </c>
      <c r="HL168" s="2">
        <f t="shared" si="10"/>
        <v>1</v>
      </c>
      <c r="HM168" s="2">
        <v>1</v>
      </c>
      <c r="HN168" s="2">
        <v>0.99666702747344904</v>
      </c>
      <c r="HO168" s="2">
        <f t="shared" si="11"/>
        <v>3</v>
      </c>
    </row>
    <row r="169" spans="2:223" ht="12" customHeight="1" x14ac:dyDescent="0.3">
      <c r="HB169" s="2">
        <f t="shared" si="8"/>
        <v>1</v>
      </c>
      <c r="HC169" s="2">
        <v>1</v>
      </c>
      <c r="HD169" s="2">
        <v>1</v>
      </c>
      <c r="HE169" s="2">
        <f t="shared" si="9"/>
        <v>3</v>
      </c>
      <c r="HL169" s="2">
        <f t="shared" si="10"/>
        <v>1</v>
      </c>
      <c r="HM169" s="2">
        <v>1</v>
      </c>
      <c r="HN169" s="2">
        <v>0.99666702747344904</v>
      </c>
      <c r="HO169" s="2">
        <f t="shared" si="11"/>
        <v>3</v>
      </c>
    </row>
    <row r="170" spans="2:223" ht="12" customHeight="1" x14ac:dyDescent="0.3">
      <c r="HB170" s="2">
        <f t="shared" si="8"/>
        <v>1</v>
      </c>
      <c r="HC170" s="2">
        <v>1</v>
      </c>
      <c r="HD170" s="2">
        <v>1</v>
      </c>
      <c r="HE170" s="2">
        <f t="shared" si="9"/>
        <v>3</v>
      </c>
      <c r="HL170" s="2">
        <f t="shared" si="10"/>
        <v>1</v>
      </c>
      <c r="HM170" s="2">
        <v>1</v>
      </c>
      <c r="HN170" s="2">
        <v>0.99666702747344904</v>
      </c>
      <c r="HO170" s="2">
        <f t="shared" si="11"/>
        <v>3</v>
      </c>
    </row>
    <row r="171" spans="2:223" ht="12" customHeight="1" x14ac:dyDescent="0.3">
      <c r="HB171" s="2">
        <f t="shared" si="8"/>
        <v>0</v>
      </c>
      <c r="HC171" s="2">
        <v>0</v>
      </c>
      <c r="HD171" s="2">
        <v>8.6956501007080106E-2</v>
      </c>
      <c r="HE171" s="2">
        <f t="shared" si="9"/>
        <v>0</v>
      </c>
      <c r="HL171" s="2">
        <f t="shared" si="10"/>
        <v>1</v>
      </c>
      <c r="HM171" s="2">
        <v>1</v>
      </c>
      <c r="HN171" s="2">
        <v>0.99666702747344904</v>
      </c>
      <c r="HO171" s="2">
        <f t="shared" si="11"/>
        <v>3</v>
      </c>
    </row>
    <row r="172" spans="2:223" ht="12" customHeight="1" x14ac:dyDescent="0.3">
      <c r="HB172" s="2">
        <f t="shared" si="8"/>
        <v>0</v>
      </c>
      <c r="HC172" s="2">
        <v>0</v>
      </c>
      <c r="HD172" s="2">
        <v>8.6956501007080106E-2</v>
      </c>
      <c r="HE172" s="2">
        <f t="shared" si="9"/>
        <v>0</v>
      </c>
      <c r="HL172" s="2">
        <f t="shared" si="10"/>
        <v>1</v>
      </c>
      <c r="HM172" s="2">
        <v>1</v>
      </c>
      <c r="HN172" s="2">
        <v>0.99666702747344904</v>
      </c>
      <c r="HO172" s="2">
        <f t="shared" si="11"/>
        <v>3</v>
      </c>
    </row>
    <row r="173" spans="2:223" ht="12" customHeight="1" x14ac:dyDescent="0.3">
      <c r="HB173" s="2">
        <f t="shared" si="8"/>
        <v>0</v>
      </c>
      <c r="HC173" s="2">
        <v>0</v>
      </c>
      <c r="HD173" s="2">
        <v>7.0175401866436005E-2</v>
      </c>
      <c r="HE173" s="2">
        <f t="shared" si="9"/>
        <v>0</v>
      </c>
      <c r="HL173" s="2">
        <f t="shared" si="10"/>
        <v>1</v>
      </c>
      <c r="HM173" s="2">
        <v>1</v>
      </c>
      <c r="HN173" s="2">
        <v>0.99666702747344904</v>
      </c>
      <c r="HO173" s="2">
        <f t="shared" si="11"/>
        <v>3</v>
      </c>
    </row>
    <row r="174" spans="2:223" ht="12" customHeight="1" x14ac:dyDescent="0.3">
      <c r="HB174" s="2">
        <f t="shared" si="8"/>
        <v>0</v>
      </c>
      <c r="HC174" s="2">
        <v>0</v>
      </c>
      <c r="HD174" s="2">
        <v>7.0175401866436005E-2</v>
      </c>
      <c r="HE174" s="2">
        <f t="shared" si="9"/>
        <v>0</v>
      </c>
      <c r="HL174" s="2">
        <f t="shared" si="10"/>
        <v>1</v>
      </c>
      <c r="HM174" s="2">
        <v>1</v>
      </c>
      <c r="HN174" s="2">
        <v>0.99666702747344904</v>
      </c>
      <c r="HO174" s="2">
        <f t="shared" si="11"/>
        <v>3</v>
      </c>
    </row>
    <row r="175" spans="2:223" ht="12" customHeight="1" x14ac:dyDescent="0.3">
      <c r="HB175" s="2">
        <f t="shared" si="8"/>
        <v>0</v>
      </c>
      <c r="HC175" s="2">
        <v>0</v>
      </c>
      <c r="HD175" s="2">
        <v>7.0175401866436005E-2</v>
      </c>
      <c r="HE175" s="2">
        <f t="shared" si="9"/>
        <v>0</v>
      </c>
      <c r="HL175" s="2">
        <f t="shared" si="10"/>
        <v>1</v>
      </c>
      <c r="HM175" s="2">
        <v>1</v>
      </c>
      <c r="HN175" s="2">
        <v>0.99666702747344904</v>
      </c>
      <c r="HO175" s="2">
        <f t="shared" si="11"/>
        <v>3</v>
      </c>
    </row>
    <row r="176" spans="2:223" ht="12" customHeight="1" x14ac:dyDescent="0.3">
      <c r="HB176" s="2">
        <f t="shared" si="8"/>
        <v>1</v>
      </c>
      <c r="HC176" s="2">
        <v>1</v>
      </c>
      <c r="HD176" s="2">
        <v>1</v>
      </c>
      <c r="HE176" s="2">
        <f t="shared" si="9"/>
        <v>3</v>
      </c>
      <c r="HL176" s="2">
        <f t="shared" si="10"/>
        <v>1</v>
      </c>
      <c r="HM176" s="2">
        <v>1</v>
      </c>
      <c r="HN176" s="2">
        <v>0.99666702747344904</v>
      </c>
      <c r="HO176" s="2">
        <f t="shared" si="11"/>
        <v>3</v>
      </c>
    </row>
    <row r="177" spans="210:223" ht="12" customHeight="1" x14ac:dyDescent="0.3">
      <c r="HB177" s="2">
        <f t="shared" si="8"/>
        <v>1</v>
      </c>
      <c r="HC177" s="2">
        <v>1</v>
      </c>
      <c r="HD177" s="2">
        <v>1</v>
      </c>
      <c r="HE177" s="2">
        <f t="shared" si="9"/>
        <v>3</v>
      </c>
      <c r="HL177" s="2">
        <f t="shared" si="10"/>
        <v>1</v>
      </c>
      <c r="HM177" s="2">
        <v>1</v>
      </c>
      <c r="HN177" s="2">
        <v>0.99666702747344904</v>
      </c>
      <c r="HO177" s="2">
        <f t="shared" si="11"/>
        <v>3</v>
      </c>
    </row>
    <row r="178" spans="210:223" ht="12" customHeight="1" x14ac:dyDescent="0.3">
      <c r="HB178" s="2">
        <f t="shared" si="8"/>
        <v>1</v>
      </c>
      <c r="HC178" s="2">
        <v>1</v>
      </c>
      <c r="HD178" s="2">
        <v>1</v>
      </c>
      <c r="HE178" s="2">
        <f t="shared" si="9"/>
        <v>3</v>
      </c>
      <c r="HL178" s="2">
        <f t="shared" si="10"/>
        <v>1</v>
      </c>
      <c r="HM178" s="2">
        <v>1</v>
      </c>
      <c r="HN178" s="2">
        <v>0.99666702747344904</v>
      </c>
      <c r="HO178" s="2">
        <f t="shared" si="11"/>
        <v>3</v>
      </c>
    </row>
    <row r="179" spans="210:223" ht="12" customHeight="1" x14ac:dyDescent="0.3">
      <c r="HB179" s="2">
        <f t="shared" si="8"/>
        <v>1</v>
      </c>
      <c r="HC179" s="2">
        <v>1</v>
      </c>
      <c r="HD179" s="2">
        <v>1</v>
      </c>
      <c r="HE179" s="2">
        <f t="shared" si="9"/>
        <v>3</v>
      </c>
      <c r="HL179" s="2">
        <f t="shared" si="10"/>
        <v>1</v>
      </c>
      <c r="HM179" s="2">
        <v>1</v>
      </c>
      <c r="HN179" s="2">
        <v>0.99666702747344904</v>
      </c>
      <c r="HO179" s="2">
        <f t="shared" si="11"/>
        <v>3</v>
      </c>
    </row>
    <row r="180" spans="210:223" ht="12" customHeight="1" x14ac:dyDescent="0.3">
      <c r="HB180" s="2">
        <f t="shared" si="8"/>
        <v>1</v>
      </c>
      <c r="HC180" s="2">
        <v>1</v>
      </c>
      <c r="HD180" s="2">
        <v>1</v>
      </c>
      <c r="HE180" s="2">
        <f t="shared" si="9"/>
        <v>3</v>
      </c>
      <c r="HL180" s="2">
        <f t="shared" si="10"/>
        <v>1</v>
      </c>
      <c r="HM180" s="2">
        <v>1</v>
      </c>
      <c r="HN180" s="2">
        <v>0.99666702747344904</v>
      </c>
      <c r="HO180" s="2">
        <f t="shared" si="11"/>
        <v>3</v>
      </c>
    </row>
    <row r="181" spans="210:223" ht="12" customHeight="1" x14ac:dyDescent="0.3">
      <c r="HB181" s="2">
        <f t="shared" si="8"/>
        <v>1</v>
      </c>
      <c r="HC181" s="2">
        <v>1</v>
      </c>
      <c r="HD181" s="2">
        <v>1</v>
      </c>
      <c r="HE181" s="2">
        <f t="shared" si="9"/>
        <v>3</v>
      </c>
      <c r="HL181" s="2">
        <f t="shared" si="10"/>
        <v>1</v>
      </c>
      <c r="HM181" s="2">
        <v>1</v>
      </c>
      <c r="HN181" s="2">
        <v>0.99666702747344904</v>
      </c>
      <c r="HO181" s="2">
        <f t="shared" si="11"/>
        <v>3</v>
      </c>
    </row>
    <row r="182" spans="210:223" ht="12" customHeight="1" x14ac:dyDescent="0.3">
      <c r="HB182" s="2">
        <f t="shared" si="8"/>
        <v>1</v>
      </c>
      <c r="HC182" s="2">
        <v>1</v>
      </c>
      <c r="HD182" s="2">
        <v>1</v>
      </c>
      <c r="HE182" s="2">
        <f t="shared" si="9"/>
        <v>3</v>
      </c>
      <c r="HL182" s="2">
        <f t="shared" si="10"/>
        <v>1</v>
      </c>
      <c r="HM182" s="2">
        <v>1</v>
      </c>
      <c r="HN182" s="2">
        <v>0.99666702747344904</v>
      </c>
      <c r="HO182" s="2">
        <f t="shared" si="11"/>
        <v>3</v>
      </c>
    </row>
    <row r="183" spans="210:223" ht="12" customHeight="1" x14ac:dyDescent="0.3">
      <c r="HB183" s="2">
        <f t="shared" si="8"/>
        <v>1</v>
      </c>
      <c r="HC183" s="2">
        <v>1</v>
      </c>
      <c r="HD183" s="2">
        <v>1</v>
      </c>
      <c r="HE183" s="2">
        <f t="shared" si="9"/>
        <v>3</v>
      </c>
      <c r="HL183" s="2">
        <f t="shared" si="10"/>
        <v>1</v>
      </c>
      <c r="HM183" s="2">
        <v>1</v>
      </c>
      <c r="HN183" s="2">
        <v>0.99666702747344904</v>
      </c>
      <c r="HO183" s="2">
        <f t="shared" si="11"/>
        <v>3</v>
      </c>
    </row>
    <row r="184" spans="210:223" ht="12" customHeight="1" x14ac:dyDescent="0.3">
      <c r="HB184" s="2">
        <f t="shared" si="8"/>
        <v>1</v>
      </c>
      <c r="HC184" s="2">
        <v>1</v>
      </c>
      <c r="HD184" s="2">
        <v>1</v>
      </c>
      <c r="HE184" s="2">
        <f t="shared" si="9"/>
        <v>3</v>
      </c>
      <c r="HL184" s="2">
        <f t="shared" si="10"/>
        <v>1</v>
      </c>
      <c r="HM184" s="2">
        <v>1</v>
      </c>
      <c r="HN184" s="2">
        <v>0.99666702747344904</v>
      </c>
      <c r="HO184" s="2">
        <f t="shared" si="11"/>
        <v>3</v>
      </c>
    </row>
    <row r="185" spans="210:223" ht="12" customHeight="1" x14ac:dyDescent="0.3">
      <c r="HB185" s="2">
        <f t="shared" si="8"/>
        <v>1</v>
      </c>
      <c r="HC185" s="2">
        <v>1</v>
      </c>
      <c r="HD185" s="2">
        <v>1</v>
      </c>
      <c r="HE185" s="2">
        <f t="shared" si="9"/>
        <v>3</v>
      </c>
      <c r="HL185" s="2">
        <f t="shared" si="10"/>
        <v>1</v>
      </c>
      <c r="HM185" s="2">
        <v>1</v>
      </c>
      <c r="HN185" s="2">
        <v>0.99666702747344904</v>
      </c>
      <c r="HO185" s="2">
        <f t="shared" si="11"/>
        <v>3</v>
      </c>
    </row>
    <row r="186" spans="210:223" ht="12" customHeight="1" x14ac:dyDescent="0.3">
      <c r="HB186" s="2">
        <f t="shared" si="8"/>
        <v>0</v>
      </c>
      <c r="HC186" s="2">
        <v>1</v>
      </c>
      <c r="HD186" s="2">
        <v>8.6956501007080106E-2</v>
      </c>
      <c r="HE186" s="2">
        <f t="shared" si="9"/>
        <v>1</v>
      </c>
      <c r="HL186" s="2">
        <f t="shared" si="10"/>
        <v>1</v>
      </c>
      <c r="HM186" s="2">
        <v>1</v>
      </c>
      <c r="HN186" s="2">
        <v>0.99666702747344904</v>
      </c>
      <c r="HO186" s="2">
        <f t="shared" si="11"/>
        <v>3</v>
      </c>
    </row>
    <row r="187" spans="210:223" ht="12" customHeight="1" x14ac:dyDescent="0.3">
      <c r="HB187" s="2">
        <f t="shared" si="8"/>
        <v>1</v>
      </c>
      <c r="HC187" s="2">
        <v>1</v>
      </c>
      <c r="HD187" s="2">
        <v>0.980000019073486</v>
      </c>
      <c r="HE187" s="2">
        <f t="shared" si="9"/>
        <v>3</v>
      </c>
      <c r="HL187" s="2">
        <f t="shared" si="10"/>
        <v>1</v>
      </c>
      <c r="HM187" s="2">
        <v>1</v>
      </c>
      <c r="HN187" s="2">
        <v>0.99666702747344904</v>
      </c>
      <c r="HO187" s="2">
        <f t="shared" si="11"/>
        <v>3</v>
      </c>
    </row>
    <row r="188" spans="210:223" ht="12" customHeight="1" x14ac:dyDescent="0.3">
      <c r="HB188" s="2">
        <f t="shared" si="8"/>
        <v>1</v>
      </c>
      <c r="HC188" s="2">
        <v>1</v>
      </c>
      <c r="HD188" s="2">
        <v>1</v>
      </c>
      <c r="HE188" s="2">
        <f t="shared" si="9"/>
        <v>3</v>
      </c>
      <c r="HL188" s="2">
        <f t="shared" si="10"/>
        <v>1</v>
      </c>
      <c r="HM188" s="2">
        <v>1</v>
      </c>
      <c r="HN188" s="2">
        <v>0.99666702747344904</v>
      </c>
      <c r="HO188" s="2">
        <f t="shared" si="11"/>
        <v>3</v>
      </c>
    </row>
    <row r="189" spans="210:223" ht="12" customHeight="1" x14ac:dyDescent="0.3">
      <c r="HB189" s="2">
        <f t="shared" si="8"/>
        <v>1</v>
      </c>
      <c r="HC189" s="2">
        <v>1</v>
      </c>
      <c r="HD189" s="2">
        <v>1</v>
      </c>
      <c r="HE189" s="2">
        <f t="shared" si="9"/>
        <v>3</v>
      </c>
      <c r="HL189" s="2">
        <f t="shared" si="10"/>
        <v>1</v>
      </c>
      <c r="HM189" s="2">
        <v>0</v>
      </c>
      <c r="HN189" s="2">
        <v>0.89285701513290405</v>
      </c>
      <c r="HO189" s="2">
        <f t="shared" si="11"/>
        <v>2</v>
      </c>
    </row>
    <row r="190" spans="210:223" ht="12" customHeight="1" x14ac:dyDescent="0.3">
      <c r="HB190" s="2">
        <f t="shared" si="8"/>
        <v>1</v>
      </c>
      <c r="HC190" s="2">
        <v>1</v>
      </c>
      <c r="HD190" s="2">
        <v>1</v>
      </c>
      <c r="HE190" s="2">
        <f t="shared" si="9"/>
        <v>3</v>
      </c>
      <c r="HL190" s="2">
        <f t="shared" si="10"/>
        <v>0</v>
      </c>
      <c r="HM190" s="2">
        <v>0</v>
      </c>
      <c r="HN190" s="2">
        <v>8.6956501007080106E-2</v>
      </c>
      <c r="HO190" s="2">
        <f t="shared" si="11"/>
        <v>0</v>
      </c>
    </row>
    <row r="191" spans="210:223" ht="12" customHeight="1" x14ac:dyDescent="0.3">
      <c r="HB191" s="2">
        <f t="shared" si="8"/>
        <v>1</v>
      </c>
      <c r="HC191" s="2">
        <v>1</v>
      </c>
      <c r="HD191" s="2">
        <v>1</v>
      </c>
      <c r="HE191" s="2">
        <f t="shared" si="9"/>
        <v>3</v>
      </c>
      <c r="HL191" s="2">
        <f t="shared" si="10"/>
        <v>1</v>
      </c>
      <c r="HM191" s="2">
        <v>1</v>
      </c>
      <c r="HN191" s="2">
        <v>0.99666702747344904</v>
      </c>
      <c r="HO191" s="2">
        <f t="shared" si="11"/>
        <v>3</v>
      </c>
    </row>
    <row r="192" spans="210:223" ht="12" customHeight="1" x14ac:dyDescent="0.3">
      <c r="HB192" s="2">
        <f t="shared" si="8"/>
        <v>1</v>
      </c>
      <c r="HC192" s="2">
        <v>1</v>
      </c>
      <c r="HD192" s="2">
        <v>1</v>
      </c>
      <c r="HE192" s="2">
        <f t="shared" si="9"/>
        <v>3</v>
      </c>
      <c r="HL192" s="2">
        <f t="shared" si="10"/>
        <v>1</v>
      </c>
      <c r="HM192" s="2">
        <v>1</v>
      </c>
      <c r="HN192" s="2">
        <v>0.99666702747344904</v>
      </c>
      <c r="HO192" s="2">
        <f t="shared" si="11"/>
        <v>3</v>
      </c>
    </row>
    <row r="193" spans="210:223" ht="12" customHeight="1" x14ac:dyDescent="0.3">
      <c r="HB193" s="2">
        <f t="shared" si="8"/>
        <v>1</v>
      </c>
      <c r="HC193" s="2">
        <v>1</v>
      </c>
      <c r="HD193" s="2">
        <v>1</v>
      </c>
      <c r="HE193" s="2">
        <f t="shared" si="9"/>
        <v>3</v>
      </c>
      <c r="HL193" s="2">
        <f t="shared" si="10"/>
        <v>1</v>
      </c>
      <c r="HM193" s="2">
        <v>1</v>
      </c>
      <c r="HN193" s="2">
        <v>0.99666702747344904</v>
      </c>
      <c r="HO193" s="2">
        <f t="shared" si="11"/>
        <v>3</v>
      </c>
    </row>
    <row r="194" spans="210:223" ht="12" customHeight="1" x14ac:dyDescent="0.3">
      <c r="HB194" s="2">
        <f t="shared" ref="HB194:HB257" si="12">IF(HD194&gt;=$F$133,1,0)</f>
        <v>1</v>
      </c>
      <c r="HC194" s="2">
        <v>1</v>
      </c>
      <c r="HD194" s="2">
        <v>1</v>
      </c>
      <c r="HE194" s="2">
        <f t="shared" ref="HE194:HE257" si="13">HB194*2+HC194</f>
        <v>3</v>
      </c>
      <c r="HL194" s="2">
        <f t="shared" ref="HL194:HL257" si="14">IF(HN194&gt;=$F$150,1,0)</f>
        <v>1</v>
      </c>
      <c r="HM194" s="2">
        <v>1</v>
      </c>
      <c r="HN194" s="2">
        <v>0.99666702747344904</v>
      </c>
      <c r="HO194" s="2">
        <f t="shared" ref="HO194:HO257" si="15">HL194*2+HM194</f>
        <v>3</v>
      </c>
    </row>
    <row r="195" spans="210:223" ht="12" customHeight="1" x14ac:dyDescent="0.3">
      <c r="HB195" s="2">
        <f t="shared" si="12"/>
        <v>1</v>
      </c>
      <c r="HC195" s="2">
        <v>1</v>
      </c>
      <c r="HD195" s="2">
        <v>1</v>
      </c>
      <c r="HE195" s="2">
        <f t="shared" si="13"/>
        <v>3</v>
      </c>
      <c r="HL195" s="2">
        <f t="shared" si="14"/>
        <v>1</v>
      </c>
      <c r="HM195" s="2">
        <v>1</v>
      </c>
      <c r="HN195" s="2">
        <v>0.99666702747344904</v>
      </c>
      <c r="HO195" s="2">
        <f t="shared" si="15"/>
        <v>3</v>
      </c>
    </row>
    <row r="196" spans="210:223" ht="12" customHeight="1" x14ac:dyDescent="0.3">
      <c r="HB196" s="2">
        <f t="shared" si="12"/>
        <v>1</v>
      </c>
      <c r="HC196" s="2">
        <v>1</v>
      </c>
      <c r="HD196" s="2">
        <v>1</v>
      </c>
      <c r="HE196" s="2">
        <f t="shared" si="13"/>
        <v>3</v>
      </c>
      <c r="HL196" s="2">
        <f t="shared" si="14"/>
        <v>1</v>
      </c>
      <c r="HM196" s="2">
        <v>1</v>
      </c>
      <c r="HN196" s="2">
        <v>0.99666702747344904</v>
      </c>
      <c r="HO196" s="2">
        <f t="shared" si="15"/>
        <v>3</v>
      </c>
    </row>
    <row r="197" spans="210:223" ht="12" customHeight="1" x14ac:dyDescent="0.3">
      <c r="HB197" s="2">
        <f t="shared" si="12"/>
        <v>1</v>
      </c>
      <c r="HC197" s="2">
        <v>1</v>
      </c>
      <c r="HD197" s="2">
        <v>1</v>
      </c>
      <c r="HE197" s="2">
        <f t="shared" si="13"/>
        <v>3</v>
      </c>
      <c r="HL197" s="2">
        <f t="shared" si="14"/>
        <v>1</v>
      </c>
      <c r="HM197" s="2">
        <v>1</v>
      </c>
      <c r="HN197" s="2">
        <v>0.89285701513290405</v>
      </c>
      <c r="HO197" s="2">
        <f t="shared" si="15"/>
        <v>3</v>
      </c>
    </row>
    <row r="198" spans="210:223" ht="12" customHeight="1" x14ac:dyDescent="0.3">
      <c r="HB198" s="2">
        <f t="shared" si="12"/>
        <v>1</v>
      </c>
      <c r="HC198" s="2">
        <v>1</v>
      </c>
      <c r="HD198" s="2">
        <v>1</v>
      </c>
      <c r="HE198" s="2">
        <f t="shared" si="13"/>
        <v>3</v>
      </c>
      <c r="HL198" s="2">
        <f t="shared" si="14"/>
        <v>1</v>
      </c>
      <c r="HM198" s="2">
        <v>1</v>
      </c>
      <c r="HN198" s="2">
        <v>0.99666702747344904</v>
      </c>
      <c r="HO198" s="2">
        <f t="shared" si="15"/>
        <v>3</v>
      </c>
    </row>
    <row r="199" spans="210:223" ht="12" customHeight="1" x14ac:dyDescent="0.3">
      <c r="HB199" s="2">
        <f t="shared" si="12"/>
        <v>0</v>
      </c>
      <c r="HC199" s="2">
        <v>0</v>
      </c>
      <c r="HD199" s="2">
        <v>8.6956501007080106E-2</v>
      </c>
      <c r="HE199" s="2">
        <f t="shared" si="13"/>
        <v>0</v>
      </c>
      <c r="HL199" s="2">
        <f t="shared" si="14"/>
        <v>1</v>
      </c>
      <c r="HM199" s="2">
        <v>1</v>
      </c>
      <c r="HN199" s="2">
        <v>0.99666702747344904</v>
      </c>
      <c r="HO199" s="2">
        <f t="shared" si="15"/>
        <v>3</v>
      </c>
    </row>
    <row r="200" spans="210:223" ht="12" customHeight="1" x14ac:dyDescent="0.3">
      <c r="HB200" s="2">
        <f t="shared" si="12"/>
        <v>0</v>
      </c>
      <c r="HC200" s="2">
        <v>0</v>
      </c>
      <c r="HD200" s="2">
        <v>8.6956501007080106E-2</v>
      </c>
      <c r="HE200" s="2">
        <f t="shared" si="13"/>
        <v>0</v>
      </c>
      <c r="HL200" s="2">
        <f t="shared" si="14"/>
        <v>1</v>
      </c>
      <c r="HM200" s="2">
        <v>1</v>
      </c>
      <c r="HN200" s="2">
        <v>0.99666702747344904</v>
      </c>
      <c r="HO200" s="2">
        <f t="shared" si="15"/>
        <v>3</v>
      </c>
    </row>
    <row r="201" spans="210:223" ht="12" customHeight="1" x14ac:dyDescent="0.3">
      <c r="HB201" s="2">
        <f t="shared" si="12"/>
        <v>0</v>
      </c>
      <c r="HC201" s="2">
        <v>0</v>
      </c>
      <c r="HD201" s="2">
        <v>8.6956501007080106E-2</v>
      </c>
      <c r="HE201" s="2">
        <f t="shared" si="13"/>
        <v>0</v>
      </c>
      <c r="HL201" s="2">
        <f t="shared" si="14"/>
        <v>1</v>
      </c>
      <c r="HM201" s="2">
        <v>1</v>
      </c>
      <c r="HN201" s="2">
        <v>0.99666702747344904</v>
      </c>
      <c r="HO201" s="2">
        <f t="shared" si="15"/>
        <v>3</v>
      </c>
    </row>
    <row r="202" spans="210:223" ht="12" customHeight="1" x14ac:dyDescent="0.3">
      <c r="HB202" s="2">
        <f t="shared" si="12"/>
        <v>0</v>
      </c>
      <c r="HC202" s="2">
        <v>0</v>
      </c>
      <c r="HD202" s="2">
        <v>8.6956501007080106E-2</v>
      </c>
      <c r="HE202" s="2">
        <f t="shared" si="13"/>
        <v>0</v>
      </c>
      <c r="HL202" s="2">
        <f t="shared" si="14"/>
        <v>0</v>
      </c>
      <c r="HM202" s="2">
        <v>0</v>
      </c>
      <c r="HN202" s="2">
        <v>8.6956501007080106E-2</v>
      </c>
      <c r="HO202" s="2">
        <f t="shared" si="15"/>
        <v>0</v>
      </c>
    </row>
    <row r="203" spans="210:223" ht="12" customHeight="1" x14ac:dyDescent="0.3">
      <c r="HB203" s="2">
        <f t="shared" si="12"/>
        <v>0</v>
      </c>
      <c r="HC203" s="2">
        <v>0</v>
      </c>
      <c r="HD203" s="2">
        <v>8.6956501007080106E-2</v>
      </c>
      <c r="HE203" s="2">
        <f t="shared" si="13"/>
        <v>0</v>
      </c>
      <c r="HL203" s="2">
        <f t="shared" si="14"/>
        <v>0</v>
      </c>
      <c r="HM203" s="2">
        <v>0</v>
      </c>
      <c r="HN203" s="2">
        <v>8.6956501007080106E-2</v>
      </c>
      <c r="HO203" s="2">
        <f t="shared" si="15"/>
        <v>0</v>
      </c>
    </row>
    <row r="204" spans="210:223" ht="12" customHeight="1" x14ac:dyDescent="0.3">
      <c r="HB204" s="2">
        <f t="shared" si="12"/>
        <v>0</v>
      </c>
      <c r="HC204" s="2">
        <v>0</v>
      </c>
      <c r="HD204" s="2">
        <v>8.6956501007080106E-2</v>
      </c>
      <c r="HE204" s="2">
        <f t="shared" si="13"/>
        <v>0</v>
      </c>
      <c r="HL204" s="2">
        <f t="shared" si="14"/>
        <v>0</v>
      </c>
      <c r="HM204" s="2">
        <v>0</v>
      </c>
      <c r="HN204" s="2">
        <v>8.6956501007080106E-2</v>
      </c>
      <c r="HO204" s="2">
        <f t="shared" si="15"/>
        <v>0</v>
      </c>
    </row>
    <row r="205" spans="210:223" ht="12" customHeight="1" x14ac:dyDescent="0.3">
      <c r="HB205" s="2">
        <f t="shared" si="12"/>
        <v>0</v>
      </c>
      <c r="HC205" s="2">
        <v>0</v>
      </c>
      <c r="HD205" s="2">
        <v>8.6956501007080106E-2</v>
      </c>
      <c r="HE205" s="2">
        <f t="shared" si="13"/>
        <v>0</v>
      </c>
      <c r="HL205" s="2">
        <f t="shared" si="14"/>
        <v>0</v>
      </c>
      <c r="HM205" s="2">
        <v>0</v>
      </c>
      <c r="HN205" s="2">
        <v>8.6956501007080106E-2</v>
      </c>
      <c r="HO205" s="2">
        <f t="shared" si="15"/>
        <v>0</v>
      </c>
    </row>
    <row r="206" spans="210:223" ht="12" customHeight="1" x14ac:dyDescent="0.3">
      <c r="HB206" s="2">
        <f t="shared" si="12"/>
        <v>0</v>
      </c>
      <c r="HC206" s="2">
        <v>0</v>
      </c>
      <c r="HD206" s="2">
        <v>8.6956501007080106E-2</v>
      </c>
      <c r="HE206" s="2">
        <f t="shared" si="13"/>
        <v>0</v>
      </c>
      <c r="HL206" s="2">
        <f t="shared" si="14"/>
        <v>0</v>
      </c>
      <c r="HM206" s="2">
        <v>0</v>
      </c>
      <c r="HN206" s="2">
        <v>8.6956501007080106E-2</v>
      </c>
      <c r="HO206" s="2">
        <f t="shared" si="15"/>
        <v>0</v>
      </c>
    </row>
    <row r="207" spans="210:223" ht="12" customHeight="1" x14ac:dyDescent="0.3">
      <c r="HB207" s="2">
        <f t="shared" si="12"/>
        <v>0</v>
      </c>
      <c r="HC207" s="2">
        <v>0</v>
      </c>
      <c r="HD207" s="2">
        <v>7.0175401866436005E-2</v>
      </c>
      <c r="HE207" s="2">
        <f t="shared" si="13"/>
        <v>0</v>
      </c>
      <c r="HL207" s="2">
        <f t="shared" si="14"/>
        <v>0</v>
      </c>
      <c r="HM207" s="2">
        <v>0</v>
      </c>
      <c r="HN207" s="2">
        <v>8.6956501007080106E-2</v>
      </c>
      <c r="HO207" s="2">
        <f t="shared" si="15"/>
        <v>0</v>
      </c>
    </row>
    <row r="208" spans="210:223" ht="12" customHeight="1" x14ac:dyDescent="0.3">
      <c r="HB208" s="2">
        <f t="shared" si="12"/>
        <v>0</v>
      </c>
      <c r="HC208" s="2">
        <v>0</v>
      </c>
      <c r="HD208" s="2">
        <v>8.6956501007080106E-2</v>
      </c>
      <c r="HE208" s="2">
        <f t="shared" si="13"/>
        <v>0</v>
      </c>
      <c r="HL208" s="2">
        <f t="shared" si="14"/>
        <v>0</v>
      </c>
      <c r="HM208" s="2">
        <v>0</v>
      </c>
      <c r="HN208" s="2">
        <v>8.6956501007080106E-2</v>
      </c>
      <c r="HO208" s="2">
        <f t="shared" si="15"/>
        <v>0</v>
      </c>
    </row>
    <row r="209" spans="210:223" ht="12" customHeight="1" x14ac:dyDescent="0.3">
      <c r="HB209" s="2">
        <f t="shared" si="12"/>
        <v>0</v>
      </c>
      <c r="HC209" s="2">
        <v>0</v>
      </c>
      <c r="HD209" s="2">
        <v>8.6956501007080106E-2</v>
      </c>
      <c r="HE209" s="2">
        <f t="shared" si="13"/>
        <v>0</v>
      </c>
      <c r="HL209" s="2">
        <f t="shared" si="14"/>
        <v>0</v>
      </c>
      <c r="HM209" s="2">
        <v>0</v>
      </c>
      <c r="HN209" s="2">
        <v>8.6956501007080106E-2</v>
      </c>
      <c r="HO209" s="2">
        <f t="shared" si="15"/>
        <v>0</v>
      </c>
    </row>
    <row r="210" spans="210:223" ht="12" customHeight="1" x14ac:dyDescent="0.3">
      <c r="HB210" s="2">
        <f t="shared" si="12"/>
        <v>0</v>
      </c>
      <c r="HC210" s="2">
        <v>0</v>
      </c>
      <c r="HD210" s="2">
        <v>7.0175401866436005E-2</v>
      </c>
      <c r="HE210" s="2">
        <f t="shared" si="13"/>
        <v>0</v>
      </c>
      <c r="HL210" s="2">
        <f t="shared" si="14"/>
        <v>1</v>
      </c>
      <c r="HM210" s="2">
        <v>1</v>
      </c>
      <c r="HN210" s="2">
        <v>0.99666702747344904</v>
      </c>
      <c r="HO210" s="2">
        <f t="shared" si="15"/>
        <v>3</v>
      </c>
    </row>
    <row r="211" spans="210:223" ht="12" customHeight="1" x14ac:dyDescent="0.3">
      <c r="HB211" s="2">
        <f t="shared" si="12"/>
        <v>0</v>
      </c>
      <c r="HC211" s="2">
        <v>0</v>
      </c>
      <c r="HD211" s="2">
        <v>7.0175401866436005E-2</v>
      </c>
      <c r="HE211" s="2">
        <f t="shared" si="13"/>
        <v>0</v>
      </c>
      <c r="HL211" s="2">
        <f t="shared" si="14"/>
        <v>1</v>
      </c>
      <c r="HM211" s="2">
        <v>1</v>
      </c>
      <c r="HN211" s="2">
        <v>0.99666702747344904</v>
      </c>
      <c r="HO211" s="2">
        <f t="shared" si="15"/>
        <v>3</v>
      </c>
    </row>
    <row r="212" spans="210:223" ht="12" customHeight="1" x14ac:dyDescent="0.3">
      <c r="HB212" s="2">
        <f t="shared" si="12"/>
        <v>0</v>
      </c>
      <c r="HC212" s="2">
        <v>0</v>
      </c>
      <c r="HD212" s="2">
        <v>7.0175401866436005E-2</v>
      </c>
      <c r="HE212" s="2">
        <f t="shared" si="13"/>
        <v>0</v>
      </c>
      <c r="HL212" s="2">
        <f t="shared" si="14"/>
        <v>1</v>
      </c>
      <c r="HM212" s="2">
        <v>1</v>
      </c>
      <c r="HN212" s="2">
        <v>0.99666702747344904</v>
      </c>
      <c r="HO212" s="2">
        <f t="shared" si="15"/>
        <v>3</v>
      </c>
    </row>
    <row r="213" spans="210:223" ht="12" customHeight="1" x14ac:dyDescent="0.3">
      <c r="HB213" s="2">
        <f t="shared" si="12"/>
        <v>0</v>
      </c>
      <c r="HC213" s="2">
        <v>0</v>
      </c>
      <c r="HD213" s="2">
        <v>7.0175401866436005E-2</v>
      </c>
      <c r="HE213" s="2">
        <f t="shared" si="13"/>
        <v>0</v>
      </c>
      <c r="HL213" s="2">
        <f t="shared" si="14"/>
        <v>1</v>
      </c>
      <c r="HM213" s="2">
        <v>1</v>
      </c>
      <c r="HN213" s="2">
        <v>0.89285701513290405</v>
      </c>
      <c r="HO213" s="2">
        <f t="shared" si="15"/>
        <v>3</v>
      </c>
    </row>
    <row r="214" spans="210:223" ht="12" customHeight="1" x14ac:dyDescent="0.3">
      <c r="HB214" s="2">
        <f t="shared" si="12"/>
        <v>0</v>
      </c>
      <c r="HC214" s="2">
        <v>0</v>
      </c>
      <c r="HD214" s="2">
        <v>7.0175401866436005E-2</v>
      </c>
      <c r="HE214" s="2">
        <f t="shared" si="13"/>
        <v>0</v>
      </c>
      <c r="HL214" s="2">
        <f t="shared" si="14"/>
        <v>1</v>
      </c>
      <c r="HM214" s="2">
        <v>1</v>
      </c>
      <c r="HN214" s="2">
        <v>0.99666702747344904</v>
      </c>
      <c r="HO214" s="2">
        <f t="shared" si="15"/>
        <v>3</v>
      </c>
    </row>
    <row r="215" spans="210:223" ht="12" customHeight="1" x14ac:dyDescent="0.3">
      <c r="HB215" s="2">
        <f t="shared" si="12"/>
        <v>0</v>
      </c>
      <c r="HC215" s="2">
        <v>0</v>
      </c>
      <c r="HD215" s="2">
        <v>7.0175401866436005E-2</v>
      </c>
      <c r="HE215" s="2">
        <f t="shared" si="13"/>
        <v>0</v>
      </c>
      <c r="HL215" s="2">
        <f t="shared" si="14"/>
        <v>1</v>
      </c>
      <c r="HM215" s="2">
        <v>1</v>
      </c>
      <c r="HN215" s="2">
        <v>0.99666702747344904</v>
      </c>
      <c r="HO215" s="2">
        <f t="shared" si="15"/>
        <v>3</v>
      </c>
    </row>
    <row r="216" spans="210:223" ht="12" customHeight="1" x14ac:dyDescent="0.3">
      <c r="HB216" s="2">
        <f t="shared" si="12"/>
        <v>0</v>
      </c>
      <c r="HC216" s="2">
        <v>0</v>
      </c>
      <c r="HD216" s="2">
        <v>7.0175401866436005E-2</v>
      </c>
      <c r="HE216" s="2">
        <f t="shared" si="13"/>
        <v>0</v>
      </c>
      <c r="HL216" s="2">
        <f t="shared" si="14"/>
        <v>1</v>
      </c>
      <c r="HM216" s="2">
        <v>1</v>
      </c>
      <c r="HN216" s="2">
        <v>0.89285701513290405</v>
      </c>
      <c r="HO216" s="2">
        <f t="shared" si="15"/>
        <v>3</v>
      </c>
    </row>
    <row r="217" spans="210:223" ht="12" customHeight="1" x14ac:dyDescent="0.3">
      <c r="HB217" s="2">
        <f t="shared" si="12"/>
        <v>0</v>
      </c>
      <c r="HC217" s="2">
        <v>0</v>
      </c>
      <c r="HD217" s="2">
        <v>8.6956501007080106E-2</v>
      </c>
      <c r="HE217" s="2">
        <f t="shared" si="13"/>
        <v>0</v>
      </c>
      <c r="HL217" s="2">
        <f t="shared" si="14"/>
        <v>1</v>
      </c>
      <c r="HM217" s="2">
        <v>1</v>
      </c>
      <c r="HN217" s="2">
        <v>0.99666702747344904</v>
      </c>
      <c r="HO217" s="2">
        <f t="shared" si="15"/>
        <v>3</v>
      </c>
    </row>
    <row r="218" spans="210:223" ht="12" customHeight="1" x14ac:dyDescent="0.3">
      <c r="HB218" s="2">
        <f t="shared" si="12"/>
        <v>0</v>
      </c>
      <c r="HC218" s="2">
        <v>0</v>
      </c>
      <c r="HD218" s="2">
        <v>8.6956501007080106E-2</v>
      </c>
      <c r="HE218" s="2">
        <f t="shared" si="13"/>
        <v>0</v>
      </c>
      <c r="HL218" s="2">
        <f t="shared" si="14"/>
        <v>1</v>
      </c>
      <c r="HM218" s="2">
        <v>1</v>
      </c>
      <c r="HN218" s="2">
        <v>0.99666702747344904</v>
      </c>
      <c r="HO218" s="2">
        <f t="shared" si="15"/>
        <v>3</v>
      </c>
    </row>
    <row r="219" spans="210:223" ht="12" customHeight="1" x14ac:dyDescent="0.3">
      <c r="HB219" s="2">
        <f t="shared" si="12"/>
        <v>0</v>
      </c>
      <c r="HC219" s="2">
        <v>1</v>
      </c>
      <c r="HD219" s="2">
        <v>8.6956501007080106E-2</v>
      </c>
      <c r="HE219" s="2">
        <f t="shared" si="13"/>
        <v>1</v>
      </c>
      <c r="HL219" s="2">
        <f t="shared" si="14"/>
        <v>0</v>
      </c>
      <c r="HM219" s="2">
        <v>0</v>
      </c>
      <c r="HN219" s="2">
        <v>8.6956501007080106E-2</v>
      </c>
      <c r="HO219" s="2">
        <f t="shared" si="15"/>
        <v>0</v>
      </c>
    </row>
    <row r="220" spans="210:223" ht="12" customHeight="1" x14ac:dyDescent="0.3">
      <c r="HB220" s="2">
        <f t="shared" si="12"/>
        <v>0</v>
      </c>
      <c r="HC220" s="2">
        <v>0</v>
      </c>
      <c r="HD220" s="2">
        <v>8.6956501007080106E-2</v>
      </c>
      <c r="HE220" s="2">
        <f t="shared" si="13"/>
        <v>0</v>
      </c>
      <c r="HL220" s="2">
        <f t="shared" si="14"/>
        <v>0</v>
      </c>
      <c r="HM220" s="2">
        <v>0</v>
      </c>
      <c r="HN220" s="2">
        <v>8.6956501007080106E-2</v>
      </c>
      <c r="HO220" s="2">
        <f t="shared" si="15"/>
        <v>0</v>
      </c>
    </row>
    <row r="221" spans="210:223" ht="12" customHeight="1" x14ac:dyDescent="0.3">
      <c r="HB221" s="2">
        <f t="shared" si="12"/>
        <v>0</v>
      </c>
      <c r="HC221" s="2">
        <v>0</v>
      </c>
      <c r="HD221" s="2">
        <v>8.6956501007080106E-2</v>
      </c>
      <c r="HE221" s="2">
        <f t="shared" si="13"/>
        <v>0</v>
      </c>
      <c r="HL221" s="2">
        <f t="shared" si="14"/>
        <v>0</v>
      </c>
      <c r="HM221" s="2">
        <v>0</v>
      </c>
      <c r="HN221" s="2">
        <v>0.104999996721744</v>
      </c>
      <c r="HO221" s="2">
        <f t="shared" si="15"/>
        <v>0</v>
      </c>
    </row>
    <row r="222" spans="210:223" ht="12" customHeight="1" x14ac:dyDescent="0.3">
      <c r="HB222" s="2">
        <f t="shared" si="12"/>
        <v>0</v>
      </c>
      <c r="HC222" s="2">
        <v>0</v>
      </c>
      <c r="HD222" s="2">
        <v>8.6956501007080106E-2</v>
      </c>
      <c r="HE222" s="2">
        <f t="shared" si="13"/>
        <v>0</v>
      </c>
      <c r="HL222" s="2">
        <f t="shared" si="14"/>
        <v>0</v>
      </c>
      <c r="HM222" s="2">
        <v>0</v>
      </c>
      <c r="HN222" s="2">
        <v>0.104999996721744</v>
      </c>
      <c r="HO222" s="2">
        <f t="shared" si="15"/>
        <v>0</v>
      </c>
    </row>
    <row r="223" spans="210:223" ht="12" customHeight="1" x14ac:dyDescent="0.3">
      <c r="HB223" s="2">
        <f t="shared" si="12"/>
        <v>0</v>
      </c>
      <c r="HC223" s="2">
        <v>0</v>
      </c>
      <c r="HD223" s="2">
        <v>8.6956501007080106E-2</v>
      </c>
      <c r="HE223" s="2">
        <f t="shared" si="13"/>
        <v>0</v>
      </c>
      <c r="HL223" s="2">
        <f t="shared" si="14"/>
        <v>0</v>
      </c>
      <c r="HM223" s="2">
        <v>1</v>
      </c>
      <c r="HN223" s="2">
        <v>8.6956501007080106E-2</v>
      </c>
      <c r="HO223" s="2">
        <f t="shared" si="15"/>
        <v>1</v>
      </c>
    </row>
    <row r="224" spans="210:223" ht="12" customHeight="1" x14ac:dyDescent="0.3">
      <c r="HB224" s="2">
        <f t="shared" si="12"/>
        <v>0</v>
      </c>
      <c r="HC224" s="2">
        <v>0</v>
      </c>
      <c r="HD224" s="2">
        <v>8.6956501007080106E-2</v>
      </c>
      <c r="HE224" s="2">
        <f t="shared" si="13"/>
        <v>0</v>
      </c>
      <c r="HL224" s="2">
        <f t="shared" si="14"/>
        <v>0</v>
      </c>
      <c r="HM224" s="2">
        <v>1</v>
      </c>
      <c r="HN224" s="2">
        <v>8.6956501007080106E-2</v>
      </c>
      <c r="HO224" s="2">
        <f t="shared" si="15"/>
        <v>1</v>
      </c>
    </row>
    <row r="225" spans="210:223" ht="12" customHeight="1" x14ac:dyDescent="0.3">
      <c r="HB225" s="2">
        <f t="shared" si="12"/>
        <v>0</v>
      </c>
      <c r="HC225" s="2">
        <v>0</v>
      </c>
      <c r="HD225" s="2">
        <v>8.6956501007080106E-2</v>
      </c>
      <c r="HE225" s="2">
        <f t="shared" si="13"/>
        <v>0</v>
      </c>
      <c r="HL225" s="2">
        <f t="shared" si="14"/>
        <v>0</v>
      </c>
      <c r="HM225" s="2">
        <v>0</v>
      </c>
      <c r="HN225" s="2">
        <v>8.6956501007080106E-2</v>
      </c>
      <c r="HO225" s="2">
        <f t="shared" si="15"/>
        <v>0</v>
      </c>
    </row>
    <row r="226" spans="210:223" ht="12" customHeight="1" x14ac:dyDescent="0.3">
      <c r="HB226" s="2">
        <f t="shared" si="12"/>
        <v>0</v>
      </c>
      <c r="HC226" s="2">
        <v>0</v>
      </c>
      <c r="HD226" s="2">
        <v>8.6956501007080106E-2</v>
      </c>
      <c r="HE226" s="2">
        <f t="shared" si="13"/>
        <v>0</v>
      </c>
      <c r="HL226" s="2">
        <f t="shared" si="14"/>
        <v>0</v>
      </c>
      <c r="HM226" s="2">
        <v>0</v>
      </c>
      <c r="HN226" s="2">
        <v>8.6956501007080106E-2</v>
      </c>
      <c r="HO226" s="2">
        <f t="shared" si="15"/>
        <v>0</v>
      </c>
    </row>
    <row r="227" spans="210:223" ht="12" customHeight="1" x14ac:dyDescent="0.3">
      <c r="HB227" s="2">
        <f t="shared" si="12"/>
        <v>0</v>
      </c>
      <c r="HC227" s="2">
        <v>0</v>
      </c>
      <c r="HD227" s="2">
        <v>8.6956501007080106E-2</v>
      </c>
      <c r="HE227" s="2">
        <f t="shared" si="13"/>
        <v>0</v>
      </c>
      <c r="HL227" s="2">
        <f t="shared" si="14"/>
        <v>0</v>
      </c>
      <c r="HM227" s="2">
        <v>0</v>
      </c>
      <c r="HN227" s="2">
        <v>8.6956501007080106E-2</v>
      </c>
      <c r="HO227" s="2">
        <f t="shared" si="15"/>
        <v>0</v>
      </c>
    </row>
    <row r="228" spans="210:223" ht="12" customHeight="1" x14ac:dyDescent="0.3">
      <c r="HB228" s="2">
        <f t="shared" si="12"/>
        <v>0</v>
      </c>
      <c r="HC228" s="2">
        <v>0</v>
      </c>
      <c r="HD228" s="2">
        <v>8.6956501007080106E-2</v>
      </c>
      <c r="HE228" s="2">
        <f t="shared" si="13"/>
        <v>0</v>
      </c>
      <c r="HL228" s="2">
        <f t="shared" si="14"/>
        <v>1</v>
      </c>
      <c r="HM228" s="2">
        <v>1</v>
      </c>
      <c r="HN228" s="2">
        <v>0.99666702747344904</v>
      </c>
      <c r="HO228" s="2">
        <f t="shared" si="15"/>
        <v>3</v>
      </c>
    </row>
    <row r="229" spans="210:223" ht="12" customHeight="1" x14ac:dyDescent="0.3">
      <c r="HB229" s="2">
        <f t="shared" si="12"/>
        <v>0</v>
      </c>
      <c r="HC229" s="2">
        <v>0</v>
      </c>
      <c r="HD229" s="2">
        <v>8.6956501007080106E-2</v>
      </c>
      <c r="HE229" s="2">
        <f t="shared" si="13"/>
        <v>0</v>
      </c>
      <c r="HL229" s="2">
        <f t="shared" si="14"/>
        <v>0</v>
      </c>
      <c r="HM229" s="2">
        <v>0</v>
      </c>
      <c r="HN229" s="2">
        <v>8.6956501007080106E-2</v>
      </c>
      <c r="HO229" s="2">
        <f t="shared" si="15"/>
        <v>0</v>
      </c>
    </row>
    <row r="230" spans="210:223" ht="12" customHeight="1" x14ac:dyDescent="0.3">
      <c r="HB230" s="2">
        <f t="shared" si="12"/>
        <v>0</v>
      </c>
      <c r="HC230" s="2">
        <v>0</v>
      </c>
      <c r="HD230" s="2">
        <v>8.6956501007080106E-2</v>
      </c>
      <c r="HE230" s="2">
        <f t="shared" si="13"/>
        <v>0</v>
      </c>
      <c r="HL230" s="2">
        <f t="shared" si="14"/>
        <v>0</v>
      </c>
      <c r="HM230" s="2">
        <v>0</v>
      </c>
      <c r="HN230" s="2">
        <v>8.6956501007080106E-2</v>
      </c>
      <c r="HO230" s="2">
        <f t="shared" si="15"/>
        <v>0</v>
      </c>
    </row>
    <row r="231" spans="210:223" ht="12" customHeight="1" x14ac:dyDescent="0.3">
      <c r="HB231" s="2">
        <f t="shared" si="12"/>
        <v>0</v>
      </c>
      <c r="HC231" s="2">
        <v>0</v>
      </c>
      <c r="HD231" s="2">
        <v>8.6956501007080106E-2</v>
      </c>
      <c r="HE231" s="2">
        <f t="shared" si="13"/>
        <v>0</v>
      </c>
      <c r="HL231" s="2">
        <f t="shared" si="14"/>
        <v>0</v>
      </c>
      <c r="HM231" s="2">
        <v>0</v>
      </c>
      <c r="HN231" s="2">
        <v>0.104999996721744</v>
      </c>
      <c r="HO231" s="2">
        <f t="shared" si="15"/>
        <v>0</v>
      </c>
    </row>
    <row r="232" spans="210:223" ht="12" customHeight="1" x14ac:dyDescent="0.3">
      <c r="HB232" s="2">
        <f t="shared" si="12"/>
        <v>0</v>
      </c>
      <c r="HC232" s="2">
        <v>0</v>
      </c>
      <c r="HD232" s="2">
        <v>8.6956501007080106E-2</v>
      </c>
      <c r="HE232" s="2">
        <f t="shared" si="13"/>
        <v>0</v>
      </c>
      <c r="HL232" s="2">
        <f t="shared" si="14"/>
        <v>0</v>
      </c>
      <c r="HM232" s="2">
        <v>0</v>
      </c>
      <c r="HN232" s="2">
        <v>0.104999996721744</v>
      </c>
      <c r="HO232" s="2">
        <f t="shared" si="15"/>
        <v>0</v>
      </c>
    </row>
    <row r="233" spans="210:223" ht="12" customHeight="1" x14ac:dyDescent="0.3">
      <c r="HB233" s="2">
        <f t="shared" si="12"/>
        <v>0</v>
      </c>
      <c r="HC233" s="2">
        <v>0</v>
      </c>
      <c r="HD233" s="2">
        <v>8.6956501007080106E-2</v>
      </c>
      <c r="HE233" s="2">
        <f t="shared" si="13"/>
        <v>0</v>
      </c>
      <c r="HL233" s="2">
        <f t="shared" si="14"/>
        <v>1</v>
      </c>
      <c r="HM233" s="2">
        <v>1</v>
      </c>
      <c r="HN233" s="2">
        <v>0.99666702747344904</v>
      </c>
      <c r="HO233" s="2">
        <f t="shared" si="15"/>
        <v>3</v>
      </c>
    </row>
    <row r="234" spans="210:223" ht="12" customHeight="1" x14ac:dyDescent="0.3">
      <c r="HB234" s="2">
        <f t="shared" si="12"/>
        <v>0</v>
      </c>
      <c r="HC234" s="2">
        <v>0</v>
      </c>
      <c r="HD234" s="2">
        <v>8.6956501007080106E-2</v>
      </c>
      <c r="HE234" s="2">
        <f t="shared" si="13"/>
        <v>0</v>
      </c>
      <c r="HL234" s="2">
        <f t="shared" si="14"/>
        <v>1</v>
      </c>
      <c r="HM234" s="2">
        <v>1</v>
      </c>
      <c r="HN234" s="2">
        <v>0.99666702747344904</v>
      </c>
      <c r="HO234" s="2">
        <f t="shared" si="15"/>
        <v>3</v>
      </c>
    </row>
    <row r="235" spans="210:223" ht="12" customHeight="1" x14ac:dyDescent="0.3">
      <c r="HB235" s="2">
        <f t="shared" si="12"/>
        <v>0</v>
      </c>
      <c r="HC235" s="2">
        <v>0</v>
      </c>
      <c r="HD235" s="2">
        <v>8.6956501007080106E-2</v>
      </c>
      <c r="HE235" s="2">
        <f t="shared" si="13"/>
        <v>0</v>
      </c>
      <c r="HL235" s="2">
        <f t="shared" si="14"/>
        <v>0</v>
      </c>
      <c r="HM235" s="2">
        <v>1</v>
      </c>
      <c r="HN235" s="2">
        <v>8.6956501007080106E-2</v>
      </c>
      <c r="HO235" s="2">
        <f t="shared" si="15"/>
        <v>1</v>
      </c>
    </row>
    <row r="236" spans="210:223" ht="12" customHeight="1" x14ac:dyDescent="0.3">
      <c r="HB236" s="2">
        <f t="shared" si="12"/>
        <v>0</v>
      </c>
      <c r="HC236" s="2">
        <v>1</v>
      </c>
      <c r="HD236" s="2">
        <v>7.0175401866436005E-2</v>
      </c>
      <c r="HE236" s="2">
        <f t="shared" si="13"/>
        <v>1</v>
      </c>
      <c r="HL236" s="2">
        <f t="shared" si="14"/>
        <v>1</v>
      </c>
      <c r="HM236" s="2">
        <v>1</v>
      </c>
      <c r="HN236" s="2">
        <v>0.99666702747344904</v>
      </c>
      <c r="HO236" s="2">
        <f t="shared" si="15"/>
        <v>3</v>
      </c>
    </row>
    <row r="237" spans="210:223" ht="12" customHeight="1" x14ac:dyDescent="0.3">
      <c r="HB237" s="2">
        <f t="shared" si="12"/>
        <v>0</v>
      </c>
      <c r="HC237" s="2">
        <v>0</v>
      </c>
      <c r="HD237" s="2">
        <v>8.6956501007080106E-2</v>
      </c>
      <c r="HE237" s="2">
        <f t="shared" si="13"/>
        <v>0</v>
      </c>
      <c r="HL237" s="2">
        <f t="shared" si="14"/>
        <v>1</v>
      </c>
      <c r="HM237" s="2">
        <v>1</v>
      </c>
      <c r="HN237" s="2">
        <v>0.99666702747344904</v>
      </c>
      <c r="HO237" s="2">
        <f t="shared" si="15"/>
        <v>3</v>
      </c>
    </row>
    <row r="238" spans="210:223" ht="12" customHeight="1" x14ac:dyDescent="0.3">
      <c r="HB238" s="2">
        <f t="shared" si="12"/>
        <v>0</v>
      </c>
      <c r="HC238" s="2">
        <v>0</v>
      </c>
      <c r="HD238" s="2">
        <v>8.6956501007080106E-2</v>
      </c>
      <c r="HE238" s="2">
        <f t="shared" si="13"/>
        <v>0</v>
      </c>
      <c r="HL238" s="2">
        <f t="shared" si="14"/>
        <v>1</v>
      </c>
      <c r="HM238" s="2">
        <v>1</v>
      </c>
      <c r="HN238" s="2">
        <v>0.99666702747344904</v>
      </c>
      <c r="HO238" s="2">
        <f t="shared" si="15"/>
        <v>3</v>
      </c>
    </row>
    <row r="239" spans="210:223" ht="12" customHeight="1" x14ac:dyDescent="0.3">
      <c r="HB239" s="2">
        <f t="shared" si="12"/>
        <v>0</v>
      </c>
      <c r="HC239" s="2">
        <v>0</v>
      </c>
      <c r="HD239" s="2">
        <v>7.0175401866436005E-2</v>
      </c>
      <c r="HE239" s="2">
        <f t="shared" si="13"/>
        <v>0</v>
      </c>
      <c r="HL239" s="2">
        <f t="shared" si="14"/>
        <v>1</v>
      </c>
      <c r="HM239" s="2">
        <v>1</v>
      </c>
      <c r="HN239" s="2">
        <v>0.99666702747344904</v>
      </c>
      <c r="HO239" s="2">
        <f t="shared" si="15"/>
        <v>3</v>
      </c>
    </row>
    <row r="240" spans="210:223" ht="12" customHeight="1" x14ac:dyDescent="0.3">
      <c r="HB240" s="2">
        <f t="shared" si="12"/>
        <v>0</v>
      </c>
      <c r="HC240" s="2">
        <v>0</v>
      </c>
      <c r="HD240" s="2">
        <v>7.0175401866436005E-2</v>
      </c>
      <c r="HE240" s="2">
        <f t="shared" si="13"/>
        <v>0</v>
      </c>
      <c r="HL240" s="2">
        <f t="shared" si="14"/>
        <v>1</v>
      </c>
      <c r="HM240" s="2">
        <v>1</v>
      </c>
      <c r="HN240" s="2">
        <v>0.99666702747344904</v>
      </c>
      <c r="HO240" s="2">
        <f t="shared" si="15"/>
        <v>3</v>
      </c>
    </row>
    <row r="241" spans="210:223" ht="12" customHeight="1" x14ac:dyDescent="0.3">
      <c r="HB241" s="2">
        <f t="shared" si="12"/>
        <v>0</v>
      </c>
      <c r="HC241" s="2">
        <v>0</v>
      </c>
      <c r="HD241" s="2">
        <v>7.0175401866436005E-2</v>
      </c>
      <c r="HE241" s="2">
        <f t="shared" si="13"/>
        <v>0</v>
      </c>
      <c r="HL241" s="2">
        <f t="shared" si="14"/>
        <v>1</v>
      </c>
      <c r="HM241" s="2">
        <v>1</v>
      </c>
      <c r="HN241" s="2">
        <v>0.89285701513290405</v>
      </c>
      <c r="HO241" s="2">
        <f t="shared" si="15"/>
        <v>3</v>
      </c>
    </row>
    <row r="242" spans="210:223" ht="12" customHeight="1" x14ac:dyDescent="0.3">
      <c r="HB242" s="2">
        <f t="shared" si="12"/>
        <v>0</v>
      </c>
      <c r="HC242" s="2">
        <v>0</v>
      </c>
      <c r="HD242" s="2">
        <v>7.0175401866436005E-2</v>
      </c>
      <c r="HE242" s="2">
        <f t="shared" si="13"/>
        <v>0</v>
      </c>
      <c r="HL242" s="2">
        <f t="shared" si="14"/>
        <v>0</v>
      </c>
      <c r="HM242" s="2">
        <v>0</v>
      </c>
      <c r="HN242" s="2">
        <v>8.6956501007080106E-2</v>
      </c>
      <c r="HO242" s="2">
        <f t="shared" si="15"/>
        <v>0</v>
      </c>
    </row>
    <row r="243" spans="210:223" ht="12" customHeight="1" x14ac:dyDescent="0.3">
      <c r="HB243" s="2">
        <f t="shared" si="12"/>
        <v>0</v>
      </c>
      <c r="HC243" s="2">
        <v>0</v>
      </c>
      <c r="HD243" s="2">
        <v>7.0175401866436005E-2</v>
      </c>
      <c r="HE243" s="2">
        <f t="shared" si="13"/>
        <v>0</v>
      </c>
      <c r="HL243" s="2">
        <f t="shared" si="14"/>
        <v>1</v>
      </c>
      <c r="HM243" s="2">
        <v>1</v>
      </c>
      <c r="HN243" s="2">
        <v>0.89285701513290405</v>
      </c>
      <c r="HO243" s="2">
        <f t="shared" si="15"/>
        <v>3</v>
      </c>
    </row>
    <row r="244" spans="210:223" ht="12" customHeight="1" x14ac:dyDescent="0.3">
      <c r="HB244" s="2">
        <f t="shared" si="12"/>
        <v>1</v>
      </c>
      <c r="HC244" s="2">
        <v>1</v>
      </c>
      <c r="HD244" s="2">
        <v>1</v>
      </c>
      <c r="HE244" s="2">
        <f t="shared" si="13"/>
        <v>3</v>
      </c>
      <c r="HL244" s="2">
        <f t="shared" si="14"/>
        <v>0</v>
      </c>
      <c r="HM244" s="2">
        <v>1</v>
      </c>
      <c r="HN244" s="2">
        <v>8.6956501007080106E-2</v>
      </c>
      <c r="HO244" s="2">
        <f t="shared" si="15"/>
        <v>1</v>
      </c>
    </row>
    <row r="245" spans="210:223" ht="12" customHeight="1" x14ac:dyDescent="0.3">
      <c r="HB245" s="2">
        <f t="shared" si="12"/>
        <v>1</v>
      </c>
      <c r="HC245" s="2">
        <v>1</v>
      </c>
      <c r="HD245" s="2">
        <v>1</v>
      </c>
      <c r="HE245" s="2">
        <f t="shared" si="13"/>
        <v>3</v>
      </c>
      <c r="HL245" s="2">
        <f t="shared" si="14"/>
        <v>0</v>
      </c>
      <c r="HM245" s="2">
        <v>0</v>
      </c>
      <c r="HN245" s="2">
        <v>8.6956501007080106E-2</v>
      </c>
      <c r="HO245" s="2">
        <f t="shared" si="15"/>
        <v>0</v>
      </c>
    </row>
    <row r="246" spans="210:223" ht="12" customHeight="1" x14ac:dyDescent="0.3">
      <c r="HB246" s="2">
        <f t="shared" si="12"/>
        <v>1</v>
      </c>
      <c r="HC246" s="2">
        <v>1</v>
      </c>
      <c r="HD246" s="2">
        <v>1</v>
      </c>
      <c r="HE246" s="2">
        <f t="shared" si="13"/>
        <v>3</v>
      </c>
      <c r="HL246" s="2">
        <f t="shared" si="14"/>
        <v>1</v>
      </c>
      <c r="HM246" s="2">
        <v>1</v>
      </c>
      <c r="HN246" s="2">
        <v>0.99666702747344904</v>
      </c>
      <c r="HO246" s="2">
        <f t="shared" si="15"/>
        <v>3</v>
      </c>
    </row>
    <row r="247" spans="210:223" ht="12" customHeight="1" x14ac:dyDescent="0.3">
      <c r="HB247" s="2">
        <f t="shared" si="12"/>
        <v>1</v>
      </c>
      <c r="HC247" s="2">
        <v>1</v>
      </c>
      <c r="HD247" s="2">
        <v>0.980000019073486</v>
      </c>
      <c r="HE247" s="2">
        <f t="shared" si="13"/>
        <v>3</v>
      </c>
      <c r="HL247" s="2">
        <f t="shared" si="14"/>
        <v>1</v>
      </c>
      <c r="HM247" s="2">
        <v>1</v>
      </c>
      <c r="HN247" s="2">
        <v>0.99666702747344904</v>
      </c>
      <c r="HO247" s="2">
        <f t="shared" si="15"/>
        <v>3</v>
      </c>
    </row>
    <row r="248" spans="210:223" ht="12" customHeight="1" x14ac:dyDescent="0.3">
      <c r="HB248" s="2">
        <f t="shared" si="12"/>
        <v>1</v>
      </c>
      <c r="HC248" s="2">
        <v>1</v>
      </c>
      <c r="HD248" s="2">
        <v>1</v>
      </c>
      <c r="HE248" s="2">
        <f t="shared" si="13"/>
        <v>3</v>
      </c>
      <c r="HL248" s="2">
        <f t="shared" si="14"/>
        <v>1</v>
      </c>
      <c r="HM248" s="2">
        <v>1</v>
      </c>
      <c r="HN248" s="2">
        <v>0.99666702747344904</v>
      </c>
      <c r="HO248" s="2">
        <f t="shared" si="15"/>
        <v>3</v>
      </c>
    </row>
    <row r="249" spans="210:223" ht="12" customHeight="1" x14ac:dyDescent="0.3">
      <c r="HB249" s="2">
        <f t="shared" si="12"/>
        <v>1</v>
      </c>
      <c r="HC249" s="2">
        <v>1</v>
      </c>
      <c r="HD249" s="2">
        <v>1</v>
      </c>
      <c r="HE249" s="2">
        <f t="shared" si="13"/>
        <v>3</v>
      </c>
      <c r="HL249" s="2">
        <f t="shared" si="14"/>
        <v>1</v>
      </c>
      <c r="HM249" s="2">
        <v>1</v>
      </c>
      <c r="HN249" s="2">
        <v>0.99666702747344904</v>
      </c>
      <c r="HO249" s="2">
        <f t="shared" si="15"/>
        <v>3</v>
      </c>
    </row>
    <row r="250" spans="210:223" ht="12" customHeight="1" x14ac:dyDescent="0.3">
      <c r="HB250" s="2">
        <f t="shared" si="12"/>
        <v>1</v>
      </c>
      <c r="HC250" s="2">
        <v>1</v>
      </c>
      <c r="HD250" s="2">
        <v>1</v>
      </c>
      <c r="HE250" s="2">
        <f t="shared" si="13"/>
        <v>3</v>
      </c>
      <c r="HL250" s="2">
        <f t="shared" si="14"/>
        <v>1</v>
      </c>
      <c r="HM250" s="2">
        <v>1</v>
      </c>
      <c r="HN250" s="2">
        <v>0.99666702747344904</v>
      </c>
      <c r="HO250" s="2">
        <f t="shared" si="15"/>
        <v>3</v>
      </c>
    </row>
    <row r="251" spans="210:223" ht="12" customHeight="1" x14ac:dyDescent="0.3">
      <c r="HB251" s="2">
        <f t="shared" si="12"/>
        <v>1</v>
      </c>
      <c r="HC251" s="2">
        <v>1</v>
      </c>
      <c r="HD251" s="2">
        <v>0.980000019073486</v>
      </c>
      <c r="HE251" s="2">
        <f t="shared" si="13"/>
        <v>3</v>
      </c>
      <c r="HL251" s="2">
        <f t="shared" si="14"/>
        <v>1</v>
      </c>
      <c r="HM251" s="2">
        <v>1</v>
      </c>
      <c r="HN251" s="2">
        <v>0.99666702747344904</v>
      </c>
      <c r="HO251" s="2">
        <f t="shared" si="15"/>
        <v>3</v>
      </c>
    </row>
    <row r="252" spans="210:223" ht="12" customHeight="1" x14ac:dyDescent="0.3">
      <c r="HB252" s="2">
        <f t="shared" si="12"/>
        <v>1</v>
      </c>
      <c r="HC252" s="2">
        <v>1</v>
      </c>
      <c r="HD252" s="2">
        <v>1</v>
      </c>
      <c r="HE252" s="2">
        <f t="shared" si="13"/>
        <v>3</v>
      </c>
      <c r="HL252" s="2">
        <f t="shared" si="14"/>
        <v>1</v>
      </c>
      <c r="HM252" s="2">
        <v>1</v>
      </c>
      <c r="HN252" s="2">
        <v>0.89285701513290405</v>
      </c>
      <c r="HO252" s="2">
        <f t="shared" si="15"/>
        <v>3</v>
      </c>
    </row>
    <row r="253" spans="210:223" ht="12" customHeight="1" x14ac:dyDescent="0.3">
      <c r="HB253" s="2">
        <f t="shared" si="12"/>
        <v>1</v>
      </c>
      <c r="HC253" s="2">
        <v>1</v>
      </c>
      <c r="HD253" s="2">
        <v>0.980000019073486</v>
      </c>
      <c r="HE253" s="2">
        <f t="shared" si="13"/>
        <v>3</v>
      </c>
      <c r="HL253" s="2">
        <f t="shared" si="14"/>
        <v>1</v>
      </c>
      <c r="HM253" s="2">
        <v>1</v>
      </c>
      <c r="HN253" s="2">
        <v>0.99666702747344904</v>
      </c>
      <c r="HO253" s="2">
        <f t="shared" si="15"/>
        <v>3</v>
      </c>
    </row>
    <row r="254" spans="210:223" ht="12" customHeight="1" x14ac:dyDescent="0.3">
      <c r="HB254" s="2">
        <f t="shared" si="12"/>
        <v>1</v>
      </c>
      <c r="HC254" s="2">
        <v>1</v>
      </c>
      <c r="HD254" s="2">
        <v>0.980000019073486</v>
      </c>
      <c r="HE254" s="2">
        <f t="shared" si="13"/>
        <v>3</v>
      </c>
      <c r="HL254" s="2">
        <f t="shared" si="14"/>
        <v>1</v>
      </c>
      <c r="HM254" s="2">
        <v>1</v>
      </c>
      <c r="HN254" s="2">
        <v>0.99666702747344904</v>
      </c>
      <c r="HO254" s="2">
        <f t="shared" si="15"/>
        <v>3</v>
      </c>
    </row>
    <row r="255" spans="210:223" ht="12" customHeight="1" x14ac:dyDescent="0.3">
      <c r="HB255" s="2">
        <f t="shared" si="12"/>
        <v>1</v>
      </c>
      <c r="HC255" s="2">
        <v>1</v>
      </c>
      <c r="HD255" s="2">
        <v>0.980000019073486</v>
      </c>
      <c r="HE255" s="2">
        <f t="shared" si="13"/>
        <v>3</v>
      </c>
      <c r="HL255" s="2">
        <f t="shared" si="14"/>
        <v>1</v>
      </c>
      <c r="HM255" s="2">
        <v>1</v>
      </c>
      <c r="HN255" s="2">
        <v>0.99666702747344904</v>
      </c>
      <c r="HO255" s="2">
        <f t="shared" si="15"/>
        <v>3</v>
      </c>
    </row>
    <row r="256" spans="210:223" ht="12" customHeight="1" x14ac:dyDescent="0.3">
      <c r="HB256" s="2">
        <f t="shared" si="12"/>
        <v>1</v>
      </c>
      <c r="HC256" s="2">
        <v>1</v>
      </c>
      <c r="HD256" s="2">
        <v>0.980000019073486</v>
      </c>
      <c r="HE256" s="2">
        <f t="shared" si="13"/>
        <v>3</v>
      </c>
      <c r="HL256" s="2">
        <f t="shared" si="14"/>
        <v>0</v>
      </c>
      <c r="HM256" s="2">
        <v>0</v>
      </c>
      <c r="HN256" s="2">
        <v>8.6956501007080106E-2</v>
      </c>
      <c r="HO256" s="2">
        <f t="shared" si="15"/>
        <v>0</v>
      </c>
    </row>
    <row r="257" spans="210:223" ht="12" customHeight="1" x14ac:dyDescent="0.3">
      <c r="HB257" s="2">
        <f t="shared" si="12"/>
        <v>1</v>
      </c>
      <c r="HC257" s="2">
        <v>1</v>
      </c>
      <c r="HD257" s="2">
        <v>0.980000019073486</v>
      </c>
      <c r="HE257" s="2">
        <f t="shared" si="13"/>
        <v>3</v>
      </c>
      <c r="HL257" s="2">
        <f t="shared" si="14"/>
        <v>0</v>
      </c>
      <c r="HM257" s="2">
        <v>0</v>
      </c>
      <c r="HN257" s="2">
        <v>8.6956501007080106E-2</v>
      </c>
      <c r="HO257" s="2">
        <f t="shared" si="15"/>
        <v>0</v>
      </c>
    </row>
    <row r="258" spans="210:223" ht="12" customHeight="1" x14ac:dyDescent="0.3">
      <c r="HB258" s="2">
        <f t="shared" ref="HB258:HB321" si="16">IF(HD258&gt;=$F$133,1,0)</f>
        <v>1</v>
      </c>
      <c r="HC258" s="2">
        <v>1</v>
      </c>
      <c r="HD258" s="2">
        <v>1</v>
      </c>
      <c r="HE258" s="2">
        <f t="shared" ref="HE258:HE321" si="17">HB258*2+HC258</f>
        <v>3</v>
      </c>
      <c r="HL258" s="2">
        <f t="shared" ref="HL258:HL321" si="18">IF(HN258&gt;=$F$150,1,0)</f>
        <v>0</v>
      </c>
      <c r="HM258" s="2">
        <v>0</v>
      </c>
      <c r="HN258" s="2">
        <v>8.6956501007080106E-2</v>
      </c>
      <c r="HO258" s="2">
        <f t="shared" ref="HO258:HO321" si="19">HL258*2+HM258</f>
        <v>0</v>
      </c>
    </row>
    <row r="259" spans="210:223" ht="12" customHeight="1" x14ac:dyDescent="0.3">
      <c r="HB259" s="2">
        <f t="shared" si="16"/>
        <v>1</v>
      </c>
      <c r="HC259" s="2">
        <v>1</v>
      </c>
      <c r="HD259" s="2">
        <v>0.89285701513290405</v>
      </c>
      <c r="HE259" s="2">
        <f t="shared" si="17"/>
        <v>3</v>
      </c>
      <c r="HL259" s="2">
        <f t="shared" si="18"/>
        <v>0</v>
      </c>
      <c r="HM259" s="2">
        <v>0</v>
      </c>
      <c r="HN259" s="2">
        <v>8.6956501007080106E-2</v>
      </c>
      <c r="HO259" s="2">
        <f t="shared" si="19"/>
        <v>0</v>
      </c>
    </row>
    <row r="260" spans="210:223" ht="12" customHeight="1" x14ac:dyDescent="0.3">
      <c r="HB260" s="2">
        <f t="shared" si="16"/>
        <v>1</v>
      </c>
      <c r="HC260" s="2">
        <v>1</v>
      </c>
      <c r="HD260" s="2">
        <v>1</v>
      </c>
      <c r="HE260" s="2">
        <f t="shared" si="17"/>
        <v>3</v>
      </c>
      <c r="HL260" s="2">
        <f t="shared" si="18"/>
        <v>0</v>
      </c>
      <c r="HM260" s="2">
        <v>0</v>
      </c>
      <c r="HN260" s="2">
        <v>8.6956501007080106E-2</v>
      </c>
      <c r="HO260" s="2">
        <f t="shared" si="19"/>
        <v>0</v>
      </c>
    </row>
    <row r="261" spans="210:223" ht="12" customHeight="1" x14ac:dyDescent="0.3">
      <c r="HB261" s="2">
        <f t="shared" si="16"/>
        <v>1</v>
      </c>
      <c r="HC261" s="2">
        <v>1</v>
      </c>
      <c r="HD261" s="2">
        <v>1</v>
      </c>
      <c r="HE261" s="2">
        <f t="shared" si="17"/>
        <v>3</v>
      </c>
      <c r="HL261" s="2">
        <f t="shared" si="18"/>
        <v>0</v>
      </c>
      <c r="HM261" s="2">
        <v>0</v>
      </c>
      <c r="HN261" s="2">
        <v>8.6956501007080106E-2</v>
      </c>
      <c r="HO261" s="2">
        <f t="shared" si="19"/>
        <v>0</v>
      </c>
    </row>
    <row r="262" spans="210:223" ht="12" customHeight="1" x14ac:dyDescent="0.3">
      <c r="HB262" s="2">
        <f t="shared" si="16"/>
        <v>1</v>
      </c>
      <c r="HC262" s="2">
        <v>1</v>
      </c>
      <c r="HD262" s="2">
        <v>0.980000019073486</v>
      </c>
      <c r="HE262" s="2">
        <f t="shared" si="17"/>
        <v>3</v>
      </c>
      <c r="HL262" s="2">
        <f t="shared" si="18"/>
        <v>0</v>
      </c>
      <c r="HM262" s="2">
        <v>0</v>
      </c>
      <c r="HN262" s="2">
        <v>8.6956501007080106E-2</v>
      </c>
      <c r="HO262" s="2">
        <f t="shared" si="19"/>
        <v>0</v>
      </c>
    </row>
    <row r="263" spans="210:223" ht="12" customHeight="1" x14ac:dyDescent="0.3">
      <c r="HB263" s="2">
        <f t="shared" si="16"/>
        <v>1</v>
      </c>
      <c r="HC263" s="2">
        <v>1</v>
      </c>
      <c r="HD263" s="2">
        <v>0.980000019073486</v>
      </c>
      <c r="HE263" s="2">
        <f t="shared" si="17"/>
        <v>3</v>
      </c>
      <c r="HL263" s="2">
        <f t="shared" si="18"/>
        <v>0</v>
      </c>
      <c r="HM263" s="2">
        <v>0</v>
      </c>
      <c r="HN263" s="2">
        <v>8.6956501007080106E-2</v>
      </c>
      <c r="HO263" s="2">
        <f t="shared" si="19"/>
        <v>0</v>
      </c>
    </row>
    <row r="264" spans="210:223" ht="12" customHeight="1" x14ac:dyDescent="0.3">
      <c r="HB264" s="2">
        <f t="shared" si="16"/>
        <v>1</v>
      </c>
      <c r="HC264" s="2">
        <v>1</v>
      </c>
      <c r="HD264" s="2">
        <v>0.980000019073486</v>
      </c>
      <c r="HE264" s="2">
        <f t="shared" si="17"/>
        <v>3</v>
      </c>
      <c r="HL264" s="2">
        <f t="shared" si="18"/>
        <v>0</v>
      </c>
      <c r="HM264" s="2">
        <v>1</v>
      </c>
      <c r="HN264" s="2">
        <v>8.6956501007080106E-2</v>
      </c>
      <c r="HO264" s="2">
        <f t="shared" si="19"/>
        <v>1</v>
      </c>
    </row>
    <row r="265" spans="210:223" ht="12" customHeight="1" x14ac:dyDescent="0.3">
      <c r="HB265" s="2">
        <f t="shared" si="16"/>
        <v>1</v>
      </c>
      <c r="HC265" s="2">
        <v>1</v>
      </c>
      <c r="HD265" s="2">
        <v>1</v>
      </c>
      <c r="HE265" s="2">
        <f t="shared" si="17"/>
        <v>3</v>
      </c>
      <c r="HL265" s="2">
        <f t="shared" si="18"/>
        <v>1</v>
      </c>
      <c r="HM265" s="2">
        <v>1</v>
      </c>
      <c r="HN265" s="2">
        <v>0.83225798606872503</v>
      </c>
      <c r="HO265" s="2">
        <f t="shared" si="19"/>
        <v>3</v>
      </c>
    </row>
    <row r="266" spans="210:223" ht="12" customHeight="1" x14ac:dyDescent="0.3">
      <c r="HB266" s="2">
        <f t="shared" si="16"/>
        <v>1</v>
      </c>
      <c r="HC266" s="2">
        <v>1</v>
      </c>
      <c r="HD266" s="2">
        <v>0.980000019073486</v>
      </c>
      <c r="HE266" s="2">
        <f t="shared" si="17"/>
        <v>3</v>
      </c>
      <c r="HL266" s="2">
        <f t="shared" si="18"/>
        <v>1</v>
      </c>
      <c r="HM266" s="2">
        <v>1</v>
      </c>
      <c r="HN266" s="2">
        <v>0.99666702747344904</v>
      </c>
      <c r="HO266" s="2">
        <f t="shared" si="19"/>
        <v>3</v>
      </c>
    </row>
    <row r="267" spans="210:223" ht="12" customHeight="1" x14ac:dyDescent="0.3">
      <c r="HB267" s="2">
        <f t="shared" si="16"/>
        <v>1</v>
      </c>
      <c r="HC267" s="2">
        <v>1</v>
      </c>
      <c r="HD267" s="2">
        <v>1</v>
      </c>
      <c r="HE267" s="2">
        <f t="shared" si="17"/>
        <v>3</v>
      </c>
      <c r="HL267" s="2">
        <f t="shared" si="18"/>
        <v>1</v>
      </c>
      <c r="HM267" s="2">
        <v>1</v>
      </c>
      <c r="HN267" s="2">
        <v>0.99666702747344904</v>
      </c>
      <c r="HO267" s="2">
        <f t="shared" si="19"/>
        <v>3</v>
      </c>
    </row>
    <row r="268" spans="210:223" ht="12" customHeight="1" x14ac:dyDescent="0.3">
      <c r="HB268" s="2">
        <f t="shared" si="16"/>
        <v>1</v>
      </c>
      <c r="HC268" s="2">
        <v>1</v>
      </c>
      <c r="HD268" s="2">
        <v>1</v>
      </c>
      <c r="HE268" s="2">
        <f t="shared" si="17"/>
        <v>3</v>
      </c>
      <c r="HL268" s="2">
        <f t="shared" si="18"/>
        <v>0</v>
      </c>
      <c r="HM268" s="2">
        <v>1</v>
      </c>
      <c r="HN268" s="2">
        <v>8.6956501007080106E-2</v>
      </c>
      <c r="HO268" s="2">
        <f t="shared" si="19"/>
        <v>1</v>
      </c>
    </row>
    <row r="269" spans="210:223" ht="12" customHeight="1" x14ac:dyDescent="0.3">
      <c r="HB269" s="2">
        <f t="shared" si="16"/>
        <v>1</v>
      </c>
      <c r="HC269" s="2">
        <v>0</v>
      </c>
      <c r="HD269" s="2">
        <v>0.89285701513290405</v>
      </c>
      <c r="HE269" s="2">
        <f t="shared" si="17"/>
        <v>2</v>
      </c>
      <c r="HL269" s="2">
        <f t="shared" si="18"/>
        <v>0</v>
      </c>
      <c r="HM269" s="2">
        <v>1</v>
      </c>
      <c r="HN269" s="2">
        <v>8.6956501007080106E-2</v>
      </c>
      <c r="HO269" s="2">
        <f t="shared" si="19"/>
        <v>1</v>
      </c>
    </row>
    <row r="270" spans="210:223" ht="12" customHeight="1" x14ac:dyDescent="0.3">
      <c r="HB270" s="2">
        <f t="shared" si="16"/>
        <v>1</v>
      </c>
      <c r="HC270" s="2">
        <v>1</v>
      </c>
      <c r="HD270" s="2">
        <v>1</v>
      </c>
      <c r="HE270" s="2">
        <f t="shared" si="17"/>
        <v>3</v>
      </c>
      <c r="HL270" s="2">
        <f t="shared" si="18"/>
        <v>0</v>
      </c>
      <c r="HM270" s="2">
        <v>0</v>
      </c>
      <c r="HN270" s="2">
        <v>8.6956501007080106E-2</v>
      </c>
      <c r="HO270" s="2">
        <f t="shared" si="19"/>
        <v>0</v>
      </c>
    </row>
    <row r="271" spans="210:223" ht="12" customHeight="1" x14ac:dyDescent="0.3">
      <c r="HB271" s="2">
        <f t="shared" si="16"/>
        <v>0</v>
      </c>
      <c r="HC271" s="2">
        <v>0</v>
      </c>
      <c r="HD271" s="2">
        <v>8.6956501007080106E-2</v>
      </c>
      <c r="HE271" s="2">
        <f t="shared" si="17"/>
        <v>0</v>
      </c>
      <c r="HL271" s="2">
        <f t="shared" si="18"/>
        <v>0</v>
      </c>
      <c r="HM271" s="2">
        <v>0</v>
      </c>
      <c r="HN271" s="2">
        <v>8.6956501007080106E-2</v>
      </c>
      <c r="HO271" s="2">
        <f t="shared" si="19"/>
        <v>0</v>
      </c>
    </row>
    <row r="272" spans="210:223" ht="12" customHeight="1" x14ac:dyDescent="0.3">
      <c r="HB272" s="2">
        <f t="shared" si="16"/>
        <v>0</v>
      </c>
      <c r="HC272" s="2">
        <v>0</v>
      </c>
      <c r="HD272" s="2">
        <v>8.6956501007080106E-2</v>
      </c>
      <c r="HE272" s="2">
        <f t="shared" si="17"/>
        <v>0</v>
      </c>
      <c r="HL272" s="2">
        <f t="shared" si="18"/>
        <v>1</v>
      </c>
      <c r="HM272" s="2">
        <v>1</v>
      </c>
      <c r="HN272" s="2">
        <v>0.83225798606872503</v>
      </c>
      <c r="HO272" s="2">
        <f t="shared" si="19"/>
        <v>3</v>
      </c>
    </row>
    <row r="273" spans="210:223" ht="12" customHeight="1" x14ac:dyDescent="0.3">
      <c r="HB273" s="2">
        <f t="shared" si="16"/>
        <v>1</v>
      </c>
      <c r="HC273" s="2">
        <v>1</v>
      </c>
      <c r="HD273" s="2">
        <v>1</v>
      </c>
      <c r="HE273" s="2">
        <f t="shared" si="17"/>
        <v>3</v>
      </c>
      <c r="HL273" s="2">
        <f t="shared" si="18"/>
        <v>1</v>
      </c>
      <c r="HM273" s="2">
        <v>1</v>
      </c>
      <c r="HN273" s="2">
        <v>0.99666702747344904</v>
      </c>
      <c r="HO273" s="2">
        <f t="shared" si="19"/>
        <v>3</v>
      </c>
    </row>
    <row r="274" spans="210:223" ht="12" customHeight="1" x14ac:dyDescent="0.3">
      <c r="HB274" s="2">
        <f t="shared" si="16"/>
        <v>1</v>
      </c>
      <c r="HC274" s="2">
        <v>1</v>
      </c>
      <c r="HD274" s="2">
        <v>1</v>
      </c>
      <c r="HE274" s="2">
        <f t="shared" si="17"/>
        <v>3</v>
      </c>
      <c r="HL274" s="2">
        <f t="shared" si="18"/>
        <v>1</v>
      </c>
      <c r="HM274" s="2">
        <v>1</v>
      </c>
      <c r="HN274" s="2">
        <v>0.89285701513290405</v>
      </c>
      <c r="HO274" s="2">
        <f t="shared" si="19"/>
        <v>3</v>
      </c>
    </row>
    <row r="275" spans="210:223" ht="12" customHeight="1" x14ac:dyDescent="0.3">
      <c r="HB275" s="2">
        <f t="shared" si="16"/>
        <v>1</v>
      </c>
      <c r="HC275" s="2">
        <v>1</v>
      </c>
      <c r="HD275" s="2">
        <v>1</v>
      </c>
      <c r="HE275" s="2">
        <f t="shared" si="17"/>
        <v>3</v>
      </c>
      <c r="HL275" s="2">
        <f t="shared" si="18"/>
        <v>0</v>
      </c>
      <c r="HM275" s="2">
        <v>0</v>
      </c>
      <c r="HN275" s="2">
        <v>8.6956501007080106E-2</v>
      </c>
      <c r="HO275" s="2">
        <f t="shared" si="19"/>
        <v>0</v>
      </c>
    </row>
    <row r="276" spans="210:223" ht="12" customHeight="1" x14ac:dyDescent="0.3">
      <c r="HB276" s="2">
        <f t="shared" si="16"/>
        <v>1</v>
      </c>
      <c r="HC276" s="2">
        <v>1</v>
      </c>
      <c r="HD276" s="2">
        <v>0.89285701513290405</v>
      </c>
      <c r="HE276" s="2">
        <f t="shared" si="17"/>
        <v>3</v>
      </c>
      <c r="HL276" s="2">
        <f t="shared" si="18"/>
        <v>1</v>
      </c>
      <c r="HM276" s="2">
        <v>1</v>
      </c>
      <c r="HN276" s="2">
        <v>0.89285701513290405</v>
      </c>
      <c r="HO276" s="2">
        <f t="shared" si="19"/>
        <v>3</v>
      </c>
    </row>
    <row r="277" spans="210:223" ht="12" customHeight="1" x14ac:dyDescent="0.3">
      <c r="HB277" s="2">
        <f t="shared" si="16"/>
        <v>1</v>
      </c>
      <c r="HC277" s="2">
        <v>1</v>
      </c>
      <c r="HD277" s="2">
        <v>1</v>
      </c>
      <c r="HE277" s="2">
        <f t="shared" si="17"/>
        <v>3</v>
      </c>
      <c r="HL277" s="2">
        <f t="shared" si="18"/>
        <v>1</v>
      </c>
      <c r="HM277" s="2">
        <v>1</v>
      </c>
      <c r="HN277" s="2">
        <v>0.99666702747344904</v>
      </c>
      <c r="HO277" s="2">
        <f t="shared" si="19"/>
        <v>3</v>
      </c>
    </row>
    <row r="278" spans="210:223" ht="12" customHeight="1" x14ac:dyDescent="0.3">
      <c r="HB278" s="2">
        <f t="shared" si="16"/>
        <v>1</v>
      </c>
      <c r="HC278" s="2">
        <v>1</v>
      </c>
      <c r="HD278" s="2">
        <v>0.980000019073486</v>
      </c>
      <c r="HE278" s="2">
        <f t="shared" si="17"/>
        <v>3</v>
      </c>
      <c r="HL278" s="2">
        <f t="shared" si="18"/>
        <v>0</v>
      </c>
      <c r="HM278" s="2">
        <v>0</v>
      </c>
      <c r="HN278" s="2">
        <v>8.6956501007080106E-2</v>
      </c>
      <c r="HO278" s="2">
        <f t="shared" si="19"/>
        <v>0</v>
      </c>
    </row>
    <row r="279" spans="210:223" ht="12" customHeight="1" x14ac:dyDescent="0.3">
      <c r="HB279" s="2">
        <f t="shared" si="16"/>
        <v>1</v>
      </c>
      <c r="HC279" s="2">
        <v>1</v>
      </c>
      <c r="HD279" s="2">
        <v>1</v>
      </c>
      <c r="HE279" s="2">
        <f t="shared" si="17"/>
        <v>3</v>
      </c>
      <c r="HL279" s="2">
        <f t="shared" si="18"/>
        <v>0</v>
      </c>
      <c r="HM279" s="2">
        <v>0</v>
      </c>
      <c r="HN279" s="2">
        <v>8.6956501007080106E-2</v>
      </c>
      <c r="HO279" s="2">
        <f t="shared" si="19"/>
        <v>0</v>
      </c>
    </row>
    <row r="280" spans="210:223" ht="12" customHeight="1" x14ac:dyDescent="0.3">
      <c r="HB280" s="2">
        <f t="shared" si="16"/>
        <v>1</v>
      </c>
      <c r="HC280" s="2">
        <v>1</v>
      </c>
      <c r="HD280" s="2">
        <v>0.980000019073486</v>
      </c>
      <c r="HE280" s="2">
        <f t="shared" si="17"/>
        <v>3</v>
      </c>
      <c r="HL280" s="2">
        <f t="shared" si="18"/>
        <v>0</v>
      </c>
      <c r="HM280" s="2">
        <v>1</v>
      </c>
      <c r="HN280" s="2">
        <v>8.6956501007080106E-2</v>
      </c>
      <c r="HO280" s="2">
        <f t="shared" si="19"/>
        <v>1</v>
      </c>
    </row>
    <row r="281" spans="210:223" ht="12" customHeight="1" x14ac:dyDescent="0.3">
      <c r="HB281" s="2">
        <f t="shared" si="16"/>
        <v>1</v>
      </c>
      <c r="HC281" s="2">
        <v>1</v>
      </c>
      <c r="HD281" s="2">
        <v>1</v>
      </c>
      <c r="HE281" s="2">
        <f t="shared" si="17"/>
        <v>3</v>
      </c>
      <c r="HL281" s="2">
        <f t="shared" si="18"/>
        <v>0</v>
      </c>
      <c r="HM281" s="2">
        <v>0</v>
      </c>
      <c r="HN281" s="2">
        <v>8.6956501007080106E-2</v>
      </c>
      <c r="HO281" s="2">
        <f t="shared" si="19"/>
        <v>0</v>
      </c>
    </row>
    <row r="282" spans="210:223" ht="12" customHeight="1" x14ac:dyDescent="0.3">
      <c r="HB282" s="2">
        <f t="shared" si="16"/>
        <v>1</v>
      </c>
      <c r="HC282" s="2">
        <v>1</v>
      </c>
      <c r="HD282" s="2">
        <v>1</v>
      </c>
      <c r="HE282" s="2">
        <f t="shared" si="17"/>
        <v>3</v>
      </c>
      <c r="HL282" s="2">
        <f t="shared" si="18"/>
        <v>0</v>
      </c>
      <c r="HM282" s="2">
        <v>0</v>
      </c>
      <c r="HN282" s="2">
        <v>8.6956501007080106E-2</v>
      </c>
      <c r="HO282" s="2">
        <f t="shared" si="19"/>
        <v>0</v>
      </c>
    </row>
    <row r="283" spans="210:223" ht="12" customHeight="1" x14ac:dyDescent="0.3">
      <c r="HB283" s="2">
        <f t="shared" si="16"/>
        <v>0</v>
      </c>
      <c r="HC283" s="2">
        <v>0</v>
      </c>
      <c r="HD283" s="2">
        <v>8.6956501007080106E-2</v>
      </c>
      <c r="HE283" s="2">
        <f t="shared" si="17"/>
        <v>0</v>
      </c>
      <c r="HL283" s="2">
        <f t="shared" si="18"/>
        <v>0</v>
      </c>
      <c r="HM283" s="2">
        <v>0</v>
      </c>
      <c r="HN283" s="2">
        <v>8.6956501007080106E-2</v>
      </c>
      <c r="HO283" s="2">
        <f t="shared" si="19"/>
        <v>0</v>
      </c>
    </row>
    <row r="284" spans="210:223" ht="12" customHeight="1" x14ac:dyDescent="0.3">
      <c r="HB284" s="2">
        <f t="shared" si="16"/>
        <v>0</v>
      </c>
      <c r="HC284" s="2">
        <v>0</v>
      </c>
      <c r="HD284" s="2">
        <v>8.6956501007080106E-2</v>
      </c>
      <c r="HE284" s="2">
        <f t="shared" si="17"/>
        <v>0</v>
      </c>
      <c r="HL284" s="2">
        <f t="shared" si="18"/>
        <v>0</v>
      </c>
      <c r="HM284" s="2">
        <v>0</v>
      </c>
      <c r="HN284" s="2">
        <v>8.6956501007080106E-2</v>
      </c>
      <c r="HO284" s="2">
        <f t="shared" si="19"/>
        <v>0</v>
      </c>
    </row>
    <row r="285" spans="210:223" ht="12" customHeight="1" x14ac:dyDescent="0.3">
      <c r="HB285" s="2">
        <f t="shared" si="16"/>
        <v>0</v>
      </c>
      <c r="HC285" s="2">
        <v>0</v>
      </c>
      <c r="HD285" s="2">
        <v>8.6956501007080106E-2</v>
      </c>
      <c r="HE285" s="2">
        <f t="shared" si="17"/>
        <v>0</v>
      </c>
      <c r="HL285" s="2">
        <f t="shared" si="18"/>
        <v>0</v>
      </c>
      <c r="HM285" s="2">
        <v>0</v>
      </c>
      <c r="HN285" s="2">
        <v>8.6956501007080106E-2</v>
      </c>
      <c r="HO285" s="2">
        <f t="shared" si="19"/>
        <v>0</v>
      </c>
    </row>
    <row r="286" spans="210:223" ht="12" customHeight="1" x14ac:dyDescent="0.3">
      <c r="HB286" s="2">
        <f t="shared" si="16"/>
        <v>0</v>
      </c>
      <c r="HC286" s="2">
        <v>0</v>
      </c>
      <c r="HD286" s="2">
        <v>8.6956501007080106E-2</v>
      </c>
      <c r="HE286" s="2">
        <f t="shared" si="17"/>
        <v>0</v>
      </c>
      <c r="HL286" s="2">
        <f t="shared" si="18"/>
        <v>0</v>
      </c>
      <c r="HM286" s="2">
        <v>0</v>
      </c>
      <c r="HN286" s="2">
        <v>8.6956501007080106E-2</v>
      </c>
      <c r="HO286" s="2">
        <f t="shared" si="19"/>
        <v>0</v>
      </c>
    </row>
    <row r="287" spans="210:223" ht="12" customHeight="1" x14ac:dyDescent="0.3">
      <c r="HB287" s="2">
        <f t="shared" si="16"/>
        <v>0</v>
      </c>
      <c r="HC287" s="2">
        <v>0</v>
      </c>
      <c r="HD287" s="2">
        <v>8.6956501007080106E-2</v>
      </c>
      <c r="HE287" s="2">
        <f t="shared" si="17"/>
        <v>0</v>
      </c>
      <c r="HL287" s="2">
        <f t="shared" si="18"/>
        <v>0</v>
      </c>
      <c r="HM287" s="2">
        <v>0</v>
      </c>
      <c r="HN287" s="2">
        <v>8.6956501007080106E-2</v>
      </c>
      <c r="HO287" s="2">
        <f t="shared" si="19"/>
        <v>0</v>
      </c>
    </row>
    <row r="288" spans="210:223" ht="12" customHeight="1" x14ac:dyDescent="0.3">
      <c r="HB288" s="2">
        <f t="shared" si="16"/>
        <v>0</v>
      </c>
      <c r="HC288" s="2">
        <v>0</v>
      </c>
      <c r="HD288" s="2">
        <v>8.6956501007080106E-2</v>
      </c>
      <c r="HE288" s="2">
        <f t="shared" si="17"/>
        <v>0</v>
      </c>
      <c r="HL288" s="2">
        <f t="shared" si="18"/>
        <v>0</v>
      </c>
      <c r="HM288" s="2">
        <v>0</v>
      </c>
      <c r="HN288" s="2">
        <v>0.104999996721744</v>
      </c>
      <c r="HO288" s="2">
        <f t="shared" si="19"/>
        <v>0</v>
      </c>
    </row>
    <row r="289" spans="210:223" ht="12" customHeight="1" x14ac:dyDescent="0.3">
      <c r="HB289" s="2">
        <f t="shared" si="16"/>
        <v>0</v>
      </c>
      <c r="HC289" s="2">
        <v>0</v>
      </c>
      <c r="HD289" s="2">
        <v>8.6956501007080106E-2</v>
      </c>
      <c r="HE289" s="2">
        <f t="shared" si="17"/>
        <v>0</v>
      </c>
      <c r="HL289" s="2">
        <f t="shared" si="18"/>
        <v>1</v>
      </c>
      <c r="HM289" s="2">
        <v>1</v>
      </c>
      <c r="HN289" s="2">
        <v>0.99666702747344904</v>
      </c>
      <c r="HO289" s="2">
        <f t="shared" si="19"/>
        <v>3</v>
      </c>
    </row>
    <row r="290" spans="210:223" ht="12" customHeight="1" x14ac:dyDescent="0.3">
      <c r="HB290" s="2">
        <f t="shared" si="16"/>
        <v>0</v>
      </c>
      <c r="HC290" s="2">
        <v>0</v>
      </c>
      <c r="HD290" s="2">
        <v>8.6956501007080106E-2</v>
      </c>
      <c r="HE290" s="2">
        <f t="shared" si="17"/>
        <v>0</v>
      </c>
      <c r="HL290" s="2">
        <f t="shared" si="18"/>
        <v>1</v>
      </c>
      <c r="HM290" s="2">
        <v>1</v>
      </c>
      <c r="HN290" s="2">
        <v>0.99666702747344904</v>
      </c>
      <c r="HO290" s="2">
        <f t="shared" si="19"/>
        <v>3</v>
      </c>
    </row>
    <row r="291" spans="210:223" ht="12" customHeight="1" x14ac:dyDescent="0.3">
      <c r="HB291" s="2">
        <f t="shared" si="16"/>
        <v>0</v>
      </c>
      <c r="HC291" s="2">
        <v>0</v>
      </c>
      <c r="HD291" s="2">
        <v>8.6956501007080106E-2</v>
      </c>
      <c r="HE291" s="2">
        <f t="shared" si="17"/>
        <v>0</v>
      </c>
      <c r="HL291" s="2">
        <f t="shared" si="18"/>
        <v>1</v>
      </c>
      <c r="HM291" s="2">
        <v>1</v>
      </c>
      <c r="HN291" s="2">
        <v>0.99666702747344904</v>
      </c>
      <c r="HO291" s="2">
        <f t="shared" si="19"/>
        <v>3</v>
      </c>
    </row>
    <row r="292" spans="210:223" ht="12" customHeight="1" x14ac:dyDescent="0.3">
      <c r="HB292" s="2">
        <f t="shared" si="16"/>
        <v>1</v>
      </c>
      <c r="HC292" s="2">
        <v>1</v>
      </c>
      <c r="HD292" s="2">
        <v>1</v>
      </c>
      <c r="HE292" s="2">
        <f t="shared" si="17"/>
        <v>3</v>
      </c>
      <c r="HL292" s="2">
        <f t="shared" si="18"/>
        <v>1</v>
      </c>
      <c r="HM292" s="2">
        <v>1</v>
      </c>
      <c r="HN292" s="2">
        <v>0.89285701513290405</v>
      </c>
      <c r="HO292" s="2">
        <f t="shared" si="19"/>
        <v>3</v>
      </c>
    </row>
    <row r="293" spans="210:223" ht="12" customHeight="1" x14ac:dyDescent="0.3">
      <c r="HB293" s="2">
        <f t="shared" si="16"/>
        <v>1</v>
      </c>
      <c r="HC293" s="2">
        <v>1</v>
      </c>
      <c r="HD293" s="2">
        <v>0.89285701513290405</v>
      </c>
      <c r="HE293" s="2">
        <f t="shared" si="17"/>
        <v>3</v>
      </c>
      <c r="HL293" s="2">
        <f t="shared" si="18"/>
        <v>1</v>
      </c>
      <c r="HM293" s="2">
        <v>1</v>
      </c>
      <c r="HN293" s="2">
        <v>0.89285701513290405</v>
      </c>
      <c r="HO293" s="2">
        <f t="shared" si="19"/>
        <v>3</v>
      </c>
    </row>
    <row r="294" spans="210:223" ht="12" customHeight="1" x14ac:dyDescent="0.3">
      <c r="HB294" s="2">
        <f t="shared" si="16"/>
        <v>1</v>
      </c>
      <c r="HC294" s="2">
        <v>1</v>
      </c>
      <c r="HD294" s="2">
        <v>1</v>
      </c>
      <c r="HE294" s="2">
        <f t="shared" si="17"/>
        <v>3</v>
      </c>
      <c r="HL294" s="2">
        <f t="shared" si="18"/>
        <v>1</v>
      </c>
      <c r="HM294" s="2">
        <v>1</v>
      </c>
      <c r="HN294" s="2">
        <v>0.99666702747344904</v>
      </c>
      <c r="HO294" s="2">
        <f t="shared" si="19"/>
        <v>3</v>
      </c>
    </row>
    <row r="295" spans="210:223" ht="12" customHeight="1" x14ac:dyDescent="0.3">
      <c r="HB295" s="2">
        <f t="shared" si="16"/>
        <v>1</v>
      </c>
      <c r="HC295" s="2">
        <v>1</v>
      </c>
      <c r="HD295" s="2">
        <v>1</v>
      </c>
      <c r="HE295" s="2">
        <f t="shared" si="17"/>
        <v>3</v>
      </c>
      <c r="HL295" s="2">
        <f t="shared" si="18"/>
        <v>1</v>
      </c>
      <c r="HM295" s="2">
        <v>1</v>
      </c>
      <c r="HN295" s="2">
        <v>0.99666702747344904</v>
      </c>
      <c r="HO295" s="2">
        <f t="shared" si="19"/>
        <v>3</v>
      </c>
    </row>
    <row r="296" spans="210:223" ht="12" customHeight="1" x14ac:dyDescent="0.3">
      <c r="HB296" s="2">
        <f t="shared" si="16"/>
        <v>1</v>
      </c>
      <c r="HC296" s="2">
        <v>1</v>
      </c>
      <c r="HD296" s="2">
        <v>1</v>
      </c>
      <c r="HE296" s="2">
        <f t="shared" si="17"/>
        <v>3</v>
      </c>
      <c r="HL296" s="2">
        <f t="shared" si="18"/>
        <v>1</v>
      </c>
      <c r="HM296" s="2">
        <v>1</v>
      </c>
      <c r="HN296" s="2">
        <v>0.89285701513290405</v>
      </c>
      <c r="HO296" s="2">
        <f t="shared" si="19"/>
        <v>3</v>
      </c>
    </row>
    <row r="297" spans="210:223" ht="12" customHeight="1" x14ac:dyDescent="0.3">
      <c r="HB297" s="2">
        <f t="shared" si="16"/>
        <v>0</v>
      </c>
      <c r="HC297" s="2">
        <v>0</v>
      </c>
      <c r="HD297" s="2">
        <v>3.4883700311183902E-2</v>
      </c>
      <c r="HE297" s="2">
        <f t="shared" si="17"/>
        <v>0</v>
      </c>
      <c r="HL297" s="2">
        <f t="shared" si="18"/>
        <v>1</v>
      </c>
      <c r="HM297" s="2">
        <v>0</v>
      </c>
      <c r="HN297" s="2">
        <v>0.89285701513290405</v>
      </c>
      <c r="HO297" s="2">
        <f t="shared" si="19"/>
        <v>2</v>
      </c>
    </row>
    <row r="298" spans="210:223" ht="12" customHeight="1" x14ac:dyDescent="0.3">
      <c r="HB298" s="2">
        <f t="shared" si="16"/>
        <v>0</v>
      </c>
      <c r="HC298" s="2">
        <v>0</v>
      </c>
      <c r="HD298" s="2">
        <v>3.4883700311183902E-2</v>
      </c>
      <c r="HE298" s="2">
        <f t="shared" si="17"/>
        <v>0</v>
      </c>
      <c r="HL298" s="2">
        <f t="shared" si="18"/>
        <v>1</v>
      </c>
      <c r="HM298" s="2">
        <v>1</v>
      </c>
      <c r="HN298" s="2">
        <v>0.99666702747344904</v>
      </c>
      <c r="HO298" s="2">
        <f t="shared" si="19"/>
        <v>3</v>
      </c>
    </row>
    <row r="299" spans="210:223" ht="12" customHeight="1" x14ac:dyDescent="0.3">
      <c r="HB299" s="2">
        <f t="shared" si="16"/>
        <v>0</v>
      </c>
      <c r="HC299" s="2">
        <v>0</v>
      </c>
      <c r="HD299" s="2">
        <v>8.6956501007080106E-2</v>
      </c>
      <c r="HE299" s="2">
        <f t="shared" si="17"/>
        <v>0</v>
      </c>
      <c r="HL299" s="2">
        <f t="shared" si="18"/>
        <v>1</v>
      </c>
      <c r="HM299" s="2">
        <v>1</v>
      </c>
      <c r="HN299" s="2">
        <v>0.89285701513290405</v>
      </c>
      <c r="HO299" s="2">
        <f t="shared" si="19"/>
        <v>3</v>
      </c>
    </row>
    <row r="300" spans="210:223" ht="12" customHeight="1" x14ac:dyDescent="0.3">
      <c r="HB300" s="2">
        <f t="shared" si="16"/>
        <v>0</v>
      </c>
      <c r="HC300" s="2">
        <v>0</v>
      </c>
      <c r="HD300" s="2">
        <v>8.6956501007080106E-2</v>
      </c>
      <c r="HE300" s="2">
        <f t="shared" si="17"/>
        <v>0</v>
      </c>
      <c r="HL300" s="2">
        <f t="shared" si="18"/>
        <v>1</v>
      </c>
      <c r="HM300" s="2">
        <v>1</v>
      </c>
      <c r="HN300" s="2">
        <v>0.89285701513290405</v>
      </c>
      <c r="HO300" s="2">
        <f t="shared" si="19"/>
        <v>3</v>
      </c>
    </row>
    <row r="301" spans="210:223" ht="12" customHeight="1" x14ac:dyDescent="0.3">
      <c r="HB301" s="2">
        <f t="shared" si="16"/>
        <v>0</v>
      </c>
      <c r="HC301" s="2">
        <v>0</v>
      </c>
      <c r="HD301" s="2">
        <v>8.6956501007080106E-2</v>
      </c>
      <c r="HE301" s="2">
        <f t="shared" si="17"/>
        <v>0</v>
      </c>
      <c r="HL301" s="2">
        <f t="shared" si="18"/>
        <v>1</v>
      </c>
      <c r="HM301" s="2">
        <v>1</v>
      </c>
      <c r="HN301" s="2">
        <v>0.99666702747344904</v>
      </c>
      <c r="HO301" s="2">
        <f t="shared" si="19"/>
        <v>3</v>
      </c>
    </row>
    <row r="302" spans="210:223" ht="12" customHeight="1" x14ac:dyDescent="0.3">
      <c r="HB302" s="2">
        <f t="shared" si="16"/>
        <v>0</v>
      </c>
      <c r="HC302" s="2">
        <v>0</v>
      </c>
      <c r="HD302" s="2">
        <v>8.6956501007080106E-2</v>
      </c>
      <c r="HE302" s="2">
        <f t="shared" si="17"/>
        <v>0</v>
      </c>
      <c r="HL302" s="2">
        <f t="shared" si="18"/>
        <v>1</v>
      </c>
      <c r="HM302" s="2">
        <v>1</v>
      </c>
      <c r="HN302" s="2">
        <v>0.89285701513290405</v>
      </c>
      <c r="HO302" s="2">
        <f t="shared" si="19"/>
        <v>3</v>
      </c>
    </row>
    <row r="303" spans="210:223" ht="12" customHeight="1" x14ac:dyDescent="0.3">
      <c r="HB303" s="2">
        <f t="shared" si="16"/>
        <v>0</v>
      </c>
      <c r="HC303" s="2">
        <v>0</v>
      </c>
      <c r="HD303" s="2">
        <v>8.6956501007080106E-2</v>
      </c>
      <c r="HE303" s="2">
        <f t="shared" si="17"/>
        <v>0</v>
      </c>
      <c r="HL303" s="2">
        <f t="shared" si="18"/>
        <v>1</v>
      </c>
      <c r="HM303" s="2">
        <v>1</v>
      </c>
      <c r="HN303" s="2">
        <v>0.89285701513290405</v>
      </c>
      <c r="HO303" s="2">
        <f t="shared" si="19"/>
        <v>3</v>
      </c>
    </row>
    <row r="304" spans="210:223" ht="12" customHeight="1" x14ac:dyDescent="0.3">
      <c r="HB304" s="2">
        <f t="shared" si="16"/>
        <v>0</v>
      </c>
      <c r="HC304" s="2">
        <v>0</v>
      </c>
      <c r="HD304" s="2">
        <v>8.6956501007080106E-2</v>
      </c>
      <c r="HE304" s="2">
        <f t="shared" si="17"/>
        <v>0</v>
      </c>
      <c r="HL304" s="2">
        <f t="shared" si="18"/>
        <v>1</v>
      </c>
      <c r="HM304" s="2">
        <v>1</v>
      </c>
      <c r="HN304" s="2">
        <v>0.89285701513290405</v>
      </c>
      <c r="HO304" s="2">
        <f t="shared" si="19"/>
        <v>3</v>
      </c>
    </row>
    <row r="305" spans="210:223" ht="12" customHeight="1" x14ac:dyDescent="0.3">
      <c r="HB305" s="2">
        <f t="shared" si="16"/>
        <v>1</v>
      </c>
      <c r="HC305" s="2">
        <v>1</v>
      </c>
      <c r="HD305" s="2">
        <v>0.980000019073486</v>
      </c>
      <c r="HE305" s="2">
        <f t="shared" si="17"/>
        <v>3</v>
      </c>
      <c r="HL305" s="2">
        <f t="shared" si="18"/>
        <v>1</v>
      </c>
      <c r="HM305" s="2">
        <v>1</v>
      </c>
      <c r="HN305" s="2">
        <v>0.99666702747344904</v>
      </c>
      <c r="HO305" s="2">
        <f t="shared" si="19"/>
        <v>3</v>
      </c>
    </row>
    <row r="306" spans="210:223" ht="12" customHeight="1" x14ac:dyDescent="0.3">
      <c r="HB306" s="2">
        <f t="shared" si="16"/>
        <v>0</v>
      </c>
      <c r="HC306" s="2">
        <v>0</v>
      </c>
      <c r="HD306" s="2">
        <v>8.6956501007080106E-2</v>
      </c>
      <c r="HE306" s="2">
        <f t="shared" si="17"/>
        <v>0</v>
      </c>
      <c r="HL306" s="2">
        <f t="shared" si="18"/>
        <v>1</v>
      </c>
      <c r="HM306" s="2">
        <v>1</v>
      </c>
      <c r="HN306" s="2">
        <v>0.89285701513290405</v>
      </c>
      <c r="HO306" s="2">
        <f t="shared" si="19"/>
        <v>3</v>
      </c>
    </row>
    <row r="307" spans="210:223" ht="12" customHeight="1" x14ac:dyDescent="0.3">
      <c r="HB307" s="2">
        <f t="shared" si="16"/>
        <v>0</v>
      </c>
      <c r="HC307" s="2">
        <v>0</v>
      </c>
      <c r="HD307" s="2">
        <v>8.6956501007080106E-2</v>
      </c>
      <c r="HE307" s="2">
        <f t="shared" si="17"/>
        <v>0</v>
      </c>
      <c r="HL307" s="2">
        <f t="shared" si="18"/>
        <v>1</v>
      </c>
      <c r="HM307" s="2">
        <v>1</v>
      </c>
      <c r="HN307" s="2">
        <v>0.83225798606872503</v>
      </c>
      <c r="HO307" s="2">
        <f t="shared" si="19"/>
        <v>3</v>
      </c>
    </row>
    <row r="308" spans="210:223" ht="12" customHeight="1" x14ac:dyDescent="0.3">
      <c r="HB308" s="2">
        <f t="shared" si="16"/>
        <v>0</v>
      </c>
      <c r="HC308" s="2">
        <v>0</v>
      </c>
      <c r="HD308" s="2">
        <v>3.4883700311183902E-2</v>
      </c>
      <c r="HE308" s="2">
        <f t="shared" si="17"/>
        <v>0</v>
      </c>
      <c r="HL308" s="2">
        <f t="shared" si="18"/>
        <v>1</v>
      </c>
      <c r="HM308" s="2">
        <v>1</v>
      </c>
      <c r="HN308" s="2">
        <v>0.89285701513290405</v>
      </c>
      <c r="HO308" s="2">
        <f t="shared" si="19"/>
        <v>3</v>
      </c>
    </row>
    <row r="309" spans="210:223" ht="12" customHeight="1" x14ac:dyDescent="0.3">
      <c r="HB309" s="2">
        <f t="shared" si="16"/>
        <v>1</v>
      </c>
      <c r="HC309" s="2">
        <v>1</v>
      </c>
      <c r="HD309" s="2">
        <v>1</v>
      </c>
      <c r="HE309" s="2">
        <f t="shared" si="17"/>
        <v>3</v>
      </c>
      <c r="HL309" s="2">
        <f t="shared" si="18"/>
        <v>1</v>
      </c>
      <c r="HM309" s="2">
        <v>0</v>
      </c>
      <c r="HN309" s="2">
        <v>0.89285701513290405</v>
      </c>
      <c r="HO309" s="2">
        <f t="shared" si="19"/>
        <v>2</v>
      </c>
    </row>
    <row r="310" spans="210:223" ht="12" customHeight="1" x14ac:dyDescent="0.3">
      <c r="HB310" s="2">
        <f t="shared" si="16"/>
        <v>0</v>
      </c>
      <c r="HC310" s="2">
        <v>0</v>
      </c>
      <c r="HD310" s="2">
        <v>3.4883700311183902E-2</v>
      </c>
      <c r="HE310" s="2">
        <f t="shared" si="17"/>
        <v>0</v>
      </c>
      <c r="HL310" s="2">
        <f t="shared" si="18"/>
        <v>1</v>
      </c>
      <c r="HM310" s="2">
        <v>0</v>
      </c>
      <c r="HN310" s="2">
        <v>0.89285701513290405</v>
      </c>
      <c r="HO310" s="2">
        <f t="shared" si="19"/>
        <v>2</v>
      </c>
    </row>
    <row r="311" spans="210:223" ht="12" customHeight="1" x14ac:dyDescent="0.3">
      <c r="HB311" s="2">
        <f t="shared" si="16"/>
        <v>1</v>
      </c>
      <c r="HC311" s="2">
        <v>1</v>
      </c>
      <c r="HD311" s="2">
        <v>1</v>
      </c>
      <c r="HE311" s="2">
        <f t="shared" si="17"/>
        <v>3</v>
      </c>
      <c r="HL311" s="2">
        <f t="shared" si="18"/>
        <v>1</v>
      </c>
      <c r="HM311" s="2">
        <v>1</v>
      </c>
      <c r="HN311" s="2">
        <v>0.99666702747344904</v>
      </c>
      <c r="HO311" s="2">
        <f t="shared" si="19"/>
        <v>3</v>
      </c>
    </row>
    <row r="312" spans="210:223" ht="12" customHeight="1" x14ac:dyDescent="0.3">
      <c r="HB312" s="2">
        <f t="shared" si="16"/>
        <v>1</v>
      </c>
      <c r="HC312" s="2">
        <v>1</v>
      </c>
      <c r="HD312" s="2">
        <v>0.980000019073486</v>
      </c>
      <c r="HE312" s="2">
        <f t="shared" si="17"/>
        <v>3</v>
      </c>
      <c r="HL312" s="2">
        <f t="shared" si="18"/>
        <v>1</v>
      </c>
      <c r="HM312" s="2">
        <v>1</v>
      </c>
      <c r="HN312" s="2">
        <v>0.99666702747344904</v>
      </c>
      <c r="HO312" s="2">
        <f t="shared" si="19"/>
        <v>3</v>
      </c>
    </row>
    <row r="313" spans="210:223" ht="12" customHeight="1" x14ac:dyDescent="0.3">
      <c r="HB313" s="2">
        <f t="shared" si="16"/>
        <v>1</v>
      </c>
      <c r="HC313" s="2">
        <v>1</v>
      </c>
      <c r="HD313" s="2">
        <v>1</v>
      </c>
      <c r="HE313" s="2">
        <f t="shared" si="17"/>
        <v>3</v>
      </c>
      <c r="HL313" s="2">
        <f t="shared" si="18"/>
        <v>1</v>
      </c>
      <c r="HM313" s="2">
        <v>1</v>
      </c>
      <c r="HN313" s="2">
        <v>0.89285701513290405</v>
      </c>
      <c r="HO313" s="2">
        <f t="shared" si="19"/>
        <v>3</v>
      </c>
    </row>
    <row r="314" spans="210:223" ht="12" customHeight="1" x14ac:dyDescent="0.3">
      <c r="HB314" s="2">
        <f t="shared" si="16"/>
        <v>1</v>
      </c>
      <c r="HC314" s="2">
        <v>1</v>
      </c>
      <c r="HD314" s="2">
        <v>1</v>
      </c>
      <c r="HE314" s="2">
        <f t="shared" si="17"/>
        <v>3</v>
      </c>
      <c r="HL314" s="2">
        <f t="shared" si="18"/>
        <v>1</v>
      </c>
      <c r="HM314" s="2">
        <v>1</v>
      </c>
      <c r="HN314" s="2">
        <v>0.89285701513290405</v>
      </c>
      <c r="HO314" s="2">
        <f t="shared" si="19"/>
        <v>3</v>
      </c>
    </row>
    <row r="315" spans="210:223" ht="12" customHeight="1" x14ac:dyDescent="0.3">
      <c r="HB315" s="2">
        <f t="shared" si="16"/>
        <v>1</v>
      </c>
      <c r="HC315" s="2">
        <v>1</v>
      </c>
      <c r="HD315" s="2">
        <v>1</v>
      </c>
      <c r="HE315" s="2">
        <f t="shared" si="17"/>
        <v>3</v>
      </c>
      <c r="HL315" s="2">
        <f t="shared" si="18"/>
        <v>1</v>
      </c>
      <c r="HM315" s="2">
        <v>1</v>
      </c>
      <c r="HN315" s="2">
        <v>0.89285701513290405</v>
      </c>
      <c r="HO315" s="2">
        <f t="shared" si="19"/>
        <v>3</v>
      </c>
    </row>
    <row r="316" spans="210:223" ht="12" customHeight="1" x14ac:dyDescent="0.3">
      <c r="HB316" s="2">
        <f t="shared" si="16"/>
        <v>1</v>
      </c>
      <c r="HC316" s="2">
        <v>1</v>
      </c>
      <c r="HD316" s="2">
        <v>0.980000019073486</v>
      </c>
      <c r="HE316" s="2">
        <f t="shared" si="17"/>
        <v>3</v>
      </c>
      <c r="HL316" s="2">
        <f t="shared" si="18"/>
        <v>1</v>
      </c>
      <c r="HM316" s="2">
        <v>1</v>
      </c>
      <c r="HN316" s="2">
        <v>0.99666702747344904</v>
      </c>
      <c r="HO316" s="2">
        <f t="shared" si="19"/>
        <v>3</v>
      </c>
    </row>
    <row r="317" spans="210:223" ht="12" customHeight="1" x14ac:dyDescent="0.3">
      <c r="HB317" s="2">
        <f t="shared" si="16"/>
        <v>1</v>
      </c>
      <c r="HC317" s="2">
        <v>1</v>
      </c>
      <c r="HD317" s="2">
        <v>1</v>
      </c>
      <c r="HE317" s="2">
        <f t="shared" si="17"/>
        <v>3</v>
      </c>
      <c r="HL317" s="2">
        <f t="shared" si="18"/>
        <v>1</v>
      </c>
      <c r="HM317" s="2">
        <v>1</v>
      </c>
      <c r="HN317" s="2">
        <v>0.99666702747344904</v>
      </c>
      <c r="HO317" s="2">
        <f t="shared" si="19"/>
        <v>3</v>
      </c>
    </row>
    <row r="318" spans="210:223" ht="12" customHeight="1" x14ac:dyDescent="0.3">
      <c r="HB318" s="2">
        <f t="shared" si="16"/>
        <v>1</v>
      </c>
      <c r="HC318" s="2">
        <v>1</v>
      </c>
      <c r="HD318" s="2">
        <v>1</v>
      </c>
      <c r="HE318" s="2">
        <f t="shared" si="17"/>
        <v>3</v>
      </c>
      <c r="HL318" s="2">
        <f t="shared" si="18"/>
        <v>0</v>
      </c>
      <c r="HM318" s="2">
        <v>0</v>
      </c>
      <c r="HN318" s="2">
        <v>0.104999996721744</v>
      </c>
      <c r="HO318" s="2">
        <f t="shared" si="19"/>
        <v>0</v>
      </c>
    </row>
    <row r="319" spans="210:223" ht="12" customHeight="1" x14ac:dyDescent="0.3">
      <c r="HB319" s="2">
        <f t="shared" si="16"/>
        <v>1</v>
      </c>
      <c r="HC319" s="2">
        <v>1</v>
      </c>
      <c r="HD319" s="2">
        <v>1</v>
      </c>
      <c r="HE319" s="2">
        <f t="shared" si="17"/>
        <v>3</v>
      </c>
      <c r="HL319" s="2">
        <f t="shared" si="18"/>
        <v>0</v>
      </c>
      <c r="HM319" s="2">
        <v>0</v>
      </c>
      <c r="HN319" s="2">
        <v>0.104999996721744</v>
      </c>
      <c r="HO319" s="2">
        <f t="shared" si="19"/>
        <v>0</v>
      </c>
    </row>
    <row r="320" spans="210:223" ht="12" customHeight="1" x14ac:dyDescent="0.3">
      <c r="HB320" s="2">
        <f t="shared" si="16"/>
        <v>1</v>
      </c>
      <c r="HC320" s="2">
        <v>1</v>
      </c>
      <c r="HD320" s="2">
        <v>1</v>
      </c>
      <c r="HE320" s="2">
        <f t="shared" si="17"/>
        <v>3</v>
      </c>
      <c r="HL320" s="2">
        <f t="shared" si="18"/>
        <v>0</v>
      </c>
      <c r="HM320" s="2">
        <v>0</v>
      </c>
      <c r="HN320" s="2">
        <v>0.104999996721744</v>
      </c>
      <c r="HO320" s="2">
        <f t="shared" si="19"/>
        <v>0</v>
      </c>
    </row>
    <row r="321" spans="210:223" ht="12" customHeight="1" x14ac:dyDescent="0.3">
      <c r="HB321" s="2">
        <f t="shared" si="16"/>
        <v>1</v>
      </c>
      <c r="HC321" s="2">
        <v>1</v>
      </c>
      <c r="HD321" s="2">
        <v>1</v>
      </c>
      <c r="HE321" s="2">
        <f t="shared" si="17"/>
        <v>3</v>
      </c>
      <c r="HL321" s="2">
        <f t="shared" si="18"/>
        <v>0</v>
      </c>
      <c r="HM321" s="2">
        <v>0</v>
      </c>
      <c r="HN321" s="2">
        <v>0.104999996721744</v>
      </c>
      <c r="HO321" s="2">
        <f t="shared" si="19"/>
        <v>0</v>
      </c>
    </row>
    <row r="322" spans="210:223" ht="12" customHeight="1" x14ac:dyDescent="0.3">
      <c r="HB322" s="2">
        <f t="shared" ref="HB322:HB385" si="20">IF(HD322&gt;=$F$133,1,0)</f>
        <v>1</v>
      </c>
      <c r="HC322" s="2">
        <v>1</v>
      </c>
      <c r="HD322" s="2">
        <v>1</v>
      </c>
      <c r="HE322" s="2">
        <f t="shared" ref="HE322:HE385" si="21">HB322*2+HC322</f>
        <v>3</v>
      </c>
      <c r="HL322" s="2">
        <f t="shared" ref="HL322:HL385" si="22">IF(HN322&gt;=$F$150,1,0)</f>
        <v>0</v>
      </c>
      <c r="HM322" s="2">
        <v>0</v>
      </c>
      <c r="HN322" s="2">
        <v>0.104999996721744</v>
      </c>
      <c r="HO322" s="2">
        <f t="shared" ref="HO322:HO385" si="23">HL322*2+HM322</f>
        <v>0</v>
      </c>
    </row>
    <row r="323" spans="210:223" ht="12" customHeight="1" x14ac:dyDescent="0.3">
      <c r="HB323" s="2">
        <f t="shared" si="20"/>
        <v>1</v>
      </c>
      <c r="HC323" s="2">
        <v>1</v>
      </c>
      <c r="HD323" s="2">
        <v>1</v>
      </c>
      <c r="HE323" s="2">
        <f t="shared" si="21"/>
        <v>3</v>
      </c>
      <c r="HL323" s="2">
        <f t="shared" si="22"/>
        <v>0</v>
      </c>
      <c r="HM323" s="2">
        <v>0</v>
      </c>
      <c r="HN323" s="2">
        <v>0.104999996721744</v>
      </c>
      <c r="HO323" s="2">
        <f t="shared" si="23"/>
        <v>0</v>
      </c>
    </row>
    <row r="324" spans="210:223" ht="12" customHeight="1" x14ac:dyDescent="0.3">
      <c r="HB324" s="2">
        <f t="shared" si="20"/>
        <v>1</v>
      </c>
      <c r="HC324" s="2">
        <v>1</v>
      </c>
      <c r="HD324" s="2">
        <v>0.89285701513290405</v>
      </c>
      <c r="HE324" s="2">
        <f t="shared" si="21"/>
        <v>3</v>
      </c>
      <c r="HL324" s="2">
        <f t="shared" si="22"/>
        <v>0</v>
      </c>
      <c r="HM324" s="2">
        <v>0</v>
      </c>
      <c r="HN324" s="2">
        <v>0.104999996721744</v>
      </c>
      <c r="HO324" s="2">
        <f t="shared" si="23"/>
        <v>0</v>
      </c>
    </row>
    <row r="325" spans="210:223" ht="12" customHeight="1" x14ac:dyDescent="0.3">
      <c r="HB325" s="2">
        <f t="shared" si="20"/>
        <v>1</v>
      </c>
      <c r="HC325" s="2">
        <v>1</v>
      </c>
      <c r="HD325" s="2">
        <v>0.980000019073486</v>
      </c>
      <c r="HE325" s="2">
        <f t="shared" si="21"/>
        <v>3</v>
      </c>
      <c r="HL325" s="2">
        <f t="shared" si="22"/>
        <v>0</v>
      </c>
      <c r="HM325" s="2">
        <v>0</v>
      </c>
      <c r="HN325" s="2">
        <v>0.104999996721744</v>
      </c>
      <c r="HO325" s="2">
        <f t="shared" si="23"/>
        <v>0</v>
      </c>
    </row>
    <row r="326" spans="210:223" ht="12" customHeight="1" x14ac:dyDescent="0.3">
      <c r="HB326" s="2">
        <f t="shared" si="20"/>
        <v>1</v>
      </c>
      <c r="HC326" s="2">
        <v>1</v>
      </c>
      <c r="HD326" s="2">
        <v>0.980000019073486</v>
      </c>
      <c r="HE326" s="2">
        <f t="shared" si="21"/>
        <v>3</v>
      </c>
      <c r="HL326" s="2">
        <f t="shared" si="22"/>
        <v>0</v>
      </c>
      <c r="HM326" s="2">
        <v>0</v>
      </c>
      <c r="HN326" s="2">
        <v>0.104999996721744</v>
      </c>
      <c r="HO326" s="2">
        <f t="shared" si="23"/>
        <v>0</v>
      </c>
    </row>
    <row r="327" spans="210:223" ht="12" customHeight="1" x14ac:dyDescent="0.3">
      <c r="HB327" s="2">
        <f t="shared" si="20"/>
        <v>0</v>
      </c>
      <c r="HC327" s="2">
        <v>0</v>
      </c>
      <c r="HD327" s="2">
        <v>8.6956501007080106E-2</v>
      </c>
      <c r="HE327" s="2">
        <f t="shared" si="21"/>
        <v>0</v>
      </c>
      <c r="HL327" s="2">
        <f t="shared" si="22"/>
        <v>0</v>
      </c>
      <c r="HM327" s="2">
        <v>0</v>
      </c>
      <c r="HN327" s="2">
        <v>0.104999996721744</v>
      </c>
      <c r="HO327" s="2">
        <f t="shared" si="23"/>
        <v>0</v>
      </c>
    </row>
    <row r="328" spans="210:223" ht="12" customHeight="1" x14ac:dyDescent="0.3">
      <c r="HB328" s="2">
        <f t="shared" si="20"/>
        <v>1</v>
      </c>
      <c r="HC328" s="2">
        <v>1</v>
      </c>
      <c r="HD328" s="2">
        <v>1</v>
      </c>
      <c r="HE328" s="2">
        <f t="shared" si="21"/>
        <v>3</v>
      </c>
      <c r="HL328" s="2">
        <f t="shared" si="22"/>
        <v>0</v>
      </c>
      <c r="HM328" s="2">
        <v>0</v>
      </c>
      <c r="HN328" s="2">
        <v>0.104999996721744</v>
      </c>
      <c r="HO328" s="2">
        <f t="shared" si="23"/>
        <v>0</v>
      </c>
    </row>
    <row r="329" spans="210:223" ht="12" customHeight="1" x14ac:dyDescent="0.3">
      <c r="HB329" s="2">
        <f t="shared" si="20"/>
        <v>1</v>
      </c>
      <c r="HC329" s="2">
        <v>1</v>
      </c>
      <c r="HD329" s="2">
        <v>1</v>
      </c>
      <c r="HE329" s="2">
        <f t="shared" si="21"/>
        <v>3</v>
      </c>
      <c r="HL329" s="2">
        <f t="shared" si="22"/>
        <v>0</v>
      </c>
      <c r="HM329" s="2">
        <v>0</v>
      </c>
      <c r="HN329" s="2">
        <v>0.104999996721744</v>
      </c>
      <c r="HO329" s="2">
        <f t="shared" si="23"/>
        <v>0</v>
      </c>
    </row>
    <row r="330" spans="210:223" ht="12" customHeight="1" x14ac:dyDescent="0.3">
      <c r="HB330" s="2">
        <f t="shared" si="20"/>
        <v>1</v>
      </c>
      <c r="HC330" s="2">
        <v>1</v>
      </c>
      <c r="HD330" s="2">
        <v>1</v>
      </c>
      <c r="HE330" s="2">
        <f t="shared" si="21"/>
        <v>3</v>
      </c>
      <c r="HL330" s="2">
        <f t="shared" si="22"/>
        <v>0</v>
      </c>
      <c r="HM330" s="2">
        <v>0</v>
      </c>
      <c r="HN330" s="2">
        <v>0.104999996721744</v>
      </c>
      <c r="HO330" s="2">
        <f t="shared" si="23"/>
        <v>0</v>
      </c>
    </row>
    <row r="331" spans="210:223" ht="12" customHeight="1" x14ac:dyDescent="0.3">
      <c r="HB331" s="2">
        <f t="shared" si="20"/>
        <v>1</v>
      </c>
      <c r="HC331" s="2">
        <v>1</v>
      </c>
      <c r="HD331" s="2">
        <v>0.89285701513290405</v>
      </c>
      <c r="HE331" s="2">
        <f t="shared" si="21"/>
        <v>3</v>
      </c>
      <c r="HL331" s="2">
        <f t="shared" si="22"/>
        <v>0</v>
      </c>
      <c r="HM331" s="2">
        <v>0</v>
      </c>
      <c r="HN331" s="2">
        <v>0.104999996721744</v>
      </c>
      <c r="HO331" s="2">
        <f t="shared" si="23"/>
        <v>0</v>
      </c>
    </row>
    <row r="332" spans="210:223" ht="12" customHeight="1" x14ac:dyDescent="0.3">
      <c r="HB332" s="2">
        <f t="shared" si="20"/>
        <v>1</v>
      </c>
      <c r="HC332" s="2">
        <v>1</v>
      </c>
      <c r="HD332" s="2">
        <v>0.980000019073486</v>
      </c>
      <c r="HE332" s="2">
        <f t="shared" si="21"/>
        <v>3</v>
      </c>
      <c r="HL332" s="2">
        <f t="shared" si="22"/>
        <v>0</v>
      </c>
      <c r="HM332" s="2">
        <v>0</v>
      </c>
      <c r="HN332" s="2">
        <v>0.104999996721744</v>
      </c>
      <c r="HO332" s="2">
        <f t="shared" si="23"/>
        <v>0</v>
      </c>
    </row>
    <row r="333" spans="210:223" ht="12" customHeight="1" x14ac:dyDescent="0.3">
      <c r="HB333" s="2">
        <f t="shared" si="20"/>
        <v>0</v>
      </c>
      <c r="HC333" s="2">
        <v>0</v>
      </c>
      <c r="HD333" s="2">
        <v>8.6956501007080106E-2</v>
      </c>
      <c r="HE333" s="2">
        <f t="shared" si="21"/>
        <v>0</v>
      </c>
      <c r="HL333" s="2">
        <f t="shared" si="22"/>
        <v>0</v>
      </c>
      <c r="HM333" s="2">
        <v>0</v>
      </c>
      <c r="HN333" s="2">
        <v>0.104999996721744</v>
      </c>
      <c r="HO333" s="2">
        <f t="shared" si="23"/>
        <v>0</v>
      </c>
    </row>
    <row r="334" spans="210:223" ht="12" customHeight="1" x14ac:dyDescent="0.3">
      <c r="HB334" s="2">
        <f t="shared" si="20"/>
        <v>1</v>
      </c>
      <c r="HC334" s="2">
        <v>1</v>
      </c>
      <c r="HD334" s="2">
        <v>1</v>
      </c>
      <c r="HE334" s="2">
        <f t="shared" si="21"/>
        <v>3</v>
      </c>
      <c r="HL334" s="2">
        <f t="shared" si="22"/>
        <v>0</v>
      </c>
      <c r="HM334" s="2">
        <v>0</v>
      </c>
      <c r="HN334" s="2">
        <v>0.104999996721744</v>
      </c>
      <c r="HO334" s="2">
        <f t="shared" si="23"/>
        <v>0</v>
      </c>
    </row>
    <row r="335" spans="210:223" ht="12" customHeight="1" x14ac:dyDescent="0.3">
      <c r="HB335" s="2">
        <f t="shared" si="20"/>
        <v>0</v>
      </c>
      <c r="HC335" s="2">
        <v>1</v>
      </c>
      <c r="HD335" s="2">
        <v>0.27450999617576599</v>
      </c>
      <c r="HE335" s="2">
        <f t="shared" si="21"/>
        <v>1</v>
      </c>
      <c r="HL335" s="2">
        <f t="shared" si="22"/>
        <v>0</v>
      </c>
      <c r="HM335" s="2">
        <v>0</v>
      </c>
      <c r="HN335" s="2">
        <v>0.104999996721744</v>
      </c>
      <c r="HO335" s="2">
        <f t="shared" si="23"/>
        <v>0</v>
      </c>
    </row>
    <row r="336" spans="210:223" ht="12" customHeight="1" x14ac:dyDescent="0.3">
      <c r="HB336" s="2">
        <f t="shared" si="20"/>
        <v>1</v>
      </c>
      <c r="HC336" s="2">
        <v>1</v>
      </c>
      <c r="HD336" s="2">
        <v>1</v>
      </c>
      <c r="HE336" s="2">
        <f t="shared" si="21"/>
        <v>3</v>
      </c>
      <c r="HL336" s="2">
        <f t="shared" si="22"/>
        <v>0</v>
      </c>
      <c r="HM336" s="2">
        <v>0</v>
      </c>
      <c r="HN336" s="2">
        <v>0.104999996721744</v>
      </c>
      <c r="HO336" s="2">
        <f t="shared" si="23"/>
        <v>0</v>
      </c>
    </row>
    <row r="337" spans="210:223" ht="12" customHeight="1" x14ac:dyDescent="0.3">
      <c r="HB337" s="2">
        <f t="shared" si="20"/>
        <v>0</v>
      </c>
      <c r="HC337" s="2">
        <v>0</v>
      </c>
      <c r="HD337" s="2">
        <v>8.6956501007080106E-2</v>
      </c>
      <c r="HE337" s="2">
        <f t="shared" si="21"/>
        <v>0</v>
      </c>
      <c r="HL337" s="2">
        <f t="shared" si="22"/>
        <v>0</v>
      </c>
      <c r="HM337" s="2">
        <v>0</v>
      </c>
      <c r="HN337" s="2">
        <v>0.104999996721744</v>
      </c>
      <c r="HO337" s="2">
        <f t="shared" si="23"/>
        <v>0</v>
      </c>
    </row>
    <row r="338" spans="210:223" ht="12" customHeight="1" x14ac:dyDescent="0.3">
      <c r="HB338" s="2">
        <f t="shared" si="20"/>
        <v>0</v>
      </c>
      <c r="HC338" s="2">
        <v>0</v>
      </c>
      <c r="HD338" s="2">
        <v>8.6956501007080106E-2</v>
      </c>
      <c r="HE338" s="2">
        <f t="shared" si="21"/>
        <v>0</v>
      </c>
      <c r="HL338" s="2">
        <f t="shared" si="22"/>
        <v>0</v>
      </c>
      <c r="HM338" s="2">
        <v>0</v>
      </c>
      <c r="HN338" s="2">
        <v>0.104999996721744</v>
      </c>
      <c r="HO338" s="2">
        <f t="shared" si="23"/>
        <v>0</v>
      </c>
    </row>
    <row r="339" spans="210:223" ht="12" customHeight="1" x14ac:dyDescent="0.3">
      <c r="HB339" s="2">
        <f t="shared" si="20"/>
        <v>0</v>
      </c>
      <c r="HC339" s="2">
        <v>0</v>
      </c>
      <c r="HD339" s="2">
        <v>8.6956501007080106E-2</v>
      </c>
      <c r="HE339" s="2">
        <f t="shared" si="21"/>
        <v>0</v>
      </c>
      <c r="HL339" s="2">
        <f t="shared" si="22"/>
        <v>0</v>
      </c>
      <c r="HM339" s="2">
        <v>0</v>
      </c>
      <c r="HN339" s="2">
        <v>0.104999996721744</v>
      </c>
      <c r="HO339" s="2">
        <f t="shared" si="23"/>
        <v>0</v>
      </c>
    </row>
    <row r="340" spans="210:223" ht="12" customHeight="1" x14ac:dyDescent="0.3">
      <c r="HB340" s="2">
        <f t="shared" si="20"/>
        <v>0</v>
      </c>
      <c r="HC340" s="2">
        <v>0</v>
      </c>
      <c r="HD340" s="2">
        <v>8.6956501007080106E-2</v>
      </c>
      <c r="HE340" s="2">
        <f t="shared" si="21"/>
        <v>0</v>
      </c>
      <c r="HL340" s="2">
        <f t="shared" si="22"/>
        <v>0</v>
      </c>
      <c r="HM340" s="2">
        <v>0</v>
      </c>
      <c r="HN340" s="2">
        <v>0.104999996721744</v>
      </c>
      <c r="HO340" s="2">
        <f t="shared" si="23"/>
        <v>0</v>
      </c>
    </row>
    <row r="341" spans="210:223" ht="12" customHeight="1" x14ac:dyDescent="0.3">
      <c r="HB341" s="2">
        <f t="shared" si="20"/>
        <v>0</v>
      </c>
      <c r="HC341" s="2">
        <v>0</v>
      </c>
      <c r="HD341" s="2">
        <v>8.6956501007080106E-2</v>
      </c>
      <c r="HE341" s="2">
        <f t="shared" si="21"/>
        <v>0</v>
      </c>
      <c r="HL341" s="2">
        <f t="shared" si="22"/>
        <v>0</v>
      </c>
      <c r="HM341" s="2">
        <v>0</v>
      </c>
      <c r="HN341" s="2">
        <v>0.104999996721744</v>
      </c>
      <c r="HO341" s="2">
        <f t="shared" si="23"/>
        <v>0</v>
      </c>
    </row>
    <row r="342" spans="210:223" ht="12" customHeight="1" x14ac:dyDescent="0.3">
      <c r="HB342" s="2">
        <f t="shared" si="20"/>
        <v>0</v>
      </c>
      <c r="HC342" s="2">
        <v>0</v>
      </c>
      <c r="HD342" s="2">
        <v>8.6956501007080106E-2</v>
      </c>
      <c r="HE342" s="2">
        <f t="shared" si="21"/>
        <v>0</v>
      </c>
      <c r="HL342" s="2">
        <f t="shared" si="22"/>
        <v>0</v>
      </c>
      <c r="HM342" s="2">
        <v>0</v>
      </c>
      <c r="HN342" s="2">
        <v>0.104999996721744</v>
      </c>
      <c r="HO342" s="2">
        <f t="shared" si="23"/>
        <v>0</v>
      </c>
    </row>
    <row r="343" spans="210:223" ht="12" customHeight="1" x14ac:dyDescent="0.3">
      <c r="HB343" s="2">
        <f t="shared" si="20"/>
        <v>0</v>
      </c>
      <c r="HC343" s="2">
        <v>0</v>
      </c>
      <c r="HD343" s="2">
        <v>8.6956501007080106E-2</v>
      </c>
      <c r="HE343" s="2">
        <f t="shared" si="21"/>
        <v>0</v>
      </c>
      <c r="HL343" s="2">
        <f t="shared" si="22"/>
        <v>0</v>
      </c>
      <c r="HM343" s="2">
        <v>0</v>
      </c>
      <c r="HN343" s="2">
        <v>0.104999996721744</v>
      </c>
      <c r="HO343" s="2">
        <f t="shared" si="23"/>
        <v>0</v>
      </c>
    </row>
    <row r="344" spans="210:223" ht="12" customHeight="1" x14ac:dyDescent="0.3">
      <c r="HB344" s="2">
        <f t="shared" si="20"/>
        <v>0</v>
      </c>
      <c r="HC344" s="2">
        <v>0</v>
      </c>
      <c r="HD344" s="2">
        <v>8.6956501007080106E-2</v>
      </c>
      <c r="HE344" s="2">
        <f t="shared" si="21"/>
        <v>0</v>
      </c>
      <c r="HL344" s="2">
        <f t="shared" si="22"/>
        <v>0</v>
      </c>
      <c r="HM344" s="2">
        <v>0</v>
      </c>
      <c r="HN344" s="2">
        <v>0.104999996721744</v>
      </c>
      <c r="HO344" s="2">
        <f t="shared" si="23"/>
        <v>0</v>
      </c>
    </row>
    <row r="345" spans="210:223" ht="12" customHeight="1" x14ac:dyDescent="0.3">
      <c r="HB345" s="2">
        <f t="shared" si="20"/>
        <v>0</v>
      </c>
      <c r="HC345" s="2">
        <v>1</v>
      </c>
      <c r="HD345" s="2">
        <v>8.6956501007080106E-2</v>
      </c>
      <c r="HE345" s="2">
        <f t="shared" si="21"/>
        <v>1</v>
      </c>
      <c r="HL345" s="2">
        <f t="shared" si="22"/>
        <v>0</v>
      </c>
      <c r="HM345" s="2">
        <v>0</v>
      </c>
      <c r="HN345" s="2">
        <v>0.104999996721744</v>
      </c>
      <c r="HO345" s="2">
        <f t="shared" si="23"/>
        <v>0</v>
      </c>
    </row>
    <row r="346" spans="210:223" ht="12" customHeight="1" x14ac:dyDescent="0.3">
      <c r="HB346" s="2">
        <f t="shared" si="20"/>
        <v>1</v>
      </c>
      <c r="HC346" s="2">
        <v>1</v>
      </c>
      <c r="HD346" s="2">
        <v>1</v>
      </c>
      <c r="HE346" s="2">
        <f t="shared" si="21"/>
        <v>3</v>
      </c>
      <c r="HL346" s="2">
        <f t="shared" si="22"/>
        <v>0</v>
      </c>
      <c r="HM346" s="2">
        <v>0</v>
      </c>
      <c r="HN346" s="2">
        <v>0.104999996721744</v>
      </c>
      <c r="HO346" s="2">
        <f t="shared" si="23"/>
        <v>0</v>
      </c>
    </row>
    <row r="347" spans="210:223" ht="12" customHeight="1" x14ac:dyDescent="0.3">
      <c r="HB347" s="2">
        <f t="shared" si="20"/>
        <v>0</v>
      </c>
      <c r="HC347" s="2">
        <v>1</v>
      </c>
      <c r="HD347" s="2">
        <v>8.6956501007080106E-2</v>
      </c>
      <c r="HE347" s="2">
        <f t="shared" si="21"/>
        <v>1</v>
      </c>
      <c r="HL347" s="2">
        <f t="shared" si="22"/>
        <v>1</v>
      </c>
      <c r="HM347" s="2">
        <v>1</v>
      </c>
      <c r="HN347" s="2">
        <v>0.89285701513290405</v>
      </c>
      <c r="HO347" s="2">
        <f t="shared" si="23"/>
        <v>3</v>
      </c>
    </row>
    <row r="348" spans="210:223" ht="12" customHeight="1" x14ac:dyDescent="0.3">
      <c r="HB348" s="2">
        <f t="shared" si="20"/>
        <v>0</v>
      </c>
      <c r="HC348" s="2">
        <v>1</v>
      </c>
      <c r="HD348" s="2">
        <v>8.6956501007080106E-2</v>
      </c>
      <c r="HE348" s="2">
        <f t="shared" si="21"/>
        <v>1</v>
      </c>
      <c r="HL348" s="2">
        <f t="shared" si="22"/>
        <v>1</v>
      </c>
      <c r="HM348" s="2">
        <v>1</v>
      </c>
      <c r="HN348" s="2">
        <v>0.89285701513290405</v>
      </c>
      <c r="HO348" s="2">
        <f t="shared" si="23"/>
        <v>3</v>
      </c>
    </row>
    <row r="349" spans="210:223" ht="12" customHeight="1" x14ac:dyDescent="0.3">
      <c r="HB349" s="2">
        <f t="shared" si="20"/>
        <v>0</v>
      </c>
      <c r="HC349" s="2">
        <v>1</v>
      </c>
      <c r="HD349" s="2">
        <v>8.6956501007080106E-2</v>
      </c>
      <c r="HE349" s="2">
        <f t="shared" si="21"/>
        <v>1</v>
      </c>
      <c r="HL349" s="2">
        <f t="shared" si="22"/>
        <v>1</v>
      </c>
      <c r="HM349" s="2">
        <v>1</v>
      </c>
      <c r="HN349" s="2">
        <v>0.99666702747344904</v>
      </c>
      <c r="HO349" s="2">
        <f t="shared" si="23"/>
        <v>3</v>
      </c>
    </row>
    <row r="350" spans="210:223" ht="12" customHeight="1" x14ac:dyDescent="0.3">
      <c r="HB350" s="2">
        <f t="shared" si="20"/>
        <v>0</v>
      </c>
      <c r="HC350" s="2">
        <v>1</v>
      </c>
      <c r="HD350" s="2">
        <v>8.6956501007080106E-2</v>
      </c>
      <c r="HE350" s="2">
        <f t="shared" si="21"/>
        <v>1</v>
      </c>
      <c r="HL350" s="2">
        <f t="shared" si="22"/>
        <v>1</v>
      </c>
      <c r="HM350" s="2">
        <v>1</v>
      </c>
      <c r="HN350" s="2">
        <v>0.99666702747344904</v>
      </c>
      <c r="HO350" s="2">
        <f t="shared" si="23"/>
        <v>3</v>
      </c>
    </row>
    <row r="351" spans="210:223" ht="12" customHeight="1" x14ac:dyDescent="0.3">
      <c r="HB351" s="2">
        <f t="shared" si="20"/>
        <v>0</v>
      </c>
      <c r="HC351" s="2">
        <v>0</v>
      </c>
      <c r="HD351" s="2">
        <v>8.6956501007080106E-2</v>
      </c>
      <c r="HE351" s="2">
        <f t="shared" si="21"/>
        <v>0</v>
      </c>
      <c r="HL351" s="2">
        <f t="shared" si="22"/>
        <v>1</v>
      </c>
      <c r="HM351" s="2">
        <v>1</v>
      </c>
      <c r="HN351" s="2">
        <v>0.99666702747344904</v>
      </c>
      <c r="HO351" s="2">
        <f t="shared" si="23"/>
        <v>3</v>
      </c>
    </row>
    <row r="352" spans="210:223" ht="12" customHeight="1" x14ac:dyDescent="0.3">
      <c r="HB352" s="2">
        <f t="shared" si="20"/>
        <v>1</v>
      </c>
      <c r="HC352" s="2">
        <v>1</v>
      </c>
      <c r="HD352" s="2">
        <v>0.980000019073486</v>
      </c>
      <c r="HE352" s="2">
        <f t="shared" si="21"/>
        <v>3</v>
      </c>
      <c r="HL352" s="2">
        <f t="shared" si="22"/>
        <v>0</v>
      </c>
      <c r="HM352" s="2">
        <v>1</v>
      </c>
      <c r="HN352" s="2">
        <v>0.104999996721744</v>
      </c>
      <c r="HO352" s="2">
        <f t="shared" si="23"/>
        <v>1</v>
      </c>
    </row>
    <row r="353" spans="210:223" ht="12" customHeight="1" x14ac:dyDescent="0.3">
      <c r="HB353" s="2">
        <f t="shared" si="20"/>
        <v>1</v>
      </c>
      <c r="HC353" s="2">
        <v>1</v>
      </c>
      <c r="HD353" s="2">
        <v>0.980000019073486</v>
      </c>
      <c r="HE353" s="2">
        <f t="shared" si="21"/>
        <v>3</v>
      </c>
      <c r="HL353" s="2">
        <f t="shared" si="22"/>
        <v>1</v>
      </c>
      <c r="HM353" s="2">
        <v>1</v>
      </c>
      <c r="HN353" s="2">
        <v>0.99666702747344904</v>
      </c>
      <c r="HO353" s="2">
        <f t="shared" si="23"/>
        <v>3</v>
      </c>
    </row>
    <row r="354" spans="210:223" ht="12" customHeight="1" x14ac:dyDescent="0.3">
      <c r="HB354" s="2">
        <f t="shared" si="20"/>
        <v>1</v>
      </c>
      <c r="HC354" s="2">
        <v>1</v>
      </c>
      <c r="HD354" s="2">
        <v>0.980000019073486</v>
      </c>
      <c r="HE354" s="2">
        <f t="shared" si="21"/>
        <v>3</v>
      </c>
      <c r="HL354" s="2">
        <f t="shared" si="22"/>
        <v>1</v>
      </c>
      <c r="HM354" s="2">
        <v>1</v>
      </c>
      <c r="HN354" s="2">
        <v>0.99666702747344904</v>
      </c>
      <c r="HO354" s="2">
        <f t="shared" si="23"/>
        <v>3</v>
      </c>
    </row>
    <row r="355" spans="210:223" ht="12" customHeight="1" x14ac:dyDescent="0.3">
      <c r="HB355" s="2">
        <f t="shared" si="20"/>
        <v>1</v>
      </c>
      <c r="HC355" s="2">
        <v>1</v>
      </c>
      <c r="HD355" s="2">
        <v>1</v>
      </c>
      <c r="HE355" s="2">
        <f t="shared" si="21"/>
        <v>3</v>
      </c>
      <c r="HL355" s="2">
        <f t="shared" si="22"/>
        <v>1</v>
      </c>
      <c r="HM355" s="2">
        <v>1</v>
      </c>
      <c r="HN355" s="2">
        <v>0.99666702747344904</v>
      </c>
      <c r="HO355" s="2">
        <f t="shared" si="23"/>
        <v>3</v>
      </c>
    </row>
    <row r="356" spans="210:223" ht="12" customHeight="1" x14ac:dyDescent="0.3">
      <c r="HB356" s="2">
        <f t="shared" si="20"/>
        <v>1</v>
      </c>
      <c r="HC356" s="2">
        <v>1</v>
      </c>
      <c r="HD356" s="2">
        <v>1</v>
      </c>
      <c r="HE356" s="2">
        <f t="shared" si="21"/>
        <v>3</v>
      </c>
      <c r="HL356" s="2">
        <f t="shared" si="22"/>
        <v>1</v>
      </c>
      <c r="HM356" s="2">
        <v>1</v>
      </c>
      <c r="HN356" s="2">
        <v>0.89285701513290405</v>
      </c>
      <c r="HO356" s="2">
        <f t="shared" si="23"/>
        <v>3</v>
      </c>
    </row>
    <row r="357" spans="210:223" ht="12" customHeight="1" x14ac:dyDescent="0.3">
      <c r="HB357" s="2">
        <f t="shared" si="20"/>
        <v>1</v>
      </c>
      <c r="HC357" s="2">
        <v>1</v>
      </c>
      <c r="HD357" s="2">
        <v>0.89285701513290405</v>
      </c>
      <c r="HE357" s="2">
        <f t="shared" si="21"/>
        <v>3</v>
      </c>
      <c r="HL357" s="2">
        <f t="shared" si="22"/>
        <v>1</v>
      </c>
      <c r="HM357" s="2">
        <v>1</v>
      </c>
      <c r="HN357" s="2">
        <v>0.89285701513290405</v>
      </c>
      <c r="HO357" s="2">
        <f t="shared" si="23"/>
        <v>3</v>
      </c>
    </row>
    <row r="358" spans="210:223" ht="12" customHeight="1" x14ac:dyDescent="0.3">
      <c r="HB358" s="2">
        <f t="shared" si="20"/>
        <v>1</v>
      </c>
      <c r="HC358" s="2">
        <v>1</v>
      </c>
      <c r="HD358" s="2">
        <v>0.980000019073486</v>
      </c>
      <c r="HE358" s="2">
        <f t="shared" si="21"/>
        <v>3</v>
      </c>
      <c r="HL358" s="2">
        <f t="shared" si="22"/>
        <v>1</v>
      </c>
      <c r="HM358" s="2">
        <v>1</v>
      </c>
      <c r="HN358" s="2">
        <v>0.99666702747344904</v>
      </c>
      <c r="HO358" s="2">
        <f t="shared" si="23"/>
        <v>3</v>
      </c>
    </row>
    <row r="359" spans="210:223" ht="12" customHeight="1" x14ac:dyDescent="0.3">
      <c r="HB359" s="2">
        <f t="shared" si="20"/>
        <v>1</v>
      </c>
      <c r="HC359" s="2">
        <v>1</v>
      </c>
      <c r="HD359" s="2">
        <v>0.980000019073486</v>
      </c>
      <c r="HE359" s="2">
        <f t="shared" si="21"/>
        <v>3</v>
      </c>
      <c r="HL359" s="2">
        <f t="shared" si="22"/>
        <v>1</v>
      </c>
      <c r="HM359" s="2">
        <v>1</v>
      </c>
      <c r="HN359" s="2">
        <v>0.99666702747344904</v>
      </c>
      <c r="HO359" s="2">
        <f t="shared" si="23"/>
        <v>3</v>
      </c>
    </row>
    <row r="360" spans="210:223" ht="12" customHeight="1" x14ac:dyDescent="0.3">
      <c r="HB360" s="2">
        <f t="shared" si="20"/>
        <v>1</v>
      </c>
      <c r="HC360" s="2">
        <v>1</v>
      </c>
      <c r="HD360" s="2">
        <v>0.980000019073486</v>
      </c>
      <c r="HE360" s="2">
        <f t="shared" si="21"/>
        <v>3</v>
      </c>
      <c r="HL360" s="2">
        <f t="shared" si="22"/>
        <v>1</v>
      </c>
      <c r="HM360" s="2">
        <v>1</v>
      </c>
      <c r="HN360" s="2">
        <v>0.89285701513290405</v>
      </c>
      <c r="HO360" s="2">
        <f t="shared" si="23"/>
        <v>3</v>
      </c>
    </row>
    <row r="361" spans="210:223" ht="12" customHeight="1" x14ac:dyDescent="0.3">
      <c r="HB361" s="2">
        <f t="shared" si="20"/>
        <v>1</v>
      </c>
      <c r="HC361" s="2">
        <v>1</v>
      </c>
      <c r="HD361" s="2">
        <v>1</v>
      </c>
      <c r="HE361" s="2">
        <f t="shared" si="21"/>
        <v>3</v>
      </c>
      <c r="HL361" s="2">
        <f t="shared" si="22"/>
        <v>0</v>
      </c>
      <c r="HM361" s="2">
        <v>1</v>
      </c>
      <c r="HN361" s="2">
        <v>0.104999996721744</v>
      </c>
      <c r="HO361" s="2">
        <f t="shared" si="23"/>
        <v>1</v>
      </c>
    </row>
    <row r="362" spans="210:223" ht="12" customHeight="1" x14ac:dyDescent="0.3">
      <c r="HB362" s="2">
        <f t="shared" si="20"/>
        <v>0</v>
      </c>
      <c r="HC362" s="2">
        <v>0</v>
      </c>
      <c r="HD362" s="2">
        <v>8.6956501007080106E-2</v>
      </c>
      <c r="HE362" s="2">
        <f t="shared" si="21"/>
        <v>0</v>
      </c>
      <c r="HL362" s="2">
        <f t="shared" si="22"/>
        <v>0</v>
      </c>
      <c r="HM362" s="2">
        <v>0</v>
      </c>
      <c r="HN362" s="2">
        <v>0.104999996721744</v>
      </c>
      <c r="HO362" s="2">
        <f t="shared" si="23"/>
        <v>0</v>
      </c>
    </row>
    <row r="363" spans="210:223" ht="12" customHeight="1" x14ac:dyDescent="0.3">
      <c r="HB363" s="2">
        <f t="shared" si="20"/>
        <v>1</v>
      </c>
      <c r="HC363" s="2">
        <v>1</v>
      </c>
      <c r="HD363" s="2">
        <v>0.980000019073486</v>
      </c>
      <c r="HE363" s="2">
        <f t="shared" si="21"/>
        <v>3</v>
      </c>
      <c r="HL363" s="2">
        <f t="shared" si="22"/>
        <v>1</v>
      </c>
      <c r="HM363" s="2">
        <v>1</v>
      </c>
      <c r="HN363" s="2">
        <v>0.83225798606872503</v>
      </c>
      <c r="HO363" s="2">
        <f t="shared" si="23"/>
        <v>3</v>
      </c>
    </row>
    <row r="364" spans="210:223" ht="12" customHeight="1" x14ac:dyDescent="0.3">
      <c r="HB364" s="2">
        <f t="shared" si="20"/>
        <v>1</v>
      </c>
      <c r="HC364" s="2">
        <v>1</v>
      </c>
      <c r="HD364" s="2">
        <v>0.89285701513290405</v>
      </c>
      <c r="HE364" s="2">
        <f t="shared" si="21"/>
        <v>3</v>
      </c>
      <c r="HL364" s="2">
        <f t="shared" si="22"/>
        <v>0</v>
      </c>
      <c r="HM364" s="2">
        <v>0</v>
      </c>
      <c r="HN364" s="2">
        <v>0.104999996721744</v>
      </c>
      <c r="HO364" s="2">
        <f t="shared" si="23"/>
        <v>0</v>
      </c>
    </row>
    <row r="365" spans="210:223" ht="12" customHeight="1" x14ac:dyDescent="0.3">
      <c r="HB365" s="2">
        <f t="shared" si="20"/>
        <v>1</v>
      </c>
      <c r="HC365" s="2">
        <v>1</v>
      </c>
      <c r="HD365" s="2">
        <v>1</v>
      </c>
      <c r="HE365" s="2">
        <f t="shared" si="21"/>
        <v>3</v>
      </c>
      <c r="HL365" s="2">
        <f t="shared" si="22"/>
        <v>0</v>
      </c>
      <c r="HM365" s="2">
        <v>0</v>
      </c>
      <c r="HN365" s="2">
        <v>0.104999996721744</v>
      </c>
      <c r="HO365" s="2">
        <f t="shared" si="23"/>
        <v>0</v>
      </c>
    </row>
    <row r="366" spans="210:223" ht="12" customHeight="1" x14ac:dyDescent="0.3">
      <c r="HB366" s="2">
        <f t="shared" si="20"/>
        <v>1</v>
      </c>
      <c r="HC366" s="2">
        <v>1</v>
      </c>
      <c r="HD366" s="2">
        <v>1</v>
      </c>
      <c r="HE366" s="2">
        <f t="shared" si="21"/>
        <v>3</v>
      </c>
      <c r="HL366" s="2">
        <f t="shared" si="22"/>
        <v>1</v>
      </c>
      <c r="HM366" s="2">
        <v>1</v>
      </c>
      <c r="HN366" s="2">
        <v>0.99666702747344904</v>
      </c>
      <c r="HO366" s="2">
        <f t="shared" si="23"/>
        <v>3</v>
      </c>
    </row>
    <row r="367" spans="210:223" ht="12" customHeight="1" x14ac:dyDescent="0.3">
      <c r="HB367" s="2">
        <f t="shared" si="20"/>
        <v>1</v>
      </c>
      <c r="HC367" s="2">
        <v>1</v>
      </c>
      <c r="HD367" s="2">
        <v>1</v>
      </c>
      <c r="HE367" s="2">
        <f t="shared" si="21"/>
        <v>3</v>
      </c>
      <c r="HL367" s="2">
        <f t="shared" si="22"/>
        <v>1</v>
      </c>
      <c r="HM367" s="2">
        <v>1</v>
      </c>
      <c r="HN367" s="2">
        <v>0.99666702747344904</v>
      </c>
      <c r="HO367" s="2">
        <f t="shared" si="23"/>
        <v>3</v>
      </c>
    </row>
    <row r="368" spans="210:223" ht="12" customHeight="1" x14ac:dyDescent="0.3">
      <c r="HB368" s="2">
        <f t="shared" si="20"/>
        <v>1</v>
      </c>
      <c r="HC368" s="2">
        <v>1</v>
      </c>
      <c r="HD368" s="2">
        <v>0.89285701513290405</v>
      </c>
      <c r="HE368" s="2">
        <f t="shared" si="21"/>
        <v>3</v>
      </c>
      <c r="HL368" s="2">
        <f t="shared" si="22"/>
        <v>1</v>
      </c>
      <c r="HM368" s="2">
        <v>1</v>
      </c>
      <c r="HN368" s="2">
        <v>0.99666702747344904</v>
      </c>
      <c r="HO368" s="2">
        <f t="shared" si="23"/>
        <v>3</v>
      </c>
    </row>
    <row r="369" spans="210:223" ht="12" customHeight="1" x14ac:dyDescent="0.3">
      <c r="HB369" s="2">
        <f t="shared" si="20"/>
        <v>1</v>
      </c>
      <c r="HC369" s="2">
        <v>1</v>
      </c>
      <c r="HD369" s="2">
        <v>0.89285701513290405</v>
      </c>
      <c r="HE369" s="2">
        <f t="shared" si="21"/>
        <v>3</v>
      </c>
      <c r="HL369" s="2">
        <f t="shared" si="22"/>
        <v>1</v>
      </c>
      <c r="HM369" s="2">
        <v>1</v>
      </c>
      <c r="HN369" s="2">
        <v>0.89285701513290405</v>
      </c>
      <c r="HO369" s="2">
        <f t="shared" si="23"/>
        <v>3</v>
      </c>
    </row>
    <row r="370" spans="210:223" ht="12" customHeight="1" x14ac:dyDescent="0.3">
      <c r="HB370" s="2">
        <f t="shared" si="20"/>
        <v>1</v>
      </c>
      <c r="HC370" s="2">
        <v>1</v>
      </c>
      <c r="HD370" s="2">
        <v>0.89285701513290405</v>
      </c>
      <c r="HE370" s="2">
        <f t="shared" si="21"/>
        <v>3</v>
      </c>
      <c r="HL370" s="2">
        <f t="shared" si="22"/>
        <v>1</v>
      </c>
      <c r="HM370" s="2">
        <v>1</v>
      </c>
      <c r="HN370" s="2">
        <v>0.89285701513290405</v>
      </c>
      <c r="HO370" s="2">
        <f t="shared" si="23"/>
        <v>3</v>
      </c>
    </row>
    <row r="371" spans="210:223" ht="12" customHeight="1" x14ac:dyDescent="0.3">
      <c r="HB371" s="2">
        <f t="shared" si="20"/>
        <v>1</v>
      </c>
      <c r="HC371" s="2">
        <v>1</v>
      </c>
      <c r="HD371" s="2">
        <v>0.89285701513290405</v>
      </c>
      <c r="HE371" s="2">
        <f t="shared" si="21"/>
        <v>3</v>
      </c>
      <c r="HL371" s="2">
        <f t="shared" si="22"/>
        <v>0</v>
      </c>
      <c r="HM371" s="2">
        <v>0</v>
      </c>
      <c r="HN371" s="2">
        <v>0.104999996721744</v>
      </c>
      <c r="HO371" s="2">
        <f t="shared" si="23"/>
        <v>0</v>
      </c>
    </row>
    <row r="372" spans="210:223" ht="12" customHeight="1" x14ac:dyDescent="0.3">
      <c r="HB372" s="2">
        <f t="shared" si="20"/>
        <v>1</v>
      </c>
      <c r="HC372" s="2">
        <v>1</v>
      </c>
      <c r="HD372" s="2">
        <v>0.89285701513290405</v>
      </c>
      <c r="HE372" s="2">
        <f t="shared" si="21"/>
        <v>3</v>
      </c>
      <c r="HL372" s="2">
        <f t="shared" si="22"/>
        <v>1</v>
      </c>
      <c r="HM372" s="2">
        <v>1</v>
      </c>
      <c r="HN372" s="2">
        <v>0.99666702747344904</v>
      </c>
      <c r="HO372" s="2">
        <f t="shared" si="23"/>
        <v>3</v>
      </c>
    </row>
    <row r="373" spans="210:223" ht="12" customHeight="1" x14ac:dyDescent="0.3">
      <c r="HB373" s="2">
        <f t="shared" si="20"/>
        <v>1</v>
      </c>
      <c r="HC373" s="2">
        <v>1</v>
      </c>
      <c r="HD373" s="2">
        <v>0.980000019073486</v>
      </c>
      <c r="HE373" s="2">
        <f t="shared" si="21"/>
        <v>3</v>
      </c>
      <c r="HL373" s="2">
        <f t="shared" si="22"/>
        <v>1</v>
      </c>
      <c r="HM373" s="2">
        <v>1</v>
      </c>
      <c r="HN373" s="2">
        <v>0.99666702747344904</v>
      </c>
      <c r="HO373" s="2">
        <f t="shared" si="23"/>
        <v>3</v>
      </c>
    </row>
    <row r="374" spans="210:223" ht="12" customHeight="1" x14ac:dyDescent="0.3">
      <c r="HB374" s="2">
        <f t="shared" si="20"/>
        <v>0</v>
      </c>
      <c r="HC374" s="2">
        <v>1</v>
      </c>
      <c r="HD374" s="2">
        <v>0.27450999617576599</v>
      </c>
      <c r="HE374" s="2">
        <f t="shared" si="21"/>
        <v>1</v>
      </c>
      <c r="HL374" s="2">
        <f t="shared" si="22"/>
        <v>0</v>
      </c>
      <c r="HM374" s="2">
        <v>0</v>
      </c>
      <c r="HN374" s="2">
        <v>0.104999996721744</v>
      </c>
      <c r="HO374" s="2">
        <f t="shared" si="23"/>
        <v>0</v>
      </c>
    </row>
    <row r="375" spans="210:223" ht="12" customHeight="1" x14ac:dyDescent="0.3">
      <c r="HB375" s="2">
        <f t="shared" si="20"/>
        <v>0</v>
      </c>
      <c r="HC375" s="2">
        <v>0</v>
      </c>
      <c r="HD375" s="2">
        <v>8.6956501007080106E-2</v>
      </c>
      <c r="HE375" s="2">
        <f t="shared" si="21"/>
        <v>0</v>
      </c>
      <c r="HL375" s="2">
        <f t="shared" si="22"/>
        <v>1</v>
      </c>
      <c r="HM375" s="2">
        <v>1</v>
      </c>
      <c r="HN375" s="2">
        <v>0.99666702747344904</v>
      </c>
      <c r="HO375" s="2">
        <f t="shared" si="23"/>
        <v>3</v>
      </c>
    </row>
    <row r="376" spans="210:223" ht="12" customHeight="1" x14ac:dyDescent="0.3">
      <c r="HB376" s="2">
        <f t="shared" si="20"/>
        <v>1</v>
      </c>
      <c r="HC376" s="2">
        <v>0</v>
      </c>
      <c r="HD376" s="2">
        <v>0.89285701513290405</v>
      </c>
      <c r="HE376" s="2">
        <f t="shared" si="21"/>
        <v>2</v>
      </c>
      <c r="HL376" s="2">
        <f t="shared" si="22"/>
        <v>0</v>
      </c>
      <c r="HM376" s="2">
        <v>1</v>
      </c>
      <c r="HN376" s="2">
        <v>0.104999996721744</v>
      </c>
      <c r="HO376" s="2">
        <f t="shared" si="23"/>
        <v>1</v>
      </c>
    </row>
    <row r="377" spans="210:223" ht="12" customHeight="1" x14ac:dyDescent="0.3">
      <c r="HB377" s="2">
        <f t="shared" si="20"/>
        <v>0</v>
      </c>
      <c r="HC377" s="2">
        <v>0</v>
      </c>
      <c r="HD377" s="2">
        <v>8.6956501007080106E-2</v>
      </c>
      <c r="HE377" s="2">
        <f t="shared" si="21"/>
        <v>0</v>
      </c>
      <c r="HL377" s="2">
        <f t="shared" si="22"/>
        <v>1</v>
      </c>
      <c r="HM377" s="2">
        <v>1</v>
      </c>
      <c r="HN377" s="2">
        <v>0.83225798606872503</v>
      </c>
      <c r="HO377" s="2">
        <f t="shared" si="23"/>
        <v>3</v>
      </c>
    </row>
    <row r="378" spans="210:223" ht="12" customHeight="1" x14ac:dyDescent="0.3">
      <c r="HB378" s="2">
        <f t="shared" si="20"/>
        <v>0</v>
      </c>
      <c r="HC378" s="2">
        <v>0</v>
      </c>
      <c r="HD378" s="2">
        <v>8.6956501007080106E-2</v>
      </c>
      <c r="HE378" s="2">
        <f t="shared" si="21"/>
        <v>0</v>
      </c>
      <c r="HL378" s="2">
        <f t="shared" si="22"/>
        <v>0</v>
      </c>
      <c r="HM378" s="2">
        <v>0</v>
      </c>
      <c r="HN378" s="2">
        <v>0.104999996721744</v>
      </c>
      <c r="HO378" s="2">
        <f t="shared" si="23"/>
        <v>0</v>
      </c>
    </row>
    <row r="379" spans="210:223" ht="12" customHeight="1" x14ac:dyDescent="0.3">
      <c r="HB379" s="2">
        <f t="shared" si="20"/>
        <v>0</v>
      </c>
      <c r="HC379" s="2">
        <v>0</v>
      </c>
      <c r="HD379" s="2">
        <v>8.6956501007080106E-2</v>
      </c>
      <c r="HE379" s="2">
        <f t="shared" si="21"/>
        <v>0</v>
      </c>
      <c r="HL379" s="2">
        <f t="shared" si="22"/>
        <v>0</v>
      </c>
      <c r="HM379" s="2">
        <v>0</v>
      </c>
      <c r="HN379" s="2">
        <v>0.104999996721744</v>
      </c>
      <c r="HO379" s="2">
        <f t="shared" si="23"/>
        <v>0</v>
      </c>
    </row>
    <row r="380" spans="210:223" ht="12" customHeight="1" x14ac:dyDescent="0.3">
      <c r="HB380" s="2">
        <f t="shared" si="20"/>
        <v>0</v>
      </c>
      <c r="HC380" s="2">
        <v>0</v>
      </c>
      <c r="HD380" s="2">
        <v>8.6956501007080106E-2</v>
      </c>
      <c r="HE380" s="2">
        <f t="shared" si="21"/>
        <v>0</v>
      </c>
      <c r="HL380" s="2">
        <f t="shared" si="22"/>
        <v>0</v>
      </c>
      <c r="HM380" s="2">
        <v>0</v>
      </c>
      <c r="HN380" s="2">
        <v>0.104999996721744</v>
      </c>
      <c r="HO380" s="2">
        <f t="shared" si="23"/>
        <v>0</v>
      </c>
    </row>
    <row r="381" spans="210:223" ht="12" customHeight="1" x14ac:dyDescent="0.3">
      <c r="HB381" s="2">
        <f t="shared" si="20"/>
        <v>0</v>
      </c>
      <c r="HC381" s="2">
        <v>0</v>
      </c>
      <c r="HD381" s="2">
        <v>8.6956501007080106E-2</v>
      </c>
      <c r="HE381" s="2">
        <f t="shared" si="21"/>
        <v>0</v>
      </c>
      <c r="HL381" s="2">
        <f t="shared" si="22"/>
        <v>0</v>
      </c>
      <c r="HM381" s="2">
        <v>1</v>
      </c>
      <c r="HN381" s="2">
        <v>0.104999996721744</v>
      </c>
      <c r="HO381" s="2">
        <f t="shared" si="23"/>
        <v>1</v>
      </c>
    </row>
    <row r="382" spans="210:223" ht="12" customHeight="1" x14ac:dyDescent="0.3">
      <c r="HB382" s="2">
        <f t="shared" si="20"/>
        <v>0</v>
      </c>
      <c r="HC382" s="2">
        <v>0</v>
      </c>
      <c r="HD382" s="2">
        <v>8.6956501007080106E-2</v>
      </c>
      <c r="HE382" s="2">
        <f t="shared" si="21"/>
        <v>0</v>
      </c>
      <c r="HL382" s="2">
        <f t="shared" si="22"/>
        <v>1</v>
      </c>
      <c r="HM382" s="2">
        <v>1</v>
      </c>
      <c r="HN382" s="2">
        <v>0.83225798606872503</v>
      </c>
      <c r="HO382" s="2">
        <f t="shared" si="23"/>
        <v>3</v>
      </c>
    </row>
    <row r="383" spans="210:223" ht="12" customHeight="1" x14ac:dyDescent="0.3">
      <c r="HB383" s="2">
        <f t="shared" si="20"/>
        <v>0</v>
      </c>
      <c r="HC383" s="2">
        <v>0</v>
      </c>
      <c r="HD383" s="2">
        <v>8.6956501007080106E-2</v>
      </c>
      <c r="HE383" s="2">
        <f t="shared" si="21"/>
        <v>0</v>
      </c>
      <c r="HL383" s="2">
        <f t="shared" si="22"/>
        <v>1</v>
      </c>
      <c r="HM383" s="2">
        <v>1</v>
      </c>
      <c r="HN383" s="2">
        <v>0.83225798606872503</v>
      </c>
      <c r="HO383" s="2">
        <f t="shared" si="23"/>
        <v>3</v>
      </c>
    </row>
    <row r="384" spans="210:223" ht="12" customHeight="1" x14ac:dyDescent="0.3">
      <c r="HB384" s="2">
        <f t="shared" si="20"/>
        <v>0</v>
      </c>
      <c r="HC384" s="2">
        <v>0</v>
      </c>
      <c r="HD384" s="2">
        <v>8.6956501007080106E-2</v>
      </c>
      <c r="HE384" s="2">
        <f t="shared" si="21"/>
        <v>0</v>
      </c>
      <c r="HL384" s="2">
        <f t="shared" si="22"/>
        <v>1</v>
      </c>
      <c r="HM384" s="2">
        <v>1</v>
      </c>
      <c r="HN384" s="2">
        <v>0.99666702747344904</v>
      </c>
      <c r="HO384" s="2">
        <f t="shared" si="23"/>
        <v>3</v>
      </c>
    </row>
    <row r="385" spans="210:223" ht="12" customHeight="1" x14ac:dyDescent="0.3">
      <c r="HB385" s="2">
        <f t="shared" si="20"/>
        <v>0</v>
      </c>
      <c r="HC385" s="2">
        <v>0</v>
      </c>
      <c r="HD385" s="2">
        <v>8.6956501007080106E-2</v>
      </c>
      <c r="HE385" s="2">
        <f t="shared" si="21"/>
        <v>0</v>
      </c>
      <c r="HL385" s="2">
        <f t="shared" si="22"/>
        <v>1</v>
      </c>
      <c r="HM385" s="2">
        <v>0</v>
      </c>
      <c r="HN385" s="2">
        <v>0.83225798606872503</v>
      </c>
      <c r="HO385" s="2">
        <f t="shared" si="23"/>
        <v>2</v>
      </c>
    </row>
    <row r="386" spans="210:223" ht="12" customHeight="1" x14ac:dyDescent="0.3">
      <c r="HB386" s="2">
        <f t="shared" ref="HB386:HB449" si="24">IF(HD386&gt;=$F$133,1,0)</f>
        <v>0</v>
      </c>
      <c r="HC386" s="2">
        <v>0</v>
      </c>
      <c r="HD386" s="2">
        <v>8.6956501007080106E-2</v>
      </c>
      <c r="HE386" s="2">
        <f t="shared" ref="HE386:HE449" si="25">HB386*2+HC386</f>
        <v>0</v>
      </c>
      <c r="HL386" s="2">
        <f t="shared" ref="HL386:HL449" si="26">IF(HN386&gt;=$F$150,1,0)</f>
        <v>0</v>
      </c>
      <c r="HM386" s="2">
        <v>1</v>
      </c>
      <c r="HN386" s="2">
        <v>0.104999996721744</v>
      </c>
      <c r="HO386" s="2">
        <f t="shared" ref="HO386:HO449" si="27">HL386*2+HM386</f>
        <v>1</v>
      </c>
    </row>
    <row r="387" spans="210:223" ht="12" customHeight="1" x14ac:dyDescent="0.3">
      <c r="HB387" s="2">
        <f t="shared" si="24"/>
        <v>0</v>
      </c>
      <c r="HC387" s="2">
        <v>1</v>
      </c>
      <c r="HD387" s="2">
        <v>8.6956501007080106E-2</v>
      </c>
      <c r="HE387" s="2">
        <f t="shared" si="25"/>
        <v>1</v>
      </c>
      <c r="HL387" s="2">
        <f t="shared" si="26"/>
        <v>1</v>
      </c>
      <c r="HM387" s="2">
        <v>1</v>
      </c>
      <c r="HN387" s="2">
        <v>0.99666702747344904</v>
      </c>
      <c r="HO387" s="2">
        <f t="shared" si="27"/>
        <v>3</v>
      </c>
    </row>
    <row r="388" spans="210:223" ht="12" customHeight="1" x14ac:dyDescent="0.3">
      <c r="HB388" s="2">
        <f t="shared" si="24"/>
        <v>0</v>
      </c>
      <c r="HC388" s="2">
        <v>0</v>
      </c>
      <c r="HD388" s="2">
        <v>8.6956501007080106E-2</v>
      </c>
      <c r="HE388" s="2">
        <f t="shared" si="25"/>
        <v>0</v>
      </c>
      <c r="HL388" s="2">
        <f t="shared" si="26"/>
        <v>1</v>
      </c>
      <c r="HM388" s="2">
        <v>1</v>
      </c>
      <c r="HN388" s="2">
        <v>0.83225798606872503</v>
      </c>
      <c r="HO388" s="2">
        <f t="shared" si="27"/>
        <v>3</v>
      </c>
    </row>
    <row r="389" spans="210:223" ht="12" customHeight="1" x14ac:dyDescent="0.3">
      <c r="HB389" s="2">
        <f t="shared" si="24"/>
        <v>0</v>
      </c>
      <c r="HC389" s="2">
        <v>0</v>
      </c>
      <c r="HD389" s="2">
        <v>8.6956501007080106E-2</v>
      </c>
      <c r="HE389" s="2">
        <f t="shared" si="25"/>
        <v>0</v>
      </c>
      <c r="HL389" s="2">
        <f t="shared" si="26"/>
        <v>0</v>
      </c>
      <c r="HM389" s="2">
        <v>0</v>
      </c>
      <c r="HN389" s="2">
        <v>0.104999996721744</v>
      </c>
      <c r="HO389" s="2">
        <f t="shared" si="27"/>
        <v>0</v>
      </c>
    </row>
    <row r="390" spans="210:223" ht="12" customHeight="1" x14ac:dyDescent="0.3">
      <c r="HB390" s="2">
        <f t="shared" si="24"/>
        <v>0</v>
      </c>
      <c r="HC390" s="2">
        <v>0</v>
      </c>
      <c r="HD390" s="2">
        <v>8.6956501007080106E-2</v>
      </c>
      <c r="HE390" s="2">
        <f t="shared" si="25"/>
        <v>0</v>
      </c>
      <c r="HL390" s="2">
        <f t="shared" si="26"/>
        <v>0</v>
      </c>
      <c r="HM390" s="2">
        <v>0</v>
      </c>
      <c r="HN390" s="2">
        <v>0.104999996721744</v>
      </c>
      <c r="HO390" s="2">
        <f t="shared" si="27"/>
        <v>0</v>
      </c>
    </row>
    <row r="391" spans="210:223" ht="12" customHeight="1" x14ac:dyDescent="0.3">
      <c r="HB391" s="2">
        <f t="shared" si="24"/>
        <v>0</v>
      </c>
      <c r="HC391" s="2">
        <v>0</v>
      </c>
      <c r="HD391" s="2">
        <v>8.6956501007080106E-2</v>
      </c>
      <c r="HE391" s="2">
        <f t="shared" si="25"/>
        <v>0</v>
      </c>
      <c r="HL391" s="2">
        <f t="shared" si="26"/>
        <v>0</v>
      </c>
      <c r="HM391" s="2">
        <v>0</v>
      </c>
      <c r="HN391" s="2">
        <v>0.104999996721744</v>
      </c>
      <c r="HO391" s="2">
        <f t="shared" si="27"/>
        <v>0</v>
      </c>
    </row>
    <row r="392" spans="210:223" ht="12" customHeight="1" x14ac:dyDescent="0.3">
      <c r="HB392" s="2">
        <f t="shared" si="24"/>
        <v>0</v>
      </c>
      <c r="HC392" s="2">
        <v>0</v>
      </c>
      <c r="HD392" s="2">
        <v>8.6956501007080106E-2</v>
      </c>
      <c r="HE392" s="2">
        <f t="shared" si="25"/>
        <v>0</v>
      </c>
      <c r="HL392" s="2">
        <f t="shared" si="26"/>
        <v>0</v>
      </c>
      <c r="HM392" s="2">
        <v>0</v>
      </c>
      <c r="HN392" s="2">
        <v>0.104999996721744</v>
      </c>
      <c r="HO392" s="2">
        <f t="shared" si="27"/>
        <v>0</v>
      </c>
    </row>
    <row r="393" spans="210:223" ht="12" customHeight="1" x14ac:dyDescent="0.3">
      <c r="HB393" s="2">
        <f t="shared" si="24"/>
        <v>0</v>
      </c>
      <c r="HC393" s="2">
        <v>0</v>
      </c>
      <c r="HD393" s="2">
        <v>8.6956501007080106E-2</v>
      </c>
      <c r="HE393" s="2">
        <f t="shared" si="25"/>
        <v>0</v>
      </c>
      <c r="HL393" s="2">
        <f t="shared" si="26"/>
        <v>0</v>
      </c>
      <c r="HM393" s="2">
        <v>0</v>
      </c>
      <c r="HN393" s="2">
        <v>0.104999996721744</v>
      </c>
      <c r="HO393" s="2">
        <f t="shared" si="27"/>
        <v>0</v>
      </c>
    </row>
    <row r="394" spans="210:223" ht="12" customHeight="1" x14ac:dyDescent="0.3">
      <c r="HB394" s="2">
        <f t="shared" si="24"/>
        <v>0</v>
      </c>
      <c r="HC394" s="2">
        <v>0</v>
      </c>
      <c r="HD394" s="2">
        <v>8.6956501007080106E-2</v>
      </c>
      <c r="HE394" s="2">
        <f t="shared" si="25"/>
        <v>0</v>
      </c>
      <c r="HL394" s="2">
        <f t="shared" si="26"/>
        <v>0</v>
      </c>
      <c r="HM394" s="2">
        <v>0</v>
      </c>
      <c r="HN394" s="2">
        <v>0.104999996721744</v>
      </c>
      <c r="HO394" s="2">
        <f t="shared" si="27"/>
        <v>0</v>
      </c>
    </row>
    <row r="395" spans="210:223" ht="12" customHeight="1" x14ac:dyDescent="0.3">
      <c r="HB395" s="2">
        <f t="shared" si="24"/>
        <v>0</v>
      </c>
      <c r="HC395" s="2">
        <v>0</v>
      </c>
      <c r="HD395" s="2">
        <v>8.6956501007080106E-2</v>
      </c>
      <c r="HE395" s="2">
        <f t="shared" si="25"/>
        <v>0</v>
      </c>
      <c r="HL395" s="2">
        <f t="shared" si="26"/>
        <v>0</v>
      </c>
      <c r="HM395" s="2">
        <v>0</v>
      </c>
      <c r="HN395" s="2">
        <v>0.104999996721744</v>
      </c>
      <c r="HO395" s="2">
        <f t="shared" si="27"/>
        <v>0</v>
      </c>
    </row>
    <row r="396" spans="210:223" ht="12" customHeight="1" x14ac:dyDescent="0.3">
      <c r="HB396" s="2">
        <f t="shared" si="24"/>
        <v>0</v>
      </c>
      <c r="HC396" s="2">
        <v>0</v>
      </c>
      <c r="HD396" s="2">
        <v>8.6956501007080106E-2</v>
      </c>
      <c r="HE396" s="2">
        <f t="shared" si="25"/>
        <v>0</v>
      </c>
      <c r="HL396" s="2">
        <f t="shared" si="26"/>
        <v>0</v>
      </c>
      <c r="HM396" s="2">
        <v>0</v>
      </c>
      <c r="HN396" s="2">
        <v>0.104999996721744</v>
      </c>
      <c r="HO396" s="2">
        <f t="shared" si="27"/>
        <v>0</v>
      </c>
    </row>
    <row r="397" spans="210:223" ht="12" customHeight="1" x14ac:dyDescent="0.3">
      <c r="HB397" s="2">
        <f t="shared" si="24"/>
        <v>0</v>
      </c>
      <c r="HC397" s="2">
        <v>0</v>
      </c>
      <c r="HD397" s="2">
        <v>0.27450999617576599</v>
      </c>
      <c r="HE397" s="2">
        <f t="shared" si="25"/>
        <v>0</v>
      </c>
      <c r="HL397" s="2">
        <f t="shared" si="26"/>
        <v>0</v>
      </c>
      <c r="HM397" s="2">
        <v>0</v>
      </c>
      <c r="HN397" s="2">
        <v>0.104999996721744</v>
      </c>
      <c r="HO397" s="2">
        <f t="shared" si="27"/>
        <v>0</v>
      </c>
    </row>
    <row r="398" spans="210:223" ht="12" customHeight="1" x14ac:dyDescent="0.3">
      <c r="HB398" s="2">
        <f t="shared" si="24"/>
        <v>1</v>
      </c>
      <c r="HC398" s="2">
        <v>1</v>
      </c>
      <c r="HD398" s="2">
        <v>0.54901999235153198</v>
      </c>
      <c r="HE398" s="2">
        <f t="shared" si="25"/>
        <v>3</v>
      </c>
      <c r="HL398" s="2">
        <f t="shared" si="26"/>
        <v>0</v>
      </c>
      <c r="HM398" s="2">
        <v>0</v>
      </c>
      <c r="HN398" s="2">
        <v>0.104999996721744</v>
      </c>
      <c r="HO398" s="2">
        <f t="shared" si="27"/>
        <v>0</v>
      </c>
    </row>
    <row r="399" spans="210:223" ht="12" customHeight="1" x14ac:dyDescent="0.3">
      <c r="HB399" s="2">
        <f t="shared" si="24"/>
        <v>0</v>
      </c>
      <c r="HC399" s="2">
        <v>0</v>
      </c>
      <c r="HD399" s="2">
        <v>8.6956501007080106E-2</v>
      </c>
      <c r="HE399" s="2">
        <f t="shared" si="25"/>
        <v>0</v>
      </c>
      <c r="HL399" s="2">
        <f t="shared" si="26"/>
        <v>0</v>
      </c>
      <c r="HM399" s="2">
        <v>0</v>
      </c>
      <c r="HN399" s="2">
        <v>0.104999996721744</v>
      </c>
      <c r="HO399" s="2">
        <f t="shared" si="27"/>
        <v>0</v>
      </c>
    </row>
    <row r="400" spans="210:223" ht="12" customHeight="1" x14ac:dyDescent="0.3">
      <c r="HB400" s="2">
        <f t="shared" si="24"/>
        <v>0</v>
      </c>
      <c r="HC400" s="2">
        <v>0</v>
      </c>
      <c r="HD400" s="2">
        <v>3.4883700311183902E-2</v>
      </c>
      <c r="HE400" s="2">
        <f t="shared" si="25"/>
        <v>0</v>
      </c>
      <c r="HL400" s="2">
        <f t="shared" si="26"/>
        <v>0</v>
      </c>
      <c r="HM400" s="2">
        <v>0</v>
      </c>
      <c r="HN400" s="2">
        <v>0.104999996721744</v>
      </c>
      <c r="HO400" s="2">
        <f t="shared" si="27"/>
        <v>0</v>
      </c>
    </row>
    <row r="401" spans="210:223" ht="12" customHeight="1" x14ac:dyDescent="0.3">
      <c r="HB401" s="2">
        <f t="shared" si="24"/>
        <v>1</v>
      </c>
      <c r="HC401" s="2">
        <v>1</v>
      </c>
      <c r="HD401" s="2">
        <v>0.54901999235153198</v>
      </c>
      <c r="HE401" s="2">
        <f t="shared" si="25"/>
        <v>3</v>
      </c>
      <c r="HL401" s="2">
        <f t="shared" si="26"/>
        <v>1</v>
      </c>
      <c r="HM401" s="2">
        <v>1</v>
      </c>
      <c r="HN401" s="2">
        <v>0.99666702747344904</v>
      </c>
      <c r="HO401" s="2">
        <f t="shared" si="27"/>
        <v>3</v>
      </c>
    </row>
    <row r="402" spans="210:223" ht="12" customHeight="1" x14ac:dyDescent="0.3">
      <c r="HB402" s="2">
        <f t="shared" si="24"/>
        <v>1</v>
      </c>
      <c r="HC402" s="2">
        <v>1</v>
      </c>
      <c r="HD402" s="2">
        <v>0.89285701513290405</v>
      </c>
      <c r="HE402" s="2">
        <f t="shared" si="25"/>
        <v>3</v>
      </c>
      <c r="HL402" s="2">
        <f t="shared" si="26"/>
        <v>1</v>
      </c>
      <c r="HM402" s="2">
        <v>1</v>
      </c>
      <c r="HN402" s="2">
        <v>0.83225798606872503</v>
      </c>
      <c r="HO402" s="2">
        <f t="shared" si="27"/>
        <v>3</v>
      </c>
    </row>
    <row r="403" spans="210:223" ht="12" customHeight="1" x14ac:dyDescent="0.3">
      <c r="HB403" s="2">
        <f t="shared" si="24"/>
        <v>1</v>
      </c>
      <c r="HC403" s="2">
        <v>1</v>
      </c>
      <c r="HD403" s="2">
        <v>1</v>
      </c>
      <c r="HE403" s="2">
        <f t="shared" si="25"/>
        <v>3</v>
      </c>
      <c r="HL403" s="2">
        <f t="shared" si="26"/>
        <v>1</v>
      </c>
      <c r="HM403" s="2">
        <v>1</v>
      </c>
      <c r="HN403" s="2">
        <v>0.83225798606872503</v>
      </c>
      <c r="HO403" s="2">
        <f t="shared" si="27"/>
        <v>3</v>
      </c>
    </row>
    <row r="404" spans="210:223" ht="12" customHeight="1" x14ac:dyDescent="0.3">
      <c r="HB404" s="2">
        <f t="shared" si="24"/>
        <v>1</v>
      </c>
      <c r="HC404" s="2">
        <v>1</v>
      </c>
      <c r="HD404" s="2">
        <v>1</v>
      </c>
      <c r="HE404" s="2">
        <f t="shared" si="25"/>
        <v>3</v>
      </c>
      <c r="HL404" s="2">
        <f t="shared" si="26"/>
        <v>0</v>
      </c>
      <c r="HM404" s="2">
        <v>1</v>
      </c>
      <c r="HN404" s="2">
        <v>0.104999996721744</v>
      </c>
      <c r="HO404" s="2">
        <f t="shared" si="27"/>
        <v>1</v>
      </c>
    </row>
    <row r="405" spans="210:223" ht="12" customHeight="1" x14ac:dyDescent="0.3">
      <c r="HB405" s="2">
        <f t="shared" si="24"/>
        <v>1</v>
      </c>
      <c r="HC405" s="2">
        <v>1</v>
      </c>
      <c r="HD405" s="2">
        <v>0.89285701513290405</v>
      </c>
      <c r="HE405" s="2">
        <f t="shared" si="25"/>
        <v>3</v>
      </c>
      <c r="HL405" s="2">
        <f t="shared" si="26"/>
        <v>0</v>
      </c>
      <c r="HM405" s="2">
        <v>1</v>
      </c>
      <c r="HN405" s="2">
        <v>0.104999996721744</v>
      </c>
      <c r="HO405" s="2">
        <f t="shared" si="27"/>
        <v>1</v>
      </c>
    </row>
    <row r="406" spans="210:223" ht="12" customHeight="1" x14ac:dyDescent="0.3">
      <c r="HB406" s="2">
        <f t="shared" si="24"/>
        <v>1</v>
      </c>
      <c r="HC406" s="2">
        <v>1</v>
      </c>
      <c r="HD406" s="2">
        <v>0.89285701513290405</v>
      </c>
      <c r="HE406" s="2">
        <f t="shared" si="25"/>
        <v>3</v>
      </c>
      <c r="HL406" s="2">
        <f t="shared" si="26"/>
        <v>1</v>
      </c>
      <c r="HM406" s="2">
        <v>1</v>
      </c>
      <c r="HN406" s="2">
        <v>0.83225798606872503</v>
      </c>
      <c r="HO406" s="2">
        <f t="shared" si="27"/>
        <v>3</v>
      </c>
    </row>
    <row r="407" spans="210:223" ht="12" customHeight="1" x14ac:dyDescent="0.3">
      <c r="HB407" s="2">
        <f t="shared" si="24"/>
        <v>1</v>
      </c>
      <c r="HC407" s="2">
        <v>1</v>
      </c>
      <c r="HD407" s="2">
        <v>0.89285701513290405</v>
      </c>
      <c r="HE407" s="2">
        <f t="shared" si="25"/>
        <v>3</v>
      </c>
      <c r="HL407" s="2">
        <f t="shared" si="26"/>
        <v>1</v>
      </c>
      <c r="HM407" s="2">
        <v>1</v>
      </c>
      <c r="HN407" s="2">
        <v>0.99666702747344904</v>
      </c>
      <c r="HO407" s="2">
        <f t="shared" si="27"/>
        <v>3</v>
      </c>
    </row>
    <row r="408" spans="210:223" ht="12" customHeight="1" x14ac:dyDescent="0.3">
      <c r="HB408" s="2">
        <f t="shared" si="24"/>
        <v>1</v>
      </c>
      <c r="HC408" s="2">
        <v>1</v>
      </c>
      <c r="HD408" s="2">
        <v>0.89285701513290405</v>
      </c>
      <c r="HE408" s="2">
        <f t="shared" si="25"/>
        <v>3</v>
      </c>
      <c r="HL408" s="2">
        <f t="shared" si="26"/>
        <v>0</v>
      </c>
      <c r="HM408" s="2">
        <v>1</v>
      </c>
      <c r="HN408" s="2">
        <v>0.104999996721744</v>
      </c>
      <c r="HO408" s="2">
        <f t="shared" si="27"/>
        <v>1</v>
      </c>
    </row>
    <row r="409" spans="210:223" ht="12" customHeight="1" x14ac:dyDescent="0.3">
      <c r="HB409" s="2">
        <f t="shared" si="24"/>
        <v>1</v>
      </c>
      <c r="HC409" s="2">
        <v>1</v>
      </c>
      <c r="HD409" s="2">
        <v>0.89285701513290405</v>
      </c>
      <c r="HE409" s="2">
        <f t="shared" si="25"/>
        <v>3</v>
      </c>
      <c r="HL409" s="2">
        <f t="shared" si="26"/>
        <v>1</v>
      </c>
      <c r="HM409" s="2">
        <v>1</v>
      </c>
      <c r="HN409" s="2">
        <v>0.83225798606872503</v>
      </c>
      <c r="HO409" s="2">
        <f t="shared" si="27"/>
        <v>3</v>
      </c>
    </row>
    <row r="410" spans="210:223" ht="12" customHeight="1" x14ac:dyDescent="0.3">
      <c r="HB410" s="2">
        <f t="shared" si="24"/>
        <v>1</v>
      </c>
      <c r="HC410" s="2">
        <v>1</v>
      </c>
      <c r="HD410" s="2">
        <v>0.89285701513290405</v>
      </c>
      <c r="HE410" s="2">
        <f t="shared" si="25"/>
        <v>3</v>
      </c>
      <c r="HL410" s="2">
        <f t="shared" si="26"/>
        <v>0</v>
      </c>
      <c r="HM410" s="2">
        <v>0</v>
      </c>
      <c r="HN410" s="2">
        <v>0.104999996721744</v>
      </c>
      <c r="HO410" s="2">
        <f t="shared" si="27"/>
        <v>0</v>
      </c>
    </row>
    <row r="411" spans="210:223" ht="12" customHeight="1" x14ac:dyDescent="0.3">
      <c r="HB411" s="2">
        <f t="shared" si="24"/>
        <v>1</v>
      </c>
      <c r="HC411" s="2">
        <v>1</v>
      </c>
      <c r="HD411" s="2">
        <v>1</v>
      </c>
      <c r="HE411" s="2">
        <f t="shared" si="25"/>
        <v>3</v>
      </c>
      <c r="HL411" s="2">
        <f t="shared" si="26"/>
        <v>1</v>
      </c>
      <c r="HM411" s="2">
        <v>1</v>
      </c>
      <c r="HN411" s="2">
        <v>0.83225798606872503</v>
      </c>
      <c r="HO411" s="2">
        <f t="shared" si="27"/>
        <v>3</v>
      </c>
    </row>
    <row r="412" spans="210:223" ht="12" customHeight="1" x14ac:dyDescent="0.3">
      <c r="HB412" s="2">
        <f t="shared" si="24"/>
        <v>1</v>
      </c>
      <c r="HC412" s="2">
        <v>1</v>
      </c>
      <c r="HD412" s="2">
        <v>0.89285701513290405</v>
      </c>
      <c r="HE412" s="2">
        <f t="shared" si="25"/>
        <v>3</v>
      </c>
      <c r="HL412" s="2">
        <f t="shared" si="26"/>
        <v>1</v>
      </c>
      <c r="HM412" s="2">
        <v>1</v>
      </c>
      <c r="HN412" s="2">
        <v>0.99666702747344904</v>
      </c>
      <c r="HO412" s="2">
        <f t="shared" si="27"/>
        <v>3</v>
      </c>
    </row>
    <row r="413" spans="210:223" ht="12" customHeight="1" x14ac:dyDescent="0.3">
      <c r="HB413" s="2">
        <f t="shared" si="24"/>
        <v>1</v>
      </c>
      <c r="HC413" s="2">
        <v>1</v>
      </c>
      <c r="HD413" s="2">
        <v>0.89285701513290405</v>
      </c>
      <c r="HE413" s="2">
        <f t="shared" si="25"/>
        <v>3</v>
      </c>
      <c r="HL413" s="2">
        <f t="shared" si="26"/>
        <v>1</v>
      </c>
      <c r="HM413" s="2">
        <v>1</v>
      </c>
      <c r="HN413" s="2">
        <v>0.83225798606872503</v>
      </c>
      <c r="HO413" s="2">
        <f t="shared" si="27"/>
        <v>3</v>
      </c>
    </row>
    <row r="414" spans="210:223" ht="12" customHeight="1" x14ac:dyDescent="0.3">
      <c r="HB414" s="2">
        <f t="shared" si="24"/>
        <v>1</v>
      </c>
      <c r="HC414" s="2">
        <v>1</v>
      </c>
      <c r="HD414" s="2">
        <v>1</v>
      </c>
      <c r="HE414" s="2">
        <f t="shared" si="25"/>
        <v>3</v>
      </c>
      <c r="HL414" s="2">
        <f t="shared" si="26"/>
        <v>1</v>
      </c>
      <c r="HM414" s="2">
        <v>1</v>
      </c>
      <c r="HN414" s="2">
        <v>0.99666702747344904</v>
      </c>
      <c r="HO414" s="2">
        <f t="shared" si="27"/>
        <v>3</v>
      </c>
    </row>
    <row r="415" spans="210:223" ht="12" customHeight="1" x14ac:dyDescent="0.3">
      <c r="HB415" s="2">
        <f t="shared" si="24"/>
        <v>1</v>
      </c>
      <c r="HC415" s="2">
        <v>1</v>
      </c>
      <c r="HD415" s="2">
        <v>1</v>
      </c>
      <c r="HE415" s="2">
        <f t="shared" si="25"/>
        <v>3</v>
      </c>
      <c r="HL415" s="2">
        <f t="shared" si="26"/>
        <v>0</v>
      </c>
      <c r="HM415" s="2">
        <v>0</v>
      </c>
      <c r="HN415" s="2">
        <v>0.104999996721744</v>
      </c>
      <c r="HO415" s="2">
        <f t="shared" si="27"/>
        <v>0</v>
      </c>
    </row>
    <row r="416" spans="210:223" ht="12" customHeight="1" x14ac:dyDescent="0.3">
      <c r="HB416" s="2">
        <f t="shared" si="24"/>
        <v>1</v>
      </c>
      <c r="HC416" s="2">
        <v>1</v>
      </c>
      <c r="HD416" s="2">
        <v>0.89285701513290405</v>
      </c>
      <c r="HE416" s="2">
        <f t="shared" si="25"/>
        <v>3</v>
      </c>
      <c r="HL416" s="2">
        <f t="shared" si="26"/>
        <v>1</v>
      </c>
      <c r="HM416" s="2">
        <v>1</v>
      </c>
      <c r="HN416" s="2">
        <v>0.83225798606872503</v>
      </c>
      <c r="HO416" s="2">
        <f t="shared" si="27"/>
        <v>3</v>
      </c>
    </row>
    <row r="417" spans="210:223" ht="12" customHeight="1" x14ac:dyDescent="0.3">
      <c r="HB417" s="2">
        <f t="shared" si="24"/>
        <v>1</v>
      </c>
      <c r="HC417" s="2">
        <v>1</v>
      </c>
      <c r="HD417" s="2">
        <v>0.980000019073486</v>
      </c>
      <c r="HE417" s="2">
        <f t="shared" si="25"/>
        <v>3</v>
      </c>
      <c r="HL417" s="2">
        <f t="shared" si="26"/>
        <v>0</v>
      </c>
      <c r="HM417" s="2">
        <v>0</v>
      </c>
      <c r="HN417" s="2">
        <v>0.104999996721744</v>
      </c>
      <c r="HO417" s="2">
        <f t="shared" si="27"/>
        <v>0</v>
      </c>
    </row>
    <row r="418" spans="210:223" ht="12" customHeight="1" x14ac:dyDescent="0.3">
      <c r="HB418" s="2">
        <f t="shared" si="24"/>
        <v>1</v>
      </c>
      <c r="HC418" s="2">
        <v>1</v>
      </c>
      <c r="HD418" s="2">
        <v>0.980000019073486</v>
      </c>
      <c r="HE418" s="2">
        <f t="shared" si="25"/>
        <v>3</v>
      </c>
      <c r="HL418" s="2">
        <f t="shared" si="26"/>
        <v>0</v>
      </c>
      <c r="HM418" s="2">
        <v>0</v>
      </c>
      <c r="HN418" s="2">
        <v>0.104999996721744</v>
      </c>
      <c r="HO418" s="2">
        <f t="shared" si="27"/>
        <v>0</v>
      </c>
    </row>
    <row r="419" spans="210:223" ht="12" customHeight="1" x14ac:dyDescent="0.3">
      <c r="HB419" s="2">
        <f t="shared" si="24"/>
        <v>1</v>
      </c>
      <c r="HC419" s="2">
        <v>1</v>
      </c>
      <c r="HD419" s="2">
        <v>0.54901999235153198</v>
      </c>
      <c r="HE419" s="2">
        <f t="shared" si="25"/>
        <v>3</v>
      </c>
      <c r="HL419" s="2">
        <f t="shared" si="26"/>
        <v>0</v>
      </c>
      <c r="HM419" s="2">
        <v>0</v>
      </c>
      <c r="HN419" s="2">
        <v>0.104999996721744</v>
      </c>
      <c r="HO419" s="2">
        <f t="shared" si="27"/>
        <v>0</v>
      </c>
    </row>
    <row r="420" spans="210:223" ht="12" customHeight="1" x14ac:dyDescent="0.3">
      <c r="HB420" s="2">
        <f t="shared" si="24"/>
        <v>1</v>
      </c>
      <c r="HC420" s="2">
        <v>1</v>
      </c>
      <c r="HD420" s="2">
        <v>1</v>
      </c>
      <c r="HE420" s="2">
        <f t="shared" si="25"/>
        <v>3</v>
      </c>
      <c r="HL420" s="2">
        <f t="shared" si="26"/>
        <v>0</v>
      </c>
      <c r="HM420" s="2">
        <v>0</v>
      </c>
      <c r="HN420" s="2">
        <v>0.104999996721744</v>
      </c>
      <c r="HO420" s="2">
        <f t="shared" si="27"/>
        <v>0</v>
      </c>
    </row>
    <row r="421" spans="210:223" ht="12" customHeight="1" x14ac:dyDescent="0.3">
      <c r="HB421" s="2">
        <f t="shared" si="24"/>
        <v>1</v>
      </c>
      <c r="HC421" s="2">
        <v>1</v>
      </c>
      <c r="HD421" s="2">
        <v>0.89285701513290405</v>
      </c>
      <c r="HE421" s="2">
        <f t="shared" si="25"/>
        <v>3</v>
      </c>
      <c r="HL421" s="2">
        <f t="shared" si="26"/>
        <v>0</v>
      </c>
      <c r="HM421" s="2">
        <v>0</v>
      </c>
      <c r="HN421" s="2">
        <v>0.104999996721744</v>
      </c>
      <c r="HO421" s="2">
        <f t="shared" si="27"/>
        <v>0</v>
      </c>
    </row>
    <row r="422" spans="210:223" ht="12" customHeight="1" x14ac:dyDescent="0.3">
      <c r="HB422" s="2">
        <f t="shared" si="24"/>
        <v>1</v>
      </c>
      <c r="HC422" s="2">
        <v>1</v>
      </c>
      <c r="HD422" s="2">
        <v>0.89285701513290405</v>
      </c>
      <c r="HE422" s="2">
        <f t="shared" si="25"/>
        <v>3</v>
      </c>
      <c r="HL422" s="2">
        <f t="shared" si="26"/>
        <v>0</v>
      </c>
      <c r="HM422" s="2">
        <v>0</v>
      </c>
      <c r="HN422" s="2">
        <v>0.104999996721744</v>
      </c>
      <c r="HO422" s="2">
        <f t="shared" si="27"/>
        <v>0</v>
      </c>
    </row>
    <row r="423" spans="210:223" ht="12" customHeight="1" x14ac:dyDescent="0.3">
      <c r="HB423" s="2">
        <f t="shared" si="24"/>
        <v>1</v>
      </c>
      <c r="HC423" s="2">
        <v>1</v>
      </c>
      <c r="HD423" s="2">
        <v>0.980000019073486</v>
      </c>
      <c r="HE423" s="2">
        <f t="shared" si="25"/>
        <v>3</v>
      </c>
      <c r="HL423" s="2">
        <f t="shared" si="26"/>
        <v>0</v>
      </c>
      <c r="HM423" s="2">
        <v>0</v>
      </c>
      <c r="HN423" s="2">
        <v>0.104999996721744</v>
      </c>
      <c r="HO423" s="2">
        <f t="shared" si="27"/>
        <v>0</v>
      </c>
    </row>
    <row r="424" spans="210:223" ht="12" customHeight="1" x14ac:dyDescent="0.3">
      <c r="HB424" s="2">
        <f t="shared" si="24"/>
        <v>1</v>
      </c>
      <c r="HC424" s="2">
        <v>1</v>
      </c>
      <c r="HD424" s="2">
        <v>0.89285701513290405</v>
      </c>
      <c r="HE424" s="2">
        <f t="shared" si="25"/>
        <v>3</v>
      </c>
      <c r="HL424" s="2">
        <f t="shared" si="26"/>
        <v>0</v>
      </c>
      <c r="HM424" s="2">
        <v>0</v>
      </c>
      <c r="HN424" s="2">
        <v>0.104999996721744</v>
      </c>
      <c r="HO424" s="2">
        <f t="shared" si="27"/>
        <v>0</v>
      </c>
    </row>
    <row r="425" spans="210:223" ht="12" customHeight="1" x14ac:dyDescent="0.3">
      <c r="HB425" s="2">
        <f t="shared" si="24"/>
        <v>1</v>
      </c>
      <c r="HC425" s="2">
        <v>0</v>
      </c>
      <c r="HD425" s="2">
        <v>0.89285701513290405</v>
      </c>
      <c r="HE425" s="2">
        <f t="shared" si="25"/>
        <v>2</v>
      </c>
      <c r="HL425" s="2">
        <f t="shared" si="26"/>
        <v>0</v>
      </c>
      <c r="HM425" s="2">
        <v>0</v>
      </c>
      <c r="HN425" s="2">
        <v>0.104999996721744</v>
      </c>
      <c r="HO425" s="2">
        <f t="shared" si="27"/>
        <v>0</v>
      </c>
    </row>
    <row r="426" spans="210:223" ht="12" customHeight="1" x14ac:dyDescent="0.3">
      <c r="HB426" s="2">
        <f t="shared" si="24"/>
        <v>1</v>
      </c>
      <c r="HC426" s="2">
        <v>1</v>
      </c>
      <c r="HD426" s="2">
        <v>0.89285701513290405</v>
      </c>
      <c r="HE426" s="2">
        <f t="shared" si="25"/>
        <v>3</v>
      </c>
      <c r="HL426" s="2">
        <f t="shared" si="26"/>
        <v>0</v>
      </c>
      <c r="HM426" s="2">
        <v>0</v>
      </c>
      <c r="HN426" s="2">
        <v>0.104999996721744</v>
      </c>
      <c r="HO426" s="2">
        <f t="shared" si="27"/>
        <v>0</v>
      </c>
    </row>
    <row r="427" spans="210:223" ht="12" customHeight="1" x14ac:dyDescent="0.3">
      <c r="HB427" s="2">
        <f t="shared" si="24"/>
        <v>1</v>
      </c>
      <c r="HC427" s="2">
        <v>0</v>
      </c>
      <c r="HD427" s="2">
        <v>0.89285701513290405</v>
      </c>
      <c r="HE427" s="2">
        <f t="shared" si="25"/>
        <v>2</v>
      </c>
      <c r="HL427" s="2">
        <f t="shared" si="26"/>
        <v>0</v>
      </c>
      <c r="HM427" s="2">
        <v>0</v>
      </c>
      <c r="HN427" s="2">
        <v>0.104999996721744</v>
      </c>
      <c r="HO427" s="2">
        <f t="shared" si="27"/>
        <v>0</v>
      </c>
    </row>
    <row r="428" spans="210:223" ht="12" customHeight="1" x14ac:dyDescent="0.3">
      <c r="HB428" s="2">
        <f t="shared" si="24"/>
        <v>1</v>
      </c>
      <c r="HC428" s="2">
        <v>0</v>
      </c>
      <c r="HD428" s="2">
        <v>0.89285701513290405</v>
      </c>
      <c r="HE428" s="2">
        <f t="shared" si="25"/>
        <v>2</v>
      </c>
      <c r="HL428" s="2">
        <f t="shared" si="26"/>
        <v>0</v>
      </c>
      <c r="HM428" s="2">
        <v>0</v>
      </c>
      <c r="HN428" s="2">
        <v>0.104999996721744</v>
      </c>
      <c r="HO428" s="2">
        <f t="shared" si="27"/>
        <v>0</v>
      </c>
    </row>
    <row r="429" spans="210:223" ht="12" customHeight="1" x14ac:dyDescent="0.3">
      <c r="HB429" s="2">
        <f t="shared" si="24"/>
        <v>1</v>
      </c>
      <c r="HC429" s="2">
        <v>1</v>
      </c>
      <c r="HD429" s="2">
        <v>1</v>
      </c>
      <c r="HE429" s="2">
        <f t="shared" si="25"/>
        <v>3</v>
      </c>
      <c r="HL429" s="2">
        <f t="shared" si="26"/>
        <v>0</v>
      </c>
      <c r="HM429" s="2">
        <v>0</v>
      </c>
      <c r="HN429" s="2">
        <v>0.104999996721744</v>
      </c>
      <c r="HO429" s="2">
        <f t="shared" si="27"/>
        <v>0</v>
      </c>
    </row>
    <row r="430" spans="210:223" ht="12" customHeight="1" x14ac:dyDescent="0.3">
      <c r="HB430" s="2">
        <f t="shared" si="24"/>
        <v>1</v>
      </c>
      <c r="HC430" s="2">
        <v>1</v>
      </c>
      <c r="HD430" s="2">
        <v>1</v>
      </c>
      <c r="HE430" s="2">
        <f t="shared" si="25"/>
        <v>3</v>
      </c>
      <c r="HL430" s="2">
        <f t="shared" si="26"/>
        <v>1</v>
      </c>
      <c r="HM430" s="2">
        <v>1</v>
      </c>
      <c r="HN430" s="2">
        <v>0.99666702747344904</v>
      </c>
      <c r="HO430" s="2">
        <f t="shared" si="27"/>
        <v>3</v>
      </c>
    </row>
    <row r="431" spans="210:223" ht="12" customHeight="1" x14ac:dyDescent="0.3">
      <c r="HB431" s="2">
        <f t="shared" si="24"/>
        <v>1</v>
      </c>
      <c r="HC431" s="2">
        <v>1</v>
      </c>
      <c r="HD431" s="2">
        <v>0.980000019073486</v>
      </c>
      <c r="HE431" s="2">
        <f t="shared" si="25"/>
        <v>3</v>
      </c>
      <c r="HL431" s="2">
        <f t="shared" si="26"/>
        <v>1</v>
      </c>
      <c r="HM431" s="2">
        <v>1</v>
      </c>
      <c r="HN431" s="2">
        <v>0.99666702747344904</v>
      </c>
      <c r="HO431" s="2">
        <f t="shared" si="27"/>
        <v>3</v>
      </c>
    </row>
    <row r="432" spans="210:223" ht="12" customHeight="1" x14ac:dyDescent="0.3">
      <c r="HB432" s="2">
        <f t="shared" si="24"/>
        <v>1</v>
      </c>
      <c r="HC432" s="2">
        <v>1</v>
      </c>
      <c r="HD432" s="2">
        <v>0.980000019073486</v>
      </c>
      <c r="HE432" s="2">
        <f t="shared" si="25"/>
        <v>3</v>
      </c>
      <c r="HL432" s="2">
        <f t="shared" si="26"/>
        <v>1</v>
      </c>
      <c r="HM432" s="2">
        <v>1</v>
      </c>
      <c r="HN432" s="2">
        <v>0.99666702747344904</v>
      </c>
      <c r="HO432" s="2">
        <f t="shared" si="27"/>
        <v>3</v>
      </c>
    </row>
    <row r="433" spans="210:223" ht="12" customHeight="1" x14ac:dyDescent="0.3">
      <c r="HB433" s="2">
        <f t="shared" si="24"/>
        <v>1</v>
      </c>
      <c r="HC433" s="2">
        <v>1</v>
      </c>
      <c r="HD433" s="2">
        <v>0.980000019073486</v>
      </c>
      <c r="HE433" s="2">
        <f t="shared" si="25"/>
        <v>3</v>
      </c>
      <c r="HL433" s="2">
        <f t="shared" si="26"/>
        <v>1</v>
      </c>
      <c r="HM433" s="2">
        <v>1</v>
      </c>
      <c r="HN433" s="2">
        <v>0.99666702747344904</v>
      </c>
      <c r="HO433" s="2">
        <f t="shared" si="27"/>
        <v>3</v>
      </c>
    </row>
    <row r="434" spans="210:223" ht="12" customHeight="1" x14ac:dyDescent="0.3">
      <c r="HB434" s="2">
        <f t="shared" si="24"/>
        <v>1</v>
      </c>
      <c r="HC434" s="2">
        <v>1</v>
      </c>
      <c r="HD434" s="2">
        <v>0.980000019073486</v>
      </c>
      <c r="HE434" s="2">
        <f t="shared" si="25"/>
        <v>3</v>
      </c>
      <c r="HL434" s="2">
        <f t="shared" si="26"/>
        <v>1</v>
      </c>
      <c r="HM434" s="2">
        <v>1</v>
      </c>
      <c r="HN434" s="2">
        <v>0.83225798606872503</v>
      </c>
      <c r="HO434" s="2">
        <f t="shared" si="27"/>
        <v>3</v>
      </c>
    </row>
    <row r="435" spans="210:223" ht="12" customHeight="1" x14ac:dyDescent="0.3">
      <c r="HB435" s="2">
        <f t="shared" si="24"/>
        <v>1</v>
      </c>
      <c r="HC435" s="2">
        <v>1</v>
      </c>
      <c r="HD435" s="2">
        <v>0.980000019073486</v>
      </c>
      <c r="HE435" s="2">
        <f t="shared" si="25"/>
        <v>3</v>
      </c>
      <c r="HL435" s="2">
        <f t="shared" si="26"/>
        <v>0</v>
      </c>
      <c r="HM435" s="2">
        <v>1</v>
      </c>
      <c r="HN435" s="2">
        <v>0.104999996721744</v>
      </c>
      <c r="HO435" s="2">
        <f t="shared" si="27"/>
        <v>1</v>
      </c>
    </row>
    <row r="436" spans="210:223" ht="12" customHeight="1" x14ac:dyDescent="0.3">
      <c r="HB436" s="2">
        <f t="shared" si="24"/>
        <v>1</v>
      </c>
      <c r="HC436" s="2">
        <v>1</v>
      </c>
      <c r="HD436" s="2">
        <v>1</v>
      </c>
      <c r="HE436" s="2">
        <f t="shared" si="25"/>
        <v>3</v>
      </c>
      <c r="HL436" s="2">
        <f t="shared" si="26"/>
        <v>1</v>
      </c>
      <c r="HM436" s="2">
        <v>1</v>
      </c>
      <c r="HN436" s="2">
        <v>0.83225798606872503</v>
      </c>
      <c r="HO436" s="2">
        <f t="shared" si="27"/>
        <v>3</v>
      </c>
    </row>
    <row r="437" spans="210:223" ht="12" customHeight="1" x14ac:dyDescent="0.3">
      <c r="HB437" s="2">
        <f t="shared" si="24"/>
        <v>1</v>
      </c>
      <c r="HC437" s="2">
        <v>1</v>
      </c>
      <c r="HD437" s="2">
        <v>0.89285701513290405</v>
      </c>
      <c r="HE437" s="2">
        <f t="shared" si="25"/>
        <v>3</v>
      </c>
      <c r="HL437" s="2">
        <f t="shared" si="26"/>
        <v>1</v>
      </c>
      <c r="HM437" s="2">
        <v>1</v>
      </c>
      <c r="HN437" s="2">
        <v>0.83225798606872503</v>
      </c>
      <c r="HO437" s="2">
        <f t="shared" si="27"/>
        <v>3</v>
      </c>
    </row>
    <row r="438" spans="210:223" ht="12" customHeight="1" x14ac:dyDescent="0.3">
      <c r="HB438" s="2">
        <f t="shared" si="24"/>
        <v>1</v>
      </c>
      <c r="HC438" s="2">
        <v>1</v>
      </c>
      <c r="HD438" s="2">
        <v>1</v>
      </c>
      <c r="HE438" s="2">
        <f t="shared" si="25"/>
        <v>3</v>
      </c>
      <c r="HL438" s="2">
        <f t="shared" si="26"/>
        <v>1</v>
      </c>
      <c r="HM438" s="2">
        <v>1</v>
      </c>
      <c r="HN438" s="2">
        <v>0.83225798606872503</v>
      </c>
      <c r="HO438" s="2">
        <f t="shared" si="27"/>
        <v>3</v>
      </c>
    </row>
    <row r="439" spans="210:223" ht="12" customHeight="1" x14ac:dyDescent="0.3">
      <c r="HB439" s="2">
        <f t="shared" si="24"/>
        <v>1</v>
      </c>
      <c r="HC439" s="2">
        <v>1</v>
      </c>
      <c r="HD439" s="2">
        <v>0.89285701513290405</v>
      </c>
      <c r="HE439" s="2">
        <f t="shared" si="25"/>
        <v>3</v>
      </c>
      <c r="HL439" s="2">
        <f t="shared" si="26"/>
        <v>1</v>
      </c>
      <c r="HM439" s="2">
        <v>0</v>
      </c>
      <c r="HN439" s="2">
        <v>0.83225798606872503</v>
      </c>
      <c r="HO439" s="2">
        <f t="shared" si="27"/>
        <v>2</v>
      </c>
    </row>
    <row r="440" spans="210:223" ht="12" customHeight="1" x14ac:dyDescent="0.3">
      <c r="HB440" s="2">
        <f t="shared" si="24"/>
        <v>1</v>
      </c>
      <c r="HC440" s="2">
        <v>1</v>
      </c>
      <c r="HD440" s="2">
        <v>0.89285701513290405</v>
      </c>
      <c r="HE440" s="2">
        <f t="shared" si="25"/>
        <v>3</v>
      </c>
      <c r="HL440" s="2">
        <f t="shared" si="26"/>
        <v>0</v>
      </c>
      <c r="HM440" s="2">
        <v>0</v>
      </c>
      <c r="HN440" s="2">
        <v>0.104999996721744</v>
      </c>
      <c r="HO440" s="2">
        <f t="shared" si="27"/>
        <v>0</v>
      </c>
    </row>
    <row r="441" spans="210:223" ht="12" customHeight="1" x14ac:dyDescent="0.3">
      <c r="HB441" s="2">
        <f t="shared" si="24"/>
        <v>1</v>
      </c>
      <c r="HC441" s="2">
        <v>1</v>
      </c>
      <c r="HD441" s="2">
        <v>0.89285701513290405</v>
      </c>
      <c r="HE441" s="2">
        <f t="shared" si="25"/>
        <v>3</v>
      </c>
      <c r="HL441" s="2">
        <f t="shared" si="26"/>
        <v>0</v>
      </c>
      <c r="HM441" s="2">
        <v>0</v>
      </c>
      <c r="HN441" s="2">
        <v>0.104999996721744</v>
      </c>
      <c r="HO441" s="2">
        <f t="shared" si="27"/>
        <v>0</v>
      </c>
    </row>
    <row r="442" spans="210:223" ht="12" customHeight="1" x14ac:dyDescent="0.3">
      <c r="HB442" s="2">
        <f t="shared" si="24"/>
        <v>1</v>
      </c>
      <c r="HC442" s="2">
        <v>1</v>
      </c>
      <c r="HD442" s="2">
        <v>1</v>
      </c>
      <c r="HE442" s="2">
        <f t="shared" si="25"/>
        <v>3</v>
      </c>
      <c r="HL442" s="2">
        <f t="shared" si="26"/>
        <v>0</v>
      </c>
      <c r="HM442" s="2">
        <v>0</v>
      </c>
      <c r="HN442" s="2">
        <v>0.104999996721744</v>
      </c>
      <c r="HO442" s="2">
        <f t="shared" si="27"/>
        <v>0</v>
      </c>
    </row>
    <row r="443" spans="210:223" ht="12" customHeight="1" x14ac:dyDescent="0.3">
      <c r="HB443" s="2">
        <f t="shared" si="24"/>
        <v>1</v>
      </c>
      <c r="HC443" s="2">
        <v>1</v>
      </c>
      <c r="HD443" s="2">
        <v>0.89285701513290405</v>
      </c>
      <c r="HE443" s="2">
        <f t="shared" si="25"/>
        <v>3</v>
      </c>
      <c r="HL443" s="2">
        <f t="shared" si="26"/>
        <v>0</v>
      </c>
      <c r="HM443" s="2">
        <v>0</v>
      </c>
      <c r="HN443" s="2">
        <v>0.104999996721744</v>
      </c>
      <c r="HO443" s="2">
        <f t="shared" si="27"/>
        <v>0</v>
      </c>
    </row>
    <row r="444" spans="210:223" ht="12" customHeight="1" x14ac:dyDescent="0.3">
      <c r="HB444" s="2">
        <f t="shared" si="24"/>
        <v>1</v>
      </c>
      <c r="HC444" s="2">
        <v>1</v>
      </c>
      <c r="HD444" s="2">
        <v>1</v>
      </c>
      <c r="HE444" s="2">
        <f t="shared" si="25"/>
        <v>3</v>
      </c>
      <c r="HL444" s="2">
        <f t="shared" si="26"/>
        <v>0</v>
      </c>
      <c r="HM444" s="2">
        <v>0</v>
      </c>
      <c r="HN444" s="2">
        <v>0.104999996721744</v>
      </c>
      <c r="HO444" s="2">
        <f t="shared" si="27"/>
        <v>0</v>
      </c>
    </row>
    <row r="445" spans="210:223" ht="12" customHeight="1" x14ac:dyDescent="0.3">
      <c r="HB445" s="2">
        <f t="shared" si="24"/>
        <v>1</v>
      </c>
      <c r="HC445" s="2">
        <v>1</v>
      </c>
      <c r="HD445" s="2">
        <v>0.89285701513290405</v>
      </c>
      <c r="HE445" s="2">
        <f t="shared" si="25"/>
        <v>3</v>
      </c>
      <c r="HL445" s="2">
        <f t="shared" si="26"/>
        <v>0</v>
      </c>
      <c r="HM445" s="2">
        <v>0</v>
      </c>
      <c r="HN445" s="2">
        <v>0.104999996721744</v>
      </c>
      <c r="HO445" s="2">
        <f t="shared" si="27"/>
        <v>0</v>
      </c>
    </row>
    <row r="446" spans="210:223" ht="12" customHeight="1" x14ac:dyDescent="0.3">
      <c r="HB446" s="2">
        <f t="shared" si="24"/>
        <v>1</v>
      </c>
      <c r="HC446" s="2">
        <v>1</v>
      </c>
      <c r="HD446" s="2">
        <v>0.89285701513290405</v>
      </c>
      <c r="HE446" s="2">
        <f t="shared" si="25"/>
        <v>3</v>
      </c>
      <c r="HL446" s="2">
        <f t="shared" si="26"/>
        <v>1</v>
      </c>
      <c r="HM446" s="2">
        <v>1</v>
      </c>
      <c r="HN446" s="2">
        <v>0.99666702747344904</v>
      </c>
      <c r="HO446" s="2">
        <f t="shared" si="27"/>
        <v>3</v>
      </c>
    </row>
    <row r="447" spans="210:223" ht="12" customHeight="1" x14ac:dyDescent="0.3">
      <c r="HB447" s="2">
        <f t="shared" si="24"/>
        <v>1</v>
      </c>
      <c r="HC447" s="2">
        <v>1</v>
      </c>
      <c r="HD447" s="2">
        <v>0.89285701513290405</v>
      </c>
      <c r="HE447" s="2">
        <f t="shared" si="25"/>
        <v>3</v>
      </c>
      <c r="HL447" s="2">
        <f t="shared" si="26"/>
        <v>0</v>
      </c>
      <c r="HM447" s="2">
        <v>1</v>
      </c>
      <c r="HN447" s="2">
        <v>0.104999996721744</v>
      </c>
      <c r="HO447" s="2">
        <f t="shared" si="27"/>
        <v>1</v>
      </c>
    </row>
    <row r="448" spans="210:223" ht="12" customHeight="1" x14ac:dyDescent="0.3">
      <c r="HB448" s="2">
        <f t="shared" si="24"/>
        <v>1</v>
      </c>
      <c r="HC448" s="2">
        <v>1</v>
      </c>
      <c r="HD448" s="2">
        <v>0.89285701513290405</v>
      </c>
      <c r="HE448" s="2">
        <f t="shared" si="25"/>
        <v>3</v>
      </c>
      <c r="HL448" s="2">
        <f t="shared" si="26"/>
        <v>1</v>
      </c>
      <c r="HM448" s="2">
        <v>1</v>
      </c>
      <c r="HN448" s="2">
        <v>0.99666702747344904</v>
      </c>
      <c r="HO448" s="2">
        <f t="shared" si="27"/>
        <v>3</v>
      </c>
    </row>
    <row r="449" spans="210:223" ht="12" customHeight="1" x14ac:dyDescent="0.3">
      <c r="HB449" s="2">
        <f t="shared" si="24"/>
        <v>1</v>
      </c>
      <c r="HC449" s="2">
        <v>0</v>
      </c>
      <c r="HD449" s="2">
        <v>0.89285701513290405</v>
      </c>
      <c r="HE449" s="2">
        <f t="shared" si="25"/>
        <v>2</v>
      </c>
      <c r="HL449" s="2">
        <f t="shared" si="26"/>
        <v>1</v>
      </c>
      <c r="HM449" s="2">
        <v>1</v>
      </c>
      <c r="HN449" s="2">
        <v>0.83225798606872503</v>
      </c>
      <c r="HO449" s="2">
        <f t="shared" si="27"/>
        <v>3</v>
      </c>
    </row>
    <row r="450" spans="210:223" ht="12" customHeight="1" x14ac:dyDescent="0.3">
      <c r="HB450" s="2">
        <f t="shared" ref="HB450:HB513" si="28">IF(HD450&gt;=$F$133,1,0)</f>
        <v>1</v>
      </c>
      <c r="HC450" s="2">
        <v>0</v>
      </c>
      <c r="HD450" s="2">
        <v>0.54901999235153198</v>
      </c>
      <c r="HE450" s="2">
        <f t="shared" ref="HE450:HE513" si="29">HB450*2+HC450</f>
        <v>2</v>
      </c>
      <c r="HL450" s="2">
        <f t="shared" ref="HL450:HL513" si="30">IF(HN450&gt;=$F$150,1,0)</f>
        <v>1</v>
      </c>
      <c r="HM450" s="2">
        <v>1</v>
      </c>
      <c r="HN450" s="2">
        <v>0.83225798606872503</v>
      </c>
      <c r="HO450" s="2">
        <f t="shared" ref="HO450:HO513" si="31">HL450*2+HM450</f>
        <v>3</v>
      </c>
    </row>
    <row r="451" spans="210:223" ht="12" customHeight="1" x14ac:dyDescent="0.3">
      <c r="HB451" s="2">
        <f t="shared" si="28"/>
        <v>1</v>
      </c>
      <c r="HC451" s="2">
        <v>1</v>
      </c>
      <c r="HD451" s="2">
        <v>0.89285701513290405</v>
      </c>
      <c r="HE451" s="2">
        <f t="shared" si="29"/>
        <v>3</v>
      </c>
      <c r="HL451" s="2">
        <f t="shared" si="30"/>
        <v>1</v>
      </c>
      <c r="HM451" s="2">
        <v>1</v>
      </c>
      <c r="HN451" s="2">
        <v>0.99666702747344904</v>
      </c>
      <c r="HO451" s="2">
        <f t="shared" si="31"/>
        <v>3</v>
      </c>
    </row>
    <row r="452" spans="210:223" ht="12" customHeight="1" x14ac:dyDescent="0.3">
      <c r="HB452" s="2">
        <f t="shared" si="28"/>
        <v>1</v>
      </c>
      <c r="HC452" s="2">
        <v>1</v>
      </c>
      <c r="HD452" s="2">
        <v>0.89285701513290405</v>
      </c>
      <c r="HE452" s="2">
        <f t="shared" si="29"/>
        <v>3</v>
      </c>
      <c r="HL452" s="2">
        <f t="shared" si="30"/>
        <v>1</v>
      </c>
      <c r="HM452" s="2">
        <v>1</v>
      </c>
      <c r="HN452" s="2">
        <v>0.83225798606872503</v>
      </c>
      <c r="HO452" s="2">
        <f t="shared" si="31"/>
        <v>3</v>
      </c>
    </row>
    <row r="453" spans="210:223" ht="12" customHeight="1" x14ac:dyDescent="0.3">
      <c r="HB453" s="2">
        <f t="shared" si="28"/>
        <v>0</v>
      </c>
      <c r="HC453" s="2">
        <v>0</v>
      </c>
      <c r="HD453" s="2">
        <v>3.4883700311183902E-2</v>
      </c>
      <c r="HE453" s="2">
        <f t="shared" si="29"/>
        <v>0</v>
      </c>
      <c r="HL453" s="2">
        <f t="shared" si="30"/>
        <v>0</v>
      </c>
      <c r="HM453" s="2">
        <v>1</v>
      </c>
      <c r="HN453" s="2">
        <v>0.104999996721744</v>
      </c>
      <c r="HO453" s="2">
        <f t="shared" si="31"/>
        <v>1</v>
      </c>
    </row>
    <row r="454" spans="210:223" ht="12" customHeight="1" x14ac:dyDescent="0.3">
      <c r="HB454" s="2">
        <f t="shared" si="28"/>
        <v>0</v>
      </c>
      <c r="HC454" s="2">
        <v>0</v>
      </c>
      <c r="HD454" s="2">
        <v>3.4883700311183902E-2</v>
      </c>
      <c r="HE454" s="2">
        <f t="shared" si="29"/>
        <v>0</v>
      </c>
      <c r="HL454" s="2">
        <f t="shared" si="30"/>
        <v>0</v>
      </c>
      <c r="HM454" s="2">
        <v>0</v>
      </c>
      <c r="HN454" s="2">
        <v>0.104999996721744</v>
      </c>
      <c r="HO454" s="2">
        <f t="shared" si="31"/>
        <v>0</v>
      </c>
    </row>
    <row r="455" spans="210:223" ht="12" customHeight="1" x14ac:dyDescent="0.3">
      <c r="HB455" s="2">
        <f t="shared" si="28"/>
        <v>0</v>
      </c>
      <c r="HC455" s="2">
        <v>0</v>
      </c>
      <c r="HD455" s="2">
        <v>3.4883700311183902E-2</v>
      </c>
      <c r="HE455" s="2">
        <f t="shared" si="29"/>
        <v>0</v>
      </c>
      <c r="HL455" s="2">
        <f t="shared" si="30"/>
        <v>0</v>
      </c>
      <c r="HM455" s="2">
        <v>1</v>
      </c>
      <c r="HN455" s="2">
        <v>0.104999996721744</v>
      </c>
      <c r="HO455" s="2">
        <f t="shared" si="31"/>
        <v>1</v>
      </c>
    </row>
    <row r="456" spans="210:223" ht="12" customHeight="1" x14ac:dyDescent="0.3">
      <c r="HB456" s="2">
        <f t="shared" si="28"/>
        <v>0</v>
      </c>
      <c r="HC456" s="2">
        <v>0</v>
      </c>
      <c r="HD456" s="2">
        <v>3.4883700311183902E-2</v>
      </c>
      <c r="HE456" s="2">
        <f t="shared" si="29"/>
        <v>0</v>
      </c>
      <c r="HL456" s="2">
        <f t="shared" si="30"/>
        <v>0</v>
      </c>
      <c r="HM456" s="2">
        <v>0</v>
      </c>
      <c r="HN456" s="2">
        <v>0.104999996721744</v>
      </c>
      <c r="HO456" s="2">
        <f t="shared" si="31"/>
        <v>0</v>
      </c>
    </row>
    <row r="457" spans="210:223" ht="12" customHeight="1" x14ac:dyDescent="0.3">
      <c r="HB457" s="2">
        <f t="shared" si="28"/>
        <v>1</v>
      </c>
      <c r="HC457" s="2">
        <v>1</v>
      </c>
      <c r="HD457" s="2">
        <v>0.89285701513290405</v>
      </c>
      <c r="HE457" s="2">
        <f t="shared" si="29"/>
        <v>3</v>
      </c>
      <c r="HL457" s="2">
        <f t="shared" si="30"/>
        <v>0</v>
      </c>
      <c r="HM457" s="2">
        <v>0</v>
      </c>
      <c r="HN457" s="2">
        <v>0.104999996721744</v>
      </c>
      <c r="HO457" s="2">
        <f t="shared" si="31"/>
        <v>0</v>
      </c>
    </row>
    <row r="458" spans="210:223" ht="12" customHeight="1" x14ac:dyDescent="0.3">
      <c r="HB458" s="2">
        <f t="shared" si="28"/>
        <v>0</v>
      </c>
      <c r="HC458" s="2">
        <v>0</v>
      </c>
      <c r="HD458" s="2">
        <v>3.4883700311183902E-2</v>
      </c>
      <c r="HE458" s="2">
        <f t="shared" si="29"/>
        <v>0</v>
      </c>
      <c r="HL458" s="2">
        <f t="shared" si="30"/>
        <v>0</v>
      </c>
      <c r="HM458" s="2">
        <v>0</v>
      </c>
      <c r="HN458" s="2">
        <v>0.104999996721744</v>
      </c>
      <c r="HO458" s="2">
        <f t="shared" si="31"/>
        <v>0</v>
      </c>
    </row>
    <row r="459" spans="210:223" ht="12" customHeight="1" x14ac:dyDescent="0.3">
      <c r="HB459" s="2">
        <f t="shared" si="28"/>
        <v>0</v>
      </c>
      <c r="HC459" s="2">
        <v>0</v>
      </c>
      <c r="HD459" s="2">
        <v>3.4883700311183902E-2</v>
      </c>
      <c r="HE459" s="2">
        <f t="shared" si="29"/>
        <v>0</v>
      </c>
      <c r="HL459" s="2">
        <f t="shared" si="30"/>
        <v>0</v>
      </c>
      <c r="HM459" s="2">
        <v>0</v>
      </c>
      <c r="HN459" s="2">
        <v>0.104999996721744</v>
      </c>
      <c r="HO459" s="2">
        <f t="shared" si="31"/>
        <v>0</v>
      </c>
    </row>
    <row r="460" spans="210:223" ht="12" customHeight="1" x14ac:dyDescent="0.3">
      <c r="HB460" s="2">
        <f t="shared" si="28"/>
        <v>0</v>
      </c>
      <c r="HC460" s="2">
        <v>0</v>
      </c>
      <c r="HD460" s="2">
        <v>3.4883700311183902E-2</v>
      </c>
      <c r="HE460" s="2">
        <f t="shared" si="29"/>
        <v>0</v>
      </c>
      <c r="HL460" s="2">
        <f t="shared" si="30"/>
        <v>0</v>
      </c>
      <c r="HM460" s="2">
        <v>0</v>
      </c>
      <c r="HN460" s="2">
        <v>0.104999996721744</v>
      </c>
      <c r="HO460" s="2">
        <f t="shared" si="31"/>
        <v>0</v>
      </c>
    </row>
    <row r="461" spans="210:223" ht="12" customHeight="1" x14ac:dyDescent="0.3">
      <c r="HB461" s="2">
        <f t="shared" si="28"/>
        <v>0</v>
      </c>
      <c r="HC461" s="2">
        <v>0</v>
      </c>
      <c r="HD461" s="2">
        <v>3.4883700311183902E-2</v>
      </c>
      <c r="HE461" s="2">
        <f t="shared" si="29"/>
        <v>0</v>
      </c>
      <c r="HL461" s="2">
        <f t="shared" si="30"/>
        <v>0</v>
      </c>
      <c r="HM461" s="2">
        <v>0</v>
      </c>
      <c r="HN461" s="2">
        <v>0.21637399494647899</v>
      </c>
      <c r="HO461" s="2">
        <f t="shared" si="31"/>
        <v>0</v>
      </c>
    </row>
    <row r="462" spans="210:223" ht="12" customHeight="1" x14ac:dyDescent="0.3">
      <c r="HB462" s="2">
        <f t="shared" si="28"/>
        <v>0</v>
      </c>
      <c r="HC462" s="2">
        <v>0</v>
      </c>
      <c r="HD462" s="2">
        <v>3.4883700311183902E-2</v>
      </c>
      <c r="HE462" s="2">
        <f t="shared" si="29"/>
        <v>0</v>
      </c>
      <c r="HL462" s="2">
        <f t="shared" si="30"/>
        <v>0</v>
      </c>
      <c r="HM462" s="2">
        <v>0</v>
      </c>
      <c r="HN462" s="2">
        <v>0.104999996721744</v>
      </c>
      <c r="HO462" s="2">
        <f t="shared" si="31"/>
        <v>0</v>
      </c>
    </row>
    <row r="463" spans="210:223" ht="12" customHeight="1" x14ac:dyDescent="0.3">
      <c r="HB463" s="2">
        <f t="shared" si="28"/>
        <v>0</v>
      </c>
      <c r="HC463" s="2">
        <v>0</v>
      </c>
      <c r="HD463" s="2">
        <v>3.4883700311183902E-2</v>
      </c>
      <c r="HE463" s="2">
        <f t="shared" si="29"/>
        <v>0</v>
      </c>
      <c r="HL463" s="2">
        <f t="shared" si="30"/>
        <v>0</v>
      </c>
      <c r="HM463" s="2">
        <v>1</v>
      </c>
      <c r="HN463" s="2">
        <v>0.21637399494647899</v>
      </c>
      <c r="HO463" s="2">
        <f t="shared" si="31"/>
        <v>1</v>
      </c>
    </row>
    <row r="464" spans="210:223" ht="12" customHeight="1" x14ac:dyDescent="0.3">
      <c r="HB464" s="2">
        <f t="shared" si="28"/>
        <v>0</v>
      </c>
      <c r="HC464" s="2">
        <v>0</v>
      </c>
      <c r="HD464" s="2">
        <v>6.34920969605446E-2</v>
      </c>
      <c r="HE464" s="2">
        <f t="shared" si="29"/>
        <v>0</v>
      </c>
      <c r="HL464" s="2">
        <f t="shared" si="30"/>
        <v>0</v>
      </c>
      <c r="HM464" s="2">
        <v>1</v>
      </c>
      <c r="HN464" s="2">
        <v>0.104999996721744</v>
      </c>
      <c r="HO464" s="2">
        <f t="shared" si="31"/>
        <v>1</v>
      </c>
    </row>
    <row r="465" spans="210:223" ht="12" customHeight="1" x14ac:dyDescent="0.3">
      <c r="HB465" s="2">
        <f t="shared" si="28"/>
        <v>0</v>
      </c>
      <c r="HC465" s="2">
        <v>0</v>
      </c>
      <c r="HD465" s="2">
        <v>6.34920969605446E-2</v>
      </c>
      <c r="HE465" s="2">
        <f t="shared" si="29"/>
        <v>0</v>
      </c>
      <c r="HL465" s="2">
        <f t="shared" si="30"/>
        <v>1</v>
      </c>
      <c r="HM465" s="2">
        <v>0</v>
      </c>
      <c r="HN465" s="2">
        <v>0.83225798606872503</v>
      </c>
      <c r="HO465" s="2">
        <f t="shared" si="31"/>
        <v>2</v>
      </c>
    </row>
    <row r="466" spans="210:223" ht="12" customHeight="1" x14ac:dyDescent="0.3">
      <c r="HB466" s="2">
        <f t="shared" si="28"/>
        <v>0</v>
      </c>
      <c r="HC466" s="2">
        <v>0</v>
      </c>
      <c r="HD466" s="2">
        <v>6.34920969605446E-2</v>
      </c>
      <c r="HE466" s="2">
        <f t="shared" si="29"/>
        <v>0</v>
      </c>
      <c r="HL466" s="2">
        <f t="shared" si="30"/>
        <v>1</v>
      </c>
      <c r="HM466" s="2">
        <v>1</v>
      </c>
      <c r="HN466" s="2">
        <v>0.83225798606872503</v>
      </c>
      <c r="HO466" s="2">
        <f t="shared" si="31"/>
        <v>3</v>
      </c>
    </row>
    <row r="467" spans="210:223" ht="12" customHeight="1" x14ac:dyDescent="0.3">
      <c r="HB467" s="2">
        <f t="shared" si="28"/>
        <v>0</v>
      </c>
      <c r="HC467" s="2">
        <v>0</v>
      </c>
      <c r="HD467" s="2">
        <v>6.34920969605446E-2</v>
      </c>
      <c r="HE467" s="2">
        <f t="shared" si="29"/>
        <v>0</v>
      </c>
      <c r="HL467" s="2">
        <f t="shared" si="30"/>
        <v>1</v>
      </c>
      <c r="HM467" s="2">
        <v>1</v>
      </c>
      <c r="HN467" s="2">
        <v>0.99666702747344904</v>
      </c>
      <c r="HO467" s="2">
        <f t="shared" si="31"/>
        <v>3</v>
      </c>
    </row>
    <row r="468" spans="210:223" ht="12" customHeight="1" x14ac:dyDescent="0.3">
      <c r="HB468" s="2">
        <f t="shared" si="28"/>
        <v>0</v>
      </c>
      <c r="HC468" s="2">
        <v>0</v>
      </c>
      <c r="HD468" s="2">
        <v>3.4883700311183902E-2</v>
      </c>
      <c r="HE468" s="2">
        <f t="shared" si="29"/>
        <v>0</v>
      </c>
      <c r="HL468" s="2">
        <f t="shared" si="30"/>
        <v>1</v>
      </c>
      <c r="HM468" s="2">
        <v>1</v>
      </c>
      <c r="HN468" s="2">
        <v>0.83225798606872503</v>
      </c>
      <c r="HO468" s="2">
        <f t="shared" si="31"/>
        <v>3</v>
      </c>
    </row>
    <row r="469" spans="210:223" ht="12" customHeight="1" x14ac:dyDescent="0.3">
      <c r="HB469" s="2">
        <f t="shared" si="28"/>
        <v>0</v>
      </c>
      <c r="HC469" s="2">
        <v>0</v>
      </c>
      <c r="HD469" s="2">
        <v>3.4883700311183902E-2</v>
      </c>
      <c r="HE469" s="2">
        <f t="shared" si="29"/>
        <v>0</v>
      </c>
      <c r="HL469" s="2">
        <f t="shared" si="30"/>
        <v>0</v>
      </c>
      <c r="HM469" s="2">
        <v>1</v>
      </c>
      <c r="HN469" s="2">
        <v>0.104999996721744</v>
      </c>
      <c r="HO469" s="2">
        <f t="shared" si="31"/>
        <v>1</v>
      </c>
    </row>
    <row r="470" spans="210:223" ht="12" customHeight="1" x14ac:dyDescent="0.3">
      <c r="HB470" s="2">
        <f t="shared" si="28"/>
        <v>0</v>
      </c>
      <c r="HC470" s="2">
        <v>0</v>
      </c>
      <c r="HD470" s="2">
        <v>3.4883700311183902E-2</v>
      </c>
      <c r="HE470" s="2">
        <f t="shared" si="29"/>
        <v>0</v>
      </c>
      <c r="HL470" s="2">
        <f t="shared" si="30"/>
        <v>1</v>
      </c>
      <c r="HM470" s="2">
        <v>1</v>
      </c>
      <c r="HN470" s="2">
        <v>0.99666702747344904</v>
      </c>
      <c r="HO470" s="2">
        <f t="shared" si="31"/>
        <v>3</v>
      </c>
    </row>
    <row r="471" spans="210:223" ht="12" customHeight="1" x14ac:dyDescent="0.3">
      <c r="HB471" s="2">
        <f t="shared" si="28"/>
        <v>0</v>
      </c>
      <c r="HC471" s="2">
        <v>0</v>
      </c>
      <c r="HD471" s="2">
        <v>3.4883700311183902E-2</v>
      </c>
      <c r="HE471" s="2">
        <f t="shared" si="29"/>
        <v>0</v>
      </c>
      <c r="HL471" s="2">
        <f t="shared" si="30"/>
        <v>1</v>
      </c>
      <c r="HM471" s="2">
        <v>1</v>
      </c>
      <c r="HN471" s="2">
        <v>0.83225798606872503</v>
      </c>
      <c r="HO471" s="2">
        <f t="shared" si="31"/>
        <v>3</v>
      </c>
    </row>
    <row r="472" spans="210:223" ht="12" customHeight="1" x14ac:dyDescent="0.3">
      <c r="HB472" s="2">
        <f t="shared" si="28"/>
        <v>0</v>
      </c>
      <c r="HC472" s="2">
        <v>0</v>
      </c>
      <c r="HD472" s="2">
        <v>6.34920969605446E-2</v>
      </c>
      <c r="HE472" s="2">
        <f t="shared" si="29"/>
        <v>0</v>
      </c>
      <c r="HL472" s="2">
        <f t="shared" si="30"/>
        <v>0</v>
      </c>
      <c r="HM472" s="2">
        <v>1</v>
      </c>
      <c r="HN472" s="2">
        <v>0.104999996721744</v>
      </c>
      <c r="HO472" s="2">
        <f t="shared" si="31"/>
        <v>1</v>
      </c>
    </row>
    <row r="473" spans="210:223" ht="12" customHeight="1" x14ac:dyDescent="0.3">
      <c r="HB473" s="2">
        <f t="shared" si="28"/>
        <v>0</v>
      </c>
      <c r="HC473" s="2">
        <v>0</v>
      </c>
      <c r="HD473" s="2">
        <v>3.4883700311183902E-2</v>
      </c>
      <c r="HE473" s="2">
        <f t="shared" si="29"/>
        <v>0</v>
      </c>
      <c r="HL473" s="2">
        <f t="shared" si="30"/>
        <v>0</v>
      </c>
      <c r="HM473" s="2">
        <v>0</v>
      </c>
      <c r="HN473" s="2">
        <v>0.104999996721744</v>
      </c>
      <c r="HO473" s="2">
        <f t="shared" si="31"/>
        <v>0</v>
      </c>
    </row>
    <row r="474" spans="210:223" ht="12" customHeight="1" x14ac:dyDescent="0.3">
      <c r="HB474" s="2">
        <f t="shared" si="28"/>
        <v>0</v>
      </c>
      <c r="HC474" s="2">
        <v>0</v>
      </c>
      <c r="HD474" s="2">
        <v>3.4883700311183902E-2</v>
      </c>
      <c r="HE474" s="2">
        <f t="shared" si="29"/>
        <v>0</v>
      </c>
      <c r="HL474" s="2">
        <f t="shared" si="30"/>
        <v>0</v>
      </c>
      <c r="HM474" s="2">
        <v>0</v>
      </c>
      <c r="HN474" s="2">
        <v>0.104999996721744</v>
      </c>
      <c r="HO474" s="2">
        <f t="shared" si="31"/>
        <v>0</v>
      </c>
    </row>
    <row r="475" spans="210:223" ht="12" customHeight="1" x14ac:dyDescent="0.3">
      <c r="HB475" s="2">
        <f t="shared" si="28"/>
        <v>0</v>
      </c>
      <c r="HC475" s="2">
        <v>0</v>
      </c>
      <c r="HD475" s="2">
        <v>3.4883700311183902E-2</v>
      </c>
      <c r="HE475" s="2">
        <f t="shared" si="29"/>
        <v>0</v>
      </c>
      <c r="HL475" s="2">
        <f t="shared" si="30"/>
        <v>1</v>
      </c>
      <c r="HM475" s="2">
        <v>1</v>
      </c>
      <c r="HN475" s="2">
        <v>0.99666702747344904</v>
      </c>
      <c r="HO475" s="2">
        <f t="shared" si="31"/>
        <v>3</v>
      </c>
    </row>
    <row r="476" spans="210:223" ht="12" customHeight="1" x14ac:dyDescent="0.3">
      <c r="HB476" s="2">
        <f t="shared" si="28"/>
        <v>0</v>
      </c>
      <c r="HC476" s="2">
        <v>0</v>
      </c>
      <c r="HD476" s="2">
        <v>3.4883700311183902E-2</v>
      </c>
      <c r="HE476" s="2">
        <f t="shared" si="29"/>
        <v>0</v>
      </c>
      <c r="HL476" s="2">
        <f t="shared" si="30"/>
        <v>1</v>
      </c>
      <c r="HM476" s="2">
        <v>0</v>
      </c>
      <c r="HN476" s="2">
        <v>0.83225798606872503</v>
      </c>
      <c r="HO476" s="2">
        <f t="shared" si="31"/>
        <v>2</v>
      </c>
    </row>
    <row r="477" spans="210:223" ht="12" customHeight="1" x14ac:dyDescent="0.3">
      <c r="HB477" s="2">
        <f t="shared" si="28"/>
        <v>0</v>
      </c>
      <c r="HC477" s="2">
        <v>0</v>
      </c>
      <c r="HD477" s="2">
        <v>3.4883700311183902E-2</v>
      </c>
      <c r="HE477" s="2">
        <f t="shared" si="29"/>
        <v>0</v>
      </c>
      <c r="HL477" s="2">
        <f t="shared" si="30"/>
        <v>1</v>
      </c>
      <c r="HM477" s="2">
        <v>0</v>
      </c>
      <c r="HN477" s="2">
        <v>0.83225798606872503</v>
      </c>
      <c r="HO477" s="2">
        <f t="shared" si="31"/>
        <v>2</v>
      </c>
    </row>
    <row r="478" spans="210:223" ht="12" customHeight="1" x14ac:dyDescent="0.3">
      <c r="HB478" s="2">
        <f t="shared" si="28"/>
        <v>0</v>
      </c>
      <c r="HC478" s="2">
        <v>0</v>
      </c>
      <c r="HD478" s="2">
        <v>3.4883700311183902E-2</v>
      </c>
      <c r="HE478" s="2">
        <f t="shared" si="29"/>
        <v>0</v>
      </c>
      <c r="HL478" s="2">
        <f t="shared" si="30"/>
        <v>1</v>
      </c>
      <c r="HM478" s="2">
        <v>0</v>
      </c>
      <c r="HN478" s="2">
        <v>0.83225798606872503</v>
      </c>
      <c r="HO478" s="2">
        <f t="shared" si="31"/>
        <v>2</v>
      </c>
    </row>
    <row r="479" spans="210:223" ht="12" customHeight="1" x14ac:dyDescent="0.3">
      <c r="HB479" s="2">
        <f t="shared" si="28"/>
        <v>0</v>
      </c>
      <c r="HC479" s="2">
        <v>0</v>
      </c>
      <c r="HD479" s="2">
        <v>3.4883700311183902E-2</v>
      </c>
      <c r="HE479" s="2">
        <f t="shared" si="29"/>
        <v>0</v>
      </c>
      <c r="HL479" s="2">
        <f t="shared" si="30"/>
        <v>0</v>
      </c>
      <c r="HM479" s="2">
        <v>1</v>
      </c>
      <c r="HN479" s="2">
        <v>0.104999996721744</v>
      </c>
      <c r="HO479" s="2">
        <f t="shared" si="31"/>
        <v>1</v>
      </c>
    </row>
    <row r="480" spans="210:223" ht="12" customHeight="1" x14ac:dyDescent="0.3">
      <c r="HB480" s="2">
        <f t="shared" si="28"/>
        <v>0</v>
      </c>
      <c r="HC480" s="2">
        <v>0</v>
      </c>
      <c r="HD480" s="2">
        <v>3.4883700311183902E-2</v>
      </c>
      <c r="HE480" s="2">
        <f t="shared" si="29"/>
        <v>0</v>
      </c>
      <c r="HL480" s="2">
        <f t="shared" si="30"/>
        <v>1</v>
      </c>
      <c r="HM480" s="2">
        <v>1</v>
      </c>
      <c r="HN480" s="2">
        <v>0.99666702747344904</v>
      </c>
      <c r="HO480" s="2">
        <f t="shared" si="31"/>
        <v>3</v>
      </c>
    </row>
    <row r="481" spans="210:223" ht="12" customHeight="1" x14ac:dyDescent="0.3">
      <c r="HB481" s="2">
        <f t="shared" si="28"/>
        <v>0</v>
      </c>
      <c r="HC481" s="2">
        <v>0</v>
      </c>
      <c r="HD481" s="2">
        <v>3.4883700311183902E-2</v>
      </c>
      <c r="HE481" s="2">
        <f t="shared" si="29"/>
        <v>0</v>
      </c>
      <c r="HL481" s="2">
        <f t="shared" si="30"/>
        <v>0</v>
      </c>
      <c r="HM481" s="2">
        <v>0</v>
      </c>
      <c r="HN481" s="2">
        <v>0.104999996721744</v>
      </c>
      <c r="HO481" s="2">
        <f t="shared" si="31"/>
        <v>0</v>
      </c>
    </row>
    <row r="482" spans="210:223" ht="12" customHeight="1" x14ac:dyDescent="0.3">
      <c r="HB482" s="2">
        <f t="shared" si="28"/>
        <v>0</v>
      </c>
      <c r="HC482" s="2">
        <v>0</v>
      </c>
      <c r="HD482" s="2">
        <v>3.4883700311183902E-2</v>
      </c>
      <c r="HE482" s="2">
        <f t="shared" si="29"/>
        <v>0</v>
      </c>
      <c r="HL482" s="2">
        <f t="shared" si="30"/>
        <v>1</v>
      </c>
      <c r="HM482" s="2">
        <v>1</v>
      </c>
      <c r="HN482" s="2">
        <v>0.99666702747344904</v>
      </c>
      <c r="HO482" s="2">
        <f t="shared" si="31"/>
        <v>3</v>
      </c>
    </row>
    <row r="483" spans="210:223" ht="12" customHeight="1" x14ac:dyDescent="0.3">
      <c r="HB483" s="2">
        <f t="shared" si="28"/>
        <v>0</v>
      </c>
      <c r="HC483" s="2">
        <v>0</v>
      </c>
      <c r="HD483" s="2">
        <v>3.4883700311183902E-2</v>
      </c>
      <c r="HE483" s="2">
        <f t="shared" si="29"/>
        <v>0</v>
      </c>
      <c r="HL483" s="2">
        <f t="shared" si="30"/>
        <v>1</v>
      </c>
      <c r="HM483" s="2">
        <v>0</v>
      </c>
      <c r="HN483" s="2">
        <v>0.83225798606872503</v>
      </c>
      <c r="HO483" s="2">
        <f t="shared" si="31"/>
        <v>2</v>
      </c>
    </row>
    <row r="484" spans="210:223" ht="12" customHeight="1" x14ac:dyDescent="0.3">
      <c r="HB484" s="2">
        <f t="shared" si="28"/>
        <v>0</v>
      </c>
      <c r="HC484" s="2">
        <v>0</v>
      </c>
      <c r="HD484" s="2">
        <v>3.4883700311183902E-2</v>
      </c>
      <c r="HE484" s="2">
        <f t="shared" si="29"/>
        <v>0</v>
      </c>
      <c r="HL484" s="2">
        <f t="shared" si="30"/>
        <v>1</v>
      </c>
      <c r="HM484" s="2">
        <v>1</v>
      </c>
      <c r="HN484" s="2">
        <v>0.99666702747344904</v>
      </c>
      <c r="HO484" s="2">
        <f t="shared" si="31"/>
        <v>3</v>
      </c>
    </row>
    <row r="485" spans="210:223" ht="12" customHeight="1" x14ac:dyDescent="0.3">
      <c r="HB485" s="2">
        <f t="shared" si="28"/>
        <v>0</v>
      </c>
      <c r="HC485" s="2">
        <v>0</v>
      </c>
      <c r="HD485" s="2">
        <v>3.4883700311183902E-2</v>
      </c>
      <c r="HE485" s="2">
        <f t="shared" si="29"/>
        <v>0</v>
      </c>
      <c r="HL485" s="2">
        <f t="shared" si="30"/>
        <v>0</v>
      </c>
      <c r="HM485" s="2">
        <v>0</v>
      </c>
      <c r="HN485" s="2">
        <v>0.104999996721744</v>
      </c>
      <c r="HO485" s="2">
        <f t="shared" si="31"/>
        <v>0</v>
      </c>
    </row>
    <row r="486" spans="210:223" ht="12" customHeight="1" x14ac:dyDescent="0.3">
      <c r="HB486" s="2">
        <f t="shared" si="28"/>
        <v>0</v>
      </c>
      <c r="HC486" s="2">
        <v>0</v>
      </c>
      <c r="HD486" s="2">
        <v>3.4883700311183902E-2</v>
      </c>
      <c r="HE486" s="2">
        <f t="shared" si="29"/>
        <v>0</v>
      </c>
      <c r="HL486" s="2">
        <f t="shared" si="30"/>
        <v>0</v>
      </c>
      <c r="HM486" s="2">
        <v>0</v>
      </c>
      <c r="HN486" s="2">
        <v>0.104999996721744</v>
      </c>
      <c r="HO486" s="2">
        <f t="shared" si="31"/>
        <v>0</v>
      </c>
    </row>
    <row r="487" spans="210:223" ht="12" customHeight="1" x14ac:dyDescent="0.3">
      <c r="HB487" s="2">
        <f t="shared" si="28"/>
        <v>0</v>
      </c>
      <c r="HC487" s="2">
        <v>0</v>
      </c>
      <c r="HD487" s="2">
        <v>3.4883700311183902E-2</v>
      </c>
      <c r="HE487" s="2">
        <f t="shared" si="29"/>
        <v>0</v>
      </c>
      <c r="HL487" s="2">
        <f t="shared" si="30"/>
        <v>0</v>
      </c>
      <c r="HM487" s="2">
        <v>0</v>
      </c>
      <c r="HN487" s="2">
        <v>0.104999996721744</v>
      </c>
      <c r="HO487" s="2">
        <f t="shared" si="31"/>
        <v>0</v>
      </c>
    </row>
    <row r="488" spans="210:223" ht="12" customHeight="1" x14ac:dyDescent="0.3">
      <c r="HB488" s="2">
        <f t="shared" si="28"/>
        <v>0</v>
      </c>
      <c r="HC488" s="2">
        <v>0</v>
      </c>
      <c r="HD488" s="2">
        <v>3.4883700311183902E-2</v>
      </c>
      <c r="HE488" s="2">
        <f t="shared" si="29"/>
        <v>0</v>
      </c>
      <c r="HL488" s="2">
        <f t="shared" si="30"/>
        <v>0</v>
      </c>
      <c r="HM488" s="2">
        <v>0</v>
      </c>
      <c r="HN488" s="2">
        <v>0.104999996721744</v>
      </c>
      <c r="HO488" s="2">
        <f t="shared" si="31"/>
        <v>0</v>
      </c>
    </row>
    <row r="489" spans="210:223" ht="12" customHeight="1" x14ac:dyDescent="0.3">
      <c r="HB489" s="2">
        <f t="shared" si="28"/>
        <v>0</v>
      </c>
      <c r="HC489" s="2">
        <v>0</v>
      </c>
      <c r="HD489" s="2">
        <v>3.4883700311183902E-2</v>
      </c>
      <c r="HE489" s="2">
        <f t="shared" si="29"/>
        <v>0</v>
      </c>
      <c r="HL489" s="2">
        <f t="shared" si="30"/>
        <v>0</v>
      </c>
      <c r="HM489" s="2">
        <v>0</v>
      </c>
      <c r="HN489" s="2">
        <v>0.21637399494647899</v>
      </c>
      <c r="HO489" s="2">
        <f t="shared" si="31"/>
        <v>0</v>
      </c>
    </row>
    <row r="490" spans="210:223" ht="12" customHeight="1" x14ac:dyDescent="0.3">
      <c r="HB490" s="2">
        <f t="shared" si="28"/>
        <v>0</v>
      </c>
      <c r="HC490" s="2">
        <v>0</v>
      </c>
      <c r="HD490" s="2">
        <v>3.4883700311183902E-2</v>
      </c>
      <c r="HE490" s="2">
        <f t="shared" si="29"/>
        <v>0</v>
      </c>
      <c r="HL490" s="2">
        <f t="shared" si="30"/>
        <v>0</v>
      </c>
      <c r="HM490" s="2">
        <v>0</v>
      </c>
      <c r="HN490" s="2">
        <v>0.21637399494647899</v>
      </c>
      <c r="HO490" s="2">
        <f t="shared" si="31"/>
        <v>0</v>
      </c>
    </row>
    <row r="491" spans="210:223" ht="12" customHeight="1" x14ac:dyDescent="0.3">
      <c r="HB491" s="2">
        <f t="shared" si="28"/>
        <v>0</v>
      </c>
      <c r="HC491" s="2">
        <v>0</v>
      </c>
      <c r="HD491" s="2">
        <v>3.4883700311183902E-2</v>
      </c>
      <c r="HE491" s="2">
        <f t="shared" si="29"/>
        <v>0</v>
      </c>
      <c r="HL491" s="2">
        <f t="shared" si="30"/>
        <v>0</v>
      </c>
      <c r="HM491" s="2">
        <v>0</v>
      </c>
      <c r="HN491" s="2">
        <v>0.21637399494647899</v>
      </c>
      <c r="HO491" s="2">
        <f t="shared" si="31"/>
        <v>0</v>
      </c>
    </row>
    <row r="492" spans="210:223" ht="12" customHeight="1" x14ac:dyDescent="0.3">
      <c r="HB492" s="2">
        <f t="shared" si="28"/>
        <v>0</v>
      </c>
      <c r="HC492" s="2">
        <v>1</v>
      </c>
      <c r="HD492" s="2">
        <v>3.4883700311183902E-2</v>
      </c>
      <c r="HE492" s="2">
        <f t="shared" si="29"/>
        <v>1</v>
      </c>
      <c r="HL492" s="2">
        <f t="shared" si="30"/>
        <v>0</v>
      </c>
      <c r="HM492" s="2">
        <v>0</v>
      </c>
      <c r="HN492" s="2">
        <v>0.21637399494647899</v>
      </c>
      <c r="HO492" s="2">
        <f t="shared" si="31"/>
        <v>0</v>
      </c>
    </row>
    <row r="493" spans="210:223" ht="12" customHeight="1" x14ac:dyDescent="0.3">
      <c r="HB493" s="2">
        <f t="shared" si="28"/>
        <v>0</v>
      </c>
      <c r="HC493" s="2">
        <v>0</v>
      </c>
      <c r="HD493" s="2">
        <v>3.4883700311183902E-2</v>
      </c>
      <c r="HE493" s="2">
        <f t="shared" si="29"/>
        <v>0</v>
      </c>
      <c r="HL493" s="2">
        <f t="shared" si="30"/>
        <v>0</v>
      </c>
      <c r="HM493" s="2">
        <v>0</v>
      </c>
      <c r="HN493" s="2">
        <v>0.21637399494647899</v>
      </c>
      <c r="HO493" s="2">
        <f t="shared" si="31"/>
        <v>0</v>
      </c>
    </row>
    <row r="494" spans="210:223" ht="12" customHeight="1" x14ac:dyDescent="0.3">
      <c r="HB494" s="2">
        <f t="shared" si="28"/>
        <v>0</v>
      </c>
      <c r="HC494" s="2">
        <v>0</v>
      </c>
      <c r="HD494" s="2">
        <v>3.4883700311183902E-2</v>
      </c>
      <c r="HE494" s="2">
        <f t="shared" si="29"/>
        <v>0</v>
      </c>
      <c r="HL494" s="2">
        <f t="shared" si="30"/>
        <v>0</v>
      </c>
      <c r="HM494" s="2">
        <v>0</v>
      </c>
      <c r="HN494" s="2">
        <v>0.21637399494647899</v>
      </c>
      <c r="HO494" s="2">
        <f t="shared" si="31"/>
        <v>0</v>
      </c>
    </row>
    <row r="495" spans="210:223" ht="12" customHeight="1" x14ac:dyDescent="0.3">
      <c r="HB495" s="2">
        <f t="shared" si="28"/>
        <v>0</v>
      </c>
      <c r="HC495" s="2">
        <v>0</v>
      </c>
      <c r="HD495" s="2">
        <v>3.4883700311183902E-2</v>
      </c>
      <c r="HE495" s="2">
        <f t="shared" si="29"/>
        <v>0</v>
      </c>
      <c r="HL495" s="2">
        <f t="shared" si="30"/>
        <v>1</v>
      </c>
      <c r="HM495" s="2">
        <v>1</v>
      </c>
      <c r="HN495" s="2">
        <v>0.83225798606872503</v>
      </c>
      <c r="HO495" s="2">
        <f t="shared" si="31"/>
        <v>3</v>
      </c>
    </row>
    <row r="496" spans="210:223" ht="12" customHeight="1" x14ac:dyDescent="0.3">
      <c r="HB496" s="2">
        <f t="shared" si="28"/>
        <v>1</v>
      </c>
      <c r="HC496" s="2">
        <v>1</v>
      </c>
      <c r="HD496" s="2">
        <v>1</v>
      </c>
      <c r="HE496" s="2">
        <f t="shared" si="29"/>
        <v>3</v>
      </c>
      <c r="HL496" s="2">
        <f t="shared" si="30"/>
        <v>1</v>
      </c>
      <c r="HM496" s="2">
        <v>1</v>
      </c>
      <c r="HN496" s="2">
        <v>0.83225798606872503</v>
      </c>
      <c r="HO496" s="2">
        <f t="shared" si="31"/>
        <v>3</v>
      </c>
    </row>
    <row r="497" spans="210:223" ht="12" customHeight="1" x14ac:dyDescent="0.3">
      <c r="HB497" s="2">
        <f t="shared" si="28"/>
        <v>1</v>
      </c>
      <c r="HC497" s="2">
        <v>1</v>
      </c>
      <c r="HD497" s="2">
        <v>0.980000019073486</v>
      </c>
      <c r="HE497" s="2">
        <f t="shared" si="29"/>
        <v>3</v>
      </c>
      <c r="HL497" s="2">
        <f t="shared" si="30"/>
        <v>1</v>
      </c>
      <c r="HM497" s="2">
        <v>1</v>
      </c>
      <c r="HN497" s="2">
        <v>0.83225798606872503</v>
      </c>
      <c r="HO497" s="2">
        <f t="shared" si="31"/>
        <v>3</v>
      </c>
    </row>
    <row r="498" spans="210:223" ht="12" customHeight="1" x14ac:dyDescent="0.3">
      <c r="HB498" s="2">
        <f t="shared" si="28"/>
        <v>1</v>
      </c>
      <c r="HC498" s="2">
        <v>1</v>
      </c>
      <c r="HD498" s="2">
        <v>0.89285701513290405</v>
      </c>
      <c r="HE498" s="2">
        <f t="shared" si="29"/>
        <v>3</v>
      </c>
      <c r="HL498" s="2">
        <f t="shared" si="30"/>
        <v>1</v>
      </c>
      <c r="HM498" s="2">
        <v>1</v>
      </c>
      <c r="HN498" s="2">
        <v>0.83225798606872503</v>
      </c>
      <c r="HO498" s="2">
        <f t="shared" si="31"/>
        <v>3</v>
      </c>
    </row>
    <row r="499" spans="210:223" ht="12" customHeight="1" x14ac:dyDescent="0.3">
      <c r="HB499" s="2">
        <f t="shared" si="28"/>
        <v>1</v>
      </c>
      <c r="HC499" s="2">
        <v>1</v>
      </c>
      <c r="HD499" s="2">
        <v>1</v>
      </c>
      <c r="HE499" s="2">
        <f t="shared" si="29"/>
        <v>3</v>
      </c>
      <c r="HL499" s="2">
        <f t="shared" si="30"/>
        <v>0</v>
      </c>
      <c r="HM499" s="2">
        <v>0</v>
      </c>
      <c r="HN499" s="2">
        <v>0.104999996721744</v>
      </c>
      <c r="HO499" s="2">
        <f t="shared" si="31"/>
        <v>0</v>
      </c>
    </row>
    <row r="500" spans="210:223" ht="12" customHeight="1" x14ac:dyDescent="0.3">
      <c r="HB500" s="2">
        <f t="shared" si="28"/>
        <v>1</v>
      </c>
      <c r="HC500" s="2">
        <v>1</v>
      </c>
      <c r="HD500" s="2">
        <v>1</v>
      </c>
      <c r="HE500" s="2">
        <f t="shared" si="29"/>
        <v>3</v>
      </c>
      <c r="HL500" s="2">
        <f t="shared" si="30"/>
        <v>1</v>
      </c>
      <c r="HM500" s="2">
        <v>1</v>
      </c>
      <c r="HN500" s="2">
        <v>0.99666702747344904</v>
      </c>
      <c r="HO500" s="2">
        <f t="shared" si="31"/>
        <v>3</v>
      </c>
    </row>
    <row r="501" spans="210:223" ht="12" customHeight="1" x14ac:dyDescent="0.3">
      <c r="HB501" s="2">
        <f t="shared" si="28"/>
        <v>1</v>
      </c>
      <c r="HC501" s="2">
        <v>1</v>
      </c>
      <c r="HD501" s="2">
        <v>1</v>
      </c>
      <c r="HE501" s="2">
        <f t="shared" si="29"/>
        <v>3</v>
      </c>
      <c r="HL501" s="2">
        <f t="shared" si="30"/>
        <v>0</v>
      </c>
      <c r="HM501" s="2">
        <v>1</v>
      </c>
      <c r="HN501" s="2">
        <v>0.21637399494647899</v>
      </c>
      <c r="HO501" s="2">
        <f t="shared" si="31"/>
        <v>1</v>
      </c>
    </row>
    <row r="502" spans="210:223" ht="12" customHeight="1" x14ac:dyDescent="0.3">
      <c r="HB502" s="2">
        <f t="shared" si="28"/>
        <v>1</v>
      </c>
      <c r="HC502" s="2">
        <v>1</v>
      </c>
      <c r="HD502" s="2">
        <v>0.89285701513290405</v>
      </c>
      <c r="HE502" s="2">
        <f t="shared" si="29"/>
        <v>3</v>
      </c>
      <c r="HL502" s="2">
        <f t="shared" si="30"/>
        <v>0</v>
      </c>
      <c r="HM502" s="2">
        <v>1</v>
      </c>
      <c r="HN502" s="2">
        <v>0.21637399494647899</v>
      </c>
      <c r="HO502" s="2">
        <f t="shared" si="31"/>
        <v>1</v>
      </c>
    </row>
    <row r="503" spans="210:223" ht="12" customHeight="1" x14ac:dyDescent="0.3">
      <c r="HB503" s="2">
        <f t="shared" si="28"/>
        <v>1</v>
      </c>
      <c r="HC503" s="2">
        <v>1</v>
      </c>
      <c r="HD503" s="2">
        <v>0.980000019073486</v>
      </c>
      <c r="HE503" s="2">
        <f t="shared" si="29"/>
        <v>3</v>
      </c>
      <c r="HL503" s="2">
        <f t="shared" si="30"/>
        <v>1</v>
      </c>
      <c r="HM503" s="2">
        <v>1</v>
      </c>
      <c r="HN503" s="2">
        <v>0.83225798606872503</v>
      </c>
      <c r="HO503" s="2">
        <f t="shared" si="31"/>
        <v>3</v>
      </c>
    </row>
    <row r="504" spans="210:223" ht="12" customHeight="1" x14ac:dyDescent="0.3">
      <c r="HB504" s="2">
        <f t="shared" si="28"/>
        <v>1</v>
      </c>
      <c r="HC504" s="2">
        <v>1</v>
      </c>
      <c r="HD504" s="2">
        <v>0.89285701513290405</v>
      </c>
      <c r="HE504" s="2">
        <f t="shared" si="29"/>
        <v>3</v>
      </c>
      <c r="HL504" s="2">
        <f t="shared" si="30"/>
        <v>0</v>
      </c>
      <c r="HM504" s="2">
        <v>0</v>
      </c>
      <c r="HN504" s="2">
        <v>0.104999996721744</v>
      </c>
      <c r="HO504" s="2">
        <f t="shared" si="31"/>
        <v>0</v>
      </c>
    </row>
    <row r="505" spans="210:223" ht="12" customHeight="1" x14ac:dyDescent="0.3">
      <c r="HB505" s="2">
        <f t="shared" si="28"/>
        <v>1</v>
      </c>
      <c r="HC505" s="2">
        <v>1</v>
      </c>
      <c r="HD505" s="2">
        <v>1</v>
      </c>
      <c r="HE505" s="2">
        <f t="shared" si="29"/>
        <v>3</v>
      </c>
      <c r="HL505" s="2">
        <f t="shared" si="30"/>
        <v>1</v>
      </c>
      <c r="HM505" s="2">
        <v>1</v>
      </c>
      <c r="HN505" s="2">
        <v>0.99666702747344904</v>
      </c>
      <c r="HO505" s="2">
        <f t="shared" si="31"/>
        <v>3</v>
      </c>
    </row>
    <row r="506" spans="210:223" ht="12" customHeight="1" x14ac:dyDescent="0.3">
      <c r="HB506" s="2">
        <f t="shared" si="28"/>
        <v>1</v>
      </c>
      <c r="HC506" s="2">
        <v>1</v>
      </c>
      <c r="HD506" s="2">
        <v>1</v>
      </c>
      <c r="HE506" s="2">
        <f t="shared" si="29"/>
        <v>3</v>
      </c>
      <c r="HL506" s="2">
        <f t="shared" si="30"/>
        <v>1</v>
      </c>
      <c r="HM506" s="2">
        <v>1</v>
      </c>
      <c r="HN506" s="2">
        <v>0.83225798606872503</v>
      </c>
      <c r="HO506" s="2">
        <f t="shared" si="31"/>
        <v>3</v>
      </c>
    </row>
    <row r="507" spans="210:223" ht="12" customHeight="1" x14ac:dyDescent="0.3">
      <c r="HB507" s="2">
        <f t="shared" si="28"/>
        <v>0</v>
      </c>
      <c r="HC507" s="2">
        <v>1</v>
      </c>
      <c r="HD507" s="2">
        <v>0.27450999617576599</v>
      </c>
      <c r="HE507" s="2">
        <f t="shared" si="29"/>
        <v>1</v>
      </c>
      <c r="HL507" s="2">
        <f t="shared" si="30"/>
        <v>1</v>
      </c>
      <c r="HM507" s="2">
        <v>1</v>
      </c>
      <c r="HN507" s="2">
        <v>0.83225798606872503</v>
      </c>
      <c r="HO507" s="2">
        <f t="shared" si="31"/>
        <v>3</v>
      </c>
    </row>
    <row r="508" spans="210:223" ht="12" customHeight="1" x14ac:dyDescent="0.3">
      <c r="HB508" s="2">
        <f t="shared" si="28"/>
        <v>1</v>
      </c>
      <c r="HC508" s="2">
        <v>1</v>
      </c>
      <c r="HD508" s="2">
        <v>1</v>
      </c>
      <c r="HE508" s="2">
        <f t="shared" si="29"/>
        <v>3</v>
      </c>
      <c r="HL508" s="2">
        <f t="shared" si="30"/>
        <v>1</v>
      </c>
      <c r="HM508" s="2">
        <v>0</v>
      </c>
      <c r="HN508" s="2">
        <v>0.83225798606872503</v>
      </c>
      <c r="HO508" s="2">
        <f t="shared" si="31"/>
        <v>2</v>
      </c>
    </row>
    <row r="509" spans="210:223" ht="12" customHeight="1" x14ac:dyDescent="0.3">
      <c r="HB509" s="2">
        <f t="shared" si="28"/>
        <v>1</v>
      </c>
      <c r="HC509" s="2">
        <v>1</v>
      </c>
      <c r="HD509" s="2">
        <v>1</v>
      </c>
      <c r="HE509" s="2">
        <f t="shared" si="29"/>
        <v>3</v>
      </c>
      <c r="HL509" s="2">
        <f t="shared" si="30"/>
        <v>1</v>
      </c>
      <c r="HM509" s="2">
        <v>1</v>
      </c>
      <c r="HN509" s="2">
        <v>0.83225798606872503</v>
      </c>
      <c r="HO509" s="2">
        <f t="shared" si="31"/>
        <v>3</v>
      </c>
    </row>
    <row r="510" spans="210:223" ht="12" customHeight="1" x14ac:dyDescent="0.3">
      <c r="HB510" s="2">
        <f t="shared" si="28"/>
        <v>0</v>
      </c>
      <c r="HC510" s="2">
        <v>0</v>
      </c>
      <c r="HD510" s="2">
        <v>3.4883700311183902E-2</v>
      </c>
      <c r="HE510" s="2">
        <f t="shared" si="29"/>
        <v>0</v>
      </c>
      <c r="HL510" s="2">
        <f t="shared" si="30"/>
        <v>1</v>
      </c>
      <c r="HM510" s="2">
        <v>0</v>
      </c>
      <c r="HN510" s="2">
        <v>0.83225798606872503</v>
      </c>
      <c r="HO510" s="2">
        <f t="shared" si="31"/>
        <v>2</v>
      </c>
    </row>
    <row r="511" spans="210:223" ht="12" customHeight="1" x14ac:dyDescent="0.3">
      <c r="HB511" s="2">
        <f t="shared" si="28"/>
        <v>0</v>
      </c>
      <c r="HC511" s="2">
        <v>0</v>
      </c>
      <c r="HD511" s="2">
        <v>3.4883700311183902E-2</v>
      </c>
      <c r="HE511" s="2">
        <f t="shared" si="29"/>
        <v>0</v>
      </c>
      <c r="HL511" s="2">
        <f t="shared" si="30"/>
        <v>1</v>
      </c>
      <c r="HM511" s="2">
        <v>0</v>
      </c>
      <c r="HN511" s="2">
        <v>0.83225798606872503</v>
      </c>
      <c r="HO511" s="2">
        <f t="shared" si="31"/>
        <v>2</v>
      </c>
    </row>
    <row r="512" spans="210:223" ht="12" customHeight="1" x14ac:dyDescent="0.3">
      <c r="HB512" s="2">
        <f t="shared" si="28"/>
        <v>1</v>
      </c>
      <c r="HC512" s="2">
        <v>1</v>
      </c>
      <c r="HD512" s="2">
        <v>1</v>
      </c>
      <c r="HE512" s="2">
        <f t="shared" si="29"/>
        <v>3</v>
      </c>
      <c r="HL512" s="2">
        <f t="shared" si="30"/>
        <v>0</v>
      </c>
      <c r="HM512" s="2">
        <v>0</v>
      </c>
      <c r="HN512" s="2">
        <v>0.104999996721744</v>
      </c>
      <c r="HO512" s="2">
        <f t="shared" si="31"/>
        <v>0</v>
      </c>
    </row>
    <row r="513" spans="210:223" ht="12" customHeight="1" x14ac:dyDescent="0.3">
      <c r="HB513" s="2">
        <f t="shared" si="28"/>
        <v>0</v>
      </c>
      <c r="HC513" s="2">
        <v>1</v>
      </c>
      <c r="HD513" s="2">
        <v>0.27450999617576599</v>
      </c>
      <c r="HE513" s="2">
        <f t="shared" si="29"/>
        <v>1</v>
      </c>
      <c r="HL513" s="2">
        <f t="shared" si="30"/>
        <v>0</v>
      </c>
      <c r="HM513" s="2">
        <v>0</v>
      </c>
      <c r="HN513" s="2">
        <v>0.104999996721744</v>
      </c>
      <c r="HO513" s="2">
        <f t="shared" si="31"/>
        <v>0</v>
      </c>
    </row>
    <row r="514" spans="210:223" ht="12" customHeight="1" x14ac:dyDescent="0.3">
      <c r="HB514" s="2">
        <f t="shared" ref="HB514:HB577" si="32">IF(HD514&gt;=$F$133,1,0)</f>
        <v>1</v>
      </c>
      <c r="HC514" s="2">
        <v>1</v>
      </c>
      <c r="HD514" s="2">
        <v>1</v>
      </c>
      <c r="HE514" s="2">
        <f t="shared" ref="HE514:HE577" si="33">HB514*2+HC514</f>
        <v>3</v>
      </c>
      <c r="HL514" s="2">
        <f t="shared" ref="HL514:HL577" si="34">IF(HN514&gt;=$F$150,1,0)</f>
        <v>0</v>
      </c>
      <c r="HM514" s="2">
        <v>0</v>
      </c>
      <c r="HN514" s="2">
        <v>0.104999996721744</v>
      </c>
      <c r="HO514" s="2">
        <f t="shared" ref="HO514:HO577" si="35">HL514*2+HM514</f>
        <v>0</v>
      </c>
    </row>
    <row r="515" spans="210:223" ht="12" customHeight="1" x14ac:dyDescent="0.3">
      <c r="HB515" s="2">
        <f t="shared" si="32"/>
        <v>1</v>
      </c>
      <c r="HC515" s="2">
        <v>1</v>
      </c>
      <c r="HD515" s="2">
        <v>0.89285701513290405</v>
      </c>
      <c r="HE515" s="2">
        <f t="shared" si="33"/>
        <v>3</v>
      </c>
      <c r="HL515" s="2">
        <f t="shared" si="34"/>
        <v>0</v>
      </c>
      <c r="HM515" s="2">
        <v>0</v>
      </c>
      <c r="HN515" s="2">
        <v>0.21637399494647899</v>
      </c>
      <c r="HO515" s="2">
        <f t="shared" si="35"/>
        <v>0</v>
      </c>
    </row>
    <row r="516" spans="210:223" ht="12" customHeight="1" x14ac:dyDescent="0.3">
      <c r="HB516" s="2">
        <f t="shared" si="32"/>
        <v>1</v>
      </c>
      <c r="HC516" s="2">
        <v>1</v>
      </c>
      <c r="HD516" s="2">
        <v>0.980000019073486</v>
      </c>
      <c r="HE516" s="2">
        <f t="shared" si="33"/>
        <v>3</v>
      </c>
      <c r="HL516" s="2">
        <f t="shared" si="34"/>
        <v>0</v>
      </c>
      <c r="HM516" s="2">
        <v>0</v>
      </c>
      <c r="HN516" s="2">
        <v>0.21637399494647899</v>
      </c>
      <c r="HO516" s="2">
        <f t="shared" si="35"/>
        <v>0</v>
      </c>
    </row>
    <row r="517" spans="210:223" ht="12" customHeight="1" x14ac:dyDescent="0.3">
      <c r="HB517" s="2">
        <f t="shared" si="32"/>
        <v>1</v>
      </c>
      <c r="HC517" s="2">
        <v>1</v>
      </c>
      <c r="HD517" s="2">
        <v>0.89285701513290405</v>
      </c>
      <c r="HE517" s="2">
        <f t="shared" si="33"/>
        <v>3</v>
      </c>
      <c r="HL517" s="2">
        <f t="shared" si="34"/>
        <v>0</v>
      </c>
      <c r="HM517" s="2">
        <v>0</v>
      </c>
      <c r="HN517" s="2">
        <v>0.21637399494647899</v>
      </c>
      <c r="HO517" s="2">
        <f t="shared" si="35"/>
        <v>0</v>
      </c>
    </row>
    <row r="518" spans="210:223" ht="12" customHeight="1" x14ac:dyDescent="0.3">
      <c r="HB518" s="2">
        <f t="shared" si="32"/>
        <v>1</v>
      </c>
      <c r="HC518" s="2">
        <v>1</v>
      </c>
      <c r="HD518" s="2">
        <v>0.54901999235153198</v>
      </c>
      <c r="HE518" s="2">
        <f t="shared" si="33"/>
        <v>3</v>
      </c>
      <c r="HL518" s="2">
        <f t="shared" si="34"/>
        <v>1</v>
      </c>
      <c r="HM518" s="2">
        <v>1</v>
      </c>
      <c r="HN518" s="2">
        <v>0.83225798606872503</v>
      </c>
      <c r="HO518" s="2">
        <f t="shared" si="35"/>
        <v>3</v>
      </c>
    </row>
    <row r="519" spans="210:223" ht="12" customHeight="1" x14ac:dyDescent="0.3">
      <c r="HB519" s="2">
        <f t="shared" si="32"/>
        <v>1</v>
      </c>
      <c r="HC519" s="2">
        <v>1</v>
      </c>
      <c r="HD519" s="2">
        <v>0.54901999235153198</v>
      </c>
      <c r="HE519" s="2">
        <f t="shared" si="33"/>
        <v>3</v>
      </c>
      <c r="HL519" s="2">
        <f t="shared" si="34"/>
        <v>0</v>
      </c>
      <c r="HM519" s="2">
        <v>0</v>
      </c>
      <c r="HN519" s="2">
        <v>0.104999996721744</v>
      </c>
      <c r="HO519" s="2">
        <f t="shared" si="35"/>
        <v>0</v>
      </c>
    </row>
    <row r="520" spans="210:223" ht="12" customHeight="1" x14ac:dyDescent="0.3">
      <c r="HB520" s="2">
        <f t="shared" si="32"/>
        <v>0</v>
      </c>
      <c r="HC520" s="2">
        <v>0</v>
      </c>
      <c r="HD520" s="2">
        <v>3.4883700311183902E-2</v>
      </c>
      <c r="HE520" s="2">
        <f t="shared" si="33"/>
        <v>0</v>
      </c>
      <c r="HL520" s="2">
        <f t="shared" si="34"/>
        <v>0</v>
      </c>
      <c r="HM520" s="2">
        <v>0</v>
      </c>
      <c r="HN520" s="2">
        <v>0.104999996721744</v>
      </c>
      <c r="HO520" s="2">
        <f t="shared" si="35"/>
        <v>0</v>
      </c>
    </row>
    <row r="521" spans="210:223" ht="12" customHeight="1" x14ac:dyDescent="0.3">
      <c r="HB521" s="2">
        <f t="shared" si="32"/>
        <v>0</v>
      </c>
      <c r="HC521" s="2">
        <v>1</v>
      </c>
      <c r="HD521" s="2">
        <v>3.4883700311183902E-2</v>
      </c>
      <c r="HE521" s="2">
        <f t="shared" si="33"/>
        <v>1</v>
      </c>
      <c r="HL521" s="2">
        <f t="shared" si="34"/>
        <v>0</v>
      </c>
      <c r="HM521" s="2">
        <v>0</v>
      </c>
      <c r="HN521" s="2">
        <v>0.21637399494647899</v>
      </c>
      <c r="HO521" s="2">
        <f t="shared" si="35"/>
        <v>0</v>
      </c>
    </row>
    <row r="522" spans="210:223" ht="12" customHeight="1" x14ac:dyDescent="0.3">
      <c r="HB522" s="2">
        <f t="shared" si="32"/>
        <v>0</v>
      </c>
      <c r="HC522" s="2">
        <v>1</v>
      </c>
      <c r="HD522" s="2">
        <v>0.27450999617576599</v>
      </c>
      <c r="HE522" s="2">
        <f t="shared" si="33"/>
        <v>1</v>
      </c>
      <c r="HL522" s="2">
        <f t="shared" si="34"/>
        <v>0</v>
      </c>
      <c r="HM522" s="2">
        <v>0</v>
      </c>
      <c r="HN522" s="2">
        <v>0.104999996721744</v>
      </c>
      <c r="HO522" s="2">
        <f t="shared" si="35"/>
        <v>0</v>
      </c>
    </row>
    <row r="523" spans="210:223" ht="12" customHeight="1" x14ac:dyDescent="0.3">
      <c r="HB523" s="2">
        <f t="shared" si="32"/>
        <v>0</v>
      </c>
      <c r="HC523" s="2">
        <v>0</v>
      </c>
      <c r="HD523" s="2">
        <v>0.27450999617576599</v>
      </c>
      <c r="HE523" s="2">
        <f t="shared" si="33"/>
        <v>0</v>
      </c>
      <c r="HL523" s="2">
        <f t="shared" si="34"/>
        <v>0</v>
      </c>
      <c r="HM523" s="2">
        <v>0</v>
      </c>
      <c r="HN523" s="2">
        <v>0.104999996721744</v>
      </c>
      <c r="HO523" s="2">
        <f t="shared" si="35"/>
        <v>0</v>
      </c>
    </row>
    <row r="524" spans="210:223" ht="12" customHeight="1" x14ac:dyDescent="0.3">
      <c r="HB524" s="2">
        <f t="shared" si="32"/>
        <v>1</v>
      </c>
      <c r="HC524" s="2">
        <v>1</v>
      </c>
      <c r="HD524" s="2">
        <v>1</v>
      </c>
      <c r="HE524" s="2">
        <f t="shared" si="33"/>
        <v>3</v>
      </c>
      <c r="HL524" s="2">
        <f t="shared" si="34"/>
        <v>0</v>
      </c>
      <c r="HM524" s="2">
        <v>0</v>
      </c>
      <c r="HN524" s="2">
        <v>0.21637399494647899</v>
      </c>
      <c r="HO524" s="2">
        <f t="shared" si="35"/>
        <v>0</v>
      </c>
    </row>
    <row r="525" spans="210:223" ht="12" customHeight="1" x14ac:dyDescent="0.3">
      <c r="HB525" s="2">
        <f t="shared" si="32"/>
        <v>1</v>
      </c>
      <c r="HC525" s="2">
        <v>1</v>
      </c>
      <c r="HD525" s="2">
        <v>0.89285701513290405</v>
      </c>
      <c r="HE525" s="2">
        <f t="shared" si="33"/>
        <v>3</v>
      </c>
      <c r="HL525" s="2">
        <f t="shared" si="34"/>
        <v>0</v>
      </c>
      <c r="HM525" s="2">
        <v>0</v>
      </c>
      <c r="HN525" s="2">
        <v>0.104999996721744</v>
      </c>
      <c r="HO525" s="2">
        <f t="shared" si="35"/>
        <v>0</v>
      </c>
    </row>
    <row r="526" spans="210:223" ht="12" customHeight="1" x14ac:dyDescent="0.3">
      <c r="HB526" s="2">
        <f t="shared" si="32"/>
        <v>1</v>
      </c>
      <c r="HC526" s="2">
        <v>1</v>
      </c>
      <c r="HD526" s="2">
        <v>1</v>
      </c>
      <c r="HE526" s="2">
        <f t="shared" si="33"/>
        <v>3</v>
      </c>
      <c r="HL526" s="2">
        <f t="shared" si="34"/>
        <v>0</v>
      </c>
      <c r="HM526" s="2">
        <v>0</v>
      </c>
      <c r="HN526" s="2">
        <v>0.104999996721744</v>
      </c>
      <c r="HO526" s="2">
        <f t="shared" si="35"/>
        <v>0</v>
      </c>
    </row>
    <row r="527" spans="210:223" ht="12" customHeight="1" x14ac:dyDescent="0.3">
      <c r="HB527" s="2">
        <f t="shared" si="32"/>
        <v>1</v>
      </c>
      <c r="HC527" s="2">
        <v>1</v>
      </c>
      <c r="HD527" s="2">
        <v>1</v>
      </c>
      <c r="HE527" s="2">
        <f t="shared" si="33"/>
        <v>3</v>
      </c>
      <c r="HL527" s="2">
        <f t="shared" si="34"/>
        <v>0</v>
      </c>
      <c r="HM527" s="2">
        <v>0</v>
      </c>
      <c r="HN527" s="2">
        <v>0.104999996721744</v>
      </c>
      <c r="HO527" s="2">
        <f t="shared" si="35"/>
        <v>0</v>
      </c>
    </row>
    <row r="528" spans="210:223" ht="12" customHeight="1" x14ac:dyDescent="0.3">
      <c r="HB528" s="2">
        <f t="shared" si="32"/>
        <v>1</v>
      </c>
      <c r="HC528" s="2">
        <v>1</v>
      </c>
      <c r="HD528" s="2">
        <v>1</v>
      </c>
      <c r="HE528" s="2">
        <f t="shared" si="33"/>
        <v>3</v>
      </c>
      <c r="HL528" s="2">
        <f t="shared" si="34"/>
        <v>0</v>
      </c>
      <c r="HM528" s="2">
        <v>0</v>
      </c>
      <c r="HN528" s="2">
        <v>0.104999996721744</v>
      </c>
      <c r="HO528" s="2">
        <f t="shared" si="35"/>
        <v>0</v>
      </c>
    </row>
    <row r="529" spans="210:223" ht="12" customHeight="1" x14ac:dyDescent="0.3">
      <c r="HB529" s="2">
        <f t="shared" si="32"/>
        <v>1</v>
      </c>
      <c r="HC529" s="2">
        <v>1</v>
      </c>
      <c r="HD529" s="2">
        <v>0.89285701513290405</v>
      </c>
      <c r="HE529" s="2">
        <f t="shared" si="33"/>
        <v>3</v>
      </c>
      <c r="HL529" s="2">
        <f t="shared" si="34"/>
        <v>0</v>
      </c>
      <c r="HM529" s="2">
        <v>0</v>
      </c>
      <c r="HN529" s="2">
        <v>0.104999996721744</v>
      </c>
      <c r="HO529" s="2">
        <f t="shared" si="35"/>
        <v>0</v>
      </c>
    </row>
    <row r="530" spans="210:223" ht="12" customHeight="1" x14ac:dyDescent="0.3">
      <c r="HB530" s="2">
        <f t="shared" si="32"/>
        <v>1</v>
      </c>
      <c r="HC530" s="2">
        <v>1</v>
      </c>
      <c r="HD530" s="2">
        <v>1</v>
      </c>
      <c r="HE530" s="2">
        <f t="shared" si="33"/>
        <v>3</v>
      </c>
      <c r="HL530" s="2">
        <f t="shared" si="34"/>
        <v>0</v>
      </c>
      <c r="HM530" s="2">
        <v>0</v>
      </c>
      <c r="HN530" s="2">
        <v>0.21637399494647899</v>
      </c>
      <c r="HO530" s="2">
        <f t="shared" si="35"/>
        <v>0</v>
      </c>
    </row>
    <row r="531" spans="210:223" ht="12" customHeight="1" x14ac:dyDescent="0.3">
      <c r="HB531" s="2">
        <f t="shared" si="32"/>
        <v>1</v>
      </c>
      <c r="HC531" s="2">
        <v>1</v>
      </c>
      <c r="HD531" s="2">
        <v>0.980000019073486</v>
      </c>
      <c r="HE531" s="2">
        <f t="shared" si="33"/>
        <v>3</v>
      </c>
      <c r="HL531" s="2">
        <f t="shared" si="34"/>
        <v>0</v>
      </c>
      <c r="HM531" s="2">
        <v>0</v>
      </c>
      <c r="HN531" s="2">
        <v>0.104999996721744</v>
      </c>
      <c r="HO531" s="2">
        <f t="shared" si="35"/>
        <v>0</v>
      </c>
    </row>
    <row r="532" spans="210:223" ht="12" customHeight="1" x14ac:dyDescent="0.3">
      <c r="HB532" s="2">
        <f t="shared" si="32"/>
        <v>1</v>
      </c>
      <c r="HC532" s="2">
        <v>1</v>
      </c>
      <c r="HD532" s="2">
        <v>0.89285701513290405</v>
      </c>
      <c r="HE532" s="2">
        <f t="shared" si="33"/>
        <v>3</v>
      </c>
      <c r="HL532" s="2">
        <f t="shared" si="34"/>
        <v>0</v>
      </c>
      <c r="HM532" s="2">
        <v>0</v>
      </c>
      <c r="HN532" s="2">
        <v>0.104999996721744</v>
      </c>
      <c r="HO532" s="2">
        <f t="shared" si="35"/>
        <v>0</v>
      </c>
    </row>
    <row r="533" spans="210:223" ht="12" customHeight="1" x14ac:dyDescent="0.3">
      <c r="HB533" s="2">
        <f t="shared" si="32"/>
        <v>1</v>
      </c>
      <c r="HC533" s="2">
        <v>1</v>
      </c>
      <c r="HD533" s="2">
        <v>0.54901999235153198</v>
      </c>
      <c r="HE533" s="2">
        <f t="shared" si="33"/>
        <v>3</v>
      </c>
      <c r="HL533" s="2">
        <f t="shared" si="34"/>
        <v>0</v>
      </c>
      <c r="HM533" s="2">
        <v>0</v>
      </c>
      <c r="HN533" s="2">
        <v>0.104999996721744</v>
      </c>
      <c r="HO533" s="2">
        <f t="shared" si="35"/>
        <v>0</v>
      </c>
    </row>
    <row r="534" spans="210:223" ht="12" customHeight="1" x14ac:dyDescent="0.3">
      <c r="HB534" s="2">
        <f t="shared" si="32"/>
        <v>0</v>
      </c>
      <c r="HC534" s="2">
        <v>0</v>
      </c>
      <c r="HD534" s="2">
        <v>3.4883700311183902E-2</v>
      </c>
      <c r="HE534" s="2">
        <f t="shared" si="33"/>
        <v>0</v>
      </c>
      <c r="HL534" s="2">
        <f t="shared" si="34"/>
        <v>0</v>
      </c>
      <c r="HM534" s="2">
        <v>0</v>
      </c>
      <c r="HN534" s="2">
        <v>0.21637399494647899</v>
      </c>
      <c r="HO534" s="2">
        <f t="shared" si="35"/>
        <v>0</v>
      </c>
    </row>
    <row r="535" spans="210:223" ht="12" customHeight="1" x14ac:dyDescent="0.3">
      <c r="HB535" s="2">
        <f t="shared" si="32"/>
        <v>1</v>
      </c>
      <c r="HC535" s="2">
        <v>1</v>
      </c>
      <c r="HD535" s="2">
        <v>0.89285701513290405</v>
      </c>
      <c r="HE535" s="2">
        <f t="shared" si="33"/>
        <v>3</v>
      </c>
      <c r="HL535" s="2">
        <f t="shared" si="34"/>
        <v>0</v>
      </c>
      <c r="HM535" s="2">
        <v>0</v>
      </c>
      <c r="HN535" s="2">
        <v>0.21637399494647899</v>
      </c>
      <c r="HO535" s="2">
        <f t="shared" si="35"/>
        <v>0</v>
      </c>
    </row>
    <row r="536" spans="210:223" ht="12" customHeight="1" x14ac:dyDescent="0.3">
      <c r="HB536" s="2">
        <f t="shared" si="32"/>
        <v>1</v>
      </c>
      <c r="HC536" s="2">
        <v>1</v>
      </c>
      <c r="HD536" s="2">
        <v>1</v>
      </c>
      <c r="HE536" s="2">
        <f t="shared" si="33"/>
        <v>3</v>
      </c>
      <c r="HL536" s="2">
        <f t="shared" si="34"/>
        <v>0</v>
      </c>
      <c r="HM536" s="2">
        <v>0</v>
      </c>
      <c r="HN536" s="2">
        <v>0.21637399494647899</v>
      </c>
      <c r="HO536" s="2">
        <f t="shared" si="35"/>
        <v>0</v>
      </c>
    </row>
    <row r="537" spans="210:223" ht="12" customHeight="1" x14ac:dyDescent="0.3">
      <c r="HB537" s="2">
        <f t="shared" si="32"/>
        <v>1</v>
      </c>
      <c r="HC537" s="2">
        <v>1</v>
      </c>
      <c r="HD537" s="2">
        <v>1</v>
      </c>
      <c r="HE537" s="2">
        <f t="shared" si="33"/>
        <v>3</v>
      </c>
      <c r="HL537" s="2">
        <f t="shared" si="34"/>
        <v>1</v>
      </c>
      <c r="HM537" s="2">
        <v>1</v>
      </c>
      <c r="HN537" s="2">
        <v>0.99666702747344904</v>
      </c>
      <c r="HO537" s="2">
        <f t="shared" si="35"/>
        <v>3</v>
      </c>
    </row>
    <row r="538" spans="210:223" ht="12" customHeight="1" x14ac:dyDescent="0.3">
      <c r="HB538" s="2">
        <f t="shared" si="32"/>
        <v>0</v>
      </c>
      <c r="HC538" s="2">
        <v>0</v>
      </c>
      <c r="HD538" s="2">
        <v>3.4883700311183902E-2</v>
      </c>
      <c r="HE538" s="2">
        <f t="shared" si="33"/>
        <v>0</v>
      </c>
      <c r="HL538" s="2">
        <f t="shared" si="34"/>
        <v>1</v>
      </c>
      <c r="HM538" s="2">
        <v>1</v>
      </c>
      <c r="HN538" s="2">
        <v>0.99666702747344904</v>
      </c>
      <c r="HO538" s="2">
        <f t="shared" si="35"/>
        <v>3</v>
      </c>
    </row>
    <row r="539" spans="210:223" ht="12" customHeight="1" x14ac:dyDescent="0.3">
      <c r="HB539" s="2">
        <f t="shared" si="32"/>
        <v>0</v>
      </c>
      <c r="HC539" s="2">
        <v>0</v>
      </c>
      <c r="HD539" s="2">
        <v>3.4883700311183902E-2</v>
      </c>
      <c r="HE539" s="2">
        <f t="shared" si="33"/>
        <v>0</v>
      </c>
      <c r="HL539" s="2">
        <f t="shared" si="34"/>
        <v>1</v>
      </c>
      <c r="HM539" s="2">
        <v>1</v>
      </c>
      <c r="HN539" s="2">
        <v>0.83225798606872503</v>
      </c>
      <c r="HO539" s="2">
        <f t="shared" si="35"/>
        <v>3</v>
      </c>
    </row>
    <row r="540" spans="210:223" ht="12" customHeight="1" x14ac:dyDescent="0.3">
      <c r="HB540" s="2">
        <f t="shared" si="32"/>
        <v>1</v>
      </c>
      <c r="HC540" s="2">
        <v>1</v>
      </c>
      <c r="HD540" s="2">
        <v>0.89285701513290405</v>
      </c>
      <c r="HE540" s="2">
        <f t="shared" si="33"/>
        <v>3</v>
      </c>
      <c r="HL540" s="2">
        <f t="shared" si="34"/>
        <v>1</v>
      </c>
      <c r="HM540" s="2">
        <v>1</v>
      </c>
      <c r="HN540" s="2">
        <v>0.83225798606872503</v>
      </c>
      <c r="HO540" s="2">
        <f t="shared" si="35"/>
        <v>3</v>
      </c>
    </row>
    <row r="541" spans="210:223" ht="12" customHeight="1" x14ac:dyDescent="0.3">
      <c r="HB541" s="2">
        <f t="shared" si="32"/>
        <v>1</v>
      </c>
      <c r="HC541" s="2">
        <v>1</v>
      </c>
      <c r="HD541" s="2">
        <v>0.54901999235153198</v>
      </c>
      <c r="HE541" s="2">
        <f t="shared" si="33"/>
        <v>3</v>
      </c>
      <c r="HL541" s="2">
        <f t="shared" si="34"/>
        <v>1</v>
      </c>
      <c r="HM541" s="2">
        <v>1</v>
      </c>
      <c r="HN541" s="2">
        <v>0.83225798606872503</v>
      </c>
      <c r="HO541" s="2">
        <f t="shared" si="35"/>
        <v>3</v>
      </c>
    </row>
    <row r="542" spans="210:223" ht="12" customHeight="1" x14ac:dyDescent="0.3">
      <c r="HB542" s="2">
        <f t="shared" si="32"/>
        <v>1</v>
      </c>
      <c r="HC542" s="2">
        <v>1</v>
      </c>
      <c r="HD542" s="2">
        <v>1</v>
      </c>
      <c r="HE542" s="2">
        <f t="shared" si="33"/>
        <v>3</v>
      </c>
      <c r="HL542" s="2">
        <f t="shared" si="34"/>
        <v>1</v>
      </c>
      <c r="HM542" s="2">
        <v>1</v>
      </c>
      <c r="HN542" s="2">
        <v>0.83225798606872503</v>
      </c>
      <c r="HO542" s="2">
        <f t="shared" si="35"/>
        <v>3</v>
      </c>
    </row>
    <row r="543" spans="210:223" ht="12" customHeight="1" x14ac:dyDescent="0.3">
      <c r="HB543" s="2">
        <f t="shared" si="32"/>
        <v>1</v>
      </c>
      <c r="HC543" s="2">
        <v>1</v>
      </c>
      <c r="HD543" s="2">
        <v>1</v>
      </c>
      <c r="HE543" s="2">
        <f t="shared" si="33"/>
        <v>3</v>
      </c>
      <c r="HL543" s="2">
        <f t="shared" si="34"/>
        <v>1</v>
      </c>
      <c r="HM543" s="2">
        <v>1</v>
      </c>
      <c r="HN543" s="2">
        <v>0.83225798606872503</v>
      </c>
      <c r="HO543" s="2">
        <f t="shared" si="35"/>
        <v>3</v>
      </c>
    </row>
    <row r="544" spans="210:223" ht="12" customHeight="1" x14ac:dyDescent="0.3">
      <c r="HB544" s="2">
        <f t="shared" si="32"/>
        <v>1</v>
      </c>
      <c r="HC544" s="2">
        <v>1</v>
      </c>
      <c r="HD544" s="2">
        <v>1</v>
      </c>
      <c r="HE544" s="2">
        <f t="shared" si="33"/>
        <v>3</v>
      </c>
      <c r="HL544" s="2">
        <f t="shared" si="34"/>
        <v>1</v>
      </c>
      <c r="HM544" s="2">
        <v>1</v>
      </c>
      <c r="HN544" s="2">
        <v>0.83225798606872503</v>
      </c>
      <c r="HO544" s="2">
        <f t="shared" si="35"/>
        <v>3</v>
      </c>
    </row>
    <row r="545" spans="210:223" ht="12" customHeight="1" x14ac:dyDescent="0.3">
      <c r="HB545" s="2">
        <f t="shared" si="32"/>
        <v>1</v>
      </c>
      <c r="HC545" s="2">
        <v>1</v>
      </c>
      <c r="HD545" s="2">
        <v>0.89285701513290405</v>
      </c>
      <c r="HE545" s="2">
        <f t="shared" si="33"/>
        <v>3</v>
      </c>
      <c r="HL545" s="2">
        <f t="shared" si="34"/>
        <v>1</v>
      </c>
      <c r="HM545" s="2">
        <v>1</v>
      </c>
      <c r="HN545" s="2">
        <v>0.83225798606872503</v>
      </c>
      <c r="HO545" s="2">
        <f t="shared" si="35"/>
        <v>3</v>
      </c>
    </row>
    <row r="546" spans="210:223" ht="12" customHeight="1" x14ac:dyDescent="0.3">
      <c r="HB546" s="2">
        <f t="shared" si="32"/>
        <v>1</v>
      </c>
      <c r="HC546" s="2">
        <v>1</v>
      </c>
      <c r="HD546" s="2">
        <v>0.89285701513290405</v>
      </c>
      <c r="HE546" s="2">
        <f t="shared" si="33"/>
        <v>3</v>
      </c>
      <c r="HL546" s="2">
        <f t="shared" si="34"/>
        <v>1</v>
      </c>
      <c r="HM546" s="2">
        <v>1</v>
      </c>
      <c r="HN546" s="2">
        <v>0.83225798606872503</v>
      </c>
      <c r="HO546" s="2">
        <f t="shared" si="35"/>
        <v>3</v>
      </c>
    </row>
    <row r="547" spans="210:223" ht="12" customHeight="1" x14ac:dyDescent="0.3">
      <c r="HB547" s="2">
        <f t="shared" si="32"/>
        <v>0</v>
      </c>
      <c r="HC547" s="2">
        <v>0</v>
      </c>
      <c r="HD547" s="2">
        <v>3.4883700311183902E-2</v>
      </c>
      <c r="HE547" s="2">
        <f t="shared" si="33"/>
        <v>0</v>
      </c>
      <c r="HL547" s="2">
        <f t="shared" si="34"/>
        <v>0</v>
      </c>
      <c r="HM547" s="2">
        <v>1</v>
      </c>
      <c r="HN547" s="2">
        <v>0.21637399494647899</v>
      </c>
      <c r="HO547" s="2">
        <f t="shared" si="35"/>
        <v>1</v>
      </c>
    </row>
    <row r="548" spans="210:223" ht="12" customHeight="1" x14ac:dyDescent="0.3">
      <c r="HB548" s="2">
        <f t="shared" si="32"/>
        <v>1</v>
      </c>
      <c r="HC548" s="2">
        <v>1</v>
      </c>
      <c r="HD548" s="2">
        <v>0.980000019073486</v>
      </c>
      <c r="HE548" s="2">
        <f t="shared" si="33"/>
        <v>3</v>
      </c>
      <c r="HL548" s="2">
        <f t="shared" si="34"/>
        <v>1</v>
      </c>
      <c r="HM548" s="2">
        <v>1</v>
      </c>
      <c r="HN548" s="2">
        <v>0.99666702747344904</v>
      </c>
      <c r="HO548" s="2">
        <f t="shared" si="35"/>
        <v>3</v>
      </c>
    </row>
    <row r="549" spans="210:223" ht="12" customHeight="1" x14ac:dyDescent="0.3">
      <c r="HB549" s="2">
        <f t="shared" si="32"/>
        <v>1</v>
      </c>
      <c r="HC549" s="2">
        <v>1</v>
      </c>
      <c r="HD549" s="2">
        <v>0.980000019073486</v>
      </c>
      <c r="HE549" s="2">
        <f t="shared" si="33"/>
        <v>3</v>
      </c>
      <c r="HL549" s="2">
        <f t="shared" si="34"/>
        <v>1</v>
      </c>
      <c r="HM549" s="2">
        <v>1</v>
      </c>
      <c r="HN549" s="2">
        <v>0.83225798606872503</v>
      </c>
      <c r="HO549" s="2">
        <f t="shared" si="35"/>
        <v>3</v>
      </c>
    </row>
    <row r="550" spans="210:223" ht="12" customHeight="1" x14ac:dyDescent="0.3">
      <c r="HB550" s="2">
        <f t="shared" si="32"/>
        <v>1</v>
      </c>
      <c r="HC550" s="2">
        <v>0</v>
      </c>
      <c r="HD550" s="2">
        <v>0.54901999235153198</v>
      </c>
      <c r="HE550" s="2">
        <f t="shared" si="33"/>
        <v>2</v>
      </c>
      <c r="HL550" s="2">
        <f t="shared" si="34"/>
        <v>1</v>
      </c>
      <c r="HM550" s="2">
        <v>1</v>
      </c>
      <c r="HN550" s="2">
        <v>0.99666702747344904</v>
      </c>
      <c r="HO550" s="2">
        <f t="shared" si="35"/>
        <v>3</v>
      </c>
    </row>
    <row r="551" spans="210:223" ht="12" customHeight="1" x14ac:dyDescent="0.3">
      <c r="HB551" s="2">
        <f t="shared" si="32"/>
        <v>0</v>
      </c>
      <c r="HC551" s="2">
        <v>0</v>
      </c>
      <c r="HD551" s="2">
        <v>3.4883700311183902E-2</v>
      </c>
      <c r="HE551" s="2">
        <f t="shared" si="33"/>
        <v>0</v>
      </c>
      <c r="HL551" s="2">
        <f t="shared" si="34"/>
        <v>1</v>
      </c>
      <c r="HM551" s="2">
        <v>1</v>
      </c>
      <c r="HN551" s="2">
        <v>0.99666702747344904</v>
      </c>
      <c r="HO551" s="2">
        <f t="shared" si="35"/>
        <v>3</v>
      </c>
    </row>
    <row r="552" spans="210:223" ht="12" customHeight="1" x14ac:dyDescent="0.3">
      <c r="HB552" s="2">
        <f t="shared" si="32"/>
        <v>0</v>
      </c>
      <c r="HC552" s="2">
        <v>0</v>
      </c>
      <c r="HD552" s="2">
        <v>3.4883700311183902E-2</v>
      </c>
      <c r="HE552" s="2">
        <f t="shared" si="33"/>
        <v>0</v>
      </c>
      <c r="HL552" s="2">
        <f t="shared" si="34"/>
        <v>1</v>
      </c>
      <c r="HM552" s="2">
        <v>1</v>
      </c>
      <c r="HN552" s="2">
        <v>0.83225798606872503</v>
      </c>
      <c r="HO552" s="2">
        <f t="shared" si="35"/>
        <v>3</v>
      </c>
    </row>
    <row r="553" spans="210:223" ht="12" customHeight="1" x14ac:dyDescent="0.3">
      <c r="HB553" s="2">
        <f t="shared" si="32"/>
        <v>0</v>
      </c>
      <c r="HC553" s="2">
        <v>0</v>
      </c>
      <c r="HD553" s="2">
        <v>3.4883700311183902E-2</v>
      </c>
      <c r="HE553" s="2">
        <f t="shared" si="33"/>
        <v>0</v>
      </c>
      <c r="HL553" s="2">
        <f t="shared" si="34"/>
        <v>1</v>
      </c>
      <c r="HM553" s="2">
        <v>1</v>
      </c>
      <c r="HN553" s="2">
        <v>0.83225798606872503</v>
      </c>
      <c r="HO553" s="2">
        <f t="shared" si="35"/>
        <v>3</v>
      </c>
    </row>
    <row r="554" spans="210:223" ht="12" customHeight="1" x14ac:dyDescent="0.3">
      <c r="HB554" s="2">
        <f t="shared" si="32"/>
        <v>0</v>
      </c>
      <c r="HC554" s="2">
        <v>0</v>
      </c>
      <c r="HD554" s="2">
        <v>3.4883700311183902E-2</v>
      </c>
      <c r="HE554" s="2">
        <f t="shared" si="33"/>
        <v>0</v>
      </c>
      <c r="HL554" s="2">
        <f t="shared" si="34"/>
        <v>1</v>
      </c>
      <c r="HM554" s="2">
        <v>1</v>
      </c>
      <c r="HN554" s="2">
        <v>0.99666702747344904</v>
      </c>
      <c r="HO554" s="2">
        <f t="shared" si="35"/>
        <v>3</v>
      </c>
    </row>
    <row r="555" spans="210:223" ht="12" customHeight="1" x14ac:dyDescent="0.3">
      <c r="HB555" s="2">
        <f t="shared" si="32"/>
        <v>0</v>
      </c>
      <c r="HC555" s="2">
        <v>0</v>
      </c>
      <c r="HD555" s="2">
        <v>3.4883700311183902E-2</v>
      </c>
      <c r="HE555" s="2">
        <f t="shared" si="33"/>
        <v>0</v>
      </c>
      <c r="HL555" s="2">
        <f t="shared" si="34"/>
        <v>1</v>
      </c>
      <c r="HM555" s="2">
        <v>0</v>
      </c>
      <c r="HN555" s="2">
        <v>0.83225798606872503</v>
      </c>
      <c r="HO555" s="2">
        <f t="shared" si="35"/>
        <v>2</v>
      </c>
    </row>
    <row r="556" spans="210:223" ht="12" customHeight="1" x14ac:dyDescent="0.3">
      <c r="HB556" s="2">
        <f t="shared" si="32"/>
        <v>0</v>
      </c>
      <c r="HC556" s="2">
        <v>0</v>
      </c>
      <c r="HD556" s="2">
        <v>3.4883700311183902E-2</v>
      </c>
      <c r="HE556" s="2">
        <f t="shared" si="33"/>
        <v>0</v>
      </c>
      <c r="HL556" s="2">
        <f t="shared" si="34"/>
        <v>1</v>
      </c>
      <c r="HM556" s="2">
        <v>0</v>
      </c>
      <c r="HN556" s="2">
        <v>0.83225798606872503</v>
      </c>
      <c r="HO556" s="2">
        <f t="shared" si="35"/>
        <v>2</v>
      </c>
    </row>
    <row r="557" spans="210:223" ht="12" customHeight="1" x14ac:dyDescent="0.3">
      <c r="HB557" s="2">
        <f t="shared" si="32"/>
        <v>0</v>
      </c>
      <c r="HC557" s="2">
        <v>0</v>
      </c>
      <c r="HD557" s="2">
        <v>3.4883700311183902E-2</v>
      </c>
      <c r="HE557" s="2">
        <f t="shared" si="33"/>
        <v>0</v>
      </c>
      <c r="HL557" s="2">
        <f t="shared" si="34"/>
        <v>1</v>
      </c>
      <c r="HM557" s="2">
        <v>0</v>
      </c>
      <c r="HN557" s="2">
        <v>0.83225798606872503</v>
      </c>
      <c r="HO557" s="2">
        <f t="shared" si="35"/>
        <v>2</v>
      </c>
    </row>
    <row r="558" spans="210:223" ht="12" customHeight="1" x14ac:dyDescent="0.3">
      <c r="HB558" s="2">
        <f t="shared" si="32"/>
        <v>0</v>
      </c>
      <c r="HC558" s="2">
        <v>0</v>
      </c>
      <c r="HD558" s="2">
        <v>3.4883700311183902E-2</v>
      </c>
      <c r="HE558" s="2">
        <f t="shared" si="33"/>
        <v>0</v>
      </c>
      <c r="HL558" s="2">
        <f t="shared" si="34"/>
        <v>1</v>
      </c>
      <c r="HM558" s="2">
        <v>1</v>
      </c>
      <c r="HN558" s="2">
        <v>0.99666702747344904</v>
      </c>
      <c r="HO558" s="2">
        <f t="shared" si="35"/>
        <v>3</v>
      </c>
    </row>
    <row r="559" spans="210:223" ht="12" customHeight="1" x14ac:dyDescent="0.3">
      <c r="HB559" s="2">
        <f t="shared" si="32"/>
        <v>0</v>
      </c>
      <c r="HC559" s="2">
        <v>0</v>
      </c>
      <c r="HD559" s="2">
        <v>3.4883700311183902E-2</v>
      </c>
      <c r="HE559" s="2">
        <f t="shared" si="33"/>
        <v>0</v>
      </c>
      <c r="HL559" s="2">
        <f t="shared" si="34"/>
        <v>1</v>
      </c>
      <c r="HM559" s="2">
        <v>1</v>
      </c>
      <c r="HN559" s="2">
        <v>0.99666702747344904</v>
      </c>
      <c r="HO559" s="2">
        <f t="shared" si="35"/>
        <v>3</v>
      </c>
    </row>
    <row r="560" spans="210:223" ht="12" customHeight="1" x14ac:dyDescent="0.3">
      <c r="HB560" s="2">
        <f t="shared" si="32"/>
        <v>0</v>
      </c>
      <c r="HC560" s="2">
        <v>0</v>
      </c>
      <c r="HD560" s="2">
        <v>3.4883700311183902E-2</v>
      </c>
      <c r="HE560" s="2">
        <f t="shared" si="33"/>
        <v>0</v>
      </c>
      <c r="HL560" s="2">
        <f t="shared" si="34"/>
        <v>1</v>
      </c>
      <c r="HM560" s="2">
        <v>1</v>
      </c>
      <c r="HN560" s="2">
        <v>0.99666702747344904</v>
      </c>
      <c r="HO560" s="2">
        <f t="shared" si="35"/>
        <v>3</v>
      </c>
    </row>
    <row r="561" spans="210:223" ht="12" customHeight="1" x14ac:dyDescent="0.3">
      <c r="HB561" s="2">
        <f t="shared" si="32"/>
        <v>0</v>
      </c>
      <c r="HC561" s="2">
        <v>0</v>
      </c>
      <c r="HD561" s="2">
        <v>3.4883700311183902E-2</v>
      </c>
      <c r="HE561" s="2">
        <f t="shared" si="33"/>
        <v>0</v>
      </c>
      <c r="HL561" s="2">
        <f t="shared" si="34"/>
        <v>1</v>
      </c>
      <c r="HM561" s="2">
        <v>1</v>
      </c>
      <c r="HN561" s="2">
        <v>0.83225798606872503</v>
      </c>
      <c r="HO561" s="2">
        <f t="shared" si="35"/>
        <v>3</v>
      </c>
    </row>
    <row r="562" spans="210:223" ht="12" customHeight="1" x14ac:dyDescent="0.3">
      <c r="HB562" s="2">
        <f t="shared" si="32"/>
        <v>0</v>
      </c>
      <c r="HC562" s="2">
        <v>0</v>
      </c>
      <c r="HD562" s="2">
        <v>3.4883700311183902E-2</v>
      </c>
      <c r="HE562" s="2">
        <f t="shared" si="33"/>
        <v>0</v>
      </c>
      <c r="HL562" s="2">
        <f t="shared" si="34"/>
        <v>1</v>
      </c>
      <c r="HM562" s="2">
        <v>1</v>
      </c>
      <c r="HN562" s="2">
        <v>0.83225798606872503</v>
      </c>
      <c r="HO562" s="2">
        <f t="shared" si="35"/>
        <v>3</v>
      </c>
    </row>
    <row r="563" spans="210:223" ht="12" customHeight="1" x14ac:dyDescent="0.3">
      <c r="HB563" s="2">
        <f t="shared" si="32"/>
        <v>0</v>
      </c>
      <c r="HC563" s="2">
        <v>0</v>
      </c>
      <c r="HD563" s="2">
        <v>3.4883700311183902E-2</v>
      </c>
      <c r="HE563" s="2">
        <f t="shared" si="33"/>
        <v>0</v>
      </c>
      <c r="HL563" s="2">
        <f t="shared" si="34"/>
        <v>1</v>
      </c>
      <c r="HM563" s="2">
        <v>1</v>
      </c>
      <c r="HN563" s="2">
        <v>0.83225798606872503</v>
      </c>
      <c r="HO563" s="2">
        <f t="shared" si="35"/>
        <v>3</v>
      </c>
    </row>
    <row r="564" spans="210:223" ht="12" customHeight="1" x14ac:dyDescent="0.3">
      <c r="HB564" s="2">
        <f t="shared" si="32"/>
        <v>0</v>
      </c>
      <c r="HC564" s="2">
        <v>0</v>
      </c>
      <c r="HD564" s="2">
        <v>3.4883700311183902E-2</v>
      </c>
      <c r="HE564" s="2">
        <f t="shared" si="33"/>
        <v>0</v>
      </c>
      <c r="HL564" s="2">
        <f t="shared" si="34"/>
        <v>0</v>
      </c>
      <c r="HM564" s="2">
        <v>0</v>
      </c>
      <c r="HN564" s="2">
        <v>0.21637399494647899</v>
      </c>
      <c r="HO564" s="2">
        <f t="shared" si="35"/>
        <v>0</v>
      </c>
    </row>
    <row r="565" spans="210:223" ht="12" customHeight="1" x14ac:dyDescent="0.3">
      <c r="HB565" s="2">
        <f t="shared" si="32"/>
        <v>0</v>
      </c>
      <c r="HC565" s="2">
        <v>0</v>
      </c>
      <c r="HD565" s="2">
        <v>3.4883700311183902E-2</v>
      </c>
      <c r="HE565" s="2">
        <f t="shared" si="33"/>
        <v>0</v>
      </c>
      <c r="HL565" s="2">
        <f t="shared" si="34"/>
        <v>1</v>
      </c>
      <c r="HM565" s="2">
        <v>1</v>
      </c>
      <c r="HN565" s="2">
        <v>0.99666702747344904</v>
      </c>
      <c r="HO565" s="2">
        <f t="shared" si="35"/>
        <v>3</v>
      </c>
    </row>
    <row r="566" spans="210:223" ht="12" customHeight="1" x14ac:dyDescent="0.3">
      <c r="HB566" s="2">
        <f t="shared" si="32"/>
        <v>0</v>
      </c>
      <c r="HC566" s="2">
        <v>0</v>
      </c>
      <c r="HD566" s="2">
        <v>3.4883700311183902E-2</v>
      </c>
      <c r="HE566" s="2">
        <f t="shared" si="33"/>
        <v>0</v>
      </c>
      <c r="HL566" s="2">
        <f t="shared" si="34"/>
        <v>1</v>
      </c>
      <c r="HM566" s="2">
        <v>1</v>
      </c>
      <c r="HN566" s="2">
        <v>0.83225798606872503</v>
      </c>
      <c r="HO566" s="2">
        <f t="shared" si="35"/>
        <v>3</v>
      </c>
    </row>
    <row r="567" spans="210:223" ht="12" customHeight="1" x14ac:dyDescent="0.3">
      <c r="HB567" s="2">
        <f t="shared" si="32"/>
        <v>0</v>
      </c>
      <c r="HC567" s="2">
        <v>0</v>
      </c>
      <c r="HD567" s="2">
        <v>0.27450999617576599</v>
      </c>
      <c r="HE567" s="2">
        <f t="shared" si="33"/>
        <v>0</v>
      </c>
      <c r="HL567" s="2">
        <f t="shared" si="34"/>
        <v>1</v>
      </c>
      <c r="HM567" s="2">
        <v>1</v>
      </c>
      <c r="HN567" s="2">
        <v>0.99666702747344904</v>
      </c>
      <c r="HO567" s="2">
        <f t="shared" si="35"/>
        <v>3</v>
      </c>
    </row>
    <row r="568" spans="210:223" ht="12" customHeight="1" x14ac:dyDescent="0.3">
      <c r="HB568" s="2">
        <f t="shared" si="32"/>
        <v>0</v>
      </c>
      <c r="HC568" s="2">
        <v>0</v>
      </c>
      <c r="HD568" s="2">
        <v>3.4883700311183902E-2</v>
      </c>
      <c r="HE568" s="2">
        <f t="shared" si="33"/>
        <v>0</v>
      </c>
      <c r="HL568" s="2">
        <f t="shared" si="34"/>
        <v>1</v>
      </c>
      <c r="HM568" s="2">
        <v>1</v>
      </c>
      <c r="HN568" s="2">
        <v>0.99666702747344904</v>
      </c>
      <c r="HO568" s="2">
        <f t="shared" si="35"/>
        <v>3</v>
      </c>
    </row>
    <row r="569" spans="210:223" ht="12" customHeight="1" x14ac:dyDescent="0.3">
      <c r="HB569" s="2">
        <f t="shared" si="32"/>
        <v>0</v>
      </c>
      <c r="HC569" s="2">
        <v>0</v>
      </c>
      <c r="HD569" s="2">
        <v>0.27450999617576599</v>
      </c>
      <c r="HE569" s="2">
        <f t="shared" si="33"/>
        <v>0</v>
      </c>
      <c r="HL569" s="2">
        <f t="shared" si="34"/>
        <v>0</v>
      </c>
      <c r="HM569" s="2">
        <v>0</v>
      </c>
      <c r="HN569" s="2">
        <v>0.21637399494647899</v>
      </c>
      <c r="HO569" s="2">
        <f t="shared" si="35"/>
        <v>0</v>
      </c>
    </row>
    <row r="570" spans="210:223" ht="12" customHeight="1" x14ac:dyDescent="0.3">
      <c r="HB570" s="2">
        <f t="shared" si="32"/>
        <v>0</v>
      </c>
      <c r="HC570" s="2">
        <v>0</v>
      </c>
      <c r="HD570" s="2">
        <v>0.27450999617576599</v>
      </c>
      <c r="HE570" s="2">
        <f t="shared" si="33"/>
        <v>0</v>
      </c>
      <c r="HL570" s="2">
        <f t="shared" si="34"/>
        <v>0</v>
      </c>
      <c r="HM570" s="2">
        <v>0</v>
      </c>
      <c r="HN570" s="2">
        <v>0.21637399494647899</v>
      </c>
      <c r="HO570" s="2">
        <f t="shared" si="35"/>
        <v>0</v>
      </c>
    </row>
    <row r="571" spans="210:223" ht="12" customHeight="1" x14ac:dyDescent="0.3">
      <c r="HB571" s="2">
        <f t="shared" si="32"/>
        <v>1</v>
      </c>
      <c r="HC571" s="2">
        <v>1</v>
      </c>
      <c r="HD571" s="2">
        <v>1</v>
      </c>
      <c r="HE571" s="2">
        <f t="shared" si="33"/>
        <v>3</v>
      </c>
      <c r="HL571" s="2">
        <f t="shared" si="34"/>
        <v>0</v>
      </c>
      <c r="HM571" s="2">
        <v>0</v>
      </c>
      <c r="HN571" s="2">
        <v>0.21637399494647899</v>
      </c>
      <c r="HO571" s="2">
        <f t="shared" si="35"/>
        <v>0</v>
      </c>
    </row>
    <row r="572" spans="210:223" ht="12" customHeight="1" x14ac:dyDescent="0.3">
      <c r="HB572" s="2">
        <f t="shared" si="32"/>
        <v>1</v>
      </c>
      <c r="HC572" s="2">
        <v>1</v>
      </c>
      <c r="HD572" s="2">
        <v>0.54901999235153198</v>
      </c>
      <c r="HE572" s="2">
        <f t="shared" si="33"/>
        <v>3</v>
      </c>
      <c r="HL572" s="2">
        <f t="shared" si="34"/>
        <v>0</v>
      </c>
      <c r="HM572" s="2">
        <v>0</v>
      </c>
      <c r="HN572" s="2">
        <v>0.21637399494647899</v>
      </c>
      <c r="HO572" s="2">
        <f t="shared" si="35"/>
        <v>0</v>
      </c>
    </row>
    <row r="573" spans="210:223" ht="12" customHeight="1" x14ac:dyDescent="0.3">
      <c r="HB573" s="2">
        <f t="shared" si="32"/>
        <v>1</v>
      </c>
      <c r="HC573" s="2">
        <v>1</v>
      </c>
      <c r="HD573" s="2">
        <v>1</v>
      </c>
      <c r="HE573" s="2">
        <f t="shared" si="33"/>
        <v>3</v>
      </c>
      <c r="HL573" s="2">
        <f t="shared" si="34"/>
        <v>1</v>
      </c>
      <c r="HM573" s="2">
        <v>0</v>
      </c>
      <c r="HN573" s="2">
        <v>0.83225798606872503</v>
      </c>
      <c r="HO573" s="2">
        <f t="shared" si="35"/>
        <v>2</v>
      </c>
    </row>
    <row r="574" spans="210:223" ht="12" customHeight="1" x14ac:dyDescent="0.3">
      <c r="HB574" s="2">
        <f t="shared" si="32"/>
        <v>1</v>
      </c>
      <c r="HC574" s="2">
        <v>1</v>
      </c>
      <c r="HD574" s="2">
        <v>0.980000019073486</v>
      </c>
      <c r="HE574" s="2">
        <f t="shared" si="33"/>
        <v>3</v>
      </c>
      <c r="HL574" s="2">
        <f t="shared" si="34"/>
        <v>1</v>
      </c>
      <c r="HM574" s="2">
        <v>1</v>
      </c>
      <c r="HN574" s="2">
        <v>0.99666702747344904</v>
      </c>
      <c r="HO574" s="2">
        <f t="shared" si="35"/>
        <v>3</v>
      </c>
    </row>
    <row r="575" spans="210:223" ht="12" customHeight="1" x14ac:dyDescent="0.3">
      <c r="HB575" s="2">
        <f t="shared" si="32"/>
        <v>1</v>
      </c>
      <c r="HC575" s="2">
        <v>0</v>
      </c>
      <c r="HD575" s="2">
        <v>0.54901999235153198</v>
      </c>
      <c r="HE575" s="2">
        <f t="shared" si="33"/>
        <v>2</v>
      </c>
      <c r="HL575" s="2">
        <f t="shared" si="34"/>
        <v>1</v>
      </c>
      <c r="HM575" s="2">
        <v>1</v>
      </c>
      <c r="HN575" s="2">
        <v>0.83225798606872503</v>
      </c>
      <c r="HO575" s="2">
        <f t="shared" si="35"/>
        <v>3</v>
      </c>
    </row>
    <row r="576" spans="210:223" ht="12" customHeight="1" x14ac:dyDescent="0.3">
      <c r="HB576" s="2">
        <f t="shared" si="32"/>
        <v>1</v>
      </c>
      <c r="HC576" s="2">
        <v>1</v>
      </c>
      <c r="HD576" s="2">
        <v>1</v>
      </c>
      <c r="HE576" s="2">
        <f t="shared" si="33"/>
        <v>3</v>
      </c>
      <c r="HL576" s="2">
        <f t="shared" si="34"/>
        <v>0</v>
      </c>
      <c r="HM576" s="2">
        <v>1</v>
      </c>
      <c r="HN576" s="2">
        <v>0.21637399494647899</v>
      </c>
      <c r="HO576" s="2">
        <f t="shared" si="35"/>
        <v>1</v>
      </c>
    </row>
    <row r="577" spans="210:223" ht="12" customHeight="1" x14ac:dyDescent="0.3">
      <c r="HB577" s="2">
        <f t="shared" si="32"/>
        <v>1</v>
      </c>
      <c r="HC577" s="2">
        <v>1</v>
      </c>
      <c r="HD577" s="2">
        <v>0.93999999761581399</v>
      </c>
      <c r="HE577" s="2">
        <f t="shared" si="33"/>
        <v>3</v>
      </c>
      <c r="HL577" s="2">
        <f t="shared" si="34"/>
        <v>1</v>
      </c>
      <c r="HM577" s="2">
        <v>1</v>
      </c>
      <c r="HN577" s="2">
        <v>0.99666702747344904</v>
      </c>
      <c r="HO577" s="2">
        <f t="shared" si="35"/>
        <v>3</v>
      </c>
    </row>
    <row r="578" spans="210:223" ht="12" customHeight="1" x14ac:dyDescent="0.3">
      <c r="HB578" s="2">
        <f t="shared" ref="HB578:HB641" si="36">IF(HD578&gt;=$F$133,1,0)</f>
        <v>1</v>
      </c>
      <c r="HC578" s="2">
        <v>1</v>
      </c>
      <c r="HD578" s="2">
        <v>0.93999999761581399</v>
      </c>
      <c r="HE578" s="2">
        <f t="shared" ref="HE578:HE641" si="37">HB578*2+HC578</f>
        <v>3</v>
      </c>
      <c r="HL578" s="2">
        <f t="shared" ref="HL578:HL641" si="38">IF(HN578&gt;=$F$150,1,0)</f>
        <v>1</v>
      </c>
      <c r="HM578" s="2">
        <v>1</v>
      </c>
      <c r="HN578" s="2">
        <v>0.99666702747344904</v>
      </c>
      <c r="HO578" s="2">
        <f t="shared" ref="HO578:HO641" si="39">HL578*2+HM578</f>
        <v>3</v>
      </c>
    </row>
    <row r="579" spans="210:223" ht="12" customHeight="1" x14ac:dyDescent="0.3">
      <c r="HB579" s="2">
        <f t="shared" si="36"/>
        <v>1</v>
      </c>
      <c r="HC579" s="2">
        <v>0</v>
      </c>
      <c r="HD579" s="2">
        <v>0.54901999235153198</v>
      </c>
      <c r="HE579" s="2">
        <f t="shared" si="37"/>
        <v>2</v>
      </c>
      <c r="HL579" s="2">
        <f t="shared" si="38"/>
        <v>1</v>
      </c>
      <c r="HM579" s="2">
        <v>1</v>
      </c>
      <c r="HN579" s="2">
        <v>0.99666702747344904</v>
      </c>
      <c r="HO579" s="2">
        <f t="shared" si="39"/>
        <v>3</v>
      </c>
    </row>
    <row r="580" spans="210:223" ht="12" customHeight="1" x14ac:dyDescent="0.3">
      <c r="HB580" s="2">
        <f t="shared" si="36"/>
        <v>1</v>
      </c>
      <c r="HC580" s="2">
        <v>0</v>
      </c>
      <c r="HD580" s="2">
        <v>0.54901999235153198</v>
      </c>
      <c r="HE580" s="2">
        <f t="shared" si="37"/>
        <v>2</v>
      </c>
      <c r="HL580" s="2">
        <f t="shared" si="38"/>
        <v>1</v>
      </c>
      <c r="HM580" s="2">
        <v>1</v>
      </c>
      <c r="HN580" s="2">
        <v>0.83225798606872503</v>
      </c>
      <c r="HO580" s="2">
        <f t="shared" si="39"/>
        <v>3</v>
      </c>
    </row>
    <row r="581" spans="210:223" ht="12" customHeight="1" x14ac:dyDescent="0.3">
      <c r="HB581" s="2">
        <f t="shared" si="36"/>
        <v>0</v>
      </c>
      <c r="HC581" s="2">
        <v>1</v>
      </c>
      <c r="HD581" s="2">
        <v>3.4883700311183902E-2</v>
      </c>
      <c r="HE581" s="2">
        <f t="shared" si="37"/>
        <v>1</v>
      </c>
      <c r="HL581" s="2">
        <f t="shared" si="38"/>
        <v>1</v>
      </c>
      <c r="HM581" s="2">
        <v>1</v>
      </c>
      <c r="HN581" s="2">
        <v>0.99666702747344904</v>
      </c>
      <c r="HO581" s="2">
        <f t="shared" si="39"/>
        <v>3</v>
      </c>
    </row>
    <row r="582" spans="210:223" ht="12" customHeight="1" x14ac:dyDescent="0.3">
      <c r="HB582" s="2">
        <f t="shared" si="36"/>
        <v>1</v>
      </c>
      <c r="HC582" s="2">
        <v>1</v>
      </c>
      <c r="HD582" s="2">
        <v>0.54901999235153198</v>
      </c>
      <c r="HE582" s="2">
        <f t="shared" si="37"/>
        <v>3</v>
      </c>
      <c r="HL582" s="2">
        <f t="shared" si="38"/>
        <v>1</v>
      </c>
      <c r="HM582" s="2">
        <v>1</v>
      </c>
      <c r="HN582" s="2">
        <v>0.83225798606872503</v>
      </c>
      <c r="HO582" s="2">
        <f t="shared" si="39"/>
        <v>3</v>
      </c>
    </row>
    <row r="583" spans="210:223" ht="12" customHeight="1" x14ac:dyDescent="0.3">
      <c r="HB583" s="2">
        <f t="shared" si="36"/>
        <v>1</v>
      </c>
      <c r="HC583" s="2">
        <v>1</v>
      </c>
      <c r="HD583" s="2">
        <v>1</v>
      </c>
      <c r="HE583" s="2">
        <f t="shared" si="37"/>
        <v>3</v>
      </c>
      <c r="HL583" s="2">
        <f t="shared" si="38"/>
        <v>1</v>
      </c>
      <c r="HM583" s="2">
        <v>1</v>
      </c>
      <c r="HN583" s="2">
        <v>0.83225798606872503</v>
      </c>
      <c r="HO583" s="2">
        <f t="shared" si="39"/>
        <v>3</v>
      </c>
    </row>
    <row r="584" spans="210:223" ht="12" customHeight="1" x14ac:dyDescent="0.3">
      <c r="HB584" s="2">
        <f t="shared" si="36"/>
        <v>1</v>
      </c>
      <c r="HC584" s="2">
        <v>1</v>
      </c>
      <c r="HD584" s="2">
        <v>1</v>
      </c>
      <c r="HE584" s="2">
        <f t="shared" si="37"/>
        <v>3</v>
      </c>
      <c r="HL584" s="2">
        <f t="shared" si="38"/>
        <v>0</v>
      </c>
      <c r="HM584" s="2">
        <v>0</v>
      </c>
      <c r="HN584" s="2">
        <v>0.21637399494647899</v>
      </c>
      <c r="HO584" s="2">
        <f t="shared" si="39"/>
        <v>0</v>
      </c>
    </row>
    <row r="585" spans="210:223" ht="12" customHeight="1" x14ac:dyDescent="0.3">
      <c r="HB585" s="2">
        <f t="shared" si="36"/>
        <v>1</v>
      </c>
      <c r="HC585" s="2">
        <v>1</v>
      </c>
      <c r="HD585" s="2">
        <v>1</v>
      </c>
      <c r="HE585" s="2">
        <f t="shared" si="37"/>
        <v>3</v>
      </c>
      <c r="HL585" s="2">
        <f t="shared" si="38"/>
        <v>1</v>
      </c>
      <c r="HM585" s="2">
        <v>1</v>
      </c>
      <c r="HN585" s="2">
        <v>0.99666702747344904</v>
      </c>
      <c r="HO585" s="2">
        <f t="shared" si="39"/>
        <v>3</v>
      </c>
    </row>
    <row r="586" spans="210:223" ht="12" customHeight="1" x14ac:dyDescent="0.3">
      <c r="HB586" s="2">
        <f t="shared" si="36"/>
        <v>1</v>
      </c>
      <c r="HC586" s="2">
        <v>1</v>
      </c>
      <c r="HD586" s="2">
        <v>1</v>
      </c>
      <c r="HE586" s="2">
        <f t="shared" si="37"/>
        <v>3</v>
      </c>
      <c r="HL586" s="2">
        <f t="shared" si="38"/>
        <v>0</v>
      </c>
      <c r="HM586" s="2">
        <v>1</v>
      </c>
      <c r="HN586" s="2">
        <v>0.21637399494647899</v>
      </c>
      <c r="HO586" s="2">
        <f t="shared" si="39"/>
        <v>1</v>
      </c>
    </row>
    <row r="587" spans="210:223" ht="12" customHeight="1" x14ac:dyDescent="0.3">
      <c r="HB587" s="2">
        <f t="shared" si="36"/>
        <v>1</v>
      </c>
      <c r="HC587" s="2">
        <v>1</v>
      </c>
      <c r="HD587" s="2">
        <v>1</v>
      </c>
      <c r="HE587" s="2">
        <f t="shared" si="37"/>
        <v>3</v>
      </c>
      <c r="HL587" s="2">
        <f t="shared" si="38"/>
        <v>1</v>
      </c>
      <c r="HM587" s="2">
        <v>1</v>
      </c>
      <c r="HN587" s="2">
        <v>0.83225798606872503</v>
      </c>
      <c r="HO587" s="2">
        <f t="shared" si="39"/>
        <v>3</v>
      </c>
    </row>
    <row r="588" spans="210:223" ht="12" customHeight="1" x14ac:dyDescent="0.3">
      <c r="HB588" s="2">
        <f t="shared" si="36"/>
        <v>1</v>
      </c>
      <c r="HC588" s="2">
        <v>1</v>
      </c>
      <c r="HD588" s="2">
        <v>1</v>
      </c>
      <c r="HE588" s="2">
        <f t="shared" si="37"/>
        <v>3</v>
      </c>
      <c r="HL588" s="2">
        <f t="shared" si="38"/>
        <v>1</v>
      </c>
      <c r="HM588" s="2">
        <v>1</v>
      </c>
      <c r="HN588" s="2">
        <v>0.83225798606872503</v>
      </c>
      <c r="HO588" s="2">
        <f t="shared" si="39"/>
        <v>3</v>
      </c>
    </row>
    <row r="589" spans="210:223" ht="12" customHeight="1" x14ac:dyDescent="0.3">
      <c r="HB589" s="2">
        <f t="shared" si="36"/>
        <v>1</v>
      </c>
      <c r="HC589" s="2">
        <v>1</v>
      </c>
      <c r="HD589" s="2">
        <v>1</v>
      </c>
      <c r="HE589" s="2">
        <f t="shared" si="37"/>
        <v>3</v>
      </c>
      <c r="HL589" s="2">
        <f t="shared" si="38"/>
        <v>0</v>
      </c>
      <c r="HM589" s="2">
        <v>0</v>
      </c>
      <c r="HN589" s="2">
        <v>0.21637399494647899</v>
      </c>
      <c r="HO589" s="2">
        <f t="shared" si="39"/>
        <v>0</v>
      </c>
    </row>
    <row r="590" spans="210:223" ht="12" customHeight="1" x14ac:dyDescent="0.3">
      <c r="HB590" s="2">
        <f t="shared" si="36"/>
        <v>1</v>
      </c>
      <c r="HC590" s="2">
        <v>1</v>
      </c>
      <c r="HD590" s="2">
        <v>1</v>
      </c>
      <c r="HE590" s="2">
        <f t="shared" si="37"/>
        <v>3</v>
      </c>
      <c r="HL590" s="2">
        <f t="shared" si="38"/>
        <v>0</v>
      </c>
      <c r="HM590" s="2">
        <v>0</v>
      </c>
      <c r="HN590" s="2">
        <v>0.21637399494647899</v>
      </c>
      <c r="HO590" s="2">
        <f t="shared" si="39"/>
        <v>0</v>
      </c>
    </row>
    <row r="591" spans="210:223" ht="12" customHeight="1" x14ac:dyDescent="0.3">
      <c r="HB591" s="2">
        <f t="shared" si="36"/>
        <v>1</v>
      </c>
      <c r="HC591" s="2">
        <v>1</v>
      </c>
      <c r="HD591" s="2">
        <v>1</v>
      </c>
      <c r="HE591" s="2">
        <f t="shared" si="37"/>
        <v>3</v>
      </c>
      <c r="HL591" s="2">
        <f t="shared" si="38"/>
        <v>0</v>
      </c>
      <c r="HM591" s="2">
        <v>0</v>
      </c>
      <c r="HN591" s="2">
        <v>0.21637399494647899</v>
      </c>
      <c r="HO591" s="2">
        <f t="shared" si="39"/>
        <v>0</v>
      </c>
    </row>
    <row r="592" spans="210:223" ht="12" customHeight="1" x14ac:dyDescent="0.3">
      <c r="HB592" s="2">
        <f t="shared" si="36"/>
        <v>1</v>
      </c>
      <c r="HC592" s="2">
        <v>1</v>
      </c>
      <c r="HD592" s="2">
        <v>1</v>
      </c>
      <c r="HE592" s="2">
        <f t="shared" si="37"/>
        <v>3</v>
      </c>
      <c r="HL592" s="2">
        <f t="shared" si="38"/>
        <v>1</v>
      </c>
      <c r="HM592" s="2">
        <v>0</v>
      </c>
      <c r="HN592" s="2">
        <v>0.83225798606872503</v>
      </c>
      <c r="HO592" s="2">
        <f t="shared" si="39"/>
        <v>2</v>
      </c>
    </row>
    <row r="593" spans="210:223" ht="12" customHeight="1" x14ac:dyDescent="0.3">
      <c r="HB593" s="2">
        <f t="shared" si="36"/>
        <v>0</v>
      </c>
      <c r="HC593" s="2">
        <v>0</v>
      </c>
      <c r="HD593" s="2">
        <v>3.4883700311183902E-2</v>
      </c>
      <c r="HE593" s="2">
        <f t="shared" si="37"/>
        <v>0</v>
      </c>
      <c r="HL593" s="2">
        <f t="shared" si="38"/>
        <v>0</v>
      </c>
      <c r="HM593" s="2">
        <v>0</v>
      </c>
      <c r="HN593" s="2">
        <v>0.21637399494647899</v>
      </c>
      <c r="HO593" s="2">
        <f t="shared" si="39"/>
        <v>0</v>
      </c>
    </row>
    <row r="594" spans="210:223" ht="12" customHeight="1" x14ac:dyDescent="0.3">
      <c r="HB594" s="2">
        <f t="shared" si="36"/>
        <v>1</v>
      </c>
      <c r="HC594" s="2">
        <v>1</v>
      </c>
      <c r="HD594" s="2">
        <v>1</v>
      </c>
      <c r="HE594" s="2">
        <f t="shared" si="37"/>
        <v>3</v>
      </c>
      <c r="HL594" s="2">
        <f t="shared" si="38"/>
        <v>1</v>
      </c>
      <c r="HM594" s="2">
        <v>1</v>
      </c>
      <c r="HN594" s="2">
        <v>0.83225798606872503</v>
      </c>
      <c r="HO594" s="2">
        <f t="shared" si="39"/>
        <v>3</v>
      </c>
    </row>
    <row r="595" spans="210:223" ht="12" customHeight="1" x14ac:dyDescent="0.3">
      <c r="HB595" s="2">
        <f t="shared" si="36"/>
        <v>1</v>
      </c>
      <c r="HC595" s="2">
        <v>1</v>
      </c>
      <c r="HD595" s="2">
        <v>0.93999999761581399</v>
      </c>
      <c r="HE595" s="2">
        <f t="shared" si="37"/>
        <v>3</v>
      </c>
      <c r="HL595" s="2">
        <f t="shared" si="38"/>
        <v>1</v>
      </c>
      <c r="HM595" s="2">
        <v>1</v>
      </c>
      <c r="HN595" s="2">
        <v>0.83225798606872503</v>
      </c>
      <c r="HO595" s="2">
        <f t="shared" si="39"/>
        <v>3</v>
      </c>
    </row>
    <row r="596" spans="210:223" ht="12" customHeight="1" x14ac:dyDescent="0.3">
      <c r="HB596" s="2">
        <f t="shared" si="36"/>
        <v>0</v>
      </c>
      <c r="HC596" s="2">
        <v>0</v>
      </c>
      <c r="HD596" s="2">
        <v>3.4883700311183902E-2</v>
      </c>
      <c r="HE596" s="2">
        <f t="shared" si="37"/>
        <v>0</v>
      </c>
      <c r="HL596" s="2">
        <f t="shared" si="38"/>
        <v>0</v>
      </c>
      <c r="HM596" s="2">
        <v>1</v>
      </c>
      <c r="HN596" s="2">
        <v>0.21637399494647899</v>
      </c>
      <c r="HO596" s="2">
        <f t="shared" si="39"/>
        <v>1</v>
      </c>
    </row>
    <row r="597" spans="210:223" ht="12" customHeight="1" x14ac:dyDescent="0.3">
      <c r="HB597" s="2">
        <f t="shared" si="36"/>
        <v>1</v>
      </c>
      <c r="HC597" s="2">
        <v>1</v>
      </c>
      <c r="HD597" s="2">
        <v>1</v>
      </c>
      <c r="HE597" s="2">
        <f t="shared" si="37"/>
        <v>3</v>
      </c>
      <c r="HL597" s="2">
        <f t="shared" si="38"/>
        <v>0</v>
      </c>
      <c r="HM597" s="2">
        <v>1</v>
      </c>
      <c r="HN597" s="2">
        <v>0.21637399494647899</v>
      </c>
      <c r="HO597" s="2">
        <f t="shared" si="39"/>
        <v>1</v>
      </c>
    </row>
    <row r="598" spans="210:223" ht="12" customHeight="1" x14ac:dyDescent="0.3">
      <c r="HB598" s="2">
        <f t="shared" si="36"/>
        <v>0</v>
      </c>
      <c r="HC598" s="2">
        <v>0</v>
      </c>
      <c r="HD598" s="2">
        <v>3.4883700311183902E-2</v>
      </c>
      <c r="HE598" s="2">
        <f t="shared" si="37"/>
        <v>0</v>
      </c>
      <c r="HL598" s="2">
        <f t="shared" si="38"/>
        <v>1</v>
      </c>
      <c r="HM598" s="2">
        <v>1</v>
      </c>
      <c r="HN598" s="2">
        <v>0.83225798606872503</v>
      </c>
      <c r="HO598" s="2">
        <f t="shared" si="39"/>
        <v>3</v>
      </c>
    </row>
    <row r="599" spans="210:223" ht="12" customHeight="1" x14ac:dyDescent="0.3">
      <c r="HB599" s="2">
        <f t="shared" si="36"/>
        <v>0</v>
      </c>
      <c r="HC599" s="2">
        <v>0</v>
      </c>
      <c r="HD599" s="2">
        <v>3.4883700311183902E-2</v>
      </c>
      <c r="HE599" s="2">
        <f t="shared" si="37"/>
        <v>0</v>
      </c>
      <c r="HL599" s="2">
        <f t="shared" si="38"/>
        <v>0</v>
      </c>
      <c r="HM599" s="2">
        <v>1</v>
      </c>
      <c r="HN599" s="2">
        <v>0.21637399494647899</v>
      </c>
      <c r="HO599" s="2">
        <f t="shared" si="39"/>
        <v>1</v>
      </c>
    </row>
    <row r="600" spans="210:223" ht="12" customHeight="1" x14ac:dyDescent="0.3">
      <c r="HB600" s="2">
        <f t="shared" si="36"/>
        <v>0</v>
      </c>
      <c r="HC600" s="2">
        <v>0</v>
      </c>
      <c r="HD600" s="2">
        <v>3.4883700311183902E-2</v>
      </c>
      <c r="HE600" s="2">
        <f t="shared" si="37"/>
        <v>0</v>
      </c>
      <c r="HL600" s="2">
        <f t="shared" si="38"/>
        <v>1</v>
      </c>
      <c r="HM600" s="2">
        <v>1</v>
      </c>
      <c r="HN600" s="2">
        <v>0.83225798606872503</v>
      </c>
      <c r="HO600" s="2">
        <f t="shared" si="39"/>
        <v>3</v>
      </c>
    </row>
    <row r="601" spans="210:223" ht="12" customHeight="1" x14ac:dyDescent="0.3">
      <c r="HB601" s="2">
        <f t="shared" si="36"/>
        <v>0</v>
      </c>
      <c r="HC601" s="2">
        <v>0</v>
      </c>
      <c r="HD601" s="2">
        <v>3.4883700311183902E-2</v>
      </c>
      <c r="HE601" s="2">
        <f t="shared" si="37"/>
        <v>0</v>
      </c>
      <c r="HL601" s="2">
        <f t="shared" si="38"/>
        <v>1</v>
      </c>
      <c r="HM601" s="2">
        <v>1</v>
      </c>
      <c r="HN601" s="2">
        <v>0.83225798606872503</v>
      </c>
      <c r="HO601" s="2">
        <f t="shared" si="39"/>
        <v>3</v>
      </c>
    </row>
    <row r="602" spans="210:223" ht="12" customHeight="1" x14ac:dyDescent="0.3">
      <c r="HB602" s="2">
        <f t="shared" si="36"/>
        <v>0</v>
      </c>
      <c r="HC602" s="2">
        <v>0</v>
      </c>
      <c r="HD602" s="2">
        <v>3.4883700311183902E-2</v>
      </c>
      <c r="HE602" s="2">
        <f t="shared" si="37"/>
        <v>0</v>
      </c>
      <c r="HL602" s="2">
        <f t="shared" si="38"/>
        <v>0</v>
      </c>
      <c r="HM602" s="2">
        <v>0</v>
      </c>
      <c r="HN602" s="2">
        <v>0.21637399494647899</v>
      </c>
      <c r="HO602" s="2">
        <f t="shared" si="39"/>
        <v>0</v>
      </c>
    </row>
    <row r="603" spans="210:223" ht="12" customHeight="1" x14ac:dyDescent="0.3">
      <c r="HB603" s="2">
        <f t="shared" si="36"/>
        <v>0</v>
      </c>
      <c r="HC603" s="2">
        <v>0</v>
      </c>
      <c r="HD603" s="2">
        <v>3.4883700311183902E-2</v>
      </c>
      <c r="HE603" s="2">
        <f t="shared" si="37"/>
        <v>0</v>
      </c>
      <c r="HL603" s="2">
        <f t="shared" si="38"/>
        <v>0</v>
      </c>
      <c r="HM603" s="2">
        <v>0</v>
      </c>
      <c r="HN603" s="2">
        <v>0.21637399494647899</v>
      </c>
      <c r="HO603" s="2">
        <f t="shared" si="39"/>
        <v>0</v>
      </c>
    </row>
    <row r="604" spans="210:223" ht="12" customHeight="1" x14ac:dyDescent="0.3">
      <c r="HB604" s="2">
        <f t="shared" si="36"/>
        <v>0</v>
      </c>
      <c r="HC604" s="2">
        <v>0</v>
      </c>
      <c r="HD604" s="2">
        <v>3.4883700311183902E-2</v>
      </c>
      <c r="HE604" s="2">
        <f t="shared" si="37"/>
        <v>0</v>
      </c>
      <c r="HL604" s="2">
        <f t="shared" si="38"/>
        <v>1</v>
      </c>
      <c r="HM604" s="2">
        <v>1</v>
      </c>
      <c r="HN604" s="2">
        <v>0.83225798606872503</v>
      </c>
      <c r="HO604" s="2">
        <f t="shared" si="39"/>
        <v>3</v>
      </c>
    </row>
    <row r="605" spans="210:223" ht="12" customHeight="1" x14ac:dyDescent="0.3">
      <c r="HB605" s="2">
        <f t="shared" si="36"/>
        <v>0</v>
      </c>
      <c r="HC605" s="2">
        <v>0</v>
      </c>
      <c r="HD605" s="2">
        <v>3.4883700311183902E-2</v>
      </c>
      <c r="HE605" s="2">
        <f t="shared" si="37"/>
        <v>0</v>
      </c>
      <c r="HL605" s="2">
        <f t="shared" si="38"/>
        <v>0</v>
      </c>
      <c r="HM605" s="2">
        <v>0</v>
      </c>
      <c r="HN605" s="2">
        <v>0.21637399494647899</v>
      </c>
      <c r="HO605" s="2">
        <f t="shared" si="39"/>
        <v>0</v>
      </c>
    </row>
    <row r="606" spans="210:223" ht="12" customHeight="1" x14ac:dyDescent="0.3">
      <c r="HB606" s="2">
        <f t="shared" si="36"/>
        <v>0</v>
      </c>
      <c r="HC606" s="2">
        <v>0</v>
      </c>
      <c r="HD606" s="2">
        <v>3.4883700311183902E-2</v>
      </c>
      <c r="HE606" s="2">
        <f t="shared" si="37"/>
        <v>0</v>
      </c>
      <c r="HL606" s="2">
        <f t="shared" si="38"/>
        <v>1</v>
      </c>
      <c r="HM606" s="2">
        <v>1</v>
      </c>
      <c r="HN606" s="2">
        <v>0.83225798606872503</v>
      </c>
      <c r="HO606" s="2">
        <f t="shared" si="39"/>
        <v>3</v>
      </c>
    </row>
    <row r="607" spans="210:223" ht="12" customHeight="1" x14ac:dyDescent="0.3">
      <c r="HB607" s="2">
        <f t="shared" si="36"/>
        <v>0</v>
      </c>
      <c r="HC607" s="2">
        <v>0</v>
      </c>
      <c r="HD607" s="2">
        <v>3.4883700311183902E-2</v>
      </c>
      <c r="HE607" s="2">
        <f t="shared" si="37"/>
        <v>0</v>
      </c>
      <c r="HL607" s="2">
        <f t="shared" si="38"/>
        <v>1</v>
      </c>
      <c r="HM607" s="2">
        <v>1</v>
      </c>
      <c r="HN607" s="2">
        <v>0.99666702747344904</v>
      </c>
      <c r="HO607" s="2">
        <f t="shared" si="39"/>
        <v>3</v>
      </c>
    </row>
    <row r="608" spans="210:223" ht="12" customHeight="1" x14ac:dyDescent="0.3">
      <c r="HB608" s="2">
        <f t="shared" si="36"/>
        <v>0</v>
      </c>
      <c r="HC608" s="2">
        <v>0</v>
      </c>
      <c r="HD608" s="2">
        <v>3.4883700311183902E-2</v>
      </c>
      <c r="HE608" s="2">
        <f t="shared" si="37"/>
        <v>0</v>
      </c>
      <c r="HL608" s="2">
        <f t="shared" si="38"/>
        <v>1</v>
      </c>
      <c r="HM608" s="2">
        <v>1</v>
      </c>
      <c r="HN608" s="2">
        <v>0.83225798606872503</v>
      </c>
      <c r="HO608" s="2">
        <f t="shared" si="39"/>
        <v>3</v>
      </c>
    </row>
    <row r="609" spans="210:223" ht="12" customHeight="1" x14ac:dyDescent="0.3">
      <c r="HB609" s="2">
        <f t="shared" si="36"/>
        <v>0</v>
      </c>
      <c r="HC609" s="2">
        <v>0</v>
      </c>
      <c r="HD609" s="2">
        <v>3.4883700311183902E-2</v>
      </c>
      <c r="HE609" s="2">
        <f t="shared" si="37"/>
        <v>0</v>
      </c>
      <c r="HL609" s="2">
        <f t="shared" si="38"/>
        <v>1</v>
      </c>
      <c r="HM609" s="2">
        <v>1</v>
      </c>
      <c r="HN609" s="2">
        <v>0.83225798606872503</v>
      </c>
      <c r="HO609" s="2">
        <f t="shared" si="39"/>
        <v>3</v>
      </c>
    </row>
    <row r="610" spans="210:223" ht="12" customHeight="1" x14ac:dyDescent="0.3">
      <c r="HB610" s="2">
        <f t="shared" si="36"/>
        <v>0</v>
      </c>
      <c r="HC610" s="2">
        <v>0</v>
      </c>
      <c r="HD610" s="2">
        <v>3.4883700311183902E-2</v>
      </c>
      <c r="HE610" s="2">
        <f t="shared" si="37"/>
        <v>0</v>
      </c>
      <c r="HL610" s="2">
        <f t="shared" si="38"/>
        <v>1</v>
      </c>
      <c r="HM610" s="2">
        <v>1</v>
      </c>
      <c r="HN610" s="2">
        <v>0.83225798606872503</v>
      </c>
      <c r="HO610" s="2">
        <f t="shared" si="39"/>
        <v>3</v>
      </c>
    </row>
    <row r="611" spans="210:223" ht="12" customHeight="1" x14ac:dyDescent="0.3">
      <c r="HB611" s="2">
        <f t="shared" si="36"/>
        <v>0</v>
      </c>
      <c r="HC611" s="2">
        <v>0</v>
      </c>
      <c r="HD611" s="2">
        <v>3.4883700311183902E-2</v>
      </c>
      <c r="HE611" s="2">
        <f t="shared" si="37"/>
        <v>0</v>
      </c>
      <c r="HL611" s="2">
        <f t="shared" si="38"/>
        <v>0</v>
      </c>
      <c r="HM611" s="2">
        <v>1</v>
      </c>
      <c r="HN611" s="2">
        <v>0.21637399494647899</v>
      </c>
      <c r="HO611" s="2">
        <f t="shared" si="39"/>
        <v>1</v>
      </c>
    </row>
    <row r="612" spans="210:223" ht="12" customHeight="1" x14ac:dyDescent="0.3">
      <c r="HB612" s="2">
        <f t="shared" si="36"/>
        <v>0</v>
      </c>
      <c r="HC612" s="2">
        <v>0</v>
      </c>
      <c r="HD612" s="2">
        <v>3.4883700311183902E-2</v>
      </c>
      <c r="HE612" s="2">
        <f t="shared" si="37"/>
        <v>0</v>
      </c>
      <c r="HL612" s="2">
        <f t="shared" si="38"/>
        <v>1</v>
      </c>
      <c r="HM612" s="2">
        <v>0</v>
      </c>
      <c r="HN612" s="2">
        <v>0.83225798606872503</v>
      </c>
      <c r="HO612" s="2">
        <f t="shared" si="39"/>
        <v>2</v>
      </c>
    </row>
    <row r="613" spans="210:223" ht="12" customHeight="1" x14ac:dyDescent="0.3">
      <c r="HB613" s="2">
        <f t="shared" si="36"/>
        <v>0</v>
      </c>
      <c r="HC613" s="2">
        <v>0</v>
      </c>
      <c r="HD613" s="2">
        <v>3.4883700311183902E-2</v>
      </c>
      <c r="HE613" s="2">
        <f t="shared" si="37"/>
        <v>0</v>
      </c>
      <c r="HL613" s="2">
        <f t="shared" si="38"/>
        <v>1</v>
      </c>
      <c r="HM613" s="2">
        <v>0</v>
      </c>
      <c r="HN613" s="2">
        <v>0.83225798606872503</v>
      </c>
      <c r="HO613" s="2">
        <f t="shared" si="39"/>
        <v>2</v>
      </c>
    </row>
    <row r="614" spans="210:223" ht="12" customHeight="1" x14ac:dyDescent="0.3">
      <c r="HB614" s="2">
        <f t="shared" si="36"/>
        <v>1</v>
      </c>
      <c r="HC614" s="2">
        <v>1</v>
      </c>
      <c r="HD614" s="2">
        <v>1</v>
      </c>
      <c r="HE614" s="2">
        <f t="shared" si="37"/>
        <v>3</v>
      </c>
      <c r="HL614" s="2">
        <f t="shared" si="38"/>
        <v>1</v>
      </c>
      <c r="HM614" s="2">
        <v>1</v>
      </c>
      <c r="HN614" s="2">
        <v>0.83225798606872503</v>
      </c>
      <c r="HO614" s="2">
        <f t="shared" si="39"/>
        <v>3</v>
      </c>
    </row>
    <row r="615" spans="210:223" ht="12" customHeight="1" x14ac:dyDescent="0.3">
      <c r="HB615" s="2">
        <f t="shared" si="36"/>
        <v>1</v>
      </c>
      <c r="HC615" s="2">
        <v>1</v>
      </c>
      <c r="HD615" s="2">
        <v>0.980000019073486</v>
      </c>
      <c r="HE615" s="2">
        <f t="shared" si="37"/>
        <v>3</v>
      </c>
      <c r="HL615" s="2">
        <f t="shared" si="38"/>
        <v>1</v>
      </c>
      <c r="HM615" s="2">
        <v>1</v>
      </c>
      <c r="HN615" s="2">
        <v>0.99666702747344904</v>
      </c>
      <c r="HO615" s="2">
        <f t="shared" si="39"/>
        <v>3</v>
      </c>
    </row>
    <row r="616" spans="210:223" ht="12" customHeight="1" x14ac:dyDescent="0.3">
      <c r="HB616" s="2">
        <f t="shared" si="36"/>
        <v>1</v>
      </c>
      <c r="HC616" s="2">
        <v>1</v>
      </c>
      <c r="HD616" s="2">
        <v>0.980000019073486</v>
      </c>
      <c r="HE616" s="2">
        <f t="shared" si="37"/>
        <v>3</v>
      </c>
      <c r="HL616" s="2">
        <f t="shared" si="38"/>
        <v>0</v>
      </c>
      <c r="HM616" s="2">
        <v>0</v>
      </c>
      <c r="HN616" s="2">
        <v>0.21637399494647899</v>
      </c>
      <c r="HO616" s="2">
        <f t="shared" si="39"/>
        <v>0</v>
      </c>
    </row>
    <row r="617" spans="210:223" ht="12" customHeight="1" x14ac:dyDescent="0.3">
      <c r="HB617" s="2">
        <f t="shared" si="36"/>
        <v>1</v>
      </c>
      <c r="HC617" s="2">
        <v>1</v>
      </c>
      <c r="HD617" s="2">
        <v>0.93999999761581399</v>
      </c>
      <c r="HE617" s="2">
        <f t="shared" si="37"/>
        <v>3</v>
      </c>
      <c r="HL617" s="2">
        <f t="shared" si="38"/>
        <v>0</v>
      </c>
      <c r="HM617" s="2">
        <v>0</v>
      </c>
      <c r="HN617" s="2">
        <v>0.21637399494647899</v>
      </c>
      <c r="HO617" s="2">
        <f t="shared" si="39"/>
        <v>0</v>
      </c>
    </row>
    <row r="618" spans="210:223" ht="12" customHeight="1" x14ac:dyDescent="0.3">
      <c r="HB618" s="2">
        <f t="shared" si="36"/>
        <v>1</v>
      </c>
      <c r="HC618" s="2">
        <v>1</v>
      </c>
      <c r="HD618" s="2">
        <v>0.93999999761581399</v>
      </c>
      <c r="HE618" s="2">
        <f t="shared" si="37"/>
        <v>3</v>
      </c>
      <c r="HL618" s="2">
        <f t="shared" si="38"/>
        <v>0</v>
      </c>
      <c r="HM618" s="2">
        <v>0</v>
      </c>
      <c r="HN618" s="2">
        <v>0.21637399494647899</v>
      </c>
      <c r="HO618" s="2">
        <f t="shared" si="39"/>
        <v>0</v>
      </c>
    </row>
    <row r="619" spans="210:223" ht="12" customHeight="1" x14ac:dyDescent="0.3">
      <c r="HB619" s="2">
        <f t="shared" si="36"/>
        <v>1</v>
      </c>
      <c r="HC619" s="2">
        <v>1</v>
      </c>
      <c r="HD619" s="2">
        <v>1</v>
      </c>
      <c r="HE619" s="2">
        <f t="shared" si="37"/>
        <v>3</v>
      </c>
      <c r="HL619" s="2">
        <f t="shared" si="38"/>
        <v>0</v>
      </c>
      <c r="HM619" s="2">
        <v>0</v>
      </c>
      <c r="HN619" s="2">
        <v>0.21637399494647899</v>
      </c>
      <c r="HO619" s="2">
        <f t="shared" si="39"/>
        <v>0</v>
      </c>
    </row>
    <row r="620" spans="210:223" ht="12" customHeight="1" x14ac:dyDescent="0.3">
      <c r="HB620" s="2">
        <f t="shared" si="36"/>
        <v>1</v>
      </c>
      <c r="HC620" s="2">
        <v>1</v>
      </c>
      <c r="HD620" s="2">
        <v>0.54901999235153198</v>
      </c>
      <c r="HE620" s="2">
        <f t="shared" si="37"/>
        <v>3</v>
      </c>
      <c r="HL620" s="2">
        <f t="shared" si="38"/>
        <v>0</v>
      </c>
      <c r="HM620" s="2">
        <v>0</v>
      </c>
      <c r="HN620" s="2">
        <v>0.21637399494647899</v>
      </c>
      <c r="HO620" s="2">
        <f t="shared" si="39"/>
        <v>0</v>
      </c>
    </row>
    <row r="621" spans="210:223" ht="12" customHeight="1" x14ac:dyDescent="0.3">
      <c r="HB621" s="2">
        <f t="shared" si="36"/>
        <v>1</v>
      </c>
      <c r="HC621" s="2">
        <v>1</v>
      </c>
      <c r="HD621" s="2">
        <v>1</v>
      </c>
      <c r="HE621" s="2">
        <f t="shared" si="37"/>
        <v>3</v>
      </c>
      <c r="HL621" s="2">
        <f t="shared" si="38"/>
        <v>0</v>
      </c>
      <c r="HM621" s="2">
        <v>0</v>
      </c>
      <c r="HN621" s="2">
        <v>0.21637399494647899</v>
      </c>
      <c r="HO621" s="2">
        <f t="shared" si="39"/>
        <v>0</v>
      </c>
    </row>
    <row r="622" spans="210:223" ht="12" customHeight="1" x14ac:dyDescent="0.3">
      <c r="HB622" s="2">
        <f t="shared" si="36"/>
        <v>0</v>
      </c>
      <c r="HC622" s="2">
        <v>0</v>
      </c>
      <c r="HD622" s="2">
        <v>6.34920969605446E-2</v>
      </c>
      <c r="HE622" s="2">
        <f t="shared" si="37"/>
        <v>0</v>
      </c>
      <c r="HL622" s="2">
        <f t="shared" si="38"/>
        <v>0</v>
      </c>
      <c r="HM622" s="2">
        <v>0</v>
      </c>
      <c r="HN622" s="2">
        <v>0.21637399494647899</v>
      </c>
      <c r="HO622" s="2">
        <f t="shared" si="39"/>
        <v>0</v>
      </c>
    </row>
    <row r="623" spans="210:223" ht="12" customHeight="1" x14ac:dyDescent="0.3">
      <c r="HB623" s="2">
        <f t="shared" si="36"/>
        <v>1</v>
      </c>
      <c r="HC623" s="2">
        <v>1</v>
      </c>
      <c r="HD623" s="2">
        <v>0.54901999235153198</v>
      </c>
      <c r="HE623" s="2">
        <f t="shared" si="37"/>
        <v>3</v>
      </c>
      <c r="HL623" s="2">
        <f t="shared" si="38"/>
        <v>0</v>
      </c>
      <c r="HM623" s="2">
        <v>0</v>
      </c>
      <c r="HN623" s="2">
        <v>0.21637399494647899</v>
      </c>
      <c r="HO623" s="2">
        <f t="shared" si="39"/>
        <v>0</v>
      </c>
    </row>
    <row r="624" spans="210:223" ht="12" customHeight="1" x14ac:dyDescent="0.3">
      <c r="HB624" s="2">
        <f t="shared" si="36"/>
        <v>0</v>
      </c>
      <c r="HC624" s="2">
        <v>0</v>
      </c>
      <c r="HD624" s="2">
        <v>0.27450999617576599</v>
      </c>
      <c r="HE624" s="2">
        <f t="shared" si="37"/>
        <v>0</v>
      </c>
      <c r="HL624" s="2">
        <f t="shared" si="38"/>
        <v>0</v>
      </c>
      <c r="HM624" s="2">
        <v>0</v>
      </c>
      <c r="HN624" s="2">
        <v>0.21637399494647899</v>
      </c>
      <c r="HO624" s="2">
        <f t="shared" si="39"/>
        <v>0</v>
      </c>
    </row>
    <row r="625" spans="210:223" ht="12" customHeight="1" x14ac:dyDescent="0.3">
      <c r="HB625" s="2">
        <f t="shared" si="36"/>
        <v>0</v>
      </c>
      <c r="HC625" s="2">
        <v>0</v>
      </c>
      <c r="HD625" s="2">
        <v>0.27450999617576599</v>
      </c>
      <c r="HE625" s="2">
        <f t="shared" si="37"/>
        <v>0</v>
      </c>
      <c r="HL625" s="2">
        <f t="shared" si="38"/>
        <v>0</v>
      </c>
      <c r="HM625" s="2">
        <v>0</v>
      </c>
      <c r="HN625" s="2">
        <v>0.21637399494647899</v>
      </c>
      <c r="HO625" s="2">
        <f t="shared" si="39"/>
        <v>0</v>
      </c>
    </row>
    <row r="626" spans="210:223" ht="12" customHeight="1" x14ac:dyDescent="0.3">
      <c r="HB626" s="2">
        <f t="shared" si="36"/>
        <v>1</v>
      </c>
      <c r="HC626" s="2">
        <v>1</v>
      </c>
      <c r="HD626" s="2">
        <v>1</v>
      </c>
      <c r="HE626" s="2">
        <f t="shared" si="37"/>
        <v>3</v>
      </c>
      <c r="HL626" s="2">
        <f t="shared" si="38"/>
        <v>1</v>
      </c>
      <c r="HM626" s="2">
        <v>1</v>
      </c>
      <c r="HN626" s="2">
        <v>0.99666702747344904</v>
      </c>
      <c r="HO626" s="2">
        <f t="shared" si="39"/>
        <v>3</v>
      </c>
    </row>
    <row r="627" spans="210:223" ht="12" customHeight="1" x14ac:dyDescent="0.3">
      <c r="HB627" s="2">
        <f t="shared" si="36"/>
        <v>1</v>
      </c>
      <c r="HC627" s="2">
        <v>1</v>
      </c>
      <c r="HD627" s="2">
        <v>1</v>
      </c>
      <c r="HE627" s="2">
        <f t="shared" si="37"/>
        <v>3</v>
      </c>
      <c r="HL627" s="2">
        <f t="shared" si="38"/>
        <v>0</v>
      </c>
      <c r="HM627" s="2">
        <v>1</v>
      </c>
      <c r="HN627" s="2">
        <v>0.21637399494647899</v>
      </c>
      <c r="HO627" s="2">
        <f t="shared" si="39"/>
        <v>1</v>
      </c>
    </row>
    <row r="628" spans="210:223" ht="12" customHeight="1" x14ac:dyDescent="0.3">
      <c r="HB628" s="2">
        <f t="shared" si="36"/>
        <v>0</v>
      </c>
      <c r="HC628" s="2">
        <v>0</v>
      </c>
      <c r="HD628" s="2">
        <v>0.27450999617576599</v>
      </c>
      <c r="HE628" s="2">
        <f t="shared" si="37"/>
        <v>0</v>
      </c>
      <c r="HL628" s="2">
        <f t="shared" si="38"/>
        <v>0</v>
      </c>
      <c r="HM628" s="2">
        <v>1</v>
      </c>
      <c r="HN628" s="2">
        <v>0.21637399494647899</v>
      </c>
      <c r="HO628" s="2">
        <f t="shared" si="39"/>
        <v>1</v>
      </c>
    </row>
    <row r="629" spans="210:223" ht="12" customHeight="1" x14ac:dyDescent="0.3">
      <c r="HB629" s="2">
        <f t="shared" si="36"/>
        <v>0</v>
      </c>
      <c r="HC629" s="2">
        <v>0</v>
      </c>
      <c r="HD629" s="2">
        <v>0.27450999617576599</v>
      </c>
      <c r="HE629" s="2">
        <f t="shared" si="37"/>
        <v>0</v>
      </c>
      <c r="HL629" s="2">
        <f t="shared" si="38"/>
        <v>0</v>
      </c>
      <c r="HM629" s="2">
        <v>1</v>
      </c>
      <c r="HN629" s="2">
        <v>0.21637399494647899</v>
      </c>
      <c r="HO629" s="2">
        <f t="shared" si="39"/>
        <v>1</v>
      </c>
    </row>
    <row r="630" spans="210:223" ht="12" customHeight="1" x14ac:dyDescent="0.3">
      <c r="HB630" s="2">
        <f t="shared" si="36"/>
        <v>0</v>
      </c>
      <c r="HC630" s="2">
        <v>0</v>
      </c>
      <c r="HD630" s="2">
        <v>0.27450999617576599</v>
      </c>
      <c r="HE630" s="2">
        <f t="shared" si="37"/>
        <v>0</v>
      </c>
      <c r="HL630" s="2">
        <f t="shared" si="38"/>
        <v>1</v>
      </c>
      <c r="HM630" s="2">
        <v>1</v>
      </c>
      <c r="HN630" s="2">
        <v>0.83225798606872503</v>
      </c>
      <c r="HO630" s="2">
        <f t="shared" si="39"/>
        <v>3</v>
      </c>
    </row>
    <row r="631" spans="210:223" ht="12" customHeight="1" x14ac:dyDescent="0.3">
      <c r="HB631" s="2">
        <f t="shared" si="36"/>
        <v>0</v>
      </c>
      <c r="HC631" s="2">
        <v>1</v>
      </c>
      <c r="HD631" s="2">
        <v>0.27450999617576599</v>
      </c>
      <c r="HE631" s="2">
        <f t="shared" si="37"/>
        <v>1</v>
      </c>
      <c r="HL631" s="2">
        <f t="shared" si="38"/>
        <v>0</v>
      </c>
      <c r="HM631" s="2">
        <v>0</v>
      </c>
      <c r="HN631" s="2">
        <v>0.21637399494647899</v>
      </c>
      <c r="HO631" s="2">
        <f t="shared" si="39"/>
        <v>0</v>
      </c>
    </row>
    <row r="632" spans="210:223" ht="12" customHeight="1" x14ac:dyDescent="0.3">
      <c r="HB632" s="2">
        <f t="shared" si="36"/>
        <v>0</v>
      </c>
      <c r="HC632" s="2">
        <v>0</v>
      </c>
      <c r="HD632" s="2">
        <v>0.27450999617576599</v>
      </c>
      <c r="HE632" s="2">
        <f t="shared" si="37"/>
        <v>0</v>
      </c>
      <c r="HL632" s="2">
        <f t="shared" si="38"/>
        <v>0</v>
      </c>
      <c r="HM632" s="2">
        <v>0</v>
      </c>
      <c r="HN632" s="2">
        <v>0.21637399494647899</v>
      </c>
      <c r="HO632" s="2">
        <f t="shared" si="39"/>
        <v>0</v>
      </c>
    </row>
    <row r="633" spans="210:223" ht="12" customHeight="1" x14ac:dyDescent="0.3">
      <c r="HB633" s="2">
        <f t="shared" si="36"/>
        <v>0</v>
      </c>
      <c r="HC633" s="2">
        <v>0</v>
      </c>
      <c r="HD633" s="2">
        <v>0.27450999617576599</v>
      </c>
      <c r="HE633" s="2">
        <f t="shared" si="37"/>
        <v>0</v>
      </c>
      <c r="HL633" s="2">
        <f t="shared" si="38"/>
        <v>1</v>
      </c>
      <c r="HM633" s="2">
        <v>1</v>
      </c>
      <c r="HN633" s="2">
        <v>0.83225798606872503</v>
      </c>
      <c r="HO633" s="2">
        <f t="shared" si="39"/>
        <v>3</v>
      </c>
    </row>
    <row r="634" spans="210:223" ht="12" customHeight="1" x14ac:dyDescent="0.3">
      <c r="HB634" s="2">
        <f t="shared" si="36"/>
        <v>0</v>
      </c>
      <c r="HC634" s="2">
        <v>0</v>
      </c>
      <c r="HD634" s="2">
        <v>0.27450999617576599</v>
      </c>
      <c r="HE634" s="2">
        <f t="shared" si="37"/>
        <v>0</v>
      </c>
      <c r="HL634" s="2">
        <f t="shared" si="38"/>
        <v>1</v>
      </c>
      <c r="HM634" s="2">
        <v>1</v>
      </c>
      <c r="HN634" s="2">
        <v>0.83225798606872503</v>
      </c>
      <c r="HO634" s="2">
        <f t="shared" si="39"/>
        <v>3</v>
      </c>
    </row>
    <row r="635" spans="210:223" ht="12" customHeight="1" x14ac:dyDescent="0.3">
      <c r="HB635" s="2">
        <f t="shared" si="36"/>
        <v>0</v>
      </c>
      <c r="HC635" s="2">
        <v>0</v>
      </c>
      <c r="HD635" s="2">
        <v>0.27450999617576599</v>
      </c>
      <c r="HE635" s="2">
        <f t="shared" si="37"/>
        <v>0</v>
      </c>
      <c r="HL635" s="2">
        <f t="shared" si="38"/>
        <v>0</v>
      </c>
      <c r="HM635" s="2">
        <v>1</v>
      </c>
      <c r="HN635" s="2">
        <v>0.21637399494647899</v>
      </c>
      <c r="HO635" s="2">
        <f t="shared" si="39"/>
        <v>1</v>
      </c>
    </row>
    <row r="636" spans="210:223" ht="12" customHeight="1" x14ac:dyDescent="0.3">
      <c r="HB636" s="2">
        <f t="shared" si="36"/>
        <v>0</v>
      </c>
      <c r="HC636" s="2">
        <v>0</v>
      </c>
      <c r="HD636" s="2">
        <v>0.27450999617576599</v>
      </c>
      <c r="HE636" s="2">
        <f t="shared" si="37"/>
        <v>0</v>
      </c>
      <c r="HL636" s="2">
        <f t="shared" si="38"/>
        <v>0</v>
      </c>
      <c r="HM636" s="2">
        <v>0</v>
      </c>
      <c r="HN636" s="2">
        <v>0.21637399494647899</v>
      </c>
      <c r="HO636" s="2">
        <f t="shared" si="39"/>
        <v>0</v>
      </c>
    </row>
    <row r="637" spans="210:223" ht="12" customHeight="1" x14ac:dyDescent="0.3">
      <c r="HB637" s="2">
        <f t="shared" si="36"/>
        <v>0</v>
      </c>
      <c r="HC637" s="2">
        <v>0</v>
      </c>
      <c r="HD637" s="2">
        <v>0.27450999617576599</v>
      </c>
      <c r="HE637" s="2">
        <f t="shared" si="37"/>
        <v>0</v>
      </c>
      <c r="HL637" s="2">
        <f t="shared" si="38"/>
        <v>0</v>
      </c>
      <c r="HM637" s="2">
        <v>1</v>
      </c>
      <c r="HN637" s="2">
        <v>0.21637399494647899</v>
      </c>
      <c r="HO637" s="2">
        <f t="shared" si="39"/>
        <v>1</v>
      </c>
    </row>
    <row r="638" spans="210:223" ht="12" customHeight="1" x14ac:dyDescent="0.3">
      <c r="HB638" s="2">
        <f t="shared" si="36"/>
        <v>0</v>
      </c>
      <c r="HC638" s="2">
        <v>0</v>
      </c>
      <c r="HD638" s="2">
        <v>0.27450999617576599</v>
      </c>
      <c r="HE638" s="2">
        <f t="shared" si="37"/>
        <v>0</v>
      </c>
      <c r="HL638" s="2">
        <f t="shared" si="38"/>
        <v>0</v>
      </c>
      <c r="HM638" s="2">
        <v>1</v>
      </c>
      <c r="HN638" s="2">
        <v>0.21637399494647899</v>
      </c>
      <c r="HO638" s="2">
        <f t="shared" si="39"/>
        <v>1</v>
      </c>
    </row>
    <row r="639" spans="210:223" ht="12" customHeight="1" x14ac:dyDescent="0.3">
      <c r="HB639" s="2">
        <f t="shared" si="36"/>
        <v>0</v>
      </c>
      <c r="HC639" s="2">
        <v>0</v>
      </c>
      <c r="HD639" s="2">
        <v>0.27450999617576599</v>
      </c>
      <c r="HE639" s="2">
        <f t="shared" si="37"/>
        <v>0</v>
      </c>
      <c r="HL639" s="2">
        <f t="shared" si="38"/>
        <v>1</v>
      </c>
      <c r="HM639" s="2">
        <v>1</v>
      </c>
      <c r="HN639" s="2">
        <v>0.99666702747344904</v>
      </c>
      <c r="HO639" s="2">
        <f t="shared" si="39"/>
        <v>3</v>
      </c>
    </row>
    <row r="640" spans="210:223" ht="12" customHeight="1" x14ac:dyDescent="0.3">
      <c r="HB640" s="2">
        <f t="shared" si="36"/>
        <v>0</v>
      </c>
      <c r="HC640" s="2">
        <v>0</v>
      </c>
      <c r="HD640" s="2">
        <v>0.27450999617576599</v>
      </c>
      <c r="HE640" s="2">
        <f t="shared" si="37"/>
        <v>0</v>
      </c>
      <c r="HL640" s="2">
        <f t="shared" si="38"/>
        <v>0</v>
      </c>
      <c r="HM640" s="2">
        <v>1</v>
      </c>
      <c r="HN640" s="2">
        <v>0.21637399494647899</v>
      </c>
      <c r="HO640" s="2">
        <f t="shared" si="39"/>
        <v>1</v>
      </c>
    </row>
    <row r="641" spans="210:223" ht="12" customHeight="1" x14ac:dyDescent="0.3">
      <c r="HB641" s="2">
        <f t="shared" si="36"/>
        <v>0</v>
      </c>
      <c r="HC641" s="2">
        <v>0</v>
      </c>
      <c r="HD641" s="2">
        <v>0.27450999617576599</v>
      </c>
      <c r="HE641" s="2">
        <f t="shared" si="37"/>
        <v>0</v>
      </c>
      <c r="HL641" s="2">
        <f t="shared" si="38"/>
        <v>1</v>
      </c>
      <c r="HM641" s="2">
        <v>1</v>
      </c>
      <c r="HN641" s="2">
        <v>0.99666702747344904</v>
      </c>
      <c r="HO641" s="2">
        <f t="shared" si="39"/>
        <v>3</v>
      </c>
    </row>
    <row r="642" spans="210:223" ht="12" customHeight="1" x14ac:dyDescent="0.3">
      <c r="HB642" s="2">
        <f t="shared" ref="HB642:HB705" si="40">IF(HD642&gt;=$F$133,1,0)</f>
        <v>0</v>
      </c>
      <c r="HC642" s="2">
        <v>1</v>
      </c>
      <c r="HD642" s="2">
        <v>0.27450999617576599</v>
      </c>
      <c r="HE642" s="2">
        <f t="shared" ref="HE642:HE705" si="41">HB642*2+HC642</f>
        <v>1</v>
      </c>
      <c r="HL642" s="2">
        <f t="shared" ref="HL642:HL705" si="42">IF(HN642&gt;=$F$150,1,0)</f>
        <v>0</v>
      </c>
      <c r="HM642" s="2">
        <v>0</v>
      </c>
      <c r="HN642" s="2">
        <v>0.21637399494647899</v>
      </c>
      <c r="HO642" s="2">
        <f t="shared" ref="HO642:HO705" si="43">HL642*2+HM642</f>
        <v>0</v>
      </c>
    </row>
    <row r="643" spans="210:223" ht="12" customHeight="1" x14ac:dyDescent="0.3">
      <c r="HB643" s="2">
        <f t="shared" si="40"/>
        <v>0</v>
      </c>
      <c r="HC643" s="2">
        <v>0</v>
      </c>
      <c r="HD643" s="2">
        <v>0.27450999617576599</v>
      </c>
      <c r="HE643" s="2">
        <f t="shared" si="41"/>
        <v>0</v>
      </c>
      <c r="HL643" s="2">
        <f t="shared" si="42"/>
        <v>1</v>
      </c>
      <c r="HM643" s="2">
        <v>0</v>
      </c>
      <c r="HN643" s="2">
        <v>0.83225798606872503</v>
      </c>
      <c r="HO643" s="2">
        <f t="shared" si="43"/>
        <v>2</v>
      </c>
    </row>
    <row r="644" spans="210:223" ht="12" customHeight="1" x14ac:dyDescent="0.3">
      <c r="HB644" s="2">
        <f t="shared" si="40"/>
        <v>0</v>
      </c>
      <c r="HC644" s="2">
        <v>0</v>
      </c>
      <c r="HD644" s="2">
        <v>6.34920969605446E-2</v>
      </c>
      <c r="HE644" s="2">
        <f t="shared" si="41"/>
        <v>0</v>
      </c>
      <c r="HL644" s="2">
        <f t="shared" si="42"/>
        <v>1</v>
      </c>
      <c r="HM644" s="2">
        <v>1</v>
      </c>
      <c r="HN644" s="2">
        <v>0.83225798606872503</v>
      </c>
      <c r="HO644" s="2">
        <f t="shared" si="43"/>
        <v>3</v>
      </c>
    </row>
    <row r="645" spans="210:223" ht="12" customHeight="1" x14ac:dyDescent="0.3">
      <c r="HB645" s="2">
        <f t="shared" si="40"/>
        <v>0</v>
      </c>
      <c r="HC645" s="2">
        <v>0</v>
      </c>
      <c r="HD645" s="2">
        <v>6.34920969605446E-2</v>
      </c>
      <c r="HE645" s="2">
        <f t="shared" si="41"/>
        <v>0</v>
      </c>
      <c r="HL645" s="2">
        <f t="shared" si="42"/>
        <v>1</v>
      </c>
      <c r="HM645" s="2">
        <v>1</v>
      </c>
      <c r="HN645" s="2">
        <v>0.83225798606872503</v>
      </c>
      <c r="HO645" s="2">
        <f t="shared" si="43"/>
        <v>3</v>
      </c>
    </row>
    <row r="646" spans="210:223" ht="12" customHeight="1" x14ac:dyDescent="0.3">
      <c r="HB646" s="2">
        <f t="shared" si="40"/>
        <v>0</v>
      </c>
      <c r="HC646" s="2">
        <v>0</v>
      </c>
      <c r="HD646" s="2">
        <v>6.34920969605446E-2</v>
      </c>
      <c r="HE646" s="2">
        <f t="shared" si="41"/>
        <v>0</v>
      </c>
      <c r="HL646" s="2">
        <f t="shared" si="42"/>
        <v>0</v>
      </c>
      <c r="HM646" s="2">
        <v>1</v>
      </c>
      <c r="HN646" s="2">
        <v>0.21637399494647899</v>
      </c>
      <c r="HO646" s="2">
        <f t="shared" si="43"/>
        <v>1</v>
      </c>
    </row>
    <row r="647" spans="210:223" ht="12" customHeight="1" x14ac:dyDescent="0.3">
      <c r="HB647" s="2">
        <f t="shared" si="40"/>
        <v>1</v>
      </c>
      <c r="HC647" s="2">
        <v>1</v>
      </c>
      <c r="HD647" s="2">
        <v>0.93999999761581399</v>
      </c>
      <c r="HE647" s="2">
        <f t="shared" si="41"/>
        <v>3</v>
      </c>
      <c r="HL647" s="2">
        <f t="shared" si="42"/>
        <v>0</v>
      </c>
      <c r="HM647" s="2">
        <v>0</v>
      </c>
      <c r="HN647" s="2">
        <v>0.21637399494647899</v>
      </c>
      <c r="HO647" s="2">
        <f t="shared" si="43"/>
        <v>0</v>
      </c>
    </row>
    <row r="648" spans="210:223" ht="12" customHeight="1" x14ac:dyDescent="0.3">
      <c r="HB648" s="2">
        <f t="shared" si="40"/>
        <v>0</v>
      </c>
      <c r="HC648" s="2">
        <v>1</v>
      </c>
      <c r="HD648" s="2">
        <v>0.27450999617576599</v>
      </c>
      <c r="HE648" s="2">
        <f t="shared" si="41"/>
        <v>1</v>
      </c>
      <c r="HL648" s="2">
        <f t="shared" si="42"/>
        <v>0</v>
      </c>
      <c r="HM648" s="2">
        <v>0</v>
      </c>
      <c r="HN648" s="2">
        <v>0.21637399494647899</v>
      </c>
      <c r="HO648" s="2">
        <f t="shared" si="43"/>
        <v>0</v>
      </c>
    </row>
    <row r="649" spans="210:223" ht="12" customHeight="1" x14ac:dyDescent="0.3">
      <c r="HB649" s="2">
        <f t="shared" si="40"/>
        <v>1</v>
      </c>
      <c r="HC649" s="2">
        <v>1</v>
      </c>
      <c r="HD649" s="2">
        <v>0.93999999761581399</v>
      </c>
      <c r="HE649" s="2">
        <f t="shared" si="41"/>
        <v>3</v>
      </c>
      <c r="HL649" s="2">
        <f t="shared" si="42"/>
        <v>1</v>
      </c>
      <c r="HM649" s="2">
        <v>1</v>
      </c>
      <c r="HN649" s="2">
        <v>0.99666702747344904</v>
      </c>
      <c r="HO649" s="2">
        <f t="shared" si="43"/>
        <v>3</v>
      </c>
    </row>
    <row r="650" spans="210:223" ht="12" customHeight="1" x14ac:dyDescent="0.3">
      <c r="HB650" s="2">
        <f t="shared" si="40"/>
        <v>1</v>
      </c>
      <c r="HC650" s="2">
        <v>1</v>
      </c>
      <c r="HD650" s="2">
        <v>0.980000019073486</v>
      </c>
      <c r="HE650" s="2">
        <f t="shared" si="41"/>
        <v>3</v>
      </c>
      <c r="HL650" s="2">
        <f t="shared" si="42"/>
        <v>1</v>
      </c>
      <c r="HM650" s="2">
        <v>1</v>
      </c>
      <c r="HN650" s="2">
        <v>0.99666702747344904</v>
      </c>
      <c r="HO650" s="2">
        <f t="shared" si="43"/>
        <v>3</v>
      </c>
    </row>
    <row r="651" spans="210:223" ht="12" customHeight="1" x14ac:dyDescent="0.3">
      <c r="HB651" s="2">
        <f t="shared" si="40"/>
        <v>1</v>
      </c>
      <c r="HC651" s="2">
        <v>1</v>
      </c>
      <c r="HD651" s="2">
        <v>0.93999999761581399</v>
      </c>
      <c r="HE651" s="2">
        <f t="shared" si="41"/>
        <v>3</v>
      </c>
      <c r="HL651" s="2">
        <f t="shared" si="42"/>
        <v>1</v>
      </c>
      <c r="HM651" s="2">
        <v>1</v>
      </c>
      <c r="HN651" s="2">
        <v>0.83225798606872503</v>
      </c>
      <c r="HO651" s="2">
        <f t="shared" si="43"/>
        <v>3</v>
      </c>
    </row>
    <row r="652" spans="210:223" ht="12" customHeight="1" x14ac:dyDescent="0.3">
      <c r="HB652" s="2">
        <f t="shared" si="40"/>
        <v>0</v>
      </c>
      <c r="HC652" s="2">
        <v>0</v>
      </c>
      <c r="HD652" s="2">
        <v>6.34920969605446E-2</v>
      </c>
      <c r="HE652" s="2">
        <f t="shared" si="41"/>
        <v>0</v>
      </c>
      <c r="HL652" s="2">
        <f t="shared" si="42"/>
        <v>1</v>
      </c>
      <c r="HM652" s="2">
        <v>1</v>
      </c>
      <c r="HN652" s="2">
        <v>0.99666702747344904</v>
      </c>
      <c r="HO652" s="2">
        <f t="shared" si="43"/>
        <v>3</v>
      </c>
    </row>
    <row r="653" spans="210:223" ht="12" customHeight="1" x14ac:dyDescent="0.3">
      <c r="HB653" s="2">
        <f t="shared" si="40"/>
        <v>1</v>
      </c>
      <c r="HC653" s="2">
        <v>1</v>
      </c>
      <c r="HD653" s="2">
        <v>0.93999999761581399</v>
      </c>
      <c r="HE653" s="2">
        <f t="shared" si="41"/>
        <v>3</v>
      </c>
      <c r="HL653" s="2">
        <f t="shared" si="42"/>
        <v>0</v>
      </c>
      <c r="HM653" s="2">
        <v>0</v>
      </c>
      <c r="HN653" s="2">
        <v>0.21637399494647899</v>
      </c>
      <c r="HO653" s="2">
        <f t="shared" si="43"/>
        <v>0</v>
      </c>
    </row>
    <row r="654" spans="210:223" ht="12" customHeight="1" x14ac:dyDescent="0.3">
      <c r="HB654" s="2">
        <f t="shared" si="40"/>
        <v>0</v>
      </c>
      <c r="HC654" s="2">
        <v>1</v>
      </c>
      <c r="HD654" s="2">
        <v>0.27450999617576599</v>
      </c>
      <c r="HE654" s="2">
        <f t="shared" si="41"/>
        <v>1</v>
      </c>
      <c r="HL654" s="2">
        <f t="shared" si="42"/>
        <v>0</v>
      </c>
      <c r="HM654" s="2">
        <v>1</v>
      </c>
      <c r="HN654" s="2">
        <v>0.21637399494647899</v>
      </c>
      <c r="HO654" s="2">
        <f t="shared" si="43"/>
        <v>1</v>
      </c>
    </row>
    <row r="655" spans="210:223" ht="12" customHeight="1" x14ac:dyDescent="0.3">
      <c r="HB655" s="2">
        <f t="shared" si="40"/>
        <v>1</v>
      </c>
      <c r="HC655" s="2">
        <v>1</v>
      </c>
      <c r="HD655" s="2">
        <v>1</v>
      </c>
      <c r="HE655" s="2">
        <f t="shared" si="41"/>
        <v>3</v>
      </c>
      <c r="HL655" s="2">
        <f t="shared" si="42"/>
        <v>1</v>
      </c>
      <c r="HM655" s="2">
        <v>1</v>
      </c>
      <c r="HN655" s="2">
        <v>0.83225798606872503</v>
      </c>
      <c r="HO655" s="2">
        <f t="shared" si="43"/>
        <v>3</v>
      </c>
    </row>
    <row r="656" spans="210:223" ht="12" customHeight="1" x14ac:dyDescent="0.3">
      <c r="HB656" s="2">
        <f t="shared" si="40"/>
        <v>0</v>
      </c>
      <c r="HC656" s="2">
        <v>0</v>
      </c>
      <c r="HD656" s="2">
        <v>0.27450999617576599</v>
      </c>
      <c r="HE656" s="2">
        <f t="shared" si="41"/>
        <v>0</v>
      </c>
      <c r="HL656" s="2">
        <f t="shared" si="42"/>
        <v>0</v>
      </c>
      <c r="HM656" s="2">
        <v>1</v>
      </c>
      <c r="HN656" s="2">
        <v>0.21637399494647899</v>
      </c>
      <c r="HO656" s="2">
        <f t="shared" si="43"/>
        <v>1</v>
      </c>
    </row>
    <row r="657" spans="210:223" ht="12" customHeight="1" x14ac:dyDescent="0.3">
      <c r="HB657" s="2">
        <f t="shared" si="40"/>
        <v>0</v>
      </c>
      <c r="HC657" s="2">
        <v>0</v>
      </c>
      <c r="HD657" s="2">
        <v>0.27450999617576599</v>
      </c>
      <c r="HE657" s="2">
        <f t="shared" si="41"/>
        <v>0</v>
      </c>
      <c r="HL657" s="2">
        <f t="shared" si="42"/>
        <v>1</v>
      </c>
      <c r="HM657" s="2">
        <v>1</v>
      </c>
      <c r="HN657" s="2">
        <v>0.83225798606872503</v>
      </c>
      <c r="HO657" s="2">
        <f t="shared" si="43"/>
        <v>3</v>
      </c>
    </row>
    <row r="658" spans="210:223" ht="12" customHeight="1" x14ac:dyDescent="0.3">
      <c r="HB658" s="2">
        <f t="shared" si="40"/>
        <v>0</v>
      </c>
      <c r="HC658" s="2">
        <v>0</v>
      </c>
      <c r="HD658" s="2">
        <v>0.27450999617576599</v>
      </c>
      <c r="HE658" s="2">
        <f t="shared" si="41"/>
        <v>0</v>
      </c>
      <c r="HL658" s="2">
        <f t="shared" si="42"/>
        <v>0</v>
      </c>
      <c r="HM658" s="2">
        <v>0</v>
      </c>
      <c r="HN658" s="2">
        <v>0.21637399494647899</v>
      </c>
      <c r="HO658" s="2">
        <f t="shared" si="43"/>
        <v>0</v>
      </c>
    </row>
    <row r="659" spans="210:223" ht="12" customHeight="1" x14ac:dyDescent="0.3">
      <c r="HB659" s="2">
        <f t="shared" si="40"/>
        <v>1</v>
      </c>
      <c r="HC659" s="2">
        <v>1</v>
      </c>
      <c r="HD659" s="2">
        <v>1</v>
      </c>
      <c r="HE659" s="2">
        <f t="shared" si="41"/>
        <v>3</v>
      </c>
      <c r="HL659" s="2">
        <f t="shared" si="42"/>
        <v>0</v>
      </c>
      <c r="HM659" s="2">
        <v>0</v>
      </c>
      <c r="HN659" s="2">
        <v>0.21637399494647899</v>
      </c>
      <c r="HO659" s="2">
        <f t="shared" si="43"/>
        <v>0</v>
      </c>
    </row>
    <row r="660" spans="210:223" ht="12" customHeight="1" x14ac:dyDescent="0.3">
      <c r="HB660" s="2">
        <f t="shared" si="40"/>
        <v>1</v>
      </c>
      <c r="HC660" s="2">
        <v>1</v>
      </c>
      <c r="HD660" s="2">
        <v>0.54901999235153198</v>
      </c>
      <c r="HE660" s="2">
        <f t="shared" si="41"/>
        <v>3</v>
      </c>
      <c r="HL660" s="2">
        <f t="shared" si="42"/>
        <v>1</v>
      </c>
      <c r="HM660" s="2">
        <v>1</v>
      </c>
      <c r="HN660" s="2">
        <v>0.83225798606872503</v>
      </c>
      <c r="HO660" s="2">
        <f t="shared" si="43"/>
        <v>3</v>
      </c>
    </row>
    <row r="661" spans="210:223" ht="12" customHeight="1" x14ac:dyDescent="0.3">
      <c r="HB661" s="2">
        <f t="shared" si="40"/>
        <v>1</v>
      </c>
      <c r="HC661" s="2">
        <v>1</v>
      </c>
      <c r="HD661" s="2">
        <v>0.54901999235153198</v>
      </c>
      <c r="HE661" s="2">
        <f t="shared" si="41"/>
        <v>3</v>
      </c>
      <c r="HL661" s="2">
        <f t="shared" si="42"/>
        <v>1</v>
      </c>
      <c r="HM661" s="2">
        <v>1</v>
      </c>
      <c r="HN661" s="2">
        <v>0.68000000715255704</v>
      </c>
      <c r="HO661" s="2">
        <f t="shared" si="43"/>
        <v>3</v>
      </c>
    </row>
    <row r="662" spans="210:223" ht="12" customHeight="1" x14ac:dyDescent="0.3">
      <c r="HB662" s="2">
        <f t="shared" si="40"/>
        <v>1</v>
      </c>
      <c r="HC662" s="2">
        <v>1</v>
      </c>
      <c r="HD662" s="2">
        <v>0.93999999761581399</v>
      </c>
      <c r="HE662" s="2">
        <f t="shared" si="41"/>
        <v>3</v>
      </c>
      <c r="HL662" s="2">
        <f t="shared" si="42"/>
        <v>0</v>
      </c>
      <c r="HM662" s="2">
        <v>1</v>
      </c>
      <c r="HN662" s="2">
        <v>0.40000000596046398</v>
      </c>
      <c r="HO662" s="2">
        <f t="shared" si="43"/>
        <v>1</v>
      </c>
    </row>
    <row r="663" spans="210:223" ht="12" customHeight="1" x14ac:dyDescent="0.3">
      <c r="HB663" s="2">
        <f t="shared" si="40"/>
        <v>1</v>
      </c>
      <c r="HC663" s="2">
        <v>1</v>
      </c>
      <c r="HD663" s="2">
        <v>0.980000019073486</v>
      </c>
      <c r="HE663" s="2">
        <f t="shared" si="41"/>
        <v>3</v>
      </c>
      <c r="HL663" s="2">
        <f t="shared" si="42"/>
        <v>1</v>
      </c>
      <c r="HM663" s="2">
        <v>1</v>
      </c>
      <c r="HN663" s="2">
        <v>0.83225798606872503</v>
      </c>
      <c r="HO663" s="2">
        <f t="shared" si="43"/>
        <v>3</v>
      </c>
    </row>
    <row r="664" spans="210:223" ht="12" customHeight="1" x14ac:dyDescent="0.3">
      <c r="HB664" s="2">
        <f t="shared" si="40"/>
        <v>1</v>
      </c>
      <c r="HC664" s="2">
        <v>1</v>
      </c>
      <c r="HD664" s="2">
        <v>0.93999999761581399</v>
      </c>
      <c r="HE664" s="2">
        <f t="shared" si="41"/>
        <v>3</v>
      </c>
      <c r="HL664" s="2">
        <f t="shared" si="42"/>
        <v>1</v>
      </c>
      <c r="HM664" s="2">
        <v>0</v>
      </c>
      <c r="HN664" s="2">
        <v>0.68000000715255704</v>
      </c>
      <c r="HO664" s="2">
        <f t="shared" si="43"/>
        <v>2</v>
      </c>
    </row>
    <row r="665" spans="210:223" ht="12" customHeight="1" x14ac:dyDescent="0.3">
      <c r="HB665" s="2">
        <f t="shared" si="40"/>
        <v>1</v>
      </c>
      <c r="HC665" s="2">
        <v>1</v>
      </c>
      <c r="HD665" s="2">
        <v>0.93999999761581399</v>
      </c>
      <c r="HE665" s="2">
        <f t="shared" si="41"/>
        <v>3</v>
      </c>
      <c r="HL665" s="2">
        <f t="shared" si="42"/>
        <v>1</v>
      </c>
      <c r="HM665" s="2">
        <v>0</v>
      </c>
      <c r="HN665" s="2">
        <v>0.68000000715255704</v>
      </c>
      <c r="HO665" s="2">
        <f t="shared" si="43"/>
        <v>2</v>
      </c>
    </row>
    <row r="666" spans="210:223" ht="12" customHeight="1" x14ac:dyDescent="0.3">
      <c r="HB666" s="2">
        <f t="shared" si="40"/>
        <v>0</v>
      </c>
      <c r="HC666" s="2">
        <v>1</v>
      </c>
      <c r="HD666" s="2">
        <v>0.27450999617576599</v>
      </c>
      <c r="HE666" s="2">
        <f t="shared" si="41"/>
        <v>1</v>
      </c>
      <c r="HL666" s="2">
        <f t="shared" si="42"/>
        <v>1</v>
      </c>
      <c r="HM666" s="2">
        <v>1</v>
      </c>
      <c r="HN666" s="2">
        <v>0.68000000715255704</v>
      </c>
      <c r="HO666" s="2">
        <f t="shared" si="43"/>
        <v>3</v>
      </c>
    </row>
    <row r="667" spans="210:223" ht="12" customHeight="1" x14ac:dyDescent="0.3">
      <c r="HB667" s="2">
        <f t="shared" si="40"/>
        <v>1</v>
      </c>
      <c r="HC667" s="2">
        <v>1</v>
      </c>
      <c r="HD667" s="2">
        <v>1</v>
      </c>
      <c r="HE667" s="2">
        <f t="shared" si="41"/>
        <v>3</v>
      </c>
      <c r="HL667" s="2">
        <f t="shared" si="42"/>
        <v>0</v>
      </c>
      <c r="HM667" s="2">
        <v>0</v>
      </c>
      <c r="HN667" s="2">
        <v>0.21637399494647899</v>
      </c>
      <c r="HO667" s="2">
        <f t="shared" si="43"/>
        <v>0</v>
      </c>
    </row>
    <row r="668" spans="210:223" ht="12" customHeight="1" x14ac:dyDescent="0.3">
      <c r="HB668" s="2">
        <f t="shared" si="40"/>
        <v>0</v>
      </c>
      <c r="HC668" s="2">
        <v>1</v>
      </c>
      <c r="HD668" s="2">
        <v>0.27450999617576599</v>
      </c>
      <c r="HE668" s="2">
        <f t="shared" si="41"/>
        <v>1</v>
      </c>
      <c r="HL668" s="2">
        <f t="shared" si="42"/>
        <v>0</v>
      </c>
      <c r="HM668" s="2">
        <v>0</v>
      </c>
      <c r="HN668" s="2">
        <v>0.21637399494647899</v>
      </c>
      <c r="HO668" s="2">
        <f t="shared" si="43"/>
        <v>0</v>
      </c>
    </row>
    <row r="669" spans="210:223" ht="12" customHeight="1" x14ac:dyDescent="0.3">
      <c r="HB669" s="2">
        <f t="shared" si="40"/>
        <v>0</v>
      </c>
      <c r="HC669" s="2">
        <v>1</v>
      </c>
      <c r="HD669" s="2">
        <v>0.27450999617576599</v>
      </c>
      <c r="HE669" s="2">
        <f t="shared" si="41"/>
        <v>1</v>
      </c>
      <c r="HL669" s="2">
        <f t="shared" si="42"/>
        <v>0</v>
      </c>
      <c r="HM669" s="2">
        <v>0</v>
      </c>
      <c r="HN669" s="2">
        <v>0.21637399494647899</v>
      </c>
      <c r="HO669" s="2">
        <f t="shared" si="43"/>
        <v>0</v>
      </c>
    </row>
    <row r="670" spans="210:223" ht="12" customHeight="1" x14ac:dyDescent="0.3">
      <c r="HB670" s="2">
        <f t="shared" si="40"/>
        <v>0</v>
      </c>
      <c r="HC670" s="2">
        <v>0</v>
      </c>
      <c r="HD670" s="2">
        <v>0.27450999617576599</v>
      </c>
      <c r="HE670" s="2">
        <f t="shared" si="41"/>
        <v>0</v>
      </c>
      <c r="HL670" s="2">
        <f t="shared" si="42"/>
        <v>0</v>
      </c>
      <c r="HM670" s="2">
        <v>0</v>
      </c>
      <c r="HN670" s="2">
        <v>0.21637399494647899</v>
      </c>
      <c r="HO670" s="2">
        <f t="shared" si="43"/>
        <v>0</v>
      </c>
    </row>
    <row r="671" spans="210:223" ht="12" customHeight="1" x14ac:dyDescent="0.3">
      <c r="HB671" s="2">
        <f t="shared" si="40"/>
        <v>0</v>
      </c>
      <c r="HC671" s="2">
        <v>0</v>
      </c>
      <c r="HD671" s="2">
        <v>6.34920969605446E-2</v>
      </c>
      <c r="HE671" s="2">
        <f t="shared" si="41"/>
        <v>0</v>
      </c>
      <c r="HL671" s="2">
        <f t="shared" si="42"/>
        <v>0</v>
      </c>
      <c r="HM671" s="2">
        <v>0</v>
      </c>
      <c r="HN671" s="2">
        <v>0.21637399494647899</v>
      </c>
      <c r="HO671" s="2">
        <f t="shared" si="43"/>
        <v>0</v>
      </c>
    </row>
    <row r="672" spans="210:223" ht="12" customHeight="1" x14ac:dyDescent="0.3">
      <c r="HB672" s="2">
        <f t="shared" si="40"/>
        <v>1</v>
      </c>
      <c r="HC672" s="2">
        <v>1</v>
      </c>
      <c r="HD672" s="2">
        <v>1</v>
      </c>
      <c r="HE672" s="2">
        <f t="shared" si="41"/>
        <v>3</v>
      </c>
      <c r="HL672" s="2">
        <f t="shared" si="42"/>
        <v>0</v>
      </c>
      <c r="HM672" s="2">
        <v>0</v>
      </c>
      <c r="HN672" s="2">
        <v>0.21637399494647899</v>
      </c>
      <c r="HO672" s="2">
        <f t="shared" si="43"/>
        <v>0</v>
      </c>
    </row>
    <row r="673" spans="210:223" ht="12" customHeight="1" x14ac:dyDescent="0.3">
      <c r="HB673" s="2">
        <f t="shared" si="40"/>
        <v>1</v>
      </c>
      <c r="HC673" s="2">
        <v>1</v>
      </c>
      <c r="HD673" s="2">
        <v>1</v>
      </c>
      <c r="HE673" s="2">
        <f t="shared" si="41"/>
        <v>3</v>
      </c>
      <c r="HL673" s="2">
        <f t="shared" si="42"/>
        <v>0</v>
      </c>
      <c r="HM673" s="2">
        <v>0</v>
      </c>
      <c r="HN673" s="2">
        <v>0.21637399494647899</v>
      </c>
      <c r="HO673" s="2">
        <f t="shared" si="43"/>
        <v>0</v>
      </c>
    </row>
    <row r="674" spans="210:223" ht="12" customHeight="1" x14ac:dyDescent="0.3">
      <c r="HB674" s="2">
        <f t="shared" si="40"/>
        <v>0</v>
      </c>
      <c r="HC674" s="2">
        <v>0</v>
      </c>
      <c r="HD674" s="2">
        <v>0.27450999617576599</v>
      </c>
      <c r="HE674" s="2">
        <f t="shared" si="41"/>
        <v>0</v>
      </c>
      <c r="HL674" s="2">
        <f t="shared" si="42"/>
        <v>0</v>
      </c>
      <c r="HM674" s="2">
        <v>1</v>
      </c>
      <c r="HN674" s="2">
        <v>0.21637399494647899</v>
      </c>
      <c r="HO674" s="2">
        <f t="shared" si="43"/>
        <v>1</v>
      </c>
    </row>
    <row r="675" spans="210:223" ht="12" customHeight="1" x14ac:dyDescent="0.3">
      <c r="HB675" s="2">
        <f t="shared" si="40"/>
        <v>0</v>
      </c>
      <c r="HC675" s="2">
        <v>0</v>
      </c>
      <c r="HD675" s="2">
        <v>0.27450999617576599</v>
      </c>
      <c r="HE675" s="2">
        <f t="shared" si="41"/>
        <v>0</v>
      </c>
      <c r="HL675" s="2">
        <f t="shared" si="42"/>
        <v>1</v>
      </c>
      <c r="HM675" s="2">
        <v>1</v>
      </c>
      <c r="HN675" s="2">
        <v>0.83225798606872503</v>
      </c>
      <c r="HO675" s="2">
        <f t="shared" si="43"/>
        <v>3</v>
      </c>
    </row>
    <row r="676" spans="210:223" ht="12" customHeight="1" x14ac:dyDescent="0.3">
      <c r="HB676" s="2">
        <f t="shared" si="40"/>
        <v>0</v>
      </c>
      <c r="HC676" s="2">
        <v>0</v>
      </c>
      <c r="HD676" s="2">
        <v>0.27450999617576599</v>
      </c>
      <c r="HE676" s="2">
        <f t="shared" si="41"/>
        <v>0</v>
      </c>
      <c r="HL676" s="2">
        <f t="shared" si="42"/>
        <v>0</v>
      </c>
      <c r="HM676" s="2">
        <v>0</v>
      </c>
      <c r="HN676" s="2">
        <v>0.21637399494647899</v>
      </c>
      <c r="HO676" s="2">
        <f t="shared" si="43"/>
        <v>0</v>
      </c>
    </row>
    <row r="677" spans="210:223" ht="12" customHeight="1" x14ac:dyDescent="0.3">
      <c r="HB677" s="2">
        <f t="shared" si="40"/>
        <v>0</v>
      </c>
      <c r="HC677" s="2">
        <v>0</v>
      </c>
      <c r="HD677" s="2">
        <v>0.27450999617576599</v>
      </c>
      <c r="HE677" s="2">
        <f t="shared" si="41"/>
        <v>0</v>
      </c>
      <c r="HL677" s="2">
        <f t="shared" si="42"/>
        <v>0</v>
      </c>
      <c r="HM677" s="2">
        <v>0</v>
      </c>
      <c r="HN677" s="2">
        <v>0.21637399494647899</v>
      </c>
      <c r="HO677" s="2">
        <f t="shared" si="43"/>
        <v>0</v>
      </c>
    </row>
    <row r="678" spans="210:223" ht="12" customHeight="1" x14ac:dyDescent="0.3">
      <c r="HB678" s="2">
        <f t="shared" si="40"/>
        <v>0</v>
      </c>
      <c r="HC678" s="2">
        <v>0</v>
      </c>
      <c r="HD678" s="2">
        <v>0.27450999617576599</v>
      </c>
      <c r="HE678" s="2">
        <f t="shared" si="41"/>
        <v>0</v>
      </c>
      <c r="HL678" s="2">
        <f t="shared" si="42"/>
        <v>0</v>
      </c>
      <c r="HM678" s="2">
        <v>0</v>
      </c>
      <c r="HN678" s="2">
        <v>0.21637399494647899</v>
      </c>
      <c r="HO678" s="2">
        <f t="shared" si="43"/>
        <v>0</v>
      </c>
    </row>
    <row r="679" spans="210:223" ht="12" customHeight="1" x14ac:dyDescent="0.3">
      <c r="HB679" s="2">
        <f t="shared" si="40"/>
        <v>0</v>
      </c>
      <c r="HC679" s="2">
        <v>0</v>
      </c>
      <c r="HD679" s="2">
        <v>0.27450999617576599</v>
      </c>
      <c r="HE679" s="2">
        <f t="shared" si="41"/>
        <v>0</v>
      </c>
      <c r="HL679" s="2">
        <f t="shared" si="42"/>
        <v>0</v>
      </c>
      <c r="HM679" s="2">
        <v>0</v>
      </c>
      <c r="HN679" s="2">
        <v>0.21637399494647899</v>
      </c>
      <c r="HO679" s="2">
        <f t="shared" si="43"/>
        <v>0</v>
      </c>
    </row>
    <row r="680" spans="210:223" ht="12" customHeight="1" x14ac:dyDescent="0.3">
      <c r="HB680" s="2">
        <f t="shared" si="40"/>
        <v>0</v>
      </c>
      <c r="HC680" s="2">
        <v>0</v>
      </c>
      <c r="HD680" s="2">
        <v>0.27450999617576599</v>
      </c>
      <c r="HE680" s="2">
        <f t="shared" si="41"/>
        <v>0</v>
      </c>
      <c r="HL680" s="2">
        <f t="shared" si="42"/>
        <v>0</v>
      </c>
      <c r="HM680" s="2">
        <v>0</v>
      </c>
      <c r="HN680" s="2">
        <v>0.21637399494647899</v>
      </c>
      <c r="HO680" s="2">
        <f t="shared" si="43"/>
        <v>0</v>
      </c>
    </row>
    <row r="681" spans="210:223" ht="12" customHeight="1" x14ac:dyDescent="0.3">
      <c r="HB681" s="2">
        <f t="shared" si="40"/>
        <v>0</v>
      </c>
      <c r="HC681" s="2">
        <v>0</v>
      </c>
      <c r="HD681" s="2">
        <v>0.27450999617576599</v>
      </c>
      <c r="HE681" s="2">
        <f t="shared" si="41"/>
        <v>0</v>
      </c>
      <c r="HL681" s="2">
        <f t="shared" si="42"/>
        <v>0</v>
      </c>
      <c r="HM681" s="2">
        <v>1</v>
      </c>
      <c r="HN681" s="2">
        <v>0.21637399494647899</v>
      </c>
      <c r="HO681" s="2">
        <f t="shared" si="43"/>
        <v>1</v>
      </c>
    </row>
    <row r="682" spans="210:223" ht="12" customHeight="1" x14ac:dyDescent="0.3">
      <c r="HB682" s="2">
        <f t="shared" si="40"/>
        <v>0</v>
      </c>
      <c r="HC682" s="2">
        <v>0</v>
      </c>
      <c r="HD682" s="2">
        <v>0.27450999617576599</v>
      </c>
      <c r="HE682" s="2">
        <f t="shared" si="41"/>
        <v>0</v>
      </c>
      <c r="HL682" s="2">
        <f t="shared" si="42"/>
        <v>0</v>
      </c>
      <c r="HM682" s="2">
        <v>1</v>
      </c>
      <c r="HN682" s="2">
        <v>0.21637399494647899</v>
      </c>
      <c r="HO682" s="2">
        <f t="shared" si="43"/>
        <v>1</v>
      </c>
    </row>
    <row r="683" spans="210:223" ht="12" customHeight="1" x14ac:dyDescent="0.3">
      <c r="HB683" s="2">
        <f t="shared" si="40"/>
        <v>0</v>
      </c>
      <c r="HC683" s="2">
        <v>0</v>
      </c>
      <c r="HD683" s="2">
        <v>5.9999998658895499E-2</v>
      </c>
      <c r="HE683" s="2">
        <f t="shared" si="41"/>
        <v>0</v>
      </c>
      <c r="HL683" s="2">
        <f t="shared" si="42"/>
        <v>0</v>
      </c>
      <c r="HM683" s="2">
        <v>1</v>
      </c>
      <c r="HN683" s="2">
        <v>0.21637399494647899</v>
      </c>
      <c r="HO683" s="2">
        <f t="shared" si="43"/>
        <v>1</v>
      </c>
    </row>
    <row r="684" spans="210:223" ht="12" customHeight="1" x14ac:dyDescent="0.3">
      <c r="HB684" s="2">
        <f t="shared" si="40"/>
        <v>0</v>
      </c>
      <c r="HC684" s="2">
        <v>0</v>
      </c>
      <c r="HD684" s="2">
        <v>0.27450999617576599</v>
      </c>
      <c r="HE684" s="2">
        <f t="shared" si="41"/>
        <v>0</v>
      </c>
      <c r="HL684" s="2">
        <f t="shared" si="42"/>
        <v>0</v>
      </c>
      <c r="HM684" s="2">
        <v>1</v>
      </c>
      <c r="HN684" s="2">
        <v>0.21637399494647899</v>
      </c>
      <c r="HO684" s="2">
        <f t="shared" si="43"/>
        <v>1</v>
      </c>
    </row>
    <row r="685" spans="210:223" ht="12" customHeight="1" x14ac:dyDescent="0.3">
      <c r="HB685" s="2">
        <f t="shared" si="40"/>
        <v>0</v>
      </c>
      <c r="HC685" s="2">
        <v>0</v>
      </c>
      <c r="HD685" s="2">
        <v>0.27450999617576599</v>
      </c>
      <c r="HE685" s="2">
        <f t="shared" si="41"/>
        <v>0</v>
      </c>
      <c r="HL685" s="2">
        <f t="shared" si="42"/>
        <v>0</v>
      </c>
      <c r="HM685" s="2">
        <v>0</v>
      </c>
      <c r="HN685" s="2">
        <v>0.21637399494647899</v>
      </c>
      <c r="HO685" s="2">
        <f t="shared" si="43"/>
        <v>0</v>
      </c>
    </row>
    <row r="686" spans="210:223" ht="12" customHeight="1" x14ac:dyDescent="0.3">
      <c r="HB686" s="2">
        <f t="shared" si="40"/>
        <v>0</v>
      </c>
      <c r="HC686" s="2">
        <v>0</v>
      </c>
      <c r="HD686" s="2">
        <v>0.27450999617576599</v>
      </c>
      <c r="HE686" s="2">
        <f t="shared" si="41"/>
        <v>0</v>
      </c>
      <c r="HL686" s="2">
        <f t="shared" si="42"/>
        <v>0</v>
      </c>
      <c r="HM686" s="2">
        <v>1</v>
      </c>
      <c r="HN686" s="2">
        <v>0.21637399494647899</v>
      </c>
      <c r="HO686" s="2">
        <f t="shared" si="43"/>
        <v>1</v>
      </c>
    </row>
    <row r="687" spans="210:223" ht="12" customHeight="1" x14ac:dyDescent="0.3">
      <c r="HB687" s="2">
        <f t="shared" si="40"/>
        <v>0</v>
      </c>
      <c r="HC687" s="2">
        <v>0</v>
      </c>
      <c r="HD687" s="2">
        <v>6.34920969605446E-2</v>
      </c>
      <c r="HE687" s="2">
        <f t="shared" si="41"/>
        <v>0</v>
      </c>
      <c r="HL687" s="2">
        <f t="shared" si="42"/>
        <v>0</v>
      </c>
      <c r="HM687" s="2">
        <v>1</v>
      </c>
      <c r="HN687" s="2">
        <v>0.21637399494647899</v>
      </c>
      <c r="HO687" s="2">
        <f t="shared" si="43"/>
        <v>1</v>
      </c>
    </row>
    <row r="688" spans="210:223" ht="12" customHeight="1" x14ac:dyDescent="0.3">
      <c r="HB688" s="2">
        <f t="shared" si="40"/>
        <v>0</v>
      </c>
      <c r="HC688" s="2">
        <v>0</v>
      </c>
      <c r="HD688" s="2">
        <v>6.34920969605446E-2</v>
      </c>
      <c r="HE688" s="2">
        <f t="shared" si="41"/>
        <v>0</v>
      </c>
      <c r="HL688" s="2">
        <f t="shared" si="42"/>
        <v>0</v>
      </c>
      <c r="HM688" s="2">
        <v>0</v>
      </c>
      <c r="HN688" s="2">
        <v>0.21637399494647899</v>
      </c>
      <c r="HO688" s="2">
        <f t="shared" si="43"/>
        <v>0</v>
      </c>
    </row>
    <row r="689" spans="210:223" ht="12" customHeight="1" x14ac:dyDescent="0.3">
      <c r="HB689" s="2">
        <f t="shared" si="40"/>
        <v>0</v>
      </c>
      <c r="HC689" s="2">
        <v>0</v>
      </c>
      <c r="HD689" s="2">
        <v>6.34920969605446E-2</v>
      </c>
      <c r="HE689" s="2">
        <f t="shared" si="41"/>
        <v>0</v>
      </c>
      <c r="HL689" s="2">
        <f t="shared" si="42"/>
        <v>0</v>
      </c>
      <c r="HM689" s="2">
        <v>0</v>
      </c>
      <c r="HN689" s="2">
        <v>0.21637399494647899</v>
      </c>
      <c r="HO689" s="2">
        <f t="shared" si="43"/>
        <v>0</v>
      </c>
    </row>
    <row r="690" spans="210:223" ht="12" customHeight="1" x14ac:dyDescent="0.3">
      <c r="HB690" s="2">
        <f t="shared" si="40"/>
        <v>1</v>
      </c>
      <c r="HC690" s="2">
        <v>0</v>
      </c>
      <c r="HD690" s="2">
        <v>0.54901999235153198</v>
      </c>
      <c r="HE690" s="2">
        <f t="shared" si="41"/>
        <v>2</v>
      </c>
      <c r="HL690" s="2">
        <f t="shared" si="42"/>
        <v>0</v>
      </c>
      <c r="HM690" s="2">
        <v>1</v>
      </c>
      <c r="HN690" s="2">
        <v>0.21637399494647899</v>
      </c>
      <c r="HO690" s="2">
        <f t="shared" si="43"/>
        <v>1</v>
      </c>
    </row>
    <row r="691" spans="210:223" ht="12" customHeight="1" x14ac:dyDescent="0.3">
      <c r="HB691" s="2">
        <f t="shared" si="40"/>
        <v>1</v>
      </c>
      <c r="HC691" s="2">
        <v>1</v>
      </c>
      <c r="HD691" s="2">
        <v>0.93999999761581399</v>
      </c>
      <c r="HE691" s="2">
        <f t="shared" si="41"/>
        <v>3</v>
      </c>
      <c r="HL691" s="2">
        <f t="shared" si="42"/>
        <v>0</v>
      </c>
      <c r="HM691" s="2">
        <v>1</v>
      </c>
      <c r="HN691" s="2">
        <v>0.21637399494647899</v>
      </c>
      <c r="HO691" s="2">
        <f t="shared" si="43"/>
        <v>1</v>
      </c>
    </row>
    <row r="692" spans="210:223" ht="12" customHeight="1" x14ac:dyDescent="0.3">
      <c r="HB692" s="2">
        <f t="shared" si="40"/>
        <v>1</v>
      </c>
      <c r="HC692" s="2">
        <v>1</v>
      </c>
      <c r="HD692" s="2">
        <v>1</v>
      </c>
      <c r="HE692" s="2">
        <f t="shared" si="41"/>
        <v>3</v>
      </c>
      <c r="HL692" s="2">
        <f t="shared" si="42"/>
        <v>1</v>
      </c>
      <c r="HM692" s="2">
        <v>1</v>
      </c>
      <c r="HN692" s="2">
        <v>0.68000000715255704</v>
      </c>
      <c r="HO692" s="2">
        <f t="shared" si="43"/>
        <v>3</v>
      </c>
    </row>
    <row r="693" spans="210:223" ht="12" customHeight="1" x14ac:dyDescent="0.3">
      <c r="HB693" s="2">
        <f t="shared" si="40"/>
        <v>1</v>
      </c>
      <c r="HC693" s="2">
        <v>1</v>
      </c>
      <c r="HD693" s="2">
        <v>1</v>
      </c>
      <c r="HE693" s="2">
        <f t="shared" si="41"/>
        <v>3</v>
      </c>
      <c r="HL693" s="2">
        <f t="shared" si="42"/>
        <v>1</v>
      </c>
      <c r="HM693" s="2">
        <v>0</v>
      </c>
      <c r="HN693" s="2">
        <v>0.68000000715255704</v>
      </c>
      <c r="HO693" s="2">
        <f t="shared" si="43"/>
        <v>2</v>
      </c>
    </row>
    <row r="694" spans="210:223" ht="12" customHeight="1" x14ac:dyDescent="0.3">
      <c r="HB694" s="2">
        <f t="shared" si="40"/>
        <v>1</v>
      </c>
      <c r="HC694" s="2">
        <v>1</v>
      </c>
      <c r="HD694" s="2">
        <v>1</v>
      </c>
      <c r="HE694" s="2">
        <f t="shared" si="41"/>
        <v>3</v>
      </c>
      <c r="HL694" s="2">
        <f t="shared" si="42"/>
        <v>1</v>
      </c>
      <c r="HM694" s="2">
        <v>1</v>
      </c>
      <c r="HN694" s="2">
        <v>0.83225798606872503</v>
      </c>
      <c r="HO694" s="2">
        <f t="shared" si="43"/>
        <v>3</v>
      </c>
    </row>
    <row r="695" spans="210:223" ht="12" customHeight="1" x14ac:dyDescent="0.3">
      <c r="HB695" s="2">
        <f t="shared" si="40"/>
        <v>1</v>
      </c>
      <c r="HC695" s="2">
        <v>1</v>
      </c>
      <c r="HD695" s="2">
        <v>0.54901999235153198</v>
      </c>
      <c r="HE695" s="2">
        <f t="shared" si="41"/>
        <v>3</v>
      </c>
      <c r="HL695" s="2">
        <f t="shared" si="42"/>
        <v>1</v>
      </c>
      <c r="HM695" s="2">
        <v>1</v>
      </c>
      <c r="HN695" s="2">
        <v>0.99666702747344904</v>
      </c>
      <c r="HO695" s="2">
        <f t="shared" si="43"/>
        <v>3</v>
      </c>
    </row>
    <row r="696" spans="210:223" ht="12" customHeight="1" x14ac:dyDescent="0.3">
      <c r="HB696" s="2">
        <f t="shared" si="40"/>
        <v>0</v>
      </c>
      <c r="HC696" s="2">
        <v>0</v>
      </c>
      <c r="HD696" s="2">
        <v>6.34920969605446E-2</v>
      </c>
      <c r="HE696" s="2">
        <f t="shared" si="41"/>
        <v>0</v>
      </c>
      <c r="HL696" s="2">
        <f t="shared" si="42"/>
        <v>0</v>
      </c>
      <c r="HM696" s="2">
        <v>0</v>
      </c>
      <c r="HN696" s="2">
        <v>0.21637399494647899</v>
      </c>
      <c r="HO696" s="2">
        <f t="shared" si="43"/>
        <v>0</v>
      </c>
    </row>
    <row r="697" spans="210:223" ht="12" customHeight="1" x14ac:dyDescent="0.3">
      <c r="HB697" s="2">
        <f t="shared" si="40"/>
        <v>0</v>
      </c>
      <c r="HC697" s="2">
        <v>1</v>
      </c>
      <c r="HD697" s="2">
        <v>0.27450999617576599</v>
      </c>
      <c r="HE697" s="2">
        <f t="shared" si="41"/>
        <v>1</v>
      </c>
      <c r="HL697" s="2">
        <f t="shared" si="42"/>
        <v>0</v>
      </c>
      <c r="HM697" s="2">
        <v>0</v>
      </c>
      <c r="HN697" s="2">
        <v>0.21637399494647899</v>
      </c>
      <c r="HO697" s="2">
        <f t="shared" si="43"/>
        <v>0</v>
      </c>
    </row>
    <row r="698" spans="210:223" ht="12" customHeight="1" x14ac:dyDescent="0.3">
      <c r="HB698" s="2">
        <f t="shared" si="40"/>
        <v>1</v>
      </c>
      <c r="HC698" s="2">
        <v>1</v>
      </c>
      <c r="HD698" s="2">
        <v>1</v>
      </c>
      <c r="HE698" s="2">
        <f t="shared" si="41"/>
        <v>3</v>
      </c>
      <c r="HL698" s="2">
        <f t="shared" si="42"/>
        <v>0</v>
      </c>
      <c r="HM698" s="2">
        <v>0</v>
      </c>
      <c r="HN698" s="2">
        <v>0.21637399494647899</v>
      </c>
      <c r="HO698" s="2">
        <f t="shared" si="43"/>
        <v>0</v>
      </c>
    </row>
    <row r="699" spans="210:223" ht="12" customHeight="1" x14ac:dyDescent="0.3">
      <c r="HB699" s="2">
        <f t="shared" si="40"/>
        <v>0</v>
      </c>
      <c r="HC699" s="2">
        <v>1</v>
      </c>
      <c r="HD699" s="2">
        <v>0.27450999617576599</v>
      </c>
      <c r="HE699" s="2">
        <f t="shared" si="41"/>
        <v>1</v>
      </c>
      <c r="HL699" s="2">
        <f t="shared" si="42"/>
        <v>0</v>
      </c>
      <c r="HM699" s="2">
        <v>0</v>
      </c>
      <c r="HN699" s="2">
        <v>0.21637399494647899</v>
      </c>
      <c r="HO699" s="2">
        <f t="shared" si="43"/>
        <v>0</v>
      </c>
    </row>
    <row r="700" spans="210:223" ht="12" customHeight="1" x14ac:dyDescent="0.3">
      <c r="HB700" s="2">
        <f t="shared" si="40"/>
        <v>1</v>
      </c>
      <c r="HC700" s="2">
        <v>1</v>
      </c>
      <c r="HD700" s="2">
        <v>0.54901999235153198</v>
      </c>
      <c r="HE700" s="2">
        <f t="shared" si="41"/>
        <v>3</v>
      </c>
      <c r="HL700" s="2">
        <f t="shared" si="42"/>
        <v>1</v>
      </c>
      <c r="HM700" s="2">
        <v>1</v>
      </c>
      <c r="HN700" s="2">
        <v>0.83225798606872503</v>
      </c>
      <c r="HO700" s="2">
        <f t="shared" si="43"/>
        <v>3</v>
      </c>
    </row>
    <row r="701" spans="210:223" ht="12" customHeight="1" x14ac:dyDescent="0.3">
      <c r="HB701" s="2">
        <f t="shared" si="40"/>
        <v>1</v>
      </c>
      <c r="HC701" s="2">
        <v>1</v>
      </c>
      <c r="HD701" s="2">
        <v>1</v>
      </c>
      <c r="HE701" s="2">
        <f t="shared" si="41"/>
        <v>3</v>
      </c>
      <c r="HL701" s="2">
        <f t="shared" si="42"/>
        <v>1</v>
      </c>
      <c r="HM701" s="2">
        <v>1</v>
      </c>
      <c r="HN701" s="2">
        <v>0.68000000715255704</v>
      </c>
      <c r="HO701" s="2">
        <f t="shared" si="43"/>
        <v>3</v>
      </c>
    </row>
    <row r="702" spans="210:223" ht="12" customHeight="1" x14ac:dyDescent="0.3">
      <c r="HB702" s="2">
        <f t="shared" si="40"/>
        <v>1</v>
      </c>
      <c r="HC702" s="2">
        <v>1</v>
      </c>
      <c r="HD702" s="2">
        <v>1</v>
      </c>
      <c r="HE702" s="2">
        <f t="shared" si="41"/>
        <v>3</v>
      </c>
      <c r="HL702" s="2">
        <f t="shared" si="42"/>
        <v>0</v>
      </c>
      <c r="HM702" s="2">
        <v>0</v>
      </c>
      <c r="HN702" s="2">
        <v>0.21637399494647899</v>
      </c>
      <c r="HO702" s="2">
        <f t="shared" si="43"/>
        <v>0</v>
      </c>
    </row>
    <row r="703" spans="210:223" ht="12" customHeight="1" x14ac:dyDescent="0.3">
      <c r="HB703" s="2">
        <f t="shared" si="40"/>
        <v>1</v>
      </c>
      <c r="HC703" s="2">
        <v>1</v>
      </c>
      <c r="HD703" s="2">
        <v>0.93999999761581399</v>
      </c>
      <c r="HE703" s="2">
        <f t="shared" si="41"/>
        <v>3</v>
      </c>
      <c r="HL703" s="2">
        <f t="shared" si="42"/>
        <v>0</v>
      </c>
      <c r="HM703" s="2">
        <v>0</v>
      </c>
      <c r="HN703" s="2">
        <v>0.21637399494647899</v>
      </c>
      <c r="HO703" s="2">
        <f t="shared" si="43"/>
        <v>0</v>
      </c>
    </row>
    <row r="704" spans="210:223" ht="12" customHeight="1" x14ac:dyDescent="0.3">
      <c r="HB704" s="2">
        <f t="shared" si="40"/>
        <v>1</v>
      </c>
      <c r="HC704" s="2">
        <v>1</v>
      </c>
      <c r="HD704" s="2">
        <v>1</v>
      </c>
      <c r="HE704" s="2">
        <f t="shared" si="41"/>
        <v>3</v>
      </c>
      <c r="HL704" s="2">
        <f t="shared" si="42"/>
        <v>0</v>
      </c>
      <c r="HM704" s="2">
        <v>1</v>
      </c>
      <c r="HN704" s="2">
        <v>0.21637399494647899</v>
      </c>
      <c r="HO704" s="2">
        <f t="shared" si="43"/>
        <v>1</v>
      </c>
    </row>
    <row r="705" spans="210:223" ht="12" customHeight="1" x14ac:dyDescent="0.3">
      <c r="HB705" s="2">
        <f t="shared" si="40"/>
        <v>1</v>
      </c>
      <c r="HC705" s="2">
        <v>1</v>
      </c>
      <c r="HD705" s="2">
        <v>1</v>
      </c>
      <c r="HE705" s="2">
        <f t="shared" si="41"/>
        <v>3</v>
      </c>
      <c r="HL705" s="2">
        <f t="shared" si="42"/>
        <v>1</v>
      </c>
      <c r="HM705" s="2">
        <v>1</v>
      </c>
      <c r="HN705" s="2">
        <v>0.68000000715255704</v>
      </c>
      <c r="HO705" s="2">
        <f t="shared" si="43"/>
        <v>3</v>
      </c>
    </row>
    <row r="706" spans="210:223" ht="12" customHeight="1" x14ac:dyDescent="0.3">
      <c r="HB706" s="2">
        <f t="shared" ref="HB706:HB769" si="44">IF(HD706&gt;=$F$133,1,0)</f>
        <v>1</v>
      </c>
      <c r="HC706" s="2">
        <v>1</v>
      </c>
      <c r="HD706" s="2">
        <v>0.93999999761581399</v>
      </c>
      <c r="HE706" s="2">
        <f t="shared" ref="HE706:HE769" si="45">HB706*2+HC706</f>
        <v>3</v>
      </c>
      <c r="HL706" s="2">
        <f t="shared" ref="HL706:HL769" si="46">IF(HN706&gt;=$F$150,1,0)</f>
        <v>1</v>
      </c>
      <c r="HM706" s="2">
        <v>1</v>
      </c>
      <c r="HN706" s="2">
        <v>0.83225798606872503</v>
      </c>
      <c r="HO706" s="2">
        <f t="shared" ref="HO706:HO769" si="47">HL706*2+HM706</f>
        <v>3</v>
      </c>
    </row>
    <row r="707" spans="210:223" ht="12" customHeight="1" x14ac:dyDescent="0.3">
      <c r="HB707" s="2">
        <f t="shared" si="44"/>
        <v>0</v>
      </c>
      <c r="HC707" s="2">
        <v>0</v>
      </c>
      <c r="HD707" s="2">
        <v>6.34920969605446E-2</v>
      </c>
      <c r="HE707" s="2">
        <f t="shared" si="45"/>
        <v>0</v>
      </c>
      <c r="HL707" s="2">
        <f t="shared" si="46"/>
        <v>1</v>
      </c>
      <c r="HM707" s="2">
        <v>1</v>
      </c>
      <c r="HN707" s="2">
        <v>0.83225798606872503</v>
      </c>
      <c r="HO707" s="2">
        <f t="shared" si="47"/>
        <v>3</v>
      </c>
    </row>
    <row r="708" spans="210:223" ht="12" customHeight="1" x14ac:dyDescent="0.3">
      <c r="HB708" s="2">
        <f t="shared" si="44"/>
        <v>1</v>
      </c>
      <c r="HC708" s="2">
        <v>0</v>
      </c>
      <c r="HD708" s="2">
        <v>0.54901999235153198</v>
      </c>
      <c r="HE708" s="2">
        <f t="shared" si="45"/>
        <v>2</v>
      </c>
      <c r="HL708" s="2">
        <f t="shared" si="46"/>
        <v>1</v>
      </c>
      <c r="HM708" s="2">
        <v>1</v>
      </c>
      <c r="HN708" s="2">
        <v>0.83225798606872503</v>
      </c>
      <c r="HO708" s="2">
        <f t="shared" si="47"/>
        <v>3</v>
      </c>
    </row>
    <row r="709" spans="210:223" ht="12" customHeight="1" x14ac:dyDescent="0.3">
      <c r="HB709" s="2">
        <f t="shared" si="44"/>
        <v>1</v>
      </c>
      <c r="HC709" s="2">
        <v>0</v>
      </c>
      <c r="HD709" s="2">
        <v>0.54901999235153198</v>
      </c>
      <c r="HE709" s="2">
        <f t="shared" si="45"/>
        <v>2</v>
      </c>
      <c r="HL709" s="2">
        <f t="shared" si="46"/>
        <v>0</v>
      </c>
      <c r="HM709" s="2">
        <v>0</v>
      </c>
      <c r="HN709" s="2">
        <v>0.21637399494647899</v>
      </c>
      <c r="HO709" s="2">
        <f t="shared" si="47"/>
        <v>0</v>
      </c>
    </row>
    <row r="710" spans="210:223" ht="12" customHeight="1" x14ac:dyDescent="0.3">
      <c r="HB710" s="2">
        <f t="shared" si="44"/>
        <v>0</v>
      </c>
      <c r="HC710" s="2">
        <v>1</v>
      </c>
      <c r="HD710" s="2">
        <v>0.40298500657081598</v>
      </c>
      <c r="HE710" s="2">
        <f t="shared" si="45"/>
        <v>1</v>
      </c>
      <c r="HL710" s="2">
        <f t="shared" si="46"/>
        <v>0</v>
      </c>
      <c r="HM710" s="2">
        <v>0</v>
      </c>
      <c r="HN710" s="2">
        <v>0.40000000596046398</v>
      </c>
      <c r="HO710" s="2">
        <f t="shared" si="47"/>
        <v>0</v>
      </c>
    </row>
    <row r="711" spans="210:223" ht="12" customHeight="1" x14ac:dyDescent="0.3">
      <c r="HB711" s="2">
        <f t="shared" si="44"/>
        <v>1</v>
      </c>
      <c r="HC711" s="2">
        <v>1</v>
      </c>
      <c r="HD711" s="2">
        <v>0.93999999761581399</v>
      </c>
      <c r="HE711" s="2">
        <f t="shared" si="45"/>
        <v>3</v>
      </c>
      <c r="HL711" s="2">
        <f t="shared" si="46"/>
        <v>0</v>
      </c>
      <c r="HM711" s="2">
        <v>0</v>
      </c>
      <c r="HN711" s="2">
        <v>0.21637399494647899</v>
      </c>
      <c r="HO711" s="2">
        <f t="shared" si="47"/>
        <v>0</v>
      </c>
    </row>
    <row r="712" spans="210:223" ht="12" customHeight="1" x14ac:dyDescent="0.3">
      <c r="HB712" s="2">
        <f t="shared" si="44"/>
        <v>1</v>
      </c>
      <c r="HC712" s="2">
        <v>1</v>
      </c>
      <c r="HD712" s="2">
        <v>0.980000019073486</v>
      </c>
      <c r="HE712" s="2">
        <f t="shared" si="45"/>
        <v>3</v>
      </c>
      <c r="HL712" s="2">
        <f t="shared" si="46"/>
        <v>0</v>
      </c>
      <c r="HM712" s="2">
        <v>1</v>
      </c>
      <c r="HN712" s="2">
        <v>0.40000000596046398</v>
      </c>
      <c r="HO712" s="2">
        <f t="shared" si="47"/>
        <v>1</v>
      </c>
    </row>
    <row r="713" spans="210:223" ht="12" customHeight="1" x14ac:dyDescent="0.3">
      <c r="HB713" s="2">
        <f t="shared" si="44"/>
        <v>1</v>
      </c>
      <c r="HC713" s="2">
        <v>1</v>
      </c>
      <c r="HD713" s="2">
        <v>0.93999999761581399</v>
      </c>
      <c r="HE713" s="2">
        <f t="shared" si="45"/>
        <v>3</v>
      </c>
      <c r="HL713" s="2">
        <f t="shared" si="46"/>
        <v>1</v>
      </c>
      <c r="HM713" s="2">
        <v>1</v>
      </c>
      <c r="HN713" s="2">
        <v>0.68000000715255704</v>
      </c>
      <c r="HO713" s="2">
        <f t="shared" si="47"/>
        <v>3</v>
      </c>
    </row>
    <row r="714" spans="210:223" ht="12" customHeight="1" x14ac:dyDescent="0.3">
      <c r="HB714" s="2">
        <f t="shared" si="44"/>
        <v>1</v>
      </c>
      <c r="HC714" s="2">
        <v>0</v>
      </c>
      <c r="HD714" s="2">
        <v>0.54901999235153198</v>
      </c>
      <c r="HE714" s="2">
        <f t="shared" si="45"/>
        <v>2</v>
      </c>
      <c r="HL714" s="2">
        <f t="shared" si="46"/>
        <v>0</v>
      </c>
      <c r="HM714" s="2">
        <v>0</v>
      </c>
      <c r="HN714" s="2">
        <v>0.21637399494647899</v>
      </c>
      <c r="HO714" s="2">
        <f t="shared" si="47"/>
        <v>0</v>
      </c>
    </row>
    <row r="715" spans="210:223" ht="12" customHeight="1" x14ac:dyDescent="0.3">
      <c r="HB715" s="2">
        <f t="shared" si="44"/>
        <v>1</v>
      </c>
      <c r="HC715" s="2">
        <v>0</v>
      </c>
      <c r="HD715" s="2">
        <v>0.54901999235153198</v>
      </c>
      <c r="HE715" s="2">
        <f t="shared" si="45"/>
        <v>2</v>
      </c>
      <c r="HL715" s="2">
        <f t="shared" si="46"/>
        <v>0</v>
      </c>
      <c r="HM715" s="2">
        <v>1</v>
      </c>
      <c r="HN715" s="2">
        <v>0.21637399494647899</v>
      </c>
      <c r="HO715" s="2">
        <f t="shared" si="47"/>
        <v>1</v>
      </c>
    </row>
    <row r="716" spans="210:223" ht="12" customHeight="1" x14ac:dyDescent="0.3">
      <c r="HB716" s="2">
        <f t="shared" si="44"/>
        <v>1</v>
      </c>
      <c r="HC716" s="2">
        <v>0</v>
      </c>
      <c r="HD716" s="2">
        <v>0.54901999235153198</v>
      </c>
      <c r="HE716" s="2">
        <f t="shared" si="45"/>
        <v>2</v>
      </c>
      <c r="HL716" s="2">
        <f t="shared" si="46"/>
        <v>1</v>
      </c>
      <c r="HM716" s="2">
        <v>1</v>
      </c>
      <c r="HN716" s="2">
        <v>0.68000000715255704</v>
      </c>
      <c r="HO716" s="2">
        <f t="shared" si="47"/>
        <v>3</v>
      </c>
    </row>
    <row r="717" spans="210:223" ht="12" customHeight="1" x14ac:dyDescent="0.3">
      <c r="HB717" s="2">
        <f t="shared" si="44"/>
        <v>1</v>
      </c>
      <c r="HC717" s="2">
        <v>0</v>
      </c>
      <c r="HD717" s="2">
        <v>0.54901999235153198</v>
      </c>
      <c r="HE717" s="2">
        <f t="shared" si="45"/>
        <v>2</v>
      </c>
      <c r="HL717" s="2">
        <f t="shared" si="46"/>
        <v>0</v>
      </c>
      <c r="HM717" s="2">
        <v>0</v>
      </c>
      <c r="HN717" s="2">
        <v>0.21637399494647899</v>
      </c>
      <c r="HO717" s="2">
        <f t="shared" si="47"/>
        <v>0</v>
      </c>
    </row>
    <row r="718" spans="210:223" ht="12" customHeight="1" x14ac:dyDescent="0.3">
      <c r="HB718" s="2">
        <f t="shared" si="44"/>
        <v>1</v>
      </c>
      <c r="HC718" s="2">
        <v>0</v>
      </c>
      <c r="HD718" s="2">
        <v>0.54901999235153198</v>
      </c>
      <c r="HE718" s="2">
        <f t="shared" si="45"/>
        <v>2</v>
      </c>
      <c r="HL718" s="2">
        <f t="shared" si="46"/>
        <v>1</v>
      </c>
      <c r="HM718" s="2">
        <v>1</v>
      </c>
      <c r="HN718" s="2">
        <v>0.83225798606872503</v>
      </c>
      <c r="HO718" s="2">
        <f t="shared" si="47"/>
        <v>3</v>
      </c>
    </row>
    <row r="719" spans="210:223" ht="12" customHeight="1" x14ac:dyDescent="0.3">
      <c r="HB719" s="2">
        <f t="shared" si="44"/>
        <v>1</v>
      </c>
      <c r="HC719" s="2">
        <v>0</v>
      </c>
      <c r="HD719" s="2">
        <v>0.54901999235153198</v>
      </c>
      <c r="HE719" s="2">
        <f t="shared" si="45"/>
        <v>2</v>
      </c>
      <c r="HL719" s="2">
        <f t="shared" si="46"/>
        <v>1</v>
      </c>
      <c r="HM719" s="2">
        <v>1</v>
      </c>
      <c r="HN719" s="2">
        <v>0.83225798606872503</v>
      </c>
      <c r="HO719" s="2">
        <f t="shared" si="47"/>
        <v>3</v>
      </c>
    </row>
    <row r="720" spans="210:223" ht="12" customHeight="1" x14ac:dyDescent="0.3">
      <c r="HB720" s="2">
        <f t="shared" si="44"/>
        <v>1</v>
      </c>
      <c r="HC720" s="2">
        <v>0</v>
      </c>
      <c r="HD720" s="2">
        <v>0.54901999235153198</v>
      </c>
      <c r="HE720" s="2">
        <f t="shared" si="45"/>
        <v>2</v>
      </c>
      <c r="HL720" s="2">
        <f t="shared" si="46"/>
        <v>0</v>
      </c>
      <c r="HM720" s="2">
        <v>0</v>
      </c>
      <c r="HN720" s="2">
        <v>0.21637399494647899</v>
      </c>
      <c r="HO720" s="2">
        <f t="shared" si="47"/>
        <v>0</v>
      </c>
    </row>
    <row r="721" spans="210:223" ht="12" customHeight="1" x14ac:dyDescent="0.3">
      <c r="HB721" s="2">
        <f t="shared" si="44"/>
        <v>1</v>
      </c>
      <c r="HC721" s="2">
        <v>1</v>
      </c>
      <c r="HD721" s="2">
        <v>1</v>
      </c>
      <c r="HE721" s="2">
        <f t="shared" si="45"/>
        <v>3</v>
      </c>
      <c r="HL721" s="2">
        <f t="shared" si="46"/>
        <v>0</v>
      </c>
      <c r="HM721" s="2">
        <v>0</v>
      </c>
      <c r="HN721" s="2">
        <v>0.21637399494647899</v>
      </c>
      <c r="HO721" s="2">
        <f t="shared" si="47"/>
        <v>0</v>
      </c>
    </row>
    <row r="722" spans="210:223" ht="12" customHeight="1" x14ac:dyDescent="0.3">
      <c r="HB722" s="2">
        <f t="shared" si="44"/>
        <v>1</v>
      </c>
      <c r="HC722" s="2">
        <v>1</v>
      </c>
      <c r="HD722" s="2">
        <v>0.93999999761581399</v>
      </c>
      <c r="HE722" s="2">
        <f t="shared" si="45"/>
        <v>3</v>
      </c>
      <c r="HL722" s="2">
        <f t="shared" si="46"/>
        <v>0</v>
      </c>
      <c r="HM722" s="2">
        <v>0</v>
      </c>
      <c r="HN722" s="2">
        <v>0.21637399494647899</v>
      </c>
      <c r="HO722" s="2">
        <f t="shared" si="47"/>
        <v>0</v>
      </c>
    </row>
    <row r="723" spans="210:223" ht="12" customHeight="1" x14ac:dyDescent="0.3">
      <c r="HB723" s="2">
        <f t="shared" si="44"/>
        <v>1</v>
      </c>
      <c r="HC723" s="2">
        <v>1</v>
      </c>
      <c r="HD723" s="2">
        <v>0.54901999235153198</v>
      </c>
      <c r="HE723" s="2">
        <f t="shared" si="45"/>
        <v>3</v>
      </c>
      <c r="HL723" s="2">
        <f t="shared" si="46"/>
        <v>1</v>
      </c>
      <c r="HM723" s="2">
        <v>1</v>
      </c>
      <c r="HN723" s="2">
        <v>0.83225798606872503</v>
      </c>
      <c r="HO723" s="2">
        <f t="shared" si="47"/>
        <v>3</v>
      </c>
    </row>
    <row r="724" spans="210:223" ht="12" customHeight="1" x14ac:dyDescent="0.3">
      <c r="HB724" s="2">
        <f t="shared" si="44"/>
        <v>0</v>
      </c>
      <c r="HC724" s="2">
        <v>0</v>
      </c>
      <c r="HD724" s="2">
        <v>6.34920969605446E-2</v>
      </c>
      <c r="HE724" s="2">
        <f t="shared" si="45"/>
        <v>0</v>
      </c>
      <c r="HL724" s="2">
        <f t="shared" si="46"/>
        <v>0</v>
      </c>
      <c r="HM724" s="2">
        <v>0</v>
      </c>
      <c r="HN724" s="2">
        <v>0.21637399494647899</v>
      </c>
      <c r="HO724" s="2">
        <f t="shared" si="47"/>
        <v>0</v>
      </c>
    </row>
    <row r="725" spans="210:223" ht="12" customHeight="1" x14ac:dyDescent="0.3">
      <c r="HB725" s="2">
        <f t="shared" si="44"/>
        <v>0</v>
      </c>
      <c r="HC725" s="2">
        <v>0</v>
      </c>
      <c r="HD725" s="2">
        <v>6.34920969605446E-2</v>
      </c>
      <c r="HE725" s="2">
        <f t="shared" si="45"/>
        <v>0</v>
      </c>
      <c r="HL725" s="2">
        <f t="shared" si="46"/>
        <v>0</v>
      </c>
      <c r="HM725" s="2">
        <v>0</v>
      </c>
      <c r="HN725" s="2">
        <v>0.21637399494647899</v>
      </c>
      <c r="HO725" s="2">
        <f t="shared" si="47"/>
        <v>0</v>
      </c>
    </row>
    <row r="726" spans="210:223" ht="12" customHeight="1" x14ac:dyDescent="0.3">
      <c r="HB726" s="2">
        <f t="shared" si="44"/>
        <v>0</v>
      </c>
      <c r="HC726" s="2">
        <v>0</v>
      </c>
      <c r="HD726" s="2">
        <v>6.34920969605446E-2</v>
      </c>
      <c r="HE726" s="2">
        <f t="shared" si="45"/>
        <v>0</v>
      </c>
      <c r="HL726" s="2">
        <f t="shared" si="46"/>
        <v>0</v>
      </c>
      <c r="HM726" s="2">
        <v>0</v>
      </c>
      <c r="HN726" s="2">
        <v>0.21637399494647899</v>
      </c>
      <c r="HO726" s="2">
        <f t="shared" si="47"/>
        <v>0</v>
      </c>
    </row>
    <row r="727" spans="210:223" ht="12" customHeight="1" x14ac:dyDescent="0.3">
      <c r="HB727" s="2">
        <f t="shared" si="44"/>
        <v>0</v>
      </c>
      <c r="HC727" s="2">
        <v>0</v>
      </c>
      <c r="HD727" s="2">
        <v>6.34920969605446E-2</v>
      </c>
      <c r="HE727" s="2">
        <f t="shared" si="45"/>
        <v>0</v>
      </c>
      <c r="HL727" s="2">
        <f t="shared" si="46"/>
        <v>1</v>
      </c>
      <c r="HM727" s="2">
        <v>1</v>
      </c>
      <c r="HN727" s="2">
        <v>0.83225798606872503</v>
      </c>
      <c r="HO727" s="2">
        <f t="shared" si="47"/>
        <v>3</v>
      </c>
    </row>
    <row r="728" spans="210:223" ht="12" customHeight="1" x14ac:dyDescent="0.3">
      <c r="HB728" s="2">
        <f t="shared" si="44"/>
        <v>0</v>
      </c>
      <c r="HC728" s="2">
        <v>0</v>
      </c>
      <c r="HD728" s="2">
        <v>6.34920969605446E-2</v>
      </c>
      <c r="HE728" s="2">
        <f t="shared" si="45"/>
        <v>0</v>
      </c>
      <c r="HL728" s="2">
        <f t="shared" si="46"/>
        <v>0</v>
      </c>
      <c r="HM728" s="2">
        <v>0</v>
      </c>
      <c r="HN728" s="2">
        <v>0.21637399494647899</v>
      </c>
      <c r="HO728" s="2">
        <f t="shared" si="47"/>
        <v>0</v>
      </c>
    </row>
    <row r="729" spans="210:223" ht="12" customHeight="1" x14ac:dyDescent="0.3">
      <c r="HB729" s="2">
        <f t="shared" si="44"/>
        <v>0</v>
      </c>
      <c r="HC729" s="2">
        <v>0</v>
      </c>
      <c r="HD729" s="2">
        <v>6.34920969605446E-2</v>
      </c>
      <c r="HE729" s="2">
        <f t="shared" si="45"/>
        <v>0</v>
      </c>
      <c r="HL729" s="2">
        <f t="shared" si="46"/>
        <v>1</v>
      </c>
      <c r="HM729" s="2">
        <v>1</v>
      </c>
      <c r="HN729" s="2">
        <v>0.68000000715255704</v>
      </c>
      <c r="HO729" s="2">
        <f t="shared" si="47"/>
        <v>3</v>
      </c>
    </row>
    <row r="730" spans="210:223" ht="12" customHeight="1" x14ac:dyDescent="0.3">
      <c r="HB730" s="2">
        <f t="shared" si="44"/>
        <v>0</v>
      </c>
      <c r="HC730" s="2">
        <v>0</v>
      </c>
      <c r="HD730" s="2">
        <v>6.34920969605446E-2</v>
      </c>
      <c r="HE730" s="2">
        <f t="shared" si="45"/>
        <v>0</v>
      </c>
      <c r="HL730" s="2">
        <f t="shared" si="46"/>
        <v>0</v>
      </c>
      <c r="HM730" s="2">
        <v>0</v>
      </c>
      <c r="HN730" s="2">
        <v>0.21637399494647899</v>
      </c>
      <c r="HO730" s="2">
        <f t="shared" si="47"/>
        <v>0</v>
      </c>
    </row>
    <row r="731" spans="210:223" ht="12" customHeight="1" x14ac:dyDescent="0.3">
      <c r="HB731" s="2">
        <f t="shared" si="44"/>
        <v>0</v>
      </c>
      <c r="HC731" s="2">
        <v>0</v>
      </c>
      <c r="HD731" s="2">
        <v>6.34920969605446E-2</v>
      </c>
      <c r="HE731" s="2">
        <f t="shared" si="45"/>
        <v>0</v>
      </c>
      <c r="HL731" s="2">
        <f t="shared" si="46"/>
        <v>1</v>
      </c>
      <c r="HM731" s="2">
        <v>1</v>
      </c>
      <c r="HN731" s="2">
        <v>0.83225798606872503</v>
      </c>
      <c r="HO731" s="2">
        <f t="shared" si="47"/>
        <v>3</v>
      </c>
    </row>
    <row r="732" spans="210:223" ht="12" customHeight="1" x14ac:dyDescent="0.3">
      <c r="HB732" s="2">
        <f t="shared" si="44"/>
        <v>0</v>
      </c>
      <c r="HC732" s="2">
        <v>0</v>
      </c>
      <c r="HD732" s="2">
        <v>6.34920969605446E-2</v>
      </c>
      <c r="HE732" s="2">
        <f t="shared" si="45"/>
        <v>0</v>
      </c>
      <c r="HL732" s="2">
        <f t="shared" si="46"/>
        <v>1</v>
      </c>
      <c r="HM732" s="2">
        <v>1</v>
      </c>
      <c r="HN732" s="2">
        <v>0.68000000715255704</v>
      </c>
      <c r="HO732" s="2">
        <f t="shared" si="47"/>
        <v>3</v>
      </c>
    </row>
    <row r="733" spans="210:223" ht="12" customHeight="1" x14ac:dyDescent="0.3">
      <c r="HB733" s="2">
        <f t="shared" si="44"/>
        <v>0</v>
      </c>
      <c r="HC733" s="2">
        <v>0</v>
      </c>
      <c r="HD733" s="2">
        <v>6.34920969605446E-2</v>
      </c>
      <c r="HE733" s="2">
        <f t="shared" si="45"/>
        <v>0</v>
      </c>
      <c r="HL733" s="2">
        <f t="shared" si="46"/>
        <v>1</v>
      </c>
      <c r="HM733" s="2">
        <v>1</v>
      </c>
      <c r="HN733" s="2">
        <v>0.68000000715255704</v>
      </c>
      <c r="HO733" s="2">
        <f t="shared" si="47"/>
        <v>3</v>
      </c>
    </row>
    <row r="734" spans="210:223" ht="12" customHeight="1" x14ac:dyDescent="0.3">
      <c r="HB734" s="2">
        <f t="shared" si="44"/>
        <v>0</v>
      </c>
      <c r="HC734" s="2">
        <v>0</v>
      </c>
      <c r="HD734" s="2">
        <v>6.34920969605446E-2</v>
      </c>
      <c r="HE734" s="2">
        <f t="shared" si="45"/>
        <v>0</v>
      </c>
      <c r="HL734" s="2">
        <f t="shared" si="46"/>
        <v>0</v>
      </c>
      <c r="HM734" s="2">
        <v>0</v>
      </c>
      <c r="HN734" s="2">
        <v>0.40000000596046398</v>
      </c>
      <c r="HO734" s="2">
        <f t="shared" si="47"/>
        <v>0</v>
      </c>
    </row>
    <row r="735" spans="210:223" ht="12" customHeight="1" x14ac:dyDescent="0.3">
      <c r="HB735" s="2">
        <f t="shared" si="44"/>
        <v>0</v>
      </c>
      <c r="HC735" s="2">
        <v>0</v>
      </c>
      <c r="HD735" s="2">
        <v>5.9999998658895499E-2</v>
      </c>
      <c r="HE735" s="2">
        <f t="shared" si="45"/>
        <v>0</v>
      </c>
      <c r="HL735" s="2">
        <f t="shared" si="46"/>
        <v>0</v>
      </c>
      <c r="HM735" s="2">
        <v>0</v>
      </c>
      <c r="HN735" s="2">
        <v>0.40000000596046398</v>
      </c>
      <c r="HO735" s="2">
        <f t="shared" si="47"/>
        <v>0</v>
      </c>
    </row>
    <row r="736" spans="210:223" ht="12" customHeight="1" x14ac:dyDescent="0.3">
      <c r="HB736" s="2">
        <f t="shared" si="44"/>
        <v>0</v>
      </c>
      <c r="HC736" s="2">
        <v>0</v>
      </c>
      <c r="HD736" s="2">
        <v>5.9999998658895499E-2</v>
      </c>
      <c r="HE736" s="2">
        <f t="shared" si="45"/>
        <v>0</v>
      </c>
      <c r="HL736" s="2">
        <f t="shared" si="46"/>
        <v>1</v>
      </c>
      <c r="HM736" s="2">
        <v>1</v>
      </c>
      <c r="HN736" s="2">
        <v>0.83225798606872503</v>
      </c>
      <c r="HO736" s="2">
        <f t="shared" si="47"/>
        <v>3</v>
      </c>
    </row>
    <row r="737" spans="210:223" ht="12" customHeight="1" x14ac:dyDescent="0.3">
      <c r="HB737" s="2">
        <f t="shared" si="44"/>
        <v>0</v>
      </c>
      <c r="HC737" s="2">
        <v>0</v>
      </c>
      <c r="HD737" s="2">
        <v>5.9999998658895499E-2</v>
      </c>
      <c r="HE737" s="2">
        <f t="shared" si="45"/>
        <v>0</v>
      </c>
      <c r="HL737" s="2">
        <f t="shared" si="46"/>
        <v>1</v>
      </c>
      <c r="HM737" s="2">
        <v>1</v>
      </c>
      <c r="HN737" s="2">
        <v>0.68000000715255704</v>
      </c>
      <c r="HO737" s="2">
        <f t="shared" si="47"/>
        <v>3</v>
      </c>
    </row>
    <row r="738" spans="210:223" ht="12" customHeight="1" x14ac:dyDescent="0.3">
      <c r="HB738" s="2">
        <f t="shared" si="44"/>
        <v>0</v>
      </c>
      <c r="HC738" s="2">
        <v>0</v>
      </c>
      <c r="HD738" s="2">
        <v>5.9999998658895499E-2</v>
      </c>
      <c r="HE738" s="2">
        <f t="shared" si="45"/>
        <v>0</v>
      </c>
      <c r="HL738" s="2">
        <f t="shared" si="46"/>
        <v>1</v>
      </c>
      <c r="HM738" s="2">
        <v>1</v>
      </c>
      <c r="HN738" s="2">
        <v>0.68000000715255704</v>
      </c>
      <c r="HO738" s="2">
        <f t="shared" si="47"/>
        <v>3</v>
      </c>
    </row>
    <row r="739" spans="210:223" ht="12" customHeight="1" x14ac:dyDescent="0.3">
      <c r="HB739" s="2">
        <f t="shared" si="44"/>
        <v>0</v>
      </c>
      <c r="HC739" s="2">
        <v>0</v>
      </c>
      <c r="HD739" s="2">
        <v>5.9999998658895499E-2</v>
      </c>
      <c r="HE739" s="2">
        <f t="shared" si="45"/>
        <v>0</v>
      </c>
      <c r="HL739" s="2">
        <f t="shared" si="46"/>
        <v>1</v>
      </c>
      <c r="HM739" s="2">
        <v>0</v>
      </c>
      <c r="HN739" s="2">
        <v>0.68000000715255704</v>
      </c>
      <c r="HO739" s="2">
        <f t="shared" si="47"/>
        <v>2</v>
      </c>
    </row>
    <row r="740" spans="210:223" ht="12" customHeight="1" x14ac:dyDescent="0.3">
      <c r="HB740" s="2">
        <f t="shared" si="44"/>
        <v>0</v>
      </c>
      <c r="HC740" s="2">
        <v>0</v>
      </c>
      <c r="HD740" s="2">
        <v>5.9999998658895499E-2</v>
      </c>
      <c r="HE740" s="2">
        <f t="shared" si="45"/>
        <v>0</v>
      </c>
      <c r="HL740" s="2">
        <f t="shared" si="46"/>
        <v>0</v>
      </c>
      <c r="HM740" s="2">
        <v>0</v>
      </c>
      <c r="HN740" s="2">
        <v>0.40000000596046398</v>
      </c>
      <c r="HO740" s="2">
        <f t="shared" si="47"/>
        <v>0</v>
      </c>
    </row>
    <row r="741" spans="210:223" ht="12" customHeight="1" x14ac:dyDescent="0.3">
      <c r="HB741" s="2">
        <f t="shared" si="44"/>
        <v>0</v>
      </c>
      <c r="HC741" s="2">
        <v>0</v>
      </c>
      <c r="HD741" s="2">
        <v>5.9999998658895499E-2</v>
      </c>
      <c r="HE741" s="2">
        <f t="shared" si="45"/>
        <v>0</v>
      </c>
      <c r="HL741" s="2">
        <f t="shared" si="46"/>
        <v>1</v>
      </c>
      <c r="HM741" s="2">
        <v>0</v>
      </c>
      <c r="HN741" s="2">
        <v>0.68000000715255704</v>
      </c>
      <c r="HO741" s="2">
        <f t="shared" si="47"/>
        <v>2</v>
      </c>
    </row>
    <row r="742" spans="210:223" ht="12" customHeight="1" x14ac:dyDescent="0.3">
      <c r="HB742" s="2">
        <f t="shared" si="44"/>
        <v>1</v>
      </c>
      <c r="HC742" s="2">
        <v>1</v>
      </c>
      <c r="HD742" s="2">
        <v>0.93999999761581399</v>
      </c>
      <c r="HE742" s="2">
        <f t="shared" si="45"/>
        <v>3</v>
      </c>
      <c r="HL742" s="2">
        <f t="shared" si="46"/>
        <v>0</v>
      </c>
      <c r="HM742" s="2">
        <v>0</v>
      </c>
      <c r="HN742" s="2">
        <v>0.40000000596046398</v>
      </c>
      <c r="HO742" s="2">
        <f t="shared" si="47"/>
        <v>0</v>
      </c>
    </row>
    <row r="743" spans="210:223" ht="12" customHeight="1" x14ac:dyDescent="0.3">
      <c r="HB743" s="2">
        <f t="shared" si="44"/>
        <v>1</v>
      </c>
      <c r="HC743" s="2">
        <v>1</v>
      </c>
      <c r="HD743" s="2">
        <v>1</v>
      </c>
      <c r="HE743" s="2">
        <f t="shared" si="45"/>
        <v>3</v>
      </c>
      <c r="HL743" s="2">
        <f t="shared" si="46"/>
        <v>0</v>
      </c>
      <c r="HM743" s="2">
        <v>0</v>
      </c>
      <c r="HN743" s="2">
        <v>0.40000000596046398</v>
      </c>
      <c r="HO743" s="2">
        <f t="shared" si="47"/>
        <v>0</v>
      </c>
    </row>
    <row r="744" spans="210:223" ht="12" customHeight="1" x14ac:dyDescent="0.3">
      <c r="HB744" s="2">
        <f t="shared" si="44"/>
        <v>1</v>
      </c>
      <c r="HC744" s="2">
        <v>1</v>
      </c>
      <c r="HD744" s="2">
        <v>0.54901999235153198</v>
      </c>
      <c r="HE744" s="2">
        <f t="shared" si="45"/>
        <v>3</v>
      </c>
      <c r="HL744" s="2">
        <f t="shared" si="46"/>
        <v>1</v>
      </c>
      <c r="HM744" s="2">
        <v>0</v>
      </c>
      <c r="HN744" s="2">
        <v>0.68000000715255704</v>
      </c>
      <c r="HO744" s="2">
        <f t="shared" si="47"/>
        <v>2</v>
      </c>
    </row>
    <row r="745" spans="210:223" ht="12" customHeight="1" x14ac:dyDescent="0.3">
      <c r="HB745" s="2">
        <f t="shared" si="44"/>
        <v>1</v>
      </c>
      <c r="HC745" s="2">
        <v>1</v>
      </c>
      <c r="HD745" s="2">
        <v>0.54901999235153198</v>
      </c>
      <c r="HE745" s="2">
        <f t="shared" si="45"/>
        <v>3</v>
      </c>
      <c r="HL745" s="2">
        <f t="shared" si="46"/>
        <v>1</v>
      </c>
      <c r="HM745" s="2">
        <v>1</v>
      </c>
      <c r="HN745" s="2">
        <v>0.68000000715255704</v>
      </c>
      <c r="HO745" s="2">
        <f t="shared" si="47"/>
        <v>3</v>
      </c>
    </row>
    <row r="746" spans="210:223" ht="12" customHeight="1" x14ac:dyDescent="0.3">
      <c r="HB746" s="2">
        <f t="shared" si="44"/>
        <v>1</v>
      </c>
      <c r="HC746" s="2">
        <v>1</v>
      </c>
      <c r="HD746" s="2">
        <v>1</v>
      </c>
      <c r="HE746" s="2">
        <f t="shared" si="45"/>
        <v>3</v>
      </c>
      <c r="HL746" s="2">
        <f t="shared" si="46"/>
        <v>1</v>
      </c>
      <c r="HM746" s="2">
        <v>1</v>
      </c>
      <c r="HN746" s="2">
        <v>0.68000000715255704</v>
      </c>
      <c r="HO746" s="2">
        <f t="shared" si="47"/>
        <v>3</v>
      </c>
    </row>
    <row r="747" spans="210:223" ht="12" customHeight="1" x14ac:dyDescent="0.3">
      <c r="HB747" s="2">
        <f t="shared" si="44"/>
        <v>0</v>
      </c>
      <c r="HC747" s="2">
        <v>0</v>
      </c>
      <c r="HD747" s="2">
        <v>6.34920969605446E-2</v>
      </c>
      <c r="HE747" s="2">
        <f t="shared" si="45"/>
        <v>0</v>
      </c>
      <c r="HL747" s="2">
        <f t="shared" si="46"/>
        <v>0</v>
      </c>
      <c r="HM747" s="2">
        <v>1</v>
      </c>
      <c r="HN747" s="2">
        <v>0.40000000596046398</v>
      </c>
      <c r="HO747" s="2">
        <f t="shared" si="47"/>
        <v>1</v>
      </c>
    </row>
    <row r="748" spans="210:223" ht="12" customHeight="1" x14ac:dyDescent="0.3">
      <c r="HB748" s="2">
        <f t="shared" si="44"/>
        <v>0</v>
      </c>
      <c r="HC748" s="2">
        <v>0</v>
      </c>
      <c r="HD748" s="2">
        <v>6.34920969605446E-2</v>
      </c>
      <c r="HE748" s="2">
        <f t="shared" si="45"/>
        <v>0</v>
      </c>
      <c r="HL748" s="2">
        <f t="shared" si="46"/>
        <v>0</v>
      </c>
      <c r="HM748" s="2">
        <v>1</v>
      </c>
      <c r="HN748" s="2">
        <v>0.40000000596046398</v>
      </c>
      <c r="HO748" s="2">
        <f t="shared" si="47"/>
        <v>1</v>
      </c>
    </row>
    <row r="749" spans="210:223" ht="12" customHeight="1" x14ac:dyDescent="0.3">
      <c r="HB749" s="2">
        <f t="shared" si="44"/>
        <v>0</v>
      </c>
      <c r="HC749" s="2">
        <v>0</v>
      </c>
      <c r="HD749" s="2">
        <v>6.34920969605446E-2</v>
      </c>
      <c r="HE749" s="2">
        <f t="shared" si="45"/>
        <v>0</v>
      </c>
      <c r="HL749" s="2">
        <f t="shared" si="46"/>
        <v>1</v>
      </c>
      <c r="HM749" s="2">
        <v>1</v>
      </c>
      <c r="HN749" s="2">
        <v>0.68000000715255704</v>
      </c>
      <c r="HO749" s="2">
        <f t="shared" si="47"/>
        <v>3</v>
      </c>
    </row>
    <row r="750" spans="210:223" ht="12" customHeight="1" x14ac:dyDescent="0.3">
      <c r="HB750" s="2">
        <f t="shared" si="44"/>
        <v>0</v>
      </c>
      <c r="HC750" s="2">
        <v>0</v>
      </c>
      <c r="HD750" s="2">
        <v>6.34920969605446E-2</v>
      </c>
      <c r="HE750" s="2">
        <f t="shared" si="45"/>
        <v>0</v>
      </c>
      <c r="HL750" s="2">
        <f t="shared" si="46"/>
        <v>1</v>
      </c>
      <c r="HM750" s="2">
        <v>1</v>
      </c>
      <c r="HN750" s="2">
        <v>0.83225798606872503</v>
      </c>
      <c r="HO750" s="2">
        <f t="shared" si="47"/>
        <v>3</v>
      </c>
    </row>
    <row r="751" spans="210:223" ht="12" customHeight="1" x14ac:dyDescent="0.3">
      <c r="HB751" s="2">
        <f t="shared" si="44"/>
        <v>0</v>
      </c>
      <c r="HC751" s="2">
        <v>0</v>
      </c>
      <c r="HD751" s="2">
        <v>6.34920969605446E-2</v>
      </c>
      <c r="HE751" s="2">
        <f t="shared" si="45"/>
        <v>0</v>
      </c>
      <c r="HL751" s="2">
        <f t="shared" si="46"/>
        <v>1</v>
      </c>
      <c r="HM751" s="2">
        <v>1</v>
      </c>
      <c r="HN751" s="2">
        <v>0.68000000715255704</v>
      </c>
      <c r="HO751" s="2">
        <f t="shared" si="47"/>
        <v>3</v>
      </c>
    </row>
    <row r="752" spans="210:223" ht="12" customHeight="1" x14ac:dyDescent="0.3">
      <c r="HB752" s="2">
        <f t="shared" si="44"/>
        <v>0</v>
      </c>
      <c r="HC752" s="2">
        <v>1</v>
      </c>
      <c r="HD752" s="2">
        <v>6.34920969605446E-2</v>
      </c>
      <c r="HE752" s="2">
        <f t="shared" si="45"/>
        <v>1</v>
      </c>
      <c r="HL752" s="2">
        <f t="shared" si="46"/>
        <v>1</v>
      </c>
      <c r="HM752" s="2">
        <v>1</v>
      </c>
      <c r="HN752" s="2">
        <v>0.68000000715255704</v>
      </c>
      <c r="HO752" s="2">
        <f t="shared" si="47"/>
        <v>3</v>
      </c>
    </row>
    <row r="753" spans="210:223" ht="12" customHeight="1" x14ac:dyDescent="0.3">
      <c r="HB753" s="2">
        <f t="shared" si="44"/>
        <v>1</v>
      </c>
      <c r="HC753" s="2">
        <v>1</v>
      </c>
      <c r="HD753" s="2">
        <v>1</v>
      </c>
      <c r="HE753" s="2">
        <f t="shared" si="45"/>
        <v>3</v>
      </c>
      <c r="HL753" s="2">
        <f t="shared" si="46"/>
        <v>1</v>
      </c>
      <c r="HM753" s="2">
        <v>1</v>
      </c>
      <c r="HN753" s="2">
        <v>0.68000000715255704</v>
      </c>
      <c r="HO753" s="2">
        <f t="shared" si="47"/>
        <v>3</v>
      </c>
    </row>
    <row r="754" spans="210:223" ht="12" customHeight="1" x14ac:dyDescent="0.3">
      <c r="HB754" s="2">
        <f t="shared" si="44"/>
        <v>1</v>
      </c>
      <c r="HC754" s="2">
        <v>1</v>
      </c>
      <c r="HD754" s="2">
        <v>1</v>
      </c>
      <c r="HE754" s="2">
        <f t="shared" si="45"/>
        <v>3</v>
      </c>
      <c r="HL754" s="2">
        <f t="shared" si="46"/>
        <v>0</v>
      </c>
      <c r="HM754" s="2">
        <v>0</v>
      </c>
      <c r="HN754" s="2">
        <v>0.40000000596046398</v>
      </c>
      <c r="HO754" s="2">
        <f t="shared" si="47"/>
        <v>0</v>
      </c>
    </row>
    <row r="755" spans="210:223" ht="12" customHeight="1" x14ac:dyDescent="0.3">
      <c r="HB755" s="2">
        <f t="shared" si="44"/>
        <v>1</v>
      </c>
      <c r="HC755" s="2">
        <v>1</v>
      </c>
      <c r="HD755" s="2">
        <v>1</v>
      </c>
      <c r="HE755" s="2">
        <f t="shared" si="45"/>
        <v>3</v>
      </c>
      <c r="HL755" s="2">
        <f t="shared" si="46"/>
        <v>1</v>
      </c>
      <c r="HM755" s="2">
        <v>1</v>
      </c>
      <c r="HN755" s="2">
        <v>0.68000000715255704</v>
      </c>
      <c r="HO755" s="2">
        <f t="shared" si="47"/>
        <v>3</v>
      </c>
    </row>
    <row r="756" spans="210:223" ht="12" customHeight="1" x14ac:dyDescent="0.3">
      <c r="HB756" s="2">
        <f t="shared" si="44"/>
        <v>1</v>
      </c>
      <c r="HC756" s="2">
        <v>1</v>
      </c>
      <c r="HD756" s="2">
        <v>1</v>
      </c>
      <c r="HE756" s="2">
        <f t="shared" si="45"/>
        <v>3</v>
      </c>
      <c r="HL756" s="2">
        <f t="shared" si="46"/>
        <v>0</v>
      </c>
      <c r="HM756" s="2">
        <v>0</v>
      </c>
      <c r="HN756" s="2">
        <v>0.40000000596046398</v>
      </c>
      <c r="HO756" s="2">
        <f t="shared" si="47"/>
        <v>0</v>
      </c>
    </row>
    <row r="757" spans="210:223" ht="12" customHeight="1" x14ac:dyDescent="0.3">
      <c r="HB757" s="2">
        <f t="shared" si="44"/>
        <v>1</v>
      </c>
      <c r="HC757" s="2">
        <v>1</v>
      </c>
      <c r="HD757" s="2">
        <v>0.93999999761581399</v>
      </c>
      <c r="HE757" s="2">
        <f t="shared" si="45"/>
        <v>3</v>
      </c>
      <c r="HL757" s="2">
        <f t="shared" si="46"/>
        <v>1</v>
      </c>
      <c r="HM757" s="2">
        <v>1</v>
      </c>
      <c r="HN757" s="2">
        <v>0.83225798606872503</v>
      </c>
      <c r="HO757" s="2">
        <f t="shared" si="47"/>
        <v>3</v>
      </c>
    </row>
    <row r="758" spans="210:223" ht="12" customHeight="1" x14ac:dyDescent="0.3">
      <c r="HB758" s="2">
        <f t="shared" si="44"/>
        <v>1</v>
      </c>
      <c r="HC758" s="2">
        <v>1</v>
      </c>
      <c r="HD758" s="2">
        <v>0.54901999235153198</v>
      </c>
      <c r="HE758" s="2">
        <f t="shared" si="45"/>
        <v>3</v>
      </c>
      <c r="HL758" s="2">
        <f t="shared" si="46"/>
        <v>1</v>
      </c>
      <c r="HM758" s="2">
        <v>0</v>
      </c>
      <c r="HN758" s="2">
        <v>0.68000000715255704</v>
      </c>
      <c r="HO758" s="2">
        <f t="shared" si="47"/>
        <v>2</v>
      </c>
    </row>
    <row r="759" spans="210:223" ht="12" customHeight="1" x14ac:dyDescent="0.3">
      <c r="HB759" s="2">
        <f t="shared" si="44"/>
        <v>1</v>
      </c>
      <c r="HC759" s="2">
        <v>0</v>
      </c>
      <c r="HD759" s="2">
        <v>0.54901999235153198</v>
      </c>
      <c r="HE759" s="2">
        <f t="shared" si="45"/>
        <v>2</v>
      </c>
      <c r="HL759" s="2">
        <f t="shared" si="46"/>
        <v>0</v>
      </c>
      <c r="HM759" s="2">
        <v>1</v>
      </c>
      <c r="HN759" s="2">
        <v>0.40000000596046398</v>
      </c>
      <c r="HO759" s="2">
        <f t="shared" si="47"/>
        <v>1</v>
      </c>
    </row>
    <row r="760" spans="210:223" ht="12" customHeight="1" x14ac:dyDescent="0.3">
      <c r="HB760" s="2">
        <f t="shared" si="44"/>
        <v>1</v>
      </c>
      <c r="HC760" s="2">
        <v>1</v>
      </c>
      <c r="HD760" s="2">
        <v>1</v>
      </c>
      <c r="HE760" s="2">
        <f t="shared" si="45"/>
        <v>3</v>
      </c>
      <c r="HL760" s="2">
        <f t="shared" si="46"/>
        <v>1</v>
      </c>
      <c r="HM760" s="2">
        <v>1</v>
      </c>
      <c r="HN760" s="2">
        <v>0.68000000715255704</v>
      </c>
      <c r="HO760" s="2">
        <f t="shared" si="47"/>
        <v>3</v>
      </c>
    </row>
    <row r="761" spans="210:223" ht="12" customHeight="1" x14ac:dyDescent="0.3">
      <c r="HB761" s="2">
        <f t="shared" si="44"/>
        <v>1</v>
      </c>
      <c r="HC761" s="2">
        <v>1</v>
      </c>
      <c r="HD761" s="2">
        <v>0.54901999235153198</v>
      </c>
      <c r="HE761" s="2">
        <f t="shared" si="45"/>
        <v>3</v>
      </c>
      <c r="HL761" s="2">
        <f t="shared" si="46"/>
        <v>0</v>
      </c>
      <c r="HM761" s="2">
        <v>0</v>
      </c>
      <c r="HN761" s="2">
        <v>0.40000000596046398</v>
      </c>
      <c r="HO761" s="2">
        <f t="shared" si="47"/>
        <v>0</v>
      </c>
    </row>
    <row r="762" spans="210:223" ht="12" customHeight="1" x14ac:dyDescent="0.3">
      <c r="HB762" s="2">
        <f t="shared" si="44"/>
        <v>1</v>
      </c>
      <c r="HC762" s="2">
        <v>0</v>
      </c>
      <c r="HD762" s="2">
        <v>0.54901999235153198</v>
      </c>
      <c r="HE762" s="2">
        <f t="shared" si="45"/>
        <v>2</v>
      </c>
      <c r="HL762" s="2">
        <f t="shared" si="46"/>
        <v>0</v>
      </c>
      <c r="HM762" s="2">
        <v>1</v>
      </c>
      <c r="HN762" s="2">
        <v>0.40000000596046398</v>
      </c>
      <c r="HO762" s="2">
        <f t="shared" si="47"/>
        <v>1</v>
      </c>
    </row>
    <row r="763" spans="210:223" ht="12" customHeight="1" x14ac:dyDescent="0.3">
      <c r="HB763" s="2">
        <f t="shared" si="44"/>
        <v>0</v>
      </c>
      <c r="HC763" s="2">
        <v>0</v>
      </c>
      <c r="HD763" s="2">
        <v>6.34920969605446E-2</v>
      </c>
      <c r="HE763" s="2">
        <f t="shared" si="45"/>
        <v>0</v>
      </c>
      <c r="HL763" s="2">
        <f t="shared" si="46"/>
        <v>0</v>
      </c>
      <c r="HM763" s="2">
        <v>0</v>
      </c>
      <c r="HN763" s="2">
        <v>0.40000000596046398</v>
      </c>
      <c r="HO763" s="2">
        <f t="shared" si="47"/>
        <v>0</v>
      </c>
    </row>
    <row r="764" spans="210:223" ht="12" customHeight="1" x14ac:dyDescent="0.3">
      <c r="HB764" s="2">
        <f t="shared" si="44"/>
        <v>0</v>
      </c>
      <c r="HC764" s="2">
        <v>0</v>
      </c>
      <c r="HD764" s="2">
        <v>6.34920969605446E-2</v>
      </c>
      <c r="HE764" s="2">
        <f t="shared" si="45"/>
        <v>0</v>
      </c>
      <c r="HL764" s="2">
        <f t="shared" si="46"/>
        <v>0</v>
      </c>
      <c r="HM764" s="2">
        <v>1</v>
      </c>
      <c r="HN764" s="2">
        <v>0.40000000596046398</v>
      </c>
      <c r="HO764" s="2">
        <f t="shared" si="47"/>
        <v>1</v>
      </c>
    </row>
    <row r="765" spans="210:223" ht="12" customHeight="1" x14ac:dyDescent="0.3">
      <c r="HB765" s="2">
        <f t="shared" si="44"/>
        <v>0</v>
      </c>
      <c r="HC765" s="2">
        <v>0</v>
      </c>
      <c r="HD765" s="2">
        <v>6.34920969605446E-2</v>
      </c>
      <c r="HE765" s="2">
        <f t="shared" si="45"/>
        <v>0</v>
      </c>
      <c r="HL765" s="2">
        <f t="shared" si="46"/>
        <v>0</v>
      </c>
      <c r="HM765" s="2">
        <v>0</v>
      </c>
      <c r="HN765" s="2">
        <v>0.40000000596046398</v>
      </c>
      <c r="HO765" s="2">
        <f t="shared" si="47"/>
        <v>0</v>
      </c>
    </row>
    <row r="766" spans="210:223" ht="12" customHeight="1" x14ac:dyDescent="0.3">
      <c r="HB766" s="2">
        <f t="shared" si="44"/>
        <v>0</v>
      </c>
      <c r="HC766" s="2">
        <v>0</v>
      </c>
      <c r="HD766" s="2">
        <v>6.34920969605446E-2</v>
      </c>
      <c r="HE766" s="2">
        <f t="shared" si="45"/>
        <v>0</v>
      </c>
      <c r="HL766" s="2">
        <f t="shared" si="46"/>
        <v>1</v>
      </c>
      <c r="HM766" s="2">
        <v>1</v>
      </c>
      <c r="HN766" s="2">
        <v>0.68000000715255704</v>
      </c>
      <c r="HO766" s="2">
        <f t="shared" si="47"/>
        <v>3</v>
      </c>
    </row>
    <row r="767" spans="210:223" ht="12" customHeight="1" x14ac:dyDescent="0.3">
      <c r="HB767" s="2">
        <f t="shared" si="44"/>
        <v>0</v>
      </c>
      <c r="HC767" s="2">
        <v>0</v>
      </c>
      <c r="HD767" s="2">
        <v>6.34920969605446E-2</v>
      </c>
      <c r="HE767" s="2">
        <f t="shared" si="45"/>
        <v>0</v>
      </c>
      <c r="HL767" s="2">
        <f t="shared" si="46"/>
        <v>0</v>
      </c>
      <c r="HM767" s="2">
        <v>0</v>
      </c>
      <c r="HN767" s="2">
        <v>0.40000000596046398</v>
      </c>
      <c r="HO767" s="2">
        <f t="shared" si="47"/>
        <v>0</v>
      </c>
    </row>
    <row r="768" spans="210:223" ht="12" customHeight="1" x14ac:dyDescent="0.3">
      <c r="HB768" s="2">
        <f t="shared" si="44"/>
        <v>0</v>
      </c>
      <c r="HC768" s="2">
        <v>0</v>
      </c>
      <c r="HD768" s="2">
        <v>5.9999998658895499E-2</v>
      </c>
      <c r="HE768" s="2">
        <f t="shared" si="45"/>
        <v>0</v>
      </c>
      <c r="HL768" s="2">
        <f t="shared" si="46"/>
        <v>1</v>
      </c>
      <c r="HM768" s="2">
        <v>0</v>
      </c>
      <c r="HN768" s="2">
        <v>0.68000000715255704</v>
      </c>
      <c r="HO768" s="2">
        <f t="shared" si="47"/>
        <v>2</v>
      </c>
    </row>
    <row r="769" spans="210:223" ht="12" customHeight="1" x14ac:dyDescent="0.3">
      <c r="HB769" s="2">
        <f t="shared" si="44"/>
        <v>0</v>
      </c>
      <c r="HC769" s="2">
        <v>0</v>
      </c>
      <c r="HD769" s="2">
        <v>5.9999998658895499E-2</v>
      </c>
      <c r="HE769" s="2">
        <f t="shared" si="45"/>
        <v>0</v>
      </c>
      <c r="HL769" s="2">
        <f t="shared" si="46"/>
        <v>1</v>
      </c>
      <c r="HM769" s="2">
        <v>0</v>
      </c>
      <c r="HN769" s="2">
        <v>0.68000000715255704</v>
      </c>
      <c r="HO769" s="2">
        <f t="shared" si="47"/>
        <v>2</v>
      </c>
    </row>
    <row r="770" spans="210:223" ht="12" customHeight="1" x14ac:dyDescent="0.3">
      <c r="HB770" s="2">
        <f t="shared" ref="HB770:HB833" si="48">IF(HD770&gt;=$F$133,1,0)</f>
        <v>0</v>
      </c>
      <c r="HC770" s="2">
        <v>0</v>
      </c>
      <c r="HD770" s="2">
        <v>5.9999998658895499E-2</v>
      </c>
      <c r="HE770" s="2">
        <f t="shared" ref="HE770:HE833" si="49">HB770*2+HC770</f>
        <v>0</v>
      </c>
      <c r="HL770" s="2">
        <f t="shared" ref="HL770:HL789" si="50">IF(HN770&gt;=$F$150,1,0)</f>
        <v>0</v>
      </c>
      <c r="HM770" s="2">
        <v>0</v>
      </c>
      <c r="HN770" s="2">
        <v>0.40000000596046398</v>
      </c>
      <c r="HO770" s="2">
        <f t="shared" ref="HO770:HO789" si="51">HL770*2+HM770</f>
        <v>0</v>
      </c>
    </row>
    <row r="771" spans="210:223" ht="12" customHeight="1" x14ac:dyDescent="0.3">
      <c r="HB771" s="2">
        <f t="shared" si="48"/>
        <v>0</v>
      </c>
      <c r="HC771" s="2">
        <v>0</v>
      </c>
      <c r="HD771" s="2">
        <v>5.9999998658895499E-2</v>
      </c>
      <c r="HE771" s="2">
        <f t="shared" si="49"/>
        <v>0</v>
      </c>
      <c r="HL771" s="2">
        <f t="shared" si="50"/>
        <v>1</v>
      </c>
      <c r="HM771" s="2">
        <v>1</v>
      </c>
      <c r="HN771" s="2">
        <v>0.68000000715255704</v>
      </c>
      <c r="HO771" s="2">
        <f t="shared" si="51"/>
        <v>3</v>
      </c>
    </row>
    <row r="772" spans="210:223" ht="12" customHeight="1" x14ac:dyDescent="0.3">
      <c r="HB772" s="2">
        <f t="shared" si="48"/>
        <v>0</v>
      </c>
      <c r="HC772" s="2">
        <v>0</v>
      </c>
      <c r="HD772" s="2">
        <v>5.9999998658895499E-2</v>
      </c>
      <c r="HE772" s="2">
        <f t="shared" si="49"/>
        <v>0</v>
      </c>
      <c r="HL772" s="2">
        <f t="shared" si="50"/>
        <v>0</v>
      </c>
      <c r="HM772" s="2">
        <v>0</v>
      </c>
      <c r="HN772" s="2">
        <v>0.40000000596046398</v>
      </c>
      <c r="HO772" s="2">
        <f t="shared" si="51"/>
        <v>0</v>
      </c>
    </row>
    <row r="773" spans="210:223" ht="12" customHeight="1" x14ac:dyDescent="0.3">
      <c r="HB773" s="2">
        <f t="shared" si="48"/>
        <v>0</v>
      </c>
      <c r="HC773" s="2">
        <v>0</v>
      </c>
      <c r="HD773" s="2">
        <v>5.9999998658895499E-2</v>
      </c>
      <c r="HE773" s="2">
        <f t="shared" si="49"/>
        <v>0</v>
      </c>
      <c r="HL773" s="2">
        <f t="shared" si="50"/>
        <v>1</v>
      </c>
      <c r="HM773" s="2">
        <v>1</v>
      </c>
      <c r="HN773" s="2">
        <v>0.68000000715255704</v>
      </c>
      <c r="HO773" s="2">
        <f t="shared" si="51"/>
        <v>3</v>
      </c>
    </row>
    <row r="774" spans="210:223" ht="12" customHeight="1" x14ac:dyDescent="0.3">
      <c r="HB774" s="2">
        <f t="shared" si="48"/>
        <v>0</v>
      </c>
      <c r="HC774" s="2">
        <v>0</v>
      </c>
      <c r="HD774" s="2">
        <v>5.9999998658895499E-2</v>
      </c>
      <c r="HE774" s="2">
        <f t="shared" si="49"/>
        <v>0</v>
      </c>
      <c r="HL774" s="2">
        <f t="shared" si="50"/>
        <v>1</v>
      </c>
      <c r="HM774" s="2">
        <v>0</v>
      </c>
      <c r="HN774" s="2">
        <v>0.68000000715255704</v>
      </c>
      <c r="HO774" s="2">
        <f t="shared" si="51"/>
        <v>2</v>
      </c>
    </row>
    <row r="775" spans="210:223" ht="12" customHeight="1" x14ac:dyDescent="0.3">
      <c r="HB775" s="2">
        <f t="shared" si="48"/>
        <v>0</v>
      </c>
      <c r="HC775" s="2">
        <v>0</v>
      </c>
      <c r="HD775" s="2">
        <v>6.34920969605446E-2</v>
      </c>
      <c r="HE775" s="2">
        <f t="shared" si="49"/>
        <v>0</v>
      </c>
      <c r="HL775" s="2">
        <f t="shared" si="50"/>
        <v>1</v>
      </c>
      <c r="HM775" s="2">
        <v>0</v>
      </c>
      <c r="HN775" s="2">
        <v>0.68000000715255704</v>
      </c>
      <c r="HO775" s="2">
        <f t="shared" si="51"/>
        <v>2</v>
      </c>
    </row>
    <row r="776" spans="210:223" ht="12" customHeight="1" x14ac:dyDescent="0.3">
      <c r="HB776" s="2">
        <f t="shared" si="48"/>
        <v>0</v>
      </c>
      <c r="HC776" s="2">
        <v>0</v>
      </c>
      <c r="HD776" s="2">
        <v>6.34920969605446E-2</v>
      </c>
      <c r="HE776" s="2">
        <f t="shared" si="49"/>
        <v>0</v>
      </c>
      <c r="HL776" s="2">
        <f t="shared" si="50"/>
        <v>1</v>
      </c>
      <c r="HM776" s="2">
        <v>1</v>
      </c>
      <c r="HN776" s="2">
        <v>0.68000000715255704</v>
      </c>
      <c r="HO776" s="2">
        <f t="shared" si="51"/>
        <v>3</v>
      </c>
    </row>
    <row r="777" spans="210:223" ht="12" customHeight="1" x14ac:dyDescent="0.3">
      <c r="HB777" s="2">
        <f t="shared" si="48"/>
        <v>0</v>
      </c>
      <c r="HC777" s="2">
        <v>0</v>
      </c>
      <c r="HD777" s="2">
        <v>6.34920969605446E-2</v>
      </c>
      <c r="HE777" s="2">
        <f t="shared" si="49"/>
        <v>0</v>
      </c>
      <c r="HL777" s="2">
        <f t="shared" si="50"/>
        <v>0</v>
      </c>
      <c r="HM777" s="2">
        <v>0</v>
      </c>
      <c r="HN777" s="2">
        <v>0.40000000596046398</v>
      </c>
      <c r="HO777" s="2">
        <f t="shared" si="51"/>
        <v>0</v>
      </c>
    </row>
    <row r="778" spans="210:223" ht="12" customHeight="1" x14ac:dyDescent="0.3">
      <c r="HB778" s="2">
        <f t="shared" si="48"/>
        <v>0</v>
      </c>
      <c r="HC778" s="2">
        <v>1</v>
      </c>
      <c r="HD778" s="2">
        <v>6.34920969605446E-2</v>
      </c>
      <c r="HE778" s="2">
        <f t="shared" si="49"/>
        <v>1</v>
      </c>
      <c r="HL778" s="2">
        <f t="shared" si="50"/>
        <v>1</v>
      </c>
      <c r="HM778" s="2">
        <v>0</v>
      </c>
      <c r="HN778" s="2">
        <v>0.68000000715255704</v>
      </c>
      <c r="HO778" s="2">
        <f t="shared" si="51"/>
        <v>2</v>
      </c>
    </row>
    <row r="779" spans="210:223" ht="12" customHeight="1" x14ac:dyDescent="0.3">
      <c r="HB779" s="2">
        <f t="shared" si="48"/>
        <v>0</v>
      </c>
      <c r="HC779" s="2">
        <v>0</v>
      </c>
      <c r="HD779" s="2">
        <v>6.34920969605446E-2</v>
      </c>
      <c r="HE779" s="2">
        <f t="shared" si="49"/>
        <v>0</v>
      </c>
      <c r="HL779" s="2">
        <f t="shared" si="50"/>
        <v>0</v>
      </c>
      <c r="HM779" s="2">
        <v>0</v>
      </c>
      <c r="HN779" s="2">
        <v>0.40000000596046398</v>
      </c>
      <c r="HO779" s="2">
        <f t="shared" si="51"/>
        <v>0</v>
      </c>
    </row>
    <row r="780" spans="210:223" ht="12" customHeight="1" x14ac:dyDescent="0.3">
      <c r="HB780" s="2">
        <f t="shared" si="48"/>
        <v>0</v>
      </c>
      <c r="HC780" s="2">
        <v>0</v>
      </c>
      <c r="HD780" s="2">
        <v>6.34920969605446E-2</v>
      </c>
      <c r="HE780" s="2">
        <f t="shared" si="49"/>
        <v>0</v>
      </c>
      <c r="HL780" s="2">
        <f t="shared" si="50"/>
        <v>0</v>
      </c>
      <c r="HM780" s="2">
        <v>0</v>
      </c>
      <c r="HN780" s="2">
        <v>0.40000000596046398</v>
      </c>
      <c r="HO780" s="2">
        <f t="shared" si="51"/>
        <v>0</v>
      </c>
    </row>
    <row r="781" spans="210:223" ht="12" customHeight="1" x14ac:dyDescent="0.3">
      <c r="HB781" s="2">
        <f t="shared" si="48"/>
        <v>0</v>
      </c>
      <c r="HC781" s="2">
        <v>0</v>
      </c>
      <c r="HD781" s="2">
        <v>6.34920969605446E-2</v>
      </c>
      <c r="HE781" s="2">
        <f t="shared" si="49"/>
        <v>0</v>
      </c>
      <c r="HL781" s="2">
        <f t="shared" si="50"/>
        <v>1</v>
      </c>
      <c r="HM781" s="2">
        <v>0</v>
      </c>
      <c r="HN781" s="2">
        <v>0.68000000715255704</v>
      </c>
      <c r="HO781" s="2">
        <f t="shared" si="51"/>
        <v>2</v>
      </c>
    </row>
    <row r="782" spans="210:223" ht="12" customHeight="1" x14ac:dyDescent="0.3">
      <c r="HB782" s="2">
        <f t="shared" si="48"/>
        <v>0</v>
      </c>
      <c r="HC782" s="2">
        <v>0</v>
      </c>
      <c r="HD782" s="2">
        <v>6.34920969605446E-2</v>
      </c>
      <c r="HE782" s="2">
        <f t="shared" si="49"/>
        <v>0</v>
      </c>
      <c r="HL782" s="2">
        <f t="shared" si="50"/>
        <v>0</v>
      </c>
      <c r="HM782" s="2">
        <v>1</v>
      </c>
      <c r="HN782" s="2">
        <v>0.40000000596046398</v>
      </c>
      <c r="HO782" s="2">
        <f t="shared" si="51"/>
        <v>1</v>
      </c>
    </row>
    <row r="783" spans="210:223" ht="12" customHeight="1" x14ac:dyDescent="0.3">
      <c r="HB783" s="2">
        <f t="shared" si="48"/>
        <v>0</v>
      </c>
      <c r="HC783" s="2">
        <v>0</v>
      </c>
      <c r="HD783" s="2">
        <v>6.34920969605446E-2</v>
      </c>
      <c r="HE783" s="2">
        <f t="shared" si="49"/>
        <v>0</v>
      </c>
      <c r="HL783" s="2">
        <f t="shared" si="50"/>
        <v>1</v>
      </c>
      <c r="HM783" s="2">
        <v>1</v>
      </c>
      <c r="HN783" s="2">
        <v>0.68000000715255704</v>
      </c>
      <c r="HO783" s="2">
        <f t="shared" si="51"/>
        <v>3</v>
      </c>
    </row>
    <row r="784" spans="210:223" ht="12" customHeight="1" x14ac:dyDescent="0.3">
      <c r="HB784" s="2">
        <f t="shared" si="48"/>
        <v>0</v>
      </c>
      <c r="HC784" s="2">
        <v>0</v>
      </c>
      <c r="HD784" s="2">
        <v>6.34920969605446E-2</v>
      </c>
      <c r="HE784" s="2">
        <f t="shared" si="49"/>
        <v>0</v>
      </c>
      <c r="HL784" s="2">
        <f t="shared" si="50"/>
        <v>1</v>
      </c>
      <c r="HM784" s="2">
        <v>1</v>
      </c>
      <c r="HN784" s="2">
        <v>0.68000000715255704</v>
      </c>
      <c r="HO784" s="2">
        <f t="shared" si="51"/>
        <v>3</v>
      </c>
    </row>
    <row r="785" spans="210:223" ht="12" customHeight="1" x14ac:dyDescent="0.3">
      <c r="HB785" s="2">
        <f t="shared" si="48"/>
        <v>0</v>
      </c>
      <c r="HC785" s="2">
        <v>0</v>
      </c>
      <c r="HD785" s="2">
        <v>6.34920969605446E-2</v>
      </c>
      <c r="HE785" s="2">
        <f t="shared" si="49"/>
        <v>0</v>
      </c>
      <c r="HL785" s="2">
        <f t="shared" si="50"/>
        <v>1</v>
      </c>
      <c r="HM785" s="2">
        <v>1</v>
      </c>
      <c r="HN785" s="2">
        <v>0.68000000715255704</v>
      </c>
      <c r="HO785" s="2">
        <f t="shared" si="51"/>
        <v>3</v>
      </c>
    </row>
    <row r="786" spans="210:223" ht="12" customHeight="1" x14ac:dyDescent="0.3">
      <c r="HB786" s="2">
        <f t="shared" si="48"/>
        <v>0</v>
      </c>
      <c r="HC786" s="2">
        <v>0</v>
      </c>
      <c r="HD786" s="2">
        <v>6.34920969605446E-2</v>
      </c>
      <c r="HE786" s="2">
        <f t="shared" si="49"/>
        <v>0</v>
      </c>
      <c r="HL786" s="2">
        <f t="shared" si="50"/>
        <v>1</v>
      </c>
      <c r="HM786" s="2">
        <v>1</v>
      </c>
      <c r="HN786" s="2">
        <v>0.68000000715255704</v>
      </c>
      <c r="HO786" s="2">
        <f t="shared" si="51"/>
        <v>3</v>
      </c>
    </row>
    <row r="787" spans="210:223" ht="12" customHeight="1" x14ac:dyDescent="0.3">
      <c r="HB787" s="2">
        <f t="shared" si="48"/>
        <v>0</v>
      </c>
      <c r="HC787" s="2">
        <v>0</v>
      </c>
      <c r="HD787" s="2">
        <v>6.34920969605446E-2</v>
      </c>
      <c r="HE787" s="2">
        <f t="shared" si="49"/>
        <v>0</v>
      </c>
      <c r="HL787" s="2">
        <f t="shared" si="50"/>
        <v>0</v>
      </c>
      <c r="HM787" s="2">
        <v>0</v>
      </c>
      <c r="HN787" s="2">
        <v>0.40000000596046398</v>
      </c>
      <c r="HO787" s="2">
        <f t="shared" si="51"/>
        <v>0</v>
      </c>
    </row>
    <row r="788" spans="210:223" ht="12" customHeight="1" x14ac:dyDescent="0.3">
      <c r="HB788" s="2">
        <f t="shared" si="48"/>
        <v>0</v>
      </c>
      <c r="HC788" s="2">
        <v>1</v>
      </c>
      <c r="HD788" s="2">
        <v>6.34920969605446E-2</v>
      </c>
      <c r="HE788" s="2">
        <f t="shared" si="49"/>
        <v>1</v>
      </c>
      <c r="HL788" s="2">
        <f t="shared" si="50"/>
        <v>0</v>
      </c>
      <c r="HM788" s="2">
        <v>0</v>
      </c>
      <c r="HN788" s="2">
        <v>0.40000000596046398</v>
      </c>
      <c r="HO788" s="2">
        <f t="shared" si="51"/>
        <v>0</v>
      </c>
    </row>
    <row r="789" spans="210:223" ht="12" customHeight="1" x14ac:dyDescent="0.3">
      <c r="HB789" s="2">
        <f t="shared" si="48"/>
        <v>0</v>
      </c>
      <c r="HC789" s="2">
        <v>0</v>
      </c>
      <c r="HD789" s="2">
        <v>6.34920969605446E-2</v>
      </c>
      <c r="HE789" s="2">
        <f t="shared" si="49"/>
        <v>0</v>
      </c>
      <c r="HL789" s="2">
        <f t="shared" si="50"/>
        <v>1</v>
      </c>
      <c r="HM789" s="2">
        <v>1</v>
      </c>
      <c r="HN789" s="2">
        <v>0.68000000715255704</v>
      </c>
      <c r="HO789" s="2">
        <f t="shared" si="51"/>
        <v>3</v>
      </c>
    </row>
    <row r="790" spans="210:223" ht="12" customHeight="1" x14ac:dyDescent="0.3">
      <c r="HB790" s="2">
        <f t="shared" si="48"/>
        <v>0</v>
      </c>
      <c r="HC790" s="2">
        <v>0</v>
      </c>
      <c r="HD790" s="2">
        <v>6.34920969605446E-2</v>
      </c>
      <c r="HE790" s="2">
        <f t="shared" si="49"/>
        <v>0</v>
      </c>
    </row>
    <row r="791" spans="210:223" ht="12" customHeight="1" x14ac:dyDescent="0.3">
      <c r="HB791" s="2">
        <f t="shared" si="48"/>
        <v>0</v>
      </c>
      <c r="HC791" s="2">
        <v>1</v>
      </c>
      <c r="HD791" s="2">
        <v>6.34920969605446E-2</v>
      </c>
      <c r="HE791" s="2">
        <f t="shared" si="49"/>
        <v>1</v>
      </c>
    </row>
    <row r="792" spans="210:223" ht="12" customHeight="1" x14ac:dyDescent="0.3">
      <c r="HB792" s="2">
        <f t="shared" si="48"/>
        <v>0</v>
      </c>
      <c r="HC792" s="2">
        <v>0</v>
      </c>
      <c r="HD792" s="2">
        <v>6.34920969605446E-2</v>
      </c>
      <c r="HE792" s="2">
        <f t="shared" si="49"/>
        <v>0</v>
      </c>
    </row>
    <row r="793" spans="210:223" ht="12" customHeight="1" x14ac:dyDescent="0.3">
      <c r="HB793" s="2">
        <f t="shared" si="48"/>
        <v>0</v>
      </c>
      <c r="HC793" s="2">
        <v>0</v>
      </c>
      <c r="HD793" s="2">
        <v>6.34920969605446E-2</v>
      </c>
      <c r="HE793" s="2">
        <f t="shared" si="49"/>
        <v>0</v>
      </c>
    </row>
    <row r="794" spans="210:223" ht="12" customHeight="1" x14ac:dyDescent="0.3">
      <c r="HB794" s="2">
        <f t="shared" si="48"/>
        <v>0</v>
      </c>
      <c r="HC794" s="2">
        <v>0</v>
      </c>
      <c r="HD794" s="2">
        <v>5.9999998658895499E-2</v>
      </c>
      <c r="HE794" s="2">
        <f t="shared" si="49"/>
        <v>0</v>
      </c>
    </row>
    <row r="795" spans="210:223" ht="12" customHeight="1" x14ac:dyDescent="0.3">
      <c r="HB795" s="2">
        <f t="shared" si="48"/>
        <v>0</v>
      </c>
      <c r="HC795" s="2">
        <v>0</v>
      </c>
      <c r="HD795" s="2">
        <v>6.34920969605446E-2</v>
      </c>
      <c r="HE795" s="2">
        <f t="shared" si="49"/>
        <v>0</v>
      </c>
    </row>
    <row r="796" spans="210:223" ht="12" customHeight="1" x14ac:dyDescent="0.3">
      <c r="HB796" s="2">
        <f t="shared" si="48"/>
        <v>0</v>
      </c>
      <c r="HC796" s="2">
        <v>0</v>
      </c>
      <c r="HD796" s="2">
        <v>6.34920969605446E-2</v>
      </c>
      <c r="HE796" s="2">
        <f t="shared" si="49"/>
        <v>0</v>
      </c>
    </row>
    <row r="797" spans="210:223" ht="12" customHeight="1" x14ac:dyDescent="0.3">
      <c r="HB797" s="2">
        <f t="shared" si="48"/>
        <v>0</v>
      </c>
      <c r="HC797" s="2">
        <v>0</v>
      </c>
      <c r="HD797" s="2">
        <v>6.34920969605446E-2</v>
      </c>
      <c r="HE797" s="2">
        <f t="shared" si="49"/>
        <v>0</v>
      </c>
    </row>
    <row r="798" spans="210:223" ht="12" customHeight="1" x14ac:dyDescent="0.3">
      <c r="HB798" s="2">
        <f t="shared" si="48"/>
        <v>0</v>
      </c>
      <c r="HC798" s="2">
        <v>0</v>
      </c>
      <c r="HD798" s="2">
        <v>6.34920969605446E-2</v>
      </c>
      <c r="HE798" s="2">
        <f t="shared" si="49"/>
        <v>0</v>
      </c>
    </row>
    <row r="799" spans="210:223" ht="12" customHeight="1" x14ac:dyDescent="0.3">
      <c r="HB799" s="2">
        <f t="shared" si="48"/>
        <v>0</v>
      </c>
      <c r="HC799" s="2">
        <v>0</v>
      </c>
      <c r="HD799" s="2">
        <v>6.34920969605446E-2</v>
      </c>
      <c r="HE799" s="2">
        <f t="shared" si="49"/>
        <v>0</v>
      </c>
    </row>
    <row r="800" spans="210:223" ht="12" customHeight="1" x14ac:dyDescent="0.3">
      <c r="HB800" s="2">
        <f t="shared" si="48"/>
        <v>0</v>
      </c>
      <c r="HC800" s="2">
        <v>0</v>
      </c>
      <c r="HD800" s="2">
        <v>5.9999998658895499E-2</v>
      </c>
      <c r="HE800" s="2">
        <f t="shared" si="49"/>
        <v>0</v>
      </c>
    </row>
    <row r="801" spans="210:213" ht="12" customHeight="1" x14ac:dyDescent="0.3">
      <c r="HB801" s="2">
        <f t="shared" si="48"/>
        <v>0</v>
      </c>
      <c r="HC801" s="2">
        <v>0</v>
      </c>
      <c r="HD801" s="2">
        <v>6.34920969605446E-2</v>
      </c>
      <c r="HE801" s="2">
        <f t="shared" si="49"/>
        <v>0</v>
      </c>
    </row>
    <row r="802" spans="210:213" ht="12" customHeight="1" x14ac:dyDescent="0.3">
      <c r="HB802" s="2">
        <f t="shared" si="48"/>
        <v>1</v>
      </c>
      <c r="HC802" s="2">
        <v>1</v>
      </c>
      <c r="HD802" s="2">
        <v>1</v>
      </c>
      <c r="HE802" s="2">
        <f t="shared" si="49"/>
        <v>3</v>
      </c>
    </row>
    <row r="803" spans="210:213" ht="12" customHeight="1" x14ac:dyDescent="0.3">
      <c r="HB803" s="2">
        <f t="shared" si="48"/>
        <v>1</v>
      </c>
      <c r="HC803" s="2">
        <v>1</v>
      </c>
      <c r="HD803" s="2">
        <v>1</v>
      </c>
      <c r="HE803" s="2">
        <f t="shared" si="49"/>
        <v>3</v>
      </c>
    </row>
    <row r="804" spans="210:213" ht="12" customHeight="1" x14ac:dyDescent="0.3">
      <c r="HB804" s="2">
        <f t="shared" si="48"/>
        <v>1</v>
      </c>
      <c r="HC804" s="2">
        <v>1</v>
      </c>
      <c r="HD804" s="2">
        <v>1</v>
      </c>
      <c r="HE804" s="2">
        <f t="shared" si="49"/>
        <v>3</v>
      </c>
    </row>
    <row r="805" spans="210:213" ht="12" customHeight="1" x14ac:dyDescent="0.3">
      <c r="HB805" s="2">
        <f t="shared" si="48"/>
        <v>0</v>
      </c>
      <c r="HC805" s="2">
        <v>1</v>
      </c>
      <c r="HD805" s="2">
        <v>5.9999998658895499E-2</v>
      </c>
      <c r="HE805" s="2">
        <f t="shared" si="49"/>
        <v>1</v>
      </c>
    </row>
    <row r="806" spans="210:213" ht="12" customHeight="1" x14ac:dyDescent="0.3">
      <c r="HB806" s="2">
        <f t="shared" si="48"/>
        <v>1</v>
      </c>
      <c r="HC806" s="2">
        <v>1</v>
      </c>
      <c r="HD806" s="2">
        <v>0.93999999761581399</v>
      </c>
      <c r="HE806" s="2">
        <f t="shared" si="49"/>
        <v>3</v>
      </c>
    </row>
    <row r="807" spans="210:213" ht="12" customHeight="1" x14ac:dyDescent="0.3">
      <c r="HB807" s="2">
        <f t="shared" si="48"/>
        <v>1</v>
      </c>
      <c r="HC807" s="2">
        <v>1</v>
      </c>
      <c r="HD807" s="2">
        <v>1</v>
      </c>
      <c r="HE807" s="2">
        <f t="shared" si="49"/>
        <v>3</v>
      </c>
    </row>
    <row r="808" spans="210:213" ht="12" customHeight="1" x14ac:dyDescent="0.3">
      <c r="HB808" s="2">
        <f t="shared" si="48"/>
        <v>1</v>
      </c>
      <c r="HC808" s="2">
        <v>1</v>
      </c>
      <c r="HD808" s="2">
        <v>0.93999999761581399</v>
      </c>
      <c r="HE808" s="2">
        <f t="shared" si="49"/>
        <v>3</v>
      </c>
    </row>
    <row r="809" spans="210:213" ht="12" customHeight="1" x14ac:dyDescent="0.3">
      <c r="HB809" s="2">
        <f t="shared" si="48"/>
        <v>1</v>
      </c>
      <c r="HC809" s="2">
        <v>1</v>
      </c>
      <c r="HD809" s="2">
        <v>1</v>
      </c>
      <c r="HE809" s="2">
        <f t="shared" si="49"/>
        <v>3</v>
      </c>
    </row>
    <row r="810" spans="210:213" ht="12" customHeight="1" x14ac:dyDescent="0.3">
      <c r="HB810" s="2">
        <f t="shared" si="48"/>
        <v>1</v>
      </c>
      <c r="HC810" s="2">
        <v>1</v>
      </c>
      <c r="HD810" s="2">
        <v>0.54901999235153198</v>
      </c>
      <c r="HE810" s="2">
        <f t="shared" si="49"/>
        <v>3</v>
      </c>
    </row>
    <row r="811" spans="210:213" ht="12" customHeight="1" x14ac:dyDescent="0.3">
      <c r="HB811" s="2">
        <f t="shared" si="48"/>
        <v>1</v>
      </c>
      <c r="HC811" s="2">
        <v>1</v>
      </c>
      <c r="HD811" s="2">
        <v>1</v>
      </c>
      <c r="HE811" s="2">
        <f t="shared" si="49"/>
        <v>3</v>
      </c>
    </row>
    <row r="812" spans="210:213" ht="12" customHeight="1" x14ac:dyDescent="0.3">
      <c r="HB812" s="2">
        <f t="shared" si="48"/>
        <v>1</v>
      </c>
      <c r="HC812" s="2">
        <v>1</v>
      </c>
      <c r="HD812" s="2">
        <v>1</v>
      </c>
      <c r="HE812" s="2">
        <f t="shared" si="49"/>
        <v>3</v>
      </c>
    </row>
    <row r="813" spans="210:213" ht="12" customHeight="1" x14ac:dyDescent="0.3">
      <c r="HB813" s="2">
        <f t="shared" si="48"/>
        <v>1</v>
      </c>
      <c r="HC813" s="2">
        <v>1</v>
      </c>
      <c r="HD813" s="2">
        <v>0.93999999761581399</v>
      </c>
      <c r="HE813" s="2">
        <f t="shared" si="49"/>
        <v>3</v>
      </c>
    </row>
    <row r="814" spans="210:213" ht="12" customHeight="1" x14ac:dyDescent="0.3">
      <c r="HB814" s="2">
        <f t="shared" si="48"/>
        <v>1</v>
      </c>
      <c r="HC814" s="2">
        <v>1</v>
      </c>
      <c r="HD814" s="2">
        <v>1</v>
      </c>
      <c r="HE814" s="2">
        <f t="shared" si="49"/>
        <v>3</v>
      </c>
    </row>
    <row r="815" spans="210:213" ht="12" customHeight="1" x14ac:dyDescent="0.3">
      <c r="HB815" s="2">
        <f t="shared" si="48"/>
        <v>1</v>
      </c>
      <c r="HC815" s="2">
        <v>1</v>
      </c>
      <c r="HD815" s="2">
        <v>0.93999999761581399</v>
      </c>
      <c r="HE815" s="2">
        <f t="shared" si="49"/>
        <v>3</v>
      </c>
    </row>
    <row r="816" spans="210:213" ht="12" customHeight="1" x14ac:dyDescent="0.3">
      <c r="HB816" s="2">
        <f t="shared" si="48"/>
        <v>1</v>
      </c>
      <c r="HC816" s="2">
        <v>1</v>
      </c>
      <c r="HD816" s="2">
        <v>0.93999999761581399</v>
      </c>
      <c r="HE816" s="2">
        <f t="shared" si="49"/>
        <v>3</v>
      </c>
    </row>
    <row r="817" spans="210:213" ht="12" customHeight="1" x14ac:dyDescent="0.3">
      <c r="HB817" s="2">
        <f t="shared" si="48"/>
        <v>1</v>
      </c>
      <c r="HC817" s="2">
        <v>1</v>
      </c>
      <c r="HD817" s="2">
        <v>1</v>
      </c>
      <c r="HE817" s="2">
        <f t="shared" si="49"/>
        <v>3</v>
      </c>
    </row>
    <row r="818" spans="210:213" ht="12" customHeight="1" x14ac:dyDescent="0.3">
      <c r="HB818" s="2">
        <f t="shared" si="48"/>
        <v>0</v>
      </c>
      <c r="HC818" s="2">
        <v>0</v>
      </c>
      <c r="HD818" s="2">
        <v>5.9999998658895499E-2</v>
      </c>
      <c r="HE818" s="2">
        <f t="shared" si="49"/>
        <v>0</v>
      </c>
    </row>
    <row r="819" spans="210:213" ht="12" customHeight="1" x14ac:dyDescent="0.3">
      <c r="HB819" s="2">
        <f t="shared" si="48"/>
        <v>1</v>
      </c>
      <c r="HC819" s="2">
        <v>0</v>
      </c>
      <c r="HD819" s="2">
        <v>0.93999999761581399</v>
      </c>
      <c r="HE819" s="2">
        <f t="shared" si="49"/>
        <v>2</v>
      </c>
    </row>
    <row r="820" spans="210:213" ht="12" customHeight="1" x14ac:dyDescent="0.3">
      <c r="HB820" s="2">
        <f t="shared" si="48"/>
        <v>1</v>
      </c>
      <c r="HC820" s="2">
        <v>0</v>
      </c>
      <c r="HD820" s="2">
        <v>0.93999999761581399</v>
      </c>
      <c r="HE820" s="2">
        <f t="shared" si="49"/>
        <v>2</v>
      </c>
    </row>
    <row r="821" spans="210:213" ht="12" customHeight="1" x14ac:dyDescent="0.3">
      <c r="HB821" s="2">
        <f t="shared" si="48"/>
        <v>1</v>
      </c>
      <c r="HC821" s="2">
        <v>0</v>
      </c>
      <c r="HD821" s="2">
        <v>0.93999999761581399</v>
      </c>
      <c r="HE821" s="2">
        <f t="shared" si="49"/>
        <v>2</v>
      </c>
    </row>
    <row r="822" spans="210:213" ht="12" customHeight="1" x14ac:dyDescent="0.3">
      <c r="HB822" s="2">
        <f t="shared" si="48"/>
        <v>1</v>
      </c>
      <c r="HC822" s="2">
        <v>1</v>
      </c>
      <c r="HD822" s="2">
        <v>1</v>
      </c>
      <c r="HE822" s="2">
        <f t="shared" si="49"/>
        <v>3</v>
      </c>
    </row>
    <row r="823" spans="210:213" ht="12" customHeight="1" x14ac:dyDescent="0.3">
      <c r="HB823" s="2">
        <f t="shared" si="48"/>
        <v>1</v>
      </c>
      <c r="HC823" s="2">
        <v>1</v>
      </c>
      <c r="HD823" s="2">
        <v>1</v>
      </c>
      <c r="HE823" s="2">
        <f t="shared" si="49"/>
        <v>3</v>
      </c>
    </row>
    <row r="824" spans="210:213" ht="12" customHeight="1" x14ac:dyDescent="0.3">
      <c r="HB824" s="2">
        <f t="shared" si="48"/>
        <v>1</v>
      </c>
      <c r="HC824" s="2">
        <v>1</v>
      </c>
      <c r="HD824" s="2">
        <v>0.93999999761581399</v>
      </c>
      <c r="HE824" s="2">
        <f t="shared" si="49"/>
        <v>3</v>
      </c>
    </row>
    <row r="825" spans="210:213" ht="12" customHeight="1" x14ac:dyDescent="0.3">
      <c r="HB825" s="2">
        <f t="shared" si="48"/>
        <v>1</v>
      </c>
      <c r="HC825" s="2">
        <v>0</v>
      </c>
      <c r="HD825" s="2">
        <v>0.54901999235153198</v>
      </c>
      <c r="HE825" s="2">
        <f t="shared" si="49"/>
        <v>2</v>
      </c>
    </row>
    <row r="826" spans="210:213" ht="12" customHeight="1" x14ac:dyDescent="0.3">
      <c r="HB826" s="2">
        <f t="shared" si="48"/>
        <v>1</v>
      </c>
      <c r="HC826" s="2">
        <v>0</v>
      </c>
      <c r="HD826" s="2">
        <v>0.54901999235153198</v>
      </c>
      <c r="HE826" s="2">
        <f t="shared" si="49"/>
        <v>2</v>
      </c>
    </row>
    <row r="827" spans="210:213" ht="12" customHeight="1" x14ac:dyDescent="0.3">
      <c r="HB827" s="2">
        <f t="shared" si="48"/>
        <v>1</v>
      </c>
      <c r="HC827" s="2">
        <v>1</v>
      </c>
      <c r="HD827" s="2">
        <v>0.93999999761581399</v>
      </c>
      <c r="HE827" s="2">
        <f t="shared" si="49"/>
        <v>3</v>
      </c>
    </row>
    <row r="828" spans="210:213" ht="12" customHeight="1" x14ac:dyDescent="0.3">
      <c r="HB828" s="2">
        <f t="shared" si="48"/>
        <v>1</v>
      </c>
      <c r="HC828" s="2">
        <v>1</v>
      </c>
      <c r="HD828" s="2">
        <v>0.54901999235153198</v>
      </c>
      <c r="HE828" s="2">
        <f t="shared" si="49"/>
        <v>3</v>
      </c>
    </row>
    <row r="829" spans="210:213" ht="12" customHeight="1" x14ac:dyDescent="0.3">
      <c r="HB829" s="2">
        <f t="shared" si="48"/>
        <v>0</v>
      </c>
      <c r="HC829" s="2">
        <v>1</v>
      </c>
      <c r="HD829" s="2">
        <v>0.40298500657081598</v>
      </c>
      <c r="HE829" s="2">
        <f t="shared" si="49"/>
        <v>1</v>
      </c>
    </row>
    <row r="830" spans="210:213" ht="12" customHeight="1" x14ac:dyDescent="0.3">
      <c r="HB830" s="2">
        <f t="shared" si="48"/>
        <v>1</v>
      </c>
      <c r="HC830" s="2">
        <v>1</v>
      </c>
      <c r="HD830" s="2">
        <v>1</v>
      </c>
      <c r="HE830" s="2">
        <f t="shared" si="49"/>
        <v>3</v>
      </c>
    </row>
    <row r="831" spans="210:213" ht="12" customHeight="1" x14ac:dyDescent="0.3">
      <c r="HB831" s="2">
        <f t="shared" si="48"/>
        <v>1</v>
      </c>
      <c r="HC831" s="2">
        <v>1</v>
      </c>
      <c r="HD831" s="2">
        <v>1</v>
      </c>
      <c r="HE831" s="2">
        <f t="shared" si="49"/>
        <v>3</v>
      </c>
    </row>
    <row r="832" spans="210:213" ht="12" customHeight="1" x14ac:dyDescent="0.3">
      <c r="HB832" s="2">
        <f t="shared" si="48"/>
        <v>1</v>
      </c>
      <c r="HC832" s="2">
        <v>1</v>
      </c>
      <c r="HD832" s="2">
        <v>1</v>
      </c>
      <c r="HE832" s="2">
        <f t="shared" si="49"/>
        <v>3</v>
      </c>
    </row>
    <row r="833" spans="210:213" ht="12" customHeight="1" x14ac:dyDescent="0.3">
      <c r="HB833" s="2">
        <f t="shared" si="48"/>
        <v>0</v>
      </c>
      <c r="HC833" s="2">
        <v>1</v>
      </c>
      <c r="HD833" s="2">
        <v>0.40298500657081598</v>
      </c>
      <c r="HE833" s="2">
        <f t="shared" si="49"/>
        <v>1</v>
      </c>
    </row>
    <row r="834" spans="210:213" ht="12" customHeight="1" x14ac:dyDescent="0.3">
      <c r="HB834" s="2">
        <f t="shared" ref="HB834:HB897" si="52">IF(HD834&gt;=$F$133,1,0)</f>
        <v>1</v>
      </c>
      <c r="HC834" s="2">
        <v>1</v>
      </c>
      <c r="HD834" s="2">
        <v>1</v>
      </c>
      <c r="HE834" s="2">
        <f t="shared" ref="HE834:HE897" si="53">HB834*2+HC834</f>
        <v>3</v>
      </c>
    </row>
    <row r="835" spans="210:213" ht="12" customHeight="1" x14ac:dyDescent="0.3">
      <c r="HB835" s="2">
        <f t="shared" si="52"/>
        <v>1</v>
      </c>
      <c r="HC835" s="2">
        <v>1</v>
      </c>
      <c r="HD835" s="2">
        <v>1</v>
      </c>
      <c r="HE835" s="2">
        <f t="shared" si="53"/>
        <v>3</v>
      </c>
    </row>
    <row r="836" spans="210:213" ht="12" customHeight="1" x14ac:dyDescent="0.3">
      <c r="HB836" s="2">
        <f t="shared" si="52"/>
        <v>1</v>
      </c>
      <c r="HC836" s="2">
        <v>1</v>
      </c>
      <c r="HD836" s="2">
        <v>1</v>
      </c>
      <c r="HE836" s="2">
        <f t="shared" si="53"/>
        <v>3</v>
      </c>
    </row>
    <row r="837" spans="210:213" ht="12" customHeight="1" x14ac:dyDescent="0.3">
      <c r="HB837" s="2">
        <f t="shared" si="52"/>
        <v>1</v>
      </c>
      <c r="HC837" s="2">
        <v>1</v>
      </c>
      <c r="HD837" s="2">
        <v>0.93999999761581399</v>
      </c>
      <c r="HE837" s="2">
        <f t="shared" si="53"/>
        <v>3</v>
      </c>
    </row>
    <row r="838" spans="210:213" ht="12" customHeight="1" x14ac:dyDescent="0.3">
      <c r="HB838" s="2">
        <f t="shared" si="52"/>
        <v>1</v>
      </c>
      <c r="HC838" s="2">
        <v>1</v>
      </c>
      <c r="HD838" s="2">
        <v>1</v>
      </c>
      <c r="HE838" s="2">
        <f t="shared" si="53"/>
        <v>3</v>
      </c>
    </row>
    <row r="839" spans="210:213" ht="12" customHeight="1" x14ac:dyDescent="0.3">
      <c r="HB839" s="2">
        <f t="shared" si="52"/>
        <v>1</v>
      </c>
      <c r="HC839" s="2">
        <v>1</v>
      </c>
      <c r="HD839" s="2">
        <v>0.93999999761581399</v>
      </c>
      <c r="HE839" s="2">
        <f t="shared" si="53"/>
        <v>3</v>
      </c>
    </row>
    <row r="840" spans="210:213" ht="12" customHeight="1" x14ac:dyDescent="0.3">
      <c r="HB840" s="2">
        <f t="shared" si="52"/>
        <v>1</v>
      </c>
      <c r="HC840" s="2">
        <v>1</v>
      </c>
      <c r="HD840" s="2">
        <v>1</v>
      </c>
      <c r="HE840" s="2">
        <f t="shared" si="53"/>
        <v>3</v>
      </c>
    </row>
    <row r="841" spans="210:213" ht="12" customHeight="1" x14ac:dyDescent="0.3">
      <c r="HB841" s="2">
        <f t="shared" si="52"/>
        <v>0</v>
      </c>
      <c r="HC841" s="2">
        <v>0</v>
      </c>
      <c r="HD841" s="2">
        <v>5.9999998658895499E-2</v>
      </c>
      <c r="HE841" s="2">
        <f t="shared" si="53"/>
        <v>0</v>
      </c>
    </row>
    <row r="842" spans="210:213" ht="12" customHeight="1" x14ac:dyDescent="0.3">
      <c r="HB842" s="2">
        <f t="shared" si="52"/>
        <v>0</v>
      </c>
      <c r="HC842" s="2">
        <v>1</v>
      </c>
      <c r="HD842" s="2">
        <v>0.40298500657081598</v>
      </c>
      <c r="HE842" s="2">
        <f t="shared" si="53"/>
        <v>1</v>
      </c>
    </row>
    <row r="843" spans="210:213" ht="12" customHeight="1" x14ac:dyDescent="0.3">
      <c r="HB843" s="2">
        <f t="shared" si="52"/>
        <v>0</v>
      </c>
      <c r="HC843" s="2">
        <v>0</v>
      </c>
      <c r="HD843" s="2">
        <v>5.9999998658895499E-2</v>
      </c>
      <c r="HE843" s="2">
        <f t="shared" si="53"/>
        <v>0</v>
      </c>
    </row>
    <row r="844" spans="210:213" ht="12" customHeight="1" x14ac:dyDescent="0.3">
      <c r="HB844" s="2">
        <f t="shared" si="52"/>
        <v>0</v>
      </c>
      <c r="HC844" s="2">
        <v>0</v>
      </c>
      <c r="HD844" s="2">
        <v>5.9999998658895499E-2</v>
      </c>
      <c r="HE844" s="2">
        <f t="shared" si="53"/>
        <v>0</v>
      </c>
    </row>
    <row r="845" spans="210:213" ht="12" customHeight="1" x14ac:dyDescent="0.3">
      <c r="HB845" s="2">
        <f t="shared" si="52"/>
        <v>0</v>
      </c>
      <c r="HC845" s="2">
        <v>0</v>
      </c>
      <c r="HD845" s="2">
        <v>5.9999998658895499E-2</v>
      </c>
      <c r="HE845" s="2">
        <f t="shared" si="53"/>
        <v>0</v>
      </c>
    </row>
    <row r="846" spans="210:213" ht="12" customHeight="1" x14ac:dyDescent="0.3">
      <c r="HB846" s="2">
        <f t="shared" si="52"/>
        <v>0</v>
      </c>
      <c r="HC846" s="2">
        <v>0</v>
      </c>
      <c r="HD846" s="2">
        <v>5.9999998658895499E-2</v>
      </c>
      <c r="HE846" s="2">
        <f t="shared" si="53"/>
        <v>0</v>
      </c>
    </row>
    <row r="847" spans="210:213" ht="12" customHeight="1" x14ac:dyDescent="0.3">
      <c r="HB847" s="2">
        <f t="shared" si="52"/>
        <v>0</v>
      </c>
      <c r="HC847" s="2">
        <v>0</v>
      </c>
      <c r="HD847" s="2">
        <v>5.9999998658895499E-2</v>
      </c>
      <c r="HE847" s="2">
        <f t="shared" si="53"/>
        <v>0</v>
      </c>
    </row>
    <row r="848" spans="210:213" ht="12" customHeight="1" x14ac:dyDescent="0.3">
      <c r="HB848" s="2">
        <f t="shared" si="52"/>
        <v>0</v>
      </c>
      <c r="HC848" s="2">
        <v>0</v>
      </c>
      <c r="HD848" s="2">
        <v>5.9999998658895499E-2</v>
      </c>
      <c r="HE848" s="2">
        <f t="shared" si="53"/>
        <v>0</v>
      </c>
    </row>
    <row r="849" spans="210:213" ht="12" customHeight="1" x14ac:dyDescent="0.3">
      <c r="HB849" s="2">
        <f t="shared" si="52"/>
        <v>0</v>
      </c>
      <c r="HC849" s="2">
        <v>0</v>
      </c>
      <c r="HD849" s="2">
        <v>5.9999998658895499E-2</v>
      </c>
      <c r="HE849" s="2">
        <f t="shared" si="53"/>
        <v>0</v>
      </c>
    </row>
    <row r="850" spans="210:213" ht="12" customHeight="1" x14ac:dyDescent="0.3">
      <c r="HB850" s="2">
        <f t="shared" si="52"/>
        <v>1</v>
      </c>
      <c r="HC850" s="2">
        <v>0</v>
      </c>
      <c r="HD850" s="2">
        <v>0.54901999235153198</v>
      </c>
      <c r="HE850" s="2">
        <f t="shared" si="53"/>
        <v>2</v>
      </c>
    </row>
    <row r="851" spans="210:213" ht="12" customHeight="1" x14ac:dyDescent="0.3">
      <c r="HB851" s="2">
        <f t="shared" si="52"/>
        <v>1</v>
      </c>
      <c r="HC851" s="2">
        <v>0</v>
      </c>
      <c r="HD851" s="2">
        <v>0.54901999235153198</v>
      </c>
      <c r="HE851" s="2">
        <f t="shared" si="53"/>
        <v>2</v>
      </c>
    </row>
    <row r="852" spans="210:213" ht="12" customHeight="1" x14ac:dyDescent="0.3">
      <c r="HB852" s="2">
        <f t="shared" si="52"/>
        <v>1</v>
      </c>
      <c r="HC852" s="2">
        <v>1</v>
      </c>
      <c r="HD852" s="2">
        <v>0.93999999761581399</v>
      </c>
      <c r="HE852" s="2">
        <f t="shared" si="53"/>
        <v>3</v>
      </c>
    </row>
    <row r="853" spans="210:213" ht="12" customHeight="1" x14ac:dyDescent="0.3">
      <c r="HB853" s="2">
        <f t="shared" si="52"/>
        <v>1</v>
      </c>
      <c r="HC853" s="2">
        <v>1</v>
      </c>
      <c r="HD853" s="2">
        <v>1</v>
      </c>
      <c r="HE853" s="2">
        <f t="shared" si="53"/>
        <v>3</v>
      </c>
    </row>
    <row r="854" spans="210:213" ht="12" customHeight="1" x14ac:dyDescent="0.3">
      <c r="HB854" s="2">
        <f t="shared" si="52"/>
        <v>0</v>
      </c>
      <c r="HC854" s="2">
        <v>0</v>
      </c>
      <c r="HD854" s="2">
        <v>5.9999998658895499E-2</v>
      </c>
      <c r="HE854" s="2">
        <f t="shared" si="53"/>
        <v>0</v>
      </c>
    </row>
    <row r="855" spans="210:213" ht="12" customHeight="1" x14ac:dyDescent="0.3">
      <c r="HB855" s="2">
        <f t="shared" si="52"/>
        <v>1</v>
      </c>
      <c r="HC855" s="2">
        <v>1</v>
      </c>
      <c r="HD855" s="2">
        <v>1</v>
      </c>
      <c r="HE855" s="2">
        <f t="shared" si="53"/>
        <v>3</v>
      </c>
    </row>
    <row r="856" spans="210:213" ht="12" customHeight="1" x14ac:dyDescent="0.3">
      <c r="HB856" s="2">
        <f t="shared" si="52"/>
        <v>1</v>
      </c>
      <c r="HC856" s="2">
        <v>1</v>
      </c>
      <c r="HD856" s="2">
        <v>1</v>
      </c>
      <c r="HE856" s="2">
        <f t="shared" si="53"/>
        <v>3</v>
      </c>
    </row>
    <row r="857" spans="210:213" ht="12" customHeight="1" x14ac:dyDescent="0.3">
      <c r="HB857" s="2">
        <f t="shared" si="52"/>
        <v>1</v>
      </c>
      <c r="HC857" s="2">
        <v>1</v>
      </c>
      <c r="HD857" s="2">
        <v>0.93999999761581399</v>
      </c>
      <c r="HE857" s="2">
        <f t="shared" si="53"/>
        <v>3</v>
      </c>
    </row>
    <row r="858" spans="210:213" ht="12" customHeight="1" x14ac:dyDescent="0.3">
      <c r="HB858" s="2">
        <f t="shared" si="52"/>
        <v>0</v>
      </c>
      <c r="HC858" s="2">
        <v>1</v>
      </c>
      <c r="HD858" s="2">
        <v>5.9999998658895499E-2</v>
      </c>
      <c r="HE858" s="2">
        <f t="shared" si="53"/>
        <v>1</v>
      </c>
    </row>
    <row r="859" spans="210:213" ht="12" customHeight="1" x14ac:dyDescent="0.3">
      <c r="HB859" s="2">
        <f t="shared" si="52"/>
        <v>1</v>
      </c>
      <c r="HC859" s="2">
        <v>1</v>
      </c>
      <c r="HD859" s="2">
        <v>1</v>
      </c>
      <c r="HE859" s="2">
        <f t="shared" si="53"/>
        <v>3</v>
      </c>
    </row>
    <row r="860" spans="210:213" ht="12" customHeight="1" x14ac:dyDescent="0.3">
      <c r="HB860" s="2">
        <f t="shared" si="52"/>
        <v>0</v>
      </c>
      <c r="HC860" s="2">
        <v>1</v>
      </c>
      <c r="HD860" s="2">
        <v>5.9999998658895499E-2</v>
      </c>
      <c r="HE860" s="2">
        <f t="shared" si="53"/>
        <v>1</v>
      </c>
    </row>
    <row r="861" spans="210:213" ht="12" customHeight="1" x14ac:dyDescent="0.3">
      <c r="HB861" s="2">
        <f t="shared" si="52"/>
        <v>1</v>
      </c>
      <c r="HC861" s="2">
        <v>1</v>
      </c>
      <c r="HD861" s="2">
        <v>0.54901999235153198</v>
      </c>
      <c r="HE861" s="2">
        <f t="shared" si="53"/>
        <v>3</v>
      </c>
    </row>
    <row r="862" spans="210:213" ht="12" customHeight="1" x14ac:dyDescent="0.3">
      <c r="HB862" s="2">
        <f t="shared" si="52"/>
        <v>1</v>
      </c>
      <c r="HC862" s="2">
        <v>1</v>
      </c>
      <c r="HD862" s="2">
        <v>1</v>
      </c>
      <c r="HE862" s="2">
        <f t="shared" si="53"/>
        <v>3</v>
      </c>
    </row>
    <row r="863" spans="210:213" ht="12" customHeight="1" x14ac:dyDescent="0.3">
      <c r="HB863" s="2">
        <f t="shared" si="52"/>
        <v>1</v>
      </c>
      <c r="HC863" s="2">
        <v>1</v>
      </c>
      <c r="HD863" s="2">
        <v>1</v>
      </c>
      <c r="HE863" s="2">
        <f t="shared" si="53"/>
        <v>3</v>
      </c>
    </row>
    <row r="864" spans="210:213" ht="12" customHeight="1" x14ac:dyDescent="0.3">
      <c r="HB864" s="2">
        <f t="shared" si="52"/>
        <v>1</v>
      </c>
      <c r="HC864" s="2">
        <v>1</v>
      </c>
      <c r="HD864" s="2">
        <v>1</v>
      </c>
      <c r="HE864" s="2">
        <f t="shared" si="53"/>
        <v>3</v>
      </c>
    </row>
    <row r="865" spans="210:213" ht="12" customHeight="1" x14ac:dyDescent="0.3">
      <c r="HB865" s="2">
        <f t="shared" si="52"/>
        <v>1</v>
      </c>
      <c r="HC865" s="2">
        <v>1</v>
      </c>
      <c r="HD865" s="2">
        <v>1</v>
      </c>
      <c r="HE865" s="2">
        <f t="shared" si="53"/>
        <v>3</v>
      </c>
    </row>
    <row r="866" spans="210:213" ht="12" customHeight="1" x14ac:dyDescent="0.3">
      <c r="HB866" s="2">
        <f t="shared" si="52"/>
        <v>1</v>
      </c>
      <c r="HC866" s="2">
        <v>1</v>
      </c>
      <c r="HD866" s="2">
        <v>0.54901999235153198</v>
      </c>
      <c r="HE866" s="2">
        <f t="shared" si="53"/>
        <v>3</v>
      </c>
    </row>
    <row r="867" spans="210:213" ht="12" customHeight="1" x14ac:dyDescent="0.3">
      <c r="HB867" s="2">
        <f t="shared" si="52"/>
        <v>1</v>
      </c>
      <c r="HC867" s="2">
        <v>1</v>
      </c>
      <c r="HD867" s="2">
        <v>1</v>
      </c>
      <c r="HE867" s="2">
        <f t="shared" si="53"/>
        <v>3</v>
      </c>
    </row>
    <row r="868" spans="210:213" ht="12" customHeight="1" x14ac:dyDescent="0.3">
      <c r="HB868" s="2">
        <f t="shared" si="52"/>
        <v>0</v>
      </c>
      <c r="HC868" s="2">
        <v>0</v>
      </c>
      <c r="HD868" s="2">
        <v>5.9999998658895499E-2</v>
      </c>
      <c r="HE868" s="2">
        <f t="shared" si="53"/>
        <v>0</v>
      </c>
    </row>
    <row r="869" spans="210:213" ht="12" customHeight="1" x14ac:dyDescent="0.3">
      <c r="HB869" s="2">
        <f t="shared" si="52"/>
        <v>0</v>
      </c>
      <c r="HC869" s="2">
        <v>0</v>
      </c>
      <c r="HD869" s="2">
        <v>0.40298500657081598</v>
      </c>
      <c r="HE869" s="2">
        <f t="shared" si="53"/>
        <v>0</v>
      </c>
    </row>
    <row r="870" spans="210:213" ht="12" customHeight="1" x14ac:dyDescent="0.3">
      <c r="HB870" s="2">
        <f t="shared" si="52"/>
        <v>0</v>
      </c>
      <c r="HC870" s="2">
        <v>0</v>
      </c>
      <c r="HD870" s="2">
        <v>0.40298500657081598</v>
      </c>
      <c r="HE870" s="2">
        <f t="shared" si="53"/>
        <v>0</v>
      </c>
    </row>
    <row r="871" spans="210:213" ht="12" customHeight="1" x14ac:dyDescent="0.3">
      <c r="HB871" s="2">
        <f t="shared" si="52"/>
        <v>0</v>
      </c>
      <c r="HC871" s="2">
        <v>0</v>
      </c>
      <c r="HD871" s="2">
        <v>0.40298500657081598</v>
      </c>
      <c r="HE871" s="2">
        <f t="shared" si="53"/>
        <v>0</v>
      </c>
    </row>
    <row r="872" spans="210:213" ht="12" customHeight="1" x14ac:dyDescent="0.3">
      <c r="HB872" s="2">
        <f t="shared" si="52"/>
        <v>0</v>
      </c>
      <c r="HC872" s="2">
        <v>0</v>
      </c>
      <c r="HD872" s="2">
        <v>0.40298500657081598</v>
      </c>
      <c r="HE872" s="2">
        <f t="shared" si="53"/>
        <v>0</v>
      </c>
    </row>
    <row r="873" spans="210:213" ht="12" customHeight="1" x14ac:dyDescent="0.3">
      <c r="HB873" s="2">
        <f t="shared" si="52"/>
        <v>1</v>
      </c>
      <c r="HC873" s="2">
        <v>1</v>
      </c>
      <c r="HD873" s="2">
        <v>1</v>
      </c>
      <c r="HE873" s="2">
        <f t="shared" si="53"/>
        <v>3</v>
      </c>
    </row>
    <row r="874" spans="210:213" ht="12" customHeight="1" x14ac:dyDescent="0.3">
      <c r="HB874" s="2">
        <f t="shared" si="52"/>
        <v>1</v>
      </c>
      <c r="HC874" s="2">
        <v>1</v>
      </c>
      <c r="HD874" s="2">
        <v>1</v>
      </c>
      <c r="HE874" s="2">
        <f t="shared" si="53"/>
        <v>3</v>
      </c>
    </row>
    <row r="875" spans="210:213" ht="12" customHeight="1" x14ac:dyDescent="0.3">
      <c r="HB875" s="2">
        <f t="shared" si="52"/>
        <v>1</v>
      </c>
      <c r="HC875" s="2">
        <v>1</v>
      </c>
      <c r="HD875" s="2">
        <v>1</v>
      </c>
      <c r="HE875" s="2">
        <f t="shared" si="53"/>
        <v>3</v>
      </c>
    </row>
    <row r="876" spans="210:213" ht="12" customHeight="1" x14ac:dyDescent="0.3">
      <c r="HB876" s="2">
        <f t="shared" si="52"/>
        <v>1</v>
      </c>
      <c r="HC876" s="2">
        <v>1</v>
      </c>
      <c r="HD876" s="2">
        <v>0.93999999761581399</v>
      </c>
      <c r="HE876" s="2">
        <f t="shared" si="53"/>
        <v>3</v>
      </c>
    </row>
    <row r="877" spans="210:213" ht="12" customHeight="1" x14ac:dyDescent="0.3">
      <c r="HB877" s="2">
        <f t="shared" si="52"/>
        <v>1</v>
      </c>
      <c r="HC877" s="2">
        <v>1</v>
      </c>
      <c r="HD877" s="2">
        <v>0.93999999761581399</v>
      </c>
      <c r="HE877" s="2">
        <f t="shared" si="53"/>
        <v>3</v>
      </c>
    </row>
    <row r="878" spans="210:213" ht="12" customHeight="1" x14ac:dyDescent="0.3">
      <c r="HB878" s="2">
        <f t="shared" si="52"/>
        <v>1</v>
      </c>
      <c r="HC878" s="2">
        <v>1</v>
      </c>
      <c r="HD878" s="2">
        <v>1</v>
      </c>
      <c r="HE878" s="2">
        <f t="shared" si="53"/>
        <v>3</v>
      </c>
    </row>
    <row r="879" spans="210:213" ht="12" customHeight="1" x14ac:dyDescent="0.3">
      <c r="HB879" s="2">
        <f t="shared" si="52"/>
        <v>1</v>
      </c>
      <c r="HC879" s="2">
        <v>1</v>
      </c>
      <c r="HD879" s="2">
        <v>1</v>
      </c>
      <c r="HE879" s="2">
        <f t="shared" si="53"/>
        <v>3</v>
      </c>
    </row>
    <row r="880" spans="210:213" ht="12" customHeight="1" x14ac:dyDescent="0.3">
      <c r="HB880" s="2">
        <f t="shared" si="52"/>
        <v>1</v>
      </c>
      <c r="HC880" s="2">
        <v>1</v>
      </c>
      <c r="HD880" s="2">
        <v>1</v>
      </c>
      <c r="HE880" s="2">
        <f t="shared" si="53"/>
        <v>3</v>
      </c>
    </row>
    <row r="881" spans="210:213" ht="12" customHeight="1" x14ac:dyDescent="0.3">
      <c r="HB881" s="2">
        <f t="shared" si="52"/>
        <v>1</v>
      </c>
      <c r="HC881" s="2">
        <v>1</v>
      </c>
      <c r="HD881" s="2">
        <v>0.93999999761581399</v>
      </c>
      <c r="HE881" s="2">
        <f t="shared" si="53"/>
        <v>3</v>
      </c>
    </row>
    <row r="882" spans="210:213" ht="12" customHeight="1" x14ac:dyDescent="0.3">
      <c r="HB882" s="2">
        <f t="shared" si="52"/>
        <v>1</v>
      </c>
      <c r="HC882" s="2">
        <v>1</v>
      </c>
      <c r="HD882" s="2">
        <v>0.93999999761581399</v>
      </c>
      <c r="HE882" s="2">
        <f t="shared" si="53"/>
        <v>3</v>
      </c>
    </row>
    <row r="883" spans="210:213" ht="12" customHeight="1" x14ac:dyDescent="0.3">
      <c r="HB883" s="2">
        <f t="shared" si="52"/>
        <v>1</v>
      </c>
      <c r="HC883" s="2">
        <v>0</v>
      </c>
      <c r="HD883" s="2">
        <v>0.54901999235153198</v>
      </c>
      <c r="HE883" s="2">
        <f t="shared" si="53"/>
        <v>2</v>
      </c>
    </row>
    <row r="884" spans="210:213" ht="12" customHeight="1" x14ac:dyDescent="0.3">
      <c r="HB884" s="2">
        <f t="shared" si="52"/>
        <v>0</v>
      </c>
      <c r="HC884" s="2">
        <v>0</v>
      </c>
      <c r="HD884" s="2">
        <v>0.40298500657081598</v>
      </c>
      <c r="HE884" s="2">
        <f t="shared" si="53"/>
        <v>0</v>
      </c>
    </row>
    <row r="885" spans="210:213" ht="12" customHeight="1" x14ac:dyDescent="0.3">
      <c r="HB885" s="2">
        <f t="shared" si="52"/>
        <v>0</v>
      </c>
      <c r="HC885" s="2">
        <v>0</v>
      </c>
      <c r="HD885" s="2">
        <v>0.40298500657081598</v>
      </c>
      <c r="HE885" s="2">
        <f t="shared" si="53"/>
        <v>0</v>
      </c>
    </row>
    <row r="886" spans="210:213" ht="12" customHeight="1" x14ac:dyDescent="0.3">
      <c r="HB886" s="2">
        <f t="shared" si="52"/>
        <v>0</v>
      </c>
      <c r="HC886" s="2">
        <v>0</v>
      </c>
      <c r="HD886" s="2">
        <v>0.40298500657081598</v>
      </c>
      <c r="HE886" s="2">
        <f t="shared" si="53"/>
        <v>0</v>
      </c>
    </row>
    <row r="887" spans="210:213" ht="12" customHeight="1" x14ac:dyDescent="0.3">
      <c r="HB887" s="2">
        <f t="shared" si="52"/>
        <v>0</v>
      </c>
      <c r="HC887" s="2">
        <v>1</v>
      </c>
      <c r="HD887" s="2">
        <v>0.40298500657081598</v>
      </c>
      <c r="HE887" s="2">
        <f t="shared" si="53"/>
        <v>1</v>
      </c>
    </row>
    <row r="888" spans="210:213" ht="12" customHeight="1" x14ac:dyDescent="0.3">
      <c r="HB888" s="2">
        <f t="shared" si="52"/>
        <v>0</v>
      </c>
      <c r="HC888" s="2">
        <v>0</v>
      </c>
      <c r="HD888" s="2">
        <v>0.40298500657081598</v>
      </c>
      <c r="HE888" s="2">
        <f t="shared" si="53"/>
        <v>0</v>
      </c>
    </row>
    <row r="889" spans="210:213" ht="12" customHeight="1" x14ac:dyDescent="0.3">
      <c r="HB889" s="2">
        <f t="shared" si="52"/>
        <v>1</v>
      </c>
      <c r="HC889" s="2">
        <v>1</v>
      </c>
      <c r="HD889" s="2">
        <v>1</v>
      </c>
      <c r="HE889" s="2">
        <f t="shared" si="53"/>
        <v>3</v>
      </c>
    </row>
    <row r="890" spans="210:213" ht="12" customHeight="1" x14ac:dyDescent="0.3">
      <c r="HB890" s="2">
        <f t="shared" si="52"/>
        <v>1</v>
      </c>
      <c r="HC890" s="2">
        <v>1</v>
      </c>
      <c r="HD890" s="2">
        <v>1</v>
      </c>
      <c r="HE890" s="2">
        <f t="shared" si="53"/>
        <v>3</v>
      </c>
    </row>
    <row r="891" spans="210:213" ht="12" customHeight="1" x14ac:dyDescent="0.3">
      <c r="HB891" s="2">
        <f t="shared" si="52"/>
        <v>1</v>
      </c>
      <c r="HC891" s="2">
        <v>1</v>
      </c>
      <c r="HD891" s="2">
        <v>0.93999999761581399</v>
      </c>
      <c r="HE891" s="2">
        <f t="shared" si="53"/>
        <v>3</v>
      </c>
    </row>
    <row r="892" spans="210:213" ht="12" customHeight="1" x14ac:dyDescent="0.3">
      <c r="HB892" s="2">
        <f t="shared" si="52"/>
        <v>1</v>
      </c>
      <c r="HC892" s="2">
        <v>1</v>
      </c>
      <c r="HD892" s="2">
        <v>1</v>
      </c>
      <c r="HE892" s="2">
        <f t="shared" si="53"/>
        <v>3</v>
      </c>
    </row>
    <row r="893" spans="210:213" ht="12" customHeight="1" x14ac:dyDescent="0.3">
      <c r="HB893" s="2">
        <f t="shared" si="52"/>
        <v>1</v>
      </c>
      <c r="HC893" s="2">
        <v>1</v>
      </c>
      <c r="HD893" s="2">
        <v>1</v>
      </c>
      <c r="HE893" s="2">
        <f t="shared" si="53"/>
        <v>3</v>
      </c>
    </row>
    <row r="894" spans="210:213" ht="12" customHeight="1" x14ac:dyDescent="0.3">
      <c r="HB894" s="2">
        <f t="shared" si="52"/>
        <v>1</v>
      </c>
      <c r="HC894" s="2">
        <v>1</v>
      </c>
      <c r="HD894" s="2">
        <v>1</v>
      </c>
      <c r="HE894" s="2">
        <f t="shared" si="53"/>
        <v>3</v>
      </c>
    </row>
    <row r="895" spans="210:213" ht="12" customHeight="1" x14ac:dyDescent="0.3">
      <c r="HB895" s="2">
        <f t="shared" si="52"/>
        <v>0</v>
      </c>
      <c r="HC895" s="2">
        <v>1</v>
      </c>
      <c r="HD895" s="2">
        <v>0.40298500657081598</v>
      </c>
      <c r="HE895" s="2">
        <f t="shared" si="53"/>
        <v>1</v>
      </c>
    </row>
    <row r="896" spans="210:213" ht="12" customHeight="1" x14ac:dyDescent="0.3">
      <c r="HB896" s="2">
        <f t="shared" si="52"/>
        <v>1</v>
      </c>
      <c r="HC896" s="2">
        <v>1</v>
      </c>
      <c r="HD896" s="2">
        <v>1</v>
      </c>
      <c r="HE896" s="2">
        <f t="shared" si="53"/>
        <v>3</v>
      </c>
    </row>
    <row r="897" spans="210:213" ht="12" customHeight="1" x14ac:dyDescent="0.3">
      <c r="HB897" s="2">
        <f t="shared" si="52"/>
        <v>1</v>
      </c>
      <c r="HC897" s="2">
        <v>1</v>
      </c>
      <c r="HD897" s="2">
        <v>1</v>
      </c>
      <c r="HE897" s="2">
        <f t="shared" si="53"/>
        <v>3</v>
      </c>
    </row>
    <row r="898" spans="210:213" ht="12" customHeight="1" x14ac:dyDescent="0.3">
      <c r="HB898" s="2">
        <f t="shared" ref="HB898:HB961" si="54">IF(HD898&gt;=$F$133,1,0)</f>
        <v>1</v>
      </c>
      <c r="HC898" s="2">
        <v>1</v>
      </c>
      <c r="HD898" s="2">
        <v>1</v>
      </c>
      <c r="HE898" s="2">
        <f t="shared" ref="HE898:HE961" si="55">HB898*2+HC898</f>
        <v>3</v>
      </c>
    </row>
    <row r="899" spans="210:213" ht="12" customHeight="1" x14ac:dyDescent="0.3">
      <c r="HB899" s="2">
        <f t="shared" si="54"/>
        <v>1</v>
      </c>
      <c r="HC899" s="2">
        <v>1</v>
      </c>
      <c r="HD899" s="2">
        <v>1</v>
      </c>
      <c r="HE899" s="2">
        <f t="shared" si="55"/>
        <v>3</v>
      </c>
    </row>
    <row r="900" spans="210:213" ht="12" customHeight="1" x14ac:dyDescent="0.3">
      <c r="HB900" s="2">
        <f t="shared" si="54"/>
        <v>1</v>
      </c>
      <c r="HC900" s="2">
        <v>1</v>
      </c>
      <c r="HD900" s="2">
        <v>1</v>
      </c>
      <c r="HE900" s="2">
        <f t="shared" si="55"/>
        <v>3</v>
      </c>
    </row>
    <row r="901" spans="210:213" ht="12" customHeight="1" x14ac:dyDescent="0.3">
      <c r="HB901" s="2">
        <f t="shared" si="54"/>
        <v>1</v>
      </c>
      <c r="HC901" s="2">
        <v>1</v>
      </c>
      <c r="HD901" s="2">
        <v>1</v>
      </c>
      <c r="HE901" s="2">
        <f t="shared" si="55"/>
        <v>3</v>
      </c>
    </row>
    <row r="902" spans="210:213" ht="12" customHeight="1" x14ac:dyDescent="0.3">
      <c r="HB902" s="2">
        <f t="shared" si="54"/>
        <v>0</v>
      </c>
      <c r="HC902" s="2">
        <v>0</v>
      </c>
      <c r="HD902" s="2">
        <v>5.9999998658895499E-2</v>
      </c>
      <c r="HE902" s="2">
        <f t="shared" si="55"/>
        <v>0</v>
      </c>
    </row>
    <row r="903" spans="210:213" ht="12" customHeight="1" x14ac:dyDescent="0.3">
      <c r="HB903" s="2">
        <f t="shared" si="54"/>
        <v>0</v>
      </c>
      <c r="HC903" s="2">
        <v>0</v>
      </c>
      <c r="HD903" s="2">
        <v>5.9999998658895499E-2</v>
      </c>
      <c r="HE903" s="2">
        <f t="shared" si="55"/>
        <v>0</v>
      </c>
    </row>
    <row r="904" spans="210:213" ht="12" customHeight="1" x14ac:dyDescent="0.3">
      <c r="HB904" s="2">
        <f t="shared" si="54"/>
        <v>0</v>
      </c>
      <c r="HC904" s="2">
        <v>0</v>
      </c>
      <c r="HD904" s="2">
        <v>5.9999998658895499E-2</v>
      </c>
      <c r="HE904" s="2">
        <f t="shared" si="55"/>
        <v>0</v>
      </c>
    </row>
    <row r="905" spans="210:213" ht="12" customHeight="1" x14ac:dyDescent="0.3">
      <c r="HB905" s="2">
        <f t="shared" si="54"/>
        <v>0</v>
      </c>
      <c r="HC905" s="2">
        <v>0</v>
      </c>
      <c r="HD905" s="2">
        <v>5.9999998658895499E-2</v>
      </c>
      <c r="HE905" s="2">
        <f t="shared" si="55"/>
        <v>0</v>
      </c>
    </row>
    <row r="906" spans="210:213" ht="12" customHeight="1" x14ac:dyDescent="0.3">
      <c r="HB906" s="2">
        <f t="shared" si="54"/>
        <v>0</v>
      </c>
      <c r="HC906" s="2">
        <v>0</v>
      </c>
      <c r="HD906" s="2">
        <v>5.9999998658895499E-2</v>
      </c>
      <c r="HE906" s="2">
        <f t="shared" si="55"/>
        <v>0</v>
      </c>
    </row>
    <row r="907" spans="210:213" ht="12" customHeight="1" x14ac:dyDescent="0.3">
      <c r="HB907" s="2">
        <f t="shared" si="54"/>
        <v>0</v>
      </c>
      <c r="HC907" s="2">
        <v>0</v>
      </c>
      <c r="HD907" s="2">
        <v>5.9999998658895499E-2</v>
      </c>
      <c r="HE907" s="2">
        <f t="shared" si="55"/>
        <v>0</v>
      </c>
    </row>
    <row r="908" spans="210:213" ht="12" customHeight="1" x14ac:dyDescent="0.3">
      <c r="HB908" s="2">
        <f t="shared" si="54"/>
        <v>0</v>
      </c>
      <c r="HC908" s="2">
        <v>0</v>
      </c>
      <c r="HD908" s="2">
        <v>5.9999998658895499E-2</v>
      </c>
      <c r="HE908" s="2">
        <f t="shared" si="55"/>
        <v>0</v>
      </c>
    </row>
    <row r="909" spans="210:213" ht="12" customHeight="1" x14ac:dyDescent="0.3">
      <c r="HB909" s="2">
        <f t="shared" si="54"/>
        <v>0</v>
      </c>
      <c r="HC909" s="2">
        <v>0</v>
      </c>
      <c r="HD909" s="2">
        <v>5.9999998658895499E-2</v>
      </c>
      <c r="HE909" s="2">
        <f t="shared" si="55"/>
        <v>0</v>
      </c>
    </row>
    <row r="910" spans="210:213" ht="12" customHeight="1" x14ac:dyDescent="0.3">
      <c r="HB910" s="2">
        <f t="shared" si="54"/>
        <v>0</v>
      </c>
      <c r="HC910" s="2">
        <v>0</v>
      </c>
      <c r="HD910" s="2">
        <v>5.9999998658895499E-2</v>
      </c>
      <c r="HE910" s="2">
        <f t="shared" si="55"/>
        <v>0</v>
      </c>
    </row>
    <row r="911" spans="210:213" ht="12" customHeight="1" x14ac:dyDescent="0.3">
      <c r="HB911" s="2">
        <f t="shared" si="54"/>
        <v>0</v>
      </c>
      <c r="HC911" s="2">
        <v>0</v>
      </c>
      <c r="HD911" s="2">
        <v>5.9999998658895499E-2</v>
      </c>
      <c r="HE911" s="2">
        <f t="shared" si="55"/>
        <v>0</v>
      </c>
    </row>
    <row r="912" spans="210:213" ht="12" customHeight="1" x14ac:dyDescent="0.3">
      <c r="HB912" s="2">
        <f t="shared" si="54"/>
        <v>0</v>
      </c>
      <c r="HC912" s="2">
        <v>0</v>
      </c>
      <c r="HD912" s="2">
        <v>5.9999998658895499E-2</v>
      </c>
      <c r="HE912" s="2">
        <f t="shared" si="55"/>
        <v>0</v>
      </c>
    </row>
    <row r="913" spans="210:213" ht="12" customHeight="1" x14ac:dyDescent="0.3">
      <c r="HB913" s="2">
        <f t="shared" si="54"/>
        <v>0</v>
      </c>
      <c r="HC913" s="2">
        <v>0</v>
      </c>
      <c r="HD913" s="2">
        <v>5.9999998658895499E-2</v>
      </c>
      <c r="HE913" s="2">
        <f t="shared" si="55"/>
        <v>0</v>
      </c>
    </row>
    <row r="914" spans="210:213" ht="12" customHeight="1" x14ac:dyDescent="0.3">
      <c r="HB914" s="2">
        <f t="shared" si="54"/>
        <v>0</v>
      </c>
      <c r="HC914" s="2">
        <v>0</v>
      </c>
      <c r="HD914" s="2">
        <v>5.9999998658895499E-2</v>
      </c>
      <c r="HE914" s="2">
        <f t="shared" si="55"/>
        <v>0</v>
      </c>
    </row>
    <row r="915" spans="210:213" ht="12" customHeight="1" x14ac:dyDescent="0.3">
      <c r="HB915" s="2">
        <f t="shared" si="54"/>
        <v>0</v>
      </c>
      <c r="HC915" s="2">
        <v>0</v>
      </c>
      <c r="HD915" s="2">
        <v>5.9999998658895499E-2</v>
      </c>
      <c r="HE915" s="2">
        <f t="shared" si="55"/>
        <v>0</v>
      </c>
    </row>
    <row r="916" spans="210:213" ht="12" customHeight="1" x14ac:dyDescent="0.3">
      <c r="HB916" s="2">
        <f t="shared" si="54"/>
        <v>0</v>
      </c>
      <c r="HC916" s="2">
        <v>0</v>
      </c>
      <c r="HD916" s="2">
        <v>5.9999998658895499E-2</v>
      </c>
      <c r="HE916" s="2">
        <f t="shared" si="55"/>
        <v>0</v>
      </c>
    </row>
    <row r="917" spans="210:213" ht="12" customHeight="1" x14ac:dyDescent="0.3">
      <c r="HB917" s="2">
        <f t="shared" si="54"/>
        <v>0</v>
      </c>
      <c r="HC917" s="2">
        <v>0</v>
      </c>
      <c r="HD917" s="2">
        <v>5.9999998658895499E-2</v>
      </c>
      <c r="HE917" s="2">
        <f t="shared" si="55"/>
        <v>0</v>
      </c>
    </row>
    <row r="918" spans="210:213" ht="12" customHeight="1" x14ac:dyDescent="0.3">
      <c r="HB918" s="2">
        <f t="shared" si="54"/>
        <v>0</v>
      </c>
      <c r="HC918" s="2">
        <v>0</v>
      </c>
      <c r="HD918" s="2">
        <v>5.9999998658895499E-2</v>
      </c>
      <c r="HE918" s="2">
        <f t="shared" si="55"/>
        <v>0</v>
      </c>
    </row>
    <row r="919" spans="210:213" ht="12" customHeight="1" x14ac:dyDescent="0.3">
      <c r="HB919" s="2">
        <f t="shared" si="54"/>
        <v>0</v>
      </c>
      <c r="HC919" s="2">
        <v>0</v>
      </c>
      <c r="HD919" s="2">
        <v>5.9999998658895499E-2</v>
      </c>
      <c r="HE919" s="2">
        <f t="shared" si="55"/>
        <v>0</v>
      </c>
    </row>
    <row r="920" spans="210:213" ht="12" customHeight="1" x14ac:dyDescent="0.3">
      <c r="HB920" s="2">
        <f t="shared" si="54"/>
        <v>0</v>
      </c>
      <c r="HC920" s="2">
        <v>0</v>
      </c>
      <c r="HD920" s="2">
        <v>5.9999998658895499E-2</v>
      </c>
      <c r="HE920" s="2">
        <f t="shared" si="55"/>
        <v>0</v>
      </c>
    </row>
    <row r="921" spans="210:213" ht="12" customHeight="1" x14ac:dyDescent="0.3">
      <c r="HB921" s="2">
        <f t="shared" si="54"/>
        <v>1</v>
      </c>
      <c r="HC921" s="2">
        <v>1</v>
      </c>
      <c r="HD921" s="2">
        <v>1</v>
      </c>
      <c r="HE921" s="2">
        <f t="shared" si="55"/>
        <v>3</v>
      </c>
    </row>
    <row r="922" spans="210:213" ht="12" customHeight="1" x14ac:dyDescent="0.3">
      <c r="HB922" s="2">
        <f t="shared" si="54"/>
        <v>1</v>
      </c>
      <c r="HC922" s="2">
        <v>1</v>
      </c>
      <c r="HD922" s="2">
        <v>0.54901999235153198</v>
      </c>
      <c r="HE922" s="2">
        <f t="shared" si="55"/>
        <v>3</v>
      </c>
    </row>
    <row r="923" spans="210:213" ht="12" customHeight="1" x14ac:dyDescent="0.3">
      <c r="HB923" s="2">
        <f t="shared" si="54"/>
        <v>1</v>
      </c>
      <c r="HC923" s="2">
        <v>1</v>
      </c>
      <c r="HD923" s="2">
        <v>0.54901999235153198</v>
      </c>
      <c r="HE923" s="2">
        <f t="shared" si="55"/>
        <v>3</v>
      </c>
    </row>
    <row r="924" spans="210:213" ht="12" customHeight="1" x14ac:dyDescent="0.3">
      <c r="HB924" s="2">
        <f t="shared" si="54"/>
        <v>1</v>
      </c>
      <c r="HC924" s="2">
        <v>1</v>
      </c>
      <c r="HD924" s="2">
        <v>1</v>
      </c>
      <c r="HE924" s="2">
        <f t="shared" si="55"/>
        <v>3</v>
      </c>
    </row>
    <row r="925" spans="210:213" ht="12" customHeight="1" x14ac:dyDescent="0.3">
      <c r="HB925" s="2">
        <f t="shared" si="54"/>
        <v>0</v>
      </c>
      <c r="HC925" s="2">
        <v>1</v>
      </c>
      <c r="HD925" s="2">
        <v>0.40298500657081598</v>
      </c>
      <c r="HE925" s="2">
        <f t="shared" si="55"/>
        <v>1</v>
      </c>
    </row>
    <row r="926" spans="210:213" ht="12" customHeight="1" x14ac:dyDescent="0.3">
      <c r="HB926" s="2">
        <f t="shared" si="54"/>
        <v>0</v>
      </c>
      <c r="HC926" s="2">
        <v>1</v>
      </c>
      <c r="HD926" s="2">
        <v>0.40298500657081598</v>
      </c>
      <c r="HE926" s="2">
        <f t="shared" si="55"/>
        <v>1</v>
      </c>
    </row>
    <row r="927" spans="210:213" ht="12" customHeight="1" x14ac:dyDescent="0.3">
      <c r="HB927" s="2">
        <f t="shared" si="54"/>
        <v>1</v>
      </c>
      <c r="HC927" s="2">
        <v>1</v>
      </c>
      <c r="HD927" s="2">
        <v>0.980000019073486</v>
      </c>
      <c r="HE927" s="2">
        <f t="shared" si="55"/>
        <v>3</v>
      </c>
    </row>
    <row r="928" spans="210:213" ht="12" customHeight="1" x14ac:dyDescent="0.3">
      <c r="HB928" s="2">
        <f t="shared" si="54"/>
        <v>0</v>
      </c>
      <c r="HC928" s="2">
        <v>1</v>
      </c>
      <c r="HD928" s="2">
        <v>0.40298500657081598</v>
      </c>
      <c r="HE928" s="2">
        <f t="shared" si="55"/>
        <v>1</v>
      </c>
    </row>
    <row r="929" spans="210:213" ht="12" customHeight="1" x14ac:dyDescent="0.3">
      <c r="HB929" s="2">
        <f t="shared" si="54"/>
        <v>1</v>
      </c>
      <c r="HC929" s="2">
        <v>1</v>
      </c>
      <c r="HD929" s="2">
        <v>1</v>
      </c>
      <c r="HE929" s="2">
        <f t="shared" si="55"/>
        <v>3</v>
      </c>
    </row>
    <row r="930" spans="210:213" ht="12" customHeight="1" x14ac:dyDescent="0.3">
      <c r="HB930" s="2">
        <f t="shared" si="54"/>
        <v>1</v>
      </c>
      <c r="HC930" s="2">
        <v>1</v>
      </c>
      <c r="HD930" s="2">
        <v>0.68000000715255704</v>
      </c>
      <c r="HE930" s="2">
        <f t="shared" si="55"/>
        <v>3</v>
      </c>
    </row>
    <row r="931" spans="210:213" ht="12" customHeight="1" x14ac:dyDescent="0.3">
      <c r="HB931" s="2">
        <f t="shared" si="54"/>
        <v>0</v>
      </c>
      <c r="HC931" s="2">
        <v>0</v>
      </c>
      <c r="HD931" s="2">
        <v>0.40298500657081598</v>
      </c>
      <c r="HE931" s="2">
        <f t="shared" si="55"/>
        <v>0</v>
      </c>
    </row>
    <row r="932" spans="210:213" ht="12" customHeight="1" x14ac:dyDescent="0.3">
      <c r="HB932" s="2">
        <f t="shared" si="54"/>
        <v>0</v>
      </c>
      <c r="HC932" s="2">
        <v>1</v>
      </c>
      <c r="HD932" s="2">
        <v>0.40298500657081598</v>
      </c>
      <c r="HE932" s="2">
        <f t="shared" si="55"/>
        <v>1</v>
      </c>
    </row>
    <row r="933" spans="210:213" ht="12" customHeight="1" x14ac:dyDescent="0.3">
      <c r="HB933" s="2">
        <f t="shared" si="54"/>
        <v>0</v>
      </c>
      <c r="HC933" s="2">
        <v>1</v>
      </c>
      <c r="HD933" s="2">
        <v>0.40298500657081598</v>
      </c>
      <c r="HE933" s="2">
        <f t="shared" si="55"/>
        <v>1</v>
      </c>
    </row>
    <row r="934" spans="210:213" ht="12" customHeight="1" x14ac:dyDescent="0.3">
      <c r="HB934" s="2">
        <f t="shared" si="54"/>
        <v>0</v>
      </c>
      <c r="HC934" s="2">
        <v>0</v>
      </c>
      <c r="HD934" s="2">
        <v>0.40298500657081598</v>
      </c>
      <c r="HE934" s="2">
        <f t="shared" si="55"/>
        <v>0</v>
      </c>
    </row>
    <row r="935" spans="210:213" ht="12" customHeight="1" x14ac:dyDescent="0.3">
      <c r="HB935" s="2">
        <f t="shared" si="54"/>
        <v>1</v>
      </c>
      <c r="HC935" s="2">
        <v>1</v>
      </c>
      <c r="HD935" s="2">
        <v>1</v>
      </c>
      <c r="HE935" s="2">
        <f t="shared" si="55"/>
        <v>3</v>
      </c>
    </row>
    <row r="936" spans="210:213" ht="12" customHeight="1" x14ac:dyDescent="0.3">
      <c r="HB936" s="2">
        <f t="shared" si="54"/>
        <v>1</v>
      </c>
      <c r="HC936" s="2">
        <v>1</v>
      </c>
      <c r="HD936" s="2">
        <v>1</v>
      </c>
      <c r="HE936" s="2">
        <f t="shared" si="55"/>
        <v>3</v>
      </c>
    </row>
    <row r="937" spans="210:213" ht="12" customHeight="1" x14ac:dyDescent="0.3">
      <c r="HB937" s="2">
        <f t="shared" si="54"/>
        <v>1</v>
      </c>
      <c r="HC937" s="2">
        <v>1</v>
      </c>
      <c r="HD937" s="2">
        <v>1</v>
      </c>
      <c r="HE937" s="2">
        <f t="shared" si="55"/>
        <v>3</v>
      </c>
    </row>
    <row r="938" spans="210:213" ht="12" customHeight="1" x14ac:dyDescent="0.3">
      <c r="HB938" s="2">
        <f t="shared" si="54"/>
        <v>1</v>
      </c>
      <c r="HC938" s="2">
        <v>1</v>
      </c>
      <c r="HD938" s="2">
        <v>1</v>
      </c>
      <c r="HE938" s="2">
        <f t="shared" si="55"/>
        <v>3</v>
      </c>
    </row>
    <row r="939" spans="210:213" ht="12" customHeight="1" x14ac:dyDescent="0.3">
      <c r="HB939" s="2">
        <f t="shared" si="54"/>
        <v>0</v>
      </c>
      <c r="HC939" s="2">
        <v>0</v>
      </c>
      <c r="HD939" s="2">
        <v>0.40298500657081598</v>
      </c>
      <c r="HE939" s="2">
        <f t="shared" si="55"/>
        <v>0</v>
      </c>
    </row>
    <row r="940" spans="210:213" ht="12" customHeight="1" x14ac:dyDescent="0.3">
      <c r="HB940" s="2">
        <f t="shared" si="54"/>
        <v>0</v>
      </c>
      <c r="HC940" s="2">
        <v>0</v>
      </c>
      <c r="HD940" s="2">
        <v>0.40298500657081598</v>
      </c>
      <c r="HE940" s="2">
        <f t="shared" si="55"/>
        <v>0</v>
      </c>
    </row>
    <row r="941" spans="210:213" ht="12" customHeight="1" x14ac:dyDescent="0.3">
      <c r="HB941" s="2">
        <f t="shared" si="54"/>
        <v>0</v>
      </c>
      <c r="HC941" s="2">
        <v>1</v>
      </c>
      <c r="HD941" s="2">
        <v>0.40298500657081598</v>
      </c>
      <c r="HE941" s="2">
        <f t="shared" si="55"/>
        <v>1</v>
      </c>
    </row>
    <row r="942" spans="210:213" ht="12" customHeight="1" x14ac:dyDescent="0.3">
      <c r="HB942" s="2">
        <f t="shared" si="54"/>
        <v>1</v>
      </c>
      <c r="HC942" s="2">
        <v>1</v>
      </c>
      <c r="HD942" s="2">
        <v>1</v>
      </c>
      <c r="HE942" s="2">
        <f t="shared" si="55"/>
        <v>3</v>
      </c>
    </row>
    <row r="943" spans="210:213" ht="12" customHeight="1" x14ac:dyDescent="0.3">
      <c r="HB943" s="2">
        <f t="shared" si="54"/>
        <v>1</v>
      </c>
      <c r="HC943" s="2">
        <v>1</v>
      </c>
      <c r="HD943" s="2">
        <v>1</v>
      </c>
      <c r="HE943" s="2">
        <f t="shared" si="55"/>
        <v>3</v>
      </c>
    </row>
    <row r="944" spans="210:213" ht="12" customHeight="1" x14ac:dyDescent="0.3">
      <c r="HB944" s="2">
        <f t="shared" si="54"/>
        <v>0</v>
      </c>
      <c r="HC944" s="2">
        <v>0</v>
      </c>
      <c r="HD944" s="2">
        <v>0.40298500657081598</v>
      </c>
      <c r="HE944" s="2">
        <f t="shared" si="55"/>
        <v>0</v>
      </c>
    </row>
    <row r="945" spans="210:213" ht="12" customHeight="1" x14ac:dyDescent="0.3">
      <c r="HB945" s="2">
        <f t="shared" si="54"/>
        <v>0</v>
      </c>
      <c r="HC945" s="2">
        <v>0</v>
      </c>
      <c r="HD945" s="2">
        <v>0.40298500657081598</v>
      </c>
      <c r="HE945" s="2">
        <f t="shared" si="55"/>
        <v>0</v>
      </c>
    </row>
    <row r="946" spans="210:213" ht="12" customHeight="1" x14ac:dyDescent="0.3">
      <c r="HB946" s="2">
        <f t="shared" si="54"/>
        <v>1</v>
      </c>
      <c r="HC946" s="2">
        <v>1</v>
      </c>
      <c r="HD946" s="2">
        <v>1</v>
      </c>
      <c r="HE946" s="2">
        <f t="shared" si="55"/>
        <v>3</v>
      </c>
    </row>
    <row r="947" spans="210:213" ht="12" customHeight="1" x14ac:dyDescent="0.3">
      <c r="HB947" s="2">
        <f t="shared" si="54"/>
        <v>0</v>
      </c>
      <c r="HC947" s="2">
        <v>0</v>
      </c>
      <c r="HD947" s="2">
        <v>0.40298500657081598</v>
      </c>
      <c r="HE947" s="2">
        <f t="shared" si="55"/>
        <v>0</v>
      </c>
    </row>
    <row r="948" spans="210:213" ht="12" customHeight="1" x14ac:dyDescent="0.3">
      <c r="HB948" s="2">
        <f t="shared" si="54"/>
        <v>0</v>
      </c>
      <c r="HC948" s="2">
        <v>0</v>
      </c>
      <c r="HD948" s="2">
        <v>0.40298500657081598</v>
      </c>
      <c r="HE948" s="2">
        <f t="shared" si="55"/>
        <v>0</v>
      </c>
    </row>
    <row r="949" spans="210:213" ht="12" customHeight="1" x14ac:dyDescent="0.3">
      <c r="HB949" s="2">
        <f t="shared" si="54"/>
        <v>0</v>
      </c>
      <c r="HC949" s="2">
        <v>1</v>
      </c>
      <c r="HD949" s="2">
        <v>0.40000000596046398</v>
      </c>
      <c r="HE949" s="2">
        <f t="shared" si="55"/>
        <v>1</v>
      </c>
    </row>
    <row r="950" spans="210:213" ht="12" customHeight="1" x14ac:dyDescent="0.3">
      <c r="HB950" s="2">
        <f t="shared" si="54"/>
        <v>1</v>
      </c>
      <c r="HC950" s="2">
        <v>1</v>
      </c>
      <c r="HD950" s="2">
        <v>0.93999999761581399</v>
      </c>
      <c r="HE950" s="2">
        <f t="shared" si="55"/>
        <v>3</v>
      </c>
    </row>
    <row r="951" spans="210:213" ht="12" customHeight="1" x14ac:dyDescent="0.3">
      <c r="HB951" s="2">
        <f t="shared" si="54"/>
        <v>1</v>
      </c>
      <c r="HC951" s="2">
        <v>1</v>
      </c>
      <c r="HD951" s="2">
        <v>1</v>
      </c>
      <c r="HE951" s="2">
        <f t="shared" si="55"/>
        <v>3</v>
      </c>
    </row>
    <row r="952" spans="210:213" ht="12" customHeight="1" x14ac:dyDescent="0.3">
      <c r="HB952" s="2">
        <f t="shared" si="54"/>
        <v>1</v>
      </c>
      <c r="HC952" s="2">
        <v>1</v>
      </c>
      <c r="HD952" s="2">
        <v>1</v>
      </c>
      <c r="HE952" s="2">
        <f t="shared" si="55"/>
        <v>3</v>
      </c>
    </row>
    <row r="953" spans="210:213" ht="12" customHeight="1" x14ac:dyDescent="0.3">
      <c r="HB953" s="2">
        <f t="shared" si="54"/>
        <v>0</v>
      </c>
      <c r="HC953" s="2">
        <v>1</v>
      </c>
      <c r="HD953" s="2">
        <v>0.40298500657081598</v>
      </c>
      <c r="HE953" s="2">
        <f t="shared" si="55"/>
        <v>1</v>
      </c>
    </row>
    <row r="954" spans="210:213" ht="12" customHeight="1" x14ac:dyDescent="0.3">
      <c r="HB954" s="2">
        <f t="shared" si="54"/>
        <v>0</v>
      </c>
      <c r="HC954" s="2">
        <v>0</v>
      </c>
      <c r="HD954" s="2">
        <v>0.40298500657081598</v>
      </c>
      <c r="HE954" s="2">
        <f t="shared" si="55"/>
        <v>0</v>
      </c>
    </row>
    <row r="955" spans="210:213" ht="12" customHeight="1" x14ac:dyDescent="0.3">
      <c r="HB955" s="2">
        <f t="shared" si="54"/>
        <v>0</v>
      </c>
      <c r="HC955" s="2">
        <v>0</v>
      </c>
      <c r="HD955" s="2">
        <v>0.40298500657081598</v>
      </c>
      <c r="HE955" s="2">
        <f t="shared" si="55"/>
        <v>0</v>
      </c>
    </row>
    <row r="956" spans="210:213" ht="12" customHeight="1" x14ac:dyDescent="0.3">
      <c r="HB956" s="2">
        <f t="shared" si="54"/>
        <v>0</v>
      </c>
      <c r="HC956" s="2">
        <v>0</v>
      </c>
      <c r="HD956" s="2">
        <v>0.40298500657081598</v>
      </c>
      <c r="HE956" s="2">
        <f t="shared" si="55"/>
        <v>0</v>
      </c>
    </row>
    <row r="957" spans="210:213" ht="12" customHeight="1" x14ac:dyDescent="0.3">
      <c r="HB957" s="2">
        <f t="shared" si="54"/>
        <v>1</v>
      </c>
      <c r="HC957" s="2">
        <v>1</v>
      </c>
      <c r="HD957" s="2">
        <v>0.93999999761581399</v>
      </c>
      <c r="HE957" s="2">
        <f t="shared" si="55"/>
        <v>3</v>
      </c>
    </row>
    <row r="958" spans="210:213" ht="12" customHeight="1" x14ac:dyDescent="0.3">
      <c r="HB958" s="2">
        <f t="shared" si="54"/>
        <v>0</v>
      </c>
      <c r="HC958" s="2">
        <v>0</v>
      </c>
      <c r="HD958" s="2">
        <v>0.40298500657081598</v>
      </c>
      <c r="HE958" s="2">
        <f t="shared" si="55"/>
        <v>0</v>
      </c>
    </row>
    <row r="959" spans="210:213" ht="12" customHeight="1" x14ac:dyDescent="0.3">
      <c r="HB959" s="2">
        <f t="shared" si="54"/>
        <v>0</v>
      </c>
      <c r="HC959" s="2">
        <v>0</v>
      </c>
      <c r="HD959" s="2">
        <v>0.40298500657081598</v>
      </c>
      <c r="HE959" s="2">
        <f t="shared" si="55"/>
        <v>0</v>
      </c>
    </row>
    <row r="960" spans="210:213" ht="12" customHeight="1" x14ac:dyDescent="0.3">
      <c r="HB960" s="2">
        <f t="shared" si="54"/>
        <v>0</v>
      </c>
      <c r="HC960" s="2">
        <v>1</v>
      </c>
      <c r="HD960" s="2">
        <v>0.40298500657081598</v>
      </c>
      <c r="HE960" s="2">
        <f t="shared" si="55"/>
        <v>1</v>
      </c>
    </row>
    <row r="961" spans="210:213" ht="12" customHeight="1" x14ac:dyDescent="0.3">
      <c r="HB961" s="2">
        <f t="shared" si="54"/>
        <v>0</v>
      </c>
      <c r="HC961" s="2">
        <v>0</v>
      </c>
      <c r="HD961" s="2">
        <v>0.40298500657081598</v>
      </c>
      <c r="HE961" s="2">
        <f t="shared" si="55"/>
        <v>0</v>
      </c>
    </row>
    <row r="962" spans="210:213" ht="12" customHeight="1" x14ac:dyDescent="0.3">
      <c r="HB962" s="2">
        <f t="shared" ref="HB962:HB1025" si="56">IF(HD962&gt;=$F$133,1,0)</f>
        <v>0</v>
      </c>
      <c r="HC962" s="2">
        <v>0</v>
      </c>
      <c r="HD962" s="2">
        <v>0.40298500657081598</v>
      </c>
      <c r="HE962" s="2">
        <f t="shared" ref="HE962:HE1025" si="57">HB962*2+HC962</f>
        <v>0</v>
      </c>
    </row>
    <row r="963" spans="210:213" ht="12" customHeight="1" x14ac:dyDescent="0.3">
      <c r="HB963" s="2">
        <f t="shared" si="56"/>
        <v>1</v>
      </c>
      <c r="HC963" s="2">
        <v>1</v>
      </c>
      <c r="HD963" s="2">
        <v>0.68000000715255704</v>
      </c>
      <c r="HE963" s="2">
        <f t="shared" si="57"/>
        <v>3</v>
      </c>
    </row>
    <row r="964" spans="210:213" ht="12" customHeight="1" x14ac:dyDescent="0.3">
      <c r="HB964" s="2">
        <f t="shared" si="56"/>
        <v>1</v>
      </c>
      <c r="HC964" s="2">
        <v>1</v>
      </c>
      <c r="HD964" s="2">
        <v>0.68000000715255704</v>
      </c>
      <c r="HE964" s="2">
        <f t="shared" si="57"/>
        <v>3</v>
      </c>
    </row>
    <row r="965" spans="210:213" ht="12" customHeight="1" x14ac:dyDescent="0.3">
      <c r="HB965" s="2">
        <f t="shared" si="56"/>
        <v>1</v>
      </c>
      <c r="HC965" s="2">
        <v>1</v>
      </c>
      <c r="HD965" s="2">
        <v>0.68000000715255704</v>
      </c>
      <c r="HE965" s="2">
        <f t="shared" si="57"/>
        <v>3</v>
      </c>
    </row>
    <row r="966" spans="210:213" ht="12" customHeight="1" x14ac:dyDescent="0.3">
      <c r="HB966" s="2">
        <f t="shared" si="56"/>
        <v>1</v>
      </c>
      <c r="HC966" s="2">
        <v>1</v>
      </c>
      <c r="HD966" s="2">
        <v>0.93999999761581399</v>
      </c>
      <c r="HE966" s="2">
        <f t="shared" si="57"/>
        <v>3</v>
      </c>
    </row>
    <row r="967" spans="210:213" ht="12" customHeight="1" x14ac:dyDescent="0.3">
      <c r="HB967" s="2">
        <f t="shared" si="56"/>
        <v>0</v>
      </c>
      <c r="HC967" s="2">
        <v>0</v>
      </c>
      <c r="HD967" s="2">
        <v>0.40298500657081598</v>
      </c>
      <c r="HE967" s="2">
        <f t="shared" si="57"/>
        <v>0</v>
      </c>
    </row>
    <row r="968" spans="210:213" ht="12" customHeight="1" x14ac:dyDescent="0.3">
      <c r="HB968" s="2">
        <f t="shared" si="56"/>
        <v>0</v>
      </c>
      <c r="HC968" s="2">
        <v>0</v>
      </c>
      <c r="HD968" s="2">
        <v>0.40298500657081598</v>
      </c>
      <c r="HE968" s="2">
        <f t="shared" si="57"/>
        <v>0</v>
      </c>
    </row>
    <row r="969" spans="210:213" ht="12" customHeight="1" x14ac:dyDescent="0.3">
      <c r="HB969" s="2">
        <f t="shared" si="56"/>
        <v>0</v>
      </c>
      <c r="HC969" s="2">
        <v>0</v>
      </c>
      <c r="HD969" s="2">
        <v>0.40298500657081598</v>
      </c>
      <c r="HE969" s="2">
        <f t="shared" si="57"/>
        <v>0</v>
      </c>
    </row>
    <row r="970" spans="210:213" ht="12" customHeight="1" x14ac:dyDescent="0.3">
      <c r="HB970" s="2">
        <f t="shared" si="56"/>
        <v>0</v>
      </c>
      <c r="HC970" s="2">
        <v>0</v>
      </c>
      <c r="HD970" s="2">
        <v>0.40298500657081598</v>
      </c>
      <c r="HE970" s="2">
        <f t="shared" si="57"/>
        <v>0</v>
      </c>
    </row>
    <row r="971" spans="210:213" ht="12" customHeight="1" x14ac:dyDescent="0.3">
      <c r="HB971" s="2">
        <f t="shared" si="56"/>
        <v>0</v>
      </c>
      <c r="HC971" s="2">
        <v>0</v>
      </c>
      <c r="HD971" s="2">
        <v>0.40298500657081598</v>
      </c>
      <c r="HE971" s="2">
        <f t="shared" si="57"/>
        <v>0</v>
      </c>
    </row>
    <row r="972" spans="210:213" ht="12" customHeight="1" x14ac:dyDescent="0.3">
      <c r="HB972" s="2">
        <f t="shared" si="56"/>
        <v>0</v>
      </c>
      <c r="HC972" s="2">
        <v>0</v>
      </c>
      <c r="HD972" s="2">
        <v>0.40298500657081598</v>
      </c>
      <c r="HE972" s="2">
        <f t="shared" si="57"/>
        <v>0</v>
      </c>
    </row>
    <row r="973" spans="210:213" ht="12" customHeight="1" x14ac:dyDescent="0.3">
      <c r="HB973" s="2">
        <f t="shared" si="56"/>
        <v>1</v>
      </c>
      <c r="HC973" s="2">
        <v>1</v>
      </c>
      <c r="HD973" s="2">
        <v>0.54901999235153198</v>
      </c>
      <c r="HE973" s="2">
        <f t="shared" si="57"/>
        <v>3</v>
      </c>
    </row>
    <row r="974" spans="210:213" ht="12" customHeight="1" x14ac:dyDescent="0.3">
      <c r="HB974" s="2">
        <f t="shared" si="56"/>
        <v>0</v>
      </c>
      <c r="HC974" s="2">
        <v>1</v>
      </c>
      <c r="HD974" s="2">
        <v>0.40298500657081598</v>
      </c>
      <c r="HE974" s="2">
        <f t="shared" si="57"/>
        <v>1</v>
      </c>
    </row>
    <row r="975" spans="210:213" ht="12" customHeight="1" x14ac:dyDescent="0.3">
      <c r="HB975" s="2">
        <f t="shared" si="56"/>
        <v>1</v>
      </c>
      <c r="HC975" s="2">
        <v>1</v>
      </c>
      <c r="HD975" s="2">
        <v>1</v>
      </c>
      <c r="HE975" s="2">
        <f t="shared" si="57"/>
        <v>3</v>
      </c>
    </row>
    <row r="976" spans="210:213" ht="12" customHeight="1" x14ac:dyDescent="0.3">
      <c r="HB976" s="2">
        <f t="shared" si="56"/>
        <v>0</v>
      </c>
      <c r="HC976" s="2">
        <v>0</v>
      </c>
      <c r="HD976" s="2">
        <v>0.40298500657081598</v>
      </c>
      <c r="HE976" s="2">
        <f t="shared" si="57"/>
        <v>0</v>
      </c>
    </row>
    <row r="977" spans="210:213" ht="12" customHeight="1" x14ac:dyDescent="0.3">
      <c r="HB977" s="2">
        <f t="shared" si="56"/>
        <v>1</v>
      </c>
      <c r="HC977" s="2">
        <v>0</v>
      </c>
      <c r="HD977" s="2">
        <v>0.54901999235153198</v>
      </c>
      <c r="HE977" s="2">
        <f t="shared" si="57"/>
        <v>2</v>
      </c>
    </row>
    <row r="978" spans="210:213" ht="12" customHeight="1" x14ac:dyDescent="0.3">
      <c r="HB978" s="2">
        <f t="shared" si="56"/>
        <v>0</v>
      </c>
      <c r="HC978" s="2">
        <v>0</v>
      </c>
      <c r="HD978" s="2">
        <v>0.40298500657081598</v>
      </c>
      <c r="HE978" s="2">
        <f t="shared" si="57"/>
        <v>0</v>
      </c>
    </row>
    <row r="979" spans="210:213" ht="12" customHeight="1" x14ac:dyDescent="0.3">
      <c r="HB979" s="2">
        <f t="shared" si="56"/>
        <v>0</v>
      </c>
      <c r="HC979" s="2">
        <v>0</v>
      </c>
      <c r="HD979" s="2">
        <v>0.40298500657081598</v>
      </c>
      <c r="HE979" s="2">
        <f t="shared" si="57"/>
        <v>0</v>
      </c>
    </row>
    <row r="980" spans="210:213" ht="12" customHeight="1" x14ac:dyDescent="0.3">
      <c r="HB980" s="2">
        <f t="shared" si="56"/>
        <v>0</v>
      </c>
      <c r="HC980" s="2">
        <v>0</v>
      </c>
      <c r="HD980" s="2">
        <v>0.40298500657081598</v>
      </c>
      <c r="HE980" s="2">
        <f t="shared" si="57"/>
        <v>0</v>
      </c>
    </row>
    <row r="981" spans="210:213" ht="12" customHeight="1" x14ac:dyDescent="0.3">
      <c r="HB981" s="2">
        <f t="shared" si="56"/>
        <v>0</v>
      </c>
      <c r="HC981" s="2">
        <v>0</v>
      </c>
      <c r="HD981" s="2">
        <v>0.40298500657081598</v>
      </c>
      <c r="HE981" s="2">
        <f t="shared" si="57"/>
        <v>0</v>
      </c>
    </row>
    <row r="982" spans="210:213" ht="12" customHeight="1" x14ac:dyDescent="0.3">
      <c r="HB982" s="2">
        <f t="shared" si="56"/>
        <v>0</v>
      </c>
      <c r="HC982" s="2">
        <v>0</v>
      </c>
      <c r="HD982" s="2">
        <v>0.40298500657081598</v>
      </c>
      <c r="HE982" s="2">
        <f t="shared" si="57"/>
        <v>0</v>
      </c>
    </row>
    <row r="983" spans="210:213" ht="12" customHeight="1" x14ac:dyDescent="0.3">
      <c r="HB983" s="2">
        <f t="shared" si="56"/>
        <v>0</v>
      </c>
      <c r="HC983" s="2">
        <v>0</v>
      </c>
      <c r="HD983" s="2">
        <v>0.40298500657081598</v>
      </c>
      <c r="HE983" s="2">
        <f t="shared" si="57"/>
        <v>0</v>
      </c>
    </row>
    <row r="984" spans="210:213" ht="12" customHeight="1" x14ac:dyDescent="0.3">
      <c r="HB984" s="2">
        <f t="shared" si="56"/>
        <v>0</v>
      </c>
      <c r="HC984" s="2">
        <v>0</v>
      </c>
      <c r="HD984" s="2">
        <v>0.40298500657081598</v>
      </c>
      <c r="HE984" s="2">
        <f t="shared" si="57"/>
        <v>0</v>
      </c>
    </row>
    <row r="985" spans="210:213" ht="12" customHeight="1" x14ac:dyDescent="0.3">
      <c r="HB985" s="2">
        <f t="shared" si="56"/>
        <v>0</v>
      </c>
      <c r="HC985" s="2">
        <v>0</v>
      </c>
      <c r="HD985" s="2">
        <v>0.40298500657081598</v>
      </c>
      <c r="HE985" s="2">
        <f t="shared" si="57"/>
        <v>0</v>
      </c>
    </row>
    <row r="986" spans="210:213" ht="12" customHeight="1" x14ac:dyDescent="0.3">
      <c r="HB986" s="2">
        <f t="shared" si="56"/>
        <v>0</v>
      </c>
      <c r="HC986" s="2">
        <v>0</v>
      </c>
      <c r="HD986" s="2">
        <v>0.40298500657081598</v>
      </c>
      <c r="HE986" s="2">
        <f t="shared" si="57"/>
        <v>0</v>
      </c>
    </row>
    <row r="987" spans="210:213" ht="12" customHeight="1" x14ac:dyDescent="0.3">
      <c r="HB987" s="2">
        <f t="shared" si="56"/>
        <v>0</v>
      </c>
      <c r="HC987" s="2">
        <v>0</v>
      </c>
      <c r="HD987" s="2">
        <v>0.12962999939918499</v>
      </c>
      <c r="HE987" s="2">
        <f t="shared" si="57"/>
        <v>0</v>
      </c>
    </row>
    <row r="988" spans="210:213" ht="12" customHeight="1" x14ac:dyDescent="0.3">
      <c r="HB988" s="2">
        <f t="shared" si="56"/>
        <v>0</v>
      </c>
      <c r="HC988" s="2">
        <v>0</v>
      </c>
      <c r="HD988" s="2">
        <v>0.40298500657081598</v>
      </c>
      <c r="HE988" s="2">
        <f t="shared" si="57"/>
        <v>0</v>
      </c>
    </row>
    <row r="989" spans="210:213" ht="12" customHeight="1" x14ac:dyDescent="0.3">
      <c r="HB989" s="2">
        <f t="shared" si="56"/>
        <v>1</v>
      </c>
      <c r="HC989" s="2">
        <v>1</v>
      </c>
      <c r="HD989" s="2">
        <v>1</v>
      </c>
      <c r="HE989" s="2">
        <f t="shared" si="57"/>
        <v>3</v>
      </c>
    </row>
    <row r="990" spans="210:213" ht="12" customHeight="1" x14ac:dyDescent="0.3">
      <c r="HB990" s="2">
        <f t="shared" si="56"/>
        <v>0</v>
      </c>
      <c r="HC990" s="2">
        <v>1</v>
      </c>
      <c r="HD990" s="2">
        <v>0.40298500657081598</v>
      </c>
      <c r="HE990" s="2">
        <f t="shared" si="57"/>
        <v>1</v>
      </c>
    </row>
    <row r="991" spans="210:213" ht="12" customHeight="1" x14ac:dyDescent="0.3">
      <c r="HB991" s="2">
        <f t="shared" si="56"/>
        <v>1</v>
      </c>
      <c r="HC991" s="2">
        <v>1</v>
      </c>
      <c r="HD991" s="2">
        <v>1</v>
      </c>
      <c r="HE991" s="2">
        <f t="shared" si="57"/>
        <v>3</v>
      </c>
    </row>
    <row r="992" spans="210:213" ht="12" customHeight="1" x14ac:dyDescent="0.3">
      <c r="HB992" s="2">
        <f t="shared" si="56"/>
        <v>0</v>
      </c>
      <c r="HC992" s="2">
        <v>1</v>
      </c>
      <c r="HD992" s="2">
        <v>0.40298500657081598</v>
      </c>
      <c r="HE992" s="2">
        <f t="shared" si="57"/>
        <v>1</v>
      </c>
    </row>
    <row r="993" spans="210:213" ht="12" customHeight="1" x14ac:dyDescent="0.3">
      <c r="HB993" s="2">
        <f t="shared" si="56"/>
        <v>0</v>
      </c>
      <c r="HC993" s="2">
        <v>1</v>
      </c>
      <c r="HD993" s="2">
        <v>0.40298500657081598</v>
      </c>
      <c r="HE993" s="2">
        <f t="shared" si="57"/>
        <v>1</v>
      </c>
    </row>
    <row r="994" spans="210:213" ht="12" customHeight="1" x14ac:dyDescent="0.3">
      <c r="HB994" s="2">
        <f t="shared" si="56"/>
        <v>0</v>
      </c>
      <c r="HC994" s="2">
        <v>1</v>
      </c>
      <c r="HD994" s="2">
        <v>0.40298500657081598</v>
      </c>
      <c r="HE994" s="2">
        <f t="shared" si="57"/>
        <v>1</v>
      </c>
    </row>
    <row r="995" spans="210:213" ht="12" customHeight="1" x14ac:dyDescent="0.3">
      <c r="HB995" s="2">
        <f t="shared" si="56"/>
        <v>1</v>
      </c>
      <c r="HC995" s="2">
        <v>1</v>
      </c>
      <c r="HD995" s="2">
        <v>0.68000000715255704</v>
      </c>
      <c r="HE995" s="2">
        <f t="shared" si="57"/>
        <v>3</v>
      </c>
    </row>
    <row r="996" spans="210:213" ht="12" customHeight="1" x14ac:dyDescent="0.3">
      <c r="HB996" s="2">
        <f t="shared" si="56"/>
        <v>1</v>
      </c>
      <c r="HC996" s="2">
        <v>1</v>
      </c>
      <c r="HD996" s="2">
        <v>1</v>
      </c>
      <c r="HE996" s="2">
        <f t="shared" si="57"/>
        <v>3</v>
      </c>
    </row>
    <row r="997" spans="210:213" ht="12" customHeight="1" x14ac:dyDescent="0.3">
      <c r="HB997" s="2">
        <f t="shared" si="56"/>
        <v>0</v>
      </c>
      <c r="HC997" s="2">
        <v>1</v>
      </c>
      <c r="HD997" s="2">
        <v>0.40298500657081598</v>
      </c>
      <c r="HE997" s="2">
        <f t="shared" si="57"/>
        <v>1</v>
      </c>
    </row>
    <row r="998" spans="210:213" ht="12" customHeight="1" x14ac:dyDescent="0.3">
      <c r="HB998" s="2">
        <f t="shared" si="56"/>
        <v>1</v>
      </c>
      <c r="HC998" s="2">
        <v>1</v>
      </c>
      <c r="HD998" s="2">
        <v>0.93999999761581399</v>
      </c>
      <c r="HE998" s="2">
        <f t="shared" si="57"/>
        <v>3</v>
      </c>
    </row>
    <row r="999" spans="210:213" ht="12" customHeight="1" x14ac:dyDescent="0.3">
      <c r="HB999" s="2">
        <f t="shared" si="56"/>
        <v>1</v>
      </c>
      <c r="HC999" s="2">
        <v>1</v>
      </c>
      <c r="HD999" s="2">
        <v>0.93999999761581399</v>
      </c>
      <c r="HE999" s="2">
        <f t="shared" si="57"/>
        <v>3</v>
      </c>
    </row>
    <row r="1000" spans="210:213" ht="12" customHeight="1" x14ac:dyDescent="0.3">
      <c r="HB1000" s="2">
        <f t="shared" si="56"/>
        <v>1</v>
      </c>
      <c r="HC1000" s="2">
        <v>1</v>
      </c>
      <c r="HD1000" s="2">
        <v>0.68000000715255704</v>
      </c>
      <c r="HE1000" s="2">
        <f t="shared" si="57"/>
        <v>3</v>
      </c>
    </row>
    <row r="1001" spans="210:213" ht="12" customHeight="1" x14ac:dyDescent="0.3">
      <c r="HB1001" s="2">
        <f t="shared" si="56"/>
        <v>0</v>
      </c>
      <c r="HC1001" s="2">
        <v>0</v>
      </c>
      <c r="HD1001" s="2">
        <v>0.12962999939918499</v>
      </c>
      <c r="HE1001" s="2">
        <f t="shared" si="57"/>
        <v>0</v>
      </c>
    </row>
    <row r="1002" spans="210:213" ht="12" customHeight="1" x14ac:dyDescent="0.3">
      <c r="HB1002" s="2">
        <f t="shared" si="56"/>
        <v>0</v>
      </c>
      <c r="HC1002" s="2">
        <v>0</v>
      </c>
      <c r="HD1002" s="2">
        <v>0.12962999939918499</v>
      </c>
      <c r="HE1002" s="2">
        <f t="shared" si="57"/>
        <v>0</v>
      </c>
    </row>
    <row r="1003" spans="210:213" ht="12" customHeight="1" x14ac:dyDescent="0.3">
      <c r="HB1003" s="2">
        <f t="shared" si="56"/>
        <v>0</v>
      </c>
      <c r="HC1003" s="2">
        <v>0</v>
      </c>
      <c r="HD1003" s="2">
        <v>0.12962999939918499</v>
      </c>
      <c r="HE1003" s="2">
        <f t="shared" si="57"/>
        <v>0</v>
      </c>
    </row>
    <row r="1004" spans="210:213" ht="12" customHeight="1" x14ac:dyDescent="0.3">
      <c r="HB1004" s="2">
        <f t="shared" si="56"/>
        <v>0</v>
      </c>
      <c r="HC1004" s="2">
        <v>1</v>
      </c>
      <c r="HD1004" s="2">
        <v>0.40298500657081598</v>
      </c>
      <c r="HE1004" s="2">
        <f t="shared" si="57"/>
        <v>1</v>
      </c>
    </row>
    <row r="1005" spans="210:213" ht="12" customHeight="1" x14ac:dyDescent="0.3">
      <c r="HB1005" s="2">
        <f t="shared" si="56"/>
        <v>1</v>
      </c>
      <c r="HC1005" s="2">
        <v>1</v>
      </c>
      <c r="HD1005" s="2">
        <v>0.68000000715255704</v>
      </c>
      <c r="HE1005" s="2">
        <f t="shared" si="57"/>
        <v>3</v>
      </c>
    </row>
    <row r="1006" spans="210:213" ht="12" customHeight="1" x14ac:dyDescent="0.3">
      <c r="HB1006" s="2">
        <f t="shared" si="56"/>
        <v>1</v>
      </c>
      <c r="HC1006" s="2">
        <v>1</v>
      </c>
      <c r="HD1006" s="2">
        <v>0.68000000715255704</v>
      </c>
      <c r="HE1006" s="2">
        <f t="shared" si="57"/>
        <v>3</v>
      </c>
    </row>
    <row r="1007" spans="210:213" ht="12" customHeight="1" x14ac:dyDescent="0.3">
      <c r="HB1007" s="2">
        <f t="shared" si="56"/>
        <v>1</v>
      </c>
      <c r="HC1007" s="2">
        <v>1</v>
      </c>
      <c r="HD1007" s="2">
        <v>1</v>
      </c>
      <c r="HE1007" s="2">
        <f t="shared" si="57"/>
        <v>3</v>
      </c>
    </row>
    <row r="1008" spans="210:213" ht="12" customHeight="1" x14ac:dyDescent="0.3">
      <c r="HB1008" s="2">
        <f t="shared" si="56"/>
        <v>1</v>
      </c>
      <c r="HC1008" s="2">
        <v>1</v>
      </c>
      <c r="HD1008" s="2">
        <v>1</v>
      </c>
      <c r="HE1008" s="2">
        <f t="shared" si="57"/>
        <v>3</v>
      </c>
    </row>
    <row r="1009" spans="210:213" ht="12" customHeight="1" x14ac:dyDescent="0.3">
      <c r="HB1009" s="2">
        <f t="shared" si="56"/>
        <v>1</v>
      </c>
      <c r="HC1009" s="2">
        <v>1</v>
      </c>
      <c r="HD1009" s="2">
        <v>1</v>
      </c>
      <c r="HE1009" s="2">
        <f t="shared" si="57"/>
        <v>3</v>
      </c>
    </row>
    <row r="1010" spans="210:213" ht="12" customHeight="1" x14ac:dyDescent="0.3">
      <c r="HB1010" s="2">
        <f t="shared" si="56"/>
        <v>0</v>
      </c>
      <c r="HC1010" s="2">
        <v>0</v>
      </c>
      <c r="HD1010" s="2">
        <v>0.12962999939918499</v>
      </c>
      <c r="HE1010" s="2">
        <f t="shared" si="57"/>
        <v>0</v>
      </c>
    </row>
    <row r="1011" spans="210:213" ht="12" customHeight="1" x14ac:dyDescent="0.3">
      <c r="HB1011" s="2">
        <f t="shared" si="56"/>
        <v>1</v>
      </c>
      <c r="HC1011" s="2">
        <v>1</v>
      </c>
      <c r="HD1011" s="2">
        <v>0.68000000715255704</v>
      </c>
      <c r="HE1011" s="2">
        <f t="shared" si="57"/>
        <v>3</v>
      </c>
    </row>
    <row r="1012" spans="210:213" ht="12" customHeight="1" x14ac:dyDescent="0.3">
      <c r="HB1012" s="2">
        <f t="shared" si="56"/>
        <v>0</v>
      </c>
      <c r="HC1012" s="2">
        <v>1</v>
      </c>
      <c r="HD1012" s="2">
        <v>0.40298500657081598</v>
      </c>
      <c r="HE1012" s="2">
        <f t="shared" si="57"/>
        <v>1</v>
      </c>
    </row>
    <row r="1013" spans="210:213" ht="12" customHeight="1" x14ac:dyDescent="0.3">
      <c r="HB1013" s="2">
        <f t="shared" si="56"/>
        <v>1</v>
      </c>
      <c r="HC1013" s="2">
        <v>1</v>
      </c>
      <c r="HD1013" s="2">
        <v>0.68000000715255704</v>
      </c>
      <c r="HE1013" s="2">
        <f t="shared" si="57"/>
        <v>3</v>
      </c>
    </row>
    <row r="1014" spans="210:213" ht="12" customHeight="1" x14ac:dyDescent="0.3">
      <c r="HB1014" s="2">
        <f t="shared" si="56"/>
        <v>1</v>
      </c>
      <c r="HC1014" s="2">
        <v>1</v>
      </c>
      <c r="HD1014" s="2">
        <v>0.93999999761581399</v>
      </c>
      <c r="HE1014" s="2">
        <f t="shared" si="57"/>
        <v>3</v>
      </c>
    </row>
    <row r="1015" spans="210:213" ht="12" customHeight="1" x14ac:dyDescent="0.3">
      <c r="HB1015" s="2">
        <f t="shared" si="56"/>
        <v>0</v>
      </c>
      <c r="HC1015" s="2">
        <v>1</v>
      </c>
      <c r="HD1015" s="2">
        <v>0.40298500657081598</v>
      </c>
      <c r="HE1015" s="2">
        <f t="shared" si="57"/>
        <v>1</v>
      </c>
    </row>
    <row r="1016" spans="210:213" ht="12" customHeight="1" x14ac:dyDescent="0.3">
      <c r="HB1016" s="2">
        <f t="shared" si="56"/>
        <v>1</v>
      </c>
      <c r="HC1016" s="2">
        <v>1</v>
      </c>
      <c r="HD1016" s="2">
        <v>0.93999999761581399</v>
      </c>
      <c r="HE1016" s="2">
        <f t="shared" si="57"/>
        <v>3</v>
      </c>
    </row>
    <row r="1017" spans="210:213" ht="12" customHeight="1" x14ac:dyDescent="0.3">
      <c r="HB1017" s="2">
        <f t="shared" si="56"/>
        <v>0</v>
      </c>
      <c r="HC1017" s="2">
        <v>1</v>
      </c>
      <c r="HD1017" s="2">
        <v>0.40298500657081598</v>
      </c>
      <c r="HE1017" s="2">
        <f t="shared" si="57"/>
        <v>1</v>
      </c>
    </row>
    <row r="1018" spans="210:213" ht="12" customHeight="1" x14ac:dyDescent="0.3">
      <c r="HB1018" s="2">
        <f t="shared" si="56"/>
        <v>1</v>
      </c>
      <c r="HC1018" s="2">
        <v>1</v>
      </c>
      <c r="HD1018" s="2">
        <v>1</v>
      </c>
      <c r="HE1018" s="2">
        <f t="shared" si="57"/>
        <v>3</v>
      </c>
    </row>
    <row r="1019" spans="210:213" ht="12" customHeight="1" x14ac:dyDescent="0.3">
      <c r="HB1019" s="2">
        <f t="shared" si="56"/>
        <v>0</v>
      </c>
      <c r="HC1019" s="2">
        <v>0</v>
      </c>
      <c r="HD1019" s="2">
        <v>0.40000000596046398</v>
      </c>
      <c r="HE1019" s="2">
        <f t="shared" si="57"/>
        <v>0</v>
      </c>
    </row>
    <row r="1020" spans="210:213" ht="12" customHeight="1" x14ac:dyDescent="0.3">
      <c r="HB1020" s="2">
        <f t="shared" si="56"/>
        <v>0</v>
      </c>
      <c r="HC1020" s="2">
        <v>0</v>
      </c>
      <c r="HD1020" s="2">
        <v>0.40000000596046398</v>
      </c>
      <c r="HE1020" s="2">
        <f t="shared" si="57"/>
        <v>0</v>
      </c>
    </row>
    <row r="1021" spans="210:213" ht="12" customHeight="1" x14ac:dyDescent="0.3">
      <c r="HB1021" s="2">
        <f t="shared" si="56"/>
        <v>0</v>
      </c>
      <c r="HC1021" s="2">
        <v>1</v>
      </c>
      <c r="HD1021" s="2">
        <v>0.12962999939918499</v>
      </c>
      <c r="HE1021" s="2">
        <f t="shared" si="57"/>
        <v>1</v>
      </c>
    </row>
    <row r="1022" spans="210:213" ht="12" customHeight="1" x14ac:dyDescent="0.3">
      <c r="HB1022" s="2">
        <f t="shared" si="56"/>
        <v>0</v>
      </c>
      <c r="HC1022" s="2">
        <v>1</v>
      </c>
      <c r="HD1022" s="2">
        <v>0.12962999939918499</v>
      </c>
      <c r="HE1022" s="2">
        <f t="shared" si="57"/>
        <v>1</v>
      </c>
    </row>
    <row r="1023" spans="210:213" ht="12" customHeight="1" x14ac:dyDescent="0.3">
      <c r="HB1023" s="2">
        <f t="shared" si="56"/>
        <v>0</v>
      </c>
      <c r="HC1023" s="2">
        <v>0</v>
      </c>
      <c r="HD1023" s="2">
        <v>0.12962999939918499</v>
      </c>
      <c r="HE1023" s="2">
        <f t="shared" si="57"/>
        <v>0</v>
      </c>
    </row>
    <row r="1024" spans="210:213" ht="12" customHeight="1" x14ac:dyDescent="0.3">
      <c r="HB1024" s="2">
        <f t="shared" si="56"/>
        <v>0</v>
      </c>
      <c r="HC1024" s="2">
        <v>0</v>
      </c>
      <c r="HD1024" s="2">
        <v>0.12962999939918499</v>
      </c>
      <c r="HE1024" s="2">
        <f t="shared" si="57"/>
        <v>0</v>
      </c>
    </row>
    <row r="1025" spans="210:213" ht="12" customHeight="1" x14ac:dyDescent="0.3">
      <c r="HB1025" s="2">
        <f t="shared" si="56"/>
        <v>0</v>
      </c>
      <c r="HC1025" s="2">
        <v>1</v>
      </c>
      <c r="HD1025" s="2">
        <v>0.40298500657081598</v>
      </c>
      <c r="HE1025" s="2">
        <f t="shared" si="57"/>
        <v>1</v>
      </c>
    </row>
    <row r="1026" spans="210:213" ht="12" customHeight="1" x14ac:dyDescent="0.3">
      <c r="HB1026" s="2">
        <f t="shared" ref="HB1026:HB1089" si="58">IF(HD1026&gt;=$F$133,1,0)</f>
        <v>1</v>
      </c>
      <c r="HC1026" s="2">
        <v>1</v>
      </c>
      <c r="HD1026" s="2">
        <v>1</v>
      </c>
      <c r="HE1026" s="2">
        <f t="shared" ref="HE1026:HE1089" si="59">HB1026*2+HC1026</f>
        <v>3</v>
      </c>
    </row>
    <row r="1027" spans="210:213" ht="12" customHeight="1" x14ac:dyDescent="0.3">
      <c r="HB1027" s="2">
        <f t="shared" si="58"/>
        <v>1</v>
      </c>
      <c r="HC1027" s="2">
        <v>1</v>
      </c>
      <c r="HD1027" s="2">
        <v>0.68000000715255704</v>
      </c>
      <c r="HE1027" s="2">
        <f t="shared" si="59"/>
        <v>3</v>
      </c>
    </row>
    <row r="1028" spans="210:213" ht="12" customHeight="1" x14ac:dyDescent="0.3">
      <c r="HB1028" s="2">
        <f t="shared" si="58"/>
        <v>1</v>
      </c>
      <c r="HC1028" s="2">
        <v>1</v>
      </c>
      <c r="HD1028" s="2">
        <v>0.54901999235153198</v>
      </c>
      <c r="HE1028" s="2">
        <f t="shared" si="59"/>
        <v>3</v>
      </c>
    </row>
    <row r="1029" spans="210:213" ht="12" customHeight="1" x14ac:dyDescent="0.3">
      <c r="HB1029" s="2">
        <f t="shared" si="58"/>
        <v>0</v>
      </c>
      <c r="HC1029" s="2">
        <v>1</v>
      </c>
      <c r="HD1029" s="2">
        <v>0.40298500657081598</v>
      </c>
      <c r="HE1029" s="2">
        <f t="shared" si="59"/>
        <v>1</v>
      </c>
    </row>
    <row r="1030" spans="210:213" ht="12" customHeight="1" x14ac:dyDescent="0.3">
      <c r="HB1030" s="2">
        <f t="shared" si="58"/>
        <v>0</v>
      </c>
      <c r="HC1030" s="2">
        <v>0</v>
      </c>
      <c r="HD1030" s="2">
        <v>0.12962999939918499</v>
      </c>
      <c r="HE1030" s="2">
        <f t="shared" si="59"/>
        <v>0</v>
      </c>
    </row>
    <row r="1031" spans="210:213" ht="12" customHeight="1" x14ac:dyDescent="0.3">
      <c r="HB1031" s="2">
        <f t="shared" si="58"/>
        <v>0</v>
      </c>
      <c r="HC1031" s="2">
        <v>0</v>
      </c>
      <c r="HD1031" s="2">
        <v>0.12962999939918499</v>
      </c>
      <c r="HE1031" s="2">
        <f t="shared" si="59"/>
        <v>0</v>
      </c>
    </row>
    <row r="1032" spans="210:213" ht="12" customHeight="1" x14ac:dyDescent="0.3">
      <c r="HB1032" s="2">
        <f t="shared" si="58"/>
        <v>0</v>
      </c>
      <c r="HC1032" s="2">
        <v>0</v>
      </c>
      <c r="HD1032" s="2">
        <v>0.12962999939918499</v>
      </c>
      <c r="HE1032" s="2">
        <f t="shared" si="59"/>
        <v>0</v>
      </c>
    </row>
    <row r="1033" spans="210:213" ht="12" customHeight="1" x14ac:dyDescent="0.3">
      <c r="HB1033" s="2">
        <f t="shared" si="58"/>
        <v>0</v>
      </c>
      <c r="HC1033" s="2">
        <v>0</v>
      </c>
      <c r="HD1033" s="2">
        <v>0.12962999939918499</v>
      </c>
      <c r="HE1033" s="2">
        <f t="shared" si="59"/>
        <v>0</v>
      </c>
    </row>
    <row r="1034" spans="210:213" ht="12" customHeight="1" x14ac:dyDescent="0.3">
      <c r="HB1034" s="2">
        <f t="shared" si="58"/>
        <v>0</v>
      </c>
      <c r="HC1034" s="2">
        <v>0</v>
      </c>
      <c r="HD1034" s="2">
        <v>0.12962999939918499</v>
      </c>
      <c r="HE1034" s="2">
        <f t="shared" si="59"/>
        <v>0</v>
      </c>
    </row>
    <row r="1035" spans="210:213" ht="12" customHeight="1" x14ac:dyDescent="0.3">
      <c r="HB1035" s="2">
        <f t="shared" si="58"/>
        <v>0</v>
      </c>
      <c r="HC1035" s="2">
        <v>0</v>
      </c>
      <c r="HD1035" s="2">
        <v>0.12962999939918499</v>
      </c>
      <c r="HE1035" s="2">
        <f t="shared" si="59"/>
        <v>0</v>
      </c>
    </row>
    <row r="1036" spans="210:213" ht="12" customHeight="1" x14ac:dyDescent="0.3">
      <c r="HB1036" s="2">
        <f t="shared" si="58"/>
        <v>0</v>
      </c>
      <c r="HC1036" s="2">
        <v>1</v>
      </c>
      <c r="HD1036" s="2">
        <v>0.12962999939918499</v>
      </c>
      <c r="HE1036" s="2">
        <f t="shared" si="59"/>
        <v>1</v>
      </c>
    </row>
    <row r="1037" spans="210:213" ht="12" customHeight="1" x14ac:dyDescent="0.3">
      <c r="HB1037" s="2">
        <f t="shared" si="58"/>
        <v>0</v>
      </c>
      <c r="HC1037" s="2">
        <v>0</v>
      </c>
      <c r="HD1037" s="2">
        <v>0.12962999939918499</v>
      </c>
      <c r="HE1037" s="2">
        <f t="shared" si="59"/>
        <v>0</v>
      </c>
    </row>
    <row r="1038" spans="210:213" ht="12" customHeight="1" x14ac:dyDescent="0.3">
      <c r="HB1038" s="2">
        <f t="shared" si="58"/>
        <v>1</v>
      </c>
      <c r="HC1038" s="2">
        <v>1</v>
      </c>
      <c r="HD1038" s="2">
        <v>0.68000000715255704</v>
      </c>
      <c r="HE1038" s="2">
        <f t="shared" si="59"/>
        <v>3</v>
      </c>
    </row>
    <row r="1039" spans="210:213" ht="12" customHeight="1" x14ac:dyDescent="0.3">
      <c r="HB1039" s="2">
        <f t="shared" si="58"/>
        <v>1</v>
      </c>
      <c r="HC1039" s="2">
        <v>1</v>
      </c>
      <c r="HD1039" s="2">
        <v>1</v>
      </c>
      <c r="HE1039" s="2">
        <f t="shared" si="59"/>
        <v>3</v>
      </c>
    </row>
    <row r="1040" spans="210:213" ht="12" customHeight="1" x14ac:dyDescent="0.3">
      <c r="HB1040" s="2">
        <f t="shared" si="58"/>
        <v>0</v>
      </c>
      <c r="HC1040" s="2">
        <v>1</v>
      </c>
      <c r="HD1040" s="2">
        <v>0.40298500657081598</v>
      </c>
      <c r="HE1040" s="2">
        <f t="shared" si="59"/>
        <v>1</v>
      </c>
    </row>
    <row r="1041" spans="210:213" ht="12" customHeight="1" x14ac:dyDescent="0.3">
      <c r="HB1041" s="2">
        <f t="shared" si="58"/>
        <v>1</v>
      </c>
      <c r="HC1041" s="2">
        <v>1</v>
      </c>
      <c r="HD1041" s="2">
        <v>1</v>
      </c>
      <c r="HE1041" s="2">
        <f t="shared" si="59"/>
        <v>3</v>
      </c>
    </row>
    <row r="1042" spans="210:213" ht="12" customHeight="1" x14ac:dyDescent="0.3">
      <c r="HB1042" s="2">
        <f t="shared" si="58"/>
        <v>1</v>
      </c>
      <c r="HC1042" s="2">
        <v>1</v>
      </c>
      <c r="HD1042" s="2">
        <v>1</v>
      </c>
      <c r="HE1042" s="2">
        <f t="shared" si="59"/>
        <v>3</v>
      </c>
    </row>
    <row r="1043" spans="210:213" ht="12" customHeight="1" x14ac:dyDescent="0.3">
      <c r="HB1043" s="2">
        <f t="shared" si="58"/>
        <v>1</v>
      </c>
      <c r="HC1043" s="2">
        <v>0</v>
      </c>
      <c r="HD1043" s="2">
        <v>0.68000000715255704</v>
      </c>
      <c r="HE1043" s="2">
        <f t="shared" si="59"/>
        <v>2</v>
      </c>
    </row>
    <row r="1044" spans="210:213" ht="12" customHeight="1" x14ac:dyDescent="0.3">
      <c r="HB1044" s="2">
        <f t="shared" si="58"/>
        <v>1</v>
      </c>
      <c r="HC1044" s="2">
        <v>1</v>
      </c>
      <c r="HD1044" s="2">
        <v>1</v>
      </c>
      <c r="HE1044" s="2">
        <f t="shared" si="59"/>
        <v>3</v>
      </c>
    </row>
    <row r="1045" spans="210:213" ht="12" customHeight="1" x14ac:dyDescent="0.3">
      <c r="HB1045" s="2">
        <f t="shared" si="58"/>
        <v>0</v>
      </c>
      <c r="HC1045" s="2">
        <v>0</v>
      </c>
      <c r="HD1045" s="2">
        <v>0.12962999939918499</v>
      </c>
      <c r="HE1045" s="2">
        <f t="shared" si="59"/>
        <v>0</v>
      </c>
    </row>
    <row r="1046" spans="210:213" ht="12" customHeight="1" x14ac:dyDescent="0.3">
      <c r="HB1046" s="2">
        <f t="shared" si="58"/>
        <v>1</v>
      </c>
      <c r="HC1046" s="2">
        <v>1</v>
      </c>
      <c r="HD1046" s="2">
        <v>1</v>
      </c>
      <c r="HE1046" s="2">
        <f t="shared" si="59"/>
        <v>3</v>
      </c>
    </row>
    <row r="1047" spans="210:213" ht="12" customHeight="1" x14ac:dyDescent="0.3">
      <c r="HB1047" s="2">
        <f t="shared" si="58"/>
        <v>0</v>
      </c>
      <c r="HC1047" s="2">
        <v>0</v>
      </c>
      <c r="HD1047" s="2">
        <v>0.12962999939918499</v>
      </c>
      <c r="HE1047" s="2">
        <f t="shared" si="59"/>
        <v>0</v>
      </c>
    </row>
    <row r="1048" spans="210:213" ht="12" customHeight="1" x14ac:dyDescent="0.3">
      <c r="HB1048" s="2">
        <f t="shared" si="58"/>
        <v>1</v>
      </c>
      <c r="HC1048" s="2">
        <v>1</v>
      </c>
      <c r="HD1048" s="2">
        <v>1</v>
      </c>
      <c r="HE1048" s="2">
        <f t="shared" si="59"/>
        <v>3</v>
      </c>
    </row>
    <row r="1049" spans="210:213" ht="12" customHeight="1" x14ac:dyDescent="0.3">
      <c r="HB1049" s="2">
        <f t="shared" si="58"/>
        <v>1</v>
      </c>
      <c r="HC1049" s="2">
        <v>0</v>
      </c>
      <c r="HD1049" s="2">
        <v>0.68000000715255704</v>
      </c>
      <c r="HE1049" s="2">
        <f t="shared" si="59"/>
        <v>2</v>
      </c>
    </row>
    <row r="1050" spans="210:213" ht="12" customHeight="1" x14ac:dyDescent="0.3">
      <c r="HB1050" s="2">
        <f t="shared" si="58"/>
        <v>0</v>
      </c>
      <c r="HC1050" s="2">
        <v>0</v>
      </c>
      <c r="HD1050" s="2">
        <v>0.12962999939918499</v>
      </c>
      <c r="HE1050" s="2">
        <f t="shared" si="59"/>
        <v>0</v>
      </c>
    </row>
    <row r="1051" spans="210:213" ht="12" customHeight="1" x14ac:dyDescent="0.3">
      <c r="HB1051" s="2">
        <f t="shared" si="58"/>
        <v>0</v>
      </c>
      <c r="HC1051" s="2">
        <v>0</v>
      </c>
      <c r="HD1051" s="2">
        <v>0.12962999939918499</v>
      </c>
      <c r="HE1051" s="2">
        <f t="shared" si="59"/>
        <v>0</v>
      </c>
    </row>
    <row r="1052" spans="210:213" ht="12" customHeight="1" x14ac:dyDescent="0.3">
      <c r="HB1052" s="2">
        <f t="shared" si="58"/>
        <v>1</v>
      </c>
      <c r="HC1052" s="2">
        <v>1</v>
      </c>
      <c r="HD1052" s="2">
        <v>0.93999999761581399</v>
      </c>
      <c r="HE1052" s="2">
        <f t="shared" si="59"/>
        <v>3</v>
      </c>
    </row>
    <row r="1053" spans="210:213" ht="12" customHeight="1" x14ac:dyDescent="0.3">
      <c r="HB1053" s="2">
        <f t="shared" si="58"/>
        <v>0</v>
      </c>
      <c r="HC1053" s="2">
        <v>0</v>
      </c>
      <c r="HD1053" s="2">
        <v>0.12962999939918499</v>
      </c>
      <c r="HE1053" s="2">
        <f t="shared" si="59"/>
        <v>0</v>
      </c>
    </row>
    <row r="1054" spans="210:213" ht="12" customHeight="1" x14ac:dyDescent="0.3">
      <c r="HB1054" s="2">
        <f t="shared" si="58"/>
        <v>0</v>
      </c>
      <c r="HC1054" s="2">
        <v>0</v>
      </c>
      <c r="HD1054" s="2">
        <v>0.12962999939918499</v>
      </c>
      <c r="HE1054" s="2">
        <f t="shared" si="59"/>
        <v>0</v>
      </c>
    </row>
    <row r="1055" spans="210:213" ht="12" customHeight="1" x14ac:dyDescent="0.3">
      <c r="HB1055" s="2">
        <f t="shared" si="58"/>
        <v>0</v>
      </c>
      <c r="HC1055" s="2">
        <v>0</v>
      </c>
      <c r="HD1055" s="2">
        <v>0.12962999939918499</v>
      </c>
      <c r="HE1055" s="2">
        <f t="shared" si="59"/>
        <v>0</v>
      </c>
    </row>
    <row r="1056" spans="210:213" ht="12" customHeight="1" x14ac:dyDescent="0.3">
      <c r="HB1056" s="2">
        <f t="shared" si="58"/>
        <v>0</v>
      </c>
      <c r="HC1056" s="2">
        <v>0</v>
      </c>
      <c r="HD1056" s="2">
        <v>0.12962999939918499</v>
      </c>
      <c r="HE1056" s="2">
        <f t="shared" si="59"/>
        <v>0</v>
      </c>
    </row>
    <row r="1057" spans="210:213" ht="12" customHeight="1" x14ac:dyDescent="0.3">
      <c r="HB1057" s="2">
        <f t="shared" si="58"/>
        <v>0</v>
      </c>
      <c r="HC1057" s="2">
        <v>0</v>
      </c>
      <c r="HD1057" s="2">
        <v>0.12962999939918499</v>
      </c>
      <c r="HE1057" s="2">
        <f t="shared" si="59"/>
        <v>0</v>
      </c>
    </row>
    <row r="1058" spans="210:213" ht="12" customHeight="1" x14ac:dyDescent="0.3">
      <c r="HB1058" s="2">
        <f t="shared" si="58"/>
        <v>0</v>
      </c>
      <c r="HC1058" s="2">
        <v>0</v>
      </c>
      <c r="HD1058" s="2">
        <v>0.12962999939918499</v>
      </c>
      <c r="HE1058" s="2">
        <f t="shared" si="59"/>
        <v>0</v>
      </c>
    </row>
    <row r="1059" spans="210:213" ht="12" customHeight="1" x14ac:dyDescent="0.3">
      <c r="HB1059" s="2">
        <f t="shared" si="58"/>
        <v>0</v>
      </c>
      <c r="HC1059" s="2">
        <v>0</v>
      </c>
      <c r="HD1059" s="2">
        <v>0.12962999939918499</v>
      </c>
      <c r="HE1059" s="2">
        <f t="shared" si="59"/>
        <v>0</v>
      </c>
    </row>
    <row r="1060" spans="210:213" ht="12" customHeight="1" x14ac:dyDescent="0.3">
      <c r="HB1060" s="2">
        <f t="shared" si="58"/>
        <v>0</v>
      </c>
      <c r="HC1060" s="2">
        <v>0</v>
      </c>
      <c r="HD1060" s="2">
        <v>0.12962999939918499</v>
      </c>
      <c r="HE1060" s="2">
        <f t="shared" si="59"/>
        <v>0</v>
      </c>
    </row>
    <row r="1061" spans="210:213" ht="12" customHeight="1" x14ac:dyDescent="0.3">
      <c r="HB1061" s="2">
        <f t="shared" si="58"/>
        <v>0</v>
      </c>
      <c r="HC1061" s="2">
        <v>0</v>
      </c>
      <c r="HD1061" s="2">
        <v>0.12962999939918499</v>
      </c>
      <c r="HE1061" s="2">
        <f t="shared" si="59"/>
        <v>0</v>
      </c>
    </row>
    <row r="1062" spans="210:213" ht="12" customHeight="1" x14ac:dyDescent="0.3">
      <c r="HB1062" s="2">
        <f t="shared" si="58"/>
        <v>0</v>
      </c>
      <c r="HC1062" s="2">
        <v>0</v>
      </c>
      <c r="HD1062" s="2">
        <v>0.12962999939918499</v>
      </c>
      <c r="HE1062" s="2">
        <f t="shared" si="59"/>
        <v>0</v>
      </c>
    </row>
    <row r="1063" spans="210:213" ht="12" customHeight="1" x14ac:dyDescent="0.3">
      <c r="HB1063" s="2">
        <f t="shared" si="58"/>
        <v>1</v>
      </c>
      <c r="HC1063" s="2">
        <v>1</v>
      </c>
      <c r="HD1063" s="2">
        <v>1</v>
      </c>
      <c r="HE1063" s="2">
        <f t="shared" si="59"/>
        <v>3</v>
      </c>
    </row>
    <row r="1064" spans="210:213" ht="12" customHeight="1" x14ac:dyDescent="0.3">
      <c r="HB1064" s="2">
        <f t="shared" si="58"/>
        <v>1</v>
      </c>
      <c r="HC1064" s="2">
        <v>1</v>
      </c>
      <c r="HD1064" s="2">
        <v>0.68000000715255704</v>
      </c>
      <c r="HE1064" s="2">
        <f t="shared" si="59"/>
        <v>3</v>
      </c>
    </row>
    <row r="1065" spans="210:213" ht="12" customHeight="1" x14ac:dyDescent="0.3">
      <c r="HB1065" s="2">
        <f t="shared" si="58"/>
        <v>0</v>
      </c>
      <c r="HC1065" s="2">
        <v>0</v>
      </c>
      <c r="HD1065" s="2">
        <v>0.12962999939918499</v>
      </c>
      <c r="HE1065" s="2">
        <f t="shared" si="59"/>
        <v>0</v>
      </c>
    </row>
    <row r="1066" spans="210:213" ht="12" customHeight="1" x14ac:dyDescent="0.3">
      <c r="HB1066" s="2">
        <f t="shared" si="58"/>
        <v>0</v>
      </c>
      <c r="HC1066" s="2">
        <v>0</v>
      </c>
      <c r="HD1066" s="2">
        <v>0.12962999939918499</v>
      </c>
      <c r="HE1066" s="2">
        <f t="shared" si="59"/>
        <v>0</v>
      </c>
    </row>
    <row r="1067" spans="210:213" ht="12" customHeight="1" x14ac:dyDescent="0.3">
      <c r="HB1067" s="2">
        <f t="shared" si="58"/>
        <v>1</v>
      </c>
      <c r="HC1067" s="2">
        <v>1</v>
      </c>
      <c r="HD1067" s="2">
        <v>0.68000000715255704</v>
      </c>
      <c r="HE1067" s="2">
        <f t="shared" si="59"/>
        <v>3</v>
      </c>
    </row>
    <row r="1068" spans="210:213" ht="12" customHeight="1" x14ac:dyDescent="0.3">
      <c r="HB1068" s="2">
        <f t="shared" si="58"/>
        <v>0</v>
      </c>
      <c r="HC1068" s="2">
        <v>0</v>
      </c>
      <c r="HD1068" s="2">
        <v>0.12962999939918499</v>
      </c>
      <c r="HE1068" s="2">
        <f t="shared" si="59"/>
        <v>0</v>
      </c>
    </row>
    <row r="1069" spans="210:213" ht="12" customHeight="1" x14ac:dyDescent="0.3">
      <c r="HB1069" s="2">
        <f t="shared" si="58"/>
        <v>0</v>
      </c>
      <c r="HC1069" s="2">
        <v>1</v>
      </c>
      <c r="HD1069" s="2">
        <v>0.12962999939918499</v>
      </c>
      <c r="HE1069" s="2">
        <f t="shared" si="59"/>
        <v>1</v>
      </c>
    </row>
    <row r="1070" spans="210:213" ht="12" customHeight="1" x14ac:dyDescent="0.3">
      <c r="HB1070" s="2">
        <f t="shared" si="58"/>
        <v>0</v>
      </c>
      <c r="HC1070" s="2">
        <v>0</v>
      </c>
      <c r="HD1070" s="2">
        <v>0.12962999939918499</v>
      </c>
      <c r="HE1070" s="2">
        <f t="shared" si="59"/>
        <v>0</v>
      </c>
    </row>
    <row r="1071" spans="210:213" ht="12" customHeight="1" x14ac:dyDescent="0.3">
      <c r="HB1071" s="2">
        <f t="shared" si="58"/>
        <v>0</v>
      </c>
      <c r="HC1071" s="2">
        <v>1</v>
      </c>
      <c r="HD1071" s="2">
        <v>0.12962999939918499</v>
      </c>
      <c r="HE1071" s="2">
        <f t="shared" si="59"/>
        <v>1</v>
      </c>
    </row>
    <row r="1072" spans="210:213" ht="12" customHeight="1" x14ac:dyDescent="0.3">
      <c r="HB1072" s="2">
        <f t="shared" si="58"/>
        <v>0</v>
      </c>
      <c r="HC1072" s="2">
        <v>0</v>
      </c>
      <c r="HD1072" s="2">
        <v>0.12962999939918499</v>
      </c>
      <c r="HE1072" s="2">
        <f t="shared" si="59"/>
        <v>0</v>
      </c>
    </row>
    <row r="1073" spans="210:213" ht="12" customHeight="1" x14ac:dyDescent="0.3">
      <c r="HB1073" s="2">
        <f t="shared" si="58"/>
        <v>0</v>
      </c>
      <c r="HC1073" s="2">
        <v>0</v>
      </c>
      <c r="HD1073" s="2">
        <v>0.12962999939918499</v>
      </c>
      <c r="HE1073" s="2">
        <f t="shared" si="59"/>
        <v>0</v>
      </c>
    </row>
    <row r="1074" spans="210:213" ht="12" customHeight="1" x14ac:dyDescent="0.3">
      <c r="HB1074" s="2">
        <f t="shared" si="58"/>
        <v>0</v>
      </c>
      <c r="HC1074" s="2">
        <v>0</v>
      </c>
      <c r="HD1074" s="2">
        <v>0.12962999939918499</v>
      </c>
      <c r="HE1074" s="2">
        <f t="shared" si="59"/>
        <v>0</v>
      </c>
    </row>
    <row r="1075" spans="210:213" ht="12" customHeight="1" x14ac:dyDescent="0.3">
      <c r="HB1075" s="2">
        <f t="shared" si="58"/>
        <v>1</v>
      </c>
      <c r="HC1075" s="2">
        <v>1</v>
      </c>
      <c r="HD1075" s="2">
        <v>1</v>
      </c>
      <c r="HE1075" s="2">
        <f t="shared" si="59"/>
        <v>3</v>
      </c>
    </row>
    <row r="1076" spans="210:213" ht="12" customHeight="1" x14ac:dyDescent="0.3">
      <c r="HB1076" s="2">
        <f t="shared" si="58"/>
        <v>0</v>
      </c>
      <c r="HC1076" s="2">
        <v>0</v>
      </c>
      <c r="HD1076" s="2">
        <v>0.12962999939918499</v>
      </c>
      <c r="HE1076" s="2">
        <f t="shared" si="59"/>
        <v>0</v>
      </c>
    </row>
    <row r="1077" spans="210:213" ht="12" customHeight="1" x14ac:dyDescent="0.3">
      <c r="HB1077" s="2">
        <f t="shared" si="58"/>
        <v>0</v>
      </c>
      <c r="HC1077" s="2">
        <v>0</v>
      </c>
      <c r="HD1077" s="2">
        <v>0.12962999939918499</v>
      </c>
      <c r="HE1077" s="2">
        <f t="shared" si="59"/>
        <v>0</v>
      </c>
    </row>
    <row r="1078" spans="210:213" ht="12" customHeight="1" x14ac:dyDescent="0.3">
      <c r="HB1078" s="2">
        <f t="shared" si="58"/>
        <v>0</v>
      </c>
      <c r="HC1078" s="2">
        <v>0</v>
      </c>
      <c r="HD1078" s="2">
        <v>0.12962999939918499</v>
      </c>
      <c r="HE1078" s="2">
        <f t="shared" si="59"/>
        <v>0</v>
      </c>
    </row>
    <row r="1079" spans="210:213" ht="12" customHeight="1" x14ac:dyDescent="0.3">
      <c r="HB1079" s="2">
        <f t="shared" si="58"/>
        <v>0</v>
      </c>
      <c r="HC1079" s="2">
        <v>0</v>
      </c>
      <c r="HD1079" s="2">
        <v>0.12962999939918499</v>
      </c>
      <c r="HE1079" s="2">
        <f t="shared" si="59"/>
        <v>0</v>
      </c>
    </row>
    <row r="1080" spans="210:213" ht="12" customHeight="1" x14ac:dyDescent="0.3">
      <c r="HB1080" s="2">
        <f t="shared" si="58"/>
        <v>0</v>
      </c>
      <c r="HC1080" s="2">
        <v>0</v>
      </c>
      <c r="HD1080" s="2">
        <v>0.12962999939918499</v>
      </c>
      <c r="HE1080" s="2">
        <f t="shared" si="59"/>
        <v>0</v>
      </c>
    </row>
    <row r="1081" spans="210:213" ht="12" customHeight="1" x14ac:dyDescent="0.3">
      <c r="HB1081" s="2">
        <f t="shared" si="58"/>
        <v>1</v>
      </c>
      <c r="HC1081" s="2">
        <v>1</v>
      </c>
      <c r="HD1081" s="2">
        <v>0.68000000715255704</v>
      </c>
      <c r="HE1081" s="2">
        <f t="shared" si="59"/>
        <v>3</v>
      </c>
    </row>
    <row r="1082" spans="210:213" ht="12" customHeight="1" x14ac:dyDescent="0.3">
      <c r="HB1082" s="2">
        <f t="shared" si="58"/>
        <v>1</v>
      </c>
      <c r="HC1082" s="2">
        <v>1</v>
      </c>
      <c r="HD1082" s="2">
        <v>1</v>
      </c>
      <c r="HE1082" s="2">
        <f t="shared" si="59"/>
        <v>3</v>
      </c>
    </row>
    <row r="1083" spans="210:213" ht="12" customHeight="1" x14ac:dyDescent="0.3">
      <c r="HB1083" s="2">
        <f t="shared" si="58"/>
        <v>0</v>
      </c>
      <c r="HC1083" s="2">
        <v>1</v>
      </c>
      <c r="HD1083" s="2">
        <v>0.12962999939918499</v>
      </c>
      <c r="HE1083" s="2">
        <f t="shared" si="59"/>
        <v>1</v>
      </c>
    </row>
    <row r="1084" spans="210:213" ht="12" customHeight="1" x14ac:dyDescent="0.3">
      <c r="HB1084" s="2">
        <f t="shared" si="58"/>
        <v>0</v>
      </c>
      <c r="HC1084" s="2">
        <v>1</v>
      </c>
      <c r="HD1084" s="2">
        <v>0.40000000596046398</v>
      </c>
      <c r="HE1084" s="2">
        <f t="shared" si="59"/>
        <v>1</v>
      </c>
    </row>
    <row r="1085" spans="210:213" ht="12" customHeight="1" x14ac:dyDescent="0.3">
      <c r="HB1085" s="2">
        <f t="shared" si="58"/>
        <v>0</v>
      </c>
      <c r="HC1085" s="2">
        <v>1</v>
      </c>
      <c r="HD1085" s="2">
        <v>0.12962999939918499</v>
      </c>
      <c r="HE1085" s="2">
        <f t="shared" si="59"/>
        <v>1</v>
      </c>
    </row>
    <row r="1086" spans="210:213" ht="12" customHeight="1" x14ac:dyDescent="0.3">
      <c r="HB1086" s="2">
        <f t="shared" si="58"/>
        <v>0</v>
      </c>
      <c r="HC1086" s="2">
        <v>1</v>
      </c>
      <c r="HD1086" s="2">
        <v>0.40000000596046398</v>
      </c>
      <c r="HE1086" s="2">
        <f t="shared" si="59"/>
        <v>1</v>
      </c>
    </row>
    <row r="1087" spans="210:213" ht="12" customHeight="1" x14ac:dyDescent="0.3">
      <c r="HB1087" s="2">
        <f t="shared" si="58"/>
        <v>0</v>
      </c>
      <c r="HC1087" s="2">
        <v>0</v>
      </c>
      <c r="HD1087" s="2">
        <v>0.12962999939918499</v>
      </c>
      <c r="HE1087" s="2">
        <f t="shared" si="59"/>
        <v>0</v>
      </c>
    </row>
    <row r="1088" spans="210:213" ht="12" customHeight="1" x14ac:dyDescent="0.3">
      <c r="HB1088" s="2">
        <f t="shared" si="58"/>
        <v>0</v>
      </c>
      <c r="HC1088" s="2">
        <v>1</v>
      </c>
      <c r="HD1088" s="2">
        <v>0.40000000596046398</v>
      </c>
      <c r="HE1088" s="2">
        <f t="shared" si="59"/>
        <v>1</v>
      </c>
    </row>
    <row r="1089" spans="210:213" ht="12" customHeight="1" x14ac:dyDescent="0.3">
      <c r="HB1089" s="2">
        <f t="shared" si="58"/>
        <v>1</v>
      </c>
      <c r="HC1089" s="2">
        <v>1</v>
      </c>
      <c r="HD1089" s="2">
        <v>1</v>
      </c>
      <c r="HE1089" s="2">
        <f t="shared" si="59"/>
        <v>3</v>
      </c>
    </row>
    <row r="1090" spans="210:213" ht="12" customHeight="1" x14ac:dyDescent="0.3">
      <c r="HB1090" s="2">
        <f t="shared" ref="HB1090:HB1153" si="60">IF(HD1090&gt;=$F$133,1,0)</f>
        <v>0</v>
      </c>
      <c r="HC1090" s="2">
        <v>0</v>
      </c>
      <c r="HD1090" s="2">
        <v>0.12962999939918499</v>
      </c>
      <c r="HE1090" s="2">
        <f t="shared" ref="HE1090:HE1153" si="61">HB1090*2+HC1090</f>
        <v>0</v>
      </c>
    </row>
    <row r="1091" spans="210:213" ht="12" customHeight="1" x14ac:dyDescent="0.3">
      <c r="HB1091" s="2">
        <f t="shared" si="60"/>
        <v>0</v>
      </c>
      <c r="HC1091" s="2">
        <v>0</v>
      </c>
      <c r="HD1091" s="2">
        <v>0.12962999939918499</v>
      </c>
      <c r="HE1091" s="2">
        <f t="shared" si="61"/>
        <v>0</v>
      </c>
    </row>
    <row r="1092" spans="210:213" ht="12" customHeight="1" x14ac:dyDescent="0.3">
      <c r="HB1092" s="2">
        <f t="shared" si="60"/>
        <v>0</v>
      </c>
      <c r="HC1092" s="2">
        <v>1</v>
      </c>
      <c r="HD1092" s="2">
        <v>0.40000000596046398</v>
      </c>
      <c r="HE1092" s="2">
        <f t="shared" si="61"/>
        <v>1</v>
      </c>
    </row>
    <row r="1093" spans="210:213" ht="12" customHeight="1" x14ac:dyDescent="0.3">
      <c r="HB1093" s="2">
        <f t="shared" si="60"/>
        <v>0</v>
      </c>
      <c r="HC1093" s="2">
        <v>0</v>
      </c>
      <c r="HD1093" s="2">
        <v>0.12962999939918499</v>
      </c>
      <c r="HE1093" s="2">
        <f t="shared" si="61"/>
        <v>0</v>
      </c>
    </row>
    <row r="1094" spans="210:213" ht="12" customHeight="1" x14ac:dyDescent="0.3">
      <c r="HB1094" s="2">
        <f t="shared" si="60"/>
        <v>0</v>
      </c>
      <c r="HC1094" s="2">
        <v>0</v>
      </c>
      <c r="HD1094" s="2">
        <v>0.12962999939918499</v>
      </c>
      <c r="HE1094" s="2">
        <f t="shared" si="61"/>
        <v>0</v>
      </c>
    </row>
    <row r="1095" spans="210:213" ht="12" customHeight="1" x14ac:dyDescent="0.3">
      <c r="HB1095" s="2">
        <f t="shared" si="60"/>
        <v>0</v>
      </c>
      <c r="HC1095" s="2">
        <v>0</v>
      </c>
      <c r="HD1095" s="2">
        <v>0.12962999939918499</v>
      </c>
      <c r="HE1095" s="2">
        <f t="shared" si="61"/>
        <v>0</v>
      </c>
    </row>
    <row r="1096" spans="210:213" ht="12" customHeight="1" x14ac:dyDescent="0.3">
      <c r="HB1096" s="2">
        <f t="shared" si="60"/>
        <v>0</v>
      </c>
      <c r="HC1096" s="2">
        <v>0</v>
      </c>
      <c r="HD1096" s="2">
        <v>0.12962999939918499</v>
      </c>
      <c r="HE1096" s="2">
        <f t="shared" si="61"/>
        <v>0</v>
      </c>
    </row>
    <row r="1097" spans="210:213" ht="12" customHeight="1" x14ac:dyDescent="0.3">
      <c r="HB1097" s="2">
        <f t="shared" si="60"/>
        <v>0</v>
      </c>
      <c r="HC1097" s="2">
        <v>1</v>
      </c>
      <c r="HD1097" s="2">
        <v>0.40000000596046398</v>
      </c>
      <c r="HE1097" s="2">
        <f t="shared" si="61"/>
        <v>1</v>
      </c>
    </row>
    <row r="1098" spans="210:213" ht="12" customHeight="1" x14ac:dyDescent="0.3">
      <c r="HB1098" s="2">
        <f t="shared" si="60"/>
        <v>1</v>
      </c>
      <c r="HC1098" s="2">
        <v>1</v>
      </c>
      <c r="HD1098" s="2">
        <v>1</v>
      </c>
      <c r="HE1098" s="2">
        <f t="shared" si="61"/>
        <v>3</v>
      </c>
    </row>
    <row r="1099" spans="210:213" ht="12" customHeight="1" x14ac:dyDescent="0.3">
      <c r="HB1099" s="2">
        <f t="shared" si="60"/>
        <v>1</v>
      </c>
      <c r="HC1099" s="2">
        <v>1</v>
      </c>
      <c r="HD1099" s="2">
        <v>1</v>
      </c>
      <c r="HE1099" s="2">
        <f t="shared" si="61"/>
        <v>3</v>
      </c>
    </row>
    <row r="1100" spans="210:213" ht="12" customHeight="1" x14ac:dyDescent="0.3">
      <c r="HB1100" s="2">
        <f t="shared" si="60"/>
        <v>1</v>
      </c>
      <c r="HC1100" s="2">
        <v>1</v>
      </c>
      <c r="HD1100" s="2">
        <v>0.93999999761581399</v>
      </c>
      <c r="HE1100" s="2">
        <f t="shared" si="61"/>
        <v>3</v>
      </c>
    </row>
    <row r="1101" spans="210:213" ht="12" customHeight="1" x14ac:dyDescent="0.3">
      <c r="HB1101" s="2">
        <f t="shared" si="60"/>
        <v>1</v>
      </c>
      <c r="HC1101" s="2">
        <v>1</v>
      </c>
      <c r="HD1101" s="2">
        <v>0.68000000715255704</v>
      </c>
      <c r="HE1101" s="2">
        <f t="shared" si="61"/>
        <v>3</v>
      </c>
    </row>
    <row r="1102" spans="210:213" ht="12" customHeight="1" x14ac:dyDescent="0.3">
      <c r="HB1102" s="2">
        <f t="shared" si="60"/>
        <v>0</v>
      </c>
      <c r="HC1102" s="2">
        <v>1</v>
      </c>
      <c r="HD1102" s="2">
        <v>0.40000000596046398</v>
      </c>
      <c r="HE1102" s="2">
        <f t="shared" si="61"/>
        <v>1</v>
      </c>
    </row>
    <row r="1103" spans="210:213" ht="12" customHeight="1" x14ac:dyDescent="0.3">
      <c r="HB1103" s="2">
        <f t="shared" si="60"/>
        <v>0</v>
      </c>
      <c r="HC1103" s="2">
        <v>0</v>
      </c>
      <c r="HD1103" s="2">
        <v>0.40000000596046398</v>
      </c>
      <c r="HE1103" s="2">
        <f t="shared" si="61"/>
        <v>0</v>
      </c>
    </row>
    <row r="1104" spans="210:213" ht="12" customHeight="1" x14ac:dyDescent="0.3">
      <c r="HB1104" s="2">
        <f t="shared" si="60"/>
        <v>0</v>
      </c>
      <c r="HC1104" s="2">
        <v>0</v>
      </c>
      <c r="HD1104" s="2">
        <v>0.40000000596046398</v>
      </c>
      <c r="HE1104" s="2">
        <f t="shared" si="61"/>
        <v>0</v>
      </c>
    </row>
    <row r="1105" spans="210:213" ht="12" customHeight="1" x14ac:dyDescent="0.3">
      <c r="HB1105" s="2">
        <f t="shared" si="60"/>
        <v>1</v>
      </c>
      <c r="HC1105" s="2">
        <v>1</v>
      </c>
      <c r="HD1105" s="2">
        <v>1</v>
      </c>
      <c r="HE1105" s="2">
        <f t="shared" si="61"/>
        <v>3</v>
      </c>
    </row>
    <row r="1106" spans="210:213" ht="12" customHeight="1" x14ac:dyDescent="0.3">
      <c r="HB1106" s="2">
        <f t="shared" si="60"/>
        <v>1</v>
      </c>
      <c r="HC1106" s="2">
        <v>0</v>
      </c>
      <c r="HD1106" s="2">
        <v>0.68000000715255704</v>
      </c>
      <c r="HE1106" s="2">
        <f t="shared" si="61"/>
        <v>2</v>
      </c>
    </row>
    <row r="1107" spans="210:213" ht="12" customHeight="1" x14ac:dyDescent="0.3">
      <c r="HB1107" s="2">
        <f t="shared" si="60"/>
        <v>1</v>
      </c>
      <c r="HC1107" s="2">
        <v>1</v>
      </c>
      <c r="HD1107" s="2">
        <v>1</v>
      </c>
      <c r="HE1107" s="2">
        <f t="shared" si="61"/>
        <v>3</v>
      </c>
    </row>
    <row r="1108" spans="210:213" ht="12" customHeight="1" x14ac:dyDescent="0.3">
      <c r="HB1108" s="2">
        <f t="shared" si="60"/>
        <v>1</v>
      </c>
      <c r="HC1108" s="2">
        <v>1</v>
      </c>
      <c r="HD1108" s="2">
        <v>0.93999999761581399</v>
      </c>
      <c r="HE1108" s="2">
        <f t="shared" si="61"/>
        <v>3</v>
      </c>
    </row>
    <row r="1109" spans="210:213" ht="12" customHeight="1" x14ac:dyDescent="0.3">
      <c r="HB1109" s="2">
        <f t="shared" si="60"/>
        <v>1</v>
      </c>
      <c r="HC1109" s="2">
        <v>0</v>
      </c>
      <c r="HD1109" s="2">
        <v>0.68000000715255704</v>
      </c>
      <c r="HE1109" s="2">
        <f t="shared" si="61"/>
        <v>2</v>
      </c>
    </row>
    <row r="1110" spans="210:213" ht="12" customHeight="1" x14ac:dyDescent="0.3">
      <c r="HB1110" s="2">
        <f t="shared" si="60"/>
        <v>1</v>
      </c>
      <c r="HC1110" s="2">
        <v>0</v>
      </c>
      <c r="HD1110" s="2">
        <v>0.68000000715255704</v>
      </c>
      <c r="HE1110" s="2">
        <f t="shared" si="61"/>
        <v>2</v>
      </c>
    </row>
    <row r="1111" spans="210:213" ht="12" customHeight="1" x14ac:dyDescent="0.3">
      <c r="HB1111" s="2">
        <f t="shared" si="60"/>
        <v>1</v>
      </c>
      <c r="HC1111" s="2">
        <v>1</v>
      </c>
      <c r="HD1111" s="2">
        <v>0.68000000715255704</v>
      </c>
      <c r="HE1111" s="2">
        <f t="shared" si="61"/>
        <v>3</v>
      </c>
    </row>
    <row r="1112" spans="210:213" ht="12" customHeight="1" x14ac:dyDescent="0.3">
      <c r="HB1112" s="2">
        <f t="shared" si="60"/>
        <v>0</v>
      </c>
      <c r="HC1112" s="2">
        <v>0</v>
      </c>
      <c r="HD1112" s="2">
        <v>0.40000000596046398</v>
      </c>
      <c r="HE1112" s="2">
        <f t="shared" si="61"/>
        <v>0</v>
      </c>
    </row>
    <row r="1113" spans="210:213" ht="12" customHeight="1" x14ac:dyDescent="0.3">
      <c r="HB1113" s="2">
        <f t="shared" si="60"/>
        <v>0</v>
      </c>
      <c r="HC1113" s="2">
        <v>0</v>
      </c>
      <c r="HD1113" s="2">
        <v>0.40000000596046398</v>
      </c>
      <c r="HE1113" s="2">
        <f t="shared" si="61"/>
        <v>0</v>
      </c>
    </row>
    <row r="1114" spans="210:213" ht="12" customHeight="1" x14ac:dyDescent="0.3">
      <c r="HB1114" s="2">
        <f t="shared" si="60"/>
        <v>0</v>
      </c>
      <c r="HC1114" s="2">
        <v>0</v>
      </c>
      <c r="HD1114" s="2">
        <v>0.40000000596046398</v>
      </c>
      <c r="HE1114" s="2">
        <f t="shared" si="61"/>
        <v>0</v>
      </c>
    </row>
    <row r="1115" spans="210:213" ht="12" customHeight="1" x14ac:dyDescent="0.3">
      <c r="HB1115" s="2">
        <f t="shared" si="60"/>
        <v>0</v>
      </c>
      <c r="HC1115" s="2">
        <v>1</v>
      </c>
      <c r="HD1115" s="2">
        <v>0.40000000596046398</v>
      </c>
      <c r="HE1115" s="2">
        <f t="shared" si="61"/>
        <v>1</v>
      </c>
    </row>
    <row r="1116" spans="210:213" ht="12" customHeight="1" x14ac:dyDescent="0.3">
      <c r="HB1116" s="2">
        <f t="shared" si="60"/>
        <v>0</v>
      </c>
      <c r="HC1116" s="2">
        <v>1</v>
      </c>
      <c r="HD1116" s="2">
        <v>0.40000000596046398</v>
      </c>
      <c r="HE1116" s="2">
        <f t="shared" si="61"/>
        <v>1</v>
      </c>
    </row>
    <row r="1117" spans="210:213" ht="12" customHeight="1" x14ac:dyDescent="0.3">
      <c r="HB1117" s="2">
        <f t="shared" si="60"/>
        <v>1</v>
      </c>
      <c r="HC1117" s="2">
        <v>1</v>
      </c>
      <c r="HD1117" s="2">
        <v>1</v>
      </c>
      <c r="HE1117" s="2">
        <f t="shared" si="61"/>
        <v>3</v>
      </c>
    </row>
    <row r="1118" spans="210:213" ht="12" customHeight="1" x14ac:dyDescent="0.3">
      <c r="HB1118" s="2">
        <f t="shared" si="60"/>
        <v>1</v>
      </c>
      <c r="HC1118" s="2">
        <v>1</v>
      </c>
      <c r="HD1118" s="2">
        <v>0.68000000715255704</v>
      </c>
      <c r="HE1118" s="2">
        <f t="shared" si="61"/>
        <v>3</v>
      </c>
    </row>
    <row r="1119" spans="210:213" ht="12" customHeight="1" x14ac:dyDescent="0.3">
      <c r="HB1119" s="2">
        <f t="shared" si="60"/>
        <v>0</v>
      </c>
      <c r="HC1119" s="2">
        <v>0</v>
      </c>
      <c r="HD1119" s="2">
        <v>0.40000000596046398</v>
      </c>
      <c r="HE1119" s="2">
        <f t="shared" si="61"/>
        <v>0</v>
      </c>
    </row>
    <row r="1120" spans="210:213" ht="12" customHeight="1" x14ac:dyDescent="0.3">
      <c r="HB1120" s="2">
        <f t="shared" si="60"/>
        <v>0</v>
      </c>
      <c r="HC1120" s="2">
        <v>1</v>
      </c>
      <c r="HD1120" s="2">
        <v>0.40000000596046398</v>
      </c>
      <c r="HE1120" s="2">
        <f t="shared" si="61"/>
        <v>1</v>
      </c>
    </row>
    <row r="1121" spans="210:213" ht="12" customHeight="1" x14ac:dyDescent="0.3">
      <c r="HB1121" s="2">
        <f t="shared" si="60"/>
        <v>0</v>
      </c>
      <c r="HC1121" s="2">
        <v>1</v>
      </c>
      <c r="HD1121" s="2">
        <v>0.40000000596046398</v>
      </c>
      <c r="HE1121" s="2">
        <f t="shared" si="61"/>
        <v>1</v>
      </c>
    </row>
    <row r="1122" spans="210:213" ht="12" customHeight="1" x14ac:dyDescent="0.3">
      <c r="HB1122" s="2">
        <f t="shared" si="60"/>
        <v>0</v>
      </c>
      <c r="HC1122" s="2">
        <v>1</v>
      </c>
      <c r="HD1122" s="2">
        <v>0.40000000596046398</v>
      </c>
      <c r="HE1122" s="2">
        <f t="shared" si="61"/>
        <v>1</v>
      </c>
    </row>
    <row r="1123" spans="210:213" ht="12" customHeight="1" x14ac:dyDescent="0.3">
      <c r="HB1123" s="2">
        <f t="shared" si="60"/>
        <v>0</v>
      </c>
      <c r="HC1123" s="2">
        <v>0</v>
      </c>
      <c r="HD1123" s="2">
        <v>0.40000000596046398</v>
      </c>
      <c r="HE1123" s="2">
        <f t="shared" si="61"/>
        <v>0</v>
      </c>
    </row>
    <row r="1124" spans="210:213" ht="12" customHeight="1" x14ac:dyDescent="0.3">
      <c r="HB1124" s="2">
        <f t="shared" si="60"/>
        <v>0</v>
      </c>
      <c r="HC1124" s="2">
        <v>0</v>
      </c>
      <c r="HD1124" s="2">
        <v>0.40000000596046398</v>
      </c>
      <c r="HE1124" s="2">
        <f t="shared" si="61"/>
        <v>0</v>
      </c>
    </row>
    <row r="1125" spans="210:213" ht="12" customHeight="1" x14ac:dyDescent="0.3">
      <c r="HB1125" s="2">
        <f t="shared" si="60"/>
        <v>0</v>
      </c>
      <c r="HC1125" s="2">
        <v>0</v>
      </c>
      <c r="HD1125" s="2">
        <v>0.40000000596046398</v>
      </c>
      <c r="HE1125" s="2">
        <f t="shared" si="61"/>
        <v>0</v>
      </c>
    </row>
    <row r="1126" spans="210:213" ht="12" customHeight="1" x14ac:dyDescent="0.3">
      <c r="HB1126" s="2">
        <f t="shared" si="60"/>
        <v>0</v>
      </c>
      <c r="HC1126" s="2">
        <v>1</v>
      </c>
      <c r="HD1126" s="2">
        <v>0.40000000596046398</v>
      </c>
      <c r="HE1126" s="2">
        <f t="shared" si="61"/>
        <v>1</v>
      </c>
    </row>
    <row r="1127" spans="210:213" ht="12" customHeight="1" x14ac:dyDescent="0.3">
      <c r="HB1127" s="2">
        <f t="shared" si="60"/>
        <v>1</v>
      </c>
      <c r="HC1127" s="2">
        <v>1</v>
      </c>
      <c r="HD1127" s="2">
        <v>0.93999999761581399</v>
      </c>
      <c r="HE1127" s="2">
        <f t="shared" si="61"/>
        <v>3</v>
      </c>
    </row>
    <row r="1128" spans="210:213" ht="12" customHeight="1" x14ac:dyDescent="0.3">
      <c r="HB1128" s="2">
        <f t="shared" si="60"/>
        <v>0</v>
      </c>
      <c r="HC1128" s="2">
        <v>1</v>
      </c>
      <c r="HD1128" s="2">
        <v>0.40000000596046398</v>
      </c>
      <c r="HE1128" s="2">
        <f t="shared" si="61"/>
        <v>1</v>
      </c>
    </row>
    <row r="1129" spans="210:213" ht="12" customHeight="1" x14ac:dyDescent="0.3">
      <c r="HB1129" s="2">
        <f t="shared" si="60"/>
        <v>0</v>
      </c>
      <c r="HC1129" s="2">
        <v>0</v>
      </c>
      <c r="HD1129" s="2">
        <v>0.40000000596046398</v>
      </c>
      <c r="HE1129" s="2">
        <f t="shared" si="61"/>
        <v>0</v>
      </c>
    </row>
    <row r="1130" spans="210:213" ht="12" customHeight="1" x14ac:dyDescent="0.3">
      <c r="HB1130" s="2">
        <f t="shared" si="60"/>
        <v>0</v>
      </c>
      <c r="HC1130" s="2">
        <v>1</v>
      </c>
      <c r="HD1130" s="2">
        <v>0.40000000596046398</v>
      </c>
      <c r="HE1130" s="2">
        <f t="shared" si="61"/>
        <v>1</v>
      </c>
    </row>
    <row r="1131" spans="210:213" ht="12" customHeight="1" x14ac:dyDescent="0.3">
      <c r="HB1131" s="2">
        <f t="shared" si="60"/>
        <v>1</v>
      </c>
      <c r="HC1131" s="2">
        <v>1</v>
      </c>
      <c r="HD1131" s="2">
        <v>0.68000000715255704</v>
      </c>
      <c r="HE1131" s="2">
        <f t="shared" si="61"/>
        <v>3</v>
      </c>
    </row>
    <row r="1132" spans="210:213" ht="12" customHeight="1" x14ac:dyDescent="0.3">
      <c r="HB1132" s="2">
        <f t="shared" si="60"/>
        <v>1</v>
      </c>
      <c r="HC1132" s="2">
        <v>1</v>
      </c>
      <c r="HD1132" s="2">
        <v>1</v>
      </c>
      <c r="HE1132" s="2">
        <f t="shared" si="61"/>
        <v>3</v>
      </c>
    </row>
    <row r="1133" spans="210:213" ht="12" customHeight="1" x14ac:dyDescent="0.3">
      <c r="HB1133" s="2">
        <f t="shared" si="60"/>
        <v>0</v>
      </c>
      <c r="HC1133" s="2">
        <v>0</v>
      </c>
      <c r="HD1133" s="2">
        <v>0.40000000596046398</v>
      </c>
      <c r="HE1133" s="2">
        <f t="shared" si="61"/>
        <v>0</v>
      </c>
    </row>
    <row r="1134" spans="210:213" ht="12" customHeight="1" x14ac:dyDescent="0.3">
      <c r="HB1134" s="2">
        <f t="shared" si="60"/>
        <v>0</v>
      </c>
      <c r="HC1134" s="2">
        <v>0</v>
      </c>
      <c r="HD1134" s="2">
        <v>0.40000000596046398</v>
      </c>
      <c r="HE1134" s="2">
        <f t="shared" si="61"/>
        <v>0</v>
      </c>
    </row>
    <row r="1135" spans="210:213" ht="12" customHeight="1" x14ac:dyDescent="0.3">
      <c r="HB1135" s="2">
        <f t="shared" si="60"/>
        <v>0</v>
      </c>
      <c r="HC1135" s="2">
        <v>0</v>
      </c>
      <c r="HD1135" s="2">
        <v>0.40000000596046398</v>
      </c>
      <c r="HE1135" s="2">
        <f t="shared" si="61"/>
        <v>0</v>
      </c>
    </row>
    <row r="1136" spans="210:213" ht="12" customHeight="1" x14ac:dyDescent="0.3">
      <c r="HB1136" s="2">
        <f t="shared" si="60"/>
        <v>1</v>
      </c>
      <c r="HC1136" s="2">
        <v>0</v>
      </c>
      <c r="HD1136" s="2">
        <v>0.68000000715255704</v>
      </c>
      <c r="HE1136" s="2">
        <f t="shared" si="61"/>
        <v>2</v>
      </c>
    </row>
    <row r="1137" spans="210:213" ht="12" customHeight="1" x14ac:dyDescent="0.3">
      <c r="HB1137" s="2">
        <f t="shared" si="60"/>
        <v>1</v>
      </c>
      <c r="HC1137" s="2">
        <v>1</v>
      </c>
      <c r="HD1137" s="2">
        <v>0.68000000715255704</v>
      </c>
      <c r="HE1137" s="2">
        <f t="shared" si="61"/>
        <v>3</v>
      </c>
    </row>
    <row r="1138" spans="210:213" ht="12" customHeight="1" x14ac:dyDescent="0.3">
      <c r="HB1138" s="2">
        <f t="shared" si="60"/>
        <v>0</v>
      </c>
      <c r="HC1138" s="2">
        <v>0</v>
      </c>
      <c r="HD1138" s="2">
        <v>0.40000000596046398</v>
      </c>
      <c r="HE1138" s="2">
        <f t="shared" si="61"/>
        <v>0</v>
      </c>
    </row>
    <row r="1139" spans="210:213" ht="12" customHeight="1" x14ac:dyDescent="0.3">
      <c r="HB1139" s="2">
        <f t="shared" si="60"/>
        <v>1</v>
      </c>
      <c r="HC1139" s="2">
        <v>0</v>
      </c>
      <c r="HD1139" s="2">
        <v>0.68000000715255704</v>
      </c>
      <c r="HE1139" s="2">
        <f t="shared" si="61"/>
        <v>2</v>
      </c>
    </row>
    <row r="1140" spans="210:213" ht="12" customHeight="1" x14ac:dyDescent="0.3">
      <c r="HB1140" s="2">
        <f t="shared" si="60"/>
        <v>1</v>
      </c>
      <c r="HC1140" s="2">
        <v>1</v>
      </c>
      <c r="HD1140" s="2">
        <v>0.68000000715255704</v>
      </c>
      <c r="HE1140" s="2">
        <f t="shared" si="61"/>
        <v>3</v>
      </c>
    </row>
    <row r="1141" spans="210:213" ht="12" customHeight="1" x14ac:dyDescent="0.3">
      <c r="HB1141" s="2">
        <f t="shared" si="60"/>
        <v>0</v>
      </c>
      <c r="HC1141" s="2">
        <v>0</v>
      </c>
      <c r="HD1141" s="2">
        <v>0.40000000596046398</v>
      </c>
      <c r="HE1141" s="2">
        <f t="shared" si="61"/>
        <v>0</v>
      </c>
    </row>
    <row r="1142" spans="210:213" ht="12" customHeight="1" x14ac:dyDescent="0.3">
      <c r="HB1142" s="2">
        <f t="shared" si="60"/>
        <v>1</v>
      </c>
      <c r="HC1142" s="2">
        <v>1</v>
      </c>
      <c r="HD1142" s="2">
        <v>1</v>
      </c>
      <c r="HE1142" s="2">
        <f t="shared" si="61"/>
        <v>3</v>
      </c>
    </row>
    <row r="1143" spans="210:213" ht="12" customHeight="1" x14ac:dyDescent="0.3">
      <c r="HB1143" s="2">
        <f t="shared" si="60"/>
        <v>1</v>
      </c>
      <c r="HC1143" s="2">
        <v>0</v>
      </c>
      <c r="HD1143" s="2">
        <v>0.68000000715255704</v>
      </c>
      <c r="HE1143" s="2">
        <f t="shared" si="61"/>
        <v>2</v>
      </c>
    </row>
    <row r="1144" spans="210:213" ht="12" customHeight="1" x14ac:dyDescent="0.3">
      <c r="HB1144" s="2">
        <f t="shared" si="60"/>
        <v>0</v>
      </c>
      <c r="HC1144" s="2">
        <v>0</v>
      </c>
      <c r="HD1144" s="2">
        <v>0.40000000596046398</v>
      </c>
      <c r="HE1144" s="2">
        <f t="shared" si="61"/>
        <v>0</v>
      </c>
    </row>
    <row r="1145" spans="210:213" ht="12" customHeight="1" x14ac:dyDescent="0.3">
      <c r="HB1145" s="2">
        <f t="shared" si="60"/>
        <v>0</v>
      </c>
      <c r="HC1145" s="2">
        <v>0</v>
      </c>
      <c r="HD1145" s="2">
        <v>0.40000000596046398</v>
      </c>
      <c r="HE1145" s="2">
        <f t="shared" si="61"/>
        <v>0</v>
      </c>
    </row>
    <row r="1146" spans="210:213" ht="12" customHeight="1" x14ac:dyDescent="0.3">
      <c r="HB1146" s="2">
        <f t="shared" si="60"/>
        <v>0</v>
      </c>
      <c r="HC1146" s="2">
        <v>0</v>
      </c>
      <c r="HD1146" s="2">
        <v>0.40000000596046398</v>
      </c>
      <c r="HE1146" s="2">
        <f t="shared" si="61"/>
        <v>0</v>
      </c>
    </row>
    <row r="1147" spans="210:213" ht="12" customHeight="1" x14ac:dyDescent="0.3">
      <c r="HB1147" s="2">
        <f t="shared" si="60"/>
        <v>0</v>
      </c>
      <c r="HC1147" s="2">
        <v>0</v>
      </c>
      <c r="HD1147" s="2">
        <v>0.40000000596046398</v>
      </c>
      <c r="HE1147" s="2">
        <f t="shared" si="61"/>
        <v>0</v>
      </c>
    </row>
    <row r="1148" spans="210:213" ht="12" customHeight="1" x14ac:dyDescent="0.3">
      <c r="HB1148" s="2">
        <f t="shared" si="60"/>
        <v>0</v>
      </c>
      <c r="HC1148" s="2">
        <v>0</v>
      </c>
      <c r="HD1148" s="2">
        <v>0.40000000596046398</v>
      </c>
      <c r="HE1148" s="2">
        <f t="shared" si="61"/>
        <v>0</v>
      </c>
    </row>
    <row r="1149" spans="210:213" ht="12" customHeight="1" x14ac:dyDescent="0.3">
      <c r="HB1149" s="2">
        <f t="shared" si="60"/>
        <v>1</v>
      </c>
      <c r="HC1149" s="2">
        <v>0</v>
      </c>
      <c r="HD1149" s="2">
        <v>0.68000000715255704</v>
      </c>
      <c r="HE1149" s="2">
        <f t="shared" si="61"/>
        <v>2</v>
      </c>
    </row>
    <row r="1150" spans="210:213" ht="12" customHeight="1" x14ac:dyDescent="0.3">
      <c r="HB1150" s="2">
        <f t="shared" si="60"/>
        <v>0</v>
      </c>
      <c r="HC1150" s="2">
        <v>0</v>
      </c>
      <c r="HD1150" s="2">
        <v>0.40000000596046398</v>
      </c>
      <c r="HE1150" s="2">
        <f t="shared" si="61"/>
        <v>0</v>
      </c>
    </row>
    <row r="1151" spans="210:213" ht="12" customHeight="1" x14ac:dyDescent="0.3">
      <c r="HB1151" s="2">
        <f t="shared" si="60"/>
        <v>0</v>
      </c>
      <c r="HC1151" s="2">
        <v>1</v>
      </c>
      <c r="HD1151" s="2">
        <v>0.40000000596046398</v>
      </c>
      <c r="HE1151" s="2">
        <f t="shared" si="61"/>
        <v>1</v>
      </c>
    </row>
    <row r="1152" spans="210:213" ht="12" customHeight="1" x14ac:dyDescent="0.3">
      <c r="HB1152" s="2">
        <f t="shared" si="60"/>
        <v>0</v>
      </c>
      <c r="HC1152" s="2">
        <v>0</v>
      </c>
      <c r="HD1152" s="2">
        <v>0.40000000596046398</v>
      </c>
      <c r="HE1152" s="2">
        <f t="shared" si="61"/>
        <v>0</v>
      </c>
    </row>
    <row r="1153" spans="210:213" ht="12" customHeight="1" x14ac:dyDescent="0.3">
      <c r="HB1153" s="2">
        <f t="shared" si="60"/>
        <v>1</v>
      </c>
      <c r="HC1153" s="2">
        <v>0</v>
      </c>
      <c r="HD1153" s="2">
        <v>0.68000000715255704</v>
      </c>
      <c r="HE1153" s="2">
        <f t="shared" si="61"/>
        <v>2</v>
      </c>
    </row>
    <row r="1154" spans="210:213" ht="12" customHeight="1" x14ac:dyDescent="0.3">
      <c r="HB1154" s="2">
        <f t="shared" ref="HB1154:HB1183" si="62">IF(HD1154&gt;=$F$133,1,0)</f>
        <v>1</v>
      </c>
      <c r="HC1154" s="2">
        <v>1</v>
      </c>
      <c r="HD1154" s="2">
        <v>0.68000000715255704</v>
      </c>
      <c r="HE1154" s="2">
        <f t="shared" ref="HE1154:HE1183" si="63">HB1154*2+HC1154</f>
        <v>3</v>
      </c>
    </row>
    <row r="1155" spans="210:213" ht="12" customHeight="1" x14ac:dyDescent="0.3">
      <c r="HB1155" s="2">
        <f t="shared" si="62"/>
        <v>1</v>
      </c>
      <c r="HC1155" s="2">
        <v>1</v>
      </c>
      <c r="HD1155" s="2">
        <v>1</v>
      </c>
      <c r="HE1155" s="2">
        <f t="shared" si="63"/>
        <v>3</v>
      </c>
    </row>
    <row r="1156" spans="210:213" ht="12" customHeight="1" x14ac:dyDescent="0.3">
      <c r="HB1156" s="2">
        <f t="shared" si="62"/>
        <v>1</v>
      </c>
      <c r="HC1156" s="2">
        <v>1</v>
      </c>
      <c r="HD1156" s="2">
        <v>0.68000000715255704</v>
      </c>
      <c r="HE1156" s="2">
        <f t="shared" si="63"/>
        <v>3</v>
      </c>
    </row>
    <row r="1157" spans="210:213" ht="12" customHeight="1" x14ac:dyDescent="0.3">
      <c r="HB1157" s="2">
        <f t="shared" si="62"/>
        <v>0</v>
      </c>
      <c r="HC1157" s="2">
        <v>0</v>
      </c>
      <c r="HD1157" s="2">
        <v>0.40000000596046398</v>
      </c>
      <c r="HE1157" s="2">
        <f t="shared" si="63"/>
        <v>0</v>
      </c>
    </row>
    <row r="1158" spans="210:213" ht="12" customHeight="1" x14ac:dyDescent="0.3">
      <c r="HB1158" s="2">
        <f t="shared" si="62"/>
        <v>1</v>
      </c>
      <c r="HC1158" s="2">
        <v>0</v>
      </c>
      <c r="HD1158" s="2">
        <v>0.68000000715255704</v>
      </c>
      <c r="HE1158" s="2">
        <f t="shared" si="63"/>
        <v>2</v>
      </c>
    </row>
    <row r="1159" spans="210:213" ht="12" customHeight="1" x14ac:dyDescent="0.3">
      <c r="HB1159" s="2">
        <f t="shared" si="62"/>
        <v>1</v>
      </c>
      <c r="HC1159" s="2">
        <v>0</v>
      </c>
      <c r="HD1159" s="2">
        <v>0.68000000715255704</v>
      </c>
      <c r="HE1159" s="2">
        <f t="shared" si="63"/>
        <v>2</v>
      </c>
    </row>
    <row r="1160" spans="210:213" ht="12" customHeight="1" x14ac:dyDescent="0.3">
      <c r="HB1160" s="2">
        <f t="shared" si="62"/>
        <v>1</v>
      </c>
      <c r="HC1160" s="2">
        <v>0</v>
      </c>
      <c r="HD1160" s="2">
        <v>0.68000000715255704</v>
      </c>
      <c r="HE1160" s="2">
        <f t="shared" si="63"/>
        <v>2</v>
      </c>
    </row>
    <row r="1161" spans="210:213" ht="12" customHeight="1" x14ac:dyDescent="0.3">
      <c r="HB1161" s="2">
        <f t="shared" si="62"/>
        <v>1</v>
      </c>
      <c r="HC1161" s="2">
        <v>1</v>
      </c>
      <c r="HD1161" s="2">
        <v>0.68000000715255704</v>
      </c>
      <c r="HE1161" s="2">
        <f t="shared" si="63"/>
        <v>3</v>
      </c>
    </row>
    <row r="1162" spans="210:213" ht="12" customHeight="1" x14ac:dyDescent="0.3">
      <c r="HB1162" s="2">
        <f t="shared" si="62"/>
        <v>0</v>
      </c>
      <c r="HC1162" s="2">
        <v>0</v>
      </c>
      <c r="HD1162" s="2">
        <v>0.40000000596046398</v>
      </c>
      <c r="HE1162" s="2">
        <f t="shared" si="63"/>
        <v>0</v>
      </c>
    </row>
    <row r="1163" spans="210:213" ht="12" customHeight="1" x14ac:dyDescent="0.3">
      <c r="HB1163" s="2">
        <f t="shared" si="62"/>
        <v>0</v>
      </c>
      <c r="HC1163" s="2">
        <v>1</v>
      </c>
      <c r="HD1163" s="2">
        <v>0.40000000596046398</v>
      </c>
      <c r="HE1163" s="2">
        <f t="shared" si="63"/>
        <v>1</v>
      </c>
    </row>
    <row r="1164" spans="210:213" ht="12" customHeight="1" x14ac:dyDescent="0.3">
      <c r="HB1164" s="2">
        <f t="shared" si="62"/>
        <v>1</v>
      </c>
      <c r="HC1164" s="2">
        <v>1</v>
      </c>
      <c r="HD1164" s="2">
        <v>0.68000000715255704</v>
      </c>
      <c r="HE1164" s="2">
        <f t="shared" si="63"/>
        <v>3</v>
      </c>
    </row>
    <row r="1165" spans="210:213" ht="12" customHeight="1" x14ac:dyDescent="0.3">
      <c r="HB1165" s="2">
        <f t="shared" si="62"/>
        <v>0</v>
      </c>
      <c r="HC1165" s="2">
        <v>1</v>
      </c>
      <c r="HD1165" s="2">
        <v>0.40000000596046398</v>
      </c>
      <c r="HE1165" s="2">
        <f t="shared" si="63"/>
        <v>1</v>
      </c>
    </row>
    <row r="1166" spans="210:213" ht="12" customHeight="1" x14ac:dyDescent="0.3">
      <c r="HB1166" s="2">
        <f t="shared" si="62"/>
        <v>1</v>
      </c>
      <c r="HC1166" s="2">
        <v>1</v>
      </c>
      <c r="HD1166" s="2">
        <v>0.68000000715255704</v>
      </c>
      <c r="HE1166" s="2">
        <f t="shared" si="63"/>
        <v>3</v>
      </c>
    </row>
    <row r="1167" spans="210:213" ht="12" customHeight="1" x14ac:dyDescent="0.3">
      <c r="HB1167" s="2">
        <f t="shared" si="62"/>
        <v>0</v>
      </c>
      <c r="HC1167" s="2">
        <v>0</v>
      </c>
      <c r="HD1167" s="2">
        <v>0.40000000596046398</v>
      </c>
      <c r="HE1167" s="2">
        <f t="shared" si="63"/>
        <v>0</v>
      </c>
    </row>
    <row r="1168" spans="210:213" ht="12" customHeight="1" x14ac:dyDescent="0.3">
      <c r="HB1168" s="2">
        <f t="shared" si="62"/>
        <v>0</v>
      </c>
      <c r="HC1168" s="2">
        <v>0</v>
      </c>
      <c r="HD1168" s="2">
        <v>0.40000000596046398</v>
      </c>
      <c r="HE1168" s="2">
        <f t="shared" si="63"/>
        <v>0</v>
      </c>
    </row>
    <row r="1169" spans="210:213" ht="12" customHeight="1" x14ac:dyDescent="0.3">
      <c r="HB1169" s="2">
        <f t="shared" si="62"/>
        <v>0</v>
      </c>
      <c r="HC1169" s="2">
        <v>1</v>
      </c>
      <c r="HD1169" s="2">
        <v>0.40000000596046398</v>
      </c>
      <c r="HE1169" s="2">
        <f t="shared" si="63"/>
        <v>1</v>
      </c>
    </row>
    <row r="1170" spans="210:213" ht="12" customHeight="1" x14ac:dyDescent="0.3">
      <c r="HB1170" s="2">
        <f t="shared" si="62"/>
        <v>0</v>
      </c>
      <c r="HC1170" s="2">
        <v>0</v>
      </c>
      <c r="HD1170" s="2">
        <v>0.40000000596046398</v>
      </c>
      <c r="HE1170" s="2">
        <f t="shared" si="63"/>
        <v>0</v>
      </c>
    </row>
    <row r="1171" spans="210:213" ht="12" customHeight="1" x14ac:dyDescent="0.3">
      <c r="HB1171" s="2">
        <f t="shared" si="62"/>
        <v>1</v>
      </c>
      <c r="HC1171" s="2">
        <v>1</v>
      </c>
      <c r="HD1171" s="2">
        <v>0.68000000715255704</v>
      </c>
      <c r="HE1171" s="2">
        <f t="shared" si="63"/>
        <v>3</v>
      </c>
    </row>
    <row r="1172" spans="210:213" ht="12" customHeight="1" x14ac:dyDescent="0.3">
      <c r="HB1172" s="2">
        <f t="shared" si="62"/>
        <v>1</v>
      </c>
      <c r="HC1172" s="2">
        <v>1</v>
      </c>
      <c r="HD1172" s="2">
        <v>0.68000000715255704</v>
      </c>
      <c r="HE1172" s="2">
        <f t="shared" si="63"/>
        <v>3</v>
      </c>
    </row>
    <row r="1173" spans="210:213" ht="12" customHeight="1" x14ac:dyDescent="0.3">
      <c r="HB1173" s="2">
        <f t="shared" si="62"/>
        <v>1</v>
      </c>
      <c r="HC1173" s="2">
        <v>1</v>
      </c>
      <c r="HD1173" s="2">
        <v>0.68000000715255704</v>
      </c>
      <c r="HE1173" s="2">
        <f t="shared" si="63"/>
        <v>3</v>
      </c>
    </row>
    <row r="1174" spans="210:213" ht="12" customHeight="1" x14ac:dyDescent="0.3">
      <c r="HB1174" s="2">
        <f t="shared" si="62"/>
        <v>0</v>
      </c>
      <c r="HC1174" s="2">
        <v>0</v>
      </c>
      <c r="HD1174" s="2">
        <v>0.40000000596046398</v>
      </c>
      <c r="HE1174" s="2">
        <f t="shared" si="63"/>
        <v>0</v>
      </c>
    </row>
    <row r="1175" spans="210:213" ht="12" customHeight="1" x14ac:dyDescent="0.3">
      <c r="HB1175" s="2">
        <f t="shared" si="62"/>
        <v>1</v>
      </c>
      <c r="HC1175" s="2">
        <v>1</v>
      </c>
      <c r="HD1175" s="2">
        <v>0.68000000715255704</v>
      </c>
      <c r="HE1175" s="2">
        <f t="shared" si="63"/>
        <v>3</v>
      </c>
    </row>
    <row r="1176" spans="210:213" ht="12" customHeight="1" x14ac:dyDescent="0.3">
      <c r="HB1176" s="2">
        <f t="shared" si="62"/>
        <v>1</v>
      </c>
      <c r="HC1176" s="2">
        <v>1</v>
      </c>
      <c r="HD1176" s="2">
        <v>0.68000000715255704</v>
      </c>
      <c r="HE1176" s="2">
        <f t="shared" si="63"/>
        <v>3</v>
      </c>
    </row>
    <row r="1177" spans="210:213" ht="12" customHeight="1" x14ac:dyDescent="0.3">
      <c r="HB1177" s="2">
        <f t="shared" si="62"/>
        <v>0</v>
      </c>
      <c r="HC1177" s="2">
        <v>1</v>
      </c>
      <c r="HD1177" s="2">
        <v>0.40000000596046398</v>
      </c>
      <c r="HE1177" s="2">
        <f t="shared" si="63"/>
        <v>1</v>
      </c>
    </row>
    <row r="1178" spans="210:213" ht="12" customHeight="1" x14ac:dyDescent="0.3">
      <c r="HB1178" s="2">
        <f t="shared" si="62"/>
        <v>1</v>
      </c>
      <c r="HC1178" s="2">
        <v>0</v>
      </c>
      <c r="HD1178" s="2">
        <v>0.68000000715255704</v>
      </c>
      <c r="HE1178" s="2">
        <f t="shared" si="63"/>
        <v>2</v>
      </c>
    </row>
    <row r="1179" spans="210:213" ht="12" customHeight="1" x14ac:dyDescent="0.3">
      <c r="HB1179" s="2">
        <f t="shared" si="62"/>
        <v>1</v>
      </c>
      <c r="HC1179" s="2">
        <v>1</v>
      </c>
      <c r="HD1179" s="2">
        <v>0.68000000715255704</v>
      </c>
      <c r="HE1179" s="2">
        <f t="shared" si="63"/>
        <v>3</v>
      </c>
    </row>
    <row r="1180" spans="210:213" ht="12" customHeight="1" x14ac:dyDescent="0.3">
      <c r="HB1180" s="2">
        <f t="shared" si="62"/>
        <v>1</v>
      </c>
      <c r="HC1180" s="2">
        <v>0</v>
      </c>
      <c r="HD1180" s="2">
        <v>0.68000000715255704</v>
      </c>
      <c r="HE1180" s="2">
        <f t="shared" si="63"/>
        <v>2</v>
      </c>
    </row>
    <row r="1181" spans="210:213" ht="12" customHeight="1" x14ac:dyDescent="0.3">
      <c r="HB1181" s="2">
        <f t="shared" si="62"/>
        <v>1</v>
      </c>
      <c r="HC1181" s="2">
        <v>1</v>
      </c>
      <c r="HD1181" s="2">
        <v>0.68000000715255704</v>
      </c>
      <c r="HE1181" s="2">
        <f t="shared" si="63"/>
        <v>3</v>
      </c>
    </row>
    <row r="1182" spans="210:213" ht="12" customHeight="1" x14ac:dyDescent="0.3">
      <c r="HB1182" s="2">
        <f t="shared" si="62"/>
        <v>1</v>
      </c>
      <c r="HC1182" s="2">
        <v>1</v>
      </c>
      <c r="HD1182" s="2">
        <v>0.68000000715255704</v>
      </c>
      <c r="HE1182" s="2">
        <f t="shared" si="63"/>
        <v>3</v>
      </c>
    </row>
    <row r="1183" spans="210:213" ht="12" customHeight="1" x14ac:dyDescent="0.3">
      <c r="HB1183" s="2">
        <f t="shared" si="62"/>
        <v>1</v>
      </c>
      <c r="HC1183" s="2">
        <v>0</v>
      </c>
      <c r="HD1183" s="2">
        <v>0.68000000715255704</v>
      </c>
      <c r="HE1183" s="2">
        <f t="shared" si="63"/>
        <v>2</v>
      </c>
    </row>
  </sheetData>
  <dataConsolidate/>
  <mergeCells count="75">
    <mergeCell ref="M1:O1"/>
    <mergeCell ref="B3:D3"/>
    <mergeCell ref="C4:D4"/>
    <mergeCell ref="E4:F4"/>
    <mergeCell ref="G4:H4"/>
    <mergeCell ref="I4:J4"/>
    <mergeCell ref="C5:D5"/>
    <mergeCell ref="E5:F5"/>
    <mergeCell ref="G5:H5"/>
    <mergeCell ref="I5:J5"/>
    <mergeCell ref="C6:D6"/>
    <mergeCell ref="E6:F6"/>
    <mergeCell ref="G6:H6"/>
    <mergeCell ref="I6:J6"/>
    <mergeCell ref="C7:D7"/>
    <mergeCell ref="E7:F7"/>
    <mergeCell ref="G7:H7"/>
    <mergeCell ref="I7:J7"/>
    <mergeCell ref="C8:D8"/>
    <mergeCell ref="E8:F8"/>
    <mergeCell ref="G8:H8"/>
    <mergeCell ref="I8:J8"/>
    <mergeCell ref="C19:E19"/>
    <mergeCell ref="F19:AL19"/>
    <mergeCell ref="C11:I11"/>
    <mergeCell ref="C12:E12"/>
    <mergeCell ref="F12:I12"/>
    <mergeCell ref="C13:E13"/>
    <mergeCell ref="F13:I13"/>
    <mergeCell ref="C14:E14"/>
    <mergeCell ref="F14:I14"/>
    <mergeCell ref="C15:E15"/>
    <mergeCell ref="F15:I15"/>
    <mergeCell ref="C16:E16"/>
    <mergeCell ref="F16:I16"/>
    <mergeCell ref="C18:AL18"/>
    <mergeCell ref="C20:E20"/>
    <mergeCell ref="C21:E21"/>
    <mergeCell ref="F21:AL21"/>
    <mergeCell ref="C23:I23"/>
    <mergeCell ref="C24:E24"/>
    <mergeCell ref="F24:I24"/>
    <mergeCell ref="C33:F33"/>
    <mergeCell ref="C25:E25"/>
    <mergeCell ref="F25:I25"/>
    <mergeCell ref="C26:E26"/>
    <mergeCell ref="F26:I26"/>
    <mergeCell ref="C27:E27"/>
    <mergeCell ref="F27:I27"/>
    <mergeCell ref="C28:E28"/>
    <mergeCell ref="F28:I28"/>
    <mergeCell ref="C30:F30"/>
    <mergeCell ref="C31:F31"/>
    <mergeCell ref="C32:F32"/>
    <mergeCell ref="C34:F34"/>
    <mergeCell ref="C39:F39"/>
    <mergeCell ref="C41:D41"/>
    <mergeCell ref="C42:D42"/>
    <mergeCell ref="C43:D43"/>
    <mergeCell ref="F42:G42"/>
    <mergeCell ref="G150:K150"/>
    <mergeCell ref="C152:E152"/>
    <mergeCell ref="C69:D69"/>
    <mergeCell ref="G69:H69"/>
    <mergeCell ref="C109:D109"/>
    <mergeCell ref="G109:H109"/>
    <mergeCell ref="C133:E133"/>
    <mergeCell ref="G133:K133"/>
    <mergeCell ref="D153:E153"/>
    <mergeCell ref="C158:F158"/>
    <mergeCell ref="C167:D167"/>
    <mergeCell ref="C135:E135"/>
    <mergeCell ref="D136:E136"/>
    <mergeCell ref="C141:F141"/>
    <mergeCell ref="C150:E150"/>
  </mergeCells>
  <phoneticPr fontId="1" type="noConversion"/>
  <hyperlinks>
    <hyperlink ref="B4" location="$B$9" tooltip="Goto inputs" display="$B$9"/>
    <hyperlink ref="B6" location="$B$37" tooltip="Goto prior class probabilities" display="$B$37"/>
    <hyperlink ref="B7" location="$B$46" tooltip="Goto training log" display="$B$46"/>
    <hyperlink ref="C7:D7" location="$B$67" tooltip="Goto full tree rules" display="$B$67"/>
    <hyperlink ref="B8" location="'CT_PruneLog2'!A1" tooltip="Goto prune log" display="'CT_PruneLog2'!A1"/>
    <hyperlink ref="E7:F7" location="$B$107" tooltip="Goto best pruned tree rules" display="$B$107"/>
    <hyperlink ref="E8:F8" location="'CT_PruneTree2'!A1" tooltip="Goto best pruned tree" display="'CT_PruneTree2'!A1"/>
    <hyperlink ref="C5:D5" location="'CT_TrainScore2'!A1" tooltip="Goto Classification of Training Data" display="'CT_TrainScore2'!A1"/>
    <hyperlink ref="E5:F5" location="'CT_ValidScore2'!A1" tooltip="Goto Classification of Validation Data" display="'CT_ValidScore2'!A1"/>
    <hyperlink ref="C4:D4" location="$B$131" tooltip="Goto Training scoring - Summary Report" display="$B$131"/>
    <hyperlink ref="E4:F4" location="$B$148" tooltip="Goto Validation scoring - Summary Report" display="$B$148"/>
    <hyperlink ref="B5" location="$B$165" tooltip="Goto timings" display="$B$165"/>
  </hyperlinks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AM1190"/>
  <sheetViews>
    <sheetView showGridLines="0" workbookViewId="0"/>
  </sheetViews>
  <sheetFormatPr defaultColWidth="8.875" defaultRowHeight="12" customHeight="1" x14ac:dyDescent="0.3"/>
  <cols>
    <col min="1" max="1" width="8.875" style="2"/>
    <col min="2" max="2" width="8" style="2" customWidth="1"/>
    <col min="3" max="3" width="1.25" style="2" customWidth="1"/>
    <col min="4" max="16384" width="8.875" style="2"/>
  </cols>
  <sheetData>
    <row r="1" spans="2:39" ht="16.5" customHeight="1" x14ac:dyDescent="0.3">
      <c r="B1" s="3" t="s">
        <v>122</v>
      </c>
      <c r="C1" s="1"/>
      <c r="M1" s="149" t="s">
        <v>251</v>
      </c>
      <c r="N1" s="150"/>
      <c r="O1" s="150"/>
      <c r="P1" s="9" t="s">
        <v>8</v>
      </c>
    </row>
    <row r="3" spans="2:39" ht="12" customHeight="1" x14ac:dyDescent="0.3">
      <c r="B3" s="105" t="s">
        <v>123</v>
      </c>
      <c r="C3" s="106"/>
      <c r="D3" s="154" t="s">
        <v>248</v>
      </c>
      <c r="E3" s="155"/>
      <c r="F3" s="155"/>
      <c r="G3" s="156"/>
      <c r="J3" s="157" t="s">
        <v>118</v>
      </c>
      <c r="K3" s="158"/>
    </row>
    <row r="4" spans="2:39" ht="12" customHeight="1" thickBot="1" x14ac:dyDescent="0.35"/>
    <row r="5" spans="2:39" ht="21.95" customHeight="1" thickBot="1" x14ac:dyDescent="0.35">
      <c r="B5" s="109" t="s">
        <v>75</v>
      </c>
      <c r="C5" s="110"/>
      <c r="D5" s="110"/>
      <c r="E5" s="110"/>
      <c r="F5" s="32">
        <v>0.5</v>
      </c>
      <c r="G5" s="110" t="s">
        <v>124</v>
      </c>
      <c r="H5" s="110"/>
      <c r="I5" s="110"/>
      <c r="J5" s="110"/>
      <c r="K5" s="111"/>
    </row>
    <row r="6" spans="2:39" ht="12" customHeight="1" thickBot="1" x14ac:dyDescent="0.35"/>
    <row r="7" spans="2:39" ht="23.1" customHeight="1" thickBot="1" x14ac:dyDescent="0.35">
      <c r="B7" s="74" t="s">
        <v>125</v>
      </c>
      <c r="D7" s="76" t="s">
        <v>77</v>
      </c>
      <c r="E7" s="76" t="s">
        <v>78</v>
      </c>
      <c r="F7" s="79" t="s">
        <v>158</v>
      </c>
      <c r="G7" s="79" t="s">
        <v>214</v>
      </c>
      <c r="H7" s="79" t="s">
        <v>215</v>
      </c>
      <c r="I7" s="79" t="s">
        <v>216</v>
      </c>
      <c r="J7" s="79" t="s">
        <v>217</v>
      </c>
      <c r="K7" s="79" t="s">
        <v>218</v>
      </c>
      <c r="L7" s="79" t="s">
        <v>219</v>
      </c>
      <c r="M7" s="79" t="s">
        <v>220</v>
      </c>
      <c r="N7" s="79" t="s">
        <v>221</v>
      </c>
      <c r="O7" s="79" t="s">
        <v>222</v>
      </c>
      <c r="P7" s="79" t="s">
        <v>223</v>
      </c>
      <c r="Q7" s="79" t="s">
        <v>224</v>
      </c>
      <c r="R7" s="79" t="s">
        <v>225</v>
      </c>
      <c r="S7" s="79" t="s">
        <v>226</v>
      </c>
      <c r="T7" s="79" t="s">
        <v>227</v>
      </c>
      <c r="U7" s="79" t="s">
        <v>228</v>
      </c>
      <c r="V7" s="79" t="s">
        <v>229</v>
      </c>
      <c r="W7" s="79" t="s">
        <v>230</v>
      </c>
      <c r="X7" s="79" t="s">
        <v>231</v>
      </c>
      <c r="Y7" s="79" t="s">
        <v>232</v>
      </c>
      <c r="Z7" s="79" t="s">
        <v>176</v>
      </c>
      <c r="AA7" s="79" t="s">
        <v>233</v>
      </c>
      <c r="AB7" s="79" t="s">
        <v>234</v>
      </c>
      <c r="AC7" s="79" t="s">
        <v>235</v>
      </c>
      <c r="AD7" s="79" t="s">
        <v>236</v>
      </c>
      <c r="AE7" s="79" t="s">
        <v>237</v>
      </c>
      <c r="AF7" s="79" t="s">
        <v>238</v>
      </c>
      <c r="AG7" s="79" t="s">
        <v>239</v>
      </c>
      <c r="AH7" s="79" t="s">
        <v>240</v>
      </c>
      <c r="AI7" s="79" t="s">
        <v>241</v>
      </c>
      <c r="AJ7" s="79" t="s">
        <v>242</v>
      </c>
      <c r="AK7" s="79" t="s">
        <v>243</v>
      </c>
      <c r="AL7" s="79" t="s">
        <v>179</v>
      </c>
      <c r="AM7" s="79" t="s">
        <v>180</v>
      </c>
    </row>
    <row r="8" spans="2:39" ht="12" customHeight="1" thickBot="1" x14ac:dyDescent="0.35">
      <c r="B8" s="75">
        <v>1</v>
      </c>
      <c r="D8" s="77" t="str">
        <f>IF(F8&gt;=$F$5,"1","0")</f>
        <v>1</v>
      </c>
      <c r="E8" s="78">
        <v>0</v>
      </c>
      <c r="F8" s="81">
        <v>0.557691991329193</v>
      </c>
      <c r="G8" s="80">
        <v>0</v>
      </c>
      <c r="H8" s="80">
        <v>0</v>
      </c>
      <c r="I8" s="80">
        <v>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0</v>
      </c>
      <c r="R8" s="80">
        <v>1</v>
      </c>
      <c r="S8" s="80">
        <v>0</v>
      </c>
      <c r="T8" s="80">
        <v>0</v>
      </c>
      <c r="U8" s="80">
        <v>0</v>
      </c>
      <c r="V8" s="80">
        <v>0</v>
      </c>
      <c r="W8" s="80">
        <v>0</v>
      </c>
      <c r="X8" s="80">
        <v>0</v>
      </c>
      <c r="Y8" s="80">
        <v>1</v>
      </c>
      <c r="Z8" s="80">
        <v>3249</v>
      </c>
      <c r="AA8" s="80">
        <v>0</v>
      </c>
      <c r="AB8" s="80">
        <v>0</v>
      </c>
      <c r="AC8" s="80">
        <v>1</v>
      </c>
      <c r="AD8" s="80">
        <v>0</v>
      </c>
      <c r="AE8" s="80">
        <v>0</v>
      </c>
      <c r="AF8" s="80">
        <v>1</v>
      </c>
      <c r="AG8" s="80">
        <v>0</v>
      </c>
      <c r="AH8" s="80">
        <v>0</v>
      </c>
      <c r="AI8" s="80">
        <v>0</v>
      </c>
      <c r="AJ8" s="80">
        <v>0</v>
      </c>
      <c r="AK8" s="80">
        <v>0</v>
      </c>
      <c r="AL8" s="80">
        <v>0.01</v>
      </c>
      <c r="AM8" s="80">
        <v>0.01</v>
      </c>
    </row>
    <row r="9" spans="2:39" ht="12" customHeight="1" thickBot="1" x14ac:dyDescent="0.35">
      <c r="B9" s="75">
        <v>4</v>
      </c>
      <c r="D9" s="77" t="str">
        <f t="shared" ref="D9:D72" si="0">IF(F9&gt;=$F$5,"1","0")</f>
        <v>1</v>
      </c>
      <c r="E9" s="78">
        <v>0</v>
      </c>
      <c r="F9" s="81">
        <v>0.557691991329193</v>
      </c>
      <c r="G9" s="80">
        <v>0</v>
      </c>
      <c r="H9" s="80">
        <v>0</v>
      </c>
      <c r="I9" s="80">
        <v>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80">
        <v>0</v>
      </c>
      <c r="P9" s="80">
        <v>0</v>
      </c>
      <c r="Q9" s="80">
        <v>0</v>
      </c>
      <c r="R9" s="80">
        <v>1</v>
      </c>
      <c r="S9" s="80">
        <v>0</v>
      </c>
      <c r="T9" s="80">
        <v>0</v>
      </c>
      <c r="U9" s="80">
        <v>0</v>
      </c>
      <c r="V9" s="80">
        <v>0</v>
      </c>
      <c r="W9" s="80">
        <v>0</v>
      </c>
      <c r="X9" s="80">
        <v>0</v>
      </c>
      <c r="Y9" s="80">
        <v>1</v>
      </c>
      <c r="Z9" s="80">
        <v>3249</v>
      </c>
      <c r="AA9" s="80">
        <v>0</v>
      </c>
      <c r="AB9" s="80">
        <v>0</v>
      </c>
      <c r="AC9" s="80">
        <v>1</v>
      </c>
      <c r="AD9" s="80">
        <v>0</v>
      </c>
      <c r="AE9" s="80">
        <v>0</v>
      </c>
      <c r="AF9" s="80">
        <v>1</v>
      </c>
      <c r="AG9" s="80">
        <v>0</v>
      </c>
      <c r="AH9" s="80">
        <v>0</v>
      </c>
      <c r="AI9" s="80">
        <v>0</v>
      </c>
      <c r="AJ9" s="80">
        <v>0</v>
      </c>
      <c r="AK9" s="80">
        <v>0</v>
      </c>
      <c r="AL9" s="80">
        <v>0.01</v>
      </c>
      <c r="AM9" s="80">
        <v>0.01</v>
      </c>
    </row>
    <row r="10" spans="2:39" ht="12" customHeight="1" thickBot="1" x14ac:dyDescent="0.35">
      <c r="B10" s="75">
        <v>5</v>
      </c>
      <c r="D10" s="77" t="str">
        <f t="shared" si="0"/>
        <v>1</v>
      </c>
      <c r="E10" s="78">
        <v>0</v>
      </c>
      <c r="F10" s="81">
        <v>0.557691991329193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1</v>
      </c>
      <c r="S10" s="80">
        <v>0</v>
      </c>
      <c r="T10" s="80">
        <v>0</v>
      </c>
      <c r="U10" s="80">
        <v>0</v>
      </c>
      <c r="V10" s="80">
        <v>0</v>
      </c>
      <c r="W10" s="80">
        <v>0</v>
      </c>
      <c r="X10" s="80">
        <v>0</v>
      </c>
      <c r="Y10" s="80">
        <v>1</v>
      </c>
      <c r="Z10" s="80">
        <v>3249</v>
      </c>
      <c r="AA10" s="80">
        <v>0</v>
      </c>
      <c r="AB10" s="80">
        <v>0</v>
      </c>
      <c r="AC10" s="80">
        <v>1</v>
      </c>
      <c r="AD10" s="80">
        <v>0</v>
      </c>
      <c r="AE10" s="80">
        <v>0</v>
      </c>
      <c r="AF10" s="80">
        <v>1</v>
      </c>
      <c r="AG10" s="80">
        <v>0</v>
      </c>
      <c r="AH10" s="80">
        <v>0</v>
      </c>
      <c r="AI10" s="80">
        <v>0</v>
      </c>
      <c r="AJ10" s="80">
        <v>0</v>
      </c>
      <c r="AK10" s="80">
        <v>0</v>
      </c>
      <c r="AL10" s="80">
        <v>0.01</v>
      </c>
      <c r="AM10" s="80">
        <v>0.01</v>
      </c>
    </row>
    <row r="11" spans="2:39" ht="12" customHeight="1" thickBot="1" x14ac:dyDescent="0.35">
      <c r="B11" s="75">
        <v>6</v>
      </c>
      <c r="D11" s="77" t="str">
        <f t="shared" si="0"/>
        <v>1</v>
      </c>
      <c r="E11" s="78">
        <v>0</v>
      </c>
      <c r="F11" s="81">
        <v>0.557691991329193</v>
      </c>
      <c r="G11" s="80">
        <v>0</v>
      </c>
      <c r="H11" s="80">
        <v>0</v>
      </c>
      <c r="I11" s="80">
        <v>0</v>
      </c>
      <c r="J11" s="80">
        <v>0</v>
      </c>
      <c r="K11" s="80">
        <v>0</v>
      </c>
      <c r="L11" s="80">
        <v>0</v>
      </c>
      <c r="M11" s="80">
        <v>0</v>
      </c>
      <c r="N11" s="80">
        <v>0</v>
      </c>
      <c r="O11" s="80">
        <v>0</v>
      </c>
      <c r="P11" s="80">
        <v>0</v>
      </c>
      <c r="Q11" s="80">
        <v>0</v>
      </c>
      <c r="R11" s="80">
        <v>1</v>
      </c>
      <c r="S11" s="80">
        <v>0</v>
      </c>
      <c r="T11" s="80">
        <v>0</v>
      </c>
      <c r="U11" s="80">
        <v>0</v>
      </c>
      <c r="V11" s="80">
        <v>0</v>
      </c>
      <c r="W11" s="80">
        <v>0</v>
      </c>
      <c r="X11" s="80">
        <v>0</v>
      </c>
      <c r="Y11" s="80">
        <v>1</v>
      </c>
      <c r="Z11" s="80">
        <v>3249</v>
      </c>
      <c r="AA11" s="80">
        <v>0</v>
      </c>
      <c r="AB11" s="80">
        <v>0</v>
      </c>
      <c r="AC11" s="80">
        <v>1</v>
      </c>
      <c r="AD11" s="80">
        <v>0</v>
      </c>
      <c r="AE11" s="80">
        <v>0</v>
      </c>
      <c r="AF11" s="80">
        <v>1</v>
      </c>
      <c r="AG11" s="80">
        <v>0</v>
      </c>
      <c r="AH11" s="80">
        <v>0</v>
      </c>
      <c r="AI11" s="80">
        <v>0</v>
      </c>
      <c r="AJ11" s="80">
        <v>0</v>
      </c>
      <c r="AK11" s="80">
        <v>0</v>
      </c>
      <c r="AL11" s="80">
        <v>0.01</v>
      </c>
      <c r="AM11" s="80">
        <v>0.01</v>
      </c>
    </row>
    <row r="12" spans="2:39" ht="12" customHeight="1" thickBot="1" x14ac:dyDescent="0.35">
      <c r="B12" s="75">
        <v>9</v>
      </c>
      <c r="D12" s="77" t="str">
        <f t="shared" si="0"/>
        <v>1</v>
      </c>
      <c r="E12" s="78">
        <v>0</v>
      </c>
      <c r="F12" s="81">
        <v>0.557691991329193</v>
      </c>
      <c r="G12" s="80">
        <v>0</v>
      </c>
      <c r="H12" s="80">
        <v>0</v>
      </c>
      <c r="I12" s="80">
        <v>0</v>
      </c>
      <c r="J12" s="80">
        <v>0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 s="80">
        <v>0</v>
      </c>
      <c r="R12" s="80">
        <v>1</v>
      </c>
      <c r="S12" s="80">
        <v>0</v>
      </c>
      <c r="T12" s="80">
        <v>0</v>
      </c>
      <c r="U12" s="80">
        <v>0</v>
      </c>
      <c r="V12" s="80">
        <v>0</v>
      </c>
      <c r="W12" s="80">
        <v>0</v>
      </c>
      <c r="X12" s="80">
        <v>0</v>
      </c>
      <c r="Y12" s="80">
        <v>1</v>
      </c>
      <c r="Z12" s="80">
        <v>3249</v>
      </c>
      <c r="AA12" s="80">
        <v>0</v>
      </c>
      <c r="AB12" s="80">
        <v>0</v>
      </c>
      <c r="AC12" s="80">
        <v>1</v>
      </c>
      <c r="AD12" s="80">
        <v>0</v>
      </c>
      <c r="AE12" s="80">
        <v>0</v>
      </c>
      <c r="AF12" s="80">
        <v>1</v>
      </c>
      <c r="AG12" s="80">
        <v>0</v>
      </c>
      <c r="AH12" s="80">
        <v>0</v>
      </c>
      <c r="AI12" s="80">
        <v>0</v>
      </c>
      <c r="AJ12" s="80">
        <v>0</v>
      </c>
      <c r="AK12" s="80">
        <v>0</v>
      </c>
      <c r="AL12" s="80">
        <v>0.01</v>
      </c>
      <c r="AM12" s="80">
        <v>0.01</v>
      </c>
    </row>
    <row r="13" spans="2:39" ht="12" customHeight="1" thickBot="1" x14ac:dyDescent="0.35">
      <c r="B13" s="75">
        <v>10</v>
      </c>
      <c r="D13" s="77" t="str">
        <f t="shared" si="0"/>
        <v>1</v>
      </c>
      <c r="E13" s="78">
        <v>0</v>
      </c>
      <c r="F13" s="81">
        <v>0.557691991329193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1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1</v>
      </c>
      <c r="Z13" s="80">
        <v>3249</v>
      </c>
      <c r="AA13" s="80">
        <v>0</v>
      </c>
      <c r="AB13" s="80">
        <v>0</v>
      </c>
      <c r="AC13" s="80">
        <v>1</v>
      </c>
      <c r="AD13" s="80">
        <v>0</v>
      </c>
      <c r="AE13" s="80">
        <v>0</v>
      </c>
      <c r="AF13" s="80">
        <v>1</v>
      </c>
      <c r="AG13" s="80">
        <v>0</v>
      </c>
      <c r="AH13" s="80">
        <v>0</v>
      </c>
      <c r="AI13" s="80">
        <v>0</v>
      </c>
      <c r="AJ13" s="80">
        <v>0</v>
      </c>
      <c r="AK13" s="80">
        <v>0</v>
      </c>
      <c r="AL13" s="80">
        <v>0.01</v>
      </c>
      <c r="AM13" s="80">
        <v>0.01</v>
      </c>
    </row>
    <row r="14" spans="2:39" ht="12" customHeight="1" thickBot="1" x14ac:dyDescent="0.35">
      <c r="B14" s="75">
        <v>12</v>
      </c>
      <c r="D14" s="77" t="str">
        <f t="shared" si="0"/>
        <v>1</v>
      </c>
      <c r="E14" s="78">
        <v>0</v>
      </c>
      <c r="F14" s="81">
        <v>0.557691991329193</v>
      </c>
      <c r="G14" s="80">
        <v>0</v>
      </c>
      <c r="H14" s="80">
        <v>0</v>
      </c>
      <c r="I14" s="80">
        <v>0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0</v>
      </c>
      <c r="R14" s="80">
        <v>1</v>
      </c>
      <c r="S14" s="80">
        <v>0</v>
      </c>
      <c r="T14" s="80">
        <v>0</v>
      </c>
      <c r="U14" s="80">
        <v>0</v>
      </c>
      <c r="V14" s="80">
        <v>0</v>
      </c>
      <c r="W14" s="80">
        <v>0</v>
      </c>
      <c r="X14" s="80">
        <v>0</v>
      </c>
      <c r="Y14" s="80">
        <v>1</v>
      </c>
      <c r="Z14" s="80">
        <v>3249</v>
      </c>
      <c r="AA14" s="80">
        <v>0</v>
      </c>
      <c r="AB14" s="80">
        <v>0</v>
      </c>
      <c r="AC14" s="80">
        <v>1</v>
      </c>
      <c r="AD14" s="80">
        <v>0</v>
      </c>
      <c r="AE14" s="80">
        <v>0</v>
      </c>
      <c r="AF14" s="80">
        <v>1</v>
      </c>
      <c r="AG14" s="80">
        <v>0</v>
      </c>
      <c r="AH14" s="80">
        <v>0</v>
      </c>
      <c r="AI14" s="80">
        <v>0</v>
      </c>
      <c r="AJ14" s="80">
        <v>0</v>
      </c>
      <c r="AK14" s="80">
        <v>0</v>
      </c>
      <c r="AL14" s="80">
        <v>0.01</v>
      </c>
      <c r="AM14" s="80">
        <v>0.01</v>
      </c>
    </row>
    <row r="15" spans="2:39" ht="12" customHeight="1" thickBot="1" x14ac:dyDescent="0.35">
      <c r="B15" s="75">
        <v>17</v>
      </c>
      <c r="D15" s="77" t="str">
        <f t="shared" si="0"/>
        <v>1</v>
      </c>
      <c r="E15" s="78">
        <v>0</v>
      </c>
      <c r="F15" s="81">
        <v>0.557691991329193</v>
      </c>
      <c r="G15" s="80">
        <v>0</v>
      </c>
      <c r="H15" s="80">
        <v>1</v>
      </c>
      <c r="I15" s="80">
        <v>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1</v>
      </c>
      <c r="Z15" s="80">
        <v>3115</v>
      </c>
      <c r="AA15" s="80">
        <v>0</v>
      </c>
      <c r="AB15" s="80">
        <v>0</v>
      </c>
      <c r="AC15" s="80">
        <v>0</v>
      </c>
      <c r="AD15" s="80">
        <v>1</v>
      </c>
      <c r="AE15" s="80">
        <v>0</v>
      </c>
      <c r="AF15" s="80">
        <v>0</v>
      </c>
      <c r="AG15" s="80">
        <v>0</v>
      </c>
      <c r="AH15" s="80">
        <v>0</v>
      </c>
      <c r="AI15" s="80">
        <v>0</v>
      </c>
      <c r="AJ15" s="80">
        <v>1</v>
      </c>
      <c r="AK15" s="80">
        <v>0</v>
      </c>
      <c r="AL15" s="80">
        <v>0.01</v>
      </c>
      <c r="AM15" s="80">
        <v>0.01</v>
      </c>
    </row>
    <row r="16" spans="2:39" ht="12" customHeight="1" thickBot="1" x14ac:dyDescent="0.35">
      <c r="B16" s="75">
        <v>18</v>
      </c>
      <c r="D16" s="77" t="str">
        <f t="shared" si="0"/>
        <v>1</v>
      </c>
      <c r="E16" s="78">
        <v>0</v>
      </c>
      <c r="F16" s="81">
        <v>0.557691991329193</v>
      </c>
      <c r="G16" s="80">
        <v>0</v>
      </c>
      <c r="H16" s="80">
        <v>1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1</v>
      </c>
      <c r="Z16" s="80">
        <v>3115</v>
      </c>
      <c r="AA16" s="80">
        <v>0</v>
      </c>
      <c r="AB16" s="80">
        <v>0</v>
      </c>
      <c r="AC16" s="80">
        <v>0</v>
      </c>
      <c r="AD16" s="80">
        <v>1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1</v>
      </c>
      <c r="AK16" s="80">
        <v>0</v>
      </c>
      <c r="AL16" s="80">
        <v>0.01</v>
      </c>
      <c r="AM16" s="80">
        <v>0.01</v>
      </c>
    </row>
    <row r="17" spans="2:39" ht="12" customHeight="1" thickBot="1" x14ac:dyDescent="0.35">
      <c r="B17" s="75">
        <v>19</v>
      </c>
      <c r="D17" s="77" t="str">
        <f t="shared" si="0"/>
        <v>1</v>
      </c>
      <c r="E17" s="78">
        <v>0</v>
      </c>
      <c r="F17" s="81">
        <v>0.557691991329193</v>
      </c>
      <c r="G17" s="80">
        <v>0</v>
      </c>
      <c r="H17" s="80">
        <v>1</v>
      </c>
      <c r="I17" s="80">
        <v>0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1</v>
      </c>
      <c r="Z17" s="80">
        <v>3115</v>
      </c>
      <c r="AA17" s="80">
        <v>0</v>
      </c>
      <c r="AB17" s="80">
        <v>0</v>
      </c>
      <c r="AC17" s="80">
        <v>0</v>
      </c>
      <c r="AD17" s="80">
        <v>1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1</v>
      </c>
      <c r="AK17" s="80">
        <v>0</v>
      </c>
      <c r="AL17" s="80">
        <v>0.01</v>
      </c>
      <c r="AM17" s="80">
        <v>0.01</v>
      </c>
    </row>
    <row r="18" spans="2:39" ht="12" customHeight="1" thickBot="1" x14ac:dyDescent="0.35">
      <c r="B18" s="75">
        <v>20</v>
      </c>
      <c r="D18" s="77" t="str">
        <f t="shared" si="0"/>
        <v>1</v>
      </c>
      <c r="E18" s="78">
        <v>0</v>
      </c>
      <c r="F18" s="81">
        <v>0.557691991329193</v>
      </c>
      <c r="G18" s="80">
        <v>0</v>
      </c>
      <c r="H18" s="80">
        <v>1</v>
      </c>
      <c r="I18" s="80">
        <v>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1</v>
      </c>
      <c r="Z18" s="80">
        <v>3115</v>
      </c>
      <c r="AA18" s="80">
        <v>0</v>
      </c>
      <c r="AB18" s="80">
        <v>0</v>
      </c>
      <c r="AC18" s="80">
        <v>0</v>
      </c>
      <c r="AD18" s="80">
        <v>1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1</v>
      </c>
      <c r="AK18" s="80">
        <v>0</v>
      </c>
      <c r="AL18" s="80">
        <v>0.01</v>
      </c>
      <c r="AM18" s="80">
        <v>0.01</v>
      </c>
    </row>
    <row r="19" spans="2:39" ht="12" customHeight="1" thickBot="1" x14ac:dyDescent="0.35">
      <c r="B19" s="75">
        <v>21</v>
      </c>
      <c r="D19" s="77" t="str">
        <f t="shared" si="0"/>
        <v>1</v>
      </c>
      <c r="E19" s="78">
        <v>1</v>
      </c>
      <c r="F19" s="81">
        <v>0.557691991329193</v>
      </c>
      <c r="G19" s="80">
        <v>0</v>
      </c>
      <c r="H19" s="80">
        <v>1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1</v>
      </c>
      <c r="Z19" s="80">
        <v>3115</v>
      </c>
      <c r="AA19" s="80">
        <v>0</v>
      </c>
      <c r="AB19" s="80">
        <v>0</v>
      </c>
      <c r="AC19" s="80">
        <v>0</v>
      </c>
      <c r="AD19" s="80">
        <v>1</v>
      </c>
      <c r="AE19" s="80">
        <v>0</v>
      </c>
      <c r="AF19" s="80">
        <v>0</v>
      </c>
      <c r="AG19" s="80">
        <v>0</v>
      </c>
      <c r="AH19" s="80">
        <v>0</v>
      </c>
      <c r="AI19" s="80">
        <v>0</v>
      </c>
      <c r="AJ19" s="80">
        <v>1</v>
      </c>
      <c r="AK19" s="80">
        <v>0</v>
      </c>
      <c r="AL19" s="80">
        <v>0.01</v>
      </c>
      <c r="AM19" s="80">
        <v>0.01</v>
      </c>
    </row>
    <row r="20" spans="2:39" ht="12" customHeight="1" thickBot="1" x14ac:dyDescent="0.35">
      <c r="B20" s="75">
        <v>23</v>
      </c>
      <c r="D20" s="77" t="str">
        <f t="shared" si="0"/>
        <v>1</v>
      </c>
      <c r="E20" s="78">
        <v>0</v>
      </c>
      <c r="F20" s="81">
        <v>0.557691991329193</v>
      </c>
      <c r="G20" s="80">
        <v>0</v>
      </c>
      <c r="H20" s="80">
        <v>0</v>
      </c>
      <c r="I20" s="80">
        <v>0</v>
      </c>
      <c r="J20" s="80">
        <v>0</v>
      </c>
      <c r="K20" s="80">
        <v>0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 s="80">
        <v>0</v>
      </c>
      <c r="R20" s="80">
        <v>1</v>
      </c>
      <c r="S20" s="80">
        <v>0</v>
      </c>
      <c r="T20" s="80">
        <v>0</v>
      </c>
      <c r="U20" s="80">
        <v>0</v>
      </c>
      <c r="V20" s="80">
        <v>0</v>
      </c>
      <c r="W20" s="80">
        <v>0</v>
      </c>
      <c r="X20" s="80">
        <v>0</v>
      </c>
      <c r="Y20" s="80">
        <v>1</v>
      </c>
      <c r="Z20" s="80">
        <v>37727</v>
      </c>
      <c r="AA20" s="80">
        <v>0</v>
      </c>
      <c r="AB20" s="80">
        <v>0</v>
      </c>
      <c r="AC20" s="80">
        <v>0</v>
      </c>
      <c r="AD20" s="80">
        <v>1</v>
      </c>
      <c r="AE20" s="80">
        <v>0</v>
      </c>
      <c r="AF20" s="80">
        <v>1</v>
      </c>
      <c r="AG20" s="80">
        <v>0</v>
      </c>
      <c r="AH20" s="80">
        <v>0</v>
      </c>
      <c r="AI20" s="80">
        <v>0</v>
      </c>
      <c r="AJ20" s="80">
        <v>0</v>
      </c>
      <c r="AK20" s="80">
        <v>0</v>
      </c>
      <c r="AL20" s="80">
        <v>0.01</v>
      </c>
      <c r="AM20" s="80">
        <v>0.01</v>
      </c>
    </row>
    <row r="21" spans="2:39" ht="12" customHeight="1" thickBot="1" x14ac:dyDescent="0.35">
      <c r="B21" s="75">
        <v>26</v>
      </c>
      <c r="D21" s="77" t="str">
        <f t="shared" si="0"/>
        <v>1</v>
      </c>
      <c r="E21" s="78">
        <v>1</v>
      </c>
      <c r="F21" s="81">
        <v>0.557691991329193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1</v>
      </c>
      <c r="V21" s="80">
        <v>0</v>
      </c>
      <c r="W21" s="80">
        <v>0</v>
      </c>
      <c r="X21" s="80">
        <v>0</v>
      </c>
      <c r="Y21" s="80">
        <v>1</v>
      </c>
      <c r="Z21" s="80">
        <v>34343</v>
      </c>
      <c r="AA21" s="80">
        <v>1</v>
      </c>
      <c r="AB21" s="80">
        <v>0</v>
      </c>
      <c r="AC21" s="80">
        <v>0</v>
      </c>
      <c r="AD21" s="80">
        <v>0</v>
      </c>
      <c r="AE21" s="80">
        <v>0</v>
      </c>
      <c r="AF21" s="80">
        <v>0</v>
      </c>
      <c r="AG21" s="80">
        <v>0</v>
      </c>
      <c r="AH21" s="80">
        <v>1</v>
      </c>
      <c r="AI21" s="80">
        <v>0</v>
      </c>
      <c r="AJ21" s="80">
        <v>0</v>
      </c>
      <c r="AK21" s="80">
        <v>0</v>
      </c>
      <c r="AL21" s="80">
        <v>0.11</v>
      </c>
      <c r="AM21" s="80">
        <v>0.01</v>
      </c>
    </row>
    <row r="22" spans="2:39" ht="12" customHeight="1" thickBot="1" x14ac:dyDescent="0.35">
      <c r="B22" s="75">
        <v>27</v>
      </c>
      <c r="D22" s="77" t="str">
        <f t="shared" si="0"/>
        <v>1</v>
      </c>
      <c r="E22" s="78">
        <v>1</v>
      </c>
      <c r="F22" s="81">
        <v>0.557691991329193</v>
      </c>
      <c r="G22" s="80">
        <v>0</v>
      </c>
      <c r="H22" s="80">
        <v>0</v>
      </c>
      <c r="I22" s="80">
        <v>0</v>
      </c>
      <c r="J22" s="80">
        <v>0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 s="80">
        <v>0</v>
      </c>
      <c r="R22" s="80">
        <v>1</v>
      </c>
      <c r="S22" s="80">
        <v>0</v>
      </c>
      <c r="T22" s="80">
        <v>0</v>
      </c>
      <c r="U22" s="80">
        <v>0</v>
      </c>
      <c r="V22" s="80">
        <v>0</v>
      </c>
      <c r="W22" s="80">
        <v>0</v>
      </c>
      <c r="X22" s="80">
        <v>0</v>
      </c>
      <c r="Y22" s="80">
        <v>1</v>
      </c>
      <c r="Z22" s="80">
        <v>3249</v>
      </c>
      <c r="AA22" s="80">
        <v>0</v>
      </c>
      <c r="AB22" s="80">
        <v>0</v>
      </c>
      <c r="AC22" s="80">
        <v>1</v>
      </c>
      <c r="AD22" s="80">
        <v>0</v>
      </c>
      <c r="AE22" s="80">
        <v>0</v>
      </c>
      <c r="AF22" s="80">
        <v>1</v>
      </c>
      <c r="AG22" s="80">
        <v>0</v>
      </c>
      <c r="AH22" s="80">
        <v>0</v>
      </c>
      <c r="AI22" s="80">
        <v>0</v>
      </c>
      <c r="AJ22" s="80">
        <v>0</v>
      </c>
      <c r="AK22" s="80">
        <v>0</v>
      </c>
      <c r="AL22" s="80">
        <v>0.11</v>
      </c>
      <c r="AM22" s="80">
        <v>0.01</v>
      </c>
    </row>
    <row r="23" spans="2:39" ht="12" customHeight="1" thickBot="1" x14ac:dyDescent="0.35">
      <c r="B23" s="75">
        <v>29</v>
      </c>
      <c r="D23" s="77" t="str">
        <f t="shared" si="0"/>
        <v>1</v>
      </c>
      <c r="E23" s="78">
        <v>1</v>
      </c>
      <c r="F23" s="81">
        <v>0.557691991329193</v>
      </c>
      <c r="G23" s="80">
        <v>0</v>
      </c>
      <c r="H23" s="80">
        <v>0</v>
      </c>
      <c r="I23" s="80">
        <v>0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1</v>
      </c>
      <c r="S23" s="80">
        <v>0</v>
      </c>
      <c r="T23" s="80">
        <v>0</v>
      </c>
      <c r="U23" s="80">
        <v>0</v>
      </c>
      <c r="V23" s="80">
        <v>0</v>
      </c>
      <c r="W23" s="80">
        <v>0</v>
      </c>
      <c r="X23" s="80">
        <v>0</v>
      </c>
      <c r="Y23" s="80">
        <v>1</v>
      </c>
      <c r="Z23" s="80">
        <v>3249</v>
      </c>
      <c r="AA23" s="80">
        <v>0</v>
      </c>
      <c r="AB23" s="80">
        <v>0</v>
      </c>
      <c r="AC23" s="80">
        <v>1</v>
      </c>
      <c r="AD23" s="80">
        <v>0</v>
      </c>
      <c r="AE23" s="80">
        <v>0</v>
      </c>
      <c r="AF23" s="80">
        <v>1</v>
      </c>
      <c r="AG23" s="80">
        <v>0</v>
      </c>
      <c r="AH23" s="80">
        <v>0</v>
      </c>
      <c r="AI23" s="80">
        <v>0</v>
      </c>
      <c r="AJ23" s="80">
        <v>0</v>
      </c>
      <c r="AK23" s="80">
        <v>0</v>
      </c>
      <c r="AL23" s="80">
        <v>0.17</v>
      </c>
      <c r="AM23" s="80">
        <v>0.01</v>
      </c>
    </row>
    <row r="24" spans="2:39" ht="12" customHeight="1" thickBot="1" x14ac:dyDescent="0.35">
      <c r="B24" s="75">
        <v>30</v>
      </c>
      <c r="D24" s="77" t="str">
        <f t="shared" si="0"/>
        <v>1</v>
      </c>
      <c r="E24" s="78">
        <v>1</v>
      </c>
      <c r="F24" s="81">
        <v>0.557691991329193</v>
      </c>
      <c r="G24" s="80">
        <v>0</v>
      </c>
      <c r="H24" s="80">
        <v>0</v>
      </c>
      <c r="I24" s="80">
        <v>0</v>
      </c>
      <c r="J24" s="80">
        <v>0</v>
      </c>
      <c r="K24" s="80">
        <v>0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 s="80">
        <v>0</v>
      </c>
      <c r="R24" s="80">
        <v>1</v>
      </c>
      <c r="S24" s="80">
        <v>0</v>
      </c>
      <c r="T24" s="80">
        <v>0</v>
      </c>
      <c r="U24" s="80">
        <v>0</v>
      </c>
      <c r="V24" s="80">
        <v>0</v>
      </c>
      <c r="W24" s="80">
        <v>0</v>
      </c>
      <c r="X24" s="80">
        <v>0</v>
      </c>
      <c r="Y24" s="80">
        <v>1</v>
      </c>
      <c r="Z24" s="80">
        <v>3249</v>
      </c>
      <c r="AA24" s="80">
        <v>0</v>
      </c>
      <c r="AB24" s="80">
        <v>0</v>
      </c>
      <c r="AC24" s="80">
        <v>1</v>
      </c>
      <c r="AD24" s="80">
        <v>0</v>
      </c>
      <c r="AE24" s="80">
        <v>0</v>
      </c>
      <c r="AF24" s="80">
        <v>1</v>
      </c>
      <c r="AG24" s="80">
        <v>0</v>
      </c>
      <c r="AH24" s="80">
        <v>0</v>
      </c>
      <c r="AI24" s="80">
        <v>0</v>
      </c>
      <c r="AJ24" s="80">
        <v>0</v>
      </c>
      <c r="AK24" s="80">
        <v>0</v>
      </c>
      <c r="AL24" s="80">
        <v>0.21</v>
      </c>
      <c r="AM24" s="80">
        <v>0.01</v>
      </c>
    </row>
    <row r="25" spans="2:39" ht="12" customHeight="1" thickBot="1" x14ac:dyDescent="0.35">
      <c r="B25" s="75">
        <v>31</v>
      </c>
      <c r="D25" s="77" t="str">
        <f t="shared" si="0"/>
        <v>1</v>
      </c>
      <c r="E25" s="78">
        <v>1</v>
      </c>
      <c r="F25" s="81">
        <v>0.557691991329193</v>
      </c>
      <c r="G25" s="80">
        <v>0</v>
      </c>
      <c r="H25" s="80">
        <v>0</v>
      </c>
      <c r="I25" s="80">
        <v>0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1</v>
      </c>
      <c r="S25" s="80">
        <v>0</v>
      </c>
      <c r="T25" s="80">
        <v>0</v>
      </c>
      <c r="U25" s="80">
        <v>0</v>
      </c>
      <c r="V25" s="80">
        <v>0</v>
      </c>
      <c r="W25" s="80">
        <v>0</v>
      </c>
      <c r="X25" s="80">
        <v>0</v>
      </c>
      <c r="Y25" s="80">
        <v>1</v>
      </c>
      <c r="Z25" s="80">
        <v>3249</v>
      </c>
      <c r="AA25" s="80">
        <v>0</v>
      </c>
      <c r="AB25" s="80">
        <v>0</v>
      </c>
      <c r="AC25" s="80">
        <v>1</v>
      </c>
      <c r="AD25" s="80">
        <v>0</v>
      </c>
      <c r="AE25" s="80">
        <v>0</v>
      </c>
      <c r="AF25" s="80">
        <v>1</v>
      </c>
      <c r="AG25" s="80">
        <v>0</v>
      </c>
      <c r="AH25" s="80">
        <v>0</v>
      </c>
      <c r="AI25" s="80">
        <v>0</v>
      </c>
      <c r="AJ25" s="80">
        <v>0</v>
      </c>
      <c r="AK25" s="80">
        <v>0</v>
      </c>
      <c r="AL25" s="80">
        <v>0.55000000000000004</v>
      </c>
      <c r="AM25" s="80">
        <v>0.01</v>
      </c>
    </row>
    <row r="26" spans="2:39" ht="12" customHeight="1" thickBot="1" x14ac:dyDescent="0.35">
      <c r="B26" s="75">
        <v>32</v>
      </c>
      <c r="D26" s="77" t="str">
        <f t="shared" si="0"/>
        <v>1</v>
      </c>
      <c r="E26" s="78">
        <v>1</v>
      </c>
      <c r="F26" s="81">
        <v>0.557691991329193</v>
      </c>
      <c r="G26" s="80">
        <v>0</v>
      </c>
      <c r="H26" s="80">
        <v>0</v>
      </c>
      <c r="I26" s="80">
        <v>0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1</v>
      </c>
      <c r="S26" s="80">
        <v>0</v>
      </c>
      <c r="T26" s="80">
        <v>0</v>
      </c>
      <c r="U26" s="80">
        <v>0</v>
      </c>
      <c r="V26" s="80">
        <v>0</v>
      </c>
      <c r="W26" s="80">
        <v>0</v>
      </c>
      <c r="X26" s="80">
        <v>0</v>
      </c>
      <c r="Y26" s="80">
        <v>1</v>
      </c>
      <c r="Z26" s="80">
        <v>3249</v>
      </c>
      <c r="AA26" s="80">
        <v>0</v>
      </c>
      <c r="AB26" s="80">
        <v>0</v>
      </c>
      <c r="AC26" s="80">
        <v>1</v>
      </c>
      <c r="AD26" s="80">
        <v>0</v>
      </c>
      <c r="AE26" s="80">
        <v>0</v>
      </c>
      <c r="AF26" s="80">
        <v>1</v>
      </c>
      <c r="AG26" s="80">
        <v>0</v>
      </c>
      <c r="AH26" s="80">
        <v>0</v>
      </c>
      <c r="AI26" s="80">
        <v>0</v>
      </c>
      <c r="AJ26" s="80">
        <v>0</v>
      </c>
      <c r="AK26" s="80">
        <v>0</v>
      </c>
      <c r="AL26" s="80">
        <v>0.55000000000000004</v>
      </c>
      <c r="AM26" s="80">
        <v>0.01</v>
      </c>
    </row>
    <row r="27" spans="2:39" ht="12" customHeight="1" thickBot="1" x14ac:dyDescent="0.35">
      <c r="B27" s="75">
        <v>35</v>
      </c>
      <c r="D27" s="77" t="str">
        <f t="shared" si="0"/>
        <v>1</v>
      </c>
      <c r="E27" s="78">
        <v>1</v>
      </c>
      <c r="F27" s="81">
        <v>0.557691991329193</v>
      </c>
      <c r="G27" s="80">
        <v>0</v>
      </c>
      <c r="H27" s="80">
        <v>0</v>
      </c>
      <c r="I27" s="80">
        <v>0</v>
      </c>
      <c r="J27" s="80">
        <v>0</v>
      </c>
      <c r="K27" s="80">
        <v>0</v>
      </c>
      <c r="L27" s="80">
        <v>0</v>
      </c>
      <c r="M27" s="80">
        <v>0</v>
      </c>
      <c r="N27" s="80">
        <v>0</v>
      </c>
      <c r="O27" s="80">
        <v>0</v>
      </c>
      <c r="P27" s="80">
        <v>0</v>
      </c>
      <c r="Q27" s="80">
        <v>0</v>
      </c>
      <c r="R27" s="80">
        <v>1</v>
      </c>
      <c r="S27" s="80">
        <v>0</v>
      </c>
      <c r="T27" s="80">
        <v>0</v>
      </c>
      <c r="U27" s="80">
        <v>0</v>
      </c>
      <c r="V27" s="80">
        <v>0</v>
      </c>
      <c r="W27" s="80">
        <v>0</v>
      </c>
      <c r="X27" s="80">
        <v>0</v>
      </c>
      <c r="Y27" s="80">
        <v>1</v>
      </c>
      <c r="Z27" s="80">
        <v>3249</v>
      </c>
      <c r="AA27" s="80">
        <v>0</v>
      </c>
      <c r="AB27" s="80">
        <v>0</v>
      </c>
      <c r="AC27" s="80">
        <v>1</v>
      </c>
      <c r="AD27" s="80">
        <v>0</v>
      </c>
      <c r="AE27" s="80">
        <v>0</v>
      </c>
      <c r="AF27" s="80">
        <v>1</v>
      </c>
      <c r="AG27" s="80">
        <v>0</v>
      </c>
      <c r="AH27" s="80">
        <v>0</v>
      </c>
      <c r="AI27" s="80">
        <v>0</v>
      </c>
      <c r="AJ27" s="80">
        <v>0</v>
      </c>
      <c r="AK27" s="80">
        <v>0</v>
      </c>
      <c r="AL27" s="80">
        <v>1.25</v>
      </c>
      <c r="AM27" s="80">
        <v>0.01</v>
      </c>
    </row>
    <row r="28" spans="2:39" ht="12" customHeight="1" thickBot="1" x14ac:dyDescent="0.35">
      <c r="B28" s="75">
        <v>36</v>
      </c>
      <c r="D28" s="77" t="str">
        <f t="shared" si="0"/>
        <v>1</v>
      </c>
      <c r="E28" s="78">
        <v>1</v>
      </c>
      <c r="F28" s="81">
        <v>0.557691991329193</v>
      </c>
      <c r="G28" s="80">
        <v>0</v>
      </c>
      <c r="H28" s="80">
        <v>0</v>
      </c>
      <c r="I28" s="80">
        <v>0</v>
      </c>
      <c r="J28" s="80">
        <v>0</v>
      </c>
      <c r="K28" s="80">
        <v>0</v>
      </c>
      <c r="L28" s="80">
        <v>0</v>
      </c>
      <c r="M28" s="80">
        <v>0</v>
      </c>
      <c r="N28" s="80">
        <v>0</v>
      </c>
      <c r="O28" s="80">
        <v>0</v>
      </c>
      <c r="P28" s="80">
        <v>0</v>
      </c>
      <c r="Q28" s="80">
        <v>0</v>
      </c>
      <c r="R28" s="80">
        <v>1</v>
      </c>
      <c r="S28" s="80">
        <v>0</v>
      </c>
      <c r="T28" s="80">
        <v>0</v>
      </c>
      <c r="U28" s="80">
        <v>0</v>
      </c>
      <c r="V28" s="80">
        <v>0</v>
      </c>
      <c r="W28" s="80">
        <v>0</v>
      </c>
      <c r="X28" s="80">
        <v>0</v>
      </c>
      <c r="Y28" s="80">
        <v>1</v>
      </c>
      <c r="Z28" s="80">
        <v>3249</v>
      </c>
      <c r="AA28" s="80">
        <v>0</v>
      </c>
      <c r="AB28" s="80">
        <v>0</v>
      </c>
      <c r="AC28" s="80">
        <v>1</v>
      </c>
      <c r="AD28" s="80">
        <v>0</v>
      </c>
      <c r="AE28" s="80">
        <v>0</v>
      </c>
      <c r="AF28" s="80">
        <v>1</v>
      </c>
      <c r="AG28" s="80">
        <v>0</v>
      </c>
      <c r="AH28" s="80">
        <v>0</v>
      </c>
      <c r="AI28" s="80">
        <v>0</v>
      </c>
      <c r="AJ28" s="80">
        <v>0</v>
      </c>
      <c r="AK28" s="80">
        <v>0</v>
      </c>
      <c r="AL28" s="80">
        <v>1.25</v>
      </c>
      <c r="AM28" s="80">
        <v>0.01</v>
      </c>
    </row>
    <row r="29" spans="2:39" ht="12" customHeight="1" thickBot="1" x14ac:dyDescent="0.35">
      <c r="B29" s="75">
        <v>37</v>
      </c>
      <c r="D29" s="77" t="str">
        <f t="shared" si="0"/>
        <v>1</v>
      </c>
      <c r="E29" s="78">
        <v>1</v>
      </c>
      <c r="F29" s="81">
        <v>0.557691991329193</v>
      </c>
      <c r="G29" s="80">
        <v>0</v>
      </c>
      <c r="H29" s="80">
        <v>0</v>
      </c>
      <c r="I29" s="80">
        <v>0</v>
      </c>
      <c r="J29" s="80">
        <v>0</v>
      </c>
      <c r="K29" s="80">
        <v>0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1</v>
      </c>
      <c r="S29" s="80">
        <v>0</v>
      </c>
      <c r="T29" s="80">
        <v>0</v>
      </c>
      <c r="U29" s="80">
        <v>0</v>
      </c>
      <c r="V29" s="80">
        <v>0</v>
      </c>
      <c r="W29" s="80">
        <v>0</v>
      </c>
      <c r="X29" s="80">
        <v>0</v>
      </c>
      <c r="Y29" s="80">
        <v>1</v>
      </c>
      <c r="Z29" s="80">
        <v>3249</v>
      </c>
      <c r="AA29" s="80">
        <v>0</v>
      </c>
      <c r="AB29" s="80">
        <v>0</v>
      </c>
      <c r="AC29" s="80">
        <v>1</v>
      </c>
      <c r="AD29" s="80">
        <v>0</v>
      </c>
      <c r="AE29" s="80">
        <v>0</v>
      </c>
      <c r="AF29" s="80">
        <v>1</v>
      </c>
      <c r="AG29" s="80">
        <v>0</v>
      </c>
      <c r="AH29" s="80">
        <v>0</v>
      </c>
      <c r="AI29" s="80">
        <v>0</v>
      </c>
      <c r="AJ29" s="80">
        <v>0</v>
      </c>
      <c r="AK29" s="80">
        <v>0</v>
      </c>
      <c r="AL29" s="80">
        <v>1.25</v>
      </c>
      <c r="AM29" s="80">
        <v>0.01</v>
      </c>
    </row>
    <row r="30" spans="2:39" ht="12" customHeight="1" thickBot="1" x14ac:dyDescent="0.35">
      <c r="B30" s="75">
        <v>38</v>
      </c>
      <c r="D30" s="77" t="str">
        <f t="shared" si="0"/>
        <v>1</v>
      </c>
      <c r="E30" s="78">
        <v>1</v>
      </c>
      <c r="F30" s="81">
        <v>0.557691991329193</v>
      </c>
      <c r="G30" s="80">
        <v>0</v>
      </c>
      <c r="H30" s="80">
        <v>0</v>
      </c>
      <c r="I30" s="80">
        <v>0</v>
      </c>
      <c r="J30" s="80">
        <v>0</v>
      </c>
      <c r="K30" s="80">
        <v>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0</v>
      </c>
      <c r="R30" s="80">
        <v>1</v>
      </c>
      <c r="S30" s="80">
        <v>0</v>
      </c>
      <c r="T30" s="80">
        <v>0</v>
      </c>
      <c r="U30" s="80">
        <v>0</v>
      </c>
      <c r="V30" s="80">
        <v>0</v>
      </c>
      <c r="W30" s="80">
        <v>0</v>
      </c>
      <c r="X30" s="80">
        <v>0</v>
      </c>
      <c r="Y30" s="80">
        <v>1</v>
      </c>
      <c r="Z30" s="80">
        <v>3249</v>
      </c>
      <c r="AA30" s="80">
        <v>0</v>
      </c>
      <c r="AB30" s="80">
        <v>0</v>
      </c>
      <c r="AC30" s="80">
        <v>1</v>
      </c>
      <c r="AD30" s="80">
        <v>0</v>
      </c>
      <c r="AE30" s="80">
        <v>0</v>
      </c>
      <c r="AF30" s="80">
        <v>1</v>
      </c>
      <c r="AG30" s="80">
        <v>0</v>
      </c>
      <c r="AH30" s="80">
        <v>0</v>
      </c>
      <c r="AI30" s="80">
        <v>0</v>
      </c>
      <c r="AJ30" s="80">
        <v>0</v>
      </c>
      <c r="AK30" s="80">
        <v>0</v>
      </c>
      <c r="AL30" s="80">
        <v>1.29</v>
      </c>
      <c r="AM30" s="80">
        <v>0.01</v>
      </c>
    </row>
    <row r="31" spans="2:39" ht="12" customHeight="1" thickBot="1" x14ac:dyDescent="0.35">
      <c r="B31" s="75">
        <v>39</v>
      </c>
      <c r="D31" s="77" t="str">
        <f t="shared" si="0"/>
        <v>1</v>
      </c>
      <c r="E31" s="78">
        <v>1</v>
      </c>
      <c r="F31" s="81">
        <v>0.557691991329193</v>
      </c>
      <c r="G31" s="80">
        <v>0</v>
      </c>
      <c r="H31" s="80">
        <v>0</v>
      </c>
      <c r="I31" s="80">
        <v>0</v>
      </c>
      <c r="J31" s="80">
        <v>0</v>
      </c>
      <c r="K31" s="80">
        <v>0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1</v>
      </c>
      <c r="S31" s="80">
        <v>0</v>
      </c>
      <c r="T31" s="80">
        <v>0</v>
      </c>
      <c r="U31" s="80">
        <v>0</v>
      </c>
      <c r="V31" s="80">
        <v>0</v>
      </c>
      <c r="W31" s="80">
        <v>0</v>
      </c>
      <c r="X31" s="80">
        <v>0</v>
      </c>
      <c r="Y31" s="80">
        <v>1</v>
      </c>
      <c r="Z31" s="80">
        <v>3249</v>
      </c>
      <c r="AA31" s="80">
        <v>0</v>
      </c>
      <c r="AB31" s="80">
        <v>0</v>
      </c>
      <c r="AC31" s="80">
        <v>1</v>
      </c>
      <c r="AD31" s="80">
        <v>0</v>
      </c>
      <c r="AE31" s="80">
        <v>0</v>
      </c>
      <c r="AF31" s="80">
        <v>1</v>
      </c>
      <c r="AG31" s="80">
        <v>0</v>
      </c>
      <c r="AH31" s="80">
        <v>0</v>
      </c>
      <c r="AI31" s="80">
        <v>0</v>
      </c>
      <c r="AJ31" s="80">
        <v>0</v>
      </c>
      <c r="AK31" s="80">
        <v>0</v>
      </c>
      <c r="AL31" s="80">
        <v>1.3</v>
      </c>
      <c r="AM31" s="80">
        <v>0.01</v>
      </c>
    </row>
    <row r="32" spans="2:39" ht="12" customHeight="1" thickBot="1" x14ac:dyDescent="0.35">
      <c r="B32" s="75">
        <v>41</v>
      </c>
      <c r="D32" s="77" t="str">
        <f t="shared" si="0"/>
        <v>1</v>
      </c>
      <c r="E32" s="78">
        <v>1</v>
      </c>
      <c r="F32" s="81">
        <v>0.557691991329193</v>
      </c>
      <c r="G32" s="80">
        <v>0</v>
      </c>
      <c r="H32" s="80">
        <v>0</v>
      </c>
      <c r="I32" s="80">
        <v>0</v>
      </c>
      <c r="J32" s="80">
        <v>0</v>
      </c>
      <c r="K32" s="80">
        <v>0</v>
      </c>
      <c r="L32" s="80">
        <v>0</v>
      </c>
      <c r="M32" s="80">
        <v>0</v>
      </c>
      <c r="N32" s="80">
        <v>0</v>
      </c>
      <c r="O32" s="80">
        <v>0</v>
      </c>
      <c r="P32" s="80">
        <v>0</v>
      </c>
      <c r="Q32" s="80">
        <v>0</v>
      </c>
      <c r="R32" s="80">
        <v>1</v>
      </c>
      <c r="S32" s="80">
        <v>0</v>
      </c>
      <c r="T32" s="80">
        <v>0</v>
      </c>
      <c r="U32" s="80">
        <v>0</v>
      </c>
      <c r="V32" s="80">
        <v>0</v>
      </c>
      <c r="W32" s="80">
        <v>0</v>
      </c>
      <c r="X32" s="80">
        <v>0</v>
      </c>
      <c r="Y32" s="80">
        <v>1</v>
      </c>
      <c r="Z32" s="80">
        <v>3249</v>
      </c>
      <c r="AA32" s="80">
        <v>0</v>
      </c>
      <c r="AB32" s="80">
        <v>0</v>
      </c>
      <c r="AC32" s="80">
        <v>1</v>
      </c>
      <c r="AD32" s="80">
        <v>0</v>
      </c>
      <c r="AE32" s="80">
        <v>0</v>
      </c>
      <c r="AF32" s="80">
        <v>1</v>
      </c>
      <c r="AG32" s="80">
        <v>0</v>
      </c>
      <c r="AH32" s="80">
        <v>0</v>
      </c>
      <c r="AI32" s="80">
        <v>0</v>
      </c>
      <c r="AJ32" s="80">
        <v>0</v>
      </c>
      <c r="AK32" s="80">
        <v>0</v>
      </c>
      <c r="AL32" s="80">
        <v>1.32</v>
      </c>
      <c r="AM32" s="80">
        <v>0.01</v>
      </c>
    </row>
    <row r="33" spans="2:39" ht="12" customHeight="1" thickBot="1" x14ac:dyDescent="0.35">
      <c r="B33" s="75">
        <v>43</v>
      </c>
      <c r="D33" s="77" t="str">
        <f t="shared" si="0"/>
        <v>1</v>
      </c>
      <c r="E33" s="78">
        <v>1</v>
      </c>
      <c r="F33" s="81">
        <v>0.557691991329193</v>
      </c>
      <c r="G33" s="80">
        <v>0</v>
      </c>
      <c r="H33" s="80">
        <v>0</v>
      </c>
      <c r="I33" s="80">
        <v>0</v>
      </c>
      <c r="J33" s="80">
        <v>0</v>
      </c>
      <c r="K33" s="80">
        <v>0</v>
      </c>
      <c r="L33" s="80">
        <v>0</v>
      </c>
      <c r="M33" s="80">
        <v>0</v>
      </c>
      <c r="N33" s="80">
        <v>0</v>
      </c>
      <c r="O33" s="80">
        <v>0</v>
      </c>
      <c r="P33" s="80">
        <v>0</v>
      </c>
      <c r="Q33" s="80">
        <v>0</v>
      </c>
      <c r="R33" s="80">
        <v>1</v>
      </c>
      <c r="S33" s="80">
        <v>0</v>
      </c>
      <c r="T33" s="80">
        <v>0</v>
      </c>
      <c r="U33" s="80">
        <v>0</v>
      </c>
      <c r="V33" s="80">
        <v>0</v>
      </c>
      <c r="W33" s="80">
        <v>0</v>
      </c>
      <c r="X33" s="80">
        <v>0</v>
      </c>
      <c r="Y33" s="80">
        <v>1</v>
      </c>
      <c r="Z33" s="80">
        <v>3249</v>
      </c>
      <c r="AA33" s="80">
        <v>0</v>
      </c>
      <c r="AB33" s="80">
        <v>0</v>
      </c>
      <c r="AC33" s="80">
        <v>1</v>
      </c>
      <c r="AD33" s="80">
        <v>0</v>
      </c>
      <c r="AE33" s="80">
        <v>0</v>
      </c>
      <c r="AF33" s="80">
        <v>1</v>
      </c>
      <c r="AG33" s="80">
        <v>0</v>
      </c>
      <c r="AH33" s="80">
        <v>0</v>
      </c>
      <c r="AI33" s="80">
        <v>0</v>
      </c>
      <c r="AJ33" s="80">
        <v>0</v>
      </c>
      <c r="AK33" s="80">
        <v>0</v>
      </c>
      <c r="AL33" s="80">
        <v>1.5</v>
      </c>
      <c r="AM33" s="80">
        <v>0.01</v>
      </c>
    </row>
    <row r="34" spans="2:39" ht="12" customHeight="1" thickBot="1" x14ac:dyDescent="0.35">
      <c r="B34" s="75">
        <v>44</v>
      </c>
      <c r="D34" s="77" t="str">
        <f t="shared" si="0"/>
        <v>1</v>
      </c>
      <c r="E34" s="78">
        <v>1</v>
      </c>
      <c r="F34" s="81">
        <v>0.557691991329193</v>
      </c>
      <c r="G34" s="80">
        <v>0</v>
      </c>
      <c r="H34" s="80">
        <v>0</v>
      </c>
      <c r="I34" s="80">
        <v>0</v>
      </c>
      <c r="J34" s="80">
        <v>0</v>
      </c>
      <c r="K34" s="80">
        <v>0</v>
      </c>
      <c r="L34" s="80">
        <v>0</v>
      </c>
      <c r="M34" s="80">
        <v>0</v>
      </c>
      <c r="N34" s="80">
        <v>0</v>
      </c>
      <c r="O34" s="80">
        <v>0</v>
      </c>
      <c r="P34" s="80">
        <v>0</v>
      </c>
      <c r="Q34" s="80">
        <v>0</v>
      </c>
      <c r="R34" s="80">
        <v>1</v>
      </c>
      <c r="S34" s="80">
        <v>0</v>
      </c>
      <c r="T34" s="80">
        <v>0</v>
      </c>
      <c r="U34" s="80">
        <v>0</v>
      </c>
      <c r="V34" s="80">
        <v>0</v>
      </c>
      <c r="W34" s="80">
        <v>0</v>
      </c>
      <c r="X34" s="80">
        <v>0</v>
      </c>
      <c r="Y34" s="80">
        <v>1</v>
      </c>
      <c r="Z34" s="80">
        <v>3249</v>
      </c>
      <c r="AA34" s="80">
        <v>0</v>
      </c>
      <c r="AB34" s="80">
        <v>0</v>
      </c>
      <c r="AC34" s="80">
        <v>1</v>
      </c>
      <c r="AD34" s="80">
        <v>0</v>
      </c>
      <c r="AE34" s="80">
        <v>0</v>
      </c>
      <c r="AF34" s="80">
        <v>1</v>
      </c>
      <c r="AG34" s="80">
        <v>0</v>
      </c>
      <c r="AH34" s="80">
        <v>0</v>
      </c>
      <c r="AI34" s="80">
        <v>0</v>
      </c>
      <c r="AJ34" s="80">
        <v>0</v>
      </c>
      <c r="AK34" s="80">
        <v>0</v>
      </c>
      <c r="AL34" s="80">
        <v>1.58</v>
      </c>
      <c r="AM34" s="80">
        <v>0.01</v>
      </c>
    </row>
    <row r="35" spans="2:39" ht="12" customHeight="1" thickBot="1" x14ac:dyDescent="0.35">
      <c r="B35" s="75">
        <v>45</v>
      </c>
      <c r="D35" s="77" t="str">
        <f t="shared" si="0"/>
        <v>1</v>
      </c>
      <c r="E35" s="78">
        <v>1</v>
      </c>
      <c r="F35" s="81">
        <v>0.557691991329193</v>
      </c>
      <c r="G35" s="80">
        <v>0</v>
      </c>
      <c r="H35" s="80">
        <v>0</v>
      </c>
      <c r="I35" s="80">
        <v>0</v>
      </c>
      <c r="J35" s="80">
        <v>0</v>
      </c>
      <c r="K35" s="80">
        <v>0</v>
      </c>
      <c r="L35" s="80">
        <v>0</v>
      </c>
      <c r="M35" s="80">
        <v>0</v>
      </c>
      <c r="N35" s="80">
        <v>0</v>
      </c>
      <c r="O35" s="80">
        <v>0</v>
      </c>
      <c r="P35" s="80">
        <v>0</v>
      </c>
      <c r="Q35" s="80">
        <v>0</v>
      </c>
      <c r="R35" s="80">
        <v>1</v>
      </c>
      <c r="S35" s="80">
        <v>0</v>
      </c>
      <c r="T35" s="80">
        <v>0</v>
      </c>
      <c r="U35" s="80">
        <v>0</v>
      </c>
      <c r="V35" s="80">
        <v>0</v>
      </c>
      <c r="W35" s="80">
        <v>0</v>
      </c>
      <c r="X35" s="80">
        <v>0</v>
      </c>
      <c r="Y35" s="80">
        <v>1</v>
      </c>
      <c r="Z35" s="80">
        <v>3249</v>
      </c>
      <c r="AA35" s="80">
        <v>0</v>
      </c>
      <c r="AB35" s="80">
        <v>0</v>
      </c>
      <c r="AC35" s="80">
        <v>1</v>
      </c>
      <c r="AD35" s="80">
        <v>0</v>
      </c>
      <c r="AE35" s="80">
        <v>0</v>
      </c>
      <c r="AF35" s="80">
        <v>1</v>
      </c>
      <c r="AG35" s="80">
        <v>0</v>
      </c>
      <c r="AH35" s="80">
        <v>0</v>
      </c>
      <c r="AI35" s="80">
        <v>0</v>
      </c>
      <c r="AJ35" s="80">
        <v>0</v>
      </c>
      <c r="AK35" s="80">
        <v>0</v>
      </c>
      <c r="AL35" s="80">
        <v>1.75</v>
      </c>
      <c r="AM35" s="80">
        <v>0.01</v>
      </c>
    </row>
    <row r="36" spans="2:39" ht="12" customHeight="1" thickBot="1" x14ac:dyDescent="0.35">
      <c r="B36" s="75">
        <v>48</v>
      </c>
      <c r="D36" s="77" t="str">
        <f t="shared" si="0"/>
        <v>1</v>
      </c>
      <c r="E36" s="78">
        <v>1</v>
      </c>
      <c r="F36" s="81">
        <v>0.557691991329193</v>
      </c>
      <c r="G36" s="80">
        <v>0</v>
      </c>
      <c r="H36" s="80">
        <v>0</v>
      </c>
      <c r="I36" s="80">
        <v>0</v>
      </c>
      <c r="J36" s="80">
        <v>0</v>
      </c>
      <c r="K36" s="80">
        <v>0</v>
      </c>
      <c r="L36" s="80">
        <v>0</v>
      </c>
      <c r="M36" s="80">
        <v>0</v>
      </c>
      <c r="N36" s="80">
        <v>0</v>
      </c>
      <c r="O36" s="80">
        <v>0</v>
      </c>
      <c r="P36" s="80">
        <v>0</v>
      </c>
      <c r="Q36" s="80">
        <v>0</v>
      </c>
      <c r="R36" s="80">
        <v>1</v>
      </c>
      <c r="S36" s="80">
        <v>0</v>
      </c>
      <c r="T36" s="80">
        <v>0</v>
      </c>
      <c r="U36" s="80">
        <v>0</v>
      </c>
      <c r="V36" s="80">
        <v>0</v>
      </c>
      <c r="W36" s="80">
        <v>0</v>
      </c>
      <c r="X36" s="80">
        <v>0</v>
      </c>
      <c r="Y36" s="80">
        <v>1</v>
      </c>
      <c r="Z36" s="80">
        <v>3249</v>
      </c>
      <c r="AA36" s="80">
        <v>0</v>
      </c>
      <c r="AB36" s="80">
        <v>0</v>
      </c>
      <c r="AC36" s="80">
        <v>1</v>
      </c>
      <c r="AD36" s="80">
        <v>0</v>
      </c>
      <c r="AE36" s="80">
        <v>0</v>
      </c>
      <c r="AF36" s="80">
        <v>1</v>
      </c>
      <c r="AG36" s="80">
        <v>0</v>
      </c>
      <c r="AH36" s="80">
        <v>0</v>
      </c>
      <c r="AI36" s="80">
        <v>0</v>
      </c>
      <c r="AJ36" s="80">
        <v>0</v>
      </c>
      <c r="AK36" s="80">
        <v>0</v>
      </c>
      <c r="AL36" s="80">
        <v>2</v>
      </c>
      <c r="AM36" s="80">
        <v>0.01</v>
      </c>
    </row>
    <row r="37" spans="2:39" ht="12" customHeight="1" thickBot="1" x14ac:dyDescent="0.35">
      <c r="B37" s="75">
        <v>49</v>
      </c>
      <c r="D37" s="77" t="str">
        <f t="shared" si="0"/>
        <v>1</v>
      </c>
      <c r="E37" s="78">
        <v>1</v>
      </c>
      <c r="F37" s="81">
        <v>1</v>
      </c>
      <c r="G37" s="80">
        <v>0</v>
      </c>
      <c r="H37" s="80">
        <v>0</v>
      </c>
      <c r="I37" s="80">
        <v>0</v>
      </c>
      <c r="J37" s="80">
        <v>0</v>
      </c>
      <c r="K37" s="80">
        <v>0</v>
      </c>
      <c r="L37" s="80">
        <v>0</v>
      </c>
      <c r="M37" s="80">
        <v>0</v>
      </c>
      <c r="N37" s="80">
        <v>0</v>
      </c>
      <c r="O37" s="80">
        <v>0</v>
      </c>
      <c r="P37" s="80">
        <v>0</v>
      </c>
      <c r="Q37" s="80">
        <v>0</v>
      </c>
      <c r="R37" s="80">
        <v>1</v>
      </c>
      <c r="S37" s="80">
        <v>0</v>
      </c>
      <c r="T37" s="80">
        <v>0</v>
      </c>
      <c r="U37" s="80">
        <v>0</v>
      </c>
      <c r="V37" s="80">
        <v>0</v>
      </c>
      <c r="W37" s="80">
        <v>0</v>
      </c>
      <c r="X37" s="80">
        <v>0</v>
      </c>
      <c r="Y37" s="80">
        <v>1</v>
      </c>
      <c r="Z37" s="80">
        <v>3249</v>
      </c>
      <c r="AA37" s="80">
        <v>0</v>
      </c>
      <c r="AB37" s="80">
        <v>0</v>
      </c>
      <c r="AC37" s="80">
        <v>1</v>
      </c>
      <c r="AD37" s="80">
        <v>0</v>
      </c>
      <c r="AE37" s="80">
        <v>0</v>
      </c>
      <c r="AF37" s="80">
        <v>1</v>
      </c>
      <c r="AG37" s="80">
        <v>0</v>
      </c>
      <c r="AH37" s="80">
        <v>0</v>
      </c>
      <c r="AI37" s="80">
        <v>0</v>
      </c>
      <c r="AJ37" s="80">
        <v>0</v>
      </c>
      <c r="AK37" s="80">
        <v>0</v>
      </c>
      <c r="AL37" s="80">
        <v>2.0499999999999998</v>
      </c>
      <c r="AM37" s="80">
        <v>0.01</v>
      </c>
    </row>
    <row r="38" spans="2:39" ht="12" customHeight="1" thickBot="1" x14ac:dyDescent="0.35">
      <c r="B38" s="75">
        <v>51</v>
      </c>
      <c r="D38" s="77" t="str">
        <f t="shared" si="0"/>
        <v>1</v>
      </c>
      <c r="E38" s="78">
        <v>1</v>
      </c>
      <c r="F38" s="81">
        <v>1</v>
      </c>
      <c r="G38" s="80">
        <v>0</v>
      </c>
      <c r="H38" s="80">
        <v>0</v>
      </c>
      <c r="I38" s="80">
        <v>0</v>
      </c>
      <c r="J38" s="80">
        <v>0</v>
      </c>
      <c r="K38" s="80">
        <v>0</v>
      </c>
      <c r="L38" s="80">
        <v>0</v>
      </c>
      <c r="M38" s="80">
        <v>0</v>
      </c>
      <c r="N38" s="80">
        <v>0</v>
      </c>
      <c r="O38" s="80">
        <v>0</v>
      </c>
      <c r="P38" s="80">
        <v>0</v>
      </c>
      <c r="Q38" s="80">
        <v>0</v>
      </c>
      <c r="R38" s="80">
        <v>1</v>
      </c>
      <c r="S38" s="80">
        <v>0</v>
      </c>
      <c r="T38" s="80">
        <v>0</v>
      </c>
      <c r="U38" s="80">
        <v>0</v>
      </c>
      <c r="V38" s="80">
        <v>0</v>
      </c>
      <c r="W38" s="80">
        <v>0</v>
      </c>
      <c r="X38" s="80">
        <v>0</v>
      </c>
      <c r="Y38" s="80">
        <v>1</v>
      </c>
      <c r="Z38" s="80">
        <v>3249</v>
      </c>
      <c r="AA38" s="80">
        <v>0</v>
      </c>
      <c r="AB38" s="80">
        <v>0</v>
      </c>
      <c r="AC38" s="80">
        <v>1</v>
      </c>
      <c r="AD38" s="80">
        <v>0</v>
      </c>
      <c r="AE38" s="80">
        <v>0</v>
      </c>
      <c r="AF38" s="80">
        <v>1</v>
      </c>
      <c r="AG38" s="80">
        <v>0</v>
      </c>
      <c r="AH38" s="80">
        <v>0</v>
      </c>
      <c r="AI38" s="80">
        <v>0</v>
      </c>
      <c r="AJ38" s="80">
        <v>0</v>
      </c>
      <c r="AK38" s="80">
        <v>0</v>
      </c>
      <c r="AL38" s="80">
        <v>2.25</v>
      </c>
      <c r="AM38" s="80">
        <v>0.01</v>
      </c>
    </row>
    <row r="39" spans="2:39" ht="12" customHeight="1" thickBot="1" x14ac:dyDescent="0.35">
      <c r="B39" s="75">
        <v>52</v>
      </c>
      <c r="D39" s="77" t="str">
        <f t="shared" si="0"/>
        <v>1</v>
      </c>
      <c r="E39" s="78">
        <v>1</v>
      </c>
      <c r="F39" s="81">
        <v>1</v>
      </c>
      <c r="G39" s="80">
        <v>0</v>
      </c>
      <c r="H39" s="80">
        <v>0</v>
      </c>
      <c r="I39" s="80">
        <v>0</v>
      </c>
      <c r="J39" s="80">
        <v>0</v>
      </c>
      <c r="K39" s="80">
        <v>0</v>
      </c>
      <c r="L39" s="80">
        <v>0</v>
      </c>
      <c r="M39" s="80">
        <v>0</v>
      </c>
      <c r="N39" s="80">
        <v>0</v>
      </c>
      <c r="O39" s="80">
        <v>0</v>
      </c>
      <c r="P39" s="80">
        <v>0</v>
      </c>
      <c r="Q39" s="80">
        <v>0</v>
      </c>
      <c r="R39" s="80">
        <v>1</v>
      </c>
      <c r="S39" s="80">
        <v>0</v>
      </c>
      <c r="T39" s="80">
        <v>0</v>
      </c>
      <c r="U39" s="80">
        <v>0</v>
      </c>
      <c r="V39" s="80">
        <v>0</v>
      </c>
      <c r="W39" s="80">
        <v>0</v>
      </c>
      <c r="X39" s="80">
        <v>0</v>
      </c>
      <c r="Y39" s="80">
        <v>1</v>
      </c>
      <c r="Z39" s="80">
        <v>3249</v>
      </c>
      <c r="AA39" s="80">
        <v>0</v>
      </c>
      <c r="AB39" s="80">
        <v>0</v>
      </c>
      <c r="AC39" s="80">
        <v>1</v>
      </c>
      <c r="AD39" s="80">
        <v>0</v>
      </c>
      <c r="AE39" s="80">
        <v>0</v>
      </c>
      <c r="AF39" s="80">
        <v>1</v>
      </c>
      <c r="AG39" s="80">
        <v>0</v>
      </c>
      <c r="AH39" s="80">
        <v>0</v>
      </c>
      <c r="AI39" s="80">
        <v>0</v>
      </c>
      <c r="AJ39" s="80">
        <v>0</v>
      </c>
      <c r="AK39" s="80">
        <v>0</v>
      </c>
      <c r="AL39" s="80">
        <v>2.25</v>
      </c>
      <c r="AM39" s="80">
        <v>0.01</v>
      </c>
    </row>
    <row r="40" spans="2:39" ht="12" customHeight="1" thickBot="1" x14ac:dyDescent="0.35">
      <c r="B40" s="75">
        <v>53</v>
      </c>
      <c r="D40" s="77" t="str">
        <f t="shared" si="0"/>
        <v>1</v>
      </c>
      <c r="E40" s="78">
        <v>1</v>
      </c>
      <c r="F40" s="81">
        <v>1</v>
      </c>
      <c r="G40" s="80">
        <v>0</v>
      </c>
      <c r="H40" s="80">
        <v>0</v>
      </c>
      <c r="I40" s="80">
        <v>0</v>
      </c>
      <c r="J40" s="80">
        <v>0</v>
      </c>
      <c r="K40" s="80">
        <v>0</v>
      </c>
      <c r="L40" s="80">
        <v>0</v>
      </c>
      <c r="M40" s="80">
        <v>0</v>
      </c>
      <c r="N40" s="80">
        <v>0</v>
      </c>
      <c r="O40" s="80">
        <v>0</v>
      </c>
      <c r="P40" s="80">
        <v>0</v>
      </c>
      <c r="Q40" s="80">
        <v>0</v>
      </c>
      <c r="R40" s="80">
        <v>1</v>
      </c>
      <c r="S40" s="80">
        <v>0</v>
      </c>
      <c r="T40" s="80">
        <v>0</v>
      </c>
      <c r="U40" s="80">
        <v>0</v>
      </c>
      <c r="V40" s="80">
        <v>0</v>
      </c>
      <c r="W40" s="80">
        <v>0</v>
      </c>
      <c r="X40" s="80">
        <v>0</v>
      </c>
      <c r="Y40" s="80">
        <v>1</v>
      </c>
      <c r="Z40" s="80">
        <v>3249</v>
      </c>
      <c r="AA40" s="80">
        <v>0</v>
      </c>
      <c r="AB40" s="80">
        <v>0</v>
      </c>
      <c r="AC40" s="80">
        <v>1</v>
      </c>
      <c r="AD40" s="80">
        <v>0</v>
      </c>
      <c r="AE40" s="80">
        <v>0</v>
      </c>
      <c r="AF40" s="80">
        <v>1</v>
      </c>
      <c r="AG40" s="80">
        <v>0</v>
      </c>
      <c r="AH40" s="80">
        <v>0</v>
      </c>
      <c r="AI40" s="80">
        <v>0</v>
      </c>
      <c r="AJ40" s="80">
        <v>0</v>
      </c>
      <c r="AK40" s="80">
        <v>0</v>
      </c>
      <c r="AL40" s="80">
        <v>2.2999999999999998</v>
      </c>
      <c r="AM40" s="80">
        <v>0.01</v>
      </c>
    </row>
    <row r="41" spans="2:39" ht="12" customHeight="1" thickBot="1" x14ac:dyDescent="0.35">
      <c r="B41" s="75">
        <v>54</v>
      </c>
      <c r="D41" s="77" t="str">
        <f t="shared" si="0"/>
        <v>1</v>
      </c>
      <c r="E41" s="78">
        <v>1</v>
      </c>
      <c r="F41" s="81">
        <v>1</v>
      </c>
      <c r="G41" s="80">
        <v>0</v>
      </c>
      <c r="H41" s="80">
        <v>1</v>
      </c>
      <c r="I41" s="80">
        <v>0</v>
      </c>
      <c r="J41" s="80">
        <v>0</v>
      </c>
      <c r="K41" s="80">
        <v>0</v>
      </c>
      <c r="L41" s="80">
        <v>0</v>
      </c>
      <c r="M41" s="80">
        <v>0</v>
      </c>
      <c r="N41" s="80">
        <v>0</v>
      </c>
      <c r="O41" s="80">
        <v>0</v>
      </c>
      <c r="P41" s="80">
        <v>0</v>
      </c>
      <c r="Q41" s="80">
        <v>0</v>
      </c>
      <c r="R41" s="80">
        <v>0</v>
      </c>
      <c r="S41" s="80">
        <v>0</v>
      </c>
      <c r="T41" s="80">
        <v>0</v>
      </c>
      <c r="U41" s="80">
        <v>0</v>
      </c>
      <c r="V41" s="80">
        <v>0</v>
      </c>
      <c r="W41" s="80">
        <v>0</v>
      </c>
      <c r="X41" s="80">
        <v>0</v>
      </c>
      <c r="Y41" s="80">
        <v>1</v>
      </c>
      <c r="Z41" s="80">
        <v>3115</v>
      </c>
      <c r="AA41" s="80">
        <v>0</v>
      </c>
      <c r="AB41" s="80">
        <v>0</v>
      </c>
      <c r="AC41" s="80">
        <v>0</v>
      </c>
      <c r="AD41" s="80">
        <v>1</v>
      </c>
      <c r="AE41" s="80">
        <v>0</v>
      </c>
      <c r="AF41" s="80">
        <v>0</v>
      </c>
      <c r="AG41" s="80">
        <v>0</v>
      </c>
      <c r="AH41" s="80">
        <v>0</v>
      </c>
      <c r="AI41" s="80">
        <v>0</v>
      </c>
      <c r="AJ41" s="80">
        <v>1</v>
      </c>
      <c r="AK41" s="80">
        <v>0</v>
      </c>
      <c r="AL41" s="80">
        <v>2.31</v>
      </c>
      <c r="AM41" s="80">
        <v>0.01</v>
      </c>
    </row>
    <row r="42" spans="2:39" ht="12" customHeight="1" thickBot="1" x14ac:dyDescent="0.35">
      <c r="B42" s="75">
        <v>55</v>
      </c>
      <c r="D42" s="77" t="str">
        <f t="shared" si="0"/>
        <v>1</v>
      </c>
      <c r="E42" s="78">
        <v>1</v>
      </c>
      <c r="F42" s="81">
        <v>1</v>
      </c>
      <c r="G42" s="80">
        <v>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1</v>
      </c>
      <c r="S42" s="80">
        <v>0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1</v>
      </c>
      <c r="Z42" s="80">
        <v>3249</v>
      </c>
      <c r="AA42" s="80">
        <v>0</v>
      </c>
      <c r="AB42" s="80">
        <v>0</v>
      </c>
      <c r="AC42" s="80">
        <v>1</v>
      </c>
      <c r="AD42" s="80">
        <v>0</v>
      </c>
      <c r="AE42" s="80">
        <v>0</v>
      </c>
      <c r="AF42" s="80">
        <v>1</v>
      </c>
      <c r="AG42" s="80">
        <v>0</v>
      </c>
      <c r="AH42" s="80">
        <v>0</v>
      </c>
      <c r="AI42" s="80">
        <v>0</v>
      </c>
      <c r="AJ42" s="80">
        <v>0</v>
      </c>
      <c r="AK42" s="80">
        <v>0</v>
      </c>
      <c r="AL42" s="80">
        <v>2.33</v>
      </c>
      <c r="AM42" s="80">
        <v>0.01</v>
      </c>
    </row>
    <row r="43" spans="2:39" ht="12" customHeight="1" thickBot="1" x14ac:dyDescent="0.35">
      <c r="B43" s="75">
        <v>56</v>
      </c>
      <c r="D43" s="77" t="str">
        <f t="shared" si="0"/>
        <v>1</v>
      </c>
      <c r="E43" s="78">
        <v>1</v>
      </c>
      <c r="F43" s="81">
        <v>1</v>
      </c>
      <c r="G43" s="80">
        <v>0</v>
      </c>
      <c r="H43" s="80">
        <v>0</v>
      </c>
      <c r="I43" s="80">
        <v>0</v>
      </c>
      <c r="J43" s="80">
        <v>0</v>
      </c>
      <c r="K43" s="80">
        <v>0</v>
      </c>
      <c r="L43" s="80">
        <v>0</v>
      </c>
      <c r="M43" s="80">
        <v>0</v>
      </c>
      <c r="N43" s="80">
        <v>0</v>
      </c>
      <c r="O43" s="80">
        <v>0</v>
      </c>
      <c r="P43" s="80">
        <v>0</v>
      </c>
      <c r="Q43" s="80">
        <v>0</v>
      </c>
      <c r="R43" s="80">
        <v>1</v>
      </c>
      <c r="S43" s="80">
        <v>0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1</v>
      </c>
      <c r="Z43" s="80">
        <v>3249</v>
      </c>
      <c r="AA43" s="80">
        <v>0</v>
      </c>
      <c r="AB43" s="80">
        <v>0</v>
      </c>
      <c r="AC43" s="80">
        <v>1</v>
      </c>
      <c r="AD43" s="80">
        <v>0</v>
      </c>
      <c r="AE43" s="80">
        <v>0</v>
      </c>
      <c r="AF43" s="80">
        <v>1</v>
      </c>
      <c r="AG43" s="80">
        <v>0</v>
      </c>
      <c r="AH43" s="80">
        <v>0</v>
      </c>
      <c r="AI43" s="80">
        <v>0</v>
      </c>
      <c r="AJ43" s="80">
        <v>0</v>
      </c>
      <c r="AK43" s="80">
        <v>0</v>
      </c>
      <c r="AL43" s="80">
        <v>2.8</v>
      </c>
      <c r="AM43" s="80">
        <v>0.01</v>
      </c>
    </row>
    <row r="44" spans="2:39" ht="12" customHeight="1" thickBot="1" x14ac:dyDescent="0.35">
      <c r="B44" s="75">
        <v>58</v>
      </c>
      <c r="D44" s="77" t="str">
        <f t="shared" si="0"/>
        <v>1</v>
      </c>
      <c r="E44" s="78">
        <v>1</v>
      </c>
      <c r="F44" s="81">
        <v>1</v>
      </c>
      <c r="G44" s="80">
        <v>0</v>
      </c>
      <c r="H44" s="80">
        <v>0</v>
      </c>
      <c r="I44" s="80">
        <v>0</v>
      </c>
      <c r="J44" s="80">
        <v>0</v>
      </c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  <c r="R44" s="80">
        <v>1</v>
      </c>
      <c r="S44" s="80">
        <v>0</v>
      </c>
      <c r="T44" s="80">
        <v>0</v>
      </c>
      <c r="U44" s="80">
        <v>0</v>
      </c>
      <c r="V44" s="80">
        <v>0</v>
      </c>
      <c r="W44" s="80">
        <v>0</v>
      </c>
      <c r="X44" s="80">
        <v>0</v>
      </c>
      <c r="Y44" s="80">
        <v>1</v>
      </c>
      <c r="Z44" s="80">
        <v>3249</v>
      </c>
      <c r="AA44" s="80">
        <v>0</v>
      </c>
      <c r="AB44" s="80">
        <v>0</v>
      </c>
      <c r="AC44" s="80">
        <v>1</v>
      </c>
      <c r="AD44" s="80">
        <v>0</v>
      </c>
      <c r="AE44" s="80">
        <v>0</v>
      </c>
      <c r="AF44" s="80">
        <v>1</v>
      </c>
      <c r="AG44" s="80">
        <v>0</v>
      </c>
      <c r="AH44" s="80">
        <v>0</v>
      </c>
      <c r="AI44" s="80">
        <v>0</v>
      </c>
      <c r="AJ44" s="80">
        <v>0</v>
      </c>
      <c r="AK44" s="80">
        <v>0</v>
      </c>
      <c r="AL44" s="80">
        <v>3</v>
      </c>
      <c r="AM44" s="80">
        <v>0.01</v>
      </c>
    </row>
    <row r="45" spans="2:39" ht="12" customHeight="1" thickBot="1" x14ac:dyDescent="0.35">
      <c r="B45" s="75">
        <v>62</v>
      </c>
      <c r="D45" s="77" t="str">
        <f t="shared" si="0"/>
        <v>1</v>
      </c>
      <c r="E45" s="78">
        <v>1</v>
      </c>
      <c r="F45" s="81">
        <v>1</v>
      </c>
      <c r="G45" s="80">
        <v>0</v>
      </c>
      <c r="H45" s="80">
        <v>0</v>
      </c>
      <c r="I45" s="80">
        <v>0</v>
      </c>
      <c r="J45" s="80">
        <v>0</v>
      </c>
      <c r="K45" s="80">
        <v>0</v>
      </c>
      <c r="L45" s="80">
        <v>0</v>
      </c>
      <c r="M45" s="80">
        <v>0</v>
      </c>
      <c r="N45" s="80">
        <v>0</v>
      </c>
      <c r="O45" s="80">
        <v>0</v>
      </c>
      <c r="P45" s="80">
        <v>0</v>
      </c>
      <c r="Q45" s="80">
        <v>0</v>
      </c>
      <c r="R45" s="80">
        <v>1</v>
      </c>
      <c r="S45" s="80">
        <v>0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1</v>
      </c>
      <c r="Z45" s="80">
        <v>3249</v>
      </c>
      <c r="AA45" s="80">
        <v>0</v>
      </c>
      <c r="AB45" s="80">
        <v>0</v>
      </c>
      <c r="AC45" s="80">
        <v>1</v>
      </c>
      <c r="AD45" s="80">
        <v>0</v>
      </c>
      <c r="AE45" s="80">
        <v>0</v>
      </c>
      <c r="AF45" s="80">
        <v>1</v>
      </c>
      <c r="AG45" s="80">
        <v>0</v>
      </c>
      <c r="AH45" s="80">
        <v>0</v>
      </c>
      <c r="AI45" s="80">
        <v>0</v>
      </c>
      <c r="AJ45" s="80">
        <v>0</v>
      </c>
      <c r="AK45" s="80">
        <v>0</v>
      </c>
      <c r="AL45" s="80">
        <v>3.25</v>
      </c>
      <c r="AM45" s="80">
        <v>0.01</v>
      </c>
    </row>
    <row r="46" spans="2:39" ht="12" customHeight="1" thickBot="1" x14ac:dyDescent="0.35">
      <c r="B46" s="75">
        <v>64</v>
      </c>
      <c r="D46" s="77" t="str">
        <f t="shared" si="0"/>
        <v>1</v>
      </c>
      <c r="E46" s="78">
        <v>1</v>
      </c>
      <c r="F46" s="81">
        <v>1</v>
      </c>
      <c r="G46" s="80">
        <v>0</v>
      </c>
      <c r="H46" s="80">
        <v>0</v>
      </c>
      <c r="I46" s="80">
        <v>0</v>
      </c>
      <c r="J46" s="80">
        <v>0</v>
      </c>
      <c r="K46" s="80">
        <v>0</v>
      </c>
      <c r="L46" s="80">
        <v>0</v>
      </c>
      <c r="M46" s="80">
        <v>0</v>
      </c>
      <c r="N46" s="80">
        <v>0</v>
      </c>
      <c r="O46" s="80">
        <v>0</v>
      </c>
      <c r="P46" s="80">
        <v>0</v>
      </c>
      <c r="Q46" s="80">
        <v>0</v>
      </c>
      <c r="R46" s="80">
        <v>1</v>
      </c>
      <c r="S46" s="80">
        <v>0</v>
      </c>
      <c r="T46" s="80">
        <v>0</v>
      </c>
      <c r="U46" s="80">
        <v>0</v>
      </c>
      <c r="V46" s="80">
        <v>0</v>
      </c>
      <c r="W46" s="80">
        <v>0</v>
      </c>
      <c r="X46" s="80">
        <v>0</v>
      </c>
      <c r="Y46" s="80">
        <v>1</v>
      </c>
      <c r="Z46" s="80">
        <v>3249</v>
      </c>
      <c r="AA46" s="80">
        <v>0</v>
      </c>
      <c r="AB46" s="80">
        <v>0</v>
      </c>
      <c r="AC46" s="80">
        <v>1</v>
      </c>
      <c r="AD46" s="80">
        <v>0</v>
      </c>
      <c r="AE46" s="80">
        <v>0</v>
      </c>
      <c r="AF46" s="80">
        <v>1</v>
      </c>
      <c r="AG46" s="80">
        <v>0</v>
      </c>
      <c r="AH46" s="80">
        <v>0</v>
      </c>
      <c r="AI46" s="80">
        <v>0</v>
      </c>
      <c r="AJ46" s="80">
        <v>0</v>
      </c>
      <c r="AK46" s="80">
        <v>0</v>
      </c>
      <c r="AL46" s="80">
        <v>3.25</v>
      </c>
      <c r="AM46" s="80">
        <v>0.01</v>
      </c>
    </row>
    <row r="47" spans="2:39" ht="12" customHeight="1" thickBot="1" x14ac:dyDescent="0.35">
      <c r="B47" s="75">
        <v>65</v>
      </c>
      <c r="D47" s="77" t="str">
        <f t="shared" si="0"/>
        <v>1</v>
      </c>
      <c r="E47" s="78">
        <v>1</v>
      </c>
      <c r="F47" s="81">
        <v>1</v>
      </c>
      <c r="G47" s="80">
        <v>0</v>
      </c>
      <c r="H47" s="80">
        <v>0</v>
      </c>
      <c r="I47" s="80">
        <v>0</v>
      </c>
      <c r="J47" s="80">
        <v>0</v>
      </c>
      <c r="K47" s="80">
        <v>0</v>
      </c>
      <c r="L47" s="80">
        <v>0</v>
      </c>
      <c r="M47" s="80">
        <v>0</v>
      </c>
      <c r="N47" s="80">
        <v>0</v>
      </c>
      <c r="O47" s="80">
        <v>0</v>
      </c>
      <c r="P47" s="80">
        <v>0</v>
      </c>
      <c r="Q47" s="80">
        <v>0</v>
      </c>
      <c r="R47" s="80">
        <v>1</v>
      </c>
      <c r="S47" s="80">
        <v>0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1</v>
      </c>
      <c r="Z47" s="80">
        <v>3249</v>
      </c>
      <c r="AA47" s="80">
        <v>0</v>
      </c>
      <c r="AB47" s="80">
        <v>0</v>
      </c>
      <c r="AC47" s="80">
        <v>1</v>
      </c>
      <c r="AD47" s="80">
        <v>0</v>
      </c>
      <c r="AE47" s="80">
        <v>0</v>
      </c>
      <c r="AF47" s="80">
        <v>1</v>
      </c>
      <c r="AG47" s="80">
        <v>0</v>
      </c>
      <c r="AH47" s="80">
        <v>0</v>
      </c>
      <c r="AI47" s="80">
        <v>0</v>
      </c>
      <c r="AJ47" s="80">
        <v>0</v>
      </c>
      <c r="AK47" s="80">
        <v>0</v>
      </c>
      <c r="AL47" s="80">
        <v>3.25</v>
      </c>
      <c r="AM47" s="80">
        <v>0.01</v>
      </c>
    </row>
    <row r="48" spans="2:39" ht="12" customHeight="1" thickBot="1" x14ac:dyDescent="0.35">
      <c r="B48" s="75">
        <v>66</v>
      </c>
      <c r="D48" s="77" t="str">
        <f t="shared" si="0"/>
        <v>1</v>
      </c>
      <c r="E48" s="78">
        <v>1</v>
      </c>
      <c r="F48" s="81">
        <v>1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1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1</v>
      </c>
      <c r="Z48" s="80">
        <v>3249</v>
      </c>
      <c r="AA48" s="80">
        <v>0</v>
      </c>
      <c r="AB48" s="80">
        <v>0</v>
      </c>
      <c r="AC48" s="80">
        <v>1</v>
      </c>
      <c r="AD48" s="80">
        <v>0</v>
      </c>
      <c r="AE48" s="80">
        <v>0</v>
      </c>
      <c r="AF48" s="80">
        <v>1</v>
      </c>
      <c r="AG48" s="80">
        <v>0</v>
      </c>
      <c r="AH48" s="80">
        <v>0</v>
      </c>
      <c r="AI48" s="80">
        <v>0</v>
      </c>
      <c r="AJ48" s="80">
        <v>0</v>
      </c>
      <c r="AK48" s="80">
        <v>0</v>
      </c>
      <c r="AL48" s="80">
        <v>3.26</v>
      </c>
      <c r="AM48" s="80">
        <v>0.01</v>
      </c>
    </row>
    <row r="49" spans="2:39" ht="12" customHeight="1" thickBot="1" x14ac:dyDescent="0.35">
      <c r="B49" s="75">
        <v>67</v>
      </c>
      <c r="D49" s="77" t="str">
        <f t="shared" si="0"/>
        <v>1</v>
      </c>
      <c r="E49" s="78">
        <v>1</v>
      </c>
      <c r="F49" s="81">
        <v>1</v>
      </c>
      <c r="G49" s="80">
        <v>0</v>
      </c>
      <c r="H49" s="80">
        <v>0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0</v>
      </c>
      <c r="R49" s="80">
        <v>1</v>
      </c>
      <c r="S49" s="80">
        <v>0</v>
      </c>
      <c r="T49" s="80">
        <v>0</v>
      </c>
      <c r="U49" s="80">
        <v>0</v>
      </c>
      <c r="V49" s="80">
        <v>0</v>
      </c>
      <c r="W49" s="80">
        <v>0</v>
      </c>
      <c r="X49" s="80">
        <v>0</v>
      </c>
      <c r="Y49" s="80">
        <v>1</v>
      </c>
      <c r="Z49" s="80">
        <v>3249</v>
      </c>
      <c r="AA49" s="80">
        <v>0</v>
      </c>
      <c r="AB49" s="80">
        <v>0</v>
      </c>
      <c r="AC49" s="80">
        <v>1</v>
      </c>
      <c r="AD49" s="80">
        <v>0</v>
      </c>
      <c r="AE49" s="80">
        <v>0</v>
      </c>
      <c r="AF49" s="80">
        <v>1</v>
      </c>
      <c r="AG49" s="80">
        <v>0</v>
      </c>
      <c r="AH49" s="80">
        <v>0</v>
      </c>
      <c r="AI49" s="80">
        <v>0</v>
      </c>
      <c r="AJ49" s="80">
        <v>0</v>
      </c>
      <c r="AK49" s="80">
        <v>0</v>
      </c>
      <c r="AL49" s="80">
        <v>3.27</v>
      </c>
      <c r="AM49" s="80">
        <v>0.01</v>
      </c>
    </row>
    <row r="50" spans="2:39" ht="12" customHeight="1" thickBot="1" x14ac:dyDescent="0.35">
      <c r="B50" s="75">
        <v>68</v>
      </c>
      <c r="D50" s="77" t="str">
        <f t="shared" si="0"/>
        <v>1</v>
      </c>
      <c r="E50" s="78">
        <v>1</v>
      </c>
      <c r="F50" s="81">
        <v>1</v>
      </c>
      <c r="G50" s="80">
        <v>0</v>
      </c>
      <c r="H50" s="80">
        <v>0</v>
      </c>
      <c r="I50" s="80">
        <v>0</v>
      </c>
      <c r="J50" s="80">
        <v>0</v>
      </c>
      <c r="K50" s="80">
        <v>0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1</v>
      </c>
      <c r="S50" s="80">
        <v>0</v>
      </c>
      <c r="T50" s="80">
        <v>0</v>
      </c>
      <c r="U50" s="80">
        <v>0</v>
      </c>
      <c r="V50" s="80">
        <v>0</v>
      </c>
      <c r="W50" s="80">
        <v>0</v>
      </c>
      <c r="X50" s="80">
        <v>0</v>
      </c>
      <c r="Y50" s="80">
        <v>1</v>
      </c>
      <c r="Z50" s="80">
        <v>3249</v>
      </c>
      <c r="AA50" s="80">
        <v>0</v>
      </c>
      <c r="AB50" s="80">
        <v>0</v>
      </c>
      <c r="AC50" s="80">
        <v>1</v>
      </c>
      <c r="AD50" s="80">
        <v>0</v>
      </c>
      <c r="AE50" s="80">
        <v>0</v>
      </c>
      <c r="AF50" s="80">
        <v>1</v>
      </c>
      <c r="AG50" s="80">
        <v>0</v>
      </c>
      <c r="AH50" s="80">
        <v>0</v>
      </c>
      <c r="AI50" s="80">
        <v>0</v>
      </c>
      <c r="AJ50" s="80">
        <v>0</v>
      </c>
      <c r="AK50" s="80">
        <v>0</v>
      </c>
      <c r="AL50" s="80">
        <v>3.3</v>
      </c>
      <c r="AM50" s="80">
        <v>0.01</v>
      </c>
    </row>
    <row r="51" spans="2:39" ht="12" customHeight="1" thickBot="1" x14ac:dyDescent="0.35">
      <c r="B51" s="75">
        <v>69</v>
      </c>
      <c r="D51" s="77" t="str">
        <f t="shared" si="0"/>
        <v>1</v>
      </c>
      <c r="E51" s="78">
        <v>1</v>
      </c>
      <c r="F51" s="81">
        <v>1</v>
      </c>
      <c r="G51" s="80">
        <v>0</v>
      </c>
      <c r="H51" s="80">
        <v>0</v>
      </c>
      <c r="I51" s="80">
        <v>0</v>
      </c>
      <c r="J51" s="80">
        <v>0</v>
      </c>
      <c r="K51" s="80">
        <v>0</v>
      </c>
      <c r="L51" s="80">
        <v>0</v>
      </c>
      <c r="M51" s="80">
        <v>0</v>
      </c>
      <c r="N51" s="80">
        <v>0</v>
      </c>
      <c r="O51" s="80">
        <v>0</v>
      </c>
      <c r="P51" s="80">
        <v>0</v>
      </c>
      <c r="Q51" s="80">
        <v>0</v>
      </c>
      <c r="R51" s="80">
        <v>1</v>
      </c>
      <c r="S51" s="80">
        <v>0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1</v>
      </c>
      <c r="Z51" s="80">
        <v>3249</v>
      </c>
      <c r="AA51" s="80">
        <v>0</v>
      </c>
      <c r="AB51" s="80">
        <v>0</v>
      </c>
      <c r="AC51" s="80">
        <v>1</v>
      </c>
      <c r="AD51" s="80">
        <v>0</v>
      </c>
      <c r="AE51" s="80">
        <v>0</v>
      </c>
      <c r="AF51" s="80">
        <v>1</v>
      </c>
      <c r="AG51" s="80">
        <v>0</v>
      </c>
      <c r="AH51" s="80">
        <v>0</v>
      </c>
      <c r="AI51" s="80">
        <v>0</v>
      </c>
      <c r="AJ51" s="80">
        <v>0</v>
      </c>
      <c r="AK51" s="80">
        <v>0</v>
      </c>
      <c r="AL51" s="80">
        <v>3.31</v>
      </c>
      <c r="AM51" s="80">
        <v>0.01</v>
      </c>
    </row>
    <row r="52" spans="2:39" ht="12" customHeight="1" thickBot="1" x14ac:dyDescent="0.35">
      <c r="B52" s="75">
        <v>71</v>
      </c>
      <c r="D52" s="77" t="str">
        <f t="shared" si="0"/>
        <v>1</v>
      </c>
      <c r="E52" s="78">
        <v>1</v>
      </c>
      <c r="F52" s="81">
        <v>1</v>
      </c>
      <c r="G52" s="80">
        <v>0</v>
      </c>
      <c r="H52" s="80">
        <v>0</v>
      </c>
      <c r="I52" s="80">
        <v>0</v>
      </c>
      <c r="J52" s="80">
        <v>0</v>
      </c>
      <c r="K52" s="80">
        <v>0</v>
      </c>
      <c r="L52" s="80">
        <v>0</v>
      </c>
      <c r="M52" s="80">
        <v>0</v>
      </c>
      <c r="N52" s="80">
        <v>0</v>
      </c>
      <c r="O52" s="80">
        <v>0</v>
      </c>
      <c r="P52" s="80">
        <v>0</v>
      </c>
      <c r="Q52" s="80">
        <v>0</v>
      </c>
      <c r="R52" s="80">
        <v>1</v>
      </c>
      <c r="S52" s="80">
        <v>0</v>
      </c>
      <c r="T52" s="80">
        <v>0</v>
      </c>
      <c r="U52" s="80">
        <v>0</v>
      </c>
      <c r="V52" s="80">
        <v>0</v>
      </c>
      <c r="W52" s="80">
        <v>0</v>
      </c>
      <c r="X52" s="80">
        <v>0</v>
      </c>
      <c r="Y52" s="80">
        <v>1</v>
      </c>
      <c r="Z52" s="80">
        <v>3249</v>
      </c>
      <c r="AA52" s="80">
        <v>0</v>
      </c>
      <c r="AB52" s="80">
        <v>0</v>
      </c>
      <c r="AC52" s="80">
        <v>1</v>
      </c>
      <c r="AD52" s="80">
        <v>0</v>
      </c>
      <c r="AE52" s="80">
        <v>0</v>
      </c>
      <c r="AF52" s="80">
        <v>1</v>
      </c>
      <c r="AG52" s="80">
        <v>0</v>
      </c>
      <c r="AH52" s="80">
        <v>0</v>
      </c>
      <c r="AI52" s="80">
        <v>0</v>
      </c>
      <c r="AJ52" s="80">
        <v>0</v>
      </c>
      <c r="AK52" s="80">
        <v>0</v>
      </c>
      <c r="AL52" s="80">
        <v>3.5</v>
      </c>
      <c r="AM52" s="80">
        <v>0.01</v>
      </c>
    </row>
    <row r="53" spans="2:39" ht="12" customHeight="1" thickBot="1" x14ac:dyDescent="0.35">
      <c r="B53" s="75">
        <v>73</v>
      </c>
      <c r="D53" s="77" t="str">
        <f t="shared" si="0"/>
        <v>1</v>
      </c>
      <c r="E53" s="78">
        <v>1</v>
      </c>
      <c r="F53" s="81">
        <v>1</v>
      </c>
      <c r="G53" s="80">
        <v>0</v>
      </c>
      <c r="H53" s="80">
        <v>0</v>
      </c>
      <c r="I53" s="80">
        <v>0</v>
      </c>
      <c r="J53" s="80">
        <v>0</v>
      </c>
      <c r="K53" s="80">
        <v>0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1</v>
      </c>
      <c r="S53" s="80">
        <v>0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1</v>
      </c>
      <c r="Z53" s="80">
        <v>3249</v>
      </c>
      <c r="AA53" s="80">
        <v>0</v>
      </c>
      <c r="AB53" s="80">
        <v>0</v>
      </c>
      <c r="AC53" s="80">
        <v>1</v>
      </c>
      <c r="AD53" s="80">
        <v>0</v>
      </c>
      <c r="AE53" s="80">
        <v>0</v>
      </c>
      <c r="AF53" s="80">
        <v>1</v>
      </c>
      <c r="AG53" s="80">
        <v>0</v>
      </c>
      <c r="AH53" s="80">
        <v>0</v>
      </c>
      <c r="AI53" s="80">
        <v>0</v>
      </c>
      <c r="AJ53" s="80">
        <v>0</v>
      </c>
      <c r="AK53" s="80">
        <v>0</v>
      </c>
      <c r="AL53" s="80">
        <v>3.75</v>
      </c>
      <c r="AM53" s="80">
        <v>0.01</v>
      </c>
    </row>
    <row r="54" spans="2:39" ht="12" customHeight="1" thickBot="1" x14ac:dyDescent="0.35">
      <c r="B54" s="75">
        <v>75</v>
      </c>
      <c r="D54" s="77" t="str">
        <f t="shared" si="0"/>
        <v>1</v>
      </c>
      <c r="E54" s="78">
        <v>1</v>
      </c>
      <c r="F54" s="81">
        <v>1</v>
      </c>
      <c r="G54" s="80">
        <v>0</v>
      </c>
      <c r="H54" s="80">
        <v>0</v>
      </c>
      <c r="I54" s="80">
        <v>0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1</v>
      </c>
      <c r="S54" s="80">
        <v>0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1</v>
      </c>
      <c r="Z54" s="80">
        <v>3249</v>
      </c>
      <c r="AA54" s="80">
        <v>0</v>
      </c>
      <c r="AB54" s="80">
        <v>0</v>
      </c>
      <c r="AC54" s="80">
        <v>1</v>
      </c>
      <c r="AD54" s="80">
        <v>0</v>
      </c>
      <c r="AE54" s="80">
        <v>0</v>
      </c>
      <c r="AF54" s="80">
        <v>1</v>
      </c>
      <c r="AG54" s="80">
        <v>0</v>
      </c>
      <c r="AH54" s="80">
        <v>0</v>
      </c>
      <c r="AI54" s="80">
        <v>0</v>
      </c>
      <c r="AJ54" s="80">
        <v>0</v>
      </c>
      <c r="AK54" s="80">
        <v>0</v>
      </c>
      <c r="AL54" s="80">
        <v>3.76</v>
      </c>
      <c r="AM54" s="80">
        <v>0.01</v>
      </c>
    </row>
    <row r="55" spans="2:39" ht="12" customHeight="1" thickBot="1" x14ac:dyDescent="0.35">
      <c r="B55" s="75">
        <v>76</v>
      </c>
      <c r="D55" s="77" t="str">
        <f t="shared" si="0"/>
        <v>1</v>
      </c>
      <c r="E55" s="78">
        <v>1</v>
      </c>
      <c r="F55" s="81">
        <v>1</v>
      </c>
      <c r="G55" s="80">
        <v>0</v>
      </c>
      <c r="H55" s="80">
        <v>0</v>
      </c>
      <c r="I55" s="80">
        <v>0</v>
      </c>
      <c r="J55" s="80">
        <v>0</v>
      </c>
      <c r="K55" s="80">
        <v>0</v>
      </c>
      <c r="L55" s="80">
        <v>0</v>
      </c>
      <c r="M55" s="80">
        <v>0</v>
      </c>
      <c r="N55" s="80">
        <v>0</v>
      </c>
      <c r="O55" s="80">
        <v>0</v>
      </c>
      <c r="P55" s="80">
        <v>0</v>
      </c>
      <c r="Q55" s="80">
        <v>0</v>
      </c>
      <c r="R55" s="80">
        <v>1</v>
      </c>
      <c r="S55" s="80">
        <v>0</v>
      </c>
      <c r="T55" s="80">
        <v>0</v>
      </c>
      <c r="U55" s="80">
        <v>0</v>
      </c>
      <c r="V55" s="80">
        <v>0</v>
      </c>
      <c r="W55" s="80">
        <v>0</v>
      </c>
      <c r="X55" s="80">
        <v>0</v>
      </c>
      <c r="Y55" s="80">
        <v>1</v>
      </c>
      <c r="Z55" s="80">
        <v>3249</v>
      </c>
      <c r="AA55" s="80">
        <v>0</v>
      </c>
      <c r="AB55" s="80">
        <v>0</v>
      </c>
      <c r="AC55" s="80">
        <v>1</v>
      </c>
      <c r="AD55" s="80">
        <v>0</v>
      </c>
      <c r="AE55" s="80">
        <v>0</v>
      </c>
      <c r="AF55" s="80">
        <v>1</v>
      </c>
      <c r="AG55" s="80">
        <v>0</v>
      </c>
      <c r="AH55" s="80">
        <v>0</v>
      </c>
      <c r="AI55" s="80">
        <v>0</v>
      </c>
      <c r="AJ55" s="80">
        <v>0</v>
      </c>
      <c r="AK55" s="80">
        <v>0</v>
      </c>
      <c r="AL55" s="80">
        <v>3.8</v>
      </c>
      <c r="AM55" s="80">
        <v>0.01</v>
      </c>
    </row>
    <row r="56" spans="2:39" ht="12" customHeight="1" thickBot="1" x14ac:dyDescent="0.35">
      <c r="B56" s="75">
        <v>77</v>
      </c>
      <c r="D56" s="77" t="str">
        <f t="shared" si="0"/>
        <v>1</v>
      </c>
      <c r="E56" s="78">
        <v>1</v>
      </c>
      <c r="F56" s="81">
        <v>1</v>
      </c>
      <c r="G56" s="80">
        <v>0</v>
      </c>
      <c r="H56" s="80">
        <v>0</v>
      </c>
      <c r="I56" s="80">
        <v>0</v>
      </c>
      <c r="J56" s="80">
        <v>0</v>
      </c>
      <c r="K56" s="80">
        <v>0</v>
      </c>
      <c r="L56" s="80">
        <v>0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1</v>
      </c>
      <c r="S56" s="80">
        <v>0</v>
      </c>
      <c r="T56" s="80">
        <v>0</v>
      </c>
      <c r="U56" s="80">
        <v>0</v>
      </c>
      <c r="V56" s="80">
        <v>0</v>
      </c>
      <c r="W56" s="80">
        <v>0</v>
      </c>
      <c r="X56" s="80">
        <v>0</v>
      </c>
      <c r="Y56" s="80">
        <v>1</v>
      </c>
      <c r="Z56" s="80">
        <v>3249</v>
      </c>
      <c r="AA56" s="80">
        <v>0</v>
      </c>
      <c r="AB56" s="80">
        <v>0</v>
      </c>
      <c r="AC56" s="80">
        <v>1</v>
      </c>
      <c r="AD56" s="80">
        <v>0</v>
      </c>
      <c r="AE56" s="80">
        <v>0</v>
      </c>
      <c r="AF56" s="80">
        <v>1</v>
      </c>
      <c r="AG56" s="80">
        <v>0</v>
      </c>
      <c r="AH56" s="80">
        <v>0</v>
      </c>
      <c r="AI56" s="80">
        <v>0</v>
      </c>
      <c r="AJ56" s="80">
        <v>0</v>
      </c>
      <c r="AK56" s="80">
        <v>0</v>
      </c>
      <c r="AL56" s="80">
        <v>3.8</v>
      </c>
      <c r="AM56" s="80">
        <v>0.01</v>
      </c>
    </row>
    <row r="57" spans="2:39" ht="12" customHeight="1" thickBot="1" x14ac:dyDescent="0.35">
      <c r="B57" s="75">
        <v>81</v>
      </c>
      <c r="D57" s="77" t="str">
        <f t="shared" si="0"/>
        <v>1</v>
      </c>
      <c r="E57" s="78">
        <v>1</v>
      </c>
      <c r="F57" s="81">
        <v>1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1</v>
      </c>
      <c r="S57" s="80">
        <v>0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1</v>
      </c>
      <c r="Z57" s="80">
        <v>3249</v>
      </c>
      <c r="AA57" s="80">
        <v>0</v>
      </c>
      <c r="AB57" s="80">
        <v>0</v>
      </c>
      <c r="AC57" s="80">
        <v>1</v>
      </c>
      <c r="AD57" s="80">
        <v>0</v>
      </c>
      <c r="AE57" s="80">
        <v>0</v>
      </c>
      <c r="AF57" s="80">
        <v>1</v>
      </c>
      <c r="AG57" s="80">
        <v>0</v>
      </c>
      <c r="AH57" s="80">
        <v>0</v>
      </c>
      <c r="AI57" s="80">
        <v>0</v>
      </c>
      <c r="AJ57" s="80">
        <v>0</v>
      </c>
      <c r="AK57" s="80">
        <v>0</v>
      </c>
      <c r="AL57" s="80">
        <v>4.25</v>
      </c>
      <c r="AM57" s="80">
        <v>0.01</v>
      </c>
    </row>
    <row r="58" spans="2:39" ht="12" customHeight="1" thickBot="1" x14ac:dyDescent="0.35">
      <c r="B58" s="75">
        <v>82</v>
      </c>
      <c r="D58" s="77" t="str">
        <f t="shared" si="0"/>
        <v>1</v>
      </c>
      <c r="E58" s="78">
        <v>1</v>
      </c>
      <c r="F58" s="81">
        <v>1</v>
      </c>
      <c r="G58" s="80">
        <v>0</v>
      </c>
      <c r="H58" s="80">
        <v>0</v>
      </c>
      <c r="I58" s="80">
        <v>0</v>
      </c>
      <c r="J58" s="80">
        <v>0</v>
      </c>
      <c r="K58" s="80">
        <v>0</v>
      </c>
      <c r="L58" s="80">
        <v>0</v>
      </c>
      <c r="M58" s="80">
        <v>0</v>
      </c>
      <c r="N58" s="80">
        <v>0</v>
      </c>
      <c r="O58" s="80">
        <v>0</v>
      </c>
      <c r="P58" s="80">
        <v>0</v>
      </c>
      <c r="Q58" s="80">
        <v>0</v>
      </c>
      <c r="R58" s="80">
        <v>1</v>
      </c>
      <c r="S58" s="80">
        <v>0</v>
      </c>
      <c r="T58" s="80">
        <v>0</v>
      </c>
      <c r="U58" s="80">
        <v>0</v>
      </c>
      <c r="V58" s="80">
        <v>0</v>
      </c>
      <c r="W58" s="80">
        <v>0</v>
      </c>
      <c r="X58" s="80">
        <v>0</v>
      </c>
      <c r="Y58" s="80">
        <v>1</v>
      </c>
      <c r="Z58" s="80">
        <v>3249</v>
      </c>
      <c r="AA58" s="80">
        <v>0</v>
      </c>
      <c r="AB58" s="80">
        <v>0</v>
      </c>
      <c r="AC58" s="80">
        <v>1</v>
      </c>
      <c r="AD58" s="80">
        <v>0</v>
      </c>
      <c r="AE58" s="80">
        <v>0</v>
      </c>
      <c r="AF58" s="80">
        <v>1</v>
      </c>
      <c r="AG58" s="80">
        <v>0</v>
      </c>
      <c r="AH58" s="80">
        <v>0</v>
      </c>
      <c r="AI58" s="80">
        <v>0</v>
      </c>
      <c r="AJ58" s="80">
        <v>0</v>
      </c>
      <c r="AK58" s="80">
        <v>0</v>
      </c>
      <c r="AL58" s="80">
        <v>4.25</v>
      </c>
      <c r="AM58" s="80">
        <v>0.01</v>
      </c>
    </row>
    <row r="59" spans="2:39" ht="12" customHeight="1" thickBot="1" x14ac:dyDescent="0.35">
      <c r="B59" s="75">
        <v>85</v>
      </c>
      <c r="D59" s="77" t="str">
        <f t="shared" si="0"/>
        <v>1</v>
      </c>
      <c r="E59" s="78">
        <v>1</v>
      </c>
      <c r="F59" s="81">
        <v>1</v>
      </c>
      <c r="G59" s="80">
        <v>0</v>
      </c>
      <c r="H59" s="80">
        <v>0</v>
      </c>
      <c r="I59" s="80">
        <v>0</v>
      </c>
      <c r="J59" s="80">
        <v>0</v>
      </c>
      <c r="K59" s="80">
        <v>0</v>
      </c>
      <c r="L59" s="80">
        <v>0</v>
      </c>
      <c r="M59" s="80">
        <v>0</v>
      </c>
      <c r="N59" s="80">
        <v>0</v>
      </c>
      <c r="O59" s="80">
        <v>0</v>
      </c>
      <c r="P59" s="80">
        <v>0</v>
      </c>
      <c r="Q59" s="80">
        <v>0</v>
      </c>
      <c r="R59" s="80">
        <v>1</v>
      </c>
      <c r="S59" s="80">
        <v>0</v>
      </c>
      <c r="T59" s="80">
        <v>0</v>
      </c>
      <c r="U59" s="80">
        <v>0</v>
      </c>
      <c r="V59" s="80">
        <v>0</v>
      </c>
      <c r="W59" s="80">
        <v>0</v>
      </c>
      <c r="X59" s="80">
        <v>0</v>
      </c>
      <c r="Y59" s="80">
        <v>1</v>
      </c>
      <c r="Z59" s="80">
        <v>3249</v>
      </c>
      <c r="AA59" s="80">
        <v>0</v>
      </c>
      <c r="AB59" s="80">
        <v>0</v>
      </c>
      <c r="AC59" s="80">
        <v>1</v>
      </c>
      <c r="AD59" s="80">
        <v>0</v>
      </c>
      <c r="AE59" s="80">
        <v>0</v>
      </c>
      <c r="AF59" s="80">
        <v>1</v>
      </c>
      <c r="AG59" s="80">
        <v>0</v>
      </c>
      <c r="AH59" s="80">
        <v>0</v>
      </c>
      <c r="AI59" s="80">
        <v>0</v>
      </c>
      <c r="AJ59" s="80">
        <v>0</v>
      </c>
      <c r="AK59" s="80">
        <v>0</v>
      </c>
      <c r="AL59" s="80">
        <v>4.29</v>
      </c>
      <c r="AM59" s="80">
        <v>0.01</v>
      </c>
    </row>
    <row r="60" spans="2:39" ht="12" customHeight="1" thickBot="1" x14ac:dyDescent="0.35">
      <c r="B60" s="75">
        <v>87</v>
      </c>
      <c r="D60" s="77" t="str">
        <f t="shared" si="0"/>
        <v>1</v>
      </c>
      <c r="E60" s="78">
        <v>1</v>
      </c>
      <c r="F60" s="81">
        <v>1</v>
      </c>
      <c r="G60" s="80">
        <v>0</v>
      </c>
      <c r="H60" s="80">
        <v>0</v>
      </c>
      <c r="I60" s="80">
        <v>0</v>
      </c>
      <c r="J60" s="80">
        <v>0</v>
      </c>
      <c r="K60" s="80">
        <v>0</v>
      </c>
      <c r="L60" s="80">
        <v>0</v>
      </c>
      <c r="M60" s="80">
        <v>0</v>
      </c>
      <c r="N60" s="80">
        <v>0</v>
      </c>
      <c r="O60" s="80">
        <v>0</v>
      </c>
      <c r="P60" s="80">
        <v>0</v>
      </c>
      <c r="Q60" s="80">
        <v>0</v>
      </c>
      <c r="R60" s="80">
        <v>1</v>
      </c>
      <c r="S60" s="80">
        <v>0</v>
      </c>
      <c r="T60" s="80">
        <v>0</v>
      </c>
      <c r="U60" s="80">
        <v>0</v>
      </c>
      <c r="V60" s="80">
        <v>0</v>
      </c>
      <c r="W60" s="80">
        <v>0</v>
      </c>
      <c r="X60" s="80">
        <v>0</v>
      </c>
      <c r="Y60" s="80">
        <v>1</v>
      </c>
      <c r="Z60" s="80">
        <v>3249</v>
      </c>
      <c r="AA60" s="80">
        <v>0</v>
      </c>
      <c r="AB60" s="80">
        <v>0</v>
      </c>
      <c r="AC60" s="80">
        <v>1</v>
      </c>
      <c r="AD60" s="80">
        <v>0</v>
      </c>
      <c r="AE60" s="80">
        <v>0</v>
      </c>
      <c r="AF60" s="80">
        <v>1</v>
      </c>
      <c r="AG60" s="80">
        <v>0</v>
      </c>
      <c r="AH60" s="80">
        <v>0</v>
      </c>
      <c r="AI60" s="80">
        <v>0</v>
      </c>
      <c r="AJ60" s="80">
        <v>0</v>
      </c>
      <c r="AK60" s="80">
        <v>0</v>
      </c>
      <c r="AL60" s="80">
        <v>4.4000000000000004</v>
      </c>
      <c r="AM60" s="80">
        <v>0.01</v>
      </c>
    </row>
    <row r="61" spans="2:39" ht="12" customHeight="1" thickBot="1" x14ac:dyDescent="0.35">
      <c r="B61" s="75">
        <v>89</v>
      </c>
      <c r="D61" s="77" t="str">
        <f t="shared" si="0"/>
        <v>1</v>
      </c>
      <c r="E61" s="78">
        <v>1</v>
      </c>
      <c r="F61" s="81">
        <v>1</v>
      </c>
      <c r="G61" s="80">
        <v>0</v>
      </c>
      <c r="H61" s="80">
        <v>0</v>
      </c>
      <c r="I61" s="80">
        <v>0</v>
      </c>
      <c r="J61" s="80">
        <v>0</v>
      </c>
      <c r="K61" s="80">
        <v>0</v>
      </c>
      <c r="L61" s="80">
        <v>0</v>
      </c>
      <c r="M61" s="80">
        <v>0</v>
      </c>
      <c r="N61" s="80">
        <v>0</v>
      </c>
      <c r="O61" s="80">
        <v>0</v>
      </c>
      <c r="P61" s="80">
        <v>0</v>
      </c>
      <c r="Q61" s="80">
        <v>0</v>
      </c>
      <c r="R61" s="80">
        <v>1</v>
      </c>
      <c r="S61" s="80">
        <v>0</v>
      </c>
      <c r="T61" s="80">
        <v>0</v>
      </c>
      <c r="U61" s="80">
        <v>0</v>
      </c>
      <c r="V61" s="80">
        <v>0</v>
      </c>
      <c r="W61" s="80">
        <v>0</v>
      </c>
      <c r="X61" s="80">
        <v>0</v>
      </c>
      <c r="Y61" s="80">
        <v>1</v>
      </c>
      <c r="Z61" s="80">
        <v>3249</v>
      </c>
      <c r="AA61" s="80">
        <v>0</v>
      </c>
      <c r="AB61" s="80">
        <v>0</v>
      </c>
      <c r="AC61" s="80">
        <v>1</v>
      </c>
      <c r="AD61" s="80">
        <v>0</v>
      </c>
      <c r="AE61" s="80">
        <v>0</v>
      </c>
      <c r="AF61" s="80">
        <v>1</v>
      </c>
      <c r="AG61" s="80">
        <v>0</v>
      </c>
      <c r="AH61" s="80">
        <v>0</v>
      </c>
      <c r="AI61" s="80">
        <v>0</v>
      </c>
      <c r="AJ61" s="80">
        <v>0</v>
      </c>
      <c r="AK61" s="80">
        <v>0</v>
      </c>
      <c r="AL61" s="80">
        <v>4.75</v>
      </c>
      <c r="AM61" s="80">
        <v>0.01</v>
      </c>
    </row>
    <row r="62" spans="2:39" ht="12" customHeight="1" thickBot="1" x14ac:dyDescent="0.35">
      <c r="B62" s="75">
        <v>90</v>
      </c>
      <c r="D62" s="77" t="str">
        <f t="shared" si="0"/>
        <v>1</v>
      </c>
      <c r="E62" s="78">
        <v>1</v>
      </c>
      <c r="F62" s="81">
        <v>1</v>
      </c>
      <c r="G62" s="80">
        <v>0</v>
      </c>
      <c r="H62" s="80">
        <v>0</v>
      </c>
      <c r="I62" s="80">
        <v>0</v>
      </c>
      <c r="J62" s="80">
        <v>0</v>
      </c>
      <c r="K62" s="80">
        <v>0</v>
      </c>
      <c r="L62" s="80">
        <v>0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1</v>
      </c>
      <c r="S62" s="80">
        <v>0</v>
      </c>
      <c r="T62" s="80">
        <v>0</v>
      </c>
      <c r="U62" s="80">
        <v>0</v>
      </c>
      <c r="V62" s="80">
        <v>0</v>
      </c>
      <c r="W62" s="80">
        <v>0</v>
      </c>
      <c r="X62" s="80">
        <v>0</v>
      </c>
      <c r="Y62" s="80">
        <v>1</v>
      </c>
      <c r="Z62" s="80">
        <v>3249</v>
      </c>
      <c r="AA62" s="80">
        <v>0</v>
      </c>
      <c r="AB62" s="80">
        <v>0</v>
      </c>
      <c r="AC62" s="80">
        <v>1</v>
      </c>
      <c r="AD62" s="80">
        <v>0</v>
      </c>
      <c r="AE62" s="80">
        <v>0</v>
      </c>
      <c r="AF62" s="80">
        <v>1</v>
      </c>
      <c r="AG62" s="80">
        <v>0</v>
      </c>
      <c r="AH62" s="80">
        <v>0</v>
      </c>
      <c r="AI62" s="80">
        <v>0</v>
      </c>
      <c r="AJ62" s="80">
        <v>0</v>
      </c>
      <c r="AK62" s="80">
        <v>0</v>
      </c>
      <c r="AL62" s="80">
        <v>4.9000000000000004</v>
      </c>
      <c r="AM62" s="80">
        <v>0.01</v>
      </c>
    </row>
    <row r="63" spans="2:39" ht="12" customHeight="1" thickBot="1" x14ac:dyDescent="0.35">
      <c r="B63" s="75">
        <v>92</v>
      </c>
      <c r="D63" s="77" t="str">
        <f t="shared" si="0"/>
        <v>1</v>
      </c>
      <c r="E63" s="78">
        <v>1</v>
      </c>
      <c r="F63" s="81">
        <v>1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  <c r="N63" s="80">
        <v>0</v>
      </c>
      <c r="O63" s="80">
        <v>0</v>
      </c>
      <c r="P63" s="80">
        <v>0</v>
      </c>
      <c r="Q63" s="80">
        <v>0</v>
      </c>
      <c r="R63" s="80">
        <v>1</v>
      </c>
      <c r="S63" s="80">
        <v>0</v>
      </c>
      <c r="T63" s="80">
        <v>0</v>
      </c>
      <c r="U63" s="80">
        <v>0</v>
      </c>
      <c r="V63" s="80">
        <v>0</v>
      </c>
      <c r="W63" s="80">
        <v>0</v>
      </c>
      <c r="X63" s="80">
        <v>0</v>
      </c>
      <c r="Y63" s="80">
        <v>1</v>
      </c>
      <c r="Z63" s="80">
        <v>3249</v>
      </c>
      <c r="AA63" s="80">
        <v>0</v>
      </c>
      <c r="AB63" s="80">
        <v>0</v>
      </c>
      <c r="AC63" s="80">
        <v>1</v>
      </c>
      <c r="AD63" s="80">
        <v>0</v>
      </c>
      <c r="AE63" s="80">
        <v>0</v>
      </c>
      <c r="AF63" s="80">
        <v>1</v>
      </c>
      <c r="AG63" s="80">
        <v>0</v>
      </c>
      <c r="AH63" s="80">
        <v>0</v>
      </c>
      <c r="AI63" s="80">
        <v>0</v>
      </c>
      <c r="AJ63" s="80">
        <v>0</v>
      </c>
      <c r="AK63" s="80">
        <v>0</v>
      </c>
      <c r="AL63" s="80">
        <v>5</v>
      </c>
      <c r="AM63" s="80">
        <v>0.01</v>
      </c>
    </row>
    <row r="64" spans="2:39" ht="12" customHeight="1" thickBot="1" x14ac:dyDescent="0.35">
      <c r="B64" s="75">
        <v>94</v>
      </c>
      <c r="D64" s="77" t="str">
        <f t="shared" si="0"/>
        <v>1</v>
      </c>
      <c r="E64" s="78">
        <v>1</v>
      </c>
      <c r="F64" s="81">
        <v>1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1</v>
      </c>
      <c r="S64" s="80">
        <v>0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1</v>
      </c>
      <c r="Z64" s="80">
        <v>3249</v>
      </c>
      <c r="AA64" s="80">
        <v>0</v>
      </c>
      <c r="AB64" s="80">
        <v>0</v>
      </c>
      <c r="AC64" s="80">
        <v>1</v>
      </c>
      <c r="AD64" s="80">
        <v>0</v>
      </c>
      <c r="AE64" s="80">
        <v>0</v>
      </c>
      <c r="AF64" s="80">
        <v>1</v>
      </c>
      <c r="AG64" s="80">
        <v>0</v>
      </c>
      <c r="AH64" s="80">
        <v>0</v>
      </c>
      <c r="AI64" s="80">
        <v>0</v>
      </c>
      <c r="AJ64" s="80">
        <v>0</v>
      </c>
      <c r="AK64" s="80">
        <v>0</v>
      </c>
      <c r="AL64" s="80">
        <v>5.5</v>
      </c>
      <c r="AM64" s="80">
        <v>0.01</v>
      </c>
    </row>
    <row r="65" spans="2:39" ht="12" customHeight="1" thickBot="1" x14ac:dyDescent="0.35">
      <c r="B65" s="75">
        <v>95</v>
      </c>
      <c r="D65" s="77" t="str">
        <f t="shared" si="0"/>
        <v>1</v>
      </c>
      <c r="E65" s="78">
        <v>1</v>
      </c>
      <c r="F65" s="81">
        <v>1</v>
      </c>
      <c r="G65" s="80">
        <v>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1</v>
      </c>
      <c r="S65" s="80">
        <v>0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1</v>
      </c>
      <c r="Z65" s="80">
        <v>3249</v>
      </c>
      <c r="AA65" s="80">
        <v>0</v>
      </c>
      <c r="AB65" s="80">
        <v>0</v>
      </c>
      <c r="AC65" s="80">
        <v>1</v>
      </c>
      <c r="AD65" s="80">
        <v>0</v>
      </c>
      <c r="AE65" s="80">
        <v>0</v>
      </c>
      <c r="AF65" s="80">
        <v>1</v>
      </c>
      <c r="AG65" s="80">
        <v>0</v>
      </c>
      <c r="AH65" s="80">
        <v>0</v>
      </c>
      <c r="AI65" s="80">
        <v>0</v>
      </c>
      <c r="AJ65" s="80">
        <v>0</v>
      </c>
      <c r="AK65" s="80">
        <v>0</v>
      </c>
      <c r="AL65" s="80">
        <v>5.5</v>
      </c>
      <c r="AM65" s="80">
        <v>0.01</v>
      </c>
    </row>
    <row r="66" spans="2:39" ht="12" customHeight="1" thickBot="1" x14ac:dyDescent="0.35">
      <c r="B66" s="75">
        <v>96</v>
      </c>
      <c r="D66" s="77" t="str">
        <f t="shared" si="0"/>
        <v>1</v>
      </c>
      <c r="E66" s="78">
        <v>1</v>
      </c>
      <c r="F66" s="81">
        <v>1</v>
      </c>
      <c r="G66" s="80">
        <v>0</v>
      </c>
      <c r="H66" s="80">
        <v>0</v>
      </c>
      <c r="I66" s="80">
        <v>0</v>
      </c>
      <c r="J66" s="80">
        <v>0</v>
      </c>
      <c r="K66" s="80">
        <v>0</v>
      </c>
      <c r="L66" s="80">
        <v>0</v>
      </c>
      <c r="M66" s="80">
        <v>0</v>
      </c>
      <c r="N66" s="80">
        <v>0</v>
      </c>
      <c r="O66" s="80">
        <v>0</v>
      </c>
      <c r="P66" s="80">
        <v>0</v>
      </c>
      <c r="Q66" s="80">
        <v>0</v>
      </c>
      <c r="R66" s="80">
        <v>1</v>
      </c>
      <c r="S66" s="80">
        <v>0</v>
      </c>
      <c r="T66" s="80">
        <v>0</v>
      </c>
      <c r="U66" s="80">
        <v>0</v>
      </c>
      <c r="V66" s="80">
        <v>0</v>
      </c>
      <c r="W66" s="80">
        <v>0</v>
      </c>
      <c r="X66" s="80">
        <v>0</v>
      </c>
      <c r="Y66" s="80">
        <v>1</v>
      </c>
      <c r="Z66" s="80">
        <v>3249</v>
      </c>
      <c r="AA66" s="80">
        <v>0</v>
      </c>
      <c r="AB66" s="80">
        <v>0</v>
      </c>
      <c r="AC66" s="80">
        <v>1</v>
      </c>
      <c r="AD66" s="80">
        <v>0</v>
      </c>
      <c r="AE66" s="80">
        <v>0</v>
      </c>
      <c r="AF66" s="80">
        <v>1</v>
      </c>
      <c r="AG66" s="80">
        <v>0</v>
      </c>
      <c r="AH66" s="80">
        <v>0</v>
      </c>
      <c r="AI66" s="80">
        <v>0</v>
      </c>
      <c r="AJ66" s="80">
        <v>0</v>
      </c>
      <c r="AK66" s="80">
        <v>0</v>
      </c>
      <c r="AL66" s="80">
        <v>5.5</v>
      </c>
      <c r="AM66" s="80">
        <v>0.01</v>
      </c>
    </row>
    <row r="67" spans="2:39" ht="12" customHeight="1" thickBot="1" x14ac:dyDescent="0.35">
      <c r="B67" s="75">
        <v>97</v>
      </c>
      <c r="D67" s="77" t="str">
        <f t="shared" si="0"/>
        <v>1</v>
      </c>
      <c r="E67" s="78">
        <v>1</v>
      </c>
      <c r="F67" s="81">
        <v>1</v>
      </c>
      <c r="G67" s="80">
        <v>0</v>
      </c>
      <c r="H67" s="80">
        <v>0</v>
      </c>
      <c r="I67" s="80">
        <v>0</v>
      </c>
      <c r="J67" s="80">
        <v>0</v>
      </c>
      <c r="K67" s="80">
        <v>0</v>
      </c>
      <c r="L67" s="80">
        <v>0</v>
      </c>
      <c r="M67" s="80">
        <v>0</v>
      </c>
      <c r="N67" s="80">
        <v>0</v>
      </c>
      <c r="O67" s="80">
        <v>0</v>
      </c>
      <c r="P67" s="80">
        <v>0</v>
      </c>
      <c r="Q67" s="80">
        <v>0</v>
      </c>
      <c r="R67" s="80">
        <v>1</v>
      </c>
      <c r="S67" s="80">
        <v>0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1</v>
      </c>
      <c r="Z67" s="80">
        <v>3249</v>
      </c>
      <c r="AA67" s="80">
        <v>0</v>
      </c>
      <c r="AB67" s="80">
        <v>0</v>
      </c>
      <c r="AC67" s="80">
        <v>1</v>
      </c>
      <c r="AD67" s="80">
        <v>0</v>
      </c>
      <c r="AE67" s="80">
        <v>0</v>
      </c>
      <c r="AF67" s="80">
        <v>1</v>
      </c>
      <c r="AG67" s="80">
        <v>0</v>
      </c>
      <c r="AH67" s="80">
        <v>0</v>
      </c>
      <c r="AI67" s="80">
        <v>0</v>
      </c>
      <c r="AJ67" s="80">
        <v>0</v>
      </c>
      <c r="AK67" s="80">
        <v>0</v>
      </c>
      <c r="AL67" s="80">
        <v>5.52</v>
      </c>
      <c r="AM67" s="80">
        <v>0.01</v>
      </c>
    </row>
    <row r="68" spans="2:39" ht="12" customHeight="1" thickBot="1" x14ac:dyDescent="0.35">
      <c r="B68" s="75">
        <v>98</v>
      </c>
      <c r="D68" s="77" t="str">
        <f t="shared" si="0"/>
        <v>1</v>
      </c>
      <c r="E68" s="78">
        <v>1</v>
      </c>
      <c r="F68" s="81">
        <v>1</v>
      </c>
      <c r="G68" s="80">
        <v>0</v>
      </c>
      <c r="H68" s="80">
        <v>0</v>
      </c>
      <c r="I68" s="80">
        <v>0</v>
      </c>
      <c r="J68" s="80">
        <v>0</v>
      </c>
      <c r="K68" s="80">
        <v>0</v>
      </c>
      <c r="L68" s="80">
        <v>0</v>
      </c>
      <c r="M68" s="80">
        <v>0</v>
      </c>
      <c r="N68" s="80">
        <v>0</v>
      </c>
      <c r="O68" s="80">
        <v>0</v>
      </c>
      <c r="P68" s="80">
        <v>0</v>
      </c>
      <c r="Q68" s="80">
        <v>0</v>
      </c>
      <c r="R68" s="80">
        <v>1</v>
      </c>
      <c r="S68" s="80">
        <v>0</v>
      </c>
      <c r="T68" s="80">
        <v>0</v>
      </c>
      <c r="U68" s="80">
        <v>0</v>
      </c>
      <c r="V68" s="80">
        <v>0</v>
      </c>
      <c r="W68" s="80">
        <v>0</v>
      </c>
      <c r="X68" s="80">
        <v>0</v>
      </c>
      <c r="Y68" s="80">
        <v>1</v>
      </c>
      <c r="Z68" s="80">
        <v>3249</v>
      </c>
      <c r="AA68" s="80">
        <v>0</v>
      </c>
      <c r="AB68" s="80">
        <v>0</v>
      </c>
      <c r="AC68" s="80">
        <v>1</v>
      </c>
      <c r="AD68" s="80">
        <v>0</v>
      </c>
      <c r="AE68" s="80">
        <v>0</v>
      </c>
      <c r="AF68" s="80">
        <v>1</v>
      </c>
      <c r="AG68" s="80">
        <v>0</v>
      </c>
      <c r="AH68" s="80">
        <v>0</v>
      </c>
      <c r="AI68" s="80">
        <v>0</v>
      </c>
      <c r="AJ68" s="80">
        <v>0</v>
      </c>
      <c r="AK68" s="80">
        <v>0</v>
      </c>
      <c r="AL68" s="80">
        <v>5.52</v>
      </c>
      <c r="AM68" s="80">
        <v>0.01</v>
      </c>
    </row>
    <row r="69" spans="2:39" ht="12" customHeight="1" thickBot="1" x14ac:dyDescent="0.35">
      <c r="B69" s="75">
        <v>100</v>
      </c>
      <c r="D69" s="77" t="str">
        <f t="shared" si="0"/>
        <v>1</v>
      </c>
      <c r="E69" s="78">
        <v>1</v>
      </c>
      <c r="F69" s="81">
        <v>1</v>
      </c>
      <c r="G69" s="80">
        <v>0</v>
      </c>
      <c r="H69" s="80">
        <v>0</v>
      </c>
      <c r="I69" s="80">
        <v>0</v>
      </c>
      <c r="J69" s="80">
        <v>0</v>
      </c>
      <c r="K69" s="80">
        <v>0</v>
      </c>
      <c r="L69" s="80">
        <v>0</v>
      </c>
      <c r="M69" s="80">
        <v>0</v>
      </c>
      <c r="N69" s="80">
        <v>0</v>
      </c>
      <c r="O69" s="80">
        <v>0</v>
      </c>
      <c r="P69" s="80">
        <v>0</v>
      </c>
      <c r="Q69" s="80">
        <v>0</v>
      </c>
      <c r="R69" s="80">
        <v>1</v>
      </c>
      <c r="S69" s="80">
        <v>0</v>
      </c>
      <c r="T69" s="80">
        <v>0</v>
      </c>
      <c r="U69" s="80">
        <v>0</v>
      </c>
      <c r="V69" s="80">
        <v>0</v>
      </c>
      <c r="W69" s="80">
        <v>0</v>
      </c>
      <c r="X69" s="80">
        <v>0</v>
      </c>
      <c r="Y69" s="80">
        <v>1</v>
      </c>
      <c r="Z69" s="80">
        <v>3249</v>
      </c>
      <c r="AA69" s="80">
        <v>0</v>
      </c>
      <c r="AB69" s="80">
        <v>0</v>
      </c>
      <c r="AC69" s="80">
        <v>1</v>
      </c>
      <c r="AD69" s="80">
        <v>0</v>
      </c>
      <c r="AE69" s="80">
        <v>0</v>
      </c>
      <c r="AF69" s="80">
        <v>1</v>
      </c>
      <c r="AG69" s="80">
        <v>0</v>
      </c>
      <c r="AH69" s="80">
        <v>0</v>
      </c>
      <c r="AI69" s="80">
        <v>0</v>
      </c>
      <c r="AJ69" s="80">
        <v>0</v>
      </c>
      <c r="AK69" s="80">
        <v>0</v>
      </c>
      <c r="AL69" s="80">
        <v>6.01</v>
      </c>
      <c r="AM69" s="80">
        <v>0.01</v>
      </c>
    </row>
    <row r="70" spans="2:39" ht="12" customHeight="1" thickBot="1" x14ac:dyDescent="0.35">
      <c r="B70" s="75">
        <v>101</v>
      </c>
      <c r="D70" s="77" t="str">
        <f t="shared" si="0"/>
        <v>1</v>
      </c>
      <c r="E70" s="78">
        <v>1</v>
      </c>
      <c r="F70" s="81">
        <v>1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1</v>
      </c>
      <c r="S70" s="80">
        <v>0</v>
      </c>
      <c r="T70" s="80">
        <v>0</v>
      </c>
      <c r="U70" s="80">
        <v>0</v>
      </c>
      <c r="V70" s="80">
        <v>0</v>
      </c>
      <c r="W70" s="80">
        <v>0</v>
      </c>
      <c r="X70" s="80">
        <v>0</v>
      </c>
      <c r="Y70" s="80">
        <v>1</v>
      </c>
      <c r="Z70" s="80">
        <v>3249</v>
      </c>
      <c r="AA70" s="80">
        <v>0</v>
      </c>
      <c r="AB70" s="80">
        <v>0</v>
      </c>
      <c r="AC70" s="80">
        <v>1</v>
      </c>
      <c r="AD70" s="80">
        <v>0</v>
      </c>
      <c r="AE70" s="80">
        <v>0</v>
      </c>
      <c r="AF70" s="80">
        <v>1</v>
      </c>
      <c r="AG70" s="80">
        <v>0</v>
      </c>
      <c r="AH70" s="80">
        <v>0</v>
      </c>
      <c r="AI70" s="80">
        <v>0</v>
      </c>
      <c r="AJ70" s="80">
        <v>0</v>
      </c>
      <c r="AK70" s="80">
        <v>0</v>
      </c>
      <c r="AL70" s="80">
        <v>6.15</v>
      </c>
      <c r="AM70" s="80">
        <v>0.01</v>
      </c>
    </row>
    <row r="71" spans="2:39" ht="12" customHeight="1" thickBot="1" x14ac:dyDescent="0.35">
      <c r="B71" s="75">
        <v>102</v>
      </c>
      <c r="D71" s="77" t="str">
        <f t="shared" si="0"/>
        <v>1</v>
      </c>
      <c r="E71" s="78">
        <v>1</v>
      </c>
      <c r="F71" s="81">
        <v>1</v>
      </c>
      <c r="G71" s="80">
        <v>0</v>
      </c>
      <c r="H71" s="80">
        <v>0</v>
      </c>
      <c r="I71" s="80">
        <v>0</v>
      </c>
      <c r="J71" s="80">
        <v>0</v>
      </c>
      <c r="K71" s="80">
        <v>0</v>
      </c>
      <c r="L71" s="80">
        <v>0</v>
      </c>
      <c r="M71" s="80">
        <v>0</v>
      </c>
      <c r="N71" s="80">
        <v>0</v>
      </c>
      <c r="O71" s="80">
        <v>0</v>
      </c>
      <c r="P71" s="80">
        <v>0</v>
      </c>
      <c r="Q71" s="80">
        <v>0</v>
      </c>
      <c r="R71" s="80">
        <v>1</v>
      </c>
      <c r="S71" s="80">
        <v>0</v>
      </c>
      <c r="T71" s="80">
        <v>0</v>
      </c>
      <c r="U71" s="80">
        <v>0</v>
      </c>
      <c r="V71" s="80">
        <v>0</v>
      </c>
      <c r="W71" s="80">
        <v>0</v>
      </c>
      <c r="X71" s="80">
        <v>0</v>
      </c>
      <c r="Y71" s="80">
        <v>1</v>
      </c>
      <c r="Z71" s="80">
        <v>3249</v>
      </c>
      <c r="AA71" s="80">
        <v>0</v>
      </c>
      <c r="AB71" s="80">
        <v>0</v>
      </c>
      <c r="AC71" s="80">
        <v>1</v>
      </c>
      <c r="AD71" s="80">
        <v>0</v>
      </c>
      <c r="AE71" s="80">
        <v>0</v>
      </c>
      <c r="AF71" s="80">
        <v>1</v>
      </c>
      <c r="AG71" s="80">
        <v>0</v>
      </c>
      <c r="AH71" s="80">
        <v>0</v>
      </c>
      <c r="AI71" s="80">
        <v>0</v>
      </c>
      <c r="AJ71" s="80">
        <v>0</v>
      </c>
      <c r="AK71" s="80">
        <v>0</v>
      </c>
      <c r="AL71" s="80">
        <v>6.18</v>
      </c>
      <c r="AM71" s="80">
        <v>0.01</v>
      </c>
    </row>
    <row r="72" spans="2:39" ht="12" customHeight="1" thickBot="1" x14ac:dyDescent="0.35">
      <c r="B72" s="75">
        <v>104</v>
      </c>
      <c r="D72" s="77" t="str">
        <f t="shared" si="0"/>
        <v>1</v>
      </c>
      <c r="E72" s="78">
        <v>1</v>
      </c>
      <c r="F72" s="81">
        <v>1</v>
      </c>
      <c r="G72" s="80">
        <v>0</v>
      </c>
      <c r="H72" s="80">
        <v>0</v>
      </c>
      <c r="I72" s="80">
        <v>0</v>
      </c>
      <c r="J72" s="80">
        <v>0</v>
      </c>
      <c r="K72" s="80">
        <v>0</v>
      </c>
      <c r="L72" s="80">
        <v>0</v>
      </c>
      <c r="M72" s="80">
        <v>0</v>
      </c>
      <c r="N72" s="80">
        <v>0</v>
      </c>
      <c r="O72" s="80">
        <v>0</v>
      </c>
      <c r="P72" s="80">
        <v>0</v>
      </c>
      <c r="Q72" s="80">
        <v>0</v>
      </c>
      <c r="R72" s="80">
        <v>1</v>
      </c>
      <c r="S72" s="80">
        <v>0</v>
      </c>
      <c r="T72" s="80">
        <v>0</v>
      </c>
      <c r="U72" s="80">
        <v>0</v>
      </c>
      <c r="V72" s="80">
        <v>0</v>
      </c>
      <c r="W72" s="80">
        <v>0</v>
      </c>
      <c r="X72" s="80">
        <v>0</v>
      </c>
      <c r="Y72" s="80">
        <v>1</v>
      </c>
      <c r="Z72" s="80">
        <v>3249</v>
      </c>
      <c r="AA72" s="80">
        <v>0</v>
      </c>
      <c r="AB72" s="80">
        <v>0</v>
      </c>
      <c r="AC72" s="80">
        <v>1</v>
      </c>
      <c r="AD72" s="80">
        <v>0</v>
      </c>
      <c r="AE72" s="80">
        <v>0</v>
      </c>
      <c r="AF72" s="80">
        <v>1</v>
      </c>
      <c r="AG72" s="80">
        <v>0</v>
      </c>
      <c r="AH72" s="80">
        <v>0</v>
      </c>
      <c r="AI72" s="80">
        <v>0</v>
      </c>
      <c r="AJ72" s="80">
        <v>0</v>
      </c>
      <c r="AK72" s="80">
        <v>0</v>
      </c>
      <c r="AL72" s="80">
        <v>6.5</v>
      </c>
      <c r="AM72" s="80">
        <v>0.01</v>
      </c>
    </row>
    <row r="73" spans="2:39" ht="12" customHeight="1" thickBot="1" x14ac:dyDescent="0.35">
      <c r="B73" s="75">
        <v>105</v>
      </c>
      <c r="D73" s="77" t="str">
        <f t="shared" ref="D73:D136" si="1">IF(F73&gt;=$F$5,"1","0")</f>
        <v>1</v>
      </c>
      <c r="E73" s="78">
        <v>1</v>
      </c>
      <c r="F73" s="81">
        <v>1</v>
      </c>
      <c r="G73" s="80">
        <v>0</v>
      </c>
      <c r="H73" s="80">
        <v>0</v>
      </c>
      <c r="I73" s="80">
        <v>0</v>
      </c>
      <c r="J73" s="80">
        <v>0</v>
      </c>
      <c r="K73" s="80">
        <v>0</v>
      </c>
      <c r="L73" s="80">
        <v>0</v>
      </c>
      <c r="M73" s="80">
        <v>0</v>
      </c>
      <c r="N73" s="80">
        <v>0</v>
      </c>
      <c r="O73" s="80">
        <v>0</v>
      </c>
      <c r="P73" s="80">
        <v>0</v>
      </c>
      <c r="Q73" s="80">
        <v>0</v>
      </c>
      <c r="R73" s="80">
        <v>1</v>
      </c>
      <c r="S73" s="80">
        <v>0</v>
      </c>
      <c r="T73" s="80">
        <v>0</v>
      </c>
      <c r="U73" s="80">
        <v>0</v>
      </c>
      <c r="V73" s="80">
        <v>0</v>
      </c>
      <c r="W73" s="80">
        <v>0</v>
      </c>
      <c r="X73" s="80">
        <v>0</v>
      </c>
      <c r="Y73" s="80">
        <v>1</v>
      </c>
      <c r="Z73" s="80">
        <v>3249</v>
      </c>
      <c r="AA73" s="80">
        <v>0</v>
      </c>
      <c r="AB73" s="80">
        <v>0</v>
      </c>
      <c r="AC73" s="80">
        <v>1</v>
      </c>
      <c r="AD73" s="80">
        <v>0</v>
      </c>
      <c r="AE73" s="80">
        <v>0</v>
      </c>
      <c r="AF73" s="80">
        <v>1</v>
      </c>
      <c r="AG73" s="80">
        <v>0</v>
      </c>
      <c r="AH73" s="80">
        <v>0</v>
      </c>
      <c r="AI73" s="80">
        <v>0</v>
      </c>
      <c r="AJ73" s="80">
        <v>0</v>
      </c>
      <c r="AK73" s="80">
        <v>0</v>
      </c>
      <c r="AL73" s="80">
        <v>6.5</v>
      </c>
      <c r="AM73" s="80">
        <v>0.01</v>
      </c>
    </row>
    <row r="74" spans="2:39" ht="12" customHeight="1" thickBot="1" x14ac:dyDescent="0.35">
      <c r="B74" s="75">
        <v>110</v>
      </c>
      <c r="D74" s="77" t="str">
        <f t="shared" si="1"/>
        <v>1</v>
      </c>
      <c r="E74" s="78">
        <v>1</v>
      </c>
      <c r="F74" s="81">
        <v>1</v>
      </c>
      <c r="G74" s="80">
        <v>0</v>
      </c>
      <c r="H74" s="80">
        <v>0</v>
      </c>
      <c r="I74" s="80">
        <v>0</v>
      </c>
      <c r="J74" s="80">
        <v>0</v>
      </c>
      <c r="K74" s="80">
        <v>0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1</v>
      </c>
      <c r="S74" s="80">
        <v>0</v>
      </c>
      <c r="T74" s="80">
        <v>0</v>
      </c>
      <c r="U74" s="80">
        <v>0</v>
      </c>
      <c r="V74" s="80">
        <v>0</v>
      </c>
      <c r="W74" s="80">
        <v>0</v>
      </c>
      <c r="X74" s="80">
        <v>0</v>
      </c>
      <c r="Y74" s="80">
        <v>1</v>
      </c>
      <c r="Z74" s="80">
        <v>3249</v>
      </c>
      <c r="AA74" s="80">
        <v>0</v>
      </c>
      <c r="AB74" s="80">
        <v>0</v>
      </c>
      <c r="AC74" s="80">
        <v>1</v>
      </c>
      <c r="AD74" s="80">
        <v>0</v>
      </c>
      <c r="AE74" s="80">
        <v>0</v>
      </c>
      <c r="AF74" s="80">
        <v>1</v>
      </c>
      <c r="AG74" s="80">
        <v>0</v>
      </c>
      <c r="AH74" s="80">
        <v>0</v>
      </c>
      <c r="AI74" s="80">
        <v>0</v>
      </c>
      <c r="AJ74" s="80">
        <v>0</v>
      </c>
      <c r="AK74" s="80">
        <v>0</v>
      </c>
      <c r="AL74" s="80">
        <v>7</v>
      </c>
      <c r="AM74" s="80">
        <v>0.01</v>
      </c>
    </row>
    <row r="75" spans="2:39" ht="12" customHeight="1" thickBot="1" x14ac:dyDescent="0.35">
      <c r="B75" s="75">
        <v>111</v>
      </c>
      <c r="D75" s="77" t="str">
        <f t="shared" si="1"/>
        <v>1</v>
      </c>
      <c r="E75" s="78">
        <v>1</v>
      </c>
      <c r="F75" s="81">
        <v>1</v>
      </c>
      <c r="G75" s="80">
        <v>0</v>
      </c>
      <c r="H75" s="80">
        <v>0</v>
      </c>
      <c r="I75" s="80">
        <v>0</v>
      </c>
      <c r="J75" s="80">
        <v>0</v>
      </c>
      <c r="K75" s="80">
        <v>0</v>
      </c>
      <c r="L75" s="80">
        <v>0</v>
      </c>
      <c r="M75" s="80">
        <v>0</v>
      </c>
      <c r="N75" s="80">
        <v>0</v>
      </c>
      <c r="O75" s="80">
        <v>0</v>
      </c>
      <c r="P75" s="80">
        <v>0</v>
      </c>
      <c r="Q75" s="80">
        <v>0</v>
      </c>
      <c r="R75" s="80">
        <v>1</v>
      </c>
      <c r="S75" s="80">
        <v>0</v>
      </c>
      <c r="T75" s="80">
        <v>0</v>
      </c>
      <c r="U75" s="80">
        <v>0</v>
      </c>
      <c r="V75" s="80">
        <v>0</v>
      </c>
      <c r="W75" s="80">
        <v>0</v>
      </c>
      <c r="X75" s="80">
        <v>0</v>
      </c>
      <c r="Y75" s="80">
        <v>1</v>
      </c>
      <c r="Z75" s="80">
        <v>3249</v>
      </c>
      <c r="AA75" s="80">
        <v>0</v>
      </c>
      <c r="AB75" s="80">
        <v>0</v>
      </c>
      <c r="AC75" s="80">
        <v>1</v>
      </c>
      <c r="AD75" s="80">
        <v>0</v>
      </c>
      <c r="AE75" s="80">
        <v>0</v>
      </c>
      <c r="AF75" s="80">
        <v>1</v>
      </c>
      <c r="AG75" s="80">
        <v>0</v>
      </c>
      <c r="AH75" s="80">
        <v>0</v>
      </c>
      <c r="AI75" s="80">
        <v>0</v>
      </c>
      <c r="AJ75" s="80">
        <v>0</v>
      </c>
      <c r="AK75" s="80">
        <v>0</v>
      </c>
      <c r="AL75" s="80">
        <v>7</v>
      </c>
      <c r="AM75" s="80">
        <v>0.01</v>
      </c>
    </row>
    <row r="76" spans="2:39" ht="12" customHeight="1" thickBot="1" x14ac:dyDescent="0.35">
      <c r="B76" s="75">
        <v>119</v>
      </c>
      <c r="D76" s="77" t="str">
        <f t="shared" si="1"/>
        <v>1</v>
      </c>
      <c r="E76" s="78">
        <v>1</v>
      </c>
      <c r="F76" s="81">
        <v>1</v>
      </c>
      <c r="G76" s="80">
        <v>0</v>
      </c>
      <c r="H76" s="80">
        <v>0</v>
      </c>
      <c r="I76" s="80">
        <v>0</v>
      </c>
      <c r="J76" s="80">
        <v>0</v>
      </c>
      <c r="K76" s="80">
        <v>0</v>
      </c>
      <c r="L76" s="80">
        <v>0</v>
      </c>
      <c r="M76" s="80">
        <v>0</v>
      </c>
      <c r="N76" s="80">
        <v>0</v>
      </c>
      <c r="O76" s="80">
        <v>0</v>
      </c>
      <c r="P76" s="80">
        <v>0</v>
      </c>
      <c r="Q76" s="80">
        <v>0</v>
      </c>
      <c r="R76" s="80">
        <v>1</v>
      </c>
      <c r="S76" s="80">
        <v>0</v>
      </c>
      <c r="T76" s="80">
        <v>0</v>
      </c>
      <c r="U76" s="80">
        <v>0</v>
      </c>
      <c r="V76" s="80">
        <v>0</v>
      </c>
      <c r="W76" s="80">
        <v>0</v>
      </c>
      <c r="X76" s="80">
        <v>0</v>
      </c>
      <c r="Y76" s="80">
        <v>1</v>
      </c>
      <c r="Z76" s="80">
        <v>3249</v>
      </c>
      <c r="AA76" s="80">
        <v>0</v>
      </c>
      <c r="AB76" s="80">
        <v>0</v>
      </c>
      <c r="AC76" s="80">
        <v>1</v>
      </c>
      <c r="AD76" s="80">
        <v>0</v>
      </c>
      <c r="AE76" s="80">
        <v>0</v>
      </c>
      <c r="AF76" s="80">
        <v>1</v>
      </c>
      <c r="AG76" s="80">
        <v>0</v>
      </c>
      <c r="AH76" s="80">
        <v>0</v>
      </c>
      <c r="AI76" s="80">
        <v>0</v>
      </c>
      <c r="AJ76" s="80">
        <v>0</v>
      </c>
      <c r="AK76" s="80">
        <v>0</v>
      </c>
      <c r="AL76" s="80">
        <v>8.01</v>
      </c>
      <c r="AM76" s="80">
        <v>0.01</v>
      </c>
    </row>
    <row r="77" spans="2:39" ht="12" customHeight="1" thickBot="1" x14ac:dyDescent="0.35">
      <c r="B77" s="75">
        <v>121</v>
      </c>
      <c r="D77" s="77" t="str">
        <f t="shared" si="1"/>
        <v>1</v>
      </c>
      <c r="E77" s="78">
        <v>1</v>
      </c>
      <c r="F77" s="81">
        <v>1</v>
      </c>
      <c r="G77" s="80">
        <v>0</v>
      </c>
      <c r="H77" s="80">
        <v>0</v>
      </c>
      <c r="I77" s="80">
        <v>0</v>
      </c>
      <c r="J77" s="80">
        <v>0</v>
      </c>
      <c r="K77" s="80">
        <v>0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0</v>
      </c>
      <c r="R77" s="80">
        <v>1</v>
      </c>
      <c r="S77" s="80">
        <v>0</v>
      </c>
      <c r="T77" s="80">
        <v>0</v>
      </c>
      <c r="U77" s="80">
        <v>0</v>
      </c>
      <c r="V77" s="80">
        <v>0</v>
      </c>
      <c r="W77" s="80">
        <v>0</v>
      </c>
      <c r="X77" s="80">
        <v>0</v>
      </c>
      <c r="Y77" s="80">
        <v>1</v>
      </c>
      <c r="Z77" s="80">
        <v>3249</v>
      </c>
      <c r="AA77" s="80">
        <v>0</v>
      </c>
      <c r="AB77" s="80">
        <v>0</v>
      </c>
      <c r="AC77" s="80">
        <v>1</v>
      </c>
      <c r="AD77" s="80">
        <v>0</v>
      </c>
      <c r="AE77" s="80">
        <v>0</v>
      </c>
      <c r="AF77" s="80">
        <v>1</v>
      </c>
      <c r="AG77" s="80">
        <v>0</v>
      </c>
      <c r="AH77" s="80">
        <v>0</v>
      </c>
      <c r="AI77" s="80">
        <v>0</v>
      </c>
      <c r="AJ77" s="80">
        <v>0</v>
      </c>
      <c r="AK77" s="80">
        <v>0</v>
      </c>
      <c r="AL77" s="80">
        <v>8.0500000000000007</v>
      </c>
      <c r="AM77" s="80">
        <v>0.01</v>
      </c>
    </row>
    <row r="78" spans="2:39" ht="12" customHeight="1" thickBot="1" x14ac:dyDescent="0.35">
      <c r="B78" s="75">
        <v>122</v>
      </c>
      <c r="D78" s="77" t="str">
        <f t="shared" si="1"/>
        <v>1</v>
      </c>
      <c r="E78" s="78">
        <v>1</v>
      </c>
      <c r="F78" s="81">
        <v>1</v>
      </c>
      <c r="G78" s="80">
        <v>0</v>
      </c>
      <c r="H78" s="80">
        <v>0</v>
      </c>
      <c r="I78" s="80">
        <v>0</v>
      </c>
      <c r="J78" s="80">
        <v>0</v>
      </c>
      <c r="K78" s="80">
        <v>0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0</v>
      </c>
      <c r="R78" s="80">
        <v>1</v>
      </c>
      <c r="S78" s="80">
        <v>0</v>
      </c>
      <c r="T78" s="80">
        <v>0</v>
      </c>
      <c r="U78" s="80">
        <v>0</v>
      </c>
      <c r="V78" s="80">
        <v>0</v>
      </c>
      <c r="W78" s="80">
        <v>0</v>
      </c>
      <c r="X78" s="80">
        <v>0</v>
      </c>
      <c r="Y78" s="80">
        <v>1</v>
      </c>
      <c r="Z78" s="80">
        <v>3249</v>
      </c>
      <c r="AA78" s="80">
        <v>0</v>
      </c>
      <c r="AB78" s="80">
        <v>0</v>
      </c>
      <c r="AC78" s="80">
        <v>1</v>
      </c>
      <c r="AD78" s="80">
        <v>0</v>
      </c>
      <c r="AE78" s="80">
        <v>0</v>
      </c>
      <c r="AF78" s="80">
        <v>1</v>
      </c>
      <c r="AG78" s="80">
        <v>0</v>
      </c>
      <c r="AH78" s="80">
        <v>0</v>
      </c>
      <c r="AI78" s="80">
        <v>0</v>
      </c>
      <c r="AJ78" s="80">
        <v>0</v>
      </c>
      <c r="AK78" s="80">
        <v>0</v>
      </c>
      <c r="AL78" s="80">
        <v>8.26</v>
      </c>
      <c r="AM78" s="80">
        <v>0.01</v>
      </c>
    </row>
    <row r="79" spans="2:39" ht="12" customHeight="1" thickBot="1" x14ac:dyDescent="0.35">
      <c r="B79" s="75">
        <v>123</v>
      </c>
      <c r="D79" s="77" t="str">
        <f t="shared" si="1"/>
        <v>1</v>
      </c>
      <c r="E79" s="78">
        <v>1</v>
      </c>
      <c r="F79" s="81">
        <v>1</v>
      </c>
      <c r="G79" s="80">
        <v>0</v>
      </c>
      <c r="H79" s="80">
        <v>0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80">
        <v>0</v>
      </c>
      <c r="O79" s="80">
        <v>0</v>
      </c>
      <c r="P79" s="80">
        <v>0</v>
      </c>
      <c r="Q79" s="80">
        <v>0</v>
      </c>
      <c r="R79" s="80">
        <v>1</v>
      </c>
      <c r="S79" s="80">
        <v>0</v>
      </c>
      <c r="T79" s="80">
        <v>0</v>
      </c>
      <c r="U79" s="80">
        <v>0</v>
      </c>
      <c r="V79" s="80">
        <v>0</v>
      </c>
      <c r="W79" s="80">
        <v>0</v>
      </c>
      <c r="X79" s="80">
        <v>0</v>
      </c>
      <c r="Y79" s="80">
        <v>1</v>
      </c>
      <c r="Z79" s="80">
        <v>3249</v>
      </c>
      <c r="AA79" s="80">
        <v>0</v>
      </c>
      <c r="AB79" s="80">
        <v>0</v>
      </c>
      <c r="AC79" s="80">
        <v>1</v>
      </c>
      <c r="AD79" s="80">
        <v>0</v>
      </c>
      <c r="AE79" s="80">
        <v>0</v>
      </c>
      <c r="AF79" s="80">
        <v>1</v>
      </c>
      <c r="AG79" s="80">
        <v>0</v>
      </c>
      <c r="AH79" s="80">
        <v>0</v>
      </c>
      <c r="AI79" s="80">
        <v>0</v>
      </c>
      <c r="AJ79" s="80">
        <v>0</v>
      </c>
      <c r="AK79" s="80">
        <v>0</v>
      </c>
      <c r="AL79" s="80">
        <v>8.49</v>
      </c>
      <c r="AM79" s="80">
        <v>0.01</v>
      </c>
    </row>
    <row r="80" spans="2:39" ht="12" customHeight="1" thickBot="1" x14ac:dyDescent="0.35">
      <c r="B80" s="75">
        <v>125</v>
      </c>
      <c r="D80" s="77" t="str">
        <f t="shared" si="1"/>
        <v>1</v>
      </c>
      <c r="E80" s="78">
        <v>1</v>
      </c>
      <c r="F80" s="81">
        <v>1</v>
      </c>
      <c r="G80" s="80">
        <v>0</v>
      </c>
      <c r="H80" s="80">
        <v>0</v>
      </c>
      <c r="I80" s="80">
        <v>0</v>
      </c>
      <c r="J80" s="80">
        <v>0</v>
      </c>
      <c r="K80" s="80">
        <v>0</v>
      </c>
      <c r="L80" s="80">
        <v>0</v>
      </c>
      <c r="M80" s="80">
        <v>0</v>
      </c>
      <c r="N80" s="80">
        <v>0</v>
      </c>
      <c r="O80" s="80">
        <v>0</v>
      </c>
      <c r="P80" s="80">
        <v>0</v>
      </c>
      <c r="Q80" s="80">
        <v>0</v>
      </c>
      <c r="R80" s="80">
        <v>1</v>
      </c>
      <c r="S80" s="80">
        <v>0</v>
      </c>
      <c r="T80" s="80">
        <v>0</v>
      </c>
      <c r="U80" s="80">
        <v>0</v>
      </c>
      <c r="V80" s="80">
        <v>0</v>
      </c>
      <c r="W80" s="80">
        <v>0</v>
      </c>
      <c r="X80" s="80">
        <v>0</v>
      </c>
      <c r="Y80" s="80">
        <v>1</v>
      </c>
      <c r="Z80" s="80">
        <v>3249</v>
      </c>
      <c r="AA80" s="80">
        <v>0</v>
      </c>
      <c r="AB80" s="80">
        <v>0</v>
      </c>
      <c r="AC80" s="80">
        <v>1</v>
      </c>
      <c r="AD80" s="80">
        <v>0</v>
      </c>
      <c r="AE80" s="80">
        <v>0</v>
      </c>
      <c r="AF80" s="80">
        <v>1</v>
      </c>
      <c r="AG80" s="80">
        <v>0</v>
      </c>
      <c r="AH80" s="80">
        <v>0</v>
      </c>
      <c r="AI80" s="80">
        <v>0</v>
      </c>
      <c r="AJ80" s="80">
        <v>0</v>
      </c>
      <c r="AK80" s="80">
        <v>0</v>
      </c>
      <c r="AL80" s="80">
        <v>8.5</v>
      </c>
      <c r="AM80" s="80">
        <v>0.01</v>
      </c>
    </row>
    <row r="81" spans="2:39" ht="12" customHeight="1" thickBot="1" x14ac:dyDescent="0.35">
      <c r="B81" s="75">
        <v>127</v>
      </c>
      <c r="D81" s="77" t="str">
        <f t="shared" si="1"/>
        <v>1</v>
      </c>
      <c r="E81" s="78">
        <v>1</v>
      </c>
      <c r="F81" s="81">
        <v>1</v>
      </c>
      <c r="G81" s="80">
        <v>0</v>
      </c>
      <c r="H81" s="80">
        <v>0</v>
      </c>
      <c r="I81" s="80">
        <v>0</v>
      </c>
      <c r="J81" s="80">
        <v>0</v>
      </c>
      <c r="K81" s="80">
        <v>0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0</v>
      </c>
      <c r="R81" s="80">
        <v>1</v>
      </c>
      <c r="S81" s="80">
        <v>0</v>
      </c>
      <c r="T81" s="80">
        <v>0</v>
      </c>
      <c r="U81" s="80">
        <v>0</v>
      </c>
      <c r="V81" s="80">
        <v>0</v>
      </c>
      <c r="W81" s="80">
        <v>0</v>
      </c>
      <c r="X81" s="80">
        <v>0</v>
      </c>
      <c r="Y81" s="80">
        <v>1</v>
      </c>
      <c r="Z81" s="80">
        <v>3249</v>
      </c>
      <c r="AA81" s="80">
        <v>0</v>
      </c>
      <c r="AB81" s="80">
        <v>0</v>
      </c>
      <c r="AC81" s="80">
        <v>1</v>
      </c>
      <c r="AD81" s="80">
        <v>0</v>
      </c>
      <c r="AE81" s="80">
        <v>0</v>
      </c>
      <c r="AF81" s="80">
        <v>1</v>
      </c>
      <c r="AG81" s="80">
        <v>0</v>
      </c>
      <c r="AH81" s="80">
        <v>0</v>
      </c>
      <c r="AI81" s="80">
        <v>0</v>
      </c>
      <c r="AJ81" s="80">
        <v>0</v>
      </c>
      <c r="AK81" s="80">
        <v>0</v>
      </c>
      <c r="AL81" s="80">
        <v>9.5</v>
      </c>
      <c r="AM81" s="80">
        <v>0.01</v>
      </c>
    </row>
    <row r="82" spans="2:39" ht="12" customHeight="1" thickBot="1" x14ac:dyDescent="0.35">
      <c r="B82" s="75">
        <v>128</v>
      </c>
      <c r="D82" s="77" t="str">
        <f t="shared" si="1"/>
        <v>1</v>
      </c>
      <c r="E82" s="78">
        <v>1</v>
      </c>
      <c r="F82" s="81">
        <v>1</v>
      </c>
      <c r="G82" s="80">
        <v>0</v>
      </c>
      <c r="H82" s="80">
        <v>0</v>
      </c>
      <c r="I82" s="80">
        <v>0</v>
      </c>
      <c r="J82" s="80">
        <v>0</v>
      </c>
      <c r="K82" s="80">
        <v>0</v>
      </c>
      <c r="L82" s="80">
        <v>0</v>
      </c>
      <c r="M82" s="80">
        <v>0</v>
      </c>
      <c r="N82" s="80">
        <v>0</v>
      </c>
      <c r="O82" s="80">
        <v>0</v>
      </c>
      <c r="P82" s="80">
        <v>0</v>
      </c>
      <c r="Q82" s="80">
        <v>0</v>
      </c>
      <c r="R82" s="80">
        <v>1</v>
      </c>
      <c r="S82" s="80">
        <v>0</v>
      </c>
      <c r="T82" s="80">
        <v>0</v>
      </c>
      <c r="U82" s="80">
        <v>0</v>
      </c>
      <c r="V82" s="80">
        <v>0</v>
      </c>
      <c r="W82" s="80">
        <v>0</v>
      </c>
      <c r="X82" s="80">
        <v>0</v>
      </c>
      <c r="Y82" s="80">
        <v>1</v>
      </c>
      <c r="Z82" s="80">
        <v>3249</v>
      </c>
      <c r="AA82" s="80">
        <v>0</v>
      </c>
      <c r="AB82" s="80">
        <v>0</v>
      </c>
      <c r="AC82" s="80">
        <v>1</v>
      </c>
      <c r="AD82" s="80">
        <v>0</v>
      </c>
      <c r="AE82" s="80">
        <v>0</v>
      </c>
      <c r="AF82" s="80">
        <v>1</v>
      </c>
      <c r="AG82" s="80">
        <v>0</v>
      </c>
      <c r="AH82" s="80">
        <v>0</v>
      </c>
      <c r="AI82" s="80">
        <v>0</v>
      </c>
      <c r="AJ82" s="80">
        <v>0</v>
      </c>
      <c r="AK82" s="80">
        <v>0</v>
      </c>
      <c r="AL82" s="80">
        <v>9.99</v>
      </c>
      <c r="AM82" s="80">
        <v>0.01</v>
      </c>
    </row>
    <row r="83" spans="2:39" ht="12" customHeight="1" thickBot="1" x14ac:dyDescent="0.35">
      <c r="B83" s="75">
        <v>131</v>
      </c>
      <c r="D83" s="77" t="str">
        <f t="shared" si="1"/>
        <v>1</v>
      </c>
      <c r="E83" s="78">
        <v>1</v>
      </c>
      <c r="F83" s="81">
        <v>1</v>
      </c>
      <c r="G83" s="80">
        <v>0</v>
      </c>
      <c r="H83" s="80">
        <v>0</v>
      </c>
      <c r="I83" s="80">
        <v>0</v>
      </c>
      <c r="J83" s="80">
        <v>0</v>
      </c>
      <c r="K83" s="80">
        <v>0</v>
      </c>
      <c r="L83" s="80">
        <v>0</v>
      </c>
      <c r="M83" s="80">
        <v>0</v>
      </c>
      <c r="N83" s="80">
        <v>0</v>
      </c>
      <c r="O83" s="80">
        <v>0</v>
      </c>
      <c r="P83" s="80">
        <v>0</v>
      </c>
      <c r="Q83" s="80">
        <v>0</v>
      </c>
      <c r="R83" s="80">
        <v>1</v>
      </c>
      <c r="S83" s="80">
        <v>0</v>
      </c>
      <c r="T83" s="80">
        <v>0</v>
      </c>
      <c r="U83" s="80">
        <v>0</v>
      </c>
      <c r="V83" s="80">
        <v>0</v>
      </c>
      <c r="W83" s="80">
        <v>0</v>
      </c>
      <c r="X83" s="80">
        <v>0</v>
      </c>
      <c r="Y83" s="80">
        <v>1</v>
      </c>
      <c r="Z83" s="80">
        <v>3249</v>
      </c>
      <c r="AA83" s="80">
        <v>0</v>
      </c>
      <c r="AB83" s="80">
        <v>0</v>
      </c>
      <c r="AC83" s="80">
        <v>1</v>
      </c>
      <c r="AD83" s="80">
        <v>0</v>
      </c>
      <c r="AE83" s="80">
        <v>0</v>
      </c>
      <c r="AF83" s="80">
        <v>1</v>
      </c>
      <c r="AG83" s="80">
        <v>0</v>
      </c>
      <c r="AH83" s="80">
        <v>0</v>
      </c>
      <c r="AI83" s="80">
        <v>0</v>
      </c>
      <c r="AJ83" s="80">
        <v>0</v>
      </c>
      <c r="AK83" s="80">
        <v>0</v>
      </c>
      <c r="AL83" s="80">
        <v>10.5</v>
      </c>
      <c r="AM83" s="80">
        <v>0.01</v>
      </c>
    </row>
    <row r="84" spans="2:39" ht="12" customHeight="1" thickBot="1" x14ac:dyDescent="0.35">
      <c r="B84" s="75">
        <v>133</v>
      </c>
      <c r="D84" s="77" t="str">
        <f t="shared" si="1"/>
        <v>1</v>
      </c>
      <c r="E84" s="78">
        <v>1</v>
      </c>
      <c r="F84" s="81">
        <v>1</v>
      </c>
      <c r="G84" s="80">
        <v>0</v>
      </c>
      <c r="H84" s="80">
        <v>0</v>
      </c>
      <c r="I84" s="80">
        <v>0</v>
      </c>
      <c r="J84" s="80">
        <v>0</v>
      </c>
      <c r="K84" s="80">
        <v>0</v>
      </c>
      <c r="L84" s="80">
        <v>0</v>
      </c>
      <c r="M84" s="80">
        <v>0</v>
      </c>
      <c r="N84" s="80">
        <v>0</v>
      </c>
      <c r="O84" s="80">
        <v>0</v>
      </c>
      <c r="P84" s="80">
        <v>0</v>
      </c>
      <c r="Q84" s="80">
        <v>0</v>
      </c>
      <c r="R84" s="80">
        <v>1</v>
      </c>
      <c r="S84" s="80">
        <v>0</v>
      </c>
      <c r="T84" s="80">
        <v>0</v>
      </c>
      <c r="U84" s="80">
        <v>0</v>
      </c>
      <c r="V84" s="80">
        <v>0</v>
      </c>
      <c r="W84" s="80">
        <v>0</v>
      </c>
      <c r="X84" s="80">
        <v>0</v>
      </c>
      <c r="Y84" s="80">
        <v>1</v>
      </c>
      <c r="Z84" s="80">
        <v>3249</v>
      </c>
      <c r="AA84" s="80">
        <v>0</v>
      </c>
      <c r="AB84" s="80">
        <v>0</v>
      </c>
      <c r="AC84" s="80">
        <v>1</v>
      </c>
      <c r="AD84" s="80">
        <v>0</v>
      </c>
      <c r="AE84" s="80">
        <v>0</v>
      </c>
      <c r="AF84" s="80">
        <v>1</v>
      </c>
      <c r="AG84" s="80">
        <v>0</v>
      </c>
      <c r="AH84" s="80">
        <v>0</v>
      </c>
      <c r="AI84" s="80">
        <v>0</v>
      </c>
      <c r="AJ84" s="80">
        <v>0</v>
      </c>
      <c r="AK84" s="80">
        <v>0</v>
      </c>
      <c r="AL84" s="80">
        <v>10.5</v>
      </c>
      <c r="AM84" s="80">
        <v>0.01</v>
      </c>
    </row>
    <row r="85" spans="2:39" ht="12" customHeight="1" thickBot="1" x14ac:dyDescent="0.35">
      <c r="B85" s="75">
        <v>136</v>
      </c>
      <c r="D85" s="77" t="str">
        <f t="shared" si="1"/>
        <v>1</v>
      </c>
      <c r="E85" s="78">
        <v>1</v>
      </c>
      <c r="F85" s="81">
        <v>1</v>
      </c>
      <c r="G85" s="80">
        <v>0</v>
      </c>
      <c r="H85" s="80">
        <v>0</v>
      </c>
      <c r="I85" s="80">
        <v>0</v>
      </c>
      <c r="J85" s="80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0">
        <v>0</v>
      </c>
      <c r="R85" s="80">
        <v>1</v>
      </c>
      <c r="S85" s="80">
        <v>0</v>
      </c>
      <c r="T85" s="80">
        <v>0</v>
      </c>
      <c r="U85" s="80">
        <v>0</v>
      </c>
      <c r="V85" s="80">
        <v>0</v>
      </c>
      <c r="W85" s="80">
        <v>0</v>
      </c>
      <c r="X85" s="80">
        <v>0</v>
      </c>
      <c r="Y85" s="80">
        <v>1</v>
      </c>
      <c r="Z85" s="80">
        <v>3249</v>
      </c>
      <c r="AA85" s="80">
        <v>0</v>
      </c>
      <c r="AB85" s="80">
        <v>0</v>
      </c>
      <c r="AC85" s="80">
        <v>1</v>
      </c>
      <c r="AD85" s="80">
        <v>0</v>
      </c>
      <c r="AE85" s="80">
        <v>0</v>
      </c>
      <c r="AF85" s="80">
        <v>1</v>
      </c>
      <c r="AG85" s="80">
        <v>0</v>
      </c>
      <c r="AH85" s="80">
        <v>0</v>
      </c>
      <c r="AI85" s="80">
        <v>0</v>
      </c>
      <c r="AJ85" s="80">
        <v>0</v>
      </c>
      <c r="AK85" s="80">
        <v>0</v>
      </c>
      <c r="AL85" s="80">
        <v>11.71</v>
      </c>
      <c r="AM85" s="80">
        <v>0.01</v>
      </c>
    </row>
    <row r="86" spans="2:39" ht="12" customHeight="1" thickBot="1" x14ac:dyDescent="0.35">
      <c r="B86" s="75">
        <v>138</v>
      </c>
      <c r="D86" s="77" t="str">
        <f t="shared" si="1"/>
        <v>1</v>
      </c>
      <c r="E86" s="78">
        <v>1</v>
      </c>
      <c r="F86" s="81">
        <v>0.557691991329193</v>
      </c>
      <c r="G86" s="80">
        <v>0</v>
      </c>
      <c r="H86" s="80">
        <v>0</v>
      </c>
      <c r="I86" s="80">
        <v>0</v>
      </c>
      <c r="J86" s="80">
        <v>0</v>
      </c>
      <c r="K86" s="80">
        <v>0</v>
      </c>
      <c r="L86" s="80">
        <v>0</v>
      </c>
      <c r="M86" s="80">
        <v>0</v>
      </c>
      <c r="N86" s="80">
        <v>0</v>
      </c>
      <c r="O86" s="80">
        <v>0</v>
      </c>
      <c r="P86" s="80">
        <v>1</v>
      </c>
      <c r="Q86" s="80">
        <v>0</v>
      </c>
      <c r="R86" s="80">
        <v>0</v>
      </c>
      <c r="S86" s="80">
        <v>0</v>
      </c>
      <c r="T86" s="80">
        <v>0</v>
      </c>
      <c r="U86" s="80">
        <v>0</v>
      </c>
      <c r="V86" s="80">
        <v>0</v>
      </c>
      <c r="W86" s="80">
        <v>0</v>
      </c>
      <c r="X86" s="80">
        <v>1</v>
      </c>
      <c r="Y86" s="80">
        <v>0</v>
      </c>
      <c r="Z86" s="80">
        <v>2991</v>
      </c>
      <c r="AA86" s="80">
        <v>0</v>
      </c>
      <c r="AB86" s="80">
        <v>0</v>
      </c>
      <c r="AC86" s="80">
        <v>0</v>
      </c>
      <c r="AD86" s="80">
        <v>1</v>
      </c>
      <c r="AE86" s="80">
        <v>0</v>
      </c>
      <c r="AF86" s="80">
        <v>0</v>
      </c>
      <c r="AG86" s="80">
        <v>0</v>
      </c>
      <c r="AH86" s="80">
        <v>0</v>
      </c>
      <c r="AI86" s="80">
        <v>1</v>
      </c>
      <c r="AJ86" s="80">
        <v>0</v>
      </c>
      <c r="AK86" s="80">
        <v>0</v>
      </c>
      <c r="AL86" s="80">
        <v>0.9800000001000001</v>
      </c>
      <c r="AM86" s="80">
        <v>0.53454545460000003</v>
      </c>
    </row>
    <row r="87" spans="2:39" ht="12" customHeight="1" thickBot="1" x14ac:dyDescent="0.35">
      <c r="B87" s="75">
        <v>139</v>
      </c>
      <c r="D87" s="77" t="str">
        <f t="shared" si="1"/>
        <v>1</v>
      </c>
      <c r="E87" s="78">
        <v>1</v>
      </c>
      <c r="F87" s="81">
        <v>1</v>
      </c>
      <c r="G87" s="80">
        <v>0</v>
      </c>
      <c r="H87" s="80">
        <v>0</v>
      </c>
      <c r="I87" s="80">
        <v>0</v>
      </c>
      <c r="J87" s="80">
        <v>0</v>
      </c>
      <c r="K87" s="80">
        <v>0</v>
      </c>
      <c r="L87" s="80">
        <v>0</v>
      </c>
      <c r="M87" s="80">
        <v>0</v>
      </c>
      <c r="N87" s="80">
        <v>0</v>
      </c>
      <c r="O87" s="80">
        <v>0</v>
      </c>
      <c r="P87" s="80">
        <v>0</v>
      </c>
      <c r="Q87" s="80">
        <v>0</v>
      </c>
      <c r="R87" s="80">
        <v>1</v>
      </c>
      <c r="S87" s="80">
        <v>0</v>
      </c>
      <c r="T87" s="80">
        <v>0</v>
      </c>
      <c r="U87" s="80">
        <v>0</v>
      </c>
      <c r="V87" s="80">
        <v>0</v>
      </c>
      <c r="W87" s="80">
        <v>0</v>
      </c>
      <c r="X87" s="80">
        <v>0</v>
      </c>
      <c r="Y87" s="80">
        <v>1</v>
      </c>
      <c r="Z87" s="80">
        <v>3249</v>
      </c>
      <c r="AA87" s="80">
        <v>0</v>
      </c>
      <c r="AB87" s="80">
        <v>0</v>
      </c>
      <c r="AC87" s="80">
        <v>1</v>
      </c>
      <c r="AD87" s="80">
        <v>0</v>
      </c>
      <c r="AE87" s="80">
        <v>0</v>
      </c>
      <c r="AF87" s="80">
        <v>1</v>
      </c>
      <c r="AG87" s="80">
        <v>0</v>
      </c>
      <c r="AH87" s="80">
        <v>0</v>
      </c>
      <c r="AI87" s="80">
        <v>0</v>
      </c>
      <c r="AJ87" s="80">
        <v>0</v>
      </c>
      <c r="AK87" s="80">
        <v>0</v>
      </c>
      <c r="AL87" s="80">
        <v>18</v>
      </c>
      <c r="AM87" s="80">
        <v>0.01</v>
      </c>
    </row>
    <row r="88" spans="2:39" ht="12" customHeight="1" thickBot="1" x14ac:dyDescent="0.35">
      <c r="B88" s="75">
        <v>140</v>
      </c>
      <c r="D88" s="77" t="str">
        <f t="shared" si="1"/>
        <v>1</v>
      </c>
      <c r="E88" s="78">
        <v>1</v>
      </c>
      <c r="F88" s="81">
        <v>1</v>
      </c>
      <c r="G88" s="80">
        <v>0</v>
      </c>
      <c r="H88" s="80">
        <v>0</v>
      </c>
      <c r="I88" s="80">
        <v>0</v>
      </c>
      <c r="J88" s="80">
        <v>0</v>
      </c>
      <c r="K88" s="80">
        <v>0</v>
      </c>
      <c r="L88" s="80">
        <v>0</v>
      </c>
      <c r="M88" s="80">
        <v>0</v>
      </c>
      <c r="N88" s="80">
        <v>0</v>
      </c>
      <c r="O88" s="80">
        <v>0</v>
      </c>
      <c r="P88" s="80">
        <v>0</v>
      </c>
      <c r="Q88" s="80">
        <v>0</v>
      </c>
      <c r="R88" s="80">
        <v>1</v>
      </c>
      <c r="S88" s="80">
        <v>0</v>
      </c>
      <c r="T88" s="80">
        <v>0</v>
      </c>
      <c r="U88" s="80">
        <v>0</v>
      </c>
      <c r="V88" s="80">
        <v>0</v>
      </c>
      <c r="W88" s="80">
        <v>0</v>
      </c>
      <c r="X88" s="80">
        <v>0</v>
      </c>
      <c r="Y88" s="80">
        <v>1</v>
      </c>
      <c r="Z88" s="80">
        <v>3249</v>
      </c>
      <c r="AA88" s="80">
        <v>0</v>
      </c>
      <c r="AB88" s="80">
        <v>0</v>
      </c>
      <c r="AC88" s="80">
        <v>1</v>
      </c>
      <c r="AD88" s="80">
        <v>0</v>
      </c>
      <c r="AE88" s="80">
        <v>0</v>
      </c>
      <c r="AF88" s="80">
        <v>1</v>
      </c>
      <c r="AG88" s="80">
        <v>0</v>
      </c>
      <c r="AH88" s="80">
        <v>0</v>
      </c>
      <c r="AI88" s="80">
        <v>0</v>
      </c>
      <c r="AJ88" s="80">
        <v>0</v>
      </c>
      <c r="AK88" s="80">
        <v>0</v>
      </c>
      <c r="AL88" s="80">
        <v>18.5</v>
      </c>
      <c r="AM88" s="80">
        <v>0.01</v>
      </c>
    </row>
    <row r="89" spans="2:39" ht="12" customHeight="1" thickBot="1" x14ac:dyDescent="0.35">
      <c r="B89" s="75">
        <v>143</v>
      </c>
      <c r="D89" s="77" t="str">
        <f t="shared" si="1"/>
        <v>1</v>
      </c>
      <c r="E89" s="78">
        <v>1</v>
      </c>
      <c r="F89" s="81">
        <v>1</v>
      </c>
      <c r="G89" s="80">
        <v>1</v>
      </c>
      <c r="H89" s="80">
        <v>0</v>
      </c>
      <c r="I89" s="80">
        <v>0</v>
      </c>
      <c r="J89" s="80">
        <v>0</v>
      </c>
      <c r="K89" s="80">
        <v>0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0</v>
      </c>
      <c r="R89" s="80">
        <v>0</v>
      </c>
      <c r="S89" s="80">
        <v>0</v>
      </c>
      <c r="T89" s="80">
        <v>0</v>
      </c>
      <c r="U89" s="80">
        <v>0</v>
      </c>
      <c r="V89" s="80">
        <v>0</v>
      </c>
      <c r="W89" s="80">
        <v>0</v>
      </c>
      <c r="X89" s="80">
        <v>0</v>
      </c>
      <c r="Y89" s="80">
        <v>1</v>
      </c>
      <c r="Z89" s="80">
        <v>1</v>
      </c>
      <c r="AA89" s="80">
        <v>0</v>
      </c>
      <c r="AB89" s="80">
        <v>0</v>
      </c>
      <c r="AC89" s="80">
        <v>1</v>
      </c>
      <c r="AD89" s="80">
        <v>0</v>
      </c>
      <c r="AE89" s="80">
        <v>0</v>
      </c>
      <c r="AF89" s="80">
        <v>0</v>
      </c>
      <c r="AG89" s="80">
        <v>0</v>
      </c>
      <c r="AH89" s="80">
        <v>1</v>
      </c>
      <c r="AI89" s="80">
        <v>0</v>
      </c>
      <c r="AJ89" s="80">
        <v>0</v>
      </c>
      <c r="AK89" s="80">
        <v>0</v>
      </c>
      <c r="AL89" s="80">
        <v>23.65</v>
      </c>
      <c r="AM89" s="80">
        <v>0.01</v>
      </c>
    </row>
    <row r="90" spans="2:39" ht="12" customHeight="1" thickBot="1" x14ac:dyDescent="0.35">
      <c r="B90" s="75">
        <v>144</v>
      </c>
      <c r="D90" s="77" t="str">
        <f t="shared" si="1"/>
        <v>1</v>
      </c>
      <c r="E90" s="78">
        <v>1</v>
      </c>
      <c r="F90" s="81">
        <v>1</v>
      </c>
      <c r="G90" s="80">
        <v>0</v>
      </c>
      <c r="H90" s="80">
        <v>0</v>
      </c>
      <c r="I90" s="80">
        <v>0</v>
      </c>
      <c r="J90" s="80">
        <v>0</v>
      </c>
      <c r="K90" s="80">
        <v>0</v>
      </c>
      <c r="L90" s="80">
        <v>1</v>
      </c>
      <c r="M90" s="80">
        <v>0</v>
      </c>
      <c r="N90" s="80">
        <v>0</v>
      </c>
      <c r="O90" s="80">
        <v>0</v>
      </c>
      <c r="P90" s="80">
        <v>0</v>
      </c>
      <c r="Q90" s="80">
        <v>0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  <c r="W90" s="80">
        <v>0</v>
      </c>
      <c r="X90" s="80">
        <v>0</v>
      </c>
      <c r="Y90" s="80">
        <v>1</v>
      </c>
      <c r="Z90" s="80">
        <v>5450</v>
      </c>
      <c r="AA90" s="80">
        <v>0</v>
      </c>
      <c r="AB90" s="80">
        <v>1</v>
      </c>
      <c r="AC90" s="80">
        <v>0</v>
      </c>
      <c r="AD90" s="80">
        <v>0</v>
      </c>
      <c r="AE90" s="80">
        <v>0</v>
      </c>
      <c r="AF90" s="80">
        <v>0</v>
      </c>
      <c r="AG90" s="80">
        <v>0</v>
      </c>
      <c r="AH90" s="80">
        <v>1</v>
      </c>
      <c r="AI90" s="80">
        <v>0</v>
      </c>
      <c r="AJ90" s="80">
        <v>0</v>
      </c>
      <c r="AK90" s="80">
        <v>0</v>
      </c>
      <c r="AL90" s="80">
        <v>26</v>
      </c>
      <c r="AM90" s="80">
        <v>0.01</v>
      </c>
    </row>
    <row r="91" spans="2:39" ht="12" customHeight="1" thickBot="1" x14ac:dyDescent="0.35">
      <c r="B91" s="75">
        <v>147</v>
      </c>
      <c r="D91" s="77" t="str">
        <f t="shared" si="1"/>
        <v>1</v>
      </c>
      <c r="E91" s="78">
        <v>0</v>
      </c>
      <c r="F91" s="81">
        <v>0.557691991329193</v>
      </c>
      <c r="G91" s="80">
        <v>0</v>
      </c>
      <c r="H91" s="80">
        <v>0</v>
      </c>
      <c r="I91" s="80">
        <v>0</v>
      </c>
      <c r="J91" s="80">
        <v>0</v>
      </c>
      <c r="K91" s="80">
        <v>0</v>
      </c>
      <c r="L91" s="80">
        <v>0</v>
      </c>
      <c r="M91" s="80">
        <v>0</v>
      </c>
      <c r="N91" s="80">
        <v>0</v>
      </c>
      <c r="O91" s="80">
        <v>0</v>
      </c>
      <c r="P91" s="80">
        <v>0</v>
      </c>
      <c r="Q91" s="80">
        <v>0</v>
      </c>
      <c r="R91" s="80">
        <v>1</v>
      </c>
      <c r="S91" s="80">
        <v>0</v>
      </c>
      <c r="T91" s="80">
        <v>0</v>
      </c>
      <c r="U91" s="80">
        <v>0</v>
      </c>
      <c r="V91" s="80">
        <v>0</v>
      </c>
      <c r="W91" s="80">
        <v>0</v>
      </c>
      <c r="X91" s="80">
        <v>1</v>
      </c>
      <c r="Y91" s="80">
        <v>0</v>
      </c>
      <c r="Z91" s="80">
        <v>1029</v>
      </c>
      <c r="AA91" s="80">
        <v>0</v>
      </c>
      <c r="AB91" s="80">
        <v>0</v>
      </c>
      <c r="AC91" s="80">
        <v>0</v>
      </c>
      <c r="AD91" s="80">
        <v>1</v>
      </c>
      <c r="AE91" s="80">
        <v>0</v>
      </c>
      <c r="AF91" s="80">
        <v>0</v>
      </c>
      <c r="AG91" s="80">
        <v>0</v>
      </c>
      <c r="AH91" s="80">
        <v>0</v>
      </c>
      <c r="AI91" s="80">
        <v>1</v>
      </c>
      <c r="AJ91" s="80">
        <v>0</v>
      </c>
      <c r="AK91" s="80">
        <v>0</v>
      </c>
      <c r="AL91" s="80">
        <v>1.0699999998</v>
      </c>
      <c r="AM91" s="80">
        <v>1.0699999998</v>
      </c>
    </row>
    <row r="92" spans="2:39" ht="12" customHeight="1" thickBot="1" x14ac:dyDescent="0.35">
      <c r="B92" s="75">
        <v>149</v>
      </c>
      <c r="D92" s="77" t="str">
        <f t="shared" si="1"/>
        <v>1</v>
      </c>
      <c r="E92" s="78">
        <v>1</v>
      </c>
      <c r="F92" s="81">
        <v>1</v>
      </c>
      <c r="G92" s="80">
        <v>0</v>
      </c>
      <c r="H92" s="80">
        <v>0</v>
      </c>
      <c r="I92" s="80">
        <v>0</v>
      </c>
      <c r="J92" s="80">
        <v>0</v>
      </c>
      <c r="K92" s="80">
        <v>0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0</v>
      </c>
      <c r="R92" s="80">
        <v>0</v>
      </c>
      <c r="S92" s="80">
        <v>0</v>
      </c>
      <c r="T92" s="80">
        <v>0</v>
      </c>
      <c r="U92" s="80">
        <v>0</v>
      </c>
      <c r="V92" s="80">
        <v>1</v>
      </c>
      <c r="W92" s="80">
        <v>0</v>
      </c>
      <c r="X92" s="80">
        <v>1</v>
      </c>
      <c r="Y92" s="80">
        <v>0</v>
      </c>
      <c r="Z92" s="80">
        <v>2991</v>
      </c>
      <c r="AA92" s="80">
        <v>0</v>
      </c>
      <c r="AB92" s="80">
        <v>0</v>
      </c>
      <c r="AC92" s="80">
        <v>0</v>
      </c>
      <c r="AD92" s="80">
        <v>1</v>
      </c>
      <c r="AE92" s="80">
        <v>0</v>
      </c>
      <c r="AF92" s="80">
        <v>0</v>
      </c>
      <c r="AG92" s="80">
        <v>0</v>
      </c>
      <c r="AH92" s="80">
        <v>0</v>
      </c>
      <c r="AI92" s="80">
        <v>1</v>
      </c>
      <c r="AJ92" s="80">
        <v>0</v>
      </c>
      <c r="AK92" s="80">
        <v>0</v>
      </c>
      <c r="AL92" s="80">
        <v>2.1399999996000001</v>
      </c>
      <c r="AM92" s="80">
        <v>0.53499999990000002</v>
      </c>
    </row>
    <row r="93" spans="2:39" ht="12" customHeight="1" thickBot="1" x14ac:dyDescent="0.35">
      <c r="B93" s="75">
        <v>150</v>
      </c>
      <c r="D93" s="77" t="str">
        <f t="shared" si="1"/>
        <v>1</v>
      </c>
      <c r="E93" s="78">
        <v>1</v>
      </c>
      <c r="F93" s="81">
        <v>1</v>
      </c>
      <c r="G93" s="80">
        <v>0</v>
      </c>
      <c r="H93" s="80">
        <v>0</v>
      </c>
      <c r="I93" s="80">
        <v>0</v>
      </c>
      <c r="J93" s="80">
        <v>0</v>
      </c>
      <c r="K93" s="80">
        <v>0</v>
      </c>
      <c r="L93" s="80">
        <v>0</v>
      </c>
      <c r="M93" s="80">
        <v>0</v>
      </c>
      <c r="N93" s="80">
        <v>0</v>
      </c>
      <c r="O93" s="80">
        <v>0</v>
      </c>
      <c r="P93" s="80">
        <v>0</v>
      </c>
      <c r="Q93" s="80">
        <v>0</v>
      </c>
      <c r="R93" s="80">
        <v>0</v>
      </c>
      <c r="S93" s="80">
        <v>0</v>
      </c>
      <c r="T93" s="80">
        <v>0</v>
      </c>
      <c r="U93" s="80">
        <v>0</v>
      </c>
      <c r="V93" s="80">
        <v>1</v>
      </c>
      <c r="W93" s="80">
        <v>0</v>
      </c>
      <c r="X93" s="80">
        <v>1</v>
      </c>
      <c r="Y93" s="80">
        <v>0</v>
      </c>
      <c r="Z93" s="80">
        <v>2991</v>
      </c>
      <c r="AA93" s="80">
        <v>0</v>
      </c>
      <c r="AB93" s="80">
        <v>0</v>
      </c>
      <c r="AC93" s="80">
        <v>0</v>
      </c>
      <c r="AD93" s="80">
        <v>1</v>
      </c>
      <c r="AE93" s="80">
        <v>0</v>
      </c>
      <c r="AF93" s="80">
        <v>0</v>
      </c>
      <c r="AG93" s="80">
        <v>0</v>
      </c>
      <c r="AH93" s="80">
        <v>0</v>
      </c>
      <c r="AI93" s="80">
        <v>1</v>
      </c>
      <c r="AJ93" s="80">
        <v>0</v>
      </c>
      <c r="AK93" s="80">
        <v>0</v>
      </c>
      <c r="AL93" s="80">
        <v>2.1600000000700001</v>
      </c>
      <c r="AM93" s="80">
        <v>0.5355371901</v>
      </c>
    </row>
    <row r="94" spans="2:39" ht="12" customHeight="1" thickBot="1" x14ac:dyDescent="0.35">
      <c r="B94" s="75">
        <v>151</v>
      </c>
      <c r="D94" s="77" t="str">
        <f t="shared" si="1"/>
        <v>1</v>
      </c>
      <c r="E94" s="78">
        <v>1</v>
      </c>
      <c r="F94" s="81">
        <v>1</v>
      </c>
      <c r="G94" s="80">
        <v>1</v>
      </c>
      <c r="H94" s="80">
        <v>0</v>
      </c>
      <c r="I94" s="80">
        <v>0</v>
      </c>
      <c r="J94" s="80">
        <v>0</v>
      </c>
      <c r="K94" s="80">
        <v>0</v>
      </c>
      <c r="L94" s="80">
        <v>0</v>
      </c>
      <c r="M94" s="80">
        <v>0</v>
      </c>
      <c r="N94" s="80">
        <v>0</v>
      </c>
      <c r="O94" s="80">
        <v>0</v>
      </c>
      <c r="P94" s="80">
        <v>0</v>
      </c>
      <c r="Q94" s="80">
        <v>0</v>
      </c>
      <c r="R94" s="80">
        <v>0</v>
      </c>
      <c r="S94" s="80">
        <v>0</v>
      </c>
      <c r="T94" s="80">
        <v>0</v>
      </c>
      <c r="U94" s="80">
        <v>0</v>
      </c>
      <c r="V94" s="80">
        <v>0</v>
      </c>
      <c r="W94" s="80">
        <v>0</v>
      </c>
      <c r="X94" s="80">
        <v>0</v>
      </c>
      <c r="Y94" s="80">
        <v>1</v>
      </c>
      <c r="Z94" s="80">
        <v>1</v>
      </c>
      <c r="AA94" s="80">
        <v>0</v>
      </c>
      <c r="AB94" s="80">
        <v>0</v>
      </c>
      <c r="AC94" s="80">
        <v>1</v>
      </c>
      <c r="AD94" s="80">
        <v>0</v>
      </c>
      <c r="AE94" s="80">
        <v>0</v>
      </c>
      <c r="AF94" s="80">
        <v>0</v>
      </c>
      <c r="AG94" s="80">
        <v>0</v>
      </c>
      <c r="AH94" s="80">
        <v>1</v>
      </c>
      <c r="AI94" s="80">
        <v>0</v>
      </c>
      <c r="AJ94" s="80">
        <v>0</v>
      </c>
      <c r="AK94" s="80">
        <v>0</v>
      </c>
      <c r="AL94" s="80">
        <v>43</v>
      </c>
      <c r="AM94" s="80">
        <v>0.01</v>
      </c>
    </row>
    <row r="95" spans="2:39" ht="12" customHeight="1" thickBot="1" x14ac:dyDescent="0.35">
      <c r="B95" s="75">
        <v>152</v>
      </c>
      <c r="D95" s="77" t="str">
        <f t="shared" si="1"/>
        <v>1</v>
      </c>
      <c r="E95" s="78">
        <v>1</v>
      </c>
      <c r="F95" s="81">
        <v>1</v>
      </c>
      <c r="G95" s="80">
        <v>1</v>
      </c>
      <c r="H95" s="80">
        <v>0</v>
      </c>
      <c r="I95" s="80">
        <v>0</v>
      </c>
      <c r="J95" s="80">
        <v>0</v>
      </c>
      <c r="K95" s="80">
        <v>0</v>
      </c>
      <c r="L95" s="80">
        <v>0</v>
      </c>
      <c r="M95" s="80">
        <v>0</v>
      </c>
      <c r="N95" s="80">
        <v>0</v>
      </c>
      <c r="O95" s="80">
        <v>0</v>
      </c>
      <c r="P95" s="80">
        <v>0</v>
      </c>
      <c r="Q95" s="80">
        <v>0</v>
      </c>
      <c r="R95" s="80">
        <v>0</v>
      </c>
      <c r="S95" s="80">
        <v>0</v>
      </c>
      <c r="T95" s="80">
        <v>0</v>
      </c>
      <c r="U95" s="80">
        <v>0</v>
      </c>
      <c r="V95" s="80">
        <v>0</v>
      </c>
      <c r="W95" s="80">
        <v>0</v>
      </c>
      <c r="X95" s="80">
        <v>0</v>
      </c>
      <c r="Y95" s="80">
        <v>1</v>
      </c>
      <c r="Z95" s="80">
        <v>1</v>
      </c>
      <c r="AA95" s="80">
        <v>0</v>
      </c>
      <c r="AB95" s="80">
        <v>0</v>
      </c>
      <c r="AC95" s="80">
        <v>1</v>
      </c>
      <c r="AD95" s="80">
        <v>0</v>
      </c>
      <c r="AE95" s="80">
        <v>0</v>
      </c>
      <c r="AF95" s="80">
        <v>0</v>
      </c>
      <c r="AG95" s="80">
        <v>0</v>
      </c>
      <c r="AH95" s="80">
        <v>0</v>
      </c>
      <c r="AI95" s="80">
        <v>0</v>
      </c>
      <c r="AJ95" s="80">
        <v>1</v>
      </c>
      <c r="AK95" s="80">
        <v>0</v>
      </c>
      <c r="AL95" s="80">
        <v>46.02</v>
      </c>
      <c r="AM95" s="80">
        <v>0.01</v>
      </c>
    </row>
    <row r="96" spans="2:39" ht="12" customHeight="1" thickBot="1" x14ac:dyDescent="0.35">
      <c r="B96" s="75">
        <v>154</v>
      </c>
      <c r="D96" s="77" t="str">
        <f t="shared" si="1"/>
        <v>0</v>
      </c>
      <c r="E96" s="78">
        <v>0</v>
      </c>
      <c r="F96" s="81">
        <v>7.0175401866436005E-2</v>
      </c>
      <c r="G96" s="80">
        <v>0</v>
      </c>
      <c r="H96" s="80">
        <v>0</v>
      </c>
      <c r="I96" s="80">
        <v>0</v>
      </c>
      <c r="J96" s="80">
        <v>0</v>
      </c>
      <c r="K96" s="80">
        <v>0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0</v>
      </c>
      <c r="R96" s="80">
        <v>1</v>
      </c>
      <c r="S96" s="80">
        <v>0</v>
      </c>
      <c r="T96" s="80">
        <v>0</v>
      </c>
      <c r="U96" s="80">
        <v>0</v>
      </c>
      <c r="V96" s="80">
        <v>0</v>
      </c>
      <c r="W96" s="80">
        <v>0</v>
      </c>
      <c r="X96" s="80">
        <v>1</v>
      </c>
      <c r="Y96" s="80">
        <v>0</v>
      </c>
      <c r="Z96" s="80">
        <v>1029</v>
      </c>
      <c r="AA96" s="80">
        <v>0</v>
      </c>
      <c r="AB96" s="80">
        <v>0</v>
      </c>
      <c r="AC96" s="80">
        <v>0</v>
      </c>
      <c r="AD96" s="80">
        <v>1</v>
      </c>
      <c r="AE96" s="80">
        <v>0</v>
      </c>
      <c r="AF96" s="80">
        <v>0</v>
      </c>
      <c r="AG96" s="80">
        <v>0</v>
      </c>
      <c r="AH96" s="80">
        <v>0</v>
      </c>
      <c r="AI96" s="80">
        <v>1</v>
      </c>
      <c r="AJ96" s="80">
        <v>0</v>
      </c>
      <c r="AK96" s="80">
        <v>0</v>
      </c>
      <c r="AL96" s="80">
        <v>1.2500000001999998</v>
      </c>
      <c r="AM96" s="80">
        <v>1.2500000001999998</v>
      </c>
    </row>
    <row r="97" spans="2:39" ht="12" customHeight="1" thickBot="1" x14ac:dyDescent="0.35">
      <c r="B97" s="75">
        <v>157</v>
      </c>
      <c r="D97" s="77" t="str">
        <f t="shared" si="1"/>
        <v>0</v>
      </c>
      <c r="E97" s="78">
        <v>1</v>
      </c>
      <c r="F97" s="81">
        <v>7.0175401866436005E-2</v>
      </c>
      <c r="G97" s="80">
        <v>0</v>
      </c>
      <c r="H97" s="80">
        <v>0</v>
      </c>
      <c r="I97" s="80">
        <v>0</v>
      </c>
      <c r="J97" s="80">
        <v>0</v>
      </c>
      <c r="K97" s="80">
        <v>0</v>
      </c>
      <c r="L97" s="80">
        <v>0</v>
      </c>
      <c r="M97" s="80">
        <v>0</v>
      </c>
      <c r="N97" s="80">
        <v>0</v>
      </c>
      <c r="O97" s="80">
        <v>0</v>
      </c>
      <c r="P97" s="80">
        <v>0</v>
      </c>
      <c r="Q97" s="80">
        <v>0</v>
      </c>
      <c r="R97" s="80">
        <v>1</v>
      </c>
      <c r="S97" s="80">
        <v>0</v>
      </c>
      <c r="T97" s="80">
        <v>0</v>
      </c>
      <c r="U97" s="80">
        <v>0</v>
      </c>
      <c r="V97" s="80">
        <v>0</v>
      </c>
      <c r="W97" s="80">
        <v>0</v>
      </c>
      <c r="X97" s="80">
        <v>1</v>
      </c>
      <c r="Y97" s="80">
        <v>0</v>
      </c>
      <c r="Z97" s="80">
        <v>1029</v>
      </c>
      <c r="AA97" s="80">
        <v>0</v>
      </c>
      <c r="AB97" s="80">
        <v>0</v>
      </c>
      <c r="AC97" s="80">
        <v>0</v>
      </c>
      <c r="AD97" s="80">
        <v>1</v>
      </c>
      <c r="AE97" s="80">
        <v>0</v>
      </c>
      <c r="AF97" s="80">
        <v>0</v>
      </c>
      <c r="AG97" s="80">
        <v>0</v>
      </c>
      <c r="AH97" s="80">
        <v>0</v>
      </c>
      <c r="AI97" s="80">
        <v>1</v>
      </c>
      <c r="AJ97" s="80">
        <v>0</v>
      </c>
      <c r="AK97" s="80">
        <v>0</v>
      </c>
      <c r="AL97" s="80">
        <v>1.2500000001999998</v>
      </c>
      <c r="AM97" s="80">
        <v>1.2500000001999998</v>
      </c>
    </row>
    <row r="98" spans="2:39" ht="12" customHeight="1" thickBot="1" x14ac:dyDescent="0.35">
      <c r="B98" s="75">
        <v>161</v>
      </c>
      <c r="D98" s="77" t="str">
        <f t="shared" si="1"/>
        <v>1</v>
      </c>
      <c r="E98" s="78">
        <v>1</v>
      </c>
      <c r="F98" s="81">
        <v>1</v>
      </c>
      <c r="G98" s="80">
        <v>0</v>
      </c>
      <c r="H98" s="80">
        <v>0</v>
      </c>
      <c r="I98" s="80">
        <v>0</v>
      </c>
      <c r="J98" s="80">
        <v>0</v>
      </c>
      <c r="K98" s="80">
        <v>0</v>
      </c>
      <c r="L98" s="80">
        <v>0</v>
      </c>
      <c r="M98" s="80">
        <v>1</v>
      </c>
      <c r="N98" s="80">
        <v>0</v>
      </c>
      <c r="O98" s="80">
        <v>0</v>
      </c>
      <c r="P98" s="80">
        <v>0</v>
      </c>
      <c r="Q98" s="80">
        <v>0</v>
      </c>
      <c r="R98" s="80">
        <v>0</v>
      </c>
      <c r="S98" s="80">
        <v>0</v>
      </c>
      <c r="T98" s="80">
        <v>0</v>
      </c>
      <c r="U98" s="80">
        <v>0</v>
      </c>
      <c r="V98" s="80">
        <v>0</v>
      </c>
      <c r="W98" s="80">
        <v>0</v>
      </c>
      <c r="X98" s="80">
        <v>0</v>
      </c>
      <c r="Y98" s="80">
        <v>1</v>
      </c>
      <c r="Z98" s="80">
        <v>4</v>
      </c>
      <c r="AA98" s="80">
        <v>0</v>
      </c>
      <c r="AB98" s="80">
        <v>0</v>
      </c>
      <c r="AC98" s="80">
        <v>1</v>
      </c>
      <c r="AD98" s="80">
        <v>0</v>
      </c>
      <c r="AE98" s="80">
        <v>0</v>
      </c>
      <c r="AF98" s="80">
        <v>0</v>
      </c>
      <c r="AG98" s="80">
        <v>1</v>
      </c>
      <c r="AH98" s="80">
        <v>0</v>
      </c>
      <c r="AI98" s="80">
        <v>0</v>
      </c>
      <c r="AJ98" s="80">
        <v>0</v>
      </c>
      <c r="AK98" s="80">
        <v>0</v>
      </c>
      <c r="AL98" s="80">
        <v>62</v>
      </c>
      <c r="AM98" s="80">
        <v>0.01</v>
      </c>
    </row>
    <row r="99" spans="2:39" ht="12" customHeight="1" thickBot="1" x14ac:dyDescent="0.35">
      <c r="B99" s="75">
        <v>162</v>
      </c>
      <c r="D99" s="77" t="str">
        <f t="shared" si="1"/>
        <v>1</v>
      </c>
      <c r="E99" s="78">
        <v>1</v>
      </c>
      <c r="F99" s="81">
        <v>1</v>
      </c>
      <c r="G99" s="80">
        <v>0</v>
      </c>
      <c r="H99" s="80">
        <v>0</v>
      </c>
      <c r="I99" s="80">
        <v>0</v>
      </c>
      <c r="J99" s="80">
        <v>0</v>
      </c>
      <c r="K99" s="80">
        <v>0</v>
      </c>
      <c r="L99" s="80">
        <v>0</v>
      </c>
      <c r="M99" s="80">
        <v>0</v>
      </c>
      <c r="N99" s="80">
        <v>0</v>
      </c>
      <c r="O99" s="80">
        <v>0</v>
      </c>
      <c r="P99" s="80">
        <v>0</v>
      </c>
      <c r="Q99" s="80">
        <v>0</v>
      </c>
      <c r="R99" s="80">
        <v>0</v>
      </c>
      <c r="S99" s="80">
        <v>0</v>
      </c>
      <c r="T99" s="80">
        <v>0</v>
      </c>
      <c r="U99" s="80">
        <v>0</v>
      </c>
      <c r="V99" s="80">
        <v>1</v>
      </c>
      <c r="W99" s="80">
        <v>0</v>
      </c>
      <c r="X99" s="80">
        <v>1</v>
      </c>
      <c r="Y99" s="80">
        <v>0</v>
      </c>
      <c r="Z99" s="80">
        <v>2991</v>
      </c>
      <c r="AA99" s="80">
        <v>0</v>
      </c>
      <c r="AB99" s="80">
        <v>0</v>
      </c>
      <c r="AC99" s="80">
        <v>0</v>
      </c>
      <c r="AD99" s="80">
        <v>1</v>
      </c>
      <c r="AE99" s="80">
        <v>0</v>
      </c>
      <c r="AF99" s="80">
        <v>0</v>
      </c>
      <c r="AG99" s="80">
        <v>0</v>
      </c>
      <c r="AH99" s="80">
        <v>0</v>
      </c>
      <c r="AI99" s="80">
        <v>1</v>
      </c>
      <c r="AJ99" s="80">
        <v>0</v>
      </c>
      <c r="AK99" s="80">
        <v>0</v>
      </c>
      <c r="AL99" s="80">
        <v>3.9299999992000001</v>
      </c>
      <c r="AM99" s="80">
        <v>0.53590909079999993</v>
      </c>
    </row>
    <row r="100" spans="2:39" ht="12" customHeight="1" thickBot="1" x14ac:dyDescent="0.35">
      <c r="B100" s="75">
        <v>164</v>
      </c>
      <c r="D100" s="77" t="str">
        <f t="shared" si="1"/>
        <v>1</v>
      </c>
      <c r="E100" s="78">
        <v>1</v>
      </c>
      <c r="F100" s="81">
        <v>1</v>
      </c>
      <c r="G100" s="80">
        <v>0</v>
      </c>
      <c r="H100" s="80">
        <v>0</v>
      </c>
      <c r="I100" s="80">
        <v>0</v>
      </c>
      <c r="J100" s="80">
        <v>0</v>
      </c>
      <c r="K100" s="80">
        <v>0</v>
      </c>
      <c r="L100" s="80">
        <v>0</v>
      </c>
      <c r="M100" s="80">
        <v>0</v>
      </c>
      <c r="N100" s="80">
        <v>0</v>
      </c>
      <c r="O100" s="80">
        <v>0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80">
        <v>0</v>
      </c>
      <c r="V100" s="80">
        <v>1</v>
      </c>
      <c r="W100" s="80">
        <v>0</v>
      </c>
      <c r="X100" s="80">
        <v>1</v>
      </c>
      <c r="Y100" s="80">
        <v>0</v>
      </c>
      <c r="Z100" s="80">
        <v>2991</v>
      </c>
      <c r="AA100" s="80">
        <v>0</v>
      </c>
      <c r="AB100" s="80">
        <v>0</v>
      </c>
      <c r="AC100" s="80">
        <v>0</v>
      </c>
      <c r="AD100" s="80">
        <v>1</v>
      </c>
      <c r="AE100" s="80">
        <v>0</v>
      </c>
      <c r="AF100" s="80">
        <v>0</v>
      </c>
      <c r="AG100" s="80">
        <v>0</v>
      </c>
      <c r="AH100" s="80">
        <v>0</v>
      </c>
      <c r="AI100" s="80">
        <v>1</v>
      </c>
      <c r="AJ100" s="80">
        <v>0</v>
      </c>
      <c r="AK100" s="80">
        <v>0</v>
      </c>
      <c r="AL100" s="80">
        <v>5.1800000012999998</v>
      </c>
      <c r="AM100" s="80">
        <v>0.5358620691</v>
      </c>
    </row>
    <row r="101" spans="2:39" ht="12" customHeight="1" thickBot="1" x14ac:dyDescent="0.35">
      <c r="B101" s="75">
        <v>165</v>
      </c>
      <c r="D101" s="77" t="str">
        <f t="shared" si="1"/>
        <v>1</v>
      </c>
      <c r="E101" s="78">
        <v>1</v>
      </c>
      <c r="F101" s="81">
        <v>0.557691991329193</v>
      </c>
      <c r="G101" s="80">
        <v>0</v>
      </c>
      <c r="H101" s="80">
        <v>0</v>
      </c>
      <c r="I101" s="80">
        <v>0</v>
      </c>
      <c r="J101" s="80">
        <v>0</v>
      </c>
      <c r="K101" s="80">
        <v>0</v>
      </c>
      <c r="L101" s="80">
        <v>1</v>
      </c>
      <c r="M101" s="80">
        <v>0</v>
      </c>
      <c r="N101" s="80">
        <v>0</v>
      </c>
      <c r="O101" s="80">
        <v>0</v>
      </c>
      <c r="P101" s="80">
        <v>0</v>
      </c>
      <c r="Q101" s="80">
        <v>0</v>
      </c>
      <c r="R101" s="80">
        <v>0</v>
      </c>
      <c r="S101" s="80">
        <v>0</v>
      </c>
      <c r="T101" s="80">
        <v>0</v>
      </c>
      <c r="U101" s="80">
        <v>0</v>
      </c>
      <c r="V101" s="80">
        <v>0</v>
      </c>
      <c r="W101" s="80">
        <v>0</v>
      </c>
      <c r="X101" s="80">
        <v>0</v>
      </c>
      <c r="Y101" s="80">
        <v>1</v>
      </c>
      <c r="Z101" s="80">
        <v>411</v>
      </c>
      <c r="AA101" s="80">
        <v>0</v>
      </c>
      <c r="AB101" s="80">
        <v>1</v>
      </c>
      <c r="AC101" s="80">
        <v>0</v>
      </c>
      <c r="AD101" s="80">
        <v>0</v>
      </c>
      <c r="AE101" s="80">
        <v>0</v>
      </c>
      <c r="AF101" s="80">
        <v>0</v>
      </c>
      <c r="AG101" s="80">
        <v>1</v>
      </c>
      <c r="AH101" s="80">
        <v>0</v>
      </c>
      <c r="AI101" s="80">
        <v>0</v>
      </c>
      <c r="AJ101" s="80">
        <v>0</v>
      </c>
      <c r="AK101" s="80">
        <v>0</v>
      </c>
      <c r="AL101" s="80">
        <v>0.99</v>
      </c>
      <c r="AM101" s="80">
        <v>0.99</v>
      </c>
    </row>
    <row r="102" spans="2:39" ht="12" customHeight="1" thickBot="1" x14ac:dyDescent="0.35">
      <c r="B102" s="75">
        <v>168</v>
      </c>
      <c r="D102" s="77" t="str">
        <f t="shared" si="1"/>
        <v>1</v>
      </c>
      <c r="E102" s="78">
        <v>0</v>
      </c>
      <c r="F102" s="81">
        <v>0.557691991329193</v>
      </c>
      <c r="G102" s="80">
        <v>0</v>
      </c>
      <c r="H102" s="80">
        <v>0</v>
      </c>
      <c r="I102" s="80">
        <v>0</v>
      </c>
      <c r="J102" s="80">
        <v>0</v>
      </c>
      <c r="K102" s="80">
        <v>0</v>
      </c>
      <c r="L102" s="80">
        <v>0</v>
      </c>
      <c r="M102" s="80">
        <v>0</v>
      </c>
      <c r="N102" s="80">
        <v>0</v>
      </c>
      <c r="O102" s="80">
        <v>0</v>
      </c>
      <c r="P102" s="80">
        <v>0</v>
      </c>
      <c r="Q102" s="80">
        <v>0</v>
      </c>
      <c r="R102" s="80">
        <v>0</v>
      </c>
      <c r="S102" s="80">
        <v>0</v>
      </c>
      <c r="T102" s="80">
        <v>0</v>
      </c>
      <c r="U102" s="80">
        <v>0</v>
      </c>
      <c r="V102" s="80">
        <v>1</v>
      </c>
      <c r="W102" s="80">
        <v>0</v>
      </c>
      <c r="X102" s="80">
        <v>0</v>
      </c>
      <c r="Y102" s="80">
        <v>1</v>
      </c>
      <c r="Z102" s="80">
        <v>3277</v>
      </c>
      <c r="AA102" s="80">
        <v>0</v>
      </c>
      <c r="AB102" s="80">
        <v>1</v>
      </c>
      <c r="AC102" s="80">
        <v>0</v>
      </c>
      <c r="AD102" s="80">
        <v>0</v>
      </c>
      <c r="AE102" s="80">
        <v>0</v>
      </c>
      <c r="AF102" s="80">
        <v>0</v>
      </c>
      <c r="AG102" s="80">
        <v>0</v>
      </c>
      <c r="AH102" s="80">
        <v>1</v>
      </c>
      <c r="AI102" s="80">
        <v>0</v>
      </c>
      <c r="AJ102" s="80">
        <v>0</v>
      </c>
      <c r="AK102" s="80">
        <v>0</v>
      </c>
      <c r="AL102" s="80">
        <v>0.99</v>
      </c>
      <c r="AM102" s="80">
        <v>0.99</v>
      </c>
    </row>
    <row r="103" spans="2:39" ht="12" customHeight="1" thickBot="1" x14ac:dyDescent="0.35">
      <c r="B103" s="75">
        <v>169</v>
      </c>
      <c r="D103" s="77" t="str">
        <f t="shared" si="1"/>
        <v>1</v>
      </c>
      <c r="E103" s="78">
        <v>0</v>
      </c>
      <c r="F103" s="81">
        <v>0.557691991329193</v>
      </c>
      <c r="G103" s="80">
        <v>0</v>
      </c>
      <c r="H103" s="80">
        <v>0</v>
      </c>
      <c r="I103" s="80">
        <v>0</v>
      </c>
      <c r="J103" s="80">
        <v>0</v>
      </c>
      <c r="K103" s="80">
        <v>0</v>
      </c>
      <c r="L103" s="80">
        <v>0</v>
      </c>
      <c r="M103" s="80">
        <v>0</v>
      </c>
      <c r="N103" s="80">
        <v>0</v>
      </c>
      <c r="O103" s="80">
        <v>0</v>
      </c>
      <c r="P103" s="80">
        <v>0</v>
      </c>
      <c r="Q103" s="80">
        <v>0</v>
      </c>
      <c r="R103" s="80">
        <v>0</v>
      </c>
      <c r="S103" s="80">
        <v>0</v>
      </c>
      <c r="T103" s="80">
        <v>0</v>
      </c>
      <c r="U103" s="80">
        <v>0</v>
      </c>
      <c r="V103" s="80">
        <v>1</v>
      </c>
      <c r="W103" s="80">
        <v>0</v>
      </c>
      <c r="X103" s="80">
        <v>0</v>
      </c>
      <c r="Y103" s="80">
        <v>1</v>
      </c>
      <c r="Z103" s="80">
        <v>3277</v>
      </c>
      <c r="AA103" s="80">
        <v>0</v>
      </c>
      <c r="AB103" s="80">
        <v>1</v>
      </c>
      <c r="AC103" s="80">
        <v>0</v>
      </c>
      <c r="AD103" s="80">
        <v>0</v>
      </c>
      <c r="AE103" s="80">
        <v>0</v>
      </c>
      <c r="AF103" s="80">
        <v>0</v>
      </c>
      <c r="AG103" s="80">
        <v>0</v>
      </c>
      <c r="AH103" s="80">
        <v>1</v>
      </c>
      <c r="AI103" s="80">
        <v>0</v>
      </c>
      <c r="AJ103" s="80">
        <v>0</v>
      </c>
      <c r="AK103" s="80">
        <v>0</v>
      </c>
      <c r="AL103" s="80">
        <v>0.99</v>
      </c>
      <c r="AM103" s="80">
        <v>0.99</v>
      </c>
    </row>
    <row r="104" spans="2:39" ht="12" customHeight="1" thickBot="1" x14ac:dyDescent="0.35">
      <c r="B104" s="75">
        <v>170</v>
      </c>
      <c r="D104" s="77" t="str">
        <f t="shared" si="1"/>
        <v>1</v>
      </c>
      <c r="E104" s="78">
        <v>0</v>
      </c>
      <c r="F104" s="81">
        <v>0.557691991329193</v>
      </c>
      <c r="G104" s="80">
        <v>0</v>
      </c>
      <c r="H104" s="80">
        <v>0</v>
      </c>
      <c r="I104" s="80">
        <v>0</v>
      </c>
      <c r="J104" s="80">
        <v>0</v>
      </c>
      <c r="K104" s="80">
        <v>0</v>
      </c>
      <c r="L104" s="80">
        <v>0</v>
      </c>
      <c r="M104" s="80">
        <v>0</v>
      </c>
      <c r="N104" s="80">
        <v>0</v>
      </c>
      <c r="O104" s="80">
        <v>0</v>
      </c>
      <c r="P104" s="80">
        <v>0</v>
      </c>
      <c r="Q104" s="80">
        <v>0</v>
      </c>
      <c r="R104" s="80">
        <v>1</v>
      </c>
      <c r="S104" s="80">
        <v>0</v>
      </c>
      <c r="T104" s="80">
        <v>0</v>
      </c>
      <c r="U104" s="80">
        <v>0</v>
      </c>
      <c r="V104" s="80">
        <v>0</v>
      </c>
      <c r="W104" s="80">
        <v>0</v>
      </c>
      <c r="X104" s="80">
        <v>0</v>
      </c>
      <c r="Y104" s="80">
        <v>1</v>
      </c>
      <c r="Z104" s="80">
        <v>841</v>
      </c>
      <c r="AA104" s="80">
        <v>0</v>
      </c>
      <c r="AB104" s="80">
        <v>0</v>
      </c>
      <c r="AC104" s="80">
        <v>1</v>
      </c>
      <c r="AD104" s="80">
        <v>0</v>
      </c>
      <c r="AE104" s="80">
        <v>0</v>
      </c>
      <c r="AF104" s="80">
        <v>1</v>
      </c>
      <c r="AG104" s="80">
        <v>0</v>
      </c>
      <c r="AH104" s="80">
        <v>0</v>
      </c>
      <c r="AI104" s="80">
        <v>0</v>
      </c>
      <c r="AJ104" s="80">
        <v>0</v>
      </c>
      <c r="AK104" s="80">
        <v>0</v>
      </c>
      <c r="AL104" s="80">
        <v>0.99</v>
      </c>
      <c r="AM104" s="80">
        <v>0.99</v>
      </c>
    </row>
    <row r="105" spans="2:39" ht="12" customHeight="1" thickBot="1" x14ac:dyDescent="0.35">
      <c r="B105" s="75">
        <v>173</v>
      </c>
      <c r="D105" s="77" t="str">
        <f t="shared" si="1"/>
        <v>1</v>
      </c>
      <c r="E105" s="78">
        <v>0</v>
      </c>
      <c r="F105" s="81">
        <v>0.557691991329193</v>
      </c>
      <c r="G105" s="80">
        <v>0</v>
      </c>
      <c r="H105" s="80">
        <v>0</v>
      </c>
      <c r="I105" s="80">
        <v>0</v>
      </c>
      <c r="J105" s="80">
        <v>0</v>
      </c>
      <c r="K105" s="80">
        <v>0</v>
      </c>
      <c r="L105" s="80">
        <v>0</v>
      </c>
      <c r="M105" s="80">
        <v>0</v>
      </c>
      <c r="N105" s="80">
        <v>0</v>
      </c>
      <c r="O105" s="80">
        <v>0</v>
      </c>
      <c r="P105" s="80">
        <v>0</v>
      </c>
      <c r="Q105" s="80">
        <v>0</v>
      </c>
      <c r="R105" s="80">
        <v>1</v>
      </c>
      <c r="S105" s="80">
        <v>0</v>
      </c>
      <c r="T105" s="80">
        <v>0</v>
      </c>
      <c r="U105" s="80">
        <v>0</v>
      </c>
      <c r="V105" s="80">
        <v>0</v>
      </c>
      <c r="W105" s="80">
        <v>0</v>
      </c>
      <c r="X105" s="80">
        <v>0</v>
      </c>
      <c r="Y105" s="80">
        <v>1</v>
      </c>
      <c r="Z105" s="80">
        <v>841</v>
      </c>
      <c r="AA105" s="80">
        <v>0</v>
      </c>
      <c r="AB105" s="80">
        <v>0</v>
      </c>
      <c r="AC105" s="80">
        <v>1</v>
      </c>
      <c r="AD105" s="80">
        <v>0</v>
      </c>
      <c r="AE105" s="80">
        <v>0</v>
      </c>
      <c r="AF105" s="80">
        <v>1</v>
      </c>
      <c r="AG105" s="80">
        <v>0</v>
      </c>
      <c r="AH105" s="80">
        <v>0</v>
      </c>
      <c r="AI105" s="80">
        <v>0</v>
      </c>
      <c r="AJ105" s="80">
        <v>0</v>
      </c>
      <c r="AK105" s="80">
        <v>0</v>
      </c>
      <c r="AL105" s="80">
        <v>0.99</v>
      </c>
      <c r="AM105" s="80">
        <v>0.99</v>
      </c>
    </row>
    <row r="106" spans="2:39" ht="12" customHeight="1" thickBot="1" x14ac:dyDescent="0.35">
      <c r="B106" s="75">
        <v>176</v>
      </c>
      <c r="D106" s="77" t="str">
        <f t="shared" si="1"/>
        <v>1</v>
      </c>
      <c r="E106" s="78">
        <v>0</v>
      </c>
      <c r="F106" s="81">
        <v>0.557691991329193</v>
      </c>
      <c r="G106" s="80">
        <v>0</v>
      </c>
      <c r="H106" s="80">
        <v>0</v>
      </c>
      <c r="I106" s="80">
        <v>0</v>
      </c>
      <c r="J106" s="80">
        <v>0</v>
      </c>
      <c r="K106" s="80">
        <v>0</v>
      </c>
      <c r="L106" s="80">
        <v>0</v>
      </c>
      <c r="M106" s="80">
        <v>0</v>
      </c>
      <c r="N106" s="80">
        <v>1</v>
      </c>
      <c r="O106" s="80">
        <v>0</v>
      </c>
      <c r="P106" s="80">
        <v>0</v>
      </c>
      <c r="Q106" s="80">
        <v>0</v>
      </c>
      <c r="R106" s="80">
        <v>0</v>
      </c>
      <c r="S106" s="80">
        <v>0</v>
      </c>
      <c r="T106" s="80">
        <v>0</v>
      </c>
      <c r="U106" s="80">
        <v>0</v>
      </c>
      <c r="V106" s="80">
        <v>0</v>
      </c>
      <c r="W106" s="80">
        <v>0</v>
      </c>
      <c r="X106" s="80">
        <v>0</v>
      </c>
      <c r="Y106" s="80">
        <v>1</v>
      </c>
      <c r="Z106" s="80">
        <v>109</v>
      </c>
      <c r="AA106" s="80">
        <v>0</v>
      </c>
      <c r="AB106" s="80">
        <v>0</v>
      </c>
      <c r="AC106" s="80">
        <v>0</v>
      </c>
      <c r="AD106" s="80">
        <v>1</v>
      </c>
      <c r="AE106" s="80">
        <v>0</v>
      </c>
      <c r="AF106" s="80">
        <v>0</v>
      </c>
      <c r="AG106" s="80">
        <v>0</v>
      </c>
      <c r="AH106" s="80">
        <v>1</v>
      </c>
      <c r="AI106" s="80">
        <v>0</v>
      </c>
      <c r="AJ106" s="80">
        <v>0</v>
      </c>
      <c r="AK106" s="80">
        <v>0</v>
      </c>
      <c r="AL106" s="80">
        <v>0.99</v>
      </c>
      <c r="AM106" s="80">
        <v>0.99</v>
      </c>
    </row>
    <row r="107" spans="2:39" ht="12" customHeight="1" thickBot="1" x14ac:dyDescent="0.35">
      <c r="B107" s="75">
        <v>177</v>
      </c>
      <c r="D107" s="77" t="str">
        <f t="shared" si="1"/>
        <v>0</v>
      </c>
      <c r="E107" s="78">
        <v>0</v>
      </c>
      <c r="F107" s="81">
        <v>7.0175401866436005E-2</v>
      </c>
      <c r="G107" s="80">
        <v>0</v>
      </c>
      <c r="H107" s="80">
        <v>0</v>
      </c>
      <c r="I107" s="80">
        <v>1</v>
      </c>
      <c r="J107" s="80">
        <v>0</v>
      </c>
      <c r="K107" s="80">
        <v>0</v>
      </c>
      <c r="L107" s="80">
        <v>0</v>
      </c>
      <c r="M107" s="80">
        <v>0</v>
      </c>
      <c r="N107" s="80">
        <v>0</v>
      </c>
      <c r="O107" s="80">
        <v>0</v>
      </c>
      <c r="P107" s="80">
        <v>0</v>
      </c>
      <c r="Q107" s="80">
        <v>0</v>
      </c>
      <c r="R107" s="80">
        <v>0</v>
      </c>
      <c r="S107" s="80">
        <v>0</v>
      </c>
      <c r="T107" s="80">
        <v>0</v>
      </c>
      <c r="U107" s="80">
        <v>0</v>
      </c>
      <c r="V107" s="80">
        <v>0</v>
      </c>
      <c r="W107" s="80">
        <v>0</v>
      </c>
      <c r="X107" s="80">
        <v>1</v>
      </c>
      <c r="Y107" s="80">
        <v>0</v>
      </c>
      <c r="Z107" s="80">
        <v>149</v>
      </c>
      <c r="AA107" s="80">
        <v>0</v>
      </c>
      <c r="AB107" s="80">
        <v>0</v>
      </c>
      <c r="AC107" s="80">
        <v>0</v>
      </c>
      <c r="AD107" s="80">
        <v>1</v>
      </c>
      <c r="AE107" s="80">
        <v>0</v>
      </c>
      <c r="AF107" s="80">
        <v>0</v>
      </c>
      <c r="AG107" s="80">
        <v>0</v>
      </c>
      <c r="AH107" s="80">
        <v>0</v>
      </c>
      <c r="AI107" s="80">
        <v>1</v>
      </c>
      <c r="AJ107" s="80">
        <v>0</v>
      </c>
      <c r="AK107" s="80">
        <v>0</v>
      </c>
      <c r="AL107" s="80">
        <v>1.77000000012</v>
      </c>
      <c r="AM107" s="80">
        <v>1.77000000012</v>
      </c>
    </row>
    <row r="108" spans="2:39" ht="12" customHeight="1" thickBot="1" x14ac:dyDescent="0.35">
      <c r="B108" s="75">
        <v>178</v>
      </c>
      <c r="D108" s="77" t="str">
        <f t="shared" si="1"/>
        <v>0</v>
      </c>
      <c r="E108" s="78">
        <v>0</v>
      </c>
      <c r="F108" s="81">
        <v>7.0175401866436005E-2</v>
      </c>
      <c r="G108" s="80">
        <v>0</v>
      </c>
      <c r="H108" s="80">
        <v>0</v>
      </c>
      <c r="I108" s="80">
        <v>0</v>
      </c>
      <c r="J108" s="80">
        <v>0</v>
      </c>
      <c r="K108" s="80">
        <v>0</v>
      </c>
      <c r="L108" s="80">
        <v>0</v>
      </c>
      <c r="M108" s="80">
        <v>0</v>
      </c>
      <c r="N108" s="80">
        <v>0</v>
      </c>
      <c r="O108" s="80">
        <v>0</v>
      </c>
      <c r="P108" s="80">
        <v>0</v>
      </c>
      <c r="Q108" s="80">
        <v>0</v>
      </c>
      <c r="R108" s="80">
        <v>1</v>
      </c>
      <c r="S108" s="80">
        <v>0</v>
      </c>
      <c r="T108" s="80">
        <v>0</v>
      </c>
      <c r="U108" s="80">
        <v>0</v>
      </c>
      <c r="V108" s="80">
        <v>0</v>
      </c>
      <c r="W108" s="80">
        <v>0</v>
      </c>
      <c r="X108" s="80">
        <v>1</v>
      </c>
      <c r="Y108" s="80">
        <v>0</v>
      </c>
      <c r="Z108" s="80">
        <v>149</v>
      </c>
      <c r="AA108" s="80">
        <v>0</v>
      </c>
      <c r="AB108" s="80">
        <v>0</v>
      </c>
      <c r="AC108" s="80">
        <v>0</v>
      </c>
      <c r="AD108" s="80">
        <v>1</v>
      </c>
      <c r="AE108" s="80">
        <v>0</v>
      </c>
      <c r="AF108" s="80">
        <v>0</v>
      </c>
      <c r="AG108" s="80">
        <v>0</v>
      </c>
      <c r="AH108" s="80">
        <v>0</v>
      </c>
      <c r="AI108" s="80">
        <v>1</v>
      </c>
      <c r="AJ108" s="80">
        <v>0</v>
      </c>
      <c r="AK108" s="80">
        <v>0</v>
      </c>
      <c r="AL108" s="80">
        <v>1.77000000012</v>
      </c>
      <c r="AM108" s="80">
        <v>1.77000000012</v>
      </c>
    </row>
    <row r="109" spans="2:39" ht="12" customHeight="1" thickBot="1" x14ac:dyDescent="0.35">
      <c r="B109" s="75">
        <v>180</v>
      </c>
      <c r="D109" s="77" t="str">
        <f t="shared" si="1"/>
        <v>1</v>
      </c>
      <c r="E109" s="78">
        <v>0</v>
      </c>
      <c r="F109" s="81">
        <v>0.557691991329193</v>
      </c>
      <c r="G109" s="80">
        <v>1</v>
      </c>
      <c r="H109" s="80">
        <v>0</v>
      </c>
      <c r="I109" s="80">
        <v>0</v>
      </c>
      <c r="J109" s="80">
        <v>0</v>
      </c>
      <c r="K109" s="80">
        <v>0</v>
      </c>
      <c r="L109" s="80">
        <v>0</v>
      </c>
      <c r="M109" s="80">
        <v>0</v>
      </c>
      <c r="N109" s="80">
        <v>0</v>
      </c>
      <c r="O109" s="80">
        <v>0</v>
      </c>
      <c r="P109" s="80">
        <v>0</v>
      </c>
      <c r="Q109" s="80">
        <v>0</v>
      </c>
      <c r="R109" s="80">
        <v>0</v>
      </c>
      <c r="S109" s="80">
        <v>0</v>
      </c>
      <c r="T109" s="80">
        <v>0</v>
      </c>
      <c r="U109" s="80">
        <v>0</v>
      </c>
      <c r="V109" s="80">
        <v>0</v>
      </c>
      <c r="W109" s="80">
        <v>0</v>
      </c>
      <c r="X109" s="80">
        <v>0</v>
      </c>
      <c r="Y109" s="80">
        <v>1</v>
      </c>
      <c r="Z109" s="80">
        <v>2695</v>
      </c>
      <c r="AA109" s="80">
        <v>0</v>
      </c>
      <c r="AB109" s="80">
        <v>0</v>
      </c>
      <c r="AC109" s="80">
        <v>0</v>
      </c>
      <c r="AD109" s="80">
        <v>1</v>
      </c>
      <c r="AE109" s="80">
        <v>0</v>
      </c>
      <c r="AF109" s="80">
        <v>0</v>
      </c>
      <c r="AG109" s="80">
        <v>0</v>
      </c>
      <c r="AH109" s="80">
        <v>1</v>
      </c>
      <c r="AI109" s="80">
        <v>0</v>
      </c>
      <c r="AJ109" s="80">
        <v>0</v>
      </c>
      <c r="AK109" s="80">
        <v>0</v>
      </c>
      <c r="AL109" s="80">
        <v>0.99</v>
      </c>
      <c r="AM109" s="80">
        <v>0.99</v>
      </c>
    </row>
    <row r="110" spans="2:39" ht="12" customHeight="1" thickBot="1" x14ac:dyDescent="0.35">
      <c r="B110" s="75">
        <v>182</v>
      </c>
      <c r="D110" s="77" t="str">
        <f t="shared" si="1"/>
        <v>1</v>
      </c>
      <c r="E110" s="78">
        <v>0</v>
      </c>
      <c r="F110" s="81">
        <v>0.557691991329193</v>
      </c>
      <c r="G110" s="80">
        <v>1</v>
      </c>
      <c r="H110" s="80">
        <v>0</v>
      </c>
      <c r="I110" s="80">
        <v>0</v>
      </c>
      <c r="J110" s="80">
        <v>0</v>
      </c>
      <c r="K110" s="80">
        <v>0</v>
      </c>
      <c r="L110" s="80">
        <v>0</v>
      </c>
      <c r="M110" s="80">
        <v>0</v>
      </c>
      <c r="N110" s="80">
        <v>0</v>
      </c>
      <c r="O110" s="80">
        <v>0</v>
      </c>
      <c r="P110" s="80">
        <v>0</v>
      </c>
      <c r="Q110" s="80">
        <v>0</v>
      </c>
      <c r="R110" s="80">
        <v>0</v>
      </c>
      <c r="S110" s="80">
        <v>0</v>
      </c>
      <c r="T110" s="80">
        <v>0</v>
      </c>
      <c r="U110" s="80">
        <v>0</v>
      </c>
      <c r="V110" s="80">
        <v>0</v>
      </c>
      <c r="W110" s="80">
        <v>0</v>
      </c>
      <c r="X110" s="80">
        <v>0</v>
      </c>
      <c r="Y110" s="80">
        <v>1</v>
      </c>
      <c r="Z110" s="80">
        <v>2695</v>
      </c>
      <c r="AA110" s="80">
        <v>0</v>
      </c>
      <c r="AB110" s="80">
        <v>0</v>
      </c>
      <c r="AC110" s="80">
        <v>0</v>
      </c>
      <c r="AD110" s="80">
        <v>1</v>
      </c>
      <c r="AE110" s="80">
        <v>0</v>
      </c>
      <c r="AF110" s="80">
        <v>0</v>
      </c>
      <c r="AG110" s="80">
        <v>1</v>
      </c>
      <c r="AH110" s="80">
        <v>0</v>
      </c>
      <c r="AI110" s="80">
        <v>0</v>
      </c>
      <c r="AJ110" s="80">
        <v>0</v>
      </c>
      <c r="AK110" s="80">
        <v>0</v>
      </c>
      <c r="AL110" s="80">
        <v>0.99</v>
      </c>
      <c r="AM110" s="80">
        <v>0.99</v>
      </c>
    </row>
    <row r="111" spans="2:39" ht="12" customHeight="1" thickBot="1" x14ac:dyDescent="0.35">
      <c r="B111" s="75">
        <v>183</v>
      </c>
      <c r="D111" s="77" t="str">
        <f t="shared" si="1"/>
        <v>1</v>
      </c>
      <c r="E111" s="78">
        <v>0</v>
      </c>
      <c r="F111" s="81">
        <v>0.557691991329193</v>
      </c>
      <c r="G111" s="80">
        <v>1</v>
      </c>
      <c r="H111" s="80">
        <v>0</v>
      </c>
      <c r="I111" s="80">
        <v>0</v>
      </c>
      <c r="J111" s="80">
        <v>0</v>
      </c>
      <c r="K111" s="80">
        <v>0</v>
      </c>
      <c r="L111" s="80">
        <v>0</v>
      </c>
      <c r="M111" s="80">
        <v>0</v>
      </c>
      <c r="N111" s="80">
        <v>0</v>
      </c>
      <c r="O111" s="80">
        <v>0</v>
      </c>
      <c r="P111" s="80">
        <v>0</v>
      </c>
      <c r="Q111" s="80">
        <v>0</v>
      </c>
      <c r="R111" s="80">
        <v>0</v>
      </c>
      <c r="S111" s="80">
        <v>0</v>
      </c>
      <c r="T111" s="80">
        <v>0</v>
      </c>
      <c r="U111" s="80">
        <v>0</v>
      </c>
      <c r="V111" s="80">
        <v>0</v>
      </c>
      <c r="W111" s="80">
        <v>0</v>
      </c>
      <c r="X111" s="80">
        <v>0</v>
      </c>
      <c r="Y111" s="80">
        <v>1</v>
      </c>
      <c r="Z111" s="80">
        <v>2695</v>
      </c>
      <c r="AA111" s="80">
        <v>0</v>
      </c>
      <c r="AB111" s="80">
        <v>0</v>
      </c>
      <c r="AC111" s="80">
        <v>0</v>
      </c>
      <c r="AD111" s="80">
        <v>1</v>
      </c>
      <c r="AE111" s="80">
        <v>0</v>
      </c>
      <c r="AF111" s="80">
        <v>0</v>
      </c>
      <c r="AG111" s="80">
        <v>1</v>
      </c>
      <c r="AH111" s="80">
        <v>0</v>
      </c>
      <c r="AI111" s="80">
        <v>0</v>
      </c>
      <c r="AJ111" s="80">
        <v>0</v>
      </c>
      <c r="AK111" s="80">
        <v>0</v>
      </c>
      <c r="AL111" s="80">
        <v>0.99</v>
      </c>
      <c r="AM111" s="80">
        <v>0.99</v>
      </c>
    </row>
    <row r="112" spans="2:39" ht="12" customHeight="1" thickBot="1" x14ac:dyDescent="0.35">
      <c r="B112" s="75">
        <v>184</v>
      </c>
      <c r="D112" s="77" t="str">
        <f t="shared" si="1"/>
        <v>1</v>
      </c>
      <c r="E112" s="78">
        <v>0</v>
      </c>
      <c r="F112" s="81">
        <v>0.557691991329193</v>
      </c>
      <c r="G112" s="80">
        <v>1</v>
      </c>
      <c r="H112" s="80">
        <v>0</v>
      </c>
      <c r="I112" s="80">
        <v>0</v>
      </c>
      <c r="J112" s="80">
        <v>0</v>
      </c>
      <c r="K112" s="80">
        <v>0</v>
      </c>
      <c r="L112" s="80">
        <v>0</v>
      </c>
      <c r="M112" s="80">
        <v>0</v>
      </c>
      <c r="N112" s="80">
        <v>0</v>
      </c>
      <c r="O112" s="80">
        <v>0</v>
      </c>
      <c r="P112" s="80">
        <v>0</v>
      </c>
      <c r="Q112" s="80">
        <v>0</v>
      </c>
      <c r="R112" s="80">
        <v>0</v>
      </c>
      <c r="S112" s="80">
        <v>0</v>
      </c>
      <c r="T112" s="80">
        <v>0</v>
      </c>
      <c r="U112" s="80">
        <v>0</v>
      </c>
      <c r="V112" s="80">
        <v>0</v>
      </c>
      <c r="W112" s="80">
        <v>0</v>
      </c>
      <c r="X112" s="80">
        <v>0</v>
      </c>
      <c r="Y112" s="80">
        <v>1</v>
      </c>
      <c r="Z112" s="80">
        <v>2695</v>
      </c>
      <c r="AA112" s="80">
        <v>0</v>
      </c>
      <c r="AB112" s="80">
        <v>0</v>
      </c>
      <c r="AC112" s="80">
        <v>0</v>
      </c>
      <c r="AD112" s="80">
        <v>1</v>
      </c>
      <c r="AE112" s="80">
        <v>0</v>
      </c>
      <c r="AF112" s="80">
        <v>0</v>
      </c>
      <c r="AG112" s="80">
        <v>1</v>
      </c>
      <c r="AH112" s="80">
        <v>0</v>
      </c>
      <c r="AI112" s="80">
        <v>0</v>
      </c>
      <c r="AJ112" s="80">
        <v>0</v>
      </c>
      <c r="AK112" s="80">
        <v>0</v>
      </c>
      <c r="AL112" s="80">
        <v>0.99</v>
      </c>
      <c r="AM112" s="80">
        <v>0.99</v>
      </c>
    </row>
    <row r="113" spans="2:39" ht="12" customHeight="1" thickBot="1" x14ac:dyDescent="0.35">
      <c r="B113" s="75">
        <v>185</v>
      </c>
      <c r="D113" s="77" t="str">
        <f t="shared" si="1"/>
        <v>0</v>
      </c>
      <c r="E113" s="78">
        <v>0</v>
      </c>
      <c r="F113" s="81">
        <v>7.0175401866436005E-2</v>
      </c>
      <c r="G113" s="80">
        <v>0</v>
      </c>
      <c r="H113" s="80">
        <v>0</v>
      </c>
      <c r="I113" s="80">
        <v>0</v>
      </c>
      <c r="J113" s="80">
        <v>0</v>
      </c>
      <c r="K113" s="80">
        <v>0</v>
      </c>
      <c r="L113" s="80">
        <v>0</v>
      </c>
      <c r="M113" s="80">
        <v>0</v>
      </c>
      <c r="N113" s="80">
        <v>0</v>
      </c>
      <c r="O113" s="80">
        <v>0</v>
      </c>
      <c r="P113" s="80">
        <v>0</v>
      </c>
      <c r="Q113" s="80">
        <v>0</v>
      </c>
      <c r="R113" s="80">
        <v>0</v>
      </c>
      <c r="S113" s="80">
        <v>0</v>
      </c>
      <c r="T113" s="80">
        <v>0</v>
      </c>
      <c r="U113" s="80">
        <v>0</v>
      </c>
      <c r="V113" s="80">
        <v>1</v>
      </c>
      <c r="W113" s="80">
        <v>0</v>
      </c>
      <c r="X113" s="80">
        <v>1</v>
      </c>
      <c r="Y113" s="80">
        <v>0</v>
      </c>
      <c r="Z113" s="80">
        <v>2991</v>
      </c>
      <c r="AA113" s="80">
        <v>0</v>
      </c>
      <c r="AB113" s="80">
        <v>0</v>
      </c>
      <c r="AC113" s="80">
        <v>0</v>
      </c>
      <c r="AD113" s="80">
        <v>1</v>
      </c>
      <c r="AE113" s="80">
        <v>0</v>
      </c>
      <c r="AF113" s="80">
        <v>0</v>
      </c>
      <c r="AG113" s="80">
        <v>0</v>
      </c>
      <c r="AH113" s="80">
        <v>0</v>
      </c>
      <c r="AI113" s="80">
        <v>1</v>
      </c>
      <c r="AJ113" s="80">
        <v>0</v>
      </c>
      <c r="AK113" s="80">
        <v>0</v>
      </c>
      <c r="AL113" s="80">
        <v>1.77000000012</v>
      </c>
      <c r="AM113" s="80">
        <v>1.77000000012</v>
      </c>
    </row>
    <row r="114" spans="2:39" ht="12" customHeight="1" thickBot="1" x14ac:dyDescent="0.35">
      <c r="B114" s="75">
        <v>186</v>
      </c>
      <c r="D114" s="77" t="str">
        <f t="shared" si="1"/>
        <v>0</v>
      </c>
      <c r="E114" s="78">
        <v>0</v>
      </c>
      <c r="F114" s="81">
        <v>7.0175401866436005E-2</v>
      </c>
      <c r="G114" s="80">
        <v>0</v>
      </c>
      <c r="H114" s="80">
        <v>0</v>
      </c>
      <c r="I114" s="80">
        <v>0</v>
      </c>
      <c r="J114" s="80">
        <v>0</v>
      </c>
      <c r="K114" s="80">
        <v>0</v>
      </c>
      <c r="L114" s="80">
        <v>0</v>
      </c>
      <c r="M114" s="80">
        <v>0</v>
      </c>
      <c r="N114" s="80">
        <v>0</v>
      </c>
      <c r="O114" s="80">
        <v>0</v>
      </c>
      <c r="P114" s="80">
        <v>0</v>
      </c>
      <c r="Q114" s="80">
        <v>0</v>
      </c>
      <c r="R114" s="80">
        <v>0</v>
      </c>
      <c r="S114" s="80">
        <v>0</v>
      </c>
      <c r="T114" s="80">
        <v>0</v>
      </c>
      <c r="U114" s="80">
        <v>0</v>
      </c>
      <c r="V114" s="80">
        <v>1</v>
      </c>
      <c r="W114" s="80">
        <v>0</v>
      </c>
      <c r="X114" s="80">
        <v>1</v>
      </c>
      <c r="Y114" s="80">
        <v>0</v>
      </c>
      <c r="Z114" s="80">
        <v>2991</v>
      </c>
      <c r="AA114" s="80">
        <v>0</v>
      </c>
      <c r="AB114" s="80">
        <v>0</v>
      </c>
      <c r="AC114" s="80">
        <v>0</v>
      </c>
      <c r="AD114" s="80">
        <v>1</v>
      </c>
      <c r="AE114" s="80">
        <v>0</v>
      </c>
      <c r="AF114" s="80">
        <v>0</v>
      </c>
      <c r="AG114" s="80">
        <v>0</v>
      </c>
      <c r="AH114" s="80">
        <v>0</v>
      </c>
      <c r="AI114" s="80">
        <v>1</v>
      </c>
      <c r="AJ114" s="80">
        <v>0</v>
      </c>
      <c r="AK114" s="80">
        <v>0</v>
      </c>
      <c r="AL114" s="80">
        <v>1.77000000012</v>
      </c>
      <c r="AM114" s="80">
        <v>1.77000000012</v>
      </c>
    </row>
    <row r="115" spans="2:39" ht="12" customHeight="1" thickBot="1" x14ac:dyDescent="0.35">
      <c r="B115" s="75">
        <v>188</v>
      </c>
      <c r="D115" s="77" t="str">
        <f t="shared" si="1"/>
        <v>0</v>
      </c>
      <c r="E115" s="78">
        <v>0</v>
      </c>
      <c r="F115" s="81">
        <v>7.0175401866436005E-2</v>
      </c>
      <c r="G115" s="80">
        <v>0</v>
      </c>
      <c r="H115" s="80">
        <v>0</v>
      </c>
      <c r="I115" s="80">
        <v>0</v>
      </c>
      <c r="J115" s="80">
        <v>1</v>
      </c>
      <c r="K115" s="80">
        <v>0</v>
      </c>
      <c r="L115" s="80">
        <v>0</v>
      </c>
      <c r="M115" s="80">
        <v>0</v>
      </c>
      <c r="N115" s="80">
        <v>0</v>
      </c>
      <c r="O115" s="80">
        <v>0</v>
      </c>
      <c r="P115" s="80">
        <v>0</v>
      </c>
      <c r="Q115" s="80">
        <v>0</v>
      </c>
      <c r="R115" s="80">
        <v>0</v>
      </c>
      <c r="S115" s="80">
        <v>0</v>
      </c>
      <c r="T115" s="80">
        <v>0</v>
      </c>
      <c r="U115" s="80">
        <v>0</v>
      </c>
      <c r="V115" s="80">
        <v>0</v>
      </c>
      <c r="W115" s="80">
        <v>0</v>
      </c>
      <c r="X115" s="80">
        <v>1</v>
      </c>
      <c r="Y115" s="80">
        <v>0</v>
      </c>
      <c r="Z115" s="80">
        <v>2991</v>
      </c>
      <c r="AA115" s="80">
        <v>0</v>
      </c>
      <c r="AB115" s="80">
        <v>0</v>
      </c>
      <c r="AC115" s="80">
        <v>0</v>
      </c>
      <c r="AD115" s="80">
        <v>1</v>
      </c>
      <c r="AE115" s="80">
        <v>0</v>
      </c>
      <c r="AF115" s="80">
        <v>0</v>
      </c>
      <c r="AG115" s="80">
        <v>0</v>
      </c>
      <c r="AH115" s="80">
        <v>0</v>
      </c>
      <c r="AI115" s="80">
        <v>1</v>
      </c>
      <c r="AJ115" s="80">
        <v>0</v>
      </c>
      <c r="AK115" s="80">
        <v>0</v>
      </c>
      <c r="AL115" s="80">
        <v>1.77000000012</v>
      </c>
      <c r="AM115" s="80">
        <v>1.77000000012</v>
      </c>
    </row>
    <row r="116" spans="2:39" ht="12" customHeight="1" thickBot="1" x14ac:dyDescent="0.35">
      <c r="B116" s="75">
        <v>189</v>
      </c>
      <c r="D116" s="77" t="str">
        <f t="shared" si="1"/>
        <v>0</v>
      </c>
      <c r="E116" s="78">
        <v>0</v>
      </c>
      <c r="F116" s="81">
        <v>7.0175401866436005E-2</v>
      </c>
      <c r="G116" s="80">
        <v>0</v>
      </c>
      <c r="H116" s="80">
        <v>0</v>
      </c>
      <c r="I116" s="80">
        <v>0</v>
      </c>
      <c r="J116" s="80">
        <v>0</v>
      </c>
      <c r="K116" s="80">
        <v>1</v>
      </c>
      <c r="L116" s="80">
        <v>0</v>
      </c>
      <c r="M116" s="80">
        <v>0</v>
      </c>
      <c r="N116" s="80">
        <v>0</v>
      </c>
      <c r="O116" s="80">
        <v>0</v>
      </c>
      <c r="P116" s="80">
        <v>0</v>
      </c>
      <c r="Q116" s="80">
        <v>0</v>
      </c>
      <c r="R116" s="80">
        <v>0</v>
      </c>
      <c r="S116" s="80">
        <v>0</v>
      </c>
      <c r="T116" s="80">
        <v>0</v>
      </c>
      <c r="U116" s="80">
        <v>0</v>
      </c>
      <c r="V116" s="80">
        <v>0</v>
      </c>
      <c r="W116" s="80">
        <v>0</v>
      </c>
      <c r="X116" s="80">
        <v>1</v>
      </c>
      <c r="Y116" s="80">
        <v>0</v>
      </c>
      <c r="Z116" s="80">
        <v>3380</v>
      </c>
      <c r="AA116" s="80">
        <v>0</v>
      </c>
      <c r="AB116" s="80">
        <v>0</v>
      </c>
      <c r="AC116" s="80">
        <v>0</v>
      </c>
      <c r="AD116" s="80">
        <v>1</v>
      </c>
      <c r="AE116" s="80">
        <v>0</v>
      </c>
      <c r="AF116" s="80">
        <v>0</v>
      </c>
      <c r="AG116" s="80">
        <v>0</v>
      </c>
      <c r="AH116" s="80">
        <v>0</v>
      </c>
      <c r="AI116" s="80">
        <v>1</v>
      </c>
      <c r="AJ116" s="80">
        <v>0</v>
      </c>
      <c r="AK116" s="80">
        <v>0</v>
      </c>
      <c r="AL116" s="80">
        <v>1.77000000012</v>
      </c>
      <c r="AM116" s="80">
        <v>1.77000000012</v>
      </c>
    </row>
    <row r="117" spans="2:39" ht="12" customHeight="1" thickBot="1" x14ac:dyDescent="0.35">
      <c r="B117" s="75">
        <v>192</v>
      </c>
      <c r="D117" s="77" t="str">
        <f t="shared" si="1"/>
        <v>1</v>
      </c>
      <c r="E117" s="78">
        <v>0</v>
      </c>
      <c r="F117" s="81">
        <v>0.557691991329193</v>
      </c>
      <c r="G117" s="80">
        <v>0</v>
      </c>
      <c r="H117" s="80">
        <v>0</v>
      </c>
      <c r="I117" s="80">
        <v>0</v>
      </c>
      <c r="J117" s="80">
        <v>0</v>
      </c>
      <c r="K117" s="80">
        <v>0</v>
      </c>
      <c r="L117" s="80">
        <v>1</v>
      </c>
      <c r="M117" s="80">
        <v>0</v>
      </c>
      <c r="N117" s="80">
        <v>0</v>
      </c>
      <c r="O117" s="80">
        <v>0</v>
      </c>
      <c r="P117" s="80">
        <v>0</v>
      </c>
      <c r="Q117" s="80">
        <v>0</v>
      </c>
      <c r="R117" s="80">
        <v>0</v>
      </c>
      <c r="S117" s="80">
        <v>0</v>
      </c>
      <c r="T117" s="80">
        <v>0</v>
      </c>
      <c r="U117" s="80">
        <v>0</v>
      </c>
      <c r="V117" s="80">
        <v>0</v>
      </c>
      <c r="W117" s="80">
        <v>0</v>
      </c>
      <c r="X117" s="80">
        <v>0</v>
      </c>
      <c r="Y117" s="80">
        <v>1</v>
      </c>
      <c r="Z117" s="80">
        <v>4790</v>
      </c>
      <c r="AA117" s="80">
        <v>0</v>
      </c>
      <c r="AB117" s="80">
        <v>0</v>
      </c>
      <c r="AC117" s="80">
        <v>0</v>
      </c>
      <c r="AD117" s="80">
        <v>1</v>
      </c>
      <c r="AE117" s="80">
        <v>0</v>
      </c>
      <c r="AF117" s="80">
        <v>0</v>
      </c>
      <c r="AG117" s="80">
        <v>0</v>
      </c>
      <c r="AH117" s="80">
        <v>0</v>
      </c>
      <c r="AI117" s="80">
        <v>0</v>
      </c>
      <c r="AJ117" s="80">
        <v>1</v>
      </c>
      <c r="AK117" s="80">
        <v>0</v>
      </c>
      <c r="AL117" s="80">
        <v>0.99</v>
      </c>
      <c r="AM117" s="80">
        <v>0.99</v>
      </c>
    </row>
    <row r="118" spans="2:39" ht="12" customHeight="1" thickBot="1" x14ac:dyDescent="0.35">
      <c r="B118" s="75">
        <v>193</v>
      </c>
      <c r="D118" s="77" t="str">
        <f t="shared" si="1"/>
        <v>1</v>
      </c>
      <c r="E118" s="78">
        <v>1</v>
      </c>
      <c r="F118" s="81">
        <v>0.557691991329193</v>
      </c>
      <c r="G118" s="80">
        <v>1</v>
      </c>
      <c r="H118" s="80">
        <v>0</v>
      </c>
      <c r="I118" s="80">
        <v>0</v>
      </c>
      <c r="J118" s="80">
        <v>0</v>
      </c>
      <c r="K118" s="80">
        <v>0</v>
      </c>
      <c r="L118" s="80">
        <v>0</v>
      </c>
      <c r="M118" s="80">
        <v>0</v>
      </c>
      <c r="N118" s="80">
        <v>0</v>
      </c>
      <c r="O118" s="80">
        <v>0</v>
      </c>
      <c r="P118" s="80">
        <v>0</v>
      </c>
      <c r="Q118" s="80">
        <v>0</v>
      </c>
      <c r="R118" s="80">
        <v>0</v>
      </c>
      <c r="S118" s="80">
        <v>0</v>
      </c>
      <c r="T118" s="80">
        <v>0</v>
      </c>
      <c r="U118" s="80">
        <v>0</v>
      </c>
      <c r="V118" s="80">
        <v>0</v>
      </c>
      <c r="W118" s="80">
        <v>0</v>
      </c>
      <c r="X118" s="80">
        <v>0</v>
      </c>
      <c r="Y118" s="80">
        <v>1</v>
      </c>
      <c r="Z118" s="80">
        <v>743</v>
      </c>
      <c r="AA118" s="80">
        <v>0</v>
      </c>
      <c r="AB118" s="80">
        <v>1</v>
      </c>
      <c r="AC118" s="80">
        <v>0</v>
      </c>
      <c r="AD118" s="80">
        <v>0</v>
      </c>
      <c r="AE118" s="80">
        <v>0</v>
      </c>
      <c r="AF118" s="80">
        <v>0</v>
      </c>
      <c r="AG118" s="80">
        <v>1</v>
      </c>
      <c r="AH118" s="80">
        <v>0</v>
      </c>
      <c r="AI118" s="80">
        <v>0</v>
      </c>
      <c r="AJ118" s="80">
        <v>0</v>
      </c>
      <c r="AK118" s="80">
        <v>0</v>
      </c>
      <c r="AL118" s="80">
        <v>1</v>
      </c>
      <c r="AM118" s="80">
        <v>1</v>
      </c>
    </row>
    <row r="119" spans="2:39" ht="12" customHeight="1" thickBot="1" x14ac:dyDescent="0.35">
      <c r="B119" s="75">
        <v>197</v>
      </c>
      <c r="D119" s="77" t="str">
        <f t="shared" si="1"/>
        <v>0</v>
      </c>
      <c r="E119" s="78">
        <v>0</v>
      </c>
      <c r="F119" s="81">
        <v>7.0175401866436005E-2</v>
      </c>
      <c r="G119" s="80">
        <v>0</v>
      </c>
      <c r="H119" s="80">
        <v>0</v>
      </c>
      <c r="I119" s="80">
        <v>1</v>
      </c>
      <c r="J119" s="80">
        <v>0</v>
      </c>
      <c r="K119" s="80">
        <v>0</v>
      </c>
      <c r="L119" s="80">
        <v>0</v>
      </c>
      <c r="M119" s="80">
        <v>0</v>
      </c>
      <c r="N119" s="80">
        <v>0</v>
      </c>
      <c r="O119" s="80">
        <v>0</v>
      </c>
      <c r="P119" s="80">
        <v>0</v>
      </c>
      <c r="Q119" s="80">
        <v>0</v>
      </c>
      <c r="R119" s="80">
        <v>0</v>
      </c>
      <c r="S119" s="80">
        <v>0</v>
      </c>
      <c r="T119" s="80">
        <v>0</v>
      </c>
      <c r="U119" s="80">
        <v>0</v>
      </c>
      <c r="V119" s="80">
        <v>0</v>
      </c>
      <c r="W119" s="80">
        <v>1</v>
      </c>
      <c r="X119" s="80">
        <v>0</v>
      </c>
      <c r="Y119" s="80">
        <v>0</v>
      </c>
      <c r="Z119" s="80">
        <v>410</v>
      </c>
      <c r="AA119" s="80">
        <v>0</v>
      </c>
      <c r="AB119" s="80">
        <v>0</v>
      </c>
      <c r="AC119" s="80">
        <v>1</v>
      </c>
      <c r="AD119" s="80">
        <v>0</v>
      </c>
      <c r="AE119" s="80">
        <v>0</v>
      </c>
      <c r="AF119" s="80">
        <v>1</v>
      </c>
      <c r="AG119" s="80">
        <v>0</v>
      </c>
      <c r="AH119" s="80">
        <v>0</v>
      </c>
      <c r="AI119" s="80">
        <v>0</v>
      </c>
      <c r="AJ119" s="80">
        <v>0</v>
      </c>
      <c r="AK119" s="80">
        <v>0</v>
      </c>
      <c r="AL119" s="80">
        <v>1.23</v>
      </c>
      <c r="AM119" s="80">
        <v>1.23</v>
      </c>
    </row>
    <row r="120" spans="2:39" ht="12" customHeight="1" thickBot="1" x14ac:dyDescent="0.35">
      <c r="B120" s="75">
        <v>198</v>
      </c>
      <c r="D120" s="77" t="str">
        <f t="shared" si="1"/>
        <v>0</v>
      </c>
      <c r="E120" s="78">
        <v>0</v>
      </c>
      <c r="F120" s="81">
        <v>7.0175401866436005E-2</v>
      </c>
      <c r="G120" s="80">
        <v>0</v>
      </c>
      <c r="H120" s="80">
        <v>0</v>
      </c>
      <c r="I120" s="80">
        <v>1</v>
      </c>
      <c r="J120" s="80">
        <v>0</v>
      </c>
      <c r="K120" s="80">
        <v>0</v>
      </c>
      <c r="L120" s="80">
        <v>0</v>
      </c>
      <c r="M120" s="80">
        <v>0</v>
      </c>
      <c r="N120" s="80">
        <v>0</v>
      </c>
      <c r="O120" s="80">
        <v>0</v>
      </c>
      <c r="P120" s="80">
        <v>0</v>
      </c>
      <c r="Q120" s="80">
        <v>0</v>
      </c>
      <c r="R120" s="80">
        <v>0</v>
      </c>
      <c r="S120" s="80">
        <v>0</v>
      </c>
      <c r="T120" s="80">
        <v>0</v>
      </c>
      <c r="U120" s="80">
        <v>0</v>
      </c>
      <c r="V120" s="80">
        <v>0</v>
      </c>
      <c r="W120" s="80">
        <v>1</v>
      </c>
      <c r="X120" s="80">
        <v>0</v>
      </c>
      <c r="Y120" s="80">
        <v>0</v>
      </c>
      <c r="Z120" s="80">
        <v>666</v>
      </c>
      <c r="AA120" s="80">
        <v>0</v>
      </c>
      <c r="AB120" s="80">
        <v>0</v>
      </c>
      <c r="AC120" s="80">
        <v>1</v>
      </c>
      <c r="AD120" s="80">
        <v>0</v>
      </c>
      <c r="AE120" s="80">
        <v>0</v>
      </c>
      <c r="AF120" s="80">
        <v>0</v>
      </c>
      <c r="AG120" s="80">
        <v>0</v>
      </c>
      <c r="AH120" s="80">
        <v>0</v>
      </c>
      <c r="AI120" s="80">
        <v>1</v>
      </c>
      <c r="AJ120" s="80">
        <v>0</v>
      </c>
      <c r="AK120" s="80">
        <v>0</v>
      </c>
      <c r="AL120" s="80">
        <v>1.23</v>
      </c>
      <c r="AM120" s="80">
        <v>1.23</v>
      </c>
    </row>
    <row r="121" spans="2:39" ht="12" customHeight="1" thickBot="1" x14ac:dyDescent="0.35">
      <c r="B121" s="75">
        <v>199</v>
      </c>
      <c r="D121" s="77" t="str">
        <f t="shared" si="1"/>
        <v>0</v>
      </c>
      <c r="E121" s="78">
        <v>0</v>
      </c>
      <c r="F121" s="81">
        <v>7.0175401866436005E-2</v>
      </c>
      <c r="G121" s="80">
        <v>0</v>
      </c>
      <c r="H121" s="80">
        <v>0</v>
      </c>
      <c r="I121" s="80">
        <v>1</v>
      </c>
      <c r="J121" s="80">
        <v>0</v>
      </c>
      <c r="K121" s="80">
        <v>0</v>
      </c>
      <c r="L121" s="80">
        <v>0</v>
      </c>
      <c r="M121" s="80">
        <v>0</v>
      </c>
      <c r="N121" s="80">
        <v>0</v>
      </c>
      <c r="O121" s="80">
        <v>0</v>
      </c>
      <c r="P121" s="80">
        <v>0</v>
      </c>
      <c r="Q121" s="80">
        <v>0</v>
      </c>
      <c r="R121" s="80">
        <v>0</v>
      </c>
      <c r="S121" s="80">
        <v>0</v>
      </c>
      <c r="T121" s="80">
        <v>0</v>
      </c>
      <c r="U121" s="80">
        <v>0</v>
      </c>
      <c r="V121" s="80">
        <v>0</v>
      </c>
      <c r="W121" s="80">
        <v>1</v>
      </c>
      <c r="X121" s="80">
        <v>0</v>
      </c>
      <c r="Y121" s="80">
        <v>0</v>
      </c>
      <c r="Z121" s="80">
        <v>865</v>
      </c>
      <c r="AA121" s="80">
        <v>0</v>
      </c>
      <c r="AB121" s="80">
        <v>0</v>
      </c>
      <c r="AC121" s="80">
        <v>1</v>
      </c>
      <c r="AD121" s="80">
        <v>0</v>
      </c>
      <c r="AE121" s="80">
        <v>0</v>
      </c>
      <c r="AF121" s="80">
        <v>0</v>
      </c>
      <c r="AG121" s="80">
        <v>0</v>
      </c>
      <c r="AH121" s="80">
        <v>1</v>
      </c>
      <c r="AI121" s="80">
        <v>0</v>
      </c>
      <c r="AJ121" s="80">
        <v>0</v>
      </c>
      <c r="AK121" s="80">
        <v>0</v>
      </c>
      <c r="AL121" s="80">
        <v>1.23</v>
      </c>
      <c r="AM121" s="80">
        <v>1.23</v>
      </c>
    </row>
    <row r="122" spans="2:39" ht="12" customHeight="1" thickBot="1" x14ac:dyDescent="0.35">
      <c r="B122" s="75">
        <v>200</v>
      </c>
      <c r="D122" s="77" t="str">
        <f t="shared" si="1"/>
        <v>0</v>
      </c>
      <c r="E122" s="78">
        <v>0</v>
      </c>
      <c r="F122" s="81">
        <v>7.0175401866436005E-2</v>
      </c>
      <c r="G122" s="80">
        <v>0</v>
      </c>
      <c r="H122" s="80">
        <v>0</v>
      </c>
      <c r="I122" s="80">
        <v>0</v>
      </c>
      <c r="J122" s="80">
        <v>1</v>
      </c>
      <c r="K122" s="80">
        <v>0</v>
      </c>
      <c r="L122" s="80">
        <v>0</v>
      </c>
      <c r="M122" s="80">
        <v>0</v>
      </c>
      <c r="N122" s="80">
        <v>0</v>
      </c>
      <c r="O122" s="80">
        <v>0</v>
      </c>
      <c r="P122" s="80">
        <v>0</v>
      </c>
      <c r="Q122" s="80">
        <v>0</v>
      </c>
      <c r="R122" s="80">
        <v>0</v>
      </c>
      <c r="S122" s="80">
        <v>0</v>
      </c>
      <c r="T122" s="80">
        <v>0</v>
      </c>
      <c r="U122" s="80">
        <v>0</v>
      </c>
      <c r="V122" s="80">
        <v>0</v>
      </c>
      <c r="W122" s="80">
        <v>1</v>
      </c>
      <c r="X122" s="80">
        <v>0</v>
      </c>
      <c r="Y122" s="80">
        <v>0</v>
      </c>
      <c r="Z122" s="80">
        <v>865</v>
      </c>
      <c r="AA122" s="80">
        <v>0</v>
      </c>
      <c r="AB122" s="80">
        <v>0</v>
      </c>
      <c r="AC122" s="80">
        <v>1</v>
      </c>
      <c r="AD122" s="80">
        <v>0</v>
      </c>
      <c r="AE122" s="80">
        <v>0</v>
      </c>
      <c r="AF122" s="80">
        <v>0</v>
      </c>
      <c r="AG122" s="80">
        <v>1</v>
      </c>
      <c r="AH122" s="80">
        <v>0</v>
      </c>
      <c r="AI122" s="80">
        <v>0</v>
      </c>
      <c r="AJ122" s="80">
        <v>0</v>
      </c>
      <c r="AK122" s="80">
        <v>0</v>
      </c>
      <c r="AL122" s="80">
        <v>1.23</v>
      </c>
      <c r="AM122" s="80">
        <v>1.23</v>
      </c>
    </row>
    <row r="123" spans="2:39" ht="12" customHeight="1" thickBot="1" x14ac:dyDescent="0.35">
      <c r="B123" s="75">
        <v>201</v>
      </c>
      <c r="D123" s="77" t="str">
        <f t="shared" si="1"/>
        <v>0</v>
      </c>
      <c r="E123" s="78">
        <v>0</v>
      </c>
      <c r="F123" s="81">
        <v>7.0175401866436005E-2</v>
      </c>
      <c r="G123" s="80">
        <v>0</v>
      </c>
      <c r="H123" s="80">
        <v>0</v>
      </c>
      <c r="I123" s="80">
        <v>0</v>
      </c>
      <c r="J123" s="80">
        <v>0</v>
      </c>
      <c r="K123" s="80">
        <v>0</v>
      </c>
      <c r="L123" s="80">
        <v>0</v>
      </c>
      <c r="M123" s="80">
        <v>0</v>
      </c>
      <c r="N123" s="80">
        <v>0</v>
      </c>
      <c r="O123" s="80">
        <v>0</v>
      </c>
      <c r="P123" s="80">
        <v>0</v>
      </c>
      <c r="Q123" s="80">
        <v>0</v>
      </c>
      <c r="R123" s="80">
        <v>1</v>
      </c>
      <c r="S123" s="80">
        <v>0</v>
      </c>
      <c r="T123" s="80">
        <v>0</v>
      </c>
      <c r="U123" s="80">
        <v>0</v>
      </c>
      <c r="V123" s="80">
        <v>0</v>
      </c>
      <c r="W123" s="80">
        <v>1</v>
      </c>
      <c r="X123" s="80">
        <v>0</v>
      </c>
      <c r="Y123" s="80">
        <v>0</v>
      </c>
      <c r="Z123" s="80">
        <v>1301</v>
      </c>
      <c r="AA123" s="80">
        <v>0</v>
      </c>
      <c r="AB123" s="80">
        <v>0</v>
      </c>
      <c r="AC123" s="80">
        <v>1</v>
      </c>
      <c r="AD123" s="80">
        <v>0</v>
      </c>
      <c r="AE123" s="80">
        <v>0</v>
      </c>
      <c r="AF123" s="80">
        <v>0</v>
      </c>
      <c r="AG123" s="80">
        <v>0</v>
      </c>
      <c r="AH123" s="80">
        <v>1</v>
      </c>
      <c r="AI123" s="80">
        <v>0</v>
      </c>
      <c r="AJ123" s="80">
        <v>0</v>
      </c>
      <c r="AK123" s="80">
        <v>0</v>
      </c>
      <c r="AL123" s="80">
        <v>1.23</v>
      </c>
      <c r="AM123" s="80">
        <v>1.23</v>
      </c>
    </row>
    <row r="124" spans="2:39" ht="12" customHeight="1" thickBot="1" x14ac:dyDescent="0.35">
      <c r="B124" s="75">
        <v>202</v>
      </c>
      <c r="D124" s="77" t="str">
        <f t="shared" si="1"/>
        <v>0</v>
      </c>
      <c r="E124" s="78">
        <v>0</v>
      </c>
      <c r="F124" s="81">
        <v>7.0175401866436005E-2</v>
      </c>
      <c r="G124" s="80">
        <v>0</v>
      </c>
      <c r="H124" s="80">
        <v>0</v>
      </c>
      <c r="I124" s="80">
        <v>0</v>
      </c>
      <c r="J124" s="80">
        <v>0</v>
      </c>
      <c r="K124" s="80">
        <v>0</v>
      </c>
      <c r="L124" s="80">
        <v>1</v>
      </c>
      <c r="M124" s="80">
        <v>0</v>
      </c>
      <c r="N124" s="80">
        <v>0</v>
      </c>
      <c r="O124" s="80">
        <v>0</v>
      </c>
      <c r="P124" s="80">
        <v>0</v>
      </c>
      <c r="Q124" s="80">
        <v>0</v>
      </c>
      <c r="R124" s="80">
        <v>0</v>
      </c>
      <c r="S124" s="80">
        <v>0</v>
      </c>
      <c r="T124" s="80">
        <v>0</v>
      </c>
      <c r="U124" s="80">
        <v>0</v>
      </c>
      <c r="V124" s="80">
        <v>0</v>
      </c>
      <c r="W124" s="80">
        <v>1</v>
      </c>
      <c r="X124" s="80">
        <v>0</v>
      </c>
      <c r="Y124" s="80">
        <v>0</v>
      </c>
      <c r="Z124" s="80">
        <v>27</v>
      </c>
      <c r="AA124" s="80">
        <v>0</v>
      </c>
      <c r="AB124" s="80">
        <v>0</v>
      </c>
      <c r="AC124" s="80">
        <v>0</v>
      </c>
      <c r="AD124" s="80">
        <v>1</v>
      </c>
      <c r="AE124" s="80">
        <v>0</v>
      </c>
      <c r="AF124" s="80">
        <v>0</v>
      </c>
      <c r="AG124" s="80">
        <v>0</v>
      </c>
      <c r="AH124" s="80">
        <v>1</v>
      </c>
      <c r="AI124" s="80">
        <v>0</v>
      </c>
      <c r="AJ124" s="80">
        <v>0</v>
      </c>
      <c r="AK124" s="80">
        <v>0</v>
      </c>
      <c r="AL124" s="80">
        <v>1.23</v>
      </c>
      <c r="AM124" s="80">
        <v>1.23</v>
      </c>
    </row>
    <row r="125" spans="2:39" ht="12" customHeight="1" thickBot="1" x14ac:dyDescent="0.35">
      <c r="B125" s="75">
        <v>203</v>
      </c>
      <c r="D125" s="77" t="str">
        <f t="shared" si="1"/>
        <v>0</v>
      </c>
      <c r="E125" s="78">
        <v>0</v>
      </c>
      <c r="F125" s="81">
        <v>7.0175401866436005E-2</v>
      </c>
      <c r="G125" s="80">
        <v>0</v>
      </c>
      <c r="H125" s="80">
        <v>0</v>
      </c>
      <c r="I125" s="80">
        <v>0</v>
      </c>
      <c r="J125" s="80">
        <v>0</v>
      </c>
      <c r="K125" s="80">
        <v>0</v>
      </c>
      <c r="L125" s="80">
        <v>1</v>
      </c>
      <c r="M125" s="80">
        <v>0</v>
      </c>
      <c r="N125" s="80">
        <v>0</v>
      </c>
      <c r="O125" s="80">
        <v>0</v>
      </c>
      <c r="P125" s="80">
        <v>0</v>
      </c>
      <c r="Q125" s="80">
        <v>0</v>
      </c>
      <c r="R125" s="80">
        <v>0</v>
      </c>
      <c r="S125" s="80">
        <v>0</v>
      </c>
      <c r="T125" s="80">
        <v>0</v>
      </c>
      <c r="U125" s="80">
        <v>0</v>
      </c>
      <c r="V125" s="80">
        <v>0</v>
      </c>
      <c r="W125" s="80">
        <v>1</v>
      </c>
      <c r="X125" s="80">
        <v>0</v>
      </c>
      <c r="Y125" s="80">
        <v>0</v>
      </c>
      <c r="Z125" s="80">
        <v>27</v>
      </c>
      <c r="AA125" s="80">
        <v>0</v>
      </c>
      <c r="AB125" s="80">
        <v>0</v>
      </c>
      <c r="AC125" s="80">
        <v>0</v>
      </c>
      <c r="AD125" s="80">
        <v>1</v>
      </c>
      <c r="AE125" s="80">
        <v>0</v>
      </c>
      <c r="AF125" s="80">
        <v>0</v>
      </c>
      <c r="AG125" s="80">
        <v>0</v>
      </c>
      <c r="AH125" s="80">
        <v>1</v>
      </c>
      <c r="AI125" s="80">
        <v>0</v>
      </c>
      <c r="AJ125" s="80">
        <v>0</v>
      </c>
      <c r="AK125" s="80">
        <v>0</v>
      </c>
      <c r="AL125" s="80">
        <v>1.23</v>
      </c>
      <c r="AM125" s="80">
        <v>1.23</v>
      </c>
    </row>
    <row r="126" spans="2:39" ht="12" customHeight="1" thickBot="1" x14ac:dyDescent="0.35">
      <c r="B126" s="75">
        <v>204</v>
      </c>
      <c r="D126" s="77" t="str">
        <f t="shared" si="1"/>
        <v>0</v>
      </c>
      <c r="E126" s="78">
        <v>0</v>
      </c>
      <c r="F126" s="81">
        <v>7.0175401866436005E-2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1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80">
        <v>0</v>
      </c>
      <c r="V126" s="80">
        <v>0</v>
      </c>
      <c r="W126" s="80">
        <v>1</v>
      </c>
      <c r="X126" s="80">
        <v>0</v>
      </c>
      <c r="Y126" s="80">
        <v>0</v>
      </c>
      <c r="Z126" s="80">
        <v>29</v>
      </c>
      <c r="AA126" s="80">
        <v>0</v>
      </c>
      <c r="AB126" s="80">
        <v>0</v>
      </c>
      <c r="AC126" s="80">
        <v>0</v>
      </c>
      <c r="AD126" s="80">
        <v>1</v>
      </c>
      <c r="AE126" s="80">
        <v>0</v>
      </c>
      <c r="AF126" s="80">
        <v>0</v>
      </c>
      <c r="AG126" s="80">
        <v>0</v>
      </c>
      <c r="AH126" s="80">
        <v>1</v>
      </c>
      <c r="AI126" s="80">
        <v>0</v>
      </c>
      <c r="AJ126" s="80">
        <v>0</v>
      </c>
      <c r="AK126" s="80">
        <v>0</v>
      </c>
      <c r="AL126" s="80">
        <v>1.23</v>
      </c>
      <c r="AM126" s="80">
        <v>1.23</v>
      </c>
    </row>
    <row r="127" spans="2:39" ht="12" customHeight="1" thickBot="1" x14ac:dyDescent="0.35">
      <c r="B127" s="75">
        <v>205</v>
      </c>
      <c r="D127" s="77" t="str">
        <f t="shared" si="1"/>
        <v>0</v>
      </c>
      <c r="E127" s="78">
        <v>0</v>
      </c>
      <c r="F127" s="81">
        <v>7.0175401866436005E-2</v>
      </c>
      <c r="G127" s="80">
        <v>0</v>
      </c>
      <c r="H127" s="80">
        <v>0</v>
      </c>
      <c r="I127" s="80">
        <v>0</v>
      </c>
      <c r="J127" s="80">
        <v>1</v>
      </c>
      <c r="K127" s="80">
        <v>0</v>
      </c>
      <c r="L127" s="80">
        <v>0</v>
      </c>
      <c r="M127" s="80">
        <v>0</v>
      </c>
      <c r="N127" s="80">
        <v>0</v>
      </c>
      <c r="O127" s="80">
        <v>0</v>
      </c>
      <c r="P127" s="80">
        <v>0</v>
      </c>
      <c r="Q127" s="80">
        <v>0</v>
      </c>
      <c r="R127" s="80">
        <v>0</v>
      </c>
      <c r="S127" s="80">
        <v>0</v>
      </c>
      <c r="T127" s="80">
        <v>0</v>
      </c>
      <c r="U127" s="80">
        <v>0</v>
      </c>
      <c r="V127" s="80">
        <v>0</v>
      </c>
      <c r="W127" s="80">
        <v>1</v>
      </c>
      <c r="X127" s="80">
        <v>0</v>
      </c>
      <c r="Y127" s="80">
        <v>0</v>
      </c>
      <c r="Z127" s="80">
        <v>41</v>
      </c>
      <c r="AA127" s="80">
        <v>0</v>
      </c>
      <c r="AB127" s="80">
        <v>0</v>
      </c>
      <c r="AC127" s="80">
        <v>0</v>
      </c>
      <c r="AD127" s="80">
        <v>1</v>
      </c>
      <c r="AE127" s="80">
        <v>0</v>
      </c>
      <c r="AF127" s="80">
        <v>0</v>
      </c>
      <c r="AG127" s="80">
        <v>0</v>
      </c>
      <c r="AH127" s="80">
        <v>0</v>
      </c>
      <c r="AI127" s="80">
        <v>1</v>
      </c>
      <c r="AJ127" s="80">
        <v>0</v>
      </c>
      <c r="AK127" s="80">
        <v>0</v>
      </c>
      <c r="AL127" s="80">
        <v>1.23</v>
      </c>
      <c r="AM127" s="80">
        <v>1.23</v>
      </c>
    </row>
    <row r="128" spans="2:39" ht="12" customHeight="1" thickBot="1" x14ac:dyDescent="0.35">
      <c r="B128" s="75">
        <v>207</v>
      </c>
      <c r="D128" s="77" t="str">
        <f t="shared" si="1"/>
        <v>0</v>
      </c>
      <c r="E128" s="78">
        <v>0</v>
      </c>
      <c r="F128" s="81">
        <v>7.0175401866436005E-2</v>
      </c>
      <c r="G128" s="80">
        <v>0</v>
      </c>
      <c r="H128" s="80">
        <v>0</v>
      </c>
      <c r="I128" s="80">
        <v>0</v>
      </c>
      <c r="J128" s="80">
        <v>0</v>
      </c>
      <c r="K128" s="80">
        <v>0</v>
      </c>
      <c r="L128" s="80">
        <v>0</v>
      </c>
      <c r="M128" s="80">
        <v>0</v>
      </c>
      <c r="N128" s="80">
        <v>0</v>
      </c>
      <c r="O128" s="80">
        <v>0</v>
      </c>
      <c r="P128" s="80">
        <v>0</v>
      </c>
      <c r="Q128" s="80">
        <v>0</v>
      </c>
      <c r="R128" s="80">
        <v>1</v>
      </c>
      <c r="S128" s="80">
        <v>0</v>
      </c>
      <c r="T128" s="80">
        <v>0</v>
      </c>
      <c r="U128" s="80">
        <v>0</v>
      </c>
      <c r="V128" s="80">
        <v>0</v>
      </c>
      <c r="W128" s="80">
        <v>1</v>
      </c>
      <c r="X128" s="80">
        <v>0</v>
      </c>
      <c r="Y128" s="80">
        <v>0</v>
      </c>
      <c r="Z128" s="80">
        <v>104</v>
      </c>
      <c r="AA128" s="80">
        <v>0</v>
      </c>
      <c r="AB128" s="80">
        <v>0</v>
      </c>
      <c r="AC128" s="80">
        <v>0</v>
      </c>
      <c r="AD128" s="80">
        <v>1</v>
      </c>
      <c r="AE128" s="80">
        <v>0</v>
      </c>
      <c r="AF128" s="80">
        <v>1</v>
      </c>
      <c r="AG128" s="80">
        <v>0</v>
      </c>
      <c r="AH128" s="80">
        <v>0</v>
      </c>
      <c r="AI128" s="80">
        <v>0</v>
      </c>
      <c r="AJ128" s="80">
        <v>0</v>
      </c>
      <c r="AK128" s="80">
        <v>0</v>
      </c>
      <c r="AL128" s="80">
        <v>1.23</v>
      </c>
      <c r="AM128" s="80">
        <v>1.23</v>
      </c>
    </row>
    <row r="129" spans="2:39" ht="12" customHeight="1" thickBot="1" x14ac:dyDescent="0.35">
      <c r="B129" s="75">
        <v>211</v>
      </c>
      <c r="D129" s="77" t="str">
        <f t="shared" si="1"/>
        <v>0</v>
      </c>
      <c r="E129" s="78">
        <v>0</v>
      </c>
      <c r="F129" s="81">
        <v>7.0175401866436005E-2</v>
      </c>
      <c r="G129" s="80">
        <v>1</v>
      </c>
      <c r="H129" s="80">
        <v>0</v>
      </c>
      <c r="I129" s="80">
        <v>0</v>
      </c>
      <c r="J129" s="80">
        <v>0</v>
      </c>
      <c r="K129" s="80">
        <v>0</v>
      </c>
      <c r="L129" s="80">
        <v>0</v>
      </c>
      <c r="M129" s="80">
        <v>0</v>
      </c>
      <c r="N129" s="80">
        <v>0</v>
      </c>
      <c r="O129" s="80">
        <v>0</v>
      </c>
      <c r="P129" s="80">
        <v>0</v>
      </c>
      <c r="Q129" s="80">
        <v>0</v>
      </c>
      <c r="R129" s="80">
        <v>0</v>
      </c>
      <c r="S129" s="80">
        <v>0</v>
      </c>
      <c r="T129" s="80">
        <v>0</v>
      </c>
      <c r="U129" s="80">
        <v>0</v>
      </c>
      <c r="V129" s="80">
        <v>0</v>
      </c>
      <c r="W129" s="80">
        <v>1</v>
      </c>
      <c r="X129" s="80">
        <v>0</v>
      </c>
      <c r="Y129" s="80">
        <v>0</v>
      </c>
      <c r="Z129" s="80">
        <v>1550</v>
      </c>
      <c r="AA129" s="80">
        <v>0</v>
      </c>
      <c r="AB129" s="80">
        <v>0</v>
      </c>
      <c r="AC129" s="80">
        <v>0</v>
      </c>
      <c r="AD129" s="80">
        <v>1</v>
      </c>
      <c r="AE129" s="80">
        <v>0</v>
      </c>
      <c r="AF129" s="80">
        <v>1</v>
      </c>
      <c r="AG129" s="80">
        <v>0</v>
      </c>
      <c r="AH129" s="80">
        <v>0</v>
      </c>
      <c r="AI129" s="80">
        <v>0</v>
      </c>
      <c r="AJ129" s="80">
        <v>0</v>
      </c>
      <c r="AK129" s="80">
        <v>0</v>
      </c>
      <c r="AL129" s="80">
        <v>1.23</v>
      </c>
      <c r="AM129" s="80">
        <v>1.23</v>
      </c>
    </row>
    <row r="130" spans="2:39" ht="12" customHeight="1" thickBot="1" x14ac:dyDescent="0.35">
      <c r="B130" s="75">
        <v>215</v>
      </c>
      <c r="D130" s="77" t="str">
        <f t="shared" si="1"/>
        <v>0</v>
      </c>
      <c r="E130" s="78">
        <v>0</v>
      </c>
      <c r="F130" s="81">
        <v>7.0175401866436005E-2</v>
      </c>
      <c r="G130" s="80">
        <v>0</v>
      </c>
      <c r="H130" s="80">
        <v>0</v>
      </c>
      <c r="I130" s="80">
        <v>0</v>
      </c>
      <c r="J130" s="80">
        <v>0</v>
      </c>
      <c r="K130" s="80">
        <v>0</v>
      </c>
      <c r="L130" s="80">
        <v>0</v>
      </c>
      <c r="M130" s="80">
        <v>1</v>
      </c>
      <c r="N130" s="80">
        <v>0</v>
      </c>
      <c r="O130" s="80">
        <v>0</v>
      </c>
      <c r="P130" s="80">
        <v>0</v>
      </c>
      <c r="Q130" s="80">
        <v>0</v>
      </c>
      <c r="R130" s="80">
        <v>0</v>
      </c>
      <c r="S130" s="80">
        <v>0</v>
      </c>
      <c r="T130" s="80">
        <v>0</v>
      </c>
      <c r="U130" s="80">
        <v>0</v>
      </c>
      <c r="V130" s="80">
        <v>0</v>
      </c>
      <c r="W130" s="80">
        <v>1</v>
      </c>
      <c r="X130" s="80">
        <v>0</v>
      </c>
      <c r="Y130" s="80">
        <v>0</v>
      </c>
      <c r="Z130" s="80">
        <v>1550</v>
      </c>
      <c r="AA130" s="80">
        <v>0</v>
      </c>
      <c r="AB130" s="80">
        <v>0</v>
      </c>
      <c r="AC130" s="80">
        <v>0</v>
      </c>
      <c r="AD130" s="80">
        <v>1</v>
      </c>
      <c r="AE130" s="80">
        <v>0</v>
      </c>
      <c r="AF130" s="80">
        <v>0</v>
      </c>
      <c r="AG130" s="80">
        <v>1</v>
      </c>
      <c r="AH130" s="80">
        <v>0</v>
      </c>
      <c r="AI130" s="80">
        <v>0</v>
      </c>
      <c r="AJ130" s="80">
        <v>0</v>
      </c>
      <c r="AK130" s="80">
        <v>0</v>
      </c>
      <c r="AL130" s="80">
        <v>1.23</v>
      </c>
      <c r="AM130" s="80">
        <v>1.23</v>
      </c>
    </row>
    <row r="131" spans="2:39" ht="12" customHeight="1" thickBot="1" x14ac:dyDescent="0.35">
      <c r="B131" s="75">
        <v>216</v>
      </c>
      <c r="D131" s="77" t="str">
        <f t="shared" si="1"/>
        <v>0</v>
      </c>
      <c r="E131" s="78">
        <v>0</v>
      </c>
      <c r="F131" s="81">
        <v>7.0175401866436005E-2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>
        <v>0</v>
      </c>
      <c r="O131" s="80">
        <v>0</v>
      </c>
      <c r="P131" s="80">
        <v>0</v>
      </c>
      <c r="Q131" s="80">
        <v>0</v>
      </c>
      <c r="R131" s="80">
        <v>1</v>
      </c>
      <c r="S131" s="80">
        <v>0</v>
      </c>
      <c r="T131" s="80">
        <v>0</v>
      </c>
      <c r="U131" s="80">
        <v>0</v>
      </c>
      <c r="V131" s="80">
        <v>0</v>
      </c>
      <c r="W131" s="80">
        <v>1</v>
      </c>
      <c r="X131" s="80">
        <v>0</v>
      </c>
      <c r="Y131" s="80">
        <v>0</v>
      </c>
      <c r="Z131" s="80">
        <v>2162</v>
      </c>
      <c r="AA131" s="80">
        <v>0</v>
      </c>
      <c r="AB131" s="80">
        <v>0</v>
      </c>
      <c r="AC131" s="80">
        <v>0</v>
      </c>
      <c r="AD131" s="80">
        <v>1</v>
      </c>
      <c r="AE131" s="80">
        <v>0</v>
      </c>
      <c r="AF131" s="80">
        <v>0</v>
      </c>
      <c r="AG131" s="80">
        <v>0</v>
      </c>
      <c r="AH131" s="80">
        <v>0</v>
      </c>
      <c r="AI131" s="80">
        <v>1</v>
      </c>
      <c r="AJ131" s="80">
        <v>0</v>
      </c>
      <c r="AK131" s="80">
        <v>0</v>
      </c>
      <c r="AL131" s="80">
        <v>1.23</v>
      </c>
      <c r="AM131" s="80">
        <v>1.23</v>
      </c>
    </row>
    <row r="132" spans="2:39" ht="12" customHeight="1" thickBot="1" x14ac:dyDescent="0.35">
      <c r="B132" s="75">
        <v>222</v>
      </c>
      <c r="D132" s="77" t="str">
        <f t="shared" si="1"/>
        <v>0</v>
      </c>
      <c r="E132" s="78">
        <v>0</v>
      </c>
      <c r="F132" s="81">
        <v>7.0175401866436005E-2</v>
      </c>
      <c r="G132" s="80">
        <v>0</v>
      </c>
      <c r="H132" s="80">
        <v>0</v>
      </c>
      <c r="I132" s="80">
        <v>1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  <c r="R132" s="80">
        <v>0</v>
      </c>
      <c r="S132" s="80">
        <v>0</v>
      </c>
      <c r="T132" s="80">
        <v>0</v>
      </c>
      <c r="U132" s="80">
        <v>0</v>
      </c>
      <c r="V132" s="80">
        <v>0</v>
      </c>
      <c r="W132" s="80">
        <v>1</v>
      </c>
      <c r="X132" s="80">
        <v>0</v>
      </c>
      <c r="Y132" s="80">
        <v>0</v>
      </c>
      <c r="Z132" s="80">
        <v>89</v>
      </c>
      <c r="AA132" s="80">
        <v>0</v>
      </c>
      <c r="AB132" s="80">
        <v>0</v>
      </c>
      <c r="AC132" s="80">
        <v>0</v>
      </c>
      <c r="AD132" s="80">
        <v>0</v>
      </c>
      <c r="AE132" s="80">
        <v>1</v>
      </c>
      <c r="AF132" s="80">
        <v>0</v>
      </c>
      <c r="AG132" s="80">
        <v>0</v>
      </c>
      <c r="AH132" s="80">
        <v>0</v>
      </c>
      <c r="AI132" s="80">
        <v>0</v>
      </c>
      <c r="AJ132" s="80">
        <v>0</v>
      </c>
      <c r="AK132" s="80">
        <v>1</v>
      </c>
      <c r="AL132" s="80">
        <v>1.23</v>
      </c>
      <c r="AM132" s="80">
        <v>1.23</v>
      </c>
    </row>
    <row r="133" spans="2:39" ht="12" customHeight="1" thickBot="1" x14ac:dyDescent="0.35">
      <c r="B133" s="75">
        <v>223</v>
      </c>
      <c r="D133" s="77" t="str">
        <f t="shared" si="1"/>
        <v>0</v>
      </c>
      <c r="E133" s="78">
        <v>0</v>
      </c>
      <c r="F133" s="81">
        <v>7.0175401866436005E-2</v>
      </c>
      <c r="G133" s="80">
        <v>0</v>
      </c>
      <c r="H133" s="80">
        <v>0</v>
      </c>
      <c r="I133" s="80">
        <v>0</v>
      </c>
      <c r="J133" s="80">
        <v>0</v>
      </c>
      <c r="K133" s="80">
        <v>0</v>
      </c>
      <c r="L133" s="80">
        <v>0</v>
      </c>
      <c r="M133" s="80">
        <v>0</v>
      </c>
      <c r="N133" s="80">
        <v>0</v>
      </c>
      <c r="O133" s="80">
        <v>0</v>
      </c>
      <c r="P133" s="80">
        <v>1</v>
      </c>
      <c r="Q133" s="80">
        <v>0</v>
      </c>
      <c r="R133" s="80">
        <v>0</v>
      </c>
      <c r="S133" s="80">
        <v>0</v>
      </c>
      <c r="T133" s="80">
        <v>0</v>
      </c>
      <c r="U133" s="80">
        <v>0</v>
      </c>
      <c r="V133" s="80">
        <v>0</v>
      </c>
      <c r="W133" s="80">
        <v>1</v>
      </c>
      <c r="X133" s="80">
        <v>0</v>
      </c>
      <c r="Y133" s="80">
        <v>0</v>
      </c>
      <c r="Z133" s="80">
        <v>100</v>
      </c>
      <c r="AA133" s="80">
        <v>0</v>
      </c>
      <c r="AB133" s="80">
        <v>0</v>
      </c>
      <c r="AC133" s="80">
        <v>0</v>
      </c>
      <c r="AD133" s="80">
        <v>0</v>
      </c>
      <c r="AE133" s="80">
        <v>1</v>
      </c>
      <c r="AF133" s="80">
        <v>0</v>
      </c>
      <c r="AG133" s="80">
        <v>0</v>
      </c>
      <c r="AH133" s="80">
        <v>1</v>
      </c>
      <c r="AI133" s="80">
        <v>0</v>
      </c>
      <c r="AJ133" s="80">
        <v>0</v>
      </c>
      <c r="AK133" s="80">
        <v>0</v>
      </c>
      <c r="AL133" s="80">
        <v>1.23</v>
      </c>
      <c r="AM133" s="80">
        <v>1.23</v>
      </c>
    </row>
    <row r="134" spans="2:39" ht="12" customHeight="1" thickBot="1" x14ac:dyDescent="0.35">
      <c r="B134" s="75">
        <v>224</v>
      </c>
      <c r="D134" s="77" t="str">
        <f t="shared" si="1"/>
        <v>0</v>
      </c>
      <c r="E134" s="78">
        <v>0</v>
      </c>
      <c r="F134" s="81">
        <v>7.0175401866436005E-2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1</v>
      </c>
      <c r="M134" s="80">
        <v>0</v>
      </c>
      <c r="N134" s="80">
        <v>0</v>
      </c>
      <c r="O134" s="80">
        <v>0</v>
      </c>
      <c r="P134" s="80">
        <v>0</v>
      </c>
      <c r="Q134" s="80">
        <v>0</v>
      </c>
      <c r="R134" s="80">
        <v>0</v>
      </c>
      <c r="S134" s="80">
        <v>0</v>
      </c>
      <c r="T134" s="80">
        <v>0</v>
      </c>
      <c r="U134" s="80">
        <v>0</v>
      </c>
      <c r="V134" s="80">
        <v>0</v>
      </c>
      <c r="W134" s="80">
        <v>1</v>
      </c>
      <c r="X134" s="80">
        <v>0</v>
      </c>
      <c r="Y134" s="80">
        <v>0</v>
      </c>
      <c r="Z134" s="80">
        <v>165</v>
      </c>
      <c r="AA134" s="80">
        <v>0</v>
      </c>
      <c r="AB134" s="80">
        <v>0</v>
      </c>
      <c r="AC134" s="80">
        <v>0</v>
      </c>
      <c r="AD134" s="80">
        <v>0</v>
      </c>
      <c r="AE134" s="80">
        <v>1</v>
      </c>
      <c r="AF134" s="80">
        <v>0</v>
      </c>
      <c r="AG134" s="80">
        <v>0</v>
      </c>
      <c r="AH134" s="80">
        <v>0</v>
      </c>
      <c r="AI134" s="80">
        <v>0</v>
      </c>
      <c r="AJ134" s="80">
        <v>0</v>
      </c>
      <c r="AK134" s="80">
        <v>1</v>
      </c>
      <c r="AL134" s="80">
        <v>1.23</v>
      </c>
      <c r="AM134" s="80">
        <v>1.23</v>
      </c>
    </row>
    <row r="135" spans="2:39" ht="12" customHeight="1" thickBot="1" x14ac:dyDescent="0.35">
      <c r="B135" s="75">
        <v>227</v>
      </c>
      <c r="D135" s="77" t="str">
        <f t="shared" si="1"/>
        <v>0</v>
      </c>
      <c r="E135" s="78">
        <v>0</v>
      </c>
      <c r="F135" s="81">
        <v>7.0175401866436005E-2</v>
      </c>
      <c r="G135" s="80">
        <v>0</v>
      </c>
      <c r="H135" s="80">
        <v>0</v>
      </c>
      <c r="I135" s="80">
        <v>1</v>
      </c>
      <c r="J135" s="80">
        <v>0</v>
      </c>
      <c r="K135" s="80">
        <v>0</v>
      </c>
      <c r="L135" s="80">
        <v>0</v>
      </c>
      <c r="M135" s="80">
        <v>0</v>
      </c>
      <c r="N135" s="80">
        <v>0</v>
      </c>
      <c r="O135" s="80">
        <v>0</v>
      </c>
      <c r="P135" s="80">
        <v>0</v>
      </c>
      <c r="Q135" s="80">
        <v>0</v>
      </c>
      <c r="R135" s="80">
        <v>0</v>
      </c>
      <c r="S135" s="80">
        <v>0</v>
      </c>
      <c r="T135" s="80">
        <v>0</v>
      </c>
      <c r="U135" s="80">
        <v>0</v>
      </c>
      <c r="V135" s="80">
        <v>0</v>
      </c>
      <c r="W135" s="80">
        <v>1</v>
      </c>
      <c r="X135" s="80">
        <v>0</v>
      </c>
      <c r="Y135" s="80">
        <v>0</v>
      </c>
      <c r="Z135" s="80">
        <v>865</v>
      </c>
      <c r="AA135" s="80">
        <v>0</v>
      </c>
      <c r="AB135" s="80">
        <v>0</v>
      </c>
      <c r="AC135" s="80">
        <v>0</v>
      </c>
      <c r="AD135" s="80">
        <v>0</v>
      </c>
      <c r="AE135" s="80">
        <v>1</v>
      </c>
      <c r="AF135" s="80">
        <v>0</v>
      </c>
      <c r="AG135" s="80">
        <v>0</v>
      </c>
      <c r="AH135" s="80">
        <v>0</v>
      </c>
      <c r="AI135" s="80">
        <v>0</v>
      </c>
      <c r="AJ135" s="80">
        <v>0</v>
      </c>
      <c r="AK135" s="80">
        <v>1</v>
      </c>
      <c r="AL135" s="80">
        <v>1.23</v>
      </c>
      <c r="AM135" s="80">
        <v>1.23</v>
      </c>
    </row>
    <row r="136" spans="2:39" ht="12" customHeight="1" thickBot="1" x14ac:dyDescent="0.35">
      <c r="B136" s="75">
        <v>228</v>
      </c>
      <c r="D136" s="77" t="str">
        <f t="shared" si="1"/>
        <v>0</v>
      </c>
      <c r="E136" s="78">
        <v>0</v>
      </c>
      <c r="F136" s="81">
        <v>7.0175401866436005E-2</v>
      </c>
      <c r="G136" s="80">
        <v>0</v>
      </c>
      <c r="H136" s="80">
        <v>0</v>
      </c>
      <c r="I136" s="80">
        <v>1</v>
      </c>
      <c r="J136" s="80">
        <v>0</v>
      </c>
      <c r="K136" s="80">
        <v>0</v>
      </c>
      <c r="L136" s="80">
        <v>0</v>
      </c>
      <c r="M136" s="80">
        <v>0</v>
      </c>
      <c r="N136" s="80">
        <v>0</v>
      </c>
      <c r="O136" s="80">
        <v>0</v>
      </c>
      <c r="P136" s="80">
        <v>0</v>
      </c>
      <c r="Q136" s="80">
        <v>0</v>
      </c>
      <c r="R136" s="80">
        <v>0</v>
      </c>
      <c r="S136" s="80">
        <v>0</v>
      </c>
      <c r="T136" s="80">
        <v>0</v>
      </c>
      <c r="U136" s="80">
        <v>0</v>
      </c>
      <c r="V136" s="80">
        <v>0</v>
      </c>
      <c r="W136" s="80">
        <v>1</v>
      </c>
      <c r="X136" s="80">
        <v>0</v>
      </c>
      <c r="Y136" s="80">
        <v>0</v>
      </c>
      <c r="Z136" s="80">
        <v>865</v>
      </c>
      <c r="AA136" s="80">
        <v>0</v>
      </c>
      <c r="AB136" s="80">
        <v>0</v>
      </c>
      <c r="AC136" s="80">
        <v>0</v>
      </c>
      <c r="AD136" s="80">
        <v>0</v>
      </c>
      <c r="AE136" s="80">
        <v>1</v>
      </c>
      <c r="AF136" s="80">
        <v>0</v>
      </c>
      <c r="AG136" s="80">
        <v>0</v>
      </c>
      <c r="AH136" s="80">
        <v>0</v>
      </c>
      <c r="AI136" s="80">
        <v>0</v>
      </c>
      <c r="AJ136" s="80">
        <v>0</v>
      </c>
      <c r="AK136" s="80">
        <v>1</v>
      </c>
      <c r="AL136" s="80">
        <v>1.23</v>
      </c>
      <c r="AM136" s="80">
        <v>1.23</v>
      </c>
    </row>
    <row r="137" spans="2:39" ht="12" customHeight="1" thickBot="1" x14ac:dyDescent="0.35">
      <c r="B137" s="75">
        <v>230</v>
      </c>
      <c r="D137" s="77" t="str">
        <f t="shared" ref="D137:D200" si="2">IF(F137&gt;=$F$5,"1","0")</f>
        <v>0</v>
      </c>
      <c r="E137" s="78">
        <v>0</v>
      </c>
      <c r="F137" s="81">
        <v>7.0175401866436005E-2</v>
      </c>
      <c r="G137" s="80">
        <v>0</v>
      </c>
      <c r="H137" s="80">
        <v>0</v>
      </c>
      <c r="I137" s="80">
        <v>0</v>
      </c>
      <c r="J137" s="80">
        <v>0</v>
      </c>
      <c r="K137" s="80">
        <v>0</v>
      </c>
      <c r="L137" s="80">
        <v>0</v>
      </c>
      <c r="M137" s="80">
        <v>0</v>
      </c>
      <c r="N137" s="80">
        <v>0</v>
      </c>
      <c r="O137" s="80">
        <v>0</v>
      </c>
      <c r="P137" s="80">
        <v>0</v>
      </c>
      <c r="Q137" s="80">
        <v>0</v>
      </c>
      <c r="R137" s="80">
        <v>0</v>
      </c>
      <c r="S137" s="80">
        <v>0</v>
      </c>
      <c r="T137" s="80">
        <v>0</v>
      </c>
      <c r="U137" s="80">
        <v>1</v>
      </c>
      <c r="V137" s="80">
        <v>0</v>
      </c>
      <c r="W137" s="80">
        <v>1</v>
      </c>
      <c r="X137" s="80">
        <v>0</v>
      </c>
      <c r="Y137" s="80">
        <v>0</v>
      </c>
      <c r="Z137" s="80">
        <v>865</v>
      </c>
      <c r="AA137" s="80">
        <v>0</v>
      </c>
      <c r="AB137" s="80">
        <v>0</v>
      </c>
      <c r="AC137" s="80">
        <v>0</v>
      </c>
      <c r="AD137" s="80">
        <v>0</v>
      </c>
      <c r="AE137" s="80">
        <v>1</v>
      </c>
      <c r="AF137" s="80">
        <v>0</v>
      </c>
      <c r="AG137" s="80">
        <v>0</v>
      </c>
      <c r="AH137" s="80">
        <v>0</v>
      </c>
      <c r="AI137" s="80">
        <v>0</v>
      </c>
      <c r="AJ137" s="80">
        <v>0</v>
      </c>
      <c r="AK137" s="80">
        <v>1</v>
      </c>
      <c r="AL137" s="80">
        <v>1.23</v>
      </c>
      <c r="AM137" s="80">
        <v>1.23</v>
      </c>
    </row>
    <row r="138" spans="2:39" ht="12" customHeight="1" thickBot="1" x14ac:dyDescent="0.35">
      <c r="B138" s="75">
        <v>233</v>
      </c>
      <c r="D138" s="77" t="str">
        <f t="shared" si="2"/>
        <v>0</v>
      </c>
      <c r="E138" s="78">
        <v>0</v>
      </c>
      <c r="F138" s="81">
        <v>7.0175401866436005E-2</v>
      </c>
      <c r="G138" s="80">
        <v>0</v>
      </c>
      <c r="H138" s="80">
        <v>0</v>
      </c>
      <c r="I138" s="80">
        <v>0</v>
      </c>
      <c r="J138" s="80">
        <v>0</v>
      </c>
      <c r="K138" s="80">
        <v>0</v>
      </c>
      <c r="L138" s="80">
        <v>0</v>
      </c>
      <c r="M138" s="80">
        <v>0</v>
      </c>
      <c r="N138" s="80">
        <v>0</v>
      </c>
      <c r="O138" s="80">
        <v>0</v>
      </c>
      <c r="P138" s="80">
        <v>0</v>
      </c>
      <c r="Q138" s="80">
        <v>0</v>
      </c>
      <c r="R138" s="80">
        <v>1</v>
      </c>
      <c r="S138" s="80">
        <v>0</v>
      </c>
      <c r="T138" s="80">
        <v>0</v>
      </c>
      <c r="U138" s="80">
        <v>0</v>
      </c>
      <c r="V138" s="80">
        <v>0</v>
      </c>
      <c r="W138" s="80">
        <v>1</v>
      </c>
      <c r="X138" s="80">
        <v>0</v>
      </c>
      <c r="Y138" s="80">
        <v>0</v>
      </c>
      <c r="Z138" s="80">
        <v>1645</v>
      </c>
      <c r="AA138" s="80">
        <v>0</v>
      </c>
      <c r="AB138" s="80">
        <v>0</v>
      </c>
      <c r="AC138" s="80">
        <v>0</v>
      </c>
      <c r="AD138" s="80">
        <v>0</v>
      </c>
      <c r="AE138" s="80">
        <v>1</v>
      </c>
      <c r="AF138" s="80">
        <v>0</v>
      </c>
      <c r="AG138" s="80">
        <v>0</v>
      </c>
      <c r="AH138" s="80">
        <v>1</v>
      </c>
      <c r="AI138" s="80">
        <v>0</v>
      </c>
      <c r="AJ138" s="80">
        <v>0</v>
      </c>
      <c r="AK138" s="80">
        <v>0</v>
      </c>
      <c r="AL138" s="80">
        <v>1.23</v>
      </c>
      <c r="AM138" s="80">
        <v>1.23</v>
      </c>
    </row>
    <row r="139" spans="2:39" ht="12" customHeight="1" thickBot="1" x14ac:dyDescent="0.35">
      <c r="B139" s="75">
        <v>234</v>
      </c>
      <c r="D139" s="77" t="str">
        <f t="shared" si="2"/>
        <v>0</v>
      </c>
      <c r="E139" s="78">
        <v>0</v>
      </c>
      <c r="F139" s="81">
        <v>7.0175401866436005E-2</v>
      </c>
      <c r="G139" s="80">
        <v>0</v>
      </c>
      <c r="H139" s="80">
        <v>0</v>
      </c>
      <c r="I139" s="80">
        <v>0</v>
      </c>
      <c r="J139" s="80">
        <v>0</v>
      </c>
      <c r="K139" s="80">
        <v>0</v>
      </c>
      <c r="L139" s="80">
        <v>0</v>
      </c>
      <c r="M139" s="80">
        <v>0</v>
      </c>
      <c r="N139" s="80">
        <v>0</v>
      </c>
      <c r="O139" s="80">
        <v>0</v>
      </c>
      <c r="P139" s="80">
        <v>0</v>
      </c>
      <c r="Q139" s="80">
        <v>0</v>
      </c>
      <c r="R139" s="80">
        <v>1</v>
      </c>
      <c r="S139" s="80">
        <v>0</v>
      </c>
      <c r="T139" s="80">
        <v>0</v>
      </c>
      <c r="U139" s="80">
        <v>0</v>
      </c>
      <c r="V139" s="80">
        <v>0</v>
      </c>
      <c r="W139" s="80">
        <v>1</v>
      </c>
      <c r="X139" s="80">
        <v>0</v>
      </c>
      <c r="Y139" s="80">
        <v>0</v>
      </c>
      <c r="Z139" s="80">
        <v>1645</v>
      </c>
      <c r="AA139" s="80">
        <v>0</v>
      </c>
      <c r="AB139" s="80">
        <v>0</v>
      </c>
      <c r="AC139" s="80">
        <v>0</v>
      </c>
      <c r="AD139" s="80">
        <v>0</v>
      </c>
      <c r="AE139" s="80">
        <v>1</v>
      </c>
      <c r="AF139" s="80">
        <v>0</v>
      </c>
      <c r="AG139" s="80">
        <v>0</v>
      </c>
      <c r="AH139" s="80">
        <v>1</v>
      </c>
      <c r="AI139" s="80">
        <v>0</v>
      </c>
      <c r="AJ139" s="80">
        <v>0</v>
      </c>
      <c r="AK139" s="80">
        <v>0</v>
      </c>
      <c r="AL139" s="80">
        <v>1.23</v>
      </c>
      <c r="AM139" s="80">
        <v>1.23</v>
      </c>
    </row>
    <row r="140" spans="2:39" ht="12" customHeight="1" thickBot="1" x14ac:dyDescent="0.35">
      <c r="B140" s="75">
        <v>235</v>
      </c>
      <c r="D140" s="77" t="str">
        <f t="shared" si="2"/>
        <v>0</v>
      </c>
      <c r="E140" s="78">
        <v>0</v>
      </c>
      <c r="F140" s="81">
        <v>7.0175401866436005E-2</v>
      </c>
      <c r="G140" s="80">
        <v>1</v>
      </c>
      <c r="H140" s="80">
        <v>0</v>
      </c>
      <c r="I140" s="80">
        <v>0</v>
      </c>
      <c r="J140" s="80">
        <v>0</v>
      </c>
      <c r="K140" s="80">
        <v>0</v>
      </c>
      <c r="L140" s="80">
        <v>0</v>
      </c>
      <c r="M140" s="80">
        <v>0</v>
      </c>
      <c r="N140" s="80">
        <v>0</v>
      </c>
      <c r="O140" s="80">
        <v>0</v>
      </c>
      <c r="P140" s="80">
        <v>0</v>
      </c>
      <c r="Q140" s="80">
        <v>0</v>
      </c>
      <c r="R140" s="80">
        <v>0</v>
      </c>
      <c r="S140" s="80">
        <v>0</v>
      </c>
      <c r="T140" s="80">
        <v>0</v>
      </c>
      <c r="U140" s="80">
        <v>0</v>
      </c>
      <c r="V140" s="80">
        <v>0</v>
      </c>
      <c r="W140" s="80">
        <v>1</v>
      </c>
      <c r="X140" s="80">
        <v>0</v>
      </c>
      <c r="Y140" s="80">
        <v>0</v>
      </c>
      <c r="Z140" s="80">
        <v>1853</v>
      </c>
      <c r="AA140" s="80">
        <v>0</v>
      </c>
      <c r="AB140" s="80">
        <v>0</v>
      </c>
      <c r="AC140" s="80">
        <v>0</v>
      </c>
      <c r="AD140" s="80">
        <v>0</v>
      </c>
      <c r="AE140" s="80">
        <v>1</v>
      </c>
      <c r="AF140" s="80">
        <v>0</v>
      </c>
      <c r="AG140" s="80">
        <v>0</v>
      </c>
      <c r="AH140" s="80">
        <v>0</v>
      </c>
      <c r="AI140" s="80">
        <v>0</v>
      </c>
      <c r="AJ140" s="80">
        <v>1</v>
      </c>
      <c r="AK140" s="80">
        <v>0</v>
      </c>
      <c r="AL140" s="80">
        <v>1.23</v>
      </c>
      <c r="AM140" s="80">
        <v>1.23</v>
      </c>
    </row>
    <row r="141" spans="2:39" ht="12" customHeight="1" thickBot="1" x14ac:dyDescent="0.35">
      <c r="B141" s="75">
        <v>237</v>
      </c>
      <c r="D141" s="77" t="str">
        <f t="shared" si="2"/>
        <v>0</v>
      </c>
      <c r="E141" s="78">
        <v>0</v>
      </c>
      <c r="F141" s="81">
        <v>7.0175401866436005E-2</v>
      </c>
      <c r="G141" s="80">
        <v>1</v>
      </c>
      <c r="H141" s="80">
        <v>0</v>
      </c>
      <c r="I141" s="80">
        <v>0</v>
      </c>
      <c r="J141" s="80">
        <v>0</v>
      </c>
      <c r="K141" s="80">
        <v>0</v>
      </c>
      <c r="L141" s="80">
        <v>0</v>
      </c>
      <c r="M141" s="80">
        <v>0</v>
      </c>
      <c r="N141" s="80">
        <v>0</v>
      </c>
      <c r="O141" s="80">
        <v>0</v>
      </c>
      <c r="P141" s="80">
        <v>0</v>
      </c>
      <c r="Q141" s="80">
        <v>0</v>
      </c>
      <c r="R141" s="80">
        <v>0</v>
      </c>
      <c r="S141" s="80">
        <v>0</v>
      </c>
      <c r="T141" s="80">
        <v>0</v>
      </c>
      <c r="U141" s="80">
        <v>0</v>
      </c>
      <c r="V141" s="80">
        <v>0</v>
      </c>
      <c r="W141" s="80">
        <v>1</v>
      </c>
      <c r="X141" s="80">
        <v>0</v>
      </c>
      <c r="Y141" s="80">
        <v>0</v>
      </c>
      <c r="Z141" s="80">
        <v>1853</v>
      </c>
      <c r="AA141" s="80">
        <v>0</v>
      </c>
      <c r="AB141" s="80">
        <v>0</v>
      </c>
      <c r="AC141" s="80">
        <v>0</v>
      </c>
      <c r="AD141" s="80">
        <v>0</v>
      </c>
      <c r="AE141" s="80">
        <v>1</v>
      </c>
      <c r="AF141" s="80">
        <v>0</v>
      </c>
      <c r="AG141" s="80">
        <v>0</v>
      </c>
      <c r="AH141" s="80">
        <v>0</v>
      </c>
      <c r="AI141" s="80">
        <v>0</v>
      </c>
      <c r="AJ141" s="80">
        <v>1</v>
      </c>
      <c r="AK141" s="80">
        <v>0</v>
      </c>
      <c r="AL141" s="80">
        <v>1.23</v>
      </c>
      <c r="AM141" s="80">
        <v>1.23</v>
      </c>
    </row>
    <row r="142" spans="2:39" ht="12" customHeight="1" thickBot="1" x14ac:dyDescent="0.35">
      <c r="B142" s="75">
        <v>241</v>
      </c>
      <c r="D142" s="77" t="str">
        <f t="shared" si="2"/>
        <v>0</v>
      </c>
      <c r="E142" s="78">
        <v>0</v>
      </c>
      <c r="F142" s="81">
        <v>7.0175401866436005E-2</v>
      </c>
      <c r="G142" s="80">
        <v>0</v>
      </c>
      <c r="H142" s="80">
        <v>0</v>
      </c>
      <c r="I142" s="80">
        <v>0</v>
      </c>
      <c r="J142" s="80">
        <v>0</v>
      </c>
      <c r="K142" s="80">
        <v>0</v>
      </c>
      <c r="L142" s="80">
        <v>0</v>
      </c>
      <c r="M142" s="80">
        <v>0</v>
      </c>
      <c r="N142" s="80">
        <v>0</v>
      </c>
      <c r="O142" s="80">
        <v>0</v>
      </c>
      <c r="P142" s="80">
        <v>0</v>
      </c>
      <c r="Q142" s="80">
        <v>0</v>
      </c>
      <c r="R142" s="80">
        <v>1</v>
      </c>
      <c r="S142" s="80">
        <v>0</v>
      </c>
      <c r="T142" s="80">
        <v>0</v>
      </c>
      <c r="U142" s="80">
        <v>0</v>
      </c>
      <c r="V142" s="80">
        <v>0</v>
      </c>
      <c r="W142" s="80">
        <v>1</v>
      </c>
      <c r="X142" s="80">
        <v>0</v>
      </c>
      <c r="Y142" s="80">
        <v>0</v>
      </c>
      <c r="Z142" s="80">
        <v>2638</v>
      </c>
      <c r="AA142" s="80">
        <v>0</v>
      </c>
      <c r="AB142" s="80">
        <v>0</v>
      </c>
      <c r="AC142" s="80">
        <v>0</v>
      </c>
      <c r="AD142" s="80">
        <v>0</v>
      </c>
      <c r="AE142" s="80">
        <v>1</v>
      </c>
      <c r="AF142" s="80">
        <v>0</v>
      </c>
      <c r="AG142" s="80">
        <v>0</v>
      </c>
      <c r="AH142" s="80">
        <v>0</v>
      </c>
      <c r="AI142" s="80">
        <v>0</v>
      </c>
      <c r="AJ142" s="80">
        <v>1</v>
      </c>
      <c r="AK142" s="80">
        <v>0</v>
      </c>
      <c r="AL142" s="80">
        <v>1.23</v>
      </c>
      <c r="AM142" s="80">
        <v>1.23</v>
      </c>
    </row>
    <row r="143" spans="2:39" ht="12" customHeight="1" thickBot="1" x14ac:dyDescent="0.35">
      <c r="B143" s="75">
        <v>242</v>
      </c>
      <c r="D143" s="77" t="str">
        <f t="shared" si="2"/>
        <v>0</v>
      </c>
      <c r="E143" s="78">
        <v>0</v>
      </c>
      <c r="F143" s="81">
        <v>7.0175401866436005E-2</v>
      </c>
      <c r="G143" s="80">
        <v>0</v>
      </c>
      <c r="H143" s="80">
        <v>0</v>
      </c>
      <c r="I143" s="80">
        <v>0</v>
      </c>
      <c r="J143" s="80">
        <v>0</v>
      </c>
      <c r="K143" s="80">
        <v>0</v>
      </c>
      <c r="L143" s="80">
        <v>0</v>
      </c>
      <c r="M143" s="80">
        <v>0</v>
      </c>
      <c r="N143" s="80">
        <v>0</v>
      </c>
      <c r="O143" s="80">
        <v>0</v>
      </c>
      <c r="P143" s="80">
        <v>0</v>
      </c>
      <c r="Q143" s="80">
        <v>0</v>
      </c>
      <c r="R143" s="80">
        <v>1</v>
      </c>
      <c r="S143" s="80">
        <v>0</v>
      </c>
      <c r="T143" s="80">
        <v>0</v>
      </c>
      <c r="U143" s="80">
        <v>0</v>
      </c>
      <c r="V143" s="80">
        <v>0</v>
      </c>
      <c r="W143" s="80">
        <v>1</v>
      </c>
      <c r="X143" s="80">
        <v>0</v>
      </c>
      <c r="Y143" s="80">
        <v>0</v>
      </c>
      <c r="Z143" s="80">
        <v>2638</v>
      </c>
      <c r="AA143" s="80">
        <v>0</v>
      </c>
      <c r="AB143" s="80">
        <v>0</v>
      </c>
      <c r="AC143" s="80">
        <v>0</v>
      </c>
      <c r="AD143" s="80">
        <v>0</v>
      </c>
      <c r="AE143" s="80">
        <v>1</v>
      </c>
      <c r="AF143" s="80">
        <v>0</v>
      </c>
      <c r="AG143" s="80">
        <v>0</v>
      </c>
      <c r="AH143" s="80">
        <v>0</v>
      </c>
      <c r="AI143" s="80">
        <v>0</v>
      </c>
      <c r="AJ143" s="80">
        <v>1</v>
      </c>
      <c r="AK143" s="80">
        <v>0</v>
      </c>
      <c r="AL143" s="80">
        <v>1.23</v>
      </c>
      <c r="AM143" s="80">
        <v>1.23</v>
      </c>
    </row>
    <row r="144" spans="2:39" ht="12" customHeight="1" thickBot="1" x14ac:dyDescent="0.35">
      <c r="B144" s="75">
        <v>247</v>
      </c>
      <c r="D144" s="77" t="str">
        <f t="shared" si="2"/>
        <v>0</v>
      </c>
      <c r="E144" s="78">
        <v>0</v>
      </c>
      <c r="F144" s="81">
        <v>7.0175401866436005E-2</v>
      </c>
      <c r="G144" s="80">
        <v>0</v>
      </c>
      <c r="H144" s="80">
        <v>0</v>
      </c>
      <c r="I144" s="80">
        <v>0</v>
      </c>
      <c r="J144" s="80">
        <v>0</v>
      </c>
      <c r="K144" s="80">
        <v>0</v>
      </c>
      <c r="L144" s="80">
        <v>0</v>
      </c>
      <c r="M144" s="80">
        <v>0</v>
      </c>
      <c r="N144" s="80">
        <v>0</v>
      </c>
      <c r="O144" s="80">
        <v>0</v>
      </c>
      <c r="P144" s="80">
        <v>0</v>
      </c>
      <c r="Q144" s="80">
        <v>0</v>
      </c>
      <c r="R144" s="80">
        <v>1</v>
      </c>
      <c r="S144" s="80">
        <v>0</v>
      </c>
      <c r="T144" s="80">
        <v>0</v>
      </c>
      <c r="U144" s="80">
        <v>0</v>
      </c>
      <c r="V144" s="80">
        <v>0</v>
      </c>
      <c r="W144" s="80">
        <v>1</v>
      </c>
      <c r="X144" s="80">
        <v>0</v>
      </c>
      <c r="Y144" s="80">
        <v>0</v>
      </c>
      <c r="Z144" s="80">
        <v>5701</v>
      </c>
      <c r="AA144" s="80">
        <v>0</v>
      </c>
      <c r="AB144" s="80">
        <v>0</v>
      </c>
      <c r="AC144" s="80">
        <v>0</v>
      </c>
      <c r="AD144" s="80">
        <v>0</v>
      </c>
      <c r="AE144" s="80">
        <v>1</v>
      </c>
      <c r="AF144" s="80">
        <v>1</v>
      </c>
      <c r="AG144" s="80">
        <v>0</v>
      </c>
      <c r="AH144" s="80">
        <v>0</v>
      </c>
      <c r="AI144" s="80">
        <v>0</v>
      </c>
      <c r="AJ144" s="80">
        <v>0</v>
      </c>
      <c r="AK144" s="80">
        <v>0</v>
      </c>
      <c r="AL144" s="80">
        <v>1.23</v>
      </c>
      <c r="AM144" s="80">
        <v>1.23</v>
      </c>
    </row>
    <row r="145" spans="2:39" ht="12" customHeight="1" thickBot="1" x14ac:dyDescent="0.35">
      <c r="B145" s="75">
        <v>248</v>
      </c>
      <c r="D145" s="77" t="str">
        <f t="shared" si="2"/>
        <v>0</v>
      </c>
      <c r="E145" s="78">
        <v>0</v>
      </c>
      <c r="F145" s="81">
        <v>7.0175401866436005E-2</v>
      </c>
      <c r="G145" s="80">
        <v>0</v>
      </c>
      <c r="H145" s="80">
        <v>0</v>
      </c>
      <c r="I145" s="80">
        <v>0</v>
      </c>
      <c r="J145" s="80">
        <v>0</v>
      </c>
      <c r="K145" s="80">
        <v>0</v>
      </c>
      <c r="L145" s="80">
        <v>0</v>
      </c>
      <c r="M145" s="80">
        <v>0</v>
      </c>
      <c r="N145" s="80">
        <v>0</v>
      </c>
      <c r="O145" s="80">
        <v>0</v>
      </c>
      <c r="P145" s="80">
        <v>0</v>
      </c>
      <c r="Q145" s="80">
        <v>0</v>
      </c>
      <c r="R145" s="80">
        <v>1</v>
      </c>
      <c r="S145" s="80">
        <v>0</v>
      </c>
      <c r="T145" s="80">
        <v>0</v>
      </c>
      <c r="U145" s="80">
        <v>0</v>
      </c>
      <c r="V145" s="80">
        <v>0</v>
      </c>
      <c r="W145" s="80">
        <v>1</v>
      </c>
      <c r="X145" s="80">
        <v>0</v>
      </c>
      <c r="Y145" s="80">
        <v>0</v>
      </c>
      <c r="Z145" s="80">
        <v>5701</v>
      </c>
      <c r="AA145" s="80">
        <v>0</v>
      </c>
      <c r="AB145" s="80">
        <v>0</v>
      </c>
      <c r="AC145" s="80">
        <v>0</v>
      </c>
      <c r="AD145" s="80">
        <v>0</v>
      </c>
      <c r="AE145" s="80">
        <v>1</v>
      </c>
      <c r="AF145" s="80">
        <v>0</v>
      </c>
      <c r="AG145" s="80">
        <v>0</v>
      </c>
      <c r="AH145" s="80">
        <v>1</v>
      </c>
      <c r="AI145" s="80">
        <v>0</v>
      </c>
      <c r="AJ145" s="80">
        <v>0</v>
      </c>
      <c r="AK145" s="80">
        <v>0</v>
      </c>
      <c r="AL145" s="80">
        <v>1.23</v>
      </c>
      <c r="AM145" s="80">
        <v>1.23</v>
      </c>
    </row>
    <row r="146" spans="2:39" ht="12" customHeight="1" thickBot="1" x14ac:dyDescent="0.35">
      <c r="B146" s="75">
        <v>250</v>
      </c>
      <c r="D146" s="77" t="str">
        <f t="shared" si="2"/>
        <v>0</v>
      </c>
      <c r="E146" s="78">
        <v>0</v>
      </c>
      <c r="F146" s="81">
        <v>7.0175401866436005E-2</v>
      </c>
      <c r="G146" s="80">
        <v>0</v>
      </c>
      <c r="H146" s="80">
        <v>0</v>
      </c>
      <c r="I146" s="80">
        <v>0</v>
      </c>
      <c r="J146" s="80">
        <v>0</v>
      </c>
      <c r="K146" s="80">
        <v>0</v>
      </c>
      <c r="L146" s="80">
        <v>0</v>
      </c>
      <c r="M146" s="80">
        <v>0</v>
      </c>
      <c r="N146" s="80">
        <v>0</v>
      </c>
      <c r="O146" s="80">
        <v>0</v>
      </c>
      <c r="P146" s="80">
        <v>0</v>
      </c>
      <c r="Q146" s="80">
        <v>0</v>
      </c>
      <c r="R146" s="80">
        <v>1</v>
      </c>
      <c r="S146" s="80">
        <v>0</v>
      </c>
      <c r="T146" s="80">
        <v>0</v>
      </c>
      <c r="U146" s="80">
        <v>0</v>
      </c>
      <c r="V146" s="80">
        <v>0</v>
      </c>
      <c r="W146" s="80">
        <v>1</v>
      </c>
      <c r="X146" s="80">
        <v>0</v>
      </c>
      <c r="Y146" s="80">
        <v>0</v>
      </c>
      <c r="Z146" s="80">
        <v>5701</v>
      </c>
      <c r="AA146" s="80">
        <v>0</v>
      </c>
      <c r="AB146" s="80">
        <v>0</v>
      </c>
      <c r="AC146" s="80">
        <v>0</v>
      </c>
      <c r="AD146" s="80">
        <v>0</v>
      </c>
      <c r="AE146" s="80">
        <v>1</v>
      </c>
      <c r="AF146" s="80">
        <v>0</v>
      </c>
      <c r="AG146" s="80">
        <v>0</v>
      </c>
      <c r="AH146" s="80">
        <v>1</v>
      </c>
      <c r="AI146" s="80">
        <v>0</v>
      </c>
      <c r="AJ146" s="80">
        <v>0</v>
      </c>
      <c r="AK146" s="80">
        <v>0</v>
      </c>
      <c r="AL146" s="80">
        <v>1.23</v>
      </c>
      <c r="AM146" s="80">
        <v>1.23</v>
      </c>
    </row>
    <row r="147" spans="2:39" ht="12" customHeight="1" thickBot="1" x14ac:dyDescent="0.35">
      <c r="B147" s="75">
        <v>252</v>
      </c>
      <c r="D147" s="77" t="str">
        <f t="shared" si="2"/>
        <v>0</v>
      </c>
      <c r="E147" s="78">
        <v>0</v>
      </c>
      <c r="F147" s="81">
        <v>7.0175401866436005E-2</v>
      </c>
      <c r="G147" s="80">
        <v>0</v>
      </c>
      <c r="H147" s="80">
        <v>0</v>
      </c>
      <c r="I147" s="80">
        <v>0</v>
      </c>
      <c r="J147" s="80">
        <v>0</v>
      </c>
      <c r="K147" s="80">
        <v>0</v>
      </c>
      <c r="L147" s="80">
        <v>0</v>
      </c>
      <c r="M147" s="80">
        <v>0</v>
      </c>
      <c r="N147" s="80">
        <v>0</v>
      </c>
      <c r="O147" s="80">
        <v>0</v>
      </c>
      <c r="P147" s="80">
        <v>1</v>
      </c>
      <c r="Q147" s="80">
        <v>0</v>
      </c>
      <c r="R147" s="80">
        <v>0</v>
      </c>
      <c r="S147" s="80">
        <v>0</v>
      </c>
      <c r="T147" s="80">
        <v>0</v>
      </c>
      <c r="U147" s="80">
        <v>0</v>
      </c>
      <c r="V147" s="80">
        <v>0</v>
      </c>
      <c r="W147" s="80">
        <v>1</v>
      </c>
      <c r="X147" s="80">
        <v>0</v>
      </c>
      <c r="Y147" s="80">
        <v>0</v>
      </c>
      <c r="Z147" s="80">
        <v>5701</v>
      </c>
      <c r="AA147" s="80">
        <v>0</v>
      </c>
      <c r="AB147" s="80">
        <v>0</v>
      </c>
      <c r="AC147" s="80">
        <v>0</v>
      </c>
      <c r="AD147" s="80">
        <v>0</v>
      </c>
      <c r="AE147" s="80">
        <v>1</v>
      </c>
      <c r="AF147" s="80">
        <v>0</v>
      </c>
      <c r="AG147" s="80">
        <v>0</v>
      </c>
      <c r="AH147" s="80">
        <v>0</v>
      </c>
      <c r="AI147" s="80">
        <v>0</v>
      </c>
      <c r="AJ147" s="80">
        <v>1</v>
      </c>
      <c r="AK147" s="80">
        <v>0</v>
      </c>
      <c r="AL147" s="80">
        <v>1.23</v>
      </c>
      <c r="AM147" s="80">
        <v>1.23</v>
      </c>
    </row>
    <row r="148" spans="2:39" ht="12" customHeight="1" thickBot="1" x14ac:dyDescent="0.35">
      <c r="B148" s="75">
        <v>254</v>
      </c>
      <c r="D148" s="77" t="str">
        <f t="shared" si="2"/>
        <v>0</v>
      </c>
      <c r="E148" s="78">
        <v>1</v>
      </c>
      <c r="F148" s="81">
        <v>7.0175401866436005E-2</v>
      </c>
      <c r="G148" s="80">
        <v>1</v>
      </c>
      <c r="H148" s="80">
        <v>0</v>
      </c>
      <c r="I148" s="80">
        <v>0</v>
      </c>
      <c r="J148" s="80">
        <v>0</v>
      </c>
      <c r="K148" s="80">
        <v>0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0</v>
      </c>
      <c r="U148" s="80">
        <v>0</v>
      </c>
      <c r="V148" s="80">
        <v>0</v>
      </c>
      <c r="W148" s="80">
        <v>1</v>
      </c>
      <c r="X148" s="80">
        <v>0</v>
      </c>
      <c r="Y148" s="80">
        <v>0</v>
      </c>
      <c r="Z148" s="80">
        <v>5701</v>
      </c>
      <c r="AA148" s="80">
        <v>0</v>
      </c>
      <c r="AB148" s="80">
        <v>0</v>
      </c>
      <c r="AC148" s="80">
        <v>0</v>
      </c>
      <c r="AD148" s="80">
        <v>0</v>
      </c>
      <c r="AE148" s="80">
        <v>1</v>
      </c>
      <c r="AF148" s="80">
        <v>0</v>
      </c>
      <c r="AG148" s="80">
        <v>0</v>
      </c>
      <c r="AH148" s="80">
        <v>1</v>
      </c>
      <c r="AI148" s="80">
        <v>0</v>
      </c>
      <c r="AJ148" s="80">
        <v>0</v>
      </c>
      <c r="AK148" s="80">
        <v>0</v>
      </c>
      <c r="AL148" s="80">
        <v>1.23</v>
      </c>
      <c r="AM148" s="80">
        <v>1.23</v>
      </c>
    </row>
    <row r="149" spans="2:39" ht="12" customHeight="1" thickBot="1" x14ac:dyDescent="0.35">
      <c r="B149" s="75">
        <v>255</v>
      </c>
      <c r="D149" s="77" t="str">
        <f t="shared" si="2"/>
        <v>0</v>
      </c>
      <c r="E149" s="78">
        <v>1</v>
      </c>
      <c r="F149" s="81">
        <v>7.0175401866436005E-2</v>
      </c>
      <c r="G149" s="80">
        <v>0</v>
      </c>
      <c r="H149" s="80">
        <v>0</v>
      </c>
      <c r="I149" s="80">
        <v>0</v>
      </c>
      <c r="J149" s="80">
        <v>0</v>
      </c>
      <c r="K149" s="80">
        <v>0</v>
      </c>
      <c r="L149" s="80">
        <v>0</v>
      </c>
      <c r="M149" s="80">
        <v>0</v>
      </c>
      <c r="N149" s="80">
        <v>0</v>
      </c>
      <c r="O149" s="80">
        <v>0</v>
      </c>
      <c r="P149" s="80">
        <v>0</v>
      </c>
      <c r="Q149" s="80">
        <v>0</v>
      </c>
      <c r="R149" s="80">
        <v>1</v>
      </c>
      <c r="S149" s="80">
        <v>0</v>
      </c>
      <c r="T149" s="80">
        <v>0</v>
      </c>
      <c r="U149" s="80">
        <v>0</v>
      </c>
      <c r="V149" s="80">
        <v>0</v>
      </c>
      <c r="W149" s="80">
        <v>1</v>
      </c>
      <c r="X149" s="80">
        <v>0</v>
      </c>
      <c r="Y149" s="80">
        <v>0</v>
      </c>
      <c r="Z149" s="80">
        <v>5701</v>
      </c>
      <c r="AA149" s="80">
        <v>0</v>
      </c>
      <c r="AB149" s="80">
        <v>0</v>
      </c>
      <c r="AC149" s="80">
        <v>0</v>
      </c>
      <c r="AD149" s="80">
        <v>0</v>
      </c>
      <c r="AE149" s="80">
        <v>1</v>
      </c>
      <c r="AF149" s="80">
        <v>1</v>
      </c>
      <c r="AG149" s="80">
        <v>0</v>
      </c>
      <c r="AH149" s="80">
        <v>0</v>
      </c>
      <c r="AI149" s="80">
        <v>0</v>
      </c>
      <c r="AJ149" s="80">
        <v>0</v>
      </c>
      <c r="AK149" s="80">
        <v>0</v>
      </c>
      <c r="AL149" s="80">
        <v>1.23</v>
      </c>
      <c r="AM149" s="80">
        <v>1.23</v>
      </c>
    </row>
    <row r="150" spans="2:39" ht="12" customHeight="1" thickBot="1" x14ac:dyDescent="0.35">
      <c r="B150" s="75">
        <v>257</v>
      </c>
      <c r="D150" s="77" t="str">
        <f t="shared" si="2"/>
        <v>1</v>
      </c>
      <c r="E150" s="78">
        <v>1</v>
      </c>
      <c r="F150" s="81">
        <v>1</v>
      </c>
      <c r="G150" s="80">
        <v>0</v>
      </c>
      <c r="H150" s="80">
        <v>0</v>
      </c>
      <c r="I150" s="80">
        <v>0</v>
      </c>
      <c r="J150" s="80">
        <v>0</v>
      </c>
      <c r="K150" s="80">
        <v>0</v>
      </c>
      <c r="L150" s="80">
        <v>0</v>
      </c>
      <c r="M150" s="80">
        <v>0</v>
      </c>
      <c r="N150" s="80">
        <v>0</v>
      </c>
      <c r="O150" s="80">
        <v>0</v>
      </c>
      <c r="P150" s="80">
        <v>0</v>
      </c>
      <c r="Q150" s="80">
        <v>0</v>
      </c>
      <c r="R150" s="80">
        <v>1</v>
      </c>
      <c r="S150" s="80">
        <v>0</v>
      </c>
      <c r="T150" s="80">
        <v>0</v>
      </c>
      <c r="U150" s="80">
        <v>0</v>
      </c>
      <c r="V150" s="80">
        <v>0</v>
      </c>
      <c r="W150" s="80">
        <v>0</v>
      </c>
      <c r="X150" s="80">
        <v>1</v>
      </c>
      <c r="Y150" s="80">
        <v>0</v>
      </c>
      <c r="Z150" s="80">
        <v>2991</v>
      </c>
      <c r="AA150" s="80">
        <v>0</v>
      </c>
      <c r="AB150" s="80">
        <v>0</v>
      </c>
      <c r="AC150" s="80">
        <v>0</v>
      </c>
      <c r="AD150" s="80">
        <v>1</v>
      </c>
      <c r="AE150" s="80">
        <v>0</v>
      </c>
      <c r="AF150" s="80">
        <v>0</v>
      </c>
      <c r="AG150" s="80">
        <v>0</v>
      </c>
      <c r="AH150" s="80">
        <v>0</v>
      </c>
      <c r="AI150" s="80">
        <v>1</v>
      </c>
      <c r="AJ150" s="80">
        <v>0</v>
      </c>
      <c r="AK150" s="80">
        <v>0</v>
      </c>
      <c r="AL150" s="80">
        <v>6.6000000007999997</v>
      </c>
      <c r="AM150" s="80">
        <v>0.5351351352</v>
      </c>
    </row>
    <row r="151" spans="2:39" ht="12" customHeight="1" thickBot="1" x14ac:dyDescent="0.35">
      <c r="B151" s="75">
        <v>263</v>
      </c>
      <c r="D151" s="77" t="str">
        <f t="shared" si="2"/>
        <v>1</v>
      </c>
      <c r="E151" s="78">
        <v>1</v>
      </c>
      <c r="F151" s="81">
        <v>0.557691991329193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0</v>
      </c>
      <c r="R151" s="80">
        <v>0</v>
      </c>
      <c r="S151" s="80">
        <v>0</v>
      </c>
      <c r="T151" s="80">
        <v>0</v>
      </c>
      <c r="U151" s="80">
        <v>0</v>
      </c>
      <c r="V151" s="80">
        <v>1</v>
      </c>
      <c r="W151" s="80">
        <v>0</v>
      </c>
      <c r="X151" s="80">
        <v>0</v>
      </c>
      <c r="Y151" s="80">
        <v>1</v>
      </c>
      <c r="Z151" s="80">
        <v>1124</v>
      </c>
      <c r="AA151" s="80">
        <v>0</v>
      </c>
      <c r="AB151" s="80">
        <v>0</v>
      </c>
      <c r="AC151" s="80">
        <v>0</v>
      </c>
      <c r="AD151" s="80">
        <v>1</v>
      </c>
      <c r="AE151" s="80">
        <v>0</v>
      </c>
      <c r="AF151" s="80">
        <v>0</v>
      </c>
      <c r="AG151" s="80">
        <v>0</v>
      </c>
      <c r="AH151" s="80">
        <v>0</v>
      </c>
      <c r="AI151" s="80">
        <v>0</v>
      </c>
      <c r="AJ151" s="80">
        <v>1</v>
      </c>
      <c r="AK151" s="80">
        <v>0</v>
      </c>
      <c r="AL151" s="80">
        <v>1.25</v>
      </c>
      <c r="AM151" s="80">
        <v>1</v>
      </c>
    </row>
    <row r="152" spans="2:39" ht="12" customHeight="1" thickBot="1" x14ac:dyDescent="0.35">
      <c r="B152" s="75">
        <v>265</v>
      </c>
      <c r="D152" s="77" t="str">
        <f t="shared" si="2"/>
        <v>1</v>
      </c>
      <c r="E152" s="78">
        <v>1</v>
      </c>
      <c r="F152" s="81">
        <v>1</v>
      </c>
      <c r="G152" s="80">
        <v>0</v>
      </c>
      <c r="H152" s="80">
        <v>0</v>
      </c>
      <c r="I152" s="80">
        <v>0</v>
      </c>
      <c r="J152" s="80">
        <v>0</v>
      </c>
      <c r="K152" s="80">
        <v>0</v>
      </c>
      <c r="L152" s="80">
        <v>0</v>
      </c>
      <c r="M152" s="80">
        <v>0</v>
      </c>
      <c r="N152" s="80">
        <v>0</v>
      </c>
      <c r="O152" s="80">
        <v>0</v>
      </c>
      <c r="P152" s="80">
        <v>0</v>
      </c>
      <c r="Q152" s="80">
        <v>0</v>
      </c>
      <c r="R152" s="80">
        <v>0</v>
      </c>
      <c r="S152" s="80">
        <v>0</v>
      </c>
      <c r="T152" s="80">
        <v>0</v>
      </c>
      <c r="U152" s="80">
        <v>0</v>
      </c>
      <c r="V152" s="80">
        <v>1</v>
      </c>
      <c r="W152" s="80">
        <v>0</v>
      </c>
      <c r="X152" s="80">
        <v>1</v>
      </c>
      <c r="Y152" s="80">
        <v>0</v>
      </c>
      <c r="Z152" s="80">
        <v>2991</v>
      </c>
      <c r="AA152" s="80">
        <v>0</v>
      </c>
      <c r="AB152" s="80">
        <v>0</v>
      </c>
      <c r="AC152" s="80">
        <v>0</v>
      </c>
      <c r="AD152" s="80">
        <v>1</v>
      </c>
      <c r="AE152" s="80">
        <v>0</v>
      </c>
      <c r="AF152" s="80">
        <v>0</v>
      </c>
      <c r="AG152" s="80">
        <v>0</v>
      </c>
      <c r="AH152" s="80">
        <v>0</v>
      </c>
      <c r="AI152" s="80">
        <v>1</v>
      </c>
      <c r="AJ152" s="80">
        <v>0</v>
      </c>
      <c r="AK152" s="80">
        <v>0</v>
      </c>
      <c r="AL152" s="80">
        <v>8.3900000001000006</v>
      </c>
      <c r="AM152" s="80">
        <v>0.53553191489999996</v>
      </c>
    </row>
    <row r="153" spans="2:39" ht="12" customHeight="1" thickBot="1" x14ac:dyDescent="0.35">
      <c r="B153" s="75">
        <v>266</v>
      </c>
      <c r="D153" s="77" t="str">
        <f t="shared" si="2"/>
        <v>1</v>
      </c>
      <c r="E153" s="78">
        <v>1</v>
      </c>
      <c r="F153" s="81">
        <v>1</v>
      </c>
      <c r="G153" s="80">
        <v>0</v>
      </c>
      <c r="H153" s="80">
        <v>0</v>
      </c>
      <c r="I153" s="80">
        <v>0</v>
      </c>
      <c r="J153" s="80">
        <v>0</v>
      </c>
      <c r="K153" s="80">
        <v>0</v>
      </c>
      <c r="L153" s="80">
        <v>0</v>
      </c>
      <c r="M153" s="80">
        <v>0</v>
      </c>
      <c r="N153" s="80">
        <v>0</v>
      </c>
      <c r="O153" s="80">
        <v>0</v>
      </c>
      <c r="P153" s="80">
        <v>1</v>
      </c>
      <c r="Q153" s="80">
        <v>0</v>
      </c>
      <c r="R153" s="80">
        <v>0</v>
      </c>
      <c r="S153" s="80">
        <v>0</v>
      </c>
      <c r="T153" s="80">
        <v>0</v>
      </c>
      <c r="U153" s="80">
        <v>0</v>
      </c>
      <c r="V153" s="80">
        <v>0</v>
      </c>
      <c r="W153" s="80">
        <v>0</v>
      </c>
      <c r="X153" s="80">
        <v>1</v>
      </c>
      <c r="Y153" s="80">
        <v>0</v>
      </c>
      <c r="Z153" s="80">
        <v>53</v>
      </c>
      <c r="AA153" s="80">
        <v>0</v>
      </c>
      <c r="AB153" s="80">
        <v>0</v>
      </c>
      <c r="AC153" s="80">
        <v>0</v>
      </c>
      <c r="AD153" s="80">
        <v>1</v>
      </c>
      <c r="AE153" s="80">
        <v>0</v>
      </c>
      <c r="AF153" s="80">
        <v>0</v>
      </c>
      <c r="AG153" s="80">
        <v>0</v>
      </c>
      <c r="AH153" s="80">
        <v>0</v>
      </c>
      <c r="AI153" s="80">
        <v>1</v>
      </c>
      <c r="AJ153" s="80">
        <v>0</v>
      </c>
      <c r="AK153" s="80">
        <v>0</v>
      </c>
      <c r="AL153" s="80">
        <v>2.5699999996799998</v>
      </c>
      <c r="AM153" s="80">
        <v>1.76687499978</v>
      </c>
    </row>
    <row r="154" spans="2:39" ht="12" customHeight="1" thickBot="1" x14ac:dyDescent="0.35">
      <c r="B154" s="75">
        <v>268</v>
      </c>
      <c r="D154" s="77" t="str">
        <f t="shared" si="2"/>
        <v>1</v>
      </c>
      <c r="E154" s="78">
        <v>1</v>
      </c>
      <c r="F154" s="81">
        <v>0.557691991329193</v>
      </c>
      <c r="G154" s="80">
        <v>0</v>
      </c>
      <c r="H154" s="80">
        <v>0</v>
      </c>
      <c r="I154" s="80">
        <v>0</v>
      </c>
      <c r="J154" s="80">
        <v>0</v>
      </c>
      <c r="K154" s="80">
        <v>0</v>
      </c>
      <c r="L154" s="80">
        <v>0</v>
      </c>
      <c r="M154" s="80">
        <v>0</v>
      </c>
      <c r="N154" s="80">
        <v>0</v>
      </c>
      <c r="O154" s="80">
        <v>0</v>
      </c>
      <c r="P154" s="80">
        <v>0</v>
      </c>
      <c r="Q154" s="80">
        <v>0</v>
      </c>
      <c r="R154" s="80">
        <v>0</v>
      </c>
      <c r="S154" s="80">
        <v>0</v>
      </c>
      <c r="T154" s="80">
        <v>0</v>
      </c>
      <c r="U154" s="80">
        <v>0</v>
      </c>
      <c r="V154" s="80">
        <v>1</v>
      </c>
      <c r="W154" s="80">
        <v>0</v>
      </c>
      <c r="X154" s="80">
        <v>0</v>
      </c>
      <c r="Y154" s="80">
        <v>1</v>
      </c>
      <c r="Z154" s="80">
        <v>3277</v>
      </c>
      <c r="AA154" s="80">
        <v>0</v>
      </c>
      <c r="AB154" s="80">
        <v>1</v>
      </c>
      <c r="AC154" s="80">
        <v>0</v>
      </c>
      <c r="AD154" s="80">
        <v>0</v>
      </c>
      <c r="AE154" s="80">
        <v>0</v>
      </c>
      <c r="AF154" s="80">
        <v>0</v>
      </c>
      <c r="AG154" s="80">
        <v>0</v>
      </c>
      <c r="AH154" s="80">
        <v>1</v>
      </c>
      <c r="AI154" s="80">
        <v>0</v>
      </c>
      <c r="AJ154" s="80">
        <v>0</v>
      </c>
      <c r="AK154" s="80">
        <v>0</v>
      </c>
      <c r="AL154" s="80">
        <v>1.5</v>
      </c>
      <c r="AM154" s="80">
        <v>0.99</v>
      </c>
    </row>
    <row r="155" spans="2:39" ht="12" customHeight="1" thickBot="1" x14ac:dyDescent="0.35">
      <c r="B155" s="75">
        <v>269</v>
      </c>
      <c r="D155" s="77" t="str">
        <f t="shared" si="2"/>
        <v>1</v>
      </c>
      <c r="E155" s="78">
        <v>1</v>
      </c>
      <c r="F155" s="81">
        <v>0.557691991329193</v>
      </c>
      <c r="G155" s="80">
        <v>0</v>
      </c>
      <c r="H155" s="80">
        <v>0</v>
      </c>
      <c r="I155" s="80">
        <v>0</v>
      </c>
      <c r="J155" s="80">
        <v>0</v>
      </c>
      <c r="K155" s="80">
        <v>0</v>
      </c>
      <c r="L155" s="80">
        <v>0</v>
      </c>
      <c r="M155" s="80">
        <v>1</v>
      </c>
      <c r="N155" s="80">
        <v>0</v>
      </c>
      <c r="O155" s="80">
        <v>0</v>
      </c>
      <c r="P155" s="80">
        <v>0</v>
      </c>
      <c r="Q155" s="80">
        <v>0</v>
      </c>
      <c r="R155" s="80">
        <v>0</v>
      </c>
      <c r="S155" s="80">
        <v>0</v>
      </c>
      <c r="T155" s="80">
        <v>0</v>
      </c>
      <c r="U155" s="80">
        <v>0</v>
      </c>
      <c r="V155" s="80">
        <v>0</v>
      </c>
      <c r="W155" s="80">
        <v>1</v>
      </c>
      <c r="X155" s="80">
        <v>0</v>
      </c>
      <c r="Y155" s="80">
        <v>0</v>
      </c>
      <c r="Z155" s="80">
        <v>1550</v>
      </c>
      <c r="AA155" s="80">
        <v>0</v>
      </c>
      <c r="AB155" s="80">
        <v>0</v>
      </c>
      <c r="AC155" s="80">
        <v>0</v>
      </c>
      <c r="AD155" s="80">
        <v>1</v>
      </c>
      <c r="AE155" s="80">
        <v>0</v>
      </c>
      <c r="AF155" s="80">
        <v>0</v>
      </c>
      <c r="AG155" s="80">
        <v>0</v>
      </c>
      <c r="AH155" s="80">
        <v>1</v>
      </c>
      <c r="AI155" s="80">
        <v>0</v>
      </c>
      <c r="AJ155" s="80">
        <v>0</v>
      </c>
      <c r="AK155" s="80">
        <v>0</v>
      </c>
      <c r="AL155" s="80">
        <v>1.8400000004999999</v>
      </c>
      <c r="AM155" s="80">
        <v>1.2266666669999999</v>
      </c>
    </row>
    <row r="156" spans="2:39" ht="12" customHeight="1" thickBot="1" x14ac:dyDescent="0.35">
      <c r="B156" s="75">
        <v>270</v>
      </c>
      <c r="D156" s="77" t="str">
        <f t="shared" si="2"/>
        <v>1</v>
      </c>
      <c r="E156" s="78">
        <v>1</v>
      </c>
      <c r="F156" s="81">
        <v>0.557691991329193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0">
        <v>1</v>
      </c>
      <c r="N156" s="80">
        <v>0</v>
      </c>
      <c r="O156" s="80">
        <v>0</v>
      </c>
      <c r="P156" s="80">
        <v>0</v>
      </c>
      <c r="Q156" s="80">
        <v>0</v>
      </c>
      <c r="R156" s="80">
        <v>0</v>
      </c>
      <c r="S156" s="80">
        <v>0</v>
      </c>
      <c r="T156" s="80">
        <v>0</v>
      </c>
      <c r="U156" s="80">
        <v>0</v>
      </c>
      <c r="V156" s="80">
        <v>0</v>
      </c>
      <c r="W156" s="80">
        <v>1</v>
      </c>
      <c r="X156" s="80">
        <v>0</v>
      </c>
      <c r="Y156" s="80">
        <v>0</v>
      </c>
      <c r="Z156" s="80">
        <v>1550</v>
      </c>
      <c r="AA156" s="80">
        <v>0</v>
      </c>
      <c r="AB156" s="80">
        <v>0</v>
      </c>
      <c r="AC156" s="80">
        <v>0</v>
      </c>
      <c r="AD156" s="80">
        <v>1</v>
      </c>
      <c r="AE156" s="80">
        <v>0</v>
      </c>
      <c r="AF156" s="80">
        <v>0</v>
      </c>
      <c r="AG156" s="80">
        <v>0</v>
      </c>
      <c r="AH156" s="80">
        <v>1</v>
      </c>
      <c r="AI156" s="80">
        <v>0</v>
      </c>
      <c r="AJ156" s="80">
        <v>0</v>
      </c>
      <c r="AK156" s="80">
        <v>0</v>
      </c>
      <c r="AL156" s="80">
        <v>1.8400000004999999</v>
      </c>
      <c r="AM156" s="80">
        <v>1.2266666669999999</v>
      </c>
    </row>
    <row r="157" spans="2:39" ht="12" customHeight="1" thickBot="1" x14ac:dyDescent="0.35">
      <c r="B157" s="75">
        <v>271</v>
      </c>
      <c r="D157" s="77" t="str">
        <f t="shared" si="2"/>
        <v>1</v>
      </c>
      <c r="E157" s="78">
        <v>1</v>
      </c>
      <c r="F157" s="81">
        <v>0.557691991329193</v>
      </c>
      <c r="G157" s="80">
        <v>0</v>
      </c>
      <c r="H157" s="80">
        <v>0</v>
      </c>
      <c r="I157" s="80">
        <v>0</v>
      </c>
      <c r="J157" s="80">
        <v>0</v>
      </c>
      <c r="K157" s="80">
        <v>0</v>
      </c>
      <c r="L157" s="80">
        <v>0</v>
      </c>
      <c r="M157" s="80">
        <v>1</v>
      </c>
      <c r="N157" s="80">
        <v>0</v>
      </c>
      <c r="O157" s="80">
        <v>0</v>
      </c>
      <c r="P157" s="80">
        <v>0</v>
      </c>
      <c r="Q157" s="80">
        <v>0</v>
      </c>
      <c r="R157" s="80">
        <v>0</v>
      </c>
      <c r="S157" s="80">
        <v>0</v>
      </c>
      <c r="T157" s="80">
        <v>0</v>
      </c>
      <c r="U157" s="80">
        <v>0</v>
      </c>
      <c r="V157" s="80">
        <v>0</v>
      </c>
      <c r="W157" s="80">
        <v>1</v>
      </c>
      <c r="X157" s="80">
        <v>0</v>
      </c>
      <c r="Y157" s="80">
        <v>0</v>
      </c>
      <c r="Z157" s="80">
        <v>1550</v>
      </c>
      <c r="AA157" s="80">
        <v>0</v>
      </c>
      <c r="AB157" s="80">
        <v>0</v>
      </c>
      <c r="AC157" s="80">
        <v>0</v>
      </c>
      <c r="AD157" s="80">
        <v>1</v>
      </c>
      <c r="AE157" s="80">
        <v>0</v>
      </c>
      <c r="AF157" s="80">
        <v>0</v>
      </c>
      <c r="AG157" s="80">
        <v>0</v>
      </c>
      <c r="AH157" s="80">
        <v>1</v>
      </c>
      <c r="AI157" s="80">
        <v>0</v>
      </c>
      <c r="AJ157" s="80">
        <v>0</v>
      </c>
      <c r="AK157" s="80">
        <v>0</v>
      </c>
      <c r="AL157" s="80">
        <v>1.8400000004999999</v>
      </c>
      <c r="AM157" s="80">
        <v>1.2266666669999999</v>
      </c>
    </row>
    <row r="158" spans="2:39" ht="12" customHeight="1" thickBot="1" x14ac:dyDescent="0.35">
      <c r="B158" s="75">
        <v>272</v>
      </c>
      <c r="D158" s="77" t="str">
        <f t="shared" si="2"/>
        <v>1</v>
      </c>
      <c r="E158" s="78">
        <v>1</v>
      </c>
      <c r="F158" s="81">
        <v>0.557691991329193</v>
      </c>
      <c r="G158" s="80">
        <v>0</v>
      </c>
      <c r="H158" s="80">
        <v>0</v>
      </c>
      <c r="I158" s="80">
        <v>0</v>
      </c>
      <c r="J158" s="80">
        <v>0</v>
      </c>
      <c r="K158" s="80">
        <v>0</v>
      </c>
      <c r="L158" s="80">
        <v>0</v>
      </c>
      <c r="M158" s="80">
        <v>1</v>
      </c>
      <c r="N158" s="80">
        <v>0</v>
      </c>
      <c r="O158" s="80">
        <v>0</v>
      </c>
      <c r="P158" s="80">
        <v>0</v>
      </c>
      <c r="Q158" s="80">
        <v>0</v>
      </c>
      <c r="R158" s="80">
        <v>0</v>
      </c>
      <c r="S158" s="80">
        <v>0</v>
      </c>
      <c r="T158" s="80">
        <v>0</v>
      </c>
      <c r="U158" s="80">
        <v>0</v>
      </c>
      <c r="V158" s="80">
        <v>0</v>
      </c>
      <c r="W158" s="80">
        <v>1</v>
      </c>
      <c r="X158" s="80">
        <v>0</v>
      </c>
      <c r="Y158" s="80">
        <v>0</v>
      </c>
      <c r="Z158" s="80">
        <v>1550</v>
      </c>
      <c r="AA158" s="80">
        <v>0</v>
      </c>
      <c r="AB158" s="80">
        <v>0</v>
      </c>
      <c r="AC158" s="80">
        <v>0</v>
      </c>
      <c r="AD158" s="80">
        <v>1</v>
      </c>
      <c r="AE158" s="80">
        <v>0</v>
      </c>
      <c r="AF158" s="80">
        <v>0</v>
      </c>
      <c r="AG158" s="80">
        <v>1</v>
      </c>
      <c r="AH158" s="80">
        <v>0</v>
      </c>
      <c r="AI158" s="80">
        <v>0</v>
      </c>
      <c r="AJ158" s="80">
        <v>0</v>
      </c>
      <c r="AK158" s="80">
        <v>0</v>
      </c>
      <c r="AL158" s="80">
        <v>1.8400000004999999</v>
      </c>
      <c r="AM158" s="80">
        <v>1.2266666669999999</v>
      </c>
    </row>
    <row r="159" spans="2:39" ht="12" customHeight="1" thickBot="1" x14ac:dyDescent="0.35">
      <c r="B159" s="75">
        <v>274</v>
      </c>
      <c r="D159" s="77" t="str">
        <f t="shared" si="2"/>
        <v>1</v>
      </c>
      <c r="E159" s="78">
        <v>1</v>
      </c>
      <c r="F159" s="81">
        <v>0.557691991329193</v>
      </c>
      <c r="G159" s="80">
        <v>0</v>
      </c>
      <c r="H159" s="80">
        <v>0</v>
      </c>
      <c r="I159" s="80">
        <v>0</v>
      </c>
      <c r="J159" s="80">
        <v>0</v>
      </c>
      <c r="K159" s="80">
        <v>0</v>
      </c>
      <c r="L159" s="80">
        <v>1</v>
      </c>
      <c r="M159" s="80">
        <v>0</v>
      </c>
      <c r="N159" s="80">
        <v>0</v>
      </c>
      <c r="O159" s="80">
        <v>0</v>
      </c>
      <c r="P159" s="80">
        <v>0</v>
      </c>
      <c r="Q159" s="80">
        <v>0</v>
      </c>
      <c r="R159" s="80">
        <v>0</v>
      </c>
      <c r="S159" s="80">
        <v>0</v>
      </c>
      <c r="T159" s="80">
        <v>0</v>
      </c>
      <c r="U159" s="80">
        <v>0</v>
      </c>
      <c r="V159" s="80">
        <v>0</v>
      </c>
      <c r="W159" s="80">
        <v>1</v>
      </c>
      <c r="X159" s="80">
        <v>0</v>
      </c>
      <c r="Y159" s="80">
        <v>0</v>
      </c>
      <c r="Z159" s="80">
        <v>743</v>
      </c>
      <c r="AA159" s="80">
        <v>0</v>
      </c>
      <c r="AB159" s="80">
        <v>0</v>
      </c>
      <c r="AC159" s="80">
        <v>0</v>
      </c>
      <c r="AD159" s="80">
        <v>0</v>
      </c>
      <c r="AE159" s="80">
        <v>1</v>
      </c>
      <c r="AF159" s="80">
        <v>0</v>
      </c>
      <c r="AG159" s="80">
        <v>0</v>
      </c>
      <c r="AH159" s="80">
        <v>1</v>
      </c>
      <c r="AI159" s="80">
        <v>0</v>
      </c>
      <c r="AJ159" s="80">
        <v>0</v>
      </c>
      <c r="AK159" s="80">
        <v>0</v>
      </c>
      <c r="AL159" s="80">
        <v>1.8400000004999999</v>
      </c>
      <c r="AM159" s="80">
        <v>1.2266666669999999</v>
      </c>
    </row>
    <row r="160" spans="2:39" ht="12" customHeight="1" thickBot="1" x14ac:dyDescent="0.35">
      <c r="B160" s="75">
        <v>275</v>
      </c>
      <c r="D160" s="77" t="str">
        <f t="shared" si="2"/>
        <v>1</v>
      </c>
      <c r="E160" s="78">
        <v>1</v>
      </c>
      <c r="F160" s="81">
        <v>0.557691991329193</v>
      </c>
      <c r="G160" s="80">
        <v>0</v>
      </c>
      <c r="H160" s="80">
        <v>0</v>
      </c>
      <c r="I160" s="80">
        <v>1</v>
      </c>
      <c r="J160" s="80">
        <v>0</v>
      </c>
      <c r="K160" s="80">
        <v>0</v>
      </c>
      <c r="L160" s="80">
        <v>0</v>
      </c>
      <c r="M160" s="80">
        <v>0</v>
      </c>
      <c r="N160" s="80">
        <v>0</v>
      </c>
      <c r="O160" s="80">
        <v>0</v>
      </c>
      <c r="P160" s="80">
        <v>0</v>
      </c>
      <c r="Q160" s="80">
        <v>0</v>
      </c>
      <c r="R160" s="80">
        <v>0</v>
      </c>
      <c r="S160" s="80">
        <v>0</v>
      </c>
      <c r="T160" s="80">
        <v>0</v>
      </c>
      <c r="U160" s="80">
        <v>0</v>
      </c>
      <c r="V160" s="80">
        <v>0</v>
      </c>
      <c r="W160" s="80">
        <v>1</v>
      </c>
      <c r="X160" s="80">
        <v>0</v>
      </c>
      <c r="Y160" s="80">
        <v>0</v>
      </c>
      <c r="Z160" s="80">
        <v>2163</v>
      </c>
      <c r="AA160" s="80">
        <v>0</v>
      </c>
      <c r="AB160" s="80">
        <v>0</v>
      </c>
      <c r="AC160" s="80">
        <v>0</v>
      </c>
      <c r="AD160" s="80">
        <v>0</v>
      </c>
      <c r="AE160" s="80">
        <v>1</v>
      </c>
      <c r="AF160" s="80">
        <v>0</v>
      </c>
      <c r="AG160" s="80">
        <v>0</v>
      </c>
      <c r="AH160" s="80">
        <v>0</v>
      </c>
      <c r="AI160" s="80">
        <v>0</v>
      </c>
      <c r="AJ160" s="80">
        <v>1</v>
      </c>
      <c r="AK160" s="80">
        <v>0</v>
      </c>
      <c r="AL160" s="80">
        <v>1.8400000004999999</v>
      </c>
      <c r="AM160" s="80">
        <v>1.2266666669999999</v>
      </c>
    </row>
    <row r="161" spans="2:39" ht="12" customHeight="1" thickBot="1" x14ac:dyDescent="0.35">
      <c r="B161" s="75">
        <v>276</v>
      </c>
      <c r="D161" s="77" t="str">
        <f t="shared" si="2"/>
        <v>1</v>
      </c>
      <c r="E161" s="78">
        <v>1</v>
      </c>
      <c r="F161" s="81">
        <v>0.557691991329193</v>
      </c>
      <c r="G161" s="80">
        <v>0</v>
      </c>
      <c r="H161" s="80">
        <v>0</v>
      </c>
      <c r="I161" s="80">
        <v>0</v>
      </c>
      <c r="J161" s="80">
        <v>0</v>
      </c>
      <c r="K161" s="80">
        <v>0</v>
      </c>
      <c r="L161" s="80">
        <v>0</v>
      </c>
      <c r="M161" s="80">
        <v>0</v>
      </c>
      <c r="N161" s="80">
        <v>0</v>
      </c>
      <c r="O161" s="80">
        <v>0</v>
      </c>
      <c r="P161" s="80">
        <v>0</v>
      </c>
      <c r="Q161" s="80">
        <v>0</v>
      </c>
      <c r="R161" s="80">
        <v>1</v>
      </c>
      <c r="S161" s="80">
        <v>0</v>
      </c>
      <c r="T161" s="80">
        <v>0</v>
      </c>
      <c r="U161" s="80">
        <v>0</v>
      </c>
      <c r="V161" s="80">
        <v>0</v>
      </c>
      <c r="W161" s="80">
        <v>1</v>
      </c>
      <c r="X161" s="80">
        <v>0</v>
      </c>
      <c r="Y161" s="80">
        <v>0</v>
      </c>
      <c r="Z161" s="80">
        <v>5701</v>
      </c>
      <c r="AA161" s="80">
        <v>0</v>
      </c>
      <c r="AB161" s="80">
        <v>0</v>
      </c>
      <c r="AC161" s="80">
        <v>0</v>
      </c>
      <c r="AD161" s="80">
        <v>0</v>
      </c>
      <c r="AE161" s="80">
        <v>1</v>
      </c>
      <c r="AF161" s="80">
        <v>1</v>
      </c>
      <c r="AG161" s="80">
        <v>0</v>
      </c>
      <c r="AH161" s="80">
        <v>0</v>
      </c>
      <c r="AI161" s="80">
        <v>0</v>
      </c>
      <c r="AJ161" s="80">
        <v>0</v>
      </c>
      <c r="AK161" s="80">
        <v>0</v>
      </c>
      <c r="AL161" s="80">
        <v>1.8400000004999999</v>
      </c>
      <c r="AM161" s="80">
        <v>1.2266666669999999</v>
      </c>
    </row>
    <row r="162" spans="2:39" ht="12" customHeight="1" thickBot="1" x14ac:dyDescent="0.35">
      <c r="B162" s="75">
        <v>277</v>
      </c>
      <c r="D162" s="77" t="str">
        <f t="shared" si="2"/>
        <v>1</v>
      </c>
      <c r="E162" s="78">
        <v>0</v>
      </c>
      <c r="F162" s="81">
        <v>0.980000019073486</v>
      </c>
      <c r="G162" s="80">
        <v>0</v>
      </c>
      <c r="H162" s="80">
        <v>0</v>
      </c>
      <c r="I162" s="80">
        <v>0</v>
      </c>
      <c r="J162" s="80">
        <v>0</v>
      </c>
      <c r="K162" s="80">
        <v>1</v>
      </c>
      <c r="L162" s="80">
        <v>0</v>
      </c>
      <c r="M162" s="80">
        <v>0</v>
      </c>
      <c r="N162" s="80">
        <v>0</v>
      </c>
      <c r="O162" s="80">
        <v>0</v>
      </c>
      <c r="P162" s="80">
        <v>0</v>
      </c>
      <c r="Q162" s="80">
        <v>0</v>
      </c>
      <c r="R162" s="80">
        <v>0</v>
      </c>
      <c r="S162" s="80">
        <v>0</v>
      </c>
      <c r="T162" s="80">
        <v>0</v>
      </c>
      <c r="U162" s="80">
        <v>0</v>
      </c>
      <c r="V162" s="80">
        <v>0</v>
      </c>
      <c r="W162" s="80">
        <v>0</v>
      </c>
      <c r="X162" s="80">
        <v>1</v>
      </c>
      <c r="Y162" s="80">
        <v>0</v>
      </c>
      <c r="Z162" s="80">
        <v>3380</v>
      </c>
      <c r="AA162" s="80">
        <v>0</v>
      </c>
      <c r="AB162" s="80">
        <v>0</v>
      </c>
      <c r="AC162" s="80">
        <v>0</v>
      </c>
      <c r="AD162" s="80">
        <v>1</v>
      </c>
      <c r="AE162" s="80">
        <v>0</v>
      </c>
      <c r="AF162" s="80">
        <v>0</v>
      </c>
      <c r="AG162" s="80">
        <v>0</v>
      </c>
      <c r="AH162" s="80">
        <v>0</v>
      </c>
      <c r="AI162" s="80">
        <v>1</v>
      </c>
      <c r="AJ162" s="80">
        <v>0</v>
      </c>
      <c r="AK162" s="80">
        <v>0</v>
      </c>
      <c r="AL162" s="80">
        <v>2.23</v>
      </c>
      <c r="AM162" s="80">
        <v>2.23</v>
      </c>
    </row>
    <row r="163" spans="2:39" ht="12" customHeight="1" thickBot="1" x14ac:dyDescent="0.35">
      <c r="B163" s="75">
        <v>278</v>
      </c>
      <c r="D163" s="77" t="str">
        <f t="shared" si="2"/>
        <v>1</v>
      </c>
      <c r="E163" s="78">
        <v>1</v>
      </c>
      <c r="F163" s="81">
        <v>1</v>
      </c>
      <c r="G163" s="80">
        <v>0</v>
      </c>
      <c r="H163" s="80">
        <v>0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1</v>
      </c>
      <c r="Q163" s="80">
        <v>0</v>
      </c>
      <c r="R163" s="80">
        <v>0</v>
      </c>
      <c r="S163" s="80">
        <v>0</v>
      </c>
      <c r="T163" s="80">
        <v>0</v>
      </c>
      <c r="U163" s="80">
        <v>0</v>
      </c>
      <c r="V163" s="80">
        <v>0</v>
      </c>
      <c r="W163" s="80">
        <v>0</v>
      </c>
      <c r="X163" s="80">
        <v>1</v>
      </c>
      <c r="Y163" s="80">
        <v>0</v>
      </c>
      <c r="Z163" s="80">
        <v>53</v>
      </c>
      <c r="AA163" s="80">
        <v>0</v>
      </c>
      <c r="AB163" s="80">
        <v>0</v>
      </c>
      <c r="AC163" s="80">
        <v>0</v>
      </c>
      <c r="AD163" s="80">
        <v>1</v>
      </c>
      <c r="AE163" s="80">
        <v>0</v>
      </c>
      <c r="AF163" s="80">
        <v>0</v>
      </c>
      <c r="AG163" s="80">
        <v>0</v>
      </c>
      <c r="AH163" s="80">
        <v>0</v>
      </c>
      <c r="AI163" s="80">
        <v>1</v>
      </c>
      <c r="AJ163" s="80">
        <v>0</v>
      </c>
      <c r="AK163" s="80">
        <v>0</v>
      </c>
      <c r="AL163" s="80">
        <v>2.86</v>
      </c>
      <c r="AM163" s="80">
        <v>1.769625</v>
      </c>
    </row>
    <row r="164" spans="2:39" ht="12" customHeight="1" thickBot="1" x14ac:dyDescent="0.35">
      <c r="B164" s="75">
        <v>279</v>
      </c>
      <c r="D164" s="77" t="str">
        <f t="shared" si="2"/>
        <v>1</v>
      </c>
      <c r="E164" s="78">
        <v>1</v>
      </c>
      <c r="F164" s="81">
        <v>1</v>
      </c>
      <c r="G164" s="80">
        <v>0</v>
      </c>
      <c r="H164" s="80">
        <v>0</v>
      </c>
      <c r="I164" s="80">
        <v>0</v>
      </c>
      <c r="J164" s="80">
        <v>0</v>
      </c>
      <c r="K164" s="80">
        <v>0</v>
      </c>
      <c r="L164" s="80">
        <v>0</v>
      </c>
      <c r="M164" s="80">
        <v>0</v>
      </c>
      <c r="N164" s="80">
        <v>0</v>
      </c>
      <c r="O164" s="80">
        <v>0</v>
      </c>
      <c r="P164" s="80">
        <v>0</v>
      </c>
      <c r="Q164" s="80">
        <v>0</v>
      </c>
      <c r="R164" s="80">
        <v>1</v>
      </c>
      <c r="S164" s="80">
        <v>0</v>
      </c>
      <c r="T164" s="80">
        <v>0</v>
      </c>
      <c r="U164" s="80">
        <v>0</v>
      </c>
      <c r="V164" s="80">
        <v>0</v>
      </c>
      <c r="W164" s="80">
        <v>0</v>
      </c>
      <c r="X164" s="80">
        <v>1</v>
      </c>
      <c r="Y164" s="80">
        <v>0</v>
      </c>
      <c r="Z164" s="80">
        <v>2991</v>
      </c>
      <c r="AA164" s="80">
        <v>0</v>
      </c>
      <c r="AB164" s="80">
        <v>0</v>
      </c>
      <c r="AC164" s="80">
        <v>0</v>
      </c>
      <c r="AD164" s="80">
        <v>1</v>
      </c>
      <c r="AE164" s="80">
        <v>0</v>
      </c>
      <c r="AF164" s="80">
        <v>0</v>
      </c>
      <c r="AG164" s="80">
        <v>0</v>
      </c>
      <c r="AH164" s="80">
        <v>0</v>
      </c>
      <c r="AI164" s="80">
        <v>1</v>
      </c>
      <c r="AJ164" s="80">
        <v>0</v>
      </c>
      <c r="AK164" s="80">
        <v>0</v>
      </c>
      <c r="AL164" s="80">
        <v>9.8199999975000001</v>
      </c>
      <c r="AM164" s="80">
        <v>0.53563636349999999</v>
      </c>
    </row>
    <row r="165" spans="2:39" ht="12" customHeight="1" thickBot="1" x14ac:dyDescent="0.35">
      <c r="B165" s="75">
        <v>281</v>
      </c>
      <c r="D165" s="77" t="str">
        <f t="shared" si="2"/>
        <v>1</v>
      </c>
      <c r="E165" s="78">
        <v>1</v>
      </c>
      <c r="F165" s="81">
        <v>1</v>
      </c>
      <c r="G165" s="80">
        <v>0</v>
      </c>
      <c r="H165" s="80">
        <v>0</v>
      </c>
      <c r="I165" s="80">
        <v>0</v>
      </c>
      <c r="J165" s="80">
        <v>0</v>
      </c>
      <c r="K165" s="80">
        <v>0</v>
      </c>
      <c r="L165" s="80">
        <v>0</v>
      </c>
      <c r="M165" s="80">
        <v>0</v>
      </c>
      <c r="N165" s="80">
        <v>0</v>
      </c>
      <c r="O165" s="80">
        <v>0</v>
      </c>
      <c r="P165" s="80">
        <v>1</v>
      </c>
      <c r="Q165" s="80">
        <v>0</v>
      </c>
      <c r="R165" s="80">
        <v>0</v>
      </c>
      <c r="S165" s="80">
        <v>0</v>
      </c>
      <c r="T165" s="80">
        <v>0</v>
      </c>
      <c r="U165" s="80">
        <v>0</v>
      </c>
      <c r="V165" s="80">
        <v>0</v>
      </c>
      <c r="W165" s="80">
        <v>0</v>
      </c>
      <c r="X165" s="80">
        <v>1</v>
      </c>
      <c r="Y165" s="80">
        <v>0</v>
      </c>
      <c r="Z165" s="80">
        <v>53</v>
      </c>
      <c r="AA165" s="80">
        <v>0</v>
      </c>
      <c r="AB165" s="80">
        <v>0</v>
      </c>
      <c r="AC165" s="80">
        <v>0</v>
      </c>
      <c r="AD165" s="80">
        <v>1</v>
      </c>
      <c r="AE165" s="80">
        <v>0</v>
      </c>
      <c r="AF165" s="80">
        <v>0</v>
      </c>
      <c r="AG165" s="80">
        <v>0</v>
      </c>
      <c r="AH165" s="80">
        <v>0</v>
      </c>
      <c r="AI165" s="80">
        <v>1</v>
      </c>
      <c r="AJ165" s="80">
        <v>0</v>
      </c>
      <c r="AK165" s="80">
        <v>0</v>
      </c>
      <c r="AL165" s="80">
        <v>3.0299999997000002</v>
      </c>
      <c r="AM165" s="80">
        <v>1.7645294115900001</v>
      </c>
    </row>
    <row r="166" spans="2:39" ht="12" customHeight="1" thickBot="1" x14ac:dyDescent="0.35">
      <c r="B166" s="75">
        <v>282</v>
      </c>
      <c r="D166" s="77" t="str">
        <f t="shared" si="2"/>
        <v>1</v>
      </c>
      <c r="E166" s="78">
        <v>1</v>
      </c>
      <c r="F166" s="81">
        <v>1</v>
      </c>
      <c r="G166" s="80">
        <v>0</v>
      </c>
      <c r="H166" s="80">
        <v>0</v>
      </c>
      <c r="I166" s="80">
        <v>0</v>
      </c>
      <c r="J166" s="80">
        <v>0</v>
      </c>
      <c r="K166" s="80">
        <v>0</v>
      </c>
      <c r="L166" s="80">
        <v>0</v>
      </c>
      <c r="M166" s="80">
        <v>0</v>
      </c>
      <c r="N166" s="80">
        <v>0</v>
      </c>
      <c r="O166" s="80">
        <v>0</v>
      </c>
      <c r="P166" s="80">
        <v>0</v>
      </c>
      <c r="Q166" s="80">
        <v>0</v>
      </c>
      <c r="R166" s="80">
        <v>1</v>
      </c>
      <c r="S166" s="80">
        <v>0</v>
      </c>
      <c r="T166" s="80">
        <v>0</v>
      </c>
      <c r="U166" s="80">
        <v>0</v>
      </c>
      <c r="V166" s="80">
        <v>0</v>
      </c>
      <c r="W166" s="80">
        <v>0</v>
      </c>
      <c r="X166" s="80">
        <v>1</v>
      </c>
      <c r="Y166" s="80">
        <v>0</v>
      </c>
      <c r="Z166" s="80">
        <v>215</v>
      </c>
      <c r="AA166" s="80">
        <v>0</v>
      </c>
      <c r="AB166" s="80">
        <v>0</v>
      </c>
      <c r="AC166" s="80">
        <v>0</v>
      </c>
      <c r="AD166" s="80">
        <v>1</v>
      </c>
      <c r="AE166" s="80">
        <v>0</v>
      </c>
      <c r="AF166" s="80">
        <v>0</v>
      </c>
      <c r="AG166" s="80">
        <v>0</v>
      </c>
      <c r="AH166" s="80">
        <v>0</v>
      </c>
      <c r="AI166" s="80">
        <v>1</v>
      </c>
      <c r="AJ166" s="80">
        <v>0</v>
      </c>
      <c r="AK166" s="80">
        <v>0</v>
      </c>
      <c r="AL166" s="80">
        <v>3.0299999997000002</v>
      </c>
      <c r="AM166" s="80">
        <v>1.7645294115900001</v>
      </c>
    </row>
    <row r="167" spans="2:39" ht="12" customHeight="1" thickBot="1" x14ac:dyDescent="0.35">
      <c r="B167" s="75">
        <v>283</v>
      </c>
      <c r="D167" s="77" t="str">
        <f t="shared" si="2"/>
        <v>1</v>
      </c>
      <c r="E167" s="78">
        <v>1</v>
      </c>
      <c r="F167" s="81">
        <v>1</v>
      </c>
      <c r="G167" s="80">
        <v>0</v>
      </c>
      <c r="H167" s="80">
        <v>0</v>
      </c>
      <c r="I167" s="80">
        <v>0</v>
      </c>
      <c r="J167" s="80">
        <v>0</v>
      </c>
      <c r="K167" s="80">
        <v>1</v>
      </c>
      <c r="L167" s="80">
        <v>0</v>
      </c>
      <c r="M167" s="80">
        <v>0</v>
      </c>
      <c r="N167" s="80">
        <v>0</v>
      </c>
      <c r="O167" s="80">
        <v>0</v>
      </c>
      <c r="P167" s="80">
        <v>0</v>
      </c>
      <c r="Q167" s="80">
        <v>0</v>
      </c>
      <c r="R167" s="80">
        <v>0</v>
      </c>
      <c r="S167" s="80">
        <v>0</v>
      </c>
      <c r="T167" s="80">
        <v>0</v>
      </c>
      <c r="U167" s="80">
        <v>0</v>
      </c>
      <c r="V167" s="80">
        <v>0</v>
      </c>
      <c r="W167" s="80">
        <v>1</v>
      </c>
      <c r="X167" s="80">
        <v>0</v>
      </c>
      <c r="Y167" s="80">
        <v>0</v>
      </c>
      <c r="Z167" s="80">
        <v>1033</v>
      </c>
      <c r="AA167" s="80">
        <v>0</v>
      </c>
      <c r="AB167" s="80">
        <v>0</v>
      </c>
      <c r="AC167" s="80">
        <v>0</v>
      </c>
      <c r="AD167" s="80">
        <v>0</v>
      </c>
      <c r="AE167" s="80">
        <v>1</v>
      </c>
      <c r="AF167" s="80">
        <v>0</v>
      </c>
      <c r="AG167" s="80">
        <v>0</v>
      </c>
      <c r="AH167" s="80">
        <v>1</v>
      </c>
      <c r="AI167" s="80">
        <v>0</v>
      </c>
      <c r="AJ167" s="80">
        <v>0</v>
      </c>
      <c r="AK167" s="80">
        <v>0</v>
      </c>
      <c r="AL167" s="80">
        <v>2.0800000003900001</v>
      </c>
      <c r="AM167" s="80">
        <v>1.230769231</v>
      </c>
    </row>
    <row r="168" spans="2:39" ht="12" customHeight="1" thickBot="1" x14ac:dyDescent="0.35">
      <c r="B168" s="75">
        <v>284</v>
      </c>
      <c r="D168" s="77" t="str">
        <f t="shared" si="2"/>
        <v>1</v>
      </c>
      <c r="E168" s="78">
        <v>1</v>
      </c>
      <c r="F168" s="81">
        <v>1</v>
      </c>
      <c r="G168" s="80">
        <v>0</v>
      </c>
      <c r="H168" s="80">
        <v>0</v>
      </c>
      <c r="I168" s="80">
        <v>0</v>
      </c>
      <c r="J168" s="80">
        <v>0</v>
      </c>
      <c r="K168" s="80">
        <v>0</v>
      </c>
      <c r="L168" s="80">
        <v>0</v>
      </c>
      <c r="M168" s="80">
        <v>0</v>
      </c>
      <c r="N168" s="80">
        <v>0</v>
      </c>
      <c r="O168" s="80">
        <v>0</v>
      </c>
      <c r="P168" s="80">
        <v>1</v>
      </c>
      <c r="Q168" s="80">
        <v>0</v>
      </c>
      <c r="R168" s="80">
        <v>0</v>
      </c>
      <c r="S168" s="80">
        <v>0</v>
      </c>
      <c r="T168" s="80">
        <v>0</v>
      </c>
      <c r="U168" s="80">
        <v>0</v>
      </c>
      <c r="V168" s="80">
        <v>0</v>
      </c>
      <c r="W168" s="80">
        <v>0</v>
      </c>
      <c r="X168" s="80">
        <v>1</v>
      </c>
      <c r="Y168" s="80">
        <v>0</v>
      </c>
      <c r="Z168" s="80">
        <v>53</v>
      </c>
      <c r="AA168" s="80">
        <v>0</v>
      </c>
      <c r="AB168" s="80">
        <v>0</v>
      </c>
      <c r="AC168" s="80">
        <v>0</v>
      </c>
      <c r="AD168" s="80">
        <v>1</v>
      </c>
      <c r="AE168" s="80">
        <v>0</v>
      </c>
      <c r="AF168" s="80">
        <v>0</v>
      </c>
      <c r="AG168" s="80">
        <v>0</v>
      </c>
      <c r="AH168" s="80">
        <v>0</v>
      </c>
      <c r="AI168" s="80">
        <v>1</v>
      </c>
      <c r="AJ168" s="80">
        <v>0</v>
      </c>
      <c r="AK168" s="80">
        <v>0</v>
      </c>
      <c r="AL168" s="80">
        <v>3.1200000002500001</v>
      </c>
      <c r="AM168" s="80">
        <v>1.76502857157</v>
      </c>
    </row>
    <row r="169" spans="2:39" ht="12" customHeight="1" thickBot="1" x14ac:dyDescent="0.35">
      <c r="B169" s="75">
        <v>286</v>
      </c>
      <c r="D169" s="77" t="str">
        <f t="shared" si="2"/>
        <v>1</v>
      </c>
      <c r="E169" s="78">
        <v>1</v>
      </c>
      <c r="F169" s="81">
        <v>1</v>
      </c>
      <c r="G169" s="80">
        <v>1</v>
      </c>
      <c r="H169" s="80">
        <v>0</v>
      </c>
      <c r="I169" s="80">
        <v>0</v>
      </c>
      <c r="J169" s="80">
        <v>0</v>
      </c>
      <c r="K169" s="80">
        <v>0</v>
      </c>
      <c r="L169" s="80">
        <v>0</v>
      </c>
      <c r="M169" s="80">
        <v>0</v>
      </c>
      <c r="N169" s="80">
        <v>0</v>
      </c>
      <c r="O169" s="80">
        <v>0</v>
      </c>
      <c r="P169" s="80">
        <v>0</v>
      </c>
      <c r="Q169" s="80">
        <v>0</v>
      </c>
      <c r="R169" s="80">
        <v>0</v>
      </c>
      <c r="S169" s="80">
        <v>0</v>
      </c>
      <c r="T169" s="80">
        <v>0</v>
      </c>
      <c r="U169" s="80">
        <v>0</v>
      </c>
      <c r="V169" s="80">
        <v>0</v>
      </c>
      <c r="W169" s="80">
        <v>0</v>
      </c>
      <c r="X169" s="80">
        <v>0</v>
      </c>
      <c r="Y169" s="80">
        <v>1</v>
      </c>
      <c r="Z169" s="80">
        <v>1</v>
      </c>
      <c r="AA169" s="80">
        <v>0</v>
      </c>
      <c r="AB169" s="80">
        <v>0</v>
      </c>
      <c r="AC169" s="80">
        <v>1</v>
      </c>
      <c r="AD169" s="80">
        <v>0</v>
      </c>
      <c r="AE169" s="80">
        <v>0</v>
      </c>
      <c r="AF169" s="80">
        <v>0</v>
      </c>
      <c r="AG169" s="80">
        <v>0</v>
      </c>
      <c r="AH169" s="80">
        <v>1</v>
      </c>
      <c r="AI169" s="80">
        <v>0</v>
      </c>
      <c r="AJ169" s="80">
        <v>0</v>
      </c>
      <c r="AK169" s="80">
        <v>0</v>
      </c>
      <c r="AL169" s="80">
        <v>188.33</v>
      </c>
      <c r="AM169" s="80">
        <v>0.01</v>
      </c>
    </row>
    <row r="170" spans="2:39" ht="12" customHeight="1" thickBot="1" x14ac:dyDescent="0.35">
      <c r="B170" s="75">
        <v>287</v>
      </c>
      <c r="D170" s="77" t="str">
        <f t="shared" si="2"/>
        <v>0</v>
      </c>
      <c r="E170" s="78">
        <v>0</v>
      </c>
      <c r="F170" s="81">
        <v>7.0175401866436005E-2</v>
      </c>
      <c r="G170" s="80">
        <v>0</v>
      </c>
      <c r="H170" s="80">
        <v>0</v>
      </c>
      <c r="I170" s="80">
        <v>1</v>
      </c>
      <c r="J170" s="80">
        <v>0</v>
      </c>
      <c r="K170" s="80">
        <v>0</v>
      </c>
      <c r="L170" s="80">
        <v>0</v>
      </c>
      <c r="M170" s="80">
        <v>0</v>
      </c>
      <c r="N170" s="80">
        <v>0</v>
      </c>
      <c r="O170" s="80">
        <v>0</v>
      </c>
      <c r="P170" s="80">
        <v>0</v>
      </c>
      <c r="Q170" s="80">
        <v>0</v>
      </c>
      <c r="R170" s="80">
        <v>0</v>
      </c>
      <c r="S170" s="80">
        <v>0</v>
      </c>
      <c r="T170" s="80">
        <v>0</v>
      </c>
      <c r="U170" s="80">
        <v>0</v>
      </c>
      <c r="V170" s="80">
        <v>0</v>
      </c>
      <c r="W170" s="80">
        <v>1</v>
      </c>
      <c r="X170" s="80">
        <v>0</v>
      </c>
      <c r="Y170" s="80">
        <v>0</v>
      </c>
      <c r="Z170" s="80">
        <v>1553</v>
      </c>
      <c r="AA170" s="80">
        <v>0</v>
      </c>
      <c r="AB170" s="80">
        <v>0</v>
      </c>
      <c r="AC170" s="80">
        <v>0</v>
      </c>
      <c r="AD170" s="80">
        <v>0</v>
      </c>
      <c r="AE170" s="80">
        <v>1</v>
      </c>
      <c r="AF170" s="80">
        <v>0</v>
      </c>
      <c r="AG170" s="80">
        <v>0</v>
      </c>
      <c r="AH170" s="80">
        <v>0</v>
      </c>
      <c r="AI170" s="80">
        <v>0</v>
      </c>
      <c r="AJ170" s="80">
        <v>1</v>
      </c>
      <c r="AK170" s="80">
        <v>0</v>
      </c>
      <c r="AL170" s="80">
        <v>1.7099999995299999</v>
      </c>
      <c r="AM170" s="80">
        <v>1.7099999995299999</v>
      </c>
    </row>
    <row r="171" spans="2:39" ht="12" customHeight="1" thickBot="1" x14ac:dyDescent="0.35">
      <c r="B171" s="75">
        <v>289</v>
      </c>
      <c r="D171" s="77" t="str">
        <f t="shared" si="2"/>
        <v>1</v>
      </c>
      <c r="E171" s="78">
        <v>1</v>
      </c>
      <c r="F171" s="81">
        <v>1</v>
      </c>
      <c r="G171" s="80">
        <v>0</v>
      </c>
      <c r="H171" s="80">
        <v>0</v>
      </c>
      <c r="I171" s="80">
        <v>0</v>
      </c>
      <c r="J171" s="80">
        <v>0</v>
      </c>
      <c r="K171" s="80">
        <v>0</v>
      </c>
      <c r="L171" s="80">
        <v>0</v>
      </c>
      <c r="M171" s="80">
        <v>1</v>
      </c>
      <c r="N171" s="80">
        <v>0</v>
      </c>
      <c r="O171" s="80">
        <v>0</v>
      </c>
      <c r="P171" s="80">
        <v>0</v>
      </c>
      <c r="Q171" s="80">
        <v>0</v>
      </c>
      <c r="R171" s="80">
        <v>0</v>
      </c>
      <c r="S171" s="80">
        <v>0</v>
      </c>
      <c r="T171" s="80">
        <v>0</v>
      </c>
      <c r="U171" s="80">
        <v>0</v>
      </c>
      <c r="V171" s="80">
        <v>0</v>
      </c>
      <c r="W171" s="80">
        <v>1</v>
      </c>
      <c r="X171" s="80">
        <v>0</v>
      </c>
      <c r="Y171" s="80">
        <v>0</v>
      </c>
      <c r="Z171" s="80">
        <v>1550</v>
      </c>
      <c r="AA171" s="80">
        <v>0</v>
      </c>
      <c r="AB171" s="80">
        <v>0</v>
      </c>
      <c r="AC171" s="80">
        <v>0</v>
      </c>
      <c r="AD171" s="80">
        <v>1</v>
      </c>
      <c r="AE171" s="80">
        <v>0</v>
      </c>
      <c r="AF171" s="80">
        <v>0</v>
      </c>
      <c r="AG171" s="80">
        <v>1</v>
      </c>
      <c r="AH171" s="80">
        <v>0</v>
      </c>
      <c r="AI171" s="80">
        <v>0</v>
      </c>
      <c r="AJ171" s="80">
        <v>0</v>
      </c>
      <c r="AK171" s="80">
        <v>0</v>
      </c>
      <c r="AL171" s="80">
        <v>2.46</v>
      </c>
      <c r="AM171" s="80">
        <v>1.23</v>
      </c>
    </row>
    <row r="172" spans="2:39" ht="12" customHeight="1" thickBot="1" x14ac:dyDescent="0.35">
      <c r="B172" s="75">
        <v>292</v>
      </c>
      <c r="D172" s="77" t="str">
        <f t="shared" si="2"/>
        <v>1</v>
      </c>
      <c r="E172" s="78">
        <v>1</v>
      </c>
      <c r="F172" s="81">
        <v>1</v>
      </c>
      <c r="G172" s="80">
        <v>0</v>
      </c>
      <c r="H172" s="80">
        <v>0</v>
      </c>
      <c r="I172" s="80">
        <v>0</v>
      </c>
      <c r="J172" s="80">
        <v>0</v>
      </c>
      <c r="K172" s="80">
        <v>0</v>
      </c>
      <c r="L172" s="80">
        <v>0</v>
      </c>
      <c r="M172" s="80">
        <v>0</v>
      </c>
      <c r="N172" s="80">
        <v>0</v>
      </c>
      <c r="O172" s="80">
        <v>0</v>
      </c>
      <c r="P172" s="80">
        <v>0</v>
      </c>
      <c r="Q172" s="80">
        <v>0</v>
      </c>
      <c r="R172" s="80">
        <v>1</v>
      </c>
      <c r="S172" s="80">
        <v>0</v>
      </c>
      <c r="T172" s="80">
        <v>0</v>
      </c>
      <c r="U172" s="80">
        <v>0</v>
      </c>
      <c r="V172" s="80">
        <v>0</v>
      </c>
      <c r="W172" s="80">
        <v>1</v>
      </c>
      <c r="X172" s="80">
        <v>0</v>
      </c>
      <c r="Y172" s="80">
        <v>0</v>
      </c>
      <c r="Z172" s="80">
        <v>2638</v>
      </c>
      <c r="AA172" s="80">
        <v>0</v>
      </c>
      <c r="AB172" s="80">
        <v>0</v>
      </c>
      <c r="AC172" s="80">
        <v>0</v>
      </c>
      <c r="AD172" s="80">
        <v>0</v>
      </c>
      <c r="AE172" s="80">
        <v>1</v>
      </c>
      <c r="AF172" s="80">
        <v>0</v>
      </c>
      <c r="AG172" s="80">
        <v>0</v>
      </c>
      <c r="AH172" s="80">
        <v>0</v>
      </c>
      <c r="AI172" s="80">
        <v>0</v>
      </c>
      <c r="AJ172" s="80">
        <v>1</v>
      </c>
      <c r="AK172" s="80">
        <v>0</v>
      </c>
      <c r="AL172" s="80">
        <v>2.46</v>
      </c>
      <c r="AM172" s="80">
        <v>1.23</v>
      </c>
    </row>
    <row r="173" spans="2:39" ht="12" customHeight="1" thickBot="1" x14ac:dyDescent="0.35">
      <c r="B173" s="75">
        <v>293</v>
      </c>
      <c r="D173" s="77" t="str">
        <f t="shared" si="2"/>
        <v>1</v>
      </c>
      <c r="E173" s="78">
        <v>1</v>
      </c>
      <c r="F173" s="81">
        <v>1</v>
      </c>
      <c r="G173" s="80">
        <v>0</v>
      </c>
      <c r="H173" s="80">
        <v>0</v>
      </c>
      <c r="I173" s="80">
        <v>0</v>
      </c>
      <c r="J173" s="80">
        <v>0</v>
      </c>
      <c r="K173" s="80">
        <v>0</v>
      </c>
      <c r="L173" s="80">
        <v>0</v>
      </c>
      <c r="M173" s="80">
        <v>0</v>
      </c>
      <c r="N173" s="80">
        <v>0</v>
      </c>
      <c r="O173" s="80">
        <v>0</v>
      </c>
      <c r="P173" s="80">
        <v>1</v>
      </c>
      <c r="Q173" s="80">
        <v>0</v>
      </c>
      <c r="R173" s="80">
        <v>0</v>
      </c>
      <c r="S173" s="80">
        <v>0</v>
      </c>
      <c r="T173" s="80">
        <v>0</v>
      </c>
      <c r="U173" s="80">
        <v>0</v>
      </c>
      <c r="V173" s="80">
        <v>0</v>
      </c>
      <c r="W173" s="80">
        <v>0</v>
      </c>
      <c r="X173" s="80">
        <v>1</v>
      </c>
      <c r="Y173" s="80">
        <v>0</v>
      </c>
      <c r="Z173" s="80">
        <v>53</v>
      </c>
      <c r="AA173" s="80">
        <v>0</v>
      </c>
      <c r="AB173" s="80">
        <v>0</v>
      </c>
      <c r="AC173" s="80">
        <v>0</v>
      </c>
      <c r="AD173" s="80">
        <v>1</v>
      </c>
      <c r="AE173" s="80">
        <v>0</v>
      </c>
      <c r="AF173" s="80">
        <v>0</v>
      </c>
      <c r="AG173" s="80">
        <v>0</v>
      </c>
      <c r="AH173" s="80">
        <v>0</v>
      </c>
      <c r="AI173" s="80">
        <v>1</v>
      </c>
      <c r="AJ173" s="80">
        <v>0</v>
      </c>
      <c r="AK173" s="80">
        <v>0</v>
      </c>
      <c r="AL173" s="80">
        <v>3.7500000006</v>
      </c>
      <c r="AM173" s="80">
        <v>1.7678571431399999</v>
      </c>
    </row>
    <row r="174" spans="2:39" ht="12" customHeight="1" thickBot="1" x14ac:dyDescent="0.35">
      <c r="B174" s="75">
        <v>294</v>
      </c>
      <c r="D174" s="77" t="str">
        <f t="shared" si="2"/>
        <v>1</v>
      </c>
      <c r="E174" s="78">
        <v>1</v>
      </c>
      <c r="F174" s="81">
        <v>1</v>
      </c>
      <c r="G174" s="80">
        <v>0</v>
      </c>
      <c r="H174" s="80">
        <v>0</v>
      </c>
      <c r="I174" s="80">
        <v>0</v>
      </c>
      <c r="J174" s="80">
        <v>0</v>
      </c>
      <c r="K174" s="80">
        <v>0</v>
      </c>
      <c r="L174" s="80">
        <v>0</v>
      </c>
      <c r="M174" s="80">
        <v>0</v>
      </c>
      <c r="N174" s="80">
        <v>0</v>
      </c>
      <c r="O174" s="80">
        <v>0</v>
      </c>
      <c r="P174" s="80">
        <v>0</v>
      </c>
      <c r="Q174" s="80">
        <v>0</v>
      </c>
      <c r="R174" s="80">
        <v>1</v>
      </c>
      <c r="S174" s="80">
        <v>0</v>
      </c>
      <c r="T174" s="80">
        <v>0</v>
      </c>
      <c r="U174" s="80">
        <v>0</v>
      </c>
      <c r="V174" s="80">
        <v>0</v>
      </c>
      <c r="W174" s="80">
        <v>0</v>
      </c>
      <c r="X174" s="80">
        <v>1</v>
      </c>
      <c r="Y174" s="80">
        <v>0</v>
      </c>
      <c r="Z174" s="80">
        <v>1148</v>
      </c>
      <c r="AA174" s="80">
        <v>0</v>
      </c>
      <c r="AB174" s="80">
        <v>1</v>
      </c>
      <c r="AC174" s="80">
        <v>0</v>
      </c>
      <c r="AD174" s="80">
        <v>0</v>
      </c>
      <c r="AE174" s="80">
        <v>0</v>
      </c>
      <c r="AF174" s="80">
        <v>0</v>
      </c>
      <c r="AG174" s="80">
        <v>0</v>
      </c>
      <c r="AH174" s="80">
        <v>0</v>
      </c>
      <c r="AI174" s="80">
        <v>1</v>
      </c>
      <c r="AJ174" s="80">
        <v>0</v>
      </c>
      <c r="AK174" s="80">
        <v>0</v>
      </c>
      <c r="AL174" s="80">
        <v>3.9299999992000001</v>
      </c>
      <c r="AM174" s="80">
        <v>1.7684999996399999</v>
      </c>
    </row>
    <row r="175" spans="2:39" ht="12" customHeight="1" thickBot="1" x14ac:dyDescent="0.35">
      <c r="B175" s="75">
        <v>296</v>
      </c>
      <c r="D175" s="77" t="str">
        <f t="shared" si="2"/>
        <v>1</v>
      </c>
      <c r="E175" s="78">
        <v>1</v>
      </c>
      <c r="F175" s="81">
        <v>1</v>
      </c>
      <c r="G175" s="80">
        <v>0</v>
      </c>
      <c r="H175" s="80">
        <v>0</v>
      </c>
      <c r="I175" s="80">
        <v>0</v>
      </c>
      <c r="J175" s="80">
        <v>0</v>
      </c>
      <c r="K175" s="80">
        <v>0</v>
      </c>
      <c r="L175" s="80">
        <v>0</v>
      </c>
      <c r="M175" s="80">
        <v>0</v>
      </c>
      <c r="N175" s="80">
        <v>0</v>
      </c>
      <c r="O175" s="80">
        <v>0</v>
      </c>
      <c r="P175" s="80">
        <v>1</v>
      </c>
      <c r="Q175" s="80">
        <v>0</v>
      </c>
      <c r="R175" s="80">
        <v>0</v>
      </c>
      <c r="S175" s="80">
        <v>0</v>
      </c>
      <c r="T175" s="80">
        <v>0</v>
      </c>
      <c r="U175" s="80">
        <v>0</v>
      </c>
      <c r="V175" s="80">
        <v>0</v>
      </c>
      <c r="W175" s="80">
        <v>0</v>
      </c>
      <c r="X175" s="80">
        <v>0</v>
      </c>
      <c r="Y175" s="80">
        <v>1</v>
      </c>
      <c r="Z175" s="80">
        <v>841</v>
      </c>
      <c r="AA175" s="80">
        <v>0</v>
      </c>
      <c r="AB175" s="80">
        <v>0</v>
      </c>
      <c r="AC175" s="80">
        <v>1</v>
      </c>
      <c r="AD175" s="80">
        <v>0</v>
      </c>
      <c r="AE175" s="80">
        <v>0</v>
      </c>
      <c r="AF175" s="80">
        <v>1</v>
      </c>
      <c r="AG175" s="80">
        <v>0</v>
      </c>
      <c r="AH175" s="80">
        <v>0</v>
      </c>
      <c r="AI175" s="80">
        <v>0</v>
      </c>
      <c r="AJ175" s="80">
        <v>0</v>
      </c>
      <c r="AK175" s="80">
        <v>0</v>
      </c>
      <c r="AL175" s="80">
        <v>2.2000000000000002</v>
      </c>
      <c r="AM175" s="80">
        <v>0.99</v>
      </c>
    </row>
    <row r="176" spans="2:39" ht="12" customHeight="1" thickBot="1" x14ac:dyDescent="0.35">
      <c r="B176" s="75">
        <v>297</v>
      </c>
      <c r="D176" s="77" t="str">
        <f t="shared" si="2"/>
        <v>1</v>
      </c>
      <c r="E176" s="78">
        <v>1</v>
      </c>
      <c r="F176" s="81">
        <v>1</v>
      </c>
      <c r="G176" s="80">
        <v>0</v>
      </c>
      <c r="H176" s="80">
        <v>0</v>
      </c>
      <c r="I176" s="80">
        <v>0</v>
      </c>
      <c r="J176" s="80">
        <v>0</v>
      </c>
      <c r="K176" s="80">
        <v>0</v>
      </c>
      <c r="L176" s="80">
        <v>0</v>
      </c>
      <c r="M176" s="80">
        <v>0</v>
      </c>
      <c r="N176" s="80">
        <v>0</v>
      </c>
      <c r="O176" s="80">
        <v>0</v>
      </c>
      <c r="P176" s="80">
        <v>0</v>
      </c>
      <c r="Q176" s="80">
        <v>0</v>
      </c>
      <c r="R176" s="80">
        <v>1</v>
      </c>
      <c r="S176" s="80">
        <v>0</v>
      </c>
      <c r="T176" s="80">
        <v>0</v>
      </c>
      <c r="U176" s="80">
        <v>0</v>
      </c>
      <c r="V176" s="80">
        <v>0</v>
      </c>
      <c r="W176" s="80">
        <v>0</v>
      </c>
      <c r="X176" s="80">
        <v>1</v>
      </c>
      <c r="Y176" s="80">
        <v>0</v>
      </c>
      <c r="Z176" s="80">
        <v>118</v>
      </c>
      <c r="AA176" s="80">
        <v>0</v>
      </c>
      <c r="AB176" s="80">
        <v>0</v>
      </c>
      <c r="AC176" s="80">
        <v>0</v>
      </c>
      <c r="AD176" s="80">
        <v>1</v>
      </c>
      <c r="AE176" s="80">
        <v>0</v>
      </c>
      <c r="AF176" s="80">
        <v>0</v>
      </c>
      <c r="AG176" s="80">
        <v>0</v>
      </c>
      <c r="AH176" s="80">
        <v>0</v>
      </c>
      <c r="AI176" s="80">
        <v>1</v>
      </c>
      <c r="AJ176" s="80">
        <v>0</v>
      </c>
      <c r="AK176" s="80">
        <v>0</v>
      </c>
      <c r="AL176" s="80">
        <v>3.9299999992000001</v>
      </c>
      <c r="AM176" s="80">
        <v>1.7684999996399999</v>
      </c>
    </row>
    <row r="177" spans="2:39" ht="12" customHeight="1" thickBot="1" x14ac:dyDescent="0.35">
      <c r="B177" s="75">
        <v>298</v>
      </c>
      <c r="D177" s="77" t="str">
        <f t="shared" si="2"/>
        <v>1</v>
      </c>
      <c r="E177" s="78">
        <v>1</v>
      </c>
      <c r="F177" s="81">
        <v>1</v>
      </c>
      <c r="G177" s="80">
        <v>0</v>
      </c>
      <c r="H177" s="80">
        <v>0</v>
      </c>
      <c r="I177" s="80">
        <v>0</v>
      </c>
      <c r="J177" s="80">
        <v>0</v>
      </c>
      <c r="K177" s="80">
        <v>0</v>
      </c>
      <c r="L177" s="80">
        <v>0</v>
      </c>
      <c r="M177" s="80">
        <v>0</v>
      </c>
      <c r="N177" s="80">
        <v>0</v>
      </c>
      <c r="O177" s="80">
        <v>0</v>
      </c>
      <c r="P177" s="80">
        <v>1</v>
      </c>
      <c r="Q177" s="80">
        <v>0</v>
      </c>
      <c r="R177" s="80">
        <v>0</v>
      </c>
      <c r="S177" s="80">
        <v>0</v>
      </c>
      <c r="T177" s="80">
        <v>0</v>
      </c>
      <c r="U177" s="80">
        <v>0</v>
      </c>
      <c r="V177" s="80">
        <v>0</v>
      </c>
      <c r="W177" s="80">
        <v>0</v>
      </c>
      <c r="X177" s="80">
        <v>1</v>
      </c>
      <c r="Y177" s="80">
        <v>0</v>
      </c>
      <c r="Z177" s="80">
        <v>53</v>
      </c>
      <c r="AA177" s="80">
        <v>0</v>
      </c>
      <c r="AB177" s="80">
        <v>0</v>
      </c>
      <c r="AC177" s="80">
        <v>0</v>
      </c>
      <c r="AD177" s="80">
        <v>1</v>
      </c>
      <c r="AE177" s="80">
        <v>0</v>
      </c>
      <c r="AF177" s="80">
        <v>0</v>
      </c>
      <c r="AG177" s="80">
        <v>0</v>
      </c>
      <c r="AH177" s="80">
        <v>0</v>
      </c>
      <c r="AI177" s="80">
        <v>1</v>
      </c>
      <c r="AJ177" s="80">
        <v>0</v>
      </c>
      <c r="AK177" s="80">
        <v>0</v>
      </c>
      <c r="AL177" s="80">
        <v>3.9400000003</v>
      </c>
      <c r="AM177" s="80">
        <v>1.7649773757</v>
      </c>
    </row>
    <row r="178" spans="2:39" ht="12" customHeight="1" thickBot="1" x14ac:dyDescent="0.35">
      <c r="B178" s="75">
        <v>300</v>
      </c>
      <c r="D178" s="77" t="str">
        <f t="shared" si="2"/>
        <v>0</v>
      </c>
      <c r="E178" s="78">
        <v>0</v>
      </c>
      <c r="F178" s="81">
        <v>8.6956501007080106E-2</v>
      </c>
      <c r="G178" s="80">
        <v>0</v>
      </c>
      <c r="H178" s="80">
        <v>0</v>
      </c>
      <c r="I178" s="80">
        <v>1</v>
      </c>
      <c r="J178" s="80">
        <v>0</v>
      </c>
      <c r="K178" s="80">
        <v>0</v>
      </c>
      <c r="L178" s="80">
        <v>0</v>
      </c>
      <c r="M178" s="80">
        <v>0</v>
      </c>
      <c r="N178" s="80">
        <v>0</v>
      </c>
      <c r="O178" s="80">
        <v>0</v>
      </c>
      <c r="P178" s="80">
        <v>0</v>
      </c>
      <c r="Q178" s="80">
        <v>0</v>
      </c>
      <c r="R178" s="80">
        <v>0</v>
      </c>
      <c r="S178" s="80">
        <v>0</v>
      </c>
      <c r="T178" s="80">
        <v>0</v>
      </c>
      <c r="U178" s="80">
        <v>0</v>
      </c>
      <c r="V178" s="80">
        <v>0</v>
      </c>
      <c r="W178" s="80">
        <v>0</v>
      </c>
      <c r="X178" s="80">
        <v>1</v>
      </c>
      <c r="Y178" s="80">
        <v>0</v>
      </c>
      <c r="Z178" s="80">
        <v>201</v>
      </c>
      <c r="AA178" s="80">
        <v>0</v>
      </c>
      <c r="AB178" s="80">
        <v>0</v>
      </c>
      <c r="AC178" s="80">
        <v>0</v>
      </c>
      <c r="AD178" s="80">
        <v>1</v>
      </c>
      <c r="AE178" s="80">
        <v>0</v>
      </c>
      <c r="AF178" s="80">
        <v>0</v>
      </c>
      <c r="AG178" s="80">
        <v>0</v>
      </c>
      <c r="AH178" s="80">
        <v>0</v>
      </c>
      <c r="AI178" s="80">
        <v>1</v>
      </c>
      <c r="AJ178" s="80">
        <v>0</v>
      </c>
      <c r="AK178" s="80">
        <v>0</v>
      </c>
      <c r="AL178" s="80">
        <v>2.6599999995100001</v>
      </c>
      <c r="AM178" s="80">
        <v>2.6599999995100001</v>
      </c>
    </row>
    <row r="179" spans="2:39" ht="12" customHeight="1" thickBot="1" x14ac:dyDescent="0.35">
      <c r="B179" s="75">
        <v>302</v>
      </c>
      <c r="D179" s="77" t="str">
        <f t="shared" si="2"/>
        <v>0</v>
      </c>
      <c r="E179" s="78">
        <v>0</v>
      </c>
      <c r="F179" s="81">
        <v>8.6956501007080106E-2</v>
      </c>
      <c r="G179" s="80">
        <v>0</v>
      </c>
      <c r="H179" s="80">
        <v>0</v>
      </c>
      <c r="I179" s="80">
        <v>1</v>
      </c>
      <c r="J179" s="80">
        <v>0</v>
      </c>
      <c r="K179" s="80">
        <v>0</v>
      </c>
      <c r="L179" s="80">
        <v>0</v>
      </c>
      <c r="M179" s="80">
        <v>0</v>
      </c>
      <c r="N179" s="80">
        <v>0</v>
      </c>
      <c r="O179" s="80">
        <v>0</v>
      </c>
      <c r="P179" s="80">
        <v>0</v>
      </c>
      <c r="Q179" s="80">
        <v>0</v>
      </c>
      <c r="R179" s="80">
        <v>0</v>
      </c>
      <c r="S179" s="80">
        <v>0</v>
      </c>
      <c r="T179" s="80">
        <v>0</v>
      </c>
      <c r="U179" s="80">
        <v>0</v>
      </c>
      <c r="V179" s="80">
        <v>0</v>
      </c>
      <c r="W179" s="80">
        <v>0</v>
      </c>
      <c r="X179" s="80">
        <v>1</v>
      </c>
      <c r="Y179" s="80">
        <v>0</v>
      </c>
      <c r="Z179" s="80">
        <v>2731</v>
      </c>
      <c r="AA179" s="80">
        <v>0</v>
      </c>
      <c r="AB179" s="80">
        <v>0</v>
      </c>
      <c r="AC179" s="80">
        <v>0</v>
      </c>
      <c r="AD179" s="80">
        <v>1</v>
      </c>
      <c r="AE179" s="80">
        <v>0</v>
      </c>
      <c r="AF179" s="80">
        <v>0</v>
      </c>
      <c r="AG179" s="80">
        <v>0</v>
      </c>
      <c r="AH179" s="80">
        <v>0</v>
      </c>
      <c r="AI179" s="80">
        <v>1</v>
      </c>
      <c r="AJ179" s="80">
        <v>0</v>
      </c>
      <c r="AK179" s="80">
        <v>0</v>
      </c>
      <c r="AL179" s="80">
        <v>2.6599999995100001</v>
      </c>
      <c r="AM179" s="80">
        <v>2.6599999995100001</v>
      </c>
    </row>
    <row r="180" spans="2:39" ht="12" customHeight="1" thickBot="1" x14ac:dyDescent="0.35">
      <c r="B180" s="75">
        <v>303</v>
      </c>
      <c r="D180" s="77" t="str">
        <f t="shared" si="2"/>
        <v>0</v>
      </c>
      <c r="E180" s="78">
        <v>0</v>
      </c>
      <c r="F180" s="81">
        <v>7.0175401866436005E-2</v>
      </c>
      <c r="G180" s="80">
        <v>0</v>
      </c>
      <c r="H180" s="80">
        <v>0</v>
      </c>
      <c r="I180" s="80">
        <v>1</v>
      </c>
      <c r="J180" s="80">
        <v>0</v>
      </c>
      <c r="K180" s="80">
        <v>0</v>
      </c>
      <c r="L180" s="80">
        <v>0</v>
      </c>
      <c r="M180" s="80">
        <v>0</v>
      </c>
      <c r="N180" s="80">
        <v>0</v>
      </c>
      <c r="O180" s="80">
        <v>0</v>
      </c>
      <c r="P180" s="80">
        <v>0</v>
      </c>
      <c r="Q180" s="80">
        <v>0</v>
      </c>
      <c r="R180" s="80">
        <v>0</v>
      </c>
      <c r="S180" s="80">
        <v>0</v>
      </c>
      <c r="T180" s="80">
        <v>0</v>
      </c>
      <c r="U180" s="80">
        <v>0</v>
      </c>
      <c r="V180" s="80">
        <v>0</v>
      </c>
      <c r="W180" s="80">
        <v>1</v>
      </c>
      <c r="X180" s="80">
        <v>0</v>
      </c>
      <c r="Y180" s="80">
        <v>0</v>
      </c>
      <c r="Z180" s="80">
        <v>1553</v>
      </c>
      <c r="AA180" s="80">
        <v>0</v>
      </c>
      <c r="AB180" s="80">
        <v>0</v>
      </c>
      <c r="AC180" s="80">
        <v>0</v>
      </c>
      <c r="AD180" s="80">
        <v>0</v>
      </c>
      <c r="AE180" s="80">
        <v>1</v>
      </c>
      <c r="AF180" s="80">
        <v>0</v>
      </c>
      <c r="AG180" s="80">
        <v>0</v>
      </c>
      <c r="AH180" s="80">
        <v>0</v>
      </c>
      <c r="AI180" s="80">
        <v>0</v>
      </c>
      <c r="AJ180" s="80">
        <v>1</v>
      </c>
      <c r="AK180" s="80">
        <v>0</v>
      </c>
      <c r="AL180" s="80">
        <v>1.82999999931</v>
      </c>
      <c r="AM180" s="80">
        <v>1.82999999931</v>
      </c>
    </row>
    <row r="181" spans="2:39" ht="12" customHeight="1" thickBot="1" x14ac:dyDescent="0.35">
      <c r="B181" s="75">
        <v>306</v>
      </c>
      <c r="D181" s="77" t="str">
        <f t="shared" si="2"/>
        <v>0</v>
      </c>
      <c r="E181" s="78">
        <v>0</v>
      </c>
      <c r="F181" s="81">
        <v>7.0175401866436005E-2</v>
      </c>
      <c r="G181" s="80">
        <v>0</v>
      </c>
      <c r="H181" s="80">
        <v>0</v>
      </c>
      <c r="I181" s="80">
        <v>0</v>
      </c>
      <c r="J181" s="80">
        <v>0</v>
      </c>
      <c r="K181" s="80">
        <v>0</v>
      </c>
      <c r="L181" s="80">
        <v>0</v>
      </c>
      <c r="M181" s="80">
        <v>0</v>
      </c>
      <c r="N181" s="80">
        <v>0</v>
      </c>
      <c r="O181" s="80">
        <v>0</v>
      </c>
      <c r="P181" s="80">
        <v>0</v>
      </c>
      <c r="Q181" s="80">
        <v>0</v>
      </c>
      <c r="R181" s="80">
        <v>0</v>
      </c>
      <c r="S181" s="80">
        <v>0</v>
      </c>
      <c r="T181" s="80">
        <v>0</v>
      </c>
      <c r="U181" s="80">
        <v>0</v>
      </c>
      <c r="V181" s="80">
        <v>1</v>
      </c>
      <c r="W181" s="80">
        <v>1</v>
      </c>
      <c r="X181" s="80">
        <v>0</v>
      </c>
      <c r="Y181" s="80">
        <v>0</v>
      </c>
      <c r="Z181" s="80">
        <v>300</v>
      </c>
      <c r="AA181" s="80">
        <v>0</v>
      </c>
      <c r="AB181" s="80">
        <v>0</v>
      </c>
      <c r="AC181" s="80">
        <v>0</v>
      </c>
      <c r="AD181" s="80">
        <v>0</v>
      </c>
      <c r="AE181" s="80">
        <v>1</v>
      </c>
      <c r="AF181" s="80">
        <v>0</v>
      </c>
      <c r="AG181" s="80">
        <v>0</v>
      </c>
      <c r="AH181" s="80">
        <v>0</v>
      </c>
      <c r="AI181" s="80">
        <v>0</v>
      </c>
      <c r="AJ181" s="80">
        <v>0</v>
      </c>
      <c r="AK181" s="80">
        <v>1</v>
      </c>
      <c r="AL181" s="80">
        <v>1.8400000004999999</v>
      </c>
      <c r="AM181" s="80">
        <v>1.8400000004999999</v>
      </c>
    </row>
    <row r="182" spans="2:39" ht="12" customHeight="1" thickBot="1" x14ac:dyDescent="0.35">
      <c r="B182" s="75">
        <v>307</v>
      </c>
      <c r="D182" s="77" t="str">
        <f t="shared" si="2"/>
        <v>0</v>
      </c>
      <c r="E182" s="78">
        <v>0</v>
      </c>
      <c r="F182" s="81">
        <v>7.0175401866436005E-2</v>
      </c>
      <c r="G182" s="80">
        <v>0</v>
      </c>
      <c r="H182" s="80">
        <v>0</v>
      </c>
      <c r="I182" s="80">
        <v>0</v>
      </c>
      <c r="J182" s="80">
        <v>0</v>
      </c>
      <c r="K182" s="80">
        <v>0</v>
      </c>
      <c r="L182" s="80">
        <v>0</v>
      </c>
      <c r="M182" s="80">
        <v>0</v>
      </c>
      <c r="N182" s="80">
        <v>0</v>
      </c>
      <c r="O182" s="80">
        <v>0</v>
      </c>
      <c r="P182" s="80">
        <v>0</v>
      </c>
      <c r="Q182" s="80">
        <v>0</v>
      </c>
      <c r="R182" s="80">
        <v>0</v>
      </c>
      <c r="S182" s="80">
        <v>0</v>
      </c>
      <c r="T182" s="80">
        <v>0</v>
      </c>
      <c r="U182" s="80">
        <v>0</v>
      </c>
      <c r="V182" s="80">
        <v>1</v>
      </c>
      <c r="W182" s="80">
        <v>1</v>
      </c>
      <c r="X182" s="80">
        <v>0</v>
      </c>
      <c r="Y182" s="80">
        <v>0</v>
      </c>
      <c r="Z182" s="80">
        <v>300</v>
      </c>
      <c r="AA182" s="80">
        <v>0</v>
      </c>
      <c r="AB182" s="80">
        <v>0</v>
      </c>
      <c r="AC182" s="80">
        <v>0</v>
      </c>
      <c r="AD182" s="80">
        <v>0</v>
      </c>
      <c r="AE182" s="80">
        <v>1</v>
      </c>
      <c r="AF182" s="80">
        <v>0</v>
      </c>
      <c r="AG182" s="80">
        <v>0</v>
      </c>
      <c r="AH182" s="80">
        <v>0</v>
      </c>
      <c r="AI182" s="80">
        <v>0</v>
      </c>
      <c r="AJ182" s="80">
        <v>0</v>
      </c>
      <c r="AK182" s="80">
        <v>1</v>
      </c>
      <c r="AL182" s="80">
        <v>1.8400000004999999</v>
      </c>
      <c r="AM182" s="80">
        <v>1.8400000004999999</v>
      </c>
    </row>
    <row r="183" spans="2:39" ht="12" customHeight="1" thickBot="1" x14ac:dyDescent="0.35">
      <c r="B183" s="75">
        <v>308</v>
      </c>
      <c r="D183" s="77" t="str">
        <f t="shared" si="2"/>
        <v>1</v>
      </c>
      <c r="E183" s="78">
        <v>1</v>
      </c>
      <c r="F183" s="81">
        <v>1</v>
      </c>
      <c r="G183" s="80">
        <v>0</v>
      </c>
      <c r="H183" s="80">
        <v>0</v>
      </c>
      <c r="I183" s="80">
        <v>0</v>
      </c>
      <c r="J183" s="80">
        <v>0</v>
      </c>
      <c r="K183" s="80">
        <v>0</v>
      </c>
      <c r="L183" s="80">
        <v>0</v>
      </c>
      <c r="M183" s="80">
        <v>0</v>
      </c>
      <c r="N183" s="80">
        <v>0</v>
      </c>
      <c r="O183" s="80">
        <v>0</v>
      </c>
      <c r="P183" s="80">
        <v>1</v>
      </c>
      <c r="Q183" s="80">
        <v>0</v>
      </c>
      <c r="R183" s="80">
        <v>0</v>
      </c>
      <c r="S183" s="80">
        <v>0</v>
      </c>
      <c r="T183" s="80">
        <v>0</v>
      </c>
      <c r="U183" s="80">
        <v>0</v>
      </c>
      <c r="V183" s="80">
        <v>0</v>
      </c>
      <c r="W183" s="80">
        <v>0</v>
      </c>
      <c r="X183" s="80">
        <v>1</v>
      </c>
      <c r="Y183" s="80">
        <v>0</v>
      </c>
      <c r="Z183" s="80">
        <v>53</v>
      </c>
      <c r="AA183" s="80">
        <v>0</v>
      </c>
      <c r="AB183" s="80">
        <v>0</v>
      </c>
      <c r="AC183" s="80">
        <v>0</v>
      </c>
      <c r="AD183" s="80">
        <v>1</v>
      </c>
      <c r="AE183" s="80">
        <v>0</v>
      </c>
      <c r="AF183" s="80">
        <v>0</v>
      </c>
      <c r="AG183" s="80">
        <v>0</v>
      </c>
      <c r="AH183" s="80">
        <v>0</v>
      </c>
      <c r="AI183" s="80">
        <v>1</v>
      </c>
      <c r="AJ183" s="80">
        <v>0</v>
      </c>
      <c r="AK183" s="80">
        <v>0</v>
      </c>
      <c r="AL183" s="80">
        <v>4.2799999992000002</v>
      </c>
      <c r="AM183" s="80">
        <v>1.76549999967</v>
      </c>
    </row>
    <row r="184" spans="2:39" ht="12" customHeight="1" thickBot="1" x14ac:dyDescent="0.35">
      <c r="B184" s="75">
        <v>309</v>
      </c>
      <c r="D184" s="77" t="str">
        <f t="shared" si="2"/>
        <v>1</v>
      </c>
      <c r="E184" s="78">
        <v>1</v>
      </c>
      <c r="F184" s="81">
        <v>1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0">
        <v>0</v>
      </c>
      <c r="N184" s="80">
        <v>0</v>
      </c>
      <c r="O184" s="80">
        <v>0</v>
      </c>
      <c r="P184" s="80">
        <v>1</v>
      </c>
      <c r="Q184" s="80">
        <v>0</v>
      </c>
      <c r="R184" s="80">
        <v>0</v>
      </c>
      <c r="S184" s="80">
        <v>0</v>
      </c>
      <c r="T184" s="80">
        <v>0</v>
      </c>
      <c r="U184" s="80">
        <v>0</v>
      </c>
      <c r="V184" s="80">
        <v>0</v>
      </c>
      <c r="W184" s="80">
        <v>0</v>
      </c>
      <c r="X184" s="80">
        <v>1</v>
      </c>
      <c r="Y184" s="80">
        <v>0</v>
      </c>
      <c r="Z184" s="80">
        <v>53</v>
      </c>
      <c r="AA184" s="80">
        <v>0</v>
      </c>
      <c r="AB184" s="80">
        <v>0</v>
      </c>
      <c r="AC184" s="80">
        <v>0</v>
      </c>
      <c r="AD184" s="80">
        <v>1</v>
      </c>
      <c r="AE184" s="80">
        <v>0</v>
      </c>
      <c r="AF184" s="80">
        <v>0</v>
      </c>
      <c r="AG184" s="80">
        <v>0</v>
      </c>
      <c r="AH184" s="80">
        <v>0</v>
      </c>
      <c r="AI184" s="80">
        <v>1</v>
      </c>
      <c r="AJ184" s="80">
        <v>0</v>
      </c>
      <c r="AK184" s="80">
        <v>0</v>
      </c>
      <c r="AL184" s="80">
        <v>4.2799999992000002</v>
      </c>
      <c r="AM184" s="80">
        <v>1.76549999967</v>
      </c>
    </row>
    <row r="185" spans="2:39" ht="12" customHeight="1" thickBot="1" x14ac:dyDescent="0.35">
      <c r="B185" s="75">
        <v>310</v>
      </c>
      <c r="D185" s="77" t="str">
        <f t="shared" si="2"/>
        <v>1</v>
      </c>
      <c r="E185" s="78">
        <v>1</v>
      </c>
      <c r="F185" s="81">
        <v>1</v>
      </c>
      <c r="G185" s="80">
        <v>0</v>
      </c>
      <c r="H185" s="80">
        <v>0</v>
      </c>
      <c r="I185" s="80">
        <v>0</v>
      </c>
      <c r="J185" s="80">
        <v>0</v>
      </c>
      <c r="K185" s="80">
        <v>0</v>
      </c>
      <c r="L185" s="80">
        <v>0</v>
      </c>
      <c r="M185" s="80">
        <v>0</v>
      </c>
      <c r="N185" s="80">
        <v>0</v>
      </c>
      <c r="O185" s="80">
        <v>0</v>
      </c>
      <c r="P185" s="80">
        <v>0</v>
      </c>
      <c r="Q185" s="80">
        <v>0</v>
      </c>
      <c r="R185" s="80">
        <v>1</v>
      </c>
      <c r="S185" s="80">
        <v>0</v>
      </c>
      <c r="T185" s="80">
        <v>0</v>
      </c>
      <c r="U185" s="80">
        <v>0</v>
      </c>
      <c r="V185" s="80">
        <v>0</v>
      </c>
      <c r="W185" s="80">
        <v>1</v>
      </c>
      <c r="X185" s="80">
        <v>0</v>
      </c>
      <c r="Y185" s="80">
        <v>0</v>
      </c>
      <c r="Z185" s="80">
        <v>1301</v>
      </c>
      <c r="AA185" s="80">
        <v>0</v>
      </c>
      <c r="AB185" s="80">
        <v>0</v>
      </c>
      <c r="AC185" s="80">
        <v>1</v>
      </c>
      <c r="AD185" s="80">
        <v>0</v>
      </c>
      <c r="AE185" s="80">
        <v>0</v>
      </c>
      <c r="AF185" s="80">
        <v>0</v>
      </c>
      <c r="AG185" s="80">
        <v>0</v>
      </c>
      <c r="AH185" s="80">
        <v>1</v>
      </c>
      <c r="AI185" s="80">
        <v>0</v>
      </c>
      <c r="AJ185" s="80">
        <v>0</v>
      </c>
      <c r="AK185" s="80">
        <v>0</v>
      </c>
      <c r="AL185" s="80">
        <v>3.07</v>
      </c>
      <c r="AM185" s="80">
        <v>1.228</v>
      </c>
    </row>
    <row r="186" spans="2:39" ht="12" customHeight="1" thickBot="1" x14ac:dyDescent="0.35">
      <c r="B186" s="75">
        <v>311</v>
      </c>
      <c r="D186" s="77" t="str">
        <f t="shared" si="2"/>
        <v>1</v>
      </c>
      <c r="E186" s="78">
        <v>1</v>
      </c>
      <c r="F186" s="81">
        <v>1</v>
      </c>
      <c r="G186" s="80">
        <v>0</v>
      </c>
      <c r="H186" s="80">
        <v>0</v>
      </c>
      <c r="I186" s="80">
        <v>0</v>
      </c>
      <c r="J186" s="80">
        <v>0</v>
      </c>
      <c r="K186" s="80">
        <v>0</v>
      </c>
      <c r="L186" s="80">
        <v>0</v>
      </c>
      <c r="M186" s="80">
        <v>0</v>
      </c>
      <c r="N186" s="80">
        <v>0</v>
      </c>
      <c r="O186" s="80">
        <v>0</v>
      </c>
      <c r="P186" s="80">
        <v>0</v>
      </c>
      <c r="Q186" s="80">
        <v>0</v>
      </c>
      <c r="R186" s="80">
        <v>1</v>
      </c>
      <c r="S186" s="80">
        <v>0</v>
      </c>
      <c r="T186" s="80">
        <v>0</v>
      </c>
      <c r="U186" s="80">
        <v>0</v>
      </c>
      <c r="V186" s="80">
        <v>0</v>
      </c>
      <c r="W186" s="80">
        <v>1</v>
      </c>
      <c r="X186" s="80">
        <v>0</v>
      </c>
      <c r="Y186" s="80">
        <v>0</v>
      </c>
      <c r="Z186" s="80">
        <v>104</v>
      </c>
      <c r="AA186" s="80">
        <v>0</v>
      </c>
      <c r="AB186" s="80">
        <v>0</v>
      </c>
      <c r="AC186" s="80">
        <v>0</v>
      </c>
      <c r="AD186" s="80">
        <v>1</v>
      </c>
      <c r="AE186" s="80">
        <v>0</v>
      </c>
      <c r="AF186" s="80">
        <v>1</v>
      </c>
      <c r="AG186" s="80">
        <v>0</v>
      </c>
      <c r="AH186" s="80">
        <v>0</v>
      </c>
      <c r="AI186" s="80">
        <v>0</v>
      </c>
      <c r="AJ186" s="80">
        <v>0</v>
      </c>
      <c r="AK186" s="80">
        <v>0</v>
      </c>
      <c r="AL186" s="80">
        <v>3.07</v>
      </c>
      <c r="AM186" s="80">
        <v>1.228</v>
      </c>
    </row>
    <row r="187" spans="2:39" ht="12" customHeight="1" thickBot="1" x14ac:dyDescent="0.35">
      <c r="B187" s="75">
        <v>312</v>
      </c>
      <c r="D187" s="77" t="str">
        <f t="shared" si="2"/>
        <v>1</v>
      </c>
      <c r="E187" s="78">
        <v>1</v>
      </c>
      <c r="F187" s="81">
        <v>1</v>
      </c>
      <c r="G187" s="80">
        <v>0</v>
      </c>
      <c r="H187" s="80">
        <v>0</v>
      </c>
      <c r="I187" s="80">
        <v>0</v>
      </c>
      <c r="J187" s="80">
        <v>0</v>
      </c>
      <c r="K187" s="80">
        <v>0</v>
      </c>
      <c r="L187" s="80">
        <v>0</v>
      </c>
      <c r="M187" s="80">
        <v>0</v>
      </c>
      <c r="N187" s="80">
        <v>0</v>
      </c>
      <c r="O187" s="80">
        <v>0</v>
      </c>
      <c r="P187" s="80">
        <v>0</v>
      </c>
      <c r="Q187" s="80">
        <v>0</v>
      </c>
      <c r="R187" s="80">
        <v>1</v>
      </c>
      <c r="S187" s="80">
        <v>0</v>
      </c>
      <c r="T187" s="80">
        <v>0</v>
      </c>
      <c r="U187" s="80">
        <v>0</v>
      </c>
      <c r="V187" s="80">
        <v>0</v>
      </c>
      <c r="W187" s="80">
        <v>1</v>
      </c>
      <c r="X187" s="80">
        <v>0</v>
      </c>
      <c r="Y187" s="80">
        <v>0</v>
      </c>
      <c r="Z187" s="80">
        <v>765</v>
      </c>
      <c r="AA187" s="80">
        <v>0</v>
      </c>
      <c r="AB187" s="80">
        <v>0</v>
      </c>
      <c r="AC187" s="80">
        <v>0</v>
      </c>
      <c r="AD187" s="80">
        <v>1</v>
      </c>
      <c r="AE187" s="80">
        <v>0</v>
      </c>
      <c r="AF187" s="80">
        <v>0</v>
      </c>
      <c r="AG187" s="80">
        <v>0</v>
      </c>
      <c r="AH187" s="80">
        <v>1</v>
      </c>
      <c r="AI187" s="80">
        <v>0</v>
      </c>
      <c r="AJ187" s="80">
        <v>0</v>
      </c>
      <c r="AK187" s="80">
        <v>0</v>
      </c>
      <c r="AL187" s="80">
        <v>3.07</v>
      </c>
      <c r="AM187" s="80">
        <v>1.228</v>
      </c>
    </row>
    <row r="188" spans="2:39" ht="12" customHeight="1" thickBot="1" x14ac:dyDescent="0.35">
      <c r="B188" s="75">
        <v>313</v>
      </c>
      <c r="D188" s="77" t="str">
        <f t="shared" si="2"/>
        <v>1</v>
      </c>
      <c r="E188" s="78">
        <v>1</v>
      </c>
      <c r="F188" s="81">
        <v>1</v>
      </c>
      <c r="G188" s="80">
        <v>0</v>
      </c>
      <c r="H188" s="80">
        <v>0</v>
      </c>
      <c r="I188" s="80">
        <v>1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0</v>
      </c>
      <c r="Q188" s="80">
        <v>0</v>
      </c>
      <c r="R188" s="80">
        <v>0</v>
      </c>
      <c r="S188" s="80">
        <v>0</v>
      </c>
      <c r="T188" s="80">
        <v>0</v>
      </c>
      <c r="U188" s="80">
        <v>0</v>
      </c>
      <c r="V188" s="80">
        <v>0</v>
      </c>
      <c r="W188" s="80">
        <v>1</v>
      </c>
      <c r="X188" s="80">
        <v>0</v>
      </c>
      <c r="Y188" s="80">
        <v>0</v>
      </c>
      <c r="Z188" s="80">
        <v>1386</v>
      </c>
      <c r="AA188" s="80">
        <v>0</v>
      </c>
      <c r="AB188" s="80">
        <v>0</v>
      </c>
      <c r="AC188" s="80">
        <v>0</v>
      </c>
      <c r="AD188" s="80">
        <v>0</v>
      </c>
      <c r="AE188" s="80">
        <v>1</v>
      </c>
      <c r="AF188" s="80">
        <v>0</v>
      </c>
      <c r="AG188" s="80">
        <v>1</v>
      </c>
      <c r="AH188" s="80">
        <v>0</v>
      </c>
      <c r="AI188" s="80">
        <v>0</v>
      </c>
      <c r="AJ188" s="80">
        <v>0</v>
      </c>
      <c r="AK188" s="80">
        <v>0</v>
      </c>
      <c r="AL188" s="80">
        <v>3.07</v>
      </c>
      <c r="AM188" s="80">
        <v>1.228</v>
      </c>
    </row>
    <row r="189" spans="2:39" ht="12" customHeight="1" thickBot="1" x14ac:dyDescent="0.35">
      <c r="B189" s="75">
        <v>314</v>
      </c>
      <c r="D189" s="77" t="str">
        <f t="shared" si="2"/>
        <v>1</v>
      </c>
      <c r="E189" s="78">
        <v>1</v>
      </c>
      <c r="F189" s="81">
        <v>1</v>
      </c>
      <c r="G189" s="80">
        <v>0</v>
      </c>
      <c r="H189" s="80">
        <v>0</v>
      </c>
      <c r="I189" s="80">
        <v>1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0</v>
      </c>
      <c r="R189" s="80">
        <v>0</v>
      </c>
      <c r="S189" s="80">
        <v>0</v>
      </c>
      <c r="T189" s="80">
        <v>0</v>
      </c>
      <c r="U189" s="80">
        <v>0</v>
      </c>
      <c r="V189" s="80">
        <v>0</v>
      </c>
      <c r="W189" s="80">
        <v>1</v>
      </c>
      <c r="X189" s="80">
        <v>0</v>
      </c>
      <c r="Y189" s="80">
        <v>0</v>
      </c>
      <c r="Z189" s="80">
        <v>15</v>
      </c>
      <c r="AA189" s="80">
        <v>0</v>
      </c>
      <c r="AB189" s="80">
        <v>0</v>
      </c>
      <c r="AC189" s="80">
        <v>0</v>
      </c>
      <c r="AD189" s="80">
        <v>0</v>
      </c>
      <c r="AE189" s="80">
        <v>1</v>
      </c>
      <c r="AF189" s="80">
        <v>0</v>
      </c>
      <c r="AG189" s="80">
        <v>0</v>
      </c>
      <c r="AH189" s="80">
        <v>1</v>
      </c>
      <c r="AI189" s="80">
        <v>0</v>
      </c>
      <c r="AJ189" s="80">
        <v>0</v>
      </c>
      <c r="AK189" s="80">
        <v>0</v>
      </c>
      <c r="AL189" s="80">
        <v>3.0899999994699998</v>
      </c>
      <c r="AM189" s="80">
        <v>1.2310756970000001</v>
      </c>
    </row>
    <row r="190" spans="2:39" ht="12" customHeight="1" thickBot="1" x14ac:dyDescent="0.35">
      <c r="B190" s="75">
        <v>316</v>
      </c>
      <c r="D190" s="77" t="str">
        <f t="shared" si="2"/>
        <v>1</v>
      </c>
      <c r="E190" s="78">
        <v>1</v>
      </c>
      <c r="F190" s="81">
        <v>1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0</v>
      </c>
      <c r="N190" s="80">
        <v>0</v>
      </c>
      <c r="O190" s="80">
        <v>0</v>
      </c>
      <c r="P190" s="80">
        <v>1</v>
      </c>
      <c r="Q190" s="80">
        <v>0</v>
      </c>
      <c r="R190" s="80">
        <v>0</v>
      </c>
      <c r="S190" s="80">
        <v>0</v>
      </c>
      <c r="T190" s="80">
        <v>0</v>
      </c>
      <c r="U190" s="80">
        <v>0</v>
      </c>
      <c r="V190" s="80">
        <v>0</v>
      </c>
      <c r="W190" s="80">
        <v>0</v>
      </c>
      <c r="X190" s="80">
        <v>1</v>
      </c>
      <c r="Y190" s="80">
        <v>0</v>
      </c>
      <c r="Z190" s="80">
        <v>53</v>
      </c>
      <c r="AA190" s="80">
        <v>0</v>
      </c>
      <c r="AB190" s="80">
        <v>0</v>
      </c>
      <c r="AC190" s="80">
        <v>0</v>
      </c>
      <c r="AD190" s="80">
        <v>1</v>
      </c>
      <c r="AE190" s="80">
        <v>0</v>
      </c>
      <c r="AF190" s="80">
        <v>0</v>
      </c>
      <c r="AG190" s="80">
        <v>0</v>
      </c>
      <c r="AH190" s="80">
        <v>0</v>
      </c>
      <c r="AI190" s="80">
        <v>1</v>
      </c>
      <c r="AJ190" s="80">
        <v>0</v>
      </c>
      <c r="AK190" s="80">
        <v>0</v>
      </c>
      <c r="AL190" s="80">
        <v>4.6400000009999998</v>
      </c>
      <c r="AM190" s="80">
        <v>1.7667692311499998</v>
      </c>
    </row>
    <row r="191" spans="2:39" ht="12" customHeight="1" thickBot="1" x14ac:dyDescent="0.35">
      <c r="B191" s="75">
        <v>318</v>
      </c>
      <c r="D191" s="77" t="str">
        <f t="shared" si="2"/>
        <v>1</v>
      </c>
      <c r="E191" s="78">
        <v>1</v>
      </c>
      <c r="F191" s="81">
        <v>1</v>
      </c>
      <c r="G191" s="80">
        <v>0</v>
      </c>
      <c r="H191" s="80">
        <v>0</v>
      </c>
      <c r="I191" s="80">
        <v>0</v>
      </c>
      <c r="J191" s="80">
        <v>0</v>
      </c>
      <c r="K191" s="80">
        <v>0</v>
      </c>
      <c r="L191" s="80">
        <v>0</v>
      </c>
      <c r="M191" s="80">
        <v>0</v>
      </c>
      <c r="N191" s="80">
        <v>0</v>
      </c>
      <c r="O191" s="80">
        <v>0</v>
      </c>
      <c r="P191" s="80">
        <v>0</v>
      </c>
      <c r="Q191" s="80">
        <v>0</v>
      </c>
      <c r="R191" s="80">
        <v>1</v>
      </c>
      <c r="S191" s="80">
        <v>0</v>
      </c>
      <c r="T191" s="80">
        <v>0</v>
      </c>
      <c r="U191" s="80">
        <v>0</v>
      </c>
      <c r="V191" s="80">
        <v>0</v>
      </c>
      <c r="W191" s="80">
        <v>0</v>
      </c>
      <c r="X191" s="80">
        <v>0</v>
      </c>
      <c r="Y191" s="80">
        <v>1</v>
      </c>
      <c r="Z191" s="80">
        <v>841</v>
      </c>
      <c r="AA191" s="80">
        <v>0</v>
      </c>
      <c r="AB191" s="80">
        <v>0</v>
      </c>
      <c r="AC191" s="80">
        <v>1</v>
      </c>
      <c r="AD191" s="80">
        <v>0</v>
      </c>
      <c r="AE191" s="80">
        <v>0</v>
      </c>
      <c r="AF191" s="80">
        <v>1</v>
      </c>
      <c r="AG191" s="80">
        <v>0</v>
      </c>
      <c r="AH191" s="80">
        <v>0</v>
      </c>
      <c r="AI191" s="80">
        <v>0</v>
      </c>
      <c r="AJ191" s="80">
        <v>0</v>
      </c>
      <c r="AK191" s="80">
        <v>0</v>
      </c>
      <c r="AL191" s="80">
        <v>2.78</v>
      </c>
      <c r="AM191" s="80">
        <v>0.99</v>
      </c>
    </row>
    <row r="192" spans="2:39" ht="12" customHeight="1" thickBot="1" x14ac:dyDescent="0.35">
      <c r="B192" s="75">
        <v>319</v>
      </c>
      <c r="D192" s="77" t="str">
        <f t="shared" si="2"/>
        <v>1</v>
      </c>
      <c r="E192" s="78">
        <v>1</v>
      </c>
      <c r="F192" s="81">
        <v>1</v>
      </c>
      <c r="G192" s="80">
        <v>0</v>
      </c>
      <c r="H192" s="80">
        <v>0</v>
      </c>
      <c r="I192" s="80">
        <v>0</v>
      </c>
      <c r="J192" s="80">
        <v>0</v>
      </c>
      <c r="K192" s="80">
        <v>0</v>
      </c>
      <c r="L192" s="80">
        <v>0</v>
      </c>
      <c r="M192" s="80">
        <v>0</v>
      </c>
      <c r="N192" s="80">
        <v>0</v>
      </c>
      <c r="O192" s="80">
        <v>0</v>
      </c>
      <c r="P192" s="80">
        <v>1</v>
      </c>
      <c r="Q192" s="80">
        <v>0</v>
      </c>
      <c r="R192" s="80">
        <v>0</v>
      </c>
      <c r="S192" s="80">
        <v>0</v>
      </c>
      <c r="T192" s="80">
        <v>0</v>
      </c>
      <c r="U192" s="80">
        <v>0</v>
      </c>
      <c r="V192" s="80">
        <v>0</v>
      </c>
      <c r="W192" s="80">
        <v>0</v>
      </c>
      <c r="X192" s="80">
        <v>1</v>
      </c>
      <c r="Y192" s="80">
        <v>0</v>
      </c>
      <c r="Z192" s="80">
        <v>53</v>
      </c>
      <c r="AA192" s="80">
        <v>0</v>
      </c>
      <c r="AB192" s="80">
        <v>0</v>
      </c>
      <c r="AC192" s="80">
        <v>0</v>
      </c>
      <c r="AD192" s="80">
        <v>1</v>
      </c>
      <c r="AE192" s="80">
        <v>0</v>
      </c>
      <c r="AF192" s="80">
        <v>0</v>
      </c>
      <c r="AG192" s="80">
        <v>0</v>
      </c>
      <c r="AH192" s="80">
        <v>0</v>
      </c>
      <c r="AI192" s="80">
        <v>1</v>
      </c>
      <c r="AJ192" s="80">
        <v>0</v>
      </c>
      <c r="AK192" s="80">
        <v>0</v>
      </c>
      <c r="AL192" s="80">
        <v>5.3499999990000005</v>
      </c>
      <c r="AM192" s="80">
        <v>1.76549999967</v>
      </c>
    </row>
    <row r="193" spans="2:39" ht="12" customHeight="1" thickBot="1" x14ac:dyDescent="0.35">
      <c r="B193" s="75">
        <v>320</v>
      </c>
      <c r="D193" s="77" t="str">
        <f t="shared" si="2"/>
        <v>0</v>
      </c>
      <c r="E193" s="78">
        <v>1</v>
      </c>
      <c r="F193" s="81">
        <v>8.6956501007080106E-2</v>
      </c>
      <c r="G193" s="80">
        <v>0</v>
      </c>
      <c r="H193" s="80">
        <v>0</v>
      </c>
      <c r="I193" s="80">
        <v>1</v>
      </c>
      <c r="J193" s="80">
        <v>0</v>
      </c>
      <c r="K193" s="80">
        <v>0</v>
      </c>
      <c r="L193" s="80">
        <v>0</v>
      </c>
      <c r="M193" s="80">
        <v>0</v>
      </c>
      <c r="N193" s="80">
        <v>0</v>
      </c>
      <c r="O193" s="80">
        <v>0</v>
      </c>
      <c r="P193" s="80">
        <v>0</v>
      </c>
      <c r="Q193" s="80">
        <v>0</v>
      </c>
      <c r="R193" s="80">
        <v>0</v>
      </c>
      <c r="S193" s="80">
        <v>0</v>
      </c>
      <c r="T193" s="80">
        <v>0</v>
      </c>
      <c r="U193" s="80">
        <v>0</v>
      </c>
      <c r="V193" s="80">
        <v>0</v>
      </c>
      <c r="W193" s="80">
        <v>0</v>
      </c>
      <c r="X193" s="80">
        <v>1</v>
      </c>
      <c r="Y193" s="80">
        <v>0</v>
      </c>
      <c r="Z193" s="80">
        <v>2731</v>
      </c>
      <c r="AA193" s="80">
        <v>0</v>
      </c>
      <c r="AB193" s="80">
        <v>0</v>
      </c>
      <c r="AC193" s="80">
        <v>0</v>
      </c>
      <c r="AD193" s="80">
        <v>1</v>
      </c>
      <c r="AE193" s="80">
        <v>0</v>
      </c>
      <c r="AF193" s="80">
        <v>0</v>
      </c>
      <c r="AG193" s="80">
        <v>0</v>
      </c>
      <c r="AH193" s="80">
        <v>0</v>
      </c>
      <c r="AI193" s="80">
        <v>1</v>
      </c>
      <c r="AJ193" s="80">
        <v>0</v>
      </c>
      <c r="AK193" s="80">
        <v>0</v>
      </c>
      <c r="AL193" s="80">
        <v>3.57</v>
      </c>
      <c r="AM193" s="80">
        <v>2.6596500000000001</v>
      </c>
    </row>
    <row r="194" spans="2:39" ht="12" customHeight="1" thickBot="1" x14ac:dyDescent="0.35">
      <c r="B194" s="75">
        <v>321</v>
      </c>
      <c r="D194" s="77" t="str">
        <f t="shared" si="2"/>
        <v>1</v>
      </c>
      <c r="E194" s="78">
        <v>1</v>
      </c>
      <c r="F194" s="81">
        <v>0.980000019073486</v>
      </c>
      <c r="G194" s="80">
        <v>1</v>
      </c>
      <c r="H194" s="80">
        <v>0</v>
      </c>
      <c r="I194" s="80">
        <v>0</v>
      </c>
      <c r="J194" s="80">
        <v>0</v>
      </c>
      <c r="K194" s="80">
        <v>0</v>
      </c>
      <c r="L194" s="80">
        <v>0</v>
      </c>
      <c r="M194" s="80">
        <v>0</v>
      </c>
      <c r="N194" s="80">
        <v>0</v>
      </c>
      <c r="O194" s="80">
        <v>0</v>
      </c>
      <c r="P194" s="80">
        <v>0</v>
      </c>
      <c r="Q194" s="80">
        <v>0</v>
      </c>
      <c r="R194" s="80">
        <v>0</v>
      </c>
      <c r="S194" s="80">
        <v>0</v>
      </c>
      <c r="T194" s="80">
        <v>0</v>
      </c>
      <c r="U194" s="80">
        <v>0</v>
      </c>
      <c r="V194" s="80">
        <v>0</v>
      </c>
      <c r="W194" s="80">
        <v>1</v>
      </c>
      <c r="X194" s="80">
        <v>0</v>
      </c>
      <c r="Y194" s="80">
        <v>0</v>
      </c>
      <c r="Z194" s="80">
        <v>1553</v>
      </c>
      <c r="AA194" s="80">
        <v>0</v>
      </c>
      <c r="AB194" s="80">
        <v>0</v>
      </c>
      <c r="AC194" s="80">
        <v>0</v>
      </c>
      <c r="AD194" s="80">
        <v>0</v>
      </c>
      <c r="AE194" s="80">
        <v>1</v>
      </c>
      <c r="AF194" s="80">
        <v>0</v>
      </c>
      <c r="AG194" s="80">
        <v>0</v>
      </c>
      <c r="AH194" s="80">
        <v>0</v>
      </c>
      <c r="AI194" s="80">
        <v>0</v>
      </c>
      <c r="AJ194" s="80">
        <v>1</v>
      </c>
      <c r="AK194" s="80">
        <v>0</v>
      </c>
      <c r="AL194" s="80">
        <v>2.46</v>
      </c>
      <c r="AM194" s="80">
        <v>1.8327</v>
      </c>
    </row>
    <row r="195" spans="2:39" ht="12" customHeight="1" thickBot="1" x14ac:dyDescent="0.35">
      <c r="B195" s="75">
        <v>322</v>
      </c>
      <c r="D195" s="77" t="str">
        <f t="shared" si="2"/>
        <v>1</v>
      </c>
      <c r="E195" s="78">
        <v>1</v>
      </c>
      <c r="F195" s="81">
        <v>1</v>
      </c>
      <c r="G195" s="80">
        <v>1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0</v>
      </c>
      <c r="N195" s="80">
        <v>0</v>
      </c>
      <c r="O195" s="80">
        <v>0</v>
      </c>
      <c r="P195" s="80">
        <v>0</v>
      </c>
      <c r="Q195" s="80">
        <v>0</v>
      </c>
      <c r="R195" s="80">
        <v>0</v>
      </c>
      <c r="S195" s="80">
        <v>0</v>
      </c>
      <c r="T195" s="80">
        <v>0</v>
      </c>
      <c r="U195" s="80">
        <v>0</v>
      </c>
      <c r="V195" s="80">
        <v>0</v>
      </c>
      <c r="W195" s="80">
        <v>1</v>
      </c>
      <c r="X195" s="80">
        <v>0</v>
      </c>
      <c r="Y195" s="80">
        <v>0</v>
      </c>
      <c r="Z195" s="80">
        <v>221</v>
      </c>
      <c r="AA195" s="80">
        <v>0</v>
      </c>
      <c r="AB195" s="80">
        <v>0</v>
      </c>
      <c r="AC195" s="80">
        <v>0</v>
      </c>
      <c r="AD195" s="80">
        <v>1</v>
      </c>
      <c r="AE195" s="80">
        <v>0</v>
      </c>
      <c r="AF195" s="80">
        <v>0</v>
      </c>
      <c r="AG195" s="80">
        <v>0</v>
      </c>
      <c r="AH195" s="80">
        <v>0</v>
      </c>
      <c r="AI195" s="80">
        <v>0</v>
      </c>
      <c r="AJ195" s="80">
        <v>0</v>
      </c>
      <c r="AK195" s="80">
        <v>1</v>
      </c>
      <c r="AL195" s="80">
        <v>3.69</v>
      </c>
      <c r="AM195" s="80">
        <v>1.23</v>
      </c>
    </row>
    <row r="196" spans="2:39" ht="12" customHeight="1" thickBot="1" x14ac:dyDescent="0.35">
      <c r="B196" s="75">
        <v>327</v>
      </c>
      <c r="D196" s="77" t="str">
        <f t="shared" si="2"/>
        <v>1</v>
      </c>
      <c r="E196" s="78">
        <v>1</v>
      </c>
      <c r="F196" s="81">
        <v>1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0">
        <v>0</v>
      </c>
      <c r="N196" s="80">
        <v>0</v>
      </c>
      <c r="O196" s="80">
        <v>0</v>
      </c>
      <c r="P196" s="80">
        <v>0</v>
      </c>
      <c r="Q196" s="80">
        <v>0</v>
      </c>
      <c r="R196" s="80">
        <v>1</v>
      </c>
      <c r="S196" s="80">
        <v>0</v>
      </c>
      <c r="T196" s="80">
        <v>0</v>
      </c>
      <c r="U196" s="80">
        <v>0</v>
      </c>
      <c r="V196" s="80">
        <v>0</v>
      </c>
      <c r="W196" s="80">
        <v>1</v>
      </c>
      <c r="X196" s="80">
        <v>0</v>
      </c>
      <c r="Y196" s="80">
        <v>0</v>
      </c>
      <c r="Z196" s="80">
        <v>3057</v>
      </c>
      <c r="AA196" s="80">
        <v>0</v>
      </c>
      <c r="AB196" s="80">
        <v>0</v>
      </c>
      <c r="AC196" s="80">
        <v>0</v>
      </c>
      <c r="AD196" s="80">
        <v>0</v>
      </c>
      <c r="AE196" s="80">
        <v>1</v>
      </c>
      <c r="AF196" s="80">
        <v>1</v>
      </c>
      <c r="AG196" s="80">
        <v>0</v>
      </c>
      <c r="AH196" s="80">
        <v>0</v>
      </c>
      <c r="AI196" s="80">
        <v>0</v>
      </c>
      <c r="AJ196" s="80">
        <v>0</v>
      </c>
      <c r="AK196" s="80">
        <v>0</v>
      </c>
      <c r="AL196" s="80">
        <v>3.7500000008499996</v>
      </c>
      <c r="AM196" s="80">
        <v>1.2295081969999999</v>
      </c>
    </row>
    <row r="197" spans="2:39" ht="12" customHeight="1" thickBot="1" x14ac:dyDescent="0.35">
      <c r="B197" s="75">
        <v>328</v>
      </c>
      <c r="D197" s="77" t="str">
        <f t="shared" si="2"/>
        <v>1</v>
      </c>
      <c r="E197" s="78">
        <v>1</v>
      </c>
      <c r="F197" s="81">
        <v>1</v>
      </c>
      <c r="G197" s="80">
        <v>0</v>
      </c>
      <c r="H197" s="80">
        <v>0</v>
      </c>
      <c r="I197" s="80">
        <v>0</v>
      </c>
      <c r="J197" s="80">
        <v>0</v>
      </c>
      <c r="K197" s="80">
        <v>0</v>
      </c>
      <c r="L197" s="80">
        <v>0</v>
      </c>
      <c r="M197" s="80">
        <v>0</v>
      </c>
      <c r="N197" s="80">
        <v>0</v>
      </c>
      <c r="O197" s="80">
        <v>0</v>
      </c>
      <c r="P197" s="80">
        <v>0</v>
      </c>
      <c r="Q197" s="80">
        <v>0</v>
      </c>
      <c r="R197" s="80">
        <v>1</v>
      </c>
      <c r="S197" s="80">
        <v>0</v>
      </c>
      <c r="T197" s="80">
        <v>0</v>
      </c>
      <c r="U197" s="80">
        <v>0</v>
      </c>
      <c r="V197" s="80">
        <v>0</v>
      </c>
      <c r="W197" s="80">
        <v>0</v>
      </c>
      <c r="X197" s="80">
        <v>0</v>
      </c>
      <c r="Y197" s="80">
        <v>1</v>
      </c>
      <c r="Z197" s="80">
        <v>841</v>
      </c>
      <c r="AA197" s="80">
        <v>0</v>
      </c>
      <c r="AB197" s="80">
        <v>0</v>
      </c>
      <c r="AC197" s="80">
        <v>1</v>
      </c>
      <c r="AD197" s="80">
        <v>0</v>
      </c>
      <c r="AE197" s="80">
        <v>0</v>
      </c>
      <c r="AF197" s="80">
        <v>1</v>
      </c>
      <c r="AG197" s="80">
        <v>0</v>
      </c>
      <c r="AH197" s="80">
        <v>0</v>
      </c>
      <c r="AI197" s="80">
        <v>0</v>
      </c>
      <c r="AJ197" s="80">
        <v>0</v>
      </c>
      <c r="AK197" s="80">
        <v>0</v>
      </c>
      <c r="AL197" s="80">
        <v>3.2</v>
      </c>
      <c r="AM197" s="80">
        <v>0.99</v>
      </c>
    </row>
    <row r="198" spans="2:39" ht="12" customHeight="1" thickBot="1" x14ac:dyDescent="0.35">
      <c r="B198" s="75">
        <v>330</v>
      </c>
      <c r="D198" s="77" t="str">
        <f t="shared" si="2"/>
        <v>1</v>
      </c>
      <c r="E198" s="78">
        <v>1</v>
      </c>
      <c r="F198" s="81">
        <v>1</v>
      </c>
      <c r="G198" s="80">
        <v>0</v>
      </c>
      <c r="H198" s="80">
        <v>0</v>
      </c>
      <c r="I198" s="80">
        <v>0</v>
      </c>
      <c r="J198" s="80">
        <v>0</v>
      </c>
      <c r="K198" s="80">
        <v>0</v>
      </c>
      <c r="L198" s="80">
        <v>0</v>
      </c>
      <c r="M198" s="80">
        <v>0</v>
      </c>
      <c r="N198" s="80">
        <v>0</v>
      </c>
      <c r="O198" s="80">
        <v>0</v>
      </c>
      <c r="P198" s="80">
        <v>1</v>
      </c>
      <c r="Q198" s="80">
        <v>0</v>
      </c>
      <c r="R198" s="80">
        <v>0</v>
      </c>
      <c r="S198" s="80">
        <v>0</v>
      </c>
      <c r="T198" s="80">
        <v>0</v>
      </c>
      <c r="U198" s="80">
        <v>0</v>
      </c>
      <c r="V198" s="80">
        <v>0</v>
      </c>
      <c r="W198" s="80">
        <v>0</v>
      </c>
      <c r="X198" s="80">
        <v>1</v>
      </c>
      <c r="Y198" s="80">
        <v>0</v>
      </c>
      <c r="Z198" s="80">
        <v>53</v>
      </c>
      <c r="AA198" s="80">
        <v>0</v>
      </c>
      <c r="AB198" s="80">
        <v>0</v>
      </c>
      <c r="AC198" s="80">
        <v>0</v>
      </c>
      <c r="AD198" s="80">
        <v>1</v>
      </c>
      <c r="AE198" s="80">
        <v>0</v>
      </c>
      <c r="AF198" s="80">
        <v>0</v>
      </c>
      <c r="AG198" s="80">
        <v>0</v>
      </c>
      <c r="AH198" s="80">
        <v>0</v>
      </c>
      <c r="AI198" s="80">
        <v>1</v>
      </c>
      <c r="AJ198" s="80">
        <v>0</v>
      </c>
      <c r="AK198" s="80">
        <v>0</v>
      </c>
      <c r="AL198" s="80">
        <v>5.71</v>
      </c>
      <c r="AM198" s="80">
        <v>1.7665312500000001</v>
      </c>
    </row>
    <row r="199" spans="2:39" ht="12" customHeight="1" thickBot="1" x14ac:dyDescent="0.35">
      <c r="B199" s="75">
        <v>331</v>
      </c>
      <c r="D199" s="77" t="str">
        <f t="shared" si="2"/>
        <v>1</v>
      </c>
      <c r="E199" s="78">
        <v>1</v>
      </c>
      <c r="F199" s="81">
        <v>1</v>
      </c>
      <c r="G199" s="80">
        <v>0</v>
      </c>
      <c r="H199" s="80">
        <v>0</v>
      </c>
      <c r="I199" s="80">
        <v>0</v>
      </c>
      <c r="J199" s="80">
        <v>0</v>
      </c>
      <c r="K199" s="80">
        <v>0</v>
      </c>
      <c r="L199" s="80">
        <v>0</v>
      </c>
      <c r="M199" s="80">
        <v>0</v>
      </c>
      <c r="N199" s="80">
        <v>0</v>
      </c>
      <c r="O199" s="80">
        <v>0</v>
      </c>
      <c r="P199" s="80">
        <v>0</v>
      </c>
      <c r="Q199" s="80">
        <v>1</v>
      </c>
      <c r="R199" s="80">
        <v>0</v>
      </c>
      <c r="S199" s="80">
        <v>0</v>
      </c>
      <c r="T199" s="80">
        <v>0</v>
      </c>
      <c r="U199" s="80">
        <v>0</v>
      </c>
      <c r="V199" s="80">
        <v>0</v>
      </c>
      <c r="W199" s="80">
        <v>0</v>
      </c>
      <c r="X199" s="80">
        <v>0</v>
      </c>
      <c r="Y199" s="80">
        <v>1</v>
      </c>
      <c r="Z199" s="80">
        <v>743</v>
      </c>
      <c r="AA199" s="80">
        <v>0</v>
      </c>
      <c r="AB199" s="80">
        <v>1</v>
      </c>
      <c r="AC199" s="80">
        <v>0</v>
      </c>
      <c r="AD199" s="80">
        <v>0</v>
      </c>
      <c r="AE199" s="80">
        <v>0</v>
      </c>
      <c r="AF199" s="80">
        <v>0</v>
      </c>
      <c r="AG199" s="80">
        <v>1</v>
      </c>
      <c r="AH199" s="80">
        <v>0</v>
      </c>
      <c r="AI199" s="80">
        <v>0</v>
      </c>
      <c r="AJ199" s="80">
        <v>0</v>
      </c>
      <c r="AK199" s="80">
        <v>0</v>
      </c>
      <c r="AL199" s="80">
        <v>3.25</v>
      </c>
      <c r="AM199" s="80">
        <v>1</v>
      </c>
    </row>
    <row r="200" spans="2:39" ht="12" customHeight="1" thickBot="1" x14ac:dyDescent="0.35">
      <c r="B200" s="75">
        <v>332</v>
      </c>
      <c r="D200" s="77" t="str">
        <f t="shared" si="2"/>
        <v>1</v>
      </c>
      <c r="E200" s="78">
        <v>1</v>
      </c>
      <c r="F200" s="81">
        <v>1</v>
      </c>
      <c r="G200" s="80">
        <v>0</v>
      </c>
      <c r="H200" s="80">
        <v>0</v>
      </c>
      <c r="I200" s="80">
        <v>0</v>
      </c>
      <c r="J200" s="80">
        <v>1</v>
      </c>
      <c r="K200" s="80">
        <v>0</v>
      </c>
      <c r="L200" s="80">
        <v>0</v>
      </c>
      <c r="M200" s="80">
        <v>0</v>
      </c>
      <c r="N200" s="80">
        <v>0</v>
      </c>
      <c r="O200" s="80">
        <v>0</v>
      </c>
      <c r="P200" s="80">
        <v>0</v>
      </c>
      <c r="Q200" s="80">
        <v>0</v>
      </c>
      <c r="R200" s="80">
        <v>0</v>
      </c>
      <c r="S200" s="80">
        <v>0</v>
      </c>
      <c r="T200" s="80">
        <v>0</v>
      </c>
      <c r="U200" s="80">
        <v>0</v>
      </c>
      <c r="V200" s="80">
        <v>0</v>
      </c>
      <c r="W200" s="80">
        <v>0</v>
      </c>
      <c r="X200" s="80">
        <v>1</v>
      </c>
      <c r="Y200" s="80">
        <v>0</v>
      </c>
      <c r="Z200" s="80">
        <v>2991</v>
      </c>
      <c r="AA200" s="80">
        <v>0</v>
      </c>
      <c r="AB200" s="80">
        <v>0</v>
      </c>
      <c r="AC200" s="80">
        <v>0</v>
      </c>
      <c r="AD200" s="80">
        <v>1</v>
      </c>
      <c r="AE200" s="80">
        <v>0</v>
      </c>
      <c r="AF200" s="80">
        <v>0</v>
      </c>
      <c r="AG200" s="80">
        <v>0</v>
      </c>
      <c r="AH200" s="80">
        <v>0</v>
      </c>
      <c r="AI200" s="80">
        <v>1</v>
      </c>
      <c r="AJ200" s="80">
        <v>0</v>
      </c>
      <c r="AK200" s="80">
        <v>0</v>
      </c>
      <c r="AL200" s="80">
        <v>20.519999998999999</v>
      </c>
      <c r="AM200" s="80">
        <v>0.53530434780000002</v>
      </c>
    </row>
    <row r="201" spans="2:39" ht="12" customHeight="1" thickBot="1" x14ac:dyDescent="0.35">
      <c r="B201" s="75">
        <v>333</v>
      </c>
      <c r="D201" s="77" t="str">
        <f t="shared" ref="D201:D264" si="3">IF(F201&gt;=$F$5,"1","0")</f>
        <v>1</v>
      </c>
      <c r="E201" s="78">
        <v>1</v>
      </c>
      <c r="F201" s="81">
        <v>1</v>
      </c>
      <c r="G201" s="80">
        <v>1</v>
      </c>
      <c r="H201" s="80">
        <v>0</v>
      </c>
      <c r="I201" s="80">
        <v>0</v>
      </c>
      <c r="J201" s="80">
        <v>0</v>
      </c>
      <c r="K201" s="80">
        <v>0</v>
      </c>
      <c r="L201" s="80">
        <v>0</v>
      </c>
      <c r="M201" s="80">
        <v>0</v>
      </c>
      <c r="N201" s="80">
        <v>0</v>
      </c>
      <c r="O201" s="80">
        <v>0</v>
      </c>
      <c r="P201" s="80">
        <v>0</v>
      </c>
      <c r="Q201" s="80">
        <v>0</v>
      </c>
      <c r="R201" s="80">
        <v>0</v>
      </c>
      <c r="S201" s="80">
        <v>0</v>
      </c>
      <c r="T201" s="80">
        <v>0</v>
      </c>
      <c r="U201" s="80">
        <v>0</v>
      </c>
      <c r="V201" s="80">
        <v>0</v>
      </c>
      <c r="W201" s="80">
        <v>1</v>
      </c>
      <c r="X201" s="80">
        <v>0</v>
      </c>
      <c r="Y201" s="80">
        <v>0</v>
      </c>
      <c r="Z201" s="80">
        <v>170</v>
      </c>
      <c r="AA201" s="80">
        <v>0</v>
      </c>
      <c r="AB201" s="80">
        <v>0</v>
      </c>
      <c r="AC201" s="80">
        <v>0</v>
      </c>
      <c r="AD201" s="80">
        <v>1</v>
      </c>
      <c r="AE201" s="80">
        <v>0</v>
      </c>
      <c r="AF201" s="80">
        <v>0</v>
      </c>
      <c r="AG201" s="80">
        <v>0</v>
      </c>
      <c r="AH201" s="80">
        <v>1</v>
      </c>
      <c r="AI201" s="80">
        <v>0</v>
      </c>
      <c r="AJ201" s="80">
        <v>0</v>
      </c>
      <c r="AK201" s="80">
        <v>0</v>
      </c>
      <c r="AL201" s="80">
        <v>4.3000000014999999</v>
      </c>
      <c r="AM201" s="80">
        <v>1.228571429</v>
      </c>
    </row>
    <row r="202" spans="2:39" ht="12" customHeight="1" thickBot="1" x14ac:dyDescent="0.35">
      <c r="B202" s="75">
        <v>334</v>
      </c>
      <c r="D202" s="77" t="str">
        <f t="shared" si="3"/>
        <v>1</v>
      </c>
      <c r="E202" s="78">
        <v>1</v>
      </c>
      <c r="F202" s="81">
        <v>1</v>
      </c>
      <c r="G202" s="80">
        <v>0</v>
      </c>
      <c r="H202" s="80">
        <v>0</v>
      </c>
      <c r="I202" s="80">
        <v>0</v>
      </c>
      <c r="J202" s="80">
        <v>1</v>
      </c>
      <c r="K202" s="80">
        <v>0</v>
      </c>
      <c r="L202" s="80">
        <v>0</v>
      </c>
      <c r="M202" s="80">
        <v>0</v>
      </c>
      <c r="N202" s="80">
        <v>0</v>
      </c>
      <c r="O202" s="80">
        <v>0</v>
      </c>
      <c r="P202" s="80">
        <v>0</v>
      </c>
      <c r="Q202" s="80">
        <v>0</v>
      </c>
      <c r="R202" s="80">
        <v>0</v>
      </c>
      <c r="S202" s="80">
        <v>0</v>
      </c>
      <c r="T202" s="80">
        <v>0</v>
      </c>
      <c r="U202" s="80">
        <v>0</v>
      </c>
      <c r="V202" s="80">
        <v>0</v>
      </c>
      <c r="W202" s="80">
        <v>1</v>
      </c>
      <c r="X202" s="80">
        <v>0</v>
      </c>
      <c r="Y202" s="80">
        <v>0</v>
      </c>
      <c r="Z202" s="80">
        <v>1661</v>
      </c>
      <c r="AA202" s="80">
        <v>0</v>
      </c>
      <c r="AB202" s="80">
        <v>0</v>
      </c>
      <c r="AC202" s="80">
        <v>0</v>
      </c>
      <c r="AD202" s="80">
        <v>1</v>
      </c>
      <c r="AE202" s="80">
        <v>0</v>
      </c>
      <c r="AF202" s="80">
        <v>0</v>
      </c>
      <c r="AG202" s="80">
        <v>0</v>
      </c>
      <c r="AH202" s="80">
        <v>0</v>
      </c>
      <c r="AI202" s="80">
        <v>0</v>
      </c>
      <c r="AJ202" s="80">
        <v>0</v>
      </c>
      <c r="AK202" s="80">
        <v>1</v>
      </c>
      <c r="AL202" s="80">
        <v>4.32999999872</v>
      </c>
      <c r="AM202" s="80">
        <v>1.230113636</v>
      </c>
    </row>
    <row r="203" spans="2:39" ht="12" customHeight="1" thickBot="1" x14ac:dyDescent="0.35">
      <c r="B203" s="75">
        <v>337</v>
      </c>
      <c r="D203" s="77" t="str">
        <f t="shared" si="3"/>
        <v>1</v>
      </c>
      <c r="E203" s="78">
        <v>1</v>
      </c>
      <c r="F203" s="81">
        <v>1</v>
      </c>
      <c r="G203" s="80">
        <v>0</v>
      </c>
      <c r="H203" s="80">
        <v>0</v>
      </c>
      <c r="I203" s="80">
        <v>0</v>
      </c>
      <c r="J203" s="80">
        <v>0</v>
      </c>
      <c r="K203" s="80">
        <v>0</v>
      </c>
      <c r="L203" s="80">
        <v>0</v>
      </c>
      <c r="M203" s="80">
        <v>0</v>
      </c>
      <c r="N203" s="80">
        <v>0</v>
      </c>
      <c r="O203" s="80">
        <v>0</v>
      </c>
      <c r="P203" s="80">
        <v>0</v>
      </c>
      <c r="Q203" s="80">
        <v>0</v>
      </c>
      <c r="R203" s="80">
        <v>1</v>
      </c>
      <c r="S203" s="80">
        <v>0</v>
      </c>
      <c r="T203" s="80">
        <v>0</v>
      </c>
      <c r="U203" s="80">
        <v>0</v>
      </c>
      <c r="V203" s="80">
        <v>0</v>
      </c>
      <c r="W203" s="80">
        <v>0</v>
      </c>
      <c r="X203" s="80">
        <v>1</v>
      </c>
      <c r="Y203" s="80">
        <v>0</v>
      </c>
      <c r="Z203" s="80">
        <v>293</v>
      </c>
      <c r="AA203" s="80">
        <v>0</v>
      </c>
      <c r="AB203" s="80">
        <v>0</v>
      </c>
      <c r="AC203" s="80">
        <v>0</v>
      </c>
      <c r="AD203" s="80">
        <v>0</v>
      </c>
      <c r="AE203" s="80">
        <v>1</v>
      </c>
      <c r="AF203" s="80">
        <v>0</v>
      </c>
      <c r="AG203" s="80">
        <v>0</v>
      </c>
      <c r="AH203" s="80">
        <v>0</v>
      </c>
      <c r="AI203" s="80">
        <v>1</v>
      </c>
      <c r="AJ203" s="80">
        <v>0</v>
      </c>
      <c r="AK203" s="80">
        <v>0</v>
      </c>
      <c r="AL203" s="80">
        <v>6.6200000006699993</v>
      </c>
      <c r="AM203" s="80">
        <v>1.7665229112299998</v>
      </c>
    </row>
    <row r="204" spans="2:39" ht="12" customHeight="1" thickBot="1" x14ac:dyDescent="0.35">
      <c r="B204" s="75">
        <v>339</v>
      </c>
      <c r="D204" s="77" t="str">
        <f t="shared" si="3"/>
        <v>1</v>
      </c>
      <c r="E204" s="78">
        <v>1</v>
      </c>
      <c r="F204" s="81">
        <v>1</v>
      </c>
      <c r="G204" s="80">
        <v>0</v>
      </c>
      <c r="H204" s="80">
        <v>0</v>
      </c>
      <c r="I204" s="80">
        <v>0</v>
      </c>
      <c r="J204" s="80">
        <v>0</v>
      </c>
      <c r="K204" s="80">
        <v>0</v>
      </c>
      <c r="L204" s="80">
        <v>0</v>
      </c>
      <c r="M204" s="80">
        <v>0</v>
      </c>
      <c r="N204" s="80">
        <v>0</v>
      </c>
      <c r="O204" s="80">
        <v>0</v>
      </c>
      <c r="P204" s="80">
        <v>0</v>
      </c>
      <c r="Q204" s="80">
        <v>0</v>
      </c>
      <c r="R204" s="80">
        <v>0</v>
      </c>
      <c r="S204" s="80">
        <v>0</v>
      </c>
      <c r="T204" s="80">
        <v>0</v>
      </c>
      <c r="U204" s="80">
        <v>1</v>
      </c>
      <c r="V204" s="80">
        <v>0</v>
      </c>
      <c r="W204" s="80">
        <v>0</v>
      </c>
      <c r="X204" s="80">
        <v>0</v>
      </c>
      <c r="Y204" s="80">
        <v>1</v>
      </c>
      <c r="Z204" s="80">
        <v>2378</v>
      </c>
      <c r="AA204" s="80">
        <v>0</v>
      </c>
      <c r="AB204" s="80">
        <v>1</v>
      </c>
      <c r="AC204" s="80">
        <v>0</v>
      </c>
      <c r="AD204" s="80">
        <v>0</v>
      </c>
      <c r="AE204" s="80">
        <v>0</v>
      </c>
      <c r="AF204" s="80">
        <v>0</v>
      </c>
      <c r="AG204" s="80">
        <v>0</v>
      </c>
      <c r="AH204" s="80">
        <v>1</v>
      </c>
      <c r="AI204" s="80">
        <v>0</v>
      </c>
      <c r="AJ204" s="80">
        <v>0</v>
      </c>
      <c r="AK204" s="80">
        <v>0</v>
      </c>
      <c r="AL204" s="80">
        <v>390</v>
      </c>
      <c r="AM204" s="80">
        <v>0.01</v>
      </c>
    </row>
    <row r="205" spans="2:39" ht="12" customHeight="1" thickBot="1" x14ac:dyDescent="0.35">
      <c r="B205" s="75">
        <v>341</v>
      </c>
      <c r="D205" s="77" t="str">
        <f t="shared" si="3"/>
        <v>1</v>
      </c>
      <c r="E205" s="78">
        <v>1</v>
      </c>
      <c r="F205" s="81">
        <v>1</v>
      </c>
      <c r="G205" s="80">
        <v>0</v>
      </c>
      <c r="H205" s="80">
        <v>0</v>
      </c>
      <c r="I205" s="80">
        <v>0</v>
      </c>
      <c r="J205" s="80">
        <v>0</v>
      </c>
      <c r="K205" s="80">
        <v>1</v>
      </c>
      <c r="L205" s="80">
        <v>0</v>
      </c>
      <c r="M205" s="80">
        <v>0</v>
      </c>
      <c r="N205" s="80">
        <v>0</v>
      </c>
      <c r="O205" s="80">
        <v>0</v>
      </c>
      <c r="P205" s="80">
        <v>0</v>
      </c>
      <c r="Q205" s="80">
        <v>0</v>
      </c>
      <c r="R205" s="80">
        <v>0</v>
      </c>
      <c r="S205" s="80">
        <v>0</v>
      </c>
      <c r="T205" s="80">
        <v>0</v>
      </c>
      <c r="U205" s="80">
        <v>0</v>
      </c>
      <c r="V205" s="80">
        <v>0</v>
      </c>
      <c r="W205" s="80">
        <v>0</v>
      </c>
      <c r="X205" s="80">
        <v>0</v>
      </c>
      <c r="Y205" s="80">
        <v>1</v>
      </c>
      <c r="Z205" s="80">
        <v>5564</v>
      </c>
      <c r="AA205" s="80">
        <v>0</v>
      </c>
      <c r="AB205" s="80">
        <v>0</v>
      </c>
      <c r="AC205" s="80">
        <v>0</v>
      </c>
      <c r="AD205" s="80">
        <v>1</v>
      </c>
      <c r="AE205" s="80">
        <v>0</v>
      </c>
      <c r="AF205" s="80">
        <v>1</v>
      </c>
      <c r="AG205" s="80">
        <v>0</v>
      </c>
      <c r="AH205" s="80">
        <v>0</v>
      </c>
      <c r="AI205" s="80">
        <v>0</v>
      </c>
      <c r="AJ205" s="80">
        <v>0</v>
      </c>
      <c r="AK205" s="80">
        <v>0</v>
      </c>
      <c r="AL205" s="80">
        <v>4</v>
      </c>
      <c r="AM205" s="80">
        <v>0.99</v>
      </c>
    </row>
    <row r="206" spans="2:39" ht="12" customHeight="1" thickBot="1" x14ac:dyDescent="0.35">
      <c r="B206" s="75">
        <v>343</v>
      </c>
      <c r="D206" s="77" t="str">
        <f t="shared" si="3"/>
        <v>0</v>
      </c>
      <c r="E206" s="78">
        <v>0</v>
      </c>
      <c r="F206" s="81">
        <v>8.6956501007080106E-2</v>
      </c>
      <c r="G206" s="80">
        <v>0</v>
      </c>
      <c r="H206" s="80">
        <v>0</v>
      </c>
      <c r="I206" s="80">
        <v>0</v>
      </c>
      <c r="J206" s="80">
        <v>0</v>
      </c>
      <c r="K206" s="80">
        <v>0</v>
      </c>
      <c r="L206" s="80">
        <v>0</v>
      </c>
      <c r="M206" s="80">
        <v>0</v>
      </c>
      <c r="N206" s="80">
        <v>0</v>
      </c>
      <c r="O206" s="80">
        <v>0</v>
      </c>
      <c r="P206" s="80">
        <v>0</v>
      </c>
      <c r="Q206" s="80">
        <v>1</v>
      </c>
      <c r="R206" s="80">
        <v>0</v>
      </c>
      <c r="S206" s="80">
        <v>0</v>
      </c>
      <c r="T206" s="80">
        <v>0</v>
      </c>
      <c r="U206" s="80">
        <v>0</v>
      </c>
      <c r="V206" s="80">
        <v>0</v>
      </c>
      <c r="W206" s="80">
        <v>1</v>
      </c>
      <c r="X206" s="80">
        <v>0</v>
      </c>
      <c r="Y206" s="80">
        <v>0</v>
      </c>
      <c r="Z206" s="80">
        <v>72</v>
      </c>
      <c r="AA206" s="80">
        <v>1</v>
      </c>
      <c r="AB206" s="80">
        <v>0</v>
      </c>
      <c r="AC206" s="80">
        <v>0</v>
      </c>
      <c r="AD206" s="80">
        <v>0</v>
      </c>
      <c r="AE206" s="80">
        <v>0</v>
      </c>
      <c r="AF206" s="80">
        <v>0</v>
      </c>
      <c r="AG206" s="80">
        <v>0</v>
      </c>
      <c r="AH206" s="80">
        <v>1</v>
      </c>
      <c r="AI206" s="80">
        <v>0</v>
      </c>
      <c r="AJ206" s="80">
        <v>0</v>
      </c>
      <c r="AK206" s="80">
        <v>0</v>
      </c>
      <c r="AL206" s="80">
        <v>2.4500000002100002</v>
      </c>
      <c r="AM206" s="80">
        <v>2.4500000002100002</v>
      </c>
    </row>
    <row r="207" spans="2:39" ht="12" customHeight="1" thickBot="1" x14ac:dyDescent="0.35">
      <c r="B207" s="75">
        <v>344</v>
      </c>
      <c r="D207" s="77" t="str">
        <f t="shared" si="3"/>
        <v>0</v>
      </c>
      <c r="E207" s="78">
        <v>0</v>
      </c>
      <c r="F207" s="81">
        <v>8.6956501007080106E-2</v>
      </c>
      <c r="G207" s="80">
        <v>0</v>
      </c>
      <c r="H207" s="80">
        <v>0</v>
      </c>
      <c r="I207" s="80">
        <v>0</v>
      </c>
      <c r="J207" s="80">
        <v>0</v>
      </c>
      <c r="K207" s="80">
        <v>0</v>
      </c>
      <c r="L207" s="80">
        <v>1</v>
      </c>
      <c r="M207" s="80">
        <v>0</v>
      </c>
      <c r="N207" s="80">
        <v>0</v>
      </c>
      <c r="O207" s="80">
        <v>0</v>
      </c>
      <c r="P207" s="80">
        <v>0</v>
      </c>
      <c r="Q207" s="80">
        <v>0</v>
      </c>
      <c r="R207" s="80">
        <v>0</v>
      </c>
      <c r="S207" s="80">
        <v>0</v>
      </c>
      <c r="T207" s="80">
        <v>0</v>
      </c>
      <c r="U207" s="80">
        <v>0</v>
      </c>
      <c r="V207" s="80">
        <v>0</v>
      </c>
      <c r="W207" s="80">
        <v>1</v>
      </c>
      <c r="X207" s="80">
        <v>0</v>
      </c>
      <c r="Y207" s="80">
        <v>0</v>
      </c>
      <c r="Z207" s="80">
        <v>105</v>
      </c>
      <c r="AA207" s="80">
        <v>0</v>
      </c>
      <c r="AB207" s="80">
        <v>1</v>
      </c>
      <c r="AC207" s="80">
        <v>0</v>
      </c>
      <c r="AD207" s="80">
        <v>0</v>
      </c>
      <c r="AE207" s="80">
        <v>0</v>
      </c>
      <c r="AF207" s="80">
        <v>0</v>
      </c>
      <c r="AG207" s="80">
        <v>0</v>
      </c>
      <c r="AH207" s="80">
        <v>1</v>
      </c>
      <c r="AI207" s="80">
        <v>0</v>
      </c>
      <c r="AJ207" s="80">
        <v>0</v>
      </c>
      <c r="AK207" s="80">
        <v>0</v>
      </c>
      <c r="AL207" s="80">
        <v>2.4500000002100002</v>
      </c>
      <c r="AM207" s="80">
        <v>2.4500000002100002</v>
      </c>
    </row>
    <row r="208" spans="2:39" ht="12" customHeight="1" thickBot="1" x14ac:dyDescent="0.35">
      <c r="B208" s="75">
        <v>348</v>
      </c>
      <c r="D208" s="77" t="str">
        <f t="shared" si="3"/>
        <v>0</v>
      </c>
      <c r="E208" s="78">
        <v>0</v>
      </c>
      <c r="F208" s="81">
        <v>8.6956501007080106E-2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0">
        <v>0</v>
      </c>
      <c r="N208" s="80">
        <v>0</v>
      </c>
      <c r="O208" s="80">
        <v>1</v>
      </c>
      <c r="P208" s="80">
        <v>0</v>
      </c>
      <c r="Q208" s="80">
        <v>0</v>
      </c>
      <c r="R208" s="80">
        <v>0</v>
      </c>
      <c r="S208" s="80">
        <v>0</v>
      </c>
      <c r="T208" s="80">
        <v>0</v>
      </c>
      <c r="U208" s="80">
        <v>0</v>
      </c>
      <c r="V208" s="80">
        <v>0</v>
      </c>
      <c r="W208" s="80">
        <v>1</v>
      </c>
      <c r="X208" s="80">
        <v>0</v>
      </c>
      <c r="Y208" s="80">
        <v>0</v>
      </c>
      <c r="Z208" s="80">
        <v>70</v>
      </c>
      <c r="AA208" s="80">
        <v>0</v>
      </c>
      <c r="AB208" s="80">
        <v>0</v>
      </c>
      <c r="AC208" s="80">
        <v>0</v>
      </c>
      <c r="AD208" s="80">
        <v>1</v>
      </c>
      <c r="AE208" s="80">
        <v>0</v>
      </c>
      <c r="AF208" s="80">
        <v>0</v>
      </c>
      <c r="AG208" s="80">
        <v>0</v>
      </c>
      <c r="AH208" s="80">
        <v>1</v>
      </c>
      <c r="AI208" s="80">
        <v>0</v>
      </c>
      <c r="AJ208" s="80">
        <v>0</v>
      </c>
      <c r="AK208" s="80">
        <v>0</v>
      </c>
      <c r="AL208" s="80">
        <v>2.4500000002100002</v>
      </c>
      <c r="AM208" s="80">
        <v>2.4500000002100002</v>
      </c>
    </row>
    <row r="209" spans="2:39" ht="12" customHeight="1" thickBot="1" x14ac:dyDescent="0.35">
      <c r="B209" s="75">
        <v>350</v>
      </c>
      <c r="D209" s="77" t="str">
        <f t="shared" si="3"/>
        <v>0</v>
      </c>
      <c r="E209" s="78">
        <v>0</v>
      </c>
      <c r="F209" s="81">
        <v>8.6956501007080106E-2</v>
      </c>
      <c r="G209" s="80">
        <v>0</v>
      </c>
      <c r="H209" s="80">
        <v>0</v>
      </c>
      <c r="I209" s="80">
        <v>0</v>
      </c>
      <c r="J209" s="80">
        <v>0</v>
      </c>
      <c r="K209" s="80">
        <v>0</v>
      </c>
      <c r="L209" s="80">
        <v>0</v>
      </c>
      <c r="M209" s="80">
        <v>0</v>
      </c>
      <c r="N209" s="80">
        <v>0</v>
      </c>
      <c r="O209" s="80">
        <v>1</v>
      </c>
      <c r="P209" s="80">
        <v>0</v>
      </c>
      <c r="Q209" s="80">
        <v>0</v>
      </c>
      <c r="R209" s="80">
        <v>0</v>
      </c>
      <c r="S209" s="80">
        <v>0</v>
      </c>
      <c r="T209" s="80">
        <v>0</v>
      </c>
      <c r="U209" s="80">
        <v>0</v>
      </c>
      <c r="V209" s="80">
        <v>0</v>
      </c>
      <c r="W209" s="80">
        <v>1</v>
      </c>
      <c r="X209" s="80">
        <v>0</v>
      </c>
      <c r="Y209" s="80">
        <v>0</v>
      </c>
      <c r="Z209" s="80">
        <v>70</v>
      </c>
      <c r="AA209" s="80">
        <v>0</v>
      </c>
      <c r="AB209" s="80">
        <v>0</v>
      </c>
      <c r="AC209" s="80">
        <v>0</v>
      </c>
      <c r="AD209" s="80">
        <v>1</v>
      </c>
      <c r="AE209" s="80">
        <v>0</v>
      </c>
      <c r="AF209" s="80">
        <v>1</v>
      </c>
      <c r="AG209" s="80">
        <v>0</v>
      </c>
      <c r="AH209" s="80">
        <v>0</v>
      </c>
      <c r="AI209" s="80">
        <v>0</v>
      </c>
      <c r="AJ209" s="80">
        <v>0</v>
      </c>
      <c r="AK209" s="80">
        <v>0</v>
      </c>
      <c r="AL209" s="80">
        <v>2.4500000002100002</v>
      </c>
      <c r="AM209" s="80">
        <v>2.4500000002100002</v>
      </c>
    </row>
    <row r="210" spans="2:39" ht="12" customHeight="1" thickBot="1" x14ac:dyDescent="0.35">
      <c r="B210" s="75">
        <v>353</v>
      </c>
      <c r="D210" s="77" t="str">
        <f t="shared" si="3"/>
        <v>0</v>
      </c>
      <c r="E210" s="78">
        <v>0</v>
      </c>
      <c r="F210" s="81">
        <v>8.6956501007080106E-2</v>
      </c>
      <c r="G210" s="80">
        <v>0</v>
      </c>
      <c r="H210" s="80">
        <v>0</v>
      </c>
      <c r="I210" s="80">
        <v>0</v>
      </c>
      <c r="J210" s="80">
        <v>0</v>
      </c>
      <c r="K210" s="80">
        <v>0</v>
      </c>
      <c r="L210" s="80">
        <v>1</v>
      </c>
      <c r="M210" s="80">
        <v>0</v>
      </c>
      <c r="N210" s="80">
        <v>0</v>
      </c>
      <c r="O210" s="80">
        <v>0</v>
      </c>
      <c r="P210" s="80">
        <v>0</v>
      </c>
      <c r="Q210" s="80">
        <v>0</v>
      </c>
      <c r="R210" s="80">
        <v>0</v>
      </c>
      <c r="S210" s="80">
        <v>0</v>
      </c>
      <c r="T210" s="80">
        <v>0</v>
      </c>
      <c r="U210" s="80">
        <v>0</v>
      </c>
      <c r="V210" s="80">
        <v>0</v>
      </c>
      <c r="W210" s="80">
        <v>1</v>
      </c>
      <c r="X210" s="80">
        <v>0</v>
      </c>
      <c r="Y210" s="80">
        <v>0</v>
      </c>
      <c r="Z210" s="80">
        <v>105</v>
      </c>
      <c r="AA210" s="80">
        <v>0</v>
      </c>
      <c r="AB210" s="80">
        <v>0</v>
      </c>
      <c r="AC210" s="80">
        <v>0</v>
      </c>
      <c r="AD210" s="80">
        <v>1</v>
      </c>
      <c r="AE210" s="80">
        <v>0</v>
      </c>
      <c r="AF210" s="80">
        <v>0</v>
      </c>
      <c r="AG210" s="80">
        <v>0</v>
      </c>
      <c r="AH210" s="80">
        <v>0</v>
      </c>
      <c r="AI210" s="80">
        <v>1</v>
      </c>
      <c r="AJ210" s="80">
        <v>0</v>
      </c>
      <c r="AK210" s="80">
        <v>0</v>
      </c>
      <c r="AL210" s="80">
        <v>2.4500000002100002</v>
      </c>
      <c r="AM210" s="80">
        <v>2.4500000002100002</v>
      </c>
    </row>
    <row r="211" spans="2:39" ht="12" customHeight="1" thickBot="1" x14ac:dyDescent="0.35">
      <c r="B211" s="75">
        <v>355</v>
      </c>
      <c r="D211" s="77" t="str">
        <f t="shared" si="3"/>
        <v>0</v>
      </c>
      <c r="E211" s="78">
        <v>0</v>
      </c>
      <c r="F211" s="81">
        <v>8.6956501007080106E-2</v>
      </c>
      <c r="G211" s="80">
        <v>0</v>
      </c>
      <c r="H211" s="80">
        <v>0</v>
      </c>
      <c r="I211" s="80">
        <v>0</v>
      </c>
      <c r="J211" s="80">
        <v>0</v>
      </c>
      <c r="K211" s="80">
        <v>0</v>
      </c>
      <c r="L211" s="80">
        <v>0</v>
      </c>
      <c r="M211" s="80">
        <v>0</v>
      </c>
      <c r="N211" s="80">
        <v>0</v>
      </c>
      <c r="O211" s="80">
        <v>0</v>
      </c>
      <c r="P211" s="80">
        <v>0</v>
      </c>
      <c r="Q211" s="80">
        <v>0</v>
      </c>
      <c r="R211" s="80">
        <v>1</v>
      </c>
      <c r="S211" s="80">
        <v>0</v>
      </c>
      <c r="T211" s="80">
        <v>0</v>
      </c>
      <c r="U211" s="80">
        <v>0</v>
      </c>
      <c r="V211" s="80">
        <v>0</v>
      </c>
      <c r="W211" s="80">
        <v>1</v>
      </c>
      <c r="X211" s="80">
        <v>0</v>
      </c>
      <c r="Y211" s="80">
        <v>0</v>
      </c>
      <c r="Z211" s="80">
        <v>205</v>
      </c>
      <c r="AA211" s="80">
        <v>0</v>
      </c>
      <c r="AB211" s="80">
        <v>0</v>
      </c>
      <c r="AC211" s="80">
        <v>0</v>
      </c>
      <c r="AD211" s="80">
        <v>1</v>
      </c>
      <c r="AE211" s="80">
        <v>0</v>
      </c>
      <c r="AF211" s="80">
        <v>0</v>
      </c>
      <c r="AG211" s="80">
        <v>0</v>
      </c>
      <c r="AH211" s="80">
        <v>1</v>
      </c>
      <c r="AI211" s="80">
        <v>0</v>
      </c>
      <c r="AJ211" s="80">
        <v>0</v>
      </c>
      <c r="AK211" s="80">
        <v>0</v>
      </c>
      <c r="AL211" s="80">
        <v>2.4500000002100002</v>
      </c>
      <c r="AM211" s="80">
        <v>2.4500000002100002</v>
      </c>
    </row>
    <row r="212" spans="2:39" ht="12" customHeight="1" thickBot="1" x14ac:dyDescent="0.35">
      <c r="B212" s="75">
        <v>356</v>
      </c>
      <c r="D212" s="77" t="str">
        <f t="shared" si="3"/>
        <v>0</v>
      </c>
      <c r="E212" s="78">
        <v>0</v>
      </c>
      <c r="F212" s="81">
        <v>8.6956501007080106E-2</v>
      </c>
      <c r="G212" s="80">
        <v>0</v>
      </c>
      <c r="H212" s="80">
        <v>0</v>
      </c>
      <c r="I212" s="80">
        <v>0</v>
      </c>
      <c r="J212" s="80">
        <v>0</v>
      </c>
      <c r="K212" s="80">
        <v>0</v>
      </c>
      <c r="L212" s="80">
        <v>0</v>
      </c>
      <c r="M212" s="80">
        <v>0</v>
      </c>
      <c r="N212" s="80">
        <v>0</v>
      </c>
      <c r="O212" s="80">
        <v>0</v>
      </c>
      <c r="P212" s="80">
        <v>0</v>
      </c>
      <c r="Q212" s="80">
        <v>0</v>
      </c>
      <c r="R212" s="80">
        <v>1</v>
      </c>
      <c r="S212" s="80">
        <v>0</v>
      </c>
      <c r="T212" s="80">
        <v>0</v>
      </c>
      <c r="U212" s="80">
        <v>0</v>
      </c>
      <c r="V212" s="80">
        <v>0</v>
      </c>
      <c r="W212" s="80">
        <v>1</v>
      </c>
      <c r="X212" s="80">
        <v>0</v>
      </c>
      <c r="Y212" s="80">
        <v>0</v>
      </c>
      <c r="Z212" s="80">
        <v>205</v>
      </c>
      <c r="AA212" s="80">
        <v>0</v>
      </c>
      <c r="AB212" s="80">
        <v>0</v>
      </c>
      <c r="AC212" s="80">
        <v>0</v>
      </c>
      <c r="AD212" s="80">
        <v>1</v>
      </c>
      <c r="AE212" s="80">
        <v>0</v>
      </c>
      <c r="AF212" s="80">
        <v>0</v>
      </c>
      <c r="AG212" s="80">
        <v>0</v>
      </c>
      <c r="AH212" s="80">
        <v>1</v>
      </c>
      <c r="AI212" s="80">
        <v>0</v>
      </c>
      <c r="AJ212" s="80">
        <v>0</v>
      </c>
      <c r="AK212" s="80">
        <v>0</v>
      </c>
      <c r="AL212" s="80">
        <v>2.4500000002100002</v>
      </c>
      <c r="AM212" s="80">
        <v>2.4500000002100002</v>
      </c>
    </row>
    <row r="213" spans="2:39" ht="12" customHeight="1" thickBot="1" x14ac:dyDescent="0.35">
      <c r="B213" s="75">
        <v>357</v>
      </c>
      <c r="D213" s="77" t="str">
        <f t="shared" si="3"/>
        <v>0</v>
      </c>
      <c r="E213" s="78">
        <v>0</v>
      </c>
      <c r="F213" s="81">
        <v>8.6956501007080106E-2</v>
      </c>
      <c r="G213" s="80">
        <v>0</v>
      </c>
      <c r="H213" s="80">
        <v>0</v>
      </c>
      <c r="I213" s="80">
        <v>0</v>
      </c>
      <c r="J213" s="80">
        <v>0</v>
      </c>
      <c r="K213" s="80">
        <v>0</v>
      </c>
      <c r="L213" s="80">
        <v>0</v>
      </c>
      <c r="M213" s="80">
        <v>0</v>
      </c>
      <c r="N213" s="80">
        <v>0</v>
      </c>
      <c r="O213" s="80">
        <v>0</v>
      </c>
      <c r="P213" s="80">
        <v>0</v>
      </c>
      <c r="Q213" s="80">
        <v>0</v>
      </c>
      <c r="R213" s="80">
        <v>1</v>
      </c>
      <c r="S213" s="80">
        <v>0</v>
      </c>
      <c r="T213" s="80">
        <v>0</v>
      </c>
      <c r="U213" s="80">
        <v>0</v>
      </c>
      <c r="V213" s="80">
        <v>0</v>
      </c>
      <c r="W213" s="80">
        <v>1</v>
      </c>
      <c r="X213" s="80">
        <v>0</v>
      </c>
      <c r="Y213" s="80">
        <v>0</v>
      </c>
      <c r="Z213" s="80">
        <v>205</v>
      </c>
      <c r="AA213" s="80">
        <v>0</v>
      </c>
      <c r="AB213" s="80">
        <v>0</v>
      </c>
      <c r="AC213" s="80">
        <v>0</v>
      </c>
      <c r="AD213" s="80">
        <v>1</v>
      </c>
      <c r="AE213" s="80">
        <v>0</v>
      </c>
      <c r="AF213" s="80">
        <v>0</v>
      </c>
      <c r="AG213" s="80">
        <v>0</v>
      </c>
      <c r="AH213" s="80">
        <v>1</v>
      </c>
      <c r="AI213" s="80">
        <v>0</v>
      </c>
      <c r="AJ213" s="80">
        <v>0</v>
      </c>
      <c r="AK213" s="80">
        <v>0</v>
      </c>
      <c r="AL213" s="80">
        <v>2.4500000002100002</v>
      </c>
      <c r="AM213" s="80">
        <v>2.4500000002100002</v>
      </c>
    </row>
    <row r="214" spans="2:39" ht="12" customHeight="1" thickBot="1" x14ac:dyDescent="0.35">
      <c r="B214" s="75">
        <v>358</v>
      </c>
      <c r="D214" s="77" t="str">
        <f t="shared" si="3"/>
        <v>0</v>
      </c>
      <c r="E214" s="78">
        <v>0</v>
      </c>
      <c r="F214" s="81">
        <v>7.0175401866436005E-2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0">
        <v>0</v>
      </c>
      <c r="N214" s="80">
        <v>1</v>
      </c>
      <c r="O214" s="80">
        <v>0</v>
      </c>
      <c r="P214" s="80">
        <v>0</v>
      </c>
      <c r="Q214" s="80">
        <v>0</v>
      </c>
      <c r="R214" s="80">
        <v>0</v>
      </c>
      <c r="S214" s="80">
        <v>0</v>
      </c>
      <c r="T214" s="80">
        <v>0</v>
      </c>
      <c r="U214" s="80">
        <v>0</v>
      </c>
      <c r="V214" s="80">
        <v>0</v>
      </c>
      <c r="W214" s="80">
        <v>0</v>
      </c>
      <c r="X214" s="80">
        <v>0</v>
      </c>
      <c r="Y214" s="80">
        <v>1</v>
      </c>
      <c r="Z214" s="80">
        <v>212</v>
      </c>
      <c r="AA214" s="80">
        <v>0</v>
      </c>
      <c r="AB214" s="80">
        <v>0</v>
      </c>
      <c r="AC214" s="80">
        <v>0</v>
      </c>
      <c r="AD214" s="80">
        <v>1</v>
      </c>
      <c r="AE214" s="80">
        <v>0</v>
      </c>
      <c r="AF214" s="80">
        <v>0</v>
      </c>
      <c r="AG214" s="80">
        <v>0</v>
      </c>
      <c r="AH214" s="80">
        <v>1</v>
      </c>
      <c r="AI214" s="80">
        <v>0</v>
      </c>
      <c r="AJ214" s="80">
        <v>0</v>
      </c>
      <c r="AK214" s="80">
        <v>0</v>
      </c>
      <c r="AL214" s="80">
        <v>1.99</v>
      </c>
      <c r="AM214" s="80">
        <v>1.99</v>
      </c>
    </row>
    <row r="215" spans="2:39" ht="12" customHeight="1" thickBot="1" x14ac:dyDescent="0.35">
      <c r="B215" s="75">
        <v>359</v>
      </c>
      <c r="D215" s="77" t="str">
        <f t="shared" si="3"/>
        <v>0</v>
      </c>
      <c r="E215" s="78">
        <v>0</v>
      </c>
      <c r="F215" s="81">
        <v>8.6956501007080106E-2</v>
      </c>
      <c r="G215" s="80">
        <v>0</v>
      </c>
      <c r="H215" s="80">
        <v>0</v>
      </c>
      <c r="I215" s="80">
        <v>0</v>
      </c>
      <c r="J215" s="80">
        <v>0</v>
      </c>
      <c r="K215" s="80">
        <v>0</v>
      </c>
      <c r="L215" s="80">
        <v>0</v>
      </c>
      <c r="M215" s="80">
        <v>0</v>
      </c>
      <c r="N215" s="80">
        <v>0</v>
      </c>
      <c r="O215" s="80">
        <v>0</v>
      </c>
      <c r="P215" s="80">
        <v>0</v>
      </c>
      <c r="Q215" s="80">
        <v>0</v>
      </c>
      <c r="R215" s="80">
        <v>0</v>
      </c>
      <c r="S215" s="80">
        <v>0</v>
      </c>
      <c r="T215" s="80">
        <v>0</v>
      </c>
      <c r="U215" s="80">
        <v>0</v>
      </c>
      <c r="V215" s="80">
        <v>1</v>
      </c>
      <c r="W215" s="80">
        <v>0</v>
      </c>
      <c r="X215" s="80">
        <v>1</v>
      </c>
      <c r="Y215" s="80">
        <v>0</v>
      </c>
      <c r="Z215" s="80">
        <v>2731</v>
      </c>
      <c r="AA215" s="80">
        <v>0</v>
      </c>
      <c r="AB215" s="80">
        <v>0</v>
      </c>
      <c r="AC215" s="80">
        <v>0</v>
      </c>
      <c r="AD215" s="80">
        <v>1</v>
      </c>
      <c r="AE215" s="80">
        <v>0</v>
      </c>
      <c r="AF215" s="80">
        <v>0</v>
      </c>
      <c r="AG215" s="80">
        <v>0</v>
      </c>
      <c r="AH215" s="80">
        <v>0</v>
      </c>
      <c r="AI215" s="80">
        <v>1</v>
      </c>
      <c r="AJ215" s="80">
        <v>0</v>
      </c>
      <c r="AK215" s="80">
        <v>0</v>
      </c>
      <c r="AL215" s="80">
        <v>3.5500000000199998</v>
      </c>
      <c r="AM215" s="80">
        <v>3.5500000000199998</v>
      </c>
    </row>
    <row r="216" spans="2:39" ht="12" customHeight="1" thickBot="1" x14ac:dyDescent="0.35">
      <c r="B216" s="75">
        <v>360</v>
      </c>
      <c r="D216" s="77" t="str">
        <f t="shared" si="3"/>
        <v>0</v>
      </c>
      <c r="E216" s="78">
        <v>0</v>
      </c>
      <c r="F216" s="81">
        <v>8.6956501007080106E-2</v>
      </c>
      <c r="G216" s="80">
        <v>0</v>
      </c>
      <c r="H216" s="80">
        <v>0</v>
      </c>
      <c r="I216" s="80">
        <v>0</v>
      </c>
      <c r="J216" s="80">
        <v>0</v>
      </c>
      <c r="K216" s="80">
        <v>1</v>
      </c>
      <c r="L216" s="80">
        <v>0</v>
      </c>
      <c r="M216" s="80">
        <v>0</v>
      </c>
      <c r="N216" s="80">
        <v>0</v>
      </c>
      <c r="O216" s="80">
        <v>0</v>
      </c>
      <c r="P216" s="80">
        <v>0</v>
      </c>
      <c r="Q216" s="80">
        <v>0</v>
      </c>
      <c r="R216" s="80">
        <v>0</v>
      </c>
      <c r="S216" s="80">
        <v>0</v>
      </c>
      <c r="T216" s="80">
        <v>0</v>
      </c>
      <c r="U216" s="80">
        <v>0</v>
      </c>
      <c r="V216" s="80">
        <v>0</v>
      </c>
      <c r="W216" s="80">
        <v>0</v>
      </c>
      <c r="X216" s="80">
        <v>1</v>
      </c>
      <c r="Y216" s="80">
        <v>0</v>
      </c>
      <c r="Z216" s="80">
        <v>3380</v>
      </c>
      <c r="AA216" s="80">
        <v>0</v>
      </c>
      <c r="AB216" s="80">
        <v>0</v>
      </c>
      <c r="AC216" s="80">
        <v>0</v>
      </c>
      <c r="AD216" s="80">
        <v>1</v>
      </c>
      <c r="AE216" s="80">
        <v>0</v>
      </c>
      <c r="AF216" s="80">
        <v>0</v>
      </c>
      <c r="AG216" s="80">
        <v>0</v>
      </c>
      <c r="AH216" s="80">
        <v>0</v>
      </c>
      <c r="AI216" s="80">
        <v>1</v>
      </c>
      <c r="AJ216" s="80">
        <v>0</v>
      </c>
      <c r="AK216" s="80">
        <v>0</v>
      </c>
      <c r="AL216" s="80">
        <v>3.5500000000199998</v>
      </c>
      <c r="AM216" s="80">
        <v>3.5500000000199998</v>
      </c>
    </row>
    <row r="217" spans="2:39" ht="12" customHeight="1" thickBot="1" x14ac:dyDescent="0.35">
      <c r="B217" s="75">
        <v>362</v>
      </c>
      <c r="D217" s="77" t="str">
        <f t="shared" si="3"/>
        <v>0</v>
      </c>
      <c r="E217" s="78">
        <v>0</v>
      </c>
      <c r="F217" s="81">
        <v>7.0175401866436005E-2</v>
      </c>
      <c r="G217" s="80">
        <v>0</v>
      </c>
      <c r="H217" s="80">
        <v>0</v>
      </c>
      <c r="I217" s="80">
        <v>0</v>
      </c>
      <c r="J217" s="80">
        <v>0</v>
      </c>
      <c r="K217" s="80">
        <v>0</v>
      </c>
      <c r="L217" s="80">
        <v>0</v>
      </c>
      <c r="M217" s="80">
        <v>0</v>
      </c>
      <c r="N217" s="80">
        <v>0</v>
      </c>
      <c r="O217" s="80">
        <v>0</v>
      </c>
      <c r="P217" s="80">
        <v>0</v>
      </c>
      <c r="Q217" s="80">
        <v>0</v>
      </c>
      <c r="R217" s="80">
        <v>0</v>
      </c>
      <c r="S217" s="80">
        <v>0</v>
      </c>
      <c r="T217" s="80">
        <v>0</v>
      </c>
      <c r="U217" s="80">
        <v>0</v>
      </c>
      <c r="V217" s="80">
        <v>1</v>
      </c>
      <c r="W217" s="80">
        <v>0</v>
      </c>
      <c r="X217" s="80">
        <v>0</v>
      </c>
      <c r="Y217" s="80">
        <v>1</v>
      </c>
      <c r="Z217" s="80">
        <v>3385</v>
      </c>
      <c r="AA217" s="80">
        <v>0</v>
      </c>
      <c r="AB217" s="80">
        <v>0</v>
      </c>
      <c r="AC217" s="80">
        <v>0</v>
      </c>
      <c r="AD217" s="80">
        <v>1</v>
      </c>
      <c r="AE217" s="80">
        <v>0</v>
      </c>
      <c r="AF217" s="80">
        <v>0</v>
      </c>
      <c r="AG217" s="80">
        <v>1</v>
      </c>
      <c r="AH217" s="80">
        <v>0</v>
      </c>
      <c r="AI217" s="80">
        <v>0</v>
      </c>
      <c r="AJ217" s="80">
        <v>0</v>
      </c>
      <c r="AK217" s="80">
        <v>0</v>
      </c>
      <c r="AL217" s="80">
        <v>1.99</v>
      </c>
      <c r="AM217" s="80">
        <v>1.99</v>
      </c>
    </row>
    <row r="218" spans="2:39" ht="12" customHeight="1" thickBot="1" x14ac:dyDescent="0.35">
      <c r="B218" s="75">
        <v>364</v>
      </c>
      <c r="D218" s="77" t="str">
        <f t="shared" si="3"/>
        <v>0</v>
      </c>
      <c r="E218" s="78">
        <v>0</v>
      </c>
      <c r="F218" s="81">
        <v>7.0175401866436005E-2</v>
      </c>
      <c r="G218" s="80">
        <v>0</v>
      </c>
      <c r="H218" s="80">
        <v>0</v>
      </c>
      <c r="I218" s="80">
        <v>0</v>
      </c>
      <c r="J218" s="80">
        <v>0</v>
      </c>
      <c r="K218" s="80">
        <v>0</v>
      </c>
      <c r="L218" s="80">
        <v>0</v>
      </c>
      <c r="M218" s="80">
        <v>0</v>
      </c>
      <c r="N218" s="80">
        <v>0</v>
      </c>
      <c r="O218" s="80">
        <v>0</v>
      </c>
      <c r="P218" s="80">
        <v>0</v>
      </c>
      <c r="Q218" s="80">
        <v>0</v>
      </c>
      <c r="R218" s="80">
        <v>0</v>
      </c>
      <c r="S218" s="80">
        <v>0</v>
      </c>
      <c r="T218" s="80">
        <v>0</v>
      </c>
      <c r="U218" s="80">
        <v>0</v>
      </c>
      <c r="V218" s="80">
        <v>1</v>
      </c>
      <c r="W218" s="80">
        <v>0</v>
      </c>
      <c r="X218" s="80">
        <v>0</v>
      </c>
      <c r="Y218" s="80">
        <v>1</v>
      </c>
      <c r="Z218" s="80">
        <v>3385</v>
      </c>
      <c r="AA218" s="80">
        <v>0</v>
      </c>
      <c r="AB218" s="80">
        <v>0</v>
      </c>
      <c r="AC218" s="80">
        <v>0</v>
      </c>
      <c r="AD218" s="80">
        <v>1</v>
      </c>
      <c r="AE218" s="80">
        <v>0</v>
      </c>
      <c r="AF218" s="80">
        <v>0</v>
      </c>
      <c r="AG218" s="80">
        <v>1</v>
      </c>
      <c r="AH218" s="80">
        <v>0</v>
      </c>
      <c r="AI218" s="80">
        <v>0</v>
      </c>
      <c r="AJ218" s="80">
        <v>0</v>
      </c>
      <c r="AK218" s="80">
        <v>0</v>
      </c>
      <c r="AL218" s="80">
        <v>1.99</v>
      </c>
      <c r="AM218" s="80">
        <v>1.99</v>
      </c>
    </row>
    <row r="219" spans="2:39" ht="12" customHeight="1" thickBot="1" x14ac:dyDescent="0.35">
      <c r="B219" s="75">
        <v>365</v>
      </c>
      <c r="D219" s="77" t="str">
        <f t="shared" si="3"/>
        <v>0</v>
      </c>
      <c r="E219" s="78">
        <v>0</v>
      </c>
      <c r="F219" s="81">
        <v>7.0175401866436005E-2</v>
      </c>
      <c r="G219" s="80">
        <v>0</v>
      </c>
      <c r="H219" s="80">
        <v>0</v>
      </c>
      <c r="I219" s="80">
        <v>0</v>
      </c>
      <c r="J219" s="80">
        <v>0</v>
      </c>
      <c r="K219" s="80">
        <v>0</v>
      </c>
      <c r="L219" s="80">
        <v>0</v>
      </c>
      <c r="M219" s="80">
        <v>0</v>
      </c>
      <c r="N219" s="80">
        <v>0</v>
      </c>
      <c r="O219" s="80">
        <v>0</v>
      </c>
      <c r="P219" s="80">
        <v>0</v>
      </c>
      <c r="Q219" s="80">
        <v>0</v>
      </c>
      <c r="R219" s="80">
        <v>0</v>
      </c>
      <c r="S219" s="80">
        <v>0</v>
      </c>
      <c r="T219" s="80">
        <v>0</v>
      </c>
      <c r="U219" s="80">
        <v>0</v>
      </c>
      <c r="V219" s="80">
        <v>1</v>
      </c>
      <c r="W219" s="80">
        <v>0</v>
      </c>
      <c r="X219" s="80">
        <v>0</v>
      </c>
      <c r="Y219" s="80">
        <v>1</v>
      </c>
      <c r="Z219" s="80">
        <v>3385</v>
      </c>
      <c r="AA219" s="80">
        <v>0</v>
      </c>
      <c r="AB219" s="80">
        <v>0</v>
      </c>
      <c r="AC219" s="80">
        <v>0</v>
      </c>
      <c r="AD219" s="80">
        <v>1</v>
      </c>
      <c r="AE219" s="80">
        <v>0</v>
      </c>
      <c r="AF219" s="80">
        <v>0</v>
      </c>
      <c r="AG219" s="80">
        <v>1</v>
      </c>
      <c r="AH219" s="80">
        <v>0</v>
      </c>
      <c r="AI219" s="80">
        <v>0</v>
      </c>
      <c r="AJ219" s="80">
        <v>0</v>
      </c>
      <c r="AK219" s="80">
        <v>0</v>
      </c>
      <c r="AL219" s="80">
        <v>1.99</v>
      </c>
      <c r="AM219" s="80">
        <v>1.99</v>
      </c>
    </row>
    <row r="220" spans="2:39" ht="12" customHeight="1" thickBot="1" x14ac:dyDescent="0.35">
      <c r="B220" s="75">
        <v>367</v>
      </c>
      <c r="D220" s="77" t="str">
        <f t="shared" si="3"/>
        <v>0</v>
      </c>
      <c r="E220" s="78">
        <v>0</v>
      </c>
      <c r="F220" s="81">
        <v>7.0175401866436005E-2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80">
        <v>0</v>
      </c>
      <c r="Q220" s="80">
        <v>0</v>
      </c>
      <c r="R220" s="80">
        <v>0</v>
      </c>
      <c r="S220" s="80">
        <v>0</v>
      </c>
      <c r="T220" s="80">
        <v>0</v>
      </c>
      <c r="U220" s="80">
        <v>0</v>
      </c>
      <c r="V220" s="80">
        <v>1</v>
      </c>
      <c r="W220" s="80">
        <v>0</v>
      </c>
      <c r="X220" s="80">
        <v>0</v>
      </c>
      <c r="Y220" s="80">
        <v>1</v>
      </c>
      <c r="Z220" s="80">
        <v>3385</v>
      </c>
      <c r="AA220" s="80">
        <v>0</v>
      </c>
      <c r="AB220" s="80">
        <v>0</v>
      </c>
      <c r="AC220" s="80">
        <v>0</v>
      </c>
      <c r="AD220" s="80">
        <v>1</v>
      </c>
      <c r="AE220" s="80">
        <v>0</v>
      </c>
      <c r="AF220" s="80">
        <v>0</v>
      </c>
      <c r="AG220" s="80">
        <v>1</v>
      </c>
      <c r="AH220" s="80">
        <v>0</v>
      </c>
      <c r="AI220" s="80">
        <v>0</v>
      </c>
      <c r="AJ220" s="80">
        <v>0</v>
      </c>
      <c r="AK220" s="80">
        <v>0</v>
      </c>
      <c r="AL220" s="80">
        <v>1.99</v>
      </c>
      <c r="AM220" s="80">
        <v>1.99</v>
      </c>
    </row>
    <row r="221" spans="2:39" ht="12" customHeight="1" thickBot="1" x14ac:dyDescent="0.35">
      <c r="B221" s="75">
        <v>368</v>
      </c>
      <c r="D221" s="77" t="str">
        <f t="shared" si="3"/>
        <v>0</v>
      </c>
      <c r="E221" s="78">
        <v>0</v>
      </c>
      <c r="F221" s="81">
        <v>7.0175401866436005E-2</v>
      </c>
      <c r="G221" s="80">
        <v>0</v>
      </c>
      <c r="H221" s="80">
        <v>0</v>
      </c>
      <c r="I221" s="80">
        <v>0</v>
      </c>
      <c r="J221" s="80">
        <v>0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80">
        <v>0</v>
      </c>
      <c r="Q221" s="80">
        <v>0</v>
      </c>
      <c r="R221" s="80">
        <v>0</v>
      </c>
      <c r="S221" s="80">
        <v>0</v>
      </c>
      <c r="T221" s="80">
        <v>0</v>
      </c>
      <c r="U221" s="80">
        <v>0</v>
      </c>
      <c r="V221" s="80">
        <v>1</v>
      </c>
      <c r="W221" s="80">
        <v>0</v>
      </c>
      <c r="X221" s="80">
        <v>0</v>
      </c>
      <c r="Y221" s="80">
        <v>1</v>
      </c>
      <c r="Z221" s="80">
        <v>3385</v>
      </c>
      <c r="AA221" s="80">
        <v>0</v>
      </c>
      <c r="AB221" s="80">
        <v>0</v>
      </c>
      <c r="AC221" s="80">
        <v>0</v>
      </c>
      <c r="AD221" s="80">
        <v>1</v>
      </c>
      <c r="AE221" s="80">
        <v>0</v>
      </c>
      <c r="AF221" s="80">
        <v>0</v>
      </c>
      <c r="AG221" s="80">
        <v>1</v>
      </c>
      <c r="AH221" s="80">
        <v>0</v>
      </c>
      <c r="AI221" s="80">
        <v>0</v>
      </c>
      <c r="AJ221" s="80">
        <v>0</v>
      </c>
      <c r="AK221" s="80">
        <v>0</v>
      </c>
      <c r="AL221" s="80">
        <v>1.99</v>
      </c>
      <c r="AM221" s="80">
        <v>1.99</v>
      </c>
    </row>
    <row r="222" spans="2:39" ht="12" customHeight="1" thickBot="1" x14ac:dyDescent="0.35">
      <c r="B222" s="75">
        <v>369</v>
      </c>
      <c r="D222" s="77" t="str">
        <f t="shared" si="3"/>
        <v>0</v>
      </c>
      <c r="E222" s="78">
        <v>0</v>
      </c>
      <c r="F222" s="81">
        <v>7.0175401866436005E-2</v>
      </c>
      <c r="G222" s="80">
        <v>0</v>
      </c>
      <c r="H222" s="80">
        <v>0</v>
      </c>
      <c r="I222" s="80">
        <v>0</v>
      </c>
      <c r="J222" s="80">
        <v>0</v>
      </c>
      <c r="K222" s="80">
        <v>0</v>
      </c>
      <c r="L222" s="80">
        <v>0</v>
      </c>
      <c r="M222" s="80">
        <v>0</v>
      </c>
      <c r="N222" s="80">
        <v>0</v>
      </c>
      <c r="O222" s="80">
        <v>0</v>
      </c>
      <c r="P222" s="80">
        <v>0</v>
      </c>
      <c r="Q222" s="80">
        <v>0</v>
      </c>
      <c r="R222" s="80">
        <v>0</v>
      </c>
      <c r="S222" s="80">
        <v>0</v>
      </c>
      <c r="T222" s="80">
        <v>0</v>
      </c>
      <c r="U222" s="80">
        <v>0</v>
      </c>
      <c r="V222" s="80">
        <v>1</v>
      </c>
      <c r="W222" s="80">
        <v>0</v>
      </c>
      <c r="X222" s="80">
        <v>0</v>
      </c>
      <c r="Y222" s="80">
        <v>1</v>
      </c>
      <c r="Z222" s="80">
        <v>3385</v>
      </c>
      <c r="AA222" s="80">
        <v>0</v>
      </c>
      <c r="AB222" s="80">
        <v>0</v>
      </c>
      <c r="AC222" s="80">
        <v>0</v>
      </c>
      <c r="AD222" s="80">
        <v>1</v>
      </c>
      <c r="AE222" s="80">
        <v>0</v>
      </c>
      <c r="AF222" s="80">
        <v>0</v>
      </c>
      <c r="AG222" s="80">
        <v>1</v>
      </c>
      <c r="AH222" s="80">
        <v>0</v>
      </c>
      <c r="AI222" s="80">
        <v>0</v>
      </c>
      <c r="AJ222" s="80">
        <v>0</v>
      </c>
      <c r="AK222" s="80">
        <v>0</v>
      </c>
      <c r="AL222" s="80">
        <v>1.99</v>
      </c>
      <c r="AM222" s="80">
        <v>1.99</v>
      </c>
    </row>
    <row r="223" spans="2:39" ht="12" customHeight="1" thickBot="1" x14ac:dyDescent="0.35">
      <c r="B223" s="75">
        <v>372</v>
      </c>
      <c r="D223" s="77" t="str">
        <f t="shared" si="3"/>
        <v>0</v>
      </c>
      <c r="E223" s="78">
        <v>0</v>
      </c>
      <c r="F223" s="81">
        <v>7.0175401866436005E-2</v>
      </c>
      <c r="G223" s="80">
        <v>0</v>
      </c>
      <c r="H223" s="80">
        <v>0</v>
      </c>
      <c r="I223" s="80">
        <v>0</v>
      </c>
      <c r="J223" s="80">
        <v>0</v>
      </c>
      <c r="K223" s="80">
        <v>0</v>
      </c>
      <c r="L223" s="80">
        <v>0</v>
      </c>
      <c r="M223" s="80">
        <v>0</v>
      </c>
      <c r="N223" s="80">
        <v>0</v>
      </c>
      <c r="O223" s="80">
        <v>0</v>
      </c>
      <c r="P223" s="80">
        <v>0</v>
      </c>
      <c r="Q223" s="80">
        <v>0</v>
      </c>
      <c r="R223" s="80">
        <v>0</v>
      </c>
      <c r="S223" s="80">
        <v>0</v>
      </c>
      <c r="T223" s="80">
        <v>0</v>
      </c>
      <c r="U223" s="80">
        <v>0</v>
      </c>
      <c r="V223" s="80">
        <v>1</v>
      </c>
      <c r="W223" s="80">
        <v>0</v>
      </c>
      <c r="X223" s="80">
        <v>0</v>
      </c>
      <c r="Y223" s="80">
        <v>1</v>
      </c>
      <c r="Z223" s="80">
        <v>9003</v>
      </c>
      <c r="AA223" s="80">
        <v>0</v>
      </c>
      <c r="AB223" s="80">
        <v>0</v>
      </c>
      <c r="AC223" s="80">
        <v>0</v>
      </c>
      <c r="AD223" s="80">
        <v>1</v>
      </c>
      <c r="AE223" s="80">
        <v>0</v>
      </c>
      <c r="AF223" s="80">
        <v>1</v>
      </c>
      <c r="AG223" s="80">
        <v>0</v>
      </c>
      <c r="AH223" s="80">
        <v>0</v>
      </c>
      <c r="AI223" s="80">
        <v>0</v>
      </c>
      <c r="AJ223" s="80">
        <v>0</v>
      </c>
      <c r="AK223" s="80">
        <v>0</v>
      </c>
      <c r="AL223" s="80">
        <v>1.99</v>
      </c>
      <c r="AM223" s="80">
        <v>1.99</v>
      </c>
    </row>
    <row r="224" spans="2:39" ht="12" customHeight="1" thickBot="1" x14ac:dyDescent="0.35">
      <c r="B224" s="75">
        <v>373</v>
      </c>
      <c r="D224" s="77" t="str">
        <f t="shared" si="3"/>
        <v>0</v>
      </c>
      <c r="E224" s="78">
        <v>0</v>
      </c>
      <c r="F224" s="81">
        <v>8.6956501007080106E-2</v>
      </c>
      <c r="G224" s="80">
        <v>1</v>
      </c>
      <c r="H224" s="80">
        <v>0</v>
      </c>
      <c r="I224" s="80">
        <v>0</v>
      </c>
      <c r="J224" s="80">
        <v>0</v>
      </c>
      <c r="K224" s="80">
        <v>0</v>
      </c>
      <c r="L224" s="80">
        <v>0</v>
      </c>
      <c r="M224" s="80">
        <v>0</v>
      </c>
      <c r="N224" s="80">
        <v>0</v>
      </c>
      <c r="O224" s="80">
        <v>0</v>
      </c>
      <c r="P224" s="80">
        <v>0</v>
      </c>
      <c r="Q224" s="80">
        <v>0</v>
      </c>
      <c r="R224" s="80">
        <v>0</v>
      </c>
      <c r="S224" s="80">
        <v>0</v>
      </c>
      <c r="T224" s="80">
        <v>0</v>
      </c>
      <c r="U224" s="80">
        <v>0</v>
      </c>
      <c r="V224" s="80">
        <v>0</v>
      </c>
      <c r="W224" s="80">
        <v>1</v>
      </c>
      <c r="X224" s="80">
        <v>0</v>
      </c>
      <c r="Y224" s="80">
        <v>0</v>
      </c>
      <c r="Z224" s="80">
        <v>18</v>
      </c>
      <c r="AA224" s="80">
        <v>0</v>
      </c>
      <c r="AB224" s="80">
        <v>0</v>
      </c>
      <c r="AC224" s="80">
        <v>0</v>
      </c>
      <c r="AD224" s="80">
        <v>0</v>
      </c>
      <c r="AE224" s="80">
        <v>1</v>
      </c>
      <c r="AF224" s="80">
        <v>0</v>
      </c>
      <c r="AG224" s="80">
        <v>0</v>
      </c>
      <c r="AH224" s="80">
        <v>1</v>
      </c>
      <c r="AI224" s="80">
        <v>0</v>
      </c>
      <c r="AJ224" s="80">
        <v>0</v>
      </c>
      <c r="AK224" s="80">
        <v>0</v>
      </c>
      <c r="AL224" s="80">
        <v>2.4500000002100002</v>
      </c>
      <c r="AM224" s="80">
        <v>2.4500000002100002</v>
      </c>
    </row>
    <row r="225" spans="2:39" ht="12" customHeight="1" thickBot="1" x14ac:dyDescent="0.35">
      <c r="B225" s="75">
        <v>374</v>
      </c>
      <c r="D225" s="77" t="str">
        <f t="shared" si="3"/>
        <v>0</v>
      </c>
      <c r="E225" s="78">
        <v>0</v>
      </c>
      <c r="F225" s="81">
        <v>8.6956501007080106E-2</v>
      </c>
      <c r="G225" s="80">
        <v>1</v>
      </c>
      <c r="H225" s="80">
        <v>0</v>
      </c>
      <c r="I225" s="80">
        <v>0</v>
      </c>
      <c r="J225" s="80">
        <v>0</v>
      </c>
      <c r="K225" s="80">
        <v>0</v>
      </c>
      <c r="L225" s="80">
        <v>0</v>
      </c>
      <c r="M225" s="80">
        <v>0</v>
      </c>
      <c r="N225" s="80">
        <v>0</v>
      </c>
      <c r="O225" s="80">
        <v>0</v>
      </c>
      <c r="P225" s="80">
        <v>0</v>
      </c>
      <c r="Q225" s="80">
        <v>0</v>
      </c>
      <c r="R225" s="80">
        <v>0</v>
      </c>
      <c r="S225" s="80">
        <v>0</v>
      </c>
      <c r="T225" s="80">
        <v>0</v>
      </c>
      <c r="U225" s="80">
        <v>0</v>
      </c>
      <c r="V225" s="80">
        <v>0</v>
      </c>
      <c r="W225" s="80">
        <v>1</v>
      </c>
      <c r="X225" s="80">
        <v>0</v>
      </c>
      <c r="Y225" s="80">
        <v>0</v>
      </c>
      <c r="Z225" s="80">
        <v>18</v>
      </c>
      <c r="AA225" s="80">
        <v>0</v>
      </c>
      <c r="AB225" s="80">
        <v>0</v>
      </c>
      <c r="AC225" s="80">
        <v>0</v>
      </c>
      <c r="AD225" s="80">
        <v>0</v>
      </c>
      <c r="AE225" s="80">
        <v>1</v>
      </c>
      <c r="AF225" s="80">
        <v>0</v>
      </c>
      <c r="AG225" s="80">
        <v>0</v>
      </c>
      <c r="AH225" s="80">
        <v>1</v>
      </c>
      <c r="AI225" s="80">
        <v>0</v>
      </c>
      <c r="AJ225" s="80">
        <v>0</v>
      </c>
      <c r="AK225" s="80">
        <v>0</v>
      </c>
      <c r="AL225" s="80">
        <v>2.4500000002100002</v>
      </c>
      <c r="AM225" s="80">
        <v>2.4500000002100002</v>
      </c>
    </row>
    <row r="226" spans="2:39" ht="12" customHeight="1" thickBot="1" x14ac:dyDescent="0.35">
      <c r="B226" s="75">
        <v>375</v>
      </c>
      <c r="D226" s="77" t="str">
        <f t="shared" si="3"/>
        <v>0</v>
      </c>
      <c r="E226" s="78">
        <v>1</v>
      </c>
      <c r="F226" s="81">
        <v>8.6956501007080106E-2</v>
      </c>
      <c r="G226" s="80">
        <v>1</v>
      </c>
      <c r="H226" s="80">
        <v>0</v>
      </c>
      <c r="I226" s="80">
        <v>0</v>
      </c>
      <c r="J226" s="80">
        <v>0</v>
      </c>
      <c r="K226" s="80">
        <v>0</v>
      </c>
      <c r="L226" s="80">
        <v>0</v>
      </c>
      <c r="M226" s="80">
        <v>0</v>
      </c>
      <c r="N226" s="80">
        <v>0</v>
      </c>
      <c r="O226" s="80">
        <v>0</v>
      </c>
      <c r="P226" s="80">
        <v>0</v>
      </c>
      <c r="Q226" s="80">
        <v>0</v>
      </c>
      <c r="R226" s="80">
        <v>0</v>
      </c>
      <c r="S226" s="80">
        <v>0</v>
      </c>
      <c r="T226" s="80">
        <v>0</v>
      </c>
      <c r="U226" s="80">
        <v>0</v>
      </c>
      <c r="V226" s="80">
        <v>0</v>
      </c>
      <c r="W226" s="80">
        <v>1</v>
      </c>
      <c r="X226" s="80">
        <v>0</v>
      </c>
      <c r="Y226" s="80">
        <v>0</v>
      </c>
      <c r="Z226" s="80">
        <v>18</v>
      </c>
      <c r="AA226" s="80">
        <v>0</v>
      </c>
      <c r="AB226" s="80">
        <v>0</v>
      </c>
      <c r="AC226" s="80">
        <v>0</v>
      </c>
      <c r="AD226" s="80">
        <v>0</v>
      </c>
      <c r="AE226" s="80">
        <v>1</v>
      </c>
      <c r="AF226" s="80">
        <v>0</v>
      </c>
      <c r="AG226" s="80">
        <v>0</v>
      </c>
      <c r="AH226" s="80">
        <v>1</v>
      </c>
      <c r="AI226" s="80">
        <v>0</v>
      </c>
      <c r="AJ226" s="80">
        <v>0</v>
      </c>
      <c r="AK226" s="80">
        <v>0</v>
      </c>
      <c r="AL226" s="80">
        <v>2.4500000002100002</v>
      </c>
      <c r="AM226" s="80">
        <v>2.4500000002100002</v>
      </c>
    </row>
    <row r="227" spans="2:39" ht="12" customHeight="1" thickBot="1" x14ac:dyDescent="0.35">
      <c r="B227" s="75">
        <v>376</v>
      </c>
      <c r="D227" s="77" t="str">
        <f t="shared" si="3"/>
        <v>0</v>
      </c>
      <c r="E227" s="78">
        <v>0</v>
      </c>
      <c r="F227" s="81">
        <v>8.6956501007080106E-2</v>
      </c>
      <c r="G227" s="80">
        <v>0</v>
      </c>
      <c r="H227" s="80">
        <v>0</v>
      </c>
      <c r="I227" s="80">
        <v>0</v>
      </c>
      <c r="J227" s="80">
        <v>0</v>
      </c>
      <c r="K227" s="80">
        <v>0</v>
      </c>
      <c r="L227" s="80">
        <v>0</v>
      </c>
      <c r="M227" s="80">
        <v>0</v>
      </c>
      <c r="N227" s="80">
        <v>0</v>
      </c>
      <c r="O227" s="80">
        <v>0</v>
      </c>
      <c r="P227" s="80">
        <v>0</v>
      </c>
      <c r="Q227" s="80">
        <v>0</v>
      </c>
      <c r="R227" s="80">
        <v>0</v>
      </c>
      <c r="S227" s="80">
        <v>0</v>
      </c>
      <c r="T227" s="80">
        <v>0</v>
      </c>
      <c r="U227" s="80">
        <v>0</v>
      </c>
      <c r="V227" s="80">
        <v>1</v>
      </c>
      <c r="W227" s="80">
        <v>1</v>
      </c>
      <c r="X227" s="80">
        <v>0</v>
      </c>
      <c r="Y227" s="80">
        <v>0</v>
      </c>
      <c r="Z227" s="80">
        <v>300</v>
      </c>
      <c r="AA227" s="80">
        <v>0</v>
      </c>
      <c r="AB227" s="80">
        <v>0</v>
      </c>
      <c r="AC227" s="80">
        <v>0</v>
      </c>
      <c r="AD227" s="80">
        <v>0</v>
      </c>
      <c r="AE227" s="80">
        <v>1</v>
      </c>
      <c r="AF227" s="80">
        <v>0</v>
      </c>
      <c r="AG227" s="80">
        <v>0</v>
      </c>
      <c r="AH227" s="80">
        <v>0</v>
      </c>
      <c r="AI227" s="80">
        <v>0</v>
      </c>
      <c r="AJ227" s="80">
        <v>0</v>
      </c>
      <c r="AK227" s="80">
        <v>1</v>
      </c>
      <c r="AL227" s="80">
        <v>2.4500000002100002</v>
      </c>
      <c r="AM227" s="80">
        <v>2.4500000002100002</v>
      </c>
    </row>
    <row r="228" spans="2:39" ht="12" customHeight="1" thickBot="1" x14ac:dyDescent="0.35">
      <c r="B228" s="75">
        <v>378</v>
      </c>
      <c r="D228" s="77" t="str">
        <f t="shared" si="3"/>
        <v>0</v>
      </c>
      <c r="E228" s="78">
        <v>0</v>
      </c>
      <c r="F228" s="81">
        <v>8.6956501007080106E-2</v>
      </c>
      <c r="G228" s="80">
        <v>1</v>
      </c>
      <c r="H228" s="80">
        <v>0</v>
      </c>
      <c r="I228" s="80">
        <v>0</v>
      </c>
      <c r="J228" s="80">
        <v>0</v>
      </c>
      <c r="K228" s="80">
        <v>0</v>
      </c>
      <c r="L228" s="80">
        <v>0</v>
      </c>
      <c r="M228" s="80">
        <v>0</v>
      </c>
      <c r="N228" s="80">
        <v>0</v>
      </c>
      <c r="O228" s="80">
        <v>0</v>
      </c>
      <c r="P228" s="80">
        <v>0</v>
      </c>
      <c r="Q228" s="80">
        <v>0</v>
      </c>
      <c r="R228" s="80">
        <v>0</v>
      </c>
      <c r="S228" s="80">
        <v>0</v>
      </c>
      <c r="T228" s="80">
        <v>0</v>
      </c>
      <c r="U228" s="80">
        <v>0</v>
      </c>
      <c r="V228" s="80">
        <v>0</v>
      </c>
      <c r="W228" s="80">
        <v>1</v>
      </c>
      <c r="X228" s="80">
        <v>0</v>
      </c>
      <c r="Y228" s="80">
        <v>0</v>
      </c>
      <c r="Z228" s="80">
        <v>578</v>
      </c>
      <c r="AA228" s="80">
        <v>0</v>
      </c>
      <c r="AB228" s="80">
        <v>0</v>
      </c>
      <c r="AC228" s="80">
        <v>0</v>
      </c>
      <c r="AD228" s="80">
        <v>0</v>
      </c>
      <c r="AE228" s="80">
        <v>1</v>
      </c>
      <c r="AF228" s="80">
        <v>0</v>
      </c>
      <c r="AG228" s="80">
        <v>0</v>
      </c>
      <c r="AH228" s="80">
        <v>1</v>
      </c>
      <c r="AI228" s="80">
        <v>0</v>
      </c>
      <c r="AJ228" s="80">
        <v>0</v>
      </c>
      <c r="AK228" s="80">
        <v>0</v>
      </c>
      <c r="AL228" s="80">
        <v>2.4500000002100002</v>
      </c>
      <c r="AM228" s="80">
        <v>2.4500000002100002</v>
      </c>
    </row>
    <row r="229" spans="2:39" ht="12" customHeight="1" thickBot="1" x14ac:dyDescent="0.35">
      <c r="B229" s="75">
        <v>379</v>
      </c>
      <c r="D229" s="77" t="str">
        <f t="shared" si="3"/>
        <v>0</v>
      </c>
      <c r="E229" s="78">
        <v>0</v>
      </c>
      <c r="F229" s="81">
        <v>8.6956501007080106E-2</v>
      </c>
      <c r="G229" s="80">
        <v>1</v>
      </c>
      <c r="H229" s="80">
        <v>0</v>
      </c>
      <c r="I229" s="80">
        <v>0</v>
      </c>
      <c r="J229" s="80">
        <v>0</v>
      </c>
      <c r="K229" s="80">
        <v>0</v>
      </c>
      <c r="L229" s="80">
        <v>0</v>
      </c>
      <c r="M229" s="80">
        <v>0</v>
      </c>
      <c r="N229" s="80">
        <v>0</v>
      </c>
      <c r="O229" s="80">
        <v>0</v>
      </c>
      <c r="P229" s="80">
        <v>0</v>
      </c>
      <c r="Q229" s="80">
        <v>0</v>
      </c>
      <c r="R229" s="80">
        <v>0</v>
      </c>
      <c r="S229" s="80">
        <v>0</v>
      </c>
      <c r="T229" s="80">
        <v>0</v>
      </c>
      <c r="U229" s="80">
        <v>0</v>
      </c>
      <c r="V229" s="80">
        <v>0</v>
      </c>
      <c r="W229" s="80">
        <v>1</v>
      </c>
      <c r="X229" s="80">
        <v>0</v>
      </c>
      <c r="Y229" s="80">
        <v>0</v>
      </c>
      <c r="Z229" s="80">
        <v>578</v>
      </c>
      <c r="AA229" s="80">
        <v>0</v>
      </c>
      <c r="AB229" s="80">
        <v>0</v>
      </c>
      <c r="AC229" s="80">
        <v>0</v>
      </c>
      <c r="AD229" s="80">
        <v>0</v>
      </c>
      <c r="AE229" s="80">
        <v>1</v>
      </c>
      <c r="AF229" s="80">
        <v>1</v>
      </c>
      <c r="AG229" s="80">
        <v>0</v>
      </c>
      <c r="AH229" s="80">
        <v>0</v>
      </c>
      <c r="AI229" s="80">
        <v>0</v>
      </c>
      <c r="AJ229" s="80">
        <v>0</v>
      </c>
      <c r="AK229" s="80">
        <v>0</v>
      </c>
      <c r="AL229" s="80">
        <v>2.4500000002100002</v>
      </c>
      <c r="AM229" s="80">
        <v>2.4500000002100002</v>
      </c>
    </row>
    <row r="230" spans="2:39" ht="12" customHeight="1" thickBot="1" x14ac:dyDescent="0.35">
      <c r="B230" s="75">
        <v>380</v>
      </c>
      <c r="D230" s="77" t="str">
        <f t="shared" si="3"/>
        <v>0</v>
      </c>
      <c r="E230" s="78">
        <v>0</v>
      </c>
      <c r="F230" s="81">
        <v>8.6956501007080106E-2</v>
      </c>
      <c r="G230" s="80">
        <v>1</v>
      </c>
      <c r="H230" s="80">
        <v>0</v>
      </c>
      <c r="I230" s="80">
        <v>0</v>
      </c>
      <c r="J230" s="80">
        <v>0</v>
      </c>
      <c r="K230" s="80">
        <v>0</v>
      </c>
      <c r="L230" s="80">
        <v>0</v>
      </c>
      <c r="M230" s="80">
        <v>0</v>
      </c>
      <c r="N230" s="80">
        <v>0</v>
      </c>
      <c r="O230" s="80">
        <v>0</v>
      </c>
      <c r="P230" s="80">
        <v>0</v>
      </c>
      <c r="Q230" s="80">
        <v>0</v>
      </c>
      <c r="R230" s="80">
        <v>0</v>
      </c>
      <c r="S230" s="80">
        <v>0</v>
      </c>
      <c r="T230" s="80">
        <v>0</v>
      </c>
      <c r="U230" s="80">
        <v>0</v>
      </c>
      <c r="V230" s="80">
        <v>0</v>
      </c>
      <c r="W230" s="80">
        <v>1</v>
      </c>
      <c r="X230" s="80">
        <v>0</v>
      </c>
      <c r="Y230" s="80">
        <v>0</v>
      </c>
      <c r="Z230" s="80">
        <v>578</v>
      </c>
      <c r="AA230" s="80">
        <v>0</v>
      </c>
      <c r="AB230" s="80">
        <v>0</v>
      </c>
      <c r="AC230" s="80">
        <v>0</v>
      </c>
      <c r="AD230" s="80">
        <v>0</v>
      </c>
      <c r="AE230" s="80">
        <v>1</v>
      </c>
      <c r="AF230" s="80">
        <v>1</v>
      </c>
      <c r="AG230" s="80">
        <v>0</v>
      </c>
      <c r="AH230" s="80">
        <v>0</v>
      </c>
      <c r="AI230" s="80">
        <v>0</v>
      </c>
      <c r="AJ230" s="80">
        <v>0</v>
      </c>
      <c r="AK230" s="80">
        <v>0</v>
      </c>
      <c r="AL230" s="80">
        <v>2.4500000002100002</v>
      </c>
      <c r="AM230" s="80">
        <v>2.4500000002100002</v>
      </c>
    </row>
    <row r="231" spans="2:39" ht="12" customHeight="1" thickBot="1" x14ac:dyDescent="0.35">
      <c r="B231" s="75">
        <v>381</v>
      </c>
      <c r="D231" s="77" t="str">
        <f t="shared" si="3"/>
        <v>0</v>
      </c>
      <c r="E231" s="78">
        <v>0</v>
      </c>
      <c r="F231" s="81">
        <v>8.6956501007080106E-2</v>
      </c>
      <c r="G231" s="80">
        <v>1</v>
      </c>
      <c r="H231" s="80">
        <v>0</v>
      </c>
      <c r="I231" s="80">
        <v>0</v>
      </c>
      <c r="J231" s="80">
        <v>0</v>
      </c>
      <c r="K231" s="80">
        <v>0</v>
      </c>
      <c r="L231" s="80">
        <v>0</v>
      </c>
      <c r="M231" s="80">
        <v>0</v>
      </c>
      <c r="N231" s="80">
        <v>0</v>
      </c>
      <c r="O231" s="80">
        <v>0</v>
      </c>
      <c r="P231" s="80">
        <v>0</v>
      </c>
      <c r="Q231" s="80">
        <v>0</v>
      </c>
      <c r="R231" s="80">
        <v>0</v>
      </c>
      <c r="S231" s="80">
        <v>0</v>
      </c>
      <c r="T231" s="80">
        <v>0</v>
      </c>
      <c r="U231" s="80">
        <v>0</v>
      </c>
      <c r="V231" s="80">
        <v>0</v>
      </c>
      <c r="W231" s="80">
        <v>1</v>
      </c>
      <c r="X231" s="80">
        <v>0</v>
      </c>
      <c r="Y231" s="80">
        <v>0</v>
      </c>
      <c r="Z231" s="80">
        <v>578</v>
      </c>
      <c r="AA231" s="80">
        <v>0</v>
      </c>
      <c r="AB231" s="80">
        <v>0</v>
      </c>
      <c r="AC231" s="80">
        <v>0</v>
      </c>
      <c r="AD231" s="80">
        <v>0</v>
      </c>
      <c r="AE231" s="80">
        <v>1</v>
      </c>
      <c r="AF231" s="80">
        <v>1</v>
      </c>
      <c r="AG231" s="80">
        <v>0</v>
      </c>
      <c r="AH231" s="80">
        <v>0</v>
      </c>
      <c r="AI231" s="80">
        <v>0</v>
      </c>
      <c r="AJ231" s="80">
        <v>0</v>
      </c>
      <c r="AK231" s="80">
        <v>0</v>
      </c>
      <c r="AL231" s="80">
        <v>2.4500000002100002</v>
      </c>
      <c r="AM231" s="80">
        <v>2.4500000002100002</v>
      </c>
    </row>
    <row r="232" spans="2:39" ht="12" customHeight="1" thickBot="1" x14ac:dyDescent="0.35">
      <c r="B232" s="75">
        <v>382</v>
      </c>
      <c r="D232" s="77" t="str">
        <f t="shared" si="3"/>
        <v>0</v>
      </c>
      <c r="E232" s="78">
        <v>0</v>
      </c>
      <c r="F232" s="81">
        <v>8.6956501007080106E-2</v>
      </c>
      <c r="G232" s="80">
        <v>1</v>
      </c>
      <c r="H232" s="80">
        <v>0</v>
      </c>
      <c r="I232" s="80">
        <v>0</v>
      </c>
      <c r="J232" s="80">
        <v>0</v>
      </c>
      <c r="K232" s="80">
        <v>0</v>
      </c>
      <c r="L232" s="80">
        <v>0</v>
      </c>
      <c r="M232" s="80">
        <v>0</v>
      </c>
      <c r="N232" s="80">
        <v>0</v>
      </c>
      <c r="O232" s="80">
        <v>0</v>
      </c>
      <c r="P232" s="80">
        <v>0</v>
      </c>
      <c r="Q232" s="80">
        <v>0</v>
      </c>
      <c r="R232" s="80">
        <v>0</v>
      </c>
      <c r="S232" s="80">
        <v>0</v>
      </c>
      <c r="T232" s="80">
        <v>0</v>
      </c>
      <c r="U232" s="80">
        <v>0</v>
      </c>
      <c r="V232" s="80">
        <v>0</v>
      </c>
      <c r="W232" s="80">
        <v>1</v>
      </c>
      <c r="X232" s="80">
        <v>0</v>
      </c>
      <c r="Y232" s="80">
        <v>0</v>
      </c>
      <c r="Z232" s="80">
        <v>578</v>
      </c>
      <c r="AA232" s="80">
        <v>0</v>
      </c>
      <c r="AB232" s="80">
        <v>0</v>
      </c>
      <c r="AC232" s="80">
        <v>0</v>
      </c>
      <c r="AD232" s="80">
        <v>0</v>
      </c>
      <c r="AE232" s="80">
        <v>1</v>
      </c>
      <c r="AF232" s="80">
        <v>1</v>
      </c>
      <c r="AG232" s="80">
        <v>0</v>
      </c>
      <c r="AH232" s="80">
        <v>0</v>
      </c>
      <c r="AI232" s="80">
        <v>0</v>
      </c>
      <c r="AJ232" s="80">
        <v>0</v>
      </c>
      <c r="AK232" s="80">
        <v>0</v>
      </c>
      <c r="AL232" s="80">
        <v>2.4500000002100002</v>
      </c>
      <c r="AM232" s="80">
        <v>2.4500000002100002</v>
      </c>
    </row>
    <row r="233" spans="2:39" ht="12" customHeight="1" thickBot="1" x14ac:dyDescent="0.35">
      <c r="B233" s="75">
        <v>386</v>
      </c>
      <c r="D233" s="77" t="str">
        <f t="shared" si="3"/>
        <v>0</v>
      </c>
      <c r="E233" s="78">
        <v>0</v>
      </c>
      <c r="F233" s="81">
        <v>8.6956501007080106E-2</v>
      </c>
      <c r="G233" s="80">
        <v>1</v>
      </c>
      <c r="H233" s="80">
        <v>0</v>
      </c>
      <c r="I233" s="80">
        <v>0</v>
      </c>
      <c r="J233" s="80">
        <v>0</v>
      </c>
      <c r="K233" s="80">
        <v>0</v>
      </c>
      <c r="L233" s="80">
        <v>0</v>
      </c>
      <c r="M233" s="80">
        <v>0</v>
      </c>
      <c r="N233" s="80">
        <v>0</v>
      </c>
      <c r="O233" s="80">
        <v>0</v>
      </c>
      <c r="P233" s="80">
        <v>0</v>
      </c>
      <c r="Q233" s="80">
        <v>0</v>
      </c>
      <c r="R233" s="80">
        <v>0</v>
      </c>
      <c r="S233" s="80">
        <v>0</v>
      </c>
      <c r="T233" s="80">
        <v>0</v>
      </c>
      <c r="U233" s="80">
        <v>0</v>
      </c>
      <c r="V233" s="80">
        <v>0</v>
      </c>
      <c r="W233" s="80">
        <v>1</v>
      </c>
      <c r="X233" s="80">
        <v>0</v>
      </c>
      <c r="Y233" s="80">
        <v>0</v>
      </c>
      <c r="Z233" s="80">
        <v>1545</v>
      </c>
      <c r="AA233" s="80">
        <v>0</v>
      </c>
      <c r="AB233" s="80">
        <v>0</v>
      </c>
      <c r="AC233" s="80">
        <v>0</v>
      </c>
      <c r="AD233" s="80">
        <v>0</v>
      </c>
      <c r="AE233" s="80">
        <v>1</v>
      </c>
      <c r="AF233" s="80">
        <v>1</v>
      </c>
      <c r="AG233" s="80">
        <v>0</v>
      </c>
      <c r="AH233" s="80">
        <v>0</v>
      </c>
      <c r="AI233" s="80">
        <v>0</v>
      </c>
      <c r="AJ233" s="80">
        <v>0</v>
      </c>
      <c r="AK233" s="80">
        <v>0</v>
      </c>
      <c r="AL233" s="80">
        <v>2.4500000002100002</v>
      </c>
      <c r="AM233" s="80">
        <v>2.4500000002100002</v>
      </c>
    </row>
    <row r="234" spans="2:39" ht="12" customHeight="1" thickBot="1" x14ac:dyDescent="0.35">
      <c r="B234" s="75">
        <v>387</v>
      </c>
      <c r="D234" s="77" t="str">
        <f t="shared" si="3"/>
        <v>0</v>
      </c>
      <c r="E234" s="78">
        <v>0</v>
      </c>
      <c r="F234" s="81">
        <v>8.6956501007080106E-2</v>
      </c>
      <c r="G234" s="80">
        <v>1</v>
      </c>
      <c r="H234" s="80">
        <v>0</v>
      </c>
      <c r="I234" s="80">
        <v>0</v>
      </c>
      <c r="J234" s="80">
        <v>0</v>
      </c>
      <c r="K234" s="80">
        <v>0</v>
      </c>
      <c r="L234" s="80">
        <v>0</v>
      </c>
      <c r="M234" s="80">
        <v>0</v>
      </c>
      <c r="N234" s="80">
        <v>0</v>
      </c>
      <c r="O234" s="80">
        <v>0</v>
      </c>
      <c r="P234" s="80">
        <v>0</v>
      </c>
      <c r="Q234" s="80">
        <v>0</v>
      </c>
      <c r="R234" s="80">
        <v>0</v>
      </c>
      <c r="S234" s="80">
        <v>0</v>
      </c>
      <c r="T234" s="80">
        <v>0</v>
      </c>
      <c r="U234" s="80">
        <v>0</v>
      </c>
      <c r="V234" s="80">
        <v>0</v>
      </c>
      <c r="W234" s="80">
        <v>1</v>
      </c>
      <c r="X234" s="80">
        <v>0</v>
      </c>
      <c r="Y234" s="80">
        <v>0</v>
      </c>
      <c r="Z234" s="80">
        <v>1545</v>
      </c>
      <c r="AA234" s="80">
        <v>0</v>
      </c>
      <c r="AB234" s="80">
        <v>0</v>
      </c>
      <c r="AC234" s="80">
        <v>0</v>
      </c>
      <c r="AD234" s="80">
        <v>0</v>
      </c>
      <c r="AE234" s="80">
        <v>1</v>
      </c>
      <c r="AF234" s="80">
        <v>0</v>
      </c>
      <c r="AG234" s="80">
        <v>0</v>
      </c>
      <c r="AH234" s="80">
        <v>0</v>
      </c>
      <c r="AI234" s="80">
        <v>1</v>
      </c>
      <c r="AJ234" s="80">
        <v>0</v>
      </c>
      <c r="AK234" s="80">
        <v>0</v>
      </c>
      <c r="AL234" s="80">
        <v>2.4500000002100002</v>
      </c>
      <c r="AM234" s="80">
        <v>2.4500000002100002</v>
      </c>
    </row>
    <row r="235" spans="2:39" ht="12" customHeight="1" thickBot="1" x14ac:dyDescent="0.35">
      <c r="B235" s="75">
        <v>388</v>
      </c>
      <c r="D235" s="77" t="str">
        <f t="shared" si="3"/>
        <v>0</v>
      </c>
      <c r="E235" s="78">
        <v>0</v>
      </c>
      <c r="F235" s="81">
        <v>8.6956501007080106E-2</v>
      </c>
      <c r="G235" s="80">
        <v>0</v>
      </c>
      <c r="H235" s="80">
        <v>0</v>
      </c>
      <c r="I235" s="80">
        <v>0</v>
      </c>
      <c r="J235" s="80">
        <v>0</v>
      </c>
      <c r="K235" s="80">
        <v>0</v>
      </c>
      <c r="L235" s="80">
        <v>1</v>
      </c>
      <c r="M235" s="80">
        <v>0</v>
      </c>
      <c r="N235" s="80">
        <v>0</v>
      </c>
      <c r="O235" s="80">
        <v>0</v>
      </c>
      <c r="P235" s="80">
        <v>0</v>
      </c>
      <c r="Q235" s="80">
        <v>0</v>
      </c>
      <c r="R235" s="80">
        <v>0</v>
      </c>
      <c r="S235" s="80">
        <v>0</v>
      </c>
      <c r="T235" s="80">
        <v>0</v>
      </c>
      <c r="U235" s="80">
        <v>0</v>
      </c>
      <c r="V235" s="80">
        <v>0</v>
      </c>
      <c r="W235" s="80">
        <v>1</v>
      </c>
      <c r="X235" s="80">
        <v>0</v>
      </c>
      <c r="Y235" s="80">
        <v>0</v>
      </c>
      <c r="Z235" s="80">
        <v>2382</v>
      </c>
      <c r="AA235" s="80">
        <v>0</v>
      </c>
      <c r="AB235" s="80">
        <v>0</v>
      </c>
      <c r="AC235" s="80">
        <v>0</v>
      </c>
      <c r="AD235" s="80">
        <v>0</v>
      </c>
      <c r="AE235" s="80">
        <v>1</v>
      </c>
      <c r="AF235" s="80">
        <v>0</v>
      </c>
      <c r="AG235" s="80">
        <v>0</v>
      </c>
      <c r="AH235" s="80">
        <v>1</v>
      </c>
      <c r="AI235" s="80">
        <v>0</v>
      </c>
      <c r="AJ235" s="80">
        <v>0</v>
      </c>
      <c r="AK235" s="80">
        <v>0</v>
      </c>
      <c r="AL235" s="80">
        <v>2.4500000002100002</v>
      </c>
      <c r="AM235" s="80">
        <v>2.4500000002100002</v>
      </c>
    </row>
    <row r="236" spans="2:39" ht="12" customHeight="1" thickBot="1" x14ac:dyDescent="0.35">
      <c r="B236" s="75">
        <v>390</v>
      </c>
      <c r="D236" s="77" t="str">
        <f t="shared" si="3"/>
        <v>0</v>
      </c>
      <c r="E236" s="78">
        <v>0</v>
      </c>
      <c r="F236" s="81">
        <v>8.6956501007080106E-2</v>
      </c>
      <c r="G236" s="80">
        <v>1</v>
      </c>
      <c r="H236" s="80">
        <v>0</v>
      </c>
      <c r="I236" s="80">
        <v>0</v>
      </c>
      <c r="J236" s="80">
        <v>0</v>
      </c>
      <c r="K236" s="80">
        <v>0</v>
      </c>
      <c r="L236" s="80">
        <v>0</v>
      </c>
      <c r="M236" s="80">
        <v>0</v>
      </c>
      <c r="N236" s="80">
        <v>0</v>
      </c>
      <c r="O236" s="80">
        <v>0</v>
      </c>
      <c r="P236" s="80">
        <v>0</v>
      </c>
      <c r="Q236" s="80">
        <v>0</v>
      </c>
      <c r="R236" s="80">
        <v>0</v>
      </c>
      <c r="S236" s="80">
        <v>0</v>
      </c>
      <c r="T236" s="80">
        <v>0</v>
      </c>
      <c r="U236" s="80">
        <v>0</v>
      </c>
      <c r="V236" s="80">
        <v>0</v>
      </c>
      <c r="W236" s="80">
        <v>1</v>
      </c>
      <c r="X236" s="80">
        <v>0</v>
      </c>
      <c r="Y236" s="80">
        <v>0</v>
      </c>
      <c r="Z236" s="80">
        <v>2507</v>
      </c>
      <c r="AA236" s="80">
        <v>0</v>
      </c>
      <c r="AB236" s="80">
        <v>0</v>
      </c>
      <c r="AC236" s="80">
        <v>0</v>
      </c>
      <c r="AD236" s="80">
        <v>0</v>
      </c>
      <c r="AE236" s="80">
        <v>1</v>
      </c>
      <c r="AF236" s="80">
        <v>0</v>
      </c>
      <c r="AG236" s="80">
        <v>0</v>
      </c>
      <c r="AH236" s="80">
        <v>1</v>
      </c>
      <c r="AI236" s="80">
        <v>0</v>
      </c>
      <c r="AJ236" s="80">
        <v>0</v>
      </c>
      <c r="AK236" s="80">
        <v>0</v>
      </c>
      <c r="AL236" s="80">
        <v>2.4500000002100002</v>
      </c>
      <c r="AM236" s="80">
        <v>2.4500000002100002</v>
      </c>
    </row>
    <row r="237" spans="2:39" ht="12" customHeight="1" thickBot="1" x14ac:dyDescent="0.35">
      <c r="B237" s="75">
        <v>391</v>
      </c>
      <c r="D237" s="77" t="str">
        <f t="shared" si="3"/>
        <v>0</v>
      </c>
      <c r="E237" s="78">
        <v>0</v>
      </c>
      <c r="F237" s="81">
        <v>8.6956501007080106E-2</v>
      </c>
      <c r="G237" s="80">
        <v>0</v>
      </c>
      <c r="H237" s="80">
        <v>0</v>
      </c>
      <c r="I237" s="80">
        <v>0</v>
      </c>
      <c r="J237" s="80">
        <v>0</v>
      </c>
      <c r="K237" s="80">
        <v>0</v>
      </c>
      <c r="L237" s="80">
        <v>0</v>
      </c>
      <c r="M237" s="80">
        <v>0</v>
      </c>
      <c r="N237" s="80">
        <v>0</v>
      </c>
      <c r="O237" s="80">
        <v>0</v>
      </c>
      <c r="P237" s="80">
        <v>0</v>
      </c>
      <c r="Q237" s="80">
        <v>0</v>
      </c>
      <c r="R237" s="80">
        <v>0</v>
      </c>
      <c r="S237" s="80">
        <v>0</v>
      </c>
      <c r="T237" s="80">
        <v>0</v>
      </c>
      <c r="U237" s="80">
        <v>1</v>
      </c>
      <c r="V237" s="80">
        <v>0</v>
      </c>
      <c r="W237" s="80">
        <v>1</v>
      </c>
      <c r="X237" s="80">
        <v>0</v>
      </c>
      <c r="Y237" s="80">
        <v>0</v>
      </c>
      <c r="Z237" s="80">
        <v>4366</v>
      </c>
      <c r="AA237" s="80">
        <v>0</v>
      </c>
      <c r="AB237" s="80">
        <v>0</v>
      </c>
      <c r="AC237" s="80">
        <v>0</v>
      </c>
      <c r="AD237" s="80">
        <v>0</v>
      </c>
      <c r="AE237" s="80">
        <v>1</v>
      </c>
      <c r="AF237" s="80">
        <v>1</v>
      </c>
      <c r="AG237" s="80">
        <v>0</v>
      </c>
      <c r="AH237" s="80">
        <v>0</v>
      </c>
      <c r="AI237" s="80">
        <v>0</v>
      </c>
      <c r="AJ237" s="80">
        <v>0</v>
      </c>
      <c r="AK237" s="80">
        <v>0</v>
      </c>
      <c r="AL237" s="80">
        <v>2.4500000002100002</v>
      </c>
      <c r="AM237" s="80">
        <v>2.4500000002100002</v>
      </c>
    </row>
    <row r="238" spans="2:39" ht="12" customHeight="1" thickBot="1" x14ac:dyDescent="0.35">
      <c r="B238" s="75">
        <v>392</v>
      </c>
      <c r="D238" s="77" t="str">
        <f t="shared" si="3"/>
        <v>0</v>
      </c>
      <c r="E238" s="78">
        <v>0</v>
      </c>
      <c r="F238" s="81">
        <v>8.6956501007080106E-2</v>
      </c>
      <c r="G238" s="80">
        <v>0</v>
      </c>
      <c r="H238" s="80">
        <v>1</v>
      </c>
      <c r="I238" s="80">
        <v>0</v>
      </c>
      <c r="J238" s="80">
        <v>0</v>
      </c>
      <c r="K238" s="80">
        <v>0</v>
      </c>
      <c r="L238" s="80">
        <v>0</v>
      </c>
      <c r="M238" s="80">
        <v>0</v>
      </c>
      <c r="N238" s="80">
        <v>0</v>
      </c>
      <c r="O238" s="80">
        <v>0</v>
      </c>
      <c r="P238" s="80">
        <v>0</v>
      </c>
      <c r="Q238" s="80">
        <v>0</v>
      </c>
      <c r="R238" s="80">
        <v>0</v>
      </c>
      <c r="S238" s="80">
        <v>0</v>
      </c>
      <c r="T238" s="80">
        <v>0</v>
      </c>
      <c r="U238" s="80">
        <v>0</v>
      </c>
      <c r="V238" s="80">
        <v>0</v>
      </c>
      <c r="W238" s="80">
        <v>1</v>
      </c>
      <c r="X238" s="80">
        <v>0</v>
      </c>
      <c r="Y238" s="80">
        <v>0</v>
      </c>
      <c r="Z238" s="80">
        <v>5701</v>
      </c>
      <c r="AA238" s="80">
        <v>0</v>
      </c>
      <c r="AB238" s="80">
        <v>0</v>
      </c>
      <c r="AC238" s="80">
        <v>0</v>
      </c>
      <c r="AD238" s="80">
        <v>0</v>
      </c>
      <c r="AE238" s="80">
        <v>1</v>
      </c>
      <c r="AF238" s="80">
        <v>1</v>
      </c>
      <c r="AG238" s="80">
        <v>0</v>
      </c>
      <c r="AH238" s="80">
        <v>0</v>
      </c>
      <c r="AI238" s="80">
        <v>0</v>
      </c>
      <c r="AJ238" s="80">
        <v>0</v>
      </c>
      <c r="AK238" s="80">
        <v>0</v>
      </c>
      <c r="AL238" s="80">
        <v>2.4500000002100002</v>
      </c>
      <c r="AM238" s="80">
        <v>2.4500000002100002</v>
      </c>
    </row>
    <row r="239" spans="2:39" ht="12" customHeight="1" thickBot="1" x14ac:dyDescent="0.35">
      <c r="B239" s="75">
        <v>393</v>
      </c>
      <c r="D239" s="77" t="str">
        <f t="shared" si="3"/>
        <v>0</v>
      </c>
      <c r="E239" s="78">
        <v>0</v>
      </c>
      <c r="F239" s="81">
        <v>8.6956501007080106E-2</v>
      </c>
      <c r="G239" s="80">
        <v>0</v>
      </c>
      <c r="H239" s="80">
        <v>0</v>
      </c>
      <c r="I239" s="80">
        <v>0</v>
      </c>
      <c r="J239" s="80">
        <v>0</v>
      </c>
      <c r="K239" s="80">
        <v>0</v>
      </c>
      <c r="L239" s="80">
        <v>0</v>
      </c>
      <c r="M239" s="80">
        <v>1</v>
      </c>
      <c r="N239" s="80">
        <v>0</v>
      </c>
      <c r="O239" s="80">
        <v>0</v>
      </c>
      <c r="P239" s="80">
        <v>0</v>
      </c>
      <c r="Q239" s="80">
        <v>0</v>
      </c>
      <c r="R239" s="80">
        <v>0</v>
      </c>
      <c r="S239" s="80">
        <v>0</v>
      </c>
      <c r="T239" s="80">
        <v>0</v>
      </c>
      <c r="U239" s="80">
        <v>0</v>
      </c>
      <c r="V239" s="80">
        <v>0</v>
      </c>
      <c r="W239" s="80">
        <v>1</v>
      </c>
      <c r="X239" s="80">
        <v>0</v>
      </c>
      <c r="Y239" s="80">
        <v>0</v>
      </c>
      <c r="Z239" s="80">
        <v>5701</v>
      </c>
      <c r="AA239" s="80">
        <v>0</v>
      </c>
      <c r="AB239" s="80">
        <v>0</v>
      </c>
      <c r="AC239" s="80">
        <v>0</v>
      </c>
      <c r="AD239" s="80">
        <v>0</v>
      </c>
      <c r="AE239" s="80">
        <v>1</v>
      </c>
      <c r="AF239" s="80">
        <v>0</v>
      </c>
      <c r="AG239" s="80">
        <v>0</v>
      </c>
      <c r="AH239" s="80">
        <v>1</v>
      </c>
      <c r="AI239" s="80">
        <v>0</v>
      </c>
      <c r="AJ239" s="80">
        <v>0</v>
      </c>
      <c r="AK239" s="80">
        <v>0</v>
      </c>
      <c r="AL239" s="80">
        <v>2.4500000002100002</v>
      </c>
      <c r="AM239" s="80">
        <v>2.4500000002100002</v>
      </c>
    </row>
    <row r="240" spans="2:39" ht="12" customHeight="1" thickBot="1" x14ac:dyDescent="0.35">
      <c r="B240" s="75">
        <v>394</v>
      </c>
      <c r="D240" s="77" t="str">
        <f t="shared" si="3"/>
        <v>0</v>
      </c>
      <c r="E240" s="78">
        <v>0</v>
      </c>
      <c r="F240" s="81">
        <v>8.6956501007080106E-2</v>
      </c>
      <c r="G240" s="80">
        <v>0</v>
      </c>
      <c r="H240" s="80">
        <v>0</v>
      </c>
      <c r="I240" s="80">
        <v>0</v>
      </c>
      <c r="J240" s="80">
        <v>0</v>
      </c>
      <c r="K240" s="80">
        <v>0</v>
      </c>
      <c r="L240" s="80">
        <v>0</v>
      </c>
      <c r="M240" s="80">
        <v>1</v>
      </c>
      <c r="N240" s="80">
        <v>0</v>
      </c>
      <c r="O240" s="80">
        <v>0</v>
      </c>
      <c r="P240" s="80">
        <v>0</v>
      </c>
      <c r="Q240" s="80">
        <v>0</v>
      </c>
      <c r="R240" s="80">
        <v>0</v>
      </c>
      <c r="S240" s="80">
        <v>0</v>
      </c>
      <c r="T240" s="80">
        <v>0</v>
      </c>
      <c r="U240" s="80">
        <v>0</v>
      </c>
      <c r="V240" s="80">
        <v>0</v>
      </c>
      <c r="W240" s="80">
        <v>1</v>
      </c>
      <c r="X240" s="80">
        <v>0</v>
      </c>
      <c r="Y240" s="80">
        <v>0</v>
      </c>
      <c r="Z240" s="80">
        <v>5701</v>
      </c>
      <c r="AA240" s="80">
        <v>0</v>
      </c>
      <c r="AB240" s="80">
        <v>0</v>
      </c>
      <c r="AC240" s="80">
        <v>0</v>
      </c>
      <c r="AD240" s="80">
        <v>0</v>
      </c>
      <c r="AE240" s="80">
        <v>1</v>
      </c>
      <c r="AF240" s="80">
        <v>1</v>
      </c>
      <c r="AG240" s="80">
        <v>0</v>
      </c>
      <c r="AH240" s="80">
        <v>0</v>
      </c>
      <c r="AI240" s="80">
        <v>0</v>
      </c>
      <c r="AJ240" s="80">
        <v>0</v>
      </c>
      <c r="AK240" s="80">
        <v>0</v>
      </c>
      <c r="AL240" s="80">
        <v>2.4500000002100002</v>
      </c>
      <c r="AM240" s="80">
        <v>2.4500000002100002</v>
      </c>
    </row>
    <row r="241" spans="2:39" ht="12" customHeight="1" thickBot="1" x14ac:dyDescent="0.35">
      <c r="B241" s="75">
        <v>395</v>
      </c>
      <c r="D241" s="77" t="str">
        <f t="shared" si="3"/>
        <v>0</v>
      </c>
      <c r="E241" s="78">
        <v>0</v>
      </c>
      <c r="F241" s="81">
        <v>8.6956501007080106E-2</v>
      </c>
      <c r="G241" s="80">
        <v>0</v>
      </c>
      <c r="H241" s="80">
        <v>0</v>
      </c>
      <c r="I241" s="80">
        <v>0</v>
      </c>
      <c r="J241" s="80">
        <v>0</v>
      </c>
      <c r="K241" s="80">
        <v>0</v>
      </c>
      <c r="L241" s="80">
        <v>0</v>
      </c>
      <c r="M241" s="80">
        <v>0</v>
      </c>
      <c r="N241" s="80">
        <v>0</v>
      </c>
      <c r="O241" s="80">
        <v>0</v>
      </c>
      <c r="P241" s="80">
        <v>0</v>
      </c>
      <c r="Q241" s="80">
        <v>0</v>
      </c>
      <c r="R241" s="80">
        <v>1</v>
      </c>
      <c r="S241" s="80">
        <v>0</v>
      </c>
      <c r="T241" s="80">
        <v>0</v>
      </c>
      <c r="U241" s="80">
        <v>0</v>
      </c>
      <c r="V241" s="80">
        <v>0</v>
      </c>
      <c r="W241" s="80">
        <v>1</v>
      </c>
      <c r="X241" s="80">
        <v>0</v>
      </c>
      <c r="Y241" s="80">
        <v>0</v>
      </c>
      <c r="Z241" s="80">
        <v>5701</v>
      </c>
      <c r="AA241" s="80">
        <v>0</v>
      </c>
      <c r="AB241" s="80">
        <v>0</v>
      </c>
      <c r="AC241" s="80">
        <v>0</v>
      </c>
      <c r="AD241" s="80">
        <v>0</v>
      </c>
      <c r="AE241" s="80">
        <v>1</v>
      </c>
      <c r="AF241" s="80">
        <v>0</v>
      </c>
      <c r="AG241" s="80">
        <v>0</v>
      </c>
      <c r="AH241" s="80">
        <v>1</v>
      </c>
      <c r="AI241" s="80">
        <v>0</v>
      </c>
      <c r="AJ241" s="80">
        <v>0</v>
      </c>
      <c r="AK241" s="80">
        <v>0</v>
      </c>
      <c r="AL241" s="80">
        <v>2.4500000002100002</v>
      </c>
      <c r="AM241" s="80">
        <v>2.4500000002100002</v>
      </c>
    </row>
    <row r="242" spans="2:39" ht="12" customHeight="1" thickBot="1" x14ac:dyDescent="0.35">
      <c r="B242" s="75">
        <v>399</v>
      </c>
      <c r="D242" s="77" t="str">
        <f t="shared" si="3"/>
        <v>0</v>
      </c>
      <c r="E242" s="78">
        <v>0</v>
      </c>
      <c r="F242" s="81">
        <v>8.6956501007080106E-2</v>
      </c>
      <c r="G242" s="80">
        <v>0</v>
      </c>
      <c r="H242" s="80">
        <v>0</v>
      </c>
      <c r="I242" s="80">
        <v>0</v>
      </c>
      <c r="J242" s="80">
        <v>0</v>
      </c>
      <c r="K242" s="80">
        <v>0</v>
      </c>
      <c r="L242" s="80">
        <v>0</v>
      </c>
      <c r="M242" s="80">
        <v>0</v>
      </c>
      <c r="N242" s="80">
        <v>0</v>
      </c>
      <c r="O242" s="80">
        <v>0</v>
      </c>
      <c r="P242" s="80">
        <v>0</v>
      </c>
      <c r="Q242" s="80">
        <v>0</v>
      </c>
      <c r="R242" s="80">
        <v>0</v>
      </c>
      <c r="S242" s="80">
        <v>0</v>
      </c>
      <c r="T242" s="80">
        <v>0</v>
      </c>
      <c r="U242" s="80">
        <v>0</v>
      </c>
      <c r="V242" s="80">
        <v>1</v>
      </c>
      <c r="W242" s="80">
        <v>1</v>
      </c>
      <c r="X242" s="80">
        <v>0</v>
      </c>
      <c r="Y242" s="80">
        <v>0</v>
      </c>
      <c r="Z242" s="80">
        <v>5827</v>
      </c>
      <c r="AA242" s="80">
        <v>0</v>
      </c>
      <c r="AB242" s="80">
        <v>0</v>
      </c>
      <c r="AC242" s="80">
        <v>0</v>
      </c>
      <c r="AD242" s="80">
        <v>0</v>
      </c>
      <c r="AE242" s="80">
        <v>1</v>
      </c>
      <c r="AF242" s="80">
        <v>0</v>
      </c>
      <c r="AG242" s="80">
        <v>0</v>
      </c>
      <c r="AH242" s="80">
        <v>0</v>
      </c>
      <c r="AI242" s="80">
        <v>0</v>
      </c>
      <c r="AJ242" s="80">
        <v>0</v>
      </c>
      <c r="AK242" s="80">
        <v>1</v>
      </c>
      <c r="AL242" s="80">
        <v>2.4500000002100002</v>
      </c>
      <c r="AM242" s="80">
        <v>2.4500000002100002</v>
      </c>
    </row>
    <row r="243" spans="2:39" ht="12" customHeight="1" thickBot="1" x14ac:dyDescent="0.35">
      <c r="B243" s="75">
        <v>400</v>
      </c>
      <c r="D243" s="77" t="str">
        <f t="shared" si="3"/>
        <v>0</v>
      </c>
      <c r="E243" s="78">
        <v>1</v>
      </c>
      <c r="F243" s="81">
        <v>7.0175401866436005E-2</v>
      </c>
      <c r="G243" s="80">
        <v>0</v>
      </c>
      <c r="H243" s="80">
        <v>0</v>
      </c>
      <c r="I243" s="80">
        <v>0</v>
      </c>
      <c r="J243" s="80">
        <v>0</v>
      </c>
      <c r="K243" s="80">
        <v>0</v>
      </c>
      <c r="L243" s="80">
        <v>0</v>
      </c>
      <c r="M243" s="80">
        <v>0</v>
      </c>
      <c r="N243" s="80">
        <v>0</v>
      </c>
      <c r="O243" s="80">
        <v>0</v>
      </c>
      <c r="P243" s="80">
        <v>0</v>
      </c>
      <c r="Q243" s="80">
        <v>0</v>
      </c>
      <c r="R243" s="80">
        <v>1</v>
      </c>
      <c r="S243" s="80">
        <v>0</v>
      </c>
      <c r="T243" s="80">
        <v>0</v>
      </c>
      <c r="U243" s="80">
        <v>0</v>
      </c>
      <c r="V243" s="80">
        <v>0</v>
      </c>
      <c r="W243" s="80">
        <v>0</v>
      </c>
      <c r="X243" s="80">
        <v>0</v>
      </c>
      <c r="Y243" s="80">
        <v>1</v>
      </c>
      <c r="Z243" s="80">
        <v>3277</v>
      </c>
      <c r="AA243" s="80">
        <v>0</v>
      </c>
      <c r="AB243" s="80">
        <v>1</v>
      </c>
      <c r="AC243" s="80">
        <v>0</v>
      </c>
      <c r="AD243" s="80">
        <v>0</v>
      </c>
      <c r="AE243" s="80">
        <v>0</v>
      </c>
      <c r="AF243" s="80">
        <v>0</v>
      </c>
      <c r="AG243" s="80">
        <v>0</v>
      </c>
      <c r="AH243" s="80">
        <v>1</v>
      </c>
      <c r="AI243" s="80">
        <v>0</v>
      </c>
      <c r="AJ243" s="80">
        <v>0</v>
      </c>
      <c r="AK243" s="80">
        <v>0</v>
      </c>
      <c r="AL243" s="80">
        <v>2</v>
      </c>
      <c r="AM243" s="80">
        <v>2</v>
      </c>
    </row>
    <row r="244" spans="2:39" ht="12" customHeight="1" thickBot="1" x14ac:dyDescent="0.35">
      <c r="B244" s="75">
        <v>403</v>
      </c>
      <c r="D244" s="77" t="str">
        <f t="shared" si="3"/>
        <v>0</v>
      </c>
      <c r="E244" s="78">
        <v>0</v>
      </c>
      <c r="F244" s="81">
        <v>8.6956501007080106E-2</v>
      </c>
      <c r="G244" s="80">
        <v>0</v>
      </c>
      <c r="H244" s="80">
        <v>0</v>
      </c>
      <c r="I244" s="80">
        <v>0</v>
      </c>
      <c r="J244" s="80">
        <v>0</v>
      </c>
      <c r="K244" s="80">
        <v>0</v>
      </c>
      <c r="L244" s="80">
        <v>0</v>
      </c>
      <c r="M244" s="80">
        <v>0</v>
      </c>
      <c r="N244" s="80">
        <v>0</v>
      </c>
      <c r="O244" s="80">
        <v>0</v>
      </c>
      <c r="P244" s="80">
        <v>0</v>
      </c>
      <c r="Q244" s="80">
        <v>0</v>
      </c>
      <c r="R244" s="80">
        <v>1</v>
      </c>
      <c r="S244" s="80">
        <v>0</v>
      </c>
      <c r="T244" s="80">
        <v>0</v>
      </c>
      <c r="U244" s="80">
        <v>0</v>
      </c>
      <c r="V244" s="80">
        <v>0</v>
      </c>
      <c r="W244" s="80">
        <v>1</v>
      </c>
      <c r="X244" s="80">
        <v>0</v>
      </c>
      <c r="Y244" s="80">
        <v>0</v>
      </c>
      <c r="Z244" s="80">
        <v>130</v>
      </c>
      <c r="AA244" s="80">
        <v>0</v>
      </c>
      <c r="AB244" s="80">
        <v>0</v>
      </c>
      <c r="AC244" s="80">
        <v>0</v>
      </c>
      <c r="AD244" s="80">
        <v>1</v>
      </c>
      <c r="AE244" s="80">
        <v>0</v>
      </c>
      <c r="AF244" s="80">
        <v>0</v>
      </c>
      <c r="AG244" s="80">
        <v>0</v>
      </c>
      <c r="AH244" s="80">
        <v>1</v>
      </c>
      <c r="AI244" s="80">
        <v>0</v>
      </c>
      <c r="AJ244" s="80">
        <v>0</v>
      </c>
      <c r="AK244" s="80">
        <v>0</v>
      </c>
      <c r="AL244" s="80">
        <v>2.46</v>
      </c>
      <c r="AM244" s="80">
        <v>2.46</v>
      </c>
    </row>
    <row r="245" spans="2:39" ht="12" customHeight="1" thickBot="1" x14ac:dyDescent="0.35">
      <c r="B245" s="75">
        <v>404</v>
      </c>
      <c r="D245" s="77" t="str">
        <f t="shared" si="3"/>
        <v>0</v>
      </c>
      <c r="E245" s="78">
        <v>0</v>
      </c>
      <c r="F245" s="81">
        <v>8.6956501007080106E-2</v>
      </c>
      <c r="G245" s="80">
        <v>0</v>
      </c>
      <c r="H245" s="80">
        <v>0</v>
      </c>
      <c r="I245" s="80">
        <v>0</v>
      </c>
      <c r="J245" s="80">
        <v>0</v>
      </c>
      <c r="K245" s="80">
        <v>0</v>
      </c>
      <c r="L245" s="80">
        <v>0</v>
      </c>
      <c r="M245" s="80">
        <v>0</v>
      </c>
      <c r="N245" s="80">
        <v>0</v>
      </c>
      <c r="O245" s="80">
        <v>0</v>
      </c>
      <c r="P245" s="80">
        <v>1</v>
      </c>
      <c r="Q245" s="80">
        <v>0</v>
      </c>
      <c r="R245" s="80">
        <v>0</v>
      </c>
      <c r="S245" s="80">
        <v>0</v>
      </c>
      <c r="T245" s="80">
        <v>0</v>
      </c>
      <c r="U245" s="80">
        <v>0</v>
      </c>
      <c r="V245" s="80">
        <v>0</v>
      </c>
      <c r="W245" s="80">
        <v>0</v>
      </c>
      <c r="X245" s="80">
        <v>1</v>
      </c>
      <c r="Y245" s="80">
        <v>0</v>
      </c>
      <c r="Z245" s="80">
        <v>376</v>
      </c>
      <c r="AA245" s="80">
        <v>0</v>
      </c>
      <c r="AB245" s="80">
        <v>0</v>
      </c>
      <c r="AC245" s="80">
        <v>0</v>
      </c>
      <c r="AD245" s="80">
        <v>1</v>
      </c>
      <c r="AE245" s="80">
        <v>0</v>
      </c>
      <c r="AF245" s="80">
        <v>0</v>
      </c>
      <c r="AG245" s="80">
        <v>0</v>
      </c>
      <c r="AH245" s="80">
        <v>0</v>
      </c>
      <c r="AI245" s="80">
        <v>1</v>
      </c>
      <c r="AJ245" s="80">
        <v>0</v>
      </c>
      <c r="AK245" s="80">
        <v>0</v>
      </c>
      <c r="AL245" s="80">
        <v>3.57</v>
      </c>
      <c r="AM245" s="80">
        <v>3.57</v>
      </c>
    </row>
    <row r="246" spans="2:39" ht="12" customHeight="1" thickBot="1" x14ac:dyDescent="0.35">
      <c r="B246" s="75">
        <v>406</v>
      </c>
      <c r="D246" s="77" t="str">
        <f t="shared" si="3"/>
        <v>0</v>
      </c>
      <c r="E246" s="78">
        <v>0</v>
      </c>
      <c r="F246" s="81">
        <v>7.0175401866436005E-2</v>
      </c>
      <c r="G246" s="80">
        <v>1</v>
      </c>
      <c r="H246" s="80">
        <v>0</v>
      </c>
      <c r="I246" s="80">
        <v>0</v>
      </c>
      <c r="J246" s="80">
        <v>0</v>
      </c>
      <c r="K246" s="80">
        <v>0</v>
      </c>
      <c r="L246" s="80">
        <v>0</v>
      </c>
      <c r="M246" s="80">
        <v>0</v>
      </c>
      <c r="N246" s="80">
        <v>0</v>
      </c>
      <c r="O246" s="80">
        <v>0</v>
      </c>
      <c r="P246" s="80">
        <v>0</v>
      </c>
      <c r="Q246" s="80">
        <v>0</v>
      </c>
      <c r="R246" s="80">
        <v>0</v>
      </c>
      <c r="S246" s="80">
        <v>0</v>
      </c>
      <c r="T246" s="80">
        <v>0</v>
      </c>
      <c r="U246" s="80">
        <v>0</v>
      </c>
      <c r="V246" s="80">
        <v>0</v>
      </c>
      <c r="W246" s="80">
        <v>0</v>
      </c>
      <c r="X246" s="80">
        <v>0</v>
      </c>
      <c r="Y246" s="80">
        <v>1</v>
      </c>
      <c r="Z246" s="80">
        <v>2695</v>
      </c>
      <c r="AA246" s="80">
        <v>0</v>
      </c>
      <c r="AB246" s="80">
        <v>0</v>
      </c>
      <c r="AC246" s="80">
        <v>0</v>
      </c>
      <c r="AD246" s="80">
        <v>1</v>
      </c>
      <c r="AE246" s="80">
        <v>0</v>
      </c>
      <c r="AF246" s="80">
        <v>0</v>
      </c>
      <c r="AG246" s="80">
        <v>1</v>
      </c>
      <c r="AH246" s="80">
        <v>0</v>
      </c>
      <c r="AI246" s="80">
        <v>0</v>
      </c>
      <c r="AJ246" s="80">
        <v>0</v>
      </c>
      <c r="AK246" s="80">
        <v>0</v>
      </c>
      <c r="AL246" s="80">
        <v>2</v>
      </c>
      <c r="AM246" s="80">
        <v>2</v>
      </c>
    </row>
    <row r="247" spans="2:39" ht="12" customHeight="1" thickBot="1" x14ac:dyDescent="0.35">
      <c r="B247" s="75">
        <v>407</v>
      </c>
      <c r="D247" s="77" t="str">
        <f t="shared" si="3"/>
        <v>0</v>
      </c>
      <c r="E247" s="78">
        <v>0</v>
      </c>
      <c r="F247" s="81">
        <v>7.0175401866436005E-2</v>
      </c>
      <c r="G247" s="80">
        <v>1</v>
      </c>
      <c r="H247" s="80">
        <v>0</v>
      </c>
      <c r="I247" s="80">
        <v>0</v>
      </c>
      <c r="J247" s="80">
        <v>0</v>
      </c>
      <c r="K247" s="80">
        <v>0</v>
      </c>
      <c r="L247" s="80">
        <v>0</v>
      </c>
      <c r="M247" s="80">
        <v>0</v>
      </c>
      <c r="N247" s="80">
        <v>0</v>
      </c>
      <c r="O247" s="80">
        <v>0</v>
      </c>
      <c r="P247" s="80">
        <v>0</v>
      </c>
      <c r="Q247" s="80">
        <v>0</v>
      </c>
      <c r="R247" s="80">
        <v>0</v>
      </c>
      <c r="S247" s="80">
        <v>0</v>
      </c>
      <c r="T247" s="80">
        <v>0</v>
      </c>
      <c r="U247" s="80">
        <v>0</v>
      </c>
      <c r="V247" s="80">
        <v>0</v>
      </c>
      <c r="W247" s="80">
        <v>0</v>
      </c>
      <c r="X247" s="80">
        <v>0</v>
      </c>
      <c r="Y247" s="80">
        <v>1</v>
      </c>
      <c r="Z247" s="80">
        <v>2695</v>
      </c>
      <c r="AA247" s="80">
        <v>0</v>
      </c>
      <c r="AB247" s="80">
        <v>0</v>
      </c>
      <c r="AC247" s="80">
        <v>0</v>
      </c>
      <c r="AD247" s="80">
        <v>1</v>
      </c>
      <c r="AE247" s="80">
        <v>0</v>
      </c>
      <c r="AF247" s="80">
        <v>0</v>
      </c>
      <c r="AG247" s="80">
        <v>1</v>
      </c>
      <c r="AH247" s="80">
        <v>0</v>
      </c>
      <c r="AI247" s="80">
        <v>0</v>
      </c>
      <c r="AJ247" s="80">
        <v>0</v>
      </c>
      <c r="AK247" s="80">
        <v>0</v>
      </c>
      <c r="AL247" s="80">
        <v>2</v>
      </c>
      <c r="AM247" s="80">
        <v>2</v>
      </c>
    </row>
    <row r="248" spans="2:39" ht="12" customHeight="1" thickBot="1" x14ac:dyDescent="0.35">
      <c r="B248" s="75">
        <v>408</v>
      </c>
      <c r="D248" s="77" t="str">
        <f t="shared" si="3"/>
        <v>0</v>
      </c>
      <c r="E248" s="78">
        <v>0</v>
      </c>
      <c r="F248" s="81">
        <v>7.0175401866436005E-2</v>
      </c>
      <c r="G248" s="80">
        <v>1</v>
      </c>
      <c r="H248" s="80">
        <v>0</v>
      </c>
      <c r="I248" s="80">
        <v>0</v>
      </c>
      <c r="J248" s="80">
        <v>0</v>
      </c>
      <c r="K248" s="80">
        <v>0</v>
      </c>
      <c r="L248" s="80">
        <v>0</v>
      </c>
      <c r="M248" s="80">
        <v>0</v>
      </c>
      <c r="N248" s="80">
        <v>0</v>
      </c>
      <c r="O248" s="80">
        <v>0</v>
      </c>
      <c r="P248" s="80">
        <v>0</v>
      </c>
      <c r="Q248" s="80">
        <v>0</v>
      </c>
      <c r="R248" s="80">
        <v>0</v>
      </c>
      <c r="S248" s="80">
        <v>0</v>
      </c>
      <c r="T248" s="80">
        <v>0</v>
      </c>
      <c r="U248" s="80">
        <v>0</v>
      </c>
      <c r="V248" s="80">
        <v>0</v>
      </c>
      <c r="W248" s="80">
        <v>0</v>
      </c>
      <c r="X248" s="80">
        <v>0</v>
      </c>
      <c r="Y248" s="80">
        <v>1</v>
      </c>
      <c r="Z248" s="80">
        <v>2695</v>
      </c>
      <c r="AA248" s="80">
        <v>0</v>
      </c>
      <c r="AB248" s="80">
        <v>0</v>
      </c>
      <c r="AC248" s="80">
        <v>0</v>
      </c>
      <c r="AD248" s="80">
        <v>1</v>
      </c>
      <c r="AE248" s="80">
        <v>0</v>
      </c>
      <c r="AF248" s="80">
        <v>0</v>
      </c>
      <c r="AG248" s="80">
        <v>1</v>
      </c>
      <c r="AH248" s="80">
        <v>0</v>
      </c>
      <c r="AI248" s="80">
        <v>0</v>
      </c>
      <c r="AJ248" s="80">
        <v>0</v>
      </c>
      <c r="AK248" s="80">
        <v>0</v>
      </c>
      <c r="AL248" s="80">
        <v>2</v>
      </c>
      <c r="AM248" s="80">
        <v>2</v>
      </c>
    </row>
    <row r="249" spans="2:39" ht="12" customHeight="1" thickBot="1" x14ac:dyDescent="0.35">
      <c r="B249" s="75">
        <v>409</v>
      </c>
      <c r="D249" s="77" t="str">
        <f t="shared" si="3"/>
        <v>0</v>
      </c>
      <c r="E249" s="78">
        <v>0</v>
      </c>
      <c r="F249" s="81">
        <v>7.0175401866436005E-2</v>
      </c>
      <c r="G249" s="80">
        <v>1</v>
      </c>
      <c r="H249" s="80">
        <v>0</v>
      </c>
      <c r="I249" s="80">
        <v>0</v>
      </c>
      <c r="J249" s="80">
        <v>0</v>
      </c>
      <c r="K249" s="80">
        <v>0</v>
      </c>
      <c r="L249" s="80">
        <v>0</v>
      </c>
      <c r="M249" s="80">
        <v>0</v>
      </c>
      <c r="N249" s="80">
        <v>0</v>
      </c>
      <c r="O249" s="80">
        <v>0</v>
      </c>
      <c r="P249" s="80">
        <v>0</v>
      </c>
      <c r="Q249" s="80">
        <v>0</v>
      </c>
      <c r="R249" s="80">
        <v>0</v>
      </c>
      <c r="S249" s="80">
        <v>0</v>
      </c>
      <c r="T249" s="80">
        <v>0</v>
      </c>
      <c r="U249" s="80">
        <v>0</v>
      </c>
      <c r="V249" s="80">
        <v>0</v>
      </c>
      <c r="W249" s="80">
        <v>0</v>
      </c>
      <c r="X249" s="80">
        <v>0</v>
      </c>
      <c r="Y249" s="80">
        <v>1</v>
      </c>
      <c r="Z249" s="80">
        <v>2696</v>
      </c>
      <c r="AA249" s="80">
        <v>0</v>
      </c>
      <c r="AB249" s="80">
        <v>0</v>
      </c>
      <c r="AC249" s="80">
        <v>0</v>
      </c>
      <c r="AD249" s="80">
        <v>1</v>
      </c>
      <c r="AE249" s="80">
        <v>0</v>
      </c>
      <c r="AF249" s="80">
        <v>1</v>
      </c>
      <c r="AG249" s="80">
        <v>0</v>
      </c>
      <c r="AH249" s="80">
        <v>0</v>
      </c>
      <c r="AI249" s="80">
        <v>0</v>
      </c>
      <c r="AJ249" s="80">
        <v>0</v>
      </c>
      <c r="AK249" s="80">
        <v>0</v>
      </c>
      <c r="AL249" s="80">
        <v>2</v>
      </c>
      <c r="AM249" s="80">
        <v>2</v>
      </c>
    </row>
    <row r="250" spans="2:39" ht="12" customHeight="1" thickBot="1" x14ac:dyDescent="0.35">
      <c r="B250" s="75">
        <v>410</v>
      </c>
      <c r="D250" s="77" t="str">
        <f t="shared" si="3"/>
        <v>0</v>
      </c>
      <c r="E250" s="78">
        <v>0</v>
      </c>
      <c r="F250" s="81">
        <v>7.0175401866436005E-2</v>
      </c>
      <c r="G250" s="80">
        <v>1</v>
      </c>
      <c r="H250" s="80">
        <v>0</v>
      </c>
      <c r="I250" s="80">
        <v>0</v>
      </c>
      <c r="J250" s="80">
        <v>0</v>
      </c>
      <c r="K250" s="80">
        <v>0</v>
      </c>
      <c r="L250" s="80">
        <v>0</v>
      </c>
      <c r="M250" s="80">
        <v>0</v>
      </c>
      <c r="N250" s="80">
        <v>0</v>
      </c>
      <c r="O250" s="80">
        <v>0</v>
      </c>
      <c r="P250" s="80">
        <v>0</v>
      </c>
      <c r="Q250" s="80">
        <v>0</v>
      </c>
      <c r="R250" s="80">
        <v>0</v>
      </c>
      <c r="S250" s="80">
        <v>0</v>
      </c>
      <c r="T250" s="80">
        <v>0</v>
      </c>
      <c r="U250" s="80">
        <v>0</v>
      </c>
      <c r="V250" s="80">
        <v>0</v>
      </c>
      <c r="W250" s="80">
        <v>0</v>
      </c>
      <c r="X250" s="80">
        <v>0</v>
      </c>
      <c r="Y250" s="80">
        <v>1</v>
      </c>
      <c r="Z250" s="80">
        <v>4390</v>
      </c>
      <c r="AA250" s="80">
        <v>0</v>
      </c>
      <c r="AB250" s="80">
        <v>0</v>
      </c>
      <c r="AC250" s="80">
        <v>0</v>
      </c>
      <c r="AD250" s="80">
        <v>1</v>
      </c>
      <c r="AE250" s="80">
        <v>0</v>
      </c>
      <c r="AF250" s="80">
        <v>1</v>
      </c>
      <c r="AG250" s="80">
        <v>0</v>
      </c>
      <c r="AH250" s="80">
        <v>0</v>
      </c>
      <c r="AI250" s="80">
        <v>0</v>
      </c>
      <c r="AJ250" s="80">
        <v>0</v>
      </c>
      <c r="AK250" s="80">
        <v>0</v>
      </c>
      <c r="AL250" s="80">
        <v>2</v>
      </c>
      <c r="AM250" s="80">
        <v>2</v>
      </c>
    </row>
    <row r="251" spans="2:39" ht="12" customHeight="1" thickBot="1" x14ac:dyDescent="0.35">
      <c r="B251" s="75">
        <v>412</v>
      </c>
      <c r="D251" s="77" t="str">
        <f t="shared" si="3"/>
        <v>1</v>
      </c>
      <c r="E251" s="78">
        <v>1</v>
      </c>
      <c r="F251" s="81">
        <v>1</v>
      </c>
      <c r="G251" s="80">
        <v>0</v>
      </c>
      <c r="H251" s="80">
        <v>0</v>
      </c>
      <c r="I251" s="80">
        <v>0</v>
      </c>
      <c r="J251" s="80">
        <v>0</v>
      </c>
      <c r="K251" s="80">
        <v>0</v>
      </c>
      <c r="L251" s="80">
        <v>0</v>
      </c>
      <c r="M251" s="80">
        <v>0</v>
      </c>
      <c r="N251" s="80">
        <v>0</v>
      </c>
      <c r="O251" s="80">
        <v>0</v>
      </c>
      <c r="P251" s="80">
        <v>0</v>
      </c>
      <c r="Q251" s="80">
        <v>0</v>
      </c>
      <c r="R251" s="80">
        <v>0</v>
      </c>
      <c r="S251" s="80">
        <v>0</v>
      </c>
      <c r="T251" s="80">
        <v>1</v>
      </c>
      <c r="U251" s="80">
        <v>0</v>
      </c>
      <c r="V251" s="80">
        <v>0</v>
      </c>
      <c r="W251" s="80">
        <v>0</v>
      </c>
      <c r="X251" s="80">
        <v>1</v>
      </c>
      <c r="Y251" s="80">
        <v>0</v>
      </c>
      <c r="Z251" s="80">
        <v>107</v>
      </c>
      <c r="AA251" s="80">
        <v>0</v>
      </c>
      <c r="AB251" s="80">
        <v>0</v>
      </c>
      <c r="AC251" s="80">
        <v>0</v>
      </c>
      <c r="AD251" s="80">
        <v>0</v>
      </c>
      <c r="AE251" s="80">
        <v>1</v>
      </c>
      <c r="AF251" s="80">
        <v>0</v>
      </c>
      <c r="AG251" s="80">
        <v>0</v>
      </c>
      <c r="AH251" s="80">
        <v>0</v>
      </c>
      <c r="AI251" s="80">
        <v>1</v>
      </c>
      <c r="AJ251" s="80">
        <v>0</v>
      </c>
      <c r="AK251" s="80">
        <v>0</v>
      </c>
      <c r="AL251" s="80">
        <v>7.5000000012000001</v>
      </c>
      <c r="AM251" s="80">
        <v>1.7678571431399999</v>
      </c>
    </row>
    <row r="252" spans="2:39" ht="12" customHeight="1" thickBot="1" x14ac:dyDescent="0.35">
      <c r="B252" s="75">
        <v>413</v>
      </c>
      <c r="D252" s="77" t="str">
        <f t="shared" si="3"/>
        <v>1</v>
      </c>
      <c r="E252" s="78">
        <v>1</v>
      </c>
      <c r="F252" s="81">
        <v>1</v>
      </c>
      <c r="G252" s="80">
        <v>0</v>
      </c>
      <c r="H252" s="80">
        <v>0</v>
      </c>
      <c r="I252" s="80">
        <v>0</v>
      </c>
      <c r="J252" s="80">
        <v>0</v>
      </c>
      <c r="K252" s="80">
        <v>0</v>
      </c>
      <c r="L252" s="80">
        <v>0</v>
      </c>
      <c r="M252" s="80">
        <v>0</v>
      </c>
      <c r="N252" s="80">
        <v>0</v>
      </c>
      <c r="O252" s="80">
        <v>0</v>
      </c>
      <c r="P252" s="80">
        <v>1</v>
      </c>
      <c r="Q252" s="80">
        <v>0</v>
      </c>
      <c r="R252" s="80">
        <v>0</v>
      </c>
      <c r="S252" s="80">
        <v>0</v>
      </c>
      <c r="T252" s="80">
        <v>0</v>
      </c>
      <c r="U252" s="80">
        <v>0</v>
      </c>
      <c r="V252" s="80">
        <v>0</v>
      </c>
      <c r="W252" s="80">
        <v>0</v>
      </c>
      <c r="X252" s="80">
        <v>1</v>
      </c>
      <c r="Y252" s="80">
        <v>0</v>
      </c>
      <c r="Z252" s="80">
        <v>53</v>
      </c>
      <c r="AA252" s="80">
        <v>0</v>
      </c>
      <c r="AB252" s="80">
        <v>0</v>
      </c>
      <c r="AC252" s="80">
        <v>0</v>
      </c>
      <c r="AD252" s="80">
        <v>1</v>
      </c>
      <c r="AE252" s="80">
        <v>0</v>
      </c>
      <c r="AF252" s="80">
        <v>0</v>
      </c>
      <c r="AG252" s="80">
        <v>0</v>
      </c>
      <c r="AH252" s="80">
        <v>0</v>
      </c>
      <c r="AI252" s="80">
        <v>1</v>
      </c>
      <c r="AJ252" s="80">
        <v>0</v>
      </c>
      <c r="AK252" s="80">
        <v>0</v>
      </c>
      <c r="AL252" s="80">
        <v>7.5100000000100007</v>
      </c>
      <c r="AM252" s="80">
        <v>1.7660095011900001</v>
      </c>
    </row>
    <row r="253" spans="2:39" ht="12" customHeight="1" thickBot="1" x14ac:dyDescent="0.35">
      <c r="B253" s="75">
        <v>414</v>
      </c>
      <c r="D253" s="77" t="str">
        <f t="shared" si="3"/>
        <v>1</v>
      </c>
      <c r="E253" s="78">
        <v>1</v>
      </c>
      <c r="F253" s="81">
        <v>1</v>
      </c>
      <c r="G253" s="80">
        <v>0</v>
      </c>
      <c r="H253" s="80">
        <v>0</v>
      </c>
      <c r="I253" s="80">
        <v>0</v>
      </c>
      <c r="J253" s="80">
        <v>0</v>
      </c>
      <c r="K253" s="80">
        <v>0</v>
      </c>
      <c r="L253" s="80">
        <v>0</v>
      </c>
      <c r="M253" s="80">
        <v>0</v>
      </c>
      <c r="N253" s="80">
        <v>0</v>
      </c>
      <c r="O253" s="80">
        <v>0</v>
      </c>
      <c r="P253" s="80">
        <v>0</v>
      </c>
      <c r="Q253" s="80">
        <v>0</v>
      </c>
      <c r="R253" s="80">
        <v>1</v>
      </c>
      <c r="S253" s="80">
        <v>0</v>
      </c>
      <c r="T253" s="80">
        <v>0</v>
      </c>
      <c r="U253" s="80">
        <v>0</v>
      </c>
      <c r="V253" s="80">
        <v>0</v>
      </c>
      <c r="W253" s="80">
        <v>0</v>
      </c>
      <c r="X253" s="80">
        <v>0</v>
      </c>
      <c r="Y253" s="80">
        <v>1</v>
      </c>
      <c r="Z253" s="80">
        <v>841</v>
      </c>
      <c r="AA253" s="80">
        <v>0</v>
      </c>
      <c r="AB253" s="80">
        <v>0</v>
      </c>
      <c r="AC253" s="80">
        <v>1</v>
      </c>
      <c r="AD253" s="80">
        <v>0</v>
      </c>
      <c r="AE253" s="80">
        <v>0</v>
      </c>
      <c r="AF253" s="80">
        <v>1</v>
      </c>
      <c r="AG253" s="80">
        <v>0</v>
      </c>
      <c r="AH253" s="80">
        <v>0</v>
      </c>
      <c r="AI253" s="80">
        <v>0</v>
      </c>
      <c r="AJ253" s="80">
        <v>0</v>
      </c>
      <c r="AK253" s="80">
        <v>0</v>
      </c>
      <c r="AL253" s="80">
        <v>4.25</v>
      </c>
      <c r="AM253" s="80">
        <v>0.99</v>
      </c>
    </row>
    <row r="254" spans="2:39" ht="12" customHeight="1" thickBot="1" x14ac:dyDescent="0.35">
      <c r="B254" s="75">
        <v>417</v>
      </c>
      <c r="D254" s="77" t="str">
        <f t="shared" si="3"/>
        <v>1</v>
      </c>
      <c r="E254" s="78">
        <v>1</v>
      </c>
      <c r="F254" s="81">
        <v>0.980000019073486</v>
      </c>
      <c r="G254" s="80">
        <v>0</v>
      </c>
      <c r="H254" s="80">
        <v>0</v>
      </c>
      <c r="I254" s="80">
        <v>0</v>
      </c>
      <c r="J254" s="80">
        <v>0</v>
      </c>
      <c r="K254" s="80">
        <v>0</v>
      </c>
      <c r="L254" s="80">
        <v>0</v>
      </c>
      <c r="M254" s="80">
        <v>0</v>
      </c>
      <c r="N254" s="80">
        <v>0</v>
      </c>
      <c r="O254" s="80">
        <v>0</v>
      </c>
      <c r="P254" s="80">
        <v>0</v>
      </c>
      <c r="Q254" s="80">
        <v>0</v>
      </c>
      <c r="R254" s="80">
        <v>0</v>
      </c>
      <c r="S254" s="80">
        <v>0</v>
      </c>
      <c r="T254" s="80">
        <v>0</v>
      </c>
      <c r="U254" s="80">
        <v>0</v>
      </c>
      <c r="V254" s="80">
        <v>1</v>
      </c>
      <c r="W254" s="80">
        <v>0</v>
      </c>
      <c r="X254" s="80">
        <v>0</v>
      </c>
      <c r="Y254" s="80">
        <v>1</v>
      </c>
      <c r="Z254" s="80">
        <v>3385</v>
      </c>
      <c r="AA254" s="80">
        <v>0</v>
      </c>
      <c r="AB254" s="80">
        <v>0</v>
      </c>
      <c r="AC254" s="80">
        <v>0</v>
      </c>
      <c r="AD254" s="80">
        <v>1</v>
      </c>
      <c r="AE254" s="80">
        <v>0</v>
      </c>
      <c r="AF254" s="80">
        <v>0</v>
      </c>
      <c r="AG254" s="80">
        <v>1</v>
      </c>
      <c r="AH254" s="80">
        <v>0</v>
      </c>
      <c r="AI254" s="80">
        <v>0</v>
      </c>
      <c r="AJ254" s="80">
        <v>0</v>
      </c>
      <c r="AK254" s="80">
        <v>0</v>
      </c>
      <c r="AL254" s="80">
        <v>2.2400000000000002</v>
      </c>
      <c r="AM254" s="80">
        <v>1.99</v>
      </c>
    </row>
    <row r="255" spans="2:39" ht="12" customHeight="1" thickBot="1" x14ac:dyDescent="0.35">
      <c r="B255" s="75">
        <v>419</v>
      </c>
      <c r="D255" s="77" t="str">
        <f t="shared" si="3"/>
        <v>1</v>
      </c>
      <c r="E255" s="78">
        <v>1</v>
      </c>
      <c r="F255" s="81">
        <v>1</v>
      </c>
      <c r="G255" s="80">
        <v>0</v>
      </c>
      <c r="H255" s="80">
        <v>0</v>
      </c>
      <c r="I255" s="80">
        <v>0</v>
      </c>
      <c r="J255" s="80">
        <v>0</v>
      </c>
      <c r="K255" s="80">
        <v>0</v>
      </c>
      <c r="L255" s="80">
        <v>0</v>
      </c>
      <c r="M255" s="80">
        <v>0</v>
      </c>
      <c r="N255" s="80">
        <v>0</v>
      </c>
      <c r="O255" s="80">
        <v>0</v>
      </c>
      <c r="P255" s="80">
        <v>1</v>
      </c>
      <c r="Q255" s="80">
        <v>0</v>
      </c>
      <c r="R255" s="80">
        <v>0</v>
      </c>
      <c r="S255" s="80">
        <v>0</v>
      </c>
      <c r="T255" s="80">
        <v>0</v>
      </c>
      <c r="U255" s="80">
        <v>0</v>
      </c>
      <c r="V255" s="80">
        <v>0</v>
      </c>
      <c r="W255" s="80">
        <v>1</v>
      </c>
      <c r="X255" s="80">
        <v>0</v>
      </c>
      <c r="Y255" s="80">
        <v>0</v>
      </c>
      <c r="Z255" s="80">
        <v>54</v>
      </c>
      <c r="AA255" s="80">
        <v>0</v>
      </c>
      <c r="AB255" s="80">
        <v>0</v>
      </c>
      <c r="AC255" s="80">
        <v>1</v>
      </c>
      <c r="AD255" s="80">
        <v>0</v>
      </c>
      <c r="AE255" s="80">
        <v>0</v>
      </c>
      <c r="AF255" s="80">
        <v>0</v>
      </c>
      <c r="AG255" s="80">
        <v>1</v>
      </c>
      <c r="AH255" s="80">
        <v>0</v>
      </c>
      <c r="AI255" s="80">
        <v>0</v>
      </c>
      <c r="AJ255" s="80">
        <v>0</v>
      </c>
      <c r="AK255" s="80">
        <v>0</v>
      </c>
      <c r="AL255" s="80">
        <v>5.5300000005000003</v>
      </c>
      <c r="AM255" s="80">
        <v>1.228888889</v>
      </c>
    </row>
    <row r="256" spans="2:39" ht="12" customHeight="1" thickBot="1" x14ac:dyDescent="0.35">
      <c r="B256" s="75">
        <v>421</v>
      </c>
      <c r="D256" s="77" t="str">
        <f t="shared" si="3"/>
        <v>1</v>
      </c>
      <c r="E256" s="78">
        <v>1</v>
      </c>
      <c r="F256" s="81">
        <v>1</v>
      </c>
      <c r="G256" s="80">
        <v>0</v>
      </c>
      <c r="H256" s="80">
        <v>0</v>
      </c>
      <c r="I256" s="80">
        <v>0</v>
      </c>
      <c r="J256" s="80">
        <v>0</v>
      </c>
      <c r="K256" s="80">
        <v>0</v>
      </c>
      <c r="L256" s="80">
        <v>0</v>
      </c>
      <c r="M256" s="80">
        <v>0</v>
      </c>
      <c r="N256" s="80">
        <v>0</v>
      </c>
      <c r="O256" s="80">
        <v>0</v>
      </c>
      <c r="P256" s="80">
        <v>0</v>
      </c>
      <c r="Q256" s="80">
        <v>0</v>
      </c>
      <c r="R256" s="80">
        <v>1</v>
      </c>
      <c r="S256" s="80">
        <v>0</v>
      </c>
      <c r="T256" s="80">
        <v>0</v>
      </c>
      <c r="U256" s="80">
        <v>0</v>
      </c>
      <c r="V256" s="80">
        <v>0</v>
      </c>
      <c r="W256" s="80">
        <v>1</v>
      </c>
      <c r="X256" s="80">
        <v>0</v>
      </c>
      <c r="Y256" s="80">
        <v>0</v>
      </c>
      <c r="Z256" s="80">
        <v>1301</v>
      </c>
      <c r="AA256" s="80">
        <v>0</v>
      </c>
      <c r="AB256" s="80">
        <v>0</v>
      </c>
      <c r="AC256" s="80">
        <v>0</v>
      </c>
      <c r="AD256" s="80">
        <v>1</v>
      </c>
      <c r="AE256" s="80">
        <v>0</v>
      </c>
      <c r="AF256" s="80">
        <v>0</v>
      </c>
      <c r="AG256" s="80">
        <v>0</v>
      </c>
      <c r="AH256" s="80">
        <v>1</v>
      </c>
      <c r="AI256" s="80">
        <v>0</v>
      </c>
      <c r="AJ256" s="80">
        <v>0</v>
      </c>
      <c r="AK256" s="80">
        <v>0</v>
      </c>
      <c r="AL256" s="80">
        <v>5.6600000017999994</v>
      </c>
      <c r="AM256" s="80">
        <v>1.230434783</v>
      </c>
    </row>
    <row r="257" spans="2:39" ht="12" customHeight="1" thickBot="1" x14ac:dyDescent="0.35">
      <c r="B257" s="75">
        <v>423</v>
      </c>
      <c r="D257" s="77" t="str">
        <f t="shared" si="3"/>
        <v>1</v>
      </c>
      <c r="E257" s="78">
        <v>1</v>
      </c>
      <c r="F257" s="81">
        <v>1</v>
      </c>
      <c r="G257" s="80">
        <v>0</v>
      </c>
      <c r="H257" s="80">
        <v>0</v>
      </c>
      <c r="I257" s="80">
        <v>0</v>
      </c>
      <c r="J257" s="80">
        <v>0</v>
      </c>
      <c r="K257" s="80">
        <v>0</v>
      </c>
      <c r="L257" s="80">
        <v>0</v>
      </c>
      <c r="M257" s="80">
        <v>0</v>
      </c>
      <c r="N257" s="80">
        <v>0</v>
      </c>
      <c r="O257" s="80">
        <v>0</v>
      </c>
      <c r="P257" s="80">
        <v>0</v>
      </c>
      <c r="Q257" s="80">
        <v>0</v>
      </c>
      <c r="R257" s="80">
        <v>1</v>
      </c>
      <c r="S257" s="80">
        <v>0</v>
      </c>
      <c r="T257" s="80">
        <v>0</v>
      </c>
      <c r="U257" s="80">
        <v>0</v>
      </c>
      <c r="V257" s="80">
        <v>0</v>
      </c>
      <c r="W257" s="80">
        <v>0</v>
      </c>
      <c r="X257" s="80">
        <v>1</v>
      </c>
      <c r="Y257" s="80">
        <v>0</v>
      </c>
      <c r="Z257" s="80">
        <v>1842</v>
      </c>
      <c r="AA257" s="80">
        <v>0</v>
      </c>
      <c r="AB257" s="80">
        <v>0</v>
      </c>
      <c r="AC257" s="80">
        <v>0</v>
      </c>
      <c r="AD257" s="80">
        <v>0</v>
      </c>
      <c r="AE257" s="80">
        <v>1</v>
      </c>
      <c r="AF257" s="80">
        <v>0</v>
      </c>
      <c r="AG257" s="80">
        <v>0</v>
      </c>
      <c r="AH257" s="80">
        <v>0</v>
      </c>
      <c r="AI257" s="80">
        <v>1</v>
      </c>
      <c r="AJ257" s="80">
        <v>0</v>
      </c>
      <c r="AK257" s="80">
        <v>0</v>
      </c>
      <c r="AL257" s="80">
        <v>8.3900000001000006</v>
      </c>
      <c r="AM257" s="80">
        <v>1.76725531917</v>
      </c>
    </row>
    <row r="258" spans="2:39" ht="12" customHeight="1" thickBot="1" x14ac:dyDescent="0.35">
      <c r="B258" s="75">
        <v>424</v>
      </c>
      <c r="D258" s="77" t="str">
        <f t="shared" si="3"/>
        <v>1</v>
      </c>
      <c r="E258" s="78">
        <v>1</v>
      </c>
      <c r="F258" s="81">
        <v>0.980000019073486</v>
      </c>
      <c r="G258" s="80">
        <v>1</v>
      </c>
      <c r="H258" s="80">
        <v>0</v>
      </c>
      <c r="I258" s="80">
        <v>0</v>
      </c>
      <c r="J258" s="80">
        <v>0</v>
      </c>
      <c r="K258" s="80">
        <v>0</v>
      </c>
      <c r="L258" s="80">
        <v>0</v>
      </c>
      <c r="M258" s="80">
        <v>0</v>
      </c>
      <c r="N258" s="80">
        <v>0</v>
      </c>
      <c r="O258" s="80">
        <v>0</v>
      </c>
      <c r="P258" s="80">
        <v>0</v>
      </c>
      <c r="Q258" s="80">
        <v>0</v>
      </c>
      <c r="R258" s="80">
        <v>0</v>
      </c>
      <c r="S258" s="80">
        <v>0</v>
      </c>
      <c r="T258" s="80">
        <v>0</v>
      </c>
      <c r="U258" s="80">
        <v>0</v>
      </c>
      <c r="V258" s="80">
        <v>0</v>
      </c>
      <c r="W258" s="80">
        <v>0</v>
      </c>
      <c r="X258" s="80">
        <v>0</v>
      </c>
      <c r="Y258" s="80">
        <v>1</v>
      </c>
      <c r="Z258" s="80">
        <v>2696</v>
      </c>
      <c r="AA258" s="80">
        <v>0</v>
      </c>
      <c r="AB258" s="80">
        <v>0</v>
      </c>
      <c r="AC258" s="80">
        <v>0</v>
      </c>
      <c r="AD258" s="80">
        <v>1</v>
      </c>
      <c r="AE258" s="80">
        <v>0</v>
      </c>
      <c r="AF258" s="80">
        <v>1</v>
      </c>
      <c r="AG258" s="80">
        <v>0</v>
      </c>
      <c r="AH258" s="80">
        <v>0</v>
      </c>
      <c r="AI258" s="80">
        <v>0</v>
      </c>
      <c r="AJ258" s="80">
        <v>0</v>
      </c>
      <c r="AK258" s="80">
        <v>0</v>
      </c>
      <c r="AL258" s="80">
        <v>2.34</v>
      </c>
      <c r="AM258" s="80">
        <v>2</v>
      </c>
    </row>
    <row r="259" spans="2:39" ht="12" customHeight="1" thickBot="1" x14ac:dyDescent="0.35">
      <c r="B259" s="75">
        <v>425</v>
      </c>
      <c r="D259" s="77" t="str">
        <f t="shared" si="3"/>
        <v>1</v>
      </c>
      <c r="E259" s="78">
        <v>1</v>
      </c>
      <c r="F259" s="81">
        <v>1</v>
      </c>
      <c r="G259" s="80">
        <v>1</v>
      </c>
      <c r="H259" s="80">
        <v>0</v>
      </c>
      <c r="I259" s="80">
        <v>0</v>
      </c>
      <c r="J259" s="80">
        <v>0</v>
      </c>
      <c r="K259" s="80">
        <v>0</v>
      </c>
      <c r="L259" s="80">
        <v>0</v>
      </c>
      <c r="M259" s="80">
        <v>0</v>
      </c>
      <c r="N259" s="80">
        <v>0</v>
      </c>
      <c r="O259" s="80">
        <v>0</v>
      </c>
      <c r="P259" s="80">
        <v>0</v>
      </c>
      <c r="Q259" s="80">
        <v>0</v>
      </c>
      <c r="R259" s="80">
        <v>0</v>
      </c>
      <c r="S259" s="80">
        <v>0</v>
      </c>
      <c r="T259" s="80">
        <v>0</v>
      </c>
      <c r="U259" s="80">
        <v>0</v>
      </c>
      <c r="V259" s="80">
        <v>0</v>
      </c>
      <c r="W259" s="80">
        <v>0</v>
      </c>
      <c r="X259" s="80">
        <v>0</v>
      </c>
      <c r="Y259" s="80">
        <v>1</v>
      </c>
      <c r="Z259" s="80">
        <v>5703</v>
      </c>
      <c r="AA259" s="80">
        <v>0</v>
      </c>
      <c r="AB259" s="80">
        <v>0</v>
      </c>
      <c r="AC259" s="80">
        <v>0</v>
      </c>
      <c r="AD259" s="80">
        <v>0</v>
      </c>
      <c r="AE259" s="80">
        <v>1</v>
      </c>
      <c r="AF259" s="80">
        <v>0</v>
      </c>
      <c r="AG259" s="80">
        <v>0</v>
      </c>
      <c r="AH259" s="80">
        <v>1</v>
      </c>
      <c r="AI259" s="80">
        <v>0</v>
      </c>
      <c r="AJ259" s="80">
        <v>0</v>
      </c>
      <c r="AK259" s="80">
        <v>0</v>
      </c>
      <c r="AL259" s="80">
        <v>9.57</v>
      </c>
      <c r="AM259" s="80">
        <v>0.5</v>
      </c>
    </row>
    <row r="260" spans="2:39" ht="12" customHeight="1" thickBot="1" x14ac:dyDescent="0.35">
      <c r="B260" s="75">
        <v>426</v>
      </c>
      <c r="D260" s="77" t="str">
        <f t="shared" si="3"/>
        <v>1</v>
      </c>
      <c r="E260" s="78">
        <v>1</v>
      </c>
      <c r="F260" s="81">
        <v>0.980000019073486</v>
      </c>
      <c r="G260" s="80">
        <v>0</v>
      </c>
      <c r="H260" s="80">
        <v>0</v>
      </c>
      <c r="I260" s="80">
        <v>0</v>
      </c>
      <c r="J260" s="80">
        <v>0</v>
      </c>
      <c r="K260" s="80">
        <v>0</v>
      </c>
      <c r="L260" s="80">
        <v>0</v>
      </c>
      <c r="M260" s="80">
        <v>0</v>
      </c>
      <c r="N260" s="80">
        <v>0</v>
      </c>
      <c r="O260" s="80">
        <v>0</v>
      </c>
      <c r="P260" s="80">
        <v>0</v>
      </c>
      <c r="Q260" s="80">
        <v>0</v>
      </c>
      <c r="R260" s="80">
        <v>0</v>
      </c>
      <c r="S260" s="80">
        <v>0</v>
      </c>
      <c r="T260" s="80">
        <v>0</v>
      </c>
      <c r="U260" s="80">
        <v>0</v>
      </c>
      <c r="V260" s="80">
        <v>1</v>
      </c>
      <c r="W260" s="80">
        <v>1</v>
      </c>
      <c r="X260" s="80">
        <v>0</v>
      </c>
      <c r="Y260" s="80">
        <v>0</v>
      </c>
      <c r="Z260" s="80">
        <v>2507</v>
      </c>
      <c r="AA260" s="80">
        <v>0</v>
      </c>
      <c r="AB260" s="80">
        <v>0</v>
      </c>
      <c r="AC260" s="80">
        <v>0</v>
      </c>
      <c r="AD260" s="80">
        <v>1</v>
      </c>
      <c r="AE260" s="80">
        <v>0</v>
      </c>
      <c r="AF260" s="80">
        <v>0</v>
      </c>
      <c r="AG260" s="80">
        <v>0</v>
      </c>
      <c r="AH260" s="80">
        <v>1</v>
      </c>
      <c r="AI260" s="80">
        <v>0</v>
      </c>
      <c r="AJ260" s="80">
        <v>0</v>
      </c>
      <c r="AK260" s="80">
        <v>0</v>
      </c>
      <c r="AL260" s="80">
        <v>3.0600000008700001</v>
      </c>
      <c r="AM260" s="80">
        <v>2.4455421693699999</v>
      </c>
    </row>
    <row r="261" spans="2:39" ht="12" customHeight="1" thickBot="1" x14ac:dyDescent="0.35">
      <c r="B261" s="75">
        <v>427</v>
      </c>
      <c r="D261" s="77" t="str">
        <f t="shared" si="3"/>
        <v>1</v>
      </c>
      <c r="E261" s="78">
        <v>1</v>
      </c>
      <c r="F261" s="81">
        <v>0.980000019073486</v>
      </c>
      <c r="G261" s="80">
        <v>1</v>
      </c>
      <c r="H261" s="80">
        <v>0</v>
      </c>
      <c r="I261" s="80">
        <v>0</v>
      </c>
      <c r="J261" s="80">
        <v>0</v>
      </c>
      <c r="K261" s="80">
        <v>0</v>
      </c>
      <c r="L261" s="80">
        <v>0</v>
      </c>
      <c r="M261" s="80">
        <v>0</v>
      </c>
      <c r="N261" s="80">
        <v>0</v>
      </c>
      <c r="O261" s="80">
        <v>0</v>
      </c>
      <c r="P261" s="80">
        <v>0</v>
      </c>
      <c r="Q261" s="80">
        <v>0</v>
      </c>
      <c r="R261" s="80">
        <v>0</v>
      </c>
      <c r="S261" s="80">
        <v>0</v>
      </c>
      <c r="T261" s="80">
        <v>0</v>
      </c>
      <c r="U261" s="80">
        <v>0</v>
      </c>
      <c r="V261" s="80">
        <v>0</v>
      </c>
      <c r="W261" s="80">
        <v>1</v>
      </c>
      <c r="X261" s="80">
        <v>0</v>
      </c>
      <c r="Y261" s="80">
        <v>0</v>
      </c>
      <c r="Z261" s="80">
        <v>1545</v>
      </c>
      <c r="AA261" s="80">
        <v>0</v>
      </c>
      <c r="AB261" s="80">
        <v>0</v>
      </c>
      <c r="AC261" s="80">
        <v>0</v>
      </c>
      <c r="AD261" s="80">
        <v>0</v>
      </c>
      <c r="AE261" s="80">
        <v>1</v>
      </c>
      <c r="AF261" s="80">
        <v>1</v>
      </c>
      <c r="AG261" s="80">
        <v>0</v>
      </c>
      <c r="AH261" s="80">
        <v>0</v>
      </c>
      <c r="AI261" s="80">
        <v>0</v>
      </c>
      <c r="AJ261" s="80">
        <v>0</v>
      </c>
      <c r="AK261" s="80">
        <v>0</v>
      </c>
      <c r="AL261" s="80">
        <v>3.0600000008700001</v>
      </c>
      <c r="AM261" s="80">
        <v>2.4455421693699999</v>
      </c>
    </row>
    <row r="262" spans="2:39" ht="12" customHeight="1" thickBot="1" x14ac:dyDescent="0.35">
      <c r="B262" s="75">
        <v>430</v>
      </c>
      <c r="D262" s="77" t="str">
        <f t="shared" si="3"/>
        <v>1</v>
      </c>
      <c r="E262" s="78">
        <v>1</v>
      </c>
      <c r="F262" s="81">
        <v>0.980000019073486</v>
      </c>
      <c r="G262" s="80">
        <v>0</v>
      </c>
      <c r="H262" s="80">
        <v>0</v>
      </c>
      <c r="I262" s="80">
        <v>0</v>
      </c>
      <c r="J262" s="80">
        <v>1</v>
      </c>
      <c r="K262" s="80">
        <v>0</v>
      </c>
      <c r="L262" s="80">
        <v>0</v>
      </c>
      <c r="M262" s="80">
        <v>0</v>
      </c>
      <c r="N262" s="80">
        <v>0</v>
      </c>
      <c r="O262" s="80">
        <v>0</v>
      </c>
      <c r="P262" s="80">
        <v>0</v>
      </c>
      <c r="Q262" s="80">
        <v>0</v>
      </c>
      <c r="R262" s="80">
        <v>0</v>
      </c>
      <c r="S262" s="80">
        <v>0</v>
      </c>
      <c r="T262" s="80">
        <v>0</v>
      </c>
      <c r="U262" s="80">
        <v>0</v>
      </c>
      <c r="V262" s="80">
        <v>0</v>
      </c>
      <c r="W262" s="80">
        <v>1</v>
      </c>
      <c r="X262" s="80">
        <v>0</v>
      </c>
      <c r="Y262" s="80">
        <v>0</v>
      </c>
      <c r="Z262" s="80">
        <v>569</v>
      </c>
      <c r="AA262" s="80">
        <v>0</v>
      </c>
      <c r="AB262" s="80">
        <v>0</v>
      </c>
      <c r="AC262" s="80">
        <v>0</v>
      </c>
      <c r="AD262" s="80">
        <v>0</v>
      </c>
      <c r="AE262" s="80">
        <v>1</v>
      </c>
      <c r="AF262" s="80">
        <v>0</v>
      </c>
      <c r="AG262" s="80">
        <v>0</v>
      </c>
      <c r="AH262" s="80">
        <v>0</v>
      </c>
      <c r="AI262" s="80">
        <v>1</v>
      </c>
      <c r="AJ262" s="80">
        <v>0</v>
      </c>
      <c r="AK262" s="80">
        <v>0</v>
      </c>
      <c r="AL262" s="80">
        <v>3.07</v>
      </c>
      <c r="AM262" s="80">
        <v>2.4437199999999999</v>
      </c>
    </row>
    <row r="263" spans="2:39" ht="12" customHeight="1" thickBot="1" x14ac:dyDescent="0.35">
      <c r="B263" s="75">
        <v>431</v>
      </c>
      <c r="D263" s="77" t="str">
        <f t="shared" si="3"/>
        <v>1</v>
      </c>
      <c r="E263" s="78">
        <v>1</v>
      </c>
      <c r="F263" s="81">
        <v>0.980000019073486</v>
      </c>
      <c r="G263" s="80">
        <v>1</v>
      </c>
      <c r="H263" s="80">
        <v>0</v>
      </c>
      <c r="I263" s="80">
        <v>0</v>
      </c>
      <c r="J263" s="80">
        <v>0</v>
      </c>
      <c r="K263" s="80">
        <v>0</v>
      </c>
      <c r="L263" s="80">
        <v>0</v>
      </c>
      <c r="M263" s="80">
        <v>0</v>
      </c>
      <c r="N263" s="80">
        <v>0</v>
      </c>
      <c r="O263" s="80">
        <v>0</v>
      </c>
      <c r="P263" s="80">
        <v>0</v>
      </c>
      <c r="Q263" s="80">
        <v>0</v>
      </c>
      <c r="R263" s="80">
        <v>0</v>
      </c>
      <c r="S263" s="80">
        <v>0</v>
      </c>
      <c r="T263" s="80">
        <v>0</v>
      </c>
      <c r="U263" s="80">
        <v>0</v>
      </c>
      <c r="V263" s="80">
        <v>0</v>
      </c>
      <c r="W263" s="80">
        <v>1</v>
      </c>
      <c r="X263" s="80">
        <v>0</v>
      </c>
      <c r="Y263" s="80">
        <v>0</v>
      </c>
      <c r="Z263" s="80">
        <v>1545</v>
      </c>
      <c r="AA263" s="80">
        <v>0</v>
      </c>
      <c r="AB263" s="80">
        <v>0</v>
      </c>
      <c r="AC263" s="80">
        <v>0</v>
      </c>
      <c r="AD263" s="80">
        <v>0</v>
      </c>
      <c r="AE263" s="80">
        <v>1</v>
      </c>
      <c r="AF263" s="80">
        <v>1</v>
      </c>
      <c r="AG263" s="80">
        <v>0</v>
      </c>
      <c r="AH263" s="80">
        <v>0</v>
      </c>
      <c r="AI263" s="80">
        <v>0</v>
      </c>
      <c r="AJ263" s="80">
        <v>0</v>
      </c>
      <c r="AK263" s="80">
        <v>0</v>
      </c>
      <c r="AL263" s="80">
        <v>3.07</v>
      </c>
      <c r="AM263" s="80">
        <v>2.4437199999999999</v>
      </c>
    </row>
    <row r="264" spans="2:39" ht="12" customHeight="1" thickBot="1" x14ac:dyDescent="0.35">
      <c r="B264" s="75">
        <v>432</v>
      </c>
      <c r="D264" s="77" t="str">
        <f t="shared" si="3"/>
        <v>1</v>
      </c>
      <c r="E264" s="78">
        <v>1</v>
      </c>
      <c r="F264" s="81">
        <v>0.980000019073486</v>
      </c>
      <c r="G264" s="80">
        <v>0</v>
      </c>
      <c r="H264" s="80">
        <v>0</v>
      </c>
      <c r="I264" s="80">
        <v>0</v>
      </c>
      <c r="J264" s="80">
        <v>0</v>
      </c>
      <c r="K264" s="80">
        <v>0</v>
      </c>
      <c r="L264" s="80">
        <v>0</v>
      </c>
      <c r="M264" s="80">
        <v>0</v>
      </c>
      <c r="N264" s="80">
        <v>0</v>
      </c>
      <c r="O264" s="80">
        <v>0</v>
      </c>
      <c r="P264" s="80">
        <v>0</v>
      </c>
      <c r="Q264" s="80">
        <v>1</v>
      </c>
      <c r="R264" s="80">
        <v>0</v>
      </c>
      <c r="S264" s="80">
        <v>0</v>
      </c>
      <c r="T264" s="80">
        <v>0</v>
      </c>
      <c r="U264" s="80">
        <v>0</v>
      </c>
      <c r="V264" s="80">
        <v>0</v>
      </c>
      <c r="W264" s="80">
        <v>0</v>
      </c>
      <c r="X264" s="80">
        <v>0</v>
      </c>
      <c r="Y264" s="80">
        <v>1</v>
      </c>
      <c r="Z264" s="80">
        <v>1124</v>
      </c>
      <c r="AA264" s="80">
        <v>0</v>
      </c>
      <c r="AB264" s="80">
        <v>1</v>
      </c>
      <c r="AC264" s="80">
        <v>0</v>
      </c>
      <c r="AD264" s="80">
        <v>0</v>
      </c>
      <c r="AE264" s="80">
        <v>0</v>
      </c>
      <c r="AF264" s="80">
        <v>0</v>
      </c>
      <c r="AG264" s="80">
        <v>0</v>
      </c>
      <c r="AH264" s="80">
        <v>1</v>
      </c>
      <c r="AI264" s="80">
        <v>0</v>
      </c>
      <c r="AJ264" s="80">
        <v>0</v>
      </c>
      <c r="AK264" s="80">
        <v>0</v>
      </c>
      <c r="AL264" s="80">
        <v>2.5</v>
      </c>
      <c r="AM264" s="80">
        <v>2</v>
      </c>
    </row>
    <row r="265" spans="2:39" ht="12" customHeight="1" thickBot="1" x14ac:dyDescent="0.35">
      <c r="B265" s="75">
        <v>433</v>
      </c>
      <c r="D265" s="77" t="str">
        <f t="shared" ref="D265:D328" si="4">IF(F265&gt;=$F$5,"1","0")</f>
        <v>1</v>
      </c>
      <c r="E265" s="78">
        <v>1</v>
      </c>
      <c r="F265" s="81">
        <v>1</v>
      </c>
      <c r="G265" s="80">
        <v>0</v>
      </c>
      <c r="H265" s="80">
        <v>0</v>
      </c>
      <c r="I265" s="80">
        <v>1</v>
      </c>
      <c r="J265" s="80">
        <v>0</v>
      </c>
      <c r="K265" s="80">
        <v>0</v>
      </c>
      <c r="L265" s="80">
        <v>0</v>
      </c>
      <c r="M265" s="80">
        <v>0</v>
      </c>
      <c r="N265" s="80">
        <v>0</v>
      </c>
      <c r="O265" s="80">
        <v>0</v>
      </c>
      <c r="P265" s="80">
        <v>0</v>
      </c>
      <c r="Q265" s="80">
        <v>0</v>
      </c>
      <c r="R265" s="80">
        <v>0</v>
      </c>
      <c r="S265" s="80">
        <v>0</v>
      </c>
      <c r="T265" s="80">
        <v>0</v>
      </c>
      <c r="U265" s="80">
        <v>0</v>
      </c>
      <c r="V265" s="80">
        <v>0</v>
      </c>
      <c r="W265" s="80">
        <v>1</v>
      </c>
      <c r="X265" s="80">
        <v>0</v>
      </c>
      <c r="Y265" s="80">
        <v>0</v>
      </c>
      <c r="Z265" s="80">
        <v>83</v>
      </c>
      <c r="AA265" s="80">
        <v>0</v>
      </c>
      <c r="AB265" s="80">
        <v>0</v>
      </c>
      <c r="AC265" s="80">
        <v>0</v>
      </c>
      <c r="AD265" s="80">
        <v>0</v>
      </c>
      <c r="AE265" s="80">
        <v>1</v>
      </c>
      <c r="AF265" s="80">
        <v>0</v>
      </c>
      <c r="AG265" s="80">
        <v>0</v>
      </c>
      <c r="AH265" s="80">
        <v>1</v>
      </c>
      <c r="AI265" s="80">
        <v>0</v>
      </c>
      <c r="AJ265" s="80">
        <v>0</v>
      </c>
      <c r="AK265" s="80">
        <v>0</v>
      </c>
      <c r="AL265" s="80">
        <v>6.4700000009799998</v>
      </c>
      <c r="AM265" s="80">
        <v>1.2300380230000001</v>
      </c>
    </row>
    <row r="266" spans="2:39" ht="12" customHeight="1" thickBot="1" x14ac:dyDescent="0.35">
      <c r="B266" s="75">
        <v>434</v>
      </c>
      <c r="D266" s="77" t="str">
        <f t="shared" si="4"/>
        <v>1</v>
      </c>
      <c r="E266" s="78">
        <v>1</v>
      </c>
      <c r="F266" s="81">
        <v>0.89285701513290405</v>
      </c>
      <c r="G266" s="80">
        <v>0</v>
      </c>
      <c r="H266" s="80">
        <v>0</v>
      </c>
      <c r="I266" s="80">
        <v>0</v>
      </c>
      <c r="J266" s="80">
        <v>0</v>
      </c>
      <c r="K266" s="80">
        <v>1</v>
      </c>
      <c r="L266" s="80">
        <v>0</v>
      </c>
      <c r="M266" s="80">
        <v>0</v>
      </c>
      <c r="N266" s="80">
        <v>0</v>
      </c>
      <c r="O266" s="80">
        <v>0</v>
      </c>
      <c r="P266" s="80">
        <v>0</v>
      </c>
      <c r="Q266" s="80">
        <v>0</v>
      </c>
      <c r="R266" s="80">
        <v>0</v>
      </c>
      <c r="S266" s="80">
        <v>0</v>
      </c>
      <c r="T266" s="80">
        <v>0</v>
      </c>
      <c r="U266" s="80">
        <v>0</v>
      </c>
      <c r="V266" s="80">
        <v>0</v>
      </c>
      <c r="W266" s="80">
        <v>0</v>
      </c>
      <c r="X266" s="80">
        <v>1</v>
      </c>
      <c r="Y266" s="80">
        <v>0</v>
      </c>
      <c r="Z266" s="80">
        <v>3380</v>
      </c>
      <c r="AA266" s="80">
        <v>0</v>
      </c>
      <c r="AB266" s="80">
        <v>0</v>
      </c>
      <c r="AC266" s="80">
        <v>0</v>
      </c>
      <c r="AD266" s="80">
        <v>1</v>
      </c>
      <c r="AE266" s="80">
        <v>0</v>
      </c>
      <c r="AF266" s="80">
        <v>0</v>
      </c>
      <c r="AG266" s="80">
        <v>0</v>
      </c>
      <c r="AH266" s="80">
        <v>0</v>
      </c>
      <c r="AI266" s="80">
        <v>1</v>
      </c>
      <c r="AJ266" s="80">
        <v>0</v>
      </c>
      <c r="AK266" s="80">
        <v>0</v>
      </c>
      <c r="AL266" s="80">
        <v>4.8199999995000002</v>
      </c>
      <c r="AM266" s="80">
        <v>3.5525185181499999</v>
      </c>
    </row>
    <row r="267" spans="2:39" ht="12" customHeight="1" thickBot="1" x14ac:dyDescent="0.35">
      <c r="B267" s="75">
        <v>435</v>
      </c>
      <c r="D267" s="77" t="str">
        <f t="shared" si="4"/>
        <v>1</v>
      </c>
      <c r="E267" s="78">
        <v>1</v>
      </c>
      <c r="F267" s="81">
        <v>1</v>
      </c>
      <c r="G267" s="80">
        <v>0</v>
      </c>
      <c r="H267" s="80">
        <v>0</v>
      </c>
      <c r="I267" s="80">
        <v>0</v>
      </c>
      <c r="J267" s="80">
        <v>0</v>
      </c>
      <c r="K267" s="80">
        <v>0</v>
      </c>
      <c r="L267" s="80">
        <v>0</v>
      </c>
      <c r="M267" s="80">
        <v>0</v>
      </c>
      <c r="N267" s="80">
        <v>0</v>
      </c>
      <c r="O267" s="80">
        <v>0</v>
      </c>
      <c r="P267" s="80">
        <v>0</v>
      </c>
      <c r="Q267" s="80">
        <v>0</v>
      </c>
      <c r="R267" s="80">
        <v>1</v>
      </c>
      <c r="S267" s="80">
        <v>0</v>
      </c>
      <c r="T267" s="80">
        <v>0</v>
      </c>
      <c r="U267" s="80">
        <v>0</v>
      </c>
      <c r="V267" s="80">
        <v>0</v>
      </c>
      <c r="W267" s="80">
        <v>0</v>
      </c>
      <c r="X267" s="80">
        <v>0</v>
      </c>
      <c r="Y267" s="80">
        <v>1</v>
      </c>
      <c r="Z267" s="80">
        <v>841</v>
      </c>
      <c r="AA267" s="80">
        <v>0</v>
      </c>
      <c r="AB267" s="80">
        <v>0</v>
      </c>
      <c r="AC267" s="80">
        <v>1</v>
      </c>
      <c r="AD267" s="80">
        <v>0</v>
      </c>
      <c r="AE267" s="80">
        <v>0</v>
      </c>
      <c r="AF267" s="80">
        <v>1</v>
      </c>
      <c r="AG267" s="80">
        <v>0</v>
      </c>
      <c r="AH267" s="80">
        <v>0</v>
      </c>
      <c r="AI267" s="80">
        <v>0</v>
      </c>
      <c r="AJ267" s="80">
        <v>0</v>
      </c>
      <c r="AK267" s="80">
        <v>0</v>
      </c>
      <c r="AL267" s="80">
        <v>5.5</v>
      </c>
      <c r="AM267" s="80">
        <v>0.99</v>
      </c>
    </row>
    <row r="268" spans="2:39" ht="12" customHeight="1" thickBot="1" x14ac:dyDescent="0.35">
      <c r="B268" s="75">
        <v>436</v>
      </c>
      <c r="D268" s="77" t="str">
        <f t="shared" si="4"/>
        <v>1</v>
      </c>
      <c r="E268" s="78">
        <v>1</v>
      </c>
      <c r="F268" s="81">
        <v>1</v>
      </c>
      <c r="G268" s="80">
        <v>0</v>
      </c>
      <c r="H268" s="80">
        <v>0</v>
      </c>
      <c r="I268" s="80">
        <v>0</v>
      </c>
      <c r="J268" s="80">
        <v>0</v>
      </c>
      <c r="K268" s="80">
        <v>0</v>
      </c>
      <c r="L268" s="80">
        <v>0</v>
      </c>
      <c r="M268" s="80">
        <v>0</v>
      </c>
      <c r="N268" s="80">
        <v>0</v>
      </c>
      <c r="O268" s="80">
        <v>0</v>
      </c>
      <c r="P268" s="80">
        <v>0</v>
      </c>
      <c r="Q268" s="80">
        <v>0</v>
      </c>
      <c r="R268" s="80">
        <v>1</v>
      </c>
      <c r="S268" s="80">
        <v>0</v>
      </c>
      <c r="T268" s="80">
        <v>0</v>
      </c>
      <c r="U268" s="80">
        <v>0</v>
      </c>
      <c r="V268" s="80">
        <v>0</v>
      </c>
      <c r="W268" s="80">
        <v>0</v>
      </c>
      <c r="X268" s="80">
        <v>0</v>
      </c>
      <c r="Y268" s="80">
        <v>1</v>
      </c>
      <c r="Z268" s="80">
        <v>841</v>
      </c>
      <c r="AA268" s="80">
        <v>0</v>
      </c>
      <c r="AB268" s="80">
        <v>0</v>
      </c>
      <c r="AC268" s="80">
        <v>1</v>
      </c>
      <c r="AD268" s="80">
        <v>0</v>
      </c>
      <c r="AE268" s="80">
        <v>0</v>
      </c>
      <c r="AF268" s="80">
        <v>1</v>
      </c>
      <c r="AG268" s="80">
        <v>0</v>
      </c>
      <c r="AH268" s="80">
        <v>0</v>
      </c>
      <c r="AI268" s="80">
        <v>0</v>
      </c>
      <c r="AJ268" s="80">
        <v>0</v>
      </c>
      <c r="AK268" s="80">
        <v>0</v>
      </c>
      <c r="AL268" s="80">
        <v>5.5</v>
      </c>
      <c r="AM268" s="80">
        <v>0.99</v>
      </c>
    </row>
    <row r="269" spans="2:39" ht="12" customHeight="1" thickBot="1" x14ac:dyDescent="0.35">
      <c r="B269" s="75">
        <v>442</v>
      </c>
      <c r="D269" s="77" t="str">
        <f t="shared" si="4"/>
        <v>1</v>
      </c>
      <c r="E269" s="78">
        <v>1</v>
      </c>
      <c r="F269" s="81">
        <v>0.980000019073486</v>
      </c>
      <c r="G269" s="80">
        <v>1</v>
      </c>
      <c r="H269" s="80">
        <v>0</v>
      </c>
      <c r="I269" s="80">
        <v>0</v>
      </c>
      <c r="J269" s="80">
        <v>0</v>
      </c>
      <c r="K269" s="80">
        <v>0</v>
      </c>
      <c r="L269" s="80">
        <v>0</v>
      </c>
      <c r="M269" s="80">
        <v>0</v>
      </c>
      <c r="N269" s="80">
        <v>0</v>
      </c>
      <c r="O269" s="80">
        <v>0</v>
      </c>
      <c r="P269" s="80">
        <v>0</v>
      </c>
      <c r="Q269" s="80">
        <v>0</v>
      </c>
      <c r="R269" s="80">
        <v>0</v>
      </c>
      <c r="S269" s="80">
        <v>0</v>
      </c>
      <c r="T269" s="80">
        <v>0</v>
      </c>
      <c r="U269" s="80">
        <v>0</v>
      </c>
      <c r="V269" s="80">
        <v>0</v>
      </c>
      <c r="W269" s="80">
        <v>0</v>
      </c>
      <c r="X269" s="80">
        <v>0</v>
      </c>
      <c r="Y269" s="80">
        <v>1</v>
      </c>
      <c r="Z269" s="80">
        <v>2695</v>
      </c>
      <c r="AA269" s="80">
        <v>0</v>
      </c>
      <c r="AB269" s="80">
        <v>0</v>
      </c>
      <c r="AC269" s="80">
        <v>0</v>
      </c>
      <c r="AD269" s="80">
        <v>1</v>
      </c>
      <c r="AE269" s="80">
        <v>0</v>
      </c>
      <c r="AF269" s="80">
        <v>0</v>
      </c>
      <c r="AG269" s="80">
        <v>1</v>
      </c>
      <c r="AH269" s="80">
        <v>0</v>
      </c>
      <c r="AI269" s="80">
        <v>0</v>
      </c>
      <c r="AJ269" s="80">
        <v>0</v>
      </c>
      <c r="AK269" s="80">
        <v>0</v>
      </c>
      <c r="AL269" s="80">
        <v>2.75</v>
      </c>
      <c r="AM269" s="80">
        <v>2</v>
      </c>
    </row>
    <row r="270" spans="2:39" ht="12" customHeight="1" thickBot="1" x14ac:dyDescent="0.35">
      <c r="B270" s="75">
        <v>446</v>
      </c>
      <c r="D270" s="77" t="str">
        <f t="shared" si="4"/>
        <v>1</v>
      </c>
      <c r="E270" s="78">
        <v>1</v>
      </c>
      <c r="F270" s="81">
        <v>0.980000019073486</v>
      </c>
      <c r="G270" s="80">
        <v>0</v>
      </c>
      <c r="H270" s="80">
        <v>0</v>
      </c>
      <c r="I270" s="80">
        <v>0</v>
      </c>
      <c r="J270" s="80">
        <v>0</v>
      </c>
      <c r="K270" s="80">
        <v>0</v>
      </c>
      <c r="L270" s="80">
        <v>0</v>
      </c>
      <c r="M270" s="80">
        <v>0</v>
      </c>
      <c r="N270" s="80">
        <v>0</v>
      </c>
      <c r="O270" s="80">
        <v>0</v>
      </c>
      <c r="P270" s="80">
        <v>0</v>
      </c>
      <c r="Q270" s="80">
        <v>0</v>
      </c>
      <c r="R270" s="80">
        <v>0</v>
      </c>
      <c r="S270" s="80">
        <v>0</v>
      </c>
      <c r="T270" s="80">
        <v>0</v>
      </c>
      <c r="U270" s="80">
        <v>0</v>
      </c>
      <c r="V270" s="80">
        <v>1</v>
      </c>
      <c r="W270" s="80">
        <v>0</v>
      </c>
      <c r="X270" s="80">
        <v>0</v>
      </c>
      <c r="Y270" s="80">
        <v>1</v>
      </c>
      <c r="Z270" s="80">
        <v>3385</v>
      </c>
      <c r="AA270" s="80">
        <v>0</v>
      </c>
      <c r="AB270" s="80">
        <v>0</v>
      </c>
      <c r="AC270" s="80">
        <v>0</v>
      </c>
      <c r="AD270" s="80">
        <v>1</v>
      </c>
      <c r="AE270" s="80">
        <v>0</v>
      </c>
      <c r="AF270" s="80">
        <v>0</v>
      </c>
      <c r="AG270" s="80">
        <v>1</v>
      </c>
      <c r="AH270" s="80">
        <v>0</v>
      </c>
      <c r="AI270" s="80">
        <v>0</v>
      </c>
      <c r="AJ270" s="80">
        <v>0</v>
      </c>
      <c r="AK270" s="80">
        <v>0</v>
      </c>
      <c r="AL270" s="80">
        <v>2.8</v>
      </c>
      <c r="AM270" s="80">
        <v>1.99</v>
      </c>
    </row>
    <row r="271" spans="2:39" ht="12" customHeight="1" thickBot="1" x14ac:dyDescent="0.35">
      <c r="B271" s="75">
        <v>447</v>
      </c>
      <c r="D271" s="77" t="str">
        <f t="shared" si="4"/>
        <v>1</v>
      </c>
      <c r="E271" s="78">
        <v>1</v>
      </c>
      <c r="F271" s="81">
        <v>0.980000019073486</v>
      </c>
      <c r="G271" s="80">
        <v>0</v>
      </c>
      <c r="H271" s="80">
        <v>0</v>
      </c>
      <c r="I271" s="80">
        <v>0</v>
      </c>
      <c r="J271" s="80">
        <v>0</v>
      </c>
      <c r="K271" s="80">
        <v>0</v>
      </c>
      <c r="L271" s="80">
        <v>0</v>
      </c>
      <c r="M271" s="80">
        <v>0</v>
      </c>
      <c r="N271" s="80">
        <v>0</v>
      </c>
      <c r="O271" s="80">
        <v>0</v>
      </c>
      <c r="P271" s="80">
        <v>0</v>
      </c>
      <c r="Q271" s="80">
        <v>0</v>
      </c>
      <c r="R271" s="80">
        <v>1</v>
      </c>
      <c r="S271" s="80">
        <v>0</v>
      </c>
      <c r="T271" s="80">
        <v>0</v>
      </c>
      <c r="U271" s="80">
        <v>0</v>
      </c>
      <c r="V271" s="80">
        <v>0</v>
      </c>
      <c r="W271" s="80">
        <v>0</v>
      </c>
      <c r="X271" s="80">
        <v>0</v>
      </c>
      <c r="Y271" s="80">
        <v>1</v>
      </c>
      <c r="Z271" s="80">
        <v>3277</v>
      </c>
      <c r="AA271" s="80">
        <v>0</v>
      </c>
      <c r="AB271" s="80">
        <v>1</v>
      </c>
      <c r="AC271" s="80">
        <v>0</v>
      </c>
      <c r="AD271" s="80">
        <v>0</v>
      </c>
      <c r="AE271" s="80">
        <v>0</v>
      </c>
      <c r="AF271" s="80">
        <v>0</v>
      </c>
      <c r="AG271" s="80">
        <v>0</v>
      </c>
      <c r="AH271" s="80">
        <v>1</v>
      </c>
      <c r="AI271" s="80">
        <v>0</v>
      </c>
      <c r="AJ271" s="80">
        <v>0</v>
      </c>
      <c r="AK271" s="80">
        <v>0</v>
      </c>
      <c r="AL271" s="80">
        <v>2.8</v>
      </c>
      <c r="AM271" s="80">
        <v>2</v>
      </c>
    </row>
    <row r="272" spans="2:39" ht="12" customHeight="1" thickBot="1" x14ac:dyDescent="0.35">
      <c r="B272" s="75">
        <v>449</v>
      </c>
      <c r="D272" s="77" t="str">
        <f t="shared" si="4"/>
        <v>1</v>
      </c>
      <c r="E272" s="78">
        <v>1</v>
      </c>
      <c r="F272" s="81">
        <v>1</v>
      </c>
      <c r="G272" s="80">
        <v>0</v>
      </c>
      <c r="H272" s="80">
        <v>0</v>
      </c>
      <c r="I272" s="80">
        <v>0</v>
      </c>
      <c r="J272" s="80">
        <v>0</v>
      </c>
      <c r="K272" s="80">
        <v>0</v>
      </c>
      <c r="L272" s="80">
        <v>0</v>
      </c>
      <c r="M272" s="80">
        <v>0</v>
      </c>
      <c r="N272" s="80">
        <v>0</v>
      </c>
      <c r="O272" s="80">
        <v>0</v>
      </c>
      <c r="P272" s="80">
        <v>0</v>
      </c>
      <c r="Q272" s="80">
        <v>0</v>
      </c>
      <c r="R272" s="80">
        <v>1</v>
      </c>
      <c r="S272" s="80">
        <v>0</v>
      </c>
      <c r="T272" s="80">
        <v>0</v>
      </c>
      <c r="U272" s="80">
        <v>0</v>
      </c>
      <c r="V272" s="80">
        <v>0</v>
      </c>
      <c r="W272" s="80">
        <v>0</v>
      </c>
      <c r="X272" s="80">
        <v>0</v>
      </c>
      <c r="Y272" s="80">
        <v>1</v>
      </c>
      <c r="Z272" s="80">
        <v>841</v>
      </c>
      <c r="AA272" s="80">
        <v>0</v>
      </c>
      <c r="AB272" s="80">
        <v>0</v>
      </c>
      <c r="AC272" s="80">
        <v>1</v>
      </c>
      <c r="AD272" s="80">
        <v>0</v>
      </c>
      <c r="AE272" s="80">
        <v>0</v>
      </c>
      <c r="AF272" s="80">
        <v>1</v>
      </c>
      <c r="AG272" s="80">
        <v>0</v>
      </c>
      <c r="AH272" s="80">
        <v>0</v>
      </c>
      <c r="AI272" s="80">
        <v>0</v>
      </c>
      <c r="AJ272" s="80">
        <v>0</v>
      </c>
      <c r="AK272" s="80">
        <v>0</v>
      </c>
      <c r="AL272" s="80">
        <v>6.01</v>
      </c>
      <c r="AM272" s="80">
        <v>0.99</v>
      </c>
    </row>
    <row r="273" spans="2:39" ht="12" customHeight="1" thickBot="1" x14ac:dyDescent="0.35">
      <c r="B273" s="75">
        <v>450</v>
      </c>
      <c r="D273" s="77" t="str">
        <f t="shared" si="4"/>
        <v>1</v>
      </c>
      <c r="E273" s="78">
        <v>1</v>
      </c>
      <c r="F273" s="81">
        <v>0.980000019073486</v>
      </c>
      <c r="G273" s="80">
        <v>1</v>
      </c>
      <c r="H273" s="80">
        <v>0</v>
      </c>
      <c r="I273" s="80">
        <v>0</v>
      </c>
      <c r="J273" s="80">
        <v>0</v>
      </c>
      <c r="K273" s="80">
        <v>0</v>
      </c>
      <c r="L273" s="80">
        <v>0</v>
      </c>
      <c r="M273" s="80">
        <v>0</v>
      </c>
      <c r="N273" s="80">
        <v>0</v>
      </c>
      <c r="O273" s="80">
        <v>0</v>
      </c>
      <c r="P273" s="80">
        <v>0</v>
      </c>
      <c r="Q273" s="80">
        <v>0</v>
      </c>
      <c r="R273" s="80">
        <v>0</v>
      </c>
      <c r="S273" s="80">
        <v>0</v>
      </c>
      <c r="T273" s="80">
        <v>0</v>
      </c>
      <c r="U273" s="80">
        <v>0</v>
      </c>
      <c r="V273" s="80">
        <v>0</v>
      </c>
      <c r="W273" s="80">
        <v>1</v>
      </c>
      <c r="X273" s="80">
        <v>0</v>
      </c>
      <c r="Y273" s="80">
        <v>0</v>
      </c>
      <c r="Z273" s="80">
        <v>1545</v>
      </c>
      <c r="AA273" s="80">
        <v>0</v>
      </c>
      <c r="AB273" s="80">
        <v>0</v>
      </c>
      <c r="AC273" s="80">
        <v>0</v>
      </c>
      <c r="AD273" s="80">
        <v>0</v>
      </c>
      <c r="AE273" s="80">
        <v>1</v>
      </c>
      <c r="AF273" s="80">
        <v>0</v>
      </c>
      <c r="AG273" s="80">
        <v>0</v>
      </c>
      <c r="AH273" s="80">
        <v>0</v>
      </c>
      <c r="AI273" s="80">
        <v>0</v>
      </c>
      <c r="AJ273" s="80">
        <v>0</v>
      </c>
      <c r="AK273" s="80">
        <v>1</v>
      </c>
      <c r="AL273" s="80">
        <v>3.69</v>
      </c>
      <c r="AM273" s="80">
        <v>2.4476999999999998</v>
      </c>
    </row>
    <row r="274" spans="2:39" ht="12" customHeight="1" thickBot="1" x14ac:dyDescent="0.35">
      <c r="B274" s="75">
        <v>454</v>
      </c>
      <c r="D274" s="77" t="str">
        <f t="shared" si="4"/>
        <v>1</v>
      </c>
      <c r="E274" s="78">
        <v>1</v>
      </c>
      <c r="F274" s="81">
        <v>1</v>
      </c>
      <c r="G274" s="80">
        <v>0</v>
      </c>
      <c r="H274" s="80">
        <v>1</v>
      </c>
      <c r="I274" s="80">
        <v>0</v>
      </c>
      <c r="J274" s="80">
        <v>0</v>
      </c>
      <c r="K274" s="80">
        <v>0</v>
      </c>
      <c r="L274" s="80">
        <v>0</v>
      </c>
      <c r="M274" s="80">
        <v>0</v>
      </c>
      <c r="N274" s="80">
        <v>0</v>
      </c>
      <c r="O274" s="80">
        <v>0</v>
      </c>
      <c r="P274" s="80">
        <v>0</v>
      </c>
      <c r="Q274" s="80">
        <v>0</v>
      </c>
      <c r="R274" s="80">
        <v>0</v>
      </c>
      <c r="S274" s="80">
        <v>0</v>
      </c>
      <c r="T274" s="80">
        <v>0</v>
      </c>
      <c r="U274" s="80">
        <v>0</v>
      </c>
      <c r="V274" s="80">
        <v>0</v>
      </c>
      <c r="W274" s="80">
        <v>1</v>
      </c>
      <c r="X274" s="80">
        <v>0</v>
      </c>
      <c r="Y274" s="80">
        <v>0</v>
      </c>
      <c r="Z274" s="80">
        <v>526</v>
      </c>
      <c r="AA274" s="80">
        <v>0</v>
      </c>
      <c r="AB274" s="80">
        <v>0</v>
      </c>
      <c r="AC274" s="80">
        <v>0</v>
      </c>
      <c r="AD274" s="80">
        <v>0</v>
      </c>
      <c r="AE274" s="80">
        <v>1</v>
      </c>
      <c r="AF274" s="80">
        <v>0</v>
      </c>
      <c r="AG274" s="80">
        <v>0</v>
      </c>
      <c r="AH274" s="80">
        <v>0</v>
      </c>
      <c r="AI274" s="80">
        <v>1</v>
      </c>
      <c r="AJ274" s="80">
        <v>0</v>
      </c>
      <c r="AK274" s="80">
        <v>0</v>
      </c>
      <c r="AL274" s="80">
        <v>7.3899999970399994</v>
      </c>
      <c r="AM274" s="80">
        <v>1.229617304</v>
      </c>
    </row>
    <row r="275" spans="2:39" ht="12" customHeight="1" thickBot="1" x14ac:dyDescent="0.35">
      <c r="B275" s="75">
        <v>456</v>
      </c>
      <c r="D275" s="77" t="str">
        <f t="shared" si="4"/>
        <v>1</v>
      </c>
      <c r="E275" s="78">
        <v>1</v>
      </c>
      <c r="F275" s="81">
        <v>1</v>
      </c>
      <c r="G275" s="80">
        <v>1</v>
      </c>
      <c r="H275" s="80">
        <v>0</v>
      </c>
      <c r="I275" s="80">
        <v>0</v>
      </c>
      <c r="J275" s="80">
        <v>0</v>
      </c>
      <c r="K275" s="80">
        <v>0</v>
      </c>
      <c r="L275" s="80">
        <v>0</v>
      </c>
      <c r="M275" s="80">
        <v>0</v>
      </c>
      <c r="N275" s="80">
        <v>0</v>
      </c>
      <c r="O275" s="80">
        <v>0</v>
      </c>
      <c r="P275" s="80">
        <v>0</v>
      </c>
      <c r="Q275" s="80">
        <v>0</v>
      </c>
      <c r="R275" s="80">
        <v>0</v>
      </c>
      <c r="S275" s="80">
        <v>0</v>
      </c>
      <c r="T275" s="80">
        <v>0</v>
      </c>
      <c r="U275" s="80">
        <v>0</v>
      </c>
      <c r="V275" s="80">
        <v>0</v>
      </c>
      <c r="W275" s="80">
        <v>1</v>
      </c>
      <c r="X275" s="80">
        <v>0</v>
      </c>
      <c r="Y275" s="80">
        <v>0</v>
      </c>
      <c r="Z275" s="80">
        <v>920</v>
      </c>
      <c r="AA275" s="80">
        <v>0</v>
      </c>
      <c r="AB275" s="80">
        <v>1</v>
      </c>
      <c r="AC275" s="80">
        <v>0</v>
      </c>
      <c r="AD275" s="80">
        <v>0</v>
      </c>
      <c r="AE275" s="80">
        <v>0</v>
      </c>
      <c r="AF275" s="80">
        <v>0</v>
      </c>
      <c r="AG275" s="80">
        <v>0</v>
      </c>
      <c r="AH275" s="80">
        <v>1</v>
      </c>
      <c r="AI275" s="80">
        <v>0</v>
      </c>
      <c r="AJ275" s="80">
        <v>0</v>
      </c>
      <c r="AK275" s="80">
        <v>0</v>
      </c>
      <c r="AL275" s="80">
        <v>7.5899999993900007</v>
      </c>
      <c r="AM275" s="80">
        <v>1.2301458670000001</v>
      </c>
    </row>
    <row r="276" spans="2:39" ht="12" customHeight="1" thickBot="1" x14ac:dyDescent="0.35">
      <c r="B276" s="75">
        <v>458</v>
      </c>
      <c r="D276" s="77" t="str">
        <f t="shared" si="4"/>
        <v>1</v>
      </c>
      <c r="E276" s="78">
        <v>0</v>
      </c>
      <c r="F276" s="81">
        <v>0.89285701513290405</v>
      </c>
      <c r="G276" s="80">
        <v>0</v>
      </c>
      <c r="H276" s="80">
        <v>0</v>
      </c>
      <c r="I276" s="80">
        <v>0</v>
      </c>
      <c r="J276" s="80">
        <v>0</v>
      </c>
      <c r="K276" s="80">
        <v>0</v>
      </c>
      <c r="L276" s="80">
        <v>0</v>
      </c>
      <c r="M276" s="80">
        <v>0</v>
      </c>
      <c r="N276" s="80">
        <v>0</v>
      </c>
      <c r="O276" s="80">
        <v>0</v>
      </c>
      <c r="P276" s="80">
        <v>0</v>
      </c>
      <c r="Q276" s="80">
        <v>0</v>
      </c>
      <c r="R276" s="80">
        <v>1</v>
      </c>
      <c r="S276" s="80">
        <v>0</v>
      </c>
      <c r="T276" s="80">
        <v>0</v>
      </c>
      <c r="U276" s="80">
        <v>0</v>
      </c>
      <c r="V276" s="80">
        <v>0</v>
      </c>
      <c r="W276" s="80">
        <v>0</v>
      </c>
      <c r="X276" s="80">
        <v>1</v>
      </c>
      <c r="Y276" s="80">
        <v>0</v>
      </c>
      <c r="Z276" s="80">
        <v>105</v>
      </c>
      <c r="AA276" s="80">
        <v>0</v>
      </c>
      <c r="AB276" s="80">
        <v>0</v>
      </c>
      <c r="AC276" s="80">
        <v>0</v>
      </c>
      <c r="AD276" s="80">
        <v>1</v>
      </c>
      <c r="AE276" s="80">
        <v>0</v>
      </c>
      <c r="AF276" s="80">
        <v>0</v>
      </c>
      <c r="AG276" s="80">
        <v>0</v>
      </c>
      <c r="AH276" s="80">
        <v>0</v>
      </c>
      <c r="AI276" s="80">
        <v>1</v>
      </c>
      <c r="AJ276" s="80">
        <v>0</v>
      </c>
      <c r="AK276" s="80">
        <v>0</v>
      </c>
      <c r="AL276" s="80">
        <v>4.4399999997000004</v>
      </c>
      <c r="AM276" s="80">
        <v>4.4399999997000004</v>
      </c>
    </row>
    <row r="277" spans="2:39" ht="12" customHeight="1" thickBot="1" x14ac:dyDescent="0.35">
      <c r="B277" s="75">
        <v>459</v>
      </c>
      <c r="D277" s="77" t="str">
        <f t="shared" si="4"/>
        <v>1</v>
      </c>
      <c r="E277" s="78">
        <v>1</v>
      </c>
      <c r="F277" s="81">
        <v>1</v>
      </c>
      <c r="G277" s="80">
        <v>0</v>
      </c>
      <c r="H277" s="80">
        <v>0</v>
      </c>
      <c r="I277" s="80">
        <v>0</v>
      </c>
      <c r="J277" s="80">
        <v>0</v>
      </c>
      <c r="K277" s="80">
        <v>0</v>
      </c>
      <c r="L277" s="80">
        <v>0</v>
      </c>
      <c r="M277" s="80">
        <v>0</v>
      </c>
      <c r="N277" s="80">
        <v>0</v>
      </c>
      <c r="O277" s="80">
        <v>0</v>
      </c>
      <c r="P277" s="80">
        <v>0</v>
      </c>
      <c r="Q277" s="80">
        <v>0</v>
      </c>
      <c r="R277" s="80">
        <v>0</v>
      </c>
      <c r="S277" s="80">
        <v>0</v>
      </c>
      <c r="T277" s="80">
        <v>0</v>
      </c>
      <c r="U277" s="80">
        <v>0</v>
      </c>
      <c r="V277" s="80">
        <v>1</v>
      </c>
      <c r="W277" s="80">
        <v>0</v>
      </c>
      <c r="X277" s="80">
        <v>0</v>
      </c>
      <c r="Y277" s="80">
        <v>1</v>
      </c>
      <c r="Z277" s="80">
        <v>3277</v>
      </c>
      <c r="AA277" s="80">
        <v>0</v>
      </c>
      <c r="AB277" s="80">
        <v>1</v>
      </c>
      <c r="AC277" s="80">
        <v>0</v>
      </c>
      <c r="AD277" s="80">
        <v>0</v>
      </c>
      <c r="AE277" s="80">
        <v>0</v>
      </c>
      <c r="AF277" s="80">
        <v>0</v>
      </c>
      <c r="AG277" s="80">
        <v>0</v>
      </c>
      <c r="AH277" s="80">
        <v>1</v>
      </c>
      <c r="AI277" s="80">
        <v>0</v>
      </c>
      <c r="AJ277" s="80">
        <v>0</v>
      </c>
      <c r="AK277" s="80">
        <v>0</v>
      </c>
      <c r="AL277" s="80">
        <v>6.27</v>
      </c>
      <c r="AM277" s="80">
        <v>0.99</v>
      </c>
    </row>
    <row r="278" spans="2:39" ht="12" customHeight="1" thickBot="1" x14ac:dyDescent="0.35">
      <c r="B278" s="75">
        <v>461</v>
      </c>
      <c r="D278" s="77" t="str">
        <f t="shared" si="4"/>
        <v>0</v>
      </c>
      <c r="E278" s="78">
        <v>0</v>
      </c>
      <c r="F278" s="81">
        <v>8.6956501007080106E-2</v>
      </c>
      <c r="G278" s="80">
        <v>0</v>
      </c>
      <c r="H278" s="80">
        <v>0</v>
      </c>
      <c r="I278" s="80">
        <v>0</v>
      </c>
      <c r="J278" s="80">
        <v>0</v>
      </c>
      <c r="K278" s="80">
        <v>0</v>
      </c>
      <c r="L278" s="80">
        <v>1</v>
      </c>
      <c r="M278" s="80">
        <v>0</v>
      </c>
      <c r="N278" s="80">
        <v>0</v>
      </c>
      <c r="O278" s="80">
        <v>0</v>
      </c>
      <c r="P278" s="80">
        <v>0</v>
      </c>
      <c r="Q278" s="80">
        <v>0</v>
      </c>
      <c r="R278" s="80">
        <v>0</v>
      </c>
      <c r="S278" s="80">
        <v>0</v>
      </c>
      <c r="T278" s="80">
        <v>0</v>
      </c>
      <c r="U278" s="80">
        <v>0</v>
      </c>
      <c r="V278" s="80">
        <v>0</v>
      </c>
      <c r="W278" s="80">
        <v>0</v>
      </c>
      <c r="X278" s="80">
        <v>0</v>
      </c>
      <c r="Y278" s="80">
        <v>1</v>
      </c>
      <c r="Z278" s="80">
        <v>366</v>
      </c>
      <c r="AA278" s="80">
        <v>0</v>
      </c>
      <c r="AB278" s="80">
        <v>0</v>
      </c>
      <c r="AC278" s="80">
        <v>1</v>
      </c>
      <c r="AD278" s="80">
        <v>0</v>
      </c>
      <c r="AE278" s="80">
        <v>0</v>
      </c>
      <c r="AF278" s="80">
        <v>1</v>
      </c>
      <c r="AG278" s="80">
        <v>0</v>
      </c>
      <c r="AH278" s="80">
        <v>0</v>
      </c>
      <c r="AI278" s="80">
        <v>0</v>
      </c>
      <c r="AJ278" s="80">
        <v>0</v>
      </c>
      <c r="AK278" s="80">
        <v>0</v>
      </c>
      <c r="AL278" s="80">
        <v>2.5</v>
      </c>
      <c r="AM278" s="80">
        <v>2.5</v>
      </c>
    </row>
    <row r="279" spans="2:39" ht="12" customHeight="1" thickBot="1" x14ac:dyDescent="0.35">
      <c r="B279" s="75">
        <v>462</v>
      </c>
      <c r="D279" s="77" t="str">
        <f t="shared" si="4"/>
        <v>0</v>
      </c>
      <c r="E279" s="78">
        <v>0</v>
      </c>
      <c r="F279" s="81">
        <v>8.6956501007080106E-2</v>
      </c>
      <c r="G279" s="80">
        <v>0</v>
      </c>
      <c r="H279" s="80">
        <v>0</v>
      </c>
      <c r="I279" s="80">
        <v>0</v>
      </c>
      <c r="J279" s="80">
        <v>0</v>
      </c>
      <c r="K279" s="80">
        <v>0</v>
      </c>
      <c r="L279" s="80">
        <v>0</v>
      </c>
      <c r="M279" s="80">
        <v>0</v>
      </c>
      <c r="N279" s="80">
        <v>0</v>
      </c>
      <c r="O279" s="80">
        <v>0</v>
      </c>
      <c r="P279" s="80">
        <v>1</v>
      </c>
      <c r="Q279" s="80">
        <v>0</v>
      </c>
      <c r="R279" s="80">
        <v>0</v>
      </c>
      <c r="S279" s="80">
        <v>0</v>
      </c>
      <c r="T279" s="80">
        <v>0</v>
      </c>
      <c r="U279" s="80">
        <v>0</v>
      </c>
      <c r="V279" s="80">
        <v>0</v>
      </c>
      <c r="W279" s="80">
        <v>1</v>
      </c>
      <c r="X279" s="80">
        <v>0</v>
      </c>
      <c r="Y279" s="80">
        <v>0</v>
      </c>
      <c r="Z279" s="80">
        <v>1402</v>
      </c>
      <c r="AA279" s="80">
        <v>0</v>
      </c>
      <c r="AB279" s="80">
        <v>0</v>
      </c>
      <c r="AC279" s="80">
        <v>0</v>
      </c>
      <c r="AD279" s="80">
        <v>1</v>
      </c>
      <c r="AE279" s="80">
        <v>0</v>
      </c>
      <c r="AF279" s="80">
        <v>0</v>
      </c>
      <c r="AG279" s="80">
        <v>0</v>
      </c>
      <c r="AH279" s="80">
        <v>1</v>
      </c>
      <c r="AI279" s="80">
        <v>0</v>
      </c>
      <c r="AJ279" s="80">
        <v>0</v>
      </c>
      <c r="AK279" s="80">
        <v>0</v>
      </c>
      <c r="AL279" s="80">
        <v>3.07</v>
      </c>
      <c r="AM279" s="80">
        <v>3.07</v>
      </c>
    </row>
    <row r="280" spans="2:39" ht="12" customHeight="1" thickBot="1" x14ac:dyDescent="0.35">
      <c r="B280" s="75">
        <v>464</v>
      </c>
      <c r="D280" s="77" t="str">
        <f t="shared" si="4"/>
        <v>1</v>
      </c>
      <c r="E280" s="78">
        <v>1</v>
      </c>
      <c r="F280" s="81">
        <v>1</v>
      </c>
      <c r="G280" s="80">
        <v>0</v>
      </c>
      <c r="H280" s="80">
        <v>0</v>
      </c>
      <c r="I280" s="80">
        <v>0</v>
      </c>
      <c r="J280" s="80">
        <v>0</v>
      </c>
      <c r="K280" s="80">
        <v>0</v>
      </c>
      <c r="L280" s="80">
        <v>0</v>
      </c>
      <c r="M280" s="80">
        <v>0</v>
      </c>
      <c r="N280" s="80">
        <v>0</v>
      </c>
      <c r="O280" s="80">
        <v>0</v>
      </c>
      <c r="P280" s="80">
        <v>0</v>
      </c>
      <c r="Q280" s="80">
        <v>0</v>
      </c>
      <c r="R280" s="80">
        <v>1</v>
      </c>
      <c r="S280" s="80">
        <v>0</v>
      </c>
      <c r="T280" s="80">
        <v>0</v>
      </c>
      <c r="U280" s="80">
        <v>0</v>
      </c>
      <c r="V280" s="80">
        <v>0</v>
      </c>
      <c r="W280" s="80">
        <v>0</v>
      </c>
      <c r="X280" s="80">
        <v>1</v>
      </c>
      <c r="Y280" s="80">
        <v>0</v>
      </c>
      <c r="Z280" s="80">
        <v>118</v>
      </c>
      <c r="AA280" s="80">
        <v>0</v>
      </c>
      <c r="AB280" s="80">
        <v>0</v>
      </c>
      <c r="AC280" s="80">
        <v>0</v>
      </c>
      <c r="AD280" s="80">
        <v>1</v>
      </c>
      <c r="AE280" s="80">
        <v>0</v>
      </c>
      <c r="AF280" s="80">
        <v>0</v>
      </c>
      <c r="AG280" s="80">
        <v>0</v>
      </c>
      <c r="AH280" s="80">
        <v>0</v>
      </c>
      <c r="AI280" s="80">
        <v>1</v>
      </c>
      <c r="AJ280" s="80">
        <v>0</v>
      </c>
      <c r="AK280" s="80">
        <v>0</v>
      </c>
      <c r="AL280" s="80">
        <v>11.6000000025</v>
      </c>
      <c r="AM280" s="80">
        <v>1.7667692311499998</v>
      </c>
    </row>
    <row r="281" spans="2:39" ht="12" customHeight="1" thickBot="1" x14ac:dyDescent="0.35">
      <c r="B281" s="75">
        <v>465</v>
      </c>
      <c r="D281" s="77" t="str">
        <f t="shared" si="4"/>
        <v>1</v>
      </c>
      <c r="E281" s="78">
        <v>1</v>
      </c>
      <c r="F281" s="81">
        <v>1</v>
      </c>
      <c r="G281" s="80">
        <v>0</v>
      </c>
      <c r="H281" s="80">
        <v>0</v>
      </c>
      <c r="I281" s="80">
        <v>0</v>
      </c>
      <c r="J281" s="80">
        <v>0</v>
      </c>
      <c r="K281" s="80">
        <v>0</v>
      </c>
      <c r="L281" s="80">
        <v>0</v>
      </c>
      <c r="M281" s="80">
        <v>0</v>
      </c>
      <c r="N281" s="80">
        <v>0</v>
      </c>
      <c r="O281" s="80">
        <v>0</v>
      </c>
      <c r="P281" s="80">
        <v>0</v>
      </c>
      <c r="Q281" s="80">
        <v>0</v>
      </c>
      <c r="R281" s="80">
        <v>1</v>
      </c>
      <c r="S281" s="80">
        <v>0</v>
      </c>
      <c r="T281" s="80">
        <v>0</v>
      </c>
      <c r="U281" s="80">
        <v>0</v>
      </c>
      <c r="V281" s="80">
        <v>0</v>
      </c>
      <c r="W281" s="80">
        <v>1</v>
      </c>
      <c r="X281" s="80">
        <v>0</v>
      </c>
      <c r="Y281" s="80">
        <v>0</v>
      </c>
      <c r="Z281" s="80">
        <v>548</v>
      </c>
      <c r="AA281" s="80">
        <v>0</v>
      </c>
      <c r="AB281" s="80">
        <v>0</v>
      </c>
      <c r="AC281" s="80">
        <v>0</v>
      </c>
      <c r="AD281" s="80">
        <v>0</v>
      </c>
      <c r="AE281" s="80">
        <v>1</v>
      </c>
      <c r="AF281" s="80">
        <v>0</v>
      </c>
      <c r="AG281" s="80">
        <v>0</v>
      </c>
      <c r="AH281" s="80">
        <v>0</v>
      </c>
      <c r="AI281" s="80">
        <v>0</v>
      </c>
      <c r="AJ281" s="80">
        <v>1</v>
      </c>
      <c r="AK281" s="80">
        <v>0</v>
      </c>
      <c r="AL281" s="80">
        <v>7.9799999977500002</v>
      </c>
      <c r="AM281" s="80">
        <v>1.2295839749999999</v>
      </c>
    </row>
    <row r="282" spans="2:39" ht="12" customHeight="1" thickBot="1" x14ac:dyDescent="0.35">
      <c r="B282" s="75">
        <v>466</v>
      </c>
      <c r="D282" s="77" t="str">
        <f t="shared" si="4"/>
        <v>1</v>
      </c>
      <c r="E282" s="78">
        <v>1</v>
      </c>
      <c r="F282" s="81">
        <v>1</v>
      </c>
      <c r="G282" s="80">
        <v>0</v>
      </c>
      <c r="H282" s="80">
        <v>1</v>
      </c>
      <c r="I282" s="80">
        <v>0</v>
      </c>
      <c r="J282" s="80">
        <v>0</v>
      </c>
      <c r="K282" s="80">
        <v>0</v>
      </c>
      <c r="L282" s="80">
        <v>0</v>
      </c>
      <c r="M282" s="80">
        <v>0</v>
      </c>
      <c r="N282" s="80">
        <v>0</v>
      </c>
      <c r="O282" s="80">
        <v>0</v>
      </c>
      <c r="P282" s="80">
        <v>0</v>
      </c>
      <c r="Q282" s="80">
        <v>0</v>
      </c>
      <c r="R282" s="80">
        <v>0</v>
      </c>
      <c r="S282" s="80">
        <v>0</v>
      </c>
      <c r="T282" s="80">
        <v>0</v>
      </c>
      <c r="U282" s="80">
        <v>0</v>
      </c>
      <c r="V282" s="80">
        <v>0</v>
      </c>
      <c r="W282" s="80">
        <v>1</v>
      </c>
      <c r="X282" s="80">
        <v>0</v>
      </c>
      <c r="Y282" s="80">
        <v>0</v>
      </c>
      <c r="Z282" s="80">
        <v>526</v>
      </c>
      <c r="AA282" s="80">
        <v>0</v>
      </c>
      <c r="AB282" s="80">
        <v>0</v>
      </c>
      <c r="AC282" s="80">
        <v>0</v>
      </c>
      <c r="AD282" s="80">
        <v>0</v>
      </c>
      <c r="AE282" s="80">
        <v>1</v>
      </c>
      <c r="AF282" s="80">
        <v>0</v>
      </c>
      <c r="AG282" s="80">
        <v>0</v>
      </c>
      <c r="AH282" s="80">
        <v>0</v>
      </c>
      <c r="AI282" s="80">
        <v>0</v>
      </c>
      <c r="AJ282" s="80">
        <v>0</v>
      </c>
      <c r="AK282" s="80">
        <v>1</v>
      </c>
      <c r="AL282" s="80">
        <v>7.9899999985000001</v>
      </c>
      <c r="AM282" s="80">
        <v>1.2292307689999999</v>
      </c>
    </row>
    <row r="283" spans="2:39" ht="12" customHeight="1" thickBot="1" x14ac:dyDescent="0.35">
      <c r="B283" s="75">
        <v>470</v>
      </c>
      <c r="D283" s="77" t="str">
        <f t="shared" si="4"/>
        <v>1</v>
      </c>
      <c r="E283" s="78">
        <v>1</v>
      </c>
      <c r="F283" s="81">
        <v>0.89285701513290405</v>
      </c>
      <c r="G283" s="80">
        <v>0</v>
      </c>
      <c r="H283" s="80">
        <v>0</v>
      </c>
      <c r="I283" s="80">
        <v>0</v>
      </c>
      <c r="J283" s="80">
        <v>0</v>
      </c>
      <c r="K283" s="80">
        <v>0</v>
      </c>
      <c r="L283" s="80">
        <v>0</v>
      </c>
      <c r="M283" s="80">
        <v>0</v>
      </c>
      <c r="N283" s="80">
        <v>0</v>
      </c>
      <c r="O283" s="80">
        <v>0</v>
      </c>
      <c r="P283" s="80">
        <v>0</v>
      </c>
      <c r="Q283" s="80">
        <v>0</v>
      </c>
      <c r="R283" s="80">
        <v>1</v>
      </c>
      <c r="S283" s="80">
        <v>0</v>
      </c>
      <c r="T283" s="80">
        <v>0</v>
      </c>
      <c r="U283" s="80">
        <v>0</v>
      </c>
      <c r="V283" s="80">
        <v>0</v>
      </c>
      <c r="W283" s="80">
        <v>0</v>
      </c>
      <c r="X283" s="80">
        <v>1</v>
      </c>
      <c r="Y283" s="80">
        <v>0</v>
      </c>
      <c r="Z283" s="80">
        <v>105</v>
      </c>
      <c r="AA283" s="80">
        <v>0</v>
      </c>
      <c r="AB283" s="80">
        <v>0</v>
      </c>
      <c r="AC283" s="80">
        <v>0</v>
      </c>
      <c r="AD283" s="80">
        <v>1</v>
      </c>
      <c r="AE283" s="80">
        <v>0</v>
      </c>
      <c r="AF283" s="80">
        <v>0</v>
      </c>
      <c r="AG283" s="80">
        <v>0</v>
      </c>
      <c r="AH283" s="80">
        <v>0</v>
      </c>
      <c r="AI283" s="80">
        <v>1</v>
      </c>
      <c r="AJ283" s="80">
        <v>0</v>
      </c>
      <c r="AK283" s="80">
        <v>0</v>
      </c>
      <c r="AL283" s="80">
        <v>4.7999999997299998</v>
      </c>
      <c r="AM283" s="80">
        <v>4.4431226763300007</v>
      </c>
    </row>
    <row r="284" spans="2:39" ht="12" customHeight="1" thickBot="1" x14ac:dyDescent="0.35">
      <c r="B284" s="75">
        <v>473</v>
      </c>
      <c r="D284" s="77" t="str">
        <f t="shared" si="4"/>
        <v>1</v>
      </c>
      <c r="E284" s="78">
        <v>1</v>
      </c>
      <c r="F284" s="81">
        <v>1</v>
      </c>
      <c r="G284" s="80">
        <v>0</v>
      </c>
      <c r="H284" s="80">
        <v>1</v>
      </c>
      <c r="I284" s="80">
        <v>0</v>
      </c>
      <c r="J284" s="80">
        <v>0</v>
      </c>
      <c r="K284" s="80">
        <v>0</v>
      </c>
      <c r="L284" s="80">
        <v>0</v>
      </c>
      <c r="M284" s="80">
        <v>0</v>
      </c>
      <c r="N284" s="80">
        <v>0</v>
      </c>
      <c r="O284" s="80">
        <v>0</v>
      </c>
      <c r="P284" s="80">
        <v>0</v>
      </c>
      <c r="Q284" s="80">
        <v>0</v>
      </c>
      <c r="R284" s="80">
        <v>0</v>
      </c>
      <c r="S284" s="80">
        <v>0</v>
      </c>
      <c r="T284" s="80">
        <v>0</v>
      </c>
      <c r="U284" s="80">
        <v>0</v>
      </c>
      <c r="V284" s="80">
        <v>0</v>
      </c>
      <c r="W284" s="80">
        <v>1</v>
      </c>
      <c r="X284" s="80">
        <v>0</v>
      </c>
      <c r="Y284" s="80">
        <v>0</v>
      </c>
      <c r="Z284" s="80">
        <v>526</v>
      </c>
      <c r="AA284" s="80">
        <v>0</v>
      </c>
      <c r="AB284" s="80">
        <v>0</v>
      </c>
      <c r="AC284" s="80">
        <v>0</v>
      </c>
      <c r="AD284" s="80">
        <v>0</v>
      </c>
      <c r="AE284" s="80">
        <v>1</v>
      </c>
      <c r="AF284" s="80">
        <v>1</v>
      </c>
      <c r="AG284" s="80">
        <v>0</v>
      </c>
      <c r="AH284" s="80">
        <v>0</v>
      </c>
      <c r="AI284" s="80">
        <v>0</v>
      </c>
      <c r="AJ284" s="80">
        <v>0</v>
      </c>
      <c r="AK284" s="80">
        <v>0</v>
      </c>
      <c r="AL284" s="80">
        <v>8.61</v>
      </c>
      <c r="AM284" s="80">
        <v>1.23</v>
      </c>
    </row>
    <row r="285" spans="2:39" ht="12" customHeight="1" thickBot="1" x14ac:dyDescent="0.35">
      <c r="B285" s="75">
        <v>474</v>
      </c>
      <c r="D285" s="77" t="str">
        <f t="shared" si="4"/>
        <v>1</v>
      </c>
      <c r="E285" s="78">
        <v>1</v>
      </c>
      <c r="F285" s="81">
        <v>0.980000019073486</v>
      </c>
      <c r="G285" s="80">
        <v>0</v>
      </c>
      <c r="H285" s="80">
        <v>0</v>
      </c>
      <c r="I285" s="80">
        <v>0</v>
      </c>
      <c r="J285" s="80">
        <v>0</v>
      </c>
      <c r="K285" s="80">
        <v>0</v>
      </c>
      <c r="L285" s="80">
        <v>0</v>
      </c>
      <c r="M285" s="80">
        <v>0</v>
      </c>
      <c r="N285" s="80">
        <v>0</v>
      </c>
      <c r="O285" s="80">
        <v>0</v>
      </c>
      <c r="P285" s="80">
        <v>0</v>
      </c>
      <c r="Q285" s="80">
        <v>0</v>
      </c>
      <c r="R285" s="80">
        <v>1</v>
      </c>
      <c r="S285" s="80">
        <v>0</v>
      </c>
      <c r="T285" s="80">
        <v>0</v>
      </c>
      <c r="U285" s="80">
        <v>0</v>
      </c>
      <c r="V285" s="80">
        <v>0</v>
      </c>
      <c r="W285" s="80">
        <v>1</v>
      </c>
      <c r="X285" s="80">
        <v>0</v>
      </c>
      <c r="Y285" s="80">
        <v>0</v>
      </c>
      <c r="Z285" s="80">
        <v>205</v>
      </c>
      <c r="AA285" s="80">
        <v>0</v>
      </c>
      <c r="AB285" s="80">
        <v>0</v>
      </c>
      <c r="AC285" s="80">
        <v>0</v>
      </c>
      <c r="AD285" s="80">
        <v>1</v>
      </c>
      <c r="AE285" s="80">
        <v>0</v>
      </c>
      <c r="AF285" s="80">
        <v>0</v>
      </c>
      <c r="AG285" s="80">
        <v>0</v>
      </c>
      <c r="AH285" s="80">
        <v>1</v>
      </c>
      <c r="AI285" s="80">
        <v>0</v>
      </c>
      <c r="AJ285" s="80">
        <v>0</v>
      </c>
      <c r="AK285" s="80">
        <v>0</v>
      </c>
      <c r="AL285" s="80">
        <v>4.36999999825</v>
      </c>
      <c r="AM285" s="80">
        <v>2.4496619708499998</v>
      </c>
    </row>
    <row r="286" spans="2:39" ht="12" customHeight="1" thickBot="1" x14ac:dyDescent="0.35">
      <c r="B286" s="75">
        <v>475</v>
      </c>
      <c r="D286" s="77" t="str">
        <f t="shared" si="4"/>
        <v>1</v>
      </c>
      <c r="E286" s="78">
        <v>1</v>
      </c>
      <c r="F286" s="81">
        <v>1</v>
      </c>
      <c r="G286" s="80">
        <v>0</v>
      </c>
      <c r="H286" s="80">
        <v>0</v>
      </c>
      <c r="I286" s="80">
        <v>0</v>
      </c>
      <c r="J286" s="80">
        <v>0</v>
      </c>
      <c r="K286" s="80">
        <v>0</v>
      </c>
      <c r="L286" s="80">
        <v>0</v>
      </c>
      <c r="M286" s="80">
        <v>0</v>
      </c>
      <c r="N286" s="80">
        <v>0</v>
      </c>
      <c r="O286" s="80">
        <v>0</v>
      </c>
      <c r="P286" s="80">
        <v>0</v>
      </c>
      <c r="Q286" s="80">
        <v>0</v>
      </c>
      <c r="R286" s="80">
        <v>0</v>
      </c>
      <c r="S286" s="80">
        <v>0</v>
      </c>
      <c r="T286" s="80">
        <v>0</v>
      </c>
      <c r="U286" s="80">
        <v>0</v>
      </c>
      <c r="V286" s="80">
        <v>1</v>
      </c>
      <c r="W286" s="80">
        <v>0</v>
      </c>
      <c r="X286" s="80">
        <v>0</v>
      </c>
      <c r="Y286" s="80">
        <v>1</v>
      </c>
      <c r="Z286" s="80">
        <v>35</v>
      </c>
      <c r="AA286" s="80">
        <v>1</v>
      </c>
      <c r="AB286" s="80">
        <v>0</v>
      </c>
      <c r="AC286" s="80">
        <v>0</v>
      </c>
      <c r="AD286" s="80">
        <v>0</v>
      </c>
      <c r="AE286" s="80">
        <v>0</v>
      </c>
      <c r="AF286" s="80">
        <v>0</v>
      </c>
      <c r="AG286" s="80">
        <v>0</v>
      </c>
      <c r="AH286" s="80">
        <v>1</v>
      </c>
      <c r="AI286" s="80">
        <v>0</v>
      </c>
      <c r="AJ286" s="80">
        <v>0</v>
      </c>
      <c r="AK286" s="80">
        <v>0</v>
      </c>
      <c r="AL286" s="80">
        <v>710</v>
      </c>
      <c r="AM286" s="80">
        <v>0.01</v>
      </c>
    </row>
    <row r="287" spans="2:39" ht="12" customHeight="1" thickBot="1" x14ac:dyDescent="0.35">
      <c r="B287" s="75">
        <v>476</v>
      </c>
      <c r="D287" s="77" t="str">
        <f t="shared" si="4"/>
        <v>1</v>
      </c>
      <c r="E287" s="78">
        <v>1</v>
      </c>
      <c r="F287" s="81">
        <v>0.980000019073486</v>
      </c>
      <c r="G287" s="80">
        <v>0</v>
      </c>
      <c r="H287" s="80">
        <v>0</v>
      </c>
      <c r="I287" s="80">
        <v>0</v>
      </c>
      <c r="J287" s="80">
        <v>0</v>
      </c>
      <c r="K287" s="80">
        <v>0</v>
      </c>
      <c r="L287" s="80">
        <v>0</v>
      </c>
      <c r="M287" s="80">
        <v>1</v>
      </c>
      <c r="N287" s="80">
        <v>0</v>
      </c>
      <c r="O287" s="80">
        <v>0</v>
      </c>
      <c r="P287" s="80">
        <v>0</v>
      </c>
      <c r="Q287" s="80">
        <v>0</v>
      </c>
      <c r="R287" s="80">
        <v>0</v>
      </c>
      <c r="S287" s="80">
        <v>0</v>
      </c>
      <c r="T287" s="80">
        <v>0</v>
      </c>
      <c r="U287" s="80">
        <v>0</v>
      </c>
      <c r="V287" s="80">
        <v>0</v>
      </c>
      <c r="W287" s="80">
        <v>1</v>
      </c>
      <c r="X287" s="80">
        <v>0</v>
      </c>
      <c r="Y287" s="80">
        <v>0</v>
      </c>
      <c r="Z287" s="80">
        <v>5701</v>
      </c>
      <c r="AA287" s="80">
        <v>0</v>
      </c>
      <c r="AB287" s="80">
        <v>0</v>
      </c>
      <c r="AC287" s="80">
        <v>0</v>
      </c>
      <c r="AD287" s="80">
        <v>0</v>
      </c>
      <c r="AE287" s="80">
        <v>1</v>
      </c>
      <c r="AF287" s="80">
        <v>0</v>
      </c>
      <c r="AG287" s="80">
        <v>0</v>
      </c>
      <c r="AH287" s="80">
        <v>1</v>
      </c>
      <c r="AI287" s="80">
        <v>0</v>
      </c>
      <c r="AJ287" s="80">
        <v>0</v>
      </c>
      <c r="AK287" s="80">
        <v>0</v>
      </c>
      <c r="AL287" s="80">
        <v>4.4300000016000007</v>
      </c>
      <c r="AM287" s="80">
        <v>2.4488055564400004</v>
      </c>
    </row>
    <row r="288" spans="2:39" ht="12" customHeight="1" thickBot="1" x14ac:dyDescent="0.35">
      <c r="B288" s="75">
        <v>477</v>
      </c>
      <c r="D288" s="77" t="str">
        <f t="shared" si="4"/>
        <v>1</v>
      </c>
      <c r="E288" s="78">
        <v>1</v>
      </c>
      <c r="F288" s="81">
        <v>1</v>
      </c>
      <c r="G288" s="80">
        <v>0</v>
      </c>
      <c r="H288" s="80">
        <v>0</v>
      </c>
      <c r="I288" s="80">
        <v>0</v>
      </c>
      <c r="J288" s="80">
        <v>0</v>
      </c>
      <c r="K288" s="80">
        <v>0</v>
      </c>
      <c r="L288" s="80">
        <v>0</v>
      </c>
      <c r="M288" s="80">
        <v>0</v>
      </c>
      <c r="N288" s="80">
        <v>0</v>
      </c>
      <c r="O288" s="80">
        <v>0</v>
      </c>
      <c r="P288" s="80">
        <v>0</v>
      </c>
      <c r="Q288" s="80">
        <v>0</v>
      </c>
      <c r="R288" s="80">
        <v>1</v>
      </c>
      <c r="S288" s="80">
        <v>0</v>
      </c>
      <c r="T288" s="80">
        <v>0</v>
      </c>
      <c r="U288" s="80">
        <v>0</v>
      </c>
      <c r="V288" s="80">
        <v>0</v>
      </c>
      <c r="W288" s="80">
        <v>0</v>
      </c>
      <c r="X288" s="80">
        <v>1</v>
      </c>
      <c r="Y288" s="80">
        <v>0</v>
      </c>
      <c r="Z288" s="80">
        <v>17</v>
      </c>
      <c r="AA288" s="80">
        <v>0</v>
      </c>
      <c r="AB288" s="80">
        <v>0</v>
      </c>
      <c r="AC288" s="80">
        <v>0</v>
      </c>
      <c r="AD288" s="80">
        <v>1</v>
      </c>
      <c r="AE288" s="80">
        <v>0</v>
      </c>
      <c r="AF288" s="80">
        <v>0</v>
      </c>
      <c r="AG288" s="80">
        <v>0</v>
      </c>
      <c r="AH288" s="80">
        <v>0</v>
      </c>
      <c r="AI288" s="80">
        <v>1</v>
      </c>
      <c r="AJ288" s="80">
        <v>0</v>
      </c>
      <c r="AK288" s="80">
        <v>0</v>
      </c>
      <c r="AL288" s="80">
        <v>12.939999998499999</v>
      </c>
      <c r="AM288" s="80">
        <v>1.76697931014</v>
      </c>
    </row>
    <row r="289" spans="2:39" ht="12" customHeight="1" thickBot="1" x14ac:dyDescent="0.35">
      <c r="B289" s="75">
        <v>483</v>
      </c>
      <c r="D289" s="77" t="str">
        <f t="shared" si="4"/>
        <v>1</v>
      </c>
      <c r="E289" s="78">
        <v>1</v>
      </c>
      <c r="F289" s="81">
        <v>1</v>
      </c>
      <c r="G289" s="80">
        <v>0</v>
      </c>
      <c r="H289" s="80">
        <v>1</v>
      </c>
      <c r="I289" s="80">
        <v>0</v>
      </c>
      <c r="J289" s="80">
        <v>0</v>
      </c>
      <c r="K289" s="80">
        <v>0</v>
      </c>
      <c r="L289" s="80">
        <v>0</v>
      </c>
      <c r="M289" s="80">
        <v>0</v>
      </c>
      <c r="N289" s="80">
        <v>0</v>
      </c>
      <c r="O289" s="80">
        <v>0</v>
      </c>
      <c r="P289" s="80">
        <v>0</v>
      </c>
      <c r="Q289" s="80">
        <v>0</v>
      </c>
      <c r="R289" s="80">
        <v>0</v>
      </c>
      <c r="S289" s="80">
        <v>0</v>
      </c>
      <c r="T289" s="80">
        <v>0</v>
      </c>
      <c r="U289" s="80">
        <v>0</v>
      </c>
      <c r="V289" s="80">
        <v>0</v>
      </c>
      <c r="W289" s="80">
        <v>1</v>
      </c>
      <c r="X289" s="80">
        <v>0</v>
      </c>
      <c r="Y289" s="80">
        <v>0</v>
      </c>
      <c r="Z289" s="80">
        <v>526</v>
      </c>
      <c r="AA289" s="80">
        <v>0</v>
      </c>
      <c r="AB289" s="80">
        <v>0</v>
      </c>
      <c r="AC289" s="80">
        <v>0</v>
      </c>
      <c r="AD289" s="80">
        <v>0</v>
      </c>
      <c r="AE289" s="80">
        <v>1</v>
      </c>
      <c r="AF289" s="80">
        <v>0</v>
      </c>
      <c r="AG289" s="80">
        <v>0</v>
      </c>
      <c r="AH289" s="80">
        <v>1</v>
      </c>
      <c r="AI289" s="80">
        <v>0</v>
      </c>
      <c r="AJ289" s="80">
        <v>0</v>
      </c>
      <c r="AK289" s="80">
        <v>0</v>
      </c>
      <c r="AL289" s="80">
        <v>9.2400000027099995</v>
      </c>
      <c r="AM289" s="80">
        <v>1.230359521</v>
      </c>
    </row>
    <row r="290" spans="2:39" ht="12" customHeight="1" thickBot="1" x14ac:dyDescent="0.35">
      <c r="B290" s="75">
        <v>484</v>
      </c>
      <c r="D290" s="77" t="str">
        <f t="shared" si="4"/>
        <v>0</v>
      </c>
      <c r="E290" s="78">
        <v>0</v>
      </c>
      <c r="F290" s="81">
        <v>8.6956501007080106E-2</v>
      </c>
      <c r="G290" s="80">
        <v>0</v>
      </c>
      <c r="H290" s="80">
        <v>0</v>
      </c>
      <c r="I290" s="80">
        <v>0</v>
      </c>
      <c r="J290" s="80">
        <v>0</v>
      </c>
      <c r="K290" s="80">
        <v>0</v>
      </c>
      <c r="L290" s="80">
        <v>0</v>
      </c>
      <c r="M290" s="80">
        <v>0</v>
      </c>
      <c r="N290" s="80">
        <v>0</v>
      </c>
      <c r="O290" s="80">
        <v>0</v>
      </c>
      <c r="P290" s="80">
        <v>0</v>
      </c>
      <c r="Q290" s="80">
        <v>0</v>
      </c>
      <c r="R290" s="80">
        <v>0</v>
      </c>
      <c r="S290" s="80">
        <v>0</v>
      </c>
      <c r="T290" s="80">
        <v>0</v>
      </c>
      <c r="U290" s="80">
        <v>0</v>
      </c>
      <c r="V290" s="80">
        <v>1</v>
      </c>
      <c r="W290" s="80">
        <v>0</v>
      </c>
      <c r="X290" s="80">
        <v>0</v>
      </c>
      <c r="Y290" s="80">
        <v>1</v>
      </c>
      <c r="Z290" s="80">
        <v>3385</v>
      </c>
      <c r="AA290" s="80">
        <v>0</v>
      </c>
      <c r="AB290" s="80">
        <v>0</v>
      </c>
      <c r="AC290" s="80">
        <v>0</v>
      </c>
      <c r="AD290" s="80">
        <v>1</v>
      </c>
      <c r="AE290" s="80">
        <v>0</v>
      </c>
      <c r="AF290" s="80">
        <v>0</v>
      </c>
      <c r="AG290" s="80">
        <v>1</v>
      </c>
      <c r="AH290" s="80">
        <v>0</v>
      </c>
      <c r="AI290" s="80">
        <v>0</v>
      </c>
      <c r="AJ290" s="80">
        <v>0</v>
      </c>
      <c r="AK290" s="80">
        <v>0</v>
      </c>
      <c r="AL290" s="80">
        <v>2.75</v>
      </c>
      <c r="AM290" s="80">
        <v>2.75</v>
      </c>
    </row>
    <row r="291" spans="2:39" ht="12" customHeight="1" thickBot="1" x14ac:dyDescent="0.35">
      <c r="B291" s="75">
        <v>485</v>
      </c>
      <c r="D291" s="77" t="str">
        <f t="shared" si="4"/>
        <v>0</v>
      </c>
      <c r="E291" s="78">
        <v>0</v>
      </c>
      <c r="F291" s="81">
        <v>8.6956501007080106E-2</v>
      </c>
      <c r="G291" s="80">
        <v>0</v>
      </c>
      <c r="H291" s="80">
        <v>0</v>
      </c>
      <c r="I291" s="80">
        <v>0</v>
      </c>
      <c r="J291" s="80">
        <v>0</v>
      </c>
      <c r="K291" s="80">
        <v>0</v>
      </c>
      <c r="L291" s="80">
        <v>0</v>
      </c>
      <c r="M291" s="80">
        <v>0</v>
      </c>
      <c r="N291" s="80">
        <v>0</v>
      </c>
      <c r="O291" s="80">
        <v>0</v>
      </c>
      <c r="P291" s="80">
        <v>0</v>
      </c>
      <c r="Q291" s="80">
        <v>0</v>
      </c>
      <c r="R291" s="80">
        <v>0</v>
      </c>
      <c r="S291" s="80">
        <v>0</v>
      </c>
      <c r="T291" s="80">
        <v>0</v>
      </c>
      <c r="U291" s="80">
        <v>0</v>
      </c>
      <c r="V291" s="80">
        <v>1</v>
      </c>
      <c r="W291" s="80">
        <v>0</v>
      </c>
      <c r="X291" s="80">
        <v>0</v>
      </c>
      <c r="Y291" s="80">
        <v>1</v>
      </c>
      <c r="Z291" s="80">
        <v>3385</v>
      </c>
      <c r="AA291" s="80">
        <v>0</v>
      </c>
      <c r="AB291" s="80">
        <v>0</v>
      </c>
      <c r="AC291" s="80">
        <v>0</v>
      </c>
      <c r="AD291" s="80">
        <v>1</v>
      </c>
      <c r="AE291" s="80">
        <v>0</v>
      </c>
      <c r="AF291" s="80">
        <v>0</v>
      </c>
      <c r="AG291" s="80">
        <v>1</v>
      </c>
      <c r="AH291" s="80">
        <v>0</v>
      </c>
      <c r="AI291" s="80">
        <v>0</v>
      </c>
      <c r="AJ291" s="80">
        <v>0</v>
      </c>
      <c r="AK291" s="80">
        <v>0</v>
      </c>
      <c r="AL291" s="80">
        <v>2.75</v>
      </c>
      <c r="AM291" s="80">
        <v>2.75</v>
      </c>
    </row>
    <row r="292" spans="2:39" ht="12" customHeight="1" thickBot="1" x14ac:dyDescent="0.35">
      <c r="B292" s="75">
        <v>486</v>
      </c>
      <c r="D292" s="77" t="str">
        <f t="shared" si="4"/>
        <v>0</v>
      </c>
      <c r="E292" s="78">
        <v>0</v>
      </c>
      <c r="F292" s="81">
        <v>8.6956501007080106E-2</v>
      </c>
      <c r="G292" s="80">
        <v>0</v>
      </c>
      <c r="H292" s="80">
        <v>0</v>
      </c>
      <c r="I292" s="80">
        <v>0</v>
      </c>
      <c r="J292" s="80">
        <v>0</v>
      </c>
      <c r="K292" s="80">
        <v>0</v>
      </c>
      <c r="L292" s="80">
        <v>0</v>
      </c>
      <c r="M292" s="80">
        <v>0</v>
      </c>
      <c r="N292" s="80">
        <v>0</v>
      </c>
      <c r="O292" s="80">
        <v>0</v>
      </c>
      <c r="P292" s="80">
        <v>0</v>
      </c>
      <c r="Q292" s="80">
        <v>0</v>
      </c>
      <c r="R292" s="80">
        <v>0</v>
      </c>
      <c r="S292" s="80">
        <v>0</v>
      </c>
      <c r="T292" s="80">
        <v>0</v>
      </c>
      <c r="U292" s="80">
        <v>0</v>
      </c>
      <c r="V292" s="80">
        <v>1</v>
      </c>
      <c r="W292" s="80">
        <v>0</v>
      </c>
      <c r="X292" s="80">
        <v>0</v>
      </c>
      <c r="Y292" s="80">
        <v>1</v>
      </c>
      <c r="Z292" s="80">
        <v>3385</v>
      </c>
      <c r="AA292" s="80">
        <v>0</v>
      </c>
      <c r="AB292" s="80">
        <v>0</v>
      </c>
      <c r="AC292" s="80">
        <v>0</v>
      </c>
      <c r="AD292" s="80">
        <v>1</v>
      </c>
      <c r="AE292" s="80">
        <v>0</v>
      </c>
      <c r="AF292" s="80">
        <v>0</v>
      </c>
      <c r="AG292" s="80">
        <v>1</v>
      </c>
      <c r="AH292" s="80">
        <v>0</v>
      </c>
      <c r="AI292" s="80">
        <v>0</v>
      </c>
      <c r="AJ292" s="80">
        <v>0</v>
      </c>
      <c r="AK292" s="80">
        <v>0</v>
      </c>
      <c r="AL292" s="80">
        <v>2.75</v>
      </c>
      <c r="AM292" s="80">
        <v>2.75</v>
      </c>
    </row>
    <row r="293" spans="2:39" ht="12" customHeight="1" thickBot="1" x14ac:dyDescent="0.35">
      <c r="B293" s="75">
        <v>488</v>
      </c>
      <c r="D293" s="77" t="str">
        <f t="shared" si="4"/>
        <v>0</v>
      </c>
      <c r="E293" s="78">
        <v>0</v>
      </c>
      <c r="F293" s="81">
        <v>8.6956501007080106E-2</v>
      </c>
      <c r="G293" s="80">
        <v>0</v>
      </c>
      <c r="H293" s="80">
        <v>0</v>
      </c>
      <c r="I293" s="80">
        <v>0</v>
      </c>
      <c r="J293" s="80">
        <v>0</v>
      </c>
      <c r="K293" s="80">
        <v>0</v>
      </c>
      <c r="L293" s="80">
        <v>0</v>
      </c>
      <c r="M293" s="80">
        <v>0</v>
      </c>
      <c r="N293" s="80">
        <v>0</v>
      </c>
      <c r="O293" s="80">
        <v>0</v>
      </c>
      <c r="P293" s="80">
        <v>0</v>
      </c>
      <c r="Q293" s="80">
        <v>0</v>
      </c>
      <c r="R293" s="80">
        <v>0</v>
      </c>
      <c r="S293" s="80">
        <v>0</v>
      </c>
      <c r="T293" s="80">
        <v>0</v>
      </c>
      <c r="U293" s="80">
        <v>0</v>
      </c>
      <c r="V293" s="80">
        <v>1</v>
      </c>
      <c r="W293" s="80">
        <v>0</v>
      </c>
      <c r="X293" s="80">
        <v>0</v>
      </c>
      <c r="Y293" s="80">
        <v>1</v>
      </c>
      <c r="Z293" s="80">
        <v>3385</v>
      </c>
      <c r="AA293" s="80">
        <v>0</v>
      </c>
      <c r="AB293" s="80">
        <v>0</v>
      </c>
      <c r="AC293" s="80">
        <v>0</v>
      </c>
      <c r="AD293" s="80">
        <v>1</v>
      </c>
      <c r="AE293" s="80">
        <v>0</v>
      </c>
      <c r="AF293" s="80">
        <v>0</v>
      </c>
      <c r="AG293" s="80">
        <v>1</v>
      </c>
      <c r="AH293" s="80">
        <v>0</v>
      </c>
      <c r="AI293" s="80">
        <v>0</v>
      </c>
      <c r="AJ293" s="80">
        <v>0</v>
      </c>
      <c r="AK293" s="80">
        <v>0</v>
      </c>
      <c r="AL293" s="80">
        <v>2.75</v>
      </c>
      <c r="AM293" s="80">
        <v>2.75</v>
      </c>
    </row>
    <row r="294" spans="2:39" ht="12" customHeight="1" thickBot="1" x14ac:dyDescent="0.35">
      <c r="B294" s="75">
        <v>494</v>
      </c>
      <c r="D294" s="77" t="str">
        <f t="shared" si="4"/>
        <v>0</v>
      </c>
      <c r="E294" s="78">
        <v>0</v>
      </c>
      <c r="F294" s="81">
        <v>8.6956501007080106E-2</v>
      </c>
      <c r="G294" s="80">
        <v>0</v>
      </c>
      <c r="H294" s="80">
        <v>0</v>
      </c>
      <c r="I294" s="80">
        <v>0</v>
      </c>
      <c r="J294" s="80">
        <v>0</v>
      </c>
      <c r="K294" s="80">
        <v>0</v>
      </c>
      <c r="L294" s="80">
        <v>0</v>
      </c>
      <c r="M294" s="80">
        <v>0</v>
      </c>
      <c r="N294" s="80">
        <v>0</v>
      </c>
      <c r="O294" s="80">
        <v>0</v>
      </c>
      <c r="P294" s="80">
        <v>0</v>
      </c>
      <c r="Q294" s="80">
        <v>0</v>
      </c>
      <c r="R294" s="80">
        <v>0</v>
      </c>
      <c r="S294" s="80">
        <v>0</v>
      </c>
      <c r="T294" s="80">
        <v>0</v>
      </c>
      <c r="U294" s="80">
        <v>0</v>
      </c>
      <c r="V294" s="80">
        <v>1</v>
      </c>
      <c r="W294" s="80">
        <v>0</v>
      </c>
      <c r="X294" s="80">
        <v>0</v>
      </c>
      <c r="Y294" s="80">
        <v>1</v>
      </c>
      <c r="Z294" s="80">
        <v>3385</v>
      </c>
      <c r="AA294" s="80">
        <v>0</v>
      </c>
      <c r="AB294" s="80">
        <v>0</v>
      </c>
      <c r="AC294" s="80">
        <v>0</v>
      </c>
      <c r="AD294" s="80">
        <v>1</v>
      </c>
      <c r="AE294" s="80">
        <v>0</v>
      </c>
      <c r="AF294" s="80">
        <v>0</v>
      </c>
      <c r="AG294" s="80">
        <v>1</v>
      </c>
      <c r="AH294" s="80">
        <v>0</v>
      </c>
      <c r="AI294" s="80">
        <v>0</v>
      </c>
      <c r="AJ294" s="80">
        <v>0</v>
      </c>
      <c r="AK294" s="80">
        <v>0</v>
      </c>
      <c r="AL294" s="80">
        <v>2.75</v>
      </c>
      <c r="AM294" s="80">
        <v>2.75</v>
      </c>
    </row>
    <row r="295" spans="2:39" ht="12" customHeight="1" thickBot="1" x14ac:dyDescent="0.35">
      <c r="B295" s="75">
        <v>496</v>
      </c>
      <c r="D295" s="77" t="str">
        <f t="shared" si="4"/>
        <v>0</v>
      </c>
      <c r="E295" s="78">
        <v>0</v>
      </c>
      <c r="F295" s="81">
        <v>8.6956501007080106E-2</v>
      </c>
      <c r="G295" s="80">
        <v>0</v>
      </c>
      <c r="H295" s="80">
        <v>0</v>
      </c>
      <c r="I295" s="80">
        <v>0</v>
      </c>
      <c r="J295" s="80">
        <v>0</v>
      </c>
      <c r="K295" s="80">
        <v>0</v>
      </c>
      <c r="L295" s="80">
        <v>0</v>
      </c>
      <c r="M295" s="80">
        <v>0</v>
      </c>
      <c r="N295" s="80">
        <v>0</v>
      </c>
      <c r="O295" s="80">
        <v>0</v>
      </c>
      <c r="P295" s="80">
        <v>0</v>
      </c>
      <c r="Q295" s="80">
        <v>0</v>
      </c>
      <c r="R295" s="80">
        <v>0</v>
      </c>
      <c r="S295" s="80">
        <v>0</v>
      </c>
      <c r="T295" s="80">
        <v>0</v>
      </c>
      <c r="U295" s="80">
        <v>0</v>
      </c>
      <c r="V295" s="80">
        <v>1</v>
      </c>
      <c r="W295" s="80">
        <v>0</v>
      </c>
      <c r="X295" s="80">
        <v>0</v>
      </c>
      <c r="Y295" s="80">
        <v>1</v>
      </c>
      <c r="Z295" s="80">
        <v>3385</v>
      </c>
      <c r="AA295" s="80">
        <v>0</v>
      </c>
      <c r="AB295" s="80">
        <v>0</v>
      </c>
      <c r="AC295" s="80">
        <v>0</v>
      </c>
      <c r="AD295" s="80">
        <v>1</v>
      </c>
      <c r="AE295" s="80">
        <v>0</v>
      </c>
      <c r="AF295" s="80">
        <v>0</v>
      </c>
      <c r="AG295" s="80">
        <v>1</v>
      </c>
      <c r="AH295" s="80">
        <v>0</v>
      </c>
      <c r="AI295" s="80">
        <v>0</v>
      </c>
      <c r="AJ295" s="80">
        <v>0</v>
      </c>
      <c r="AK295" s="80">
        <v>0</v>
      </c>
      <c r="AL295" s="80">
        <v>2.75</v>
      </c>
      <c r="AM295" s="80">
        <v>2.75</v>
      </c>
    </row>
    <row r="296" spans="2:39" ht="12" customHeight="1" thickBot="1" x14ac:dyDescent="0.35">
      <c r="B296" s="75">
        <v>497</v>
      </c>
      <c r="D296" s="77" t="str">
        <f t="shared" si="4"/>
        <v>0</v>
      </c>
      <c r="E296" s="78">
        <v>0</v>
      </c>
      <c r="F296" s="81">
        <v>8.6956501007080106E-2</v>
      </c>
      <c r="G296" s="80">
        <v>0</v>
      </c>
      <c r="H296" s="80">
        <v>0</v>
      </c>
      <c r="I296" s="80">
        <v>0</v>
      </c>
      <c r="J296" s="80">
        <v>0</v>
      </c>
      <c r="K296" s="80">
        <v>0</v>
      </c>
      <c r="L296" s="80">
        <v>0</v>
      </c>
      <c r="M296" s="80">
        <v>0</v>
      </c>
      <c r="N296" s="80">
        <v>0</v>
      </c>
      <c r="O296" s="80">
        <v>0</v>
      </c>
      <c r="P296" s="80">
        <v>0</v>
      </c>
      <c r="Q296" s="80">
        <v>0</v>
      </c>
      <c r="R296" s="80">
        <v>0</v>
      </c>
      <c r="S296" s="80">
        <v>0</v>
      </c>
      <c r="T296" s="80">
        <v>0</v>
      </c>
      <c r="U296" s="80">
        <v>0</v>
      </c>
      <c r="V296" s="80">
        <v>1</v>
      </c>
      <c r="W296" s="80">
        <v>0</v>
      </c>
      <c r="X296" s="80">
        <v>0</v>
      </c>
      <c r="Y296" s="80">
        <v>1</v>
      </c>
      <c r="Z296" s="80">
        <v>3385</v>
      </c>
      <c r="AA296" s="80">
        <v>0</v>
      </c>
      <c r="AB296" s="80">
        <v>0</v>
      </c>
      <c r="AC296" s="80">
        <v>0</v>
      </c>
      <c r="AD296" s="80">
        <v>1</v>
      </c>
      <c r="AE296" s="80">
        <v>0</v>
      </c>
      <c r="AF296" s="80">
        <v>0</v>
      </c>
      <c r="AG296" s="80">
        <v>1</v>
      </c>
      <c r="AH296" s="80">
        <v>0</v>
      </c>
      <c r="AI296" s="80">
        <v>0</v>
      </c>
      <c r="AJ296" s="80">
        <v>0</v>
      </c>
      <c r="AK296" s="80">
        <v>0</v>
      </c>
      <c r="AL296" s="80">
        <v>2.75</v>
      </c>
      <c r="AM296" s="80">
        <v>2.75</v>
      </c>
    </row>
    <row r="297" spans="2:39" ht="12" customHeight="1" thickBot="1" x14ac:dyDescent="0.35">
      <c r="B297" s="75">
        <v>498</v>
      </c>
      <c r="D297" s="77" t="str">
        <f t="shared" si="4"/>
        <v>0</v>
      </c>
      <c r="E297" s="78">
        <v>0</v>
      </c>
      <c r="F297" s="81">
        <v>8.6956501007080106E-2</v>
      </c>
      <c r="G297" s="80">
        <v>0</v>
      </c>
      <c r="H297" s="80">
        <v>0</v>
      </c>
      <c r="I297" s="80">
        <v>0</v>
      </c>
      <c r="J297" s="80">
        <v>0</v>
      </c>
      <c r="K297" s="80">
        <v>0</v>
      </c>
      <c r="L297" s="80">
        <v>0</v>
      </c>
      <c r="M297" s="80">
        <v>0</v>
      </c>
      <c r="N297" s="80">
        <v>0</v>
      </c>
      <c r="O297" s="80">
        <v>0</v>
      </c>
      <c r="P297" s="80">
        <v>0</v>
      </c>
      <c r="Q297" s="80">
        <v>0</v>
      </c>
      <c r="R297" s="80">
        <v>0</v>
      </c>
      <c r="S297" s="80">
        <v>0</v>
      </c>
      <c r="T297" s="80">
        <v>0</v>
      </c>
      <c r="U297" s="80">
        <v>0</v>
      </c>
      <c r="V297" s="80">
        <v>1</v>
      </c>
      <c r="W297" s="80">
        <v>0</v>
      </c>
      <c r="X297" s="80">
        <v>0</v>
      </c>
      <c r="Y297" s="80">
        <v>1</v>
      </c>
      <c r="Z297" s="80">
        <v>3385</v>
      </c>
      <c r="AA297" s="80">
        <v>0</v>
      </c>
      <c r="AB297" s="80">
        <v>0</v>
      </c>
      <c r="AC297" s="80">
        <v>0</v>
      </c>
      <c r="AD297" s="80">
        <v>1</v>
      </c>
      <c r="AE297" s="80">
        <v>0</v>
      </c>
      <c r="AF297" s="80">
        <v>0</v>
      </c>
      <c r="AG297" s="80">
        <v>1</v>
      </c>
      <c r="AH297" s="80">
        <v>0</v>
      </c>
      <c r="AI297" s="80">
        <v>0</v>
      </c>
      <c r="AJ297" s="80">
        <v>0</v>
      </c>
      <c r="AK297" s="80">
        <v>0</v>
      </c>
      <c r="AL297" s="80">
        <v>2.75</v>
      </c>
      <c r="AM297" s="80">
        <v>2.75</v>
      </c>
    </row>
    <row r="298" spans="2:39" ht="12" customHeight="1" thickBot="1" x14ac:dyDescent="0.35">
      <c r="B298" s="75">
        <v>499</v>
      </c>
      <c r="D298" s="77" t="str">
        <f t="shared" si="4"/>
        <v>0</v>
      </c>
      <c r="E298" s="78">
        <v>0</v>
      </c>
      <c r="F298" s="81">
        <v>8.6956501007080106E-2</v>
      </c>
      <c r="G298" s="80">
        <v>0</v>
      </c>
      <c r="H298" s="80">
        <v>0</v>
      </c>
      <c r="I298" s="80">
        <v>0</v>
      </c>
      <c r="J298" s="80">
        <v>0</v>
      </c>
      <c r="K298" s="80">
        <v>0</v>
      </c>
      <c r="L298" s="80">
        <v>0</v>
      </c>
      <c r="M298" s="80">
        <v>0</v>
      </c>
      <c r="N298" s="80">
        <v>0</v>
      </c>
      <c r="O298" s="80">
        <v>0</v>
      </c>
      <c r="P298" s="80">
        <v>0</v>
      </c>
      <c r="Q298" s="80">
        <v>0</v>
      </c>
      <c r="R298" s="80">
        <v>0</v>
      </c>
      <c r="S298" s="80">
        <v>0</v>
      </c>
      <c r="T298" s="80">
        <v>0</v>
      </c>
      <c r="U298" s="80">
        <v>0</v>
      </c>
      <c r="V298" s="80">
        <v>1</v>
      </c>
      <c r="W298" s="80">
        <v>0</v>
      </c>
      <c r="X298" s="80">
        <v>0</v>
      </c>
      <c r="Y298" s="80">
        <v>1</v>
      </c>
      <c r="Z298" s="80">
        <v>3385</v>
      </c>
      <c r="AA298" s="80">
        <v>0</v>
      </c>
      <c r="AB298" s="80">
        <v>0</v>
      </c>
      <c r="AC298" s="80">
        <v>0</v>
      </c>
      <c r="AD298" s="80">
        <v>1</v>
      </c>
      <c r="AE298" s="80">
        <v>0</v>
      </c>
      <c r="AF298" s="80">
        <v>0</v>
      </c>
      <c r="AG298" s="80">
        <v>1</v>
      </c>
      <c r="AH298" s="80">
        <v>0</v>
      </c>
      <c r="AI298" s="80">
        <v>0</v>
      </c>
      <c r="AJ298" s="80">
        <v>0</v>
      </c>
      <c r="AK298" s="80">
        <v>0</v>
      </c>
      <c r="AL298" s="80">
        <v>2.75</v>
      </c>
      <c r="AM298" s="80">
        <v>2.75</v>
      </c>
    </row>
    <row r="299" spans="2:39" ht="12" customHeight="1" thickBot="1" x14ac:dyDescent="0.35">
      <c r="B299" s="75">
        <v>502</v>
      </c>
      <c r="D299" s="77" t="str">
        <f t="shared" si="4"/>
        <v>1</v>
      </c>
      <c r="E299" s="78">
        <v>1</v>
      </c>
      <c r="F299" s="81">
        <v>1</v>
      </c>
      <c r="G299" s="80">
        <v>0</v>
      </c>
      <c r="H299" s="80">
        <v>0</v>
      </c>
      <c r="I299" s="80">
        <v>0</v>
      </c>
      <c r="J299" s="80">
        <v>0</v>
      </c>
      <c r="K299" s="80">
        <v>0</v>
      </c>
      <c r="L299" s="80">
        <v>0</v>
      </c>
      <c r="M299" s="80">
        <v>0</v>
      </c>
      <c r="N299" s="80">
        <v>0</v>
      </c>
      <c r="O299" s="80">
        <v>0</v>
      </c>
      <c r="P299" s="80">
        <v>0</v>
      </c>
      <c r="Q299" s="80">
        <v>0</v>
      </c>
      <c r="R299" s="80">
        <v>1</v>
      </c>
      <c r="S299" s="80">
        <v>0</v>
      </c>
      <c r="T299" s="80">
        <v>0</v>
      </c>
      <c r="U299" s="80">
        <v>0</v>
      </c>
      <c r="V299" s="80">
        <v>0</v>
      </c>
      <c r="W299" s="80">
        <v>0</v>
      </c>
      <c r="X299" s="80">
        <v>1</v>
      </c>
      <c r="Y299" s="80">
        <v>0</v>
      </c>
      <c r="Z299" s="80">
        <v>118</v>
      </c>
      <c r="AA299" s="80">
        <v>0</v>
      </c>
      <c r="AB299" s="80">
        <v>0</v>
      </c>
      <c r="AC299" s="80">
        <v>0</v>
      </c>
      <c r="AD299" s="80">
        <v>1</v>
      </c>
      <c r="AE299" s="80">
        <v>0</v>
      </c>
      <c r="AF299" s="80">
        <v>0</v>
      </c>
      <c r="AG299" s="80">
        <v>0</v>
      </c>
      <c r="AH299" s="80">
        <v>0</v>
      </c>
      <c r="AI299" s="80">
        <v>1</v>
      </c>
      <c r="AJ299" s="80">
        <v>0</v>
      </c>
      <c r="AK299" s="80">
        <v>0</v>
      </c>
      <c r="AL299" s="80">
        <v>14.28</v>
      </c>
      <c r="AM299" s="80">
        <v>1.76715</v>
      </c>
    </row>
    <row r="300" spans="2:39" ht="12" customHeight="1" thickBot="1" x14ac:dyDescent="0.35">
      <c r="B300" s="75">
        <v>503</v>
      </c>
      <c r="D300" s="77" t="str">
        <f t="shared" si="4"/>
        <v>1</v>
      </c>
      <c r="E300" s="78">
        <v>1</v>
      </c>
      <c r="F300" s="81">
        <v>0.89285701513290405</v>
      </c>
      <c r="G300" s="80">
        <v>0</v>
      </c>
      <c r="H300" s="80">
        <v>0</v>
      </c>
      <c r="I300" s="80">
        <v>0</v>
      </c>
      <c r="J300" s="80">
        <v>0</v>
      </c>
      <c r="K300" s="80">
        <v>0</v>
      </c>
      <c r="L300" s="80">
        <v>0</v>
      </c>
      <c r="M300" s="80">
        <v>0</v>
      </c>
      <c r="N300" s="80">
        <v>0</v>
      </c>
      <c r="O300" s="80">
        <v>0</v>
      </c>
      <c r="P300" s="80">
        <v>0</v>
      </c>
      <c r="Q300" s="80">
        <v>0</v>
      </c>
      <c r="R300" s="80">
        <v>1</v>
      </c>
      <c r="S300" s="80">
        <v>0</v>
      </c>
      <c r="T300" s="80">
        <v>0</v>
      </c>
      <c r="U300" s="80">
        <v>0</v>
      </c>
      <c r="V300" s="80">
        <v>0</v>
      </c>
      <c r="W300" s="80">
        <v>0</v>
      </c>
      <c r="X300" s="80">
        <v>1</v>
      </c>
      <c r="Y300" s="80">
        <v>0</v>
      </c>
      <c r="Z300" s="80">
        <v>105</v>
      </c>
      <c r="AA300" s="80">
        <v>0</v>
      </c>
      <c r="AB300" s="80">
        <v>0</v>
      </c>
      <c r="AC300" s="80">
        <v>0</v>
      </c>
      <c r="AD300" s="80">
        <v>1</v>
      </c>
      <c r="AE300" s="80">
        <v>0</v>
      </c>
      <c r="AF300" s="80">
        <v>0</v>
      </c>
      <c r="AG300" s="80">
        <v>0</v>
      </c>
      <c r="AH300" s="80">
        <v>0</v>
      </c>
      <c r="AI300" s="80">
        <v>1</v>
      </c>
      <c r="AJ300" s="80">
        <v>0</v>
      </c>
      <c r="AK300" s="80">
        <v>0</v>
      </c>
      <c r="AL300" s="80">
        <v>5.71</v>
      </c>
      <c r="AM300" s="80">
        <v>4.4430937500000001</v>
      </c>
    </row>
    <row r="301" spans="2:39" ht="12" customHeight="1" thickBot="1" x14ac:dyDescent="0.35">
      <c r="B301" s="75">
        <v>510</v>
      </c>
      <c r="D301" s="77" t="str">
        <f t="shared" si="4"/>
        <v>1</v>
      </c>
      <c r="E301" s="78">
        <v>1</v>
      </c>
      <c r="F301" s="81">
        <v>1</v>
      </c>
      <c r="G301" s="80">
        <v>0</v>
      </c>
      <c r="H301" s="80">
        <v>0</v>
      </c>
      <c r="I301" s="80">
        <v>0</v>
      </c>
      <c r="J301" s="80">
        <v>0</v>
      </c>
      <c r="K301" s="80">
        <v>0</v>
      </c>
      <c r="L301" s="80">
        <v>0</v>
      </c>
      <c r="M301" s="80">
        <v>0</v>
      </c>
      <c r="N301" s="80">
        <v>0</v>
      </c>
      <c r="O301" s="80">
        <v>0</v>
      </c>
      <c r="P301" s="80">
        <v>0</v>
      </c>
      <c r="Q301" s="80">
        <v>0</v>
      </c>
      <c r="R301" s="80">
        <v>0</v>
      </c>
      <c r="S301" s="80">
        <v>0</v>
      </c>
      <c r="T301" s="80">
        <v>0</v>
      </c>
      <c r="U301" s="80">
        <v>1</v>
      </c>
      <c r="V301" s="80">
        <v>0</v>
      </c>
      <c r="W301" s="80">
        <v>0</v>
      </c>
      <c r="X301" s="80">
        <v>1</v>
      </c>
      <c r="Y301" s="80">
        <v>0</v>
      </c>
      <c r="Z301" s="80">
        <v>79</v>
      </c>
      <c r="AA301" s="80">
        <v>0</v>
      </c>
      <c r="AB301" s="80">
        <v>0</v>
      </c>
      <c r="AC301" s="80">
        <v>0</v>
      </c>
      <c r="AD301" s="80">
        <v>1</v>
      </c>
      <c r="AE301" s="80">
        <v>0</v>
      </c>
      <c r="AF301" s="80">
        <v>0</v>
      </c>
      <c r="AG301" s="80">
        <v>0</v>
      </c>
      <c r="AH301" s="80">
        <v>0</v>
      </c>
      <c r="AI301" s="80">
        <v>1</v>
      </c>
      <c r="AJ301" s="80">
        <v>0</v>
      </c>
      <c r="AK301" s="80">
        <v>0</v>
      </c>
      <c r="AL301" s="80">
        <v>15.150000001530001</v>
      </c>
      <c r="AM301" s="80">
        <v>1.7666077740300001</v>
      </c>
    </row>
    <row r="302" spans="2:39" ht="12" customHeight="1" thickBot="1" x14ac:dyDescent="0.35">
      <c r="B302" s="75">
        <v>512</v>
      </c>
      <c r="D302" s="77" t="str">
        <f t="shared" si="4"/>
        <v>1</v>
      </c>
      <c r="E302" s="78">
        <v>1</v>
      </c>
      <c r="F302" s="81">
        <v>1</v>
      </c>
      <c r="G302" s="80">
        <v>1</v>
      </c>
      <c r="H302" s="80">
        <v>0</v>
      </c>
      <c r="I302" s="80">
        <v>0</v>
      </c>
      <c r="J302" s="80">
        <v>0</v>
      </c>
      <c r="K302" s="80">
        <v>0</v>
      </c>
      <c r="L302" s="80">
        <v>0</v>
      </c>
      <c r="M302" s="80">
        <v>0</v>
      </c>
      <c r="N302" s="80">
        <v>0</v>
      </c>
      <c r="O302" s="80">
        <v>0</v>
      </c>
      <c r="P302" s="80">
        <v>0</v>
      </c>
      <c r="Q302" s="80">
        <v>0</v>
      </c>
      <c r="R302" s="80">
        <v>0</v>
      </c>
      <c r="S302" s="80">
        <v>0</v>
      </c>
      <c r="T302" s="80">
        <v>0</v>
      </c>
      <c r="U302" s="80">
        <v>0</v>
      </c>
      <c r="V302" s="80">
        <v>0</v>
      </c>
      <c r="W302" s="80">
        <v>1</v>
      </c>
      <c r="X302" s="80">
        <v>0</v>
      </c>
      <c r="Y302" s="80">
        <v>0</v>
      </c>
      <c r="Z302" s="80">
        <v>170</v>
      </c>
      <c r="AA302" s="80">
        <v>0</v>
      </c>
      <c r="AB302" s="80">
        <v>0</v>
      </c>
      <c r="AC302" s="80">
        <v>0</v>
      </c>
      <c r="AD302" s="80">
        <v>1</v>
      </c>
      <c r="AE302" s="80">
        <v>0</v>
      </c>
      <c r="AF302" s="80">
        <v>0</v>
      </c>
      <c r="AG302" s="80">
        <v>0</v>
      </c>
      <c r="AH302" s="80">
        <v>0</v>
      </c>
      <c r="AI302" s="80">
        <v>1</v>
      </c>
      <c r="AJ302" s="80">
        <v>0</v>
      </c>
      <c r="AK302" s="80">
        <v>0</v>
      </c>
      <c r="AL302" s="80">
        <v>10.450000002500001</v>
      </c>
      <c r="AM302" s="80">
        <v>1.229411765</v>
      </c>
    </row>
    <row r="303" spans="2:39" ht="12" customHeight="1" thickBot="1" x14ac:dyDescent="0.35">
      <c r="B303" s="75">
        <v>513</v>
      </c>
      <c r="D303" s="77" t="str">
        <f t="shared" si="4"/>
        <v>1</v>
      </c>
      <c r="E303" s="78">
        <v>1</v>
      </c>
      <c r="F303" s="81">
        <v>1</v>
      </c>
      <c r="G303" s="80">
        <v>0</v>
      </c>
      <c r="H303" s="80">
        <v>0</v>
      </c>
      <c r="I303" s="80">
        <v>0</v>
      </c>
      <c r="J303" s="80">
        <v>0</v>
      </c>
      <c r="K303" s="80">
        <v>0</v>
      </c>
      <c r="L303" s="80">
        <v>0</v>
      </c>
      <c r="M303" s="80">
        <v>0</v>
      </c>
      <c r="N303" s="80">
        <v>0</v>
      </c>
      <c r="O303" s="80">
        <v>0</v>
      </c>
      <c r="P303" s="80">
        <v>0</v>
      </c>
      <c r="Q303" s="80">
        <v>0</v>
      </c>
      <c r="R303" s="80">
        <v>0</v>
      </c>
      <c r="S303" s="80">
        <v>0</v>
      </c>
      <c r="T303" s="80">
        <v>0</v>
      </c>
      <c r="U303" s="80">
        <v>1</v>
      </c>
      <c r="V303" s="80">
        <v>0</v>
      </c>
      <c r="W303" s="80">
        <v>0</v>
      </c>
      <c r="X303" s="80">
        <v>0</v>
      </c>
      <c r="Y303" s="80">
        <v>1</v>
      </c>
      <c r="Z303" s="80">
        <v>2378</v>
      </c>
      <c r="AA303" s="80">
        <v>1</v>
      </c>
      <c r="AB303" s="80">
        <v>0</v>
      </c>
      <c r="AC303" s="80">
        <v>0</v>
      </c>
      <c r="AD303" s="80">
        <v>0</v>
      </c>
      <c r="AE303" s="80">
        <v>0</v>
      </c>
      <c r="AF303" s="80">
        <v>0</v>
      </c>
      <c r="AG303" s="80">
        <v>0</v>
      </c>
      <c r="AH303" s="80">
        <v>1</v>
      </c>
      <c r="AI303" s="80">
        <v>0</v>
      </c>
      <c r="AJ303" s="80">
        <v>0</v>
      </c>
      <c r="AK303" s="80">
        <v>0</v>
      </c>
      <c r="AL303" s="80">
        <v>860</v>
      </c>
      <c r="AM303" s="80">
        <v>0.01</v>
      </c>
    </row>
    <row r="304" spans="2:39" ht="12" customHeight="1" thickBot="1" x14ac:dyDescent="0.35">
      <c r="B304" s="75">
        <v>515</v>
      </c>
      <c r="D304" s="77" t="str">
        <f t="shared" si="4"/>
        <v>0</v>
      </c>
      <c r="E304" s="78">
        <v>0</v>
      </c>
      <c r="F304" s="81">
        <v>3.4883700311183902E-2</v>
      </c>
      <c r="G304" s="80">
        <v>0</v>
      </c>
      <c r="H304" s="80">
        <v>0</v>
      </c>
      <c r="I304" s="80">
        <v>0</v>
      </c>
      <c r="J304" s="80">
        <v>0</v>
      </c>
      <c r="K304" s="80">
        <v>0</v>
      </c>
      <c r="L304" s="80">
        <v>0</v>
      </c>
      <c r="M304" s="80">
        <v>0</v>
      </c>
      <c r="N304" s="80">
        <v>1</v>
      </c>
      <c r="O304" s="80">
        <v>0</v>
      </c>
      <c r="P304" s="80">
        <v>0</v>
      </c>
      <c r="Q304" s="80">
        <v>0</v>
      </c>
      <c r="R304" s="80">
        <v>0</v>
      </c>
      <c r="S304" s="80">
        <v>0</v>
      </c>
      <c r="T304" s="80">
        <v>0</v>
      </c>
      <c r="U304" s="80">
        <v>0</v>
      </c>
      <c r="V304" s="80">
        <v>0</v>
      </c>
      <c r="W304" s="80">
        <v>0</v>
      </c>
      <c r="X304" s="80">
        <v>1</v>
      </c>
      <c r="Y304" s="80">
        <v>0</v>
      </c>
      <c r="Z304" s="80">
        <v>232</v>
      </c>
      <c r="AA304" s="80">
        <v>0</v>
      </c>
      <c r="AB304" s="80">
        <v>1</v>
      </c>
      <c r="AC304" s="80">
        <v>0</v>
      </c>
      <c r="AD304" s="80">
        <v>0</v>
      </c>
      <c r="AE304" s="80">
        <v>0</v>
      </c>
      <c r="AF304" s="80">
        <v>0</v>
      </c>
      <c r="AG304" s="80">
        <v>0</v>
      </c>
      <c r="AH304" s="80">
        <v>0</v>
      </c>
      <c r="AI304" s="80">
        <v>1</v>
      </c>
      <c r="AJ304" s="80">
        <v>0</v>
      </c>
      <c r="AK304" s="80">
        <v>0</v>
      </c>
      <c r="AL304" s="80">
        <v>5.3399999992299998</v>
      </c>
      <c r="AM304" s="80">
        <v>5.3399999992299998</v>
      </c>
    </row>
    <row r="305" spans="2:39" ht="12" customHeight="1" thickBot="1" x14ac:dyDescent="0.35">
      <c r="B305" s="75">
        <v>518</v>
      </c>
      <c r="D305" s="77" t="str">
        <f t="shared" si="4"/>
        <v>0</v>
      </c>
      <c r="E305" s="78">
        <v>0</v>
      </c>
      <c r="F305" s="81">
        <v>3.4883700311183902E-2</v>
      </c>
      <c r="G305" s="80">
        <v>0</v>
      </c>
      <c r="H305" s="80">
        <v>0</v>
      </c>
      <c r="I305" s="80">
        <v>0</v>
      </c>
      <c r="J305" s="80">
        <v>0</v>
      </c>
      <c r="K305" s="80">
        <v>1</v>
      </c>
      <c r="L305" s="80">
        <v>0</v>
      </c>
      <c r="M305" s="80">
        <v>0</v>
      </c>
      <c r="N305" s="80">
        <v>0</v>
      </c>
      <c r="O305" s="80">
        <v>0</v>
      </c>
      <c r="P305" s="80">
        <v>0</v>
      </c>
      <c r="Q305" s="80">
        <v>0</v>
      </c>
      <c r="R305" s="80">
        <v>0</v>
      </c>
      <c r="S305" s="80">
        <v>0</v>
      </c>
      <c r="T305" s="80">
        <v>0</v>
      </c>
      <c r="U305" s="80">
        <v>0</v>
      </c>
      <c r="V305" s="80">
        <v>0</v>
      </c>
      <c r="W305" s="80">
        <v>0</v>
      </c>
      <c r="X305" s="80">
        <v>1</v>
      </c>
      <c r="Y305" s="80">
        <v>0</v>
      </c>
      <c r="Z305" s="80">
        <v>3380</v>
      </c>
      <c r="AA305" s="80">
        <v>0</v>
      </c>
      <c r="AB305" s="80">
        <v>0</v>
      </c>
      <c r="AC305" s="80">
        <v>0</v>
      </c>
      <c r="AD305" s="80">
        <v>1</v>
      </c>
      <c r="AE305" s="80">
        <v>0</v>
      </c>
      <c r="AF305" s="80">
        <v>0</v>
      </c>
      <c r="AG305" s="80">
        <v>0</v>
      </c>
      <c r="AH305" s="80">
        <v>0</v>
      </c>
      <c r="AI305" s="80">
        <v>1</v>
      </c>
      <c r="AJ305" s="80">
        <v>0</v>
      </c>
      <c r="AK305" s="80">
        <v>0</v>
      </c>
      <c r="AL305" s="80">
        <v>5.3399999992299998</v>
      </c>
      <c r="AM305" s="80">
        <v>5.3399999992299998</v>
      </c>
    </row>
    <row r="306" spans="2:39" ht="12" customHeight="1" thickBot="1" x14ac:dyDescent="0.35">
      <c r="B306" s="75">
        <v>521</v>
      </c>
      <c r="D306" s="77" t="str">
        <f t="shared" si="4"/>
        <v>0</v>
      </c>
      <c r="E306" s="78">
        <v>0</v>
      </c>
      <c r="F306" s="81">
        <v>8.6956501007080106E-2</v>
      </c>
      <c r="G306" s="80">
        <v>1</v>
      </c>
      <c r="H306" s="80">
        <v>0</v>
      </c>
      <c r="I306" s="80">
        <v>0</v>
      </c>
      <c r="J306" s="80">
        <v>0</v>
      </c>
      <c r="K306" s="80">
        <v>0</v>
      </c>
      <c r="L306" s="80">
        <v>0</v>
      </c>
      <c r="M306" s="80">
        <v>0</v>
      </c>
      <c r="N306" s="80">
        <v>0</v>
      </c>
      <c r="O306" s="80">
        <v>0</v>
      </c>
      <c r="P306" s="80">
        <v>0</v>
      </c>
      <c r="Q306" s="80">
        <v>0</v>
      </c>
      <c r="R306" s="80">
        <v>0</v>
      </c>
      <c r="S306" s="80">
        <v>0</v>
      </c>
      <c r="T306" s="80">
        <v>0</v>
      </c>
      <c r="U306" s="80">
        <v>0</v>
      </c>
      <c r="V306" s="80">
        <v>0</v>
      </c>
      <c r="W306" s="80">
        <v>0</v>
      </c>
      <c r="X306" s="80">
        <v>0</v>
      </c>
      <c r="Y306" s="80">
        <v>1</v>
      </c>
      <c r="Z306" s="80">
        <v>3385</v>
      </c>
      <c r="AA306" s="80">
        <v>0</v>
      </c>
      <c r="AB306" s="80">
        <v>0</v>
      </c>
      <c r="AC306" s="80">
        <v>0</v>
      </c>
      <c r="AD306" s="80">
        <v>1</v>
      </c>
      <c r="AE306" s="80">
        <v>0</v>
      </c>
      <c r="AF306" s="80">
        <v>0</v>
      </c>
      <c r="AG306" s="80">
        <v>1</v>
      </c>
      <c r="AH306" s="80">
        <v>0</v>
      </c>
      <c r="AI306" s="80">
        <v>0</v>
      </c>
      <c r="AJ306" s="80">
        <v>0</v>
      </c>
      <c r="AK306" s="80">
        <v>0</v>
      </c>
      <c r="AL306" s="80">
        <v>2.99</v>
      </c>
      <c r="AM306" s="80">
        <v>2.99</v>
      </c>
    </row>
    <row r="307" spans="2:39" ht="12" customHeight="1" thickBot="1" x14ac:dyDescent="0.35">
      <c r="B307" s="75">
        <v>522</v>
      </c>
      <c r="D307" s="77" t="str">
        <f t="shared" si="4"/>
        <v>0</v>
      </c>
      <c r="E307" s="78">
        <v>0</v>
      </c>
      <c r="F307" s="81">
        <v>8.6956501007080106E-2</v>
      </c>
      <c r="G307" s="80">
        <v>1</v>
      </c>
      <c r="H307" s="80">
        <v>0</v>
      </c>
      <c r="I307" s="80">
        <v>0</v>
      </c>
      <c r="J307" s="80">
        <v>0</v>
      </c>
      <c r="K307" s="80">
        <v>0</v>
      </c>
      <c r="L307" s="80">
        <v>0</v>
      </c>
      <c r="M307" s="80">
        <v>0</v>
      </c>
      <c r="N307" s="80">
        <v>0</v>
      </c>
      <c r="O307" s="80">
        <v>0</v>
      </c>
      <c r="P307" s="80">
        <v>0</v>
      </c>
      <c r="Q307" s="80">
        <v>0</v>
      </c>
      <c r="R307" s="80">
        <v>0</v>
      </c>
      <c r="S307" s="80">
        <v>0</v>
      </c>
      <c r="T307" s="80">
        <v>0</v>
      </c>
      <c r="U307" s="80">
        <v>0</v>
      </c>
      <c r="V307" s="80">
        <v>0</v>
      </c>
      <c r="W307" s="80">
        <v>0</v>
      </c>
      <c r="X307" s="80">
        <v>0</v>
      </c>
      <c r="Y307" s="80">
        <v>1</v>
      </c>
      <c r="Z307" s="80">
        <v>3613</v>
      </c>
      <c r="AA307" s="80">
        <v>0</v>
      </c>
      <c r="AB307" s="80">
        <v>0</v>
      </c>
      <c r="AC307" s="80">
        <v>0</v>
      </c>
      <c r="AD307" s="80">
        <v>1</v>
      </c>
      <c r="AE307" s="80">
        <v>0</v>
      </c>
      <c r="AF307" s="80">
        <v>0</v>
      </c>
      <c r="AG307" s="80">
        <v>0</v>
      </c>
      <c r="AH307" s="80">
        <v>1</v>
      </c>
      <c r="AI307" s="80">
        <v>0</v>
      </c>
      <c r="AJ307" s="80">
        <v>0</v>
      </c>
      <c r="AK307" s="80">
        <v>0</v>
      </c>
      <c r="AL307" s="80">
        <v>2.99</v>
      </c>
      <c r="AM307" s="80">
        <v>2.99</v>
      </c>
    </row>
    <row r="308" spans="2:39" ht="12" customHeight="1" thickBot="1" x14ac:dyDescent="0.35">
      <c r="B308" s="75">
        <v>525</v>
      </c>
      <c r="D308" s="77" t="str">
        <f t="shared" si="4"/>
        <v>0</v>
      </c>
      <c r="E308" s="78">
        <v>0</v>
      </c>
      <c r="F308" s="81">
        <v>8.6956501007080106E-2</v>
      </c>
      <c r="G308" s="80">
        <v>0</v>
      </c>
      <c r="H308" s="80">
        <v>0</v>
      </c>
      <c r="I308" s="80">
        <v>0</v>
      </c>
      <c r="J308" s="80">
        <v>0</v>
      </c>
      <c r="K308" s="80">
        <v>1</v>
      </c>
      <c r="L308" s="80">
        <v>0</v>
      </c>
      <c r="M308" s="80">
        <v>0</v>
      </c>
      <c r="N308" s="80">
        <v>0</v>
      </c>
      <c r="O308" s="80">
        <v>0</v>
      </c>
      <c r="P308" s="80">
        <v>0</v>
      </c>
      <c r="Q308" s="80">
        <v>0</v>
      </c>
      <c r="R308" s="80">
        <v>0</v>
      </c>
      <c r="S308" s="80">
        <v>0</v>
      </c>
      <c r="T308" s="80">
        <v>0</v>
      </c>
      <c r="U308" s="80">
        <v>0</v>
      </c>
      <c r="V308" s="80">
        <v>0</v>
      </c>
      <c r="W308" s="80">
        <v>0</v>
      </c>
      <c r="X308" s="80">
        <v>0</v>
      </c>
      <c r="Y308" s="80">
        <v>1</v>
      </c>
      <c r="Z308" s="80">
        <v>5564</v>
      </c>
      <c r="AA308" s="80">
        <v>0</v>
      </c>
      <c r="AB308" s="80">
        <v>0</v>
      </c>
      <c r="AC308" s="80">
        <v>0</v>
      </c>
      <c r="AD308" s="80">
        <v>1</v>
      </c>
      <c r="AE308" s="80">
        <v>0</v>
      </c>
      <c r="AF308" s="80">
        <v>0</v>
      </c>
      <c r="AG308" s="80">
        <v>0</v>
      </c>
      <c r="AH308" s="80">
        <v>1</v>
      </c>
      <c r="AI308" s="80">
        <v>0</v>
      </c>
      <c r="AJ308" s="80">
        <v>0</v>
      </c>
      <c r="AK308" s="80">
        <v>0</v>
      </c>
      <c r="AL308" s="80">
        <v>2.99</v>
      </c>
      <c r="AM308" s="80">
        <v>2.99</v>
      </c>
    </row>
    <row r="309" spans="2:39" ht="12" customHeight="1" thickBot="1" x14ac:dyDescent="0.35">
      <c r="B309" s="75">
        <v>527</v>
      </c>
      <c r="D309" s="77" t="str">
        <f t="shared" si="4"/>
        <v>0</v>
      </c>
      <c r="E309" s="78">
        <v>0</v>
      </c>
      <c r="F309" s="81">
        <v>8.6956501007080106E-2</v>
      </c>
      <c r="G309" s="80">
        <v>1</v>
      </c>
      <c r="H309" s="80">
        <v>0</v>
      </c>
      <c r="I309" s="80">
        <v>0</v>
      </c>
      <c r="J309" s="80">
        <v>0</v>
      </c>
      <c r="K309" s="80">
        <v>0</v>
      </c>
      <c r="L309" s="80">
        <v>0</v>
      </c>
      <c r="M309" s="80">
        <v>0</v>
      </c>
      <c r="N309" s="80">
        <v>0</v>
      </c>
      <c r="O309" s="80">
        <v>0</v>
      </c>
      <c r="P309" s="80">
        <v>0</v>
      </c>
      <c r="Q309" s="80">
        <v>0</v>
      </c>
      <c r="R309" s="80">
        <v>0</v>
      </c>
      <c r="S309" s="80">
        <v>0</v>
      </c>
      <c r="T309" s="80">
        <v>0</v>
      </c>
      <c r="U309" s="80">
        <v>0</v>
      </c>
      <c r="V309" s="80">
        <v>0</v>
      </c>
      <c r="W309" s="80">
        <v>0</v>
      </c>
      <c r="X309" s="80">
        <v>0</v>
      </c>
      <c r="Y309" s="80">
        <v>1</v>
      </c>
      <c r="Z309" s="80">
        <v>9003</v>
      </c>
      <c r="AA309" s="80">
        <v>0</v>
      </c>
      <c r="AB309" s="80">
        <v>0</v>
      </c>
      <c r="AC309" s="80">
        <v>0</v>
      </c>
      <c r="AD309" s="80">
        <v>1</v>
      </c>
      <c r="AE309" s="80">
        <v>0</v>
      </c>
      <c r="AF309" s="80">
        <v>0</v>
      </c>
      <c r="AG309" s="80">
        <v>0</v>
      </c>
      <c r="AH309" s="80">
        <v>1</v>
      </c>
      <c r="AI309" s="80">
        <v>0</v>
      </c>
      <c r="AJ309" s="80">
        <v>0</v>
      </c>
      <c r="AK309" s="80">
        <v>0</v>
      </c>
      <c r="AL309" s="80">
        <v>2.99</v>
      </c>
      <c r="AM309" s="80">
        <v>2.99</v>
      </c>
    </row>
    <row r="310" spans="2:39" ht="12" customHeight="1" thickBot="1" x14ac:dyDescent="0.35">
      <c r="B310" s="75">
        <v>529</v>
      </c>
      <c r="D310" s="77" t="str">
        <f t="shared" si="4"/>
        <v>0</v>
      </c>
      <c r="E310" s="78">
        <v>0</v>
      </c>
      <c r="F310" s="81">
        <v>8.6956501007080106E-2</v>
      </c>
      <c r="G310" s="80">
        <v>0</v>
      </c>
      <c r="H310" s="80">
        <v>0</v>
      </c>
      <c r="I310" s="80">
        <v>0</v>
      </c>
      <c r="J310" s="80">
        <v>0</v>
      </c>
      <c r="K310" s="80">
        <v>0</v>
      </c>
      <c r="L310" s="80">
        <v>0</v>
      </c>
      <c r="M310" s="80">
        <v>0</v>
      </c>
      <c r="N310" s="80">
        <v>0</v>
      </c>
      <c r="O310" s="80">
        <v>0</v>
      </c>
      <c r="P310" s="80">
        <v>0</v>
      </c>
      <c r="Q310" s="80">
        <v>0</v>
      </c>
      <c r="R310" s="80">
        <v>0</v>
      </c>
      <c r="S310" s="80">
        <v>0</v>
      </c>
      <c r="T310" s="80">
        <v>0</v>
      </c>
      <c r="U310" s="80">
        <v>1</v>
      </c>
      <c r="V310" s="80">
        <v>0</v>
      </c>
      <c r="W310" s="80">
        <v>0</v>
      </c>
      <c r="X310" s="80">
        <v>0</v>
      </c>
      <c r="Y310" s="80">
        <v>1</v>
      </c>
      <c r="Z310" s="80">
        <v>9003</v>
      </c>
      <c r="AA310" s="80">
        <v>0</v>
      </c>
      <c r="AB310" s="80">
        <v>0</v>
      </c>
      <c r="AC310" s="80">
        <v>0</v>
      </c>
      <c r="AD310" s="80">
        <v>1</v>
      </c>
      <c r="AE310" s="80">
        <v>0</v>
      </c>
      <c r="AF310" s="80">
        <v>0</v>
      </c>
      <c r="AG310" s="80">
        <v>0</v>
      </c>
      <c r="AH310" s="80">
        <v>1</v>
      </c>
      <c r="AI310" s="80">
        <v>0</v>
      </c>
      <c r="AJ310" s="80">
        <v>0</v>
      </c>
      <c r="AK310" s="80">
        <v>0</v>
      </c>
      <c r="AL310" s="80">
        <v>2.99</v>
      </c>
      <c r="AM310" s="80">
        <v>2.99</v>
      </c>
    </row>
    <row r="311" spans="2:39" ht="12" customHeight="1" thickBot="1" x14ac:dyDescent="0.35">
      <c r="B311" s="75">
        <v>530</v>
      </c>
      <c r="D311" s="77" t="str">
        <f t="shared" si="4"/>
        <v>0</v>
      </c>
      <c r="E311" s="78">
        <v>0</v>
      </c>
      <c r="F311" s="81">
        <v>8.6956501007080106E-2</v>
      </c>
      <c r="G311" s="80">
        <v>0</v>
      </c>
      <c r="H311" s="80">
        <v>0</v>
      </c>
      <c r="I311" s="80">
        <v>0</v>
      </c>
      <c r="J311" s="80">
        <v>0</v>
      </c>
      <c r="K311" s="80">
        <v>0</v>
      </c>
      <c r="L311" s="80">
        <v>0</v>
      </c>
      <c r="M311" s="80">
        <v>0</v>
      </c>
      <c r="N311" s="80">
        <v>0</v>
      </c>
      <c r="O311" s="80">
        <v>0</v>
      </c>
      <c r="P311" s="80">
        <v>0</v>
      </c>
      <c r="Q311" s="80">
        <v>0</v>
      </c>
      <c r="R311" s="80">
        <v>0</v>
      </c>
      <c r="S311" s="80">
        <v>0</v>
      </c>
      <c r="T311" s="80">
        <v>0</v>
      </c>
      <c r="U311" s="80">
        <v>1</v>
      </c>
      <c r="V311" s="80">
        <v>0</v>
      </c>
      <c r="W311" s="80">
        <v>0</v>
      </c>
      <c r="X311" s="80">
        <v>0</v>
      </c>
      <c r="Y311" s="80">
        <v>1</v>
      </c>
      <c r="Z311" s="80">
        <v>9003</v>
      </c>
      <c r="AA311" s="80">
        <v>0</v>
      </c>
      <c r="AB311" s="80">
        <v>0</v>
      </c>
      <c r="AC311" s="80">
        <v>0</v>
      </c>
      <c r="AD311" s="80">
        <v>1</v>
      </c>
      <c r="AE311" s="80">
        <v>0</v>
      </c>
      <c r="AF311" s="80">
        <v>1</v>
      </c>
      <c r="AG311" s="80">
        <v>0</v>
      </c>
      <c r="AH311" s="80">
        <v>0</v>
      </c>
      <c r="AI311" s="80">
        <v>0</v>
      </c>
      <c r="AJ311" s="80">
        <v>0</v>
      </c>
      <c r="AK311" s="80">
        <v>0</v>
      </c>
      <c r="AL311" s="80">
        <v>2.99</v>
      </c>
      <c r="AM311" s="80">
        <v>2.99</v>
      </c>
    </row>
    <row r="312" spans="2:39" ht="12" customHeight="1" thickBot="1" x14ac:dyDescent="0.35">
      <c r="B312" s="75">
        <v>533</v>
      </c>
      <c r="D312" s="77" t="str">
        <f t="shared" si="4"/>
        <v>1</v>
      </c>
      <c r="E312" s="78">
        <v>1</v>
      </c>
      <c r="F312" s="81">
        <v>0.980000019073486</v>
      </c>
      <c r="G312" s="80">
        <v>1</v>
      </c>
      <c r="H312" s="80">
        <v>0</v>
      </c>
      <c r="I312" s="80">
        <v>0</v>
      </c>
      <c r="J312" s="80">
        <v>0</v>
      </c>
      <c r="K312" s="80">
        <v>0</v>
      </c>
      <c r="L312" s="80">
        <v>0</v>
      </c>
      <c r="M312" s="80">
        <v>0</v>
      </c>
      <c r="N312" s="80">
        <v>0</v>
      </c>
      <c r="O312" s="80">
        <v>0</v>
      </c>
      <c r="P312" s="80">
        <v>0</v>
      </c>
      <c r="Q312" s="80">
        <v>0</v>
      </c>
      <c r="R312" s="80">
        <v>0</v>
      </c>
      <c r="S312" s="80">
        <v>0</v>
      </c>
      <c r="T312" s="80">
        <v>0</v>
      </c>
      <c r="U312" s="80">
        <v>0</v>
      </c>
      <c r="V312" s="80">
        <v>0</v>
      </c>
      <c r="W312" s="80">
        <v>1</v>
      </c>
      <c r="X312" s="80">
        <v>0</v>
      </c>
      <c r="Y312" s="80">
        <v>0</v>
      </c>
      <c r="Z312" s="80">
        <v>1545</v>
      </c>
      <c r="AA312" s="80">
        <v>0</v>
      </c>
      <c r="AB312" s="80">
        <v>0</v>
      </c>
      <c r="AC312" s="80">
        <v>0</v>
      </c>
      <c r="AD312" s="80">
        <v>0</v>
      </c>
      <c r="AE312" s="80">
        <v>1</v>
      </c>
      <c r="AF312" s="80">
        <v>0</v>
      </c>
      <c r="AG312" s="80">
        <v>0</v>
      </c>
      <c r="AH312" s="80">
        <v>0</v>
      </c>
      <c r="AI312" s="80">
        <v>0</v>
      </c>
      <c r="AJ312" s="80">
        <v>1</v>
      </c>
      <c r="AK312" s="80">
        <v>0</v>
      </c>
      <c r="AL312" s="80">
        <v>5.5300000005000003</v>
      </c>
      <c r="AM312" s="80">
        <v>2.44548888911</v>
      </c>
    </row>
    <row r="313" spans="2:39" ht="12" customHeight="1" thickBot="1" x14ac:dyDescent="0.35">
      <c r="B313" s="75">
        <v>534</v>
      </c>
      <c r="D313" s="77" t="str">
        <f t="shared" si="4"/>
        <v>0</v>
      </c>
      <c r="E313" s="78">
        <v>0</v>
      </c>
      <c r="F313" s="81">
        <v>8.6956501007080106E-2</v>
      </c>
      <c r="G313" s="80">
        <v>0</v>
      </c>
      <c r="H313" s="80">
        <v>0</v>
      </c>
      <c r="I313" s="80">
        <v>0</v>
      </c>
      <c r="J313" s="80">
        <v>0</v>
      </c>
      <c r="K313" s="80">
        <v>0</v>
      </c>
      <c r="L313" s="80">
        <v>0</v>
      </c>
      <c r="M313" s="80">
        <v>0</v>
      </c>
      <c r="N313" s="80">
        <v>0</v>
      </c>
      <c r="O313" s="80">
        <v>0</v>
      </c>
      <c r="P313" s="80">
        <v>0</v>
      </c>
      <c r="Q313" s="80">
        <v>0</v>
      </c>
      <c r="R313" s="80">
        <v>0</v>
      </c>
      <c r="S313" s="80">
        <v>0</v>
      </c>
      <c r="T313" s="80">
        <v>0</v>
      </c>
      <c r="U313" s="80">
        <v>0</v>
      </c>
      <c r="V313" s="80">
        <v>1</v>
      </c>
      <c r="W313" s="80">
        <v>0</v>
      </c>
      <c r="X313" s="80">
        <v>0</v>
      </c>
      <c r="Y313" s="80">
        <v>1</v>
      </c>
      <c r="Z313" s="80">
        <v>3277</v>
      </c>
      <c r="AA313" s="80">
        <v>0</v>
      </c>
      <c r="AB313" s="80">
        <v>1</v>
      </c>
      <c r="AC313" s="80">
        <v>0</v>
      </c>
      <c r="AD313" s="80">
        <v>0</v>
      </c>
      <c r="AE313" s="80">
        <v>0</v>
      </c>
      <c r="AF313" s="80">
        <v>0</v>
      </c>
      <c r="AG313" s="80">
        <v>0</v>
      </c>
      <c r="AH313" s="80">
        <v>1</v>
      </c>
      <c r="AI313" s="80">
        <v>0</v>
      </c>
      <c r="AJ313" s="80">
        <v>0</v>
      </c>
      <c r="AK313" s="80">
        <v>0</v>
      </c>
      <c r="AL313" s="80">
        <v>3</v>
      </c>
      <c r="AM313" s="80">
        <v>3</v>
      </c>
    </row>
    <row r="314" spans="2:39" ht="12" customHeight="1" thickBot="1" x14ac:dyDescent="0.35">
      <c r="B314" s="75">
        <v>535</v>
      </c>
      <c r="D314" s="77" t="str">
        <f t="shared" si="4"/>
        <v>0</v>
      </c>
      <c r="E314" s="78">
        <v>0</v>
      </c>
      <c r="F314" s="81">
        <v>8.6956501007080106E-2</v>
      </c>
      <c r="G314" s="80">
        <v>0</v>
      </c>
      <c r="H314" s="80">
        <v>0</v>
      </c>
      <c r="I314" s="80">
        <v>0</v>
      </c>
      <c r="J314" s="80">
        <v>0</v>
      </c>
      <c r="K314" s="80">
        <v>0</v>
      </c>
      <c r="L314" s="80">
        <v>0</v>
      </c>
      <c r="M314" s="80">
        <v>0</v>
      </c>
      <c r="N314" s="80">
        <v>0</v>
      </c>
      <c r="O314" s="80">
        <v>0</v>
      </c>
      <c r="P314" s="80">
        <v>0</v>
      </c>
      <c r="Q314" s="80">
        <v>0</v>
      </c>
      <c r="R314" s="80">
        <v>0</v>
      </c>
      <c r="S314" s="80">
        <v>0</v>
      </c>
      <c r="T314" s="80">
        <v>0</v>
      </c>
      <c r="U314" s="80">
        <v>0</v>
      </c>
      <c r="V314" s="80">
        <v>1</v>
      </c>
      <c r="W314" s="80">
        <v>0</v>
      </c>
      <c r="X314" s="80">
        <v>0</v>
      </c>
      <c r="Y314" s="80">
        <v>1</v>
      </c>
      <c r="Z314" s="80">
        <v>3277</v>
      </c>
      <c r="AA314" s="80">
        <v>0</v>
      </c>
      <c r="AB314" s="80">
        <v>1</v>
      </c>
      <c r="AC314" s="80">
        <v>0</v>
      </c>
      <c r="AD314" s="80">
        <v>0</v>
      </c>
      <c r="AE314" s="80">
        <v>0</v>
      </c>
      <c r="AF314" s="80">
        <v>0</v>
      </c>
      <c r="AG314" s="80">
        <v>0</v>
      </c>
      <c r="AH314" s="80">
        <v>1</v>
      </c>
      <c r="AI314" s="80">
        <v>0</v>
      </c>
      <c r="AJ314" s="80">
        <v>0</v>
      </c>
      <c r="AK314" s="80">
        <v>0</v>
      </c>
      <c r="AL314" s="80">
        <v>3</v>
      </c>
      <c r="AM314" s="80">
        <v>3</v>
      </c>
    </row>
    <row r="315" spans="2:39" ht="12" customHeight="1" thickBot="1" x14ac:dyDescent="0.35">
      <c r="B315" s="75">
        <v>536</v>
      </c>
      <c r="D315" s="77" t="str">
        <f t="shared" si="4"/>
        <v>0</v>
      </c>
      <c r="E315" s="78">
        <v>0</v>
      </c>
      <c r="F315" s="81">
        <v>3.4883700311183902E-2</v>
      </c>
      <c r="G315" s="80">
        <v>0</v>
      </c>
      <c r="H315" s="80">
        <v>0</v>
      </c>
      <c r="I315" s="80">
        <v>0</v>
      </c>
      <c r="J315" s="80">
        <v>0</v>
      </c>
      <c r="K315" s="80">
        <v>0</v>
      </c>
      <c r="L315" s="80">
        <v>0</v>
      </c>
      <c r="M315" s="80">
        <v>0</v>
      </c>
      <c r="N315" s="80">
        <v>0</v>
      </c>
      <c r="O315" s="80">
        <v>0</v>
      </c>
      <c r="P315" s="80">
        <v>0</v>
      </c>
      <c r="Q315" s="80">
        <v>0</v>
      </c>
      <c r="R315" s="80">
        <v>1</v>
      </c>
      <c r="S315" s="80">
        <v>0</v>
      </c>
      <c r="T315" s="80">
        <v>0</v>
      </c>
      <c r="U315" s="80">
        <v>0</v>
      </c>
      <c r="V315" s="80">
        <v>0</v>
      </c>
      <c r="W315" s="80">
        <v>0</v>
      </c>
      <c r="X315" s="80">
        <v>1</v>
      </c>
      <c r="Y315" s="80">
        <v>0</v>
      </c>
      <c r="Z315" s="80">
        <v>197</v>
      </c>
      <c r="AA315" s="80">
        <v>0</v>
      </c>
      <c r="AB315" s="80">
        <v>0</v>
      </c>
      <c r="AC315" s="80">
        <v>0</v>
      </c>
      <c r="AD315" s="80">
        <v>1</v>
      </c>
      <c r="AE315" s="80">
        <v>0</v>
      </c>
      <c r="AF315" s="80">
        <v>0</v>
      </c>
      <c r="AG315" s="80">
        <v>0</v>
      </c>
      <c r="AH315" s="80">
        <v>0</v>
      </c>
      <c r="AI315" s="80">
        <v>1</v>
      </c>
      <c r="AJ315" s="80">
        <v>0</v>
      </c>
      <c r="AK315" s="80">
        <v>0</v>
      </c>
      <c r="AL315" s="80">
        <v>5.3499999990000005</v>
      </c>
      <c r="AM315" s="80">
        <v>5.3499999990000005</v>
      </c>
    </row>
    <row r="316" spans="2:39" ht="12" customHeight="1" thickBot="1" x14ac:dyDescent="0.35">
      <c r="B316" s="75">
        <v>537</v>
      </c>
      <c r="D316" s="77" t="str">
        <f t="shared" si="4"/>
        <v>1</v>
      </c>
      <c r="E316" s="78">
        <v>1</v>
      </c>
      <c r="F316" s="81">
        <v>1</v>
      </c>
      <c r="G316" s="80">
        <v>0</v>
      </c>
      <c r="H316" s="80">
        <v>0</v>
      </c>
      <c r="I316" s="80">
        <v>0</v>
      </c>
      <c r="J316" s="80">
        <v>0</v>
      </c>
      <c r="K316" s="80">
        <v>0</v>
      </c>
      <c r="L316" s="80">
        <v>0</v>
      </c>
      <c r="M316" s="80">
        <v>0</v>
      </c>
      <c r="N316" s="80">
        <v>0</v>
      </c>
      <c r="O316" s="80">
        <v>0</v>
      </c>
      <c r="P316" s="80">
        <v>0</v>
      </c>
      <c r="Q316" s="80">
        <v>0</v>
      </c>
      <c r="R316" s="80">
        <v>0</v>
      </c>
      <c r="S316" s="80">
        <v>0</v>
      </c>
      <c r="T316" s="80">
        <v>0</v>
      </c>
      <c r="U316" s="80">
        <v>0</v>
      </c>
      <c r="V316" s="80">
        <v>1</v>
      </c>
      <c r="W316" s="80">
        <v>1</v>
      </c>
      <c r="X316" s="80">
        <v>0</v>
      </c>
      <c r="Y316" s="80">
        <v>0</v>
      </c>
      <c r="Z316" s="80">
        <v>508</v>
      </c>
      <c r="AA316" s="80">
        <v>0</v>
      </c>
      <c r="AB316" s="80">
        <v>0</v>
      </c>
      <c r="AC316" s="80">
        <v>0</v>
      </c>
      <c r="AD316" s="80">
        <v>1</v>
      </c>
      <c r="AE316" s="80">
        <v>0</v>
      </c>
      <c r="AF316" s="80">
        <v>0</v>
      </c>
      <c r="AG316" s="80">
        <v>0</v>
      </c>
      <c r="AH316" s="80">
        <v>1</v>
      </c>
      <c r="AI316" s="80">
        <v>0</v>
      </c>
      <c r="AJ316" s="80">
        <v>0</v>
      </c>
      <c r="AK316" s="80">
        <v>0</v>
      </c>
      <c r="AL316" s="80">
        <v>11.07</v>
      </c>
      <c r="AM316" s="80">
        <v>1.23</v>
      </c>
    </row>
    <row r="317" spans="2:39" ht="12" customHeight="1" thickBot="1" x14ac:dyDescent="0.35">
      <c r="B317" s="75">
        <v>539</v>
      </c>
      <c r="D317" s="77" t="str">
        <f t="shared" si="4"/>
        <v>0</v>
      </c>
      <c r="E317" s="78">
        <v>0</v>
      </c>
      <c r="F317" s="81">
        <v>3.4883700311183902E-2</v>
      </c>
      <c r="G317" s="80">
        <v>0</v>
      </c>
      <c r="H317" s="80">
        <v>0</v>
      </c>
      <c r="I317" s="80">
        <v>0</v>
      </c>
      <c r="J317" s="80">
        <v>0</v>
      </c>
      <c r="K317" s="80">
        <v>0</v>
      </c>
      <c r="L317" s="80">
        <v>0</v>
      </c>
      <c r="M317" s="80">
        <v>0</v>
      </c>
      <c r="N317" s="80">
        <v>0</v>
      </c>
      <c r="O317" s="80">
        <v>0</v>
      </c>
      <c r="P317" s="80">
        <v>0</v>
      </c>
      <c r="Q317" s="80">
        <v>1</v>
      </c>
      <c r="R317" s="80">
        <v>0</v>
      </c>
      <c r="S317" s="80">
        <v>0</v>
      </c>
      <c r="T317" s="80">
        <v>0</v>
      </c>
      <c r="U317" s="80">
        <v>0</v>
      </c>
      <c r="V317" s="80">
        <v>0</v>
      </c>
      <c r="W317" s="80">
        <v>0</v>
      </c>
      <c r="X317" s="80">
        <v>1</v>
      </c>
      <c r="Y317" s="80">
        <v>0</v>
      </c>
      <c r="Z317" s="80">
        <v>2189</v>
      </c>
      <c r="AA317" s="80">
        <v>0</v>
      </c>
      <c r="AB317" s="80">
        <v>0</v>
      </c>
      <c r="AC317" s="80">
        <v>0</v>
      </c>
      <c r="AD317" s="80">
        <v>1</v>
      </c>
      <c r="AE317" s="80">
        <v>0</v>
      </c>
      <c r="AF317" s="80">
        <v>0</v>
      </c>
      <c r="AG317" s="80">
        <v>0</v>
      </c>
      <c r="AH317" s="80">
        <v>0</v>
      </c>
      <c r="AI317" s="80">
        <v>1</v>
      </c>
      <c r="AJ317" s="80">
        <v>0</v>
      </c>
      <c r="AK317" s="80">
        <v>0</v>
      </c>
      <c r="AL317" s="80">
        <v>5.3499999990000005</v>
      </c>
      <c r="AM317" s="80">
        <v>5.3499999990000005</v>
      </c>
    </row>
    <row r="318" spans="2:39" ht="12" customHeight="1" thickBot="1" x14ac:dyDescent="0.35">
      <c r="B318" s="75">
        <v>543</v>
      </c>
      <c r="D318" s="77" t="str">
        <f t="shared" si="4"/>
        <v>1</v>
      </c>
      <c r="E318" s="78">
        <v>1</v>
      </c>
      <c r="F318" s="81">
        <v>1</v>
      </c>
      <c r="G318" s="80">
        <v>0</v>
      </c>
      <c r="H318" s="80">
        <v>0</v>
      </c>
      <c r="I318" s="80">
        <v>0</v>
      </c>
      <c r="J318" s="80">
        <v>0</v>
      </c>
      <c r="K318" s="80">
        <v>0</v>
      </c>
      <c r="L318" s="80">
        <v>0</v>
      </c>
      <c r="M318" s="80">
        <v>0</v>
      </c>
      <c r="N318" s="80">
        <v>0</v>
      </c>
      <c r="O318" s="80">
        <v>0</v>
      </c>
      <c r="P318" s="80">
        <v>0</v>
      </c>
      <c r="Q318" s="80">
        <v>0</v>
      </c>
      <c r="R318" s="80">
        <v>1</v>
      </c>
      <c r="S318" s="80">
        <v>0</v>
      </c>
      <c r="T318" s="80">
        <v>0</v>
      </c>
      <c r="U318" s="80">
        <v>0</v>
      </c>
      <c r="V318" s="80">
        <v>0</v>
      </c>
      <c r="W318" s="80">
        <v>1</v>
      </c>
      <c r="X318" s="80">
        <v>0</v>
      </c>
      <c r="Y318" s="80">
        <v>0</v>
      </c>
      <c r="Z318" s="80">
        <v>5701</v>
      </c>
      <c r="AA318" s="80">
        <v>0</v>
      </c>
      <c r="AB318" s="80">
        <v>0</v>
      </c>
      <c r="AC318" s="80">
        <v>0</v>
      </c>
      <c r="AD318" s="80">
        <v>0</v>
      </c>
      <c r="AE318" s="80">
        <v>1</v>
      </c>
      <c r="AF318" s="80">
        <v>0</v>
      </c>
      <c r="AG318" s="80">
        <v>0</v>
      </c>
      <c r="AH318" s="80">
        <v>0</v>
      </c>
      <c r="AI318" s="80">
        <v>0</v>
      </c>
      <c r="AJ318" s="80">
        <v>0</v>
      </c>
      <c r="AK318" s="80">
        <v>1</v>
      </c>
      <c r="AL318" s="80">
        <v>11.07</v>
      </c>
      <c r="AM318" s="80">
        <v>1.23</v>
      </c>
    </row>
    <row r="319" spans="2:39" ht="12" customHeight="1" thickBot="1" x14ac:dyDescent="0.35">
      <c r="B319" s="75">
        <v>544</v>
      </c>
      <c r="D319" s="77" t="str">
        <f t="shared" si="4"/>
        <v>1</v>
      </c>
      <c r="E319" s="78">
        <v>1</v>
      </c>
      <c r="F319" s="81">
        <v>0.980000019073486</v>
      </c>
      <c r="G319" s="80">
        <v>0</v>
      </c>
      <c r="H319" s="80">
        <v>0</v>
      </c>
      <c r="I319" s="80">
        <v>0</v>
      </c>
      <c r="J319" s="80">
        <v>0</v>
      </c>
      <c r="K319" s="80">
        <v>0</v>
      </c>
      <c r="L319" s="80">
        <v>0</v>
      </c>
      <c r="M319" s="80">
        <v>0</v>
      </c>
      <c r="N319" s="80">
        <v>0</v>
      </c>
      <c r="O319" s="80">
        <v>0</v>
      </c>
      <c r="P319" s="80">
        <v>0</v>
      </c>
      <c r="Q319" s="80">
        <v>0</v>
      </c>
      <c r="R319" s="80">
        <v>0</v>
      </c>
      <c r="S319" s="80">
        <v>0</v>
      </c>
      <c r="T319" s="80">
        <v>0</v>
      </c>
      <c r="U319" s="80">
        <v>0</v>
      </c>
      <c r="V319" s="80">
        <v>1</v>
      </c>
      <c r="W319" s="80">
        <v>1</v>
      </c>
      <c r="X319" s="80">
        <v>0</v>
      </c>
      <c r="Y319" s="80">
        <v>0</v>
      </c>
      <c r="Z319" s="80">
        <v>3090</v>
      </c>
      <c r="AA319" s="80">
        <v>0</v>
      </c>
      <c r="AB319" s="80">
        <v>0</v>
      </c>
      <c r="AC319" s="80">
        <v>0</v>
      </c>
      <c r="AD319" s="80">
        <v>0</v>
      </c>
      <c r="AE319" s="80">
        <v>1</v>
      </c>
      <c r="AF319" s="80">
        <v>0</v>
      </c>
      <c r="AG319" s="80">
        <v>0</v>
      </c>
      <c r="AH319" s="80">
        <v>0</v>
      </c>
      <c r="AI319" s="80">
        <v>0</v>
      </c>
      <c r="AJ319" s="80">
        <v>1</v>
      </c>
      <c r="AK319" s="80">
        <v>0</v>
      </c>
      <c r="AL319" s="80">
        <v>5.5800000006000001</v>
      </c>
      <c r="AM319" s="80">
        <v>2.4458590310999999</v>
      </c>
    </row>
    <row r="320" spans="2:39" ht="12" customHeight="1" thickBot="1" x14ac:dyDescent="0.35">
      <c r="B320" s="75">
        <v>546</v>
      </c>
      <c r="D320" s="77" t="str">
        <f t="shared" si="4"/>
        <v>1</v>
      </c>
      <c r="E320" s="78">
        <v>1</v>
      </c>
      <c r="F320" s="81">
        <v>1</v>
      </c>
      <c r="G320" s="80">
        <v>0</v>
      </c>
      <c r="H320" s="80">
        <v>0</v>
      </c>
      <c r="I320" s="80">
        <v>0</v>
      </c>
      <c r="J320" s="80">
        <v>0</v>
      </c>
      <c r="K320" s="80">
        <v>0</v>
      </c>
      <c r="L320" s="80">
        <v>0</v>
      </c>
      <c r="M320" s="80">
        <v>0</v>
      </c>
      <c r="N320" s="80">
        <v>0</v>
      </c>
      <c r="O320" s="80">
        <v>0</v>
      </c>
      <c r="P320" s="80">
        <v>0</v>
      </c>
      <c r="Q320" s="80">
        <v>0</v>
      </c>
      <c r="R320" s="80">
        <v>1</v>
      </c>
      <c r="S320" s="80">
        <v>0</v>
      </c>
      <c r="T320" s="80">
        <v>0</v>
      </c>
      <c r="U320" s="80">
        <v>0</v>
      </c>
      <c r="V320" s="80">
        <v>0</v>
      </c>
      <c r="W320" s="80">
        <v>0</v>
      </c>
      <c r="X320" s="80">
        <v>1</v>
      </c>
      <c r="Y320" s="80">
        <v>0</v>
      </c>
      <c r="Z320" s="80">
        <v>2991</v>
      </c>
      <c r="AA320" s="80">
        <v>0</v>
      </c>
      <c r="AB320" s="80">
        <v>0</v>
      </c>
      <c r="AC320" s="80">
        <v>0</v>
      </c>
      <c r="AD320" s="80">
        <v>1</v>
      </c>
      <c r="AE320" s="80">
        <v>0</v>
      </c>
      <c r="AF320" s="80">
        <v>0</v>
      </c>
      <c r="AG320" s="80">
        <v>0</v>
      </c>
      <c r="AH320" s="80">
        <v>0</v>
      </c>
      <c r="AI320" s="80">
        <v>1</v>
      </c>
      <c r="AJ320" s="80">
        <v>0</v>
      </c>
      <c r="AK320" s="80">
        <v>0</v>
      </c>
      <c r="AL320" s="80">
        <v>55.330000009999999</v>
      </c>
      <c r="AM320" s="80">
        <v>0.53545161299999999</v>
      </c>
    </row>
    <row r="321" spans="2:39" ht="12" customHeight="1" thickBot="1" x14ac:dyDescent="0.35">
      <c r="B321" s="75">
        <v>548</v>
      </c>
      <c r="D321" s="77" t="str">
        <f t="shared" si="4"/>
        <v>1</v>
      </c>
      <c r="E321" s="78">
        <v>1</v>
      </c>
      <c r="F321" s="81">
        <v>1</v>
      </c>
      <c r="G321" s="80">
        <v>0</v>
      </c>
      <c r="H321" s="80">
        <v>0</v>
      </c>
      <c r="I321" s="80">
        <v>0</v>
      </c>
      <c r="J321" s="80">
        <v>0</v>
      </c>
      <c r="K321" s="80">
        <v>0</v>
      </c>
      <c r="L321" s="80">
        <v>0</v>
      </c>
      <c r="M321" s="80">
        <v>0</v>
      </c>
      <c r="N321" s="80">
        <v>0</v>
      </c>
      <c r="O321" s="80">
        <v>0</v>
      </c>
      <c r="P321" s="80">
        <v>0</v>
      </c>
      <c r="Q321" s="80">
        <v>0</v>
      </c>
      <c r="R321" s="80">
        <v>1</v>
      </c>
      <c r="S321" s="80">
        <v>0</v>
      </c>
      <c r="T321" s="80">
        <v>0</v>
      </c>
      <c r="U321" s="80">
        <v>0</v>
      </c>
      <c r="V321" s="80">
        <v>0</v>
      </c>
      <c r="W321" s="80">
        <v>0</v>
      </c>
      <c r="X321" s="80">
        <v>0</v>
      </c>
      <c r="Y321" s="80">
        <v>1</v>
      </c>
      <c r="Z321" s="80">
        <v>841</v>
      </c>
      <c r="AA321" s="80">
        <v>0</v>
      </c>
      <c r="AB321" s="80">
        <v>0</v>
      </c>
      <c r="AC321" s="80">
        <v>1</v>
      </c>
      <c r="AD321" s="80">
        <v>0</v>
      </c>
      <c r="AE321" s="80">
        <v>0</v>
      </c>
      <c r="AF321" s="80">
        <v>1</v>
      </c>
      <c r="AG321" s="80">
        <v>0</v>
      </c>
      <c r="AH321" s="80">
        <v>0</v>
      </c>
      <c r="AI321" s="80">
        <v>0</v>
      </c>
      <c r="AJ321" s="80">
        <v>0</v>
      </c>
      <c r="AK321" s="80">
        <v>0</v>
      </c>
      <c r="AL321" s="80">
        <v>9.5</v>
      </c>
      <c r="AM321" s="80">
        <v>0.99</v>
      </c>
    </row>
    <row r="322" spans="2:39" ht="12" customHeight="1" thickBot="1" x14ac:dyDescent="0.35">
      <c r="B322" s="75">
        <v>549</v>
      </c>
      <c r="D322" s="77" t="str">
        <f t="shared" si="4"/>
        <v>1</v>
      </c>
      <c r="E322" s="78">
        <v>1</v>
      </c>
      <c r="F322" s="81">
        <v>1</v>
      </c>
      <c r="G322" s="80">
        <v>0</v>
      </c>
      <c r="H322" s="80">
        <v>0</v>
      </c>
      <c r="I322" s="80">
        <v>0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1</v>
      </c>
      <c r="R322" s="80">
        <v>0</v>
      </c>
      <c r="S322" s="80">
        <v>0</v>
      </c>
      <c r="T322" s="80">
        <v>0</v>
      </c>
      <c r="U322" s="80">
        <v>0</v>
      </c>
      <c r="V322" s="80">
        <v>0</v>
      </c>
      <c r="W322" s="80">
        <v>0</v>
      </c>
      <c r="X322" s="80">
        <v>0</v>
      </c>
      <c r="Y322" s="80">
        <v>1</v>
      </c>
      <c r="Z322" s="80">
        <v>743</v>
      </c>
      <c r="AA322" s="80">
        <v>0</v>
      </c>
      <c r="AB322" s="80">
        <v>1</v>
      </c>
      <c r="AC322" s="80">
        <v>0</v>
      </c>
      <c r="AD322" s="80">
        <v>0</v>
      </c>
      <c r="AE322" s="80">
        <v>0</v>
      </c>
      <c r="AF322" s="80">
        <v>0</v>
      </c>
      <c r="AG322" s="80">
        <v>1</v>
      </c>
      <c r="AH322" s="80">
        <v>0</v>
      </c>
      <c r="AI322" s="80">
        <v>0</v>
      </c>
      <c r="AJ322" s="80">
        <v>0</v>
      </c>
      <c r="AK322" s="80">
        <v>0</v>
      </c>
      <c r="AL322" s="80">
        <v>9.7200000000000006</v>
      </c>
      <c r="AM322" s="80">
        <v>1</v>
      </c>
    </row>
    <row r="323" spans="2:39" ht="12" customHeight="1" thickBot="1" x14ac:dyDescent="0.35">
      <c r="B323" s="75">
        <v>554</v>
      </c>
      <c r="D323" s="77" t="str">
        <f t="shared" si="4"/>
        <v>1</v>
      </c>
      <c r="E323" s="78">
        <v>1</v>
      </c>
      <c r="F323" s="81">
        <v>0.980000019073486</v>
      </c>
      <c r="G323" s="80">
        <v>1</v>
      </c>
      <c r="H323" s="80">
        <v>0</v>
      </c>
      <c r="I323" s="80">
        <v>0</v>
      </c>
      <c r="J323" s="80">
        <v>0</v>
      </c>
      <c r="K323" s="80">
        <v>0</v>
      </c>
      <c r="L323" s="80">
        <v>0</v>
      </c>
      <c r="M323" s="80">
        <v>0</v>
      </c>
      <c r="N323" s="80">
        <v>0</v>
      </c>
      <c r="O323" s="80">
        <v>0</v>
      </c>
      <c r="P323" s="80">
        <v>0</v>
      </c>
      <c r="Q323" s="80">
        <v>0</v>
      </c>
      <c r="R323" s="80">
        <v>0</v>
      </c>
      <c r="S323" s="80">
        <v>0</v>
      </c>
      <c r="T323" s="80">
        <v>0</v>
      </c>
      <c r="U323" s="80">
        <v>0</v>
      </c>
      <c r="V323" s="80">
        <v>0</v>
      </c>
      <c r="W323" s="80">
        <v>1</v>
      </c>
      <c r="X323" s="80">
        <v>0</v>
      </c>
      <c r="Y323" s="80">
        <v>0</v>
      </c>
      <c r="Z323" s="80">
        <v>1545</v>
      </c>
      <c r="AA323" s="80">
        <v>0</v>
      </c>
      <c r="AB323" s="80">
        <v>0</v>
      </c>
      <c r="AC323" s="80">
        <v>0</v>
      </c>
      <c r="AD323" s="80">
        <v>0</v>
      </c>
      <c r="AE323" s="80">
        <v>1</v>
      </c>
      <c r="AF323" s="80">
        <v>1</v>
      </c>
      <c r="AG323" s="80">
        <v>0</v>
      </c>
      <c r="AH323" s="80">
        <v>0</v>
      </c>
      <c r="AI323" s="80">
        <v>0</v>
      </c>
      <c r="AJ323" s="80">
        <v>0</v>
      </c>
      <c r="AK323" s="80">
        <v>0</v>
      </c>
      <c r="AL323" s="80">
        <v>6.15</v>
      </c>
      <c r="AM323" s="80">
        <v>2.4476999999999998</v>
      </c>
    </row>
    <row r="324" spans="2:39" ht="12" customHeight="1" thickBot="1" x14ac:dyDescent="0.35">
      <c r="B324" s="75">
        <v>557</v>
      </c>
      <c r="D324" s="77" t="str">
        <f t="shared" si="4"/>
        <v>1</v>
      </c>
      <c r="E324" s="78">
        <v>1</v>
      </c>
      <c r="F324" s="81">
        <v>1</v>
      </c>
      <c r="G324" s="80">
        <v>0</v>
      </c>
      <c r="H324" s="80">
        <v>0</v>
      </c>
      <c r="I324" s="80">
        <v>0</v>
      </c>
      <c r="J324" s="80">
        <v>0</v>
      </c>
      <c r="K324" s="80">
        <v>0</v>
      </c>
      <c r="L324" s="80">
        <v>0</v>
      </c>
      <c r="M324" s="80">
        <v>0</v>
      </c>
      <c r="N324" s="80">
        <v>0</v>
      </c>
      <c r="O324" s="80">
        <v>0</v>
      </c>
      <c r="P324" s="80">
        <v>0</v>
      </c>
      <c r="Q324" s="80">
        <v>0</v>
      </c>
      <c r="R324" s="80">
        <v>1</v>
      </c>
      <c r="S324" s="80">
        <v>0</v>
      </c>
      <c r="T324" s="80">
        <v>0</v>
      </c>
      <c r="U324" s="80">
        <v>0</v>
      </c>
      <c r="V324" s="80">
        <v>0</v>
      </c>
      <c r="W324" s="80">
        <v>0</v>
      </c>
      <c r="X324" s="80">
        <v>1</v>
      </c>
      <c r="Y324" s="80">
        <v>0</v>
      </c>
      <c r="Z324" s="80">
        <v>1148</v>
      </c>
      <c r="AA324" s="80">
        <v>0</v>
      </c>
      <c r="AB324" s="80">
        <v>1</v>
      </c>
      <c r="AC324" s="80">
        <v>0</v>
      </c>
      <c r="AD324" s="80">
        <v>0</v>
      </c>
      <c r="AE324" s="80">
        <v>0</v>
      </c>
      <c r="AF324" s="80">
        <v>0</v>
      </c>
      <c r="AG324" s="80">
        <v>0</v>
      </c>
      <c r="AH324" s="80">
        <v>0</v>
      </c>
      <c r="AI324" s="80">
        <v>1</v>
      </c>
      <c r="AJ324" s="80">
        <v>0</v>
      </c>
      <c r="AK324" s="80">
        <v>0</v>
      </c>
      <c r="AL324" s="80">
        <v>18.7400000025</v>
      </c>
      <c r="AM324" s="80">
        <v>1.76691428595</v>
      </c>
    </row>
    <row r="325" spans="2:39" ht="12" customHeight="1" thickBot="1" x14ac:dyDescent="0.35">
      <c r="B325" s="75">
        <v>558</v>
      </c>
      <c r="D325" s="77" t="str">
        <f t="shared" si="4"/>
        <v>1</v>
      </c>
      <c r="E325" s="78">
        <v>1</v>
      </c>
      <c r="F325" s="81">
        <v>1</v>
      </c>
      <c r="G325" s="80">
        <v>0</v>
      </c>
      <c r="H325" s="80">
        <v>0</v>
      </c>
      <c r="I325" s="80">
        <v>0</v>
      </c>
      <c r="J325" s="80">
        <v>0</v>
      </c>
      <c r="K325" s="80">
        <v>0</v>
      </c>
      <c r="L325" s="80">
        <v>0</v>
      </c>
      <c r="M325" s="80">
        <v>0</v>
      </c>
      <c r="N325" s="80">
        <v>0</v>
      </c>
      <c r="O325" s="80">
        <v>0</v>
      </c>
      <c r="P325" s="80">
        <v>0</v>
      </c>
      <c r="Q325" s="80">
        <v>0</v>
      </c>
      <c r="R325" s="80">
        <v>1</v>
      </c>
      <c r="S325" s="80">
        <v>0</v>
      </c>
      <c r="T325" s="80">
        <v>0</v>
      </c>
      <c r="U325" s="80">
        <v>0</v>
      </c>
      <c r="V325" s="80">
        <v>0</v>
      </c>
      <c r="W325" s="80">
        <v>0</v>
      </c>
      <c r="X325" s="80">
        <v>0</v>
      </c>
      <c r="Y325" s="80">
        <v>1</v>
      </c>
      <c r="Z325" s="80">
        <v>841</v>
      </c>
      <c r="AA325" s="80">
        <v>0</v>
      </c>
      <c r="AB325" s="80">
        <v>0</v>
      </c>
      <c r="AC325" s="80">
        <v>1</v>
      </c>
      <c r="AD325" s="80">
        <v>0</v>
      </c>
      <c r="AE325" s="80">
        <v>0</v>
      </c>
      <c r="AF325" s="80">
        <v>1</v>
      </c>
      <c r="AG325" s="80">
        <v>0</v>
      </c>
      <c r="AH325" s="80">
        <v>0</v>
      </c>
      <c r="AI325" s="80">
        <v>0</v>
      </c>
      <c r="AJ325" s="80">
        <v>0</v>
      </c>
      <c r="AK325" s="80">
        <v>0</v>
      </c>
      <c r="AL325" s="80">
        <v>10.5</v>
      </c>
      <c r="AM325" s="80">
        <v>0.99</v>
      </c>
    </row>
    <row r="326" spans="2:39" ht="12" customHeight="1" thickBot="1" x14ac:dyDescent="0.35">
      <c r="B326" s="75">
        <v>559</v>
      </c>
      <c r="D326" s="77" t="str">
        <f t="shared" si="4"/>
        <v>1</v>
      </c>
      <c r="E326" s="78">
        <v>1</v>
      </c>
      <c r="F326" s="81">
        <v>1</v>
      </c>
      <c r="G326" s="80">
        <v>0</v>
      </c>
      <c r="H326" s="80">
        <v>0</v>
      </c>
      <c r="I326" s="80">
        <v>0</v>
      </c>
      <c r="J326" s="80">
        <v>0</v>
      </c>
      <c r="K326" s="80">
        <v>0</v>
      </c>
      <c r="L326" s="80">
        <v>0</v>
      </c>
      <c r="M326" s="80">
        <v>0</v>
      </c>
      <c r="N326" s="80">
        <v>0</v>
      </c>
      <c r="O326" s="80">
        <v>0</v>
      </c>
      <c r="P326" s="80">
        <v>0</v>
      </c>
      <c r="Q326" s="80">
        <v>0</v>
      </c>
      <c r="R326" s="80">
        <v>1</v>
      </c>
      <c r="S326" s="80">
        <v>0</v>
      </c>
      <c r="T326" s="80">
        <v>0</v>
      </c>
      <c r="U326" s="80">
        <v>0</v>
      </c>
      <c r="V326" s="80">
        <v>0</v>
      </c>
      <c r="W326" s="80">
        <v>0</v>
      </c>
      <c r="X326" s="80">
        <v>1</v>
      </c>
      <c r="Y326" s="80">
        <v>0</v>
      </c>
      <c r="Z326" s="80">
        <v>17</v>
      </c>
      <c r="AA326" s="80">
        <v>0</v>
      </c>
      <c r="AB326" s="80">
        <v>0</v>
      </c>
      <c r="AC326" s="80">
        <v>0</v>
      </c>
      <c r="AD326" s="80">
        <v>1</v>
      </c>
      <c r="AE326" s="80">
        <v>0</v>
      </c>
      <c r="AF326" s="80">
        <v>0</v>
      </c>
      <c r="AG326" s="80">
        <v>0</v>
      </c>
      <c r="AH326" s="80">
        <v>0</v>
      </c>
      <c r="AI326" s="80">
        <v>1</v>
      </c>
      <c r="AJ326" s="80">
        <v>0</v>
      </c>
      <c r="AK326" s="80">
        <v>0</v>
      </c>
      <c r="AL326" s="80">
        <v>18.7400000025</v>
      </c>
      <c r="AM326" s="80">
        <v>1.76691428595</v>
      </c>
    </row>
    <row r="327" spans="2:39" ht="12" customHeight="1" thickBot="1" x14ac:dyDescent="0.35">
      <c r="B327" s="75">
        <v>560</v>
      </c>
      <c r="D327" s="77" t="str">
        <f t="shared" si="4"/>
        <v>1</v>
      </c>
      <c r="E327" s="78">
        <v>1</v>
      </c>
      <c r="F327" s="81">
        <v>1</v>
      </c>
      <c r="G327" s="80">
        <v>0</v>
      </c>
      <c r="H327" s="80">
        <v>0</v>
      </c>
      <c r="I327" s="80">
        <v>0</v>
      </c>
      <c r="J327" s="80">
        <v>0</v>
      </c>
      <c r="K327" s="80">
        <v>1</v>
      </c>
      <c r="L327" s="80">
        <v>0</v>
      </c>
      <c r="M327" s="80">
        <v>0</v>
      </c>
      <c r="N327" s="80">
        <v>0</v>
      </c>
      <c r="O327" s="80">
        <v>0</v>
      </c>
      <c r="P327" s="80">
        <v>0</v>
      </c>
      <c r="Q327" s="80">
        <v>0</v>
      </c>
      <c r="R327" s="80">
        <v>0</v>
      </c>
      <c r="S327" s="80">
        <v>0</v>
      </c>
      <c r="T327" s="80">
        <v>0</v>
      </c>
      <c r="U327" s="80">
        <v>0</v>
      </c>
      <c r="V327" s="80">
        <v>0</v>
      </c>
      <c r="W327" s="80">
        <v>0</v>
      </c>
      <c r="X327" s="80">
        <v>0</v>
      </c>
      <c r="Y327" s="80">
        <v>1</v>
      </c>
      <c r="Z327" s="80">
        <v>1054</v>
      </c>
      <c r="AA327" s="80">
        <v>0</v>
      </c>
      <c r="AB327" s="80">
        <v>0</v>
      </c>
      <c r="AC327" s="80">
        <v>1</v>
      </c>
      <c r="AD327" s="80">
        <v>0</v>
      </c>
      <c r="AE327" s="80">
        <v>0</v>
      </c>
      <c r="AF327" s="80">
        <v>1</v>
      </c>
      <c r="AG327" s="80">
        <v>0</v>
      </c>
      <c r="AH327" s="80">
        <v>0</v>
      </c>
      <c r="AI327" s="80">
        <v>0</v>
      </c>
      <c r="AJ327" s="80">
        <v>0</v>
      </c>
      <c r="AK327" s="80">
        <v>0</v>
      </c>
      <c r="AL327" s="80">
        <v>13.51</v>
      </c>
      <c r="AM327" s="80">
        <v>0.77</v>
      </c>
    </row>
    <row r="328" spans="2:39" ht="12" customHeight="1" thickBot="1" x14ac:dyDescent="0.35">
      <c r="B328" s="75">
        <v>561</v>
      </c>
      <c r="D328" s="77" t="str">
        <f t="shared" si="4"/>
        <v>1</v>
      </c>
      <c r="E328" s="78">
        <v>1</v>
      </c>
      <c r="F328" s="81">
        <v>1</v>
      </c>
      <c r="G328" s="80">
        <v>0</v>
      </c>
      <c r="H328" s="80">
        <v>0</v>
      </c>
      <c r="I328" s="80">
        <v>0</v>
      </c>
      <c r="J328" s="80">
        <v>0</v>
      </c>
      <c r="K328" s="80">
        <v>0</v>
      </c>
      <c r="L328" s="80">
        <v>0</v>
      </c>
      <c r="M328" s="80">
        <v>0</v>
      </c>
      <c r="N328" s="80">
        <v>0</v>
      </c>
      <c r="O328" s="80">
        <v>0</v>
      </c>
      <c r="P328" s="80">
        <v>0</v>
      </c>
      <c r="Q328" s="80">
        <v>0</v>
      </c>
      <c r="R328" s="80">
        <v>1</v>
      </c>
      <c r="S328" s="80">
        <v>0</v>
      </c>
      <c r="T328" s="80">
        <v>0</v>
      </c>
      <c r="U328" s="80">
        <v>0</v>
      </c>
      <c r="V328" s="80">
        <v>0</v>
      </c>
      <c r="W328" s="80">
        <v>0</v>
      </c>
      <c r="X328" s="80">
        <v>0</v>
      </c>
      <c r="Y328" s="80">
        <v>1</v>
      </c>
      <c r="Z328" s="80">
        <v>193</v>
      </c>
      <c r="AA328" s="80">
        <v>0</v>
      </c>
      <c r="AB328" s="80">
        <v>0</v>
      </c>
      <c r="AC328" s="80">
        <v>1</v>
      </c>
      <c r="AD328" s="80">
        <v>0</v>
      </c>
      <c r="AE328" s="80">
        <v>0</v>
      </c>
      <c r="AF328" s="80">
        <v>0</v>
      </c>
      <c r="AG328" s="80">
        <v>1</v>
      </c>
      <c r="AH328" s="80">
        <v>0</v>
      </c>
      <c r="AI328" s="80">
        <v>0</v>
      </c>
      <c r="AJ328" s="80">
        <v>0</v>
      </c>
      <c r="AK328" s="80">
        <v>0</v>
      </c>
      <c r="AL328" s="80">
        <v>10.52</v>
      </c>
      <c r="AM328" s="80">
        <v>0.99</v>
      </c>
    </row>
    <row r="329" spans="2:39" ht="12" customHeight="1" thickBot="1" x14ac:dyDescent="0.35">
      <c r="B329" s="75">
        <v>562</v>
      </c>
      <c r="D329" s="77" t="str">
        <f t="shared" ref="D329:D392" si="5">IF(F329&gt;=$F$5,"1","0")</f>
        <v>1</v>
      </c>
      <c r="E329" s="78">
        <v>1</v>
      </c>
      <c r="F329" s="81">
        <v>1</v>
      </c>
      <c r="G329" s="80">
        <v>0</v>
      </c>
      <c r="H329" s="80">
        <v>0</v>
      </c>
      <c r="I329" s="80">
        <v>0</v>
      </c>
      <c r="J329" s="80">
        <v>0</v>
      </c>
      <c r="K329" s="80">
        <v>0</v>
      </c>
      <c r="L329" s="80">
        <v>0</v>
      </c>
      <c r="M329" s="80">
        <v>0</v>
      </c>
      <c r="N329" s="80">
        <v>0</v>
      </c>
      <c r="O329" s="80">
        <v>0</v>
      </c>
      <c r="P329" s="80">
        <v>0</v>
      </c>
      <c r="Q329" s="80">
        <v>0</v>
      </c>
      <c r="R329" s="80">
        <v>1</v>
      </c>
      <c r="S329" s="80">
        <v>0</v>
      </c>
      <c r="T329" s="80">
        <v>0</v>
      </c>
      <c r="U329" s="80">
        <v>0</v>
      </c>
      <c r="V329" s="80">
        <v>0</v>
      </c>
      <c r="W329" s="80">
        <v>0</v>
      </c>
      <c r="X329" s="80">
        <v>0</v>
      </c>
      <c r="Y329" s="80">
        <v>1</v>
      </c>
      <c r="Z329" s="80">
        <v>841</v>
      </c>
      <c r="AA329" s="80">
        <v>0</v>
      </c>
      <c r="AB329" s="80">
        <v>0</v>
      </c>
      <c r="AC329" s="80">
        <v>1</v>
      </c>
      <c r="AD329" s="80">
        <v>0</v>
      </c>
      <c r="AE329" s="80">
        <v>0</v>
      </c>
      <c r="AF329" s="80">
        <v>1</v>
      </c>
      <c r="AG329" s="80">
        <v>0</v>
      </c>
      <c r="AH329" s="80">
        <v>0</v>
      </c>
      <c r="AI329" s="80">
        <v>0</v>
      </c>
      <c r="AJ329" s="80">
        <v>0</v>
      </c>
      <c r="AK329" s="80">
        <v>0</v>
      </c>
      <c r="AL329" s="80">
        <v>10.55</v>
      </c>
      <c r="AM329" s="80">
        <v>0.99</v>
      </c>
    </row>
    <row r="330" spans="2:39" ht="12" customHeight="1" thickBot="1" x14ac:dyDescent="0.35">
      <c r="B330" s="75">
        <v>563</v>
      </c>
      <c r="D330" s="77" t="str">
        <f t="shared" si="5"/>
        <v>1</v>
      </c>
      <c r="E330" s="78">
        <v>1</v>
      </c>
      <c r="F330" s="81">
        <v>1</v>
      </c>
      <c r="G330" s="80">
        <v>0</v>
      </c>
      <c r="H330" s="80">
        <v>0</v>
      </c>
      <c r="I330" s="80">
        <v>0</v>
      </c>
      <c r="J330" s="80">
        <v>0</v>
      </c>
      <c r="K330" s="80">
        <v>0</v>
      </c>
      <c r="L330" s="80">
        <v>0</v>
      </c>
      <c r="M330" s="80">
        <v>0</v>
      </c>
      <c r="N330" s="80">
        <v>0</v>
      </c>
      <c r="O330" s="80">
        <v>0</v>
      </c>
      <c r="P330" s="80">
        <v>0</v>
      </c>
      <c r="Q330" s="80">
        <v>0</v>
      </c>
      <c r="R330" s="80">
        <v>0</v>
      </c>
      <c r="S330" s="80">
        <v>0</v>
      </c>
      <c r="T330" s="80">
        <v>0</v>
      </c>
      <c r="U330" s="80">
        <v>0</v>
      </c>
      <c r="V330" s="80">
        <v>1</v>
      </c>
      <c r="W330" s="80">
        <v>1</v>
      </c>
      <c r="X330" s="80">
        <v>0</v>
      </c>
      <c r="Y330" s="80">
        <v>0</v>
      </c>
      <c r="Z330" s="80">
        <v>508</v>
      </c>
      <c r="AA330" s="80">
        <v>0</v>
      </c>
      <c r="AB330" s="80">
        <v>0</v>
      </c>
      <c r="AC330" s="80">
        <v>0</v>
      </c>
      <c r="AD330" s="80">
        <v>1</v>
      </c>
      <c r="AE330" s="80">
        <v>0</v>
      </c>
      <c r="AF330" s="80">
        <v>0</v>
      </c>
      <c r="AG330" s="80">
        <v>0</v>
      </c>
      <c r="AH330" s="80">
        <v>1</v>
      </c>
      <c r="AI330" s="80">
        <v>0</v>
      </c>
      <c r="AJ330" s="80">
        <v>0</v>
      </c>
      <c r="AK330" s="80">
        <v>0</v>
      </c>
      <c r="AL330" s="80">
        <v>12.910000005000001</v>
      </c>
      <c r="AM330" s="80">
        <v>1.2295238100000001</v>
      </c>
    </row>
    <row r="331" spans="2:39" ht="12" customHeight="1" thickBot="1" x14ac:dyDescent="0.35">
      <c r="B331" s="75">
        <v>565</v>
      </c>
      <c r="D331" s="77" t="str">
        <f t="shared" si="5"/>
        <v>1</v>
      </c>
      <c r="E331" s="78">
        <v>1</v>
      </c>
      <c r="F331" s="81">
        <v>0.89285701513290405</v>
      </c>
      <c r="G331" s="80">
        <v>0</v>
      </c>
      <c r="H331" s="80">
        <v>0</v>
      </c>
      <c r="I331" s="80">
        <v>0</v>
      </c>
      <c r="J331" s="80">
        <v>0</v>
      </c>
      <c r="K331" s="80">
        <v>0</v>
      </c>
      <c r="L331" s="80">
        <v>0</v>
      </c>
      <c r="M331" s="80">
        <v>0</v>
      </c>
      <c r="N331" s="80">
        <v>0</v>
      </c>
      <c r="O331" s="80">
        <v>0</v>
      </c>
      <c r="P331" s="80">
        <v>0</v>
      </c>
      <c r="Q331" s="80">
        <v>0</v>
      </c>
      <c r="R331" s="80">
        <v>1</v>
      </c>
      <c r="S331" s="80">
        <v>0</v>
      </c>
      <c r="T331" s="80">
        <v>0</v>
      </c>
      <c r="U331" s="80">
        <v>0</v>
      </c>
      <c r="V331" s="80">
        <v>0</v>
      </c>
      <c r="W331" s="80">
        <v>1</v>
      </c>
      <c r="X331" s="80">
        <v>0</v>
      </c>
      <c r="Y331" s="80">
        <v>0</v>
      </c>
      <c r="Z331" s="80">
        <v>1853</v>
      </c>
      <c r="AA331" s="80">
        <v>0</v>
      </c>
      <c r="AB331" s="80">
        <v>0</v>
      </c>
      <c r="AC331" s="80">
        <v>0</v>
      </c>
      <c r="AD331" s="80">
        <v>1</v>
      </c>
      <c r="AE331" s="80">
        <v>0</v>
      </c>
      <c r="AF331" s="80">
        <v>0</v>
      </c>
      <c r="AG331" s="80">
        <v>0</v>
      </c>
      <c r="AH331" s="80">
        <v>1</v>
      </c>
      <c r="AI331" s="80">
        <v>0</v>
      </c>
      <c r="AJ331" s="80">
        <v>0</v>
      </c>
      <c r="AK331" s="80">
        <v>0</v>
      </c>
      <c r="AL331" s="80">
        <v>4.3000000014999999</v>
      </c>
      <c r="AM331" s="80">
        <v>3.6857142870000001</v>
      </c>
    </row>
    <row r="332" spans="2:39" ht="12" customHeight="1" thickBot="1" x14ac:dyDescent="0.35">
      <c r="B332" s="75">
        <v>567</v>
      </c>
      <c r="D332" s="77" t="str">
        <f t="shared" si="5"/>
        <v>1</v>
      </c>
      <c r="E332" s="78">
        <v>1</v>
      </c>
      <c r="F332" s="81">
        <v>0.980000019073486</v>
      </c>
      <c r="G332" s="80">
        <v>0</v>
      </c>
      <c r="H332" s="80">
        <v>0</v>
      </c>
      <c r="I332" s="80">
        <v>0</v>
      </c>
      <c r="J332" s="80">
        <v>0</v>
      </c>
      <c r="K332" s="80">
        <v>0</v>
      </c>
      <c r="L332" s="80">
        <v>0</v>
      </c>
      <c r="M332" s="80">
        <v>0</v>
      </c>
      <c r="N332" s="80">
        <v>0</v>
      </c>
      <c r="O332" s="80">
        <v>0</v>
      </c>
      <c r="P332" s="80">
        <v>1</v>
      </c>
      <c r="Q332" s="80">
        <v>0</v>
      </c>
      <c r="R332" s="80">
        <v>0</v>
      </c>
      <c r="S332" s="80">
        <v>0</v>
      </c>
      <c r="T332" s="80">
        <v>0</v>
      </c>
      <c r="U332" s="80">
        <v>0</v>
      </c>
      <c r="V332" s="80">
        <v>0</v>
      </c>
      <c r="W332" s="80">
        <v>1</v>
      </c>
      <c r="X332" s="80">
        <v>0</v>
      </c>
      <c r="Y332" s="80">
        <v>0</v>
      </c>
      <c r="Z332" s="80">
        <v>4366</v>
      </c>
      <c r="AA332" s="80">
        <v>0</v>
      </c>
      <c r="AB332" s="80">
        <v>0</v>
      </c>
      <c r="AC332" s="80">
        <v>0</v>
      </c>
      <c r="AD332" s="80">
        <v>1</v>
      </c>
      <c r="AE332" s="80">
        <v>0</v>
      </c>
      <c r="AF332" s="80">
        <v>0</v>
      </c>
      <c r="AG332" s="80">
        <v>0</v>
      </c>
      <c r="AH332" s="80">
        <v>1</v>
      </c>
      <c r="AI332" s="80">
        <v>0</v>
      </c>
      <c r="AJ332" s="80">
        <v>0</v>
      </c>
      <c r="AK332" s="80">
        <v>0</v>
      </c>
      <c r="AL332" s="80">
        <v>6.7599999994999997</v>
      </c>
      <c r="AM332" s="80">
        <v>2.4458909089100001</v>
      </c>
    </row>
    <row r="333" spans="2:39" ht="12" customHeight="1" thickBot="1" x14ac:dyDescent="0.35">
      <c r="B333" s="75">
        <v>568</v>
      </c>
      <c r="D333" s="77" t="str">
        <f t="shared" si="5"/>
        <v>1</v>
      </c>
      <c r="E333" s="78">
        <v>1</v>
      </c>
      <c r="F333" s="81">
        <v>0.980000019073486</v>
      </c>
      <c r="G333" s="80">
        <v>0</v>
      </c>
      <c r="H333" s="80">
        <v>0</v>
      </c>
      <c r="I333" s="80">
        <v>0</v>
      </c>
      <c r="J333" s="80">
        <v>0</v>
      </c>
      <c r="K333" s="80">
        <v>0</v>
      </c>
      <c r="L333" s="80">
        <v>0</v>
      </c>
      <c r="M333" s="80">
        <v>1</v>
      </c>
      <c r="N333" s="80">
        <v>0</v>
      </c>
      <c r="O333" s="80">
        <v>0</v>
      </c>
      <c r="P333" s="80">
        <v>0</v>
      </c>
      <c r="Q333" s="80">
        <v>0</v>
      </c>
      <c r="R333" s="80">
        <v>0</v>
      </c>
      <c r="S333" s="80">
        <v>0</v>
      </c>
      <c r="T333" s="80">
        <v>0</v>
      </c>
      <c r="U333" s="80">
        <v>0</v>
      </c>
      <c r="V333" s="80">
        <v>0</v>
      </c>
      <c r="W333" s="80">
        <v>1</v>
      </c>
      <c r="X333" s="80">
        <v>0</v>
      </c>
      <c r="Y333" s="80">
        <v>0</v>
      </c>
      <c r="Z333" s="80">
        <v>5701</v>
      </c>
      <c r="AA333" s="80">
        <v>0</v>
      </c>
      <c r="AB333" s="80">
        <v>0</v>
      </c>
      <c r="AC333" s="80">
        <v>0</v>
      </c>
      <c r="AD333" s="80">
        <v>0</v>
      </c>
      <c r="AE333" s="80">
        <v>1</v>
      </c>
      <c r="AF333" s="80">
        <v>0</v>
      </c>
      <c r="AG333" s="80">
        <v>0</v>
      </c>
      <c r="AH333" s="80">
        <v>0</v>
      </c>
      <c r="AI333" s="80">
        <v>0</v>
      </c>
      <c r="AJ333" s="80">
        <v>1</v>
      </c>
      <c r="AK333" s="80">
        <v>0</v>
      </c>
      <c r="AL333" s="80">
        <v>6.7599999994999997</v>
      </c>
      <c r="AM333" s="80">
        <v>2.4458909089100001</v>
      </c>
    </row>
    <row r="334" spans="2:39" ht="12" customHeight="1" thickBot="1" x14ac:dyDescent="0.35">
      <c r="B334" s="75">
        <v>571</v>
      </c>
      <c r="D334" s="77" t="str">
        <f t="shared" si="5"/>
        <v>0</v>
      </c>
      <c r="E334" s="78">
        <v>0</v>
      </c>
      <c r="F334" s="81">
        <v>8.6956501007080106E-2</v>
      </c>
      <c r="G334" s="80">
        <v>0</v>
      </c>
      <c r="H334" s="80">
        <v>0</v>
      </c>
      <c r="I334" s="80">
        <v>0</v>
      </c>
      <c r="J334" s="80">
        <v>0</v>
      </c>
      <c r="K334" s="80">
        <v>0</v>
      </c>
      <c r="L334" s="80">
        <v>1</v>
      </c>
      <c r="M334" s="80">
        <v>0</v>
      </c>
      <c r="N334" s="80">
        <v>0</v>
      </c>
      <c r="O334" s="80">
        <v>0</v>
      </c>
      <c r="P334" s="80">
        <v>0</v>
      </c>
      <c r="Q334" s="80">
        <v>0</v>
      </c>
      <c r="R334" s="80">
        <v>0</v>
      </c>
      <c r="S334" s="80">
        <v>0</v>
      </c>
      <c r="T334" s="80">
        <v>0</v>
      </c>
      <c r="U334" s="80">
        <v>0</v>
      </c>
      <c r="V334" s="80">
        <v>0</v>
      </c>
      <c r="W334" s="80">
        <v>0</v>
      </c>
      <c r="X334" s="80">
        <v>0</v>
      </c>
      <c r="Y334" s="80">
        <v>1</v>
      </c>
      <c r="Z334" s="80">
        <v>1265</v>
      </c>
      <c r="AA334" s="80">
        <v>0</v>
      </c>
      <c r="AB334" s="80">
        <v>0</v>
      </c>
      <c r="AC334" s="80">
        <v>0</v>
      </c>
      <c r="AD334" s="80">
        <v>1</v>
      </c>
      <c r="AE334" s="80">
        <v>0</v>
      </c>
      <c r="AF334" s="80">
        <v>0</v>
      </c>
      <c r="AG334" s="80">
        <v>1</v>
      </c>
      <c r="AH334" s="80">
        <v>0</v>
      </c>
      <c r="AI334" s="80">
        <v>0</v>
      </c>
      <c r="AJ334" s="80">
        <v>0</v>
      </c>
      <c r="AK334" s="80">
        <v>0</v>
      </c>
      <c r="AL334" s="80">
        <v>3.35</v>
      </c>
      <c r="AM334" s="80">
        <v>3.35</v>
      </c>
    </row>
    <row r="335" spans="2:39" ht="12" customHeight="1" thickBot="1" x14ac:dyDescent="0.35">
      <c r="B335" s="75">
        <v>574</v>
      </c>
      <c r="D335" s="77" t="str">
        <f t="shared" si="5"/>
        <v>1</v>
      </c>
      <c r="E335" s="78">
        <v>1</v>
      </c>
      <c r="F335" s="81">
        <v>1</v>
      </c>
      <c r="G335" s="80">
        <v>0</v>
      </c>
      <c r="H335" s="80">
        <v>0</v>
      </c>
      <c r="I335" s="80">
        <v>0</v>
      </c>
      <c r="J335" s="80">
        <v>0</v>
      </c>
      <c r="K335" s="80">
        <v>0</v>
      </c>
      <c r="L335" s="80">
        <v>0</v>
      </c>
      <c r="M335" s="80">
        <v>0</v>
      </c>
      <c r="N335" s="80">
        <v>0</v>
      </c>
      <c r="O335" s="80">
        <v>0</v>
      </c>
      <c r="P335" s="80">
        <v>1</v>
      </c>
      <c r="Q335" s="80">
        <v>0</v>
      </c>
      <c r="R335" s="80">
        <v>0</v>
      </c>
      <c r="S335" s="80">
        <v>0</v>
      </c>
      <c r="T335" s="80">
        <v>0</v>
      </c>
      <c r="U335" s="80">
        <v>0</v>
      </c>
      <c r="V335" s="80">
        <v>0</v>
      </c>
      <c r="W335" s="80">
        <v>0</v>
      </c>
      <c r="X335" s="80">
        <v>0</v>
      </c>
      <c r="Y335" s="80">
        <v>1</v>
      </c>
      <c r="Z335" s="80">
        <v>390</v>
      </c>
      <c r="AA335" s="80">
        <v>0</v>
      </c>
      <c r="AB335" s="80">
        <v>0</v>
      </c>
      <c r="AC335" s="80">
        <v>1</v>
      </c>
      <c r="AD335" s="80">
        <v>0</v>
      </c>
      <c r="AE335" s="80">
        <v>0</v>
      </c>
      <c r="AF335" s="80">
        <v>1</v>
      </c>
      <c r="AG335" s="80">
        <v>0</v>
      </c>
      <c r="AH335" s="80">
        <v>0</v>
      </c>
      <c r="AI335" s="80">
        <v>0</v>
      </c>
      <c r="AJ335" s="80">
        <v>0</v>
      </c>
      <c r="AK335" s="80">
        <v>0</v>
      </c>
      <c r="AL335" s="80">
        <v>11.5</v>
      </c>
      <c r="AM335" s="80">
        <v>0.99</v>
      </c>
    </row>
    <row r="336" spans="2:39" ht="12" customHeight="1" thickBot="1" x14ac:dyDescent="0.35">
      <c r="B336" s="75">
        <v>575</v>
      </c>
      <c r="D336" s="77" t="str">
        <f t="shared" si="5"/>
        <v>1</v>
      </c>
      <c r="E336" s="78">
        <v>1</v>
      </c>
      <c r="F336" s="81">
        <v>1</v>
      </c>
      <c r="G336" s="80">
        <v>0</v>
      </c>
      <c r="H336" s="80">
        <v>0</v>
      </c>
      <c r="I336" s="80">
        <v>0</v>
      </c>
      <c r="J336" s="80">
        <v>0</v>
      </c>
      <c r="K336" s="80">
        <v>0</v>
      </c>
      <c r="L336" s="80">
        <v>1</v>
      </c>
      <c r="M336" s="80">
        <v>0</v>
      </c>
      <c r="N336" s="80">
        <v>0</v>
      </c>
      <c r="O336" s="80">
        <v>0</v>
      </c>
      <c r="P336" s="80">
        <v>0</v>
      </c>
      <c r="Q336" s="80">
        <v>0</v>
      </c>
      <c r="R336" s="80">
        <v>0</v>
      </c>
      <c r="S336" s="80">
        <v>0</v>
      </c>
      <c r="T336" s="80">
        <v>0</v>
      </c>
      <c r="U336" s="80">
        <v>0</v>
      </c>
      <c r="V336" s="80">
        <v>0</v>
      </c>
      <c r="W336" s="80">
        <v>0</v>
      </c>
      <c r="X336" s="80">
        <v>0</v>
      </c>
      <c r="Y336" s="80">
        <v>1</v>
      </c>
      <c r="Z336" s="80">
        <v>2711</v>
      </c>
      <c r="AA336" s="80">
        <v>0</v>
      </c>
      <c r="AB336" s="80">
        <v>0</v>
      </c>
      <c r="AC336" s="80">
        <v>1</v>
      </c>
      <c r="AD336" s="80">
        <v>0</v>
      </c>
      <c r="AE336" s="80">
        <v>0</v>
      </c>
      <c r="AF336" s="80">
        <v>0</v>
      </c>
      <c r="AG336" s="80">
        <v>1</v>
      </c>
      <c r="AH336" s="80">
        <v>0</v>
      </c>
      <c r="AI336" s="80">
        <v>0</v>
      </c>
      <c r="AJ336" s="80">
        <v>0</v>
      </c>
      <c r="AK336" s="80">
        <v>0</v>
      </c>
      <c r="AL336" s="80">
        <v>11.5</v>
      </c>
      <c r="AM336" s="80">
        <v>0.99</v>
      </c>
    </row>
    <row r="337" spans="2:39" ht="12" customHeight="1" thickBot="1" x14ac:dyDescent="0.35">
      <c r="B337" s="75">
        <v>578</v>
      </c>
      <c r="D337" s="77" t="str">
        <f t="shared" si="5"/>
        <v>1</v>
      </c>
      <c r="E337" s="78">
        <v>1</v>
      </c>
      <c r="F337" s="81">
        <v>1</v>
      </c>
      <c r="G337" s="80">
        <v>0</v>
      </c>
      <c r="H337" s="80">
        <v>0</v>
      </c>
      <c r="I337" s="80">
        <v>0</v>
      </c>
      <c r="J337" s="80">
        <v>0</v>
      </c>
      <c r="K337" s="80">
        <v>0</v>
      </c>
      <c r="L337" s="80">
        <v>0</v>
      </c>
      <c r="M337" s="80">
        <v>0</v>
      </c>
      <c r="N337" s="80">
        <v>0</v>
      </c>
      <c r="O337" s="80">
        <v>0</v>
      </c>
      <c r="P337" s="80">
        <v>1</v>
      </c>
      <c r="Q337" s="80">
        <v>0</v>
      </c>
      <c r="R337" s="80">
        <v>0</v>
      </c>
      <c r="S337" s="80">
        <v>0</v>
      </c>
      <c r="T337" s="80">
        <v>0</v>
      </c>
      <c r="U337" s="80">
        <v>0</v>
      </c>
      <c r="V337" s="80">
        <v>0</v>
      </c>
      <c r="W337" s="80">
        <v>1</v>
      </c>
      <c r="X337" s="80">
        <v>0</v>
      </c>
      <c r="Y337" s="80">
        <v>0</v>
      </c>
      <c r="Z337" s="80">
        <v>266</v>
      </c>
      <c r="AA337" s="80">
        <v>0</v>
      </c>
      <c r="AB337" s="80">
        <v>0</v>
      </c>
      <c r="AC337" s="80">
        <v>1</v>
      </c>
      <c r="AD337" s="80">
        <v>0</v>
      </c>
      <c r="AE337" s="80">
        <v>0</v>
      </c>
      <c r="AF337" s="80">
        <v>0</v>
      </c>
      <c r="AG337" s="80">
        <v>1</v>
      </c>
      <c r="AH337" s="80">
        <v>0</v>
      </c>
      <c r="AI337" s="80">
        <v>0</v>
      </c>
      <c r="AJ337" s="80">
        <v>0</v>
      </c>
      <c r="AK337" s="80">
        <v>0</v>
      </c>
      <c r="AL337" s="80">
        <v>14.279999997599999</v>
      </c>
      <c r="AM337" s="80">
        <v>1.22997416</v>
      </c>
    </row>
    <row r="338" spans="2:39" ht="12" customHeight="1" thickBot="1" x14ac:dyDescent="0.35">
      <c r="B338" s="75">
        <v>579</v>
      </c>
      <c r="D338" s="77" t="str">
        <f t="shared" si="5"/>
        <v>1</v>
      </c>
      <c r="E338" s="78">
        <v>1</v>
      </c>
      <c r="F338" s="81">
        <v>0.89285701513290405</v>
      </c>
      <c r="G338" s="80">
        <v>0</v>
      </c>
      <c r="H338" s="80">
        <v>0</v>
      </c>
      <c r="I338" s="80">
        <v>0</v>
      </c>
      <c r="J338" s="80">
        <v>0</v>
      </c>
      <c r="K338" s="80">
        <v>0</v>
      </c>
      <c r="L338" s="80">
        <v>0</v>
      </c>
      <c r="M338" s="80">
        <v>0</v>
      </c>
      <c r="N338" s="80">
        <v>0</v>
      </c>
      <c r="O338" s="80">
        <v>0</v>
      </c>
      <c r="P338" s="80">
        <v>0</v>
      </c>
      <c r="Q338" s="80">
        <v>0</v>
      </c>
      <c r="R338" s="80">
        <v>1</v>
      </c>
      <c r="S338" s="80">
        <v>0</v>
      </c>
      <c r="T338" s="80">
        <v>0</v>
      </c>
      <c r="U338" s="80">
        <v>0</v>
      </c>
      <c r="V338" s="80">
        <v>0</v>
      </c>
      <c r="W338" s="80">
        <v>0</v>
      </c>
      <c r="X338" s="80">
        <v>1</v>
      </c>
      <c r="Y338" s="80">
        <v>0</v>
      </c>
      <c r="Z338" s="80">
        <v>105</v>
      </c>
      <c r="AA338" s="80">
        <v>0</v>
      </c>
      <c r="AB338" s="80">
        <v>0</v>
      </c>
      <c r="AC338" s="80">
        <v>0</v>
      </c>
      <c r="AD338" s="80">
        <v>1</v>
      </c>
      <c r="AE338" s="80">
        <v>0</v>
      </c>
      <c r="AF338" s="80">
        <v>0</v>
      </c>
      <c r="AG338" s="80">
        <v>0</v>
      </c>
      <c r="AH338" s="80">
        <v>0</v>
      </c>
      <c r="AI338" s="80">
        <v>1</v>
      </c>
      <c r="AJ338" s="80">
        <v>0</v>
      </c>
      <c r="AK338" s="80">
        <v>0</v>
      </c>
      <c r="AL338" s="80">
        <v>8.3900000001000006</v>
      </c>
      <c r="AM338" s="80">
        <v>4.44491489367</v>
      </c>
    </row>
    <row r="339" spans="2:39" ht="12" customHeight="1" thickBot="1" x14ac:dyDescent="0.35">
      <c r="B339" s="75">
        <v>582</v>
      </c>
      <c r="D339" s="77" t="str">
        <f t="shared" si="5"/>
        <v>1</v>
      </c>
      <c r="E339" s="78">
        <v>1</v>
      </c>
      <c r="F339" s="81">
        <v>0.980000019073486</v>
      </c>
      <c r="G339" s="80">
        <v>1</v>
      </c>
      <c r="H339" s="80">
        <v>0</v>
      </c>
      <c r="I339" s="80">
        <v>0</v>
      </c>
      <c r="J339" s="80">
        <v>0</v>
      </c>
      <c r="K339" s="80">
        <v>0</v>
      </c>
      <c r="L339" s="80">
        <v>0</v>
      </c>
      <c r="M339" s="80">
        <v>0</v>
      </c>
      <c r="N339" s="80">
        <v>0</v>
      </c>
      <c r="O339" s="80">
        <v>0</v>
      </c>
      <c r="P339" s="80">
        <v>0</v>
      </c>
      <c r="Q339" s="80">
        <v>0</v>
      </c>
      <c r="R339" s="80">
        <v>0</v>
      </c>
      <c r="S339" s="80">
        <v>0</v>
      </c>
      <c r="T339" s="80">
        <v>0</v>
      </c>
      <c r="U339" s="80">
        <v>0</v>
      </c>
      <c r="V339" s="80">
        <v>0</v>
      </c>
      <c r="W339" s="80">
        <v>1</v>
      </c>
      <c r="X339" s="80">
        <v>0</v>
      </c>
      <c r="Y339" s="80">
        <v>0</v>
      </c>
      <c r="Z339" s="80">
        <v>1545</v>
      </c>
      <c r="AA339" s="80">
        <v>0</v>
      </c>
      <c r="AB339" s="80">
        <v>0</v>
      </c>
      <c r="AC339" s="80">
        <v>0</v>
      </c>
      <c r="AD339" s="80">
        <v>0</v>
      </c>
      <c r="AE339" s="80">
        <v>1</v>
      </c>
      <c r="AF339" s="80">
        <v>1</v>
      </c>
      <c r="AG339" s="80">
        <v>0</v>
      </c>
      <c r="AH339" s="80">
        <v>0</v>
      </c>
      <c r="AI339" s="80">
        <v>0</v>
      </c>
      <c r="AJ339" s="80">
        <v>0</v>
      </c>
      <c r="AK339" s="80">
        <v>0</v>
      </c>
      <c r="AL339" s="80">
        <v>7.4299999979999996</v>
      </c>
      <c r="AM339" s="80">
        <v>2.4479635754999998</v>
      </c>
    </row>
    <row r="340" spans="2:39" ht="12" customHeight="1" thickBot="1" x14ac:dyDescent="0.35">
      <c r="B340" s="75">
        <v>583</v>
      </c>
      <c r="D340" s="77" t="str">
        <f t="shared" si="5"/>
        <v>0</v>
      </c>
      <c r="E340" s="78">
        <v>0</v>
      </c>
      <c r="F340" s="81">
        <v>8.6956501007080106E-2</v>
      </c>
      <c r="G340" s="80">
        <v>1</v>
      </c>
      <c r="H340" s="80">
        <v>0</v>
      </c>
      <c r="I340" s="80">
        <v>0</v>
      </c>
      <c r="J340" s="80">
        <v>0</v>
      </c>
      <c r="K340" s="80">
        <v>0</v>
      </c>
      <c r="L340" s="80">
        <v>0</v>
      </c>
      <c r="M340" s="80">
        <v>0</v>
      </c>
      <c r="N340" s="80">
        <v>0</v>
      </c>
      <c r="O340" s="80">
        <v>0</v>
      </c>
      <c r="P340" s="80">
        <v>0</v>
      </c>
      <c r="Q340" s="80">
        <v>0</v>
      </c>
      <c r="R340" s="80">
        <v>0</v>
      </c>
      <c r="S340" s="80">
        <v>0</v>
      </c>
      <c r="T340" s="80">
        <v>0</v>
      </c>
      <c r="U340" s="80">
        <v>0</v>
      </c>
      <c r="V340" s="80">
        <v>0</v>
      </c>
      <c r="W340" s="80">
        <v>0</v>
      </c>
      <c r="X340" s="80">
        <v>0</v>
      </c>
      <c r="Y340" s="80">
        <v>1</v>
      </c>
      <c r="Z340" s="80">
        <v>945</v>
      </c>
      <c r="AA340" s="80">
        <v>0</v>
      </c>
      <c r="AB340" s="80">
        <v>0</v>
      </c>
      <c r="AC340" s="80">
        <v>0</v>
      </c>
      <c r="AD340" s="80">
        <v>1</v>
      </c>
      <c r="AE340" s="80">
        <v>0</v>
      </c>
      <c r="AF340" s="80">
        <v>0</v>
      </c>
      <c r="AG340" s="80">
        <v>0</v>
      </c>
      <c r="AH340" s="80">
        <v>1</v>
      </c>
      <c r="AI340" s="80">
        <v>0</v>
      </c>
      <c r="AJ340" s="80">
        <v>0</v>
      </c>
      <c r="AK340" s="80">
        <v>0</v>
      </c>
      <c r="AL340" s="80">
        <v>3.49</v>
      </c>
      <c r="AM340" s="80">
        <v>3.49</v>
      </c>
    </row>
    <row r="341" spans="2:39" ht="12" customHeight="1" thickBot="1" x14ac:dyDescent="0.35">
      <c r="B341" s="75">
        <v>585</v>
      </c>
      <c r="D341" s="77" t="str">
        <f t="shared" si="5"/>
        <v>1</v>
      </c>
      <c r="E341" s="78">
        <v>1</v>
      </c>
      <c r="F341" s="81">
        <v>1</v>
      </c>
      <c r="G341" s="80">
        <v>0</v>
      </c>
      <c r="H341" s="80">
        <v>0</v>
      </c>
      <c r="I341" s="80">
        <v>0</v>
      </c>
      <c r="J341" s="80">
        <v>0</v>
      </c>
      <c r="K341" s="80">
        <v>0</v>
      </c>
      <c r="L341" s="80">
        <v>0</v>
      </c>
      <c r="M341" s="80">
        <v>0</v>
      </c>
      <c r="N341" s="80">
        <v>0</v>
      </c>
      <c r="O341" s="80">
        <v>0</v>
      </c>
      <c r="P341" s="80">
        <v>1</v>
      </c>
      <c r="Q341" s="80">
        <v>0</v>
      </c>
      <c r="R341" s="80">
        <v>0</v>
      </c>
      <c r="S341" s="80">
        <v>0</v>
      </c>
      <c r="T341" s="80">
        <v>0</v>
      </c>
      <c r="U341" s="80">
        <v>0</v>
      </c>
      <c r="V341" s="80">
        <v>0</v>
      </c>
      <c r="W341" s="80">
        <v>1</v>
      </c>
      <c r="X341" s="80">
        <v>0</v>
      </c>
      <c r="Y341" s="80">
        <v>0</v>
      </c>
      <c r="Z341" s="80">
        <v>5701</v>
      </c>
      <c r="AA341" s="80">
        <v>0</v>
      </c>
      <c r="AB341" s="80">
        <v>0</v>
      </c>
      <c r="AC341" s="80">
        <v>0</v>
      </c>
      <c r="AD341" s="80">
        <v>0</v>
      </c>
      <c r="AE341" s="80">
        <v>1</v>
      </c>
      <c r="AF341" s="80">
        <v>0</v>
      </c>
      <c r="AG341" s="80">
        <v>0</v>
      </c>
      <c r="AH341" s="80">
        <v>0</v>
      </c>
      <c r="AI341" s="80">
        <v>0</v>
      </c>
      <c r="AJ341" s="80">
        <v>1</v>
      </c>
      <c r="AK341" s="80">
        <v>0</v>
      </c>
      <c r="AL341" s="80">
        <v>15.37</v>
      </c>
      <c r="AM341" s="80">
        <v>1.2296</v>
      </c>
    </row>
    <row r="342" spans="2:39" ht="12" customHeight="1" thickBot="1" x14ac:dyDescent="0.35">
      <c r="B342" s="75">
        <v>586</v>
      </c>
      <c r="D342" s="77" t="str">
        <f t="shared" si="5"/>
        <v>0</v>
      </c>
      <c r="E342" s="78">
        <v>1</v>
      </c>
      <c r="F342" s="81">
        <v>0.27450999617576599</v>
      </c>
      <c r="G342" s="80">
        <v>0</v>
      </c>
      <c r="H342" s="80">
        <v>0</v>
      </c>
      <c r="I342" s="80">
        <v>0</v>
      </c>
      <c r="J342" s="80">
        <v>0</v>
      </c>
      <c r="K342" s="80">
        <v>0</v>
      </c>
      <c r="L342" s="80">
        <v>0</v>
      </c>
      <c r="M342" s="80">
        <v>0</v>
      </c>
      <c r="N342" s="80">
        <v>0</v>
      </c>
      <c r="O342" s="80">
        <v>0</v>
      </c>
      <c r="P342" s="80">
        <v>0</v>
      </c>
      <c r="Q342" s="80">
        <v>0</v>
      </c>
      <c r="R342" s="80">
        <v>1</v>
      </c>
      <c r="S342" s="80">
        <v>0</v>
      </c>
      <c r="T342" s="80">
        <v>0</v>
      </c>
      <c r="U342" s="80">
        <v>0</v>
      </c>
      <c r="V342" s="80">
        <v>0</v>
      </c>
      <c r="W342" s="80">
        <v>0</v>
      </c>
      <c r="X342" s="80">
        <v>1</v>
      </c>
      <c r="Y342" s="80">
        <v>0</v>
      </c>
      <c r="Z342" s="80">
        <v>197</v>
      </c>
      <c r="AA342" s="80">
        <v>0</v>
      </c>
      <c r="AB342" s="80">
        <v>0</v>
      </c>
      <c r="AC342" s="80">
        <v>0</v>
      </c>
      <c r="AD342" s="80">
        <v>1</v>
      </c>
      <c r="AE342" s="80">
        <v>0</v>
      </c>
      <c r="AF342" s="80">
        <v>0</v>
      </c>
      <c r="AG342" s="80">
        <v>0</v>
      </c>
      <c r="AH342" s="80">
        <v>0</v>
      </c>
      <c r="AI342" s="80">
        <v>1</v>
      </c>
      <c r="AJ342" s="80">
        <v>0</v>
      </c>
      <c r="AK342" s="80">
        <v>0</v>
      </c>
      <c r="AL342" s="80">
        <v>7.5000000012000001</v>
      </c>
      <c r="AM342" s="80">
        <v>5.3571428579999996</v>
      </c>
    </row>
    <row r="343" spans="2:39" ht="12" customHeight="1" thickBot="1" x14ac:dyDescent="0.35">
      <c r="B343" s="75">
        <v>588</v>
      </c>
      <c r="D343" s="77" t="str">
        <f t="shared" si="5"/>
        <v>1</v>
      </c>
      <c r="E343" s="78">
        <v>1</v>
      </c>
      <c r="F343" s="81">
        <v>1</v>
      </c>
      <c r="G343" s="80">
        <v>0</v>
      </c>
      <c r="H343" s="80">
        <v>0</v>
      </c>
      <c r="I343" s="80">
        <v>0</v>
      </c>
      <c r="J343" s="80">
        <v>0</v>
      </c>
      <c r="K343" s="80">
        <v>0</v>
      </c>
      <c r="L343" s="80">
        <v>0</v>
      </c>
      <c r="M343" s="80">
        <v>0</v>
      </c>
      <c r="N343" s="80">
        <v>0</v>
      </c>
      <c r="O343" s="80">
        <v>0</v>
      </c>
      <c r="P343" s="80">
        <v>0</v>
      </c>
      <c r="Q343" s="80">
        <v>1</v>
      </c>
      <c r="R343" s="80">
        <v>0</v>
      </c>
      <c r="S343" s="80">
        <v>0</v>
      </c>
      <c r="T343" s="80">
        <v>0</v>
      </c>
      <c r="U343" s="80">
        <v>0</v>
      </c>
      <c r="V343" s="80">
        <v>0</v>
      </c>
      <c r="W343" s="80">
        <v>0</v>
      </c>
      <c r="X343" s="80">
        <v>0</v>
      </c>
      <c r="Y343" s="80">
        <v>1</v>
      </c>
      <c r="Z343" s="80">
        <v>1322</v>
      </c>
      <c r="AA343" s="80">
        <v>0</v>
      </c>
      <c r="AB343" s="80">
        <v>0</v>
      </c>
      <c r="AC343" s="80">
        <v>0</v>
      </c>
      <c r="AD343" s="80">
        <v>1</v>
      </c>
      <c r="AE343" s="80">
        <v>0</v>
      </c>
      <c r="AF343" s="80">
        <v>0</v>
      </c>
      <c r="AG343" s="80">
        <v>0</v>
      </c>
      <c r="AH343" s="80">
        <v>0</v>
      </c>
      <c r="AI343" s="80">
        <v>0</v>
      </c>
      <c r="AJ343" s="80">
        <v>1</v>
      </c>
      <c r="AK343" s="80">
        <v>0</v>
      </c>
      <c r="AL343" s="80">
        <v>12.83</v>
      </c>
      <c r="AM343" s="80">
        <v>0.99</v>
      </c>
    </row>
    <row r="344" spans="2:39" ht="12" customHeight="1" thickBot="1" x14ac:dyDescent="0.35">
      <c r="B344" s="75">
        <v>592</v>
      </c>
      <c r="D344" s="77" t="str">
        <f t="shared" si="5"/>
        <v>0</v>
      </c>
      <c r="E344" s="78">
        <v>0</v>
      </c>
      <c r="F344" s="81">
        <v>8.6956501007080106E-2</v>
      </c>
      <c r="G344" s="80">
        <v>1</v>
      </c>
      <c r="H344" s="80">
        <v>0</v>
      </c>
      <c r="I344" s="80">
        <v>0</v>
      </c>
      <c r="J344" s="80">
        <v>0</v>
      </c>
      <c r="K344" s="80">
        <v>0</v>
      </c>
      <c r="L344" s="80">
        <v>0</v>
      </c>
      <c r="M344" s="80">
        <v>0</v>
      </c>
      <c r="N344" s="80">
        <v>0</v>
      </c>
      <c r="O344" s="80">
        <v>0</v>
      </c>
      <c r="P344" s="80">
        <v>0</v>
      </c>
      <c r="Q344" s="80">
        <v>0</v>
      </c>
      <c r="R344" s="80">
        <v>0</v>
      </c>
      <c r="S344" s="80">
        <v>0</v>
      </c>
      <c r="T344" s="80">
        <v>0</v>
      </c>
      <c r="U344" s="80">
        <v>0</v>
      </c>
      <c r="V344" s="80">
        <v>0</v>
      </c>
      <c r="W344" s="80">
        <v>0</v>
      </c>
      <c r="X344" s="80">
        <v>0</v>
      </c>
      <c r="Y344" s="80">
        <v>1</v>
      </c>
      <c r="Z344" s="80">
        <v>2349</v>
      </c>
      <c r="AA344" s="80">
        <v>0</v>
      </c>
      <c r="AB344" s="80">
        <v>0</v>
      </c>
      <c r="AC344" s="80">
        <v>0</v>
      </c>
      <c r="AD344" s="80">
        <v>1</v>
      </c>
      <c r="AE344" s="80">
        <v>0</v>
      </c>
      <c r="AF344" s="80">
        <v>0</v>
      </c>
      <c r="AG344" s="80">
        <v>0</v>
      </c>
      <c r="AH344" s="80">
        <v>1</v>
      </c>
      <c r="AI344" s="80">
        <v>0</v>
      </c>
      <c r="AJ344" s="80">
        <v>0</v>
      </c>
      <c r="AK344" s="80">
        <v>0</v>
      </c>
      <c r="AL344" s="80">
        <v>3.6</v>
      </c>
      <c r="AM344" s="80">
        <v>3.6</v>
      </c>
    </row>
    <row r="345" spans="2:39" ht="12" customHeight="1" thickBot="1" x14ac:dyDescent="0.35">
      <c r="B345" s="75">
        <v>593</v>
      </c>
      <c r="D345" s="77" t="str">
        <f t="shared" si="5"/>
        <v>0</v>
      </c>
      <c r="E345" s="78">
        <v>0</v>
      </c>
      <c r="F345" s="81">
        <v>8.6956501007080106E-2</v>
      </c>
      <c r="G345" s="80">
        <v>1</v>
      </c>
      <c r="H345" s="80">
        <v>0</v>
      </c>
      <c r="I345" s="80">
        <v>0</v>
      </c>
      <c r="J345" s="80">
        <v>0</v>
      </c>
      <c r="K345" s="80">
        <v>0</v>
      </c>
      <c r="L345" s="80">
        <v>0</v>
      </c>
      <c r="M345" s="80">
        <v>0</v>
      </c>
      <c r="N345" s="80">
        <v>0</v>
      </c>
      <c r="O345" s="80">
        <v>0</v>
      </c>
      <c r="P345" s="80">
        <v>0</v>
      </c>
      <c r="Q345" s="80">
        <v>0</v>
      </c>
      <c r="R345" s="80">
        <v>0</v>
      </c>
      <c r="S345" s="80">
        <v>0</v>
      </c>
      <c r="T345" s="80">
        <v>0</v>
      </c>
      <c r="U345" s="80">
        <v>0</v>
      </c>
      <c r="V345" s="80">
        <v>0</v>
      </c>
      <c r="W345" s="80">
        <v>0</v>
      </c>
      <c r="X345" s="80">
        <v>0</v>
      </c>
      <c r="Y345" s="80">
        <v>1</v>
      </c>
      <c r="Z345" s="80">
        <v>2349</v>
      </c>
      <c r="AA345" s="80">
        <v>0</v>
      </c>
      <c r="AB345" s="80">
        <v>0</v>
      </c>
      <c r="AC345" s="80">
        <v>0</v>
      </c>
      <c r="AD345" s="80">
        <v>1</v>
      </c>
      <c r="AE345" s="80">
        <v>0</v>
      </c>
      <c r="AF345" s="80">
        <v>0</v>
      </c>
      <c r="AG345" s="80">
        <v>0</v>
      </c>
      <c r="AH345" s="80">
        <v>1</v>
      </c>
      <c r="AI345" s="80">
        <v>0</v>
      </c>
      <c r="AJ345" s="80">
        <v>0</v>
      </c>
      <c r="AK345" s="80">
        <v>0</v>
      </c>
      <c r="AL345" s="80">
        <v>3.6</v>
      </c>
      <c r="AM345" s="80">
        <v>3.6</v>
      </c>
    </row>
    <row r="346" spans="2:39" ht="12" customHeight="1" thickBot="1" x14ac:dyDescent="0.35">
      <c r="B346" s="75">
        <v>595</v>
      </c>
      <c r="D346" s="77" t="str">
        <f t="shared" si="5"/>
        <v>0</v>
      </c>
      <c r="E346" s="78">
        <v>0</v>
      </c>
      <c r="F346" s="81">
        <v>8.6956501007080106E-2</v>
      </c>
      <c r="G346" s="80">
        <v>1</v>
      </c>
      <c r="H346" s="80">
        <v>0</v>
      </c>
      <c r="I346" s="80">
        <v>0</v>
      </c>
      <c r="J346" s="80">
        <v>0</v>
      </c>
      <c r="K346" s="80">
        <v>0</v>
      </c>
      <c r="L346" s="80">
        <v>0</v>
      </c>
      <c r="M346" s="80">
        <v>0</v>
      </c>
      <c r="N346" s="80">
        <v>0</v>
      </c>
      <c r="O346" s="80">
        <v>0</v>
      </c>
      <c r="P346" s="80">
        <v>0</v>
      </c>
      <c r="Q346" s="80">
        <v>0</v>
      </c>
      <c r="R346" s="80">
        <v>0</v>
      </c>
      <c r="S346" s="80">
        <v>0</v>
      </c>
      <c r="T346" s="80">
        <v>0</v>
      </c>
      <c r="U346" s="80">
        <v>0</v>
      </c>
      <c r="V346" s="80">
        <v>0</v>
      </c>
      <c r="W346" s="80">
        <v>0</v>
      </c>
      <c r="X346" s="80">
        <v>0</v>
      </c>
      <c r="Y346" s="80">
        <v>1</v>
      </c>
      <c r="Z346" s="80">
        <v>2349</v>
      </c>
      <c r="AA346" s="80">
        <v>0</v>
      </c>
      <c r="AB346" s="80">
        <v>0</v>
      </c>
      <c r="AC346" s="80">
        <v>0</v>
      </c>
      <c r="AD346" s="80">
        <v>1</v>
      </c>
      <c r="AE346" s="80">
        <v>0</v>
      </c>
      <c r="AF346" s="80">
        <v>0</v>
      </c>
      <c r="AG346" s="80">
        <v>0</v>
      </c>
      <c r="AH346" s="80">
        <v>1</v>
      </c>
      <c r="AI346" s="80">
        <v>0</v>
      </c>
      <c r="AJ346" s="80">
        <v>0</v>
      </c>
      <c r="AK346" s="80">
        <v>0</v>
      </c>
      <c r="AL346" s="80">
        <v>3.6</v>
      </c>
      <c r="AM346" s="80">
        <v>3.6</v>
      </c>
    </row>
    <row r="347" spans="2:39" ht="12" customHeight="1" thickBot="1" x14ac:dyDescent="0.35">
      <c r="B347" s="75">
        <v>596</v>
      </c>
      <c r="D347" s="77" t="str">
        <f t="shared" si="5"/>
        <v>0</v>
      </c>
      <c r="E347" s="78">
        <v>0</v>
      </c>
      <c r="F347" s="81">
        <v>8.6956501007080106E-2</v>
      </c>
      <c r="G347" s="80">
        <v>1</v>
      </c>
      <c r="H347" s="80">
        <v>0</v>
      </c>
      <c r="I347" s="80">
        <v>0</v>
      </c>
      <c r="J347" s="80">
        <v>0</v>
      </c>
      <c r="K347" s="80">
        <v>0</v>
      </c>
      <c r="L347" s="80">
        <v>0</v>
      </c>
      <c r="M347" s="80">
        <v>0</v>
      </c>
      <c r="N347" s="80">
        <v>0</v>
      </c>
      <c r="O347" s="80">
        <v>0</v>
      </c>
      <c r="P347" s="80">
        <v>0</v>
      </c>
      <c r="Q347" s="80">
        <v>0</v>
      </c>
      <c r="R347" s="80">
        <v>0</v>
      </c>
      <c r="S347" s="80">
        <v>0</v>
      </c>
      <c r="T347" s="80">
        <v>0</v>
      </c>
      <c r="U347" s="80">
        <v>0</v>
      </c>
      <c r="V347" s="80">
        <v>0</v>
      </c>
      <c r="W347" s="80">
        <v>0</v>
      </c>
      <c r="X347" s="80">
        <v>0</v>
      </c>
      <c r="Y347" s="80">
        <v>1</v>
      </c>
      <c r="Z347" s="80">
        <v>2349</v>
      </c>
      <c r="AA347" s="80">
        <v>0</v>
      </c>
      <c r="AB347" s="80">
        <v>0</v>
      </c>
      <c r="AC347" s="80">
        <v>0</v>
      </c>
      <c r="AD347" s="80">
        <v>1</v>
      </c>
      <c r="AE347" s="80">
        <v>0</v>
      </c>
      <c r="AF347" s="80">
        <v>0</v>
      </c>
      <c r="AG347" s="80">
        <v>0</v>
      </c>
      <c r="AH347" s="80">
        <v>1</v>
      </c>
      <c r="AI347" s="80">
        <v>0</v>
      </c>
      <c r="AJ347" s="80">
        <v>0</v>
      </c>
      <c r="AK347" s="80">
        <v>0</v>
      </c>
      <c r="AL347" s="80">
        <v>3.6</v>
      </c>
      <c r="AM347" s="80">
        <v>3.6</v>
      </c>
    </row>
    <row r="348" spans="2:39" ht="12" customHeight="1" thickBot="1" x14ac:dyDescent="0.35">
      <c r="B348" s="75">
        <v>598</v>
      </c>
      <c r="D348" s="77" t="str">
        <f t="shared" si="5"/>
        <v>0</v>
      </c>
      <c r="E348" s="78">
        <v>0</v>
      </c>
      <c r="F348" s="81">
        <v>8.6956501007080106E-2</v>
      </c>
      <c r="G348" s="80">
        <v>1</v>
      </c>
      <c r="H348" s="80">
        <v>0</v>
      </c>
      <c r="I348" s="80">
        <v>0</v>
      </c>
      <c r="J348" s="80">
        <v>0</v>
      </c>
      <c r="K348" s="80">
        <v>0</v>
      </c>
      <c r="L348" s="80">
        <v>0</v>
      </c>
      <c r="M348" s="80">
        <v>0</v>
      </c>
      <c r="N348" s="80">
        <v>0</v>
      </c>
      <c r="O348" s="80">
        <v>0</v>
      </c>
      <c r="P348" s="80">
        <v>0</v>
      </c>
      <c r="Q348" s="80">
        <v>0</v>
      </c>
      <c r="R348" s="80">
        <v>0</v>
      </c>
      <c r="S348" s="80">
        <v>0</v>
      </c>
      <c r="T348" s="80">
        <v>0</v>
      </c>
      <c r="U348" s="80">
        <v>0</v>
      </c>
      <c r="V348" s="80">
        <v>0</v>
      </c>
      <c r="W348" s="80">
        <v>0</v>
      </c>
      <c r="X348" s="80">
        <v>0</v>
      </c>
      <c r="Y348" s="80">
        <v>1</v>
      </c>
      <c r="Z348" s="80">
        <v>2349</v>
      </c>
      <c r="AA348" s="80">
        <v>0</v>
      </c>
      <c r="AB348" s="80">
        <v>0</v>
      </c>
      <c r="AC348" s="80">
        <v>0</v>
      </c>
      <c r="AD348" s="80">
        <v>1</v>
      </c>
      <c r="AE348" s="80">
        <v>0</v>
      </c>
      <c r="AF348" s="80">
        <v>0</v>
      </c>
      <c r="AG348" s="80">
        <v>0</v>
      </c>
      <c r="AH348" s="80">
        <v>1</v>
      </c>
      <c r="AI348" s="80">
        <v>0</v>
      </c>
      <c r="AJ348" s="80">
        <v>0</v>
      </c>
      <c r="AK348" s="80">
        <v>0</v>
      </c>
      <c r="AL348" s="80">
        <v>3.6</v>
      </c>
      <c r="AM348" s="80">
        <v>3.6</v>
      </c>
    </row>
    <row r="349" spans="2:39" ht="12" customHeight="1" thickBot="1" x14ac:dyDescent="0.35">
      <c r="B349" s="75">
        <v>599</v>
      </c>
      <c r="D349" s="77" t="str">
        <f t="shared" si="5"/>
        <v>0</v>
      </c>
      <c r="E349" s="78">
        <v>0</v>
      </c>
      <c r="F349" s="81">
        <v>8.6956501007080106E-2</v>
      </c>
      <c r="G349" s="80">
        <v>1</v>
      </c>
      <c r="H349" s="80">
        <v>0</v>
      </c>
      <c r="I349" s="80">
        <v>0</v>
      </c>
      <c r="J349" s="80">
        <v>0</v>
      </c>
      <c r="K349" s="80">
        <v>0</v>
      </c>
      <c r="L349" s="80">
        <v>0</v>
      </c>
      <c r="M349" s="80">
        <v>0</v>
      </c>
      <c r="N349" s="80">
        <v>0</v>
      </c>
      <c r="O349" s="80">
        <v>0</v>
      </c>
      <c r="P349" s="80">
        <v>0</v>
      </c>
      <c r="Q349" s="80">
        <v>0</v>
      </c>
      <c r="R349" s="80">
        <v>0</v>
      </c>
      <c r="S349" s="80">
        <v>0</v>
      </c>
      <c r="T349" s="80">
        <v>0</v>
      </c>
      <c r="U349" s="80">
        <v>0</v>
      </c>
      <c r="V349" s="80">
        <v>0</v>
      </c>
      <c r="W349" s="80">
        <v>0</v>
      </c>
      <c r="X349" s="80">
        <v>0</v>
      </c>
      <c r="Y349" s="80">
        <v>1</v>
      </c>
      <c r="Z349" s="80">
        <v>2349</v>
      </c>
      <c r="AA349" s="80">
        <v>0</v>
      </c>
      <c r="AB349" s="80">
        <v>0</v>
      </c>
      <c r="AC349" s="80">
        <v>0</v>
      </c>
      <c r="AD349" s="80">
        <v>1</v>
      </c>
      <c r="AE349" s="80">
        <v>0</v>
      </c>
      <c r="AF349" s="80">
        <v>0</v>
      </c>
      <c r="AG349" s="80">
        <v>0</v>
      </c>
      <c r="AH349" s="80">
        <v>1</v>
      </c>
      <c r="AI349" s="80">
        <v>0</v>
      </c>
      <c r="AJ349" s="80">
        <v>0</v>
      </c>
      <c r="AK349" s="80">
        <v>0</v>
      </c>
      <c r="AL349" s="80">
        <v>3.6</v>
      </c>
      <c r="AM349" s="80">
        <v>3.6</v>
      </c>
    </row>
    <row r="350" spans="2:39" ht="12" customHeight="1" thickBot="1" x14ac:dyDescent="0.35">
      <c r="B350" s="75">
        <v>600</v>
      </c>
      <c r="D350" s="77" t="str">
        <f t="shared" si="5"/>
        <v>0</v>
      </c>
      <c r="E350" s="78">
        <v>0</v>
      </c>
      <c r="F350" s="81">
        <v>8.6956501007080106E-2</v>
      </c>
      <c r="G350" s="80">
        <v>1</v>
      </c>
      <c r="H350" s="80">
        <v>0</v>
      </c>
      <c r="I350" s="80">
        <v>0</v>
      </c>
      <c r="J350" s="80">
        <v>0</v>
      </c>
      <c r="K350" s="80">
        <v>0</v>
      </c>
      <c r="L350" s="80">
        <v>0</v>
      </c>
      <c r="M350" s="80">
        <v>0</v>
      </c>
      <c r="N350" s="80">
        <v>0</v>
      </c>
      <c r="O350" s="80">
        <v>0</v>
      </c>
      <c r="P350" s="80">
        <v>0</v>
      </c>
      <c r="Q350" s="80">
        <v>0</v>
      </c>
      <c r="R350" s="80">
        <v>0</v>
      </c>
      <c r="S350" s="80">
        <v>0</v>
      </c>
      <c r="T350" s="80">
        <v>0</v>
      </c>
      <c r="U350" s="80">
        <v>0</v>
      </c>
      <c r="V350" s="80">
        <v>0</v>
      </c>
      <c r="W350" s="80">
        <v>0</v>
      </c>
      <c r="X350" s="80">
        <v>0</v>
      </c>
      <c r="Y350" s="80">
        <v>1</v>
      </c>
      <c r="Z350" s="80">
        <v>2349</v>
      </c>
      <c r="AA350" s="80">
        <v>0</v>
      </c>
      <c r="AB350" s="80">
        <v>0</v>
      </c>
      <c r="AC350" s="80">
        <v>0</v>
      </c>
      <c r="AD350" s="80">
        <v>1</v>
      </c>
      <c r="AE350" s="80">
        <v>0</v>
      </c>
      <c r="AF350" s="80">
        <v>0</v>
      </c>
      <c r="AG350" s="80">
        <v>1</v>
      </c>
      <c r="AH350" s="80">
        <v>0</v>
      </c>
      <c r="AI350" s="80">
        <v>0</v>
      </c>
      <c r="AJ350" s="80">
        <v>0</v>
      </c>
      <c r="AK350" s="80">
        <v>0</v>
      </c>
      <c r="AL350" s="80">
        <v>3.6</v>
      </c>
      <c r="AM350" s="80">
        <v>3.6</v>
      </c>
    </row>
    <row r="351" spans="2:39" ht="12" customHeight="1" thickBot="1" x14ac:dyDescent="0.35">
      <c r="B351" s="75">
        <v>602</v>
      </c>
      <c r="D351" s="77" t="str">
        <f t="shared" si="5"/>
        <v>0</v>
      </c>
      <c r="E351" s="78">
        <v>0</v>
      </c>
      <c r="F351" s="81">
        <v>8.6956501007080106E-2</v>
      </c>
      <c r="G351" s="80">
        <v>1</v>
      </c>
      <c r="H351" s="80">
        <v>0</v>
      </c>
      <c r="I351" s="80">
        <v>0</v>
      </c>
      <c r="J351" s="80">
        <v>0</v>
      </c>
      <c r="K351" s="80">
        <v>0</v>
      </c>
      <c r="L351" s="80">
        <v>0</v>
      </c>
      <c r="M351" s="80">
        <v>0</v>
      </c>
      <c r="N351" s="80">
        <v>0</v>
      </c>
      <c r="O351" s="80">
        <v>0</v>
      </c>
      <c r="P351" s="80">
        <v>0</v>
      </c>
      <c r="Q351" s="80">
        <v>0</v>
      </c>
      <c r="R351" s="80">
        <v>0</v>
      </c>
      <c r="S351" s="80">
        <v>0</v>
      </c>
      <c r="T351" s="80">
        <v>0</v>
      </c>
      <c r="U351" s="80">
        <v>0</v>
      </c>
      <c r="V351" s="80">
        <v>0</v>
      </c>
      <c r="W351" s="80">
        <v>0</v>
      </c>
      <c r="X351" s="80">
        <v>0</v>
      </c>
      <c r="Y351" s="80">
        <v>1</v>
      </c>
      <c r="Z351" s="80">
        <v>2349</v>
      </c>
      <c r="AA351" s="80">
        <v>0</v>
      </c>
      <c r="AB351" s="80">
        <v>0</v>
      </c>
      <c r="AC351" s="80">
        <v>0</v>
      </c>
      <c r="AD351" s="80">
        <v>1</v>
      </c>
      <c r="AE351" s="80">
        <v>0</v>
      </c>
      <c r="AF351" s="80">
        <v>0</v>
      </c>
      <c r="AG351" s="80">
        <v>0</v>
      </c>
      <c r="AH351" s="80">
        <v>1</v>
      </c>
      <c r="AI351" s="80">
        <v>0</v>
      </c>
      <c r="AJ351" s="80">
        <v>0</v>
      </c>
      <c r="AK351" s="80">
        <v>0</v>
      </c>
      <c r="AL351" s="80">
        <v>3.6</v>
      </c>
      <c r="AM351" s="80">
        <v>3.6</v>
      </c>
    </row>
    <row r="352" spans="2:39" ht="12" customHeight="1" thickBot="1" x14ac:dyDescent="0.35">
      <c r="B352" s="75">
        <v>609</v>
      </c>
      <c r="D352" s="77" t="str">
        <f t="shared" si="5"/>
        <v>0</v>
      </c>
      <c r="E352" s="78">
        <v>1</v>
      </c>
      <c r="F352" s="81">
        <v>8.6956501007080106E-2</v>
      </c>
      <c r="G352" s="80">
        <v>1</v>
      </c>
      <c r="H352" s="80">
        <v>0</v>
      </c>
      <c r="I352" s="80">
        <v>0</v>
      </c>
      <c r="J352" s="80">
        <v>0</v>
      </c>
      <c r="K352" s="80">
        <v>0</v>
      </c>
      <c r="L352" s="80">
        <v>0</v>
      </c>
      <c r="M352" s="80">
        <v>0</v>
      </c>
      <c r="N352" s="80">
        <v>0</v>
      </c>
      <c r="O352" s="80">
        <v>0</v>
      </c>
      <c r="P352" s="80">
        <v>0</v>
      </c>
      <c r="Q352" s="80">
        <v>0</v>
      </c>
      <c r="R352" s="80">
        <v>0</v>
      </c>
      <c r="S352" s="80">
        <v>0</v>
      </c>
      <c r="T352" s="80">
        <v>0</v>
      </c>
      <c r="U352" s="80">
        <v>0</v>
      </c>
      <c r="V352" s="80">
        <v>0</v>
      </c>
      <c r="W352" s="80">
        <v>0</v>
      </c>
      <c r="X352" s="80">
        <v>0</v>
      </c>
      <c r="Y352" s="80">
        <v>1</v>
      </c>
      <c r="Z352" s="80">
        <v>2349</v>
      </c>
      <c r="AA352" s="80">
        <v>0</v>
      </c>
      <c r="AB352" s="80">
        <v>0</v>
      </c>
      <c r="AC352" s="80">
        <v>0</v>
      </c>
      <c r="AD352" s="80">
        <v>1</v>
      </c>
      <c r="AE352" s="80">
        <v>0</v>
      </c>
      <c r="AF352" s="80">
        <v>0</v>
      </c>
      <c r="AG352" s="80">
        <v>1</v>
      </c>
      <c r="AH352" s="80">
        <v>0</v>
      </c>
      <c r="AI352" s="80">
        <v>0</v>
      </c>
      <c r="AJ352" s="80">
        <v>0</v>
      </c>
      <c r="AK352" s="80">
        <v>0</v>
      </c>
      <c r="AL352" s="80">
        <v>3.6</v>
      </c>
      <c r="AM352" s="80">
        <v>3.6</v>
      </c>
    </row>
    <row r="353" spans="2:39" ht="12" customHeight="1" thickBot="1" x14ac:dyDescent="0.35">
      <c r="B353" s="75">
        <v>613</v>
      </c>
      <c r="D353" s="77" t="str">
        <f t="shared" si="5"/>
        <v>1</v>
      </c>
      <c r="E353" s="78">
        <v>1</v>
      </c>
      <c r="F353" s="81">
        <v>1</v>
      </c>
      <c r="G353" s="80">
        <v>0</v>
      </c>
      <c r="H353" s="80">
        <v>0</v>
      </c>
      <c r="I353" s="80">
        <v>0</v>
      </c>
      <c r="J353" s="80">
        <v>0</v>
      </c>
      <c r="K353" s="80">
        <v>0</v>
      </c>
      <c r="L353" s="80">
        <v>0</v>
      </c>
      <c r="M353" s="80">
        <v>0</v>
      </c>
      <c r="N353" s="80">
        <v>0</v>
      </c>
      <c r="O353" s="80">
        <v>0</v>
      </c>
      <c r="P353" s="80">
        <v>0</v>
      </c>
      <c r="Q353" s="80">
        <v>0</v>
      </c>
      <c r="R353" s="80">
        <v>1</v>
      </c>
      <c r="S353" s="80">
        <v>0</v>
      </c>
      <c r="T353" s="80">
        <v>0</v>
      </c>
      <c r="U353" s="80">
        <v>0</v>
      </c>
      <c r="V353" s="80">
        <v>0</v>
      </c>
      <c r="W353" s="80">
        <v>1</v>
      </c>
      <c r="X353" s="80">
        <v>0</v>
      </c>
      <c r="Y353" s="80">
        <v>0</v>
      </c>
      <c r="Z353" s="80">
        <v>1301</v>
      </c>
      <c r="AA353" s="80">
        <v>0</v>
      </c>
      <c r="AB353" s="80">
        <v>0</v>
      </c>
      <c r="AC353" s="80">
        <v>0</v>
      </c>
      <c r="AD353" s="80">
        <v>1</v>
      </c>
      <c r="AE353" s="80">
        <v>0</v>
      </c>
      <c r="AF353" s="80">
        <v>0</v>
      </c>
      <c r="AG353" s="80">
        <v>0</v>
      </c>
      <c r="AH353" s="80">
        <v>1</v>
      </c>
      <c r="AI353" s="80">
        <v>0</v>
      </c>
      <c r="AJ353" s="80">
        <v>0</v>
      </c>
      <c r="AK353" s="80">
        <v>0</v>
      </c>
      <c r="AL353" s="80">
        <v>17.009999998919998</v>
      </c>
      <c r="AM353" s="80">
        <v>1.2299349239999999</v>
      </c>
    </row>
    <row r="354" spans="2:39" ht="12" customHeight="1" thickBot="1" x14ac:dyDescent="0.35">
      <c r="B354" s="75">
        <v>616</v>
      </c>
      <c r="D354" s="77" t="str">
        <f t="shared" si="5"/>
        <v>0</v>
      </c>
      <c r="E354" s="78">
        <v>1</v>
      </c>
      <c r="F354" s="81">
        <v>8.6956501007080106E-2</v>
      </c>
      <c r="G354" s="80">
        <v>1</v>
      </c>
      <c r="H354" s="80">
        <v>0</v>
      </c>
      <c r="I354" s="80">
        <v>0</v>
      </c>
      <c r="J354" s="80">
        <v>0</v>
      </c>
      <c r="K354" s="80">
        <v>0</v>
      </c>
      <c r="L354" s="80">
        <v>0</v>
      </c>
      <c r="M354" s="80">
        <v>0</v>
      </c>
      <c r="N354" s="80">
        <v>0</v>
      </c>
      <c r="O354" s="80">
        <v>0</v>
      </c>
      <c r="P354" s="80">
        <v>0</v>
      </c>
      <c r="Q354" s="80">
        <v>0</v>
      </c>
      <c r="R354" s="80">
        <v>0</v>
      </c>
      <c r="S354" s="80">
        <v>0</v>
      </c>
      <c r="T354" s="80">
        <v>0</v>
      </c>
      <c r="U354" s="80">
        <v>0</v>
      </c>
      <c r="V354" s="80">
        <v>0</v>
      </c>
      <c r="W354" s="80">
        <v>0</v>
      </c>
      <c r="X354" s="80">
        <v>0</v>
      </c>
      <c r="Y354" s="80">
        <v>1</v>
      </c>
      <c r="Z354" s="80">
        <v>2349</v>
      </c>
      <c r="AA354" s="80">
        <v>0</v>
      </c>
      <c r="AB354" s="80">
        <v>0</v>
      </c>
      <c r="AC354" s="80">
        <v>0</v>
      </c>
      <c r="AD354" s="80">
        <v>1</v>
      </c>
      <c r="AE354" s="80">
        <v>0</v>
      </c>
      <c r="AF354" s="80">
        <v>0</v>
      </c>
      <c r="AG354" s="80">
        <v>0</v>
      </c>
      <c r="AH354" s="80">
        <v>1</v>
      </c>
      <c r="AI354" s="80">
        <v>0</v>
      </c>
      <c r="AJ354" s="80">
        <v>0</v>
      </c>
      <c r="AK354" s="80">
        <v>0</v>
      </c>
      <c r="AL354" s="80">
        <v>3.85</v>
      </c>
      <c r="AM354" s="80">
        <v>3.6</v>
      </c>
    </row>
    <row r="355" spans="2:39" ht="12" customHeight="1" thickBot="1" x14ac:dyDescent="0.35">
      <c r="B355" s="75">
        <v>617</v>
      </c>
      <c r="D355" s="77" t="str">
        <f t="shared" si="5"/>
        <v>0</v>
      </c>
      <c r="E355" s="78">
        <v>1</v>
      </c>
      <c r="F355" s="81">
        <v>8.6956501007080106E-2</v>
      </c>
      <c r="G355" s="80">
        <v>1</v>
      </c>
      <c r="H355" s="80">
        <v>0</v>
      </c>
      <c r="I355" s="80">
        <v>0</v>
      </c>
      <c r="J355" s="80">
        <v>0</v>
      </c>
      <c r="K355" s="80">
        <v>0</v>
      </c>
      <c r="L355" s="80">
        <v>0</v>
      </c>
      <c r="M355" s="80">
        <v>0</v>
      </c>
      <c r="N355" s="80">
        <v>0</v>
      </c>
      <c r="O355" s="80">
        <v>0</v>
      </c>
      <c r="P355" s="80">
        <v>0</v>
      </c>
      <c r="Q355" s="80">
        <v>0</v>
      </c>
      <c r="R355" s="80">
        <v>0</v>
      </c>
      <c r="S355" s="80">
        <v>0</v>
      </c>
      <c r="T355" s="80">
        <v>0</v>
      </c>
      <c r="U355" s="80">
        <v>0</v>
      </c>
      <c r="V355" s="80">
        <v>0</v>
      </c>
      <c r="W355" s="80">
        <v>0</v>
      </c>
      <c r="X355" s="80">
        <v>0</v>
      </c>
      <c r="Y355" s="80">
        <v>1</v>
      </c>
      <c r="Z355" s="80">
        <v>2349</v>
      </c>
      <c r="AA355" s="80">
        <v>0</v>
      </c>
      <c r="AB355" s="80">
        <v>0</v>
      </c>
      <c r="AC355" s="80">
        <v>0</v>
      </c>
      <c r="AD355" s="80">
        <v>1</v>
      </c>
      <c r="AE355" s="80">
        <v>0</v>
      </c>
      <c r="AF355" s="80">
        <v>0</v>
      </c>
      <c r="AG355" s="80">
        <v>1</v>
      </c>
      <c r="AH355" s="80">
        <v>0</v>
      </c>
      <c r="AI355" s="80">
        <v>0</v>
      </c>
      <c r="AJ355" s="80">
        <v>0</v>
      </c>
      <c r="AK355" s="80">
        <v>0</v>
      </c>
      <c r="AL355" s="80">
        <v>3.85</v>
      </c>
      <c r="AM355" s="80">
        <v>3.6</v>
      </c>
    </row>
    <row r="356" spans="2:39" ht="12" customHeight="1" thickBot="1" x14ac:dyDescent="0.35">
      <c r="B356" s="75">
        <v>618</v>
      </c>
      <c r="D356" s="77" t="str">
        <f t="shared" si="5"/>
        <v>0</v>
      </c>
      <c r="E356" s="78">
        <v>1</v>
      </c>
      <c r="F356" s="81">
        <v>8.6956501007080106E-2</v>
      </c>
      <c r="G356" s="80">
        <v>1</v>
      </c>
      <c r="H356" s="80">
        <v>0</v>
      </c>
      <c r="I356" s="80">
        <v>0</v>
      </c>
      <c r="J356" s="80">
        <v>0</v>
      </c>
      <c r="K356" s="80">
        <v>0</v>
      </c>
      <c r="L356" s="80">
        <v>0</v>
      </c>
      <c r="M356" s="80">
        <v>0</v>
      </c>
      <c r="N356" s="80">
        <v>0</v>
      </c>
      <c r="O356" s="80">
        <v>0</v>
      </c>
      <c r="P356" s="80">
        <v>0</v>
      </c>
      <c r="Q356" s="80">
        <v>0</v>
      </c>
      <c r="R356" s="80">
        <v>0</v>
      </c>
      <c r="S356" s="80">
        <v>0</v>
      </c>
      <c r="T356" s="80">
        <v>0</v>
      </c>
      <c r="U356" s="80">
        <v>0</v>
      </c>
      <c r="V356" s="80">
        <v>0</v>
      </c>
      <c r="W356" s="80">
        <v>0</v>
      </c>
      <c r="X356" s="80">
        <v>0</v>
      </c>
      <c r="Y356" s="80">
        <v>1</v>
      </c>
      <c r="Z356" s="80">
        <v>2349</v>
      </c>
      <c r="AA356" s="80">
        <v>0</v>
      </c>
      <c r="AB356" s="80">
        <v>0</v>
      </c>
      <c r="AC356" s="80">
        <v>0</v>
      </c>
      <c r="AD356" s="80">
        <v>1</v>
      </c>
      <c r="AE356" s="80">
        <v>0</v>
      </c>
      <c r="AF356" s="80">
        <v>0</v>
      </c>
      <c r="AG356" s="80">
        <v>0</v>
      </c>
      <c r="AH356" s="80">
        <v>1</v>
      </c>
      <c r="AI356" s="80">
        <v>0</v>
      </c>
      <c r="AJ356" s="80">
        <v>0</v>
      </c>
      <c r="AK356" s="80">
        <v>0</v>
      </c>
      <c r="AL356" s="80">
        <v>3.85</v>
      </c>
      <c r="AM356" s="80">
        <v>3.6</v>
      </c>
    </row>
    <row r="357" spans="2:39" ht="12" customHeight="1" thickBot="1" x14ac:dyDescent="0.35">
      <c r="B357" s="75">
        <v>619</v>
      </c>
      <c r="D357" s="77" t="str">
        <f t="shared" si="5"/>
        <v>0</v>
      </c>
      <c r="E357" s="78">
        <v>1</v>
      </c>
      <c r="F357" s="81">
        <v>8.6956501007080106E-2</v>
      </c>
      <c r="G357" s="80">
        <v>1</v>
      </c>
      <c r="H357" s="80">
        <v>0</v>
      </c>
      <c r="I357" s="80">
        <v>0</v>
      </c>
      <c r="J357" s="80">
        <v>0</v>
      </c>
      <c r="K357" s="80">
        <v>0</v>
      </c>
      <c r="L357" s="80">
        <v>0</v>
      </c>
      <c r="M357" s="80">
        <v>0</v>
      </c>
      <c r="N357" s="80">
        <v>0</v>
      </c>
      <c r="O357" s="80">
        <v>0</v>
      </c>
      <c r="P357" s="80">
        <v>0</v>
      </c>
      <c r="Q357" s="80">
        <v>0</v>
      </c>
      <c r="R357" s="80">
        <v>0</v>
      </c>
      <c r="S357" s="80">
        <v>0</v>
      </c>
      <c r="T357" s="80">
        <v>0</v>
      </c>
      <c r="U357" s="80">
        <v>0</v>
      </c>
      <c r="V357" s="80">
        <v>0</v>
      </c>
      <c r="W357" s="80">
        <v>0</v>
      </c>
      <c r="X357" s="80">
        <v>0</v>
      </c>
      <c r="Y357" s="80">
        <v>1</v>
      </c>
      <c r="Z357" s="80">
        <v>2349</v>
      </c>
      <c r="AA357" s="80">
        <v>0</v>
      </c>
      <c r="AB357" s="80">
        <v>0</v>
      </c>
      <c r="AC357" s="80">
        <v>0</v>
      </c>
      <c r="AD357" s="80">
        <v>1</v>
      </c>
      <c r="AE357" s="80">
        <v>0</v>
      </c>
      <c r="AF357" s="80">
        <v>0</v>
      </c>
      <c r="AG357" s="80">
        <v>0</v>
      </c>
      <c r="AH357" s="80">
        <v>1</v>
      </c>
      <c r="AI357" s="80">
        <v>0</v>
      </c>
      <c r="AJ357" s="80">
        <v>0</v>
      </c>
      <c r="AK357" s="80">
        <v>0</v>
      </c>
      <c r="AL357" s="80">
        <v>3.85</v>
      </c>
      <c r="AM357" s="80">
        <v>3.6</v>
      </c>
    </row>
    <row r="358" spans="2:39" ht="12" customHeight="1" thickBot="1" x14ac:dyDescent="0.35">
      <c r="B358" s="75">
        <v>620</v>
      </c>
      <c r="D358" s="77" t="str">
        <f t="shared" si="5"/>
        <v>0</v>
      </c>
      <c r="E358" s="78">
        <v>0</v>
      </c>
      <c r="F358" s="81">
        <v>8.6956501007080106E-2</v>
      </c>
      <c r="G358" s="80">
        <v>0</v>
      </c>
      <c r="H358" s="80">
        <v>0</v>
      </c>
      <c r="I358" s="80">
        <v>0</v>
      </c>
      <c r="J358" s="80">
        <v>0</v>
      </c>
      <c r="K358" s="80">
        <v>0</v>
      </c>
      <c r="L358" s="80">
        <v>0</v>
      </c>
      <c r="M358" s="80">
        <v>0</v>
      </c>
      <c r="N358" s="80">
        <v>0</v>
      </c>
      <c r="O358" s="80">
        <v>0</v>
      </c>
      <c r="P358" s="80">
        <v>0</v>
      </c>
      <c r="Q358" s="80">
        <v>0</v>
      </c>
      <c r="R358" s="80">
        <v>0</v>
      </c>
      <c r="S358" s="80">
        <v>0</v>
      </c>
      <c r="T358" s="80">
        <v>0</v>
      </c>
      <c r="U358" s="80">
        <v>0</v>
      </c>
      <c r="V358" s="80">
        <v>1</v>
      </c>
      <c r="W358" s="80">
        <v>0</v>
      </c>
      <c r="X358" s="80">
        <v>0</v>
      </c>
      <c r="Y358" s="80">
        <v>1</v>
      </c>
      <c r="Z358" s="80">
        <v>3385</v>
      </c>
      <c r="AA358" s="80">
        <v>0</v>
      </c>
      <c r="AB358" s="80">
        <v>0</v>
      </c>
      <c r="AC358" s="80">
        <v>0</v>
      </c>
      <c r="AD358" s="80">
        <v>1</v>
      </c>
      <c r="AE358" s="80">
        <v>0</v>
      </c>
      <c r="AF358" s="80">
        <v>0</v>
      </c>
      <c r="AG358" s="80">
        <v>1</v>
      </c>
      <c r="AH358" s="80">
        <v>0</v>
      </c>
      <c r="AI358" s="80">
        <v>0</v>
      </c>
      <c r="AJ358" s="80">
        <v>0</v>
      </c>
      <c r="AK358" s="80">
        <v>0</v>
      </c>
      <c r="AL358" s="80">
        <v>3.75</v>
      </c>
      <c r="AM358" s="80">
        <v>3.75</v>
      </c>
    </row>
    <row r="359" spans="2:39" ht="12" customHeight="1" thickBot="1" x14ac:dyDescent="0.35">
      <c r="B359" s="75">
        <v>624</v>
      </c>
      <c r="D359" s="77" t="str">
        <f t="shared" si="5"/>
        <v>1</v>
      </c>
      <c r="E359" s="78">
        <v>1</v>
      </c>
      <c r="F359" s="81">
        <v>0.980000019073486</v>
      </c>
      <c r="G359" s="80">
        <v>1</v>
      </c>
      <c r="H359" s="80">
        <v>0</v>
      </c>
      <c r="I359" s="80">
        <v>0</v>
      </c>
      <c r="J359" s="80">
        <v>0</v>
      </c>
      <c r="K359" s="80">
        <v>0</v>
      </c>
      <c r="L359" s="80">
        <v>0</v>
      </c>
      <c r="M359" s="80">
        <v>0</v>
      </c>
      <c r="N359" s="80">
        <v>0</v>
      </c>
      <c r="O359" s="80">
        <v>0</v>
      </c>
      <c r="P359" s="80">
        <v>0</v>
      </c>
      <c r="Q359" s="80">
        <v>0</v>
      </c>
      <c r="R359" s="80">
        <v>0</v>
      </c>
      <c r="S359" s="80">
        <v>0</v>
      </c>
      <c r="T359" s="80">
        <v>0</v>
      </c>
      <c r="U359" s="80">
        <v>0</v>
      </c>
      <c r="V359" s="80">
        <v>0</v>
      </c>
      <c r="W359" s="80">
        <v>1</v>
      </c>
      <c r="X359" s="80">
        <v>0</v>
      </c>
      <c r="Y359" s="80">
        <v>0</v>
      </c>
      <c r="Z359" s="80">
        <v>2507</v>
      </c>
      <c r="AA359" s="80">
        <v>0</v>
      </c>
      <c r="AB359" s="80">
        <v>0</v>
      </c>
      <c r="AC359" s="80">
        <v>0</v>
      </c>
      <c r="AD359" s="80">
        <v>1</v>
      </c>
      <c r="AE359" s="80">
        <v>0</v>
      </c>
      <c r="AF359" s="80">
        <v>0</v>
      </c>
      <c r="AG359" s="80">
        <v>0</v>
      </c>
      <c r="AH359" s="80">
        <v>1</v>
      </c>
      <c r="AI359" s="80">
        <v>0</v>
      </c>
      <c r="AJ359" s="80">
        <v>0</v>
      </c>
      <c r="AK359" s="80">
        <v>0</v>
      </c>
      <c r="AL359" s="80">
        <v>8.710000002120001</v>
      </c>
      <c r="AM359" s="80">
        <v>2.4481497181099998</v>
      </c>
    </row>
    <row r="360" spans="2:39" ht="12" customHeight="1" thickBot="1" x14ac:dyDescent="0.35">
      <c r="B360" s="75">
        <v>625</v>
      </c>
      <c r="D360" s="77" t="str">
        <f t="shared" si="5"/>
        <v>1</v>
      </c>
      <c r="E360" s="78">
        <v>1</v>
      </c>
      <c r="F360" s="81">
        <v>0.980000019073486</v>
      </c>
      <c r="G360" s="80">
        <v>1</v>
      </c>
      <c r="H360" s="80">
        <v>0</v>
      </c>
      <c r="I360" s="80">
        <v>0</v>
      </c>
      <c r="J360" s="80">
        <v>0</v>
      </c>
      <c r="K360" s="80">
        <v>0</v>
      </c>
      <c r="L360" s="80">
        <v>0</v>
      </c>
      <c r="M360" s="80">
        <v>0</v>
      </c>
      <c r="N360" s="80">
        <v>0</v>
      </c>
      <c r="O360" s="80">
        <v>0</v>
      </c>
      <c r="P360" s="80">
        <v>0</v>
      </c>
      <c r="Q360" s="80">
        <v>0</v>
      </c>
      <c r="R360" s="80">
        <v>0</v>
      </c>
      <c r="S360" s="80">
        <v>0</v>
      </c>
      <c r="T360" s="80">
        <v>0</v>
      </c>
      <c r="U360" s="80">
        <v>0</v>
      </c>
      <c r="V360" s="80">
        <v>0</v>
      </c>
      <c r="W360" s="80">
        <v>1</v>
      </c>
      <c r="X360" s="80">
        <v>0</v>
      </c>
      <c r="Y360" s="80">
        <v>0</v>
      </c>
      <c r="Z360" s="80">
        <v>1545</v>
      </c>
      <c r="AA360" s="80">
        <v>0</v>
      </c>
      <c r="AB360" s="80">
        <v>0</v>
      </c>
      <c r="AC360" s="80">
        <v>0</v>
      </c>
      <c r="AD360" s="80">
        <v>0</v>
      </c>
      <c r="AE360" s="80">
        <v>1</v>
      </c>
      <c r="AF360" s="80">
        <v>0</v>
      </c>
      <c r="AG360" s="80">
        <v>0</v>
      </c>
      <c r="AH360" s="80">
        <v>0</v>
      </c>
      <c r="AI360" s="80">
        <v>0</v>
      </c>
      <c r="AJ360" s="80">
        <v>1</v>
      </c>
      <c r="AK360" s="80">
        <v>0</v>
      </c>
      <c r="AL360" s="80">
        <v>8.7199999972099995</v>
      </c>
      <c r="AM360" s="80">
        <v>2.4475035253099997</v>
      </c>
    </row>
    <row r="361" spans="2:39" ht="12" customHeight="1" thickBot="1" x14ac:dyDescent="0.35">
      <c r="B361" s="75">
        <v>626</v>
      </c>
      <c r="D361" s="77" t="str">
        <f t="shared" si="5"/>
        <v>1</v>
      </c>
      <c r="E361" s="78">
        <v>1</v>
      </c>
      <c r="F361" s="81">
        <v>0.980000019073486</v>
      </c>
      <c r="G361" s="80">
        <v>0</v>
      </c>
      <c r="H361" s="80">
        <v>0</v>
      </c>
      <c r="I361" s="80">
        <v>0</v>
      </c>
      <c r="J361" s="80">
        <v>0</v>
      </c>
      <c r="K361" s="80">
        <v>0</v>
      </c>
      <c r="L361" s="80">
        <v>0</v>
      </c>
      <c r="M361" s="80">
        <v>0</v>
      </c>
      <c r="N361" s="80">
        <v>0</v>
      </c>
      <c r="O361" s="80">
        <v>0</v>
      </c>
      <c r="P361" s="80">
        <v>0</v>
      </c>
      <c r="Q361" s="80">
        <v>0</v>
      </c>
      <c r="R361" s="80">
        <v>0</v>
      </c>
      <c r="S361" s="80">
        <v>0</v>
      </c>
      <c r="T361" s="80">
        <v>0</v>
      </c>
      <c r="U361" s="80">
        <v>1</v>
      </c>
      <c r="V361" s="80">
        <v>0</v>
      </c>
      <c r="W361" s="80">
        <v>1</v>
      </c>
      <c r="X361" s="80">
        <v>0</v>
      </c>
      <c r="Y361" s="80">
        <v>0</v>
      </c>
      <c r="Z361" s="80">
        <v>5701</v>
      </c>
      <c r="AA361" s="80">
        <v>0</v>
      </c>
      <c r="AB361" s="80">
        <v>0</v>
      </c>
      <c r="AC361" s="80">
        <v>0</v>
      </c>
      <c r="AD361" s="80">
        <v>0</v>
      </c>
      <c r="AE361" s="80">
        <v>1</v>
      </c>
      <c r="AF361" s="80">
        <v>0</v>
      </c>
      <c r="AG361" s="80">
        <v>0</v>
      </c>
      <c r="AH361" s="80">
        <v>0</v>
      </c>
      <c r="AI361" s="80">
        <v>0</v>
      </c>
      <c r="AJ361" s="80">
        <v>0</v>
      </c>
      <c r="AK361" s="80">
        <v>1</v>
      </c>
      <c r="AL361" s="80">
        <v>8.76000000248</v>
      </c>
      <c r="AM361" s="80">
        <v>2.4483707872099996</v>
      </c>
    </row>
    <row r="362" spans="2:39" ht="12" customHeight="1" thickBot="1" x14ac:dyDescent="0.35">
      <c r="B362" s="75">
        <v>627</v>
      </c>
      <c r="D362" s="77" t="str">
        <f t="shared" si="5"/>
        <v>1</v>
      </c>
      <c r="E362" s="78">
        <v>1</v>
      </c>
      <c r="F362" s="81">
        <v>1</v>
      </c>
      <c r="G362" s="80">
        <v>1</v>
      </c>
      <c r="H362" s="80">
        <v>0</v>
      </c>
      <c r="I362" s="80">
        <v>0</v>
      </c>
      <c r="J362" s="80">
        <v>0</v>
      </c>
      <c r="K362" s="80">
        <v>0</v>
      </c>
      <c r="L362" s="80">
        <v>0</v>
      </c>
      <c r="M362" s="80">
        <v>0</v>
      </c>
      <c r="N362" s="80">
        <v>0</v>
      </c>
      <c r="O362" s="80">
        <v>0</v>
      </c>
      <c r="P362" s="80">
        <v>0</v>
      </c>
      <c r="Q362" s="80">
        <v>0</v>
      </c>
      <c r="R362" s="80">
        <v>0</v>
      </c>
      <c r="S362" s="80">
        <v>0</v>
      </c>
      <c r="T362" s="80">
        <v>0</v>
      </c>
      <c r="U362" s="80">
        <v>0</v>
      </c>
      <c r="V362" s="80">
        <v>0</v>
      </c>
      <c r="W362" s="80">
        <v>0</v>
      </c>
      <c r="X362" s="80">
        <v>0</v>
      </c>
      <c r="Y362" s="80">
        <v>1</v>
      </c>
      <c r="Z362" s="80">
        <v>2220</v>
      </c>
      <c r="AA362" s="80">
        <v>0</v>
      </c>
      <c r="AB362" s="80">
        <v>0</v>
      </c>
      <c r="AC362" s="80">
        <v>1</v>
      </c>
      <c r="AD362" s="80">
        <v>0</v>
      </c>
      <c r="AE362" s="80">
        <v>0</v>
      </c>
      <c r="AF362" s="80">
        <v>1</v>
      </c>
      <c r="AG362" s="80">
        <v>0</v>
      </c>
      <c r="AH362" s="80">
        <v>0</v>
      </c>
      <c r="AI362" s="80">
        <v>0</v>
      </c>
      <c r="AJ362" s="80">
        <v>0</v>
      </c>
      <c r="AK362" s="80">
        <v>0</v>
      </c>
      <c r="AL362" s="80">
        <v>14.5</v>
      </c>
      <c r="AM362" s="80">
        <v>0.99</v>
      </c>
    </row>
    <row r="363" spans="2:39" ht="12" customHeight="1" thickBot="1" x14ac:dyDescent="0.35">
      <c r="B363" s="75">
        <v>629</v>
      </c>
      <c r="D363" s="77" t="str">
        <f t="shared" si="5"/>
        <v>1</v>
      </c>
      <c r="E363" s="78">
        <v>1</v>
      </c>
      <c r="F363" s="81">
        <v>1</v>
      </c>
      <c r="G363" s="80">
        <v>0</v>
      </c>
      <c r="H363" s="80">
        <v>0</v>
      </c>
      <c r="I363" s="80">
        <v>0</v>
      </c>
      <c r="J363" s="80">
        <v>0</v>
      </c>
      <c r="K363" s="80">
        <v>0</v>
      </c>
      <c r="L363" s="80">
        <v>0</v>
      </c>
      <c r="M363" s="80">
        <v>0</v>
      </c>
      <c r="N363" s="80">
        <v>0</v>
      </c>
      <c r="O363" s="80">
        <v>0</v>
      </c>
      <c r="P363" s="80">
        <v>0</v>
      </c>
      <c r="Q363" s="80">
        <v>0</v>
      </c>
      <c r="R363" s="80">
        <v>1</v>
      </c>
      <c r="S363" s="80">
        <v>0</v>
      </c>
      <c r="T363" s="80">
        <v>0</v>
      </c>
      <c r="U363" s="80">
        <v>0</v>
      </c>
      <c r="V363" s="80">
        <v>0</v>
      </c>
      <c r="W363" s="80">
        <v>1</v>
      </c>
      <c r="X363" s="80">
        <v>0</v>
      </c>
      <c r="Y363" s="80">
        <v>0</v>
      </c>
      <c r="Z363" s="80">
        <v>915</v>
      </c>
      <c r="AA363" s="80">
        <v>0</v>
      </c>
      <c r="AB363" s="80">
        <v>0</v>
      </c>
      <c r="AC363" s="80">
        <v>1</v>
      </c>
      <c r="AD363" s="80">
        <v>0</v>
      </c>
      <c r="AE363" s="80">
        <v>0</v>
      </c>
      <c r="AF363" s="80">
        <v>0</v>
      </c>
      <c r="AG363" s="80">
        <v>0</v>
      </c>
      <c r="AH363" s="80">
        <v>1</v>
      </c>
      <c r="AI363" s="80">
        <v>0</v>
      </c>
      <c r="AJ363" s="80">
        <v>0</v>
      </c>
      <c r="AK363" s="80">
        <v>0</v>
      </c>
      <c r="AL363" s="80">
        <v>17.859999996959999</v>
      </c>
      <c r="AM363" s="80">
        <v>1.230027548</v>
      </c>
    </row>
    <row r="364" spans="2:39" ht="12" customHeight="1" thickBot="1" x14ac:dyDescent="0.35">
      <c r="B364" s="75">
        <v>630</v>
      </c>
      <c r="D364" s="77" t="str">
        <f t="shared" si="5"/>
        <v>1</v>
      </c>
      <c r="E364" s="78">
        <v>1</v>
      </c>
      <c r="F364" s="81">
        <v>0.89285701513290405</v>
      </c>
      <c r="G364" s="80">
        <v>1</v>
      </c>
      <c r="H364" s="80">
        <v>0</v>
      </c>
      <c r="I364" s="80">
        <v>0</v>
      </c>
      <c r="J364" s="80">
        <v>0</v>
      </c>
      <c r="K364" s="80">
        <v>0</v>
      </c>
      <c r="L364" s="80">
        <v>0</v>
      </c>
      <c r="M364" s="80">
        <v>0</v>
      </c>
      <c r="N364" s="80">
        <v>0</v>
      </c>
      <c r="O364" s="80">
        <v>0</v>
      </c>
      <c r="P364" s="80">
        <v>0</v>
      </c>
      <c r="Q364" s="80">
        <v>0</v>
      </c>
      <c r="R364" s="80">
        <v>0</v>
      </c>
      <c r="S364" s="80">
        <v>0</v>
      </c>
      <c r="T364" s="80">
        <v>0</v>
      </c>
      <c r="U364" s="80">
        <v>0</v>
      </c>
      <c r="V364" s="80">
        <v>0</v>
      </c>
      <c r="W364" s="80">
        <v>0</v>
      </c>
      <c r="X364" s="80">
        <v>0</v>
      </c>
      <c r="Y364" s="80">
        <v>1</v>
      </c>
      <c r="Z364" s="80">
        <v>2349</v>
      </c>
      <c r="AA364" s="80">
        <v>0</v>
      </c>
      <c r="AB364" s="80">
        <v>0</v>
      </c>
      <c r="AC364" s="80">
        <v>0</v>
      </c>
      <c r="AD364" s="80">
        <v>1</v>
      </c>
      <c r="AE364" s="80">
        <v>0</v>
      </c>
      <c r="AF364" s="80">
        <v>1</v>
      </c>
      <c r="AG364" s="80">
        <v>0</v>
      </c>
      <c r="AH364" s="80">
        <v>0</v>
      </c>
      <c r="AI364" s="80">
        <v>0</v>
      </c>
      <c r="AJ364" s="80">
        <v>0</v>
      </c>
      <c r="AK364" s="80">
        <v>0</v>
      </c>
      <c r="AL364" s="80">
        <v>4.12</v>
      </c>
      <c r="AM364" s="80">
        <v>3.6</v>
      </c>
    </row>
    <row r="365" spans="2:39" ht="12" customHeight="1" thickBot="1" x14ac:dyDescent="0.35">
      <c r="B365" s="75">
        <v>631</v>
      </c>
      <c r="D365" s="77" t="str">
        <f t="shared" si="5"/>
        <v>1</v>
      </c>
      <c r="E365" s="78">
        <v>1</v>
      </c>
      <c r="F365" s="81">
        <v>0.980000019073486</v>
      </c>
      <c r="G365" s="80">
        <v>0</v>
      </c>
      <c r="H365" s="80">
        <v>0</v>
      </c>
      <c r="I365" s="80">
        <v>0</v>
      </c>
      <c r="J365" s="80">
        <v>1</v>
      </c>
      <c r="K365" s="80">
        <v>0</v>
      </c>
      <c r="L365" s="80">
        <v>0</v>
      </c>
      <c r="M365" s="80">
        <v>0</v>
      </c>
      <c r="N365" s="80">
        <v>0</v>
      </c>
      <c r="O365" s="80">
        <v>0</v>
      </c>
      <c r="P365" s="80">
        <v>0</v>
      </c>
      <c r="Q365" s="80">
        <v>0</v>
      </c>
      <c r="R365" s="80">
        <v>0</v>
      </c>
      <c r="S365" s="80">
        <v>0</v>
      </c>
      <c r="T365" s="80">
        <v>0</v>
      </c>
      <c r="U365" s="80">
        <v>0</v>
      </c>
      <c r="V365" s="80">
        <v>0</v>
      </c>
      <c r="W365" s="80">
        <v>1</v>
      </c>
      <c r="X365" s="80">
        <v>0</v>
      </c>
      <c r="Y365" s="80">
        <v>0</v>
      </c>
      <c r="Z365" s="80">
        <v>174</v>
      </c>
      <c r="AA365" s="80">
        <v>0</v>
      </c>
      <c r="AB365" s="80">
        <v>0</v>
      </c>
      <c r="AC365" s="80">
        <v>0</v>
      </c>
      <c r="AD365" s="80">
        <v>0</v>
      </c>
      <c r="AE365" s="80">
        <v>1</v>
      </c>
      <c r="AF365" s="80">
        <v>0</v>
      </c>
      <c r="AG365" s="80">
        <v>0</v>
      </c>
      <c r="AH365" s="80">
        <v>1</v>
      </c>
      <c r="AI365" s="80">
        <v>0</v>
      </c>
      <c r="AJ365" s="80">
        <v>0</v>
      </c>
      <c r="AK365" s="80">
        <v>0</v>
      </c>
      <c r="AL365" s="80">
        <v>9.2199999975000004</v>
      </c>
      <c r="AM365" s="80">
        <v>2.4463733326699999</v>
      </c>
    </row>
    <row r="366" spans="2:39" ht="12" customHeight="1" thickBot="1" x14ac:dyDescent="0.35">
      <c r="B366" s="75">
        <v>632</v>
      </c>
      <c r="D366" s="77" t="str">
        <f t="shared" si="5"/>
        <v>1</v>
      </c>
      <c r="E366" s="78">
        <v>1</v>
      </c>
      <c r="F366" s="81">
        <v>0.980000019073486</v>
      </c>
      <c r="G366" s="80">
        <v>1</v>
      </c>
      <c r="H366" s="80">
        <v>0</v>
      </c>
      <c r="I366" s="80">
        <v>0</v>
      </c>
      <c r="J366" s="80">
        <v>0</v>
      </c>
      <c r="K366" s="80">
        <v>0</v>
      </c>
      <c r="L366" s="80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1</v>
      </c>
      <c r="X366" s="80">
        <v>0</v>
      </c>
      <c r="Y366" s="80">
        <v>0</v>
      </c>
      <c r="Z366" s="80">
        <v>1545</v>
      </c>
      <c r="AA366" s="80">
        <v>0</v>
      </c>
      <c r="AB366" s="80">
        <v>0</v>
      </c>
      <c r="AC366" s="80">
        <v>0</v>
      </c>
      <c r="AD366" s="80">
        <v>0</v>
      </c>
      <c r="AE366" s="80">
        <v>1</v>
      </c>
      <c r="AF366" s="80">
        <v>1</v>
      </c>
      <c r="AG366" s="80">
        <v>0</v>
      </c>
      <c r="AH366" s="80">
        <v>0</v>
      </c>
      <c r="AI366" s="80">
        <v>0</v>
      </c>
      <c r="AJ366" s="80">
        <v>0</v>
      </c>
      <c r="AK366" s="80">
        <v>0</v>
      </c>
      <c r="AL366" s="80">
        <v>9.2199999975000004</v>
      </c>
      <c r="AM366" s="80">
        <v>2.4463733326699999</v>
      </c>
    </row>
    <row r="367" spans="2:39" ht="12" customHeight="1" thickBot="1" x14ac:dyDescent="0.35">
      <c r="B367" s="75">
        <v>633</v>
      </c>
      <c r="D367" s="77" t="str">
        <f t="shared" si="5"/>
        <v>1</v>
      </c>
      <c r="E367" s="78">
        <v>1</v>
      </c>
      <c r="F367" s="81">
        <v>0.980000019073486</v>
      </c>
      <c r="G367" s="80">
        <v>1</v>
      </c>
      <c r="H367" s="80">
        <v>0</v>
      </c>
      <c r="I367" s="80">
        <v>0</v>
      </c>
      <c r="J367" s="80">
        <v>0</v>
      </c>
      <c r="K367" s="80">
        <v>0</v>
      </c>
      <c r="L367" s="80">
        <v>0</v>
      </c>
      <c r="M367" s="80">
        <v>0</v>
      </c>
      <c r="N367" s="80">
        <v>0</v>
      </c>
      <c r="O367" s="80">
        <v>0</v>
      </c>
      <c r="P367" s="80">
        <v>0</v>
      </c>
      <c r="Q367" s="80">
        <v>0</v>
      </c>
      <c r="R367" s="80">
        <v>0</v>
      </c>
      <c r="S367" s="80">
        <v>0</v>
      </c>
      <c r="T367" s="80">
        <v>0</v>
      </c>
      <c r="U367" s="80">
        <v>0</v>
      </c>
      <c r="V367" s="80">
        <v>0</v>
      </c>
      <c r="W367" s="80">
        <v>1</v>
      </c>
      <c r="X367" s="80">
        <v>0</v>
      </c>
      <c r="Y367" s="80">
        <v>0</v>
      </c>
      <c r="Z367" s="80">
        <v>1545</v>
      </c>
      <c r="AA367" s="80">
        <v>0</v>
      </c>
      <c r="AB367" s="80">
        <v>0</v>
      </c>
      <c r="AC367" s="80">
        <v>0</v>
      </c>
      <c r="AD367" s="80">
        <v>0</v>
      </c>
      <c r="AE367" s="80">
        <v>1</v>
      </c>
      <c r="AF367" s="80">
        <v>1</v>
      </c>
      <c r="AG367" s="80">
        <v>0</v>
      </c>
      <c r="AH367" s="80">
        <v>0</v>
      </c>
      <c r="AI367" s="80">
        <v>0</v>
      </c>
      <c r="AJ367" s="80">
        <v>0</v>
      </c>
      <c r="AK367" s="80">
        <v>0</v>
      </c>
      <c r="AL367" s="80">
        <v>9.2199999975000004</v>
      </c>
      <c r="AM367" s="80">
        <v>2.4463733326699999</v>
      </c>
    </row>
    <row r="368" spans="2:39" ht="12" customHeight="1" thickBot="1" x14ac:dyDescent="0.35">
      <c r="B368" s="75">
        <v>635</v>
      </c>
      <c r="D368" s="77" t="str">
        <f t="shared" si="5"/>
        <v>1</v>
      </c>
      <c r="E368" s="78">
        <v>1</v>
      </c>
      <c r="F368" s="81">
        <v>1</v>
      </c>
      <c r="G368" s="80">
        <v>0</v>
      </c>
      <c r="H368" s="80">
        <v>0</v>
      </c>
      <c r="I368" s="80">
        <v>0</v>
      </c>
      <c r="J368" s="80">
        <v>0</v>
      </c>
      <c r="K368" s="80">
        <v>0</v>
      </c>
      <c r="L368" s="80">
        <v>0</v>
      </c>
      <c r="M368" s="80">
        <v>0</v>
      </c>
      <c r="N368" s="80">
        <v>0</v>
      </c>
      <c r="O368" s="80">
        <v>0</v>
      </c>
      <c r="P368" s="80">
        <v>1</v>
      </c>
      <c r="Q368" s="80">
        <v>0</v>
      </c>
      <c r="R368" s="80">
        <v>0</v>
      </c>
      <c r="S368" s="80">
        <v>0</v>
      </c>
      <c r="T368" s="80">
        <v>0</v>
      </c>
      <c r="U368" s="80">
        <v>0</v>
      </c>
      <c r="V368" s="80">
        <v>0</v>
      </c>
      <c r="W368" s="80">
        <v>1</v>
      </c>
      <c r="X368" s="80">
        <v>0</v>
      </c>
      <c r="Y368" s="80">
        <v>0</v>
      </c>
      <c r="Z368" s="80">
        <v>71</v>
      </c>
      <c r="AA368" s="80">
        <v>0</v>
      </c>
      <c r="AB368" s="80">
        <v>0</v>
      </c>
      <c r="AC368" s="80">
        <v>0</v>
      </c>
      <c r="AD368" s="80">
        <v>1</v>
      </c>
      <c r="AE368" s="80">
        <v>0</v>
      </c>
      <c r="AF368" s="80">
        <v>0</v>
      </c>
      <c r="AG368" s="80">
        <v>0</v>
      </c>
      <c r="AH368" s="80">
        <v>0</v>
      </c>
      <c r="AI368" s="80">
        <v>1</v>
      </c>
      <c r="AJ368" s="80">
        <v>0</v>
      </c>
      <c r="AK368" s="80">
        <v>0</v>
      </c>
      <c r="AL368" s="80">
        <v>18.580000001289999</v>
      </c>
      <c r="AM368" s="80">
        <v>1.229649239</v>
      </c>
    </row>
    <row r="369" spans="2:39" ht="12" customHeight="1" thickBot="1" x14ac:dyDescent="0.35">
      <c r="B369" s="75">
        <v>637</v>
      </c>
      <c r="D369" s="77" t="str">
        <f t="shared" si="5"/>
        <v>0</v>
      </c>
      <c r="E369" s="78">
        <v>0</v>
      </c>
      <c r="F369" s="81">
        <v>8.6956501007080106E-2</v>
      </c>
      <c r="G369" s="80">
        <v>0</v>
      </c>
      <c r="H369" s="80">
        <v>0</v>
      </c>
      <c r="I369" s="80">
        <v>0</v>
      </c>
      <c r="J369" s="80">
        <v>0</v>
      </c>
      <c r="K369" s="80">
        <v>0</v>
      </c>
      <c r="L369" s="80">
        <v>0</v>
      </c>
      <c r="M369" s="80">
        <v>0</v>
      </c>
      <c r="N369" s="80">
        <v>0</v>
      </c>
      <c r="O369" s="80">
        <v>0</v>
      </c>
      <c r="P369" s="80">
        <v>0</v>
      </c>
      <c r="Q369" s="80">
        <v>1</v>
      </c>
      <c r="R369" s="80">
        <v>0</v>
      </c>
      <c r="S369" s="80">
        <v>0</v>
      </c>
      <c r="T369" s="80">
        <v>0</v>
      </c>
      <c r="U369" s="80">
        <v>0</v>
      </c>
      <c r="V369" s="80">
        <v>0</v>
      </c>
      <c r="W369" s="80">
        <v>0</v>
      </c>
      <c r="X369" s="80">
        <v>0</v>
      </c>
      <c r="Y369" s="80">
        <v>1</v>
      </c>
      <c r="Z369" s="80">
        <v>9003</v>
      </c>
      <c r="AA369" s="80">
        <v>0</v>
      </c>
      <c r="AB369" s="80">
        <v>0</v>
      </c>
      <c r="AC369" s="80">
        <v>0</v>
      </c>
      <c r="AD369" s="80">
        <v>1</v>
      </c>
      <c r="AE369" s="80">
        <v>0</v>
      </c>
      <c r="AF369" s="80">
        <v>1</v>
      </c>
      <c r="AG369" s="80">
        <v>0</v>
      </c>
      <c r="AH369" s="80">
        <v>0</v>
      </c>
      <c r="AI369" s="80">
        <v>0</v>
      </c>
      <c r="AJ369" s="80">
        <v>0</v>
      </c>
      <c r="AK369" s="80">
        <v>0</v>
      </c>
      <c r="AL369" s="80">
        <v>3.89</v>
      </c>
      <c r="AM369" s="80">
        <v>3.89</v>
      </c>
    </row>
    <row r="370" spans="2:39" ht="12" customHeight="1" thickBot="1" x14ac:dyDescent="0.35">
      <c r="B370" s="75">
        <v>639</v>
      </c>
      <c r="D370" s="77" t="str">
        <f t="shared" si="5"/>
        <v>1</v>
      </c>
      <c r="E370" s="78">
        <v>1</v>
      </c>
      <c r="F370" s="81">
        <v>0.980000019073486</v>
      </c>
      <c r="G370" s="80">
        <v>1</v>
      </c>
      <c r="H370" s="80">
        <v>0</v>
      </c>
      <c r="I370" s="80">
        <v>0</v>
      </c>
      <c r="J370" s="80">
        <v>0</v>
      </c>
      <c r="K370" s="80">
        <v>0</v>
      </c>
      <c r="L370" s="80">
        <v>0</v>
      </c>
      <c r="M370" s="80">
        <v>0</v>
      </c>
      <c r="N370" s="80">
        <v>0</v>
      </c>
      <c r="O370" s="80">
        <v>0</v>
      </c>
      <c r="P370" s="80">
        <v>0</v>
      </c>
      <c r="Q370" s="80">
        <v>0</v>
      </c>
      <c r="R370" s="80">
        <v>0</v>
      </c>
      <c r="S370" s="80">
        <v>0</v>
      </c>
      <c r="T370" s="80">
        <v>0</v>
      </c>
      <c r="U370" s="80">
        <v>0</v>
      </c>
      <c r="V370" s="80">
        <v>0</v>
      </c>
      <c r="W370" s="80">
        <v>1</v>
      </c>
      <c r="X370" s="80">
        <v>0</v>
      </c>
      <c r="Y370" s="80">
        <v>0</v>
      </c>
      <c r="Z370" s="80">
        <v>578</v>
      </c>
      <c r="AA370" s="80">
        <v>0</v>
      </c>
      <c r="AB370" s="80">
        <v>0</v>
      </c>
      <c r="AC370" s="80">
        <v>0</v>
      </c>
      <c r="AD370" s="80">
        <v>0</v>
      </c>
      <c r="AE370" s="80">
        <v>1</v>
      </c>
      <c r="AF370" s="80">
        <v>1</v>
      </c>
      <c r="AG370" s="80">
        <v>0</v>
      </c>
      <c r="AH370" s="80">
        <v>0</v>
      </c>
      <c r="AI370" s="80">
        <v>0</v>
      </c>
      <c r="AJ370" s="80">
        <v>0</v>
      </c>
      <c r="AK370" s="80">
        <v>0</v>
      </c>
      <c r="AL370" s="80">
        <v>9.4199999995799999</v>
      </c>
      <c r="AM370" s="80">
        <v>2.4472323758700001</v>
      </c>
    </row>
    <row r="371" spans="2:39" ht="12" customHeight="1" thickBot="1" x14ac:dyDescent="0.35">
      <c r="B371" s="75">
        <v>640</v>
      </c>
      <c r="D371" s="77" t="str">
        <f t="shared" si="5"/>
        <v>1</v>
      </c>
      <c r="E371" s="78">
        <v>1</v>
      </c>
      <c r="F371" s="81">
        <v>0.89285701513290405</v>
      </c>
      <c r="G371" s="80">
        <v>1</v>
      </c>
      <c r="H371" s="80">
        <v>0</v>
      </c>
      <c r="I371" s="80">
        <v>0</v>
      </c>
      <c r="J371" s="80">
        <v>0</v>
      </c>
      <c r="K371" s="80">
        <v>0</v>
      </c>
      <c r="L371" s="80">
        <v>0</v>
      </c>
      <c r="M371" s="80">
        <v>0</v>
      </c>
      <c r="N371" s="80">
        <v>0</v>
      </c>
      <c r="O371" s="80">
        <v>0</v>
      </c>
      <c r="P371" s="80">
        <v>0</v>
      </c>
      <c r="Q371" s="80">
        <v>0</v>
      </c>
      <c r="R371" s="80">
        <v>0</v>
      </c>
      <c r="S371" s="80">
        <v>0</v>
      </c>
      <c r="T371" s="80">
        <v>0</v>
      </c>
      <c r="U371" s="80">
        <v>0</v>
      </c>
      <c r="V371" s="80">
        <v>0</v>
      </c>
      <c r="W371" s="80">
        <v>0</v>
      </c>
      <c r="X371" s="80">
        <v>0</v>
      </c>
      <c r="Y371" s="80">
        <v>1</v>
      </c>
      <c r="Z371" s="80">
        <v>2349</v>
      </c>
      <c r="AA371" s="80">
        <v>0</v>
      </c>
      <c r="AB371" s="80">
        <v>0</v>
      </c>
      <c r="AC371" s="80">
        <v>0</v>
      </c>
      <c r="AD371" s="80">
        <v>1</v>
      </c>
      <c r="AE371" s="80">
        <v>0</v>
      </c>
      <c r="AF371" s="80">
        <v>1</v>
      </c>
      <c r="AG371" s="80">
        <v>0</v>
      </c>
      <c r="AH371" s="80">
        <v>0</v>
      </c>
      <c r="AI371" s="80">
        <v>0</v>
      </c>
      <c r="AJ371" s="80">
        <v>0</v>
      </c>
      <c r="AK371" s="80">
        <v>0</v>
      </c>
      <c r="AL371" s="80">
        <v>4.24</v>
      </c>
      <c r="AM371" s="80">
        <v>3.6</v>
      </c>
    </row>
    <row r="372" spans="2:39" ht="12" customHeight="1" thickBot="1" x14ac:dyDescent="0.35">
      <c r="B372" s="75">
        <v>642</v>
      </c>
      <c r="D372" s="77" t="str">
        <f t="shared" si="5"/>
        <v>1</v>
      </c>
      <c r="E372" s="78">
        <v>1</v>
      </c>
      <c r="F372" s="81">
        <v>1</v>
      </c>
      <c r="G372" s="80">
        <v>0</v>
      </c>
      <c r="H372" s="80">
        <v>0</v>
      </c>
      <c r="I372" s="80">
        <v>0</v>
      </c>
      <c r="J372" s="80">
        <v>0</v>
      </c>
      <c r="K372" s="80">
        <v>0</v>
      </c>
      <c r="L372" s="80">
        <v>1</v>
      </c>
      <c r="M372" s="80">
        <v>0</v>
      </c>
      <c r="N372" s="80">
        <v>0</v>
      </c>
      <c r="O372" s="80">
        <v>0</v>
      </c>
      <c r="P372" s="80">
        <v>0</v>
      </c>
      <c r="Q372" s="80">
        <v>0</v>
      </c>
      <c r="R372" s="80">
        <v>0</v>
      </c>
      <c r="S372" s="80">
        <v>0</v>
      </c>
      <c r="T372" s="80">
        <v>0</v>
      </c>
      <c r="U372" s="80">
        <v>0</v>
      </c>
      <c r="V372" s="80">
        <v>0</v>
      </c>
      <c r="W372" s="80">
        <v>0</v>
      </c>
      <c r="X372" s="80">
        <v>0</v>
      </c>
      <c r="Y372" s="80">
        <v>1</v>
      </c>
      <c r="Z372" s="80">
        <v>454</v>
      </c>
      <c r="AA372" s="80">
        <v>0</v>
      </c>
      <c r="AB372" s="80">
        <v>0</v>
      </c>
      <c r="AC372" s="80">
        <v>1</v>
      </c>
      <c r="AD372" s="80">
        <v>0</v>
      </c>
      <c r="AE372" s="80">
        <v>0</v>
      </c>
      <c r="AF372" s="80">
        <v>1</v>
      </c>
      <c r="AG372" s="80">
        <v>0</v>
      </c>
      <c r="AH372" s="80">
        <v>0</v>
      </c>
      <c r="AI372" s="80">
        <v>0</v>
      </c>
      <c r="AJ372" s="80">
        <v>0</v>
      </c>
      <c r="AK372" s="80">
        <v>0</v>
      </c>
      <c r="AL372" s="80">
        <v>15.5</v>
      </c>
      <c r="AM372" s="80">
        <v>0.99</v>
      </c>
    </row>
    <row r="373" spans="2:39" ht="12" customHeight="1" thickBot="1" x14ac:dyDescent="0.35">
      <c r="B373" s="75">
        <v>643</v>
      </c>
      <c r="D373" s="77" t="str">
        <f t="shared" si="5"/>
        <v>1</v>
      </c>
      <c r="E373" s="78">
        <v>1</v>
      </c>
      <c r="F373" s="81">
        <v>1</v>
      </c>
      <c r="G373" s="80">
        <v>0</v>
      </c>
      <c r="H373" s="80">
        <v>0</v>
      </c>
      <c r="I373" s="80">
        <v>0</v>
      </c>
      <c r="J373" s="80">
        <v>0</v>
      </c>
      <c r="K373" s="80">
        <v>0</v>
      </c>
      <c r="L373" s="80">
        <v>1</v>
      </c>
      <c r="M373" s="80">
        <v>0</v>
      </c>
      <c r="N373" s="80">
        <v>0</v>
      </c>
      <c r="O373" s="80">
        <v>0</v>
      </c>
      <c r="P373" s="80">
        <v>0</v>
      </c>
      <c r="Q373" s="80">
        <v>0</v>
      </c>
      <c r="R373" s="80">
        <v>0</v>
      </c>
      <c r="S373" s="80">
        <v>0</v>
      </c>
      <c r="T373" s="80">
        <v>0</v>
      </c>
      <c r="U373" s="80">
        <v>0</v>
      </c>
      <c r="V373" s="80">
        <v>0</v>
      </c>
      <c r="W373" s="80">
        <v>0</v>
      </c>
      <c r="X373" s="80">
        <v>0</v>
      </c>
      <c r="Y373" s="80">
        <v>1</v>
      </c>
      <c r="Z373" s="80">
        <v>18</v>
      </c>
      <c r="AA373" s="80">
        <v>0</v>
      </c>
      <c r="AB373" s="80">
        <v>0</v>
      </c>
      <c r="AC373" s="80">
        <v>0</v>
      </c>
      <c r="AD373" s="80">
        <v>1</v>
      </c>
      <c r="AE373" s="80">
        <v>0</v>
      </c>
      <c r="AF373" s="80">
        <v>1</v>
      </c>
      <c r="AG373" s="80">
        <v>0</v>
      </c>
      <c r="AH373" s="80">
        <v>0</v>
      </c>
      <c r="AI373" s="80">
        <v>0</v>
      </c>
      <c r="AJ373" s="80">
        <v>0</v>
      </c>
      <c r="AK373" s="80">
        <v>0</v>
      </c>
      <c r="AL373" s="80">
        <v>15.51</v>
      </c>
      <c r="AM373" s="80">
        <v>0.99</v>
      </c>
    </row>
    <row r="374" spans="2:39" ht="12" customHeight="1" thickBot="1" x14ac:dyDescent="0.35">
      <c r="B374" s="75">
        <v>644</v>
      </c>
      <c r="D374" s="77" t="str">
        <f t="shared" si="5"/>
        <v>1</v>
      </c>
      <c r="E374" s="78">
        <v>1</v>
      </c>
      <c r="F374" s="81">
        <v>1</v>
      </c>
      <c r="G374" s="80">
        <v>0</v>
      </c>
      <c r="H374" s="80">
        <v>0</v>
      </c>
      <c r="I374" s="80">
        <v>0</v>
      </c>
      <c r="J374" s="80">
        <v>1</v>
      </c>
      <c r="K374" s="80">
        <v>0</v>
      </c>
      <c r="L374" s="80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1</v>
      </c>
      <c r="X374" s="80">
        <v>0</v>
      </c>
      <c r="Y374" s="80">
        <v>0</v>
      </c>
      <c r="Z374" s="80">
        <v>519</v>
      </c>
      <c r="AA374" s="80">
        <v>0</v>
      </c>
      <c r="AB374" s="80">
        <v>0</v>
      </c>
      <c r="AC374" s="80">
        <v>1</v>
      </c>
      <c r="AD374" s="80">
        <v>0</v>
      </c>
      <c r="AE374" s="80">
        <v>0</v>
      </c>
      <c r="AF374" s="80">
        <v>1</v>
      </c>
      <c r="AG374" s="80">
        <v>0</v>
      </c>
      <c r="AH374" s="80">
        <v>0</v>
      </c>
      <c r="AI374" s="80">
        <v>0</v>
      </c>
      <c r="AJ374" s="80">
        <v>0</v>
      </c>
      <c r="AK374" s="80">
        <v>0</v>
      </c>
      <c r="AL374" s="80">
        <v>19.0599999945</v>
      </c>
      <c r="AM374" s="80">
        <v>1.2296774189999999</v>
      </c>
    </row>
    <row r="375" spans="2:39" ht="12" customHeight="1" thickBot="1" x14ac:dyDescent="0.35">
      <c r="B375" s="75">
        <v>645</v>
      </c>
      <c r="D375" s="77" t="str">
        <f t="shared" si="5"/>
        <v>1</v>
      </c>
      <c r="E375" s="78">
        <v>1</v>
      </c>
      <c r="F375" s="81">
        <v>0.89285701513290405</v>
      </c>
      <c r="G375" s="80">
        <v>0</v>
      </c>
      <c r="H375" s="80">
        <v>0</v>
      </c>
      <c r="I375" s="80">
        <v>0</v>
      </c>
      <c r="J375" s="80">
        <v>0</v>
      </c>
      <c r="K375" s="80">
        <v>0</v>
      </c>
      <c r="L375" s="80">
        <v>0</v>
      </c>
      <c r="M375" s="80">
        <v>0</v>
      </c>
      <c r="N375" s="80">
        <v>0</v>
      </c>
      <c r="O375" s="80">
        <v>0</v>
      </c>
      <c r="P375" s="80">
        <v>0</v>
      </c>
      <c r="Q375" s="80">
        <v>0</v>
      </c>
      <c r="R375" s="80">
        <v>0</v>
      </c>
      <c r="S375" s="80">
        <v>0</v>
      </c>
      <c r="T375" s="80">
        <v>0</v>
      </c>
      <c r="U375" s="80">
        <v>0</v>
      </c>
      <c r="V375" s="80">
        <v>1</v>
      </c>
      <c r="W375" s="80">
        <v>0</v>
      </c>
      <c r="X375" s="80">
        <v>0</v>
      </c>
      <c r="Y375" s="80">
        <v>1</v>
      </c>
      <c r="Z375" s="80">
        <v>3385</v>
      </c>
      <c r="AA375" s="80">
        <v>0</v>
      </c>
      <c r="AB375" s="80">
        <v>0</v>
      </c>
      <c r="AC375" s="80">
        <v>0</v>
      </c>
      <c r="AD375" s="80">
        <v>1</v>
      </c>
      <c r="AE375" s="80">
        <v>0</v>
      </c>
      <c r="AF375" s="80">
        <v>0</v>
      </c>
      <c r="AG375" s="80">
        <v>1</v>
      </c>
      <c r="AH375" s="80">
        <v>0</v>
      </c>
      <c r="AI375" s="80">
        <v>0</v>
      </c>
      <c r="AJ375" s="80">
        <v>0</v>
      </c>
      <c r="AK375" s="80">
        <v>0</v>
      </c>
      <c r="AL375" s="80">
        <v>5.69</v>
      </c>
      <c r="AM375" s="80">
        <v>2.75</v>
      </c>
    </row>
    <row r="376" spans="2:39" ht="12" customHeight="1" thickBot="1" x14ac:dyDescent="0.35">
      <c r="B376" s="75">
        <v>646</v>
      </c>
      <c r="D376" s="77" t="str">
        <f t="shared" si="5"/>
        <v>1</v>
      </c>
      <c r="E376" s="78">
        <v>1</v>
      </c>
      <c r="F376" s="81">
        <v>0.89285701513290405</v>
      </c>
      <c r="G376" s="80">
        <v>1</v>
      </c>
      <c r="H376" s="80">
        <v>0</v>
      </c>
      <c r="I376" s="80">
        <v>0</v>
      </c>
      <c r="J376" s="80">
        <v>0</v>
      </c>
      <c r="K376" s="80">
        <v>0</v>
      </c>
      <c r="L376" s="80">
        <v>0</v>
      </c>
      <c r="M376" s="80">
        <v>0</v>
      </c>
      <c r="N376" s="80">
        <v>0</v>
      </c>
      <c r="O376" s="80">
        <v>0</v>
      </c>
      <c r="P376" s="80">
        <v>0</v>
      </c>
      <c r="Q376" s="80">
        <v>0</v>
      </c>
      <c r="R376" s="80">
        <v>0</v>
      </c>
      <c r="S376" s="80">
        <v>0</v>
      </c>
      <c r="T376" s="80">
        <v>0</v>
      </c>
      <c r="U376" s="80">
        <v>0</v>
      </c>
      <c r="V376" s="80">
        <v>0</v>
      </c>
      <c r="W376" s="80">
        <v>0</v>
      </c>
      <c r="X376" s="80">
        <v>0</v>
      </c>
      <c r="Y376" s="80">
        <v>1</v>
      </c>
      <c r="Z376" s="80">
        <v>2349</v>
      </c>
      <c r="AA376" s="80">
        <v>0</v>
      </c>
      <c r="AB376" s="80">
        <v>0</v>
      </c>
      <c r="AC376" s="80">
        <v>0</v>
      </c>
      <c r="AD376" s="80">
        <v>1</v>
      </c>
      <c r="AE376" s="80">
        <v>0</v>
      </c>
      <c r="AF376" s="80">
        <v>0</v>
      </c>
      <c r="AG376" s="80">
        <v>0</v>
      </c>
      <c r="AH376" s="80">
        <v>1</v>
      </c>
      <c r="AI376" s="80">
        <v>0</v>
      </c>
      <c r="AJ376" s="80">
        <v>0</v>
      </c>
      <c r="AK376" s="80">
        <v>0</v>
      </c>
      <c r="AL376" s="80">
        <v>4.3499999999999996</v>
      </c>
      <c r="AM376" s="80">
        <v>3.6</v>
      </c>
    </row>
    <row r="377" spans="2:39" ht="12" customHeight="1" thickBot="1" x14ac:dyDescent="0.35">
      <c r="B377" s="75">
        <v>647</v>
      </c>
      <c r="D377" s="77" t="str">
        <f t="shared" si="5"/>
        <v>1</v>
      </c>
      <c r="E377" s="78">
        <v>1</v>
      </c>
      <c r="F377" s="81">
        <v>0.89285701513290405</v>
      </c>
      <c r="G377" s="80">
        <v>1</v>
      </c>
      <c r="H377" s="80">
        <v>0</v>
      </c>
      <c r="I377" s="80">
        <v>0</v>
      </c>
      <c r="J377" s="80">
        <v>0</v>
      </c>
      <c r="K377" s="80">
        <v>0</v>
      </c>
      <c r="L377" s="80">
        <v>0</v>
      </c>
      <c r="M377" s="80">
        <v>0</v>
      </c>
      <c r="N377" s="80">
        <v>0</v>
      </c>
      <c r="O377" s="80">
        <v>0</v>
      </c>
      <c r="P377" s="80">
        <v>0</v>
      </c>
      <c r="Q377" s="80">
        <v>0</v>
      </c>
      <c r="R377" s="80">
        <v>0</v>
      </c>
      <c r="S377" s="80">
        <v>0</v>
      </c>
      <c r="T377" s="80">
        <v>0</v>
      </c>
      <c r="U377" s="80">
        <v>0</v>
      </c>
      <c r="V377" s="80">
        <v>0</v>
      </c>
      <c r="W377" s="80">
        <v>0</v>
      </c>
      <c r="X377" s="80">
        <v>0</v>
      </c>
      <c r="Y377" s="80">
        <v>1</v>
      </c>
      <c r="Z377" s="80">
        <v>2349</v>
      </c>
      <c r="AA377" s="80">
        <v>0</v>
      </c>
      <c r="AB377" s="80">
        <v>0</v>
      </c>
      <c r="AC377" s="80">
        <v>0</v>
      </c>
      <c r="AD377" s="80">
        <v>1</v>
      </c>
      <c r="AE377" s="80">
        <v>0</v>
      </c>
      <c r="AF377" s="80">
        <v>0</v>
      </c>
      <c r="AG377" s="80">
        <v>0</v>
      </c>
      <c r="AH377" s="80">
        <v>0</v>
      </c>
      <c r="AI377" s="80">
        <v>0</v>
      </c>
      <c r="AJ377" s="80">
        <v>1</v>
      </c>
      <c r="AK377" s="80">
        <v>0</v>
      </c>
      <c r="AL377" s="80">
        <v>4.3600000000000003</v>
      </c>
      <c r="AM377" s="80">
        <v>3.6</v>
      </c>
    </row>
    <row r="378" spans="2:39" ht="12" customHeight="1" thickBot="1" x14ac:dyDescent="0.35">
      <c r="B378" s="75">
        <v>648</v>
      </c>
      <c r="D378" s="77" t="str">
        <f t="shared" si="5"/>
        <v>1</v>
      </c>
      <c r="E378" s="78">
        <v>1</v>
      </c>
      <c r="F378" s="81">
        <v>0.89285701513290405</v>
      </c>
      <c r="G378" s="80">
        <v>1</v>
      </c>
      <c r="H378" s="80">
        <v>0</v>
      </c>
      <c r="I378" s="80">
        <v>0</v>
      </c>
      <c r="J378" s="80">
        <v>0</v>
      </c>
      <c r="K378" s="80">
        <v>0</v>
      </c>
      <c r="L378" s="80">
        <v>0</v>
      </c>
      <c r="M378" s="80">
        <v>0</v>
      </c>
      <c r="N378" s="80">
        <v>0</v>
      </c>
      <c r="O378" s="80">
        <v>0</v>
      </c>
      <c r="P378" s="80">
        <v>0</v>
      </c>
      <c r="Q378" s="80">
        <v>0</v>
      </c>
      <c r="R378" s="80">
        <v>0</v>
      </c>
      <c r="S378" s="80">
        <v>0</v>
      </c>
      <c r="T378" s="80">
        <v>0</v>
      </c>
      <c r="U378" s="80">
        <v>0</v>
      </c>
      <c r="V378" s="80">
        <v>0</v>
      </c>
      <c r="W378" s="80">
        <v>0</v>
      </c>
      <c r="X378" s="80">
        <v>0</v>
      </c>
      <c r="Y378" s="80">
        <v>1</v>
      </c>
      <c r="Z378" s="80">
        <v>2349</v>
      </c>
      <c r="AA378" s="80">
        <v>0</v>
      </c>
      <c r="AB378" s="80">
        <v>0</v>
      </c>
      <c r="AC378" s="80">
        <v>0</v>
      </c>
      <c r="AD378" s="80">
        <v>1</v>
      </c>
      <c r="AE378" s="80">
        <v>0</v>
      </c>
      <c r="AF378" s="80">
        <v>0</v>
      </c>
      <c r="AG378" s="80">
        <v>0</v>
      </c>
      <c r="AH378" s="80">
        <v>0</v>
      </c>
      <c r="AI378" s="80">
        <v>0</v>
      </c>
      <c r="AJ378" s="80">
        <v>1</v>
      </c>
      <c r="AK378" s="80">
        <v>0</v>
      </c>
      <c r="AL378" s="80">
        <v>4.3600000000000003</v>
      </c>
      <c r="AM378" s="80">
        <v>3.6</v>
      </c>
    </row>
    <row r="379" spans="2:39" ht="12" customHeight="1" thickBot="1" x14ac:dyDescent="0.35">
      <c r="B379" s="75">
        <v>649</v>
      </c>
      <c r="D379" s="77" t="str">
        <f t="shared" si="5"/>
        <v>1</v>
      </c>
      <c r="E379" s="78">
        <v>1</v>
      </c>
      <c r="F379" s="81">
        <v>0.89285701513290405</v>
      </c>
      <c r="G379" s="80">
        <v>1</v>
      </c>
      <c r="H379" s="80">
        <v>0</v>
      </c>
      <c r="I379" s="80">
        <v>0</v>
      </c>
      <c r="J379" s="80">
        <v>0</v>
      </c>
      <c r="K379" s="80">
        <v>0</v>
      </c>
      <c r="L379" s="80">
        <v>0</v>
      </c>
      <c r="M379" s="80">
        <v>0</v>
      </c>
      <c r="N379" s="80">
        <v>0</v>
      </c>
      <c r="O379" s="80">
        <v>0</v>
      </c>
      <c r="P379" s="80">
        <v>0</v>
      </c>
      <c r="Q379" s="80">
        <v>0</v>
      </c>
      <c r="R379" s="80">
        <v>0</v>
      </c>
      <c r="S379" s="80">
        <v>0</v>
      </c>
      <c r="T379" s="80">
        <v>0</v>
      </c>
      <c r="U379" s="80">
        <v>0</v>
      </c>
      <c r="V379" s="80">
        <v>0</v>
      </c>
      <c r="W379" s="80">
        <v>0</v>
      </c>
      <c r="X379" s="80">
        <v>0</v>
      </c>
      <c r="Y379" s="80">
        <v>1</v>
      </c>
      <c r="Z379" s="80">
        <v>2349</v>
      </c>
      <c r="AA379" s="80">
        <v>0</v>
      </c>
      <c r="AB379" s="80">
        <v>0</v>
      </c>
      <c r="AC379" s="80">
        <v>0</v>
      </c>
      <c r="AD379" s="80">
        <v>1</v>
      </c>
      <c r="AE379" s="80">
        <v>0</v>
      </c>
      <c r="AF379" s="80">
        <v>0</v>
      </c>
      <c r="AG379" s="80">
        <v>0</v>
      </c>
      <c r="AH379" s="80">
        <v>1</v>
      </c>
      <c r="AI379" s="80">
        <v>0</v>
      </c>
      <c r="AJ379" s="80">
        <v>0</v>
      </c>
      <c r="AK379" s="80">
        <v>0</v>
      </c>
      <c r="AL379" s="80">
        <v>4.3600000000000003</v>
      </c>
      <c r="AM379" s="80">
        <v>3.6</v>
      </c>
    </row>
    <row r="380" spans="2:39" ht="12" customHeight="1" thickBot="1" x14ac:dyDescent="0.35">
      <c r="B380" s="75">
        <v>650</v>
      </c>
      <c r="D380" s="77" t="str">
        <f t="shared" si="5"/>
        <v>1</v>
      </c>
      <c r="E380" s="78">
        <v>1</v>
      </c>
      <c r="F380" s="81">
        <v>0.980000019073486</v>
      </c>
      <c r="G380" s="80">
        <v>1</v>
      </c>
      <c r="H380" s="80">
        <v>0</v>
      </c>
      <c r="I380" s="80">
        <v>0</v>
      </c>
      <c r="J380" s="80">
        <v>0</v>
      </c>
      <c r="K380" s="80">
        <v>0</v>
      </c>
      <c r="L380" s="80">
        <v>0</v>
      </c>
      <c r="M380" s="80">
        <v>0</v>
      </c>
      <c r="N380" s="80">
        <v>0</v>
      </c>
      <c r="O380" s="80">
        <v>0</v>
      </c>
      <c r="P380" s="80">
        <v>0</v>
      </c>
      <c r="Q380" s="80">
        <v>0</v>
      </c>
      <c r="R380" s="80">
        <v>0</v>
      </c>
      <c r="S380" s="80">
        <v>0</v>
      </c>
      <c r="T380" s="80">
        <v>0</v>
      </c>
      <c r="U380" s="80">
        <v>0</v>
      </c>
      <c r="V380" s="80">
        <v>0</v>
      </c>
      <c r="W380" s="80">
        <v>1</v>
      </c>
      <c r="X380" s="80">
        <v>0</v>
      </c>
      <c r="Y380" s="80">
        <v>0</v>
      </c>
      <c r="Z380" s="80">
        <v>1545</v>
      </c>
      <c r="AA380" s="80">
        <v>0</v>
      </c>
      <c r="AB380" s="80">
        <v>0</v>
      </c>
      <c r="AC380" s="80">
        <v>0</v>
      </c>
      <c r="AD380" s="80">
        <v>0</v>
      </c>
      <c r="AE380" s="80">
        <v>1</v>
      </c>
      <c r="AF380" s="80">
        <v>1</v>
      </c>
      <c r="AG380" s="80">
        <v>0</v>
      </c>
      <c r="AH380" s="80">
        <v>0</v>
      </c>
      <c r="AI380" s="80">
        <v>0</v>
      </c>
      <c r="AJ380" s="80">
        <v>0</v>
      </c>
      <c r="AK380" s="80">
        <v>0</v>
      </c>
      <c r="AL380" s="80">
        <v>9.84</v>
      </c>
      <c r="AM380" s="80">
        <v>2.4476999999999998</v>
      </c>
    </row>
    <row r="381" spans="2:39" ht="12" customHeight="1" thickBot="1" x14ac:dyDescent="0.35">
      <c r="B381" s="75">
        <v>651</v>
      </c>
      <c r="D381" s="77" t="str">
        <f t="shared" si="5"/>
        <v>0</v>
      </c>
      <c r="E381" s="78">
        <v>1</v>
      </c>
      <c r="F381" s="81">
        <v>0.27450999617576599</v>
      </c>
      <c r="G381" s="80">
        <v>0</v>
      </c>
      <c r="H381" s="80">
        <v>0</v>
      </c>
      <c r="I381" s="80">
        <v>0</v>
      </c>
      <c r="J381" s="80">
        <v>0</v>
      </c>
      <c r="K381" s="80">
        <v>0</v>
      </c>
      <c r="L381" s="80">
        <v>0</v>
      </c>
      <c r="M381" s="80">
        <v>0</v>
      </c>
      <c r="N381" s="80">
        <v>1</v>
      </c>
      <c r="O381" s="80">
        <v>0</v>
      </c>
      <c r="P381" s="80">
        <v>0</v>
      </c>
      <c r="Q381" s="80">
        <v>0</v>
      </c>
      <c r="R381" s="80">
        <v>0</v>
      </c>
      <c r="S381" s="80">
        <v>0</v>
      </c>
      <c r="T381" s="80">
        <v>0</v>
      </c>
      <c r="U381" s="80">
        <v>0</v>
      </c>
      <c r="V381" s="80">
        <v>0</v>
      </c>
      <c r="W381" s="80">
        <v>0</v>
      </c>
      <c r="X381" s="80">
        <v>1</v>
      </c>
      <c r="Y381" s="80">
        <v>0</v>
      </c>
      <c r="Z381" s="80">
        <v>232</v>
      </c>
      <c r="AA381" s="80">
        <v>0</v>
      </c>
      <c r="AB381" s="80">
        <v>1</v>
      </c>
      <c r="AC381" s="80">
        <v>0</v>
      </c>
      <c r="AD381" s="80">
        <v>0</v>
      </c>
      <c r="AE381" s="80">
        <v>0</v>
      </c>
      <c r="AF381" s="80">
        <v>0</v>
      </c>
      <c r="AG381" s="80">
        <v>0</v>
      </c>
      <c r="AH381" s="80">
        <v>0</v>
      </c>
      <c r="AI381" s="80">
        <v>1</v>
      </c>
      <c r="AJ381" s="80">
        <v>0</v>
      </c>
      <c r="AK381" s="80">
        <v>0</v>
      </c>
      <c r="AL381" s="80">
        <v>7.120000000470001</v>
      </c>
      <c r="AM381" s="80">
        <v>7.120000000470001</v>
      </c>
    </row>
    <row r="382" spans="2:39" ht="12" customHeight="1" thickBot="1" x14ac:dyDescent="0.35">
      <c r="B382" s="75">
        <v>652</v>
      </c>
      <c r="D382" s="77" t="str">
        <f t="shared" si="5"/>
        <v>0</v>
      </c>
      <c r="E382" s="78">
        <v>0</v>
      </c>
      <c r="F382" s="81">
        <v>8.6956501007080106E-2</v>
      </c>
      <c r="G382" s="80">
        <v>0</v>
      </c>
      <c r="H382" s="80">
        <v>0</v>
      </c>
      <c r="I382" s="80">
        <v>1</v>
      </c>
      <c r="J382" s="80">
        <v>0</v>
      </c>
      <c r="K382" s="80">
        <v>0</v>
      </c>
      <c r="L382" s="80">
        <v>0</v>
      </c>
      <c r="M382" s="80">
        <v>0</v>
      </c>
      <c r="N382" s="80">
        <v>0</v>
      </c>
      <c r="O382" s="80">
        <v>0</v>
      </c>
      <c r="P382" s="80">
        <v>0</v>
      </c>
      <c r="Q382" s="80">
        <v>0</v>
      </c>
      <c r="R382" s="80">
        <v>0</v>
      </c>
      <c r="S382" s="80">
        <v>0</v>
      </c>
      <c r="T382" s="80">
        <v>0</v>
      </c>
      <c r="U382" s="80">
        <v>0</v>
      </c>
      <c r="V382" s="80">
        <v>0</v>
      </c>
      <c r="W382" s="80">
        <v>0</v>
      </c>
      <c r="X382" s="80">
        <v>0</v>
      </c>
      <c r="Y382" s="80">
        <v>1</v>
      </c>
      <c r="Z382" s="80">
        <v>638</v>
      </c>
      <c r="AA382" s="80">
        <v>0</v>
      </c>
      <c r="AB382" s="80">
        <v>0</v>
      </c>
      <c r="AC382" s="80">
        <v>1</v>
      </c>
      <c r="AD382" s="80">
        <v>0</v>
      </c>
      <c r="AE382" s="80">
        <v>0</v>
      </c>
      <c r="AF382" s="80">
        <v>1</v>
      </c>
      <c r="AG382" s="80">
        <v>0</v>
      </c>
      <c r="AH382" s="80">
        <v>0</v>
      </c>
      <c r="AI382" s="80">
        <v>0</v>
      </c>
      <c r="AJ382" s="80">
        <v>0</v>
      </c>
      <c r="AK382" s="80">
        <v>0</v>
      </c>
      <c r="AL382" s="80">
        <v>3.99</v>
      </c>
      <c r="AM382" s="80">
        <v>3.99</v>
      </c>
    </row>
    <row r="383" spans="2:39" ht="12" customHeight="1" thickBot="1" x14ac:dyDescent="0.35">
      <c r="B383" s="75">
        <v>653</v>
      </c>
      <c r="D383" s="77" t="str">
        <f t="shared" si="5"/>
        <v>1</v>
      </c>
      <c r="E383" s="78">
        <v>0</v>
      </c>
      <c r="F383" s="81">
        <v>0.89285701513290405</v>
      </c>
      <c r="G383" s="80">
        <v>0</v>
      </c>
      <c r="H383" s="80">
        <v>0</v>
      </c>
      <c r="I383" s="80">
        <v>0</v>
      </c>
      <c r="J383" s="80">
        <v>1</v>
      </c>
      <c r="K383" s="80">
        <v>0</v>
      </c>
      <c r="L383" s="80">
        <v>0</v>
      </c>
      <c r="M383" s="80">
        <v>0</v>
      </c>
      <c r="N383" s="80">
        <v>0</v>
      </c>
      <c r="O383" s="80">
        <v>0</v>
      </c>
      <c r="P383" s="80">
        <v>0</v>
      </c>
      <c r="Q383" s="80">
        <v>0</v>
      </c>
      <c r="R383" s="80">
        <v>0</v>
      </c>
      <c r="S383" s="80">
        <v>0</v>
      </c>
      <c r="T383" s="80">
        <v>0</v>
      </c>
      <c r="U383" s="80">
        <v>0</v>
      </c>
      <c r="V383" s="80">
        <v>0</v>
      </c>
      <c r="W383" s="80">
        <v>1</v>
      </c>
      <c r="X383" s="80">
        <v>0</v>
      </c>
      <c r="Y383" s="80">
        <v>0</v>
      </c>
      <c r="Z383" s="80">
        <v>141</v>
      </c>
      <c r="AA383" s="80">
        <v>0</v>
      </c>
      <c r="AB383" s="80">
        <v>0</v>
      </c>
      <c r="AC383" s="80">
        <v>0</v>
      </c>
      <c r="AD383" s="80">
        <v>1</v>
      </c>
      <c r="AE383" s="80">
        <v>0</v>
      </c>
      <c r="AF383" s="80">
        <v>0</v>
      </c>
      <c r="AG383" s="80">
        <v>0</v>
      </c>
      <c r="AH383" s="80">
        <v>1</v>
      </c>
      <c r="AI383" s="80">
        <v>0</v>
      </c>
      <c r="AJ383" s="80">
        <v>0</v>
      </c>
      <c r="AK383" s="80">
        <v>0</v>
      </c>
      <c r="AL383" s="80">
        <v>4.9099999995900001</v>
      </c>
      <c r="AM383" s="80">
        <v>4.9099999995900001</v>
      </c>
    </row>
    <row r="384" spans="2:39" ht="12" customHeight="1" thickBot="1" x14ac:dyDescent="0.35">
      <c r="B384" s="75">
        <v>655</v>
      </c>
      <c r="D384" s="77" t="str">
        <f t="shared" si="5"/>
        <v>0</v>
      </c>
      <c r="E384" s="78">
        <v>0</v>
      </c>
      <c r="F384" s="81">
        <v>8.6956501007080106E-2</v>
      </c>
      <c r="G384" s="80">
        <v>0</v>
      </c>
      <c r="H384" s="80">
        <v>0</v>
      </c>
      <c r="I384" s="80">
        <v>0</v>
      </c>
      <c r="J384" s="80">
        <v>0</v>
      </c>
      <c r="K384" s="80">
        <v>0</v>
      </c>
      <c r="L384" s="80">
        <v>0</v>
      </c>
      <c r="M384" s="80">
        <v>0</v>
      </c>
      <c r="N384" s="80">
        <v>0</v>
      </c>
      <c r="O384" s="80">
        <v>1</v>
      </c>
      <c r="P384" s="80">
        <v>0</v>
      </c>
      <c r="Q384" s="80">
        <v>0</v>
      </c>
      <c r="R384" s="80">
        <v>0</v>
      </c>
      <c r="S384" s="80">
        <v>0</v>
      </c>
      <c r="T384" s="80">
        <v>0</v>
      </c>
      <c r="U384" s="80">
        <v>0</v>
      </c>
      <c r="V384" s="80">
        <v>0</v>
      </c>
      <c r="W384" s="80">
        <v>0</v>
      </c>
      <c r="X384" s="80">
        <v>0</v>
      </c>
      <c r="Y384" s="80">
        <v>1</v>
      </c>
      <c r="Z384" s="80">
        <v>1155</v>
      </c>
      <c r="AA384" s="80">
        <v>0</v>
      </c>
      <c r="AB384" s="80">
        <v>0</v>
      </c>
      <c r="AC384" s="80">
        <v>0</v>
      </c>
      <c r="AD384" s="80">
        <v>1</v>
      </c>
      <c r="AE384" s="80">
        <v>0</v>
      </c>
      <c r="AF384" s="80">
        <v>0</v>
      </c>
      <c r="AG384" s="80">
        <v>1</v>
      </c>
      <c r="AH384" s="80">
        <v>0</v>
      </c>
      <c r="AI384" s="80">
        <v>0</v>
      </c>
      <c r="AJ384" s="80">
        <v>0</v>
      </c>
      <c r="AK384" s="80">
        <v>0</v>
      </c>
      <c r="AL384" s="80">
        <v>3.99</v>
      </c>
      <c r="AM384" s="80">
        <v>3.99</v>
      </c>
    </row>
    <row r="385" spans="2:39" ht="12" customHeight="1" thickBot="1" x14ac:dyDescent="0.35">
      <c r="B385" s="75">
        <v>656</v>
      </c>
      <c r="D385" s="77" t="str">
        <f t="shared" si="5"/>
        <v>0</v>
      </c>
      <c r="E385" s="78">
        <v>0</v>
      </c>
      <c r="F385" s="81">
        <v>8.6956501007080106E-2</v>
      </c>
      <c r="G385" s="80">
        <v>0</v>
      </c>
      <c r="H385" s="80">
        <v>0</v>
      </c>
      <c r="I385" s="80">
        <v>0</v>
      </c>
      <c r="J385" s="80">
        <v>0</v>
      </c>
      <c r="K385" s="80">
        <v>0</v>
      </c>
      <c r="L385" s="80">
        <v>0</v>
      </c>
      <c r="M385" s="80">
        <v>0</v>
      </c>
      <c r="N385" s="80">
        <v>0</v>
      </c>
      <c r="O385" s="80">
        <v>1</v>
      </c>
      <c r="P385" s="80">
        <v>0</v>
      </c>
      <c r="Q385" s="80">
        <v>0</v>
      </c>
      <c r="R385" s="80">
        <v>0</v>
      </c>
      <c r="S385" s="80">
        <v>0</v>
      </c>
      <c r="T385" s="80">
        <v>0</v>
      </c>
      <c r="U385" s="80">
        <v>0</v>
      </c>
      <c r="V385" s="80">
        <v>0</v>
      </c>
      <c r="W385" s="80">
        <v>0</v>
      </c>
      <c r="X385" s="80">
        <v>0</v>
      </c>
      <c r="Y385" s="80">
        <v>1</v>
      </c>
      <c r="Z385" s="80">
        <v>1155</v>
      </c>
      <c r="AA385" s="80">
        <v>0</v>
      </c>
      <c r="AB385" s="80">
        <v>0</v>
      </c>
      <c r="AC385" s="80">
        <v>0</v>
      </c>
      <c r="AD385" s="80">
        <v>1</v>
      </c>
      <c r="AE385" s="80">
        <v>0</v>
      </c>
      <c r="AF385" s="80">
        <v>0</v>
      </c>
      <c r="AG385" s="80">
        <v>0</v>
      </c>
      <c r="AH385" s="80">
        <v>0</v>
      </c>
      <c r="AI385" s="80">
        <v>0</v>
      </c>
      <c r="AJ385" s="80">
        <v>1</v>
      </c>
      <c r="AK385" s="80">
        <v>0</v>
      </c>
      <c r="AL385" s="80">
        <v>3.99</v>
      </c>
      <c r="AM385" s="80">
        <v>3.99</v>
      </c>
    </row>
    <row r="386" spans="2:39" ht="12" customHeight="1" thickBot="1" x14ac:dyDescent="0.35">
      <c r="B386" s="75">
        <v>657</v>
      </c>
      <c r="D386" s="77" t="str">
        <f t="shared" si="5"/>
        <v>0</v>
      </c>
      <c r="E386" s="78">
        <v>0</v>
      </c>
      <c r="F386" s="81">
        <v>8.6956501007080106E-2</v>
      </c>
      <c r="G386" s="80">
        <v>0</v>
      </c>
      <c r="H386" s="80">
        <v>0</v>
      </c>
      <c r="I386" s="80">
        <v>1</v>
      </c>
      <c r="J386" s="80">
        <v>0</v>
      </c>
      <c r="K386" s="80">
        <v>0</v>
      </c>
      <c r="L386" s="80">
        <v>0</v>
      </c>
      <c r="M386" s="80">
        <v>0</v>
      </c>
      <c r="N386" s="80">
        <v>0</v>
      </c>
      <c r="O386" s="80">
        <v>0</v>
      </c>
      <c r="P386" s="80">
        <v>0</v>
      </c>
      <c r="Q386" s="80">
        <v>0</v>
      </c>
      <c r="R386" s="80">
        <v>0</v>
      </c>
      <c r="S386" s="80">
        <v>0</v>
      </c>
      <c r="T386" s="80">
        <v>0</v>
      </c>
      <c r="U386" s="80">
        <v>0</v>
      </c>
      <c r="V386" s="80">
        <v>0</v>
      </c>
      <c r="W386" s="80">
        <v>0</v>
      </c>
      <c r="X386" s="80">
        <v>0</v>
      </c>
      <c r="Y386" s="80">
        <v>1</v>
      </c>
      <c r="Z386" s="80">
        <v>1464</v>
      </c>
      <c r="AA386" s="80">
        <v>0</v>
      </c>
      <c r="AB386" s="80">
        <v>0</v>
      </c>
      <c r="AC386" s="80">
        <v>0</v>
      </c>
      <c r="AD386" s="80">
        <v>1</v>
      </c>
      <c r="AE386" s="80">
        <v>0</v>
      </c>
      <c r="AF386" s="80">
        <v>0</v>
      </c>
      <c r="AG386" s="80">
        <v>0</v>
      </c>
      <c r="AH386" s="80">
        <v>1</v>
      </c>
      <c r="AI386" s="80">
        <v>0</v>
      </c>
      <c r="AJ386" s="80">
        <v>0</v>
      </c>
      <c r="AK386" s="80">
        <v>0</v>
      </c>
      <c r="AL386" s="80">
        <v>3.99</v>
      </c>
      <c r="AM386" s="80">
        <v>3.99</v>
      </c>
    </row>
    <row r="387" spans="2:39" ht="12" customHeight="1" thickBot="1" x14ac:dyDescent="0.35">
      <c r="B387" s="75">
        <v>658</v>
      </c>
      <c r="D387" s="77" t="str">
        <f t="shared" si="5"/>
        <v>0</v>
      </c>
      <c r="E387" s="78">
        <v>0</v>
      </c>
      <c r="F387" s="81">
        <v>8.6956501007080106E-2</v>
      </c>
      <c r="G387" s="80">
        <v>0</v>
      </c>
      <c r="H387" s="80">
        <v>0</v>
      </c>
      <c r="I387" s="80">
        <v>1</v>
      </c>
      <c r="J387" s="80">
        <v>0</v>
      </c>
      <c r="K387" s="80">
        <v>0</v>
      </c>
      <c r="L387" s="80">
        <v>0</v>
      </c>
      <c r="M387" s="80">
        <v>0</v>
      </c>
      <c r="N387" s="80">
        <v>0</v>
      </c>
      <c r="O387" s="80">
        <v>0</v>
      </c>
      <c r="P387" s="80">
        <v>0</v>
      </c>
      <c r="Q387" s="80">
        <v>0</v>
      </c>
      <c r="R387" s="80">
        <v>0</v>
      </c>
      <c r="S387" s="80">
        <v>0</v>
      </c>
      <c r="T387" s="80">
        <v>0</v>
      </c>
      <c r="U387" s="80">
        <v>0</v>
      </c>
      <c r="V387" s="80">
        <v>0</v>
      </c>
      <c r="W387" s="80">
        <v>0</v>
      </c>
      <c r="X387" s="80">
        <v>0</v>
      </c>
      <c r="Y387" s="80">
        <v>1</v>
      </c>
      <c r="Z387" s="80">
        <v>1809</v>
      </c>
      <c r="AA387" s="80">
        <v>0</v>
      </c>
      <c r="AB387" s="80">
        <v>0</v>
      </c>
      <c r="AC387" s="80">
        <v>0</v>
      </c>
      <c r="AD387" s="80">
        <v>1</v>
      </c>
      <c r="AE387" s="80">
        <v>0</v>
      </c>
      <c r="AF387" s="80">
        <v>0</v>
      </c>
      <c r="AG387" s="80">
        <v>0</v>
      </c>
      <c r="AH387" s="80">
        <v>1</v>
      </c>
      <c r="AI387" s="80">
        <v>0</v>
      </c>
      <c r="AJ387" s="80">
        <v>0</v>
      </c>
      <c r="AK387" s="80">
        <v>0</v>
      </c>
      <c r="AL387" s="80">
        <v>3.99</v>
      </c>
      <c r="AM387" s="80">
        <v>3.99</v>
      </c>
    </row>
    <row r="388" spans="2:39" ht="12" customHeight="1" thickBot="1" x14ac:dyDescent="0.35">
      <c r="B388" s="75">
        <v>660</v>
      </c>
      <c r="D388" s="77" t="str">
        <f t="shared" si="5"/>
        <v>0</v>
      </c>
      <c r="E388" s="78">
        <v>0</v>
      </c>
      <c r="F388" s="81">
        <v>8.6956501007080106E-2</v>
      </c>
      <c r="G388" s="80">
        <v>0</v>
      </c>
      <c r="H388" s="80">
        <v>0</v>
      </c>
      <c r="I388" s="80">
        <v>0</v>
      </c>
      <c r="J388" s="80">
        <v>0</v>
      </c>
      <c r="K388" s="80">
        <v>0</v>
      </c>
      <c r="L388" s="80">
        <v>0</v>
      </c>
      <c r="M388" s="80">
        <v>0</v>
      </c>
      <c r="N388" s="80">
        <v>0</v>
      </c>
      <c r="O388" s="80">
        <v>0</v>
      </c>
      <c r="P388" s="80">
        <v>0</v>
      </c>
      <c r="Q388" s="80">
        <v>0</v>
      </c>
      <c r="R388" s="80">
        <v>0</v>
      </c>
      <c r="S388" s="80">
        <v>0</v>
      </c>
      <c r="T388" s="80">
        <v>0</v>
      </c>
      <c r="U388" s="80">
        <v>0</v>
      </c>
      <c r="V388" s="80">
        <v>1</v>
      </c>
      <c r="W388" s="80">
        <v>0</v>
      </c>
      <c r="X388" s="80">
        <v>0</v>
      </c>
      <c r="Y388" s="80">
        <v>1</v>
      </c>
      <c r="Z388" s="80">
        <v>3385</v>
      </c>
      <c r="AA388" s="80">
        <v>0</v>
      </c>
      <c r="AB388" s="80">
        <v>0</v>
      </c>
      <c r="AC388" s="80">
        <v>0</v>
      </c>
      <c r="AD388" s="80">
        <v>1</v>
      </c>
      <c r="AE388" s="80">
        <v>0</v>
      </c>
      <c r="AF388" s="80">
        <v>0</v>
      </c>
      <c r="AG388" s="80">
        <v>1</v>
      </c>
      <c r="AH388" s="80">
        <v>0</v>
      </c>
      <c r="AI388" s="80">
        <v>0</v>
      </c>
      <c r="AJ388" s="80">
        <v>0</v>
      </c>
      <c r="AK388" s="80">
        <v>0</v>
      </c>
      <c r="AL388" s="80">
        <v>3.99</v>
      </c>
      <c r="AM388" s="80">
        <v>3.99</v>
      </c>
    </row>
    <row r="389" spans="2:39" ht="12" customHeight="1" thickBot="1" x14ac:dyDescent="0.35">
      <c r="B389" s="75">
        <v>662</v>
      </c>
      <c r="D389" s="77" t="str">
        <f t="shared" si="5"/>
        <v>0</v>
      </c>
      <c r="E389" s="78">
        <v>0</v>
      </c>
      <c r="F389" s="81">
        <v>8.6956501007080106E-2</v>
      </c>
      <c r="G389" s="80">
        <v>1</v>
      </c>
      <c r="H389" s="80">
        <v>0</v>
      </c>
      <c r="I389" s="80">
        <v>0</v>
      </c>
      <c r="J389" s="80">
        <v>0</v>
      </c>
      <c r="K389" s="80">
        <v>0</v>
      </c>
      <c r="L389" s="80">
        <v>0</v>
      </c>
      <c r="M389" s="80">
        <v>0</v>
      </c>
      <c r="N389" s="80">
        <v>0</v>
      </c>
      <c r="O389" s="80">
        <v>0</v>
      </c>
      <c r="P389" s="80">
        <v>0</v>
      </c>
      <c r="Q389" s="80">
        <v>0</v>
      </c>
      <c r="R389" s="80">
        <v>0</v>
      </c>
      <c r="S389" s="80">
        <v>0</v>
      </c>
      <c r="T389" s="80">
        <v>0</v>
      </c>
      <c r="U389" s="80">
        <v>0</v>
      </c>
      <c r="V389" s="80">
        <v>0</v>
      </c>
      <c r="W389" s="80">
        <v>0</v>
      </c>
      <c r="X389" s="80">
        <v>0</v>
      </c>
      <c r="Y389" s="80">
        <v>1</v>
      </c>
      <c r="Z389" s="80">
        <v>3613</v>
      </c>
      <c r="AA389" s="80">
        <v>0</v>
      </c>
      <c r="AB389" s="80">
        <v>0</v>
      </c>
      <c r="AC389" s="80">
        <v>0</v>
      </c>
      <c r="AD389" s="80">
        <v>1</v>
      </c>
      <c r="AE389" s="80">
        <v>0</v>
      </c>
      <c r="AF389" s="80">
        <v>0</v>
      </c>
      <c r="AG389" s="80">
        <v>0</v>
      </c>
      <c r="AH389" s="80">
        <v>1</v>
      </c>
      <c r="AI389" s="80">
        <v>0</v>
      </c>
      <c r="AJ389" s="80">
        <v>0</v>
      </c>
      <c r="AK389" s="80">
        <v>0</v>
      </c>
      <c r="AL389" s="80">
        <v>3.99</v>
      </c>
      <c r="AM389" s="80">
        <v>3.99</v>
      </c>
    </row>
    <row r="390" spans="2:39" ht="12" customHeight="1" thickBot="1" x14ac:dyDescent="0.35">
      <c r="B390" s="75">
        <v>663</v>
      </c>
      <c r="D390" s="77" t="str">
        <f t="shared" si="5"/>
        <v>0</v>
      </c>
      <c r="E390" s="78">
        <v>0</v>
      </c>
      <c r="F390" s="81">
        <v>8.6956501007080106E-2</v>
      </c>
      <c r="G390" s="80">
        <v>0</v>
      </c>
      <c r="H390" s="80">
        <v>0</v>
      </c>
      <c r="I390" s="80">
        <v>0</v>
      </c>
      <c r="J390" s="80">
        <v>1</v>
      </c>
      <c r="K390" s="80">
        <v>0</v>
      </c>
      <c r="L390" s="80">
        <v>0</v>
      </c>
      <c r="M390" s="80">
        <v>0</v>
      </c>
      <c r="N390" s="80">
        <v>0</v>
      </c>
      <c r="O390" s="80">
        <v>0</v>
      </c>
      <c r="P390" s="80">
        <v>0</v>
      </c>
      <c r="Q390" s="80">
        <v>0</v>
      </c>
      <c r="R390" s="80">
        <v>0</v>
      </c>
      <c r="S390" s="80">
        <v>0</v>
      </c>
      <c r="T390" s="80">
        <v>0</v>
      </c>
      <c r="U390" s="80">
        <v>0</v>
      </c>
      <c r="V390" s="80">
        <v>0</v>
      </c>
      <c r="W390" s="80">
        <v>0</v>
      </c>
      <c r="X390" s="80">
        <v>0</v>
      </c>
      <c r="Y390" s="80">
        <v>1</v>
      </c>
      <c r="Z390" s="80">
        <v>3613</v>
      </c>
      <c r="AA390" s="80">
        <v>0</v>
      </c>
      <c r="AB390" s="80">
        <v>0</v>
      </c>
      <c r="AC390" s="80">
        <v>0</v>
      </c>
      <c r="AD390" s="80">
        <v>1</v>
      </c>
      <c r="AE390" s="80">
        <v>0</v>
      </c>
      <c r="AF390" s="80">
        <v>0</v>
      </c>
      <c r="AG390" s="80">
        <v>0</v>
      </c>
      <c r="AH390" s="80">
        <v>1</v>
      </c>
      <c r="AI390" s="80">
        <v>0</v>
      </c>
      <c r="AJ390" s="80">
        <v>0</v>
      </c>
      <c r="AK390" s="80">
        <v>0</v>
      </c>
      <c r="AL390" s="80">
        <v>3.99</v>
      </c>
      <c r="AM390" s="80">
        <v>3.99</v>
      </c>
    </row>
    <row r="391" spans="2:39" ht="12" customHeight="1" thickBot="1" x14ac:dyDescent="0.35">
      <c r="B391" s="75">
        <v>665</v>
      </c>
      <c r="D391" s="77" t="str">
        <f t="shared" si="5"/>
        <v>0</v>
      </c>
      <c r="E391" s="78">
        <v>0</v>
      </c>
      <c r="F391" s="81">
        <v>8.6956501007080106E-2</v>
      </c>
      <c r="G391" s="80">
        <v>0</v>
      </c>
      <c r="H391" s="80">
        <v>0</v>
      </c>
      <c r="I391" s="80">
        <v>0</v>
      </c>
      <c r="J391" s="80">
        <v>0</v>
      </c>
      <c r="K391" s="80">
        <v>0</v>
      </c>
      <c r="L391" s="80">
        <v>0</v>
      </c>
      <c r="M391" s="80">
        <v>0</v>
      </c>
      <c r="N391" s="80">
        <v>0</v>
      </c>
      <c r="O391" s="80">
        <v>0</v>
      </c>
      <c r="P391" s="80">
        <v>1</v>
      </c>
      <c r="Q391" s="80">
        <v>0</v>
      </c>
      <c r="R391" s="80">
        <v>0</v>
      </c>
      <c r="S391" s="80">
        <v>0</v>
      </c>
      <c r="T391" s="80">
        <v>0</v>
      </c>
      <c r="U391" s="80">
        <v>0</v>
      </c>
      <c r="V391" s="80">
        <v>0</v>
      </c>
      <c r="W391" s="80">
        <v>0</v>
      </c>
      <c r="X391" s="80">
        <v>0</v>
      </c>
      <c r="Y391" s="80">
        <v>1</v>
      </c>
      <c r="Z391" s="80">
        <v>3613</v>
      </c>
      <c r="AA391" s="80">
        <v>0</v>
      </c>
      <c r="AB391" s="80">
        <v>0</v>
      </c>
      <c r="AC391" s="80">
        <v>0</v>
      </c>
      <c r="AD391" s="80">
        <v>1</v>
      </c>
      <c r="AE391" s="80">
        <v>0</v>
      </c>
      <c r="AF391" s="80">
        <v>0</v>
      </c>
      <c r="AG391" s="80">
        <v>0</v>
      </c>
      <c r="AH391" s="80">
        <v>1</v>
      </c>
      <c r="AI391" s="80">
        <v>0</v>
      </c>
      <c r="AJ391" s="80">
        <v>0</v>
      </c>
      <c r="AK391" s="80">
        <v>0</v>
      </c>
      <c r="AL391" s="80">
        <v>3.99</v>
      </c>
      <c r="AM391" s="80">
        <v>3.99</v>
      </c>
    </row>
    <row r="392" spans="2:39" ht="12" customHeight="1" thickBot="1" x14ac:dyDescent="0.35">
      <c r="B392" s="75">
        <v>666</v>
      </c>
      <c r="D392" s="77" t="str">
        <f t="shared" si="5"/>
        <v>0</v>
      </c>
      <c r="E392" s="78">
        <v>0</v>
      </c>
      <c r="F392" s="81">
        <v>8.6956501007080106E-2</v>
      </c>
      <c r="G392" s="80">
        <v>1</v>
      </c>
      <c r="H392" s="80">
        <v>0</v>
      </c>
      <c r="I392" s="80">
        <v>0</v>
      </c>
      <c r="J392" s="80">
        <v>0</v>
      </c>
      <c r="K392" s="80">
        <v>0</v>
      </c>
      <c r="L392" s="80">
        <v>0</v>
      </c>
      <c r="M392" s="80">
        <v>0</v>
      </c>
      <c r="N392" s="80">
        <v>0</v>
      </c>
      <c r="O392" s="80">
        <v>0</v>
      </c>
      <c r="P392" s="80">
        <v>0</v>
      </c>
      <c r="Q392" s="80">
        <v>0</v>
      </c>
      <c r="R392" s="80">
        <v>0</v>
      </c>
      <c r="S392" s="80">
        <v>0</v>
      </c>
      <c r="T392" s="80">
        <v>0</v>
      </c>
      <c r="U392" s="80">
        <v>0</v>
      </c>
      <c r="V392" s="80">
        <v>0</v>
      </c>
      <c r="W392" s="80">
        <v>0</v>
      </c>
      <c r="X392" s="80">
        <v>0</v>
      </c>
      <c r="Y392" s="80">
        <v>1</v>
      </c>
      <c r="Z392" s="80">
        <v>3613</v>
      </c>
      <c r="AA392" s="80">
        <v>0</v>
      </c>
      <c r="AB392" s="80">
        <v>0</v>
      </c>
      <c r="AC392" s="80">
        <v>0</v>
      </c>
      <c r="AD392" s="80">
        <v>1</v>
      </c>
      <c r="AE392" s="80">
        <v>0</v>
      </c>
      <c r="AF392" s="80">
        <v>0</v>
      </c>
      <c r="AG392" s="80">
        <v>0</v>
      </c>
      <c r="AH392" s="80">
        <v>1</v>
      </c>
      <c r="AI392" s="80">
        <v>0</v>
      </c>
      <c r="AJ392" s="80">
        <v>0</v>
      </c>
      <c r="AK392" s="80">
        <v>0</v>
      </c>
      <c r="AL392" s="80">
        <v>3.99</v>
      </c>
      <c r="AM392" s="80">
        <v>3.99</v>
      </c>
    </row>
    <row r="393" spans="2:39" ht="12" customHeight="1" thickBot="1" x14ac:dyDescent="0.35">
      <c r="B393" s="75">
        <v>667</v>
      </c>
      <c r="D393" s="77" t="str">
        <f t="shared" ref="D393:D456" si="6">IF(F393&gt;=$F$5,"1","0")</f>
        <v>0</v>
      </c>
      <c r="E393" s="78">
        <v>0</v>
      </c>
      <c r="F393" s="81">
        <v>8.6956501007080106E-2</v>
      </c>
      <c r="G393" s="80">
        <v>1</v>
      </c>
      <c r="H393" s="80">
        <v>0</v>
      </c>
      <c r="I393" s="80">
        <v>0</v>
      </c>
      <c r="J393" s="80">
        <v>0</v>
      </c>
      <c r="K393" s="80">
        <v>0</v>
      </c>
      <c r="L393" s="80">
        <v>0</v>
      </c>
      <c r="M393" s="80">
        <v>0</v>
      </c>
      <c r="N393" s="80">
        <v>0</v>
      </c>
      <c r="O393" s="80">
        <v>0</v>
      </c>
      <c r="P393" s="80">
        <v>0</v>
      </c>
      <c r="Q393" s="80">
        <v>0</v>
      </c>
      <c r="R393" s="80">
        <v>0</v>
      </c>
      <c r="S393" s="80">
        <v>0</v>
      </c>
      <c r="T393" s="80">
        <v>0</v>
      </c>
      <c r="U393" s="80">
        <v>0</v>
      </c>
      <c r="V393" s="80">
        <v>0</v>
      </c>
      <c r="W393" s="80">
        <v>0</v>
      </c>
      <c r="X393" s="80">
        <v>0</v>
      </c>
      <c r="Y393" s="80">
        <v>1</v>
      </c>
      <c r="Z393" s="80">
        <v>3613</v>
      </c>
      <c r="AA393" s="80">
        <v>0</v>
      </c>
      <c r="AB393" s="80">
        <v>0</v>
      </c>
      <c r="AC393" s="80">
        <v>0</v>
      </c>
      <c r="AD393" s="80">
        <v>1</v>
      </c>
      <c r="AE393" s="80">
        <v>0</v>
      </c>
      <c r="AF393" s="80">
        <v>0</v>
      </c>
      <c r="AG393" s="80">
        <v>0</v>
      </c>
      <c r="AH393" s="80">
        <v>1</v>
      </c>
      <c r="AI393" s="80">
        <v>0</v>
      </c>
      <c r="AJ393" s="80">
        <v>0</v>
      </c>
      <c r="AK393" s="80">
        <v>0</v>
      </c>
      <c r="AL393" s="80">
        <v>3.99</v>
      </c>
      <c r="AM393" s="80">
        <v>3.99</v>
      </c>
    </row>
    <row r="394" spans="2:39" ht="12" customHeight="1" thickBot="1" x14ac:dyDescent="0.35">
      <c r="B394" s="75">
        <v>668</v>
      </c>
      <c r="D394" s="77" t="str">
        <f t="shared" si="6"/>
        <v>0</v>
      </c>
      <c r="E394" s="78">
        <v>1</v>
      </c>
      <c r="F394" s="81">
        <v>8.6956501007080106E-2</v>
      </c>
      <c r="G394" s="80">
        <v>0</v>
      </c>
      <c r="H394" s="80">
        <v>0</v>
      </c>
      <c r="I394" s="80">
        <v>0</v>
      </c>
      <c r="J394" s="80">
        <v>0</v>
      </c>
      <c r="K394" s="80">
        <v>0</v>
      </c>
      <c r="L394" s="80">
        <v>0</v>
      </c>
      <c r="M394" s="80">
        <v>0</v>
      </c>
      <c r="N394" s="80">
        <v>0</v>
      </c>
      <c r="O394" s="80">
        <v>0</v>
      </c>
      <c r="P394" s="80">
        <v>0</v>
      </c>
      <c r="Q394" s="80">
        <v>0</v>
      </c>
      <c r="R394" s="80">
        <v>0</v>
      </c>
      <c r="S394" s="80">
        <v>0</v>
      </c>
      <c r="T394" s="80">
        <v>1</v>
      </c>
      <c r="U394" s="80">
        <v>0</v>
      </c>
      <c r="V394" s="80">
        <v>0</v>
      </c>
      <c r="W394" s="80">
        <v>0</v>
      </c>
      <c r="X394" s="80">
        <v>0</v>
      </c>
      <c r="Y394" s="80">
        <v>1</v>
      </c>
      <c r="Z394" s="80">
        <v>3613</v>
      </c>
      <c r="AA394" s="80">
        <v>0</v>
      </c>
      <c r="AB394" s="80">
        <v>0</v>
      </c>
      <c r="AC394" s="80">
        <v>0</v>
      </c>
      <c r="AD394" s="80">
        <v>1</v>
      </c>
      <c r="AE394" s="80">
        <v>0</v>
      </c>
      <c r="AF394" s="80">
        <v>0</v>
      </c>
      <c r="AG394" s="80">
        <v>0</v>
      </c>
      <c r="AH394" s="80">
        <v>1</v>
      </c>
      <c r="AI394" s="80">
        <v>0</v>
      </c>
      <c r="AJ394" s="80">
        <v>0</v>
      </c>
      <c r="AK394" s="80">
        <v>0</v>
      </c>
      <c r="AL394" s="80">
        <v>3.99</v>
      </c>
      <c r="AM394" s="80">
        <v>3.99</v>
      </c>
    </row>
    <row r="395" spans="2:39" ht="12" customHeight="1" thickBot="1" x14ac:dyDescent="0.35">
      <c r="B395" s="75">
        <v>671</v>
      </c>
      <c r="D395" s="77" t="str">
        <f t="shared" si="6"/>
        <v>0</v>
      </c>
      <c r="E395" s="78">
        <v>0</v>
      </c>
      <c r="F395" s="81">
        <v>8.6956501007080106E-2</v>
      </c>
      <c r="G395" s="80">
        <v>1</v>
      </c>
      <c r="H395" s="80">
        <v>0</v>
      </c>
      <c r="I395" s="80">
        <v>0</v>
      </c>
      <c r="J395" s="80">
        <v>0</v>
      </c>
      <c r="K395" s="80">
        <v>0</v>
      </c>
      <c r="L395" s="80">
        <v>0</v>
      </c>
      <c r="M395" s="80">
        <v>0</v>
      </c>
      <c r="N395" s="80">
        <v>0</v>
      </c>
      <c r="O395" s="80">
        <v>0</v>
      </c>
      <c r="P395" s="80">
        <v>0</v>
      </c>
      <c r="Q395" s="80">
        <v>0</v>
      </c>
      <c r="R395" s="80">
        <v>0</v>
      </c>
      <c r="S395" s="80">
        <v>0</v>
      </c>
      <c r="T395" s="80">
        <v>0</v>
      </c>
      <c r="U395" s="80">
        <v>0</v>
      </c>
      <c r="V395" s="80">
        <v>0</v>
      </c>
      <c r="W395" s="80">
        <v>0</v>
      </c>
      <c r="X395" s="80">
        <v>0</v>
      </c>
      <c r="Y395" s="80">
        <v>1</v>
      </c>
      <c r="Z395" s="80">
        <v>4390</v>
      </c>
      <c r="AA395" s="80">
        <v>0</v>
      </c>
      <c r="AB395" s="80">
        <v>0</v>
      </c>
      <c r="AC395" s="80">
        <v>0</v>
      </c>
      <c r="AD395" s="80">
        <v>1</v>
      </c>
      <c r="AE395" s="80">
        <v>0</v>
      </c>
      <c r="AF395" s="80">
        <v>1</v>
      </c>
      <c r="AG395" s="80">
        <v>0</v>
      </c>
      <c r="AH395" s="80">
        <v>0</v>
      </c>
      <c r="AI395" s="80">
        <v>0</v>
      </c>
      <c r="AJ395" s="80">
        <v>0</v>
      </c>
      <c r="AK395" s="80">
        <v>0</v>
      </c>
      <c r="AL395" s="80">
        <v>3.99</v>
      </c>
      <c r="AM395" s="80">
        <v>3.99</v>
      </c>
    </row>
    <row r="396" spans="2:39" ht="12" customHeight="1" thickBot="1" x14ac:dyDescent="0.35">
      <c r="B396" s="75">
        <v>672</v>
      </c>
      <c r="D396" s="77" t="str">
        <f t="shared" si="6"/>
        <v>0</v>
      </c>
      <c r="E396" s="78">
        <v>0</v>
      </c>
      <c r="F396" s="81">
        <v>8.6956501007080106E-2</v>
      </c>
      <c r="G396" s="80">
        <v>1</v>
      </c>
      <c r="H396" s="80">
        <v>0</v>
      </c>
      <c r="I396" s="80">
        <v>0</v>
      </c>
      <c r="J396" s="80">
        <v>0</v>
      </c>
      <c r="K396" s="80">
        <v>0</v>
      </c>
      <c r="L396" s="80">
        <v>0</v>
      </c>
      <c r="M396" s="80">
        <v>0</v>
      </c>
      <c r="N396" s="80">
        <v>0</v>
      </c>
      <c r="O396" s="80">
        <v>0</v>
      </c>
      <c r="P396" s="80">
        <v>0</v>
      </c>
      <c r="Q396" s="80">
        <v>0</v>
      </c>
      <c r="R396" s="80">
        <v>0</v>
      </c>
      <c r="S396" s="80">
        <v>0</v>
      </c>
      <c r="T396" s="80">
        <v>0</v>
      </c>
      <c r="U396" s="80">
        <v>0</v>
      </c>
      <c r="V396" s="80">
        <v>0</v>
      </c>
      <c r="W396" s="80">
        <v>0</v>
      </c>
      <c r="X396" s="80">
        <v>0</v>
      </c>
      <c r="Y396" s="80">
        <v>1</v>
      </c>
      <c r="Z396" s="80">
        <v>4390</v>
      </c>
      <c r="AA396" s="80">
        <v>0</v>
      </c>
      <c r="AB396" s="80">
        <v>0</v>
      </c>
      <c r="AC396" s="80">
        <v>0</v>
      </c>
      <c r="AD396" s="80">
        <v>1</v>
      </c>
      <c r="AE396" s="80">
        <v>0</v>
      </c>
      <c r="AF396" s="80">
        <v>0</v>
      </c>
      <c r="AG396" s="80">
        <v>0</v>
      </c>
      <c r="AH396" s="80">
        <v>1</v>
      </c>
      <c r="AI396" s="80">
        <v>0</v>
      </c>
      <c r="AJ396" s="80">
        <v>0</v>
      </c>
      <c r="AK396" s="80">
        <v>0</v>
      </c>
      <c r="AL396" s="80">
        <v>3.99</v>
      </c>
      <c r="AM396" s="80">
        <v>3.99</v>
      </c>
    </row>
    <row r="397" spans="2:39" ht="12" customHeight="1" thickBot="1" x14ac:dyDescent="0.35">
      <c r="B397" s="75">
        <v>674</v>
      </c>
      <c r="D397" s="77" t="str">
        <f t="shared" si="6"/>
        <v>0</v>
      </c>
      <c r="E397" s="78">
        <v>0</v>
      </c>
      <c r="F397" s="81">
        <v>8.6956501007080106E-2</v>
      </c>
      <c r="G397" s="80">
        <v>0</v>
      </c>
      <c r="H397" s="80">
        <v>0</v>
      </c>
      <c r="I397" s="80">
        <v>0</v>
      </c>
      <c r="J397" s="80">
        <v>0</v>
      </c>
      <c r="K397" s="80">
        <v>0</v>
      </c>
      <c r="L397" s="80">
        <v>0</v>
      </c>
      <c r="M397" s="80">
        <v>0</v>
      </c>
      <c r="N397" s="80">
        <v>0</v>
      </c>
      <c r="O397" s="80">
        <v>0</v>
      </c>
      <c r="P397" s="80">
        <v>0</v>
      </c>
      <c r="Q397" s="80">
        <v>0</v>
      </c>
      <c r="R397" s="80">
        <v>1</v>
      </c>
      <c r="S397" s="80">
        <v>0</v>
      </c>
      <c r="T397" s="80">
        <v>0</v>
      </c>
      <c r="U397" s="80">
        <v>0</v>
      </c>
      <c r="V397" s="80">
        <v>0</v>
      </c>
      <c r="W397" s="80">
        <v>0</v>
      </c>
      <c r="X397" s="80">
        <v>0</v>
      </c>
      <c r="Y397" s="80">
        <v>1</v>
      </c>
      <c r="Z397" s="80">
        <v>9003</v>
      </c>
      <c r="AA397" s="80">
        <v>0</v>
      </c>
      <c r="AB397" s="80">
        <v>0</v>
      </c>
      <c r="AC397" s="80">
        <v>0</v>
      </c>
      <c r="AD397" s="80">
        <v>1</v>
      </c>
      <c r="AE397" s="80">
        <v>0</v>
      </c>
      <c r="AF397" s="80">
        <v>1</v>
      </c>
      <c r="AG397" s="80">
        <v>0</v>
      </c>
      <c r="AH397" s="80">
        <v>0</v>
      </c>
      <c r="AI397" s="80">
        <v>0</v>
      </c>
      <c r="AJ397" s="80">
        <v>0</v>
      </c>
      <c r="AK397" s="80">
        <v>0</v>
      </c>
      <c r="AL397" s="80">
        <v>3.99</v>
      </c>
      <c r="AM397" s="80">
        <v>3.99</v>
      </c>
    </row>
    <row r="398" spans="2:39" ht="12" customHeight="1" thickBot="1" x14ac:dyDescent="0.35">
      <c r="B398" s="75">
        <v>676</v>
      </c>
      <c r="D398" s="77" t="str">
        <f t="shared" si="6"/>
        <v>0</v>
      </c>
      <c r="E398" s="78">
        <v>0</v>
      </c>
      <c r="F398" s="81">
        <v>8.6956501007080106E-2</v>
      </c>
      <c r="G398" s="80">
        <v>0</v>
      </c>
      <c r="H398" s="80">
        <v>0</v>
      </c>
      <c r="I398" s="80">
        <v>0</v>
      </c>
      <c r="J398" s="80">
        <v>0</v>
      </c>
      <c r="K398" s="80">
        <v>0</v>
      </c>
      <c r="L398" s="80">
        <v>0</v>
      </c>
      <c r="M398" s="80">
        <v>0</v>
      </c>
      <c r="N398" s="80">
        <v>0</v>
      </c>
      <c r="O398" s="80">
        <v>0</v>
      </c>
      <c r="P398" s="80">
        <v>0</v>
      </c>
      <c r="Q398" s="80">
        <v>0</v>
      </c>
      <c r="R398" s="80">
        <v>1</v>
      </c>
      <c r="S398" s="80">
        <v>0</v>
      </c>
      <c r="T398" s="80">
        <v>0</v>
      </c>
      <c r="U398" s="80">
        <v>0</v>
      </c>
      <c r="V398" s="80">
        <v>0</v>
      </c>
      <c r="W398" s="80">
        <v>0</v>
      </c>
      <c r="X398" s="80">
        <v>0</v>
      </c>
      <c r="Y398" s="80">
        <v>1</v>
      </c>
      <c r="Z398" s="80">
        <v>9003</v>
      </c>
      <c r="AA398" s="80">
        <v>0</v>
      </c>
      <c r="AB398" s="80">
        <v>0</v>
      </c>
      <c r="AC398" s="80">
        <v>0</v>
      </c>
      <c r="AD398" s="80">
        <v>1</v>
      </c>
      <c r="AE398" s="80">
        <v>0</v>
      </c>
      <c r="AF398" s="80">
        <v>1</v>
      </c>
      <c r="AG398" s="80">
        <v>0</v>
      </c>
      <c r="AH398" s="80">
        <v>0</v>
      </c>
      <c r="AI398" s="80">
        <v>0</v>
      </c>
      <c r="AJ398" s="80">
        <v>0</v>
      </c>
      <c r="AK398" s="80">
        <v>0</v>
      </c>
      <c r="AL398" s="80">
        <v>3.99</v>
      </c>
      <c r="AM398" s="80">
        <v>3.99</v>
      </c>
    </row>
    <row r="399" spans="2:39" ht="12" customHeight="1" thickBot="1" x14ac:dyDescent="0.35">
      <c r="B399" s="75">
        <v>677</v>
      </c>
      <c r="D399" s="77" t="str">
        <f t="shared" si="6"/>
        <v>0</v>
      </c>
      <c r="E399" s="78">
        <v>0</v>
      </c>
      <c r="F399" s="81">
        <v>8.6956501007080106E-2</v>
      </c>
      <c r="G399" s="80">
        <v>0</v>
      </c>
      <c r="H399" s="80">
        <v>0</v>
      </c>
      <c r="I399" s="80">
        <v>0</v>
      </c>
      <c r="J399" s="80">
        <v>0</v>
      </c>
      <c r="K399" s="80">
        <v>0</v>
      </c>
      <c r="L399" s="80">
        <v>0</v>
      </c>
      <c r="M399" s="80">
        <v>0</v>
      </c>
      <c r="N399" s="80">
        <v>0</v>
      </c>
      <c r="O399" s="80">
        <v>0</v>
      </c>
      <c r="P399" s="80">
        <v>1</v>
      </c>
      <c r="Q399" s="80">
        <v>0</v>
      </c>
      <c r="R399" s="80">
        <v>0</v>
      </c>
      <c r="S399" s="80">
        <v>0</v>
      </c>
      <c r="T399" s="80">
        <v>0</v>
      </c>
      <c r="U399" s="80">
        <v>0</v>
      </c>
      <c r="V399" s="80">
        <v>0</v>
      </c>
      <c r="W399" s="80">
        <v>0</v>
      </c>
      <c r="X399" s="80">
        <v>0</v>
      </c>
      <c r="Y399" s="80">
        <v>1</v>
      </c>
      <c r="Z399" s="80">
        <v>9003</v>
      </c>
      <c r="AA399" s="80">
        <v>0</v>
      </c>
      <c r="AB399" s="80">
        <v>0</v>
      </c>
      <c r="AC399" s="80">
        <v>0</v>
      </c>
      <c r="AD399" s="80">
        <v>1</v>
      </c>
      <c r="AE399" s="80">
        <v>0</v>
      </c>
      <c r="AF399" s="80">
        <v>0</v>
      </c>
      <c r="AG399" s="80">
        <v>1</v>
      </c>
      <c r="AH399" s="80">
        <v>0</v>
      </c>
      <c r="AI399" s="80">
        <v>0</v>
      </c>
      <c r="AJ399" s="80">
        <v>0</v>
      </c>
      <c r="AK399" s="80">
        <v>0</v>
      </c>
      <c r="AL399" s="80">
        <v>3.99</v>
      </c>
      <c r="AM399" s="80">
        <v>3.99</v>
      </c>
    </row>
    <row r="400" spans="2:39" ht="12" customHeight="1" thickBot="1" x14ac:dyDescent="0.35">
      <c r="B400" s="75">
        <v>678</v>
      </c>
      <c r="D400" s="77" t="str">
        <f t="shared" si="6"/>
        <v>0</v>
      </c>
      <c r="E400" s="78">
        <v>0</v>
      </c>
      <c r="F400" s="81">
        <v>8.6956501007080106E-2</v>
      </c>
      <c r="G400" s="80">
        <v>0</v>
      </c>
      <c r="H400" s="80">
        <v>0</v>
      </c>
      <c r="I400" s="80">
        <v>0</v>
      </c>
      <c r="J400" s="80">
        <v>0</v>
      </c>
      <c r="K400" s="80">
        <v>0</v>
      </c>
      <c r="L400" s="80">
        <v>0</v>
      </c>
      <c r="M400" s="80">
        <v>0</v>
      </c>
      <c r="N400" s="80">
        <v>0</v>
      </c>
      <c r="O400" s="80">
        <v>0</v>
      </c>
      <c r="P400" s="80">
        <v>0</v>
      </c>
      <c r="Q400" s="80">
        <v>1</v>
      </c>
      <c r="R400" s="80">
        <v>0</v>
      </c>
      <c r="S400" s="80">
        <v>0</v>
      </c>
      <c r="T400" s="80">
        <v>0</v>
      </c>
      <c r="U400" s="80">
        <v>0</v>
      </c>
      <c r="V400" s="80">
        <v>0</v>
      </c>
      <c r="W400" s="80">
        <v>0</v>
      </c>
      <c r="X400" s="80">
        <v>0</v>
      </c>
      <c r="Y400" s="80">
        <v>1</v>
      </c>
      <c r="Z400" s="80">
        <v>25433</v>
      </c>
      <c r="AA400" s="80">
        <v>0</v>
      </c>
      <c r="AB400" s="80">
        <v>0</v>
      </c>
      <c r="AC400" s="80">
        <v>0</v>
      </c>
      <c r="AD400" s="80">
        <v>1</v>
      </c>
      <c r="AE400" s="80">
        <v>0</v>
      </c>
      <c r="AF400" s="80">
        <v>1</v>
      </c>
      <c r="AG400" s="80">
        <v>0</v>
      </c>
      <c r="AH400" s="80">
        <v>0</v>
      </c>
      <c r="AI400" s="80">
        <v>0</v>
      </c>
      <c r="AJ400" s="80">
        <v>0</v>
      </c>
      <c r="AK400" s="80">
        <v>0</v>
      </c>
      <c r="AL400" s="80">
        <v>3.99</v>
      </c>
      <c r="AM400" s="80">
        <v>3.99</v>
      </c>
    </row>
    <row r="401" spans="2:39" ht="12" customHeight="1" thickBot="1" x14ac:dyDescent="0.35">
      <c r="B401" s="75">
        <v>680</v>
      </c>
      <c r="D401" s="77" t="str">
        <f t="shared" si="6"/>
        <v>0</v>
      </c>
      <c r="E401" s="78">
        <v>0</v>
      </c>
      <c r="F401" s="81">
        <v>8.6956501007080106E-2</v>
      </c>
      <c r="G401" s="80">
        <v>0</v>
      </c>
      <c r="H401" s="80">
        <v>0</v>
      </c>
      <c r="I401" s="80">
        <v>0</v>
      </c>
      <c r="J401" s="80">
        <v>0</v>
      </c>
      <c r="K401" s="80">
        <v>0</v>
      </c>
      <c r="L401" s="80">
        <v>0</v>
      </c>
      <c r="M401" s="80">
        <v>0</v>
      </c>
      <c r="N401" s="80">
        <v>0</v>
      </c>
      <c r="O401" s="80">
        <v>0</v>
      </c>
      <c r="P401" s="80">
        <v>0</v>
      </c>
      <c r="Q401" s="80">
        <v>1</v>
      </c>
      <c r="R401" s="80">
        <v>0</v>
      </c>
      <c r="S401" s="80">
        <v>0</v>
      </c>
      <c r="T401" s="80">
        <v>0</v>
      </c>
      <c r="U401" s="80">
        <v>0</v>
      </c>
      <c r="V401" s="80">
        <v>0</v>
      </c>
      <c r="W401" s="80">
        <v>0</v>
      </c>
      <c r="X401" s="80">
        <v>0</v>
      </c>
      <c r="Y401" s="80">
        <v>1</v>
      </c>
      <c r="Z401" s="80">
        <v>25433</v>
      </c>
      <c r="AA401" s="80">
        <v>0</v>
      </c>
      <c r="AB401" s="80">
        <v>0</v>
      </c>
      <c r="AC401" s="80">
        <v>0</v>
      </c>
      <c r="AD401" s="80">
        <v>1</v>
      </c>
      <c r="AE401" s="80">
        <v>0</v>
      </c>
      <c r="AF401" s="80">
        <v>1</v>
      </c>
      <c r="AG401" s="80">
        <v>0</v>
      </c>
      <c r="AH401" s="80">
        <v>0</v>
      </c>
      <c r="AI401" s="80">
        <v>0</v>
      </c>
      <c r="AJ401" s="80">
        <v>0</v>
      </c>
      <c r="AK401" s="80">
        <v>0</v>
      </c>
      <c r="AL401" s="80">
        <v>3.99</v>
      </c>
      <c r="AM401" s="80">
        <v>3.99</v>
      </c>
    </row>
    <row r="402" spans="2:39" ht="12" customHeight="1" thickBot="1" x14ac:dyDescent="0.35">
      <c r="B402" s="75">
        <v>681</v>
      </c>
      <c r="D402" s="77" t="str">
        <f t="shared" si="6"/>
        <v>0</v>
      </c>
      <c r="E402" s="78">
        <v>0</v>
      </c>
      <c r="F402" s="81">
        <v>8.6956501007080106E-2</v>
      </c>
      <c r="G402" s="80">
        <v>0</v>
      </c>
      <c r="H402" s="80">
        <v>0</v>
      </c>
      <c r="I402" s="80">
        <v>0</v>
      </c>
      <c r="J402" s="80">
        <v>0</v>
      </c>
      <c r="K402" s="80">
        <v>0</v>
      </c>
      <c r="L402" s="80">
        <v>0</v>
      </c>
      <c r="M402" s="80">
        <v>0</v>
      </c>
      <c r="N402" s="80">
        <v>0</v>
      </c>
      <c r="O402" s="80">
        <v>0</v>
      </c>
      <c r="P402" s="80">
        <v>0</v>
      </c>
      <c r="Q402" s="80">
        <v>1</v>
      </c>
      <c r="R402" s="80">
        <v>0</v>
      </c>
      <c r="S402" s="80">
        <v>0</v>
      </c>
      <c r="T402" s="80">
        <v>0</v>
      </c>
      <c r="U402" s="80">
        <v>0</v>
      </c>
      <c r="V402" s="80">
        <v>0</v>
      </c>
      <c r="W402" s="80">
        <v>0</v>
      </c>
      <c r="X402" s="80">
        <v>0</v>
      </c>
      <c r="Y402" s="80">
        <v>1</v>
      </c>
      <c r="Z402" s="80">
        <v>25433</v>
      </c>
      <c r="AA402" s="80">
        <v>0</v>
      </c>
      <c r="AB402" s="80">
        <v>0</v>
      </c>
      <c r="AC402" s="80">
        <v>0</v>
      </c>
      <c r="AD402" s="80">
        <v>1</v>
      </c>
      <c r="AE402" s="80">
        <v>0</v>
      </c>
      <c r="AF402" s="80">
        <v>1</v>
      </c>
      <c r="AG402" s="80">
        <v>0</v>
      </c>
      <c r="AH402" s="80">
        <v>0</v>
      </c>
      <c r="AI402" s="80">
        <v>0</v>
      </c>
      <c r="AJ402" s="80">
        <v>0</v>
      </c>
      <c r="AK402" s="80">
        <v>0</v>
      </c>
      <c r="AL402" s="80">
        <v>3.99</v>
      </c>
      <c r="AM402" s="80">
        <v>3.99</v>
      </c>
    </row>
    <row r="403" spans="2:39" ht="12" customHeight="1" thickBot="1" x14ac:dyDescent="0.35">
      <c r="B403" s="75">
        <v>682</v>
      </c>
      <c r="D403" s="77" t="str">
        <f t="shared" si="6"/>
        <v>0</v>
      </c>
      <c r="E403" s="78">
        <v>0</v>
      </c>
      <c r="F403" s="81">
        <v>8.6956501007080106E-2</v>
      </c>
      <c r="G403" s="80">
        <v>0</v>
      </c>
      <c r="H403" s="80">
        <v>0</v>
      </c>
      <c r="I403" s="80">
        <v>0</v>
      </c>
      <c r="J403" s="80">
        <v>0</v>
      </c>
      <c r="K403" s="80">
        <v>0</v>
      </c>
      <c r="L403" s="80">
        <v>0</v>
      </c>
      <c r="M403" s="80">
        <v>0</v>
      </c>
      <c r="N403" s="80">
        <v>0</v>
      </c>
      <c r="O403" s="80">
        <v>0</v>
      </c>
      <c r="P403" s="80">
        <v>0</v>
      </c>
      <c r="Q403" s="80">
        <v>0</v>
      </c>
      <c r="R403" s="80">
        <v>0</v>
      </c>
      <c r="S403" s="80">
        <v>0</v>
      </c>
      <c r="T403" s="80">
        <v>0</v>
      </c>
      <c r="U403" s="80">
        <v>0</v>
      </c>
      <c r="V403" s="80">
        <v>1</v>
      </c>
      <c r="W403" s="80">
        <v>0</v>
      </c>
      <c r="X403" s="80">
        <v>0</v>
      </c>
      <c r="Y403" s="80">
        <v>1</v>
      </c>
      <c r="Z403" s="80">
        <v>3277</v>
      </c>
      <c r="AA403" s="80">
        <v>0</v>
      </c>
      <c r="AB403" s="80">
        <v>1</v>
      </c>
      <c r="AC403" s="80">
        <v>0</v>
      </c>
      <c r="AD403" s="80">
        <v>0</v>
      </c>
      <c r="AE403" s="80">
        <v>0</v>
      </c>
      <c r="AF403" s="80">
        <v>0</v>
      </c>
      <c r="AG403" s="80">
        <v>0</v>
      </c>
      <c r="AH403" s="80">
        <v>1</v>
      </c>
      <c r="AI403" s="80">
        <v>0</v>
      </c>
      <c r="AJ403" s="80">
        <v>0</v>
      </c>
      <c r="AK403" s="80">
        <v>0</v>
      </c>
      <c r="AL403" s="80">
        <v>4</v>
      </c>
      <c r="AM403" s="80">
        <v>4</v>
      </c>
    </row>
    <row r="404" spans="2:39" ht="12" customHeight="1" thickBot="1" x14ac:dyDescent="0.35">
      <c r="B404" s="75">
        <v>683</v>
      </c>
      <c r="D404" s="77" t="str">
        <f t="shared" si="6"/>
        <v>0</v>
      </c>
      <c r="E404" s="78">
        <v>0</v>
      </c>
      <c r="F404" s="81">
        <v>0.27450999617576599</v>
      </c>
      <c r="G404" s="80">
        <v>1</v>
      </c>
      <c r="H404" s="80">
        <v>0</v>
      </c>
      <c r="I404" s="80">
        <v>0</v>
      </c>
      <c r="J404" s="80">
        <v>0</v>
      </c>
      <c r="K404" s="80">
        <v>0</v>
      </c>
      <c r="L404" s="80">
        <v>0</v>
      </c>
      <c r="M404" s="80">
        <v>0</v>
      </c>
      <c r="N404" s="80">
        <v>0</v>
      </c>
      <c r="O404" s="80">
        <v>0</v>
      </c>
      <c r="P404" s="80">
        <v>0</v>
      </c>
      <c r="Q404" s="80">
        <v>0</v>
      </c>
      <c r="R404" s="80">
        <v>0</v>
      </c>
      <c r="S404" s="80">
        <v>0</v>
      </c>
      <c r="T404" s="80">
        <v>0</v>
      </c>
      <c r="U404" s="80">
        <v>0</v>
      </c>
      <c r="V404" s="80">
        <v>0</v>
      </c>
      <c r="W404" s="80">
        <v>0</v>
      </c>
      <c r="X404" s="80">
        <v>1</v>
      </c>
      <c r="Y404" s="80">
        <v>0</v>
      </c>
      <c r="Z404" s="80">
        <v>18</v>
      </c>
      <c r="AA404" s="80">
        <v>0</v>
      </c>
      <c r="AB404" s="80">
        <v>0</v>
      </c>
      <c r="AC404" s="80">
        <v>0</v>
      </c>
      <c r="AD404" s="80">
        <v>1</v>
      </c>
      <c r="AE404" s="80">
        <v>0</v>
      </c>
      <c r="AF404" s="80">
        <v>0</v>
      </c>
      <c r="AG404" s="80">
        <v>0</v>
      </c>
      <c r="AH404" s="80">
        <v>0</v>
      </c>
      <c r="AI404" s="80">
        <v>1</v>
      </c>
      <c r="AJ404" s="80">
        <v>0</v>
      </c>
      <c r="AK404" s="80">
        <v>0</v>
      </c>
      <c r="AL404" s="80">
        <v>7.14</v>
      </c>
      <c r="AM404" s="80">
        <v>7.14</v>
      </c>
    </row>
    <row r="405" spans="2:39" ht="12" customHeight="1" thickBot="1" x14ac:dyDescent="0.35">
      <c r="B405" s="75">
        <v>686</v>
      </c>
      <c r="D405" s="77" t="str">
        <f t="shared" si="6"/>
        <v>1</v>
      </c>
      <c r="E405" s="78">
        <v>1</v>
      </c>
      <c r="F405" s="81">
        <v>0.54901999235153198</v>
      </c>
      <c r="G405" s="80">
        <v>0</v>
      </c>
      <c r="H405" s="80">
        <v>0</v>
      </c>
      <c r="I405" s="80">
        <v>0</v>
      </c>
      <c r="J405" s="80">
        <v>0</v>
      </c>
      <c r="K405" s="80">
        <v>0</v>
      </c>
      <c r="L405" s="80">
        <v>0</v>
      </c>
      <c r="M405" s="80">
        <v>0</v>
      </c>
      <c r="N405" s="80">
        <v>0</v>
      </c>
      <c r="O405" s="80">
        <v>0</v>
      </c>
      <c r="P405" s="80">
        <v>0</v>
      </c>
      <c r="Q405" s="80">
        <v>1</v>
      </c>
      <c r="R405" s="80">
        <v>0</v>
      </c>
      <c r="S405" s="80">
        <v>0</v>
      </c>
      <c r="T405" s="80">
        <v>0</v>
      </c>
      <c r="U405" s="80">
        <v>0</v>
      </c>
      <c r="V405" s="80">
        <v>0</v>
      </c>
      <c r="W405" s="80">
        <v>0</v>
      </c>
      <c r="X405" s="80">
        <v>1</v>
      </c>
      <c r="Y405" s="80">
        <v>0</v>
      </c>
      <c r="Z405" s="80">
        <v>1180</v>
      </c>
      <c r="AA405" s="80">
        <v>0</v>
      </c>
      <c r="AB405" s="80">
        <v>0</v>
      </c>
      <c r="AC405" s="80">
        <v>0</v>
      </c>
      <c r="AD405" s="80">
        <v>1</v>
      </c>
      <c r="AE405" s="80">
        <v>0</v>
      </c>
      <c r="AF405" s="80">
        <v>0</v>
      </c>
      <c r="AG405" s="80">
        <v>0</v>
      </c>
      <c r="AH405" s="80">
        <v>0</v>
      </c>
      <c r="AI405" s="80">
        <v>1</v>
      </c>
      <c r="AJ405" s="80">
        <v>0</v>
      </c>
      <c r="AK405" s="80">
        <v>0</v>
      </c>
      <c r="AL405" s="80">
        <v>14.28</v>
      </c>
      <c r="AM405" s="80">
        <v>3.57</v>
      </c>
    </row>
    <row r="406" spans="2:39" ht="12" customHeight="1" thickBot="1" x14ac:dyDescent="0.35">
      <c r="B406" s="75">
        <v>687</v>
      </c>
      <c r="D406" s="77" t="str">
        <f t="shared" si="6"/>
        <v>0</v>
      </c>
      <c r="E406" s="78">
        <v>0</v>
      </c>
      <c r="F406" s="81">
        <v>8.6956501007080106E-2</v>
      </c>
      <c r="G406" s="80">
        <v>0</v>
      </c>
      <c r="H406" s="80">
        <v>0</v>
      </c>
      <c r="I406" s="80">
        <v>0</v>
      </c>
      <c r="J406" s="80">
        <v>0</v>
      </c>
      <c r="K406" s="80">
        <v>0</v>
      </c>
      <c r="L406" s="80">
        <v>0</v>
      </c>
      <c r="M406" s="80">
        <v>0</v>
      </c>
      <c r="N406" s="80">
        <v>0</v>
      </c>
      <c r="O406" s="80">
        <v>0</v>
      </c>
      <c r="P406" s="80">
        <v>0</v>
      </c>
      <c r="Q406" s="80">
        <v>0</v>
      </c>
      <c r="R406" s="80">
        <v>0</v>
      </c>
      <c r="S406" s="80">
        <v>0</v>
      </c>
      <c r="T406" s="80">
        <v>0</v>
      </c>
      <c r="U406" s="80">
        <v>1</v>
      </c>
      <c r="V406" s="80">
        <v>0</v>
      </c>
      <c r="W406" s="80">
        <v>0</v>
      </c>
      <c r="X406" s="80">
        <v>0</v>
      </c>
      <c r="Y406" s="80">
        <v>1</v>
      </c>
      <c r="Z406" s="80">
        <v>1265</v>
      </c>
      <c r="AA406" s="80">
        <v>0</v>
      </c>
      <c r="AB406" s="80">
        <v>0</v>
      </c>
      <c r="AC406" s="80">
        <v>0</v>
      </c>
      <c r="AD406" s="80">
        <v>1</v>
      </c>
      <c r="AE406" s="80">
        <v>0</v>
      </c>
      <c r="AF406" s="80">
        <v>0</v>
      </c>
      <c r="AG406" s="80">
        <v>0</v>
      </c>
      <c r="AH406" s="80">
        <v>1</v>
      </c>
      <c r="AI406" s="80">
        <v>0</v>
      </c>
      <c r="AJ406" s="80">
        <v>0</v>
      </c>
      <c r="AK406" s="80">
        <v>0</v>
      </c>
      <c r="AL406" s="80">
        <v>4</v>
      </c>
      <c r="AM406" s="80">
        <v>4</v>
      </c>
    </row>
    <row r="407" spans="2:39" ht="12" customHeight="1" thickBot="1" x14ac:dyDescent="0.35">
      <c r="B407" s="75">
        <v>688</v>
      </c>
      <c r="D407" s="77" t="str">
        <f t="shared" si="6"/>
        <v>0</v>
      </c>
      <c r="E407" s="78">
        <v>0</v>
      </c>
      <c r="F407" s="81">
        <v>3.4883700311183902E-2</v>
      </c>
      <c r="G407" s="80">
        <v>0</v>
      </c>
      <c r="H407" s="80">
        <v>0</v>
      </c>
      <c r="I407" s="80">
        <v>1</v>
      </c>
      <c r="J407" s="80">
        <v>0</v>
      </c>
      <c r="K407" s="80">
        <v>0</v>
      </c>
      <c r="L407" s="80">
        <v>0</v>
      </c>
      <c r="M407" s="80">
        <v>0</v>
      </c>
      <c r="N407" s="80">
        <v>0</v>
      </c>
      <c r="O407" s="80">
        <v>0</v>
      </c>
      <c r="P407" s="80">
        <v>0</v>
      </c>
      <c r="Q407" s="80">
        <v>0</v>
      </c>
      <c r="R407" s="80">
        <v>0</v>
      </c>
      <c r="S407" s="80">
        <v>0</v>
      </c>
      <c r="T407" s="80">
        <v>0</v>
      </c>
      <c r="U407" s="80">
        <v>0</v>
      </c>
      <c r="V407" s="80">
        <v>0</v>
      </c>
      <c r="W407" s="80">
        <v>1</v>
      </c>
      <c r="X407" s="80">
        <v>0</v>
      </c>
      <c r="Y407" s="80">
        <v>0</v>
      </c>
      <c r="Z407" s="80">
        <v>321</v>
      </c>
      <c r="AA407" s="80">
        <v>0</v>
      </c>
      <c r="AB407" s="80">
        <v>0</v>
      </c>
      <c r="AC407" s="80">
        <v>0</v>
      </c>
      <c r="AD407" s="80">
        <v>0</v>
      </c>
      <c r="AE407" s="80">
        <v>1</v>
      </c>
      <c r="AF407" s="80">
        <v>0</v>
      </c>
      <c r="AG407" s="80">
        <v>0</v>
      </c>
      <c r="AH407" s="80">
        <v>0</v>
      </c>
      <c r="AI407" s="80">
        <v>0</v>
      </c>
      <c r="AJ407" s="80">
        <v>0</v>
      </c>
      <c r="AK407" s="80">
        <v>1</v>
      </c>
      <c r="AL407" s="80">
        <v>4.92</v>
      </c>
      <c r="AM407" s="80">
        <v>4.92</v>
      </c>
    </row>
    <row r="408" spans="2:39" ht="12" customHeight="1" thickBot="1" x14ac:dyDescent="0.35">
      <c r="B408" s="75">
        <v>690</v>
      </c>
      <c r="D408" s="77" t="str">
        <f t="shared" si="6"/>
        <v>1</v>
      </c>
      <c r="E408" s="78">
        <v>1</v>
      </c>
      <c r="F408" s="81">
        <v>0.54901999235153198</v>
      </c>
      <c r="G408" s="80">
        <v>0</v>
      </c>
      <c r="H408" s="80">
        <v>0</v>
      </c>
      <c r="I408" s="80">
        <v>0</v>
      </c>
      <c r="J408" s="80">
        <v>0</v>
      </c>
      <c r="K408" s="80">
        <v>0</v>
      </c>
      <c r="L408" s="80">
        <v>0</v>
      </c>
      <c r="M408" s="80">
        <v>0</v>
      </c>
      <c r="N408" s="80">
        <v>0</v>
      </c>
      <c r="O408" s="80">
        <v>0</v>
      </c>
      <c r="P408" s="80">
        <v>0</v>
      </c>
      <c r="Q408" s="80">
        <v>0</v>
      </c>
      <c r="R408" s="80">
        <v>1</v>
      </c>
      <c r="S408" s="80">
        <v>0</v>
      </c>
      <c r="T408" s="80">
        <v>0</v>
      </c>
      <c r="U408" s="80">
        <v>0</v>
      </c>
      <c r="V408" s="80">
        <v>0</v>
      </c>
      <c r="W408" s="80">
        <v>0</v>
      </c>
      <c r="X408" s="80">
        <v>1</v>
      </c>
      <c r="Y408" s="80">
        <v>0</v>
      </c>
      <c r="Z408" s="80">
        <v>105</v>
      </c>
      <c r="AA408" s="80">
        <v>0</v>
      </c>
      <c r="AB408" s="80">
        <v>0</v>
      </c>
      <c r="AC408" s="80">
        <v>0</v>
      </c>
      <c r="AD408" s="80">
        <v>1</v>
      </c>
      <c r="AE408" s="80">
        <v>0</v>
      </c>
      <c r="AF408" s="80">
        <v>0</v>
      </c>
      <c r="AG408" s="80">
        <v>0</v>
      </c>
      <c r="AH408" s="80">
        <v>0</v>
      </c>
      <c r="AI408" s="80">
        <v>1</v>
      </c>
      <c r="AJ408" s="80">
        <v>0</v>
      </c>
      <c r="AK408" s="80">
        <v>0</v>
      </c>
      <c r="AL408" s="80">
        <v>11.6000000025</v>
      </c>
      <c r="AM408" s="80">
        <v>4.4436923086500002</v>
      </c>
    </row>
    <row r="409" spans="2:39" ht="12" customHeight="1" thickBot="1" x14ac:dyDescent="0.35">
      <c r="B409" s="75">
        <v>691</v>
      </c>
      <c r="D409" s="77" t="str">
        <f t="shared" si="6"/>
        <v>1</v>
      </c>
      <c r="E409" s="78">
        <v>1</v>
      </c>
      <c r="F409" s="81">
        <v>0.89285701513290405</v>
      </c>
      <c r="G409" s="80">
        <v>1</v>
      </c>
      <c r="H409" s="80">
        <v>0</v>
      </c>
      <c r="I409" s="80">
        <v>0</v>
      </c>
      <c r="J409" s="80">
        <v>0</v>
      </c>
      <c r="K409" s="80">
        <v>0</v>
      </c>
      <c r="L409" s="80">
        <v>0</v>
      </c>
      <c r="M409" s="80">
        <v>0</v>
      </c>
      <c r="N409" s="80">
        <v>0</v>
      </c>
      <c r="O409" s="80">
        <v>0</v>
      </c>
      <c r="P409" s="80">
        <v>0</v>
      </c>
      <c r="Q409" s="80">
        <v>0</v>
      </c>
      <c r="R409" s="80">
        <v>0</v>
      </c>
      <c r="S409" s="80">
        <v>0</v>
      </c>
      <c r="T409" s="80">
        <v>0</v>
      </c>
      <c r="U409" s="80">
        <v>0</v>
      </c>
      <c r="V409" s="80">
        <v>0</v>
      </c>
      <c r="W409" s="80">
        <v>0</v>
      </c>
      <c r="X409" s="80">
        <v>0</v>
      </c>
      <c r="Y409" s="80">
        <v>1</v>
      </c>
      <c r="Z409" s="80">
        <v>2349</v>
      </c>
      <c r="AA409" s="80">
        <v>0</v>
      </c>
      <c r="AB409" s="80">
        <v>0</v>
      </c>
      <c r="AC409" s="80">
        <v>0</v>
      </c>
      <c r="AD409" s="80">
        <v>1</v>
      </c>
      <c r="AE409" s="80">
        <v>0</v>
      </c>
      <c r="AF409" s="80">
        <v>1</v>
      </c>
      <c r="AG409" s="80">
        <v>0</v>
      </c>
      <c r="AH409" s="80">
        <v>0</v>
      </c>
      <c r="AI409" s="80">
        <v>0</v>
      </c>
      <c r="AJ409" s="80">
        <v>0</v>
      </c>
      <c r="AK409" s="80">
        <v>0</v>
      </c>
      <c r="AL409" s="80">
        <v>4.51</v>
      </c>
      <c r="AM409" s="80">
        <v>3.6</v>
      </c>
    </row>
    <row r="410" spans="2:39" ht="12" customHeight="1" thickBot="1" x14ac:dyDescent="0.35">
      <c r="B410" s="75">
        <v>693</v>
      </c>
      <c r="D410" s="77" t="str">
        <f t="shared" si="6"/>
        <v>1</v>
      </c>
      <c r="E410" s="78">
        <v>1</v>
      </c>
      <c r="F410" s="81">
        <v>1</v>
      </c>
      <c r="G410" s="80">
        <v>0</v>
      </c>
      <c r="H410" s="80">
        <v>0</v>
      </c>
      <c r="I410" s="80">
        <v>0</v>
      </c>
      <c r="J410" s="80">
        <v>0</v>
      </c>
      <c r="K410" s="80">
        <v>0</v>
      </c>
      <c r="L410" s="80">
        <v>1</v>
      </c>
      <c r="M410" s="80">
        <v>0</v>
      </c>
      <c r="N410" s="80">
        <v>0</v>
      </c>
      <c r="O410" s="80">
        <v>0</v>
      </c>
      <c r="P410" s="80">
        <v>0</v>
      </c>
      <c r="Q410" s="80">
        <v>0</v>
      </c>
      <c r="R410" s="80">
        <v>0</v>
      </c>
      <c r="S410" s="80">
        <v>0</v>
      </c>
      <c r="T410" s="80">
        <v>0</v>
      </c>
      <c r="U410" s="80">
        <v>0</v>
      </c>
      <c r="V410" s="80">
        <v>0</v>
      </c>
      <c r="W410" s="80">
        <v>0</v>
      </c>
      <c r="X410" s="80">
        <v>0</v>
      </c>
      <c r="Y410" s="80">
        <v>1</v>
      </c>
      <c r="Z410" s="80">
        <v>8101</v>
      </c>
      <c r="AA410" s="80">
        <v>0</v>
      </c>
      <c r="AB410" s="80">
        <v>1</v>
      </c>
      <c r="AC410" s="80">
        <v>0</v>
      </c>
      <c r="AD410" s="80">
        <v>0</v>
      </c>
      <c r="AE410" s="80">
        <v>0</v>
      </c>
      <c r="AF410" s="80">
        <v>0</v>
      </c>
      <c r="AG410" s="80">
        <v>0</v>
      </c>
      <c r="AH410" s="80">
        <v>1</v>
      </c>
      <c r="AI410" s="80">
        <v>0</v>
      </c>
      <c r="AJ410" s="80">
        <v>0</v>
      </c>
      <c r="AK410" s="80">
        <v>0</v>
      </c>
      <c r="AL410" s="80">
        <v>16.5</v>
      </c>
      <c r="AM410" s="80">
        <v>0.99</v>
      </c>
    </row>
    <row r="411" spans="2:39" ht="12" customHeight="1" thickBot="1" x14ac:dyDescent="0.35">
      <c r="B411" s="75">
        <v>698</v>
      </c>
      <c r="D411" s="77" t="str">
        <f t="shared" si="6"/>
        <v>1</v>
      </c>
      <c r="E411" s="78">
        <v>1</v>
      </c>
      <c r="F411" s="81">
        <v>1</v>
      </c>
      <c r="G411" s="80">
        <v>1</v>
      </c>
      <c r="H411" s="80">
        <v>0</v>
      </c>
      <c r="I411" s="80">
        <v>0</v>
      </c>
      <c r="J411" s="80">
        <v>0</v>
      </c>
      <c r="K411" s="80">
        <v>0</v>
      </c>
      <c r="L411" s="80">
        <v>0</v>
      </c>
      <c r="M411" s="80">
        <v>0</v>
      </c>
      <c r="N411" s="80">
        <v>0</v>
      </c>
      <c r="O411" s="80">
        <v>0</v>
      </c>
      <c r="P411" s="80">
        <v>0</v>
      </c>
      <c r="Q411" s="80">
        <v>0</v>
      </c>
      <c r="R411" s="80">
        <v>0</v>
      </c>
      <c r="S411" s="80">
        <v>0</v>
      </c>
      <c r="T411" s="80">
        <v>0</v>
      </c>
      <c r="U411" s="80">
        <v>0</v>
      </c>
      <c r="V411" s="80">
        <v>0</v>
      </c>
      <c r="W411" s="80">
        <v>0</v>
      </c>
      <c r="X411" s="80">
        <v>0</v>
      </c>
      <c r="Y411" s="80">
        <v>1</v>
      </c>
      <c r="Z411" s="80">
        <v>2349</v>
      </c>
      <c r="AA411" s="80">
        <v>0</v>
      </c>
      <c r="AB411" s="80">
        <v>0</v>
      </c>
      <c r="AC411" s="80">
        <v>0</v>
      </c>
      <c r="AD411" s="80">
        <v>1</v>
      </c>
      <c r="AE411" s="80">
        <v>0</v>
      </c>
      <c r="AF411" s="80">
        <v>0</v>
      </c>
      <c r="AG411" s="80">
        <v>0</v>
      </c>
      <c r="AH411" s="80">
        <v>0</v>
      </c>
      <c r="AI411" s="80">
        <v>0</v>
      </c>
      <c r="AJ411" s="80">
        <v>1</v>
      </c>
      <c r="AK411" s="80">
        <v>0</v>
      </c>
      <c r="AL411" s="80">
        <v>28.04</v>
      </c>
      <c r="AM411" s="80">
        <v>0.6</v>
      </c>
    </row>
    <row r="412" spans="2:39" ht="12" customHeight="1" thickBot="1" x14ac:dyDescent="0.35">
      <c r="B412" s="75">
        <v>700</v>
      </c>
      <c r="D412" s="77" t="str">
        <f t="shared" si="6"/>
        <v>1</v>
      </c>
      <c r="E412" s="78">
        <v>1</v>
      </c>
      <c r="F412" s="81">
        <v>0.89285701513290405</v>
      </c>
      <c r="G412" s="80">
        <v>0</v>
      </c>
      <c r="H412" s="80">
        <v>0</v>
      </c>
      <c r="I412" s="80">
        <v>1</v>
      </c>
      <c r="J412" s="80">
        <v>0</v>
      </c>
      <c r="K412" s="80">
        <v>0</v>
      </c>
      <c r="L412" s="80">
        <v>0</v>
      </c>
      <c r="M412" s="80">
        <v>0</v>
      </c>
      <c r="N412" s="80">
        <v>0</v>
      </c>
      <c r="O412" s="80">
        <v>0</v>
      </c>
      <c r="P412" s="80">
        <v>0</v>
      </c>
      <c r="Q412" s="80">
        <v>0</v>
      </c>
      <c r="R412" s="80">
        <v>0</v>
      </c>
      <c r="S412" s="80">
        <v>0</v>
      </c>
      <c r="T412" s="80">
        <v>0</v>
      </c>
      <c r="U412" s="80">
        <v>0</v>
      </c>
      <c r="V412" s="80">
        <v>0</v>
      </c>
      <c r="W412" s="80">
        <v>0</v>
      </c>
      <c r="X412" s="80">
        <v>0</v>
      </c>
      <c r="Y412" s="80">
        <v>1</v>
      </c>
      <c r="Z412" s="80">
        <v>3864</v>
      </c>
      <c r="AA412" s="80">
        <v>0</v>
      </c>
      <c r="AB412" s="80">
        <v>0</v>
      </c>
      <c r="AC412" s="80">
        <v>0</v>
      </c>
      <c r="AD412" s="80">
        <v>1</v>
      </c>
      <c r="AE412" s="80">
        <v>0</v>
      </c>
      <c r="AF412" s="80">
        <v>0</v>
      </c>
      <c r="AG412" s="80">
        <v>0</v>
      </c>
      <c r="AH412" s="80">
        <v>0</v>
      </c>
      <c r="AI412" s="80">
        <v>0</v>
      </c>
      <c r="AJ412" s="80">
        <v>1</v>
      </c>
      <c r="AK412" s="80">
        <v>0</v>
      </c>
      <c r="AL412" s="80">
        <v>4.24</v>
      </c>
      <c r="AM412" s="80">
        <v>3.99</v>
      </c>
    </row>
    <row r="413" spans="2:39" ht="12" customHeight="1" thickBot="1" x14ac:dyDescent="0.35">
      <c r="B413" s="75">
        <v>701</v>
      </c>
      <c r="D413" s="77" t="str">
        <f t="shared" si="6"/>
        <v>1</v>
      </c>
      <c r="E413" s="78">
        <v>1</v>
      </c>
      <c r="F413" s="81">
        <v>0.89285701513290405</v>
      </c>
      <c r="G413" s="80">
        <v>1</v>
      </c>
      <c r="H413" s="80">
        <v>0</v>
      </c>
      <c r="I413" s="80">
        <v>0</v>
      </c>
      <c r="J413" s="80">
        <v>0</v>
      </c>
      <c r="K413" s="80">
        <v>0</v>
      </c>
      <c r="L413" s="80">
        <v>0</v>
      </c>
      <c r="M413" s="80">
        <v>0</v>
      </c>
      <c r="N413" s="80">
        <v>0</v>
      </c>
      <c r="O413" s="80">
        <v>0</v>
      </c>
      <c r="P413" s="80">
        <v>0</v>
      </c>
      <c r="Q413" s="80">
        <v>0</v>
      </c>
      <c r="R413" s="80">
        <v>0</v>
      </c>
      <c r="S413" s="80">
        <v>0</v>
      </c>
      <c r="T413" s="80">
        <v>0</v>
      </c>
      <c r="U413" s="80">
        <v>0</v>
      </c>
      <c r="V413" s="80">
        <v>0</v>
      </c>
      <c r="W413" s="80">
        <v>0</v>
      </c>
      <c r="X413" s="80">
        <v>0</v>
      </c>
      <c r="Y413" s="80">
        <v>1</v>
      </c>
      <c r="Z413" s="80">
        <v>2349</v>
      </c>
      <c r="AA413" s="80">
        <v>0</v>
      </c>
      <c r="AB413" s="80">
        <v>0</v>
      </c>
      <c r="AC413" s="80">
        <v>0</v>
      </c>
      <c r="AD413" s="80">
        <v>1</v>
      </c>
      <c r="AE413" s="80">
        <v>0</v>
      </c>
      <c r="AF413" s="80">
        <v>0</v>
      </c>
      <c r="AG413" s="80">
        <v>0</v>
      </c>
      <c r="AH413" s="80">
        <v>0</v>
      </c>
      <c r="AI413" s="80">
        <v>0</v>
      </c>
      <c r="AJ413" s="80">
        <v>1</v>
      </c>
      <c r="AK413" s="80">
        <v>0</v>
      </c>
      <c r="AL413" s="80">
        <v>4.7</v>
      </c>
      <c r="AM413" s="80">
        <v>3.6</v>
      </c>
    </row>
    <row r="414" spans="2:39" ht="12" customHeight="1" thickBot="1" x14ac:dyDescent="0.35">
      <c r="B414" s="75">
        <v>702</v>
      </c>
      <c r="D414" s="77" t="str">
        <f t="shared" si="6"/>
        <v>1</v>
      </c>
      <c r="E414" s="78">
        <v>1</v>
      </c>
      <c r="F414" s="81">
        <v>0.89285701513290405</v>
      </c>
      <c r="G414" s="80">
        <v>0</v>
      </c>
      <c r="H414" s="80">
        <v>0</v>
      </c>
      <c r="I414" s="80">
        <v>1</v>
      </c>
      <c r="J414" s="80">
        <v>0</v>
      </c>
      <c r="K414" s="80">
        <v>0</v>
      </c>
      <c r="L414" s="80">
        <v>0</v>
      </c>
      <c r="M414" s="80">
        <v>0</v>
      </c>
      <c r="N414" s="80">
        <v>0</v>
      </c>
      <c r="O414" s="80">
        <v>0</v>
      </c>
      <c r="P414" s="80">
        <v>0</v>
      </c>
      <c r="Q414" s="80">
        <v>0</v>
      </c>
      <c r="R414" s="80">
        <v>0</v>
      </c>
      <c r="S414" s="80">
        <v>0</v>
      </c>
      <c r="T414" s="80">
        <v>0</v>
      </c>
      <c r="U414" s="80">
        <v>0</v>
      </c>
      <c r="V414" s="80">
        <v>0</v>
      </c>
      <c r="W414" s="80">
        <v>0</v>
      </c>
      <c r="X414" s="80">
        <v>0</v>
      </c>
      <c r="Y414" s="80">
        <v>1</v>
      </c>
      <c r="Z414" s="80">
        <v>3613</v>
      </c>
      <c r="AA414" s="80">
        <v>0</v>
      </c>
      <c r="AB414" s="80">
        <v>0</v>
      </c>
      <c r="AC414" s="80">
        <v>0</v>
      </c>
      <c r="AD414" s="80">
        <v>1</v>
      </c>
      <c r="AE414" s="80">
        <v>0</v>
      </c>
      <c r="AF414" s="80">
        <v>0</v>
      </c>
      <c r="AG414" s="80">
        <v>0</v>
      </c>
      <c r="AH414" s="80">
        <v>1</v>
      </c>
      <c r="AI414" s="80">
        <v>0</v>
      </c>
      <c r="AJ414" s="80">
        <v>0</v>
      </c>
      <c r="AK414" s="80">
        <v>0</v>
      </c>
      <c r="AL414" s="80">
        <v>4.25</v>
      </c>
      <c r="AM414" s="80">
        <v>3.99</v>
      </c>
    </row>
    <row r="415" spans="2:39" ht="12" customHeight="1" thickBot="1" x14ac:dyDescent="0.35">
      <c r="B415" s="75">
        <v>703</v>
      </c>
      <c r="D415" s="77" t="str">
        <f t="shared" si="6"/>
        <v>1</v>
      </c>
      <c r="E415" s="78">
        <v>1</v>
      </c>
      <c r="F415" s="81">
        <v>0.89285701513290405</v>
      </c>
      <c r="G415" s="80">
        <v>1</v>
      </c>
      <c r="H415" s="80">
        <v>0</v>
      </c>
      <c r="I415" s="80">
        <v>0</v>
      </c>
      <c r="J415" s="80">
        <v>0</v>
      </c>
      <c r="K415" s="80">
        <v>0</v>
      </c>
      <c r="L415" s="80">
        <v>0</v>
      </c>
      <c r="M415" s="80">
        <v>0</v>
      </c>
      <c r="N415" s="80">
        <v>0</v>
      </c>
      <c r="O415" s="80">
        <v>0</v>
      </c>
      <c r="P415" s="80">
        <v>0</v>
      </c>
      <c r="Q415" s="80">
        <v>0</v>
      </c>
      <c r="R415" s="80">
        <v>0</v>
      </c>
      <c r="S415" s="80">
        <v>0</v>
      </c>
      <c r="T415" s="80">
        <v>0</v>
      </c>
      <c r="U415" s="80">
        <v>0</v>
      </c>
      <c r="V415" s="80">
        <v>0</v>
      </c>
      <c r="W415" s="80">
        <v>0</v>
      </c>
      <c r="X415" s="80">
        <v>0</v>
      </c>
      <c r="Y415" s="80">
        <v>1</v>
      </c>
      <c r="Z415" s="80">
        <v>3613</v>
      </c>
      <c r="AA415" s="80">
        <v>0</v>
      </c>
      <c r="AB415" s="80">
        <v>0</v>
      </c>
      <c r="AC415" s="80">
        <v>0</v>
      </c>
      <c r="AD415" s="80">
        <v>1</v>
      </c>
      <c r="AE415" s="80">
        <v>0</v>
      </c>
      <c r="AF415" s="80">
        <v>0</v>
      </c>
      <c r="AG415" s="80">
        <v>0</v>
      </c>
      <c r="AH415" s="80">
        <v>1</v>
      </c>
      <c r="AI415" s="80">
        <v>0</v>
      </c>
      <c r="AJ415" s="80">
        <v>0</v>
      </c>
      <c r="AK415" s="80">
        <v>0</v>
      </c>
      <c r="AL415" s="80">
        <v>4.25</v>
      </c>
      <c r="AM415" s="80">
        <v>3.99</v>
      </c>
    </row>
    <row r="416" spans="2:39" ht="12" customHeight="1" thickBot="1" x14ac:dyDescent="0.35">
      <c r="B416" s="75">
        <v>704</v>
      </c>
      <c r="D416" s="77" t="str">
        <f t="shared" si="6"/>
        <v>1</v>
      </c>
      <c r="E416" s="78">
        <v>1</v>
      </c>
      <c r="F416" s="81">
        <v>0.89285701513290405</v>
      </c>
      <c r="G416" s="80">
        <v>0</v>
      </c>
      <c r="H416" s="80">
        <v>0</v>
      </c>
      <c r="I416" s="80">
        <v>0</v>
      </c>
      <c r="J416" s="80">
        <v>0</v>
      </c>
      <c r="K416" s="80">
        <v>0</v>
      </c>
      <c r="L416" s="80">
        <v>0</v>
      </c>
      <c r="M416" s="80">
        <v>0</v>
      </c>
      <c r="N416" s="80">
        <v>0</v>
      </c>
      <c r="O416" s="80">
        <v>0</v>
      </c>
      <c r="P416" s="80">
        <v>0</v>
      </c>
      <c r="Q416" s="80">
        <v>1</v>
      </c>
      <c r="R416" s="80">
        <v>0</v>
      </c>
      <c r="S416" s="80">
        <v>0</v>
      </c>
      <c r="T416" s="80">
        <v>0</v>
      </c>
      <c r="U416" s="80">
        <v>0</v>
      </c>
      <c r="V416" s="80">
        <v>0</v>
      </c>
      <c r="W416" s="80">
        <v>0</v>
      </c>
      <c r="X416" s="80">
        <v>0</v>
      </c>
      <c r="Y416" s="80">
        <v>1</v>
      </c>
      <c r="Z416" s="80">
        <v>25433</v>
      </c>
      <c r="AA416" s="80">
        <v>0</v>
      </c>
      <c r="AB416" s="80">
        <v>0</v>
      </c>
      <c r="AC416" s="80">
        <v>0</v>
      </c>
      <c r="AD416" s="80">
        <v>1</v>
      </c>
      <c r="AE416" s="80">
        <v>0</v>
      </c>
      <c r="AF416" s="80">
        <v>1</v>
      </c>
      <c r="AG416" s="80">
        <v>0</v>
      </c>
      <c r="AH416" s="80">
        <v>0</v>
      </c>
      <c r="AI416" s="80">
        <v>0</v>
      </c>
      <c r="AJ416" s="80">
        <v>0</v>
      </c>
      <c r="AK416" s="80">
        <v>0</v>
      </c>
      <c r="AL416" s="80">
        <v>4.25</v>
      </c>
      <c r="AM416" s="80">
        <v>3.99</v>
      </c>
    </row>
    <row r="417" spans="2:39" ht="12" customHeight="1" thickBot="1" x14ac:dyDescent="0.35">
      <c r="B417" s="75">
        <v>707</v>
      </c>
      <c r="D417" s="77" t="str">
        <f t="shared" si="6"/>
        <v>1</v>
      </c>
      <c r="E417" s="78">
        <v>1</v>
      </c>
      <c r="F417" s="81">
        <v>0.89285701513290405</v>
      </c>
      <c r="G417" s="80">
        <v>1</v>
      </c>
      <c r="H417" s="80">
        <v>0</v>
      </c>
      <c r="I417" s="80">
        <v>0</v>
      </c>
      <c r="J417" s="80">
        <v>0</v>
      </c>
      <c r="K417" s="80">
        <v>0</v>
      </c>
      <c r="L417" s="80">
        <v>0</v>
      </c>
      <c r="M417" s="80">
        <v>0</v>
      </c>
      <c r="N417" s="80">
        <v>0</v>
      </c>
      <c r="O417" s="80">
        <v>0</v>
      </c>
      <c r="P417" s="80">
        <v>0</v>
      </c>
      <c r="Q417" s="80">
        <v>0</v>
      </c>
      <c r="R417" s="80">
        <v>0</v>
      </c>
      <c r="S417" s="80">
        <v>0</v>
      </c>
      <c r="T417" s="80">
        <v>0</v>
      </c>
      <c r="U417" s="80">
        <v>0</v>
      </c>
      <c r="V417" s="80">
        <v>0</v>
      </c>
      <c r="W417" s="80">
        <v>0</v>
      </c>
      <c r="X417" s="80">
        <v>0</v>
      </c>
      <c r="Y417" s="80">
        <v>1</v>
      </c>
      <c r="Z417" s="80">
        <v>2349</v>
      </c>
      <c r="AA417" s="80">
        <v>0</v>
      </c>
      <c r="AB417" s="80">
        <v>0</v>
      </c>
      <c r="AC417" s="80">
        <v>0</v>
      </c>
      <c r="AD417" s="80">
        <v>1</v>
      </c>
      <c r="AE417" s="80">
        <v>0</v>
      </c>
      <c r="AF417" s="80">
        <v>0</v>
      </c>
      <c r="AG417" s="80">
        <v>0</v>
      </c>
      <c r="AH417" s="80">
        <v>1</v>
      </c>
      <c r="AI417" s="80">
        <v>0</v>
      </c>
      <c r="AJ417" s="80">
        <v>0</v>
      </c>
      <c r="AK417" s="80">
        <v>0</v>
      </c>
      <c r="AL417" s="80">
        <v>4.8099999999999996</v>
      </c>
      <c r="AM417" s="80">
        <v>3.6</v>
      </c>
    </row>
    <row r="418" spans="2:39" ht="12" customHeight="1" thickBot="1" x14ac:dyDescent="0.35">
      <c r="B418" s="75">
        <v>709</v>
      </c>
      <c r="D418" s="77" t="str">
        <f t="shared" si="6"/>
        <v>1</v>
      </c>
      <c r="E418" s="78">
        <v>1</v>
      </c>
      <c r="F418" s="81">
        <v>1</v>
      </c>
      <c r="G418" s="80">
        <v>0</v>
      </c>
      <c r="H418" s="80">
        <v>0</v>
      </c>
      <c r="I418" s="80">
        <v>0</v>
      </c>
      <c r="J418" s="80">
        <v>0</v>
      </c>
      <c r="K418" s="80">
        <v>0</v>
      </c>
      <c r="L418" s="80">
        <v>0</v>
      </c>
      <c r="M418" s="80">
        <v>0</v>
      </c>
      <c r="N418" s="80">
        <v>0</v>
      </c>
      <c r="O418" s="80">
        <v>0</v>
      </c>
      <c r="P418" s="80">
        <v>0</v>
      </c>
      <c r="Q418" s="80">
        <v>0</v>
      </c>
      <c r="R418" s="80">
        <v>1</v>
      </c>
      <c r="S418" s="80">
        <v>0</v>
      </c>
      <c r="T418" s="80">
        <v>0</v>
      </c>
      <c r="U418" s="80">
        <v>0</v>
      </c>
      <c r="V418" s="80">
        <v>0</v>
      </c>
      <c r="W418" s="80">
        <v>1</v>
      </c>
      <c r="X418" s="80">
        <v>0</v>
      </c>
      <c r="Y418" s="80">
        <v>0</v>
      </c>
      <c r="Z418" s="80">
        <v>657</v>
      </c>
      <c r="AA418" s="80">
        <v>0</v>
      </c>
      <c r="AB418" s="80">
        <v>0</v>
      </c>
      <c r="AC418" s="80">
        <v>0</v>
      </c>
      <c r="AD418" s="80">
        <v>0</v>
      </c>
      <c r="AE418" s="80">
        <v>1</v>
      </c>
      <c r="AF418" s="80">
        <v>0</v>
      </c>
      <c r="AG418" s="80">
        <v>0</v>
      </c>
      <c r="AH418" s="80">
        <v>0</v>
      </c>
      <c r="AI418" s="80">
        <v>0</v>
      </c>
      <c r="AJ418" s="80">
        <v>1</v>
      </c>
      <c r="AK418" s="80">
        <v>0</v>
      </c>
      <c r="AL418" s="80">
        <v>21.549999999120001</v>
      </c>
      <c r="AM418" s="80">
        <v>1.2300228310000001</v>
      </c>
    </row>
    <row r="419" spans="2:39" ht="12" customHeight="1" thickBot="1" x14ac:dyDescent="0.35">
      <c r="B419" s="75">
        <v>711</v>
      </c>
      <c r="D419" s="77" t="str">
        <f t="shared" si="6"/>
        <v>1</v>
      </c>
      <c r="E419" s="78">
        <v>1</v>
      </c>
      <c r="F419" s="81">
        <v>0.89285701513290405</v>
      </c>
      <c r="G419" s="80">
        <v>0</v>
      </c>
      <c r="H419" s="80">
        <v>0</v>
      </c>
      <c r="I419" s="80">
        <v>0</v>
      </c>
      <c r="J419" s="80">
        <v>0</v>
      </c>
      <c r="K419" s="80">
        <v>0</v>
      </c>
      <c r="L419" s="80">
        <v>0</v>
      </c>
      <c r="M419" s="80">
        <v>0</v>
      </c>
      <c r="N419" s="80">
        <v>0</v>
      </c>
      <c r="O419" s="80">
        <v>0</v>
      </c>
      <c r="P419" s="80">
        <v>0</v>
      </c>
      <c r="Q419" s="80">
        <v>0</v>
      </c>
      <c r="R419" s="80">
        <v>1</v>
      </c>
      <c r="S419" s="80">
        <v>0</v>
      </c>
      <c r="T419" s="80">
        <v>0</v>
      </c>
      <c r="U419" s="80">
        <v>0</v>
      </c>
      <c r="V419" s="80">
        <v>0</v>
      </c>
      <c r="W419" s="80">
        <v>1</v>
      </c>
      <c r="X419" s="80">
        <v>0</v>
      </c>
      <c r="Y419" s="80">
        <v>0</v>
      </c>
      <c r="Z419" s="80">
        <v>351</v>
      </c>
      <c r="AA419" s="80">
        <v>0</v>
      </c>
      <c r="AB419" s="80">
        <v>0</v>
      </c>
      <c r="AC419" s="80">
        <v>0</v>
      </c>
      <c r="AD419" s="80">
        <v>0</v>
      </c>
      <c r="AE419" s="80">
        <v>1</v>
      </c>
      <c r="AF419" s="80">
        <v>0</v>
      </c>
      <c r="AG419" s="80">
        <v>0</v>
      </c>
      <c r="AH419" s="80">
        <v>0</v>
      </c>
      <c r="AI419" s="80">
        <v>0</v>
      </c>
      <c r="AJ419" s="80">
        <v>1</v>
      </c>
      <c r="AK419" s="80">
        <v>0</v>
      </c>
      <c r="AL419" s="80">
        <v>5.5300000005000003</v>
      </c>
      <c r="AM419" s="80">
        <v>4.9032666671100005</v>
      </c>
    </row>
    <row r="420" spans="2:39" ht="12" customHeight="1" thickBot="1" x14ac:dyDescent="0.35">
      <c r="B420" s="75">
        <v>712</v>
      </c>
      <c r="D420" s="77" t="str">
        <f t="shared" si="6"/>
        <v>1</v>
      </c>
      <c r="E420" s="78">
        <v>1</v>
      </c>
      <c r="F420" s="81">
        <v>0.89285701513290405</v>
      </c>
      <c r="G420" s="80">
        <v>0</v>
      </c>
      <c r="H420" s="80">
        <v>0</v>
      </c>
      <c r="I420" s="80">
        <v>0</v>
      </c>
      <c r="J420" s="80">
        <v>0</v>
      </c>
      <c r="K420" s="80">
        <v>0</v>
      </c>
      <c r="L420" s="80">
        <v>0</v>
      </c>
      <c r="M420" s="80">
        <v>0</v>
      </c>
      <c r="N420" s="80">
        <v>0</v>
      </c>
      <c r="O420" s="80">
        <v>0</v>
      </c>
      <c r="P420" s="80">
        <v>0</v>
      </c>
      <c r="Q420" s="80">
        <v>0</v>
      </c>
      <c r="R420" s="80">
        <v>1</v>
      </c>
      <c r="S420" s="80">
        <v>0</v>
      </c>
      <c r="T420" s="80">
        <v>0</v>
      </c>
      <c r="U420" s="80">
        <v>0</v>
      </c>
      <c r="V420" s="80">
        <v>0</v>
      </c>
      <c r="W420" s="80">
        <v>1</v>
      </c>
      <c r="X420" s="80">
        <v>0</v>
      </c>
      <c r="Y420" s="80">
        <v>0</v>
      </c>
      <c r="Z420" s="80">
        <v>1634</v>
      </c>
      <c r="AA420" s="80">
        <v>0</v>
      </c>
      <c r="AB420" s="80">
        <v>0</v>
      </c>
      <c r="AC420" s="80">
        <v>0</v>
      </c>
      <c r="AD420" s="80">
        <v>0</v>
      </c>
      <c r="AE420" s="80">
        <v>1</v>
      </c>
      <c r="AF420" s="80">
        <v>0</v>
      </c>
      <c r="AG420" s="80">
        <v>0</v>
      </c>
      <c r="AH420" s="80">
        <v>0</v>
      </c>
      <c r="AI420" s="80">
        <v>0</v>
      </c>
      <c r="AJ420" s="80">
        <v>0</v>
      </c>
      <c r="AK420" s="80">
        <v>1</v>
      </c>
      <c r="AL420" s="80">
        <v>5.5300000005000003</v>
      </c>
      <c r="AM420" s="80">
        <v>4.9032666671100005</v>
      </c>
    </row>
    <row r="421" spans="2:39" ht="12" customHeight="1" thickBot="1" x14ac:dyDescent="0.35">
      <c r="B421" s="75">
        <v>713</v>
      </c>
      <c r="D421" s="77" t="str">
        <f t="shared" si="6"/>
        <v>1</v>
      </c>
      <c r="E421" s="78">
        <v>1</v>
      </c>
      <c r="F421" s="81">
        <v>1</v>
      </c>
      <c r="G421" s="80">
        <v>0</v>
      </c>
      <c r="H421" s="80">
        <v>0</v>
      </c>
      <c r="I421" s="80">
        <v>0</v>
      </c>
      <c r="J421" s="80">
        <v>1</v>
      </c>
      <c r="K421" s="80">
        <v>0</v>
      </c>
      <c r="L421" s="80">
        <v>0</v>
      </c>
      <c r="M421" s="80">
        <v>0</v>
      </c>
      <c r="N421" s="80">
        <v>0</v>
      </c>
      <c r="O421" s="80">
        <v>0</v>
      </c>
      <c r="P421" s="80">
        <v>0</v>
      </c>
      <c r="Q421" s="80">
        <v>0</v>
      </c>
      <c r="R421" s="80">
        <v>0</v>
      </c>
      <c r="S421" s="80">
        <v>0</v>
      </c>
      <c r="T421" s="80">
        <v>0</v>
      </c>
      <c r="U421" s="80">
        <v>0</v>
      </c>
      <c r="V421" s="80">
        <v>0</v>
      </c>
      <c r="W421" s="80">
        <v>1</v>
      </c>
      <c r="X421" s="80">
        <v>0</v>
      </c>
      <c r="Y421" s="80">
        <v>0</v>
      </c>
      <c r="Z421" s="80">
        <v>519</v>
      </c>
      <c r="AA421" s="80">
        <v>0</v>
      </c>
      <c r="AB421" s="80">
        <v>0</v>
      </c>
      <c r="AC421" s="80">
        <v>0</v>
      </c>
      <c r="AD421" s="80">
        <v>1</v>
      </c>
      <c r="AE421" s="80">
        <v>0</v>
      </c>
      <c r="AF421" s="80">
        <v>0</v>
      </c>
      <c r="AG421" s="80">
        <v>0</v>
      </c>
      <c r="AH421" s="80">
        <v>0</v>
      </c>
      <c r="AI421" s="80">
        <v>0</v>
      </c>
      <c r="AJ421" s="80">
        <v>0</v>
      </c>
      <c r="AK421" s="80">
        <v>1</v>
      </c>
      <c r="AL421" s="80">
        <v>22.14</v>
      </c>
      <c r="AM421" s="80">
        <v>1.23</v>
      </c>
    </row>
    <row r="422" spans="2:39" ht="12" customHeight="1" thickBot="1" x14ac:dyDescent="0.35">
      <c r="B422" s="75">
        <v>714</v>
      </c>
      <c r="D422" s="77" t="str">
        <f t="shared" si="6"/>
        <v>1</v>
      </c>
      <c r="E422" s="78">
        <v>1</v>
      </c>
      <c r="F422" s="81">
        <v>1</v>
      </c>
      <c r="G422" s="80">
        <v>0</v>
      </c>
      <c r="H422" s="80">
        <v>0</v>
      </c>
      <c r="I422" s="80">
        <v>0</v>
      </c>
      <c r="J422" s="80">
        <v>0</v>
      </c>
      <c r="K422" s="80">
        <v>0</v>
      </c>
      <c r="L422" s="80">
        <v>0</v>
      </c>
      <c r="M422" s="80">
        <v>0</v>
      </c>
      <c r="N422" s="80">
        <v>0</v>
      </c>
      <c r="O422" s="80">
        <v>0</v>
      </c>
      <c r="P422" s="80">
        <v>0</v>
      </c>
      <c r="Q422" s="80">
        <v>0</v>
      </c>
      <c r="R422" s="80">
        <v>1</v>
      </c>
      <c r="S422" s="80">
        <v>0</v>
      </c>
      <c r="T422" s="80">
        <v>0</v>
      </c>
      <c r="U422" s="80">
        <v>0</v>
      </c>
      <c r="V422" s="80">
        <v>0</v>
      </c>
      <c r="W422" s="80">
        <v>1</v>
      </c>
      <c r="X422" s="80">
        <v>0</v>
      </c>
      <c r="Y422" s="80">
        <v>0</v>
      </c>
      <c r="Z422" s="80">
        <v>657</v>
      </c>
      <c r="AA422" s="80">
        <v>0</v>
      </c>
      <c r="AB422" s="80">
        <v>0</v>
      </c>
      <c r="AC422" s="80">
        <v>0</v>
      </c>
      <c r="AD422" s="80">
        <v>0</v>
      </c>
      <c r="AE422" s="80">
        <v>1</v>
      </c>
      <c r="AF422" s="80">
        <v>0</v>
      </c>
      <c r="AG422" s="80">
        <v>0</v>
      </c>
      <c r="AH422" s="80">
        <v>0</v>
      </c>
      <c r="AI422" s="80">
        <v>0</v>
      </c>
      <c r="AJ422" s="80">
        <v>1</v>
      </c>
      <c r="AK422" s="80">
        <v>0</v>
      </c>
      <c r="AL422" s="80">
        <v>22.14</v>
      </c>
      <c r="AM422" s="80">
        <v>1.23</v>
      </c>
    </row>
    <row r="423" spans="2:39" ht="12" customHeight="1" thickBot="1" x14ac:dyDescent="0.35">
      <c r="B423" s="75">
        <v>715</v>
      </c>
      <c r="D423" s="77" t="str">
        <f t="shared" si="6"/>
        <v>1</v>
      </c>
      <c r="E423" s="78">
        <v>1</v>
      </c>
      <c r="F423" s="81">
        <v>0.89285701513290405</v>
      </c>
      <c r="G423" s="80">
        <v>1</v>
      </c>
      <c r="H423" s="80">
        <v>0</v>
      </c>
      <c r="I423" s="80">
        <v>0</v>
      </c>
      <c r="J423" s="80">
        <v>0</v>
      </c>
      <c r="K423" s="80">
        <v>0</v>
      </c>
      <c r="L423" s="80">
        <v>0</v>
      </c>
      <c r="M423" s="80">
        <v>0</v>
      </c>
      <c r="N423" s="80">
        <v>0</v>
      </c>
      <c r="O423" s="80">
        <v>0</v>
      </c>
      <c r="P423" s="80">
        <v>0</v>
      </c>
      <c r="Q423" s="80">
        <v>0</v>
      </c>
      <c r="R423" s="80">
        <v>0</v>
      </c>
      <c r="S423" s="80">
        <v>0</v>
      </c>
      <c r="T423" s="80">
        <v>0</v>
      </c>
      <c r="U423" s="80">
        <v>0</v>
      </c>
      <c r="V423" s="80">
        <v>0</v>
      </c>
      <c r="W423" s="80">
        <v>0</v>
      </c>
      <c r="X423" s="80">
        <v>0</v>
      </c>
      <c r="Y423" s="80">
        <v>1</v>
      </c>
      <c r="Z423" s="80">
        <v>2349</v>
      </c>
      <c r="AA423" s="80">
        <v>0</v>
      </c>
      <c r="AB423" s="80">
        <v>0</v>
      </c>
      <c r="AC423" s="80">
        <v>0</v>
      </c>
      <c r="AD423" s="80">
        <v>1</v>
      </c>
      <c r="AE423" s="80">
        <v>0</v>
      </c>
      <c r="AF423" s="80">
        <v>0</v>
      </c>
      <c r="AG423" s="80">
        <v>0</v>
      </c>
      <c r="AH423" s="80">
        <v>1</v>
      </c>
      <c r="AI423" s="80">
        <v>0</v>
      </c>
      <c r="AJ423" s="80">
        <v>0</v>
      </c>
      <c r="AK423" s="80">
        <v>0</v>
      </c>
      <c r="AL423" s="80">
        <v>5.01</v>
      </c>
      <c r="AM423" s="80">
        <v>3.6</v>
      </c>
    </row>
    <row r="424" spans="2:39" ht="12" customHeight="1" thickBot="1" x14ac:dyDescent="0.35">
      <c r="B424" s="75">
        <v>718</v>
      </c>
      <c r="D424" s="77" t="str">
        <f t="shared" si="6"/>
        <v>1</v>
      </c>
      <c r="E424" s="78">
        <v>1</v>
      </c>
      <c r="F424" s="81">
        <v>0.980000019073486</v>
      </c>
      <c r="G424" s="80">
        <v>1</v>
      </c>
      <c r="H424" s="80">
        <v>0</v>
      </c>
      <c r="I424" s="80">
        <v>0</v>
      </c>
      <c r="J424" s="80">
        <v>0</v>
      </c>
      <c r="K424" s="80">
        <v>0</v>
      </c>
      <c r="L424" s="80">
        <v>0</v>
      </c>
      <c r="M424" s="80">
        <v>0</v>
      </c>
      <c r="N424" s="80">
        <v>0</v>
      </c>
      <c r="O424" s="80">
        <v>0</v>
      </c>
      <c r="P424" s="80">
        <v>0</v>
      </c>
      <c r="Q424" s="80">
        <v>0</v>
      </c>
      <c r="R424" s="80">
        <v>0</v>
      </c>
      <c r="S424" s="80">
        <v>0</v>
      </c>
      <c r="T424" s="80">
        <v>0</v>
      </c>
      <c r="U424" s="80">
        <v>0</v>
      </c>
      <c r="V424" s="80">
        <v>0</v>
      </c>
      <c r="W424" s="80">
        <v>1</v>
      </c>
      <c r="X424" s="80">
        <v>0</v>
      </c>
      <c r="Y424" s="80">
        <v>0</v>
      </c>
      <c r="Z424" s="80">
        <v>1545</v>
      </c>
      <c r="AA424" s="80">
        <v>0</v>
      </c>
      <c r="AB424" s="80">
        <v>0</v>
      </c>
      <c r="AC424" s="80">
        <v>0</v>
      </c>
      <c r="AD424" s="80">
        <v>0</v>
      </c>
      <c r="AE424" s="80">
        <v>1</v>
      </c>
      <c r="AF424" s="80">
        <v>1</v>
      </c>
      <c r="AG424" s="80">
        <v>0</v>
      </c>
      <c r="AH424" s="80">
        <v>0</v>
      </c>
      <c r="AI424" s="80">
        <v>0</v>
      </c>
      <c r="AJ424" s="80">
        <v>0</v>
      </c>
      <c r="AK424" s="80">
        <v>0</v>
      </c>
      <c r="AL424" s="80">
        <v>11.679999998</v>
      </c>
      <c r="AM424" s="80">
        <v>2.4466526311600001</v>
      </c>
    </row>
    <row r="425" spans="2:39" ht="12" customHeight="1" thickBot="1" x14ac:dyDescent="0.35">
      <c r="B425" s="75">
        <v>719</v>
      </c>
      <c r="D425" s="77" t="str">
        <f t="shared" si="6"/>
        <v>1</v>
      </c>
      <c r="E425" s="78">
        <v>1</v>
      </c>
      <c r="F425" s="81">
        <v>0.980000019073486</v>
      </c>
      <c r="G425" s="80">
        <v>1</v>
      </c>
      <c r="H425" s="80">
        <v>0</v>
      </c>
      <c r="I425" s="80">
        <v>0</v>
      </c>
      <c r="J425" s="80">
        <v>0</v>
      </c>
      <c r="K425" s="80">
        <v>0</v>
      </c>
      <c r="L425" s="80">
        <v>0</v>
      </c>
      <c r="M425" s="80">
        <v>0</v>
      </c>
      <c r="N425" s="80">
        <v>0</v>
      </c>
      <c r="O425" s="80">
        <v>0</v>
      </c>
      <c r="P425" s="80">
        <v>0</v>
      </c>
      <c r="Q425" s="80">
        <v>0</v>
      </c>
      <c r="R425" s="80">
        <v>0</v>
      </c>
      <c r="S425" s="80">
        <v>0</v>
      </c>
      <c r="T425" s="80">
        <v>0</v>
      </c>
      <c r="U425" s="80">
        <v>0</v>
      </c>
      <c r="V425" s="80">
        <v>0</v>
      </c>
      <c r="W425" s="80">
        <v>1</v>
      </c>
      <c r="X425" s="80">
        <v>0</v>
      </c>
      <c r="Y425" s="80">
        <v>0</v>
      </c>
      <c r="Z425" s="80">
        <v>1545</v>
      </c>
      <c r="AA425" s="80">
        <v>0</v>
      </c>
      <c r="AB425" s="80">
        <v>0</v>
      </c>
      <c r="AC425" s="80">
        <v>0</v>
      </c>
      <c r="AD425" s="80">
        <v>0</v>
      </c>
      <c r="AE425" s="80">
        <v>1</v>
      </c>
      <c r="AF425" s="80">
        <v>0</v>
      </c>
      <c r="AG425" s="80">
        <v>0</v>
      </c>
      <c r="AH425" s="80">
        <v>1</v>
      </c>
      <c r="AI425" s="80">
        <v>0</v>
      </c>
      <c r="AJ425" s="80">
        <v>0</v>
      </c>
      <c r="AK425" s="80">
        <v>0</v>
      </c>
      <c r="AL425" s="80">
        <v>11.679999998</v>
      </c>
      <c r="AM425" s="80">
        <v>2.4466526311600001</v>
      </c>
    </row>
    <row r="426" spans="2:39" ht="12" customHeight="1" thickBot="1" x14ac:dyDescent="0.35">
      <c r="B426" s="75">
        <v>720</v>
      </c>
      <c r="D426" s="77" t="str">
        <f t="shared" si="6"/>
        <v>1</v>
      </c>
      <c r="E426" s="78">
        <v>1</v>
      </c>
      <c r="F426" s="81">
        <v>0.54901999235153198</v>
      </c>
      <c r="G426" s="80">
        <v>0</v>
      </c>
      <c r="H426" s="80">
        <v>0</v>
      </c>
      <c r="I426" s="80">
        <v>0</v>
      </c>
      <c r="J426" s="80">
        <v>0</v>
      </c>
      <c r="K426" s="80">
        <v>0</v>
      </c>
      <c r="L426" s="80">
        <v>0</v>
      </c>
      <c r="M426" s="80">
        <v>0</v>
      </c>
      <c r="N426" s="80">
        <v>0</v>
      </c>
      <c r="O426" s="80">
        <v>0</v>
      </c>
      <c r="P426" s="80">
        <v>1</v>
      </c>
      <c r="Q426" s="80">
        <v>0</v>
      </c>
      <c r="R426" s="80">
        <v>0</v>
      </c>
      <c r="S426" s="80">
        <v>0</v>
      </c>
      <c r="T426" s="80">
        <v>0</v>
      </c>
      <c r="U426" s="80">
        <v>0</v>
      </c>
      <c r="V426" s="80">
        <v>0</v>
      </c>
      <c r="W426" s="80">
        <v>0</v>
      </c>
      <c r="X426" s="80">
        <v>1</v>
      </c>
      <c r="Y426" s="80">
        <v>0</v>
      </c>
      <c r="Z426" s="80">
        <v>53</v>
      </c>
      <c r="AA426" s="80">
        <v>0</v>
      </c>
      <c r="AB426" s="80">
        <v>0</v>
      </c>
      <c r="AC426" s="80">
        <v>0</v>
      </c>
      <c r="AD426" s="80">
        <v>1</v>
      </c>
      <c r="AE426" s="80">
        <v>0</v>
      </c>
      <c r="AF426" s="80">
        <v>0</v>
      </c>
      <c r="AG426" s="80">
        <v>0</v>
      </c>
      <c r="AH426" s="80">
        <v>0</v>
      </c>
      <c r="AI426" s="80">
        <v>1</v>
      </c>
      <c r="AJ426" s="80">
        <v>0</v>
      </c>
      <c r="AK426" s="80">
        <v>0</v>
      </c>
      <c r="AL426" s="80">
        <v>17.400000003749998</v>
      </c>
      <c r="AM426" s="80">
        <v>3.55138461615</v>
      </c>
    </row>
    <row r="427" spans="2:39" ht="12" customHeight="1" thickBot="1" x14ac:dyDescent="0.35">
      <c r="B427" s="75">
        <v>722</v>
      </c>
      <c r="D427" s="77" t="str">
        <f t="shared" si="6"/>
        <v>1</v>
      </c>
      <c r="E427" s="78">
        <v>1</v>
      </c>
      <c r="F427" s="81">
        <v>1</v>
      </c>
      <c r="G427" s="80">
        <v>0</v>
      </c>
      <c r="H427" s="80">
        <v>0</v>
      </c>
      <c r="I427" s="80">
        <v>0</v>
      </c>
      <c r="J427" s="80">
        <v>1</v>
      </c>
      <c r="K427" s="80">
        <v>0</v>
      </c>
      <c r="L427" s="80">
        <v>0</v>
      </c>
      <c r="M427" s="80">
        <v>0</v>
      </c>
      <c r="N427" s="80">
        <v>0</v>
      </c>
      <c r="O427" s="80">
        <v>0</v>
      </c>
      <c r="P427" s="80">
        <v>0</v>
      </c>
      <c r="Q427" s="80">
        <v>0</v>
      </c>
      <c r="R427" s="80">
        <v>0</v>
      </c>
      <c r="S427" s="80">
        <v>0</v>
      </c>
      <c r="T427" s="80">
        <v>0</v>
      </c>
      <c r="U427" s="80">
        <v>0</v>
      </c>
      <c r="V427" s="80">
        <v>0</v>
      </c>
      <c r="W427" s="80">
        <v>1</v>
      </c>
      <c r="X427" s="80">
        <v>0</v>
      </c>
      <c r="Y427" s="80">
        <v>0</v>
      </c>
      <c r="Z427" s="80">
        <v>241</v>
      </c>
      <c r="AA427" s="80">
        <v>0</v>
      </c>
      <c r="AB427" s="80">
        <v>0</v>
      </c>
      <c r="AC427" s="80">
        <v>0</v>
      </c>
      <c r="AD427" s="80">
        <v>1</v>
      </c>
      <c r="AE427" s="80">
        <v>0</v>
      </c>
      <c r="AF427" s="80">
        <v>0</v>
      </c>
      <c r="AG427" s="80">
        <v>0</v>
      </c>
      <c r="AH427" s="80">
        <v>1</v>
      </c>
      <c r="AI427" s="80">
        <v>0</v>
      </c>
      <c r="AJ427" s="80">
        <v>0</v>
      </c>
      <c r="AK427" s="80">
        <v>0</v>
      </c>
      <c r="AL427" s="80">
        <v>23.969999991830001</v>
      </c>
      <c r="AM427" s="80">
        <v>1.2298614670000001</v>
      </c>
    </row>
    <row r="428" spans="2:39" ht="12" customHeight="1" thickBot="1" x14ac:dyDescent="0.35">
      <c r="B428" s="75">
        <v>726</v>
      </c>
      <c r="D428" s="77" t="str">
        <f t="shared" si="6"/>
        <v>1</v>
      </c>
      <c r="E428" s="78">
        <v>1</v>
      </c>
      <c r="F428" s="81">
        <v>0.89285701513290405</v>
      </c>
      <c r="G428" s="80">
        <v>1</v>
      </c>
      <c r="H428" s="80">
        <v>0</v>
      </c>
      <c r="I428" s="80">
        <v>0</v>
      </c>
      <c r="J428" s="80">
        <v>0</v>
      </c>
      <c r="K428" s="80">
        <v>0</v>
      </c>
      <c r="L428" s="80">
        <v>0</v>
      </c>
      <c r="M428" s="80">
        <v>0</v>
      </c>
      <c r="N428" s="80">
        <v>0</v>
      </c>
      <c r="O428" s="80">
        <v>0</v>
      </c>
      <c r="P428" s="80">
        <v>0</v>
      </c>
      <c r="Q428" s="80">
        <v>0</v>
      </c>
      <c r="R428" s="80">
        <v>0</v>
      </c>
      <c r="S428" s="80">
        <v>0</v>
      </c>
      <c r="T428" s="80">
        <v>0</v>
      </c>
      <c r="U428" s="80">
        <v>0</v>
      </c>
      <c r="V428" s="80">
        <v>0</v>
      </c>
      <c r="W428" s="80">
        <v>0</v>
      </c>
      <c r="X428" s="80">
        <v>0</v>
      </c>
      <c r="Y428" s="80">
        <v>1</v>
      </c>
      <c r="Z428" s="80">
        <v>2349</v>
      </c>
      <c r="AA428" s="80">
        <v>0</v>
      </c>
      <c r="AB428" s="80">
        <v>0</v>
      </c>
      <c r="AC428" s="80">
        <v>0</v>
      </c>
      <c r="AD428" s="80">
        <v>1</v>
      </c>
      <c r="AE428" s="80">
        <v>0</v>
      </c>
      <c r="AF428" s="80">
        <v>0</v>
      </c>
      <c r="AG428" s="80">
        <v>0</v>
      </c>
      <c r="AH428" s="80">
        <v>1</v>
      </c>
      <c r="AI428" s="80">
        <v>0</v>
      </c>
      <c r="AJ428" s="80">
        <v>0</v>
      </c>
      <c r="AK428" s="80">
        <v>0</v>
      </c>
      <c r="AL428" s="80">
        <v>5.5</v>
      </c>
      <c r="AM428" s="80">
        <v>3.6</v>
      </c>
    </row>
    <row r="429" spans="2:39" ht="12" customHeight="1" thickBot="1" x14ac:dyDescent="0.35">
      <c r="B429" s="75">
        <v>728</v>
      </c>
      <c r="D429" s="77" t="str">
        <f t="shared" si="6"/>
        <v>1</v>
      </c>
      <c r="E429" s="78">
        <v>1</v>
      </c>
      <c r="F429" s="81">
        <v>0.89285701513290405</v>
      </c>
      <c r="G429" s="80">
        <v>1</v>
      </c>
      <c r="H429" s="80">
        <v>0</v>
      </c>
      <c r="I429" s="80">
        <v>0</v>
      </c>
      <c r="J429" s="80">
        <v>0</v>
      </c>
      <c r="K429" s="80">
        <v>0</v>
      </c>
      <c r="L429" s="80">
        <v>0</v>
      </c>
      <c r="M429" s="80">
        <v>0</v>
      </c>
      <c r="N429" s="80">
        <v>0</v>
      </c>
      <c r="O429" s="80">
        <v>0</v>
      </c>
      <c r="P429" s="80">
        <v>0</v>
      </c>
      <c r="Q429" s="80">
        <v>0</v>
      </c>
      <c r="R429" s="80">
        <v>0</v>
      </c>
      <c r="S429" s="80">
        <v>0</v>
      </c>
      <c r="T429" s="80">
        <v>0</v>
      </c>
      <c r="U429" s="80">
        <v>0</v>
      </c>
      <c r="V429" s="80">
        <v>0</v>
      </c>
      <c r="W429" s="80">
        <v>0</v>
      </c>
      <c r="X429" s="80">
        <v>0</v>
      </c>
      <c r="Y429" s="80">
        <v>1</v>
      </c>
      <c r="Z429" s="80">
        <v>2349</v>
      </c>
      <c r="AA429" s="80">
        <v>0</v>
      </c>
      <c r="AB429" s="80">
        <v>0</v>
      </c>
      <c r="AC429" s="80">
        <v>0</v>
      </c>
      <c r="AD429" s="80">
        <v>1</v>
      </c>
      <c r="AE429" s="80">
        <v>0</v>
      </c>
      <c r="AF429" s="80">
        <v>1</v>
      </c>
      <c r="AG429" s="80">
        <v>0</v>
      </c>
      <c r="AH429" s="80">
        <v>0</v>
      </c>
      <c r="AI429" s="80">
        <v>0</v>
      </c>
      <c r="AJ429" s="80">
        <v>0</v>
      </c>
      <c r="AK429" s="80">
        <v>0</v>
      </c>
      <c r="AL429" s="80">
        <v>5.51</v>
      </c>
      <c r="AM429" s="80">
        <v>3.6</v>
      </c>
    </row>
    <row r="430" spans="2:39" ht="12" customHeight="1" thickBot="1" x14ac:dyDescent="0.35">
      <c r="B430" s="75">
        <v>730</v>
      </c>
      <c r="D430" s="77" t="str">
        <f t="shared" si="6"/>
        <v>1</v>
      </c>
      <c r="E430" s="78">
        <v>1</v>
      </c>
      <c r="F430" s="81">
        <v>0.980000019073486</v>
      </c>
      <c r="G430" s="80">
        <v>1</v>
      </c>
      <c r="H430" s="80">
        <v>0</v>
      </c>
      <c r="I430" s="80">
        <v>0</v>
      </c>
      <c r="J430" s="80">
        <v>0</v>
      </c>
      <c r="K430" s="80">
        <v>0</v>
      </c>
      <c r="L430" s="80">
        <v>0</v>
      </c>
      <c r="M430" s="80">
        <v>0</v>
      </c>
      <c r="N430" s="80">
        <v>0</v>
      </c>
      <c r="O430" s="80">
        <v>0</v>
      </c>
      <c r="P430" s="80">
        <v>0</v>
      </c>
      <c r="Q430" s="80">
        <v>0</v>
      </c>
      <c r="R430" s="80">
        <v>0</v>
      </c>
      <c r="S430" s="80">
        <v>0</v>
      </c>
      <c r="T430" s="80">
        <v>0</v>
      </c>
      <c r="U430" s="80">
        <v>0</v>
      </c>
      <c r="V430" s="80">
        <v>0</v>
      </c>
      <c r="W430" s="80">
        <v>1</v>
      </c>
      <c r="X430" s="80">
        <v>0</v>
      </c>
      <c r="Y430" s="80">
        <v>0</v>
      </c>
      <c r="Z430" s="80">
        <v>227</v>
      </c>
      <c r="AA430" s="80">
        <v>0</v>
      </c>
      <c r="AB430" s="80">
        <v>0</v>
      </c>
      <c r="AC430" s="80">
        <v>0</v>
      </c>
      <c r="AD430" s="80">
        <v>1</v>
      </c>
      <c r="AE430" s="80">
        <v>0</v>
      </c>
      <c r="AF430" s="80">
        <v>0</v>
      </c>
      <c r="AG430" s="80">
        <v>1</v>
      </c>
      <c r="AH430" s="80">
        <v>0</v>
      </c>
      <c r="AI430" s="80">
        <v>0</v>
      </c>
      <c r="AJ430" s="80">
        <v>0</v>
      </c>
      <c r="AK430" s="80">
        <v>0</v>
      </c>
      <c r="AL430" s="80">
        <v>12.3</v>
      </c>
      <c r="AM430" s="80">
        <v>2.4476999999999998</v>
      </c>
    </row>
    <row r="431" spans="2:39" ht="12" customHeight="1" thickBot="1" x14ac:dyDescent="0.35">
      <c r="B431" s="75">
        <v>731</v>
      </c>
      <c r="D431" s="77" t="str">
        <f t="shared" si="6"/>
        <v>1</v>
      </c>
      <c r="E431" s="78">
        <v>1</v>
      </c>
      <c r="F431" s="81">
        <v>0.89285701513290405</v>
      </c>
      <c r="G431" s="80">
        <v>0</v>
      </c>
      <c r="H431" s="80">
        <v>0</v>
      </c>
      <c r="I431" s="80">
        <v>0</v>
      </c>
      <c r="J431" s="80">
        <v>0</v>
      </c>
      <c r="K431" s="80">
        <v>0</v>
      </c>
      <c r="L431" s="80">
        <v>0</v>
      </c>
      <c r="M431" s="80">
        <v>0</v>
      </c>
      <c r="N431" s="80">
        <v>0</v>
      </c>
      <c r="O431" s="80">
        <v>0</v>
      </c>
      <c r="P431" s="80">
        <v>0</v>
      </c>
      <c r="Q431" s="80">
        <v>0</v>
      </c>
      <c r="R431" s="80">
        <v>1</v>
      </c>
      <c r="S431" s="80">
        <v>0</v>
      </c>
      <c r="T431" s="80">
        <v>0</v>
      </c>
      <c r="U431" s="80">
        <v>0</v>
      </c>
      <c r="V431" s="80">
        <v>0</v>
      </c>
      <c r="W431" s="80">
        <v>1</v>
      </c>
      <c r="X431" s="80">
        <v>0</v>
      </c>
      <c r="Y431" s="80">
        <v>0</v>
      </c>
      <c r="Z431" s="80">
        <v>657</v>
      </c>
      <c r="AA431" s="80">
        <v>0</v>
      </c>
      <c r="AB431" s="80">
        <v>0</v>
      </c>
      <c r="AC431" s="80">
        <v>0</v>
      </c>
      <c r="AD431" s="80">
        <v>0</v>
      </c>
      <c r="AE431" s="80">
        <v>1</v>
      </c>
      <c r="AF431" s="80">
        <v>0</v>
      </c>
      <c r="AG431" s="80">
        <v>0</v>
      </c>
      <c r="AH431" s="80">
        <v>0</v>
      </c>
      <c r="AI431" s="80">
        <v>0</v>
      </c>
      <c r="AJ431" s="80">
        <v>1</v>
      </c>
      <c r="AK431" s="80">
        <v>0</v>
      </c>
      <c r="AL431" s="80">
        <v>6.1599999991800001</v>
      </c>
      <c r="AM431" s="80">
        <v>4.9181636720000004</v>
      </c>
    </row>
    <row r="432" spans="2:39" ht="12" customHeight="1" thickBot="1" x14ac:dyDescent="0.35">
      <c r="B432" s="75">
        <v>732</v>
      </c>
      <c r="D432" s="77" t="str">
        <f t="shared" si="6"/>
        <v>1</v>
      </c>
      <c r="E432" s="78">
        <v>0</v>
      </c>
      <c r="F432" s="81">
        <v>0.89285701513290405</v>
      </c>
      <c r="G432" s="80">
        <v>0</v>
      </c>
      <c r="H432" s="80">
        <v>0</v>
      </c>
      <c r="I432" s="80">
        <v>0</v>
      </c>
      <c r="J432" s="80">
        <v>0</v>
      </c>
      <c r="K432" s="80">
        <v>0</v>
      </c>
      <c r="L432" s="80">
        <v>0</v>
      </c>
      <c r="M432" s="80">
        <v>0</v>
      </c>
      <c r="N432" s="80">
        <v>0</v>
      </c>
      <c r="O432" s="80">
        <v>1</v>
      </c>
      <c r="P432" s="80">
        <v>0</v>
      </c>
      <c r="Q432" s="80">
        <v>0</v>
      </c>
      <c r="R432" s="80">
        <v>0</v>
      </c>
      <c r="S432" s="80">
        <v>0</v>
      </c>
      <c r="T432" s="80">
        <v>0</v>
      </c>
      <c r="U432" s="80">
        <v>0</v>
      </c>
      <c r="V432" s="80">
        <v>0</v>
      </c>
      <c r="W432" s="80">
        <v>0</v>
      </c>
      <c r="X432" s="80">
        <v>0</v>
      </c>
      <c r="Y432" s="80">
        <v>1</v>
      </c>
      <c r="Z432" s="80">
        <v>1155</v>
      </c>
      <c r="AA432" s="80">
        <v>0</v>
      </c>
      <c r="AB432" s="80">
        <v>0</v>
      </c>
      <c r="AC432" s="80">
        <v>0</v>
      </c>
      <c r="AD432" s="80">
        <v>1</v>
      </c>
      <c r="AE432" s="80">
        <v>0</v>
      </c>
      <c r="AF432" s="80">
        <v>0</v>
      </c>
      <c r="AG432" s="80">
        <v>0</v>
      </c>
      <c r="AH432" s="80">
        <v>1</v>
      </c>
      <c r="AI432" s="80">
        <v>0</v>
      </c>
      <c r="AJ432" s="80">
        <v>0</v>
      </c>
      <c r="AK432" s="80">
        <v>0</v>
      </c>
      <c r="AL432" s="80">
        <v>4.49</v>
      </c>
      <c r="AM432" s="80">
        <v>4.49</v>
      </c>
    </row>
    <row r="433" spans="2:39" ht="12" customHeight="1" thickBot="1" x14ac:dyDescent="0.35">
      <c r="B433" s="75">
        <v>733</v>
      </c>
      <c r="D433" s="77" t="str">
        <f t="shared" si="6"/>
        <v>1</v>
      </c>
      <c r="E433" s="78">
        <v>1</v>
      </c>
      <c r="F433" s="81">
        <v>0.89285701513290405</v>
      </c>
      <c r="G433" s="80">
        <v>1</v>
      </c>
      <c r="H433" s="80">
        <v>0</v>
      </c>
      <c r="I433" s="80">
        <v>0</v>
      </c>
      <c r="J433" s="80">
        <v>0</v>
      </c>
      <c r="K433" s="80">
        <v>0</v>
      </c>
      <c r="L433" s="80">
        <v>0</v>
      </c>
      <c r="M433" s="80">
        <v>0</v>
      </c>
      <c r="N433" s="80">
        <v>0</v>
      </c>
      <c r="O433" s="80">
        <v>0</v>
      </c>
      <c r="P433" s="80">
        <v>0</v>
      </c>
      <c r="Q433" s="80">
        <v>0</v>
      </c>
      <c r="R433" s="80">
        <v>0</v>
      </c>
      <c r="S433" s="80">
        <v>0</v>
      </c>
      <c r="T433" s="80">
        <v>0</v>
      </c>
      <c r="U433" s="80">
        <v>0</v>
      </c>
      <c r="V433" s="80">
        <v>0</v>
      </c>
      <c r="W433" s="80">
        <v>0</v>
      </c>
      <c r="X433" s="80">
        <v>0</v>
      </c>
      <c r="Y433" s="80">
        <v>1</v>
      </c>
      <c r="Z433" s="80">
        <v>2349</v>
      </c>
      <c r="AA433" s="80">
        <v>0</v>
      </c>
      <c r="AB433" s="80">
        <v>0</v>
      </c>
      <c r="AC433" s="80">
        <v>0</v>
      </c>
      <c r="AD433" s="80">
        <v>1</v>
      </c>
      <c r="AE433" s="80">
        <v>0</v>
      </c>
      <c r="AF433" s="80">
        <v>0</v>
      </c>
      <c r="AG433" s="80">
        <v>0</v>
      </c>
      <c r="AH433" s="80">
        <v>1</v>
      </c>
      <c r="AI433" s="80">
        <v>0</v>
      </c>
      <c r="AJ433" s="80">
        <v>0</v>
      </c>
      <c r="AK433" s="80">
        <v>0</v>
      </c>
      <c r="AL433" s="80">
        <v>5.61</v>
      </c>
      <c r="AM433" s="80">
        <v>3.6</v>
      </c>
    </row>
    <row r="434" spans="2:39" ht="12" customHeight="1" thickBot="1" x14ac:dyDescent="0.35">
      <c r="B434" s="75">
        <v>735</v>
      </c>
      <c r="D434" s="77" t="str">
        <f t="shared" si="6"/>
        <v>1</v>
      </c>
      <c r="E434" s="78">
        <v>0</v>
      </c>
      <c r="F434" s="81">
        <v>0.89285701513290405</v>
      </c>
      <c r="G434" s="80">
        <v>1</v>
      </c>
      <c r="H434" s="80">
        <v>0</v>
      </c>
      <c r="I434" s="80">
        <v>0</v>
      </c>
      <c r="J434" s="80">
        <v>0</v>
      </c>
      <c r="K434" s="80">
        <v>0</v>
      </c>
      <c r="L434" s="80">
        <v>0</v>
      </c>
      <c r="M434" s="80">
        <v>0</v>
      </c>
      <c r="N434" s="80">
        <v>0</v>
      </c>
      <c r="O434" s="80">
        <v>0</v>
      </c>
      <c r="P434" s="80">
        <v>0</v>
      </c>
      <c r="Q434" s="80">
        <v>0</v>
      </c>
      <c r="R434" s="80">
        <v>0</v>
      </c>
      <c r="S434" s="80">
        <v>0</v>
      </c>
      <c r="T434" s="80">
        <v>0</v>
      </c>
      <c r="U434" s="80">
        <v>0</v>
      </c>
      <c r="V434" s="80">
        <v>0</v>
      </c>
      <c r="W434" s="80">
        <v>0</v>
      </c>
      <c r="X434" s="80">
        <v>0</v>
      </c>
      <c r="Y434" s="80">
        <v>1</v>
      </c>
      <c r="Z434" s="80">
        <v>3277</v>
      </c>
      <c r="AA434" s="80">
        <v>0</v>
      </c>
      <c r="AB434" s="80">
        <v>1</v>
      </c>
      <c r="AC434" s="80">
        <v>0</v>
      </c>
      <c r="AD434" s="80">
        <v>0</v>
      </c>
      <c r="AE434" s="80">
        <v>0</v>
      </c>
      <c r="AF434" s="80">
        <v>0</v>
      </c>
      <c r="AG434" s="80">
        <v>0</v>
      </c>
      <c r="AH434" s="80">
        <v>1</v>
      </c>
      <c r="AI434" s="80">
        <v>0</v>
      </c>
      <c r="AJ434" s="80">
        <v>0</v>
      </c>
      <c r="AK434" s="80">
        <v>0</v>
      </c>
      <c r="AL434" s="80">
        <v>4.5</v>
      </c>
      <c r="AM434" s="80">
        <v>4.5</v>
      </c>
    </row>
    <row r="435" spans="2:39" ht="12" customHeight="1" thickBot="1" x14ac:dyDescent="0.35">
      <c r="B435" s="75">
        <v>736</v>
      </c>
      <c r="D435" s="77" t="str">
        <f t="shared" si="6"/>
        <v>1</v>
      </c>
      <c r="E435" s="78">
        <v>0</v>
      </c>
      <c r="F435" s="81">
        <v>0.89285701513290405</v>
      </c>
      <c r="G435" s="80">
        <v>1</v>
      </c>
      <c r="H435" s="80">
        <v>0</v>
      </c>
      <c r="I435" s="80">
        <v>0</v>
      </c>
      <c r="J435" s="80">
        <v>0</v>
      </c>
      <c r="K435" s="80">
        <v>0</v>
      </c>
      <c r="L435" s="80">
        <v>0</v>
      </c>
      <c r="M435" s="80">
        <v>0</v>
      </c>
      <c r="N435" s="80">
        <v>0</v>
      </c>
      <c r="O435" s="80">
        <v>0</v>
      </c>
      <c r="P435" s="80">
        <v>0</v>
      </c>
      <c r="Q435" s="80">
        <v>0</v>
      </c>
      <c r="R435" s="80">
        <v>0</v>
      </c>
      <c r="S435" s="80">
        <v>0</v>
      </c>
      <c r="T435" s="80">
        <v>0</v>
      </c>
      <c r="U435" s="80">
        <v>0</v>
      </c>
      <c r="V435" s="80">
        <v>0</v>
      </c>
      <c r="W435" s="80">
        <v>0</v>
      </c>
      <c r="X435" s="80">
        <v>0</v>
      </c>
      <c r="Y435" s="80">
        <v>1</v>
      </c>
      <c r="Z435" s="80">
        <v>4397</v>
      </c>
      <c r="AA435" s="80">
        <v>0</v>
      </c>
      <c r="AB435" s="80">
        <v>0</v>
      </c>
      <c r="AC435" s="80">
        <v>0</v>
      </c>
      <c r="AD435" s="80">
        <v>1</v>
      </c>
      <c r="AE435" s="80">
        <v>0</v>
      </c>
      <c r="AF435" s="80">
        <v>0</v>
      </c>
      <c r="AG435" s="80">
        <v>1</v>
      </c>
      <c r="AH435" s="80">
        <v>0</v>
      </c>
      <c r="AI435" s="80">
        <v>0</v>
      </c>
      <c r="AJ435" s="80">
        <v>0</v>
      </c>
      <c r="AK435" s="80">
        <v>0</v>
      </c>
      <c r="AL435" s="80">
        <v>4.5</v>
      </c>
      <c r="AM435" s="80">
        <v>4.5</v>
      </c>
    </row>
    <row r="436" spans="2:39" ht="12" customHeight="1" thickBot="1" x14ac:dyDescent="0.35">
      <c r="B436" s="75">
        <v>739</v>
      </c>
      <c r="D436" s="77" t="str">
        <f t="shared" si="6"/>
        <v>1</v>
      </c>
      <c r="E436" s="78">
        <v>1</v>
      </c>
      <c r="F436" s="81">
        <v>1</v>
      </c>
      <c r="G436" s="80">
        <v>0</v>
      </c>
      <c r="H436" s="80">
        <v>0</v>
      </c>
      <c r="I436" s="80">
        <v>0</v>
      </c>
      <c r="J436" s="80">
        <v>0</v>
      </c>
      <c r="K436" s="80">
        <v>0</v>
      </c>
      <c r="L436" s="80">
        <v>1</v>
      </c>
      <c r="M436" s="80">
        <v>0</v>
      </c>
      <c r="N436" s="80">
        <v>0</v>
      </c>
      <c r="O436" s="80">
        <v>0</v>
      </c>
      <c r="P436" s="80">
        <v>0</v>
      </c>
      <c r="Q436" s="80">
        <v>0</v>
      </c>
      <c r="R436" s="80">
        <v>0</v>
      </c>
      <c r="S436" s="80">
        <v>0</v>
      </c>
      <c r="T436" s="80">
        <v>0</v>
      </c>
      <c r="U436" s="80">
        <v>0</v>
      </c>
      <c r="V436" s="80">
        <v>0</v>
      </c>
      <c r="W436" s="80">
        <v>1</v>
      </c>
      <c r="X436" s="80">
        <v>0</v>
      </c>
      <c r="Y436" s="80">
        <v>0</v>
      </c>
      <c r="Z436" s="80">
        <v>335</v>
      </c>
      <c r="AA436" s="80">
        <v>1</v>
      </c>
      <c r="AB436" s="80">
        <v>0</v>
      </c>
      <c r="AC436" s="80">
        <v>0</v>
      </c>
      <c r="AD436" s="80">
        <v>0</v>
      </c>
      <c r="AE436" s="80">
        <v>0</v>
      </c>
      <c r="AF436" s="80">
        <v>0</v>
      </c>
      <c r="AG436" s="80">
        <v>0</v>
      </c>
      <c r="AH436" s="80">
        <v>0</v>
      </c>
      <c r="AI436" s="80">
        <v>1</v>
      </c>
      <c r="AJ436" s="80">
        <v>0</v>
      </c>
      <c r="AK436" s="80">
        <v>0</v>
      </c>
      <c r="AL436" s="80">
        <v>25.210000008999998</v>
      </c>
      <c r="AM436" s="80">
        <v>1.229756098</v>
      </c>
    </row>
    <row r="437" spans="2:39" ht="12" customHeight="1" thickBot="1" x14ac:dyDescent="0.35">
      <c r="B437" s="75">
        <v>741</v>
      </c>
      <c r="D437" s="77" t="str">
        <f t="shared" si="6"/>
        <v>1</v>
      </c>
      <c r="E437" s="78">
        <v>1</v>
      </c>
      <c r="F437" s="81">
        <v>1</v>
      </c>
      <c r="G437" s="80">
        <v>0</v>
      </c>
      <c r="H437" s="80">
        <v>0</v>
      </c>
      <c r="I437" s="80">
        <v>0</v>
      </c>
      <c r="J437" s="80">
        <v>0</v>
      </c>
      <c r="K437" s="80">
        <v>0</v>
      </c>
      <c r="L437" s="80">
        <v>0</v>
      </c>
      <c r="M437" s="80">
        <v>1</v>
      </c>
      <c r="N437" s="80">
        <v>0</v>
      </c>
      <c r="O437" s="80">
        <v>0</v>
      </c>
      <c r="P437" s="80">
        <v>0</v>
      </c>
      <c r="Q437" s="80">
        <v>0</v>
      </c>
      <c r="R437" s="80">
        <v>0</v>
      </c>
      <c r="S437" s="80">
        <v>0</v>
      </c>
      <c r="T437" s="80">
        <v>0</v>
      </c>
      <c r="U437" s="80">
        <v>0</v>
      </c>
      <c r="V437" s="80">
        <v>0</v>
      </c>
      <c r="W437" s="80">
        <v>1</v>
      </c>
      <c r="X437" s="80">
        <v>0</v>
      </c>
      <c r="Y437" s="80">
        <v>0</v>
      </c>
      <c r="Z437" s="80">
        <v>5701</v>
      </c>
      <c r="AA437" s="80">
        <v>0</v>
      </c>
      <c r="AB437" s="80">
        <v>0</v>
      </c>
      <c r="AC437" s="80">
        <v>0</v>
      </c>
      <c r="AD437" s="80">
        <v>0</v>
      </c>
      <c r="AE437" s="80">
        <v>1</v>
      </c>
      <c r="AF437" s="80">
        <v>1</v>
      </c>
      <c r="AG437" s="80">
        <v>0</v>
      </c>
      <c r="AH437" s="80">
        <v>0</v>
      </c>
      <c r="AI437" s="80">
        <v>0</v>
      </c>
      <c r="AJ437" s="80">
        <v>0</v>
      </c>
      <c r="AK437" s="80">
        <v>0</v>
      </c>
      <c r="AL437" s="80">
        <v>25.619999998189996</v>
      </c>
      <c r="AM437" s="80">
        <v>1.2299567929999999</v>
      </c>
    </row>
    <row r="438" spans="2:39" ht="12" customHeight="1" thickBot="1" x14ac:dyDescent="0.35">
      <c r="B438" s="75">
        <v>742</v>
      </c>
      <c r="D438" s="77" t="str">
        <f t="shared" si="6"/>
        <v>1</v>
      </c>
      <c r="E438" s="78">
        <v>1</v>
      </c>
      <c r="F438" s="81">
        <v>0.980000019073486</v>
      </c>
      <c r="G438" s="80">
        <v>0</v>
      </c>
      <c r="H438" s="80">
        <v>0</v>
      </c>
      <c r="I438" s="80">
        <v>0</v>
      </c>
      <c r="J438" s="80">
        <v>0</v>
      </c>
      <c r="K438" s="80">
        <v>0</v>
      </c>
      <c r="L438" s="80">
        <v>0</v>
      </c>
      <c r="M438" s="80">
        <v>0</v>
      </c>
      <c r="N438" s="80">
        <v>0</v>
      </c>
      <c r="O438" s="80">
        <v>0</v>
      </c>
      <c r="P438" s="80">
        <v>1</v>
      </c>
      <c r="Q438" s="80">
        <v>0</v>
      </c>
      <c r="R438" s="80">
        <v>0</v>
      </c>
      <c r="S438" s="80">
        <v>0</v>
      </c>
      <c r="T438" s="80">
        <v>0</v>
      </c>
      <c r="U438" s="80">
        <v>0</v>
      </c>
      <c r="V438" s="80">
        <v>0</v>
      </c>
      <c r="W438" s="80">
        <v>1</v>
      </c>
      <c r="X438" s="80">
        <v>0</v>
      </c>
      <c r="Y438" s="80">
        <v>0</v>
      </c>
      <c r="Z438" s="80">
        <v>739</v>
      </c>
      <c r="AA438" s="80">
        <v>0</v>
      </c>
      <c r="AB438" s="80">
        <v>1</v>
      </c>
      <c r="AC438" s="80">
        <v>0</v>
      </c>
      <c r="AD438" s="80">
        <v>0</v>
      </c>
      <c r="AE438" s="80">
        <v>0</v>
      </c>
      <c r="AF438" s="80">
        <v>0</v>
      </c>
      <c r="AG438" s="80">
        <v>1</v>
      </c>
      <c r="AH438" s="80">
        <v>0</v>
      </c>
      <c r="AI438" s="80">
        <v>0</v>
      </c>
      <c r="AJ438" s="80">
        <v>0</v>
      </c>
      <c r="AK438" s="80">
        <v>0</v>
      </c>
      <c r="AL438" s="80">
        <v>12.899999999879999</v>
      </c>
      <c r="AM438" s="80">
        <v>2.4471877978799998</v>
      </c>
    </row>
    <row r="439" spans="2:39" ht="12" customHeight="1" thickBot="1" x14ac:dyDescent="0.35">
      <c r="B439" s="75">
        <v>743</v>
      </c>
      <c r="D439" s="77" t="str">
        <f t="shared" si="6"/>
        <v>1</v>
      </c>
      <c r="E439" s="78">
        <v>1</v>
      </c>
      <c r="F439" s="81">
        <v>0.980000019073486</v>
      </c>
      <c r="G439" s="80">
        <v>0</v>
      </c>
      <c r="H439" s="80">
        <v>0</v>
      </c>
      <c r="I439" s="80">
        <v>0</v>
      </c>
      <c r="J439" s="80">
        <v>0</v>
      </c>
      <c r="K439" s="80">
        <v>0</v>
      </c>
      <c r="L439" s="80">
        <v>0</v>
      </c>
      <c r="M439" s="80">
        <v>0</v>
      </c>
      <c r="N439" s="80">
        <v>0</v>
      </c>
      <c r="O439" s="80">
        <v>0</v>
      </c>
      <c r="P439" s="80">
        <v>0</v>
      </c>
      <c r="Q439" s="80">
        <v>0</v>
      </c>
      <c r="R439" s="80">
        <v>1</v>
      </c>
      <c r="S439" s="80">
        <v>0</v>
      </c>
      <c r="T439" s="80">
        <v>0</v>
      </c>
      <c r="U439" s="80">
        <v>0</v>
      </c>
      <c r="V439" s="80">
        <v>0</v>
      </c>
      <c r="W439" s="80">
        <v>1</v>
      </c>
      <c r="X439" s="80">
        <v>0</v>
      </c>
      <c r="Y439" s="80">
        <v>0</v>
      </c>
      <c r="Z439" s="80">
        <v>205</v>
      </c>
      <c r="AA439" s="80">
        <v>0</v>
      </c>
      <c r="AB439" s="80">
        <v>0</v>
      </c>
      <c r="AC439" s="80">
        <v>0</v>
      </c>
      <c r="AD439" s="80">
        <v>1</v>
      </c>
      <c r="AE439" s="80">
        <v>0</v>
      </c>
      <c r="AF439" s="80">
        <v>0</v>
      </c>
      <c r="AG439" s="80">
        <v>0</v>
      </c>
      <c r="AH439" s="80">
        <v>1</v>
      </c>
      <c r="AI439" s="80">
        <v>0</v>
      </c>
      <c r="AJ439" s="80">
        <v>0</v>
      </c>
      <c r="AK439" s="80">
        <v>0</v>
      </c>
      <c r="AL439" s="80">
        <v>12.910000005000001</v>
      </c>
      <c r="AM439" s="80">
        <v>2.4467523819000001</v>
      </c>
    </row>
    <row r="440" spans="2:39" ht="12" customHeight="1" thickBot="1" x14ac:dyDescent="0.35">
      <c r="B440" s="75">
        <v>744</v>
      </c>
      <c r="D440" s="77" t="str">
        <f t="shared" si="6"/>
        <v>1</v>
      </c>
      <c r="E440" s="78">
        <v>1</v>
      </c>
      <c r="F440" s="81">
        <v>0.980000019073486</v>
      </c>
      <c r="G440" s="80">
        <v>0</v>
      </c>
      <c r="H440" s="80">
        <v>0</v>
      </c>
      <c r="I440" s="80">
        <v>0</v>
      </c>
      <c r="J440" s="80">
        <v>0</v>
      </c>
      <c r="K440" s="80">
        <v>0</v>
      </c>
      <c r="L440" s="80">
        <v>0</v>
      </c>
      <c r="M440" s="80">
        <v>0</v>
      </c>
      <c r="N440" s="80">
        <v>0</v>
      </c>
      <c r="O440" s="80">
        <v>0</v>
      </c>
      <c r="P440" s="80">
        <v>0</v>
      </c>
      <c r="Q440" s="80">
        <v>0</v>
      </c>
      <c r="R440" s="80">
        <v>0</v>
      </c>
      <c r="S440" s="80">
        <v>0</v>
      </c>
      <c r="T440" s="80">
        <v>0</v>
      </c>
      <c r="U440" s="80">
        <v>0</v>
      </c>
      <c r="V440" s="80">
        <v>1</v>
      </c>
      <c r="W440" s="80">
        <v>1</v>
      </c>
      <c r="X440" s="80">
        <v>0</v>
      </c>
      <c r="Y440" s="80">
        <v>0</v>
      </c>
      <c r="Z440" s="80">
        <v>996</v>
      </c>
      <c r="AA440" s="80">
        <v>0</v>
      </c>
      <c r="AB440" s="80">
        <v>0</v>
      </c>
      <c r="AC440" s="80">
        <v>0</v>
      </c>
      <c r="AD440" s="80">
        <v>1</v>
      </c>
      <c r="AE440" s="80">
        <v>0</v>
      </c>
      <c r="AF440" s="80">
        <v>0</v>
      </c>
      <c r="AG440" s="80">
        <v>0</v>
      </c>
      <c r="AH440" s="80">
        <v>0</v>
      </c>
      <c r="AI440" s="80">
        <v>0</v>
      </c>
      <c r="AJ440" s="80">
        <v>1</v>
      </c>
      <c r="AK440" s="80">
        <v>0</v>
      </c>
      <c r="AL440" s="80">
        <v>12.910000005000001</v>
      </c>
      <c r="AM440" s="80">
        <v>2.4467523819000001</v>
      </c>
    </row>
    <row r="441" spans="2:39" ht="12" customHeight="1" thickBot="1" x14ac:dyDescent="0.35">
      <c r="B441" s="75">
        <v>746</v>
      </c>
      <c r="D441" s="77" t="str">
        <f t="shared" si="6"/>
        <v>1</v>
      </c>
      <c r="E441" s="78">
        <v>1</v>
      </c>
      <c r="F441" s="81">
        <v>0.980000019073486</v>
      </c>
      <c r="G441" s="80">
        <v>1</v>
      </c>
      <c r="H441" s="80">
        <v>0</v>
      </c>
      <c r="I441" s="80">
        <v>0</v>
      </c>
      <c r="J441" s="80">
        <v>0</v>
      </c>
      <c r="K441" s="80">
        <v>0</v>
      </c>
      <c r="L441" s="80">
        <v>0</v>
      </c>
      <c r="M441" s="80">
        <v>0</v>
      </c>
      <c r="N441" s="80">
        <v>0</v>
      </c>
      <c r="O441" s="80">
        <v>0</v>
      </c>
      <c r="P441" s="80">
        <v>0</v>
      </c>
      <c r="Q441" s="80">
        <v>0</v>
      </c>
      <c r="R441" s="80">
        <v>0</v>
      </c>
      <c r="S441" s="80">
        <v>0</v>
      </c>
      <c r="T441" s="80">
        <v>0</v>
      </c>
      <c r="U441" s="80">
        <v>0</v>
      </c>
      <c r="V441" s="80">
        <v>0</v>
      </c>
      <c r="W441" s="80">
        <v>1</v>
      </c>
      <c r="X441" s="80">
        <v>0</v>
      </c>
      <c r="Y441" s="80">
        <v>0</v>
      </c>
      <c r="Z441" s="80">
        <v>1545</v>
      </c>
      <c r="AA441" s="80">
        <v>0</v>
      </c>
      <c r="AB441" s="80">
        <v>0</v>
      </c>
      <c r="AC441" s="80">
        <v>0</v>
      </c>
      <c r="AD441" s="80">
        <v>0</v>
      </c>
      <c r="AE441" s="80">
        <v>1</v>
      </c>
      <c r="AF441" s="80">
        <v>1</v>
      </c>
      <c r="AG441" s="80">
        <v>0</v>
      </c>
      <c r="AH441" s="80">
        <v>0</v>
      </c>
      <c r="AI441" s="80">
        <v>0</v>
      </c>
      <c r="AJ441" s="80">
        <v>0</v>
      </c>
      <c r="AK441" s="80">
        <v>0</v>
      </c>
      <c r="AL441" s="80">
        <v>12.910000005000001</v>
      </c>
      <c r="AM441" s="80">
        <v>2.4467523819000001</v>
      </c>
    </row>
    <row r="442" spans="2:39" ht="12" customHeight="1" thickBot="1" x14ac:dyDescent="0.35">
      <c r="B442" s="75">
        <v>747</v>
      </c>
      <c r="D442" s="77" t="str">
        <f t="shared" si="6"/>
        <v>1</v>
      </c>
      <c r="E442" s="78">
        <v>1</v>
      </c>
      <c r="F442" s="81">
        <v>0.980000019073486</v>
      </c>
      <c r="G442" s="80">
        <v>0</v>
      </c>
      <c r="H442" s="80">
        <v>0</v>
      </c>
      <c r="I442" s="80">
        <v>0</v>
      </c>
      <c r="J442" s="80">
        <v>0</v>
      </c>
      <c r="K442" s="80">
        <v>0</v>
      </c>
      <c r="L442" s="80">
        <v>0</v>
      </c>
      <c r="M442" s="80">
        <v>0</v>
      </c>
      <c r="N442" s="80">
        <v>0</v>
      </c>
      <c r="O442" s="80">
        <v>0</v>
      </c>
      <c r="P442" s="80">
        <v>0</v>
      </c>
      <c r="Q442" s="80">
        <v>0</v>
      </c>
      <c r="R442" s="80">
        <v>0</v>
      </c>
      <c r="S442" s="80">
        <v>0</v>
      </c>
      <c r="T442" s="80">
        <v>0</v>
      </c>
      <c r="U442" s="80">
        <v>1</v>
      </c>
      <c r="V442" s="80">
        <v>0</v>
      </c>
      <c r="W442" s="80">
        <v>1</v>
      </c>
      <c r="X442" s="80">
        <v>0</v>
      </c>
      <c r="Y442" s="80">
        <v>0</v>
      </c>
      <c r="Z442" s="80">
        <v>478</v>
      </c>
      <c r="AA442" s="80">
        <v>0</v>
      </c>
      <c r="AB442" s="80">
        <v>0</v>
      </c>
      <c r="AC442" s="80">
        <v>0</v>
      </c>
      <c r="AD442" s="80">
        <v>1</v>
      </c>
      <c r="AE442" s="80">
        <v>0</v>
      </c>
      <c r="AF442" s="80">
        <v>0</v>
      </c>
      <c r="AG442" s="80">
        <v>1</v>
      </c>
      <c r="AH442" s="80">
        <v>0</v>
      </c>
      <c r="AI442" s="80">
        <v>0</v>
      </c>
      <c r="AJ442" s="80">
        <v>0</v>
      </c>
      <c r="AK442" s="80">
        <v>0</v>
      </c>
      <c r="AL442" s="80">
        <v>12.9699999973</v>
      </c>
      <c r="AM442" s="80">
        <v>2.4464739331400001</v>
      </c>
    </row>
    <row r="443" spans="2:39" ht="12" customHeight="1" thickBot="1" x14ac:dyDescent="0.35">
      <c r="B443" s="75">
        <v>748</v>
      </c>
      <c r="D443" s="77" t="str">
        <f t="shared" si="6"/>
        <v>1</v>
      </c>
      <c r="E443" s="78">
        <v>1</v>
      </c>
      <c r="F443" s="81">
        <v>1</v>
      </c>
      <c r="G443" s="80">
        <v>1</v>
      </c>
      <c r="H443" s="80">
        <v>0</v>
      </c>
      <c r="I443" s="80">
        <v>0</v>
      </c>
      <c r="J443" s="80">
        <v>0</v>
      </c>
      <c r="K443" s="80">
        <v>0</v>
      </c>
      <c r="L443" s="80">
        <v>0</v>
      </c>
      <c r="M443" s="80">
        <v>0</v>
      </c>
      <c r="N443" s="80">
        <v>0</v>
      </c>
      <c r="O443" s="80">
        <v>0</v>
      </c>
      <c r="P443" s="80">
        <v>0</v>
      </c>
      <c r="Q443" s="80">
        <v>0</v>
      </c>
      <c r="R443" s="80">
        <v>0</v>
      </c>
      <c r="S443" s="80">
        <v>0</v>
      </c>
      <c r="T443" s="80">
        <v>0</v>
      </c>
      <c r="U443" s="80">
        <v>0</v>
      </c>
      <c r="V443" s="80">
        <v>0</v>
      </c>
      <c r="W443" s="80">
        <v>0</v>
      </c>
      <c r="X443" s="80">
        <v>1</v>
      </c>
      <c r="Y443" s="80">
        <v>0</v>
      </c>
      <c r="Z443" s="80">
        <v>88</v>
      </c>
      <c r="AA443" s="80">
        <v>0</v>
      </c>
      <c r="AB443" s="80">
        <v>0</v>
      </c>
      <c r="AC443" s="80">
        <v>0</v>
      </c>
      <c r="AD443" s="80">
        <v>1</v>
      </c>
      <c r="AE443" s="80">
        <v>0</v>
      </c>
      <c r="AF443" s="80">
        <v>0</v>
      </c>
      <c r="AG443" s="80">
        <v>0</v>
      </c>
      <c r="AH443" s="80">
        <v>0</v>
      </c>
      <c r="AI443" s="80">
        <v>1</v>
      </c>
      <c r="AJ443" s="80">
        <v>0</v>
      </c>
      <c r="AK443" s="80">
        <v>0</v>
      </c>
      <c r="AL443" s="80">
        <v>37.510000000219996</v>
      </c>
      <c r="AM443" s="80">
        <v>1.7844909609999999</v>
      </c>
    </row>
    <row r="444" spans="2:39" ht="12" customHeight="1" thickBot="1" x14ac:dyDescent="0.35">
      <c r="B444" s="75">
        <v>749</v>
      </c>
      <c r="D444" s="77" t="str">
        <f t="shared" si="6"/>
        <v>1</v>
      </c>
      <c r="E444" s="78">
        <v>1</v>
      </c>
      <c r="F444" s="81">
        <v>0.89285701513290405</v>
      </c>
      <c r="G444" s="80">
        <v>1</v>
      </c>
      <c r="H444" s="80">
        <v>0</v>
      </c>
      <c r="I444" s="80">
        <v>0</v>
      </c>
      <c r="J444" s="80">
        <v>0</v>
      </c>
      <c r="K444" s="80">
        <v>0</v>
      </c>
      <c r="L444" s="80">
        <v>0</v>
      </c>
      <c r="M444" s="80">
        <v>0</v>
      </c>
      <c r="N444" s="80">
        <v>0</v>
      </c>
      <c r="O444" s="80">
        <v>0</v>
      </c>
      <c r="P444" s="80">
        <v>0</v>
      </c>
      <c r="Q444" s="80">
        <v>0</v>
      </c>
      <c r="R444" s="80">
        <v>0</v>
      </c>
      <c r="S444" s="80">
        <v>0</v>
      </c>
      <c r="T444" s="80">
        <v>0</v>
      </c>
      <c r="U444" s="80">
        <v>0</v>
      </c>
      <c r="V444" s="80">
        <v>0</v>
      </c>
      <c r="W444" s="80">
        <v>0</v>
      </c>
      <c r="X444" s="80">
        <v>0</v>
      </c>
      <c r="Y444" s="80">
        <v>1</v>
      </c>
      <c r="Z444" s="80">
        <v>4390</v>
      </c>
      <c r="AA444" s="80">
        <v>0</v>
      </c>
      <c r="AB444" s="80">
        <v>0</v>
      </c>
      <c r="AC444" s="80">
        <v>0</v>
      </c>
      <c r="AD444" s="80">
        <v>1</v>
      </c>
      <c r="AE444" s="80">
        <v>0</v>
      </c>
      <c r="AF444" s="80">
        <v>1</v>
      </c>
      <c r="AG444" s="80">
        <v>0</v>
      </c>
      <c r="AH444" s="80">
        <v>0</v>
      </c>
      <c r="AI444" s="80">
        <v>0</v>
      </c>
      <c r="AJ444" s="80">
        <v>0</v>
      </c>
      <c r="AK444" s="80">
        <v>0</v>
      </c>
      <c r="AL444" s="80">
        <v>5.27</v>
      </c>
      <c r="AM444" s="80">
        <v>3.99</v>
      </c>
    </row>
    <row r="445" spans="2:39" ht="12" customHeight="1" thickBot="1" x14ac:dyDescent="0.35">
      <c r="B445" s="75">
        <v>750</v>
      </c>
      <c r="D445" s="77" t="str">
        <f t="shared" si="6"/>
        <v>1</v>
      </c>
      <c r="E445" s="78">
        <v>1</v>
      </c>
      <c r="F445" s="81">
        <v>1</v>
      </c>
      <c r="G445" s="80">
        <v>0</v>
      </c>
      <c r="H445" s="80">
        <v>0</v>
      </c>
      <c r="I445" s="80">
        <v>1</v>
      </c>
      <c r="J445" s="80">
        <v>0</v>
      </c>
      <c r="K445" s="80">
        <v>0</v>
      </c>
      <c r="L445" s="80">
        <v>0</v>
      </c>
      <c r="M445" s="80">
        <v>0</v>
      </c>
      <c r="N445" s="80">
        <v>0</v>
      </c>
      <c r="O445" s="80">
        <v>0</v>
      </c>
      <c r="P445" s="80">
        <v>0</v>
      </c>
      <c r="Q445" s="80">
        <v>0</v>
      </c>
      <c r="R445" s="80">
        <v>0</v>
      </c>
      <c r="S445" s="80">
        <v>0</v>
      </c>
      <c r="T445" s="80">
        <v>0</v>
      </c>
      <c r="U445" s="80">
        <v>0</v>
      </c>
      <c r="V445" s="80">
        <v>0</v>
      </c>
      <c r="W445" s="80">
        <v>1</v>
      </c>
      <c r="X445" s="80">
        <v>0</v>
      </c>
      <c r="Y445" s="80">
        <v>0</v>
      </c>
      <c r="Z445" s="80">
        <v>415</v>
      </c>
      <c r="AA445" s="80">
        <v>0</v>
      </c>
      <c r="AB445" s="80">
        <v>0</v>
      </c>
      <c r="AC445" s="80">
        <v>0</v>
      </c>
      <c r="AD445" s="80">
        <v>0</v>
      </c>
      <c r="AE445" s="80">
        <v>1</v>
      </c>
      <c r="AF445" s="80">
        <v>0</v>
      </c>
      <c r="AG445" s="80">
        <v>1</v>
      </c>
      <c r="AH445" s="80">
        <v>0</v>
      </c>
      <c r="AI445" s="80">
        <v>0</v>
      </c>
      <c r="AJ445" s="80">
        <v>0</v>
      </c>
      <c r="AK445" s="80">
        <v>0</v>
      </c>
      <c r="AL445" s="80">
        <v>26.29999999863</v>
      </c>
      <c r="AM445" s="80">
        <v>1.2295465169999999</v>
      </c>
    </row>
    <row r="446" spans="2:39" ht="12" customHeight="1" thickBot="1" x14ac:dyDescent="0.35">
      <c r="B446" s="75">
        <v>751</v>
      </c>
      <c r="D446" s="77" t="str">
        <f t="shared" si="6"/>
        <v>1</v>
      </c>
      <c r="E446" s="78">
        <v>1</v>
      </c>
      <c r="F446" s="81">
        <v>0.89285701513290405</v>
      </c>
      <c r="G446" s="80">
        <v>0</v>
      </c>
      <c r="H446" s="80">
        <v>0</v>
      </c>
      <c r="I446" s="80">
        <v>0</v>
      </c>
      <c r="J446" s="80">
        <v>0</v>
      </c>
      <c r="K446" s="80">
        <v>0</v>
      </c>
      <c r="L446" s="80">
        <v>0</v>
      </c>
      <c r="M446" s="80">
        <v>0</v>
      </c>
      <c r="N446" s="80">
        <v>0</v>
      </c>
      <c r="O446" s="80">
        <v>0</v>
      </c>
      <c r="P446" s="80">
        <v>0</v>
      </c>
      <c r="Q446" s="80">
        <v>0</v>
      </c>
      <c r="R446" s="80">
        <v>0</v>
      </c>
      <c r="S446" s="80">
        <v>0</v>
      </c>
      <c r="T446" s="80">
        <v>0</v>
      </c>
      <c r="U446" s="80">
        <v>0</v>
      </c>
      <c r="V446" s="80">
        <v>1</v>
      </c>
      <c r="W446" s="80">
        <v>0</v>
      </c>
      <c r="X446" s="80">
        <v>0</v>
      </c>
      <c r="Y446" s="80">
        <v>1</v>
      </c>
      <c r="Z446" s="80">
        <v>3385</v>
      </c>
      <c r="AA446" s="80">
        <v>0</v>
      </c>
      <c r="AB446" s="80">
        <v>0</v>
      </c>
      <c r="AC446" s="80">
        <v>0</v>
      </c>
      <c r="AD446" s="80">
        <v>1</v>
      </c>
      <c r="AE446" s="80">
        <v>0</v>
      </c>
      <c r="AF446" s="80">
        <v>0</v>
      </c>
      <c r="AG446" s="80">
        <v>1</v>
      </c>
      <c r="AH446" s="80">
        <v>0</v>
      </c>
      <c r="AI446" s="80">
        <v>0</v>
      </c>
      <c r="AJ446" s="80">
        <v>0</v>
      </c>
      <c r="AK446" s="80">
        <v>0</v>
      </c>
      <c r="AL446" s="80">
        <v>5.76</v>
      </c>
      <c r="AM446" s="80">
        <v>3.75</v>
      </c>
    </row>
    <row r="447" spans="2:39" ht="12" customHeight="1" thickBot="1" x14ac:dyDescent="0.35">
      <c r="B447" s="75">
        <v>752</v>
      </c>
      <c r="D447" s="77" t="str">
        <f t="shared" si="6"/>
        <v>1</v>
      </c>
      <c r="E447" s="78">
        <v>1</v>
      </c>
      <c r="F447" s="81">
        <v>0.89285701513290405</v>
      </c>
      <c r="G447" s="80">
        <v>1</v>
      </c>
      <c r="H447" s="80">
        <v>0</v>
      </c>
      <c r="I447" s="80">
        <v>0</v>
      </c>
      <c r="J447" s="80">
        <v>0</v>
      </c>
      <c r="K447" s="80">
        <v>0</v>
      </c>
      <c r="L447" s="80">
        <v>0</v>
      </c>
      <c r="M447" s="80">
        <v>0</v>
      </c>
      <c r="N447" s="80">
        <v>0</v>
      </c>
      <c r="O447" s="80">
        <v>0</v>
      </c>
      <c r="P447" s="80">
        <v>0</v>
      </c>
      <c r="Q447" s="80">
        <v>0</v>
      </c>
      <c r="R447" s="80">
        <v>0</v>
      </c>
      <c r="S447" s="80">
        <v>0</v>
      </c>
      <c r="T447" s="80">
        <v>0</v>
      </c>
      <c r="U447" s="80">
        <v>0</v>
      </c>
      <c r="V447" s="80">
        <v>0</v>
      </c>
      <c r="W447" s="80">
        <v>0</v>
      </c>
      <c r="X447" s="80">
        <v>0</v>
      </c>
      <c r="Y447" s="80">
        <v>1</v>
      </c>
      <c r="Z447" s="80">
        <v>2349</v>
      </c>
      <c r="AA447" s="80">
        <v>0</v>
      </c>
      <c r="AB447" s="80">
        <v>0</v>
      </c>
      <c r="AC447" s="80">
        <v>0</v>
      </c>
      <c r="AD447" s="80">
        <v>1</v>
      </c>
      <c r="AE447" s="80">
        <v>0</v>
      </c>
      <c r="AF447" s="80">
        <v>0</v>
      </c>
      <c r="AG447" s="80">
        <v>0</v>
      </c>
      <c r="AH447" s="80">
        <v>0</v>
      </c>
      <c r="AI447" s="80">
        <v>0</v>
      </c>
      <c r="AJ447" s="80">
        <v>1</v>
      </c>
      <c r="AK447" s="80">
        <v>0</v>
      </c>
      <c r="AL447" s="80">
        <v>6.01</v>
      </c>
      <c r="AM447" s="80">
        <v>3.6</v>
      </c>
    </row>
    <row r="448" spans="2:39" ht="12" customHeight="1" thickBot="1" x14ac:dyDescent="0.35">
      <c r="B448" s="75">
        <v>753</v>
      </c>
      <c r="D448" s="77" t="str">
        <f t="shared" si="6"/>
        <v>1</v>
      </c>
      <c r="E448" s="78">
        <v>1</v>
      </c>
      <c r="F448" s="81">
        <v>0.89285701513290405</v>
      </c>
      <c r="G448" s="80">
        <v>0</v>
      </c>
      <c r="H448" s="80">
        <v>0</v>
      </c>
      <c r="I448" s="80">
        <v>1</v>
      </c>
      <c r="J448" s="80">
        <v>0</v>
      </c>
      <c r="K448" s="80">
        <v>0</v>
      </c>
      <c r="L448" s="80">
        <v>0</v>
      </c>
      <c r="M448" s="80">
        <v>0</v>
      </c>
      <c r="N448" s="80">
        <v>0</v>
      </c>
      <c r="O448" s="80">
        <v>0</v>
      </c>
      <c r="P448" s="80">
        <v>0</v>
      </c>
      <c r="Q448" s="80">
        <v>0</v>
      </c>
      <c r="R448" s="80">
        <v>0</v>
      </c>
      <c r="S448" s="80">
        <v>0</v>
      </c>
      <c r="T448" s="80">
        <v>0</v>
      </c>
      <c r="U448" s="80">
        <v>0</v>
      </c>
      <c r="V448" s="80">
        <v>0</v>
      </c>
      <c r="W448" s="80">
        <v>0</v>
      </c>
      <c r="X448" s="80">
        <v>0</v>
      </c>
      <c r="Y448" s="80">
        <v>1</v>
      </c>
      <c r="Z448" s="80">
        <v>650</v>
      </c>
      <c r="AA448" s="80">
        <v>0</v>
      </c>
      <c r="AB448" s="80">
        <v>0</v>
      </c>
      <c r="AC448" s="80">
        <v>0</v>
      </c>
      <c r="AD448" s="80">
        <v>1</v>
      </c>
      <c r="AE448" s="80">
        <v>0</v>
      </c>
      <c r="AF448" s="80">
        <v>0</v>
      </c>
      <c r="AG448" s="80">
        <v>0</v>
      </c>
      <c r="AH448" s="80">
        <v>1</v>
      </c>
      <c r="AI448" s="80">
        <v>0</v>
      </c>
      <c r="AJ448" s="80">
        <v>0</v>
      </c>
      <c r="AK448" s="80">
        <v>0</v>
      </c>
      <c r="AL448" s="80">
        <v>4.8499999999999996</v>
      </c>
      <c r="AM448" s="80">
        <v>4.5</v>
      </c>
    </row>
    <row r="449" spans="2:39" ht="12" customHeight="1" thickBot="1" x14ac:dyDescent="0.35">
      <c r="B449" s="75">
        <v>754</v>
      </c>
      <c r="D449" s="77" t="str">
        <f t="shared" si="6"/>
        <v>1</v>
      </c>
      <c r="E449" s="78">
        <v>1</v>
      </c>
      <c r="F449" s="81">
        <v>1</v>
      </c>
      <c r="G449" s="80">
        <v>1</v>
      </c>
      <c r="H449" s="80">
        <v>0</v>
      </c>
      <c r="I449" s="80">
        <v>0</v>
      </c>
      <c r="J449" s="80">
        <v>0</v>
      </c>
      <c r="K449" s="80">
        <v>0</v>
      </c>
      <c r="L449" s="80">
        <v>0</v>
      </c>
      <c r="M449" s="80">
        <v>0</v>
      </c>
      <c r="N449" s="80">
        <v>0</v>
      </c>
      <c r="O449" s="80">
        <v>0</v>
      </c>
      <c r="P449" s="80">
        <v>0</v>
      </c>
      <c r="Q449" s="80">
        <v>0</v>
      </c>
      <c r="R449" s="80">
        <v>0</v>
      </c>
      <c r="S449" s="80">
        <v>0</v>
      </c>
      <c r="T449" s="80">
        <v>0</v>
      </c>
      <c r="U449" s="80">
        <v>0</v>
      </c>
      <c r="V449" s="80">
        <v>0</v>
      </c>
      <c r="W449" s="80">
        <v>1</v>
      </c>
      <c r="X449" s="80">
        <v>0</v>
      </c>
      <c r="Y449" s="80">
        <v>0</v>
      </c>
      <c r="Z449" s="80">
        <v>1179</v>
      </c>
      <c r="AA449" s="80">
        <v>0</v>
      </c>
      <c r="AB449" s="80">
        <v>0</v>
      </c>
      <c r="AC449" s="80">
        <v>0</v>
      </c>
      <c r="AD449" s="80">
        <v>0</v>
      </c>
      <c r="AE449" s="80">
        <v>1</v>
      </c>
      <c r="AF449" s="80">
        <v>0</v>
      </c>
      <c r="AG449" s="80">
        <v>0</v>
      </c>
      <c r="AH449" s="80">
        <v>0</v>
      </c>
      <c r="AI449" s="80">
        <v>0</v>
      </c>
      <c r="AJ449" s="80">
        <v>0</v>
      </c>
      <c r="AK449" s="80">
        <v>1</v>
      </c>
      <c r="AL449" s="80">
        <v>26.9199999981</v>
      </c>
      <c r="AM449" s="80">
        <v>1.2297852899999999</v>
      </c>
    </row>
    <row r="450" spans="2:39" ht="12" customHeight="1" thickBot="1" x14ac:dyDescent="0.35">
      <c r="B450" s="75">
        <v>758</v>
      </c>
      <c r="D450" s="77" t="str">
        <f t="shared" si="6"/>
        <v>1</v>
      </c>
      <c r="E450" s="78">
        <v>1</v>
      </c>
      <c r="F450" s="81">
        <v>0.89285701513290405</v>
      </c>
      <c r="G450" s="80">
        <v>0</v>
      </c>
      <c r="H450" s="80">
        <v>0</v>
      </c>
      <c r="I450" s="80">
        <v>0</v>
      </c>
      <c r="J450" s="80">
        <v>0</v>
      </c>
      <c r="K450" s="80">
        <v>0</v>
      </c>
      <c r="L450" s="80">
        <v>0</v>
      </c>
      <c r="M450" s="80">
        <v>0</v>
      </c>
      <c r="N450" s="80">
        <v>0</v>
      </c>
      <c r="O450" s="80">
        <v>0</v>
      </c>
      <c r="P450" s="80">
        <v>0</v>
      </c>
      <c r="Q450" s="80">
        <v>0</v>
      </c>
      <c r="R450" s="80">
        <v>0</v>
      </c>
      <c r="S450" s="80">
        <v>0</v>
      </c>
      <c r="T450" s="80">
        <v>0</v>
      </c>
      <c r="U450" s="80">
        <v>0</v>
      </c>
      <c r="V450" s="80">
        <v>1</v>
      </c>
      <c r="W450" s="80">
        <v>0</v>
      </c>
      <c r="X450" s="80">
        <v>0</v>
      </c>
      <c r="Y450" s="80">
        <v>1</v>
      </c>
      <c r="Z450" s="80">
        <v>322</v>
      </c>
      <c r="AA450" s="80">
        <v>0</v>
      </c>
      <c r="AB450" s="80">
        <v>0</v>
      </c>
      <c r="AC450" s="80">
        <v>1</v>
      </c>
      <c r="AD450" s="80">
        <v>0</v>
      </c>
      <c r="AE450" s="80">
        <v>0</v>
      </c>
      <c r="AF450" s="80">
        <v>0</v>
      </c>
      <c r="AG450" s="80">
        <v>0</v>
      </c>
      <c r="AH450" s="80">
        <v>1</v>
      </c>
      <c r="AI450" s="80">
        <v>0</v>
      </c>
      <c r="AJ450" s="80">
        <v>0</v>
      </c>
      <c r="AK450" s="80">
        <v>0</v>
      </c>
      <c r="AL450" s="80">
        <v>5.5</v>
      </c>
      <c r="AM450" s="80">
        <v>4</v>
      </c>
    </row>
    <row r="451" spans="2:39" ht="12" customHeight="1" thickBot="1" x14ac:dyDescent="0.35">
      <c r="B451" s="75">
        <v>760</v>
      </c>
      <c r="D451" s="77" t="str">
        <f t="shared" si="6"/>
        <v>1</v>
      </c>
      <c r="E451" s="78">
        <v>1</v>
      </c>
      <c r="F451" s="81">
        <v>1</v>
      </c>
      <c r="G451" s="80">
        <v>1</v>
      </c>
      <c r="H451" s="80">
        <v>0</v>
      </c>
      <c r="I451" s="80">
        <v>0</v>
      </c>
      <c r="J451" s="80">
        <v>0</v>
      </c>
      <c r="K451" s="80">
        <v>0</v>
      </c>
      <c r="L451" s="80">
        <v>0</v>
      </c>
      <c r="M451" s="80">
        <v>0</v>
      </c>
      <c r="N451" s="80">
        <v>0</v>
      </c>
      <c r="O451" s="80">
        <v>0</v>
      </c>
      <c r="P451" s="80">
        <v>0</v>
      </c>
      <c r="Q451" s="80">
        <v>0</v>
      </c>
      <c r="R451" s="80">
        <v>0</v>
      </c>
      <c r="S451" s="80">
        <v>0</v>
      </c>
      <c r="T451" s="80">
        <v>0</v>
      </c>
      <c r="U451" s="80">
        <v>0</v>
      </c>
      <c r="V451" s="80">
        <v>0</v>
      </c>
      <c r="W451" s="80">
        <v>1</v>
      </c>
      <c r="X451" s="80">
        <v>0</v>
      </c>
      <c r="Y451" s="80">
        <v>0</v>
      </c>
      <c r="Z451" s="80">
        <v>442</v>
      </c>
      <c r="AA451" s="80">
        <v>0</v>
      </c>
      <c r="AB451" s="80">
        <v>0</v>
      </c>
      <c r="AC451" s="80">
        <v>0</v>
      </c>
      <c r="AD451" s="80">
        <v>1</v>
      </c>
      <c r="AE451" s="80">
        <v>0</v>
      </c>
      <c r="AF451" s="80">
        <v>0</v>
      </c>
      <c r="AG451" s="80">
        <v>0</v>
      </c>
      <c r="AH451" s="80">
        <v>1</v>
      </c>
      <c r="AI451" s="80">
        <v>0</v>
      </c>
      <c r="AJ451" s="80">
        <v>0</v>
      </c>
      <c r="AK451" s="80">
        <v>0</v>
      </c>
      <c r="AL451" s="80">
        <v>27.399999989640005</v>
      </c>
      <c r="AM451" s="80">
        <v>1.2298025130000001</v>
      </c>
    </row>
    <row r="452" spans="2:39" ht="12" customHeight="1" thickBot="1" x14ac:dyDescent="0.35">
      <c r="B452" s="75">
        <v>761</v>
      </c>
      <c r="D452" s="77" t="str">
        <f t="shared" si="6"/>
        <v>1</v>
      </c>
      <c r="E452" s="78">
        <v>1</v>
      </c>
      <c r="F452" s="81">
        <v>0.89285701513290405</v>
      </c>
      <c r="G452" s="80">
        <v>1</v>
      </c>
      <c r="H452" s="80">
        <v>0</v>
      </c>
      <c r="I452" s="80">
        <v>0</v>
      </c>
      <c r="J452" s="80">
        <v>0</v>
      </c>
      <c r="K452" s="80">
        <v>0</v>
      </c>
      <c r="L452" s="80">
        <v>0</v>
      </c>
      <c r="M452" s="80">
        <v>0</v>
      </c>
      <c r="N452" s="80">
        <v>0</v>
      </c>
      <c r="O452" s="80">
        <v>0</v>
      </c>
      <c r="P452" s="80">
        <v>0</v>
      </c>
      <c r="Q452" s="80">
        <v>0</v>
      </c>
      <c r="R452" s="80">
        <v>0</v>
      </c>
      <c r="S452" s="80">
        <v>0</v>
      </c>
      <c r="T452" s="80">
        <v>0</v>
      </c>
      <c r="U452" s="80">
        <v>0</v>
      </c>
      <c r="V452" s="80">
        <v>0</v>
      </c>
      <c r="W452" s="80">
        <v>0</v>
      </c>
      <c r="X452" s="80">
        <v>0</v>
      </c>
      <c r="Y452" s="80">
        <v>1</v>
      </c>
      <c r="Z452" s="80">
        <v>2349</v>
      </c>
      <c r="AA452" s="80">
        <v>0</v>
      </c>
      <c r="AB452" s="80">
        <v>0</v>
      </c>
      <c r="AC452" s="80">
        <v>0</v>
      </c>
      <c r="AD452" s="80">
        <v>1</v>
      </c>
      <c r="AE452" s="80">
        <v>0</v>
      </c>
      <c r="AF452" s="80">
        <v>0</v>
      </c>
      <c r="AG452" s="80">
        <v>0</v>
      </c>
      <c r="AH452" s="80">
        <v>0</v>
      </c>
      <c r="AI452" s="80">
        <v>0</v>
      </c>
      <c r="AJ452" s="80">
        <v>1</v>
      </c>
      <c r="AK452" s="80">
        <v>0</v>
      </c>
      <c r="AL452" s="80">
        <v>6.19</v>
      </c>
      <c r="AM452" s="80">
        <v>3.6</v>
      </c>
    </row>
    <row r="453" spans="2:39" ht="12" customHeight="1" thickBot="1" x14ac:dyDescent="0.35">
      <c r="B453" s="75">
        <v>762</v>
      </c>
      <c r="D453" s="77" t="str">
        <f t="shared" si="6"/>
        <v>1</v>
      </c>
      <c r="E453" s="78">
        <v>1</v>
      </c>
      <c r="F453" s="81">
        <v>0.89285701513290405</v>
      </c>
      <c r="G453" s="80">
        <v>0</v>
      </c>
      <c r="H453" s="80">
        <v>0</v>
      </c>
      <c r="I453" s="80">
        <v>0</v>
      </c>
      <c r="J453" s="80">
        <v>0</v>
      </c>
      <c r="K453" s="80">
        <v>0</v>
      </c>
      <c r="L453" s="80">
        <v>0</v>
      </c>
      <c r="M453" s="80">
        <v>0</v>
      </c>
      <c r="N453" s="80">
        <v>0</v>
      </c>
      <c r="O453" s="80">
        <v>0</v>
      </c>
      <c r="P453" s="80">
        <v>0</v>
      </c>
      <c r="Q453" s="80">
        <v>0</v>
      </c>
      <c r="R453" s="80">
        <v>0</v>
      </c>
      <c r="S453" s="80">
        <v>0</v>
      </c>
      <c r="T453" s="80">
        <v>0</v>
      </c>
      <c r="U453" s="80">
        <v>1</v>
      </c>
      <c r="V453" s="80">
        <v>0</v>
      </c>
      <c r="W453" s="80">
        <v>1</v>
      </c>
      <c r="X453" s="80">
        <v>0</v>
      </c>
      <c r="Y453" s="80">
        <v>0</v>
      </c>
      <c r="Z453" s="80">
        <v>5350</v>
      </c>
      <c r="AA453" s="80">
        <v>0</v>
      </c>
      <c r="AB453" s="80">
        <v>0</v>
      </c>
      <c r="AC453" s="80">
        <v>0</v>
      </c>
      <c r="AD453" s="80">
        <v>1</v>
      </c>
      <c r="AE453" s="80">
        <v>0</v>
      </c>
      <c r="AF453" s="80">
        <v>1</v>
      </c>
      <c r="AG453" s="80">
        <v>0</v>
      </c>
      <c r="AH453" s="80">
        <v>0</v>
      </c>
      <c r="AI453" s="80">
        <v>0</v>
      </c>
      <c r="AJ453" s="80">
        <v>0</v>
      </c>
      <c r="AK453" s="80">
        <v>0</v>
      </c>
      <c r="AL453" s="80">
        <v>6.9700000003199998</v>
      </c>
      <c r="AM453" s="80">
        <v>4.9048148150399999</v>
      </c>
    </row>
    <row r="454" spans="2:39" ht="12" customHeight="1" thickBot="1" x14ac:dyDescent="0.35">
      <c r="B454" s="75">
        <v>763</v>
      </c>
      <c r="D454" s="77" t="str">
        <f t="shared" si="6"/>
        <v>1</v>
      </c>
      <c r="E454" s="78">
        <v>1</v>
      </c>
      <c r="F454" s="81">
        <v>0.89285701513290405</v>
      </c>
      <c r="G454" s="80">
        <v>1</v>
      </c>
      <c r="H454" s="80">
        <v>0</v>
      </c>
      <c r="I454" s="80">
        <v>0</v>
      </c>
      <c r="J454" s="80">
        <v>0</v>
      </c>
      <c r="K454" s="80">
        <v>0</v>
      </c>
      <c r="L454" s="80">
        <v>0</v>
      </c>
      <c r="M454" s="80">
        <v>0</v>
      </c>
      <c r="N454" s="80">
        <v>0</v>
      </c>
      <c r="O454" s="80">
        <v>0</v>
      </c>
      <c r="P454" s="80">
        <v>0</v>
      </c>
      <c r="Q454" s="80">
        <v>0</v>
      </c>
      <c r="R454" s="80">
        <v>0</v>
      </c>
      <c r="S454" s="80">
        <v>0</v>
      </c>
      <c r="T454" s="80">
        <v>0</v>
      </c>
      <c r="U454" s="80">
        <v>0</v>
      </c>
      <c r="V454" s="80">
        <v>0</v>
      </c>
      <c r="W454" s="80">
        <v>0</v>
      </c>
      <c r="X454" s="80">
        <v>0</v>
      </c>
      <c r="Y454" s="80">
        <v>1</v>
      </c>
      <c r="Z454" s="80">
        <v>2349</v>
      </c>
      <c r="AA454" s="80">
        <v>0</v>
      </c>
      <c r="AB454" s="80">
        <v>0</v>
      </c>
      <c r="AC454" s="80">
        <v>0</v>
      </c>
      <c r="AD454" s="80">
        <v>1</v>
      </c>
      <c r="AE454" s="80">
        <v>0</v>
      </c>
      <c r="AF454" s="80">
        <v>0</v>
      </c>
      <c r="AG454" s="80">
        <v>0</v>
      </c>
      <c r="AH454" s="80">
        <v>1</v>
      </c>
      <c r="AI454" s="80">
        <v>0</v>
      </c>
      <c r="AJ454" s="80">
        <v>0</v>
      </c>
      <c r="AK454" s="80">
        <v>0</v>
      </c>
      <c r="AL454" s="80">
        <v>6.4</v>
      </c>
      <c r="AM454" s="80">
        <v>3.6</v>
      </c>
    </row>
    <row r="455" spans="2:39" ht="12" customHeight="1" thickBot="1" x14ac:dyDescent="0.35">
      <c r="B455" s="75">
        <v>764</v>
      </c>
      <c r="D455" s="77" t="str">
        <f t="shared" si="6"/>
        <v>1</v>
      </c>
      <c r="E455" s="78">
        <v>1</v>
      </c>
      <c r="F455" s="81">
        <v>0.89285701513290405</v>
      </c>
      <c r="G455" s="80">
        <v>0</v>
      </c>
      <c r="H455" s="80">
        <v>0</v>
      </c>
      <c r="I455" s="80">
        <v>0</v>
      </c>
      <c r="J455" s="80">
        <v>0</v>
      </c>
      <c r="K455" s="80">
        <v>0</v>
      </c>
      <c r="L455" s="80">
        <v>0</v>
      </c>
      <c r="M455" s="80">
        <v>0</v>
      </c>
      <c r="N455" s="80">
        <v>0</v>
      </c>
      <c r="O455" s="80">
        <v>0</v>
      </c>
      <c r="P455" s="80">
        <v>0</v>
      </c>
      <c r="Q455" s="80">
        <v>0</v>
      </c>
      <c r="R455" s="80">
        <v>0</v>
      </c>
      <c r="S455" s="80">
        <v>0</v>
      </c>
      <c r="T455" s="80">
        <v>0</v>
      </c>
      <c r="U455" s="80">
        <v>0</v>
      </c>
      <c r="V455" s="80">
        <v>1</v>
      </c>
      <c r="W455" s="80">
        <v>0</v>
      </c>
      <c r="X455" s="80">
        <v>0</v>
      </c>
      <c r="Y455" s="80">
        <v>1</v>
      </c>
      <c r="Z455" s="80">
        <v>3385</v>
      </c>
      <c r="AA455" s="80">
        <v>0</v>
      </c>
      <c r="AB455" s="80">
        <v>0</v>
      </c>
      <c r="AC455" s="80">
        <v>0</v>
      </c>
      <c r="AD455" s="80">
        <v>1</v>
      </c>
      <c r="AE455" s="80">
        <v>0</v>
      </c>
      <c r="AF455" s="80">
        <v>0</v>
      </c>
      <c r="AG455" s="80">
        <v>1</v>
      </c>
      <c r="AH455" s="80">
        <v>0</v>
      </c>
      <c r="AI455" s="80">
        <v>0</v>
      </c>
      <c r="AJ455" s="80">
        <v>0</v>
      </c>
      <c r="AK455" s="80">
        <v>0</v>
      </c>
      <c r="AL455" s="80">
        <v>8.5299999999999994</v>
      </c>
      <c r="AM455" s="80">
        <v>2.75</v>
      </c>
    </row>
    <row r="456" spans="2:39" ht="12" customHeight="1" thickBot="1" x14ac:dyDescent="0.35">
      <c r="B456" s="75">
        <v>765</v>
      </c>
      <c r="D456" s="77" t="str">
        <f t="shared" si="6"/>
        <v>1</v>
      </c>
      <c r="E456" s="78">
        <v>0</v>
      </c>
      <c r="F456" s="81">
        <v>0.89285701513290405</v>
      </c>
      <c r="G456" s="80">
        <v>0</v>
      </c>
      <c r="H456" s="80">
        <v>0</v>
      </c>
      <c r="I456" s="80">
        <v>0</v>
      </c>
      <c r="J456" s="80">
        <v>0</v>
      </c>
      <c r="K456" s="80">
        <v>0</v>
      </c>
      <c r="L456" s="80">
        <v>0</v>
      </c>
      <c r="M456" s="80">
        <v>0</v>
      </c>
      <c r="N456" s="80">
        <v>0</v>
      </c>
      <c r="O456" s="80">
        <v>0</v>
      </c>
      <c r="P456" s="80">
        <v>0</v>
      </c>
      <c r="Q456" s="80">
        <v>0</v>
      </c>
      <c r="R456" s="80">
        <v>0</v>
      </c>
      <c r="S456" s="80">
        <v>0</v>
      </c>
      <c r="T456" s="80">
        <v>0</v>
      </c>
      <c r="U456" s="80">
        <v>1</v>
      </c>
      <c r="V456" s="80">
        <v>0</v>
      </c>
      <c r="W456" s="80">
        <v>0</v>
      </c>
      <c r="X456" s="80">
        <v>0</v>
      </c>
      <c r="Y456" s="80">
        <v>1</v>
      </c>
      <c r="Z456" s="80">
        <v>1266</v>
      </c>
      <c r="AA456" s="80">
        <v>0</v>
      </c>
      <c r="AB456" s="80">
        <v>0</v>
      </c>
      <c r="AC456" s="80">
        <v>0</v>
      </c>
      <c r="AD456" s="80">
        <v>1</v>
      </c>
      <c r="AE456" s="80">
        <v>0</v>
      </c>
      <c r="AF456" s="80">
        <v>1</v>
      </c>
      <c r="AG456" s="80">
        <v>0</v>
      </c>
      <c r="AH456" s="80">
        <v>0</v>
      </c>
      <c r="AI456" s="80">
        <v>0</v>
      </c>
      <c r="AJ456" s="80">
        <v>0</v>
      </c>
      <c r="AK456" s="80">
        <v>0</v>
      </c>
      <c r="AL456" s="80">
        <v>4.8899999999999997</v>
      </c>
      <c r="AM456" s="80">
        <v>4.8899999999999997</v>
      </c>
    </row>
    <row r="457" spans="2:39" ht="12" customHeight="1" thickBot="1" x14ac:dyDescent="0.35">
      <c r="B457" s="75">
        <v>766</v>
      </c>
      <c r="D457" s="77" t="str">
        <f t="shared" ref="D457:D520" si="7">IF(F457&gt;=$F$5,"1","0")</f>
        <v>1</v>
      </c>
      <c r="E457" s="78">
        <v>0</v>
      </c>
      <c r="F457" s="81">
        <v>0.54901999235153198</v>
      </c>
      <c r="G457" s="80">
        <v>0</v>
      </c>
      <c r="H457" s="80">
        <v>0</v>
      </c>
      <c r="I457" s="80">
        <v>0</v>
      </c>
      <c r="J457" s="80">
        <v>1</v>
      </c>
      <c r="K457" s="80">
        <v>0</v>
      </c>
      <c r="L457" s="80">
        <v>0</v>
      </c>
      <c r="M457" s="80">
        <v>0</v>
      </c>
      <c r="N457" s="80">
        <v>0</v>
      </c>
      <c r="O457" s="80">
        <v>0</v>
      </c>
      <c r="P457" s="80">
        <v>0</v>
      </c>
      <c r="Q457" s="80">
        <v>0</v>
      </c>
      <c r="R457" s="80">
        <v>0</v>
      </c>
      <c r="S457" s="80">
        <v>0</v>
      </c>
      <c r="T457" s="80">
        <v>0</v>
      </c>
      <c r="U457" s="80">
        <v>0</v>
      </c>
      <c r="V457" s="80">
        <v>0</v>
      </c>
      <c r="W457" s="80">
        <v>1</v>
      </c>
      <c r="X457" s="80">
        <v>0</v>
      </c>
      <c r="Y457" s="80">
        <v>0</v>
      </c>
      <c r="Z457" s="80">
        <v>3375</v>
      </c>
      <c r="AA457" s="80">
        <v>0</v>
      </c>
      <c r="AB457" s="80">
        <v>0</v>
      </c>
      <c r="AC457" s="80">
        <v>0</v>
      </c>
      <c r="AD457" s="80">
        <v>0</v>
      </c>
      <c r="AE457" s="80">
        <v>1</v>
      </c>
      <c r="AF457" s="80">
        <v>0</v>
      </c>
      <c r="AG457" s="80">
        <v>0</v>
      </c>
      <c r="AH457" s="80">
        <v>0</v>
      </c>
      <c r="AI457" s="80">
        <v>1</v>
      </c>
      <c r="AJ457" s="80">
        <v>0</v>
      </c>
      <c r="AK457" s="80">
        <v>0</v>
      </c>
      <c r="AL457" s="80">
        <v>14.76</v>
      </c>
      <c r="AM457" s="80">
        <v>2.46</v>
      </c>
    </row>
    <row r="458" spans="2:39" ht="12" customHeight="1" thickBot="1" x14ac:dyDescent="0.35">
      <c r="B458" s="75">
        <v>767</v>
      </c>
      <c r="D458" s="77" t="str">
        <f t="shared" si="7"/>
        <v>1</v>
      </c>
      <c r="E458" s="78">
        <v>1</v>
      </c>
      <c r="F458" s="81">
        <v>0.89285701513290405</v>
      </c>
      <c r="G458" s="80">
        <v>0</v>
      </c>
      <c r="H458" s="80">
        <v>0</v>
      </c>
      <c r="I458" s="80">
        <v>0</v>
      </c>
      <c r="J458" s="80">
        <v>0</v>
      </c>
      <c r="K458" s="80">
        <v>0</v>
      </c>
      <c r="L458" s="80">
        <v>0</v>
      </c>
      <c r="M458" s="80">
        <v>0</v>
      </c>
      <c r="N458" s="80">
        <v>0</v>
      </c>
      <c r="O458" s="80">
        <v>0</v>
      </c>
      <c r="P458" s="80">
        <v>0</v>
      </c>
      <c r="Q458" s="80">
        <v>0</v>
      </c>
      <c r="R458" s="80">
        <v>0</v>
      </c>
      <c r="S458" s="80">
        <v>0</v>
      </c>
      <c r="T458" s="80">
        <v>0</v>
      </c>
      <c r="U458" s="80">
        <v>0</v>
      </c>
      <c r="V458" s="80">
        <v>1</v>
      </c>
      <c r="W458" s="80">
        <v>0</v>
      </c>
      <c r="X458" s="80">
        <v>0</v>
      </c>
      <c r="Y458" s="80">
        <v>1</v>
      </c>
      <c r="Z458" s="80">
        <v>3277</v>
      </c>
      <c r="AA458" s="80">
        <v>0</v>
      </c>
      <c r="AB458" s="80">
        <v>1</v>
      </c>
      <c r="AC458" s="80">
        <v>0</v>
      </c>
      <c r="AD458" s="80">
        <v>0</v>
      </c>
      <c r="AE458" s="80">
        <v>0</v>
      </c>
      <c r="AF458" s="80">
        <v>0</v>
      </c>
      <c r="AG458" s="80">
        <v>0</v>
      </c>
      <c r="AH458" s="80">
        <v>1</v>
      </c>
      <c r="AI458" s="80">
        <v>0</v>
      </c>
      <c r="AJ458" s="80">
        <v>0</v>
      </c>
      <c r="AK458" s="80">
        <v>0</v>
      </c>
      <c r="AL458" s="80">
        <v>8.01</v>
      </c>
      <c r="AM458" s="80">
        <v>3</v>
      </c>
    </row>
    <row r="459" spans="2:39" ht="12" customHeight="1" thickBot="1" x14ac:dyDescent="0.35">
      <c r="B459" s="75">
        <v>768</v>
      </c>
      <c r="D459" s="77" t="str">
        <f t="shared" si="7"/>
        <v>1</v>
      </c>
      <c r="E459" s="78">
        <v>1</v>
      </c>
      <c r="F459" s="81">
        <v>0.89285701513290405</v>
      </c>
      <c r="G459" s="80">
        <v>1</v>
      </c>
      <c r="H459" s="80">
        <v>0</v>
      </c>
      <c r="I459" s="80">
        <v>0</v>
      </c>
      <c r="J459" s="80">
        <v>0</v>
      </c>
      <c r="K459" s="80">
        <v>0</v>
      </c>
      <c r="L459" s="80">
        <v>0</v>
      </c>
      <c r="M459" s="80">
        <v>0</v>
      </c>
      <c r="N459" s="80">
        <v>0</v>
      </c>
      <c r="O459" s="80">
        <v>0</v>
      </c>
      <c r="P459" s="80">
        <v>0</v>
      </c>
      <c r="Q459" s="80">
        <v>0</v>
      </c>
      <c r="R459" s="80">
        <v>0</v>
      </c>
      <c r="S459" s="80">
        <v>0</v>
      </c>
      <c r="T459" s="80">
        <v>0</v>
      </c>
      <c r="U459" s="80">
        <v>0</v>
      </c>
      <c r="V459" s="80">
        <v>0</v>
      </c>
      <c r="W459" s="80">
        <v>0</v>
      </c>
      <c r="X459" s="80">
        <v>0</v>
      </c>
      <c r="Y459" s="80">
        <v>1</v>
      </c>
      <c r="Z459" s="80">
        <v>843</v>
      </c>
      <c r="AA459" s="80">
        <v>0</v>
      </c>
      <c r="AB459" s="80">
        <v>0</v>
      </c>
      <c r="AC459" s="80">
        <v>0</v>
      </c>
      <c r="AD459" s="80">
        <v>0</v>
      </c>
      <c r="AE459" s="80">
        <v>1</v>
      </c>
      <c r="AF459" s="80">
        <v>0</v>
      </c>
      <c r="AG459" s="80">
        <v>1</v>
      </c>
      <c r="AH459" s="80">
        <v>0</v>
      </c>
      <c r="AI459" s="80">
        <v>0</v>
      </c>
      <c r="AJ459" s="80">
        <v>0</v>
      </c>
      <c r="AK459" s="80">
        <v>0</v>
      </c>
      <c r="AL459" s="80">
        <v>6.05</v>
      </c>
      <c r="AM459" s="80">
        <v>4</v>
      </c>
    </row>
    <row r="460" spans="2:39" ht="12" customHeight="1" thickBot="1" x14ac:dyDescent="0.35">
      <c r="B460" s="75">
        <v>773</v>
      </c>
      <c r="D460" s="77" t="str">
        <f t="shared" si="7"/>
        <v>0</v>
      </c>
      <c r="E460" s="78">
        <v>0</v>
      </c>
      <c r="F460" s="81">
        <v>3.4883700311183902E-2</v>
      </c>
      <c r="G460" s="80">
        <v>0</v>
      </c>
      <c r="H460" s="80">
        <v>0</v>
      </c>
      <c r="I460" s="80">
        <v>0</v>
      </c>
      <c r="J460" s="80">
        <v>0</v>
      </c>
      <c r="K460" s="80">
        <v>0</v>
      </c>
      <c r="L460" s="80">
        <v>0</v>
      </c>
      <c r="M460" s="80">
        <v>0</v>
      </c>
      <c r="N460" s="80">
        <v>0</v>
      </c>
      <c r="O460" s="80">
        <v>0</v>
      </c>
      <c r="P460" s="80">
        <v>0</v>
      </c>
      <c r="Q460" s="80">
        <v>0</v>
      </c>
      <c r="R460" s="80">
        <v>0</v>
      </c>
      <c r="S460" s="80">
        <v>0</v>
      </c>
      <c r="T460" s="80">
        <v>0</v>
      </c>
      <c r="U460" s="80">
        <v>0</v>
      </c>
      <c r="V460" s="80">
        <v>1</v>
      </c>
      <c r="W460" s="80">
        <v>0</v>
      </c>
      <c r="X460" s="80">
        <v>0</v>
      </c>
      <c r="Y460" s="80">
        <v>1</v>
      </c>
      <c r="Z460" s="80">
        <v>3385</v>
      </c>
      <c r="AA460" s="80">
        <v>0</v>
      </c>
      <c r="AB460" s="80">
        <v>0</v>
      </c>
      <c r="AC460" s="80">
        <v>0</v>
      </c>
      <c r="AD460" s="80">
        <v>1</v>
      </c>
      <c r="AE460" s="80">
        <v>0</v>
      </c>
      <c r="AF460" s="80">
        <v>0</v>
      </c>
      <c r="AG460" s="80">
        <v>1</v>
      </c>
      <c r="AH460" s="80">
        <v>0</v>
      </c>
      <c r="AI460" s="80">
        <v>0</v>
      </c>
      <c r="AJ460" s="80">
        <v>0</v>
      </c>
      <c r="AK460" s="80">
        <v>0</v>
      </c>
      <c r="AL460" s="80">
        <v>4.95</v>
      </c>
      <c r="AM460" s="80">
        <v>4.95</v>
      </c>
    </row>
    <row r="461" spans="2:39" ht="12" customHeight="1" thickBot="1" x14ac:dyDescent="0.35">
      <c r="B461" s="75">
        <v>774</v>
      </c>
      <c r="D461" s="77" t="str">
        <f t="shared" si="7"/>
        <v>0</v>
      </c>
      <c r="E461" s="78">
        <v>0</v>
      </c>
      <c r="F461" s="81">
        <v>3.4883700311183902E-2</v>
      </c>
      <c r="G461" s="80">
        <v>0</v>
      </c>
      <c r="H461" s="80">
        <v>0</v>
      </c>
      <c r="I461" s="80">
        <v>0</v>
      </c>
      <c r="J461" s="80">
        <v>0</v>
      </c>
      <c r="K461" s="80">
        <v>0</v>
      </c>
      <c r="L461" s="80">
        <v>0</v>
      </c>
      <c r="M461" s="80">
        <v>0</v>
      </c>
      <c r="N461" s="80">
        <v>0</v>
      </c>
      <c r="O461" s="80">
        <v>0</v>
      </c>
      <c r="P461" s="80">
        <v>0</v>
      </c>
      <c r="Q461" s="80">
        <v>0</v>
      </c>
      <c r="R461" s="80">
        <v>0</v>
      </c>
      <c r="S461" s="80">
        <v>0</v>
      </c>
      <c r="T461" s="80">
        <v>0</v>
      </c>
      <c r="U461" s="80">
        <v>0</v>
      </c>
      <c r="V461" s="80">
        <v>1</v>
      </c>
      <c r="W461" s="80">
        <v>0</v>
      </c>
      <c r="X461" s="80">
        <v>0</v>
      </c>
      <c r="Y461" s="80">
        <v>1</v>
      </c>
      <c r="Z461" s="80">
        <v>3385</v>
      </c>
      <c r="AA461" s="80">
        <v>0</v>
      </c>
      <c r="AB461" s="80">
        <v>0</v>
      </c>
      <c r="AC461" s="80">
        <v>0</v>
      </c>
      <c r="AD461" s="80">
        <v>1</v>
      </c>
      <c r="AE461" s="80">
        <v>0</v>
      </c>
      <c r="AF461" s="80">
        <v>0</v>
      </c>
      <c r="AG461" s="80">
        <v>1</v>
      </c>
      <c r="AH461" s="80">
        <v>0</v>
      </c>
      <c r="AI461" s="80">
        <v>0</v>
      </c>
      <c r="AJ461" s="80">
        <v>0</v>
      </c>
      <c r="AK461" s="80">
        <v>0</v>
      </c>
      <c r="AL461" s="80">
        <v>4.95</v>
      </c>
      <c r="AM461" s="80">
        <v>4.95</v>
      </c>
    </row>
    <row r="462" spans="2:39" ht="12" customHeight="1" thickBot="1" x14ac:dyDescent="0.35">
      <c r="B462" s="75">
        <v>775</v>
      </c>
      <c r="D462" s="77" t="str">
        <f t="shared" si="7"/>
        <v>0</v>
      </c>
      <c r="E462" s="78">
        <v>0</v>
      </c>
      <c r="F462" s="81">
        <v>3.4883700311183902E-2</v>
      </c>
      <c r="G462" s="80">
        <v>0</v>
      </c>
      <c r="H462" s="80">
        <v>0</v>
      </c>
      <c r="I462" s="80">
        <v>0</v>
      </c>
      <c r="J462" s="80">
        <v>0</v>
      </c>
      <c r="K462" s="80">
        <v>0</v>
      </c>
      <c r="L462" s="80">
        <v>0</v>
      </c>
      <c r="M462" s="80">
        <v>0</v>
      </c>
      <c r="N462" s="80">
        <v>0</v>
      </c>
      <c r="O462" s="80">
        <v>0</v>
      </c>
      <c r="P462" s="80">
        <v>0</v>
      </c>
      <c r="Q462" s="80">
        <v>0</v>
      </c>
      <c r="R462" s="80">
        <v>0</v>
      </c>
      <c r="S462" s="80">
        <v>0</v>
      </c>
      <c r="T462" s="80">
        <v>0</v>
      </c>
      <c r="U462" s="80">
        <v>0</v>
      </c>
      <c r="V462" s="80">
        <v>1</v>
      </c>
      <c r="W462" s="80">
        <v>0</v>
      </c>
      <c r="X462" s="80">
        <v>0</v>
      </c>
      <c r="Y462" s="80">
        <v>1</v>
      </c>
      <c r="Z462" s="80">
        <v>3385</v>
      </c>
      <c r="AA462" s="80">
        <v>0</v>
      </c>
      <c r="AB462" s="80">
        <v>0</v>
      </c>
      <c r="AC462" s="80">
        <v>0</v>
      </c>
      <c r="AD462" s="80">
        <v>1</v>
      </c>
      <c r="AE462" s="80">
        <v>0</v>
      </c>
      <c r="AF462" s="80">
        <v>0</v>
      </c>
      <c r="AG462" s="80">
        <v>1</v>
      </c>
      <c r="AH462" s="80">
        <v>0</v>
      </c>
      <c r="AI462" s="80">
        <v>0</v>
      </c>
      <c r="AJ462" s="80">
        <v>0</v>
      </c>
      <c r="AK462" s="80">
        <v>0</v>
      </c>
      <c r="AL462" s="80">
        <v>4.95</v>
      </c>
      <c r="AM462" s="80">
        <v>4.95</v>
      </c>
    </row>
    <row r="463" spans="2:39" ht="12" customHeight="1" thickBot="1" x14ac:dyDescent="0.35">
      <c r="B463" s="75">
        <v>778</v>
      </c>
      <c r="D463" s="77" t="str">
        <f t="shared" si="7"/>
        <v>0</v>
      </c>
      <c r="E463" s="78">
        <v>0</v>
      </c>
      <c r="F463" s="81">
        <v>3.4883700311183902E-2</v>
      </c>
      <c r="G463" s="80">
        <v>0</v>
      </c>
      <c r="H463" s="80">
        <v>0</v>
      </c>
      <c r="I463" s="80">
        <v>0</v>
      </c>
      <c r="J463" s="80">
        <v>0</v>
      </c>
      <c r="K463" s="80">
        <v>0</v>
      </c>
      <c r="L463" s="80">
        <v>0</v>
      </c>
      <c r="M463" s="80">
        <v>0</v>
      </c>
      <c r="N463" s="80">
        <v>0</v>
      </c>
      <c r="O463" s="80">
        <v>0</v>
      </c>
      <c r="P463" s="80">
        <v>0</v>
      </c>
      <c r="Q463" s="80">
        <v>1</v>
      </c>
      <c r="R463" s="80">
        <v>0</v>
      </c>
      <c r="S463" s="80">
        <v>0</v>
      </c>
      <c r="T463" s="80">
        <v>0</v>
      </c>
      <c r="U463" s="80">
        <v>0</v>
      </c>
      <c r="V463" s="80">
        <v>0</v>
      </c>
      <c r="W463" s="80">
        <v>0</v>
      </c>
      <c r="X463" s="80">
        <v>0</v>
      </c>
      <c r="Y463" s="80">
        <v>1</v>
      </c>
      <c r="Z463" s="80">
        <v>25433</v>
      </c>
      <c r="AA463" s="80">
        <v>0</v>
      </c>
      <c r="AB463" s="80">
        <v>0</v>
      </c>
      <c r="AC463" s="80">
        <v>0</v>
      </c>
      <c r="AD463" s="80">
        <v>1</v>
      </c>
      <c r="AE463" s="80">
        <v>0</v>
      </c>
      <c r="AF463" s="80">
        <v>1</v>
      </c>
      <c r="AG463" s="80">
        <v>0</v>
      </c>
      <c r="AH463" s="80">
        <v>0</v>
      </c>
      <c r="AI463" s="80">
        <v>0</v>
      </c>
      <c r="AJ463" s="80">
        <v>0</v>
      </c>
      <c r="AK463" s="80">
        <v>0</v>
      </c>
      <c r="AL463" s="80">
        <v>4.95</v>
      </c>
      <c r="AM463" s="80">
        <v>4.95</v>
      </c>
    </row>
    <row r="464" spans="2:39" ht="12" customHeight="1" thickBot="1" x14ac:dyDescent="0.35">
      <c r="B464" s="75">
        <v>779</v>
      </c>
      <c r="D464" s="77" t="str">
        <f t="shared" si="7"/>
        <v>1</v>
      </c>
      <c r="E464" s="78">
        <v>1</v>
      </c>
      <c r="F464" s="81">
        <v>0.89285701513290405</v>
      </c>
      <c r="G464" s="80">
        <v>1</v>
      </c>
      <c r="H464" s="80">
        <v>0</v>
      </c>
      <c r="I464" s="80">
        <v>0</v>
      </c>
      <c r="J464" s="80">
        <v>0</v>
      </c>
      <c r="K464" s="80">
        <v>0</v>
      </c>
      <c r="L464" s="80">
        <v>0</v>
      </c>
      <c r="M464" s="80">
        <v>0</v>
      </c>
      <c r="N464" s="80">
        <v>0</v>
      </c>
      <c r="O464" s="80">
        <v>0</v>
      </c>
      <c r="P464" s="80">
        <v>0</v>
      </c>
      <c r="Q464" s="80">
        <v>0</v>
      </c>
      <c r="R464" s="80">
        <v>0</v>
      </c>
      <c r="S464" s="80">
        <v>0</v>
      </c>
      <c r="T464" s="80">
        <v>0</v>
      </c>
      <c r="U464" s="80">
        <v>0</v>
      </c>
      <c r="V464" s="80">
        <v>0</v>
      </c>
      <c r="W464" s="80">
        <v>0</v>
      </c>
      <c r="X464" s="80">
        <v>0</v>
      </c>
      <c r="Y464" s="80">
        <v>1</v>
      </c>
      <c r="Z464" s="80">
        <v>2349</v>
      </c>
      <c r="AA464" s="80">
        <v>0</v>
      </c>
      <c r="AB464" s="80">
        <v>0</v>
      </c>
      <c r="AC464" s="80">
        <v>0</v>
      </c>
      <c r="AD464" s="80">
        <v>1</v>
      </c>
      <c r="AE464" s="80">
        <v>0</v>
      </c>
      <c r="AF464" s="80">
        <v>0</v>
      </c>
      <c r="AG464" s="80">
        <v>0</v>
      </c>
      <c r="AH464" s="80">
        <v>1</v>
      </c>
      <c r="AI464" s="80">
        <v>0</v>
      </c>
      <c r="AJ464" s="80">
        <v>0</v>
      </c>
      <c r="AK464" s="80">
        <v>0</v>
      </c>
      <c r="AL464" s="80">
        <v>6.89</v>
      </c>
      <c r="AM464" s="80">
        <v>3.6</v>
      </c>
    </row>
    <row r="465" spans="2:39" ht="12" customHeight="1" thickBot="1" x14ac:dyDescent="0.35">
      <c r="B465" s="75">
        <v>780</v>
      </c>
      <c r="D465" s="77" t="str">
        <f t="shared" si="7"/>
        <v>0</v>
      </c>
      <c r="E465" s="78">
        <v>0</v>
      </c>
      <c r="F465" s="81">
        <v>3.4883700311183902E-2</v>
      </c>
      <c r="G465" s="80">
        <v>0</v>
      </c>
      <c r="H465" s="80">
        <v>0</v>
      </c>
      <c r="I465" s="80">
        <v>0</v>
      </c>
      <c r="J465" s="80">
        <v>0</v>
      </c>
      <c r="K465" s="80">
        <v>0</v>
      </c>
      <c r="L465" s="80">
        <v>0</v>
      </c>
      <c r="M465" s="80">
        <v>0</v>
      </c>
      <c r="N465" s="80">
        <v>0</v>
      </c>
      <c r="O465" s="80">
        <v>0</v>
      </c>
      <c r="P465" s="80">
        <v>0</v>
      </c>
      <c r="Q465" s="80">
        <v>0</v>
      </c>
      <c r="R465" s="80">
        <v>0</v>
      </c>
      <c r="S465" s="80">
        <v>0</v>
      </c>
      <c r="T465" s="80">
        <v>0</v>
      </c>
      <c r="U465" s="80">
        <v>0</v>
      </c>
      <c r="V465" s="80">
        <v>1</v>
      </c>
      <c r="W465" s="80">
        <v>0</v>
      </c>
      <c r="X465" s="80">
        <v>0</v>
      </c>
      <c r="Y465" s="80">
        <v>1</v>
      </c>
      <c r="Z465" s="80">
        <v>8100</v>
      </c>
      <c r="AA465" s="80">
        <v>1</v>
      </c>
      <c r="AB465" s="80">
        <v>0</v>
      </c>
      <c r="AC465" s="80">
        <v>0</v>
      </c>
      <c r="AD465" s="80">
        <v>0</v>
      </c>
      <c r="AE465" s="80">
        <v>0</v>
      </c>
      <c r="AF465" s="80">
        <v>0</v>
      </c>
      <c r="AG465" s="80">
        <v>0</v>
      </c>
      <c r="AH465" s="80">
        <v>1</v>
      </c>
      <c r="AI465" s="80">
        <v>0</v>
      </c>
      <c r="AJ465" s="80">
        <v>0</v>
      </c>
      <c r="AK465" s="80">
        <v>0</v>
      </c>
      <c r="AL465" s="80">
        <v>4.99</v>
      </c>
      <c r="AM465" s="80">
        <v>4.99</v>
      </c>
    </row>
    <row r="466" spans="2:39" ht="12" customHeight="1" thickBot="1" x14ac:dyDescent="0.35">
      <c r="B466" s="75">
        <v>782</v>
      </c>
      <c r="D466" s="77" t="str">
        <f t="shared" si="7"/>
        <v>0</v>
      </c>
      <c r="E466" s="78">
        <v>0</v>
      </c>
      <c r="F466" s="81">
        <v>3.4883700311183902E-2</v>
      </c>
      <c r="G466" s="80">
        <v>0</v>
      </c>
      <c r="H466" s="80">
        <v>0</v>
      </c>
      <c r="I466" s="80">
        <v>0</v>
      </c>
      <c r="J466" s="80">
        <v>0</v>
      </c>
      <c r="K466" s="80">
        <v>0</v>
      </c>
      <c r="L466" s="80">
        <v>0</v>
      </c>
      <c r="M466" s="80">
        <v>0</v>
      </c>
      <c r="N466" s="80">
        <v>0</v>
      </c>
      <c r="O466" s="80">
        <v>0</v>
      </c>
      <c r="P466" s="80">
        <v>0</v>
      </c>
      <c r="Q466" s="80">
        <v>0</v>
      </c>
      <c r="R466" s="80">
        <v>0</v>
      </c>
      <c r="S466" s="80">
        <v>0</v>
      </c>
      <c r="T466" s="80">
        <v>0</v>
      </c>
      <c r="U466" s="80">
        <v>1</v>
      </c>
      <c r="V466" s="80">
        <v>0</v>
      </c>
      <c r="W466" s="80">
        <v>0</v>
      </c>
      <c r="X466" s="80">
        <v>0</v>
      </c>
      <c r="Y466" s="80">
        <v>1</v>
      </c>
      <c r="Z466" s="80">
        <v>237</v>
      </c>
      <c r="AA466" s="80">
        <v>0</v>
      </c>
      <c r="AB466" s="80">
        <v>1</v>
      </c>
      <c r="AC466" s="80">
        <v>0</v>
      </c>
      <c r="AD466" s="80">
        <v>0</v>
      </c>
      <c r="AE466" s="80">
        <v>0</v>
      </c>
      <c r="AF466" s="80">
        <v>0</v>
      </c>
      <c r="AG466" s="80">
        <v>1</v>
      </c>
      <c r="AH466" s="80">
        <v>0</v>
      </c>
      <c r="AI466" s="80">
        <v>0</v>
      </c>
      <c r="AJ466" s="80">
        <v>0</v>
      </c>
      <c r="AK466" s="80">
        <v>0</v>
      </c>
      <c r="AL466" s="80">
        <v>4.99</v>
      </c>
      <c r="AM466" s="80">
        <v>4.99</v>
      </c>
    </row>
    <row r="467" spans="2:39" ht="12" customHeight="1" thickBot="1" x14ac:dyDescent="0.35">
      <c r="B467" s="75">
        <v>784</v>
      </c>
      <c r="D467" s="77" t="str">
        <f t="shared" si="7"/>
        <v>0</v>
      </c>
      <c r="E467" s="78">
        <v>0</v>
      </c>
      <c r="F467" s="81">
        <v>3.4883700311183902E-2</v>
      </c>
      <c r="G467" s="80">
        <v>0</v>
      </c>
      <c r="H467" s="80">
        <v>0</v>
      </c>
      <c r="I467" s="80">
        <v>0</v>
      </c>
      <c r="J467" s="80">
        <v>0</v>
      </c>
      <c r="K467" s="80">
        <v>0</v>
      </c>
      <c r="L467" s="80">
        <v>0</v>
      </c>
      <c r="M467" s="80">
        <v>0</v>
      </c>
      <c r="N467" s="80">
        <v>0</v>
      </c>
      <c r="O467" s="80">
        <v>1</v>
      </c>
      <c r="P467" s="80">
        <v>0</v>
      </c>
      <c r="Q467" s="80">
        <v>0</v>
      </c>
      <c r="R467" s="80">
        <v>0</v>
      </c>
      <c r="S467" s="80">
        <v>0</v>
      </c>
      <c r="T467" s="80">
        <v>0</v>
      </c>
      <c r="U467" s="80">
        <v>0</v>
      </c>
      <c r="V467" s="80">
        <v>0</v>
      </c>
      <c r="W467" s="80">
        <v>0</v>
      </c>
      <c r="X467" s="80">
        <v>0</v>
      </c>
      <c r="Y467" s="80">
        <v>1</v>
      </c>
      <c r="Z467" s="80">
        <v>4398</v>
      </c>
      <c r="AA467" s="80">
        <v>0</v>
      </c>
      <c r="AB467" s="80">
        <v>0</v>
      </c>
      <c r="AC467" s="80">
        <v>1</v>
      </c>
      <c r="AD467" s="80">
        <v>0</v>
      </c>
      <c r="AE467" s="80">
        <v>0</v>
      </c>
      <c r="AF467" s="80">
        <v>0</v>
      </c>
      <c r="AG467" s="80">
        <v>0</v>
      </c>
      <c r="AH467" s="80">
        <v>1</v>
      </c>
      <c r="AI467" s="80">
        <v>0</v>
      </c>
      <c r="AJ467" s="80">
        <v>0</v>
      </c>
      <c r="AK467" s="80">
        <v>0</v>
      </c>
      <c r="AL467" s="80">
        <v>4.99</v>
      </c>
      <c r="AM467" s="80">
        <v>4.99</v>
      </c>
    </row>
    <row r="468" spans="2:39" ht="12" customHeight="1" thickBot="1" x14ac:dyDescent="0.35">
      <c r="B468" s="75">
        <v>785</v>
      </c>
      <c r="D468" s="77" t="str">
        <f t="shared" si="7"/>
        <v>0</v>
      </c>
      <c r="E468" s="78">
        <v>0</v>
      </c>
      <c r="F468" s="81">
        <v>3.4883700311183902E-2</v>
      </c>
      <c r="G468" s="80">
        <v>0</v>
      </c>
      <c r="H468" s="80">
        <v>0</v>
      </c>
      <c r="I468" s="80">
        <v>0</v>
      </c>
      <c r="J468" s="80">
        <v>0</v>
      </c>
      <c r="K468" s="80">
        <v>0</v>
      </c>
      <c r="L468" s="80">
        <v>0</v>
      </c>
      <c r="M468" s="80">
        <v>0</v>
      </c>
      <c r="N468" s="80">
        <v>0</v>
      </c>
      <c r="O468" s="80">
        <v>1</v>
      </c>
      <c r="P468" s="80">
        <v>0</v>
      </c>
      <c r="Q468" s="80">
        <v>0</v>
      </c>
      <c r="R468" s="80">
        <v>0</v>
      </c>
      <c r="S468" s="80">
        <v>0</v>
      </c>
      <c r="T468" s="80">
        <v>0</v>
      </c>
      <c r="U468" s="80">
        <v>0</v>
      </c>
      <c r="V468" s="80">
        <v>0</v>
      </c>
      <c r="W468" s="80">
        <v>0</v>
      </c>
      <c r="X468" s="80">
        <v>0</v>
      </c>
      <c r="Y468" s="80">
        <v>1</v>
      </c>
      <c r="Z468" s="80">
        <v>4398</v>
      </c>
      <c r="AA468" s="80">
        <v>0</v>
      </c>
      <c r="AB468" s="80">
        <v>0</v>
      </c>
      <c r="AC468" s="80">
        <v>1</v>
      </c>
      <c r="AD468" s="80">
        <v>0</v>
      </c>
      <c r="AE468" s="80">
        <v>0</v>
      </c>
      <c r="AF468" s="80">
        <v>1</v>
      </c>
      <c r="AG468" s="80">
        <v>0</v>
      </c>
      <c r="AH468" s="80">
        <v>0</v>
      </c>
      <c r="AI468" s="80">
        <v>0</v>
      </c>
      <c r="AJ468" s="80">
        <v>0</v>
      </c>
      <c r="AK468" s="80">
        <v>0</v>
      </c>
      <c r="AL468" s="80">
        <v>4.99</v>
      </c>
      <c r="AM468" s="80">
        <v>4.99</v>
      </c>
    </row>
    <row r="469" spans="2:39" ht="12" customHeight="1" thickBot="1" x14ac:dyDescent="0.35">
      <c r="B469" s="75">
        <v>786</v>
      </c>
      <c r="D469" s="77" t="str">
        <f t="shared" si="7"/>
        <v>0</v>
      </c>
      <c r="E469" s="78">
        <v>0</v>
      </c>
      <c r="F469" s="81">
        <v>3.4883700311183902E-2</v>
      </c>
      <c r="G469" s="80">
        <v>0</v>
      </c>
      <c r="H469" s="80">
        <v>0</v>
      </c>
      <c r="I469" s="80">
        <v>0</v>
      </c>
      <c r="J469" s="80">
        <v>1</v>
      </c>
      <c r="K469" s="80">
        <v>0</v>
      </c>
      <c r="L469" s="80">
        <v>0</v>
      </c>
      <c r="M469" s="80">
        <v>0</v>
      </c>
      <c r="N469" s="80">
        <v>0</v>
      </c>
      <c r="O469" s="80">
        <v>0</v>
      </c>
      <c r="P469" s="80">
        <v>0</v>
      </c>
      <c r="Q469" s="80">
        <v>0</v>
      </c>
      <c r="R469" s="80">
        <v>0</v>
      </c>
      <c r="S469" s="80">
        <v>0</v>
      </c>
      <c r="T469" s="80">
        <v>0</v>
      </c>
      <c r="U469" s="80">
        <v>0</v>
      </c>
      <c r="V469" s="80">
        <v>0</v>
      </c>
      <c r="W469" s="80">
        <v>1</v>
      </c>
      <c r="X469" s="80">
        <v>0</v>
      </c>
      <c r="Y469" s="80">
        <v>0</v>
      </c>
      <c r="Z469" s="80">
        <v>141</v>
      </c>
      <c r="AA469" s="80">
        <v>0</v>
      </c>
      <c r="AB469" s="80">
        <v>0</v>
      </c>
      <c r="AC469" s="80">
        <v>0</v>
      </c>
      <c r="AD469" s="80">
        <v>1</v>
      </c>
      <c r="AE469" s="80">
        <v>0</v>
      </c>
      <c r="AF469" s="80">
        <v>0</v>
      </c>
      <c r="AG469" s="80">
        <v>0</v>
      </c>
      <c r="AH469" s="80">
        <v>0</v>
      </c>
      <c r="AI469" s="80">
        <v>1</v>
      </c>
      <c r="AJ469" s="80">
        <v>0</v>
      </c>
      <c r="AK469" s="80">
        <v>0</v>
      </c>
      <c r="AL469" s="80">
        <v>6.1400000007800006</v>
      </c>
      <c r="AM469" s="80">
        <v>6.1400000007800006</v>
      </c>
    </row>
    <row r="470" spans="2:39" ht="12" customHeight="1" thickBot="1" x14ac:dyDescent="0.35">
      <c r="B470" s="75">
        <v>787</v>
      </c>
      <c r="D470" s="77" t="str">
        <f t="shared" si="7"/>
        <v>0</v>
      </c>
      <c r="E470" s="78">
        <v>0</v>
      </c>
      <c r="F470" s="81">
        <v>3.4883700311183902E-2</v>
      </c>
      <c r="G470" s="80">
        <v>0</v>
      </c>
      <c r="H470" s="80">
        <v>0</v>
      </c>
      <c r="I470" s="80">
        <v>0</v>
      </c>
      <c r="J470" s="80">
        <v>1</v>
      </c>
      <c r="K470" s="80">
        <v>0</v>
      </c>
      <c r="L470" s="80">
        <v>0</v>
      </c>
      <c r="M470" s="80">
        <v>0</v>
      </c>
      <c r="N470" s="80">
        <v>0</v>
      </c>
      <c r="O470" s="80">
        <v>0</v>
      </c>
      <c r="P470" s="80">
        <v>0</v>
      </c>
      <c r="Q470" s="80">
        <v>0</v>
      </c>
      <c r="R470" s="80">
        <v>0</v>
      </c>
      <c r="S470" s="80">
        <v>0</v>
      </c>
      <c r="T470" s="80">
        <v>0</v>
      </c>
      <c r="U470" s="80">
        <v>0</v>
      </c>
      <c r="V470" s="80">
        <v>0</v>
      </c>
      <c r="W470" s="80">
        <v>1</v>
      </c>
      <c r="X470" s="80">
        <v>0</v>
      </c>
      <c r="Y470" s="80">
        <v>0</v>
      </c>
      <c r="Z470" s="80">
        <v>141</v>
      </c>
      <c r="AA470" s="80">
        <v>0</v>
      </c>
      <c r="AB470" s="80">
        <v>0</v>
      </c>
      <c r="AC470" s="80">
        <v>0</v>
      </c>
      <c r="AD470" s="80">
        <v>1</v>
      </c>
      <c r="AE470" s="80">
        <v>0</v>
      </c>
      <c r="AF470" s="80">
        <v>0</v>
      </c>
      <c r="AG470" s="80">
        <v>0</v>
      </c>
      <c r="AH470" s="80">
        <v>0</v>
      </c>
      <c r="AI470" s="80">
        <v>1</v>
      </c>
      <c r="AJ470" s="80">
        <v>0</v>
      </c>
      <c r="AK470" s="80">
        <v>0</v>
      </c>
      <c r="AL470" s="80">
        <v>6.1400000007800006</v>
      </c>
      <c r="AM470" s="80">
        <v>6.1400000007800006</v>
      </c>
    </row>
    <row r="471" spans="2:39" ht="12" customHeight="1" thickBot="1" x14ac:dyDescent="0.35">
      <c r="B471" s="75">
        <v>788</v>
      </c>
      <c r="D471" s="77" t="str">
        <f t="shared" si="7"/>
        <v>0</v>
      </c>
      <c r="E471" s="78">
        <v>0</v>
      </c>
      <c r="F471" s="81">
        <v>6.34920969605446E-2</v>
      </c>
      <c r="G471" s="80">
        <v>0</v>
      </c>
      <c r="H471" s="80">
        <v>0</v>
      </c>
      <c r="I471" s="80">
        <v>0</v>
      </c>
      <c r="J471" s="80">
        <v>0</v>
      </c>
      <c r="K471" s="80">
        <v>0</v>
      </c>
      <c r="L471" s="80">
        <v>0</v>
      </c>
      <c r="M471" s="80">
        <v>0</v>
      </c>
      <c r="N471" s="80">
        <v>0</v>
      </c>
      <c r="O471" s="80">
        <v>0</v>
      </c>
      <c r="P471" s="80">
        <v>0</v>
      </c>
      <c r="Q471" s="80">
        <v>0</v>
      </c>
      <c r="R471" s="80">
        <v>1</v>
      </c>
      <c r="S471" s="80">
        <v>0</v>
      </c>
      <c r="T471" s="80">
        <v>0</v>
      </c>
      <c r="U471" s="80">
        <v>0</v>
      </c>
      <c r="V471" s="80">
        <v>0</v>
      </c>
      <c r="W471" s="80">
        <v>0</v>
      </c>
      <c r="X471" s="80">
        <v>1</v>
      </c>
      <c r="Y471" s="80">
        <v>0</v>
      </c>
      <c r="Z471" s="80">
        <v>309</v>
      </c>
      <c r="AA471" s="80">
        <v>0</v>
      </c>
      <c r="AB471" s="80">
        <v>0</v>
      </c>
      <c r="AC471" s="80">
        <v>0</v>
      </c>
      <c r="AD471" s="80">
        <v>1</v>
      </c>
      <c r="AE471" s="80">
        <v>0</v>
      </c>
      <c r="AF471" s="80">
        <v>0</v>
      </c>
      <c r="AG471" s="80">
        <v>0</v>
      </c>
      <c r="AH471" s="80">
        <v>0</v>
      </c>
      <c r="AI471" s="80">
        <v>1</v>
      </c>
      <c r="AJ471" s="80">
        <v>0</v>
      </c>
      <c r="AK471" s="80">
        <v>0</v>
      </c>
      <c r="AL471" s="80">
        <v>8.90999999858</v>
      </c>
      <c r="AM471" s="80">
        <v>8.90999999858</v>
      </c>
    </row>
    <row r="472" spans="2:39" ht="12" customHeight="1" thickBot="1" x14ac:dyDescent="0.35">
      <c r="B472" s="75">
        <v>789</v>
      </c>
      <c r="D472" s="77" t="str">
        <f t="shared" si="7"/>
        <v>0</v>
      </c>
      <c r="E472" s="78">
        <v>0</v>
      </c>
      <c r="F472" s="81">
        <v>6.34920969605446E-2</v>
      </c>
      <c r="G472" s="80">
        <v>0</v>
      </c>
      <c r="H472" s="80">
        <v>0</v>
      </c>
      <c r="I472" s="80">
        <v>0</v>
      </c>
      <c r="J472" s="80">
        <v>0</v>
      </c>
      <c r="K472" s="80">
        <v>0</v>
      </c>
      <c r="L472" s="80">
        <v>0</v>
      </c>
      <c r="M472" s="80">
        <v>0</v>
      </c>
      <c r="N472" s="80">
        <v>0</v>
      </c>
      <c r="O472" s="80">
        <v>0</v>
      </c>
      <c r="P472" s="80">
        <v>0</v>
      </c>
      <c r="Q472" s="80">
        <v>0</v>
      </c>
      <c r="R472" s="80">
        <v>1</v>
      </c>
      <c r="S472" s="80">
        <v>0</v>
      </c>
      <c r="T472" s="80">
        <v>0</v>
      </c>
      <c r="U472" s="80">
        <v>0</v>
      </c>
      <c r="V472" s="80">
        <v>0</v>
      </c>
      <c r="W472" s="80">
        <v>0</v>
      </c>
      <c r="X472" s="80">
        <v>1</v>
      </c>
      <c r="Y472" s="80">
        <v>0</v>
      </c>
      <c r="Z472" s="80">
        <v>632</v>
      </c>
      <c r="AA472" s="80">
        <v>0</v>
      </c>
      <c r="AB472" s="80">
        <v>0</v>
      </c>
      <c r="AC472" s="80">
        <v>0</v>
      </c>
      <c r="AD472" s="80">
        <v>1</v>
      </c>
      <c r="AE472" s="80">
        <v>0</v>
      </c>
      <c r="AF472" s="80">
        <v>0</v>
      </c>
      <c r="AG472" s="80">
        <v>0</v>
      </c>
      <c r="AH472" s="80">
        <v>0</v>
      </c>
      <c r="AI472" s="80">
        <v>1</v>
      </c>
      <c r="AJ472" s="80">
        <v>0</v>
      </c>
      <c r="AK472" s="80">
        <v>0</v>
      </c>
      <c r="AL472" s="80">
        <v>8.90999999858</v>
      </c>
      <c r="AM472" s="80">
        <v>8.90999999858</v>
      </c>
    </row>
    <row r="473" spans="2:39" ht="12" customHeight="1" thickBot="1" x14ac:dyDescent="0.35">
      <c r="B473" s="75">
        <v>790</v>
      </c>
      <c r="D473" s="77" t="str">
        <f t="shared" si="7"/>
        <v>0</v>
      </c>
      <c r="E473" s="78">
        <v>0</v>
      </c>
      <c r="F473" s="81">
        <v>6.34920969605446E-2</v>
      </c>
      <c r="G473" s="80">
        <v>0</v>
      </c>
      <c r="H473" s="80">
        <v>0</v>
      </c>
      <c r="I473" s="80">
        <v>0</v>
      </c>
      <c r="J473" s="80">
        <v>0</v>
      </c>
      <c r="K473" s="80">
        <v>0</v>
      </c>
      <c r="L473" s="80">
        <v>0</v>
      </c>
      <c r="M473" s="80">
        <v>0</v>
      </c>
      <c r="N473" s="80">
        <v>0</v>
      </c>
      <c r="O473" s="80">
        <v>0</v>
      </c>
      <c r="P473" s="80">
        <v>0</v>
      </c>
      <c r="Q473" s="80">
        <v>0</v>
      </c>
      <c r="R473" s="80">
        <v>1</v>
      </c>
      <c r="S473" s="80">
        <v>0</v>
      </c>
      <c r="T473" s="80">
        <v>0</v>
      </c>
      <c r="U473" s="80">
        <v>0</v>
      </c>
      <c r="V473" s="80">
        <v>0</v>
      </c>
      <c r="W473" s="80">
        <v>0</v>
      </c>
      <c r="X473" s="80">
        <v>1</v>
      </c>
      <c r="Y473" s="80">
        <v>0</v>
      </c>
      <c r="Z473" s="80">
        <v>632</v>
      </c>
      <c r="AA473" s="80">
        <v>0</v>
      </c>
      <c r="AB473" s="80">
        <v>0</v>
      </c>
      <c r="AC473" s="80">
        <v>0</v>
      </c>
      <c r="AD473" s="80">
        <v>1</v>
      </c>
      <c r="AE473" s="80">
        <v>0</v>
      </c>
      <c r="AF473" s="80">
        <v>0</v>
      </c>
      <c r="AG473" s="80">
        <v>0</v>
      </c>
      <c r="AH473" s="80">
        <v>0</v>
      </c>
      <c r="AI473" s="80">
        <v>1</v>
      </c>
      <c r="AJ473" s="80">
        <v>0</v>
      </c>
      <c r="AK473" s="80">
        <v>0</v>
      </c>
      <c r="AL473" s="80">
        <v>8.90999999858</v>
      </c>
      <c r="AM473" s="80">
        <v>8.90999999858</v>
      </c>
    </row>
    <row r="474" spans="2:39" ht="12" customHeight="1" thickBot="1" x14ac:dyDescent="0.35">
      <c r="B474" s="75">
        <v>791</v>
      </c>
      <c r="D474" s="77" t="str">
        <f t="shared" si="7"/>
        <v>0</v>
      </c>
      <c r="E474" s="78">
        <v>0</v>
      </c>
      <c r="F474" s="81">
        <v>6.34920969605446E-2</v>
      </c>
      <c r="G474" s="80">
        <v>0</v>
      </c>
      <c r="H474" s="80">
        <v>0</v>
      </c>
      <c r="I474" s="80">
        <v>0</v>
      </c>
      <c r="J474" s="80">
        <v>0</v>
      </c>
      <c r="K474" s="80">
        <v>0</v>
      </c>
      <c r="L474" s="80">
        <v>0</v>
      </c>
      <c r="M474" s="80">
        <v>0</v>
      </c>
      <c r="N474" s="80">
        <v>0</v>
      </c>
      <c r="O474" s="80">
        <v>0</v>
      </c>
      <c r="P474" s="80">
        <v>0</v>
      </c>
      <c r="Q474" s="80">
        <v>0</v>
      </c>
      <c r="R474" s="80">
        <v>1</v>
      </c>
      <c r="S474" s="80">
        <v>0</v>
      </c>
      <c r="T474" s="80">
        <v>0</v>
      </c>
      <c r="U474" s="80">
        <v>0</v>
      </c>
      <c r="V474" s="80">
        <v>0</v>
      </c>
      <c r="W474" s="80">
        <v>0</v>
      </c>
      <c r="X474" s="80">
        <v>1</v>
      </c>
      <c r="Y474" s="80">
        <v>0</v>
      </c>
      <c r="Z474" s="80">
        <v>632</v>
      </c>
      <c r="AA474" s="80">
        <v>0</v>
      </c>
      <c r="AB474" s="80">
        <v>0</v>
      </c>
      <c r="AC474" s="80">
        <v>0</v>
      </c>
      <c r="AD474" s="80">
        <v>1</v>
      </c>
      <c r="AE474" s="80">
        <v>0</v>
      </c>
      <c r="AF474" s="80">
        <v>0</v>
      </c>
      <c r="AG474" s="80">
        <v>0</v>
      </c>
      <c r="AH474" s="80">
        <v>0</v>
      </c>
      <c r="AI474" s="80">
        <v>1</v>
      </c>
      <c r="AJ474" s="80">
        <v>0</v>
      </c>
      <c r="AK474" s="80">
        <v>0</v>
      </c>
      <c r="AL474" s="80">
        <v>8.90999999858</v>
      </c>
      <c r="AM474" s="80">
        <v>8.90999999858</v>
      </c>
    </row>
    <row r="475" spans="2:39" ht="12" customHeight="1" thickBot="1" x14ac:dyDescent="0.35">
      <c r="B475" s="75">
        <v>792</v>
      </c>
      <c r="D475" s="77" t="str">
        <f t="shared" si="7"/>
        <v>0</v>
      </c>
      <c r="E475" s="78">
        <v>0</v>
      </c>
      <c r="F475" s="81">
        <v>3.4883700311183902E-2</v>
      </c>
      <c r="G475" s="80">
        <v>0</v>
      </c>
      <c r="H475" s="80">
        <v>0</v>
      </c>
      <c r="I475" s="80">
        <v>0</v>
      </c>
      <c r="J475" s="80">
        <v>0</v>
      </c>
      <c r="K475" s="80">
        <v>0</v>
      </c>
      <c r="L475" s="80">
        <v>0</v>
      </c>
      <c r="M475" s="80">
        <v>0</v>
      </c>
      <c r="N475" s="80">
        <v>0</v>
      </c>
      <c r="O475" s="80">
        <v>0</v>
      </c>
      <c r="P475" s="80">
        <v>0</v>
      </c>
      <c r="Q475" s="80">
        <v>1</v>
      </c>
      <c r="R475" s="80">
        <v>0</v>
      </c>
      <c r="S475" s="80">
        <v>0</v>
      </c>
      <c r="T475" s="80">
        <v>0</v>
      </c>
      <c r="U475" s="80">
        <v>0</v>
      </c>
      <c r="V475" s="80">
        <v>0</v>
      </c>
      <c r="W475" s="80">
        <v>0</v>
      </c>
      <c r="X475" s="80">
        <v>0</v>
      </c>
      <c r="Y475" s="80">
        <v>1</v>
      </c>
      <c r="Z475" s="80">
        <v>945</v>
      </c>
      <c r="AA475" s="80">
        <v>0</v>
      </c>
      <c r="AB475" s="80">
        <v>0</v>
      </c>
      <c r="AC475" s="80">
        <v>0</v>
      </c>
      <c r="AD475" s="80">
        <v>1</v>
      </c>
      <c r="AE475" s="80">
        <v>0</v>
      </c>
      <c r="AF475" s="80">
        <v>0</v>
      </c>
      <c r="AG475" s="80">
        <v>0</v>
      </c>
      <c r="AH475" s="80">
        <v>1</v>
      </c>
      <c r="AI475" s="80">
        <v>0</v>
      </c>
      <c r="AJ475" s="80">
        <v>0</v>
      </c>
      <c r="AK475" s="80">
        <v>0</v>
      </c>
      <c r="AL475" s="80">
        <v>4.99</v>
      </c>
      <c r="AM475" s="80">
        <v>4.99</v>
      </c>
    </row>
    <row r="476" spans="2:39" ht="12" customHeight="1" thickBot="1" x14ac:dyDescent="0.35">
      <c r="B476" s="75">
        <v>793</v>
      </c>
      <c r="D476" s="77" t="str">
        <f t="shared" si="7"/>
        <v>0</v>
      </c>
      <c r="E476" s="78">
        <v>0</v>
      </c>
      <c r="F476" s="81">
        <v>3.4883700311183902E-2</v>
      </c>
      <c r="G476" s="80">
        <v>0</v>
      </c>
      <c r="H476" s="80">
        <v>0</v>
      </c>
      <c r="I476" s="80">
        <v>0</v>
      </c>
      <c r="J476" s="80">
        <v>0</v>
      </c>
      <c r="K476" s="80">
        <v>0</v>
      </c>
      <c r="L476" s="80">
        <v>0</v>
      </c>
      <c r="M476" s="80">
        <v>0</v>
      </c>
      <c r="N476" s="80">
        <v>0</v>
      </c>
      <c r="O476" s="80">
        <v>1</v>
      </c>
      <c r="P476" s="80">
        <v>0</v>
      </c>
      <c r="Q476" s="80">
        <v>0</v>
      </c>
      <c r="R476" s="80">
        <v>0</v>
      </c>
      <c r="S476" s="80">
        <v>0</v>
      </c>
      <c r="T476" s="80">
        <v>0</v>
      </c>
      <c r="U476" s="80">
        <v>0</v>
      </c>
      <c r="V476" s="80">
        <v>0</v>
      </c>
      <c r="W476" s="80">
        <v>0</v>
      </c>
      <c r="X476" s="80">
        <v>0</v>
      </c>
      <c r="Y476" s="80">
        <v>1</v>
      </c>
      <c r="Z476" s="80">
        <v>1155</v>
      </c>
      <c r="AA476" s="80">
        <v>0</v>
      </c>
      <c r="AB476" s="80">
        <v>0</v>
      </c>
      <c r="AC476" s="80">
        <v>0</v>
      </c>
      <c r="AD476" s="80">
        <v>1</v>
      </c>
      <c r="AE476" s="80">
        <v>0</v>
      </c>
      <c r="AF476" s="80">
        <v>0</v>
      </c>
      <c r="AG476" s="80">
        <v>0</v>
      </c>
      <c r="AH476" s="80">
        <v>1</v>
      </c>
      <c r="AI476" s="80">
        <v>0</v>
      </c>
      <c r="AJ476" s="80">
        <v>0</v>
      </c>
      <c r="AK476" s="80">
        <v>0</v>
      </c>
      <c r="AL476" s="80">
        <v>4.99</v>
      </c>
      <c r="AM476" s="80">
        <v>4.99</v>
      </c>
    </row>
    <row r="477" spans="2:39" ht="12" customHeight="1" thickBot="1" x14ac:dyDescent="0.35">
      <c r="B477" s="75">
        <v>794</v>
      </c>
      <c r="D477" s="77" t="str">
        <f t="shared" si="7"/>
        <v>0</v>
      </c>
      <c r="E477" s="78">
        <v>0</v>
      </c>
      <c r="F477" s="81">
        <v>3.4883700311183902E-2</v>
      </c>
      <c r="G477" s="80">
        <v>0</v>
      </c>
      <c r="H477" s="80">
        <v>0</v>
      </c>
      <c r="I477" s="80">
        <v>0</v>
      </c>
      <c r="J477" s="80">
        <v>0</v>
      </c>
      <c r="K477" s="80">
        <v>0</v>
      </c>
      <c r="L477" s="80">
        <v>0</v>
      </c>
      <c r="M477" s="80">
        <v>0</v>
      </c>
      <c r="N477" s="80">
        <v>0</v>
      </c>
      <c r="O477" s="80">
        <v>1</v>
      </c>
      <c r="P477" s="80">
        <v>0</v>
      </c>
      <c r="Q477" s="80">
        <v>0</v>
      </c>
      <c r="R477" s="80">
        <v>0</v>
      </c>
      <c r="S477" s="80">
        <v>0</v>
      </c>
      <c r="T477" s="80">
        <v>0</v>
      </c>
      <c r="U477" s="80">
        <v>0</v>
      </c>
      <c r="V477" s="80">
        <v>0</v>
      </c>
      <c r="W477" s="80">
        <v>0</v>
      </c>
      <c r="X477" s="80">
        <v>0</v>
      </c>
      <c r="Y477" s="80">
        <v>1</v>
      </c>
      <c r="Z477" s="80">
        <v>1155</v>
      </c>
      <c r="AA477" s="80">
        <v>0</v>
      </c>
      <c r="AB477" s="80">
        <v>0</v>
      </c>
      <c r="AC477" s="80">
        <v>0</v>
      </c>
      <c r="AD477" s="80">
        <v>1</v>
      </c>
      <c r="AE477" s="80">
        <v>0</v>
      </c>
      <c r="AF477" s="80">
        <v>0</v>
      </c>
      <c r="AG477" s="80">
        <v>0</v>
      </c>
      <c r="AH477" s="80">
        <v>1</v>
      </c>
      <c r="AI477" s="80">
        <v>0</v>
      </c>
      <c r="AJ477" s="80">
        <v>0</v>
      </c>
      <c r="AK477" s="80">
        <v>0</v>
      </c>
      <c r="AL477" s="80">
        <v>4.99</v>
      </c>
      <c r="AM477" s="80">
        <v>4.99</v>
      </c>
    </row>
    <row r="478" spans="2:39" ht="12" customHeight="1" thickBot="1" x14ac:dyDescent="0.35">
      <c r="B478" s="75">
        <v>795</v>
      </c>
      <c r="D478" s="77" t="str">
        <f t="shared" si="7"/>
        <v>0</v>
      </c>
      <c r="E478" s="78">
        <v>0</v>
      </c>
      <c r="F478" s="81">
        <v>3.4883700311183902E-2</v>
      </c>
      <c r="G478" s="80">
        <v>0</v>
      </c>
      <c r="H478" s="80">
        <v>0</v>
      </c>
      <c r="I478" s="80">
        <v>0</v>
      </c>
      <c r="J478" s="80">
        <v>0</v>
      </c>
      <c r="K478" s="80">
        <v>0</v>
      </c>
      <c r="L478" s="80">
        <v>0</v>
      </c>
      <c r="M478" s="80">
        <v>0</v>
      </c>
      <c r="N478" s="80">
        <v>0</v>
      </c>
      <c r="O478" s="80">
        <v>1</v>
      </c>
      <c r="P478" s="80">
        <v>0</v>
      </c>
      <c r="Q478" s="80">
        <v>0</v>
      </c>
      <c r="R478" s="80">
        <v>0</v>
      </c>
      <c r="S478" s="80">
        <v>0</v>
      </c>
      <c r="T478" s="80">
        <v>0</v>
      </c>
      <c r="U478" s="80">
        <v>0</v>
      </c>
      <c r="V478" s="80">
        <v>0</v>
      </c>
      <c r="W478" s="80">
        <v>0</v>
      </c>
      <c r="X478" s="80">
        <v>0</v>
      </c>
      <c r="Y478" s="80">
        <v>1</v>
      </c>
      <c r="Z478" s="80">
        <v>1155</v>
      </c>
      <c r="AA478" s="80">
        <v>0</v>
      </c>
      <c r="AB478" s="80">
        <v>0</v>
      </c>
      <c r="AC478" s="80">
        <v>0</v>
      </c>
      <c r="AD478" s="80">
        <v>1</v>
      </c>
      <c r="AE478" s="80">
        <v>0</v>
      </c>
      <c r="AF478" s="80">
        <v>0</v>
      </c>
      <c r="AG478" s="80">
        <v>0</v>
      </c>
      <c r="AH478" s="80">
        <v>1</v>
      </c>
      <c r="AI478" s="80">
        <v>0</v>
      </c>
      <c r="AJ478" s="80">
        <v>0</v>
      </c>
      <c r="AK478" s="80">
        <v>0</v>
      </c>
      <c r="AL478" s="80">
        <v>4.99</v>
      </c>
      <c r="AM478" s="80">
        <v>4.99</v>
      </c>
    </row>
    <row r="479" spans="2:39" ht="12" customHeight="1" thickBot="1" x14ac:dyDescent="0.35">
      <c r="B479" s="75">
        <v>800</v>
      </c>
      <c r="D479" s="77" t="str">
        <f t="shared" si="7"/>
        <v>0</v>
      </c>
      <c r="E479" s="78">
        <v>0</v>
      </c>
      <c r="F479" s="81">
        <v>6.34920969605446E-2</v>
      </c>
      <c r="G479" s="80">
        <v>0</v>
      </c>
      <c r="H479" s="80">
        <v>1</v>
      </c>
      <c r="I479" s="80">
        <v>0</v>
      </c>
      <c r="J479" s="80">
        <v>0</v>
      </c>
      <c r="K479" s="80">
        <v>0</v>
      </c>
      <c r="L479" s="80">
        <v>0</v>
      </c>
      <c r="M479" s="80">
        <v>0</v>
      </c>
      <c r="N479" s="80">
        <v>0</v>
      </c>
      <c r="O479" s="80">
        <v>0</v>
      </c>
      <c r="P479" s="80">
        <v>0</v>
      </c>
      <c r="Q479" s="80">
        <v>0</v>
      </c>
      <c r="R479" s="80">
        <v>0</v>
      </c>
      <c r="S479" s="80">
        <v>0</v>
      </c>
      <c r="T479" s="80">
        <v>0</v>
      </c>
      <c r="U479" s="80">
        <v>0</v>
      </c>
      <c r="V479" s="80">
        <v>0</v>
      </c>
      <c r="W479" s="80">
        <v>0</v>
      </c>
      <c r="X479" s="80">
        <v>1</v>
      </c>
      <c r="Y479" s="80">
        <v>0</v>
      </c>
      <c r="Z479" s="80">
        <v>1390</v>
      </c>
      <c r="AA479" s="80">
        <v>0</v>
      </c>
      <c r="AB479" s="80">
        <v>0</v>
      </c>
      <c r="AC479" s="80">
        <v>0</v>
      </c>
      <c r="AD479" s="80">
        <v>1</v>
      </c>
      <c r="AE479" s="80">
        <v>0</v>
      </c>
      <c r="AF479" s="80">
        <v>0</v>
      </c>
      <c r="AG479" s="80">
        <v>0</v>
      </c>
      <c r="AH479" s="80">
        <v>0</v>
      </c>
      <c r="AI479" s="80">
        <v>1</v>
      </c>
      <c r="AJ479" s="80">
        <v>0</v>
      </c>
      <c r="AK479" s="80">
        <v>0</v>
      </c>
      <c r="AL479" s="80">
        <v>8.90999999858</v>
      </c>
      <c r="AM479" s="80">
        <v>8.90999999858</v>
      </c>
    </row>
    <row r="480" spans="2:39" ht="12" customHeight="1" thickBot="1" x14ac:dyDescent="0.35">
      <c r="B480" s="75">
        <v>801</v>
      </c>
      <c r="D480" s="77" t="str">
        <f t="shared" si="7"/>
        <v>0</v>
      </c>
      <c r="E480" s="78">
        <v>0</v>
      </c>
      <c r="F480" s="81">
        <v>3.4883700311183902E-2</v>
      </c>
      <c r="G480" s="80">
        <v>0</v>
      </c>
      <c r="H480" s="80">
        <v>0</v>
      </c>
      <c r="I480" s="80">
        <v>0</v>
      </c>
      <c r="J480" s="80">
        <v>0</v>
      </c>
      <c r="K480" s="80">
        <v>0</v>
      </c>
      <c r="L480" s="80">
        <v>0</v>
      </c>
      <c r="M480" s="80">
        <v>0</v>
      </c>
      <c r="N480" s="80">
        <v>0</v>
      </c>
      <c r="O480" s="80">
        <v>0</v>
      </c>
      <c r="P480" s="80">
        <v>0</v>
      </c>
      <c r="Q480" s="80">
        <v>0</v>
      </c>
      <c r="R480" s="80">
        <v>0</v>
      </c>
      <c r="S480" s="80">
        <v>0</v>
      </c>
      <c r="T480" s="80">
        <v>1</v>
      </c>
      <c r="U480" s="80">
        <v>0</v>
      </c>
      <c r="V480" s="80">
        <v>0</v>
      </c>
      <c r="W480" s="80">
        <v>0</v>
      </c>
      <c r="X480" s="80">
        <v>0</v>
      </c>
      <c r="Y480" s="80">
        <v>1</v>
      </c>
      <c r="Z480" s="80">
        <v>1809</v>
      </c>
      <c r="AA480" s="80">
        <v>0</v>
      </c>
      <c r="AB480" s="80">
        <v>0</v>
      </c>
      <c r="AC480" s="80">
        <v>0</v>
      </c>
      <c r="AD480" s="80">
        <v>1</v>
      </c>
      <c r="AE480" s="80">
        <v>0</v>
      </c>
      <c r="AF480" s="80">
        <v>0</v>
      </c>
      <c r="AG480" s="80">
        <v>0</v>
      </c>
      <c r="AH480" s="80">
        <v>1</v>
      </c>
      <c r="AI480" s="80">
        <v>0</v>
      </c>
      <c r="AJ480" s="80">
        <v>0</v>
      </c>
      <c r="AK480" s="80">
        <v>0</v>
      </c>
      <c r="AL480" s="80">
        <v>4.99</v>
      </c>
      <c r="AM480" s="80">
        <v>4.99</v>
      </c>
    </row>
    <row r="481" spans="2:39" ht="12" customHeight="1" thickBot="1" x14ac:dyDescent="0.35">
      <c r="B481" s="75">
        <v>802</v>
      </c>
      <c r="D481" s="77" t="str">
        <f t="shared" si="7"/>
        <v>0</v>
      </c>
      <c r="E481" s="78">
        <v>0</v>
      </c>
      <c r="F481" s="81">
        <v>3.4883700311183902E-2</v>
      </c>
      <c r="G481" s="80">
        <v>0</v>
      </c>
      <c r="H481" s="80">
        <v>0</v>
      </c>
      <c r="I481" s="80">
        <v>0</v>
      </c>
      <c r="J481" s="80">
        <v>0</v>
      </c>
      <c r="K481" s="80">
        <v>0</v>
      </c>
      <c r="L481" s="80">
        <v>0</v>
      </c>
      <c r="M481" s="80">
        <v>0</v>
      </c>
      <c r="N481" s="80">
        <v>0</v>
      </c>
      <c r="O481" s="80">
        <v>0</v>
      </c>
      <c r="P481" s="80">
        <v>0</v>
      </c>
      <c r="Q481" s="80">
        <v>0</v>
      </c>
      <c r="R481" s="80">
        <v>1</v>
      </c>
      <c r="S481" s="80">
        <v>0</v>
      </c>
      <c r="T481" s="80">
        <v>0</v>
      </c>
      <c r="U481" s="80">
        <v>0</v>
      </c>
      <c r="V481" s="80">
        <v>0</v>
      </c>
      <c r="W481" s="80">
        <v>0</v>
      </c>
      <c r="X481" s="80">
        <v>0</v>
      </c>
      <c r="Y481" s="80">
        <v>1</v>
      </c>
      <c r="Z481" s="80">
        <v>3227</v>
      </c>
      <c r="AA481" s="80">
        <v>0</v>
      </c>
      <c r="AB481" s="80">
        <v>0</v>
      </c>
      <c r="AC481" s="80">
        <v>0</v>
      </c>
      <c r="AD481" s="80">
        <v>1</v>
      </c>
      <c r="AE481" s="80">
        <v>0</v>
      </c>
      <c r="AF481" s="80">
        <v>0</v>
      </c>
      <c r="AG481" s="80">
        <v>1</v>
      </c>
      <c r="AH481" s="80">
        <v>0</v>
      </c>
      <c r="AI481" s="80">
        <v>0</v>
      </c>
      <c r="AJ481" s="80">
        <v>0</v>
      </c>
      <c r="AK481" s="80">
        <v>0</v>
      </c>
      <c r="AL481" s="80">
        <v>4.99</v>
      </c>
      <c r="AM481" s="80">
        <v>4.99</v>
      </c>
    </row>
    <row r="482" spans="2:39" ht="12" customHeight="1" thickBot="1" x14ac:dyDescent="0.35">
      <c r="B482" s="75">
        <v>807</v>
      </c>
      <c r="D482" s="77" t="str">
        <f t="shared" si="7"/>
        <v>0</v>
      </c>
      <c r="E482" s="78">
        <v>0</v>
      </c>
      <c r="F482" s="81">
        <v>3.4883700311183902E-2</v>
      </c>
      <c r="G482" s="80">
        <v>1</v>
      </c>
      <c r="H482" s="80">
        <v>0</v>
      </c>
      <c r="I482" s="80">
        <v>0</v>
      </c>
      <c r="J482" s="80">
        <v>0</v>
      </c>
      <c r="K482" s="80">
        <v>0</v>
      </c>
      <c r="L482" s="80">
        <v>0</v>
      </c>
      <c r="M482" s="80">
        <v>0</v>
      </c>
      <c r="N482" s="80">
        <v>0</v>
      </c>
      <c r="O482" s="80">
        <v>0</v>
      </c>
      <c r="P482" s="80">
        <v>0</v>
      </c>
      <c r="Q482" s="80">
        <v>0</v>
      </c>
      <c r="R482" s="80">
        <v>0</v>
      </c>
      <c r="S482" s="80">
        <v>0</v>
      </c>
      <c r="T482" s="80">
        <v>0</v>
      </c>
      <c r="U482" s="80">
        <v>0</v>
      </c>
      <c r="V482" s="80">
        <v>0</v>
      </c>
      <c r="W482" s="80">
        <v>0</v>
      </c>
      <c r="X482" s="80">
        <v>0</v>
      </c>
      <c r="Y482" s="80">
        <v>1</v>
      </c>
      <c r="Z482" s="80">
        <v>4390</v>
      </c>
      <c r="AA482" s="80">
        <v>0</v>
      </c>
      <c r="AB482" s="80">
        <v>0</v>
      </c>
      <c r="AC482" s="80">
        <v>0</v>
      </c>
      <c r="AD482" s="80">
        <v>1</v>
      </c>
      <c r="AE482" s="80">
        <v>0</v>
      </c>
      <c r="AF482" s="80">
        <v>1</v>
      </c>
      <c r="AG482" s="80">
        <v>0</v>
      </c>
      <c r="AH482" s="80">
        <v>0</v>
      </c>
      <c r="AI482" s="80">
        <v>0</v>
      </c>
      <c r="AJ482" s="80">
        <v>0</v>
      </c>
      <c r="AK482" s="80">
        <v>0</v>
      </c>
      <c r="AL482" s="80">
        <v>4.99</v>
      </c>
      <c r="AM482" s="80">
        <v>4.99</v>
      </c>
    </row>
    <row r="483" spans="2:39" ht="12" customHeight="1" thickBot="1" x14ac:dyDescent="0.35">
      <c r="B483" s="75">
        <v>808</v>
      </c>
      <c r="D483" s="77" t="str">
        <f t="shared" si="7"/>
        <v>0</v>
      </c>
      <c r="E483" s="78">
        <v>0</v>
      </c>
      <c r="F483" s="81">
        <v>3.4883700311183902E-2</v>
      </c>
      <c r="G483" s="80">
        <v>1</v>
      </c>
      <c r="H483" s="80">
        <v>0</v>
      </c>
      <c r="I483" s="80">
        <v>0</v>
      </c>
      <c r="J483" s="80">
        <v>0</v>
      </c>
      <c r="K483" s="80">
        <v>0</v>
      </c>
      <c r="L483" s="80">
        <v>0</v>
      </c>
      <c r="M483" s="80">
        <v>0</v>
      </c>
      <c r="N483" s="80">
        <v>0</v>
      </c>
      <c r="O483" s="80">
        <v>0</v>
      </c>
      <c r="P483" s="80">
        <v>0</v>
      </c>
      <c r="Q483" s="80">
        <v>0</v>
      </c>
      <c r="R483" s="80">
        <v>0</v>
      </c>
      <c r="S483" s="80">
        <v>0</v>
      </c>
      <c r="T483" s="80">
        <v>0</v>
      </c>
      <c r="U483" s="80">
        <v>0</v>
      </c>
      <c r="V483" s="80">
        <v>0</v>
      </c>
      <c r="W483" s="80">
        <v>0</v>
      </c>
      <c r="X483" s="80">
        <v>0</v>
      </c>
      <c r="Y483" s="80">
        <v>1</v>
      </c>
      <c r="Z483" s="80">
        <v>4397</v>
      </c>
      <c r="AA483" s="80">
        <v>0</v>
      </c>
      <c r="AB483" s="80">
        <v>0</v>
      </c>
      <c r="AC483" s="80">
        <v>0</v>
      </c>
      <c r="AD483" s="80">
        <v>1</v>
      </c>
      <c r="AE483" s="80">
        <v>0</v>
      </c>
      <c r="AF483" s="80">
        <v>0</v>
      </c>
      <c r="AG483" s="80">
        <v>0</v>
      </c>
      <c r="AH483" s="80">
        <v>1</v>
      </c>
      <c r="AI483" s="80">
        <v>0</v>
      </c>
      <c r="AJ483" s="80">
        <v>0</v>
      </c>
      <c r="AK483" s="80">
        <v>0</v>
      </c>
      <c r="AL483" s="80">
        <v>4.99</v>
      </c>
      <c r="AM483" s="80">
        <v>4.99</v>
      </c>
    </row>
    <row r="484" spans="2:39" ht="12" customHeight="1" thickBot="1" x14ac:dyDescent="0.35">
      <c r="B484" s="75">
        <v>809</v>
      </c>
      <c r="D484" s="77" t="str">
        <f t="shared" si="7"/>
        <v>0</v>
      </c>
      <c r="E484" s="78">
        <v>0</v>
      </c>
      <c r="F484" s="81">
        <v>3.4883700311183902E-2</v>
      </c>
      <c r="G484" s="80">
        <v>1</v>
      </c>
      <c r="H484" s="80">
        <v>0</v>
      </c>
      <c r="I484" s="80">
        <v>0</v>
      </c>
      <c r="J484" s="80">
        <v>0</v>
      </c>
      <c r="K484" s="80">
        <v>0</v>
      </c>
      <c r="L484" s="80">
        <v>0</v>
      </c>
      <c r="M484" s="80">
        <v>0</v>
      </c>
      <c r="N484" s="80">
        <v>0</v>
      </c>
      <c r="O484" s="80">
        <v>0</v>
      </c>
      <c r="P484" s="80">
        <v>0</v>
      </c>
      <c r="Q484" s="80">
        <v>0</v>
      </c>
      <c r="R484" s="80">
        <v>0</v>
      </c>
      <c r="S484" s="80">
        <v>0</v>
      </c>
      <c r="T484" s="80">
        <v>0</v>
      </c>
      <c r="U484" s="80">
        <v>0</v>
      </c>
      <c r="V484" s="80">
        <v>0</v>
      </c>
      <c r="W484" s="80">
        <v>0</v>
      </c>
      <c r="X484" s="80">
        <v>0</v>
      </c>
      <c r="Y484" s="80">
        <v>1</v>
      </c>
      <c r="Z484" s="80">
        <v>4397</v>
      </c>
      <c r="AA484" s="80">
        <v>0</v>
      </c>
      <c r="AB484" s="80">
        <v>0</v>
      </c>
      <c r="AC484" s="80">
        <v>0</v>
      </c>
      <c r="AD484" s="80">
        <v>1</v>
      </c>
      <c r="AE484" s="80">
        <v>0</v>
      </c>
      <c r="AF484" s="80">
        <v>0</v>
      </c>
      <c r="AG484" s="80">
        <v>1</v>
      </c>
      <c r="AH484" s="80">
        <v>0</v>
      </c>
      <c r="AI484" s="80">
        <v>0</v>
      </c>
      <c r="AJ484" s="80">
        <v>0</v>
      </c>
      <c r="AK484" s="80">
        <v>0</v>
      </c>
      <c r="AL484" s="80">
        <v>4.99</v>
      </c>
      <c r="AM484" s="80">
        <v>4.99</v>
      </c>
    </row>
    <row r="485" spans="2:39" ht="12" customHeight="1" thickBot="1" x14ac:dyDescent="0.35">
      <c r="B485" s="75">
        <v>810</v>
      </c>
      <c r="D485" s="77" t="str">
        <f t="shared" si="7"/>
        <v>0</v>
      </c>
      <c r="E485" s="78">
        <v>0</v>
      </c>
      <c r="F485" s="81">
        <v>3.4883700311183902E-2</v>
      </c>
      <c r="G485" s="80">
        <v>1</v>
      </c>
      <c r="H485" s="80">
        <v>0</v>
      </c>
      <c r="I485" s="80">
        <v>0</v>
      </c>
      <c r="J485" s="80">
        <v>0</v>
      </c>
      <c r="K485" s="80">
        <v>0</v>
      </c>
      <c r="L485" s="80">
        <v>0</v>
      </c>
      <c r="M485" s="80">
        <v>0</v>
      </c>
      <c r="N485" s="80">
        <v>0</v>
      </c>
      <c r="O485" s="80">
        <v>0</v>
      </c>
      <c r="P485" s="80">
        <v>0</v>
      </c>
      <c r="Q485" s="80">
        <v>0</v>
      </c>
      <c r="R485" s="80">
        <v>0</v>
      </c>
      <c r="S485" s="80">
        <v>0</v>
      </c>
      <c r="T485" s="80">
        <v>0</v>
      </c>
      <c r="U485" s="80">
        <v>0</v>
      </c>
      <c r="V485" s="80">
        <v>0</v>
      </c>
      <c r="W485" s="80">
        <v>0</v>
      </c>
      <c r="X485" s="80">
        <v>0</v>
      </c>
      <c r="Y485" s="80">
        <v>1</v>
      </c>
      <c r="Z485" s="80">
        <v>4397</v>
      </c>
      <c r="AA485" s="80">
        <v>0</v>
      </c>
      <c r="AB485" s="80">
        <v>0</v>
      </c>
      <c r="AC485" s="80">
        <v>0</v>
      </c>
      <c r="AD485" s="80">
        <v>1</v>
      </c>
      <c r="AE485" s="80">
        <v>0</v>
      </c>
      <c r="AF485" s="80">
        <v>0</v>
      </c>
      <c r="AG485" s="80">
        <v>0</v>
      </c>
      <c r="AH485" s="80">
        <v>1</v>
      </c>
      <c r="AI485" s="80">
        <v>0</v>
      </c>
      <c r="AJ485" s="80">
        <v>0</v>
      </c>
      <c r="AK485" s="80">
        <v>0</v>
      </c>
      <c r="AL485" s="80">
        <v>4.99</v>
      </c>
      <c r="AM485" s="80">
        <v>4.99</v>
      </c>
    </row>
    <row r="486" spans="2:39" ht="12" customHeight="1" thickBot="1" x14ac:dyDescent="0.35">
      <c r="B486" s="75">
        <v>813</v>
      </c>
      <c r="D486" s="77" t="str">
        <f t="shared" si="7"/>
        <v>0</v>
      </c>
      <c r="E486" s="78">
        <v>0</v>
      </c>
      <c r="F486" s="81">
        <v>3.4883700311183902E-2</v>
      </c>
      <c r="G486" s="80">
        <v>0</v>
      </c>
      <c r="H486" s="80">
        <v>0</v>
      </c>
      <c r="I486" s="80">
        <v>0</v>
      </c>
      <c r="J486" s="80">
        <v>0</v>
      </c>
      <c r="K486" s="80">
        <v>0</v>
      </c>
      <c r="L486" s="80">
        <v>0</v>
      </c>
      <c r="M486" s="80">
        <v>0</v>
      </c>
      <c r="N486" s="80">
        <v>0</v>
      </c>
      <c r="O486" s="80">
        <v>0</v>
      </c>
      <c r="P486" s="80">
        <v>0</v>
      </c>
      <c r="Q486" s="80">
        <v>0</v>
      </c>
      <c r="R486" s="80">
        <v>1</v>
      </c>
      <c r="S486" s="80">
        <v>0</v>
      </c>
      <c r="T486" s="80">
        <v>0</v>
      </c>
      <c r="U486" s="80">
        <v>0</v>
      </c>
      <c r="V486" s="80">
        <v>0</v>
      </c>
      <c r="W486" s="80">
        <v>0</v>
      </c>
      <c r="X486" s="80">
        <v>0</v>
      </c>
      <c r="Y486" s="80">
        <v>1</v>
      </c>
      <c r="Z486" s="80">
        <v>9003</v>
      </c>
      <c r="AA486" s="80">
        <v>0</v>
      </c>
      <c r="AB486" s="80">
        <v>0</v>
      </c>
      <c r="AC486" s="80">
        <v>0</v>
      </c>
      <c r="AD486" s="80">
        <v>1</v>
      </c>
      <c r="AE486" s="80">
        <v>0</v>
      </c>
      <c r="AF486" s="80">
        <v>1</v>
      </c>
      <c r="AG486" s="80">
        <v>0</v>
      </c>
      <c r="AH486" s="80">
        <v>0</v>
      </c>
      <c r="AI486" s="80">
        <v>0</v>
      </c>
      <c r="AJ486" s="80">
        <v>0</v>
      </c>
      <c r="AK486" s="80">
        <v>0</v>
      </c>
      <c r="AL486" s="80">
        <v>4.99</v>
      </c>
      <c r="AM486" s="80">
        <v>4.99</v>
      </c>
    </row>
    <row r="487" spans="2:39" ht="12" customHeight="1" thickBot="1" x14ac:dyDescent="0.35">
      <c r="B487" s="75">
        <v>814</v>
      </c>
      <c r="D487" s="77" t="str">
        <f t="shared" si="7"/>
        <v>0</v>
      </c>
      <c r="E487" s="78">
        <v>0</v>
      </c>
      <c r="F487" s="81">
        <v>3.4883700311183902E-2</v>
      </c>
      <c r="G487" s="80">
        <v>0</v>
      </c>
      <c r="H487" s="80">
        <v>0</v>
      </c>
      <c r="I487" s="80">
        <v>0</v>
      </c>
      <c r="J487" s="80">
        <v>0</v>
      </c>
      <c r="K487" s="80">
        <v>0</v>
      </c>
      <c r="L487" s="80">
        <v>0</v>
      </c>
      <c r="M487" s="80">
        <v>0</v>
      </c>
      <c r="N487" s="80">
        <v>0</v>
      </c>
      <c r="O487" s="80">
        <v>0</v>
      </c>
      <c r="P487" s="80">
        <v>0</v>
      </c>
      <c r="Q487" s="80">
        <v>0</v>
      </c>
      <c r="R487" s="80">
        <v>1</v>
      </c>
      <c r="S487" s="80">
        <v>0</v>
      </c>
      <c r="T487" s="80">
        <v>0</v>
      </c>
      <c r="U487" s="80">
        <v>0</v>
      </c>
      <c r="V487" s="80">
        <v>0</v>
      </c>
      <c r="W487" s="80">
        <v>0</v>
      </c>
      <c r="X487" s="80">
        <v>0</v>
      </c>
      <c r="Y487" s="80">
        <v>1</v>
      </c>
      <c r="Z487" s="80">
        <v>9003</v>
      </c>
      <c r="AA487" s="80">
        <v>0</v>
      </c>
      <c r="AB487" s="80">
        <v>0</v>
      </c>
      <c r="AC487" s="80">
        <v>0</v>
      </c>
      <c r="AD487" s="80">
        <v>1</v>
      </c>
      <c r="AE487" s="80">
        <v>0</v>
      </c>
      <c r="AF487" s="80">
        <v>1</v>
      </c>
      <c r="AG487" s="80">
        <v>0</v>
      </c>
      <c r="AH487" s="80">
        <v>0</v>
      </c>
      <c r="AI487" s="80">
        <v>0</v>
      </c>
      <c r="AJ487" s="80">
        <v>0</v>
      </c>
      <c r="AK487" s="80">
        <v>0</v>
      </c>
      <c r="AL487" s="80">
        <v>4.99</v>
      </c>
      <c r="AM487" s="80">
        <v>4.99</v>
      </c>
    </row>
    <row r="488" spans="2:39" ht="12" customHeight="1" thickBot="1" x14ac:dyDescent="0.35">
      <c r="B488" s="75">
        <v>817</v>
      </c>
      <c r="D488" s="77" t="str">
        <f t="shared" si="7"/>
        <v>0</v>
      </c>
      <c r="E488" s="78">
        <v>0</v>
      </c>
      <c r="F488" s="81">
        <v>3.4883700311183902E-2</v>
      </c>
      <c r="G488" s="80">
        <v>0</v>
      </c>
      <c r="H488" s="80">
        <v>0</v>
      </c>
      <c r="I488" s="80">
        <v>0</v>
      </c>
      <c r="J488" s="80">
        <v>0</v>
      </c>
      <c r="K488" s="80">
        <v>0</v>
      </c>
      <c r="L488" s="80">
        <v>0</v>
      </c>
      <c r="M488" s="80">
        <v>0</v>
      </c>
      <c r="N488" s="80">
        <v>0</v>
      </c>
      <c r="O488" s="80">
        <v>0</v>
      </c>
      <c r="P488" s="80">
        <v>0</v>
      </c>
      <c r="Q488" s="80">
        <v>0</v>
      </c>
      <c r="R488" s="80">
        <v>1</v>
      </c>
      <c r="S488" s="80">
        <v>0</v>
      </c>
      <c r="T488" s="80">
        <v>0</v>
      </c>
      <c r="U488" s="80">
        <v>0</v>
      </c>
      <c r="V488" s="80">
        <v>0</v>
      </c>
      <c r="W488" s="80">
        <v>1</v>
      </c>
      <c r="X488" s="80">
        <v>0</v>
      </c>
      <c r="Y488" s="80">
        <v>0</v>
      </c>
      <c r="Z488" s="80">
        <v>351</v>
      </c>
      <c r="AA488" s="80">
        <v>0</v>
      </c>
      <c r="AB488" s="80">
        <v>0</v>
      </c>
      <c r="AC488" s="80">
        <v>0</v>
      </c>
      <c r="AD488" s="80">
        <v>0</v>
      </c>
      <c r="AE488" s="80">
        <v>1</v>
      </c>
      <c r="AF488" s="80">
        <v>0</v>
      </c>
      <c r="AG488" s="80">
        <v>0</v>
      </c>
      <c r="AH488" s="80">
        <v>0</v>
      </c>
      <c r="AI488" s="80">
        <v>0</v>
      </c>
      <c r="AJ488" s="80">
        <v>1</v>
      </c>
      <c r="AK488" s="80">
        <v>0</v>
      </c>
      <c r="AL488" s="80">
        <v>6.1400000007800006</v>
      </c>
      <c r="AM488" s="80">
        <v>6.1400000007800006</v>
      </c>
    </row>
    <row r="489" spans="2:39" ht="12" customHeight="1" thickBot="1" x14ac:dyDescent="0.35">
      <c r="B489" s="75">
        <v>819</v>
      </c>
      <c r="D489" s="77" t="str">
        <f t="shared" si="7"/>
        <v>0</v>
      </c>
      <c r="E489" s="78">
        <v>0</v>
      </c>
      <c r="F489" s="81">
        <v>3.4883700311183902E-2</v>
      </c>
      <c r="G489" s="80">
        <v>0</v>
      </c>
      <c r="H489" s="80">
        <v>0</v>
      </c>
      <c r="I489" s="80">
        <v>0</v>
      </c>
      <c r="J489" s="80">
        <v>0</v>
      </c>
      <c r="K489" s="80">
        <v>1</v>
      </c>
      <c r="L489" s="80">
        <v>0</v>
      </c>
      <c r="M489" s="80">
        <v>0</v>
      </c>
      <c r="N489" s="80">
        <v>0</v>
      </c>
      <c r="O489" s="80">
        <v>0</v>
      </c>
      <c r="P489" s="80">
        <v>0</v>
      </c>
      <c r="Q489" s="80">
        <v>0</v>
      </c>
      <c r="R489" s="80">
        <v>0</v>
      </c>
      <c r="S489" s="80">
        <v>0</v>
      </c>
      <c r="T489" s="80">
        <v>0</v>
      </c>
      <c r="U489" s="80">
        <v>0</v>
      </c>
      <c r="V489" s="80">
        <v>0</v>
      </c>
      <c r="W489" s="80">
        <v>1</v>
      </c>
      <c r="X489" s="80">
        <v>0</v>
      </c>
      <c r="Y489" s="80">
        <v>0</v>
      </c>
      <c r="Z489" s="80">
        <v>1017</v>
      </c>
      <c r="AA489" s="80">
        <v>0</v>
      </c>
      <c r="AB489" s="80">
        <v>0</v>
      </c>
      <c r="AC489" s="80">
        <v>0</v>
      </c>
      <c r="AD489" s="80">
        <v>0</v>
      </c>
      <c r="AE489" s="80">
        <v>1</v>
      </c>
      <c r="AF489" s="80">
        <v>0</v>
      </c>
      <c r="AG489" s="80">
        <v>0</v>
      </c>
      <c r="AH489" s="80">
        <v>0</v>
      </c>
      <c r="AI489" s="80">
        <v>0</v>
      </c>
      <c r="AJ489" s="80">
        <v>0</v>
      </c>
      <c r="AK489" s="80">
        <v>1</v>
      </c>
      <c r="AL489" s="80">
        <v>6.1400000007800006</v>
      </c>
      <c r="AM489" s="80">
        <v>6.1400000007800006</v>
      </c>
    </row>
    <row r="490" spans="2:39" ht="12" customHeight="1" thickBot="1" x14ac:dyDescent="0.35">
      <c r="B490" s="75">
        <v>821</v>
      </c>
      <c r="D490" s="77" t="str">
        <f t="shared" si="7"/>
        <v>0</v>
      </c>
      <c r="E490" s="78">
        <v>0</v>
      </c>
      <c r="F490" s="81">
        <v>3.4883700311183902E-2</v>
      </c>
      <c r="G490" s="80">
        <v>0</v>
      </c>
      <c r="H490" s="80">
        <v>0</v>
      </c>
      <c r="I490" s="80">
        <v>0</v>
      </c>
      <c r="J490" s="80">
        <v>0</v>
      </c>
      <c r="K490" s="80">
        <v>0</v>
      </c>
      <c r="L490" s="80">
        <v>0</v>
      </c>
      <c r="M490" s="80">
        <v>0</v>
      </c>
      <c r="N490" s="80">
        <v>0</v>
      </c>
      <c r="O490" s="80">
        <v>0</v>
      </c>
      <c r="P490" s="80">
        <v>0</v>
      </c>
      <c r="Q490" s="80">
        <v>0</v>
      </c>
      <c r="R490" s="80">
        <v>1</v>
      </c>
      <c r="S490" s="80">
        <v>0</v>
      </c>
      <c r="T490" s="80">
        <v>0</v>
      </c>
      <c r="U490" s="80">
        <v>0</v>
      </c>
      <c r="V490" s="80">
        <v>0</v>
      </c>
      <c r="W490" s="80">
        <v>1</v>
      </c>
      <c r="X490" s="80">
        <v>0</v>
      </c>
      <c r="Y490" s="80">
        <v>0</v>
      </c>
      <c r="Z490" s="80">
        <v>1634</v>
      </c>
      <c r="AA490" s="80">
        <v>0</v>
      </c>
      <c r="AB490" s="80">
        <v>0</v>
      </c>
      <c r="AC490" s="80">
        <v>0</v>
      </c>
      <c r="AD490" s="80">
        <v>0</v>
      </c>
      <c r="AE490" s="80">
        <v>1</v>
      </c>
      <c r="AF490" s="80">
        <v>0</v>
      </c>
      <c r="AG490" s="80">
        <v>0</v>
      </c>
      <c r="AH490" s="80">
        <v>0</v>
      </c>
      <c r="AI490" s="80">
        <v>0</v>
      </c>
      <c r="AJ490" s="80">
        <v>0</v>
      </c>
      <c r="AK490" s="80">
        <v>1</v>
      </c>
      <c r="AL490" s="80">
        <v>6.1400000007800006</v>
      </c>
      <c r="AM490" s="80">
        <v>6.1400000007800006</v>
      </c>
    </row>
    <row r="491" spans="2:39" ht="12" customHeight="1" thickBot="1" x14ac:dyDescent="0.35">
      <c r="B491" s="75">
        <v>822</v>
      </c>
      <c r="D491" s="77" t="str">
        <f t="shared" si="7"/>
        <v>0</v>
      </c>
      <c r="E491" s="78">
        <v>0</v>
      </c>
      <c r="F491" s="81">
        <v>3.4883700311183902E-2</v>
      </c>
      <c r="G491" s="80">
        <v>1</v>
      </c>
      <c r="H491" s="80">
        <v>0</v>
      </c>
      <c r="I491" s="80">
        <v>0</v>
      </c>
      <c r="J491" s="80">
        <v>0</v>
      </c>
      <c r="K491" s="80">
        <v>0</v>
      </c>
      <c r="L491" s="80">
        <v>0</v>
      </c>
      <c r="M491" s="80">
        <v>0</v>
      </c>
      <c r="N491" s="80">
        <v>0</v>
      </c>
      <c r="O491" s="80">
        <v>0</v>
      </c>
      <c r="P491" s="80">
        <v>0</v>
      </c>
      <c r="Q491" s="80">
        <v>0</v>
      </c>
      <c r="R491" s="80">
        <v>0</v>
      </c>
      <c r="S491" s="80">
        <v>0</v>
      </c>
      <c r="T491" s="80">
        <v>0</v>
      </c>
      <c r="U491" s="80">
        <v>0</v>
      </c>
      <c r="V491" s="80">
        <v>0</v>
      </c>
      <c r="W491" s="80">
        <v>1</v>
      </c>
      <c r="X491" s="80">
        <v>0</v>
      </c>
      <c r="Y491" s="80">
        <v>0</v>
      </c>
      <c r="Z491" s="80">
        <v>533</v>
      </c>
      <c r="AA491" s="80">
        <v>0</v>
      </c>
      <c r="AB491" s="80">
        <v>1</v>
      </c>
      <c r="AC491" s="80">
        <v>0</v>
      </c>
      <c r="AD491" s="80">
        <v>0</v>
      </c>
      <c r="AE491" s="80">
        <v>0</v>
      </c>
      <c r="AF491" s="80">
        <v>0</v>
      </c>
      <c r="AG491" s="80">
        <v>0</v>
      </c>
      <c r="AH491" s="80">
        <v>0</v>
      </c>
      <c r="AI491" s="80">
        <v>1</v>
      </c>
      <c r="AJ491" s="80">
        <v>0</v>
      </c>
      <c r="AK491" s="80">
        <v>0</v>
      </c>
      <c r="AL491" s="80">
        <v>6.15</v>
      </c>
      <c r="AM491" s="80">
        <v>6.15</v>
      </c>
    </row>
    <row r="492" spans="2:39" ht="12" customHeight="1" thickBot="1" x14ac:dyDescent="0.35">
      <c r="B492" s="75">
        <v>823</v>
      </c>
      <c r="D492" s="77" t="str">
        <f t="shared" si="7"/>
        <v>0</v>
      </c>
      <c r="E492" s="78">
        <v>0</v>
      </c>
      <c r="F492" s="81">
        <v>3.4883700311183902E-2</v>
      </c>
      <c r="G492" s="80">
        <v>0</v>
      </c>
      <c r="H492" s="80">
        <v>0</v>
      </c>
      <c r="I492" s="80">
        <v>0</v>
      </c>
      <c r="J492" s="80">
        <v>0</v>
      </c>
      <c r="K492" s="80">
        <v>0</v>
      </c>
      <c r="L492" s="80">
        <v>0</v>
      </c>
      <c r="M492" s="80">
        <v>0</v>
      </c>
      <c r="N492" s="80">
        <v>0</v>
      </c>
      <c r="O492" s="80">
        <v>0</v>
      </c>
      <c r="P492" s="80">
        <v>0</v>
      </c>
      <c r="Q492" s="80">
        <v>0</v>
      </c>
      <c r="R492" s="80">
        <v>0</v>
      </c>
      <c r="S492" s="80">
        <v>0</v>
      </c>
      <c r="T492" s="80">
        <v>0</v>
      </c>
      <c r="U492" s="80">
        <v>0</v>
      </c>
      <c r="V492" s="80">
        <v>1</v>
      </c>
      <c r="W492" s="80">
        <v>0</v>
      </c>
      <c r="X492" s="80">
        <v>0</v>
      </c>
      <c r="Y492" s="80">
        <v>1</v>
      </c>
      <c r="Z492" s="80">
        <v>3277</v>
      </c>
      <c r="AA492" s="80">
        <v>0</v>
      </c>
      <c r="AB492" s="80">
        <v>1</v>
      </c>
      <c r="AC492" s="80">
        <v>0</v>
      </c>
      <c r="AD492" s="80">
        <v>0</v>
      </c>
      <c r="AE492" s="80">
        <v>0</v>
      </c>
      <c r="AF492" s="80">
        <v>0</v>
      </c>
      <c r="AG492" s="80">
        <v>0</v>
      </c>
      <c r="AH492" s="80">
        <v>1</v>
      </c>
      <c r="AI492" s="80">
        <v>0</v>
      </c>
      <c r="AJ492" s="80">
        <v>0</v>
      </c>
      <c r="AK492" s="80">
        <v>0</v>
      </c>
      <c r="AL492" s="80">
        <v>5</v>
      </c>
      <c r="AM492" s="80">
        <v>5</v>
      </c>
    </row>
    <row r="493" spans="2:39" ht="12" customHeight="1" thickBot="1" x14ac:dyDescent="0.35">
      <c r="B493" s="75">
        <v>826</v>
      </c>
      <c r="D493" s="77" t="str">
        <f t="shared" si="7"/>
        <v>0</v>
      </c>
      <c r="E493" s="78">
        <v>0</v>
      </c>
      <c r="F493" s="81">
        <v>3.4883700311183902E-2</v>
      </c>
      <c r="G493" s="80">
        <v>0</v>
      </c>
      <c r="H493" s="80">
        <v>0</v>
      </c>
      <c r="I493" s="80">
        <v>0</v>
      </c>
      <c r="J493" s="80">
        <v>0</v>
      </c>
      <c r="K493" s="80">
        <v>0</v>
      </c>
      <c r="L493" s="80">
        <v>0</v>
      </c>
      <c r="M493" s="80">
        <v>0</v>
      </c>
      <c r="N493" s="80">
        <v>0</v>
      </c>
      <c r="O493" s="80">
        <v>0</v>
      </c>
      <c r="P493" s="80">
        <v>0</v>
      </c>
      <c r="Q493" s="80">
        <v>0</v>
      </c>
      <c r="R493" s="80">
        <v>0</v>
      </c>
      <c r="S493" s="80">
        <v>0</v>
      </c>
      <c r="T493" s="80">
        <v>0</v>
      </c>
      <c r="U493" s="80">
        <v>0</v>
      </c>
      <c r="V493" s="80">
        <v>1</v>
      </c>
      <c r="W493" s="80">
        <v>1</v>
      </c>
      <c r="X493" s="80">
        <v>0</v>
      </c>
      <c r="Y493" s="80">
        <v>0</v>
      </c>
      <c r="Z493" s="80">
        <v>183</v>
      </c>
      <c r="AA493" s="80">
        <v>0</v>
      </c>
      <c r="AB493" s="80">
        <v>0</v>
      </c>
      <c r="AC493" s="80">
        <v>1</v>
      </c>
      <c r="AD493" s="80">
        <v>0</v>
      </c>
      <c r="AE493" s="80">
        <v>0</v>
      </c>
      <c r="AF493" s="80">
        <v>0</v>
      </c>
      <c r="AG493" s="80">
        <v>1</v>
      </c>
      <c r="AH493" s="80">
        <v>0</v>
      </c>
      <c r="AI493" s="80">
        <v>0</v>
      </c>
      <c r="AJ493" s="80">
        <v>0</v>
      </c>
      <c r="AK493" s="80">
        <v>0</v>
      </c>
      <c r="AL493" s="80">
        <v>6.15</v>
      </c>
      <c r="AM493" s="80">
        <v>6.15</v>
      </c>
    </row>
    <row r="494" spans="2:39" ht="12" customHeight="1" thickBot="1" x14ac:dyDescent="0.35">
      <c r="B494" s="75">
        <v>829</v>
      </c>
      <c r="D494" s="77" t="str">
        <f t="shared" si="7"/>
        <v>0</v>
      </c>
      <c r="E494" s="78">
        <v>0</v>
      </c>
      <c r="F494" s="81">
        <v>3.4883700311183902E-2</v>
      </c>
      <c r="G494" s="80">
        <v>1</v>
      </c>
      <c r="H494" s="80">
        <v>0</v>
      </c>
      <c r="I494" s="80">
        <v>0</v>
      </c>
      <c r="J494" s="80">
        <v>0</v>
      </c>
      <c r="K494" s="80">
        <v>0</v>
      </c>
      <c r="L494" s="80">
        <v>0</v>
      </c>
      <c r="M494" s="80">
        <v>0</v>
      </c>
      <c r="N494" s="80">
        <v>0</v>
      </c>
      <c r="O494" s="80">
        <v>0</v>
      </c>
      <c r="P494" s="80">
        <v>0</v>
      </c>
      <c r="Q494" s="80">
        <v>0</v>
      </c>
      <c r="R494" s="80">
        <v>0</v>
      </c>
      <c r="S494" s="80">
        <v>0</v>
      </c>
      <c r="T494" s="80">
        <v>0</v>
      </c>
      <c r="U494" s="80">
        <v>0</v>
      </c>
      <c r="V494" s="80">
        <v>0</v>
      </c>
      <c r="W494" s="80">
        <v>1</v>
      </c>
      <c r="X494" s="80">
        <v>0</v>
      </c>
      <c r="Y494" s="80">
        <v>0</v>
      </c>
      <c r="Z494" s="80">
        <v>1853</v>
      </c>
      <c r="AA494" s="80">
        <v>0</v>
      </c>
      <c r="AB494" s="80">
        <v>0</v>
      </c>
      <c r="AC494" s="80">
        <v>0</v>
      </c>
      <c r="AD494" s="80">
        <v>1</v>
      </c>
      <c r="AE494" s="80">
        <v>0</v>
      </c>
      <c r="AF494" s="80">
        <v>0</v>
      </c>
      <c r="AG494" s="80">
        <v>0</v>
      </c>
      <c r="AH494" s="80">
        <v>1</v>
      </c>
      <c r="AI494" s="80">
        <v>0</v>
      </c>
      <c r="AJ494" s="80">
        <v>0</v>
      </c>
      <c r="AK494" s="80">
        <v>0</v>
      </c>
      <c r="AL494" s="80">
        <v>6.15</v>
      </c>
      <c r="AM494" s="80">
        <v>6.15</v>
      </c>
    </row>
    <row r="495" spans="2:39" ht="12" customHeight="1" thickBot="1" x14ac:dyDescent="0.35">
      <c r="B495" s="75">
        <v>830</v>
      </c>
      <c r="D495" s="77" t="str">
        <f t="shared" si="7"/>
        <v>0</v>
      </c>
      <c r="E495" s="78">
        <v>0</v>
      </c>
      <c r="F495" s="81">
        <v>3.4883700311183902E-2</v>
      </c>
      <c r="G495" s="80">
        <v>1</v>
      </c>
      <c r="H495" s="80">
        <v>0</v>
      </c>
      <c r="I495" s="80">
        <v>0</v>
      </c>
      <c r="J495" s="80">
        <v>0</v>
      </c>
      <c r="K495" s="80">
        <v>0</v>
      </c>
      <c r="L495" s="80">
        <v>0</v>
      </c>
      <c r="M495" s="80">
        <v>0</v>
      </c>
      <c r="N495" s="80">
        <v>0</v>
      </c>
      <c r="O495" s="80">
        <v>0</v>
      </c>
      <c r="P495" s="80">
        <v>0</v>
      </c>
      <c r="Q495" s="80">
        <v>0</v>
      </c>
      <c r="R495" s="80">
        <v>0</v>
      </c>
      <c r="S495" s="80">
        <v>0</v>
      </c>
      <c r="T495" s="80">
        <v>0</v>
      </c>
      <c r="U495" s="80">
        <v>0</v>
      </c>
      <c r="V495" s="80">
        <v>0</v>
      </c>
      <c r="W495" s="80">
        <v>1</v>
      </c>
      <c r="X495" s="80">
        <v>0</v>
      </c>
      <c r="Y495" s="80">
        <v>0</v>
      </c>
      <c r="Z495" s="80">
        <v>1853</v>
      </c>
      <c r="AA495" s="80">
        <v>0</v>
      </c>
      <c r="AB495" s="80">
        <v>0</v>
      </c>
      <c r="AC495" s="80">
        <v>0</v>
      </c>
      <c r="AD495" s="80">
        <v>1</v>
      </c>
      <c r="AE495" s="80">
        <v>0</v>
      </c>
      <c r="AF495" s="80">
        <v>0</v>
      </c>
      <c r="AG495" s="80">
        <v>0</v>
      </c>
      <c r="AH495" s="80">
        <v>1</v>
      </c>
      <c r="AI495" s="80">
        <v>0</v>
      </c>
      <c r="AJ495" s="80">
        <v>0</v>
      </c>
      <c r="AK495" s="80">
        <v>0</v>
      </c>
      <c r="AL495" s="80">
        <v>6.15</v>
      </c>
      <c r="AM495" s="80">
        <v>6.15</v>
      </c>
    </row>
    <row r="496" spans="2:39" ht="12" customHeight="1" thickBot="1" x14ac:dyDescent="0.35">
      <c r="B496" s="75">
        <v>832</v>
      </c>
      <c r="D496" s="77" t="str">
        <f t="shared" si="7"/>
        <v>0</v>
      </c>
      <c r="E496" s="78">
        <v>0</v>
      </c>
      <c r="F496" s="81">
        <v>3.4883700311183902E-2</v>
      </c>
      <c r="G496" s="80">
        <v>1</v>
      </c>
      <c r="H496" s="80">
        <v>0</v>
      </c>
      <c r="I496" s="80">
        <v>0</v>
      </c>
      <c r="J496" s="80">
        <v>0</v>
      </c>
      <c r="K496" s="80">
        <v>0</v>
      </c>
      <c r="L496" s="80">
        <v>0</v>
      </c>
      <c r="M496" s="80">
        <v>0</v>
      </c>
      <c r="N496" s="80">
        <v>0</v>
      </c>
      <c r="O496" s="80">
        <v>0</v>
      </c>
      <c r="P496" s="80">
        <v>0</v>
      </c>
      <c r="Q496" s="80">
        <v>0</v>
      </c>
      <c r="R496" s="80">
        <v>0</v>
      </c>
      <c r="S496" s="80">
        <v>0</v>
      </c>
      <c r="T496" s="80">
        <v>0</v>
      </c>
      <c r="U496" s="80">
        <v>0</v>
      </c>
      <c r="V496" s="80">
        <v>0</v>
      </c>
      <c r="W496" s="80">
        <v>0</v>
      </c>
      <c r="X496" s="80">
        <v>0</v>
      </c>
      <c r="Y496" s="80">
        <v>1</v>
      </c>
      <c r="Z496" s="80">
        <v>2696</v>
      </c>
      <c r="AA496" s="80">
        <v>0</v>
      </c>
      <c r="AB496" s="80">
        <v>0</v>
      </c>
      <c r="AC496" s="80">
        <v>0</v>
      </c>
      <c r="AD496" s="80">
        <v>1</v>
      </c>
      <c r="AE496" s="80">
        <v>0</v>
      </c>
      <c r="AF496" s="80">
        <v>1</v>
      </c>
      <c r="AG496" s="80">
        <v>0</v>
      </c>
      <c r="AH496" s="80">
        <v>0</v>
      </c>
      <c r="AI496" s="80">
        <v>0</v>
      </c>
      <c r="AJ496" s="80">
        <v>0</v>
      </c>
      <c r="AK496" s="80">
        <v>0</v>
      </c>
      <c r="AL496" s="80">
        <v>5</v>
      </c>
      <c r="AM496" s="80">
        <v>5</v>
      </c>
    </row>
    <row r="497" spans="2:39" ht="12" customHeight="1" thickBot="1" x14ac:dyDescent="0.35">
      <c r="B497" s="75">
        <v>833</v>
      </c>
      <c r="D497" s="77" t="str">
        <f t="shared" si="7"/>
        <v>0</v>
      </c>
      <c r="E497" s="78">
        <v>0</v>
      </c>
      <c r="F497" s="81">
        <v>3.4883700311183902E-2</v>
      </c>
      <c r="G497" s="80">
        <v>0</v>
      </c>
      <c r="H497" s="80">
        <v>0</v>
      </c>
      <c r="I497" s="80">
        <v>0</v>
      </c>
      <c r="J497" s="80">
        <v>0</v>
      </c>
      <c r="K497" s="80">
        <v>0</v>
      </c>
      <c r="L497" s="80">
        <v>0</v>
      </c>
      <c r="M497" s="80">
        <v>0</v>
      </c>
      <c r="N497" s="80">
        <v>0</v>
      </c>
      <c r="O497" s="80">
        <v>0</v>
      </c>
      <c r="P497" s="80">
        <v>0</v>
      </c>
      <c r="Q497" s="80">
        <v>0</v>
      </c>
      <c r="R497" s="80">
        <v>1</v>
      </c>
      <c r="S497" s="80">
        <v>0</v>
      </c>
      <c r="T497" s="80">
        <v>0</v>
      </c>
      <c r="U497" s="80">
        <v>0</v>
      </c>
      <c r="V497" s="80">
        <v>0</v>
      </c>
      <c r="W497" s="80">
        <v>0</v>
      </c>
      <c r="X497" s="80">
        <v>0</v>
      </c>
      <c r="Y497" s="80">
        <v>1</v>
      </c>
      <c r="Z497" s="80">
        <v>5202</v>
      </c>
      <c r="AA497" s="80">
        <v>0</v>
      </c>
      <c r="AB497" s="80">
        <v>0</v>
      </c>
      <c r="AC497" s="80">
        <v>0</v>
      </c>
      <c r="AD497" s="80">
        <v>1</v>
      </c>
      <c r="AE497" s="80">
        <v>0</v>
      </c>
      <c r="AF497" s="80">
        <v>1</v>
      </c>
      <c r="AG497" s="80">
        <v>0</v>
      </c>
      <c r="AH497" s="80">
        <v>0</v>
      </c>
      <c r="AI497" s="80">
        <v>0</v>
      </c>
      <c r="AJ497" s="80">
        <v>0</v>
      </c>
      <c r="AK497" s="80">
        <v>0</v>
      </c>
      <c r="AL497" s="80">
        <v>5</v>
      </c>
      <c r="AM497" s="80">
        <v>5</v>
      </c>
    </row>
    <row r="498" spans="2:39" ht="12" customHeight="1" thickBot="1" x14ac:dyDescent="0.35">
      <c r="B498" s="75">
        <v>834</v>
      </c>
      <c r="D498" s="77" t="str">
        <f t="shared" si="7"/>
        <v>0</v>
      </c>
      <c r="E498" s="78">
        <v>0</v>
      </c>
      <c r="F498" s="81">
        <v>3.4883700311183902E-2</v>
      </c>
      <c r="G498" s="80">
        <v>0</v>
      </c>
      <c r="H498" s="80">
        <v>0</v>
      </c>
      <c r="I498" s="80">
        <v>1</v>
      </c>
      <c r="J498" s="80">
        <v>0</v>
      </c>
      <c r="K498" s="80">
        <v>0</v>
      </c>
      <c r="L498" s="80">
        <v>0</v>
      </c>
      <c r="M498" s="80">
        <v>0</v>
      </c>
      <c r="N498" s="80">
        <v>0</v>
      </c>
      <c r="O498" s="80">
        <v>0</v>
      </c>
      <c r="P498" s="80">
        <v>0</v>
      </c>
      <c r="Q498" s="80">
        <v>0</v>
      </c>
      <c r="R498" s="80">
        <v>0</v>
      </c>
      <c r="S498" s="80">
        <v>0</v>
      </c>
      <c r="T498" s="80">
        <v>0</v>
      </c>
      <c r="U498" s="80">
        <v>0</v>
      </c>
      <c r="V498" s="80">
        <v>0</v>
      </c>
      <c r="W498" s="80">
        <v>1</v>
      </c>
      <c r="X498" s="80">
        <v>0</v>
      </c>
      <c r="Y498" s="80">
        <v>0</v>
      </c>
      <c r="Z498" s="80">
        <v>5</v>
      </c>
      <c r="AA498" s="80">
        <v>0</v>
      </c>
      <c r="AB498" s="80">
        <v>0</v>
      </c>
      <c r="AC498" s="80">
        <v>0</v>
      </c>
      <c r="AD498" s="80">
        <v>0</v>
      </c>
      <c r="AE498" s="80">
        <v>1</v>
      </c>
      <c r="AF498" s="80">
        <v>0</v>
      </c>
      <c r="AG498" s="80">
        <v>0</v>
      </c>
      <c r="AH498" s="80">
        <v>0</v>
      </c>
      <c r="AI498" s="80">
        <v>0</v>
      </c>
      <c r="AJ498" s="80">
        <v>0</v>
      </c>
      <c r="AK498" s="80">
        <v>1</v>
      </c>
      <c r="AL498" s="80">
        <v>6.15</v>
      </c>
      <c r="AM498" s="80">
        <v>6.15</v>
      </c>
    </row>
    <row r="499" spans="2:39" ht="12" customHeight="1" thickBot="1" x14ac:dyDescent="0.35">
      <c r="B499" s="75">
        <v>835</v>
      </c>
      <c r="D499" s="77" t="str">
        <f t="shared" si="7"/>
        <v>0</v>
      </c>
      <c r="E499" s="78">
        <v>1</v>
      </c>
      <c r="F499" s="81">
        <v>3.4883700311183902E-2</v>
      </c>
      <c r="G499" s="80">
        <v>1</v>
      </c>
      <c r="H499" s="80">
        <v>0</v>
      </c>
      <c r="I499" s="80">
        <v>0</v>
      </c>
      <c r="J499" s="80">
        <v>0</v>
      </c>
      <c r="K499" s="80">
        <v>0</v>
      </c>
      <c r="L499" s="80">
        <v>0</v>
      </c>
      <c r="M499" s="80">
        <v>0</v>
      </c>
      <c r="N499" s="80">
        <v>0</v>
      </c>
      <c r="O499" s="80">
        <v>0</v>
      </c>
      <c r="P499" s="80">
        <v>0</v>
      </c>
      <c r="Q499" s="80">
        <v>0</v>
      </c>
      <c r="R499" s="80">
        <v>0</v>
      </c>
      <c r="S499" s="80">
        <v>0</v>
      </c>
      <c r="T499" s="80">
        <v>0</v>
      </c>
      <c r="U499" s="80">
        <v>0</v>
      </c>
      <c r="V499" s="80">
        <v>0</v>
      </c>
      <c r="W499" s="80">
        <v>1</v>
      </c>
      <c r="X499" s="80">
        <v>0</v>
      </c>
      <c r="Y499" s="80">
        <v>0</v>
      </c>
      <c r="Z499" s="80">
        <v>18</v>
      </c>
      <c r="AA499" s="80">
        <v>0</v>
      </c>
      <c r="AB499" s="80">
        <v>0</v>
      </c>
      <c r="AC499" s="80">
        <v>0</v>
      </c>
      <c r="AD499" s="80">
        <v>0</v>
      </c>
      <c r="AE499" s="80">
        <v>1</v>
      </c>
      <c r="AF499" s="80">
        <v>0</v>
      </c>
      <c r="AG499" s="80">
        <v>0</v>
      </c>
      <c r="AH499" s="80">
        <v>1</v>
      </c>
      <c r="AI499" s="80">
        <v>0</v>
      </c>
      <c r="AJ499" s="80">
        <v>0</v>
      </c>
      <c r="AK499" s="80">
        <v>0</v>
      </c>
      <c r="AL499" s="80">
        <v>6.15</v>
      </c>
      <c r="AM499" s="80">
        <v>6.15</v>
      </c>
    </row>
    <row r="500" spans="2:39" ht="12" customHeight="1" thickBot="1" x14ac:dyDescent="0.35">
      <c r="B500" s="75">
        <v>837</v>
      </c>
      <c r="D500" s="77" t="str">
        <f t="shared" si="7"/>
        <v>0</v>
      </c>
      <c r="E500" s="78">
        <v>0</v>
      </c>
      <c r="F500" s="81">
        <v>3.4883700311183902E-2</v>
      </c>
      <c r="G500" s="80">
        <v>0</v>
      </c>
      <c r="H500" s="80">
        <v>0</v>
      </c>
      <c r="I500" s="80">
        <v>1</v>
      </c>
      <c r="J500" s="80">
        <v>0</v>
      </c>
      <c r="K500" s="80">
        <v>0</v>
      </c>
      <c r="L500" s="80">
        <v>0</v>
      </c>
      <c r="M500" s="80">
        <v>0</v>
      </c>
      <c r="N500" s="80">
        <v>0</v>
      </c>
      <c r="O500" s="80">
        <v>0</v>
      </c>
      <c r="P500" s="80">
        <v>0</v>
      </c>
      <c r="Q500" s="80">
        <v>0</v>
      </c>
      <c r="R500" s="80">
        <v>0</v>
      </c>
      <c r="S500" s="80">
        <v>0</v>
      </c>
      <c r="T500" s="80">
        <v>0</v>
      </c>
      <c r="U500" s="80">
        <v>0</v>
      </c>
      <c r="V500" s="80">
        <v>0</v>
      </c>
      <c r="W500" s="80">
        <v>1</v>
      </c>
      <c r="X500" s="80">
        <v>0</v>
      </c>
      <c r="Y500" s="80">
        <v>0</v>
      </c>
      <c r="Z500" s="80">
        <v>294</v>
      </c>
      <c r="AA500" s="80">
        <v>0</v>
      </c>
      <c r="AB500" s="80">
        <v>0</v>
      </c>
      <c r="AC500" s="80">
        <v>0</v>
      </c>
      <c r="AD500" s="80">
        <v>0</v>
      </c>
      <c r="AE500" s="80">
        <v>1</v>
      </c>
      <c r="AF500" s="80">
        <v>0</v>
      </c>
      <c r="AG500" s="80">
        <v>0</v>
      </c>
      <c r="AH500" s="80">
        <v>0</v>
      </c>
      <c r="AI500" s="80">
        <v>0</v>
      </c>
      <c r="AJ500" s="80">
        <v>1</v>
      </c>
      <c r="AK500" s="80">
        <v>0</v>
      </c>
      <c r="AL500" s="80">
        <v>6.15</v>
      </c>
      <c r="AM500" s="80">
        <v>6.15</v>
      </c>
    </row>
    <row r="501" spans="2:39" ht="12" customHeight="1" thickBot="1" x14ac:dyDescent="0.35">
      <c r="B501" s="75">
        <v>838</v>
      </c>
      <c r="D501" s="77" t="str">
        <f t="shared" si="7"/>
        <v>0</v>
      </c>
      <c r="E501" s="78">
        <v>0</v>
      </c>
      <c r="F501" s="81">
        <v>3.4883700311183902E-2</v>
      </c>
      <c r="G501" s="80">
        <v>0</v>
      </c>
      <c r="H501" s="80">
        <v>0</v>
      </c>
      <c r="I501" s="80">
        <v>0</v>
      </c>
      <c r="J501" s="80">
        <v>0</v>
      </c>
      <c r="K501" s="80">
        <v>0</v>
      </c>
      <c r="L501" s="80">
        <v>1</v>
      </c>
      <c r="M501" s="80">
        <v>0</v>
      </c>
      <c r="N501" s="80">
        <v>0</v>
      </c>
      <c r="O501" s="80">
        <v>0</v>
      </c>
      <c r="P501" s="80">
        <v>0</v>
      </c>
      <c r="Q501" s="80">
        <v>0</v>
      </c>
      <c r="R501" s="80">
        <v>0</v>
      </c>
      <c r="S501" s="80">
        <v>0</v>
      </c>
      <c r="T501" s="80">
        <v>0</v>
      </c>
      <c r="U501" s="80">
        <v>0</v>
      </c>
      <c r="V501" s="80">
        <v>0</v>
      </c>
      <c r="W501" s="80">
        <v>1</v>
      </c>
      <c r="X501" s="80">
        <v>0</v>
      </c>
      <c r="Y501" s="80">
        <v>0</v>
      </c>
      <c r="Z501" s="80">
        <v>756</v>
      </c>
      <c r="AA501" s="80">
        <v>0</v>
      </c>
      <c r="AB501" s="80">
        <v>0</v>
      </c>
      <c r="AC501" s="80">
        <v>0</v>
      </c>
      <c r="AD501" s="80">
        <v>0</v>
      </c>
      <c r="AE501" s="80">
        <v>1</v>
      </c>
      <c r="AF501" s="80">
        <v>0</v>
      </c>
      <c r="AG501" s="80">
        <v>0</v>
      </c>
      <c r="AH501" s="80">
        <v>0</v>
      </c>
      <c r="AI501" s="80">
        <v>0</v>
      </c>
      <c r="AJ501" s="80">
        <v>1</v>
      </c>
      <c r="AK501" s="80">
        <v>0</v>
      </c>
      <c r="AL501" s="80">
        <v>6.15</v>
      </c>
      <c r="AM501" s="80">
        <v>6.15</v>
      </c>
    </row>
    <row r="502" spans="2:39" ht="12" customHeight="1" thickBot="1" x14ac:dyDescent="0.35">
      <c r="B502" s="75">
        <v>839</v>
      </c>
      <c r="D502" s="77" t="str">
        <f t="shared" si="7"/>
        <v>0</v>
      </c>
      <c r="E502" s="78">
        <v>0</v>
      </c>
      <c r="F502" s="81">
        <v>3.4883700311183902E-2</v>
      </c>
      <c r="G502" s="80">
        <v>0</v>
      </c>
      <c r="H502" s="80">
        <v>0</v>
      </c>
      <c r="I502" s="80">
        <v>0</v>
      </c>
      <c r="J502" s="80">
        <v>0</v>
      </c>
      <c r="K502" s="80">
        <v>0</v>
      </c>
      <c r="L502" s="80">
        <v>0</v>
      </c>
      <c r="M502" s="80">
        <v>0</v>
      </c>
      <c r="N502" s="80">
        <v>0</v>
      </c>
      <c r="O502" s="80">
        <v>0</v>
      </c>
      <c r="P502" s="80">
        <v>0</v>
      </c>
      <c r="Q502" s="80">
        <v>0</v>
      </c>
      <c r="R502" s="80">
        <v>0</v>
      </c>
      <c r="S502" s="80">
        <v>0</v>
      </c>
      <c r="T502" s="80">
        <v>0</v>
      </c>
      <c r="U502" s="80">
        <v>0</v>
      </c>
      <c r="V502" s="80">
        <v>1</v>
      </c>
      <c r="W502" s="80">
        <v>1</v>
      </c>
      <c r="X502" s="80">
        <v>0</v>
      </c>
      <c r="Y502" s="80">
        <v>0</v>
      </c>
      <c r="Z502" s="80">
        <v>765</v>
      </c>
      <c r="AA502" s="80">
        <v>0</v>
      </c>
      <c r="AB502" s="80">
        <v>0</v>
      </c>
      <c r="AC502" s="80">
        <v>0</v>
      </c>
      <c r="AD502" s="80">
        <v>0</v>
      </c>
      <c r="AE502" s="80">
        <v>1</v>
      </c>
      <c r="AF502" s="80">
        <v>0</v>
      </c>
      <c r="AG502" s="80">
        <v>1</v>
      </c>
      <c r="AH502" s="80">
        <v>0</v>
      </c>
      <c r="AI502" s="80">
        <v>0</v>
      </c>
      <c r="AJ502" s="80">
        <v>0</v>
      </c>
      <c r="AK502" s="80">
        <v>0</v>
      </c>
      <c r="AL502" s="80">
        <v>6.15</v>
      </c>
      <c r="AM502" s="80">
        <v>6.15</v>
      </c>
    </row>
    <row r="503" spans="2:39" ht="12" customHeight="1" thickBot="1" x14ac:dyDescent="0.35">
      <c r="B503" s="75">
        <v>845</v>
      </c>
      <c r="D503" s="77" t="str">
        <f t="shared" si="7"/>
        <v>1</v>
      </c>
      <c r="E503" s="78">
        <v>1</v>
      </c>
      <c r="F503" s="81">
        <v>1</v>
      </c>
      <c r="G503" s="80">
        <v>0</v>
      </c>
      <c r="H503" s="80">
        <v>0</v>
      </c>
      <c r="I503" s="80">
        <v>0</v>
      </c>
      <c r="J503" s="80">
        <v>0</v>
      </c>
      <c r="K503" s="80">
        <v>0</v>
      </c>
      <c r="L503" s="80">
        <v>0</v>
      </c>
      <c r="M503" s="80">
        <v>0</v>
      </c>
      <c r="N503" s="80">
        <v>0</v>
      </c>
      <c r="O503" s="80">
        <v>0</v>
      </c>
      <c r="P503" s="80">
        <v>0</v>
      </c>
      <c r="Q503" s="80">
        <v>0</v>
      </c>
      <c r="R503" s="80">
        <v>0</v>
      </c>
      <c r="S503" s="80">
        <v>0</v>
      </c>
      <c r="T503" s="80">
        <v>0</v>
      </c>
      <c r="U503" s="80">
        <v>1</v>
      </c>
      <c r="V503" s="80">
        <v>0</v>
      </c>
      <c r="W503" s="80">
        <v>0</v>
      </c>
      <c r="X503" s="80">
        <v>0</v>
      </c>
      <c r="Y503" s="80">
        <v>1</v>
      </c>
      <c r="Z503" s="80">
        <v>27132</v>
      </c>
      <c r="AA503" s="80">
        <v>0</v>
      </c>
      <c r="AB503" s="80">
        <v>0</v>
      </c>
      <c r="AC503" s="80">
        <v>1</v>
      </c>
      <c r="AD503" s="80">
        <v>0</v>
      </c>
      <c r="AE503" s="80">
        <v>0</v>
      </c>
      <c r="AF503" s="80">
        <v>1</v>
      </c>
      <c r="AG503" s="80">
        <v>0</v>
      </c>
      <c r="AH503" s="80">
        <v>0</v>
      </c>
      <c r="AI503" s="80">
        <v>0</v>
      </c>
      <c r="AJ503" s="80">
        <v>0</v>
      </c>
      <c r="AK503" s="80">
        <v>0</v>
      </c>
      <c r="AL503" s="80">
        <v>25.65</v>
      </c>
      <c r="AM503" s="80">
        <v>0.99</v>
      </c>
    </row>
    <row r="504" spans="2:39" ht="12" customHeight="1" thickBot="1" x14ac:dyDescent="0.35">
      <c r="B504" s="75">
        <v>848</v>
      </c>
      <c r="D504" s="77" t="str">
        <f t="shared" si="7"/>
        <v>1</v>
      </c>
      <c r="E504" s="78">
        <v>1</v>
      </c>
      <c r="F504" s="81">
        <v>0.980000019073486</v>
      </c>
      <c r="G504" s="80">
        <v>0</v>
      </c>
      <c r="H504" s="80">
        <v>0</v>
      </c>
      <c r="I504" s="80">
        <v>0</v>
      </c>
      <c r="J504" s="80">
        <v>0</v>
      </c>
      <c r="K504" s="80">
        <v>0</v>
      </c>
      <c r="L504" s="80">
        <v>0</v>
      </c>
      <c r="M504" s="80">
        <v>0</v>
      </c>
      <c r="N504" s="80">
        <v>0</v>
      </c>
      <c r="O504" s="80">
        <v>0</v>
      </c>
      <c r="P504" s="80">
        <v>0</v>
      </c>
      <c r="Q504" s="80">
        <v>0</v>
      </c>
      <c r="R504" s="80">
        <v>0</v>
      </c>
      <c r="S504" s="80">
        <v>0</v>
      </c>
      <c r="T504" s="80">
        <v>0</v>
      </c>
      <c r="U504" s="80">
        <v>0</v>
      </c>
      <c r="V504" s="80">
        <v>1</v>
      </c>
      <c r="W504" s="80">
        <v>1</v>
      </c>
      <c r="X504" s="80">
        <v>0</v>
      </c>
      <c r="Y504" s="80">
        <v>0</v>
      </c>
      <c r="Z504" s="80">
        <v>996</v>
      </c>
      <c r="AA504" s="80">
        <v>0</v>
      </c>
      <c r="AB504" s="80">
        <v>0</v>
      </c>
      <c r="AC504" s="80">
        <v>0</v>
      </c>
      <c r="AD504" s="80">
        <v>1</v>
      </c>
      <c r="AE504" s="80">
        <v>0</v>
      </c>
      <c r="AF504" s="80">
        <v>0</v>
      </c>
      <c r="AG504" s="80">
        <v>0</v>
      </c>
      <c r="AH504" s="80">
        <v>0</v>
      </c>
      <c r="AI504" s="80">
        <v>0</v>
      </c>
      <c r="AJ504" s="80">
        <v>1</v>
      </c>
      <c r="AK504" s="80">
        <v>0</v>
      </c>
      <c r="AL504" s="80">
        <v>15.99</v>
      </c>
      <c r="AM504" s="80">
        <v>2.4476999999999998</v>
      </c>
    </row>
    <row r="505" spans="2:39" ht="12" customHeight="1" thickBot="1" x14ac:dyDescent="0.35">
      <c r="B505" s="75">
        <v>849</v>
      </c>
      <c r="D505" s="77" t="str">
        <f t="shared" si="7"/>
        <v>1</v>
      </c>
      <c r="E505" s="78">
        <v>1</v>
      </c>
      <c r="F505" s="81">
        <v>0.89285701513290405</v>
      </c>
      <c r="G505" s="80">
        <v>1</v>
      </c>
      <c r="H505" s="80">
        <v>0</v>
      </c>
      <c r="I505" s="80">
        <v>0</v>
      </c>
      <c r="J505" s="80">
        <v>0</v>
      </c>
      <c r="K505" s="80">
        <v>0</v>
      </c>
      <c r="L505" s="80">
        <v>0</v>
      </c>
      <c r="M505" s="80">
        <v>0</v>
      </c>
      <c r="N505" s="80">
        <v>0</v>
      </c>
      <c r="O505" s="80">
        <v>0</v>
      </c>
      <c r="P505" s="80">
        <v>0</v>
      </c>
      <c r="Q505" s="80">
        <v>0</v>
      </c>
      <c r="R505" s="80">
        <v>0</v>
      </c>
      <c r="S505" s="80">
        <v>0</v>
      </c>
      <c r="T505" s="80">
        <v>0</v>
      </c>
      <c r="U505" s="80">
        <v>0</v>
      </c>
      <c r="V505" s="80">
        <v>0</v>
      </c>
      <c r="W505" s="80">
        <v>0</v>
      </c>
      <c r="X505" s="80">
        <v>0</v>
      </c>
      <c r="Y505" s="80">
        <v>1</v>
      </c>
      <c r="Z505" s="80">
        <v>4390</v>
      </c>
      <c r="AA505" s="80">
        <v>0</v>
      </c>
      <c r="AB505" s="80">
        <v>0</v>
      </c>
      <c r="AC505" s="80">
        <v>0</v>
      </c>
      <c r="AD505" s="80">
        <v>1</v>
      </c>
      <c r="AE505" s="80">
        <v>0</v>
      </c>
      <c r="AF505" s="80">
        <v>1</v>
      </c>
      <c r="AG505" s="80">
        <v>0</v>
      </c>
      <c r="AH505" s="80">
        <v>0</v>
      </c>
      <c r="AI505" s="80">
        <v>0</v>
      </c>
      <c r="AJ505" s="80">
        <v>0</v>
      </c>
      <c r="AK505" s="80">
        <v>0</v>
      </c>
      <c r="AL505" s="80">
        <v>6.5</v>
      </c>
      <c r="AM505" s="80">
        <v>3.99</v>
      </c>
    </row>
    <row r="506" spans="2:39" ht="12" customHeight="1" thickBot="1" x14ac:dyDescent="0.35">
      <c r="B506" s="75">
        <v>851</v>
      </c>
      <c r="D506" s="77" t="str">
        <f t="shared" si="7"/>
        <v>1</v>
      </c>
      <c r="E506" s="78">
        <v>1</v>
      </c>
      <c r="F506" s="81">
        <v>1</v>
      </c>
      <c r="G506" s="80">
        <v>0</v>
      </c>
      <c r="H506" s="80">
        <v>0</v>
      </c>
      <c r="I506" s="80">
        <v>0</v>
      </c>
      <c r="J506" s="80">
        <v>0</v>
      </c>
      <c r="K506" s="80">
        <v>1</v>
      </c>
      <c r="L506" s="80">
        <v>0</v>
      </c>
      <c r="M506" s="80">
        <v>0</v>
      </c>
      <c r="N506" s="80">
        <v>0</v>
      </c>
      <c r="O506" s="80">
        <v>0</v>
      </c>
      <c r="P506" s="80">
        <v>0</v>
      </c>
      <c r="Q506" s="80">
        <v>0</v>
      </c>
      <c r="R506" s="80">
        <v>0</v>
      </c>
      <c r="S506" s="80">
        <v>0</v>
      </c>
      <c r="T506" s="80">
        <v>0</v>
      </c>
      <c r="U506" s="80">
        <v>0</v>
      </c>
      <c r="V506" s="80">
        <v>0</v>
      </c>
      <c r="W506" s="80">
        <v>0</v>
      </c>
      <c r="X506" s="80">
        <v>0</v>
      </c>
      <c r="Y506" s="80">
        <v>1</v>
      </c>
      <c r="Z506" s="80">
        <v>1054</v>
      </c>
      <c r="AA506" s="80">
        <v>0</v>
      </c>
      <c r="AB506" s="80">
        <v>0</v>
      </c>
      <c r="AC506" s="80">
        <v>1</v>
      </c>
      <c r="AD506" s="80">
        <v>0</v>
      </c>
      <c r="AE506" s="80">
        <v>0</v>
      </c>
      <c r="AF506" s="80">
        <v>1</v>
      </c>
      <c r="AG506" s="80">
        <v>0</v>
      </c>
      <c r="AH506" s="80">
        <v>0</v>
      </c>
      <c r="AI506" s="80">
        <v>0</v>
      </c>
      <c r="AJ506" s="80">
        <v>0</v>
      </c>
      <c r="AK506" s="80">
        <v>0</v>
      </c>
      <c r="AL506" s="80">
        <v>34.19</v>
      </c>
      <c r="AM506" s="80">
        <v>0.77</v>
      </c>
    </row>
    <row r="507" spans="2:39" ht="12" customHeight="1" thickBot="1" x14ac:dyDescent="0.35">
      <c r="B507" s="75">
        <v>852</v>
      </c>
      <c r="D507" s="77" t="str">
        <f t="shared" si="7"/>
        <v>1</v>
      </c>
      <c r="E507" s="78">
        <v>1</v>
      </c>
      <c r="F507" s="81">
        <v>1</v>
      </c>
      <c r="G507" s="80">
        <v>0</v>
      </c>
      <c r="H507" s="80">
        <v>0</v>
      </c>
      <c r="I507" s="80">
        <v>0</v>
      </c>
      <c r="J507" s="80">
        <v>0</v>
      </c>
      <c r="K507" s="80">
        <v>0</v>
      </c>
      <c r="L507" s="80">
        <v>0</v>
      </c>
      <c r="M507" s="80">
        <v>0</v>
      </c>
      <c r="N507" s="80">
        <v>0</v>
      </c>
      <c r="O507" s="80">
        <v>0</v>
      </c>
      <c r="P507" s="80">
        <v>0</v>
      </c>
      <c r="Q507" s="80">
        <v>0</v>
      </c>
      <c r="R507" s="80">
        <v>0</v>
      </c>
      <c r="S507" s="80">
        <v>0</v>
      </c>
      <c r="T507" s="80">
        <v>0</v>
      </c>
      <c r="U507" s="80">
        <v>0</v>
      </c>
      <c r="V507" s="80">
        <v>1</v>
      </c>
      <c r="W507" s="80">
        <v>1</v>
      </c>
      <c r="X507" s="80">
        <v>0</v>
      </c>
      <c r="Y507" s="80">
        <v>0</v>
      </c>
      <c r="Z507" s="80">
        <v>2403</v>
      </c>
      <c r="AA507" s="80">
        <v>0</v>
      </c>
      <c r="AB507" s="80">
        <v>0</v>
      </c>
      <c r="AC507" s="80">
        <v>1</v>
      </c>
      <c r="AD507" s="80">
        <v>0</v>
      </c>
      <c r="AE507" s="80">
        <v>0</v>
      </c>
      <c r="AF507" s="80">
        <v>1</v>
      </c>
      <c r="AG507" s="80">
        <v>0</v>
      </c>
      <c r="AH507" s="80">
        <v>0</v>
      </c>
      <c r="AI507" s="80">
        <v>0</v>
      </c>
      <c r="AJ507" s="80">
        <v>0</v>
      </c>
      <c r="AK507" s="80">
        <v>0</v>
      </c>
      <c r="AL507" s="80">
        <v>32.590000006499999</v>
      </c>
      <c r="AM507" s="80">
        <v>1.2298113209999999</v>
      </c>
    </row>
    <row r="508" spans="2:39" ht="12" customHeight="1" thickBot="1" x14ac:dyDescent="0.35">
      <c r="B508" s="75">
        <v>853</v>
      </c>
      <c r="D508" s="77" t="str">
        <f t="shared" si="7"/>
        <v>1</v>
      </c>
      <c r="E508" s="78">
        <v>1</v>
      </c>
      <c r="F508" s="81">
        <v>1</v>
      </c>
      <c r="G508" s="80">
        <v>0</v>
      </c>
      <c r="H508" s="80">
        <v>0</v>
      </c>
      <c r="I508" s="80">
        <v>0</v>
      </c>
      <c r="J508" s="80">
        <v>0</v>
      </c>
      <c r="K508" s="80">
        <v>0</v>
      </c>
      <c r="L508" s="80">
        <v>0</v>
      </c>
      <c r="M508" s="80">
        <v>0</v>
      </c>
      <c r="N508" s="80">
        <v>0</v>
      </c>
      <c r="O508" s="80">
        <v>0</v>
      </c>
      <c r="P508" s="80">
        <v>0</v>
      </c>
      <c r="Q508" s="80">
        <v>0</v>
      </c>
      <c r="R508" s="80">
        <v>0</v>
      </c>
      <c r="S508" s="80">
        <v>1</v>
      </c>
      <c r="T508" s="80">
        <v>0</v>
      </c>
      <c r="U508" s="80">
        <v>0</v>
      </c>
      <c r="V508" s="80">
        <v>0</v>
      </c>
      <c r="W508" s="80">
        <v>0</v>
      </c>
      <c r="X508" s="80">
        <v>0</v>
      </c>
      <c r="Y508" s="80">
        <v>1</v>
      </c>
      <c r="Z508" s="80">
        <v>1004</v>
      </c>
      <c r="AA508" s="80">
        <v>0</v>
      </c>
      <c r="AB508" s="80">
        <v>1</v>
      </c>
      <c r="AC508" s="80">
        <v>0</v>
      </c>
      <c r="AD508" s="80">
        <v>0</v>
      </c>
      <c r="AE508" s="80">
        <v>0</v>
      </c>
      <c r="AF508" s="80">
        <v>0</v>
      </c>
      <c r="AG508" s="80">
        <v>0</v>
      </c>
      <c r="AH508" s="80">
        <v>1</v>
      </c>
      <c r="AI508" s="80">
        <v>0</v>
      </c>
      <c r="AJ508" s="80">
        <v>0</v>
      </c>
      <c r="AK508" s="80">
        <v>0</v>
      </c>
      <c r="AL508" s="80">
        <v>26.78</v>
      </c>
      <c r="AM508" s="80">
        <v>0.99</v>
      </c>
    </row>
    <row r="509" spans="2:39" ht="12" customHeight="1" thickBot="1" x14ac:dyDescent="0.35">
      <c r="B509" s="75">
        <v>854</v>
      </c>
      <c r="D509" s="77" t="str">
        <f t="shared" si="7"/>
        <v>1</v>
      </c>
      <c r="E509" s="78">
        <v>1</v>
      </c>
      <c r="F509" s="81">
        <v>0.89285701513290405</v>
      </c>
      <c r="G509" s="80">
        <v>0</v>
      </c>
      <c r="H509" s="80">
        <v>0</v>
      </c>
      <c r="I509" s="80">
        <v>0</v>
      </c>
      <c r="J509" s="80">
        <v>0</v>
      </c>
      <c r="K509" s="80">
        <v>0</v>
      </c>
      <c r="L509" s="80">
        <v>0</v>
      </c>
      <c r="M509" s="80">
        <v>0</v>
      </c>
      <c r="N509" s="80">
        <v>0</v>
      </c>
      <c r="O509" s="80">
        <v>0</v>
      </c>
      <c r="P509" s="80">
        <v>0</v>
      </c>
      <c r="Q509" s="80">
        <v>0</v>
      </c>
      <c r="R509" s="80">
        <v>0</v>
      </c>
      <c r="S509" s="80">
        <v>0</v>
      </c>
      <c r="T509" s="80">
        <v>0</v>
      </c>
      <c r="U509" s="80">
        <v>1</v>
      </c>
      <c r="V509" s="80">
        <v>0</v>
      </c>
      <c r="W509" s="80">
        <v>0</v>
      </c>
      <c r="X509" s="80">
        <v>0</v>
      </c>
      <c r="Y509" s="80">
        <v>1</v>
      </c>
      <c r="Z509" s="80">
        <v>1265</v>
      </c>
      <c r="AA509" s="80">
        <v>0</v>
      </c>
      <c r="AB509" s="80">
        <v>0</v>
      </c>
      <c r="AC509" s="80">
        <v>0</v>
      </c>
      <c r="AD509" s="80">
        <v>1</v>
      </c>
      <c r="AE509" s="80">
        <v>0</v>
      </c>
      <c r="AF509" s="80">
        <v>0</v>
      </c>
      <c r="AG509" s="80">
        <v>0</v>
      </c>
      <c r="AH509" s="80">
        <v>1</v>
      </c>
      <c r="AI509" s="80">
        <v>0</v>
      </c>
      <c r="AJ509" s="80">
        <v>0</v>
      </c>
      <c r="AK509" s="80">
        <v>0</v>
      </c>
      <c r="AL509" s="80">
        <v>5.5</v>
      </c>
      <c r="AM509" s="80">
        <v>4.8499999999999996</v>
      </c>
    </row>
    <row r="510" spans="2:39" ht="12" customHeight="1" thickBot="1" x14ac:dyDescent="0.35">
      <c r="B510" s="75">
        <v>855</v>
      </c>
      <c r="D510" s="77" t="str">
        <f t="shared" si="7"/>
        <v>1</v>
      </c>
      <c r="E510" s="78">
        <v>1</v>
      </c>
      <c r="F510" s="81">
        <v>0.980000019073486</v>
      </c>
      <c r="G510" s="80">
        <v>0</v>
      </c>
      <c r="H510" s="80">
        <v>0</v>
      </c>
      <c r="I510" s="80">
        <v>0</v>
      </c>
      <c r="J510" s="80">
        <v>1</v>
      </c>
      <c r="K510" s="80">
        <v>0</v>
      </c>
      <c r="L510" s="80">
        <v>0</v>
      </c>
      <c r="M510" s="80">
        <v>0</v>
      </c>
      <c r="N510" s="80">
        <v>0</v>
      </c>
      <c r="O510" s="80">
        <v>0</v>
      </c>
      <c r="P510" s="80">
        <v>0</v>
      </c>
      <c r="Q510" s="80">
        <v>0</v>
      </c>
      <c r="R510" s="80">
        <v>0</v>
      </c>
      <c r="S510" s="80">
        <v>0</v>
      </c>
      <c r="T510" s="80">
        <v>0</v>
      </c>
      <c r="U510" s="80">
        <v>0</v>
      </c>
      <c r="V510" s="80">
        <v>0</v>
      </c>
      <c r="W510" s="80">
        <v>1</v>
      </c>
      <c r="X510" s="80">
        <v>0</v>
      </c>
      <c r="Y510" s="80">
        <v>0</v>
      </c>
      <c r="Z510" s="80">
        <v>569</v>
      </c>
      <c r="AA510" s="80">
        <v>0</v>
      </c>
      <c r="AB510" s="80">
        <v>0</v>
      </c>
      <c r="AC510" s="80">
        <v>0</v>
      </c>
      <c r="AD510" s="80">
        <v>0</v>
      </c>
      <c r="AE510" s="80">
        <v>1</v>
      </c>
      <c r="AF510" s="80">
        <v>0</v>
      </c>
      <c r="AG510" s="80">
        <v>0</v>
      </c>
      <c r="AH510" s="80">
        <v>0</v>
      </c>
      <c r="AI510" s="80">
        <v>1</v>
      </c>
      <c r="AJ510" s="80">
        <v>0</v>
      </c>
      <c r="AK510" s="80">
        <v>0</v>
      </c>
      <c r="AL510" s="80">
        <v>16.59000000348</v>
      </c>
      <c r="AM510" s="80">
        <v>2.4473017054800001</v>
      </c>
    </row>
    <row r="511" spans="2:39" ht="12" customHeight="1" thickBot="1" x14ac:dyDescent="0.35">
      <c r="B511" s="75">
        <v>856</v>
      </c>
      <c r="D511" s="77" t="str">
        <f t="shared" si="7"/>
        <v>1</v>
      </c>
      <c r="E511" s="78">
        <v>1</v>
      </c>
      <c r="F511" s="81">
        <v>0.89285701513290405</v>
      </c>
      <c r="G511" s="80">
        <v>1</v>
      </c>
      <c r="H511" s="80">
        <v>0</v>
      </c>
      <c r="I511" s="80">
        <v>0</v>
      </c>
      <c r="J511" s="80">
        <v>0</v>
      </c>
      <c r="K511" s="80">
        <v>0</v>
      </c>
      <c r="L511" s="80">
        <v>0</v>
      </c>
      <c r="M511" s="80">
        <v>0</v>
      </c>
      <c r="N511" s="80">
        <v>0</v>
      </c>
      <c r="O511" s="80">
        <v>0</v>
      </c>
      <c r="P511" s="80">
        <v>0</v>
      </c>
      <c r="Q511" s="80">
        <v>0</v>
      </c>
      <c r="R511" s="80">
        <v>0</v>
      </c>
      <c r="S511" s="80">
        <v>0</v>
      </c>
      <c r="T511" s="80">
        <v>0</v>
      </c>
      <c r="U511" s="80">
        <v>0</v>
      </c>
      <c r="V511" s="80">
        <v>0</v>
      </c>
      <c r="W511" s="80">
        <v>0</v>
      </c>
      <c r="X511" s="80">
        <v>0</v>
      </c>
      <c r="Y511" s="80">
        <v>1</v>
      </c>
      <c r="Z511" s="80">
        <v>2349</v>
      </c>
      <c r="AA511" s="80">
        <v>0</v>
      </c>
      <c r="AB511" s="80">
        <v>0</v>
      </c>
      <c r="AC511" s="80">
        <v>0</v>
      </c>
      <c r="AD511" s="80">
        <v>1</v>
      </c>
      <c r="AE511" s="80">
        <v>0</v>
      </c>
      <c r="AF511" s="80">
        <v>0</v>
      </c>
      <c r="AG511" s="80">
        <v>0</v>
      </c>
      <c r="AH511" s="80">
        <v>0</v>
      </c>
      <c r="AI511" s="80">
        <v>0</v>
      </c>
      <c r="AJ511" s="80">
        <v>1</v>
      </c>
      <c r="AK511" s="80">
        <v>0</v>
      </c>
      <c r="AL511" s="80">
        <v>7.5</v>
      </c>
      <c r="AM511" s="80">
        <v>3.6</v>
      </c>
    </row>
    <row r="512" spans="2:39" ht="12" customHeight="1" thickBot="1" x14ac:dyDescent="0.35">
      <c r="B512" s="75">
        <v>857</v>
      </c>
      <c r="D512" s="77" t="str">
        <f t="shared" si="7"/>
        <v>1</v>
      </c>
      <c r="E512" s="78">
        <v>1</v>
      </c>
      <c r="F512" s="81">
        <v>1</v>
      </c>
      <c r="G512" s="80">
        <v>0</v>
      </c>
      <c r="H512" s="80">
        <v>0</v>
      </c>
      <c r="I512" s="80">
        <v>0</v>
      </c>
      <c r="J512" s="80">
        <v>0</v>
      </c>
      <c r="K512" s="80">
        <v>0</v>
      </c>
      <c r="L512" s="80">
        <v>0</v>
      </c>
      <c r="M512" s="80">
        <v>0</v>
      </c>
      <c r="N512" s="80">
        <v>0</v>
      </c>
      <c r="O512" s="80">
        <v>0</v>
      </c>
      <c r="P512" s="80">
        <v>1</v>
      </c>
      <c r="Q512" s="80">
        <v>0</v>
      </c>
      <c r="R512" s="80">
        <v>0</v>
      </c>
      <c r="S512" s="80">
        <v>0</v>
      </c>
      <c r="T512" s="80">
        <v>0</v>
      </c>
      <c r="U512" s="80">
        <v>0</v>
      </c>
      <c r="V512" s="80">
        <v>0</v>
      </c>
      <c r="W512" s="80">
        <v>1</v>
      </c>
      <c r="X512" s="80">
        <v>0</v>
      </c>
      <c r="Y512" s="80">
        <v>0</v>
      </c>
      <c r="Z512" s="80">
        <v>1635</v>
      </c>
      <c r="AA512" s="80">
        <v>0</v>
      </c>
      <c r="AB512" s="80">
        <v>0</v>
      </c>
      <c r="AC512" s="80">
        <v>0</v>
      </c>
      <c r="AD512" s="80">
        <v>0</v>
      </c>
      <c r="AE512" s="80">
        <v>1</v>
      </c>
      <c r="AF512" s="80">
        <v>0</v>
      </c>
      <c r="AG512" s="80">
        <v>0</v>
      </c>
      <c r="AH512" s="80">
        <v>1</v>
      </c>
      <c r="AI512" s="80">
        <v>0</v>
      </c>
      <c r="AJ512" s="80">
        <v>0</v>
      </c>
      <c r="AK512" s="80">
        <v>0</v>
      </c>
      <c r="AL512" s="80">
        <v>33.670000007399999</v>
      </c>
      <c r="AM512" s="80">
        <v>1.2297297300000001</v>
      </c>
    </row>
    <row r="513" spans="2:39" ht="12" customHeight="1" thickBot="1" x14ac:dyDescent="0.35">
      <c r="B513" s="75">
        <v>858</v>
      </c>
      <c r="D513" s="77" t="str">
        <f t="shared" si="7"/>
        <v>1</v>
      </c>
      <c r="E513" s="78">
        <v>1</v>
      </c>
      <c r="F513" s="81">
        <v>1</v>
      </c>
      <c r="G513" s="80">
        <v>0</v>
      </c>
      <c r="H513" s="80">
        <v>0</v>
      </c>
      <c r="I513" s="80">
        <v>0</v>
      </c>
      <c r="J513" s="80">
        <v>0</v>
      </c>
      <c r="K513" s="80">
        <v>0</v>
      </c>
      <c r="L513" s="80">
        <v>0</v>
      </c>
      <c r="M513" s="80">
        <v>0</v>
      </c>
      <c r="N513" s="80">
        <v>0</v>
      </c>
      <c r="O513" s="80">
        <v>0</v>
      </c>
      <c r="P513" s="80">
        <v>0</v>
      </c>
      <c r="Q513" s="80">
        <v>0</v>
      </c>
      <c r="R513" s="80">
        <v>1</v>
      </c>
      <c r="S513" s="80">
        <v>0</v>
      </c>
      <c r="T513" s="80">
        <v>0</v>
      </c>
      <c r="U513" s="80">
        <v>0</v>
      </c>
      <c r="V513" s="80">
        <v>0</v>
      </c>
      <c r="W513" s="80">
        <v>1</v>
      </c>
      <c r="X513" s="80">
        <v>0</v>
      </c>
      <c r="Y513" s="80">
        <v>0</v>
      </c>
      <c r="Z513" s="80">
        <v>286</v>
      </c>
      <c r="AA513" s="80">
        <v>0</v>
      </c>
      <c r="AB513" s="80">
        <v>0</v>
      </c>
      <c r="AC513" s="80">
        <v>1</v>
      </c>
      <c r="AD513" s="80">
        <v>0</v>
      </c>
      <c r="AE513" s="80">
        <v>0</v>
      </c>
      <c r="AF513" s="80">
        <v>0</v>
      </c>
      <c r="AG513" s="80">
        <v>1</v>
      </c>
      <c r="AH513" s="80">
        <v>0</v>
      </c>
      <c r="AI513" s="80">
        <v>0</v>
      </c>
      <c r="AJ513" s="80">
        <v>0</v>
      </c>
      <c r="AK513" s="80">
        <v>0</v>
      </c>
      <c r="AL513" s="80">
        <v>33.820000005000004</v>
      </c>
      <c r="AM513" s="80">
        <v>1.229818182</v>
      </c>
    </row>
    <row r="514" spans="2:39" ht="12" customHeight="1" thickBot="1" x14ac:dyDescent="0.35">
      <c r="B514" s="75">
        <v>859</v>
      </c>
      <c r="D514" s="77" t="str">
        <f t="shared" si="7"/>
        <v>0</v>
      </c>
      <c r="E514" s="78">
        <v>1</v>
      </c>
      <c r="F514" s="81">
        <v>0.27450999617576599</v>
      </c>
      <c r="G514" s="80">
        <v>1</v>
      </c>
      <c r="H514" s="80">
        <v>0</v>
      </c>
      <c r="I514" s="80">
        <v>0</v>
      </c>
      <c r="J514" s="80">
        <v>0</v>
      </c>
      <c r="K514" s="80">
        <v>0</v>
      </c>
      <c r="L514" s="80">
        <v>0</v>
      </c>
      <c r="M514" s="80">
        <v>0</v>
      </c>
      <c r="N514" s="80">
        <v>0</v>
      </c>
      <c r="O514" s="80">
        <v>0</v>
      </c>
      <c r="P514" s="80">
        <v>0</v>
      </c>
      <c r="Q514" s="80">
        <v>0</v>
      </c>
      <c r="R514" s="80">
        <v>0</v>
      </c>
      <c r="S514" s="80">
        <v>0</v>
      </c>
      <c r="T514" s="80">
        <v>0</v>
      </c>
      <c r="U514" s="80">
        <v>0</v>
      </c>
      <c r="V514" s="80">
        <v>0</v>
      </c>
      <c r="W514" s="80">
        <v>1</v>
      </c>
      <c r="X514" s="80">
        <v>0</v>
      </c>
      <c r="Y514" s="80">
        <v>0</v>
      </c>
      <c r="Z514" s="80">
        <v>533</v>
      </c>
      <c r="AA514" s="80">
        <v>0</v>
      </c>
      <c r="AB514" s="80">
        <v>0</v>
      </c>
      <c r="AC514" s="80">
        <v>0</v>
      </c>
      <c r="AD514" s="80">
        <v>1</v>
      </c>
      <c r="AE514" s="80">
        <v>0</v>
      </c>
      <c r="AF514" s="80">
        <v>0</v>
      </c>
      <c r="AG514" s="80">
        <v>0</v>
      </c>
      <c r="AH514" s="80">
        <v>1</v>
      </c>
      <c r="AI514" s="80">
        <v>0</v>
      </c>
      <c r="AJ514" s="80">
        <v>0</v>
      </c>
      <c r="AK514" s="80">
        <v>0</v>
      </c>
      <c r="AL514" s="80">
        <v>6.7599999994999997</v>
      </c>
      <c r="AM514" s="80">
        <v>6.1454545449999998</v>
      </c>
    </row>
    <row r="515" spans="2:39" ht="12" customHeight="1" thickBot="1" x14ac:dyDescent="0.35">
      <c r="B515" s="75">
        <v>860</v>
      </c>
      <c r="D515" s="77" t="str">
        <f t="shared" si="7"/>
        <v>1</v>
      </c>
      <c r="E515" s="78">
        <v>1</v>
      </c>
      <c r="F515" s="81">
        <v>1</v>
      </c>
      <c r="G515" s="80">
        <v>0</v>
      </c>
      <c r="H515" s="80">
        <v>0</v>
      </c>
      <c r="I515" s="80">
        <v>0</v>
      </c>
      <c r="J515" s="80">
        <v>1</v>
      </c>
      <c r="K515" s="80">
        <v>0</v>
      </c>
      <c r="L515" s="80">
        <v>0</v>
      </c>
      <c r="M515" s="80">
        <v>0</v>
      </c>
      <c r="N515" s="80">
        <v>0</v>
      </c>
      <c r="O515" s="80">
        <v>0</v>
      </c>
      <c r="P515" s="80">
        <v>0</v>
      </c>
      <c r="Q515" s="80">
        <v>0</v>
      </c>
      <c r="R515" s="80">
        <v>0</v>
      </c>
      <c r="S515" s="80">
        <v>0</v>
      </c>
      <c r="T515" s="80">
        <v>0</v>
      </c>
      <c r="U515" s="80">
        <v>0</v>
      </c>
      <c r="V515" s="80">
        <v>0</v>
      </c>
      <c r="W515" s="80">
        <v>1</v>
      </c>
      <c r="X515" s="80">
        <v>0</v>
      </c>
      <c r="Y515" s="80">
        <v>0</v>
      </c>
      <c r="Z515" s="80">
        <v>595</v>
      </c>
      <c r="AA515" s="80">
        <v>0</v>
      </c>
      <c r="AB515" s="80">
        <v>0</v>
      </c>
      <c r="AC515" s="80">
        <v>0</v>
      </c>
      <c r="AD515" s="80">
        <v>1</v>
      </c>
      <c r="AE515" s="80">
        <v>0</v>
      </c>
      <c r="AF515" s="80">
        <v>1</v>
      </c>
      <c r="AG515" s="80">
        <v>0</v>
      </c>
      <c r="AH515" s="80">
        <v>0</v>
      </c>
      <c r="AI515" s="80">
        <v>0</v>
      </c>
      <c r="AJ515" s="80">
        <v>0</v>
      </c>
      <c r="AK515" s="80">
        <v>0</v>
      </c>
      <c r="AL515" s="80">
        <v>33.820000005000004</v>
      </c>
      <c r="AM515" s="80">
        <v>1.229818182</v>
      </c>
    </row>
    <row r="516" spans="2:39" ht="12" customHeight="1" thickBot="1" x14ac:dyDescent="0.35">
      <c r="B516" s="75">
        <v>861</v>
      </c>
      <c r="D516" s="77" t="str">
        <f t="shared" si="7"/>
        <v>1</v>
      </c>
      <c r="E516" s="78">
        <v>1</v>
      </c>
      <c r="F516" s="81">
        <v>1</v>
      </c>
      <c r="G516" s="80">
        <v>0</v>
      </c>
      <c r="H516" s="80">
        <v>0</v>
      </c>
      <c r="I516" s="80">
        <v>0</v>
      </c>
      <c r="J516" s="80">
        <v>0</v>
      </c>
      <c r="K516" s="80">
        <v>0</v>
      </c>
      <c r="L516" s="80">
        <v>1</v>
      </c>
      <c r="M516" s="80">
        <v>0</v>
      </c>
      <c r="N516" s="80">
        <v>0</v>
      </c>
      <c r="O516" s="80">
        <v>0</v>
      </c>
      <c r="P516" s="80">
        <v>0</v>
      </c>
      <c r="Q516" s="80">
        <v>0</v>
      </c>
      <c r="R516" s="80">
        <v>0</v>
      </c>
      <c r="S516" s="80">
        <v>0</v>
      </c>
      <c r="T516" s="80">
        <v>0</v>
      </c>
      <c r="U516" s="80">
        <v>0</v>
      </c>
      <c r="V516" s="80">
        <v>0</v>
      </c>
      <c r="W516" s="80">
        <v>1</v>
      </c>
      <c r="X516" s="80">
        <v>0</v>
      </c>
      <c r="Y516" s="80">
        <v>0</v>
      </c>
      <c r="Z516" s="80">
        <v>5701</v>
      </c>
      <c r="AA516" s="80">
        <v>0</v>
      </c>
      <c r="AB516" s="80">
        <v>0</v>
      </c>
      <c r="AC516" s="80">
        <v>0</v>
      </c>
      <c r="AD516" s="80">
        <v>0</v>
      </c>
      <c r="AE516" s="80">
        <v>1</v>
      </c>
      <c r="AF516" s="80">
        <v>1</v>
      </c>
      <c r="AG516" s="80">
        <v>0</v>
      </c>
      <c r="AH516" s="80">
        <v>0</v>
      </c>
      <c r="AI516" s="80">
        <v>0</v>
      </c>
      <c r="AJ516" s="80">
        <v>0</v>
      </c>
      <c r="AK516" s="80">
        <v>0</v>
      </c>
      <c r="AL516" s="80">
        <v>33.830000001419997</v>
      </c>
      <c r="AM516" s="80">
        <v>1.2297346419999999</v>
      </c>
    </row>
    <row r="517" spans="2:39" ht="12" customHeight="1" thickBot="1" x14ac:dyDescent="0.35">
      <c r="B517" s="75">
        <v>862</v>
      </c>
      <c r="D517" s="77" t="str">
        <f t="shared" si="7"/>
        <v>0</v>
      </c>
      <c r="E517" s="78">
        <v>0</v>
      </c>
      <c r="F517" s="81">
        <v>3.4883700311183902E-2</v>
      </c>
      <c r="G517" s="80">
        <v>1</v>
      </c>
      <c r="H517" s="80">
        <v>0</v>
      </c>
      <c r="I517" s="80">
        <v>0</v>
      </c>
      <c r="J517" s="80">
        <v>0</v>
      </c>
      <c r="K517" s="80">
        <v>0</v>
      </c>
      <c r="L517" s="80">
        <v>0</v>
      </c>
      <c r="M517" s="80">
        <v>0</v>
      </c>
      <c r="N517" s="80">
        <v>0</v>
      </c>
      <c r="O517" s="80">
        <v>0</v>
      </c>
      <c r="P517" s="80">
        <v>0</v>
      </c>
      <c r="Q517" s="80">
        <v>0</v>
      </c>
      <c r="R517" s="80">
        <v>0</v>
      </c>
      <c r="S517" s="80">
        <v>0</v>
      </c>
      <c r="T517" s="80">
        <v>0</v>
      </c>
      <c r="U517" s="80">
        <v>0</v>
      </c>
      <c r="V517" s="80">
        <v>0</v>
      </c>
      <c r="W517" s="80">
        <v>0</v>
      </c>
      <c r="X517" s="80">
        <v>0</v>
      </c>
      <c r="Y517" s="80">
        <v>1</v>
      </c>
      <c r="Z517" s="80">
        <v>4398</v>
      </c>
      <c r="AA517" s="80">
        <v>0</v>
      </c>
      <c r="AB517" s="80">
        <v>1</v>
      </c>
      <c r="AC517" s="80">
        <v>0</v>
      </c>
      <c r="AD517" s="80">
        <v>0</v>
      </c>
      <c r="AE517" s="80">
        <v>0</v>
      </c>
      <c r="AF517" s="80">
        <v>0</v>
      </c>
      <c r="AG517" s="80">
        <v>1</v>
      </c>
      <c r="AH517" s="80">
        <v>0</v>
      </c>
      <c r="AI517" s="80">
        <v>0</v>
      </c>
      <c r="AJ517" s="80">
        <v>0</v>
      </c>
      <c r="AK517" s="80">
        <v>0</v>
      </c>
      <c r="AL517" s="80">
        <v>5.25</v>
      </c>
      <c r="AM517" s="80">
        <v>5.25</v>
      </c>
    </row>
    <row r="518" spans="2:39" ht="12" customHeight="1" thickBot="1" x14ac:dyDescent="0.35">
      <c r="B518" s="75">
        <v>863</v>
      </c>
      <c r="D518" s="77" t="str">
        <f t="shared" si="7"/>
        <v>0</v>
      </c>
      <c r="E518" s="78">
        <v>0</v>
      </c>
      <c r="F518" s="81">
        <v>3.4883700311183902E-2</v>
      </c>
      <c r="G518" s="80">
        <v>0</v>
      </c>
      <c r="H518" s="80">
        <v>0</v>
      </c>
      <c r="I518" s="80">
        <v>0</v>
      </c>
      <c r="J518" s="80">
        <v>0</v>
      </c>
      <c r="K518" s="80">
        <v>0</v>
      </c>
      <c r="L518" s="80">
        <v>0</v>
      </c>
      <c r="M518" s="80">
        <v>0</v>
      </c>
      <c r="N518" s="80">
        <v>0</v>
      </c>
      <c r="O518" s="80">
        <v>1</v>
      </c>
      <c r="P518" s="80">
        <v>0</v>
      </c>
      <c r="Q518" s="80">
        <v>0</v>
      </c>
      <c r="R518" s="80">
        <v>0</v>
      </c>
      <c r="S518" s="80">
        <v>0</v>
      </c>
      <c r="T518" s="80">
        <v>0</v>
      </c>
      <c r="U518" s="80">
        <v>0</v>
      </c>
      <c r="V518" s="80">
        <v>0</v>
      </c>
      <c r="W518" s="80">
        <v>0</v>
      </c>
      <c r="X518" s="80">
        <v>0</v>
      </c>
      <c r="Y518" s="80">
        <v>1</v>
      </c>
      <c r="Z518" s="80">
        <v>4397</v>
      </c>
      <c r="AA518" s="80">
        <v>0</v>
      </c>
      <c r="AB518" s="80">
        <v>0</v>
      </c>
      <c r="AC518" s="80">
        <v>0</v>
      </c>
      <c r="AD518" s="80">
        <v>1</v>
      </c>
      <c r="AE518" s="80">
        <v>0</v>
      </c>
      <c r="AF518" s="80">
        <v>0</v>
      </c>
      <c r="AG518" s="80">
        <v>0</v>
      </c>
      <c r="AH518" s="80">
        <v>1</v>
      </c>
      <c r="AI518" s="80">
        <v>0</v>
      </c>
      <c r="AJ518" s="80">
        <v>0</v>
      </c>
      <c r="AK518" s="80">
        <v>0</v>
      </c>
      <c r="AL518" s="80">
        <v>5.25</v>
      </c>
      <c r="AM518" s="80">
        <v>5.25</v>
      </c>
    </row>
    <row r="519" spans="2:39" ht="12" customHeight="1" thickBot="1" x14ac:dyDescent="0.35">
      <c r="B519" s="75">
        <v>864</v>
      </c>
      <c r="D519" s="77" t="str">
        <f t="shared" si="7"/>
        <v>1</v>
      </c>
      <c r="E519" s="78">
        <v>1</v>
      </c>
      <c r="F519" s="81">
        <v>1</v>
      </c>
      <c r="G519" s="80">
        <v>0</v>
      </c>
      <c r="H519" s="80">
        <v>0</v>
      </c>
      <c r="I519" s="80">
        <v>0</v>
      </c>
      <c r="J519" s="80">
        <v>0</v>
      </c>
      <c r="K519" s="80">
        <v>0</v>
      </c>
      <c r="L519" s="80">
        <v>0</v>
      </c>
      <c r="M519" s="80">
        <v>0</v>
      </c>
      <c r="N519" s="80">
        <v>0</v>
      </c>
      <c r="O519" s="80">
        <v>0</v>
      </c>
      <c r="P519" s="80">
        <v>1</v>
      </c>
      <c r="Q519" s="80">
        <v>0</v>
      </c>
      <c r="R519" s="80">
        <v>0</v>
      </c>
      <c r="S519" s="80">
        <v>0</v>
      </c>
      <c r="T519" s="80">
        <v>0</v>
      </c>
      <c r="U519" s="80">
        <v>0</v>
      </c>
      <c r="V519" s="80">
        <v>0</v>
      </c>
      <c r="W519" s="80">
        <v>0</v>
      </c>
      <c r="X519" s="80">
        <v>0</v>
      </c>
      <c r="Y519" s="80">
        <v>1</v>
      </c>
      <c r="Z519" s="80">
        <v>2168</v>
      </c>
      <c r="AA519" s="80">
        <v>0</v>
      </c>
      <c r="AB519" s="80">
        <v>1</v>
      </c>
      <c r="AC519" s="80">
        <v>0</v>
      </c>
      <c r="AD519" s="80">
        <v>0</v>
      </c>
      <c r="AE519" s="80">
        <v>0</v>
      </c>
      <c r="AF519" s="80">
        <v>0</v>
      </c>
      <c r="AG519" s="80">
        <v>1</v>
      </c>
      <c r="AH519" s="80">
        <v>0</v>
      </c>
      <c r="AI519" s="80">
        <v>0</v>
      </c>
      <c r="AJ519" s="80">
        <v>0</v>
      </c>
      <c r="AK519" s="80">
        <v>0</v>
      </c>
      <c r="AL519" s="80">
        <v>28</v>
      </c>
      <c r="AM519" s="80">
        <v>0.99</v>
      </c>
    </row>
    <row r="520" spans="2:39" ht="12" customHeight="1" thickBot="1" x14ac:dyDescent="0.35">
      <c r="B520" s="75">
        <v>866</v>
      </c>
      <c r="D520" s="77" t="str">
        <f t="shared" si="7"/>
        <v>0</v>
      </c>
      <c r="E520" s="78">
        <v>1</v>
      </c>
      <c r="F520" s="81">
        <v>0.27450999617576599</v>
      </c>
      <c r="G520" s="80">
        <v>1</v>
      </c>
      <c r="H520" s="80">
        <v>0</v>
      </c>
      <c r="I520" s="80">
        <v>0</v>
      </c>
      <c r="J520" s="80">
        <v>0</v>
      </c>
      <c r="K520" s="80">
        <v>0</v>
      </c>
      <c r="L520" s="80">
        <v>0</v>
      </c>
      <c r="M520" s="80">
        <v>0</v>
      </c>
      <c r="N520" s="80">
        <v>0</v>
      </c>
      <c r="O520" s="80">
        <v>0</v>
      </c>
      <c r="P520" s="80">
        <v>0</v>
      </c>
      <c r="Q520" s="80">
        <v>0</v>
      </c>
      <c r="R520" s="80">
        <v>0</v>
      </c>
      <c r="S520" s="80">
        <v>0</v>
      </c>
      <c r="T520" s="80">
        <v>0</v>
      </c>
      <c r="U520" s="80">
        <v>0</v>
      </c>
      <c r="V520" s="80">
        <v>0</v>
      </c>
      <c r="W520" s="80">
        <v>1</v>
      </c>
      <c r="X520" s="80">
        <v>0</v>
      </c>
      <c r="Y520" s="80">
        <v>0</v>
      </c>
      <c r="Z520" s="80">
        <v>1310</v>
      </c>
      <c r="AA520" s="80">
        <v>0</v>
      </c>
      <c r="AB520" s="80">
        <v>0</v>
      </c>
      <c r="AC520" s="80">
        <v>1</v>
      </c>
      <c r="AD520" s="80">
        <v>0</v>
      </c>
      <c r="AE520" s="80">
        <v>0</v>
      </c>
      <c r="AF520" s="80">
        <v>0</v>
      </c>
      <c r="AG520" s="80">
        <v>0</v>
      </c>
      <c r="AH520" s="80">
        <v>1</v>
      </c>
      <c r="AI520" s="80">
        <v>0</v>
      </c>
      <c r="AJ520" s="80">
        <v>0</v>
      </c>
      <c r="AK520" s="80">
        <v>0</v>
      </c>
      <c r="AL520" s="80">
        <v>6.8499999974100012</v>
      </c>
      <c r="AM520" s="80">
        <v>6.1490125650000005</v>
      </c>
    </row>
    <row r="521" spans="2:39" ht="12" customHeight="1" thickBot="1" x14ac:dyDescent="0.35">
      <c r="B521" s="75">
        <v>869</v>
      </c>
      <c r="D521" s="77" t="str">
        <f t="shared" ref="D521:D584" si="8">IF(F521&gt;=$F$5,"1","0")</f>
        <v>1</v>
      </c>
      <c r="E521" s="78">
        <v>1</v>
      </c>
      <c r="F521" s="81">
        <v>1</v>
      </c>
      <c r="G521" s="80">
        <v>0</v>
      </c>
      <c r="H521" s="80">
        <v>0</v>
      </c>
      <c r="I521" s="80">
        <v>0</v>
      </c>
      <c r="J521" s="80">
        <v>0</v>
      </c>
      <c r="K521" s="80">
        <v>0</v>
      </c>
      <c r="L521" s="80">
        <v>1</v>
      </c>
      <c r="M521" s="80">
        <v>0</v>
      </c>
      <c r="N521" s="80">
        <v>0</v>
      </c>
      <c r="O521" s="80">
        <v>0</v>
      </c>
      <c r="P521" s="80">
        <v>0</v>
      </c>
      <c r="Q521" s="80">
        <v>0</v>
      </c>
      <c r="R521" s="80">
        <v>0</v>
      </c>
      <c r="S521" s="80">
        <v>0</v>
      </c>
      <c r="T521" s="80">
        <v>0</v>
      </c>
      <c r="U521" s="80">
        <v>0</v>
      </c>
      <c r="V521" s="80">
        <v>0</v>
      </c>
      <c r="W521" s="80">
        <v>1</v>
      </c>
      <c r="X521" s="80">
        <v>0</v>
      </c>
      <c r="Y521" s="80">
        <v>0</v>
      </c>
      <c r="Z521" s="80">
        <v>1</v>
      </c>
      <c r="AA521" s="80">
        <v>0</v>
      </c>
      <c r="AB521" s="80">
        <v>0</v>
      </c>
      <c r="AC521" s="80">
        <v>1</v>
      </c>
      <c r="AD521" s="80">
        <v>0</v>
      </c>
      <c r="AE521" s="80">
        <v>0</v>
      </c>
      <c r="AF521" s="80">
        <v>1</v>
      </c>
      <c r="AG521" s="80">
        <v>0</v>
      </c>
      <c r="AH521" s="80">
        <v>0</v>
      </c>
      <c r="AI521" s="80">
        <v>0</v>
      </c>
      <c r="AJ521" s="80">
        <v>0</v>
      </c>
      <c r="AK521" s="80">
        <v>0</v>
      </c>
      <c r="AL521" s="80">
        <v>35.049999988499998</v>
      </c>
      <c r="AM521" s="80">
        <v>1.229824561</v>
      </c>
    </row>
    <row r="522" spans="2:39" ht="12" customHeight="1" thickBot="1" x14ac:dyDescent="0.35">
      <c r="B522" s="75">
        <v>871</v>
      </c>
      <c r="D522" s="77" t="str">
        <f t="shared" si="8"/>
        <v>1</v>
      </c>
      <c r="E522" s="78">
        <v>1</v>
      </c>
      <c r="F522" s="81">
        <v>0.89285701513290405</v>
      </c>
      <c r="G522" s="80">
        <v>1</v>
      </c>
      <c r="H522" s="80">
        <v>0</v>
      </c>
      <c r="I522" s="80">
        <v>0</v>
      </c>
      <c r="J522" s="80">
        <v>0</v>
      </c>
      <c r="K522" s="80">
        <v>0</v>
      </c>
      <c r="L522" s="80">
        <v>0</v>
      </c>
      <c r="M522" s="80">
        <v>0</v>
      </c>
      <c r="N522" s="80">
        <v>0</v>
      </c>
      <c r="O522" s="80">
        <v>0</v>
      </c>
      <c r="P522" s="80">
        <v>0</v>
      </c>
      <c r="Q522" s="80">
        <v>0</v>
      </c>
      <c r="R522" s="80">
        <v>0</v>
      </c>
      <c r="S522" s="80">
        <v>0</v>
      </c>
      <c r="T522" s="80">
        <v>0</v>
      </c>
      <c r="U522" s="80">
        <v>0</v>
      </c>
      <c r="V522" s="80">
        <v>0</v>
      </c>
      <c r="W522" s="80">
        <v>0</v>
      </c>
      <c r="X522" s="80">
        <v>0</v>
      </c>
      <c r="Y522" s="80">
        <v>1</v>
      </c>
      <c r="Z522" s="80">
        <v>2349</v>
      </c>
      <c r="AA522" s="80">
        <v>0</v>
      </c>
      <c r="AB522" s="80">
        <v>0</v>
      </c>
      <c r="AC522" s="80">
        <v>0</v>
      </c>
      <c r="AD522" s="80">
        <v>1</v>
      </c>
      <c r="AE522" s="80">
        <v>0</v>
      </c>
      <c r="AF522" s="80">
        <v>0</v>
      </c>
      <c r="AG522" s="80">
        <v>0</v>
      </c>
      <c r="AH522" s="80">
        <v>1</v>
      </c>
      <c r="AI522" s="80">
        <v>0</v>
      </c>
      <c r="AJ522" s="80">
        <v>0</v>
      </c>
      <c r="AK522" s="80">
        <v>0</v>
      </c>
      <c r="AL522" s="80">
        <v>8</v>
      </c>
      <c r="AM522" s="80">
        <v>3.6</v>
      </c>
    </row>
    <row r="523" spans="2:39" ht="12" customHeight="1" thickBot="1" x14ac:dyDescent="0.35">
      <c r="B523" s="75">
        <v>872</v>
      </c>
      <c r="D523" s="77" t="str">
        <f t="shared" si="8"/>
        <v>1</v>
      </c>
      <c r="E523" s="78">
        <v>1</v>
      </c>
      <c r="F523" s="81">
        <v>0.980000019073486</v>
      </c>
      <c r="G523" s="80">
        <v>0</v>
      </c>
      <c r="H523" s="80">
        <v>0</v>
      </c>
      <c r="I523" s="80">
        <v>0</v>
      </c>
      <c r="J523" s="80">
        <v>0</v>
      </c>
      <c r="K523" s="80">
        <v>0</v>
      </c>
      <c r="L523" s="80">
        <v>0</v>
      </c>
      <c r="M523" s="80">
        <v>0</v>
      </c>
      <c r="N523" s="80">
        <v>0</v>
      </c>
      <c r="O523" s="80">
        <v>0</v>
      </c>
      <c r="P523" s="80">
        <v>1</v>
      </c>
      <c r="Q523" s="80">
        <v>0</v>
      </c>
      <c r="R523" s="80">
        <v>0</v>
      </c>
      <c r="S523" s="80">
        <v>0</v>
      </c>
      <c r="T523" s="80">
        <v>0</v>
      </c>
      <c r="U523" s="80">
        <v>0</v>
      </c>
      <c r="V523" s="80">
        <v>0</v>
      </c>
      <c r="W523" s="80">
        <v>1</v>
      </c>
      <c r="X523" s="80">
        <v>0</v>
      </c>
      <c r="Y523" s="80">
        <v>0</v>
      </c>
      <c r="Z523" s="80">
        <v>1405</v>
      </c>
      <c r="AA523" s="80">
        <v>0</v>
      </c>
      <c r="AB523" s="80">
        <v>0</v>
      </c>
      <c r="AC523" s="80">
        <v>0</v>
      </c>
      <c r="AD523" s="80">
        <v>0</v>
      </c>
      <c r="AE523" s="80">
        <v>1</v>
      </c>
      <c r="AF523" s="80">
        <v>1</v>
      </c>
      <c r="AG523" s="80">
        <v>0</v>
      </c>
      <c r="AH523" s="80">
        <v>0</v>
      </c>
      <c r="AI523" s="80">
        <v>0</v>
      </c>
      <c r="AJ523" s="80">
        <v>0</v>
      </c>
      <c r="AK523" s="80">
        <v>0</v>
      </c>
      <c r="AL523" s="80">
        <v>17.829999993999998</v>
      </c>
      <c r="AM523" s="80">
        <v>2.4470137922799999</v>
      </c>
    </row>
    <row r="524" spans="2:39" ht="12" customHeight="1" thickBot="1" x14ac:dyDescent="0.35">
      <c r="B524" s="75">
        <v>876</v>
      </c>
      <c r="D524" s="77" t="str">
        <f t="shared" si="8"/>
        <v>1</v>
      </c>
      <c r="E524" s="78">
        <v>1</v>
      </c>
      <c r="F524" s="81">
        <v>0.89285701513290405</v>
      </c>
      <c r="G524" s="80">
        <v>1</v>
      </c>
      <c r="H524" s="80">
        <v>0</v>
      </c>
      <c r="I524" s="80">
        <v>0</v>
      </c>
      <c r="J524" s="80">
        <v>0</v>
      </c>
      <c r="K524" s="80">
        <v>0</v>
      </c>
      <c r="L524" s="80">
        <v>0</v>
      </c>
      <c r="M524" s="80">
        <v>0</v>
      </c>
      <c r="N524" s="80">
        <v>0</v>
      </c>
      <c r="O524" s="80">
        <v>0</v>
      </c>
      <c r="P524" s="80">
        <v>0</v>
      </c>
      <c r="Q524" s="80">
        <v>0</v>
      </c>
      <c r="R524" s="80">
        <v>0</v>
      </c>
      <c r="S524" s="80">
        <v>0</v>
      </c>
      <c r="T524" s="80">
        <v>0</v>
      </c>
      <c r="U524" s="80">
        <v>0</v>
      </c>
      <c r="V524" s="80">
        <v>0</v>
      </c>
      <c r="W524" s="80">
        <v>0</v>
      </c>
      <c r="X524" s="80">
        <v>0</v>
      </c>
      <c r="Y524" s="80">
        <v>1</v>
      </c>
      <c r="Z524" s="80">
        <v>2349</v>
      </c>
      <c r="AA524" s="80">
        <v>0</v>
      </c>
      <c r="AB524" s="80">
        <v>0</v>
      </c>
      <c r="AC524" s="80">
        <v>0</v>
      </c>
      <c r="AD524" s="80">
        <v>1</v>
      </c>
      <c r="AE524" s="80">
        <v>0</v>
      </c>
      <c r="AF524" s="80">
        <v>1</v>
      </c>
      <c r="AG524" s="80">
        <v>0</v>
      </c>
      <c r="AH524" s="80">
        <v>0</v>
      </c>
      <c r="AI524" s="80">
        <v>0</v>
      </c>
      <c r="AJ524" s="80">
        <v>0</v>
      </c>
      <c r="AK524" s="80">
        <v>0</v>
      </c>
      <c r="AL524" s="80">
        <v>8.26</v>
      </c>
      <c r="AM524" s="80">
        <v>3.6</v>
      </c>
    </row>
    <row r="525" spans="2:39" ht="12" customHeight="1" thickBot="1" x14ac:dyDescent="0.35">
      <c r="B525" s="75">
        <v>879</v>
      </c>
      <c r="D525" s="77" t="str">
        <f t="shared" si="8"/>
        <v>1</v>
      </c>
      <c r="E525" s="78">
        <v>1</v>
      </c>
      <c r="F525" s="81">
        <v>0.54901999235153198</v>
      </c>
      <c r="G525" s="80">
        <v>0</v>
      </c>
      <c r="H525" s="80">
        <v>0</v>
      </c>
      <c r="I525" s="80">
        <v>0</v>
      </c>
      <c r="J525" s="80">
        <v>0</v>
      </c>
      <c r="K525" s="80">
        <v>0</v>
      </c>
      <c r="L525" s="80">
        <v>0</v>
      </c>
      <c r="M525" s="80">
        <v>0</v>
      </c>
      <c r="N525" s="80">
        <v>0</v>
      </c>
      <c r="O525" s="80">
        <v>0</v>
      </c>
      <c r="P525" s="80">
        <v>0</v>
      </c>
      <c r="Q525" s="80">
        <v>0</v>
      </c>
      <c r="R525" s="80">
        <v>1</v>
      </c>
      <c r="S525" s="80">
        <v>0</v>
      </c>
      <c r="T525" s="80">
        <v>0</v>
      </c>
      <c r="U525" s="80">
        <v>0</v>
      </c>
      <c r="V525" s="80">
        <v>0</v>
      </c>
      <c r="W525" s="80">
        <v>0</v>
      </c>
      <c r="X525" s="80">
        <v>1</v>
      </c>
      <c r="Y525" s="80">
        <v>0</v>
      </c>
      <c r="Z525" s="80">
        <v>197</v>
      </c>
      <c r="AA525" s="80">
        <v>0</v>
      </c>
      <c r="AB525" s="80">
        <v>0</v>
      </c>
      <c r="AC525" s="80">
        <v>0</v>
      </c>
      <c r="AD525" s="80">
        <v>1</v>
      </c>
      <c r="AE525" s="80">
        <v>0</v>
      </c>
      <c r="AF525" s="80">
        <v>0</v>
      </c>
      <c r="AG525" s="80">
        <v>0</v>
      </c>
      <c r="AH525" s="80">
        <v>0</v>
      </c>
      <c r="AI525" s="80">
        <v>1</v>
      </c>
      <c r="AJ525" s="80">
        <v>0</v>
      </c>
      <c r="AK525" s="80">
        <v>0</v>
      </c>
      <c r="AL525" s="80">
        <v>17.850000000000001</v>
      </c>
      <c r="AM525" s="80">
        <v>5.3550000000000004</v>
      </c>
    </row>
    <row r="526" spans="2:39" ht="12" customHeight="1" thickBot="1" x14ac:dyDescent="0.35">
      <c r="B526" s="75">
        <v>880</v>
      </c>
      <c r="D526" s="77" t="str">
        <f t="shared" si="8"/>
        <v>1</v>
      </c>
      <c r="E526" s="78">
        <v>1</v>
      </c>
      <c r="F526" s="81">
        <v>0.54901999235153198</v>
      </c>
      <c r="G526" s="80">
        <v>0</v>
      </c>
      <c r="H526" s="80">
        <v>0</v>
      </c>
      <c r="I526" s="80">
        <v>0</v>
      </c>
      <c r="J526" s="80">
        <v>0</v>
      </c>
      <c r="K526" s="80">
        <v>0</v>
      </c>
      <c r="L526" s="80">
        <v>0</v>
      </c>
      <c r="M526" s="80">
        <v>0</v>
      </c>
      <c r="N526" s="80">
        <v>0</v>
      </c>
      <c r="O526" s="80">
        <v>0</v>
      </c>
      <c r="P526" s="80">
        <v>0</v>
      </c>
      <c r="Q526" s="80">
        <v>0</v>
      </c>
      <c r="R526" s="80">
        <v>1</v>
      </c>
      <c r="S526" s="80">
        <v>0</v>
      </c>
      <c r="T526" s="80">
        <v>0</v>
      </c>
      <c r="U526" s="80">
        <v>0</v>
      </c>
      <c r="V526" s="80">
        <v>0</v>
      </c>
      <c r="W526" s="80">
        <v>0</v>
      </c>
      <c r="X526" s="80">
        <v>1</v>
      </c>
      <c r="Y526" s="80">
        <v>0</v>
      </c>
      <c r="Z526" s="80">
        <v>200</v>
      </c>
      <c r="AA526" s="80">
        <v>0</v>
      </c>
      <c r="AB526" s="80">
        <v>0</v>
      </c>
      <c r="AC526" s="80">
        <v>0</v>
      </c>
      <c r="AD526" s="80">
        <v>1</v>
      </c>
      <c r="AE526" s="80">
        <v>0</v>
      </c>
      <c r="AF526" s="80">
        <v>0</v>
      </c>
      <c r="AG526" s="80">
        <v>0</v>
      </c>
      <c r="AH526" s="80">
        <v>0</v>
      </c>
      <c r="AI526" s="80">
        <v>1</v>
      </c>
      <c r="AJ526" s="80">
        <v>0</v>
      </c>
      <c r="AK526" s="80">
        <v>0</v>
      </c>
      <c r="AL526" s="80">
        <v>10.71</v>
      </c>
      <c r="AM526" s="80">
        <v>8.9250000000000007</v>
      </c>
    </row>
    <row r="527" spans="2:39" ht="12" customHeight="1" thickBot="1" x14ac:dyDescent="0.35">
      <c r="B527" s="75">
        <v>881</v>
      </c>
      <c r="D527" s="77" t="str">
        <f t="shared" si="8"/>
        <v>0</v>
      </c>
      <c r="E527" s="78">
        <v>0</v>
      </c>
      <c r="F527" s="81">
        <v>3.4883700311183902E-2</v>
      </c>
      <c r="G527" s="80">
        <v>1</v>
      </c>
      <c r="H527" s="80">
        <v>0</v>
      </c>
      <c r="I527" s="80">
        <v>0</v>
      </c>
      <c r="J527" s="80">
        <v>0</v>
      </c>
      <c r="K527" s="80">
        <v>0</v>
      </c>
      <c r="L527" s="80">
        <v>0</v>
      </c>
      <c r="M527" s="80">
        <v>0</v>
      </c>
      <c r="N527" s="80">
        <v>0</v>
      </c>
      <c r="O527" s="80">
        <v>0</v>
      </c>
      <c r="P527" s="80">
        <v>0</v>
      </c>
      <c r="Q527" s="80">
        <v>0</v>
      </c>
      <c r="R527" s="80">
        <v>0</v>
      </c>
      <c r="S527" s="80">
        <v>0</v>
      </c>
      <c r="T527" s="80">
        <v>0</v>
      </c>
      <c r="U527" s="80">
        <v>0</v>
      </c>
      <c r="V527" s="80">
        <v>0</v>
      </c>
      <c r="W527" s="80">
        <v>0</v>
      </c>
      <c r="X527" s="80">
        <v>0</v>
      </c>
      <c r="Y527" s="80">
        <v>1</v>
      </c>
      <c r="Z527" s="80">
        <v>4390</v>
      </c>
      <c r="AA527" s="80">
        <v>0</v>
      </c>
      <c r="AB527" s="80">
        <v>0</v>
      </c>
      <c r="AC527" s="80">
        <v>0</v>
      </c>
      <c r="AD527" s="80">
        <v>1</v>
      </c>
      <c r="AE527" s="80">
        <v>0</v>
      </c>
      <c r="AF527" s="80">
        <v>1</v>
      </c>
      <c r="AG527" s="80">
        <v>0</v>
      </c>
      <c r="AH527" s="80">
        <v>0</v>
      </c>
      <c r="AI527" s="80">
        <v>0</v>
      </c>
      <c r="AJ527" s="80">
        <v>0</v>
      </c>
      <c r="AK527" s="80">
        <v>0</v>
      </c>
      <c r="AL527" s="80">
        <v>5.49</v>
      </c>
      <c r="AM527" s="80">
        <v>5.49</v>
      </c>
    </row>
    <row r="528" spans="2:39" ht="12" customHeight="1" thickBot="1" x14ac:dyDescent="0.35">
      <c r="B528" s="75">
        <v>884</v>
      </c>
      <c r="D528" s="77" t="str">
        <f t="shared" si="8"/>
        <v>0</v>
      </c>
      <c r="E528" s="78">
        <v>1</v>
      </c>
      <c r="F528" s="81">
        <v>3.4883700311183902E-2</v>
      </c>
      <c r="G528" s="80">
        <v>0</v>
      </c>
      <c r="H528" s="80">
        <v>0</v>
      </c>
      <c r="I528" s="80">
        <v>0</v>
      </c>
      <c r="J528" s="80">
        <v>0</v>
      </c>
      <c r="K528" s="80">
        <v>0</v>
      </c>
      <c r="L528" s="80">
        <v>0</v>
      </c>
      <c r="M528" s="80">
        <v>0</v>
      </c>
      <c r="N528" s="80">
        <v>0</v>
      </c>
      <c r="O528" s="80">
        <v>0</v>
      </c>
      <c r="P528" s="80">
        <v>0</v>
      </c>
      <c r="Q528" s="80">
        <v>0</v>
      </c>
      <c r="R528" s="80">
        <v>0</v>
      </c>
      <c r="S528" s="80">
        <v>0</v>
      </c>
      <c r="T528" s="80">
        <v>0</v>
      </c>
      <c r="U528" s="80">
        <v>0</v>
      </c>
      <c r="V528" s="80">
        <v>1</v>
      </c>
      <c r="W528" s="80">
        <v>0</v>
      </c>
      <c r="X528" s="80">
        <v>0</v>
      </c>
      <c r="Y528" s="80">
        <v>1</v>
      </c>
      <c r="Z528" s="80">
        <v>3385</v>
      </c>
      <c r="AA528" s="80">
        <v>0</v>
      </c>
      <c r="AB528" s="80">
        <v>0</v>
      </c>
      <c r="AC528" s="80">
        <v>0</v>
      </c>
      <c r="AD528" s="80">
        <v>1</v>
      </c>
      <c r="AE528" s="80">
        <v>0</v>
      </c>
      <c r="AF528" s="80">
        <v>0</v>
      </c>
      <c r="AG528" s="80">
        <v>1</v>
      </c>
      <c r="AH528" s="80">
        <v>0</v>
      </c>
      <c r="AI528" s="80">
        <v>0</v>
      </c>
      <c r="AJ528" s="80">
        <v>0</v>
      </c>
      <c r="AK528" s="80">
        <v>0</v>
      </c>
      <c r="AL528" s="80">
        <v>6.05</v>
      </c>
      <c r="AM528" s="80">
        <v>4.99</v>
      </c>
    </row>
    <row r="529" spans="2:39" ht="12" customHeight="1" thickBot="1" x14ac:dyDescent="0.35">
      <c r="B529" s="75">
        <v>885</v>
      </c>
      <c r="D529" s="77" t="str">
        <f t="shared" si="8"/>
        <v>0</v>
      </c>
      <c r="E529" s="78">
        <v>1</v>
      </c>
      <c r="F529" s="81">
        <v>0.27450999617576599</v>
      </c>
      <c r="G529" s="80">
        <v>0</v>
      </c>
      <c r="H529" s="80">
        <v>0</v>
      </c>
      <c r="I529" s="80">
        <v>0</v>
      </c>
      <c r="J529" s="80">
        <v>1</v>
      </c>
      <c r="K529" s="80">
        <v>0</v>
      </c>
      <c r="L529" s="80">
        <v>0</v>
      </c>
      <c r="M529" s="80">
        <v>0</v>
      </c>
      <c r="N529" s="80">
        <v>0</v>
      </c>
      <c r="O529" s="80">
        <v>0</v>
      </c>
      <c r="P529" s="80">
        <v>0</v>
      </c>
      <c r="Q529" s="80">
        <v>0</v>
      </c>
      <c r="R529" s="80">
        <v>0</v>
      </c>
      <c r="S529" s="80">
        <v>0</v>
      </c>
      <c r="T529" s="80">
        <v>0</v>
      </c>
      <c r="U529" s="80">
        <v>0</v>
      </c>
      <c r="V529" s="80">
        <v>0</v>
      </c>
      <c r="W529" s="80">
        <v>1</v>
      </c>
      <c r="X529" s="80">
        <v>0</v>
      </c>
      <c r="Y529" s="80">
        <v>0</v>
      </c>
      <c r="Z529" s="80">
        <v>2016</v>
      </c>
      <c r="AA529" s="80">
        <v>0</v>
      </c>
      <c r="AB529" s="80">
        <v>0</v>
      </c>
      <c r="AC529" s="80">
        <v>1</v>
      </c>
      <c r="AD529" s="80">
        <v>0</v>
      </c>
      <c r="AE529" s="80">
        <v>0</v>
      </c>
      <c r="AF529" s="80">
        <v>1</v>
      </c>
      <c r="AG529" s="80">
        <v>0</v>
      </c>
      <c r="AH529" s="80">
        <v>0</v>
      </c>
      <c r="AI529" s="80">
        <v>0</v>
      </c>
      <c r="AJ529" s="80">
        <v>0</v>
      </c>
      <c r="AK529" s="80">
        <v>0</v>
      </c>
      <c r="AL529" s="80">
        <v>7.5000000016999993</v>
      </c>
      <c r="AM529" s="80">
        <v>6.0860655751500001</v>
      </c>
    </row>
    <row r="530" spans="2:39" ht="12" customHeight="1" thickBot="1" x14ac:dyDescent="0.35">
      <c r="B530" s="75">
        <v>887</v>
      </c>
      <c r="D530" s="77" t="str">
        <f t="shared" si="8"/>
        <v>0</v>
      </c>
      <c r="E530" s="78">
        <v>0</v>
      </c>
      <c r="F530" s="81">
        <v>0.27450999617576599</v>
      </c>
      <c r="G530" s="80">
        <v>0</v>
      </c>
      <c r="H530" s="80">
        <v>0</v>
      </c>
      <c r="I530" s="80">
        <v>0</v>
      </c>
      <c r="J530" s="80">
        <v>0</v>
      </c>
      <c r="K530" s="80">
        <v>0</v>
      </c>
      <c r="L530" s="80">
        <v>0</v>
      </c>
      <c r="M530" s="80">
        <v>0</v>
      </c>
      <c r="N530" s="80">
        <v>0</v>
      </c>
      <c r="O530" s="80">
        <v>0</v>
      </c>
      <c r="P530" s="80">
        <v>0</v>
      </c>
      <c r="Q530" s="80">
        <v>0</v>
      </c>
      <c r="R530" s="80">
        <v>0</v>
      </c>
      <c r="S530" s="80">
        <v>0</v>
      </c>
      <c r="T530" s="80">
        <v>0</v>
      </c>
      <c r="U530" s="80">
        <v>0</v>
      </c>
      <c r="V530" s="80">
        <v>1</v>
      </c>
      <c r="W530" s="80">
        <v>1</v>
      </c>
      <c r="X530" s="80">
        <v>0</v>
      </c>
      <c r="Y530" s="80">
        <v>0</v>
      </c>
      <c r="Z530" s="80">
        <v>58</v>
      </c>
      <c r="AA530" s="80">
        <v>0</v>
      </c>
      <c r="AB530" s="80">
        <v>0</v>
      </c>
      <c r="AC530" s="80">
        <v>0</v>
      </c>
      <c r="AD530" s="80">
        <v>1</v>
      </c>
      <c r="AE530" s="80">
        <v>0</v>
      </c>
      <c r="AF530" s="80">
        <v>0</v>
      </c>
      <c r="AG530" s="80">
        <v>0</v>
      </c>
      <c r="AH530" s="80">
        <v>1</v>
      </c>
      <c r="AI530" s="80">
        <v>0</v>
      </c>
      <c r="AJ530" s="80">
        <v>0</v>
      </c>
      <c r="AK530" s="80">
        <v>0</v>
      </c>
      <c r="AL530" s="80">
        <v>6.7599999994999997</v>
      </c>
      <c r="AM530" s="80">
        <v>6.7599999994999997</v>
      </c>
    </row>
    <row r="531" spans="2:39" ht="12" customHeight="1" thickBot="1" x14ac:dyDescent="0.35">
      <c r="B531" s="75">
        <v>891</v>
      </c>
      <c r="D531" s="77" t="str">
        <f t="shared" si="8"/>
        <v>1</v>
      </c>
      <c r="E531" s="78">
        <v>1</v>
      </c>
      <c r="F531" s="81">
        <v>1</v>
      </c>
      <c r="G531" s="80">
        <v>0</v>
      </c>
      <c r="H531" s="80">
        <v>0</v>
      </c>
      <c r="I531" s="80">
        <v>0</v>
      </c>
      <c r="J531" s="80">
        <v>0</v>
      </c>
      <c r="K531" s="80">
        <v>0</v>
      </c>
      <c r="L531" s="80">
        <v>0</v>
      </c>
      <c r="M531" s="80">
        <v>0</v>
      </c>
      <c r="N531" s="80">
        <v>0</v>
      </c>
      <c r="O531" s="80">
        <v>0</v>
      </c>
      <c r="P531" s="80">
        <v>1</v>
      </c>
      <c r="Q531" s="80">
        <v>0</v>
      </c>
      <c r="R531" s="80">
        <v>0</v>
      </c>
      <c r="S531" s="80">
        <v>0</v>
      </c>
      <c r="T531" s="80">
        <v>0</v>
      </c>
      <c r="U531" s="80">
        <v>0</v>
      </c>
      <c r="V531" s="80">
        <v>0</v>
      </c>
      <c r="W531" s="80">
        <v>1</v>
      </c>
      <c r="X531" s="80">
        <v>0</v>
      </c>
      <c r="Y531" s="80">
        <v>0</v>
      </c>
      <c r="Z531" s="80">
        <v>1635</v>
      </c>
      <c r="AA531" s="80">
        <v>0</v>
      </c>
      <c r="AB531" s="80">
        <v>0</v>
      </c>
      <c r="AC531" s="80">
        <v>0</v>
      </c>
      <c r="AD531" s="80">
        <v>0</v>
      </c>
      <c r="AE531" s="80">
        <v>1</v>
      </c>
      <c r="AF531" s="80">
        <v>0</v>
      </c>
      <c r="AG531" s="80">
        <v>0</v>
      </c>
      <c r="AH531" s="80">
        <v>0</v>
      </c>
      <c r="AI531" s="80">
        <v>0</v>
      </c>
      <c r="AJ531" s="80">
        <v>0</v>
      </c>
      <c r="AK531" s="80">
        <v>1</v>
      </c>
      <c r="AL531" s="80">
        <v>37.510000013000003</v>
      </c>
      <c r="AM531" s="80">
        <v>1.2298360660000001</v>
      </c>
    </row>
    <row r="532" spans="2:39" ht="12" customHeight="1" thickBot="1" x14ac:dyDescent="0.35">
      <c r="B532" s="75">
        <v>893</v>
      </c>
      <c r="D532" s="77" t="str">
        <f t="shared" si="8"/>
        <v>1</v>
      </c>
      <c r="E532" s="78">
        <v>1</v>
      </c>
      <c r="F532" s="81">
        <v>0.89285701513290405</v>
      </c>
      <c r="G532" s="80">
        <v>1</v>
      </c>
      <c r="H532" s="80">
        <v>0</v>
      </c>
      <c r="I532" s="80">
        <v>0</v>
      </c>
      <c r="J532" s="80">
        <v>0</v>
      </c>
      <c r="K532" s="80">
        <v>0</v>
      </c>
      <c r="L532" s="80">
        <v>0</v>
      </c>
      <c r="M532" s="80">
        <v>0</v>
      </c>
      <c r="N532" s="80">
        <v>0</v>
      </c>
      <c r="O532" s="80">
        <v>0</v>
      </c>
      <c r="P532" s="80">
        <v>0</v>
      </c>
      <c r="Q532" s="80">
        <v>0</v>
      </c>
      <c r="R532" s="80">
        <v>0</v>
      </c>
      <c r="S532" s="80">
        <v>0</v>
      </c>
      <c r="T532" s="80">
        <v>0</v>
      </c>
      <c r="U532" s="80">
        <v>0</v>
      </c>
      <c r="V532" s="80">
        <v>0</v>
      </c>
      <c r="W532" s="80">
        <v>0</v>
      </c>
      <c r="X532" s="80">
        <v>0</v>
      </c>
      <c r="Y532" s="80">
        <v>1</v>
      </c>
      <c r="Z532" s="80">
        <v>2349</v>
      </c>
      <c r="AA532" s="80">
        <v>0</v>
      </c>
      <c r="AB532" s="80">
        <v>0</v>
      </c>
      <c r="AC532" s="80">
        <v>0</v>
      </c>
      <c r="AD532" s="80">
        <v>1</v>
      </c>
      <c r="AE532" s="80">
        <v>0</v>
      </c>
      <c r="AF532" s="80">
        <v>0</v>
      </c>
      <c r="AG532" s="80">
        <v>0</v>
      </c>
      <c r="AH532" s="80">
        <v>1</v>
      </c>
      <c r="AI532" s="80">
        <v>0</v>
      </c>
      <c r="AJ532" s="80">
        <v>0</v>
      </c>
      <c r="AK532" s="80">
        <v>0</v>
      </c>
      <c r="AL532" s="80">
        <v>8.5</v>
      </c>
      <c r="AM532" s="80">
        <v>3.6</v>
      </c>
    </row>
    <row r="533" spans="2:39" ht="12" customHeight="1" thickBot="1" x14ac:dyDescent="0.35">
      <c r="B533" s="75">
        <v>896</v>
      </c>
      <c r="D533" s="77" t="str">
        <f t="shared" si="8"/>
        <v>1</v>
      </c>
      <c r="E533" s="78">
        <v>1</v>
      </c>
      <c r="F533" s="81">
        <v>1</v>
      </c>
      <c r="G533" s="80">
        <v>0</v>
      </c>
      <c r="H533" s="80">
        <v>1</v>
      </c>
      <c r="I533" s="80">
        <v>0</v>
      </c>
      <c r="J533" s="80">
        <v>0</v>
      </c>
      <c r="K533" s="80">
        <v>0</v>
      </c>
      <c r="L533" s="80">
        <v>0</v>
      </c>
      <c r="M533" s="80">
        <v>0</v>
      </c>
      <c r="N533" s="80">
        <v>0</v>
      </c>
      <c r="O533" s="80">
        <v>0</v>
      </c>
      <c r="P533" s="80">
        <v>0</v>
      </c>
      <c r="Q533" s="80">
        <v>0</v>
      </c>
      <c r="R533" s="80">
        <v>0</v>
      </c>
      <c r="S533" s="80">
        <v>0</v>
      </c>
      <c r="T533" s="80">
        <v>0</v>
      </c>
      <c r="U533" s="80">
        <v>0</v>
      </c>
      <c r="V533" s="80">
        <v>0</v>
      </c>
      <c r="W533" s="80">
        <v>0</v>
      </c>
      <c r="X533" s="80">
        <v>0</v>
      </c>
      <c r="Y533" s="80">
        <v>1</v>
      </c>
      <c r="Z533" s="80">
        <v>8101</v>
      </c>
      <c r="AA533" s="80">
        <v>0</v>
      </c>
      <c r="AB533" s="80">
        <v>1</v>
      </c>
      <c r="AC533" s="80">
        <v>0</v>
      </c>
      <c r="AD533" s="80">
        <v>0</v>
      </c>
      <c r="AE533" s="80">
        <v>0</v>
      </c>
      <c r="AF533" s="80">
        <v>0</v>
      </c>
      <c r="AG533" s="80">
        <v>0</v>
      </c>
      <c r="AH533" s="80">
        <v>1</v>
      </c>
      <c r="AI533" s="80">
        <v>0</v>
      </c>
      <c r="AJ533" s="80">
        <v>0</v>
      </c>
      <c r="AK533" s="80">
        <v>0</v>
      </c>
      <c r="AL533" s="80">
        <v>30.99</v>
      </c>
      <c r="AM533" s="80">
        <v>0.99</v>
      </c>
    </row>
    <row r="534" spans="2:39" ht="12" customHeight="1" thickBot="1" x14ac:dyDescent="0.35">
      <c r="B534" s="75">
        <v>897</v>
      </c>
      <c r="D534" s="77" t="str">
        <f t="shared" si="8"/>
        <v>1</v>
      </c>
      <c r="E534" s="78">
        <v>1</v>
      </c>
      <c r="F534" s="81">
        <v>1</v>
      </c>
      <c r="G534" s="80">
        <v>0</v>
      </c>
      <c r="H534" s="80">
        <v>0</v>
      </c>
      <c r="I534" s="80">
        <v>0</v>
      </c>
      <c r="J534" s="80">
        <v>0</v>
      </c>
      <c r="K534" s="80">
        <v>0</v>
      </c>
      <c r="L534" s="80">
        <v>0</v>
      </c>
      <c r="M534" s="80">
        <v>0</v>
      </c>
      <c r="N534" s="80">
        <v>0</v>
      </c>
      <c r="O534" s="80">
        <v>0</v>
      </c>
      <c r="P534" s="80">
        <v>0</v>
      </c>
      <c r="Q534" s="80">
        <v>0</v>
      </c>
      <c r="R534" s="80">
        <v>0</v>
      </c>
      <c r="S534" s="80">
        <v>0</v>
      </c>
      <c r="T534" s="80">
        <v>0</v>
      </c>
      <c r="U534" s="80">
        <v>1</v>
      </c>
      <c r="V534" s="80">
        <v>0</v>
      </c>
      <c r="W534" s="80">
        <v>0</v>
      </c>
      <c r="X534" s="80">
        <v>0</v>
      </c>
      <c r="Y534" s="80">
        <v>1</v>
      </c>
      <c r="Z534" s="80">
        <v>27132</v>
      </c>
      <c r="AA534" s="80">
        <v>0</v>
      </c>
      <c r="AB534" s="80">
        <v>0</v>
      </c>
      <c r="AC534" s="80">
        <v>1</v>
      </c>
      <c r="AD534" s="80">
        <v>0</v>
      </c>
      <c r="AE534" s="80">
        <v>0</v>
      </c>
      <c r="AF534" s="80">
        <v>1</v>
      </c>
      <c r="AG534" s="80">
        <v>0</v>
      </c>
      <c r="AH534" s="80">
        <v>0</v>
      </c>
      <c r="AI534" s="80">
        <v>0</v>
      </c>
      <c r="AJ534" s="80">
        <v>0</v>
      </c>
      <c r="AK534" s="80">
        <v>0</v>
      </c>
      <c r="AL534" s="80">
        <v>30.99</v>
      </c>
      <c r="AM534" s="80">
        <v>0.99</v>
      </c>
    </row>
    <row r="535" spans="2:39" ht="12" customHeight="1" thickBot="1" x14ac:dyDescent="0.35">
      <c r="B535" s="75">
        <v>898</v>
      </c>
      <c r="D535" s="77" t="str">
        <f t="shared" si="8"/>
        <v>1</v>
      </c>
      <c r="E535" s="78">
        <v>1</v>
      </c>
      <c r="F535" s="81">
        <v>1</v>
      </c>
      <c r="G535" s="80">
        <v>0</v>
      </c>
      <c r="H535" s="80">
        <v>0</v>
      </c>
      <c r="I535" s="80">
        <v>0</v>
      </c>
      <c r="J535" s="80">
        <v>0</v>
      </c>
      <c r="K535" s="80">
        <v>0</v>
      </c>
      <c r="L535" s="80">
        <v>0</v>
      </c>
      <c r="M535" s="80">
        <v>0</v>
      </c>
      <c r="N535" s="80">
        <v>0</v>
      </c>
      <c r="O535" s="80">
        <v>0</v>
      </c>
      <c r="P535" s="80">
        <v>0</v>
      </c>
      <c r="Q535" s="80">
        <v>0</v>
      </c>
      <c r="R535" s="80">
        <v>0</v>
      </c>
      <c r="S535" s="80">
        <v>0</v>
      </c>
      <c r="T535" s="80">
        <v>0</v>
      </c>
      <c r="U535" s="80">
        <v>1</v>
      </c>
      <c r="V535" s="80">
        <v>0</v>
      </c>
      <c r="W535" s="80">
        <v>0</v>
      </c>
      <c r="X535" s="80">
        <v>0</v>
      </c>
      <c r="Y535" s="80">
        <v>1</v>
      </c>
      <c r="Z535" s="80">
        <v>27132</v>
      </c>
      <c r="AA535" s="80">
        <v>0</v>
      </c>
      <c r="AB535" s="80">
        <v>0</v>
      </c>
      <c r="AC535" s="80">
        <v>1</v>
      </c>
      <c r="AD535" s="80">
        <v>0</v>
      </c>
      <c r="AE535" s="80">
        <v>0</v>
      </c>
      <c r="AF535" s="80">
        <v>1</v>
      </c>
      <c r="AG535" s="80">
        <v>0</v>
      </c>
      <c r="AH535" s="80">
        <v>0</v>
      </c>
      <c r="AI535" s="80">
        <v>0</v>
      </c>
      <c r="AJ535" s="80">
        <v>0</v>
      </c>
      <c r="AK535" s="80">
        <v>0</v>
      </c>
      <c r="AL535" s="80">
        <v>31</v>
      </c>
      <c r="AM535" s="80">
        <v>0.99</v>
      </c>
    </row>
    <row r="536" spans="2:39" ht="12" customHeight="1" thickBot="1" x14ac:dyDescent="0.35">
      <c r="B536" s="75">
        <v>899</v>
      </c>
      <c r="D536" s="77" t="str">
        <f t="shared" si="8"/>
        <v>1</v>
      </c>
      <c r="E536" s="78">
        <v>1</v>
      </c>
      <c r="F536" s="81">
        <v>0.89285701513290405</v>
      </c>
      <c r="G536" s="80">
        <v>1</v>
      </c>
      <c r="H536" s="80">
        <v>0</v>
      </c>
      <c r="I536" s="80">
        <v>0</v>
      </c>
      <c r="J536" s="80">
        <v>0</v>
      </c>
      <c r="K536" s="80">
        <v>0</v>
      </c>
      <c r="L536" s="80">
        <v>0</v>
      </c>
      <c r="M536" s="80">
        <v>0</v>
      </c>
      <c r="N536" s="80">
        <v>0</v>
      </c>
      <c r="O536" s="80">
        <v>0</v>
      </c>
      <c r="P536" s="80">
        <v>0</v>
      </c>
      <c r="Q536" s="80">
        <v>0</v>
      </c>
      <c r="R536" s="80">
        <v>0</v>
      </c>
      <c r="S536" s="80">
        <v>0</v>
      </c>
      <c r="T536" s="80">
        <v>0</v>
      </c>
      <c r="U536" s="80">
        <v>0</v>
      </c>
      <c r="V536" s="80">
        <v>0</v>
      </c>
      <c r="W536" s="80">
        <v>0</v>
      </c>
      <c r="X536" s="80">
        <v>0</v>
      </c>
      <c r="Y536" s="80">
        <v>1</v>
      </c>
      <c r="Z536" s="80">
        <v>2349</v>
      </c>
      <c r="AA536" s="80">
        <v>0</v>
      </c>
      <c r="AB536" s="80">
        <v>0</v>
      </c>
      <c r="AC536" s="80">
        <v>0</v>
      </c>
      <c r="AD536" s="80">
        <v>1</v>
      </c>
      <c r="AE536" s="80">
        <v>0</v>
      </c>
      <c r="AF536" s="80">
        <v>0</v>
      </c>
      <c r="AG536" s="80">
        <v>0</v>
      </c>
      <c r="AH536" s="80">
        <v>0</v>
      </c>
      <c r="AI536" s="80">
        <v>0</v>
      </c>
      <c r="AJ536" s="80">
        <v>1</v>
      </c>
      <c r="AK536" s="80">
        <v>0</v>
      </c>
      <c r="AL536" s="80">
        <v>8.75</v>
      </c>
      <c r="AM536" s="80">
        <v>3.6</v>
      </c>
    </row>
    <row r="537" spans="2:39" ht="12" customHeight="1" thickBot="1" x14ac:dyDescent="0.35">
      <c r="B537" s="75">
        <v>900</v>
      </c>
      <c r="D537" s="77" t="str">
        <f t="shared" si="8"/>
        <v>1</v>
      </c>
      <c r="E537" s="78">
        <v>1</v>
      </c>
      <c r="F537" s="81">
        <v>1</v>
      </c>
      <c r="G537" s="80">
        <v>0</v>
      </c>
      <c r="H537" s="80">
        <v>0</v>
      </c>
      <c r="I537" s="80">
        <v>0</v>
      </c>
      <c r="J537" s="80">
        <v>0</v>
      </c>
      <c r="K537" s="80">
        <v>1</v>
      </c>
      <c r="L537" s="80">
        <v>0</v>
      </c>
      <c r="M537" s="80">
        <v>0</v>
      </c>
      <c r="N537" s="80">
        <v>0</v>
      </c>
      <c r="O537" s="80">
        <v>0</v>
      </c>
      <c r="P537" s="80">
        <v>0</v>
      </c>
      <c r="Q537" s="80">
        <v>0</v>
      </c>
      <c r="R537" s="80">
        <v>0</v>
      </c>
      <c r="S537" s="80">
        <v>0</v>
      </c>
      <c r="T537" s="80">
        <v>0</v>
      </c>
      <c r="U537" s="80">
        <v>0</v>
      </c>
      <c r="V537" s="80">
        <v>0</v>
      </c>
      <c r="W537" s="80">
        <v>0</v>
      </c>
      <c r="X537" s="80">
        <v>1</v>
      </c>
      <c r="Y537" s="80">
        <v>0</v>
      </c>
      <c r="Z537" s="80">
        <v>507</v>
      </c>
      <c r="AA537" s="80">
        <v>0</v>
      </c>
      <c r="AB537" s="80">
        <v>0</v>
      </c>
      <c r="AC537" s="80">
        <v>0</v>
      </c>
      <c r="AD537" s="80">
        <v>1</v>
      </c>
      <c r="AE537" s="80">
        <v>0</v>
      </c>
      <c r="AF537" s="80">
        <v>0</v>
      </c>
      <c r="AG537" s="80">
        <v>0</v>
      </c>
      <c r="AH537" s="80">
        <v>0</v>
      </c>
      <c r="AI537" s="80">
        <v>1</v>
      </c>
      <c r="AJ537" s="80">
        <v>0</v>
      </c>
      <c r="AK537" s="80">
        <v>0</v>
      </c>
      <c r="AL537" s="80">
        <v>57.11</v>
      </c>
      <c r="AM537" s="80">
        <v>1.7668406249999999</v>
      </c>
    </row>
    <row r="538" spans="2:39" ht="12" customHeight="1" thickBot="1" x14ac:dyDescent="0.35">
      <c r="B538" s="75">
        <v>901</v>
      </c>
      <c r="D538" s="77" t="str">
        <f t="shared" si="8"/>
        <v>1</v>
      </c>
      <c r="E538" s="78">
        <v>1</v>
      </c>
      <c r="F538" s="81">
        <v>0.980000019073486</v>
      </c>
      <c r="G538" s="80">
        <v>0</v>
      </c>
      <c r="H538" s="80">
        <v>0</v>
      </c>
      <c r="I538" s="80">
        <v>0</v>
      </c>
      <c r="J538" s="80">
        <v>0</v>
      </c>
      <c r="K538" s="80">
        <v>0</v>
      </c>
      <c r="L538" s="80">
        <v>1</v>
      </c>
      <c r="M538" s="80">
        <v>0</v>
      </c>
      <c r="N538" s="80">
        <v>0</v>
      </c>
      <c r="O538" s="80">
        <v>0</v>
      </c>
      <c r="P538" s="80">
        <v>0</v>
      </c>
      <c r="Q538" s="80">
        <v>0</v>
      </c>
      <c r="R538" s="80">
        <v>0</v>
      </c>
      <c r="S538" s="80">
        <v>0</v>
      </c>
      <c r="T538" s="80">
        <v>0</v>
      </c>
      <c r="U538" s="80">
        <v>0</v>
      </c>
      <c r="V538" s="80">
        <v>0</v>
      </c>
      <c r="W538" s="80">
        <v>1</v>
      </c>
      <c r="X538" s="80">
        <v>0</v>
      </c>
      <c r="Y538" s="80">
        <v>0</v>
      </c>
      <c r="Z538" s="80">
        <v>199</v>
      </c>
      <c r="AA538" s="80">
        <v>0</v>
      </c>
      <c r="AB538" s="80">
        <v>0</v>
      </c>
      <c r="AC538" s="80">
        <v>0</v>
      </c>
      <c r="AD538" s="80">
        <v>1</v>
      </c>
      <c r="AE538" s="80">
        <v>0</v>
      </c>
      <c r="AF538" s="80">
        <v>0</v>
      </c>
      <c r="AG538" s="80">
        <v>0</v>
      </c>
      <c r="AH538" s="80">
        <v>1</v>
      </c>
      <c r="AI538" s="80">
        <v>0</v>
      </c>
      <c r="AJ538" s="80">
        <v>0</v>
      </c>
      <c r="AK538" s="80">
        <v>0</v>
      </c>
      <c r="AL538" s="80">
        <v>19.980000007499999</v>
      </c>
      <c r="AM538" s="80">
        <v>2.4467815393800003</v>
      </c>
    </row>
    <row r="539" spans="2:39" ht="12" customHeight="1" thickBot="1" x14ac:dyDescent="0.35">
      <c r="B539" s="75">
        <v>902</v>
      </c>
      <c r="D539" s="77" t="str">
        <f t="shared" si="8"/>
        <v>1</v>
      </c>
      <c r="E539" s="78">
        <v>1</v>
      </c>
      <c r="F539" s="81">
        <v>0.89285701513290405</v>
      </c>
      <c r="G539" s="80">
        <v>1</v>
      </c>
      <c r="H539" s="80">
        <v>0</v>
      </c>
      <c r="I539" s="80">
        <v>0</v>
      </c>
      <c r="J539" s="80">
        <v>0</v>
      </c>
      <c r="K539" s="80">
        <v>0</v>
      </c>
      <c r="L539" s="80">
        <v>0</v>
      </c>
      <c r="M539" s="80">
        <v>0</v>
      </c>
      <c r="N539" s="80">
        <v>0</v>
      </c>
      <c r="O539" s="80">
        <v>0</v>
      </c>
      <c r="P539" s="80">
        <v>0</v>
      </c>
      <c r="Q539" s="80">
        <v>0</v>
      </c>
      <c r="R539" s="80">
        <v>0</v>
      </c>
      <c r="S539" s="80">
        <v>0</v>
      </c>
      <c r="T539" s="80">
        <v>0</v>
      </c>
      <c r="U539" s="80">
        <v>0</v>
      </c>
      <c r="V539" s="80">
        <v>0</v>
      </c>
      <c r="W539" s="80">
        <v>0</v>
      </c>
      <c r="X539" s="80">
        <v>0</v>
      </c>
      <c r="Y539" s="80">
        <v>1</v>
      </c>
      <c r="Z539" s="80">
        <v>2349</v>
      </c>
      <c r="AA539" s="80">
        <v>0</v>
      </c>
      <c r="AB539" s="80">
        <v>0</v>
      </c>
      <c r="AC539" s="80">
        <v>0</v>
      </c>
      <c r="AD539" s="80">
        <v>1</v>
      </c>
      <c r="AE539" s="80">
        <v>0</v>
      </c>
      <c r="AF539" s="80">
        <v>1</v>
      </c>
      <c r="AG539" s="80">
        <v>0</v>
      </c>
      <c r="AH539" s="80">
        <v>0</v>
      </c>
      <c r="AI539" s="80">
        <v>0</v>
      </c>
      <c r="AJ539" s="80">
        <v>0</v>
      </c>
      <c r="AK539" s="80">
        <v>0</v>
      </c>
      <c r="AL539" s="80">
        <v>9</v>
      </c>
      <c r="AM539" s="80">
        <v>3.6</v>
      </c>
    </row>
    <row r="540" spans="2:39" ht="12" customHeight="1" thickBot="1" x14ac:dyDescent="0.35">
      <c r="B540" s="75">
        <v>903</v>
      </c>
      <c r="D540" s="77" t="str">
        <f t="shared" si="8"/>
        <v>1</v>
      </c>
      <c r="E540" s="78">
        <v>1</v>
      </c>
      <c r="F540" s="81">
        <v>0.54901999235153198</v>
      </c>
      <c r="G540" s="80">
        <v>0</v>
      </c>
      <c r="H540" s="80">
        <v>0</v>
      </c>
      <c r="I540" s="80">
        <v>0</v>
      </c>
      <c r="J540" s="80">
        <v>0</v>
      </c>
      <c r="K540" s="80">
        <v>0</v>
      </c>
      <c r="L540" s="80">
        <v>0</v>
      </c>
      <c r="M540" s="80">
        <v>0</v>
      </c>
      <c r="N540" s="80">
        <v>0</v>
      </c>
      <c r="O540" s="80">
        <v>0</v>
      </c>
      <c r="P540" s="80">
        <v>0</v>
      </c>
      <c r="Q540" s="80">
        <v>0</v>
      </c>
      <c r="R540" s="80">
        <v>1</v>
      </c>
      <c r="S540" s="80">
        <v>0</v>
      </c>
      <c r="T540" s="80">
        <v>0</v>
      </c>
      <c r="U540" s="80">
        <v>0</v>
      </c>
      <c r="V540" s="80">
        <v>0</v>
      </c>
      <c r="W540" s="80">
        <v>0</v>
      </c>
      <c r="X540" s="80">
        <v>1</v>
      </c>
      <c r="Y540" s="80">
        <v>0</v>
      </c>
      <c r="Z540" s="80">
        <v>197</v>
      </c>
      <c r="AA540" s="80">
        <v>0</v>
      </c>
      <c r="AB540" s="80">
        <v>0</v>
      </c>
      <c r="AC540" s="80">
        <v>0</v>
      </c>
      <c r="AD540" s="80">
        <v>1</v>
      </c>
      <c r="AE540" s="80">
        <v>0</v>
      </c>
      <c r="AF540" s="80">
        <v>0</v>
      </c>
      <c r="AG540" s="80">
        <v>0</v>
      </c>
      <c r="AH540" s="80">
        <v>0</v>
      </c>
      <c r="AI540" s="80">
        <v>1</v>
      </c>
      <c r="AJ540" s="80">
        <v>0</v>
      </c>
      <c r="AK540" s="80">
        <v>0</v>
      </c>
      <c r="AL540" s="80">
        <v>11.6000000025</v>
      </c>
      <c r="AM540" s="80">
        <v>8.9052307711500003</v>
      </c>
    </row>
    <row r="541" spans="2:39" ht="12" customHeight="1" thickBot="1" x14ac:dyDescent="0.35">
      <c r="B541" s="75">
        <v>905</v>
      </c>
      <c r="D541" s="77" t="str">
        <f t="shared" si="8"/>
        <v>0</v>
      </c>
      <c r="E541" s="78">
        <v>0</v>
      </c>
      <c r="F541" s="81">
        <v>3.4883700311183902E-2</v>
      </c>
      <c r="G541" s="80">
        <v>0</v>
      </c>
      <c r="H541" s="80">
        <v>0</v>
      </c>
      <c r="I541" s="80">
        <v>0</v>
      </c>
      <c r="J541" s="80">
        <v>0</v>
      </c>
      <c r="K541" s="80">
        <v>0</v>
      </c>
      <c r="L541" s="80">
        <v>0</v>
      </c>
      <c r="M541" s="80">
        <v>0</v>
      </c>
      <c r="N541" s="80">
        <v>1</v>
      </c>
      <c r="O541" s="80">
        <v>0</v>
      </c>
      <c r="P541" s="80">
        <v>0</v>
      </c>
      <c r="Q541" s="80">
        <v>0</v>
      </c>
      <c r="R541" s="80">
        <v>0</v>
      </c>
      <c r="S541" s="80">
        <v>0</v>
      </c>
      <c r="T541" s="80">
        <v>0</v>
      </c>
      <c r="U541" s="80">
        <v>0</v>
      </c>
      <c r="V541" s="80">
        <v>0</v>
      </c>
      <c r="W541" s="80">
        <v>0</v>
      </c>
      <c r="X541" s="80">
        <v>0</v>
      </c>
      <c r="Y541" s="80">
        <v>1</v>
      </c>
      <c r="Z541" s="80">
        <v>1266</v>
      </c>
      <c r="AA541" s="80">
        <v>0</v>
      </c>
      <c r="AB541" s="80">
        <v>0</v>
      </c>
      <c r="AC541" s="80">
        <v>0</v>
      </c>
      <c r="AD541" s="80">
        <v>1</v>
      </c>
      <c r="AE541" s="80">
        <v>0</v>
      </c>
      <c r="AF541" s="80">
        <v>1</v>
      </c>
      <c r="AG541" s="80">
        <v>0</v>
      </c>
      <c r="AH541" s="80">
        <v>0</v>
      </c>
      <c r="AI541" s="80">
        <v>0</v>
      </c>
      <c r="AJ541" s="80">
        <v>0</v>
      </c>
      <c r="AK541" s="80">
        <v>0</v>
      </c>
      <c r="AL541" s="80">
        <v>5.7</v>
      </c>
      <c r="AM541" s="80">
        <v>5.7</v>
      </c>
    </row>
    <row r="542" spans="2:39" ht="12" customHeight="1" thickBot="1" x14ac:dyDescent="0.35">
      <c r="B542" s="75">
        <v>908</v>
      </c>
      <c r="D542" s="77" t="str">
        <f t="shared" si="8"/>
        <v>1</v>
      </c>
      <c r="E542" s="78">
        <v>1</v>
      </c>
      <c r="F542" s="81">
        <v>0.89285701513290405</v>
      </c>
      <c r="G542" s="80">
        <v>1</v>
      </c>
      <c r="H542" s="80">
        <v>0</v>
      </c>
      <c r="I542" s="80">
        <v>0</v>
      </c>
      <c r="J542" s="80">
        <v>0</v>
      </c>
      <c r="K542" s="80">
        <v>0</v>
      </c>
      <c r="L542" s="80">
        <v>0</v>
      </c>
      <c r="M542" s="80">
        <v>0</v>
      </c>
      <c r="N542" s="80">
        <v>0</v>
      </c>
      <c r="O542" s="80">
        <v>0</v>
      </c>
      <c r="P542" s="80">
        <v>0</v>
      </c>
      <c r="Q542" s="80">
        <v>0</v>
      </c>
      <c r="R542" s="80">
        <v>0</v>
      </c>
      <c r="S542" s="80">
        <v>0</v>
      </c>
      <c r="T542" s="80">
        <v>0</v>
      </c>
      <c r="U542" s="80">
        <v>0</v>
      </c>
      <c r="V542" s="80">
        <v>0</v>
      </c>
      <c r="W542" s="80">
        <v>0</v>
      </c>
      <c r="X542" s="80">
        <v>0</v>
      </c>
      <c r="Y542" s="80">
        <v>1</v>
      </c>
      <c r="Z542" s="80">
        <v>2349</v>
      </c>
      <c r="AA542" s="80">
        <v>0</v>
      </c>
      <c r="AB542" s="80">
        <v>0</v>
      </c>
      <c r="AC542" s="80">
        <v>0</v>
      </c>
      <c r="AD542" s="80">
        <v>1</v>
      </c>
      <c r="AE542" s="80">
        <v>0</v>
      </c>
      <c r="AF542" s="80">
        <v>0</v>
      </c>
      <c r="AG542" s="80">
        <v>0</v>
      </c>
      <c r="AH542" s="80">
        <v>0</v>
      </c>
      <c r="AI542" s="80">
        <v>0</v>
      </c>
      <c r="AJ542" s="80">
        <v>1</v>
      </c>
      <c r="AK542" s="80">
        <v>0</v>
      </c>
      <c r="AL542" s="80">
        <v>9.11</v>
      </c>
      <c r="AM542" s="80">
        <v>3.6</v>
      </c>
    </row>
    <row r="543" spans="2:39" ht="12" customHeight="1" thickBot="1" x14ac:dyDescent="0.35">
      <c r="B543" s="75">
        <v>909</v>
      </c>
      <c r="D543" s="77" t="str">
        <f t="shared" si="8"/>
        <v>1</v>
      </c>
      <c r="E543" s="78">
        <v>1</v>
      </c>
      <c r="F543" s="81">
        <v>1</v>
      </c>
      <c r="G543" s="80">
        <v>1</v>
      </c>
      <c r="H543" s="80">
        <v>0</v>
      </c>
      <c r="I543" s="80">
        <v>0</v>
      </c>
      <c r="J543" s="80">
        <v>0</v>
      </c>
      <c r="K543" s="80">
        <v>0</v>
      </c>
      <c r="L543" s="80">
        <v>0</v>
      </c>
      <c r="M543" s="80">
        <v>0</v>
      </c>
      <c r="N543" s="80">
        <v>0</v>
      </c>
      <c r="O543" s="80">
        <v>0</v>
      </c>
      <c r="P543" s="80">
        <v>0</v>
      </c>
      <c r="Q543" s="80">
        <v>0</v>
      </c>
      <c r="R543" s="80">
        <v>0</v>
      </c>
      <c r="S543" s="80">
        <v>0</v>
      </c>
      <c r="T543" s="80">
        <v>0</v>
      </c>
      <c r="U543" s="80">
        <v>0</v>
      </c>
      <c r="V543" s="80">
        <v>0</v>
      </c>
      <c r="W543" s="80">
        <v>0</v>
      </c>
      <c r="X543" s="80">
        <v>0</v>
      </c>
      <c r="Y543" s="80">
        <v>1</v>
      </c>
      <c r="Z543" s="80">
        <v>2220</v>
      </c>
      <c r="AA543" s="80">
        <v>0</v>
      </c>
      <c r="AB543" s="80">
        <v>1</v>
      </c>
      <c r="AC543" s="80">
        <v>0</v>
      </c>
      <c r="AD543" s="80">
        <v>0</v>
      </c>
      <c r="AE543" s="80">
        <v>0</v>
      </c>
      <c r="AF543" s="80">
        <v>0</v>
      </c>
      <c r="AG543" s="80">
        <v>1</v>
      </c>
      <c r="AH543" s="80">
        <v>0</v>
      </c>
      <c r="AI543" s="80">
        <v>0</v>
      </c>
      <c r="AJ543" s="80">
        <v>0</v>
      </c>
      <c r="AK543" s="80">
        <v>0</v>
      </c>
      <c r="AL543" s="80">
        <v>33.14</v>
      </c>
      <c r="AM543" s="80">
        <v>0.99</v>
      </c>
    </row>
    <row r="544" spans="2:39" ht="12" customHeight="1" thickBot="1" x14ac:dyDescent="0.35">
      <c r="B544" s="75">
        <v>910</v>
      </c>
      <c r="D544" s="77" t="str">
        <f t="shared" si="8"/>
        <v>1</v>
      </c>
      <c r="E544" s="78">
        <v>1</v>
      </c>
      <c r="F544" s="81">
        <v>1</v>
      </c>
      <c r="G544" s="80">
        <v>0</v>
      </c>
      <c r="H544" s="80">
        <v>0</v>
      </c>
      <c r="I544" s="80">
        <v>0</v>
      </c>
      <c r="J544" s="80">
        <v>1</v>
      </c>
      <c r="K544" s="80">
        <v>0</v>
      </c>
      <c r="L544" s="80">
        <v>0</v>
      </c>
      <c r="M544" s="80">
        <v>0</v>
      </c>
      <c r="N544" s="80">
        <v>0</v>
      </c>
      <c r="O544" s="80">
        <v>0</v>
      </c>
      <c r="P544" s="80">
        <v>0</v>
      </c>
      <c r="Q544" s="80">
        <v>0</v>
      </c>
      <c r="R544" s="80">
        <v>0</v>
      </c>
      <c r="S544" s="80">
        <v>0</v>
      </c>
      <c r="T544" s="80">
        <v>0</v>
      </c>
      <c r="U544" s="80">
        <v>0</v>
      </c>
      <c r="V544" s="80">
        <v>0</v>
      </c>
      <c r="W544" s="80">
        <v>1</v>
      </c>
      <c r="X544" s="80">
        <v>0</v>
      </c>
      <c r="Y544" s="80">
        <v>0</v>
      </c>
      <c r="Z544" s="80">
        <v>595</v>
      </c>
      <c r="AA544" s="80">
        <v>0</v>
      </c>
      <c r="AB544" s="80">
        <v>0</v>
      </c>
      <c r="AC544" s="80">
        <v>0</v>
      </c>
      <c r="AD544" s="80">
        <v>1</v>
      </c>
      <c r="AE544" s="80">
        <v>0</v>
      </c>
      <c r="AF544" s="80">
        <v>1</v>
      </c>
      <c r="AG544" s="80">
        <v>0</v>
      </c>
      <c r="AH544" s="80">
        <v>0</v>
      </c>
      <c r="AI544" s="80">
        <v>0</v>
      </c>
      <c r="AJ544" s="80">
        <v>0</v>
      </c>
      <c r="AK544" s="80">
        <v>0</v>
      </c>
      <c r="AL544" s="80">
        <v>40.580000009999999</v>
      </c>
      <c r="AM544" s="80">
        <v>1.22969697</v>
      </c>
    </row>
    <row r="545" spans="2:39" ht="12" customHeight="1" thickBot="1" x14ac:dyDescent="0.35">
      <c r="B545" s="75">
        <v>912</v>
      </c>
      <c r="D545" s="77" t="str">
        <f t="shared" si="8"/>
        <v>0</v>
      </c>
      <c r="E545" s="78">
        <v>0</v>
      </c>
      <c r="F545" s="81">
        <v>3.4883700311183902E-2</v>
      </c>
      <c r="G545" s="80">
        <v>1</v>
      </c>
      <c r="H545" s="80">
        <v>0</v>
      </c>
      <c r="I545" s="80">
        <v>0</v>
      </c>
      <c r="J545" s="80">
        <v>0</v>
      </c>
      <c r="K545" s="80">
        <v>0</v>
      </c>
      <c r="L545" s="80">
        <v>0</v>
      </c>
      <c r="M545" s="80">
        <v>0</v>
      </c>
      <c r="N545" s="80">
        <v>0</v>
      </c>
      <c r="O545" s="80">
        <v>0</v>
      </c>
      <c r="P545" s="80">
        <v>0</v>
      </c>
      <c r="Q545" s="80">
        <v>0</v>
      </c>
      <c r="R545" s="80">
        <v>0</v>
      </c>
      <c r="S545" s="80">
        <v>0</v>
      </c>
      <c r="T545" s="80">
        <v>0</v>
      </c>
      <c r="U545" s="80">
        <v>0</v>
      </c>
      <c r="V545" s="80">
        <v>0</v>
      </c>
      <c r="W545" s="80">
        <v>0</v>
      </c>
      <c r="X545" s="80">
        <v>0</v>
      </c>
      <c r="Y545" s="80">
        <v>1</v>
      </c>
      <c r="Z545" s="80">
        <v>4398</v>
      </c>
      <c r="AA545" s="80">
        <v>0</v>
      </c>
      <c r="AB545" s="80">
        <v>0</v>
      </c>
      <c r="AC545" s="80">
        <v>1</v>
      </c>
      <c r="AD545" s="80">
        <v>0</v>
      </c>
      <c r="AE545" s="80">
        <v>0</v>
      </c>
      <c r="AF545" s="80">
        <v>1</v>
      </c>
      <c r="AG545" s="80">
        <v>0</v>
      </c>
      <c r="AH545" s="80">
        <v>0</v>
      </c>
      <c r="AI545" s="80">
        <v>0</v>
      </c>
      <c r="AJ545" s="80">
        <v>0</v>
      </c>
      <c r="AK545" s="80">
        <v>0</v>
      </c>
      <c r="AL545" s="80">
        <v>5.75</v>
      </c>
      <c r="AM545" s="80">
        <v>5.75</v>
      </c>
    </row>
    <row r="546" spans="2:39" ht="12" customHeight="1" thickBot="1" x14ac:dyDescent="0.35">
      <c r="B546" s="75">
        <v>913</v>
      </c>
      <c r="D546" s="77" t="str">
        <f t="shared" si="8"/>
        <v>0</v>
      </c>
      <c r="E546" s="78">
        <v>0</v>
      </c>
      <c r="F546" s="81">
        <v>3.4883700311183902E-2</v>
      </c>
      <c r="G546" s="80">
        <v>1</v>
      </c>
      <c r="H546" s="80">
        <v>0</v>
      </c>
      <c r="I546" s="80">
        <v>0</v>
      </c>
      <c r="J546" s="80">
        <v>0</v>
      </c>
      <c r="K546" s="80">
        <v>0</v>
      </c>
      <c r="L546" s="80">
        <v>0</v>
      </c>
      <c r="M546" s="80">
        <v>0</v>
      </c>
      <c r="N546" s="80">
        <v>0</v>
      </c>
      <c r="O546" s="80">
        <v>0</v>
      </c>
      <c r="P546" s="80">
        <v>0</v>
      </c>
      <c r="Q546" s="80">
        <v>0</v>
      </c>
      <c r="R546" s="80">
        <v>0</v>
      </c>
      <c r="S546" s="80">
        <v>0</v>
      </c>
      <c r="T546" s="80">
        <v>0</v>
      </c>
      <c r="U546" s="80">
        <v>0</v>
      </c>
      <c r="V546" s="80">
        <v>0</v>
      </c>
      <c r="W546" s="80">
        <v>0</v>
      </c>
      <c r="X546" s="80">
        <v>0</v>
      </c>
      <c r="Y546" s="80">
        <v>1</v>
      </c>
      <c r="Z546" s="80">
        <v>4390</v>
      </c>
      <c r="AA546" s="80">
        <v>0</v>
      </c>
      <c r="AB546" s="80">
        <v>0</v>
      </c>
      <c r="AC546" s="80">
        <v>0</v>
      </c>
      <c r="AD546" s="80">
        <v>1</v>
      </c>
      <c r="AE546" s="80">
        <v>0</v>
      </c>
      <c r="AF546" s="80">
        <v>1</v>
      </c>
      <c r="AG546" s="80">
        <v>0</v>
      </c>
      <c r="AH546" s="80">
        <v>0</v>
      </c>
      <c r="AI546" s="80">
        <v>0</v>
      </c>
      <c r="AJ546" s="80">
        <v>0</v>
      </c>
      <c r="AK546" s="80">
        <v>0</v>
      </c>
      <c r="AL546" s="80">
        <v>5.75</v>
      </c>
      <c r="AM546" s="80">
        <v>5.75</v>
      </c>
    </row>
    <row r="547" spans="2:39" ht="12" customHeight="1" thickBot="1" x14ac:dyDescent="0.35">
      <c r="B547" s="75">
        <v>914</v>
      </c>
      <c r="D547" s="77" t="str">
        <f t="shared" si="8"/>
        <v>1</v>
      </c>
      <c r="E547" s="78">
        <v>1</v>
      </c>
      <c r="F547" s="81">
        <v>0.89285701513290405</v>
      </c>
      <c r="G547" s="80">
        <v>1</v>
      </c>
      <c r="H547" s="80">
        <v>0</v>
      </c>
      <c r="I547" s="80">
        <v>0</v>
      </c>
      <c r="J547" s="80">
        <v>0</v>
      </c>
      <c r="K547" s="80">
        <v>0</v>
      </c>
      <c r="L547" s="80">
        <v>0</v>
      </c>
      <c r="M547" s="80">
        <v>0</v>
      </c>
      <c r="N547" s="80">
        <v>0</v>
      </c>
      <c r="O547" s="80">
        <v>0</v>
      </c>
      <c r="P547" s="80">
        <v>0</v>
      </c>
      <c r="Q547" s="80">
        <v>0</v>
      </c>
      <c r="R547" s="80">
        <v>0</v>
      </c>
      <c r="S547" s="80">
        <v>0</v>
      </c>
      <c r="T547" s="80">
        <v>0</v>
      </c>
      <c r="U547" s="80">
        <v>0</v>
      </c>
      <c r="V547" s="80">
        <v>0</v>
      </c>
      <c r="W547" s="80">
        <v>0</v>
      </c>
      <c r="X547" s="80">
        <v>0</v>
      </c>
      <c r="Y547" s="80">
        <v>1</v>
      </c>
      <c r="Z547" s="80">
        <v>2349</v>
      </c>
      <c r="AA547" s="80">
        <v>0</v>
      </c>
      <c r="AB547" s="80">
        <v>0</v>
      </c>
      <c r="AC547" s="80">
        <v>0</v>
      </c>
      <c r="AD547" s="80">
        <v>1</v>
      </c>
      <c r="AE547" s="80">
        <v>0</v>
      </c>
      <c r="AF547" s="80">
        <v>1</v>
      </c>
      <c r="AG547" s="80">
        <v>0</v>
      </c>
      <c r="AH547" s="80">
        <v>0</v>
      </c>
      <c r="AI547" s="80">
        <v>0</v>
      </c>
      <c r="AJ547" s="80">
        <v>0</v>
      </c>
      <c r="AK547" s="80">
        <v>0</v>
      </c>
      <c r="AL547" s="80">
        <v>9.26</v>
      </c>
      <c r="AM547" s="80">
        <v>3.6</v>
      </c>
    </row>
    <row r="548" spans="2:39" ht="12" customHeight="1" thickBot="1" x14ac:dyDescent="0.35">
      <c r="B548" s="75">
        <v>915</v>
      </c>
      <c r="D548" s="77" t="str">
        <f t="shared" si="8"/>
        <v>1</v>
      </c>
      <c r="E548" s="78">
        <v>1</v>
      </c>
      <c r="F548" s="81">
        <v>0.54901999235153198</v>
      </c>
      <c r="G548" s="80">
        <v>0</v>
      </c>
      <c r="H548" s="80">
        <v>0</v>
      </c>
      <c r="I548" s="80">
        <v>0</v>
      </c>
      <c r="J548" s="80">
        <v>0</v>
      </c>
      <c r="K548" s="80">
        <v>0</v>
      </c>
      <c r="L548" s="80">
        <v>0</v>
      </c>
      <c r="M548" s="80">
        <v>0</v>
      </c>
      <c r="N548" s="80">
        <v>0</v>
      </c>
      <c r="O548" s="80">
        <v>0</v>
      </c>
      <c r="P548" s="80">
        <v>0</v>
      </c>
      <c r="Q548" s="80">
        <v>0</v>
      </c>
      <c r="R548" s="80">
        <v>1</v>
      </c>
      <c r="S548" s="80">
        <v>0</v>
      </c>
      <c r="T548" s="80">
        <v>0</v>
      </c>
      <c r="U548" s="80">
        <v>0</v>
      </c>
      <c r="V548" s="80">
        <v>0</v>
      </c>
      <c r="W548" s="80">
        <v>0</v>
      </c>
      <c r="X548" s="80">
        <v>1</v>
      </c>
      <c r="Y548" s="80">
        <v>0</v>
      </c>
      <c r="Z548" s="80">
        <v>632</v>
      </c>
      <c r="AA548" s="80">
        <v>0</v>
      </c>
      <c r="AB548" s="80">
        <v>0</v>
      </c>
      <c r="AC548" s="80">
        <v>0</v>
      </c>
      <c r="AD548" s="80">
        <v>1</v>
      </c>
      <c r="AE548" s="80">
        <v>0</v>
      </c>
      <c r="AF548" s="80">
        <v>0</v>
      </c>
      <c r="AG548" s="80">
        <v>0</v>
      </c>
      <c r="AH548" s="80">
        <v>0</v>
      </c>
      <c r="AI548" s="80">
        <v>1</v>
      </c>
      <c r="AJ548" s="80">
        <v>0</v>
      </c>
      <c r="AK548" s="80">
        <v>0</v>
      </c>
      <c r="AL548" s="80">
        <v>11.960000000900001</v>
      </c>
      <c r="AM548" s="80">
        <v>8.9075223887299995</v>
      </c>
    </row>
    <row r="549" spans="2:39" ht="12" customHeight="1" thickBot="1" x14ac:dyDescent="0.35">
      <c r="B549" s="75">
        <v>916</v>
      </c>
      <c r="D549" s="77" t="str">
        <f t="shared" si="8"/>
        <v>1</v>
      </c>
      <c r="E549" s="78">
        <v>1</v>
      </c>
      <c r="F549" s="81">
        <v>1</v>
      </c>
      <c r="G549" s="80">
        <v>0</v>
      </c>
      <c r="H549" s="80">
        <v>0</v>
      </c>
      <c r="I549" s="80">
        <v>0</v>
      </c>
      <c r="J549" s="80">
        <v>1</v>
      </c>
      <c r="K549" s="80">
        <v>0</v>
      </c>
      <c r="L549" s="80">
        <v>0</v>
      </c>
      <c r="M549" s="80">
        <v>0</v>
      </c>
      <c r="N549" s="80">
        <v>0</v>
      </c>
      <c r="O549" s="80">
        <v>0</v>
      </c>
      <c r="P549" s="80">
        <v>0</v>
      </c>
      <c r="Q549" s="80">
        <v>0</v>
      </c>
      <c r="R549" s="80">
        <v>0</v>
      </c>
      <c r="S549" s="80">
        <v>0</v>
      </c>
      <c r="T549" s="80">
        <v>0</v>
      </c>
      <c r="U549" s="80">
        <v>0</v>
      </c>
      <c r="V549" s="80">
        <v>0</v>
      </c>
      <c r="W549" s="80">
        <v>1</v>
      </c>
      <c r="X549" s="80">
        <v>0</v>
      </c>
      <c r="Y549" s="80">
        <v>0</v>
      </c>
      <c r="Z549" s="80">
        <v>595</v>
      </c>
      <c r="AA549" s="80">
        <v>0</v>
      </c>
      <c r="AB549" s="80">
        <v>0</v>
      </c>
      <c r="AC549" s="80">
        <v>0</v>
      </c>
      <c r="AD549" s="80">
        <v>0</v>
      </c>
      <c r="AE549" s="80">
        <v>1</v>
      </c>
      <c r="AF549" s="80">
        <v>0</v>
      </c>
      <c r="AG549" s="80">
        <v>0</v>
      </c>
      <c r="AH549" s="80">
        <v>1</v>
      </c>
      <c r="AI549" s="80">
        <v>0</v>
      </c>
      <c r="AJ549" s="80">
        <v>0</v>
      </c>
      <c r="AK549" s="80">
        <v>0</v>
      </c>
      <c r="AL549" s="80">
        <v>41.199999991000006</v>
      </c>
      <c r="AM549" s="80">
        <v>1.2298507460000001</v>
      </c>
    </row>
    <row r="550" spans="2:39" ht="12" customHeight="1" thickBot="1" x14ac:dyDescent="0.35">
      <c r="B550" s="75">
        <v>917</v>
      </c>
      <c r="D550" s="77" t="str">
        <f t="shared" si="8"/>
        <v>1</v>
      </c>
      <c r="E550" s="78">
        <v>1</v>
      </c>
      <c r="F550" s="81">
        <v>1</v>
      </c>
      <c r="G550" s="80">
        <v>0</v>
      </c>
      <c r="H550" s="80">
        <v>0</v>
      </c>
      <c r="I550" s="80">
        <v>0</v>
      </c>
      <c r="J550" s="80">
        <v>0</v>
      </c>
      <c r="K550" s="80">
        <v>0</v>
      </c>
      <c r="L550" s="80">
        <v>0</v>
      </c>
      <c r="M550" s="80">
        <v>0</v>
      </c>
      <c r="N550" s="80">
        <v>0</v>
      </c>
      <c r="O550" s="80">
        <v>0</v>
      </c>
      <c r="P550" s="80">
        <v>0</v>
      </c>
      <c r="Q550" s="80">
        <v>0</v>
      </c>
      <c r="R550" s="80">
        <v>0</v>
      </c>
      <c r="S550" s="80">
        <v>0</v>
      </c>
      <c r="T550" s="80">
        <v>0</v>
      </c>
      <c r="U550" s="80">
        <v>1</v>
      </c>
      <c r="V550" s="80">
        <v>0</v>
      </c>
      <c r="W550" s="80">
        <v>0</v>
      </c>
      <c r="X550" s="80">
        <v>0</v>
      </c>
      <c r="Y550" s="80">
        <v>1</v>
      </c>
      <c r="Z550" s="80">
        <v>31</v>
      </c>
      <c r="AA550" s="80">
        <v>0</v>
      </c>
      <c r="AB550" s="80">
        <v>0</v>
      </c>
      <c r="AC550" s="80">
        <v>0</v>
      </c>
      <c r="AD550" s="80">
        <v>1</v>
      </c>
      <c r="AE550" s="80">
        <v>0</v>
      </c>
      <c r="AF550" s="80">
        <v>1</v>
      </c>
      <c r="AG550" s="80">
        <v>0</v>
      </c>
      <c r="AH550" s="80">
        <v>0</v>
      </c>
      <c r="AI550" s="80">
        <v>0</v>
      </c>
      <c r="AJ550" s="80">
        <v>0</v>
      </c>
      <c r="AK550" s="80">
        <v>0</v>
      </c>
      <c r="AL550" s="80">
        <v>34</v>
      </c>
      <c r="AM550" s="80">
        <v>0.99</v>
      </c>
    </row>
    <row r="551" spans="2:39" ht="12" customHeight="1" thickBot="1" x14ac:dyDescent="0.35">
      <c r="B551" s="75">
        <v>919</v>
      </c>
      <c r="D551" s="77" t="str">
        <f t="shared" si="8"/>
        <v>1</v>
      </c>
      <c r="E551" s="78">
        <v>1</v>
      </c>
      <c r="F551" s="81">
        <v>1</v>
      </c>
      <c r="G551" s="80">
        <v>0</v>
      </c>
      <c r="H551" s="80">
        <v>0</v>
      </c>
      <c r="I551" s="80">
        <v>0</v>
      </c>
      <c r="J551" s="80">
        <v>0</v>
      </c>
      <c r="K551" s="80">
        <v>0</v>
      </c>
      <c r="L551" s="80">
        <v>0</v>
      </c>
      <c r="M551" s="80">
        <v>0</v>
      </c>
      <c r="N551" s="80">
        <v>0</v>
      </c>
      <c r="O551" s="80">
        <v>0</v>
      </c>
      <c r="P551" s="80">
        <v>0</v>
      </c>
      <c r="Q551" s="80">
        <v>0</v>
      </c>
      <c r="R551" s="80">
        <v>0</v>
      </c>
      <c r="S551" s="80">
        <v>0</v>
      </c>
      <c r="T551" s="80">
        <v>0</v>
      </c>
      <c r="U551" s="80">
        <v>1</v>
      </c>
      <c r="V551" s="80">
        <v>0</v>
      </c>
      <c r="W551" s="80">
        <v>0</v>
      </c>
      <c r="X551" s="80">
        <v>0</v>
      </c>
      <c r="Y551" s="80">
        <v>1</v>
      </c>
      <c r="Z551" s="80">
        <v>27132</v>
      </c>
      <c r="AA551" s="80">
        <v>0</v>
      </c>
      <c r="AB551" s="80">
        <v>0</v>
      </c>
      <c r="AC551" s="80">
        <v>1</v>
      </c>
      <c r="AD551" s="80">
        <v>0</v>
      </c>
      <c r="AE551" s="80">
        <v>0</v>
      </c>
      <c r="AF551" s="80">
        <v>1</v>
      </c>
      <c r="AG551" s="80">
        <v>0</v>
      </c>
      <c r="AH551" s="80">
        <v>0</v>
      </c>
      <c r="AI551" s="80">
        <v>0</v>
      </c>
      <c r="AJ551" s="80">
        <v>0</v>
      </c>
      <c r="AK551" s="80">
        <v>0</v>
      </c>
      <c r="AL551" s="80">
        <v>34.119999999999997</v>
      </c>
      <c r="AM551" s="80">
        <v>0.99</v>
      </c>
    </row>
    <row r="552" spans="2:39" ht="12" customHeight="1" thickBot="1" x14ac:dyDescent="0.35">
      <c r="B552" s="75">
        <v>920</v>
      </c>
      <c r="D552" s="77" t="str">
        <f t="shared" si="8"/>
        <v>1</v>
      </c>
      <c r="E552" s="78">
        <v>1</v>
      </c>
      <c r="F552" s="81">
        <v>0.89285701513290405</v>
      </c>
      <c r="G552" s="80">
        <v>0</v>
      </c>
      <c r="H552" s="80">
        <v>0</v>
      </c>
      <c r="I552" s="80">
        <v>0</v>
      </c>
      <c r="J552" s="80">
        <v>0</v>
      </c>
      <c r="K552" s="80">
        <v>0</v>
      </c>
      <c r="L552" s="80">
        <v>0</v>
      </c>
      <c r="M552" s="80">
        <v>0</v>
      </c>
      <c r="N552" s="80">
        <v>0</v>
      </c>
      <c r="O552" s="80">
        <v>0</v>
      </c>
      <c r="P552" s="80">
        <v>0</v>
      </c>
      <c r="Q552" s="80">
        <v>0</v>
      </c>
      <c r="R552" s="80">
        <v>0</v>
      </c>
      <c r="S552" s="80">
        <v>0</v>
      </c>
      <c r="T552" s="80">
        <v>0</v>
      </c>
      <c r="U552" s="80">
        <v>0</v>
      </c>
      <c r="V552" s="80">
        <v>1</v>
      </c>
      <c r="W552" s="80">
        <v>0</v>
      </c>
      <c r="X552" s="80">
        <v>0</v>
      </c>
      <c r="Y552" s="80">
        <v>1</v>
      </c>
      <c r="Z552" s="80">
        <v>3277</v>
      </c>
      <c r="AA552" s="80">
        <v>0</v>
      </c>
      <c r="AB552" s="80">
        <v>1</v>
      </c>
      <c r="AC552" s="80">
        <v>0</v>
      </c>
      <c r="AD552" s="80">
        <v>0</v>
      </c>
      <c r="AE552" s="80">
        <v>0</v>
      </c>
      <c r="AF552" s="80">
        <v>0</v>
      </c>
      <c r="AG552" s="80">
        <v>0</v>
      </c>
      <c r="AH552" s="80">
        <v>1</v>
      </c>
      <c r="AI552" s="80">
        <v>0</v>
      </c>
      <c r="AJ552" s="80">
        <v>0</v>
      </c>
      <c r="AK552" s="80">
        <v>0</v>
      </c>
      <c r="AL552" s="80">
        <v>8.5</v>
      </c>
      <c r="AM552" s="80">
        <v>4</v>
      </c>
    </row>
    <row r="553" spans="2:39" ht="12" customHeight="1" thickBot="1" x14ac:dyDescent="0.35">
      <c r="B553" s="75">
        <v>922</v>
      </c>
      <c r="D553" s="77" t="str">
        <f t="shared" si="8"/>
        <v>1</v>
      </c>
      <c r="E553" s="78">
        <v>1</v>
      </c>
      <c r="F553" s="81">
        <v>0.89285701513290405</v>
      </c>
      <c r="G553" s="80">
        <v>1</v>
      </c>
      <c r="H553" s="80">
        <v>0</v>
      </c>
      <c r="I553" s="80">
        <v>0</v>
      </c>
      <c r="J553" s="80">
        <v>0</v>
      </c>
      <c r="K553" s="80">
        <v>0</v>
      </c>
      <c r="L553" s="80">
        <v>0</v>
      </c>
      <c r="M553" s="80">
        <v>0</v>
      </c>
      <c r="N553" s="80">
        <v>0</v>
      </c>
      <c r="O553" s="80">
        <v>0</v>
      </c>
      <c r="P553" s="80">
        <v>0</v>
      </c>
      <c r="Q553" s="80">
        <v>0</v>
      </c>
      <c r="R553" s="80">
        <v>0</v>
      </c>
      <c r="S553" s="80">
        <v>0</v>
      </c>
      <c r="T553" s="80">
        <v>0</v>
      </c>
      <c r="U553" s="80">
        <v>0</v>
      </c>
      <c r="V553" s="80">
        <v>0</v>
      </c>
      <c r="W553" s="80">
        <v>0</v>
      </c>
      <c r="X553" s="80">
        <v>0</v>
      </c>
      <c r="Y553" s="80">
        <v>1</v>
      </c>
      <c r="Z553" s="80">
        <v>2349</v>
      </c>
      <c r="AA553" s="80">
        <v>0</v>
      </c>
      <c r="AB553" s="80">
        <v>0</v>
      </c>
      <c r="AC553" s="80">
        <v>0</v>
      </c>
      <c r="AD553" s="80">
        <v>1</v>
      </c>
      <c r="AE553" s="80">
        <v>0</v>
      </c>
      <c r="AF553" s="80">
        <v>0</v>
      </c>
      <c r="AG553" s="80">
        <v>0</v>
      </c>
      <c r="AH553" s="80">
        <v>0</v>
      </c>
      <c r="AI553" s="80">
        <v>0</v>
      </c>
      <c r="AJ553" s="80">
        <v>1</v>
      </c>
      <c r="AK553" s="80">
        <v>0</v>
      </c>
      <c r="AL553" s="80">
        <v>9.8000000000000007</v>
      </c>
      <c r="AM553" s="80">
        <v>3.6</v>
      </c>
    </row>
    <row r="554" spans="2:39" ht="12" customHeight="1" thickBot="1" x14ac:dyDescent="0.35">
      <c r="B554" s="75">
        <v>924</v>
      </c>
      <c r="D554" s="77" t="str">
        <f t="shared" si="8"/>
        <v>0</v>
      </c>
      <c r="E554" s="78">
        <v>0</v>
      </c>
      <c r="F554" s="81">
        <v>3.4883700311183902E-2</v>
      </c>
      <c r="G554" s="80">
        <v>0</v>
      </c>
      <c r="H554" s="80">
        <v>0</v>
      </c>
      <c r="I554" s="80">
        <v>0</v>
      </c>
      <c r="J554" s="80">
        <v>0</v>
      </c>
      <c r="K554" s="80">
        <v>0</v>
      </c>
      <c r="L554" s="80">
        <v>0</v>
      </c>
      <c r="M554" s="80">
        <v>0</v>
      </c>
      <c r="N554" s="80">
        <v>0</v>
      </c>
      <c r="O554" s="80">
        <v>0</v>
      </c>
      <c r="P554" s="80">
        <v>0</v>
      </c>
      <c r="Q554" s="80">
        <v>1</v>
      </c>
      <c r="R554" s="80">
        <v>0</v>
      </c>
      <c r="S554" s="80">
        <v>0</v>
      </c>
      <c r="T554" s="80">
        <v>0</v>
      </c>
      <c r="U554" s="80">
        <v>0</v>
      </c>
      <c r="V554" s="80">
        <v>0</v>
      </c>
      <c r="W554" s="80">
        <v>0</v>
      </c>
      <c r="X554" s="80">
        <v>0</v>
      </c>
      <c r="Y554" s="80">
        <v>1</v>
      </c>
      <c r="Z554" s="80">
        <v>25433</v>
      </c>
      <c r="AA554" s="80">
        <v>1</v>
      </c>
      <c r="AB554" s="80">
        <v>0</v>
      </c>
      <c r="AC554" s="80">
        <v>0</v>
      </c>
      <c r="AD554" s="80">
        <v>0</v>
      </c>
      <c r="AE554" s="80">
        <v>0</v>
      </c>
      <c r="AF554" s="80">
        <v>0</v>
      </c>
      <c r="AG554" s="80">
        <v>0</v>
      </c>
      <c r="AH554" s="80">
        <v>1</v>
      </c>
      <c r="AI554" s="80">
        <v>0</v>
      </c>
      <c r="AJ554" s="80">
        <v>0</v>
      </c>
      <c r="AK554" s="80">
        <v>0</v>
      </c>
      <c r="AL554" s="80">
        <v>5.95</v>
      </c>
      <c r="AM554" s="80">
        <v>5.95</v>
      </c>
    </row>
    <row r="555" spans="2:39" ht="12" customHeight="1" thickBot="1" x14ac:dyDescent="0.35">
      <c r="B555" s="75">
        <v>925</v>
      </c>
      <c r="D555" s="77" t="str">
        <f t="shared" si="8"/>
        <v>1</v>
      </c>
      <c r="E555" s="78">
        <v>1</v>
      </c>
      <c r="F555" s="81">
        <v>0.980000019073486</v>
      </c>
      <c r="G555" s="80">
        <v>0</v>
      </c>
      <c r="H555" s="80">
        <v>0</v>
      </c>
      <c r="I555" s="80">
        <v>0</v>
      </c>
      <c r="J555" s="80">
        <v>0</v>
      </c>
      <c r="K555" s="80">
        <v>0</v>
      </c>
      <c r="L555" s="80">
        <v>0</v>
      </c>
      <c r="M555" s="80">
        <v>0</v>
      </c>
      <c r="N555" s="80">
        <v>0</v>
      </c>
      <c r="O555" s="80">
        <v>0</v>
      </c>
      <c r="P555" s="80">
        <v>1</v>
      </c>
      <c r="Q555" s="80">
        <v>0</v>
      </c>
      <c r="R555" s="80">
        <v>0</v>
      </c>
      <c r="S555" s="80">
        <v>0</v>
      </c>
      <c r="T555" s="80">
        <v>0</v>
      </c>
      <c r="U555" s="80">
        <v>0</v>
      </c>
      <c r="V555" s="80">
        <v>0</v>
      </c>
      <c r="W555" s="80">
        <v>1</v>
      </c>
      <c r="X555" s="80">
        <v>0</v>
      </c>
      <c r="Y555" s="80">
        <v>0</v>
      </c>
      <c r="Z555" s="80">
        <v>1405</v>
      </c>
      <c r="AA555" s="80">
        <v>0</v>
      </c>
      <c r="AB555" s="80">
        <v>0</v>
      </c>
      <c r="AC555" s="80">
        <v>0</v>
      </c>
      <c r="AD555" s="80">
        <v>0</v>
      </c>
      <c r="AE555" s="80">
        <v>1</v>
      </c>
      <c r="AF555" s="80">
        <v>1</v>
      </c>
      <c r="AG555" s="80">
        <v>0</v>
      </c>
      <c r="AH555" s="80">
        <v>0</v>
      </c>
      <c r="AI555" s="80">
        <v>0</v>
      </c>
      <c r="AJ555" s="80">
        <v>0</v>
      </c>
      <c r="AK555" s="80">
        <v>0</v>
      </c>
      <c r="AL555" s="80">
        <v>22.14</v>
      </c>
      <c r="AM555" s="80">
        <v>2.4476999999999998</v>
      </c>
    </row>
    <row r="556" spans="2:39" ht="12" customHeight="1" thickBot="1" x14ac:dyDescent="0.35">
      <c r="B556" s="75">
        <v>926</v>
      </c>
      <c r="D556" s="77" t="str">
        <f t="shared" si="8"/>
        <v>1</v>
      </c>
      <c r="E556" s="78">
        <v>1</v>
      </c>
      <c r="F556" s="81">
        <v>0.980000019073486</v>
      </c>
      <c r="G556" s="80">
        <v>0</v>
      </c>
      <c r="H556" s="80">
        <v>0</v>
      </c>
      <c r="I556" s="80">
        <v>0</v>
      </c>
      <c r="J556" s="80">
        <v>1</v>
      </c>
      <c r="K556" s="80">
        <v>0</v>
      </c>
      <c r="L556" s="80">
        <v>0</v>
      </c>
      <c r="M556" s="80">
        <v>0</v>
      </c>
      <c r="N556" s="80">
        <v>0</v>
      </c>
      <c r="O556" s="80">
        <v>0</v>
      </c>
      <c r="P556" s="80">
        <v>0</v>
      </c>
      <c r="Q556" s="80">
        <v>0</v>
      </c>
      <c r="R556" s="80">
        <v>0</v>
      </c>
      <c r="S556" s="80">
        <v>0</v>
      </c>
      <c r="T556" s="80">
        <v>0</v>
      </c>
      <c r="U556" s="80">
        <v>0</v>
      </c>
      <c r="V556" s="80">
        <v>0</v>
      </c>
      <c r="W556" s="80">
        <v>1</v>
      </c>
      <c r="X556" s="80">
        <v>0</v>
      </c>
      <c r="Y556" s="80">
        <v>0</v>
      </c>
      <c r="Z556" s="80">
        <v>2038</v>
      </c>
      <c r="AA556" s="80">
        <v>0</v>
      </c>
      <c r="AB556" s="80">
        <v>0</v>
      </c>
      <c r="AC556" s="80">
        <v>1</v>
      </c>
      <c r="AD556" s="80">
        <v>0</v>
      </c>
      <c r="AE556" s="80">
        <v>0</v>
      </c>
      <c r="AF556" s="80">
        <v>0</v>
      </c>
      <c r="AG556" s="80">
        <v>0</v>
      </c>
      <c r="AH556" s="80">
        <v>0</v>
      </c>
      <c r="AI556" s="80">
        <v>0</v>
      </c>
      <c r="AJ556" s="80">
        <v>1</v>
      </c>
      <c r="AK556" s="80">
        <v>0</v>
      </c>
      <c r="AL556" s="80">
        <v>22.149999996929999</v>
      </c>
      <c r="AM556" s="80">
        <v>2.4474458630699996</v>
      </c>
    </row>
    <row r="557" spans="2:39" ht="12" customHeight="1" thickBot="1" x14ac:dyDescent="0.35">
      <c r="B557" s="75">
        <v>927</v>
      </c>
      <c r="D557" s="77" t="str">
        <f t="shared" si="8"/>
        <v>1</v>
      </c>
      <c r="E557" s="78">
        <v>0</v>
      </c>
      <c r="F557" s="81">
        <v>0.54901999235153198</v>
      </c>
      <c r="G557" s="80">
        <v>0</v>
      </c>
      <c r="H557" s="80">
        <v>0</v>
      </c>
      <c r="I557" s="80">
        <v>0</v>
      </c>
      <c r="J557" s="80">
        <v>0</v>
      </c>
      <c r="K557" s="80">
        <v>0</v>
      </c>
      <c r="L557" s="80">
        <v>0</v>
      </c>
      <c r="M557" s="80">
        <v>0</v>
      </c>
      <c r="N557" s="80">
        <v>0</v>
      </c>
      <c r="O557" s="80">
        <v>0</v>
      </c>
      <c r="P557" s="80">
        <v>0</v>
      </c>
      <c r="Q557" s="80">
        <v>0</v>
      </c>
      <c r="R557" s="80">
        <v>1</v>
      </c>
      <c r="S557" s="80">
        <v>0</v>
      </c>
      <c r="T557" s="80">
        <v>0</v>
      </c>
      <c r="U557" s="80">
        <v>0</v>
      </c>
      <c r="V557" s="80">
        <v>0</v>
      </c>
      <c r="W557" s="80">
        <v>0</v>
      </c>
      <c r="X557" s="80">
        <v>1</v>
      </c>
      <c r="Y557" s="80">
        <v>0</v>
      </c>
      <c r="Z557" s="80">
        <v>265</v>
      </c>
      <c r="AA557" s="80">
        <v>1</v>
      </c>
      <c r="AB557" s="80">
        <v>0</v>
      </c>
      <c r="AC557" s="80">
        <v>0</v>
      </c>
      <c r="AD557" s="80">
        <v>0</v>
      </c>
      <c r="AE557" s="80">
        <v>0</v>
      </c>
      <c r="AF557" s="80">
        <v>0</v>
      </c>
      <c r="AG557" s="80">
        <v>0</v>
      </c>
      <c r="AH557" s="80">
        <v>0</v>
      </c>
      <c r="AI557" s="80">
        <v>1</v>
      </c>
      <c r="AJ557" s="80">
        <v>0</v>
      </c>
      <c r="AK557" s="80">
        <v>0</v>
      </c>
      <c r="AL557" s="80">
        <v>10.689999997320001</v>
      </c>
      <c r="AM557" s="80">
        <v>10.689999997320001</v>
      </c>
    </row>
    <row r="558" spans="2:39" ht="12" customHeight="1" thickBot="1" x14ac:dyDescent="0.35">
      <c r="B558" s="75">
        <v>928</v>
      </c>
      <c r="D558" s="77" t="str">
        <f t="shared" si="8"/>
        <v>0</v>
      </c>
      <c r="E558" s="78">
        <v>0</v>
      </c>
      <c r="F558" s="81">
        <v>3.4883700311183902E-2</v>
      </c>
      <c r="G558" s="80">
        <v>1</v>
      </c>
      <c r="H558" s="80">
        <v>0</v>
      </c>
      <c r="I558" s="80">
        <v>0</v>
      </c>
      <c r="J558" s="80">
        <v>0</v>
      </c>
      <c r="K558" s="80">
        <v>0</v>
      </c>
      <c r="L558" s="80">
        <v>0</v>
      </c>
      <c r="M558" s="80">
        <v>0</v>
      </c>
      <c r="N558" s="80">
        <v>0</v>
      </c>
      <c r="O558" s="80">
        <v>0</v>
      </c>
      <c r="P558" s="80">
        <v>0</v>
      </c>
      <c r="Q558" s="80">
        <v>0</v>
      </c>
      <c r="R558" s="80">
        <v>0</v>
      </c>
      <c r="S558" s="80">
        <v>0</v>
      </c>
      <c r="T558" s="80">
        <v>0</v>
      </c>
      <c r="U558" s="80">
        <v>0</v>
      </c>
      <c r="V558" s="80">
        <v>0</v>
      </c>
      <c r="W558" s="80">
        <v>0</v>
      </c>
      <c r="X558" s="80">
        <v>0</v>
      </c>
      <c r="Y558" s="80">
        <v>1</v>
      </c>
      <c r="Z558" s="80">
        <v>76</v>
      </c>
      <c r="AA558" s="80">
        <v>0</v>
      </c>
      <c r="AB558" s="80">
        <v>1</v>
      </c>
      <c r="AC558" s="80">
        <v>0</v>
      </c>
      <c r="AD558" s="80">
        <v>0</v>
      </c>
      <c r="AE558" s="80">
        <v>0</v>
      </c>
      <c r="AF558" s="80">
        <v>0</v>
      </c>
      <c r="AG558" s="80">
        <v>0</v>
      </c>
      <c r="AH558" s="80">
        <v>1</v>
      </c>
      <c r="AI558" s="80">
        <v>0</v>
      </c>
      <c r="AJ558" s="80">
        <v>0</v>
      </c>
      <c r="AK558" s="80">
        <v>0</v>
      </c>
      <c r="AL558" s="80">
        <v>5.99</v>
      </c>
      <c r="AM558" s="80">
        <v>5.99</v>
      </c>
    </row>
    <row r="559" spans="2:39" ht="12" customHeight="1" thickBot="1" x14ac:dyDescent="0.35">
      <c r="B559" s="75">
        <v>929</v>
      </c>
      <c r="D559" s="77" t="str">
        <f t="shared" si="8"/>
        <v>0</v>
      </c>
      <c r="E559" s="78">
        <v>0</v>
      </c>
      <c r="F559" s="81">
        <v>3.4883700311183902E-2</v>
      </c>
      <c r="G559" s="80">
        <v>0</v>
      </c>
      <c r="H559" s="80">
        <v>0</v>
      </c>
      <c r="I559" s="80">
        <v>0</v>
      </c>
      <c r="J559" s="80">
        <v>0</v>
      </c>
      <c r="K559" s="80">
        <v>0</v>
      </c>
      <c r="L559" s="80">
        <v>0</v>
      </c>
      <c r="M559" s="80">
        <v>0</v>
      </c>
      <c r="N559" s="80">
        <v>0</v>
      </c>
      <c r="O559" s="80">
        <v>0</v>
      </c>
      <c r="P559" s="80">
        <v>0</v>
      </c>
      <c r="Q559" s="80">
        <v>0</v>
      </c>
      <c r="R559" s="80">
        <v>0</v>
      </c>
      <c r="S559" s="80">
        <v>0</v>
      </c>
      <c r="T559" s="80">
        <v>0</v>
      </c>
      <c r="U559" s="80">
        <v>0</v>
      </c>
      <c r="V559" s="80">
        <v>1</v>
      </c>
      <c r="W559" s="80">
        <v>0</v>
      </c>
      <c r="X559" s="80">
        <v>0</v>
      </c>
      <c r="Y559" s="80">
        <v>1</v>
      </c>
      <c r="Z559" s="80">
        <v>809</v>
      </c>
      <c r="AA559" s="80">
        <v>0</v>
      </c>
      <c r="AB559" s="80">
        <v>1</v>
      </c>
      <c r="AC559" s="80">
        <v>0</v>
      </c>
      <c r="AD559" s="80">
        <v>0</v>
      </c>
      <c r="AE559" s="80">
        <v>0</v>
      </c>
      <c r="AF559" s="80">
        <v>0</v>
      </c>
      <c r="AG559" s="80">
        <v>1</v>
      </c>
      <c r="AH559" s="80">
        <v>0</v>
      </c>
      <c r="AI559" s="80">
        <v>0</v>
      </c>
      <c r="AJ559" s="80">
        <v>0</v>
      </c>
      <c r="AK559" s="80">
        <v>0</v>
      </c>
      <c r="AL559" s="80">
        <v>5.99</v>
      </c>
      <c r="AM559" s="80">
        <v>5.99</v>
      </c>
    </row>
    <row r="560" spans="2:39" ht="12" customHeight="1" thickBot="1" x14ac:dyDescent="0.35">
      <c r="B560" s="75">
        <v>930</v>
      </c>
      <c r="D560" s="77" t="str">
        <f t="shared" si="8"/>
        <v>0</v>
      </c>
      <c r="E560" s="78">
        <v>0</v>
      </c>
      <c r="F560" s="81">
        <v>3.4883700311183902E-2</v>
      </c>
      <c r="G560" s="80">
        <v>0</v>
      </c>
      <c r="H560" s="80">
        <v>0</v>
      </c>
      <c r="I560" s="80">
        <v>0</v>
      </c>
      <c r="J560" s="80">
        <v>0</v>
      </c>
      <c r="K560" s="80">
        <v>0</v>
      </c>
      <c r="L560" s="80">
        <v>0</v>
      </c>
      <c r="M560" s="80">
        <v>0</v>
      </c>
      <c r="N560" s="80">
        <v>0</v>
      </c>
      <c r="O560" s="80">
        <v>0</v>
      </c>
      <c r="P560" s="80">
        <v>0</v>
      </c>
      <c r="Q560" s="80">
        <v>0</v>
      </c>
      <c r="R560" s="80">
        <v>1</v>
      </c>
      <c r="S560" s="80">
        <v>0</v>
      </c>
      <c r="T560" s="80">
        <v>0</v>
      </c>
      <c r="U560" s="80">
        <v>0</v>
      </c>
      <c r="V560" s="80">
        <v>0</v>
      </c>
      <c r="W560" s="80">
        <v>0</v>
      </c>
      <c r="X560" s="80">
        <v>0</v>
      </c>
      <c r="Y560" s="80">
        <v>1</v>
      </c>
      <c r="Z560" s="80">
        <v>1215</v>
      </c>
      <c r="AA560" s="80">
        <v>0</v>
      </c>
      <c r="AB560" s="80">
        <v>0</v>
      </c>
      <c r="AC560" s="80">
        <v>1</v>
      </c>
      <c r="AD560" s="80">
        <v>0</v>
      </c>
      <c r="AE560" s="80">
        <v>0</v>
      </c>
      <c r="AF560" s="80">
        <v>1</v>
      </c>
      <c r="AG560" s="80">
        <v>0</v>
      </c>
      <c r="AH560" s="80">
        <v>0</v>
      </c>
      <c r="AI560" s="80">
        <v>0</v>
      </c>
      <c r="AJ560" s="80">
        <v>0</v>
      </c>
      <c r="AK560" s="80">
        <v>0</v>
      </c>
      <c r="AL560" s="80">
        <v>5.99</v>
      </c>
      <c r="AM560" s="80">
        <v>5.99</v>
      </c>
    </row>
    <row r="561" spans="2:39" ht="12" customHeight="1" thickBot="1" x14ac:dyDescent="0.35">
      <c r="B561" s="75">
        <v>931</v>
      </c>
      <c r="D561" s="77" t="str">
        <f t="shared" si="8"/>
        <v>0</v>
      </c>
      <c r="E561" s="78">
        <v>0</v>
      </c>
      <c r="F561" s="81">
        <v>3.4883700311183902E-2</v>
      </c>
      <c r="G561" s="80">
        <v>0</v>
      </c>
      <c r="H561" s="80">
        <v>0</v>
      </c>
      <c r="I561" s="80">
        <v>0</v>
      </c>
      <c r="J561" s="80">
        <v>0</v>
      </c>
      <c r="K561" s="80">
        <v>0</v>
      </c>
      <c r="L561" s="80">
        <v>0</v>
      </c>
      <c r="M561" s="80">
        <v>0</v>
      </c>
      <c r="N561" s="80">
        <v>0</v>
      </c>
      <c r="O561" s="80">
        <v>0</v>
      </c>
      <c r="P561" s="80">
        <v>0</v>
      </c>
      <c r="Q561" s="80">
        <v>0</v>
      </c>
      <c r="R561" s="80">
        <v>1</v>
      </c>
      <c r="S561" s="80">
        <v>0</v>
      </c>
      <c r="T561" s="80">
        <v>0</v>
      </c>
      <c r="U561" s="80">
        <v>0</v>
      </c>
      <c r="V561" s="80">
        <v>0</v>
      </c>
      <c r="W561" s="80">
        <v>0</v>
      </c>
      <c r="X561" s="80">
        <v>0</v>
      </c>
      <c r="Y561" s="80">
        <v>1</v>
      </c>
      <c r="Z561" s="80">
        <v>3955</v>
      </c>
      <c r="AA561" s="80">
        <v>0</v>
      </c>
      <c r="AB561" s="80">
        <v>0</v>
      </c>
      <c r="AC561" s="80">
        <v>1</v>
      </c>
      <c r="AD561" s="80">
        <v>0</v>
      </c>
      <c r="AE561" s="80">
        <v>0</v>
      </c>
      <c r="AF561" s="80">
        <v>1</v>
      </c>
      <c r="AG561" s="80">
        <v>0</v>
      </c>
      <c r="AH561" s="80">
        <v>0</v>
      </c>
      <c r="AI561" s="80">
        <v>0</v>
      </c>
      <c r="AJ561" s="80">
        <v>0</v>
      </c>
      <c r="AK561" s="80">
        <v>0</v>
      </c>
      <c r="AL561" s="80">
        <v>5.99</v>
      </c>
      <c r="AM561" s="80">
        <v>5.99</v>
      </c>
    </row>
    <row r="562" spans="2:39" ht="12" customHeight="1" thickBot="1" x14ac:dyDescent="0.35">
      <c r="B562" s="75">
        <v>932</v>
      </c>
      <c r="D562" s="77" t="str">
        <f t="shared" si="8"/>
        <v>0</v>
      </c>
      <c r="E562" s="78">
        <v>0</v>
      </c>
      <c r="F562" s="81">
        <v>3.4883700311183902E-2</v>
      </c>
      <c r="G562" s="80">
        <v>1</v>
      </c>
      <c r="H562" s="80">
        <v>0</v>
      </c>
      <c r="I562" s="80">
        <v>0</v>
      </c>
      <c r="J562" s="80">
        <v>0</v>
      </c>
      <c r="K562" s="80">
        <v>0</v>
      </c>
      <c r="L562" s="80">
        <v>0</v>
      </c>
      <c r="M562" s="80">
        <v>0</v>
      </c>
      <c r="N562" s="80">
        <v>0</v>
      </c>
      <c r="O562" s="80">
        <v>0</v>
      </c>
      <c r="P562" s="80">
        <v>0</v>
      </c>
      <c r="Q562" s="80">
        <v>0</v>
      </c>
      <c r="R562" s="80">
        <v>0</v>
      </c>
      <c r="S562" s="80">
        <v>0</v>
      </c>
      <c r="T562" s="80">
        <v>0</v>
      </c>
      <c r="U562" s="80">
        <v>0</v>
      </c>
      <c r="V562" s="80">
        <v>0</v>
      </c>
      <c r="W562" s="80">
        <v>0</v>
      </c>
      <c r="X562" s="80">
        <v>0</v>
      </c>
      <c r="Y562" s="80">
        <v>1</v>
      </c>
      <c r="Z562" s="80">
        <v>4398</v>
      </c>
      <c r="AA562" s="80">
        <v>0</v>
      </c>
      <c r="AB562" s="80">
        <v>0</v>
      </c>
      <c r="AC562" s="80">
        <v>1</v>
      </c>
      <c r="AD562" s="80">
        <v>0</v>
      </c>
      <c r="AE562" s="80">
        <v>0</v>
      </c>
      <c r="AF562" s="80">
        <v>0</v>
      </c>
      <c r="AG562" s="80">
        <v>0</v>
      </c>
      <c r="AH562" s="80">
        <v>1</v>
      </c>
      <c r="AI562" s="80">
        <v>0</v>
      </c>
      <c r="AJ562" s="80">
        <v>0</v>
      </c>
      <c r="AK562" s="80">
        <v>0</v>
      </c>
      <c r="AL562" s="80">
        <v>5.99</v>
      </c>
      <c r="AM562" s="80">
        <v>5.99</v>
      </c>
    </row>
    <row r="563" spans="2:39" ht="12" customHeight="1" thickBot="1" x14ac:dyDescent="0.35">
      <c r="B563" s="75">
        <v>933</v>
      </c>
      <c r="D563" s="77" t="str">
        <f t="shared" si="8"/>
        <v>0</v>
      </c>
      <c r="E563" s="78">
        <v>0</v>
      </c>
      <c r="F563" s="81">
        <v>3.4883700311183902E-2</v>
      </c>
      <c r="G563" s="80">
        <v>0</v>
      </c>
      <c r="H563" s="80">
        <v>0</v>
      </c>
      <c r="I563" s="80">
        <v>0</v>
      </c>
      <c r="J563" s="80">
        <v>0</v>
      </c>
      <c r="K563" s="80">
        <v>0</v>
      </c>
      <c r="L563" s="80">
        <v>0</v>
      </c>
      <c r="M563" s="80">
        <v>0</v>
      </c>
      <c r="N563" s="80">
        <v>0</v>
      </c>
      <c r="O563" s="80">
        <v>0</v>
      </c>
      <c r="P563" s="80">
        <v>0</v>
      </c>
      <c r="Q563" s="80">
        <v>1</v>
      </c>
      <c r="R563" s="80">
        <v>0</v>
      </c>
      <c r="S563" s="80">
        <v>0</v>
      </c>
      <c r="T563" s="80">
        <v>0</v>
      </c>
      <c r="U563" s="80">
        <v>0</v>
      </c>
      <c r="V563" s="80">
        <v>0</v>
      </c>
      <c r="W563" s="80">
        <v>0</v>
      </c>
      <c r="X563" s="80">
        <v>0</v>
      </c>
      <c r="Y563" s="80">
        <v>1</v>
      </c>
      <c r="Z563" s="80">
        <v>25433</v>
      </c>
      <c r="AA563" s="80">
        <v>0</v>
      </c>
      <c r="AB563" s="80">
        <v>0</v>
      </c>
      <c r="AC563" s="80">
        <v>1</v>
      </c>
      <c r="AD563" s="80">
        <v>0</v>
      </c>
      <c r="AE563" s="80">
        <v>0</v>
      </c>
      <c r="AF563" s="80">
        <v>1</v>
      </c>
      <c r="AG563" s="80">
        <v>0</v>
      </c>
      <c r="AH563" s="80">
        <v>0</v>
      </c>
      <c r="AI563" s="80">
        <v>0</v>
      </c>
      <c r="AJ563" s="80">
        <v>0</v>
      </c>
      <c r="AK563" s="80">
        <v>0</v>
      </c>
      <c r="AL563" s="80">
        <v>5.99</v>
      </c>
      <c r="AM563" s="80">
        <v>5.99</v>
      </c>
    </row>
    <row r="564" spans="2:39" ht="12" customHeight="1" thickBot="1" x14ac:dyDescent="0.35">
      <c r="B564" s="75">
        <v>934</v>
      </c>
      <c r="D564" s="77" t="str">
        <f t="shared" si="8"/>
        <v>0</v>
      </c>
      <c r="E564" s="78">
        <v>0</v>
      </c>
      <c r="F564" s="81">
        <v>3.4883700311183902E-2</v>
      </c>
      <c r="G564" s="80">
        <v>0</v>
      </c>
      <c r="H564" s="80">
        <v>0</v>
      </c>
      <c r="I564" s="80">
        <v>0</v>
      </c>
      <c r="J564" s="80">
        <v>0</v>
      </c>
      <c r="K564" s="80">
        <v>0</v>
      </c>
      <c r="L564" s="80">
        <v>0</v>
      </c>
      <c r="M564" s="80">
        <v>0</v>
      </c>
      <c r="N564" s="80">
        <v>0</v>
      </c>
      <c r="O564" s="80">
        <v>1</v>
      </c>
      <c r="P564" s="80">
        <v>0</v>
      </c>
      <c r="Q564" s="80">
        <v>0</v>
      </c>
      <c r="R564" s="80">
        <v>0</v>
      </c>
      <c r="S564" s="80">
        <v>0</v>
      </c>
      <c r="T564" s="80">
        <v>0</v>
      </c>
      <c r="U564" s="80">
        <v>0</v>
      </c>
      <c r="V564" s="80">
        <v>0</v>
      </c>
      <c r="W564" s="80">
        <v>0</v>
      </c>
      <c r="X564" s="80">
        <v>0</v>
      </c>
      <c r="Y564" s="80">
        <v>1</v>
      </c>
      <c r="Z564" s="80">
        <v>1155</v>
      </c>
      <c r="AA564" s="80">
        <v>0</v>
      </c>
      <c r="AB564" s="80">
        <v>0</v>
      </c>
      <c r="AC564" s="80">
        <v>0</v>
      </c>
      <c r="AD564" s="80">
        <v>1</v>
      </c>
      <c r="AE564" s="80">
        <v>0</v>
      </c>
      <c r="AF564" s="80">
        <v>0</v>
      </c>
      <c r="AG564" s="80">
        <v>0</v>
      </c>
      <c r="AH564" s="80">
        <v>1</v>
      </c>
      <c r="AI564" s="80">
        <v>0</v>
      </c>
      <c r="AJ564" s="80">
        <v>0</v>
      </c>
      <c r="AK564" s="80">
        <v>0</v>
      </c>
      <c r="AL564" s="80">
        <v>5.99</v>
      </c>
      <c r="AM564" s="80">
        <v>5.99</v>
      </c>
    </row>
    <row r="565" spans="2:39" ht="12" customHeight="1" thickBot="1" x14ac:dyDescent="0.35">
      <c r="B565" s="75">
        <v>935</v>
      </c>
      <c r="D565" s="77" t="str">
        <f t="shared" si="8"/>
        <v>0</v>
      </c>
      <c r="E565" s="78">
        <v>0</v>
      </c>
      <c r="F565" s="81">
        <v>3.4883700311183902E-2</v>
      </c>
      <c r="G565" s="80">
        <v>0</v>
      </c>
      <c r="H565" s="80">
        <v>0</v>
      </c>
      <c r="I565" s="80">
        <v>0</v>
      </c>
      <c r="J565" s="80">
        <v>0</v>
      </c>
      <c r="K565" s="80">
        <v>0</v>
      </c>
      <c r="L565" s="80">
        <v>0</v>
      </c>
      <c r="M565" s="80">
        <v>0</v>
      </c>
      <c r="N565" s="80">
        <v>0</v>
      </c>
      <c r="O565" s="80">
        <v>1</v>
      </c>
      <c r="P565" s="80">
        <v>0</v>
      </c>
      <c r="Q565" s="80">
        <v>0</v>
      </c>
      <c r="R565" s="80">
        <v>0</v>
      </c>
      <c r="S565" s="80">
        <v>0</v>
      </c>
      <c r="T565" s="80">
        <v>0</v>
      </c>
      <c r="U565" s="80">
        <v>0</v>
      </c>
      <c r="V565" s="80">
        <v>0</v>
      </c>
      <c r="W565" s="80">
        <v>0</v>
      </c>
      <c r="X565" s="80">
        <v>0</v>
      </c>
      <c r="Y565" s="80">
        <v>1</v>
      </c>
      <c r="Z565" s="80">
        <v>1155</v>
      </c>
      <c r="AA565" s="80">
        <v>0</v>
      </c>
      <c r="AB565" s="80">
        <v>0</v>
      </c>
      <c r="AC565" s="80">
        <v>0</v>
      </c>
      <c r="AD565" s="80">
        <v>1</v>
      </c>
      <c r="AE565" s="80">
        <v>0</v>
      </c>
      <c r="AF565" s="80">
        <v>0</v>
      </c>
      <c r="AG565" s="80">
        <v>0</v>
      </c>
      <c r="AH565" s="80">
        <v>1</v>
      </c>
      <c r="AI565" s="80">
        <v>0</v>
      </c>
      <c r="AJ565" s="80">
        <v>0</v>
      </c>
      <c r="AK565" s="80">
        <v>0</v>
      </c>
      <c r="AL565" s="80">
        <v>5.99</v>
      </c>
      <c r="AM565" s="80">
        <v>5.99</v>
      </c>
    </row>
    <row r="566" spans="2:39" ht="12" customHeight="1" thickBot="1" x14ac:dyDescent="0.35">
      <c r="B566" s="75">
        <v>936</v>
      </c>
      <c r="D566" s="77" t="str">
        <f t="shared" si="8"/>
        <v>0</v>
      </c>
      <c r="E566" s="78">
        <v>0</v>
      </c>
      <c r="F566" s="81">
        <v>3.4883700311183902E-2</v>
      </c>
      <c r="G566" s="80">
        <v>0</v>
      </c>
      <c r="H566" s="80">
        <v>0</v>
      </c>
      <c r="I566" s="80">
        <v>0</v>
      </c>
      <c r="J566" s="80">
        <v>0</v>
      </c>
      <c r="K566" s="80">
        <v>0</v>
      </c>
      <c r="L566" s="80">
        <v>0</v>
      </c>
      <c r="M566" s="80">
        <v>0</v>
      </c>
      <c r="N566" s="80">
        <v>0</v>
      </c>
      <c r="O566" s="80">
        <v>1</v>
      </c>
      <c r="P566" s="80">
        <v>0</v>
      </c>
      <c r="Q566" s="80">
        <v>0</v>
      </c>
      <c r="R566" s="80">
        <v>0</v>
      </c>
      <c r="S566" s="80">
        <v>0</v>
      </c>
      <c r="T566" s="80">
        <v>0</v>
      </c>
      <c r="U566" s="80">
        <v>0</v>
      </c>
      <c r="V566" s="80">
        <v>0</v>
      </c>
      <c r="W566" s="80">
        <v>0</v>
      </c>
      <c r="X566" s="80">
        <v>0</v>
      </c>
      <c r="Y566" s="80">
        <v>1</v>
      </c>
      <c r="Z566" s="80">
        <v>1155</v>
      </c>
      <c r="AA566" s="80">
        <v>0</v>
      </c>
      <c r="AB566" s="80">
        <v>0</v>
      </c>
      <c r="AC566" s="80">
        <v>0</v>
      </c>
      <c r="AD566" s="80">
        <v>1</v>
      </c>
      <c r="AE566" s="80">
        <v>0</v>
      </c>
      <c r="AF566" s="80">
        <v>0</v>
      </c>
      <c r="AG566" s="80">
        <v>1</v>
      </c>
      <c r="AH566" s="80">
        <v>0</v>
      </c>
      <c r="AI566" s="80">
        <v>0</v>
      </c>
      <c r="AJ566" s="80">
        <v>0</v>
      </c>
      <c r="AK566" s="80">
        <v>0</v>
      </c>
      <c r="AL566" s="80">
        <v>5.99</v>
      </c>
      <c r="AM566" s="80">
        <v>5.99</v>
      </c>
    </row>
    <row r="567" spans="2:39" ht="12" customHeight="1" thickBot="1" x14ac:dyDescent="0.35">
      <c r="B567" s="75">
        <v>938</v>
      </c>
      <c r="D567" s="77" t="str">
        <f t="shared" si="8"/>
        <v>0</v>
      </c>
      <c r="E567" s="78">
        <v>0</v>
      </c>
      <c r="F567" s="81">
        <v>3.4883700311183902E-2</v>
      </c>
      <c r="G567" s="80">
        <v>0</v>
      </c>
      <c r="H567" s="80">
        <v>0</v>
      </c>
      <c r="I567" s="80">
        <v>0</v>
      </c>
      <c r="J567" s="80">
        <v>0</v>
      </c>
      <c r="K567" s="80">
        <v>0</v>
      </c>
      <c r="L567" s="80">
        <v>0</v>
      </c>
      <c r="M567" s="80">
        <v>0</v>
      </c>
      <c r="N567" s="80">
        <v>0</v>
      </c>
      <c r="O567" s="80">
        <v>1</v>
      </c>
      <c r="P567" s="80">
        <v>0</v>
      </c>
      <c r="Q567" s="80">
        <v>0</v>
      </c>
      <c r="R567" s="80">
        <v>0</v>
      </c>
      <c r="S567" s="80">
        <v>0</v>
      </c>
      <c r="T567" s="80">
        <v>0</v>
      </c>
      <c r="U567" s="80">
        <v>0</v>
      </c>
      <c r="V567" s="80">
        <v>0</v>
      </c>
      <c r="W567" s="80">
        <v>0</v>
      </c>
      <c r="X567" s="80">
        <v>0</v>
      </c>
      <c r="Y567" s="80">
        <v>1</v>
      </c>
      <c r="Z567" s="80">
        <v>1155</v>
      </c>
      <c r="AA567" s="80">
        <v>0</v>
      </c>
      <c r="AB567" s="80">
        <v>0</v>
      </c>
      <c r="AC567" s="80">
        <v>0</v>
      </c>
      <c r="AD567" s="80">
        <v>1</v>
      </c>
      <c r="AE567" s="80">
        <v>0</v>
      </c>
      <c r="AF567" s="80">
        <v>0</v>
      </c>
      <c r="AG567" s="80">
        <v>0</v>
      </c>
      <c r="AH567" s="80">
        <v>1</v>
      </c>
      <c r="AI567" s="80">
        <v>0</v>
      </c>
      <c r="AJ567" s="80">
        <v>0</v>
      </c>
      <c r="AK567" s="80">
        <v>0</v>
      </c>
      <c r="AL567" s="80">
        <v>5.99</v>
      </c>
      <c r="AM567" s="80">
        <v>5.99</v>
      </c>
    </row>
    <row r="568" spans="2:39" ht="12" customHeight="1" thickBot="1" x14ac:dyDescent="0.35">
      <c r="B568" s="75">
        <v>939</v>
      </c>
      <c r="D568" s="77" t="str">
        <f t="shared" si="8"/>
        <v>0</v>
      </c>
      <c r="E568" s="78">
        <v>0</v>
      </c>
      <c r="F568" s="81">
        <v>3.4883700311183902E-2</v>
      </c>
      <c r="G568" s="80">
        <v>0</v>
      </c>
      <c r="H568" s="80">
        <v>0</v>
      </c>
      <c r="I568" s="80">
        <v>0</v>
      </c>
      <c r="J568" s="80">
        <v>0</v>
      </c>
      <c r="K568" s="80">
        <v>0</v>
      </c>
      <c r="L568" s="80">
        <v>0</v>
      </c>
      <c r="M568" s="80">
        <v>0</v>
      </c>
      <c r="N568" s="80">
        <v>0</v>
      </c>
      <c r="O568" s="80">
        <v>1</v>
      </c>
      <c r="P568" s="80">
        <v>0</v>
      </c>
      <c r="Q568" s="80">
        <v>0</v>
      </c>
      <c r="R568" s="80">
        <v>0</v>
      </c>
      <c r="S568" s="80">
        <v>0</v>
      </c>
      <c r="T568" s="80">
        <v>0</v>
      </c>
      <c r="U568" s="80">
        <v>0</v>
      </c>
      <c r="V568" s="80">
        <v>0</v>
      </c>
      <c r="W568" s="80">
        <v>0</v>
      </c>
      <c r="X568" s="80">
        <v>0</v>
      </c>
      <c r="Y568" s="80">
        <v>1</v>
      </c>
      <c r="Z568" s="80">
        <v>1155</v>
      </c>
      <c r="AA568" s="80">
        <v>0</v>
      </c>
      <c r="AB568" s="80">
        <v>0</v>
      </c>
      <c r="AC568" s="80">
        <v>0</v>
      </c>
      <c r="AD568" s="80">
        <v>1</v>
      </c>
      <c r="AE568" s="80">
        <v>0</v>
      </c>
      <c r="AF568" s="80">
        <v>0</v>
      </c>
      <c r="AG568" s="80">
        <v>0</v>
      </c>
      <c r="AH568" s="80">
        <v>1</v>
      </c>
      <c r="AI568" s="80">
        <v>0</v>
      </c>
      <c r="AJ568" s="80">
        <v>0</v>
      </c>
      <c r="AK568" s="80">
        <v>0</v>
      </c>
      <c r="AL568" s="80">
        <v>5.99</v>
      </c>
      <c r="AM568" s="80">
        <v>5.99</v>
      </c>
    </row>
    <row r="569" spans="2:39" ht="12" customHeight="1" thickBot="1" x14ac:dyDescent="0.35">
      <c r="B569" s="75">
        <v>940</v>
      </c>
      <c r="D569" s="77" t="str">
        <f t="shared" si="8"/>
        <v>0</v>
      </c>
      <c r="E569" s="78">
        <v>0</v>
      </c>
      <c r="F569" s="81">
        <v>3.4883700311183902E-2</v>
      </c>
      <c r="G569" s="80">
        <v>0</v>
      </c>
      <c r="H569" s="80">
        <v>0</v>
      </c>
      <c r="I569" s="80">
        <v>0</v>
      </c>
      <c r="J569" s="80">
        <v>0</v>
      </c>
      <c r="K569" s="80">
        <v>0</v>
      </c>
      <c r="L569" s="80">
        <v>0</v>
      </c>
      <c r="M569" s="80">
        <v>0</v>
      </c>
      <c r="N569" s="80">
        <v>0</v>
      </c>
      <c r="O569" s="80">
        <v>1</v>
      </c>
      <c r="P569" s="80">
        <v>0</v>
      </c>
      <c r="Q569" s="80">
        <v>0</v>
      </c>
      <c r="R569" s="80">
        <v>0</v>
      </c>
      <c r="S569" s="80">
        <v>0</v>
      </c>
      <c r="T569" s="80">
        <v>0</v>
      </c>
      <c r="U569" s="80">
        <v>0</v>
      </c>
      <c r="V569" s="80">
        <v>0</v>
      </c>
      <c r="W569" s="80">
        <v>0</v>
      </c>
      <c r="X569" s="80">
        <v>0</v>
      </c>
      <c r="Y569" s="80">
        <v>1</v>
      </c>
      <c r="Z569" s="80">
        <v>1155</v>
      </c>
      <c r="AA569" s="80">
        <v>0</v>
      </c>
      <c r="AB569" s="80">
        <v>0</v>
      </c>
      <c r="AC569" s="80">
        <v>0</v>
      </c>
      <c r="AD569" s="80">
        <v>1</v>
      </c>
      <c r="AE569" s="80">
        <v>0</v>
      </c>
      <c r="AF569" s="80">
        <v>0</v>
      </c>
      <c r="AG569" s="80">
        <v>0</v>
      </c>
      <c r="AH569" s="80">
        <v>0</v>
      </c>
      <c r="AI569" s="80">
        <v>0</v>
      </c>
      <c r="AJ569" s="80">
        <v>1</v>
      </c>
      <c r="AK569" s="80">
        <v>0</v>
      </c>
      <c r="AL569" s="80">
        <v>5.99</v>
      </c>
      <c r="AM569" s="80">
        <v>5.99</v>
      </c>
    </row>
    <row r="570" spans="2:39" ht="12" customHeight="1" thickBot="1" x14ac:dyDescent="0.35">
      <c r="B570" s="75">
        <v>941</v>
      </c>
      <c r="D570" s="77" t="str">
        <f t="shared" si="8"/>
        <v>0</v>
      </c>
      <c r="E570" s="78">
        <v>0</v>
      </c>
      <c r="F570" s="81">
        <v>3.4883700311183902E-2</v>
      </c>
      <c r="G570" s="80">
        <v>0</v>
      </c>
      <c r="H570" s="80">
        <v>0</v>
      </c>
      <c r="I570" s="80">
        <v>1</v>
      </c>
      <c r="J570" s="80">
        <v>0</v>
      </c>
      <c r="K570" s="80">
        <v>0</v>
      </c>
      <c r="L570" s="80">
        <v>0</v>
      </c>
      <c r="M570" s="80">
        <v>0</v>
      </c>
      <c r="N570" s="80">
        <v>0</v>
      </c>
      <c r="O570" s="80">
        <v>0</v>
      </c>
      <c r="P570" s="80">
        <v>0</v>
      </c>
      <c r="Q570" s="80">
        <v>0</v>
      </c>
      <c r="R570" s="80">
        <v>0</v>
      </c>
      <c r="S570" s="80">
        <v>0</v>
      </c>
      <c r="T570" s="80">
        <v>0</v>
      </c>
      <c r="U570" s="80">
        <v>0</v>
      </c>
      <c r="V570" s="80">
        <v>0</v>
      </c>
      <c r="W570" s="80">
        <v>0</v>
      </c>
      <c r="X570" s="80">
        <v>0</v>
      </c>
      <c r="Y570" s="80">
        <v>1</v>
      </c>
      <c r="Z570" s="80">
        <v>2191</v>
      </c>
      <c r="AA570" s="80">
        <v>0</v>
      </c>
      <c r="AB570" s="80">
        <v>0</v>
      </c>
      <c r="AC570" s="80">
        <v>0</v>
      </c>
      <c r="AD570" s="80">
        <v>1</v>
      </c>
      <c r="AE570" s="80">
        <v>0</v>
      </c>
      <c r="AF570" s="80">
        <v>1</v>
      </c>
      <c r="AG570" s="80">
        <v>0</v>
      </c>
      <c r="AH570" s="80">
        <v>0</v>
      </c>
      <c r="AI570" s="80">
        <v>0</v>
      </c>
      <c r="AJ570" s="80">
        <v>0</v>
      </c>
      <c r="AK570" s="80">
        <v>0</v>
      </c>
      <c r="AL570" s="80">
        <v>5.99</v>
      </c>
      <c r="AM570" s="80">
        <v>5.99</v>
      </c>
    </row>
    <row r="571" spans="2:39" ht="12" customHeight="1" thickBot="1" x14ac:dyDescent="0.35">
      <c r="B571" s="75">
        <v>943</v>
      </c>
      <c r="D571" s="77" t="str">
        <f t="shared" si="8"/>
        <v>0</v>
      </c>
      <c r="E571" s="78">
        <v>0</v>
      </c>
      <c r="F571" s="81">
        <v>3.4883700311183902E-2</v>
      </c>
      <c r="G571" s="80">
        <v>1</v>
      </c>
      <c r="H571" s="80">
        <v>0</v>
      </c>
      <c r="I571" s="80">
        <v>0</v>
      </c>
      <c r="J571" s="80">
        <v>0</v>
      </c>
      <c r="K571" s="80">
        <v>0</v>
      </c>
      <c r="L571" s="80">
        <v>0</v>
      </c>
      <c r="M571" s="80">
        <v>0</v>
      </c>
      <c r="N571" s="80">
        <v>0</v>
      </c>
      <c r="O571" s="80">
        <v>0</v>
      </c>
      <c r="P571" s="80">
        <v>0</v>
      </c>
      <c r="Q571" s="80">
        <v>0</v>
      </c>
      <c r="R571" s="80">
        <v>0</v>
      </c>
      <c r="S571" s="80">
        <v>0</v>
      </c>
      <c r="T571" s="80">
        <v>0</v>
      </c>
      <c r="U571" s="80">
        <v>0</v>
      </c>
      <c r="V571" s="80">
        <v>0</v>
      </c>
      <c r="W571" s="80">
        <v>0</v>
      </c>
      <c r="X571" s="80">
        <v>0</v>
      </c>
      <c r="Y571" s="80">
        <v>1</v>
      </c>
      <c r="Z571" s="80">
        <v>4390</v>
      </c>
      <c r="AA571" s="80">
        <v>0</v>
      </c>
      <c r="AB571" s="80">
        <v>0</v>
      </c>
      <c r="AC571" s="80">
        <v>0</v>
      </c>
      <c r="AD571" s="80">
        <v>1</v>
      </c>
      <c r="AE571" s="80">
        <v>0</v>
      </c>
      <c r="AF571" s="80">
        <v>1</v>
      </c>
      <c r="AG571" s="80">
        <v>0</v>
      </c>
      <c r="AH571" s="80">
        <v>0</v>
      </c>
      <c r="AI571" s="80">
        <v>0</v>
      </c>
      <c r="AJ571" s="80">
        <v>0</v>
      </c>
      <c r="AK571" s="80">
        <v>0</v>
      </c>
      <c r="AL571" s="80">
        <v>5.99</v>
      </c>
      <c r="AM571" s="80">
        <v>5.99</v>
      </c>
    </row>
    <row r="572" spans="2:39" ht="12" customHeight="1" thickBot="1" x14ac:dyDescent="0.35">
      <c r="B572" s="75">
        <v>944</v>
      </c>
      <c r="D572" s="77" t="str">
        <f t="shared" si="8"/>
        <v>0</v>
      </c>
      <c r="E572" s="78">
        <v>0</v>
      </c>
      <c r="F572" s="81">
        <v>3.4883700311183902E-2</v>
      </c>
      <c r="G572" s="80">
        <v>0</v>
      </c>
      <c r="H572" s="80">
        <v>0</v>
      </c>
      <c r="I572" s="80">
        <v>0</v>
      </c>
      <c r="J572" s="80">
        <v>0</v>
      </c>
      <c r="K572" s="80">
        <v>0</v>
      </c>
      <c r="L572" s="80">
        <v>0</v>
      </c>
      <c r="M572" s="80">
        <v>0</v>
      </c>
      <c r="N572" s="80">
        <v>0</v>
      </c>
      <c r="O572" s="80">
        <v>1</v>
      </c>
      <c r="P572" s="80">
        <v>0</v>
      </c>
      <c r="Q572" s="80">
        <v>0</v>
      </c>
      <c r="R572" s="80">
        <v>0</v>
      </c>
      <c r="S572" s="80">
        <v>0</v>
      </c>
      <c r="T572" s="80">
        <v>0</v>
      </c>
      <c r="U572" s="80">
        <v>0</v>
      </c>
      <c r="V572" s="80">
        <v>0</v>
      </c>
      <c r="W572" s="80">
        <v>0</v>
      </c>
      <c r="X572" s="80">
        <v>0</v>
      </c>
      <c r="Y572" s="80">
        <v>1</v>
      </c>
      <c r="Z572" s="80">
        <v>4397</v>
      </c>
      <c r="AA572" s="80">
        <v>0</v>
      </c>
      <c r="AB572" s="80">
        <v>0</v>
      </c>
      <c r="AC572" s="80">
        <v>0</v>
      </c>
      <c r="AD572" s="80">
        <v>1</v>
      </c>
      <c r="AE572" s="80">
        <v>0</v>
      </c>
      <c r="AF572" s="80">
        <v>0</v>
      </c>
      <c r="AG572" s="80">
        <v>0</v>
      </c>
      <c r="AH572" s="80">
        <v>1</v>
      </c>
      <c r="AI572" s="80">
        <v>0</v>
      </c>
      <c r="AJ572" s="80">
        <v>0</v>
      </c>
      <c r="AK572" s="80">
        <v>0</v>
      </c>
      <c r="AL572" s="80">
        <v>5.99</v>
      </c>
      <c r="AM572" s="80">
        <v>5.99</v>
      </c>
    </row>
    <row r="573" spans="2:39" ht="12" customHeight="1" thickBot="1" x14ac:dyDescent="0.35">
      <c r="B573" s="75">
        <v>945</v>
      </c>
      <c r="D573" s="77" t="str">
        <f t="shared" si="8"/>
        <v>0</v>
      </c>
      <c r="E573" s="78">
        <v>0</v>
      </c>
      <c r="F573" s="81">
        <v>3.4883700311183902E-2</v>
      </c>
      <c r="G573" s="80">
        <v>0</v>
      </c>
      <c r="H573" s="80">
        <v>0</v>
      </c>
      <c r="I573" s="80">
        <v>0</v>
      </c>
      <c r="J573" s="80">
        <v>0</v>
      </c>
      <c r="K573" s="80">
        <v>0</v>
      </c>
      <c r="L573" s="80">
        <v>0</v>
      </c>
      <c r="M573" s="80">
        <v>0</v>
      </c>
      <c r="N573" s="80">
        <v>0</v>
      </c>
      <c r="O573" s="80">
        <v>0</v>
      </c>
      <c r="P573" s="80">
        <v>0</v>
      </c>
      <c r="Q573" s="80">
        <v>0</v>
      </c>
      <c r="R573" s="80">
        <v>1</v>
      </c>
      <c r="S573" s="80">
        <v>0</v>
      </c>
      <c r="T573" s="80">
        <v>0</v>
      </c>
      <c r="U573" s="80">
        <v>0</v>
      </c>
      <c r="V573" s="80">
        <v>0</v>
      </c>
      <c r="W573" s="80">
        <v>0</v>
      </c>
      <c r="X573" s="80">
        <v>0</v>
      </c>
      <c r="Y573" s="80">
        <v>1</v>
      </c>
      <c r="Z573" s="80">
        <v>14479</v>
      </c>
      <c r="AA573" s="80">
        <v>0</v>
      </c>
      <c r="AB573" s="80">
        <v>0</v>
      </c>
      <c r="AC573" s="80">
        <v>0</v>
      </c>
      <c r="AD573" s="80">
        <v>1</v>
      </c>
      <c r="AE573" s="80">
        <v>0</v>
      </c>
      <c r="AF573" s="80">
        <v>0</v>
      </c>
      <c r="AG573" s="80">
        <v>0</v>
      </c>
      <c r="AH573" s="80">
        <v>1</v>
      </c>
      <c r="AI573" s="80">
        <v>0</v>
      </c>
      <c r="AJ573" s="80">
        <v>0</v>
      </c>
      <c r="AK573" s="80">
        <v>0</v>
      </c>
      <c r="AL573" s="80">
        <v>5.99</v>
      </c>
      <c r="AM573" s="80">
        <v>5.99</v>
      </c>
    </row>
    <row r="574" spans="2:39" ht="12" customHeight="1" thickBot="1" x14ac:dyDescent="0.35">
      <c r="B574" s="75">
        <v>946</v>
      </c>
      <c r="D574" s="77" t="str">
        <f t="shared" si="8"/>
        <v>0</v>
      </c>
      <c r="E574" s="78">
        <v>0</v>
      </c>
      <c r="F574" s="81">
        <v>0.27450999617576599</v>
      </c>
      <c r="G574" s="80">
        <v>0</v>
      </c>
      <c r="H574" s="80">
        <v>0</v>
      </c>
      <c r="I574" s="80">
        <v>0</v>
      </c>
      <c r="J574" s="80">
        <v>0</v>
      </c>
      <c r="K574" s="80">
        <v>0</v>
      </c>
      <c r="L574" s="80">
        <v>0</v>
      </c>
      <c r="M574" s="80">
        <v>0</v>
      </c>
      <c r="N574" s="80">
        <v>0</v>
      </c>
      <c r="O574" s="80">
        <v>0</v>
      </c>
      <c r="P574" s="80">
        <v>0</v>
      </c>
      <c r="Q574" s="80">
        <v>0</v>
      </c>
      <c r="R574" s="80">
        <v>1</v>
      </c>
      <c r="S574" s="80">
        <v>0</v>
      </c>
      <c r="T574" s="80">
        <v>0</v>
      </c>
      <c r="U574" s="80">
        <v>0</v>
      </c>
      <c r="V574" s="80">
        <v>0</v>
      </c>
      <c r="W574" s="80">
        <v>1</v>
      </c>
      <c r="X574" s="80">
        <v>0</v>
      </c>
      <c r="Y574" s="80">
        <v>0</v>
      </c>
      <c r="Z574" s="80">
        <v>1634</v>
      </c>
      <c r="AA574" s="80">
        <v>0</v>
      </c>
      <c r="AB574" s="80">
        <v>0</v>
      </c>
      <c r="AC574" s="80">
        <v>0</v>
      </c>
      <c r="AD574" s="80">
        <v>0</v>
      </c>
      <c r="AE574" s="80">
        <v>1</v>
      </c>
      <c r="AF574" s="80">
        <v>1</v>
      </c>
      <c r="AG574" s="80">
        <v>0</v>
      </c>
      <c r="AH574" s="80">
        <v>0</v>
      </c>
      <c r="AI574" s="80">
        <v>0</v>
      </c>
      <c r="AJ574" s="80">
        <v>0</v>
      </c>
      <c r="AK574" s="80">
        <v>0</v>
      </c>
      <c r="AL574" s="80">
        <v>7.36999999827</v>
      </c>
      <c r="AM574" s="80">
        <v>7.36999999827</v>
      </c>
    </row>
    <row r="575" spans="2:39" ht="12" customHeight="1" thickBot="1" x14ac:dyDescent="0.35">
      <c r="B575" s="75">
        <v>947</v>
      </c>
      <c r="D575" s="77" t="str">
        <f t="shared" si="8"/>
        <v>0</v>
      </c>
      <c r="E575" s="78">
        <v>0</v>
      </c>
      <c r="F575" s="81">
        <v>3.4883700311183902E-2</v>
      </c>
      <c r="G575" s="80">
        <v>0</v>
      </c>
      <c r="H575" s="80">
        <v>1</v>
      </c>
      <c r="I575" s="80">
        <v>0</v>
      </c>
      <c r="J575" s="80">
        <v>0</v>
      </c>
      <c r="K575" s="80">
        <v>0</v>
      </c>
      <c r="L575" s="80">
        <v>0</v>
      </c>
      <c r="M575" s="80">
        <v>0</v>
      </c>
      <c r="N575" s="80">
        <v>0</v>
      </c>
      <c r="O575" s="80">
        <v>0</v>
      </c>
      <c r="P575" s="80">
        <v>0</v>
      </c>
      <c r="Q575" s="80">
        <v>0</v>
      </c>
      <c r="R575" s="80">
        <v>0</v>
      </c>
      <c r="S575" s="80">
        <v>0</v>
      </c>
      <c r="T575" s="80">
        <v>0</v>
      </c>
      <c r="U575" s="80">
        <v>0</v>
      </c>
      <c r="V575" s="80">
        <v>0</v>
      </c>
      <c r="W575" s="80">
        <v>0</v>
      </c>
      <c r="X575" s="80">
        <v>0</v>
      </c>
      <c r="Y575" s="80">
        <v>1</v>
      </c>
      <c r="Z575" s="80">
        <v>10067</v>
      </c>
      <c r="AA575" s="80">
        <v>0</v>
      </c>
      <c r="AB575" s="80">
        <v>1</v>
      </c>
      <c r="AC575" s="80">
        <v>0</v>
      </c>
      <c r="AD575" s="80">
        <v>0</v>
      </c>
      <c r="AE575" s="80">
        <v>0</v>
      </c>
      <c r="AF575" s="80">
        <v>0</v>
      </c>
      <c r="AG575" s="80">
        <v>1</v>
      </c>
      <c r="AH575" s="80">
        <v>0</v>
      </c>
      <c r="AI575" s="80">
        <v>0</v>
      </c>
      <c r="AJ575" s="80">
        <v>0</v>
      </c>
      <c r="AK575" s="80">
        <v>0</v>
      </c>
      <c r="AL575" s="80">
        <v>6</v>
      </c>
      <c r="AM575" s="80">
        <v>6</v>
      </c>
    </row>
    <row r="576" spans="2:39" ht="12" customHeight="1" thickBot="1" x14ac:dyDescent="0.35">
      <c r="B576" s="75">
        <v>948</v>
      </c>
      <c r="D576" s="77" t="str">
        <f t="shared" si="8"/>
        <v>0</v>
      </c>
      <c r="E576" s="78">
        <v>0</v>
      </c>
      <c r="F576" s="81">
        <v>0.27450999617576599</v>
      </c>
      <c r="G576" s="80">
        <v>0</v>
      </c>
      <c r="H576" s="80">
        <v>0</v>
      </c>
      <c r="I576" s="80">
        <v>0</v>
      </c>
      <c r="J576" s="80">
        <v>0</v>
      </c>
      <c r="K576" s="80">
        <v>0</v>
      </c>
      <c r="L576" s="80">
        <v>0</v>
      </c>
      <c r="M576" s="80">
        <v>0</v>
      </c>
      <c r="N576" s="80">
        <v>0</v>
      </c>
      <c r="O576" s="80">
        <v>0</v>
      </c>
      <c r="P576" s="80">
        <v>0</v>
      </c>
      <c r="Q576" s="80">
        <v>0</v>
      </c>
      <c r="R576" s="80">
        <v>1</v>
      </c>
      <c r="S576" s="80">
        <v>0</v>
      </c>
      <c r="T576" s="80">
        <v>0</v>
      </c>
      <c r="U576" s="80">
        <v>0</v>
      </c>
      <c r="V576" s="80">
        <v>0</v>
      </c>
      <c r="W576" s="80">
        <v>1</v>
      </c>
      <c r="X576" s="80">
        <v>0</v>
      </c>
      <c r="Y576" s="80">
        <v>0</v>
      </c>
      <c r="Z576" s="80">
        <v>657</v>
      </c>
      <c r="AA576" s="80">
        <v>0</v>
      </c>
      <c r="AB576" s="80">
        <v>0</v>
      </c>
      <c r="AC576" s="80">
        <v>0</v>
      </c>
      <c r="AD576" s="80">
        <v>0</v>
      </c>
      <c r="AE576" s="80">
        <v>1</v>
      </c>
      <c r="AF576" s="80">
        <v>0</v>
      </c>
      <c r="AG576" s="80">
        <v>0</v>
      </c>
      <c r="AH576" s="80">
        <v>0</v>
      </c>
      <c r="AI576" s="80">
        <v>0</v>
      </c>
      <c r="AJ576" s="80">
        <v>1</v>
      </c>
      <c r="AK576" s="80">
        <v>0</v>
      </c>
      <c r="AL576" s="80">
        <v>7.38</v>
      </c>
      <c r="AM576" s="80">
        <v>7.38</v>
      </c>
    </row>
    <row r="577" spans="2:39" ht="12" customHeight="1" thickBot="1" x14ac:dyDescent="0.35">
      <c r="B577" s="75">
        <v>949</v>
      </c>
      <c r="D577" s="77" t="str">
        <f t="shared" si="8"/>
        <v>0</v>
      </c>
      <c r="E577" s="78">
        <v>0</v>
      </c>
      <c r="F577" s="81">
        <v>0.27450999617576599</v>
      </c>
      <c r="G577" s="80">
        <v>1</v>
      </c>
      <c r="H577" s="80">
        <v>0</v>
      </c>
      <c r="I577" s="80">
        <v>0</v>
      </c>
      <c r="J577" s="80">
        <v>0</v>
      </c>
      <c r="K577" s="80">
        <v>0</v>
      </c>
      <c r="L577" s="80">
        <v>0</v>
      </c>
      <c r="M577" s="80">
        <v>0</v>
      </c>
      <c r="N577" s="80">
        <v>0</v>
      </c>
      <c r="O577" s="80">
        <v>0</v>
      </c>
      <c r="P577" s="80">
        <v>0</v>
      </c>
      <c r="Q577" s="80">
        <v>0</v>
      </c>
      <c r="R577" s="80">
        <v>0</v>
      </c>
      <c r="S577" s="80">
        <v>0</v>
      </c>
      <c r="T577" s="80">
        <v>0</v>
      </c>
      <c r="U577" s="80">
        <v>0</v>
      </c>
      <c r="V577" s="80">
        <v>0</v>
      </c>
      <c r="W577" s="80">
        <v>1</v>
      </c>
      <c r="X577" s="80">
        <v>0</v>
      </c>
      <c r="Y577" s="80">
        <v>0</v>
      </c>
      <c r="Z577" s="80">
        <v>1304</v>
      </c>
      <c r="AA577" s="80">
        <v>0</v>
      </c>
      <c r="AB577" s="80">
        <v>0</v>
      </c>
      <c r="AC577" s="80">
        <v>0</v>
      </c>
      <c r="AD577" s="80">
        <v>0</v>
      </c>
      <c r="AE577" s="80">
        <v>1</v>
      </c>
      <c r="AF577" s="80">
        <v>0</v>
      </c>
      <c r="AG577" s="80">
        <v>0</v>
      </c>
      <c r="AH577" s="80">
        <v>1</v>
      </c>
      <c r="AI577" s="80">
        <v>0</v>
      </c>
      <c r="AJ577" s="80">
        <v>0</v>
      </c>
      <c r="AK577" s="80">
        <v>0</v>
      </c>
      <c r="AL577" s="80">
        <v>7.38</v>
      </c>
      <c r="AM577" s="80">
        <v>7.38</v>
      </c>
    </row>
    <row r="578" spans="2:39" ht="12" customHeight="1" thickBot="1" x14ac:dyDescent="0.35">
      <c r="B578" s="75">
        <v>951</v>
      </c>
      <c r="D578" s="77" t="str">
        <f t="shared" si="8"/>
        <v>1</v>
      </c>
      <c r="E578" s="78">
        <v>1</v>
      </c>
      <c r="F578" s="81">
        <v>1</v>
      </c>
      <c r="G578" s="80">
        <v>0</v>
      </c>
      <c r="H578" s="80">
        <v>0</v>
      </c>
      <c r="I578" s="80">
        <v>0</v>
      </c>
      <c r="J578" s="80">
        <v>1</v>
      </c>
      <c r="K578" s="80">
        <v>0</v>
      </c>
      <c r="L578" s="80">
        <v>0</v>
      </c>
      <c r="M578" s="80">
        <v>0</v>
      </c>
      <c r="N578" s="80">
        <v>0</v>
      </c>
      <c r="O578" s="80">
        <v>0</v>
      </c>
      <c r="P578" s="80">
        <v>0</v>
      </c>
      <c r="Q578" s="80">
        <v>0</v>
      </c>
      <c r="R578" s="80">
        <v>0</v>
      </c>
      <c r="S578" s="80">
        <v>0</v>
      </c>
      <c r="T578" s="80">
        <v>0</v>
      </c>
      <c r="U578" s="80">
        <v>0</v>
      </c>
      <c r="V578" s="80">
        <v>0</v>
      </c>
      <c r="W578" s="80">
        <v>1</v>
      </c>
      <c r="X578" s="80">
        <v>0</v>
      </c>
      <c r="Y578" s="80">
        <v>0</v>
      </c>
      <c r="Z578" s="80">
        <v>1351</v>
      </c>
      <c r="AA578" s="80">
        <v>0</v>
      </c>
      <c r="AB578" s="80">
        <v>0</v>
      </c>
      <c r="AC578" s="80">
        <v>1</v>
      </c>
      <c r="AD578" s="80">
        <v>0</v>
      </c>
      <c r="AE578" s="80">
        <v>0</v>
      </c>
      <c r="AF578" s="80">
        <v>0</v>
      </c>
      <c r="AG578" s="80">
        <v>0</v>
      </c>
      <c r="AH578" s="80">
        <v>1</v>
      </c>
      <c r="AI578" s="80">
        <v>0</v>
      </c>
      <c r="AJ578" s="80">
        <v>0</v>
      </c>
      <c r="AK578" s="80">
        <v>0</v>
      </c>
      <c r="AL578" s="80">
        <v>44.279999992279997</v>
      </c>
      <c r="AM578" s="80">
        <v>1.229658428</v>
      </c>
    </row>
    <row r="579" spans="2:39" ht="12" customHeight="1" thickBot="1" x14ac:dyDescent="0.35">
      <c r="B579" s="75">
        <v>952</v>
      </c>
      <c r="D579" s="77" t="str">
        <f t="shared" si="8"/>
        <v>1</v>
      </c>
      <c r="E579" s="78">
        <v>1</v>
      </c>
      <c r="F579" s="81">
        <v>0.54901999235153198</v>
      </c>
      <c r="G579" s="80">
        <v>0</v>
      </c>
      <c r="H579" s="80">
        <v>0</v>
      </c>
      <c r="I579" s="80">
        <v>0</v>
      </c>
      <c r="J579" s="80">
        <v>0</v>
      </c>
      <c r="K579" s="80">
        <v>0</v>
      </c>
      <c r="L579" s="80">
        <v>0</v>
      </c>
      <c r="M579" s="80">
        <v>0</v>
      </c>
      <c r="N579" s="80">
        <v>0</v>
      </c>
      <c r="O579" s="80">
        <v>0</v>
      </c>
      <c r="P579" s="80">
        <v>1</v>
      </c>
      <c r="Q579" s="80">
        <v>0</v>
      </c>
      <c r="R579" s="80">
        <v>0</v>
      </c>
      <c r="S579" s="80">
        <v>0</v>
      </c>
      <c r="T579" s="80">
        <v>0</v>
      </c>
      <c r="U579" s="80">
        <v>0</v>
      </c>
      <c r="V579" s="80">
        <v>0</v>
      </c>
      <c r="W579" s="80">
        <v>1</v>
      </c>
      <c r="X579" s="80">
        <v>0</v>
      </c>
      <c r="Y579" s="80">
        <v>0</v>
      </c>
      <c r="Z579" s="80">
        <v>157</v>
      </c>
      <c r="AA579" s="80">
        <v>0</v>
      </c>
      <c r="AB579" s="80">
        <v>0</v>
      </c>
      <c r="AC579" s="80">
        <v>0</v>
      </c>
      <c r="AD579" s="80">
        <v>1</v>
      </c>
      <c r="AE579" s="80">
        <v>0</v>
      </c>
      <c r="AF579" s="80">
        <v>0</v>
      </c>
      <c r="AG579" s="80">
        <v>0</v>
      </c>
      <c r="AH579" s="80">
        <v>1</v>
      </c>
      <c r="AI579" s="80">
        <v>0</v>
      </c>
      <c r="AJ579" s="80">
        <v>0</v>
      </c>
      <c r="AK579" s="80">
        <v>0</v>
      </c>
      <c r="AL579" s="80">
        <v>22.149999996929999</v>
      </c>
      <c r="AM579" s="80">
        <v>2.4597445859999998</v>
      </c>
    </row>
    <row r="580" spans="2:39" ht="12" customHeight="1" thickBot="1" x14ac:dyDescent="0.35">
      <c r="B580" s="75">
        <v>954</v>
      </c>
      <c r="D580" s="77" t="str">
        <f t="shared" si="8"/>
        <v>1</v>
      </c>
      <c r="E580" s="78">
        <v>1</v>
      </c>
      <c r="F580" s="81">
        <v>1</v>
      </c>
      <c r="G580" s="80">
        <v>1</v>
      </c>
      <c r="H580" s="80">
        <v>0</v>
      </c>
      <c r="I580" s="80">
        <v>0</v>
      </c>
      <c r="J580" s="80">
        <v>0</v>
      </c>
      <c r="K580" s="80">
        <v>0</v>
      </c>
      <c r="L580" s="80">
        <v>0</v>
      </c>
      <c r="M580" s="80">
        <v>0</v>
      </c>
      <c r="N580" s="80">
        <v>0</v>
      </c>
      <c r="O580" s="80">
        <v>0</v>
      </c>
      <c r="P580" s="80">
        <v>0</v>
      </c>
      <c r="Q580" s="80">
        <v>0</v>
      </c>
      <c r="R580" s="80">
        <v>0</v>
      </c>
      <c r="S580" s="80">
        <v>0</v>
      </c>
      <c r="T580" s="80">
        <v>0</v>
      </c>
      <c r="U580" s="80">
        <v>0</v>
      </c>
      <c r="V580" s="80">
        <v>0</v>
      </c>
      <c r="W580" s="80">
        <v>0</v>
      </c>
      <c r="X580" s="80">
        <v>0</v>
      </c>
      <c r="Y580" s="80">
        <v>1</v>
      </c>
      <c r="Z580" s="80">
        <v>2220</v>
      </c>
      <c r="AA580" s="80">
        <v>0</v>
      </c>
      <c r="AB580" s="80">
        <v>1</v>
      </c>
      <c r="AC580" s="80">
        <v>0</v>
      </c>
      <c r="AD580" s="80">
        <v>0</v>
      </c>
      <c r="AE580" s="80">
        <v>0</v>
      </c>
      <c r="AF580" s="80">
        <v>0</v>
      </c>
      <c r="AG580" s="80">
        <v>1</v>
      </c>
      <c r="AH580" s="80">
        <v>0</v>
      </c>
      <c r="AI580" s="80">
        <v>0</v>
      </c>
      <c r="AJ580" s="80">
        <v>0</v>
      </c>
      <c r="AK580" s="80">
        <v>0</v>
      </c>
      <c r="AL580" s="80">
        <v>36.549999999999997</v>
      </c>
      <c r="AM580" s="80">
        <v>0.99</v>
      </c>
    </row>
    <row r="581" spans="2:39" ht="12" customHeight="1" thickBot="1" x14ac:dyDescent="0.35">
      <c r="B581" s="75">
        <v>956</v>
      </c>
      <c r="D581" s="77" t="str">
        <f t="shared" si="8"/>
        <v>1</v>
      </c>
      <c r="E581" s="78">
        <v>1</v>
      </c>
      <c r="F581" s="81">
        <v>0.980000019073486</v>
      </c>
      <c r="G581" s="80">
        <v>0</v>
      </c>
      <c r="H581" s="80">
        <v>0</v>
      </c>
      <c r="I581" s="80">
        <v>0</v>
      </c>
      <c r="J581" s="80">
        <v>0</v>
      </c>
      <c r="K581" s="80">
        <v>0</v>
      </c>
      <c r="L581" s="80">
        <v>0</v>
      </c>
      <c r="M581" s="80">
        <v>0</v>
      </c>
      <c r="N581" s="80">
        <v>0</v>
      </c>
      <c r="O581" s="80">
        <v>0</v>
      </c>
      <c r="P581" s="80">
        <v>0</v>
      </c>
      <c r="Q581" s="80">
        <v>0</v>
      </c>
      <c r="R581" s="80">
        <v>0</v>
      </c>
      <c r="S581" s="80">
        <v>0</v>
      </c>
      <c r="T581" s="80">
        <v>0</v>
      </c>
      <c r="U581" s="80">
        <v>1</v>
      </c>
      <c r="V581" s="80">
        <v>0</v>
      </c>
      <c r="W581" s="80">
        <v>0</v>
      </c>
      <c r="X581" s="80">
        <v>1</v>
      </c>
      <c r="Y581" s="80">
        <v>0</v>
      </c>
      <c r="Z581" s="80">
        <v>955</v>
      </c>
      <c r="AA581" s="80">
        <v>0</v>
      </c>
      <c r="AB581" s="80">
        <v>0</v>
      </c>
      <c r="AC581" s="80">
        <v>0</v>
      </c>
      <c r="AD581" s="80">
        <v>1</v>
      </c>
      <c r="AE581" s="80">
        <v>0</v>
      </c>
      <c r="AF581" s="80">
        <v>0</v>
      </c>
      <c r="AG581" s="80">
        <v>0</v>
      </c>
      <c r="AH581" s="80">
        <v>0</v>
      </c>
      <c r="AI581" s="80">
        <v>1</v>
      </c>
      <c r="AJ581" s="80">
        <v>0</v>
      </c>
      <c r="AK581" s="80">
        <v>0</v>
      </c>
      <c r="AL581" s="80">
        <v>66.030000014999999</v>
      </c>
      <c r="AM581" s="80">
        <v>1.784594595</v>
      </c>
    </row>
    <row r="582" spans="2:39" ht="12" customHeight="1" thickBot="1" x14ac:dyDescent="0.35">
      <c r="B582" s="75">
        <v>957</v>
      </c>
      <c r="D582" s="77" t="str">
        <f t="shared" si="8"/>
        <v>1</v>
      </c>
      <c r="E582" s="78">
        <v>0</v>
      </c>
      <c r="F582" s="81">
        <v>0.54901999235153198</v>
      </c>
      <c r="G582" s="80">
        <v>0</v>
      </c>
      <c r="H582" s="80">
        <v>0</v>
      </c>
      <c r="I582" s="80">
        <v>0</v>
      </c>
      <c r="J582" s="80">
        <v>0</v>
      </c>
      <c r="K582" s="80">
        <v>0</v>
      </c>
      <c r="L582" s="80">
        <v>0</v>
      </c>
      <c r="M582" s="80">
        <v>0</v>
      </c>
      <c r="N582" s="80">
        <v>0</v>
      </c>
      <c r="O582" s="80">
        <v>0</v>
      </c>
      <c r="P582" s="80">
        <v>0</v>
      </c>
      <c r="Q582" s="80">
        <v>1</v>
      </c>
      <c r="R582" s="80">
        <v>0</v>
      </c>
      <c r="S582" s="80">
        <v>0</v>
      </c>
      <c r="T582" s="80">
        <v>0</v>
      </c>
      <c r="U582" s="80">
        <v>0</v>
      </c>
      <c r="V582" s="80">
        <v>0</v>
      </c>
      <c r="W582" s="80">
        <v>1</v>
      </c>
      <c r="X582" s="80">
        <v>0</v>
      </c>
      <c r="Y582" s="80">
        <v>0</v>
      </c>
      <c r="Z582" s="80">
        <v>637</v>
      </c>
      <c r="AA582" s="80">
        <v>0</v>
      </c>
      <c r="AB582" s="80">
        <v>0</v>
      </c>
      <c r="AC582" s="80">
        <v>0</v>
      </c>
      <c r="AD582" s="80">
        <v>0</v>
      </c>
      <c r="AE582" s="80">
        <v>1</v>
      </c>
      <c r="AF582" s="80">
        <v>0</v>
      </c>
      <c r="AG582" s="80">
        <v>0</v>
      </c>
      <c r="AH582" s="80">
        <v>0</v>
      </c>
      <c r="AI582" s="80">
        <v>0</v>
      </c>
      <c r="AJ582" s="80">
        <v>1</v>
      </c>
      <c r="AK582" s="80">
        <v>0</v>
      </c>
      <c r="AL582" s="80">
        <v>15.859999995599999</v>
      </c>
      <c r="AM582" s="80">
        <v>3.5654263555999997</v>
      </c>
    </row>
    <row r="583" spans="2:39" ht="12" customHeight="1" thickBot="1" x14ac:dyDescent="0.35">
      <c r="B583" s="75">
        <v>958</v>
      </c>
      <c r="D583" s="77" t="str">
        <f t="shared" si="8"/>
        <v>1</v>
      </c>
      <c r="E583" s="78">
        <v>1</v>
      </c>
      <c r="F583" s="81">
        <v>1</v>
      </c>
      <c r="G583" s="80">
        <v>0</v>
      </c>
      <c r="H583" s="80">
        <v>0</v>
      </c>
      <c r="I583" s="80">
        <v>0</v>
      </c>
      <c r="J583" s="80">
        <v>1</v>
      </c>
      <c r="K583" s="80">
        <v>0</v>
      </c>
      <c r="L583" s="80">
        <v>0</v>
      </c>
      <c r="M583" s="80">
        <v>0</v>
      </c>
      <c r="N583" s="80">
        <v>0</v>
      </c>
      <c r="O583" s="80">
        <v>0</v>
      </c>
      <c r="P583" s="80">
        <v>0</v>
      </c>
      <c r="Q583" s="80">
        <v>0</v>
      </c>
      <c r="R583" s="80">
        <v>0</v>
      </c>
      <c r="S583" s="80">
        <v>0</v>
      </c>
      <c r="T583" s="80">
        <v>0</v>
      </c>
      <c r="U583" s="80">
        <v>0</v>
      </c>
      <c r="V583" s="80">
        <v>0</v>
      </c>
      <c r="W583" s="80">
        <v>1</v>
      </c>
      <c r="X583" s="80">
        <v>0</v>
      </c>
      <c r="Y583" s="80">
        <v>0</v>
      </c>
      <c r="Z583" s="80">
        <v>595</v>
      </c>
      <c r="AA583" s="80">
        <v>0</v>
      </c>
      <c r="AB583" s="80">
        <v>0</v>
      </c>
      <c r="AC583" s="80">
        <v>0</v>
      </c>
      <c r="AD583" s="80">
        <v>1</v>
      </c>
      <c r="AE583" s="80">
        <v>0</v>
      </c>
      <c r="AF583" s="80">
        <v>1</v>
      </c>
      <c r="AG583" s="80">
        <v>0</v>
      </c>
      <c r="AH583" s="80">
        <v>0</v>
      </c>
      <c r="AI583" s="80">
        <v>0</v>
      </c>
      <c r="AJ583" s="80">
        <v>0</v>
      </c>
      <c r="AK583" s="80">
        <v>0</v>
      </c>
      <c r="AL583" s="80">
        <v>46.1200000125</v>
      </c>
      <c r="AM583" s="80">
        <v>1.229866667</v>
      </c>
    </row>
    <row r="584" spans="2:39" ht="12" customHeight="1" thickBot="1" x14ac:dyDescent="0.35">
      <c r="B584" s="75">
        <v>960</v>
      </c>
      <c r="D584" s="77" t="str">
        <f t="shared" si="8"/>
        <v>1</v>
      </c>
      <c r="E584" s="78">
        <v>1</v>
      </c>
      <c r="F584" s="81">
        <v>0.93999999761581399</v>
      </c>
      <c r="G584" s="80">
        <v>1</v>
      </c>
      <c r="H584" s="80">
        <v>0</v>
      </c>
      <c r="I584" s="80">
        <v>0</v>
      </c>
      <c r="J584" s="80">
        <v>0</v>
      </c>
      <c r="K584" s="80">
        <v>0</v>
      </c>
      <c r="L584" s="80">
        <v>0</v>
      </c>
      <c r="M584" s="80">
        <v>0</v>
      </c>
      <c r="N584" s="80">
        <v>0</v>
      </c>
      <c r="O584" s="80">
        <v>0</v>
      </c>
      <c r="P584" s="80">
        <v>0</v>
      </c>
      <c r="Q584" s="80">
        <v>0</v>
      </c>
      <c r="R584" s="80">
        <v>0</v>
      </c>
      <c r="S584" s="80">
        <v>0</v>
      </c>
      <c r="T584" s="80">
        <v>0</v>
      </c>
      <c r="U584" s="80">
        <v>0</v>
      </c>
      <c r="V584" s="80">
        <v>0</v>
      </c>
      <c r="W584" s="80">
        <v>0</v>
      </c>
      <c r="X584" s="80">
        <v>0</v>
      </c>
      <c r="Y584" s="80">
        <v>1</v>
      </c>
      <c r="Z584" s="80">
        <v>2349</v>
      </c>
      <c r="AA584" s="80">
        <v>0</v>
      </c>
      <c r="AB584" s="80">
        <v>0</v>
      </c>
      <c r="AC584" s="80">
        <v>0</v>
      </c>
      <c r="AD584" s="80">
        <v>1</v>
      </c>
      <c r="AE584" s="80">
        <v>0</v>
      </c>
      <c r="AF584" s="80">
        <v>0</v>
      </c>
      <c r="AG584" s="80">
        <v>1</v>
      </c>
      <c r="AH584" s="80">
        <v>0</v>
      </c>
      <c r="AI584" s="80">
        <v>0</v>
      </c>
      <c r="AJ584" s="80">
        <v>0</v>
      </c>
      <c r="AK584" s="80">
        <v>0</v>
      </c>
      <c r="AL584" s="80">
        <v>10.5</v>
      </c>
      <c r="AM584" s="80">
        <v>3.6</v>
      </c>
    </row>
    <row r="585" spans="2:39" ht="12" customHeight="1" thickBot="1" x14ac:dyDescent="0.35">
      <c r="B585" s="75">
        <v>961</v>
      </c>
      <c r="D585" s="77" t="str">
        <f t="shared" ref="D585:D648" si="9">IF(F585&gt;=$F$5,"1","0")</f>
        <v>1</v>
      </c>
      <c r="E585" s="78">
        <v>1</v>
      </c>
      <c r="F585" s="81">
        <v>0.93999999761581399</v>
      </c>
      <c r="G585" s="80">
        <v>1</v>
      </c>
      <c r="H585" s="80">
        <v>0</v>
      </c>
      <c r="I585" s="80">
        <v>0</v>
      </c>
      <c r="J585" s="80">
        <v>0</v>
      </c>
      <c r="K585" s="80">
        <v>0</v>
      </c>
      <c r="L585" s="80">
        <v>0</v>
      </c>
      <c r="M585" s="80">
        <v>0</v>
      </c>
      <c r="N585" s="80">
        <v>0</v>
      </c>
      <c r="O585" s="80">
        <v>0</v>
      </c>
      <c r="P585" s="80">
        <v>0</v>
      </c>
      <c r="Q585" s="80">
        <v>0</v>
      </c>
      <c r="R585" s="80">
        <v>0</v>
      </c>
      <c r="S585" s="80">
        <v>0</v>
      </c>
      <c r="T585" s="80">
        <v>0</v>
      </c>
      <c r="U585" s="80">
        <v>0</v>
      </c>
      <c r="V585" s="80">
        <v>0</v>
      </c>
      <c r="W585" s="80">
        <v>0</v>
      </c>
      <c r="X585" s="80">
        <v>0</v>
      </c>
      <c r="Y585" s="80">
        <v>1</v>
      </c>
      <c r="Z585" s="80">
        <v>2349</v>
      </c>
      <c r="AA585" s="80">
        <v>0</v>
      </c>
      <c r="AB585" s="80">
        <v>0</v>
      </c>
      <c r="AC585" s="80">
        <v>0</v>
      </c>
      <c r="AD585" s="80">
        <v>1</v>
      </c>
      <c r="AE585" s="80">
        <v>0</v>
      </c>
      <c r="AF585" s="80">
        <v>0</v>
      </c>
      <c r="AG585" s="80">
        <v>0</v>
      </c>
      <c r="AH585" s="80">
        <v>0</v>
      </c>
      <c r="AI585" s="80">
        <v>0</v>
      </c>
      <c r="AJ585" s="80">
        <v>1</v>
      </c>
      <c r="AK585" s="80">
        <v>0</v>
      </c>
      <c r="AL585" s="80">
        <v>10.5</v>
      </c>
      <c r="AM585" s="80">
        <v>3.6</v>
      </c>
    </row>
    <row r="586" spans="2:39" ht="12" customHeight="1" thickBot="1" x14ac:dyDescent="0.35">
      <c r="B586" s="75">
        <v>963</v>
      </c>
      <c r="D586" s="77" t="str">
        <f t="shared" si="9"/>
        <v>1</v>
      </c>
      <c r="E586" s="78">
        <v>0</v>
      </c>
      <c r="F586" s="81">
        <v>0.54901999235153198</v>
      </c>
      <c r="G586" s="80">
        <v>0</v>
      </c>
      <c r="H586" s="80">
        <v>0</v>
      </c>
      <c r="I586" s="80">
        <v>0</v>
      </c>
      <c r="J586" s="80">
        <v>0</v>
      </c>
      <c r="K586" s="80">
        <v>0</v>
      </c>
      <c r="L586" s="80">
        <v>0</v>
      </c>
      <c r="M586" s="80">
        <v>0</v>
      </c>
      <c r="N586" s="80">
        <v>0</v>
      </c>
      <c r="O586" s="80">
        <v>0</v>
      </c>
      <c r="P586" s="80">
        <v>0</v>
      </c>
      <c r="Q586" s="80">
        <v>1</v>
      </c>
      <c r="R586" s="80">
        <v>0</v>
      </c>
      <c r="S586" s="80">
        <v>0</v>
      </c>
      <c r="T586" s="80">
        <v>0</v>
      </c>
      <c r="U586" s="80">
        <v>0</v>
      </c>
      <c r="V586" s="80">
        <v>0</v>
      </c>
      <c r="W586" s="80">
        <v>1</v>
      </c>
      <c r="X586" s="80">
        <v>0</v>
      </c>
      <c r="Y586" s="80">
        <v>0</v>
      </c>
      <c r="Z586" s="80">
        <v>2168</v>
      </c>
      <c r="AA586" s="80">
        <v>0</v>
      </c>
      <c r="AB586" s="80">
        <v>0</v>
      </c>
      <c r="AC586" s="80">
        <v>0</v>
      </c>
      <c r="AD586" s="80">
        <v>1</v>
      </c>
      <c r="AE586" s="80">
        <v>0</v>
      </c>
      <c r="AF586" s="80">
        <v>0</v>
      </c>
      <c r="AG586" s="80">
        <v>0</v>
      </c>
      <c r="AH586" s="80">
        <v>1</v>
      </c>
      <c r="AI586" s="80">
        <v>0</v>
      </c>
      <c r="AJ586" s="80">
        <v>0</v>
      </c>
      <c r="AK586" s="80">
        <v>0</v>
      </c>
      <c r="AL586" s="80">
        <v>15.929999998499998</v>
      </c>
      <c r="AM586" s="80">
        <v>3.6288416985</v>
      </c>
    </row>
    <row r="587" spans="2:39" ht="12" customHeight="1" thickBot="1" x14ac:dyDescent="0.35">
      <c r="B587" s="75">
        <v>965</v>
      </c>
      <c r="D587" s="77" t="str">
        <f t="shared" si="9"/>
        <v>1</v>
      </c>
      <c r="E587" s="78">
        <v>0</v>
      </c>
      <c r="F587" s="81">
        <v>0.54901999235153198</v>
      </c>
      <c r="G587" s="80">
        <v>0</v>
      </c>
      <c r="H587" s="80">
        <v>0</v>
      </c>
      <c r="I587" s="80">
        <v>0</v>
      </c>
      <c r="J587" s="80">
        <v>0</v>
      </c>
      <c r="K587" s="80">
        <v>0</v>
      </c>
      <c r="L587" s="80">
        <v>0</v>
      </c>
      <c r="M587" s="80">
        <v>0</v>
      </c>
      <c r="N587" s="80">
        <v>0</v>
      </c>
      <c r="O587" s="80">
        <v>0</v>
      </c>
      <c r="P587" s="80">
        <v>0</v>
      </c>
      <c r="Q587" s="80">
        <v>0</v>
      </c>
      <c r="R587" s="80">
        <v>0</v>
      </c>
      <c r="S587" s="80">
        <v>0</v>
      </c>
      <c r="T587" s="80">
        <v>0</v>
      </c>
      <c r="U587" s="80">
        <v>1</v>
      </c>
      <c r="V587" s="80">
        <v>0</v>
      </c>
      <c r="W587" s="80">
        <v>1</v>
      </c>
      <c r="X587" s="80">
        <v>0</v>
      </c>
      <c r="Y587" s="80">
        <v>0</v>
      </c>
      <c r="Z587" s="80">
        <v>5701</v>
      </c>
      <c r="AA587" s="80">
        <v>0</v>
      </c>
      <c r="AB587" s="80">
        <v>0</v>
      </c>
      <c r="AC587" s="80">
        <v>0</v>
      </c>
      <c r="AD587" s="80">
        <v>0</v>
      </c>
      <c r="AE587" s="80">
        <v>1</v>
      </c>
      <c r="AF587" s="80">
        <v>0</v>
      </c>
      <c r="AG587" s="80">
        <v>0</v>
      </c>
      <c r="AH587" s="80">
        <v>0</v>
      </c>
      <c r="AI587" s="80">
        <v>0</v>
      </c>
      <c r="AJ587" s="80">
        <v>1</v>
      </c>
      <c r="AK587" s="80">
        <v>0</v>
      </c>
      <c r="AL587" s="80">
        <v>15.969999995639999</v>
      </c>
      <c r="AM587" s="80">
        <v>3.6759276356399999</v>
      </c>
    </row>
    <row r="588" spans="2:39" ht="12" customHeight="1" thickBot="1" x14ac:dyDescent="0.35">
      <c r="B588" s="75">
        <v>966</v>
      </c>
      <c r="D588" s="77" t="str">
        <f t="shared" si="9"/>
        <v>0</v>
      </c>
      <c r="E588" s="78">
        <v>1</v>
      </c>
      <c r="F588" s="81">
        <v>3.4883700311183902E-2</v>
      </c>
      <c r="G588" s="80">
        <v>0</v>
      </c>
      <c r="H588" s="80">
        <v>0</v>
      </c>
      <c r="I588" s="80">
        <v>1</v>
      </c>
      <c r="J588" s="80">
        <v>0</v>
      </c>
      <c r="K588" s="80">
        <v>0</v>
      </c>
      <c r="L588" s="80">
        <v>0</v>
      </c>
      <c r="M588" s="80">
        <v>0</v>
      </c>
      <c r="N588" s="80">
        <v>0</v>
      </c>
      <c r="O588" s="80">
        <v>0</v>
      </c>
      <c r="P588" s="80">
        <v>0</v>
      </c>
      <c r="Q588" s="80">
        <v>0</v>
      </c>
      <c r="R588" s="80">
        <v>0</v>
      </c>
      <c r="S588" s="80">
        <v>0</v>
      </c>
      <c r="T588" s="80">
        <v>0</v>
      </c>
      <c r="U588" s="80">
        <v>0</v>
      </c>
      <c r="V588" s="80">
        <v>0</v>
      </c>
      <c r="W588" s="80">
        <v>0</v>
      </c>
      <c r="X588" s="80">
        <v>0</v>
      </c>
      <c r="Y588" s="80">
        <v>1</v>
      </c>
      <c r="Z588" s="80">
        <v>3864</v>
      </c>
      <c r="AA588" s="80">
        <v>0</v>
      </c>
      <c r="AB588" s="80">
        <v>0</v>
      </c>
      <c r="AC588" s="80">
        <v>0</v>
      </c>
      <c r="AD588" s="80">
        <v>1</v>
      </c>
      <c r="AE588" s="80">
        <v>0</v>
      </c>
      <c r="AF588" s="80">
        <v>1</v>
      </c>
      <c r="AG588" s="80">
        <v>0</v>
      </c>
      <c r="AH588" s="80">
        <v>0</v>
      </c>
      <c r="AI588" s="80">
        <v>0</v>
      </c>
      <c r="AJ588" s="80">
        <v>0</v>
      </c>
      <c r="AK588" s="80">
        <v>0</v>
      </c>
      <c r="AL588" s="80">
        <v>6.49</v>
      </c>
      <c r="AM588" s="80">
        <v>5.99</v>
      </c>
    </row>
    <row r="589" spans="2:39" ht="12" customHeight="1" thickBot="1" x14ac:dyDescent="0.35">
      <c r="B589" s="75">
        <v>969</v>
      </c>
      <c r="D589" s="77" t="str">
        <f t="shared" si="9"/>
        <v>1</v>
      </c>
      <c r="E589" s="78">
        <v>1</v>
      </c>
      <c r="F589" s="81">
        <v>0.54901999235153198</v>
      </c>
      <c r="G589" s="80">
        <v>0</v>
      </c>
      <c r="H589" s="80">
        <v>0</v>
      </c>
      <c r="I589" s="80">
        <v>0</v>
      </c>
      <c r="J589" s="80">
        <v>1</v>
      </c>
      <c r="K589" s="80">
        <v>0</v>
      </c>
      <c r="L589" s="80">
        <v>0</v>
      </c>
      <c r="M589" s="80">
        <v>0</v>
      </c>
      <c r="N589" s="80">
        <v>0</v>
      </c>
      <c r="O589" s="80">
        <v>0</v>
      </c>
      <c r="P589" s="80">
        <v>0</v>
      </c>
      <c r="Q589" s="80">
        <v>0</v>
      </c>
      <c r="R589" s="80">
        <v>0</v>
      </c>
      <c r="S589" s="80">
        <v>0</v>
      </c>
      <c r="T589" s="80">
        <v>0</v>
      </c>
      <c r="U589" s="80">
        <v>0</v>
      </c>
      <c r="V589" s="80">
        <v>0</v>
      </c>
      <c r="W589" s="80">
        <v>1</v>
      </c>
      <c r="X589" s="80">
        <v>0</v>
      </c>
      <c r="Y589" s="80">
        <v>0</v>
      </c>
      <c r="Z589" s="80">
        <v>2016</v>
      </c>
      <c r="AA589" s="80">
        <v>0</v>
      </c>
      <c r="AB589" s="80">
        <v>0</v>
      </c>
      <c r="AC589" s="80">
        <v>1</v>
      </c>
      <c r="AD589" s="80">
        <v>0</v>
      </c>
      <c r="AE589" s="80">
        <v>0</v>
      </c>
      <c r="AF589" s="80">
        <v>0</v>
      </c>
      <c r="AG589" s="80">
        <v>0</v>
      </c>
      <c r="AH589" s="80">
        <v>1</v>
      </c>
      <c r="AI589" s="80">
        <v>0</v>
      </c>
      <c r="AJ589" s="80">
        <v>0</v>
      </c>
      <c r="AK589" s="80">
        <v>0</v>
      </c>
      <c r="AL589" s="80">
        <v>17.009999998919998</v>
      </c>
      <c r="AM589" s="80">
        <v>3.5668112795999996</v>
      </c>
    </row>
    <row r="590" spans="2:39" ht="12" customHeight="1" thickBot="1" x14ac:dyDescent="0.35">
      <c r="B590" s="75">
        <v>970</v>
      </c>
      <c r="D590" s="77" t="str">
        <f t="shared" si="9"/>
        <v>1</v>
      </c>
      <c r="E590" s="78">
        <v>1</v>
      </c>
      <c r="F590" s="81">
        <v>1</v>
      </c>
      <c r="G590" s="80">
        <v>1</v>
      </c>
      <c r="H590" s="80">
        <v>0</v>
      </c>
      <c r="I590" s="80">
        <v>0</v>
      </c>
      <c r="J590" s="80">
        <v>0</v>
      </c>
      <c r="K590" s="80">
        <v>0</v>
      </c>
      <c r="L590" s="80">
        <v>0</v>
      </c>
      <c r="M590" s="80">
        <v>0</v>
      </c>
      <c r="N590" s="80">
        <v>0</v>
      </c>
      <c r="O590" s="80">
        <v>0</v>
      </c>
      <c r="P590" s="80">
        <v>0</v>
      </c>
      <c r="Q590" s="80">
        <v>0</v>
      </c>
      <c r="R590" s="80">
        <v>0</v>
      </c>
      <c r="S590" s="80">
        <v>0</v>
      </c>
      <c r="T590" s="80">
        <v>0</v>
      </c>
      <c r="U590" s="80">
        <v>0</v>
      </c>
      <c r="V590" s="80">
        <v>0</v>
      </c>
      <c r="W590" s="80">
        <v>0</v>
      </c>
      <c r="X590" s="80">
        <v>0</v>
      </c>
      <c r="Y590" s="80">
        <v>1</v>
      </c>
      <c r="Z590" s="80">
        <v>2220</v>
      </c>
      <c r="AA590" s="80">
        <v>0</v>
      </c>
      <c r="AB590" s="80">
        <v>1</v>
      </c>
      <c r="AC590" s="80">
        <v>0</v>
      </c>
      <c r="AD590" s="80">
        <v>0</v>
      </c>
      <c r="AE590" s="80">
        <v>0</v>
      </c>
      <c r="AF590" s="80">
        <v>0</v>
      </c>
      <c r="AG590" s="80">
        <v>1</v>
      </c>
      <c r="AH590" s="80">
        <v>0</v>
      </c>
      <c r="AI590" s="80">
        <v>0</v>
      </c>
      <c r="AJ590" s="80">
        <v>0</v>
      </c>
      <c r="AK590" s="80">
        <v>0</v>
      </c>
      <c r="AL590" s="80">
        <v>40.56</v>
      </c>
      <c r="AM590" s="80">
        <v>0.99</v>
      </c>
    </row>
    <row r="591" spans="2:39" ht="12" customHeight="1" thickBot="1" x14ac:dyDescent="0.35">
      <c r="B591" s="75">
        <v>971</v>
      </c>
      <c r="D591" s="77" t="str">
        <f t="shared" si="9"/>
        <v>1</v>
      </c>
      <c r="E591" s="78">
        <v>1</v>
      </c>
      <c r="F591" s="81">
        <v>1</v>
      </c>
      <c r="G591" s="80">
        <v>1</v>
      </c>
      <c r="H591" s="80">
        <v>0</v>
      </c>
      <c r="I591" s="80">
        <v>0</v>
      </c>
      <c r="J591" s="80">
        <v>0</v>
      </c>
      <c r="K591" s="80">
        <v>0</v>
      </c>
      <c r="L591" s="80">
        <v>0</v>
      </c>
      <c r="M591" s="80">
        <v>0</v>
      </c>
      <c r="N591" s="80">
        <v>0</v>
      </c>
      <c r="O591" s="80">
        <v>0</v>
      </c>
      <c r="P591" s="80">
        <v>0</v>
      </c>
      <c r="Q591" s="80">
        <v>0</v>
      </c>
      <c r="R591" s="80">
        <v>0</v>
      </c>
      <c r="S591" s="80">
        <v>0</v>
      </c>
      <c r="T591" s="80">
        <v>0</v>
      </c>
      <c r="U591" s="80">
        <v>0</v>
      </c>
      <c r="V591" s="80">
        <v>0</v>
      </c>
      <c r="W591" s="80">
        <v>1</v>
      </c>
      <c r="X591" s="80">
        <v>0</v>
      </c>
      <c r="Y591" s="80">
        <v>0</v>
      </c>
      <c r="Z591" s="80">
        <v>1179</v>
      </c>
      <c r="AA591" s="80">
        <v>0</v>
      </c>
      <c r="AB591" s="80">
        <v>0</v>
      </c>
      <c r="AC591" s="80">
        <v>0</v>
      </c>
      <c r="AD591" s="80">
        <v>1</v>
      </c>
      <c r="AE591" s="80">
        <v>0</v>
      </c>
      <c r="AF591" s="80">
        <v>0</v>
      </c>
      <c r="AG591" s="80">
        <v>0</v>
      </c>
      <c r="AH591" s="80">
        <v>1</v>
      </c>
      <c r="AI591" s="80">
        <v>0</v>
      </c>
      <c r="AJ591" s="80">
        <v>0</v>
      </c>
      <c r="AK591" s="80">
        <v>0</v>
      </c>
      <c r="AL591" s="80">
        <v>49.789999987579996</v>
      </c>
      <c r="AM591" s="80">
        <v>1.2296863419999999</v>
      </c>
    </row>
    <row r="592" spans="2:39" ht="12" customHeight="1" thickBot="1" x14ac:dyDescent="0.35">
      <c r="B592" s="75">
        <v>972</v>
      </c>
      <c r="D592" s="77" t="str">
        <f t="shared" si="9"/>
        <v>1</v>
      </c>
      <c r="E592" s="78">
        <v>1</v>
      </c>
      <c r="F592" s="81">
        <v>1</v>
      </c>
      <c r="G592" s="80">
        <v>0</v>
      </c>
      <c r="H592" s="80">
        <v>0</v>
      </c>
      <c r="I592" s="80">
        <v>0</v>
      </c>
      <c r="J592" s="80">
        <v>1</v>
      </c>
      <c r="K592" s="80">
        <v>0</v>
      </c>
      <c r="L592" s="80">
        <v>0</v>
      </c>
      <c r="M592" s="80">
        <v>0</v>
      </c>
      <c r="N592" s="80">
        <v>0</v>
      </c>
      <c r="O592" s="80">
        <v>0</v>
      </c>
      <c r="P592" s="80">
        <v>0</v>
      </c>
      <c r="Q592" s="80">
        <v>0</v>
      </c>
      <c r="R592" s="80">
        <v>0</v>
      </c>
      <c r="S592" s="80">
        <v>0</v>
      </c>
      <c r="T592" s="80">
        <v>0</v>
      </c>
      <c r="U592" s="80">
        <v>0</v>
      </c>
      <c r="V592" s="80">
        <v>0</v>
      </c>
      <c r="W592" s="80">
        <v>1</v>
      </c>
      <c r="X592" s="80">
        <v>0</v>
      </c>
      <c r="Y592" s="80">
        <v>0</v>
      </c>
      <c r="Z592" s="80">
        <v>37</v>
      </c>
      <c r="AA592" s="80">
        <v>0</v>
      </c>
      <c r="AB592" s="80">
        <v>0</v>
      </c>
      <c r="AC592" s="80">
        <v>1</v>
      </c>
      <c r="AD592" s="80">
        <v>0</v>
      </c>
      <c r="AE592" s="80">
        <v>0</v>
      </c>
      <c r="AF592" s="80">
        <v>1</v>
      </c>
      <c r="AG592" s="80">
        <v>0</v>
      </c>
      <c r="AH592" s="80">
        <v>0</v>
      </c>
      <c r="AI592" s="80">
        <v>0</v>
      </c>
      <c r="AJ592" s="80">
        <v>0</v>
      </c>
      <c r="AK592" s="80">
        <v>0</v>
      </c>
      <c r="AL592" s="80">
        <v>49.800000015000002</v>
      </c>
      <c r="AM592" s="80">
        <v>1.22962963</v>
      </c>
    </row>
    <row r="593" spans="2:39" ht="12" customHeight="1" thickBot="1" x14ac:dyDescent="0.35">
      <c r="B593" s="75">
        <v>973</v>
      </c>
      <c r="D593" s="77" t="str">
        <f t="shared" si="9"/>
        <v>1</v>
      </c>
      <c r="E593" s="78">
        <v>1</v>
      </c>
      <c r="F593" s="81">
        <v>1</v>
      </c>
      <c r="G593" s="80">
        <v>0</v>
      </c>
      <c r="H593" s="80">
        <v>0</v>
      </c>
      <c r="I593" s="80">
        <v>0</v>
      </c>
      <c r="J593" s="80">
        <v>0</v>
      </c>
      <c r="K593" s="80">
        <v>0</v>
      </c>
      <c r="L593" s="80">
        <v>0</v>
      </c>
      <c r="M593" s="80">
        <v>0</v>
      </c>
      <c r="N593" s="80">
        <v>0</v>
      </c>
      <c r="O593" s="80">
        <v>0</v>
      </c>
      <c r="P593" s="80">
        <v>0</v>
      </c>
      <c r="Q593" s="80">
        <v>0</v>
      </c>
      <c r="R593" s="80">
        <v>0</v>
      </c>
      <c r="S593" s="80">
        <v>0</v>
      </c>
      <c r="T593" s="80">
        <v>0</v>
      </c>
      <c r="U593" s="80">
        <v>1</v>
      </c>
      <c r="V593" s="80">
        <v>0</v>
      </c>
      <c r="W593" s="80">
        <v>1</v>
      </c>
      <c r="X593" s="80">
        <v>0</v>
      </c>
      <c r="Y593" s="80">
        <v>0</v>
      </c>
      <c r="Z593" s="80">
        <v>109</v>
      </c>
      <c r="AA593" s="80">
        <v>0</v>
      </c>
      <c r="AB593" s="80">
        <v>0</v>
      </c>
      <c r="AC593" s="80">
        <v>1</v>
      </c>
      <c r="AD593" s="80">
        <v>0</v>
      </c>
      <c r="AE593" s="80">
        <v>0</v>
      </c>
      <c r="AF593" s="80">
        <v>0</v>
      </c>
      <c r="AG593" s="80">
        <v>0</v>
      </c>
      <c r="AH593" s="80">
        <v>0</v>
      </c>
      <c r="AI593" s="80">
        <v>0</v>
      </c>
      <c r="AJ593" s="80">
        <v>1</v>
      </c>
      <c r="AK593" s="80">
        <v>0</v>
      </c>
      <c r="AL593" s="80">
        <v>49.800000015000002</v>
      </c>
      <c r="AM593" s="80">
        <v>1.22962963</v>
      </c>
    </row>
    <row r="594" spans="2:39" ht="12" customHeight="1" thickBot="1" x14ac:dyDescent="0.35">
      <c r="B594" s="75">
        <v>974</v>
      </c>
      <c r="D594" s="77" t="str">
        <f t="shared" si="9"/>
        <v>1</v>
      </c>
      <c r="E594" s="78">
        <v>1</v>
      </c>
      <c r="F594" s="81">
        <v>1</v>
      </c>
      <c r="G594" s="80">
        <v>0</v>
      </c>
      <c r="H594" s="80">
        <v>0</v>
      </c>
      <c r="I594" s="80">
        <v>0</v>
      </c>
      <c r="J594" s="80">
        <v>0</v>
      </c>
      <c r="K594" s="80">
        <v>0</v>
      </c>
      <c r="L594" s="80">
        <v>0</v>
      </c>
      <c r="M594" s="80">
        <v>0</v>
      </c>
      <c r="N594" s="80">
        <v>0</v>
      </c>
      <c r="O594" s="80">
        <v>0</v>
      </c>
      <c r="P594" s="80">
        <v>0</v>
      </c>
      <c r="Q594" s="80">
        <v>0</v>
      </c>
      <c r="R594" s="80">
        <v>0</v>
      </c>
      <c r="S594" s="80">
        <v>0</v>
      </c>
      <c r="T594" s="80">
        <v>0</v>
      </c>
      <c r="U594" s="80">
        <v>1</v>
      </c>
      <c r="V594" s="80">
        <v>0</v>
      </c>
      <c r="W594" s="80">
        <v>0</v>
      </c>
      <c r="X594" s="80">
        <v>0</v>
      </c>
      <c r="Y594" s="80">
        <v>1</v>
      </c>
      <c r="Z594" s="80">
        <v>27132</v>
      </c>
      <c r="AA594" s="80">
        <v>0</v>
      </c>
      <c r="AB594" s="80">
        <v>0</v>
      </c>
      <c r="AC594" s="80">
        <v>1</v>
      </c>
      <c r="AD594" s="80">
        <v>0</v>
      </c>
      <c r="AE594" s="80">
        <v>0</v>
      </c>
      <c r="AF594" s="80">
        <v>1</v>
      </c>
      <c r="AG594" s="80">
        <v>0</v>
      </c>
      <c r="AH594" s="80">
        <v>0</v>
      </c>
      <c r="AI594" s="80">
        <v>0</v>
      </c>
      <c r="AJ594" s="80">
        <v>0</v>
      </c>
      <c r="AK594" s="80">
        <v>0</v>
      </c>
      <c r="AL594" s="80">
        <v>41.57</v>
      </c>
      <c r="AM594" s="80">
        <v>0.99</v>
      </c>
    </row>
    <row r="595" spans="2:39" ht="12" customHeight="1" thickBot="1" x14ac:dyDescent="0.35">
      <c r="B595" s="75">
        <v>976</v>
      </c>
      <c r="D595" s="77" t="str">
        <f t="shared" si="9"/>
        <v>1</v>
      </c>
      <c r="E595" s="78">
        <v>1</v>
      </c>
      <c r="F595" s="81">
        <v>1</v>
      </c>
      <c r="G595" s="80">
        <v>0</v>
      </c>
      <c r="H595" s="80">
        <v>0</v>
      </c>
      <c r="I595" s="80">
        <v>0</v>
      </c>
      <c r="J595" s="80">
        <v>0</v>
      </c>
      <c r="K595" s="80">
        <v>0</v>
      </c>
      <c r="L595" s="80">
        <v>0</v>
      </c>
      <c r="M595" s="80">
        <v>0</v>
      </c>
      <c r="N595" s="80">
        <v>0</v>
      </c>
      <c r="O595" s="80">
        <v>0</v>
      </c>
      <c r="P595" s="80">
        <v>0</v>
      </c>
      <c r="Q595" s="80">
        <v>0</v>
      </c>
      <c r="R595" s="80">
        <v>0</v>
      </c>
      <c r="S595" s="80">
        <v>0</v>
      </c>
      <c r="T595" s="80">
        <v>0</v>
      </c>
      <c r="U595" s="80">
        <v>1</v>
      </c>
      <c r="V595" s="80">
        <v>0</v>
      </c>
      <c r="W595" s="80">
        <v>1</v>
      </c>
      <c r="X595" s="80">
        <v>0</v>
      </c>
      <c r="Y595" s="80">
        <v>0</v>
      </c>
      <c r="Z595" s="80">
        <v>109</v>
      </c>
      <c r="AA595" s="80">
        <v>0</v>
      </c>
      <c r="AB595" s="80">
        <v>0</v>
      </c>
      <c r="AC595" s="80">
        <v>1</v>
      </c>
      <c r="AD595" s="80">
        <v>0</v>
      </c>
      <c r="AE595" s="80">
        <v>0</v>
      </c>
      <c r="AF595" s="80">
        <v>1</v>
      </c>
      <c r="AG595" s="80">
        <v>0</v>
      </c>
      <c r="AH595" s="80">
        <v>0</v>
      </c>
      <c r="AI595" s="80">
        <v>0</v>
      </c>
      <c r="AJ595" s="80">
        <v>0</v>
      </c>
      <c r="AK595" s="80">
        <v>0</v>
      </c>
      <c r="AL595" s="80">
        <v>51.029999991000004</v>
      </c>
      <c r="AM595" s="80">
        <v>1.2296385540000001</v>
      </c>
    </row>
    <row r="596" spans="2:39" ht="12" customHeight="1" thickBot="1" x14ac:dyDescent="0.35">
      <c r="B596" s="75">
        <v>977</v>
      </c>
      <c r="D596" s="77" t="str">
        <f t="shared" si="9"/>
        <v>1</v>
      </c>
      <c r="E596" s="78">
        <v>1</v>
      </c>
      <c r="F596" s="81">
        <v>1</v>
      </c>
      <c r="G596" s="80">
        <v>0</v>
      </c>
      <c r="H596" s="80">
        <v>0</v>
      </c>
      <c r="I596" s="80">
        <v>0</v>
      </c>
      <c r="J596" s="80">
        <v>1</v>
      </c>
      <c r="K596" s="80">
        <v>0</v>
      </c>
      <c r="L596" s="80">
        <v>0</v>
      </c>
      <c r="M596" s="80">
        <v>0</v>
      </c>
      <c r="N596" s="80">
        <v>0</v>
      </c>
      <c r="O596" s="80">
        <v>0</v>
      </c>
      <c r="P596" s="80">
        <v>0</v>
      </c>
      <c r="Q596" s="80">
        <v>0</v>
      </c>
      <c r="R596" s="80">
        <v>0</v>
      </c>
      <c r="S596" s="80">
        <v>0</v>
      </c>
      <c r="T596" s="80">
        <v>0</v>
      </c>
      <c r="U596" s="80">
        <v>0</v>
      </c>
      <c r="V596" s="80">
        <v>0</v>
      </c>
      <c r="W596" s="80">
        <v>1</v>
      </c>
      <c r="X596" s="80">
        <v>0</v>
      </c>
      <c r="Y596" s="80">
        <v>0</v>
      </c>
      <c r="Z596" s="80">
        <v>41</v>
      </c>
      <c r="AA596" s="80">
        <v>0</v>
      </c>
      <c r="AB596" s="80">
        <v>0</v>
      </c>
      <c r="AC596" s="80">
        <v>0</v>
      </c>
      <c r="AD596" s="80">
        <v>1</v>
      </c>
      <c r="AE596" s="80">
        <v>0</v>
      </c>
      <c r="AF596" s="80">
        <v>0</v>
      </c>
      <c r="AG596" s="80">
        <v>0</v>
      </c>
      <c r="AH596" s="80">
        <v>1</v>
      </c>
      <c r="AI596" s="80">
        <v>0</v>
      </c>
      <c r="AJ596" s="80">
        <v>0</v>
      </c>
      <c r="AK596" s="80">
        <v>0</v>
      </c>
      <c r="AL596" s="80">
        <v>51.029999991000004</v>
      </c>
      <c r="AM596" s="80">
        <v>1.2296385540000001</v>
      </c>
    </row>
    <row r="597" spans="2:39" ht="12" customHeight="1" thickBot="1" x14ac:dyDescent="0.35">
      <c r="B597" s="75">
        <v>978</v>
      </c>
      <c r="D597" s="77" t="str">
        <f t="shared" si="9"/>
        <v>1</v>
      </c>
      <c r="E597" s="78">
        <v>1</v>
      </c>
      <c r="F597" s="81">
        <v>1</v>
      </c>
      <c r="G597" s="80">
        <v>0</v>
      </c>
      <c r="H597" s="80">
        <v>0</v>
      </c>
      <c r="I597" s="80">
        <v>0</v>
      </c>
      <c r="J597" s="80">
        <v>1</v>
      </c>
      <c r="K597" s="80">
        <v>0</v>
      </c>
      <c r="L597" s="80">
        <v>0</v>
      </c>
      <c r="M597" s="80">
        <v>0</v>
      </c>
      <c r="N597" s="80">
        <v>0</v>
      </c>
      <c r="O597" s="80">
        <v>0</v>
      </c>
      <c r="P597" s="80">
        <v>0</v>
      </c>
      <c r="Q597" s="80">
        <v>0</v>
      </c>
      <c r="R597" s="80">
        <v>0</v>
      </c>
      <c r="S597" s="80">
        <v>0</v>
      </c>
      <c r="T597" s="80">
        <v>0</v>
      </c>
      <c r="U597" s="80">
        <v>0</v>
      </c>
      <c r="V597" s="80">
        <v>0</v>
      </c>
      <c r="W597" s="80">
        <v>0</v>
      </c>
      <c r="X597" s="80">
        <v>1</v>
      </c>
      <c r="Y597" s="80">
        <v>0</v>
      </c>
      <c r="Z597" s="80">
        <v>121</v>
      </c>
      <c r="AA597" s="80">
        <v>0</v>
      </c>
      <c r="AB597" s="80">
        <v>0</v>
      </c>
      <c r="AC597" s="80">
        <v>0</v>
      </c>
      <c r="AD597" s="80">
        <v>1</v>
      </c>
      <c r="AE597" s="80">
        <v>0</v>
      </c>
      <c r="AF597" s="80">
        <v>0</v>
      </c>
      <c r="AG597" s="80">
        <v>0</v>
      </c>
      <c r="AH597" s="80">
        <v>0</v>
      </c>
      <c r="AI597" s="80">
        <v>1</v>
      </c>
      <c r="AJ597" s="80">
        <v>0</v>
      </c>
      <c r="AK597" s="80">
        <v>0</v>
      </c>
      <c r="AL597" s="80">
        <v>74.960000010000002</v>
      </c>
      <c r="AM597" s="80">
        <v>1.76691428595</v>
      </c>
    </row>
    <row r="598" spans="2:39" ht="12" customHeight="1" thickBot="1" x14ac:dyDescent="0.35">
      <c r="B598" s="75">
        <v>980</v>
      </c>
      <c r="D598" s="77" t="str">
        <f t="shared" si="9"/>
        <v>1</v>
      </c>
      <c r="E598" s="78">
        <v>1</v>
      </c>
      <c r="F598" s="81">
        <v>1</v>
      </c>
      <c r="G598" s="80">
        <v>0</v>
      </c>
      <c r="H598" s="80">
        <v>0</v>
      </c>
      <c r="I598" s="80">
        <v>0</v>
      </c>
      <c r="J598" s="80">
        <v>0</v>
      </c>
      <c r="K598" s="80">
        <v>0</v>
      </c>
      <c r="L598" s="80">
        <v>0</v>
      </c>
      <c r="M598" s="80">
        <v>1</v>
      </c>
      <c r="N598" s="80">
        <v>0</v>
      </c>
      <c r="O598" s="80">
        <v>0</v>
      </c>
      <c r="P598" s="80">
        <v>0</v>
      </c>
      <c r="Q598" s="80">
        <v>0</v>
      </c>
      <c r="R598" s="80">
        <v>0</v>
      </c>
      <c r="S598" s="80">
        <v>0</v>
      </c>
      <c r="T598" s="80">
        <v>0</v>
      </c>
      <c r="U598" s="80">
        <v>0</v>
      </c>
      <c r="V598" s="80">
        <v>0</v>
      </c>
      <c r="W598" s="80">
        <v>1</v>
      </c>
      <c r="X598" s="80">
        <v>0</v>
      </c>
      <c r="Y598" s="80">
        <v>0</v>
      </c>
      <c r="Z598" s="80">
        <v>137</v>
      </c>
      <c r="AA598" s="80">
        <v>0</v>
      </c>
      <c r="AB598" s="80">
        <v>0</v>
      </c>
      <c r="AC598" s="80">
        <v>0</v>
      </c>
      <c r="AD598" s="80">
        <v>0</v>
      </c>
      <c r="AE598" s="80">
        <v>1</v>
      </c>
      <c r="AF598" s="80">
        <v>0</v>
      </c>
      <c r="AG598" s="80">
        <v>0</v>
      </c>
      <c r="AH598" s="80">
        <v>1</v>
      </c>
      <c r="AI598" s="80">
        <v>0</v>
      </c>
      <c r="AJ598" s="80">
        <v>0</v>
      </c>
      <c r="AK598" s="80">
        <v>0</v>
      </c>
      <c r="AL598" s="80">
        <v>51.169999985430003</v>
      </c>
      <c r="AM598" s="80">
        <v>1.2297524630000001</v>
      </c>
    </row>
    <row r="599" spans="2:39" ht="12" customHeight="1" thickBot="1" x14ac:dyDescent="0.35">
      <c r="B599" s="75">
        <v>981</v>
      </c>
      <c r="D599" s="77" t="str">
        <f t="shared" si="9"/>
        <v>1</v>
      </c>
      <c r="E599" s="78">
        <v>1</v>
      </c>
      <c r="F599" s="81">
        <v>1</v>
      </c>
      <c r="G599" s="80">
        <v>0</v>
      </c>
      <c r="H599" s="80">
        <v>0</v>
      </c>
      <c r="I599" s="80">
        <v>0</v>
      </c>
      <c r="J599" s="80">
        <v>0</v>
      </c>
      <c r="K599" s="80">
        <v>0</v>
      </c>
      <c r="L599" s="80">
        <v>0</v>
      </c>
      <c r="M599" s="80">
        <v>0</v>
      </c>
      <c r="N599" s="80">
        <v>0</v>
      </c>
      <c r="O599" s="80">
        <v>0</v>
      </c>
      <c r="P599" s="80">
        <v>0</v>
      </c>
      <c r="Q599" s="80">
        <v>0</v>
      </c>
      <c r="R599" s="80">
        <v>0</v>
      </c>
      <c r="S599" s="80">
        <v>0</v>
      </c>
      <c r="T599" s="80">
        <v>0</v>
      </c>
      <c r="U599" s="80">
        <v>1</v>
      </c>
      <c r="V599" s="80">
        <v>0</v>
      </c>
      <c r="W599" s="80">
        <v>0</v>
      </c>
      <c r="X599" s="80">
        <v>0</v>
      </c>
      <c r="Y599" s="80">
        <v>1</v>
      </c>
      <c r="Z599" s="80">
        <v>27132</v>
      </c>
      <c r="AA599" s="80">
        <v>0</v>
      </c>
      <c r="AB599" s="80">
        <v>0</v>
      </c>
      <c r="AC599" s="80">
        <v>1</v>
      </c>
      <c r="AD599" s="80">
        <v>0</v>
      </c>
      <c r="AE599" s="80">
        <v>0</v>
      </c>
      <c r="AF599" s="80">
        <v>1</v>
      </c>
      <c r="AG599" s="80">
        <v>0</v>
      </c>
      <c r="AH599" s="80">
        <v>0</v>
      </c>
      <c r="AI599" s="80">
        <v>0</v>
      </c>
      <c r="AJ599" s="80">
        <v>0</v>
      </c>
      <c r="AK599" s="80">
        <v>0</v>
      </c>
      <c r="AL599" s="80">
        <v>42.12</v>
      </c>
      <c r="AM599" s="80">
        <v>0.99</v>
      </c>
    </row>
    <row r="600" spans="2:39" ht="12" customHeight="1" thickBot="1" x14ac:dyDescent="0.35">
      <c r="B600" s="75">
        <v>982</v>
      </c>
      <c r="D600" s="77" t="str">
        <f t="shared" si="9"/>
        <v>0</v>
      </c>
      <c r="E600" s="78">
        <v>0</v>
      </c>
      <c r="F600" s="81">
        <v>3.4883700311183902E-2</v>
      </c>
      <c r="G600" s="80">
        <v>0</v>
      </c>
      <c r="H600" s="80">
        <v>0</v>
      </c>
      <c r="I600" s="80">
        <v>0</v>
      </c>
      <c r="J600" s="80">
        <v>0</v>
      </c>
      <c r="K600" s="80">
        <v>0</v>
      </c>
      <c r="L600" s="80">
        <v>0</v>
      </c>
      <c r="M600" s="80">
        <v>0</v>
      </c>
      <c r="N600" s="80">
        <v>0</v>
      </c>
      <c r="O600" s="80">
        <v>0</v>
      </c>
      <c r="P600" s="80">
        <v>0</v>
      </c>
      <c r="Q600" s="80">
        <v>0</v>
      </c>
      <c r="R600" s="80">
        <v>1</v>
      </c>
      <c r="S600" s="80">
        <v>0</v>
      </c>
      <c r="T600" s="80">
        <v>0</v>
      </c>
      <c r="U600" s="80">
        <v>0</v>
      </c>
      <c r="V600" s="80">
        <v>0</v>
      </c>
      <c r="W600" s="80">
        <v>0</v>
      </c>
      <c r="X600" s="80">
        <v>0</v>
      </c>
      <c r="Y600" s="80">
        <v>1</v>
      </c>
      <c r="Z600" s="80">
        <v>439</v>
      </c>
      <c r="AA600" s="80">
        <v>0</v>
      </c>
      <c r="AB600" s="80">
        <v>1</v>
      </c>
      <c r="AC600" s="80">
        <v>0</v>
      </c>
      <c r="AD600" s="80">
        <v>0</v>
      </c>
      <c r="AE600" s="80">
        <v>0</v>
      </c>
      <c r="AF600" s="80">
        <v>0</v>
      </c>
      <c r="AG600" s="80">
        <v>0</v>
      </c>
      <c r="AH600" s="80">
        <v>1</v>
      </c>
      <c r="AI600" s="80">
        <v>0</v>
      </c>
      <c r="AJ600" s="80">
        <v>0</v>
      </c>
      <c r="AK600" s="80">
        <v>0</v>
      </c>
      <c r="AL600" s="80">
        <v>6.47</v>
      </c>
      <c r="AM600" s="80">
        <v>6.47</v>
      </c>
    </row>
    <row r="601" spans="2:39" ht="12" customHeight="1" thickBot="1" x14ac:dyDescent="0.35">
      <c r="B601" s="75">
        <v>983</v>
      </c>
      <c r="D601" s="77" t="str">
        <f t="shared" si="9"/>
        <v>1</v>
      </c>
      <c r="E601" s="78">
        <v>1</v>
      </c>
      <c r="F601" s="81">
        <v>1</v>
      </c>
      <c r="G601" s="80">
        <v>0</v>
      </c>
      <c r="H601" s="80">
        <v>0</v>
      </c>
      <c r="I601" s="80">
        <v>0</v>
      </c>
      <c r="J601" s="80">
        <v>0</v>
      </c>
      <c r="K601" s="80">
        <v>0</v>
      </c>
      <c r="L601" s="80">
        <v>0</v>
      </c>
      <c r="M601" s="80">
        <v>0</v>
      </c>
      <c r="N601" s="80">
        <v>0</v>
      </c>
      <c r="O601" s="80">
        <v>0</v>
      </c>
      <c r="P601" s="80">
        <v>1</v>
      </c>
      <c r="Q601" s="80">
        <v>0</v>
      </c>
      <c r="R601" s="80">
        <v>0</v>
      </c>
      <c r="S601" s="80">
        <v>0</v>
      </c>
      <c r="T601" s="80">
        <v>0</v>
      </c>
      <c r="U601" s="80">
        <v>0</v>
      </c>
      <c r="V601" s="80">
        <v>0</v>
      </c>
      <c r="W601" s="80">
        <v>0</v>
      </c>
      <c r="X601" s="80">
        <v>0</v>
      </c>
      <c r="Y601" s="80">
        <v>1</v>
      </c>
      <c r="Z601" s="80">
        <v>1405</v>
      </c>
      <c r="AA601" s="80">
        <v>0</v>
      </c>
      <c r="AB601" s="80">
        <v>0</v>
      </c>
      <c r="AC601" s="80">
        <v>1</v>
      </c>
      <c r="AD601" s="80">
        <v>0</v>
      </c>
      <c r="AE601" s="80">
        <v>0</v>
      </c>
      <c r="AF601" s="80">
        <v>1</v>
      </c>
      <c r="AG601" s="80">
        <v>0</v>
      </c>
      <c r="AH601" s="80">
        <v>0</v>
      </c>
      <c r="AI601" s="80">
        <v>0</v>
      </c>
      <c r="AJ601" s="80">
        <v>0</v>
      </c>
      <c r="AK601" s="80">
        <v>0</v>
      </c>
      <c r="AL601" s="80">
        <v>10.5</v>
      </c>
      <c r="AM601" s="80">
        <v>3.99</v>
      </c>
    </row>
    <row r="602" spans="2:39" ht="12" customHeight="1" thickBot="1" x14ac:dyDescent="0.35">
      <c r="B602" s="75">
        <v>984</v>
      </c>
      <c r="D602" s="77" t="str">
        <f t="shared" si="9"/>
        <v>1</v>
      </c>
      <c r="E602" s="78">
        <v>1</v>
      </c>
      <c r="F602" s="81">
        <v>0.93999999761581399</v>
      </c>
      <c r="G602" s="80">
        <v>0</v>
      </c>
      <c r="H602" s="80">
        <v>0</v>
      </c>
      <c r="I602" s="80">
        <v>0</v>
      </c>
      <c r="J602" s="80">
        <v>0</v>
      </c>
      <c r="K602" s="80">
        <v>0</v>
      </c>
      <c r="L602" s="80">
        <v>0</v>
      </c>
      <c r="M602" s="80">
        <v>0</v>
      </c>
      <c r="N602" s="80">
        <v>0</v>
      </c>
      <c r="O602" s="80">
        <v>0</v>
      </c>
      <c r="P602" s="80">
        <v>0</v>
      </c>
      <c r="Q602" s="80">
        <v>0</v>
      </c>
      <c r="R602" s="80">
        <v>0</v>
      </c>
      <c r="S602" s="80">
        <v>0</v>
      </c>
      <c r="T602" s="80">
        <v>0</v>
      </c>
      <c r="U602" s="80">
        <v>0</v>
      </c>
      <c r="V602" s="80">
        <v>1</v>
      </c>
      <c r="W602" s="80">
        <v>0</v>
      </c>
      <c r="X602" s="80">
        <v>0</v>
      </c>
      <c r="Y602" s="80">
        <v>1</v>
      </c>
      <c r="Z602" s="80">
        <v>3385</v>
      </c>
      <c r="AA602" s="80">
        <v>0</v>
      </c>
      <c r="AB602" s="80">
        <v>0</v>
      </c>
      <c r="AC602" s="80">
        <v>0</v>
      </c>
      <c r="AD602" s="80">
        <v>1</v>
      </c>
      <c r="AE602" s="80">
        <v>0</v>
      </c>
      <c r="AF602" s="80">
        <v>0</v>
      </c>
      <c r="AG602" s="80">
        <v>1</v>
      </c>
      <c r="AH602" s="80">
        <v>0</v>
      </c>
      <c r="AI602" s="80">
        <v>0</v>
      </c>
      <c r="AJ602" s="80">
        <v>0</v>
      </c>
      <c r="AK602" s="80">
        <v>0</v>
      </c>
      <c r="AL602" s="80">
        <v>10.5</v>
      </c>
      <c r="AM602" s="80">
        <v>3.99</v>
      </c>
    </row>
    <row r="603" spans="2:39" ht="12" customHeight="1" thickBot="1" x14ac:dyDescent="0.35">
      <c r="B603" s="75">
        <v>985</v>
      </c>
      <c r="D603" s="77" t="str">
        <f t="shared" si="9"/>
        <v>0</v>
      </c>
      <c r="E603" s="78">
        <v>0</v>
      </c>
      <c r="F603" s="81">
        <v>3.4883700311183902E-2</v>
      </c>
      <c r="G603" s="80">
        <v>1</v>
      </c>
      <c r="H603" s="80">
        <v>0</v>
      </c>
      <c r="I603" s="80">
        <v>0</v>
      </c>
      <c r="J603" s="80">
        <v>0</v>
      </c>
      <c r="K603" s="80">
        <v>0</v>
      </c>
      <c r="L603" s="80">
        <v>0</v>
      </c>
      <c r="M603" s="80">
        <v>0</v>
      </c>
      <c r="N603" s="80">
        <v>0</v>
      </c>
      <c r="O603" s="80">
        <v>0</v>
      </c>
      <c r="P603" s="80">
        <v>0</v>
      </c>
      <c r="Q603" s="80">
        <v>0</v>
      </c>
      <c r="R603" s="80">
        <v>0</v>
      </c>
      <c r="S603" s="80">
        <v>0</v>
      </c>
      <c r="T603" s="80">
        <v>0</v>
      </c>
      <c r="U603" s="80">
        <v>0</v>
      </c>
      <c r="V603" s="80">
        <v>0</v>
      </c>
      <c r="W603" s="80">
        <v>0</v>
      </c>
      <c r="X603" s="80">
        <v>0</v>
      </c>
      <c r="Y603" s="80">
        <v>1</v>
      </c>
      <c r="Z603" s="80">
        <v>4390</v>
      </c>
      <c r="AA603" s="80">
        <v>0</v>
      </c>
      <c r="AB603" s="80">
        <v>0</v>
      </c>
      <c r="AC603" s="80">
        <v>0</v>
      </c>
      <c r="AD603" s="80">
        <v>1</v>
      </c>
      <c r="AE603" s="80">
        <v>0</v>
      </c>
      <c r="AF603" s="80">
        <v>1</v>
      </c>
      <c r="AG603" s="80">
        <v>0</v>
      </c>
      <c r="AH603" s="80">
        <v>0</v>
      </c>
      <c r="AI603" s="80">
        <v>0</v>
      </c>
      <c r="AJ603" s="80">
        <v>0</v>
      </c>
      <c r="AK603" s="80">
        <v>0</v>
      </c>
      <c r="AL603" s="80">
        <v>6.49</v>
      </c>
      <c r="AM603" s="80">
        <v>6.49</v>
      </c>
    </row>
    <row r="604" spans="2:39" ht="12" customHeight="1" thickBot="1" x14ac:dyDescent="0.35">
      <c r="B604" s="75">
        <v>986</v>
      </c>
      <c r="D604" s="77" t="str">
        <f t="shared" si="9"/>
        <v>1</v>
      </c>
      <c r="E604" s="78">
        <v>1</v>
      </c>
      <c r="F604" s="81">
        <v>1</v>
      </c>
      <c r="G604" s="80">
        <v>0</v>
      </c>
      <c r="H604" s="80">
        <v>0</v>
      </c>
      <c r="I604" s="80">
        <v>0</v>
      </c>
      <c r="J604" s="80">
        <v>0</v>
      </c>
      <c r="K604" s="80">
        <v>0</v>
      </c>
      <c r="L604" s="80">
        <v>0</v>
      </c>
      <c r="M604" s="80">
        <v>0</v>
      </c>
      <c r="N604" s="80">
        <v>0</v>
      </c>
      <c r="O604" s="80">
        <v>0</v>
      </c>
      <c r="P604" s="80">
        <v>0</v>
      </c>
      <c r="Q604" s="80">
        <v>0</v>
      </c>
      <c r="R604" s="80">
        <v>0</v>
      </c>
      <c r="S604" s="80">
        <v>0</v>
      </c>
      <c r="T604" s="80">
        <v>0</v>
      </c>
      <c r="U604" s="80">
        <v>0</v>
      </c>
      <c r="V604" s="80">
        <v>1</v>
      </c>
      <c r="W604" s="80">
        <v>0</v>
      </c>
      <c r="X604" s="80">
        <v>0</v>
      </c>
      <c r="Y604" s="80">
        <v>1</v>
      </c>
      <c r="Z604" s="80">
        <v>138</v>
      </c>
      <c r="AA604" s="80">
        <v>0</v>
      </c>
      <c r="AB604" s="80">
        <v>0</v>
      </c>
      <c r="AC604" s="80">
        <v>1</v>
      </c>
      <c r="AD604" s="80">
        <v>0</v>
      </c>
      <c r="AE604" s="80">
        <v>0</v>
      </c>
      <c r="AF604" s="80">
        <v>0</v>
      </c>
      <c r="AG604" s="80">
        <v>0</v>
      </c>
      <c r="AH604" s="80">
        <v>1</v>
      </c>
      <c r="AI604" s="80">
        <v>0</v>
      </c>
      <c r="AJ604" s="80">
        <v>0</v>
      </c>
      <c r="AK604" s="80">
        <v>0</v>
      </c>
      <c r="AL604" s="80">
        <v>42.58</v>
      </c>
      <c r="AM604" s="80">
        <v>0.99</v>
      </c>
    </row>
    <row r="605" spans="2:39" ht="12" customHeight="1" thickBot="1" x14ac:dyDescent="0.35">
      <c r="B605" s="75">
        <v>988</v>
      </c>
      <c r="D605" s="77" t="str">
        <f t="shared" si="9"/>
        <v>0</v>
      </c>
      <c r="E605" s="78">
        <v>0</v>
      </c>
      <c r="F605" s="81">
        <v>3.4883700311183902E-2</v>
      </c>
      <c r="G605" s="80">
        <v>0</v>
      </c>
      <c r="H605" s="80">
        <v>0</v>
      </c>
      <c r="I605" s="80">
        <v>0</v>
      </c>
      <c r="J605" s="80">
        <v>0</v>
      </c>
      <c r="K605" s="80">
        <v>0</v>
      </c>
      <c r="L605" s="80">
        <v>0</v>
      </c>
      <c r="M605" s="80">
        <v>0</v>
      </c>
      <c r="N605" s="80">
        <v>0</v>
      </c>
      <c r="O605" s="80">
        <v>0</v>
      </c>
      <c r="P605" s="80">
        <v>0</v>
      </c>
      <c r="Q605" s="80">
        <v>0</v>
      </c>
      <c r="R605" s="80">
        <v>1</v>
      </c>
      <c r="S605" s="80">
        <v>0</v>
      </c>
      <c r="T605" s="80">
        <v>0</v>
      </c>
      <c r="U605" s="80">
        <v>0</v>
      </c>
      <c r="V605" s="80">
        <v>0</v>
      </c>
      <c r="W605" s="80">
        <v>0</v>
      </c>
      <c r="X605" s="80">
        <v>0</v>
      </c>
      <c r="Y605" s="80">
        <v>1</v>
      </c>
      <c r="Z605" s="80">
        <v>686</v>
      </c>
      <c r="AA605" s="80">
        <v>0</v>
      </c>
      <c r="AB605" s="80">
        <v>0</v>
      </c>
      <c r="AC605" s="80">
        <v>0</v>
      </c>
      <c r="AD605" s="80">
        <v>1</v>
      </c>
      <c r="AE605" s="80">
        <v>0</v>
      </c>
      <c r="AF605" s="80">
        <v>0</v>
      </c>
      <c r="AG605" s="80">
        <v>1</v>
      </c>
      <c r="AH605" s="80">
        <v>0</v>
      </c>
      <c r="AI605" s="80">
        <v>0</v>
      </c>
      <c r="AJ605" s="80">
        <v>0</v>
      </c>
      <c r="AK605" s="80">
        <v>0</v>
      </c>
      <c r="AL605" s="80">
        <v>6.5</v>
      </c>
      <c r="AM605" s="80">
        <v>6.5</v>
      </c>
    </row>
    <row r="606" spans="2:39" ht="12" customHeight="1" thickBot="1" x14ac:dyDescent="0.35">
      <c r="B606" s="75">
        <v>990</v>
      </c>
      <c r="D606" s="77" t="str">
        <f t="shared" si="9"/>
        <v>0</v>
      </c>
      <c r="E606" s="78">
        <v>0</v>
      </c>
      <c r="F606" s="81">
        <v>3.4883700311183902E-2</v>
      </c>
      <c r="G606" s="80">
        <v>0</v>
      </c>
      <c r="H606" s="80">
        <v>0</v>
      </c>
      <c r="I606" s="80">
        <v>0</v>
      </c>
      <c r="J606" s="80">
        <v>0</v>
      </c>
      <c r="K606" s="80">
        <v>0</v>
      </c>
      <c r="L606" s="80">
        <v>0</v>
      </c>
      <c r="M606" s="80">
        <v>0</v>
      </c>
      <c r="N606" s="80">
        <v>0</v>
      </c>
      <c r="O606" s="80">
        <v>0</v>
      </c>
      <c r="P606" s="80">
        <v>0</v>
      </c>
      <c r="Q606" s="80">
        <v>0</v>
      </c>
      <c r="R606" s="80">
        <v>1</v>
      </c>
      <c r="S606" s="80">
        <v>0</v>
      </c>
      <c r="T606" s="80">
        <v>0</v>
      </c>
      <c r="U606" s="80">
        <v>0</v>
      </c>
      <c r="V606" s="80">
        <v>0</v>
      </c>
      <c r="W606" s="80">
        <v>0</v>
      </c>
      <c r="X606" s="80">
        <v>0</v>
      </c>
      <c r="Y606" s="80">
        <v>1</v>
      </c>
      <c r="Z606" s="80">
        <v>686</v>
      </c>
      <c r="AA606" s="80">
        <v>0</v>
      </c>
      <c r="AB606" s="80">
        <v>0</v>
      </c>
      <c r="AC606" s="80">
        <v>0</v>
      </c>
      <c r="AD606" s="80">
        <v>1</v>
      </c>
      <c r="AE606" s="80">
        <v>0</v>
      </c>
      <c r="AF606" s="80">
        <v>0</v>
      </c>
      <c r="AG606" s="80">
        <v>1</v>
      </c>
      <c r="AH606" s="80">
        <v>0</v>
      </c>
      <c r="AI606" s="80">
        <v>0</v>
      </c>
      <c r="AJ606" s="80">
        <v>0</v>
      </c>
      <c r="AK606" s="80">
        <v>0</v>
      </c>
      <c r="AL606" s="80">
        <v>6.5</v>
      </c>
      <c r="AM606" s="80">
        <v>6.5</v>
      </c>
    </row>
    <row r="607" spans="2:39" ht="12" customHeight="1" thickBot="1" x14ac:dyDescent="0.35">
      <c r="B607" s="75">
        <v>991</v>
      </c>
      <c r="D607" s="77" t="str">
        <f t="shared" si="9"/>
        <v>0</v>
      </c>
      <c r="E607" s="78">
        <v>0</v>
      </c>
      <c r="F607" s="81">
        <v>3.4883700311183902E-2</v>
      </c>
      <c r="G607" s="80">
        <v>0</v>
      </c>
      <c r="H607" s="80">
        <v>0</v>
      </c>
      <c r="I607" s="80">
        <v>0</v>
      </c>
      <c r="J607" s="80">
        <v>0</v>
      </c>
      <c r="K607" s="80">
        <v>0</v>
      </c>
      <c r="L607" s="80">
        <v>0</v>
      </c>
      <c r="M607" s="80">
        <v>0</v>
      </c>
      <c r="N607" s="80">
        <v>0</v>
      </c>
      <c r="O607" s="80">
        <v>0</v>
      </c>
      <c r="P607" s="80">
        <v>0</v>
      </c>
      <c r="Q607" s="80">
        <v>0</v>
      </c>
      <c r="R607" s="80">
        <v>1</v>
      </c>
      <c r="S607" s="80">
        <v>0</v>
      </c>
      <c r="T607" s="80">
        <v>0</v>
      </c>
      <c r="U607" s="80">
        <v>0</v>
      </c>
      <c r="V607" s="80">
        <v>0</v>
      </c>
      <c r="W607" s="80">
        <v>0</v>
      </c>
      <c r="X607" s="80">
        <v>0</v>
      </c>
      <c r="Y607" s="80">
        <v>1</v>
      </c>
      <c r="Z607" s="80">
        <v>686</v>
      </c>
      <c r="AA607" s="80">
        <v>0</v>
      </c>
      <c r="AB607" s="80">
        <v>0</v>
      </c>
      <c r="AC607" s="80">
        <v>0</v>
      </c>
      <c r="AD607" s="80">
        <v>1</v>
      </c>
      <c r="AE607" s="80">
        <v>0</v>
      </c>
      <c r="AF607" s="80">
        <v>0</v>
      </c>
      <c r="AG607" s="80">
        <v>1</v>
      </c>
      <c r="AH607" s="80">
        <v>0</v>
      </c>
      <c r="AI607" s="80">
        <v>0</v>
      </c>
      <c r="AJ607" s="80">
        <v>0</v>
      </c>
      <c r="AK607" s="80">
        <v>0</v>
      </c>
      <c r="AL607" s="80">
        <v>6.5</v>
      </c>
      <c r="AM607" s="80">
        <v>6.5</v>
      </c>
    </row>
    <row r="608" spans="2:39" ht="12" customHeight="1" thickBot="1" x14ac:dyDescent="0.35">
      <c r="B608" s="75">
        <v>992</v>
      </c>
      <c r="D608" s="77" t="str">
        <f t="shared" si="9"/>
        <v>0</v>
      </c>
      <c r="E608" s="78">
        <v>0</v>
      </c>
      <c r="F608" s="81">
        <v>3.4883700311183902E-2</v>
      </c>
      <c r="G608" s="80">
        <v>0</v>
      </c>
      <c r="H608" s="80">
        <v>0</v>
      </c>
      <c r="I608" s="80">
        <v>0</v>
      </c>
      <c r="J608" s="80">
        <v>0</v>
      </c>
      <c r="K608" s="80">
        <v>0</v>
      </c>
      <c r="L608" s="80">
        <v>0</v>
      </c>
      <c r="M608" s="80">
        <v>0</v>
      </c>
      <c r="N608" s="80">
        <v>0</v>
      </c>
      <c r="O608" s="80">
        <v>0</v>
      </c>
      <c r="P608" s="80">
        <v>0</v>
      </c>
      <c r="Q608" s="80">
        <v>0</v>
      </c>
      <c r="R608" s="80">
        <v>1</v>
      </c>
      <c r="S608" s="80">
        <v>0</v>
      </c>
      <c r="T608" s="80">
        <v>0</v>
      </c>
      <c r="U608" s="80">
        <v>0</v>
      </c>
      <c r="V608" s="80">
        <v>0</v>
      </c>
      <c r="W608" s="80">
        <v>0</v>
      </c>
      <c r="X608" s="80">
        <v>0</v>
      </c>
      <c r="Y608" s="80">
        <v>1</v>
      </c>
      <c r="Z608" s="80">
        <v>686</v>
      </c>
      <c r="AA608" s="80">
        <v>0</v>
      </c>
      <c r="AB608" s="80">
        <v>0</v>
      </c>
      <c r="AC608" s="80">
        <v>0</v>
      </c>
      <c r="AD608" s="80">
        <v>1</v>
      </c>
      <c r="AE608" s="80">
        <v>0</v>
      </c>
      <c r="AF608" s="80">
        <v>0</v>
      </c>
      <c r="AG608" s="80">
        <v>1</v>
      </c>
      <c r="AH608" s="80">
        <v>0</v>
      </c>
      <c r="AI608" s="80">
        <v>0</v>
      </c>
      <c r="AJ608" s="80">
        <v>0</v>
      </c>
      <c r="AK608" s="80">
        <v>0</v>
      </c>
      <c r="AL608" s="80">
        <v>6.5</v>
      </c>
      <c r="AM608" s="80">
        <v>6.5</v>
      </c>
    </row>
    <row r="609" spans="2:39" ht="12" customHeight="1" thickBot="1" x14ac:dyDescent="0.35">
      <c r="B609" s="75">
        <v>993</v>
      </c>
      <c r="D609" s="77" t="str">
        <f t="shared" si="9"/>
        <v>0</v>
      </c>
      <c r="E609" s="78">
        <v>0</v>
      </c>
      <c r="F609" s="81">
        <v>3.4883700311183902E-2</v>
      </c>
      <c r="G609" s="80">
        <v>0</v>
      </c>
      <c r="H609" s="80">
        <v>0</v>
      </c>
      <c r="I609" s="80">
        <v>0</v>
      </c>
      <c r="J609" s="80">
        <v>0</v>
      </c>
      <c r="K609" s="80">
        <v>0</v>
      </c>
      <c r="L609" s="80">
        <v>0</v>
      </c>
      <c r="M609" s="80">
        <v>0</v>
      </c>
      <c r="N609" s="80">
        <v>0</v>
      </c>
      <c r="O609" s="80">
        <v>0</v>
      </c>
      <c r="P609" s="80">
        <v>0</v>
      </c>
      <c r="Q609" s="80">
        <v>0</v>
      </c>
      <c r="R609" s="80">
        <v>1</v>
      </c>
      <c r="S609" s="80">
        <v>0</v>
      </c>
      <c r="T609" s="80">
        <v>0</v>
      </c>
      <c r="U609" s="80">
        <v>0</v>
      </c>
      <c r="V609" s="80">
        <v>0</v>
      </c>
      <c r="W609" s="80">
        <v>0</v>
      </c>
      <c r="X609" s="80">
        <v>0</v>
      </c>
      <c r="Y609" s="80">
        <v>1</v>
      </c>
      <c r="Z609" s="80">
        <v>686</v>
      </c>
      <c r="AA609" s="80">
        <v>0</v>
      </c>
      <c r="AB609" s="80">
        <v>0</v>
      </c>
      <c r="AC609" s="80">
        <v>0</v>
      </c>
      <c r="AD609" s="80">
        <v>1</v>
      </c>
      <c r="AE609" s="80">
        <v>0</v>
      </c>
      <c r="AF609" s="80">
        <v>0</v>
      </c>
      <c r="AG609" s="80">
        <v>1</v>
      </c>
      <c r="AH609" s="80">
        <v>0</v>
      </c>
      <c r="AI609" s="80">
        <v>0</v>
      </c>
      <c r="AJ609" s="80">
        <v>0</v>
      </c>
      <c r="AK609" s="80">
        <v>0</v>
      </c>
      <c r="AL609" s="80">
        <v>6.5</v>
      </c>
      <c r="AM609" s="80">
        <v>6.5</v>
      </c>
    </row>
    <row r="610" spans="2:39" ht="12" customHeight="1" thickBot="1" x14ac:dyDescent="0.35">
      <c r="B610" s="75">
        <v>995</v>
      </c>
      <c r="D610" s="77" t="str">
        <f t="shared" si="9"/>
        <v>0</v>
      </c>
      <c r="E610" s="78">
        <v>0</v>
      </c>
      <c r="F610" s="81">
        <v>3.4883700311183902E-2</v>
      </c>
      <c r="G610" s="80">
        <v>0</v>
      </c>
      <c r="H610" s="80">
        <v>0</v>
      </c>
      <c r="I610" s="80">
        <v>0</v>
      </c>
      <c r="J610" s="80">
        <v>0</v>
      </c>
      <c r="K610" s="80">
        <v>0</v>
      </c>
      <c r="L610" s="80">
        <v>0</v>
      </c>
      <c r="M610" s="80">
        <v>0</v>
      </c>
      <c r="N610" s="80">
        <v>0</v>
      </c>
      <c r="O610" s="80">
        <v>0</v>
      </c>
      <c r="P610" s="80">
        <v>0</v>
      </c>
      <c r="Q610" s="80">
        <v>0</v>
      </c>
      <c r="R610" s="80">
        <v>1</v>
      </c>
      <c r="S610" s="80">
        <v>0</v>
      </c>
      <c r="T610" s="80">
        <v>0</v>
      </c>
      <c r="U610" s="80">
        <v>0</v>
      </c>
      <c r="V610" s="80">
        <v>0</v>
      </c>
      <c r="W610" s="80">
        <v>0</v>
      </c>
      <c r="X610" s="80">
        <v>0</v>
      </c>
      <c r="Y610" s="80">
        <v>1</v>
      </c>
      <c r="Z610" s="80">
        <v>686</v>
      </c>
      <c r="AA610" s="80">
        <v>0</v>
      </c>
      <c r="AB610" s="80">
        <v>0</v>
      </c>
      <c r="AC610" s="80">
        <v>0</v>
      </c>
      <c r="AD610" s="80">
        <v>1</v>
      </c>
      <c r="AE610" s="80">
        <v>0</v>
      </c>
      <c r="AF610" s="80">
        <v>0</v>
      </c>
      <c r="AG610" s="80">
        <v>1</v>
      </c>
      <c r="AH610" s="80">
        <v>0</v>
      </c>
      <c r="AI610" s="80">
        <v>0</v>
      </c>
      <c r="AJ610" s="80">
        <v>0</v>
      </c>
      <c r="AK610" s="80">
        <v>0</v>
      </c>
      <c r="AL610" s="80">
        <v>6.5</v>
      </c>
      <c r="AM610" s="80">
        <v>6.5</v>
      </c>
    </row>
    <row r="611" spans="2:39" ht="12" customHeight="1" thickBot="1" x14ac:dyDescent="0.35">
      <c r="B611" s="75">
        <v>999</v>
      </c>
      <c r="D611" s="77" t="str">
        <f t="shared" si="9"/>
        <v>0</v>
      </c>
      <c r="E611" s="78">
        <v>0</v>
      </c>
      <c r="F611" s="81">
        <v>3.4883700311183902E-2</v>
      </c>
      <c r="G611" s="80">
        <v>0</v>
      </c>
      <c r="H611" s="80">
        <v>0</v>
      </c>
      <c r="I611" s="80">
        <v>0</v>
      </c>
      <c r="J611" s="80">
        <v>0</v>
      </c>
      <c r="K611" s="80">
        <v>0</v>
      </c>
      <c r="L611" s="80">
        <v>0</v>
      </c>
      <c r="M611" s="80">
        <v>0</v>
      </c>
      <c r="N611" s="80">
        <v>0</v>
      </c>
      <c r="O611" s="80">
        <v>0</v>
      </c>
      <c r="P611" s="80">
        <v>0</v>
      </c>
      <c r="Q611" s="80">
        <v>0</v>
      </c>
      <c r="R611" s="80">
        <v>1</v>
      </c>
      <c r="S611" s="80">
        <v>0</v>
      </c>
      <c r="T611" s="80">
        <v>0</v>
      </c>
      <c r="U611" s="80">
        <v>0</v>
      </c>
      <c r="V611" s="80">
        <v>0</v>
      </c>
      <c r="W611" s="80">
        <v>0</v>
      </c>
      <c r="X611" s="80">
        <v>0</v>
      </c>
      <c r="Y611" s="80">
        <v>1</v>
      </c>
      <c r="Z611" s="80">
        <v>686</v>
      </c>
      <c r="AA611" s="80">
        <v>0</v>
      </c>
      <c r="AB611" s="80">
        <v>0</v>
      </c>
      <c r="AC611" s="80">
        <v>0</v>
      </c>
      <c r="AD611" s="80">
        <v>1</v>
      </c>
      <c r="AE611" s="80">
        <v>0</v>
      </c>
      <c r="AF611" s="80">
        <v>0</v>
      </c>
      <c r="AG611" s="80">
        <v>1</v>
      </c>
      <c r="AH611" s="80">
        <v>0</v>
      </c>
      <c r="AI611" s="80">
        <v>0</v>
      </c>
      <c r="AJ611" s="80">
        <v>0</v>
      </c>
      <c r="AK611" s="80">
        <v>0</v>
      </c>
      <c r="AL611" s="80">
        <v>6.5</v>
      </c>
      <c r="AM611" s="80">
        <v>6.5</v>
      </c>
    </row>
    <row r="612" spans="2:39" ht="12" customHeight="1" thickBot="1" x14ac:dyDescent="0.35">
      <c r="B612" s="75">
        <v>1000</v>
      </c>
      <c r="D612" s="77" t="str">
        <f t="shared" si="9"/>
        <v>0</v>
      </c>
      <c r="E612" s="78">
        <v>0</v>
      </c>
      <c r="F612" s="81">
        <v>3.4883700311183902E-2</v>
      </c>
      <c r="G612" s="80">
        <v>0</v>
      </c>
      <c r="H612" s="80">
        <v>0</v>
      </c>
      <c r="I612" s="80">
        <v>0</v>
      </c>
      <c r="J612" s="80">
        <v>0</v>
      </c>
      <c r="K612" s="80">
        <v>0</v>
      </c>
      <c r="L612" s="80">
        <v>0</v>
      </c>
      <c r="M612" s="80">
        <v>0</v>
      </c>
      <c r="N612" s="80">
        <v>0</v>
      </c>
      <c r="O612" s="80">
        <v>0</v>
      </c>
      <c r="P612" s="80">
        <v>0</v>
      </c>
      <c r="Q612" s="80">
        <v>0</v>
      </c>
      <c r="R612" s="80">
        <v>1</v>
      </c>
      <c r="S612" s="80">
        <v>0</v>
      </c>
      <c r="T612" s="80">
        <v>0</v>
      </c>
      <c r="U612" s="80">
        <v>0</v>
      </c>
      <c r="V612" s="80">
        <v>0</v>
      </c>
      <c r="W612" s="80">
        <v>0</v>
      </c>
      <c r="X612" s="80">
        <v>0</v>
      </c>
      <c r="Y612" s="80">
        <v>1</v>
      </c>
      <c r="Z612" s="80">
        <v>686</v>
      </c>
      <c r="AA612" s="80">
        <v>0</v>
      </c>
      <c r="AB612" s="80">
        <v>0</v>
      </c>
      <c r="AC612" s="80">
        <v>0</v>
      </c>
      <c r="AD612" s="80">
        <v>1</v>
      </c>
      <c r="AE612" s="80">
        <v>0</v>
      </c>
      <c r="AF612" s="80">
        <v>0</v>
      </c>
      <c r="AG612" s="80">
        <v>1</v>
      </c>
      <c r="AH612" s="80">
        <v>0</v>
      </c>
      <c r="AI612" s="80">
        <v>0</v>
      </c>
      <c r="AJ612" s="80">
        <v>0</v>
      </c>
      <c r="AK612" s="80">
        <v>0</v>
      </c>
      <c r="AL612" s="80">
        <v>6.5</v>
      </c>
      <c r="AM612" s="80">
        <v>6.5</v>
      </c>
    </row>
    <row r="613" spans="2:39" ht="12" customHeight="1" thickBot="1" x14ac:dyDescent="0.35">
      <c r="B613" s="75">
        <v>1001</v>
      </c>
      <c r="D613" s="77" t="str">
        <f t="shared" si="9"/>
        <v>0</v>
      </c>
      <c r="E613" s="78">
        <v>0</v>
      </c>
      <c r="F613" s="81">
        <v>3.4883700311183902E-2</v>
      </c>
      <c r="G613" s="80">
        <v>0</v>
      </c>
      <c r="H613" s="80">
        <v>0</v>
      </c>
      <c r="I613" s="80">
        <v>0</v>
      </c>
      <c r="J613" s="80">
        <v>0</v>
      </c>
      <c r="K613" s="80">
        <v>0</v>
      </c>
      <c r="L613" s="80">
        <v>0</v>
      </c>
      <c r="M613" s="80">
        <v>0</v>
      </c>
      <c r="N613" s="80">
        <v>0</v>
      </c>
      <c r="O613" s="80">
        <v>0</v>
      </c>
      <c r="P613" s="80">
        <v>0</v>
      </c>
      <c r="Q613" s="80">
        <v>0</v>
      </c>
      <c r="R613" s="80">
        <v>1</v>
      </c>
      <c r="S613" s="80">
        <v>0</v>
      </c>
      <c r="T613" s="80">
        <v>0</v>
      </c>
      <c r="U613" s="80">
        <v>0</v>
      </c>
      <c r="V613" s="80">
        <v>0</v>
      </c>
      <c r="W613" s="80">
        <v>0</v>
      </c>
      <c r="X613" s="80">
        <v>0</v>
      </c>
      <c r="Y613" s="80">
        <v>1</v>
      </c>
      <c r="Z613" s="80">
        <v>686</v>
      </c>
      <c r="AA613" s="80">
        <v>0</v>
      </c>
      <c r="AB613" s="80">
        <v>0</v>
      </c>
      <c r="AC613" s="80">
        <v>0</v>
      </c>
      <c r="AD613" s="80">
        <v>1</v>
      </c>
      <c r="AE613" s="80">
        <v>0</v>
      </c>
      <c r="AF613" s="80">
        <v>0</v>
      </c>
      <c r="AG613" s="80">
        <v>1</v>
      </c>
      <c r="AH613" s="80">
        <v>0</v>
      </c>
      <c r="AI613" s="80">
        <v>0</v>
      </c>
      <c r="AJ613" s="80">
        <v>0</v>
      </c>
      <c r="AK613" s="80">
        <v>0</v>
      </c>
      <c r="AL613" s="80">
        <v>6.5</v>
      </c>
      <c r="AM613" s="80">
        <v>6.5</v>
      </c>
    </row>
    <row r="614" spans="2:39" ht="12" customHeight="1" thickBot="1" x14ac:dyDescent="0.35">
      <c r="B614" s="75">
        <v>1004</v>
      </c>
      <c r="D614" s="77" t="str">
        <f t="shared" si="9"/>
        <v>0</v>
      </c>
      <c r="E614" s="78">
        <v>0</v>
      </c>
      <c r="F614" s="81">
        <v>3.4883700311183902E-2</v>
      </c>
      <c r="G614" s="80">
        <v>0</v>
      </c>
      <c r="H614" s="80">
        <v>0</v>
      </c>
      <c r="I614" s="80">
        <v>0</v>
      </c>
      <c r="J614" s="80">
        <v>0</v>
      </c>
      <c r="K614" s="80">
        <v>0</v>
      </c>
      <c r="L614" s="80">
        <v>0</v>
      </c>
      <c r="M614" s="80">
        <v>0</v>
      </c>
      <c r="N614" s="80">
        <v>0</v>
      </c>
      <c r="O614" s="80">
        <v>0</v>
      </c>
      <c r="P614" s="80">
        <v>0</v>
      </c>
      <c r="Q614" s="80">
        <v>0</v>
      </c>
      <c r="R614" s="80">
        <v>1</v>
      </c>
      <c r="S614" s="80">
        <v>0</v>
      </c>
      <c r="T614" s="80">
        <v>0</v>
      </c>
      <c r="U614" s="80">
        <v>0</v>
      </c>
      <c r="V614" s="80">
        <v>0</v>
      </c>
      <c r="W614" s="80">
        <v>0</v>
      </c>
      <c r="X614" s="80">
        <v>0</v>
      </c>
      <c r="Y614" s="80">
        <v>1</v>
      </c>
      <c r="Z614" s="80">
        <v>686</v>
      </c>
      <c r="AA614" s="80">
        <v>0</v>
      </c>
      <c r="AB614" s="80">
        <v>0</v>
      </c>
      <c r="AC614" s="80">
        <v>0</v>
      </c>
      <c r="AD614" s="80">
        <v>1</v>
      </c>
      <c r="AE614" s="80">
        <v>0</v>
      </c>
      <c r="AF614" s="80">
        <v>0</v>
      </c>
      <c r="AG614" s="80">
        <v>1</v>
      </c>
      <c r="AH614" s="80">
        <v>0</v>
      </c>
      <c r="AI614" s="80">
        <v>0</v>
      </c>
      <c r="AJ614" s="80">
        <v>0</v>
      </c>
      <c r="AK614" s="80">
        <v>0</v>
      </c>
      <c r="AL614" s="80">
        <v>6.5</v>
      </c>
      <c r="AM614" s="80">
        <v>6.5</v>
      </c>
    </row>
    <row r="615" spans="2:39" ht="12" customHeight="1" thickBot="1" x14ac:dyDescent="0.35">
      <c r="B615" s="75">
        <v>1005</v>
      </c>
      <c r="D615" s="77" t="str">
        <f t="shared" si="9"/>
        <v>0</v>
      </c>
      <c r="E615" s="78">
        <v>0</v>
      </c>
      <c r="F615" s="81">
        <v>3.4883700311183902E-2</v>
      </c>
      <c r="G615" s="80">
        <v>0</v>
      </c>
      <c r="H615" s="80">
        <v>0</v>
      </c>
      <c r="I615" s="80">
        <v>0</v>
      </c>
      <c r="J615" s="80">
        <v>0</v>
      </c>
      <c r="K615" s="80">
        <v>0</v>
      </c>
      <c r="L615" s="80">
        <v>0</v>
      </c>
      <c r="M615" s="80">
        <v>0</v>
      </c>
      <c r="N615" s="80">
        <v>0</v>
      </c>
      <c r="O615" s="80">
        <v>0</v>
      </c>
      <c r="P615" s="80">
        <v>0</v>
      </c>
      <c r="Q615" s="80">
        <v>0</v>
      </c>
      <c r="R615" s="80">
        <v>1</v>
      </c>
      <c r="S615" s="80">
        <v>0</v>
      </c>
      <c r="T615" s="80">
        <v>0</v>
      </c>
      <c r="U615" s="80">
        <v>0</v>
      </c>
      <c r="V615" s="80">
        <v>0</v>
      </c>
      <c r="W615" s="80">
        <v>0</v>
      </c>
      <c r="X615" s="80">
        <v>0</v>
      </c>
      <c r="Y615" s="80">
        <v>1</v>
      </c>
      <c r="Z615" s="80">
        <v>686</v>
      </c>
      <c r="AA615" s="80">
        <v>0</v>
      </c>
      <c r="AB615" s="80">
        <v>0</v>
      </c>
      <c r="AC615" s="80">
        <v>0</v>
      </c>
      <c r="AD615" s="80">
        <v>1</v>
      </c>
      <c r="AE615" s="80">
        <v>0</v>
      </c>
      <c r="AF615" s="80">
        <v>0</v>
      </c>
      <c r="AG615" s="80">
        <v>1</v>
      </c>
      <c r="AH615" s="80">
        <v>0</v>
      </c>
      <c r="AI615" s="80">
        <v>0</v>
      </c>
      <c r="AJ615" s="80">
        <v>0</v>
      </c>
      <c r="AK615" s="80">
        <v>0</v>
      </c>
      <c r="AL615" s="80">
        <v>6.5</v>
      </c>
      <c r="AM615" s="80">
        <v>6.5</v>
      </c>
    </row>
    <row r="616" spans="2:39" ht="12" customHeight="1" thickBot="1" x14ac:dyDescent="0.35">
      <c r="B616" s="75">
        <v>1007</v>
      </c>
      <c r="D616" s="77" t="str">
        <f t="shared" si="9"/>
        <v>0</v>
      </c>
      <c r="E616" s="78">
        <v>0</v>
      </c>
      <c r="F616" s="81">
        <v>3.4883700311183902E-2</v>
      </c>
      <c r="G616" s="80">
        <v>0</v>
      </c>
      <c r="H616" s="80">
        <v>0</v>
      </c>
      <c r="I616" s="80">
        <v>0</v>
      </c>
      <c r="J616" s="80">
        <v>0</v>
      </c>
      <c r="K616" s="80">
        <v>0</v>
      </c>
      <c r="L616" s="80">
        <v>0</v>
      </c>
      <c r="M616" s="80">
        <v>0</v>
      </c>
      <c r="N616" s="80">
        <v>0</v>
      </c>
      <c r="O616" s="80">
        <v>0</v>
      </c>
      <c r="P616" s="80">
        <v>0</v>
      </c>
      <c r="Q616" s="80">
        <v>0</v>
      </c>
      <c r="R616" s="80">
        <v>1</v>
      </c>
      <c r="S616" s="80">
        <v>0</v>
      </c>
      <c r="T616" s="80">
        <v>0</v>
      </c>
      <c r="U616" s="80">
        <v>0</v>
      </c>
      <c r="V616" s="80">
        <v>0</v>
      </c>
      <c r="W616" s="80">
        <v>0</v>
      </c>
      <c r="X616" s="80">
        <v>0</v>
      </c>
      <c r="Y616" s="80">
        <v>1</v>
      </c>
      <c r="Z616" s="80">
        <v>686</v>
      </c>
      <c r="AA616" s="80">
        <v>0</v>
      </c>
      <c r="AB616" s="80">
        <v>0</v>
      </c>
      <c r="AC616" s="80">
        <v>0</v>
      </c>
      <c r="AD616" s="80">
        <v>1</v>
      </c>
      <c r="AE616" s="80">
        <v>0</v>
      </c>
      <c r="AF616" s="80">
        <v>0</v>
      </c>
      <c r="AG616" s="80">
        <v>1</v>
      </c>
      <c r="AH616" s="80">
        <v>0</v>
      </c>
      <c r="AI616" s="80">
        <v>0</v>
      </c>
      <c r="AJ616" s="80">
        <v>0</v>
      </c>
      <c r="AK616" s="80">
        <v>0</v>
      </c>
      <c r="AL616" s="80">
        <v>6.5</v>
      </c>
      <c r="AM616" s="80">
        <v>6.5</v>
      </c>
    </row>
    <row r="617" spans="2:39" ht="12" customHeight="1" thickBot="1" x14ac:dyDescent="0.35">
      <c r="B617" s="75">
        <v>1009</v>
      </c>
      <c r="D617" s="77" t="str">
        <f t="shared" si="9"/>
        <v>0</v>
      </c>
      <c r="E617" s="78">
        <v>0</v>
      </c>
      <c r="F617" s="81">
        <v>3.4883700311183902E-2</v>
      </c>
      <c r="G617" s="80">
        <v>0</v>
      </c>
      <c r="H617" s="80">
        <v>0</v>
      </c>
      <c r="I617" s="80">
        <v>0</v>
      </c>
      <c r="J617" s="80">
        <v>0</v>
      </c>
      <c r="K617" s="80">
        <v>0</v>
      </c>
      <c r="L617" s="80">
        <v>0</v>
      </c>
      <c r="M617" s="80">
        <v>0</v>
      </c>
      <c r="N617" s="80">
        <v>0</v>
      </c>
      <c r="O617" s="80">
        <v>0</v>
      </c>
      <c r="P617" s="80">
        <v>0</v>
      </c>
      <c r="Q617" s="80">
        <v>0</v>
      </c>
      <c r="R617" s="80">
        <v>1</v>
      </c>
      <c r="S617" s="80">
        <v>0</v>
      </c>
      <c r="T617" s="80">
        <v>0</v>
      </c>
      <c r="U617" s="80">
        <v>0</v>
      </c>
      <c r="V617" s="80">
        <v>0</v>
      </c>
      <c r="W617" s="80">
        <v>0</v>
      </c>
      <c r="X617" s="80">
        <v>0</v>
      </c>
      <c r="Y617" s="80">
        <v>1</v>
      </c>
      <c r="Z617" s="80">
        <v>686</v>
      </c>
      <c r="AA617" s="80">
        <v>0</v>
      </c>
      <c r="AB617" s="80">
        <v>0</v>
      </c>
      <c r="AC617" s="80">
        <v>0</v>
      </c>
      <c r="AD617" s="80">
        <v>1</v>
      </c>
      <c r="AE617" s="80">
        <v>0</v>
      </c>
      <c r="AF617" s="80">
        <v>0</v>
      </c>
      <c r="AG617" s="80">
        <v>1</v>
      </c>
      <c r="AH617" s="80">
        <v>0</v>
      </c>
      <c r="AI617" s="80">
        <v>0</v>
      </c>
      <c r="AJ617" s="80">
        <v>0</v>
      </c>
      <c r="AK617" s="80">
        <v>0</v>
      </c>
      <c r="AL617" s="80">
        <v>6.5</v>
      </c>
      <c r="AM617" s="80">
        <v>6.5</v>
      </c>
    </row>
    <row r="618" spans="2:39" ht="12" customHeight="1" thickBot="1" x14ac:dyDescent="0.35">
      <c r="B618" s="75">
        <v>1010</v>
      </c>
      <c r="D618" s="77" t="str">
        <f t="shared" si="9"/>
        <v>0</v>
      </c>
      <c r="E618" s="78">
        <v>0</v>
      </c>
      <c r="F618" s="81">
        <v>3.4883700311183902E-2</v>
      </c>
      <c r="G618" s="80">
        <v>0</v>
      </c>
      <c r="H618" s="80">
        <v>0</v>
      </c>
      <c r="I618" s="80">
        <v>0</v>
      </c>
      <c r="J618" s="80">
        <v>0</v>
      </c>
      <c r="K618" s="80">
        <v>0</v>
      </c>
      <c r="L618" s="80">
        <v>0</v>
      </c>
      <c r="M618" s="80">
        <v>0</v>
      </c>
      <c r="N618" s="80">
        <v>0</v>
      </c>
      <c r="O618" s="80">
        <v>0</v>
      </c>
      <c r="P618" s="80">
        <v>0</v>
      </c>
      <c r="Q618" s="80">
        <v>0</v>
      </c>
      <c r="R618" s="80">
        <v>1</v>
      </c>
      <c r="S618" s="80">
        <v>0</v>
      </c>
      <c r="T618" s="80">
        <v>0</v>
      </c>
      <c r="U618" s="80">
        <v>0</v>
      </c>
      <c r="V618" s="80">
        <v>0</v>
      </c>
      <c r="W618" s="80">
        <v>0</v>
      </c>
      <c r="X618" s="80">
        <v>0</v>
      </c>
      <c r="Y618" s="80">
        <v>1</v>
      </c>
      <c r="Z618" s="80">
        <v>686</v>
      </c>
      <c r="AA618" s="80">
        <v>0</v>
      </c>
      <c r="AB618" s="80">
        <v>0</v>
      </c>
      <c r="AC618" s="80">
        <v>0</v>
      </c>
      <c r="AD618" s="80">
        <v>1</v>
      </c>
      <c r="AE618" s="80">
        <v>0</v>
      </c>
      <c r="AF618" s="80">
        <v>0</v>
      </c>
      <c r="AG618" s="80">
        <v>1</v>
      </c>
      <c r="AH618" s="80">
        <v>0</v>
      </c>
      <c r="AI618" s="80">
        <v>0</v>
      </c>
      <c r="AJ618" s="80">
        <v>0</v>
      </c>
      <c r="AK618" s="80">
        <v>0</v>
      </c>
      <c r="AL618" s="80">
        <v>6.5</v>
      </c>
      <c r="AM618" s="80">
        <v>6.5</v>
      </c>
    </row>
    <row r="619" spans="2:39" ht="12" customHeight="1" thickBot="1" x14ac:dyDescent="0.35">
      <c r="B619" s="75">
        <v>1012</v>
      </c>
      <c r="D619" s="77" t="str">
        <f t="shared" si="9"/>
        <v>0</v>
      </c>
      <c r="E619" s="78">
        <v>0</v>
      </c>
      <c r="F619" s="81">
        <v>3.4883700311183902E-2</v>
      </c>
      <c r="G619" s="80">
        <v>0</v>
      </c>
      <c r="H619" s="80">
        <v>0</v>
      </c>
      <c r="I619" s="80">
        <v>0</v>
      </c>
      <c r="J619" s="80">
        <v>0</v>
      </c>
      <c r="K619" s="80">
        <v>0</v>
      </c>
      <c r="L619" s="80">
        <v>0</v>
      </c>
      <c r="M619" s="80">
        <v>0</v>
      </c>
      <c r="N619" s="80">
        <v>0</v>
      </c>
      <c r="O619" s="80">
        <v>0</v>
      </c>
      <c r="P619" s="80">
        <v>0</v>
      </c>
      <c r="Q619" s="80">
        <v>0</v>
      </c>
      <c r="R619" s="80">
        <v>1</v>
      </c>
      <c r="S619" s="80">
        <v>0</v>
      </c>
      <c r="T619" s="80">
        <v>0</v>
      </c>
      <c r="U619" s="80">
        <v>0</v>
      </c>
      <c r="V619" s="80">
        <v>0</v>
      </c>
      <c r="W619" s="80">
        <v>0</v>
      </c>
      <c r="X619" s="80">
        <v>0</v>
      </c>
      <c r="Y619" s="80">
        <v>1</v>
      </c>
      <c r="Z619" s="80">
        <v>686</v>
      </c>
      <c r="AA619" s="80">
        <v>0</v>
      </c>
      <c r="AB619" s="80">
        <v>0</v>
      </c>
      <c r="AC619" s="80">
        <v>0</v>
      </c>
      <c r="AD619" s="80">
        <v>1</v>
      </c>
      <c r="AE619" s="80">
        <v>0</v>
      </c>
      <c r="AF619" s="80">
        <v>0</v>
      </c>
      <c r="AG619" s="80">
        <v>1</v>
      </c>
      <c r="AH619" s="80">
        <v>0</v>
      </c>
      <c r="AI619" s="80">
        <v>0</v>
      </c>
      <c r="AJ619" s="80">
        <v>0</v>
      </c>
      <c r="AK619" s="80">
        <v>0</v>
      </c>
      <c r="AL619" s="80">
        <v>6.5</v>
      </c>
      <c r="AM619" s="80">
        <v>6.5</v>
      </c>
    </row>
    <row r="620" spans="2:39" ht="12" customHeight="1" thickBot="1" x14ac:dyDescent="0.35">
      <c r="B620" s="75">
        <v>1013</v>
      </c>
      <c r="D620" s="77" t="str">
        <f t="shared" si="9"/>
        <v>0</v>
      </c>
      <c r="E620" s="78">
        <v>0</v>
      </c>
      <c r="F620" s="81">
        <v>3.4883700311183902E-2</v>
      </c>
      <c r="G620" s="80">
        <v>0</v>
      </c>
      <c r="H620" s="80">
        <v>0</v>
      </c>
      <c r="I620" s="80">
        <v>0</v>
      </c>
      <c r="J620" s="80">
        <v>0</v>
      </c>
      <c r="K620" s="80">
        <v>0</v>
      </c>
      <c r="L620" s="80">
        <v>0</v>
      </c>
      <c r="M620" s="80">
        <v>0</v>
      </c>
      <c r="N620" s="80">
        <v>0</v>
      </c>
      <c r="O620" s="80">
        <v>0</v>
      </c>
      <c r="P620" s="80">
        <v>0</v>
      </c>
      <c r="Q620" s="80">
        <v>0</v>
      </c>
      <c r="R620" s="80">
        <v>1</v>
      </c>
      <c r="S620" s="80">
        <v>0</v>
      </c>
      <c r="T620" s="80">
        <v>0</v>
      </c>
      <c r="U620" s="80">
        <v>0</v>
      </c>
      <c r="V620" s="80">
        <v>0</v>
      </c>
      <c r="W620" s="80">
        <v>0</v>
      </c>
      <c r="X620" s="80">
        <v>0</v>
      </c>
      <c r="Y620" s="80">
        <v>1</v>
      </c>
      <c r="Z620" s="80">
        <v>686</v>
      </c>
      <c r="AA620" s="80">
        <v>0</v>
      </c>
      <c r="AB620" s="80">
        <v>0</v>
      </c>
      <c r="AC620" s="80">
        <v>0</v>
      </c>
      <c r="AD620" s="80">
        <v>1</v>
      </c>
      <c r="AE620" s="80">
        <v>0</v>
      </c>
      <c r="AF620" s="80">
        <v>0</v>
      </c>
      <c r="AG620" s="80">
        <v>1</v>
      </c>
      <c r="AH620" s="80">
        <v>0</v>
      </c>
      <c r="AI620" s="80">
        <v>0</v>
      </c>
      <c r="AJ620" s="80">
        <v>0</v>
      </c>
      <c r="AK620" s="80">
        <v>0</v>
      </c>
      <c r="AL620" s="80">
        <v>6.5</v>
      </c>
      <c r="AM620" s="80">
        <v>6.5</v>
      </c>
    </row>
    <row r="621" spans="2:39" ht="12" customHeight="1" thickBot="1" x14ac:dyDescent="0.35">
      <c r="B621" s="75">
        <v>1017</v>
      </c>
      <c r="D621" s="77" t="str">
        <f t="shared" si="9"/>
        <v>1</v>
      </c>
      <c r="E621" s="78">
        <v>1</v>
      </c>
      <c r="F621" s="81">
        <v>1</v>
      </c>
      <c r="G621" s="80">
        <v>1</v>
      </c>
      <c r="H621" s="80">
        <v>0</v>
      </c>
      <c r="I621" s="80">
        <v>0</v>
      </c>
      <c r="J621" s="80">
        <v>0</v>
      </c>
      <c r="K621" s="80">
        <v>0</v>
      </c>
      <c r="L621" s="80">
        <v>0</v>
      </c>
      <c r="M621" s="80">
        <v>0</v>
      </c>
      <c r="N621" s="80">
        <v>0</v>
      </c>
      <c r="O621" s="80">
        <v>0</v>
      </c>
      <c r="P621" s="80">
        <v>0</v>
      </c>
      <c r="Q621" s="80">
        <v>0</v>
      </c>
      <c r="R621" s="80">
        <v>0</v>
      </c>
      <c r="S621" s="80">
        <v>0</v>
      </c>
      <c r="T621" s="80">
        <v>0</v>
      </c>
      <c r="U621" s="80">
        <v>0</v>
      </c>
      <c r="V621" s="80">
        <v>0</v>
      </c>
      <c r="W621" s="80">
        <v>1</v>
      </c>
      <c r="X621" s="80">
        <v>0</v>
      </c>
      <c r="Y621" s="80">
        <v>0</v>
      </c>
      <c r="Z621" s="80">
        <v>93</v>
      </c>
      <c r="AA621" s="80">
        <v>0</v>
      </c>
      <c r="AB621" s="80">
        <v>0</v>
      </c>
      <c r="AC621" s="80">
        <v>0</v>
      </c>
      <c r="AD621" s="80">
        <v>0</v>
      </c>
      <c r="AE621" s="80">
        <v>1</v>
      </c>
      <c r="AF621" s="80">
        <v>0</v>
      </c>
      <c r="AG621" s="80">
        <v>0</v>
      </c>
      <c r="AH621" s="80">
        <v>0</v>
      </c>
      <c r="AI621" s="80">
        <v>0</v>
      </c>
      <c r="AJ621" s="80">
        <v>1</v>
      </c>
      <c r="AK621" s="80">
        <v>0</v>
      </c>
      <c r="AL621" s="80">
        <v>54.180000011460002</v>
      </c>
      <c r="AM621" s="80">
        <v>1.229686791</v>
      </c>
    </row>
    <row r="622" spans="2:39" ht="12" customHeight="1" thickBot="1" x14ac:dyDescent="0.35">
      <c r="B622" s="75">
        <v>1018</v>
      </c>
      <c r="D622" s="77" t="str">
        <f t="shared" si="9"/>
        <v>1</v>
      </c>
      <c r="E622" s="78">
        <v>1</v>
      </c>
      <c r="F622" s="81">
        <v>0.980000019073486</v>
      </c>
      <c r="G622" s="80">
        <v>0</v>
      </c>
      <c r="H622" s="80">
        <v>0</v>
      </c>
      <c r="I622" s="80">
        <v>0</v>
      </c>
      <c r="J622" s="80">
        <v>0</v>
      </c>
      <c r="K622" s="80">
        <v>0</v>
      </c>
      <c r="L622" s="80">
        <v>0</v>
      </c>
      <c r="M622" s="80">
        <v>0</v>
      </c>
      <c r="N622" s="80">
        <v>0</v>
      </c>
      <c r="O622" s="80">
        <v>0</v>
      </c>
      <c r="P622" s="80">
        <v>1</v>
      </c>
      <c r="Q622" s="80">
        <v>0</v>
      </c>
      <c r="R622" s="80">
        <v>0</v>
      </c>
      <c r="S622" s="80">
        <v>0</v>
      </c>
      <c r="T622" s="80">
        <v>0</v>
      </c>
      <c r="U622" s="80">
        <v>0</v>
      </c>
      <c r="V622" s="80">
        <v>0</v>
      </c>
      <c r="W622" s="80">
        <v>1</v>
      </c>
      <c r="X622" s="80">
        <v>0</v>
      </c>
      <c r="Y622" s="80">
        <v>0</v>
      </c>
      <c r="Z622" s="80">
        <v>1405</v>
      </c>
      <c r="AA622" s="80">
        <v>0</v>
      </c>
      <c r="AB622" s="80">
        <v>0</v>
      </c>
      <c r="AC622" s="80">
        <v>0</v>
      </c>
      <c r="AD622" s="80">
        <v>0</v>
      </c>
      <c r="AE622" s="80">
        <v>1</v>
      </c>
      <c r="AF622" s="80">
        <v>1</v>
      </c>
      <c r="AG622" s="80">
        <v>0</v>
      </c>
      <c r="AH622" s="80">
        <v>0</v>
      </c>
      <c r="AI622" s="80">
        <v>0</v>
      </c>
      <c r="AJ622" s="80">
        <v>0</v>
      </c>
      <c r="AK622" s="80">
        <v>0</v>
      </c>
      <c r="AL622" s="80">
        <v>27.52000000824</v>
      </c>
      <c r="AM622" s="80">
        <v>2.4470420025199999</v>
      </c>
    </row>
    <row r="623" spans="2:39" ht="12" customHeight="1" thickBot="1" x14ac:dyDescent="0.35">
      <c r="B623" s="75">
        <v>1025</v>
      </c>
      <c r="D623" s="77" t="str">
        <f t="shared" si="9"/>
        <v>1</v>
      </c>
      <c r="E623" s="78">
        <v>1</v>
      </c>
      <c r="F623" s="81">
        <v>0.980000019073486</v>
      </c>
      <c r="G623" s="80">
        <v>0</v>
      </c>
      <c r="H623" s="80">
        <v>0</v>
      </c>
      <c r="I623" s="80">
        <v>0</v>
      </c>
      <c r="J623" s="80">
        <v>0</v>
      </c>
      <c r="K623" s="80">
        <v>0</v>
      </c>
      <c r="L623" s="80">
        <v>0</v>
      </c>
      <c r="M623" s="80">
        <v>0</v>
      </c>
      <c r="N623" s="80">
        <v>0</v>
      </c>
      <c r="O623" s="80">
        <v>0</v>
      </c>
      <c r="P623" s="80">
        <v>1</v>
      </c>
      <c r="Q623" s="80">
        <v>0</v>
      </c>
      <c r="R623" s="80">
        <v>0</v>
      </c>
      <c r="S623" s="80">
        <v>0</v>
      </c>
      <c r="T623" s="80">
        <v>0</v>
      </c>
      <c r="U623" s="80">
        <v>0</v>
      </c>
      <c r="V623" s="80">
        <v>0</v>
      </c>
      <c r="W623" s="80">
        <v>1</v>
      </c>
      <c r="X623" s="80">
        <v>0</v>
      </c>
      <c r="Y623" s="80">
        <v>0</v>
      </c>
      <c r="Z623" s="80">
        <v>1405</v>
      </c>
      <c r="AA623" s="80">
        <v>0</v>
      </c>
      <c r="AB623" s="80">
        <v>0</v>
      </c>
      <c r="AC623" s="80">
        <v>0</v>
      </c>
      <c r="AD623" s="80">
        <v>0</v>
      </c>
      <c r="AE623" s="80">
        <v>1</v>
      </c>
      <c r="AF623" s="80">
        <v>0</v>
      </c>
      <c r="AG623" s="80">
        <v>0</v>
      </c>
      <c r="AH623" s="80">
        <v>1</v>
      </c>
      <c r="AI623" s="80">
        <v>0</v>
      </c>
      <c r="AJ623" s="80">
        <v>0</v>
      </c>
      <c r="AK623" s="80">
        <v>0</v>
      </c>
      <c r="AL623" s="80">
        <v>28.4799999924</v>
      </c>
      <c r="AM623" s="80">
        <v>2.4471157160999999</v>
      </c>
    </row>
    <row r="624" spans="2:39" ht="12" customHeight="1" thickBot="1" x14ac:dyDescent="0.35">
      <c r="B624" s="75">
        <v>1029</v>
      </c>
      <c r="D624" s="77" t="str">
        <f t="shared" si="9"/>
        <v>1</v>
      </c>
      <c r="E624" s="78">
        <v>1</v>
      </c>
      <c r="F624" s="81">
        <v>0.93999999761581399</v>
      </c>
      <c r="G624" s="80">
        <v>1</v>
      </c>
      <c r="H624" s="80">
        <v>0</v>
      </c>
      <c r="I624" s="80">
        <v>0</v>
      </c>
      <c r="J624" s="80">
        <v>0</v>
      </c>
      <c r="K624" s="80">
        <v>0</v>
      </c>
      <c r="L624" s="80">
        <v>0</v>
      </c>
      <c r="M624" s="80">
        <v>0</v>
      </c>
      <c r="N624" s="80">
        <v>0</v>
      </c>
      <c r="O624" s="80">
        <v>0</v>
      </c>
      <c r="P624" s="80">
        <v>0</v>
      </c>
      <c r="Q624" s="80">
        <v>0</v>
      </c>
      <c r="R624" s="80">
        <v>0</v>
      </c>
      <c r="S624" s="80">
        <v>0</v>
      </c>
      <c r="T624" s="80">
        <v>0</v>
      </c>
      <c r="U624" s="80">
        <v>0</v>
      </c>
      <c r="V624" s="80">
        <v>0</v>
      </c>
      <c r="W624" s="80">
        <v>0</v>
      </c>
      <c r="X624" s="80">
        <v>0</v>
      </c>
      <c r="Y624" s="80">
        <v>1</v>
      </c>
      <c r="Z624" s="80">
        <v>2349</v>
      </c>
      <c r="AA624" s="80">
        <v>0</v>
      </c>
      <c r="AB624" s="80">
        <v>0</v>
      </c>
      <c r="AC624" s="80">
        <v>0</v>
      </c>
      <c r="AD624" s="80">
        <v>1</v>
      </c>
      <c r="AE624" s="80">
        <v>0</v>
      </c>
      <c r="AF624" s="80">
        <v>1</v>
      </c>
      <c r="AG624" s="80">
        <v>0</v>
      </c>
      <c r="AH624" s="80">
        <v>0</v>
      </c>
      <c r="AI624" s="80">
        <v>0</v>
      </c>
      <c r="AJ624" s="80">
        <v>0</v>
      </c>
      <c r="AK624" s="80">
        <v>0</v>
      </c>
      <c r="AL624" s="80">
        <v>13</v>
      </c>
      <c r="AM624" s="80">
        <v>3.6</v>
      </c>
    </row>
    <row r="625" spans="2:39" ht="12" customHeight="1" thickBot="1" x14ac:dyDescent="0.35">
      <c r="B625" s="75">
        <v>1030</v>
      </c>
      <c r="D625" s="77" t="str">
        <f t="shared" si="9"/>
        <v>1</v>
      </c>
      <c r="E625" s="78">
        <v>1</v>
      </c>
      <c r="F625" s="81">
        <v>0.93999999761581399</v>
      </c>
      <c r="G625" s="80">
        <v>1</v>
      </c>
      <c r="H625" s="80">
        <v>0</v>
      </c>
      <c r="I625" s="80">
        <v>0</v>
      </c>
      <c r="J625" s="80">
        <v>0</v>
      </c>
      <c r="K625" s="80">
        <v>0</v>
      </c>
      <c r="L625" s="80">
        <v>0</v>
      </c>
      <c r="M625" s="80">
        <v>0</v>
      </c>
      <c r="N625" s="80">
        <v>0</v>
      </c>
      <c r="O625" s="80">
        <v>0</v>
      </c>
      <c r="P625" s="80">
        <v>0</v>
      </c>
      <c r="Q625" s="80">
        <v>0</v>
      </c>
      <c r="R625" s="80">
        <v>0</v>
      </c>
      <c r="S625" s="80">
        <v>0</v>
      </c>
      <c r="T625" s="80">
        <v>0</v>
      </c>
      <c r="U625" s="80">
        <v>0</v>
      </c>
      <c r="V625" s="80">
        <v>0</v>
      </c>
      <c r="W625" s="80">
        <v>0</v>
      </c>
      <c r="X625" s="80">
        <v>0</v>
      </c>
      <c r="Y625" s="80">
        <v>1</v>
      </c>
      <c r="Z625" s="80">
        <v>2349</v>
      </c>
      <c r="AA625" s="80">
        <v>0</v>
      </c>
      <c r="AB625" s="80">
        <v>0</v>
      </c>
      <c r="AC625" s="80">
        <v>0</v>
      </c>
      <c r="AD625" s="80">
        <v>1</v>
      </c>
      <c r="AE625" s="80">
        <v>0</v>
      </c>
      <c r="AF625" s="80">
        <v>0</v>
      </c>
      <c r="AG625" s="80">
        <v>0</v>
      </c>
      <c r="AH625" s="80">
        <v>1</v>
      </c>
      <c r="AI625" s="80">
        <v>0</v>
      </c>
      <c r="AJ625" s="80">
        <v>0</v>
      </c>
      <c r="AK625" s="80">
        <v>0</v>
      </c>
      <c r="AL625" s="80">
        <v>13.01</v>
      </c>
      <c r="AM625" s="80">
        <v>3.6</v>
      </c>
    </row>
    <row r="626" spans="2:39" ht="12" customHeight="1" thickBot="1" x14ac:dyDescent="0.35">
      <c r="B626" s="75">
        <v>1031</v>
      </c>
      <c r="D626" s="77" t="str">
        <f t="shared" si="9"/>
        <v>1</v>
      </c>
      <c r="E626" s="78">
        <v>1</v>
      </c>
      <c r="F626" s="81">
        <v>1</v>
      </c>
      <c r="G626" s="80">
        <v>0</v>
      </c>
      <c r="H626" s="80">
        <v>0</v>
      </c>
      <c r="I626" s="80">
        <v>0</v>
      </c>
      <c r="J626" s="80">
        <v>0</v>
      </c>
      <c r="K626" s="80">
        <v>1</v>
      </c>
      <c r="L626" s="80">
        <v>0</v>
      </c>
      <c r="M626" s="80">
        <v>0</v>
      </c>
      <c r="N626" s="80">
        <v>0</v>
      </c>
      <c r="O626" s="80">
        <v>0</v>
      </c>
      <c r="P626" s="80">
        <v>0</v>
      </c>
      <c r="Q626" s="80">
        <v>0</v>
      </c>
      <c r="R626" s="80">
        <v>0</v>
      </c>
      <c r="S626" s="80">
        <v>0</v>
      </c>
      <c r="T626" s="80">
        <v>0</v>
      </c>
      <c r="U626" s="80">
        <v>0</v>
      </c>
      <c r="V626" s="80">
        <v>0</v>
      </c>
      <c r="W626" s="80">
        <v>0</v>
      </c>
      <c r="X626" s="80">
        <v>0</v>
      </c>
      <c r="Y626" s="80">
        <v>1</v>
      </c>
      <c r="Z626" s="80">
        <v>1054</v>
      </c>
      <c r="AA626" s="80">
        <v>0</v>
      </c>
      <c r="AB626" s="80">
        <v>0</v>
      </c>
      <c r="AC626" s="80">
        <v>1</v>
      </c>
      <c r="AD626" s="80">
        <v>0</v>
      </c>
      <c r="AE626" s="80">
        <v>0</v>
      </c>
      <c r="AF626" s="80">
        <v>1</v>
      </c>
      <c r="AG626" s="80">
        <v>0</v>
      </c>
      <c r="AH626" s="80">
        <v>0</v>
      </c>
      <c r="AI626" s="80">
        <v>0</v>
      </c>
      <c r="AJ626" s="80">
        <v>0</v>
      </c>
      <c r="AK626" s="80">
        <v>0</v>
      </c>
      <c r="AL626" s="80">
        <v>61</v>
      </c>
      <c r="AM626" s="80">
        <v>0.77</v>
      </c>
    </row>
    <row r="627" spans="2:39" ht="12" customHeight="1" thickBot="1" x14ac:dyDescent="0.35">
      <c r="B627" s="75">
        <v>1032</v>
      </c>
      <c r="D627" s="77" t="str">
        <f t="shared" si="9"/>
        <v>1</v>
      </c>
      <c r="E627" s="78">
        <v>1</v>
      </c>
      <c r="F627" s="81">
        <v>0.54901999235153198</v>
      </c>
      <c r="G627" s="80">
        <v>0</v>
      </c>
      <c r="H627" s="80">
        <v>0</v>
      </c>
      <c r="I627" s="80">
        <v>0</v>
      </c>
      <c r="J627" s="80">
        <v>0</v>
      </c>
      <c r="K627" s="80">
        <v>0</v>
      </c>
      <c r="L627" s="80">
        <v>0</v>
      </c>
      <c r="M627" s="80">
        <v>0</v>
      </c>
      <c r="N627" s="80">
        <v>0</v>
      </c>
      <c r="O627" s="80">
        <v>0</v>
      </c>
      <c r="P627" s="80">
        <v>0</v>
      </c>
      <c r="Q627" s="80">
        <v>0</v>
      </c>
      <c r="R627" s="80">
        <v>0</v>
      </c>
      <c r="S627" s="80">
        <v>0</v>
      </c>
      <c r="T627" s="80">
        <v>0</v>
      </c>
      <c r="U627" s="80">
        <v>1</v>
      </c>
      <c r="V627" s="80">
        <v>0</v>
      </c>
      <c r="W627" s="80">
        <v>1</v>
      </c>
      <c r="X627" s="80">
        <v>0</v>
      </c>
      <c r="Y627" s="80">
        <v>0</v>
      </c>
      <c r="Z627" s="80">
        <v>18</v>
      </c>
      <c r="AA627" s="80">
        <v>0</v>
      </c>
      <c r="AB627" s="80">
        <v>0</v>
      </c>
      <c r="AC627" s="80">
        <v>1</v>
      </c>
      <c r="AD627" s="80">
        <v>0</v>
      </c>
      <c r="AE627" s="80">
        <v>0</v>
      </c>
      <c r="AF627" s="80">
        <v>1</v>
      </c>
      <c r="AG627" s="80">
        <v>0</v>
      </c>
      <c r="AH627" s="80">
        <v>0</v>
      </c>
      <c r="AI627" s="80">
        <v>0</v>
      </c>
      <c r="AJ627" s="80">
        <v>0</v>
      </c>
      <c r="AK627" s="80">
        <v>0</v>
      </c>
      <c r="AL627" s="80">
        <v>12.910000005000001</v>
      </c>
      <c r="AM627" s="80">
        <v>5.5328571450000004</v>
      </c>
    </row>
    <row r="628" spans="2:39" ht="12" customHeight="1" thickBot="1" x14ac:dyDescent="0.35">
      <c r="B628" s="75">
        <v>1033</v>
      </c>
      <c r="D628" s="77" t="str">
        <f t="shared" si="9"/>
        <v>1</v>
      </c>
      <c r="E628" s="78">
        <v>1</v>
      </c>
      <c r="F628" s="81">
        <v>1</v>
      </c>
      <c r="G628" s="80">
        <v>1</v>
      </c>
      <c r="H628" s="80">
        <v>0</v>
      </c>
      <c r="I628" s="80">
        <v>0</v>
      </c>
      <c r="J628" s="80">
        <v>0</v>
      </c>
      <c r="K628" s="80">
        <v>0</v>
      </c>
      <c r="L628" s="80">
        <v>0</v>
      </c>
      <c r="M628" s="80">
        <v>0</v>
      </c>
      <c r="N628" s="80">
        <v>0</v>
      </c>
      <c r="O628" s="80">
        <v>0</v>
      </c>
      <c r="P628" s="80">
        <v>0</v>
      </c>
      <c r="Q628" s="80">
        <v>0</v>
      </c>
      <c r="R628" s="80">
        <v>0</v>
      </c>
      <c r="S628" s="80">
        <v>0</v>
      </c>
      <c r="T628" s="80">
        <v>0</v>
      </c>
      <c r="U628" s="80">
        <v>0</v>
      </c>
      <c r="V628" s="80">
        <v>0</v>
      </c>
      <c r="W628" s="80">
        <v>0</v>
      </c>
      <c r="X628" s="80">
        <v>0</v>
      </c>
      <c r="Y628" s="80">
        <v>1</v>
      </c>
      <c r="Z628" s="80">
        <v>2220</v>
      </c>
      <c r="AA628" s="80">
        <v>0</v>
      </c>
      <c r="AB628" s="80">
        <v>1</v>
      </c>
      <c r="AC628" s="80">
        <v>0</v>
      </c>
      <c r="AD628" s="80">
        <v>0</v>
      </c>
      <c r="AE628" s="80">
        <v>0</v>
      </c>
      <c r="AF628" s="80">
        <v>0</v>
      </c>
      <c r="AG628" s="80">
        <v>1</v>
      </c>
      <c r="AH628" s="80">
        <v>0</v>
      </c>
      <c r="AI628" s="80">
        <v>0</v>
      </c>
      <c r="AJ628" s="80">
        <v>0</v>
      </c>
      <c r="AK628" s="80">
        <v>0</v>
      </c>
      <c r="AL628" s="80">
        <v>48</v>
      </c>
      <c r="AM628" s="80">
        <v>0.99</v>
      </c>
    </row>
    <row r="629" spans="2:39" ht="12" customHeight="1" thickBot="1" x14ac:dyDescent="0.35">
      <c r="B629" s="75">
        <v>1034</v>
      </c>
      <c r="D629" s="77" t="str">
        <f t="shared" si="9"/>
        <v>0</v>
      </c>
      <c r="E629" s="78">
        <v>0</v>
      </c>
      <c r="F629" s="81">
        <v>6.34920969605446E-2</v>
      </c>
      <c r="G629" s="80">
        <v>0</v>
      </c>
      <c r="H629" s="80">
        <v>0</v>
      </c>
      <c r="I629" s="80">
        <v>0</v>
      </c>
      <c r="J629" s="80">
        <v>1</v>
      </c>
      <c r="K629" s="80">
        <v>0</v>
      </c>
      <c r="L629" s="80">
        <v>0</v>
      </c>
      <c r="M629" s="80">
        <v>0</v>
      </c>
      <c r="N629" s="80">
        <v>0</v>
      </c>
      <c r="O629" s="80">
        <v>0</v>
      </c>
      <c r="P629" s="80">
        <v>0</v>
      </c>
      <c r="Q629" s="80">
        <v>0</v>
      </c>
      <c r="R629" s="80">
        <v>0</v>
      </c>
      <c r="S629" s="80">
        <v>0</v>
      </c>
      <c r="T629" s="80">
        <v>0</v>
      </c>
      <c r="U629" s="80">
        <v>0</v>
      </c>
      <c r="V629" s="80">
        <v>0</v>
      </c>
      <c r="W629" s="80">
        <v>1</v>
      </c>
      <c r="X629" s="80">
        <v>0</v>
      </c>
      <c r="Y629" s="80">
        <v>0</v>
      </c>
      <c r="Z629" s="80">
        <v>158</v>
      </c>
      <c r="AA629" s="80">
        <v>0</v>
      </c>
      <c r="AB629" s="80">
        <v>1</v>
      </c>
      <c r="AC629" s="80">
        <v>0</v>
      </c>
      <c r="AD629" s="80">
        <v>0</v>
      </c>
      <c r="AE629" s="80">
        <v>0</v>
      </c>
      <c r="AF629" s="80">
        <v>0</v>
      </c>
      <c r="AG629" s="80">
        <v>0</v>
      </c>
      <c r="AH629" s="80">
        <v>0</v>
      </c>
      <c r="AI629" s="80">
        <v>1</v>
      </c>
      <c r="AJ629" s="80">
        <v>0</v>
      </c>
      <c r="AK629" s="80">
        <v>0</v>
      </c>
      <c r="AL629" s="80">
        <v>8.4900000027000004</v>
      </c>
      <c r="AM629" s="80">
        <v>8.4900000027000004</v>
      </c>
    </row>
    <row r="630" spans="2:39" ht="12" customHeight="1" thickBot="1" x14ac:dyDescent="0.35">
      <c r="B630" s="75">
        <v>1036</v>
      </c>
      <c r="D630" s="77" t="str">
        <f t="shared" si="9"/>
        <v>1</v>
      </c>
      <c r="E630" s="78">
        <v>1</v>
      </c>
      <c r="F630" s="81">
        <v>0.54901999235153198</v>
      </c>
      <c r="G630" s="80">
        <v>0</v>
      </c>
      <c r="H630" s="80">
        <v>0</v>
      </c>
      <c r="I630" s="80">
        <v>0</v>
      </c>
      <c r="J630" s="80">
        <v>0</v>
      </c>
      <c r="K630" s="80">
        <v>0</v>
      </c>
      <c r="L630" s="80">
        <v>0</v>
      </c>
      <c r="M630" s="80">
        <v>0</v>
      </c>
      <c r="N630" s="80">
        <v>0</v>
      </c>
      <c r="O630" s="80">
        <v>0</v>
      </c>
      <c r="P630" s="80">
        <v>0</v>
      </c>
      <c r="Q630" s="80">
        <v>1</v>
      </c>
      <c r="R630" s="80">
        <v>0</v>
      </c>
      <c r="S630" s="80">
        <v>0</v>
      </c>
      <c r="T630" s="80">
        <v>0</v>
      </c>
      <c r="U630" s="80">
        <v>0</v>
      </c>
      <c r="V630" s="80">
        <v>0</v>
      </c>
      <c r="W630" s="80">
        <v>1</v>
      </c>
      <c r="X630" s="80">
        <v>0</v>
      </c>
      <c r="Y630" s="80">
        <v>0</v>
      </c>
      <c r="Z630" s="80">
        <v>5701</v>
      </c>
      <c r="AA630" s="80">
        <v>0</v>
      </c>
      <c r="AB630" s="80">
        <v>0</v>
      </c>
      <c r="AC630" s="80">
        <v>0</v>
      </c>
      <c r="AD630" s="80">
        <v>0</v>
      </c>
      <c r="AE630" s="80">
        <v>1</v>
      </c>
      <c r="AF630" s="80">
        <v>1</v>
      </c>
      <c r="AG630" s="80">
        <v>0</v>
      </c>
      <c r="AH630" s="80">
        <v>0</v>
      </c>
      <c r="AI630" s="80">
        <v>0</v>
      </c>
      <c r="AJ630" s="80">
        <v>0</v>
      </c>
      <c r="AK630" s="80">
        <v>0</v>
      </c>
      <c r="AL630" s="80">
        <v>19.68</v>
      </c>
      <c r="AM630" s="80">
        <v>3.6777000000000002</v>
      </c>
    </row>
    <row r="631" spans="2:39" ht="12" customHeight="1" thickBot="1" x14ac:dyDescent="0.35">
      <c r="B631" s="75">
        <v>1038</v>
      </c>
      <c r="D631" s="77" t="str">
        <f t="shared" si="9"/>
        <v>0</v>
      </c>
      <c r="E631" s="78">
        <v>0</v>
      </c>
      <c r="F631" s="81">
        <v>0.27450999617576599</v>
      </c>
      <c r="G631" s="80">
        <v>0</v>
      </c>
      <c r="H631" s="80">
        <v>1</v>
      </c>
      <c r="I631" s="80">
        <v>0</v>
      </c>
      <c r="J631" s="80">
        <v>0</v>
      </c>
      <c r="K631" s="80">
        <v>0</v>
      </c>
      <c r="L631" s="80">
        <v>0</v>
      </c>
      <c r="M631" s="80">
        <v>0</v>
      </c>
      <c r="N631" s="80">
        <v>0</v>
      </c>
      <c r="O631" s="80">
        <v>0</v>
      </c>
      <c r="P631" s="80">
        <v>0</v>
      </c>
      <c r="Q631" s="80">
        <v>0</v>
      </c>
      <c r="R631" s="80">
        <v>0</v>
      </c>
      <c r="S631" s="80">
        <v>0</v>
      </c>
      <c r="T631" s="80">
        <v>0</v>
      </c>
      <c r="U631" s="80">
        <v>0</v>
      </c>
      <c r="V631" s="80">
        <v>0</v>
      </c>
      <c r="W631" s="80">
        <v>0</v>
      </c>
      <c r="X631" s="80">
        <v>0</v>
      </c>
      <c r="Y631" s="80">
        <v>1</v>
      </c>
      <c r="Z631" s="80">
        <v>351</v>
      </c>
      <c r="AA631" s="80">
        <v>0</v>
      </c>
      <c r="AB631" s="80">
        <v>1</v>
      </c>
      <c r="AC631" s="80">
        <v>0</v>
      </c>
      <c r="AD631" s="80">
        <v>0</v>
      </c>
      <c r="AE631" s="80">
        <v>0</v>
      </c>
      <c r="AF631" s="80">
        <v>0</v>
      </c>
      <c r="AG631" s="80">
        <v>0</v>
      </c>
      <c r="AH631" s="80">
        <v>1</v>
      </c>
      <c r="AI631" s="80">
        <v>0</v>
      </c>
      <c r="AJ631" s="80">
        <v>0</v>
      </c>
      <c r="AK631" s="80">
        <v>0</v>
      </c>
      <c r="AL631" s="80">
        <v>6.95</v>
      </c>
      <c r="AM631" s="80">
        <v>6.95</v>
      </c>
    </row>
    <row r="632" spans="2:39" ht="12" customHeight="1" thickBot="1" x14ac:dyDescent="0.35">
      <c r="B632" s="75">
        <v>1039</v>
      </c>
      <c r="D632" s="77" t="str">
        <f t="shared" si="9"/>
        <v>0</v>
      </c>
      <c r="E632" s="78">
        <v>0</v>
      </c>
      <c r="F632" s="81">
        <v>0.27450999617576599</v>
      </c>
      <c r="G632" s="80">
        <v>0</v>
      </c>
      <c r="H632" s="80">
        <v>1</v>
      </c>
      <c r="I632" s="80">
        <v>0</v>
      </c>
      <c r="J632" s="80">
        <v>0</v>
      </c>
      <c r="K632" s="80">
        <v>0</v>
      </c>
      <c r="L632" s="80">
        <v>0</v>
      </c>
      <c r="M632" s="80">
        <v>0</v>
      </c>
      <c r="N632" s="80">
        <v>0</v>
      </c>
      <c r="O632" s="80">
        <v>0</v>
      </c>
      <c r="P632" s="80">
        <v>0</v>
      </c>
      <c r="Q632" s="80">
        <v>0</v>
      </c>
      <c r="R632" s="80">
        <v>0</v>
      </c>
      <c r="S632" s="80">
        <v>0</v>
      </c>
      <c r="T632" s="80">
        <v>0</v>
      </c>
      <c r="U632" s="80">
        <v>0</v>
      </c>
      <c r="V632" s="80">
        <v>0</v>
      </c>
      <c r="W632" s="80">
        <v>0</v>
      </c>
      <c r="X632" s="80">
        <v>0</v>
      </c>
      <c r="Y632" s="80">
        <v>1</v>
      </c>
      <c r="Z632" s="80">
        <v>351</v>
      </c>
      <c r="AA632" s="80">
        <v>0</v>
      </c>
      <c r="AB632" s="80">
        <v>1</v>
      </c>
      <c r="AC632" s="80">
        <v>0</v>
      </c>
      <c r="AD632" s="80">
        <v>0</v>
      </c>
      <c r="AE632" s="80">
        <v>0</v>
      </c>
      <c r="AF632" s="80">
        <v>0</v>
      </c>
      <c r="AG632" s="80">
        <v>0</v>
      </c>
      <c r="AH632" s="80">
        <v>1</v>
      </c>
      <c r="AI632" s="80">
        <v>0</v>
      </c>
      <c r="AJ632" s="80">
        <v>0</v>
      </c>
      <c r="AK632" s="80">
        <v>0</v>
      </c>
      <c r="AL632" s="80">
        <v>6.95</v>
      </c>
      <c r="AM632" s="80">
        <v>6.95</v>
      </c>
    </row>
    <row r="633" spans="2:39" ht="12" customHeight="1" thickBot="1" x14ac:dyDescent="0.35">
      <c r="B633" s="75">
        <v>1041</v>
      </c>
      <c r="D633" s="77" t="str">
        <f t="shared" si="9"/>
        <v>1</v>
      </c>
      <c r="E633" s="78">
        <v>1</v>
      </c>
      <c r="F633" s="81">
        <v>1</v>
      </c>
      <c r="G633" s="80">
        <v>0</v>
      </c>
      <c r="H633" s="80">
        <v>0</v>
      </c>
      <c r="I633" s="80">
        <v>0</v>
      </c>
      <c r="J633" s="80">
        <v>0</v>
      </c>
      <c r="K633" s="80">
        <v>0</v>
      </c>
      <c r="L633" s="80">
        <v>0</v>
      </c>
      <c r="M633" s="80">
        <v>0</v>
      </c>
      <c r="N633" s="80">
        <v>0</v>
      </c>
      <c r="O633" s="80">
        <v>0</v>
      </c>
      <c r="P633" s="80">
        <v>1</v>
      </c>
      <c r="Q633" s="80">
        <v>0</v>
      </c>
      <c r="R633" s="80">
        <v>0</v>
      </c>
      <c r="S633" s="80">
        <v>0</v>
      </c>
      <c r="T633" s="80">
        <v>0</v>
      </c>
      <c r="U633" s="80">
        <v>0</v>
      </c>
      <c r="V633" s="80">
        <v>0</v>
      </c>
      <c r="W633" s="80">
        <v>1</v>
      </c>
      <c r="X633" s="80">
        <v>0</v>
      </c>
      <c r="Y633" s="80">
        <v>0</v>
      </c>
      <c r="Z633" s="80">
        <v>91</v>
      </c>
      <c r="AA633" s="80">
        <v>0</v>
      </c>
      <c r="AB633" s="80">
        <v>0</v>
      </c>
      <c r="AC633" s="80">
        <v>0</v>
      </c>
      <c r="AD633" s="80">
        <v>0</v>
      </c>
      <c r="AE633" s="80">
        <v>1</v>
      </c>
      <c r="AF633" s="80">
        <v>0</v>
      </c>
      <c r="AG633" s="80">
        <v>0</v>
      </c>
      <c r="AH633" s="80">
        <v>0</v>
      </c>
      <c r="AI633" s="80">
        <v>0</v>
      </c>
      <c r="AJ633" s="80">
        <v>1</v>
      </c>
      <c r="AK633" s="80">
        <v>0</v>
      </c>
      <c r="AL633" s="80">
        <v>59.519999994400003</v>
      </c>
      <c r="AM633" s="80">
        <v>1.2297520660000001</v>
      </c>
    </row>
    <row r="634" spans="2:39" ht="12" customHeight="1" thickBot="1" x14ac:dyDescent="0.35">
      <c r="B634" s="75">
        <v>1042</v>
      </c>
      <c r="D634" s="77" t="str">
        <f t="shared" si="9"/>
        <v>1</v>
      </c>
      <c r="E634" s="78">
        <v>1</v>
      </c>
      <c r="F634" s="81">
        <v>1</v>
      </c>
      <c r="G634" s="80">
        <v>0</v>
      </c>
      <c r="H634" s="80">
        <v>0</v>
      </c>
      <c r="I634" s="80">
        <v>0</v>
      </c>
      <c r="J634" s="80">
        <v>0</v>
      </c>
      <c r="K634" s="80">
        <v>0</v>
      </c>
      <c r="L634" s="80">
        <v>0</v>
      </c>
      <c r="M634" s="80">
        <v>0</v>
      </c>
      <c r="N634" s="80">
        <v>0</v>
      </c>
      <c r="O634" s="80">
        <v>0</v>
      </c>
      <c r="P634" s="80">
        <v>0</v>
      </c>
      <c r="Q634" s="80">
        <v>0</v>
      </c>
      <c r="R634" s="80">
        <v>0</v>
      </c>
      <c r="S634" s="80">
        <v>0</v>
      </c>
      <c r="T634" s="80">
        <v>0</v>
      </c>
      <c r="U634" s="80">
        <v>1</v>
      </c>
      <c r="V634" s="80">
        <v>0</v>
      </c>
      <c r="W634" s="80">
        <v>0</v>
      </c>
      <c r="X634" s="80">
        <v>1</v>
      </c>
      <c r="Y634" s="80">
        <v>0</v>
      </c>
      <c r="Z634" s="80">
        <v>34</v>
      </c>
      <c r="AA634" s="80">
        <v>0</v>
      </c>
      <c r="AB634" s="80">
        <v>0</v>
      </c>
      <c r="AC634" s="80">
        <v>0</v>
      </c>
      <c r="AD634" s="80">
        <v>1</v>
      </c>
      <c r="AE634" s="80">
        <v>0</v>
      </c>
      <c r="AF634" s="80">
        <v>0</v>
      </c>
      <c r="AG634" s="80">
        <v>0</v>
      </c>
      <c r="AH634" s="80">
        <v>0</v>
      </c>
      <c r="AI634" s="80">
        <v>1</v>
      </c>
      <c r="AJ634" s="80">
        <v>0</v>
      </c>
      <c r="AK634" s="80">
        <v>0</v>
      </c>
      <c r="AL634" s="80">
        <v>173.11999999599999</v>
      </c>
      <c r="AM634" s="80">
        <v>0.89237113400000001</v>
      </c>
    </row>
    <row r="635" spans="2:39" ht="12" customHeight="1" thickBot="1" x14ac:dyDescent="0.35">
      <c r="B635" s="75">
        <v>1045</v>
      </c>
      <c r="D635" s="77" t="str">
        <f t="shared" si="9"/>
        <v>0</v>
      </c>
      <c r="E635" s="78">
        <v>0</v>
      </c>
      <c r="F635" s="81">
        <v>0.27450999617576599</v>
      </c>
      <c r="G635" s="80">
        <v>0</v>
      </c>
      <c r="H635" s="80">
        <v>0</v>
      </c>
      <c r="I635" s="80">
        <v>0</v>
      </c>
      <c r="J635" s="80">
        <v>0</v>
      </c>
      <c r="K635" s="80">
        <v>0</v>
      </c>
      <c r="L635" s="80">
        <v>0</v>
      </c>
      <c r="M635" s="80">
        <v>0</v>
      </c>
      <c r="N635" s="80">
        <v>0</v>
      </c>
      <c r="O635" s="80">
        <v>0</v>
      </c>
      <c r="P635" s="80">
        <v>0</v>
      </c>
      <c r="Q635" s="80">
        <v>0</v>
      </c>
      <c r="R635" s="80">
        <v>0</v>
      </c>
      <c r="S635" s="80">
        <v>0</v>
      </c>
      <c r="T635" s="80">
        <v>0</v>
      </c>
      <c r="U635" s="80">
        <v>0</v>
      </c>
      <c r="V635" s="80">
        <v>1</v>
      </c>
      <c r="W635" s="80">
        <v>0</v>
      </c>
      <c r="X635" s="80">
        <v>0</v>
      </c>
      <c r="Y635" s="80">
        <v>1</v>
      </c>
      <c r="Z635" s="80">
        <v>1375</v>
      </c>
      <c r="AA635" s="80">
        <v>0</v>
      </c>
      <c r="AB635" s="80">
        <v>0</v>
      </c>
      <c r="AC635" s="80">
        <v>1</v>
      </c>
      <c r="AD635" s="80">
        <v>0</v>
      </c>
      <c r="AE635" s="80">
        <v>0</v>
      </c>
      <c r="AF635" s="80">
        <v>0</v>
      </c>
      <c r="AG635" s="80">
        <v>1</v>
      </c>
      <c r="AH635" s="80">
        <v>0</v>
      </c>
      <c r="AI635" s="80">
        <v>0</v>
      </c>
      <c r="AJ635" s="80">
        <v>0</v>
      </c>
      <c r="AK635" s="80">
        <v>0</v>
      </c>
      <c r="AL635" s="80">
        <v>6.99</v>
      </c>
      <c r="AM635" s="80">
        <v>6.99</v>
      </c>
    </row>
    <row r="636" spans="2:39" ht="12" customHeight="1" thickBot="1" x14ac:dyDescent="0.35">
      <c r="B636" s="75">
        <v>1048</v>
      </c>
      <c r="D636" s="77" t="str">
        <f t="shared" si="9"/>
        <v>0</v>
      </c>
      <c r="E636" s="78">
        <v>0</v>
      </c>
      <c r="F636" s="81">
        <v>0.27450999617576599</v>
      </c>
      <c r="G636" s="80">
        <v>1</v>
      </c>
      <c r="H636" s="80">
        <v>0</v>
      </c>
      <c r="I636" s="80">
        <v>0</v>
      </c>
      <c r="J636" s="80">
        <v>0</v>
      </c>
      <c r="K636" s="80">
        <v>0</v>
      </c>
      <c r="L636" s="80">
        <v>0</v>
      </c>
      <c r="M636" s="80">
        <v>0</v>
      </c>
      <c r="N636" s="80">
        <v>0</v>
      </c>
      <c r="O636" s="80">
        <v>0</v>
      </c>
      <c r="P636" s="80">
        <v>0</v>
      </c>
      <c r="Q636" s="80">
        <v>0</v>
      </c>
      <c r="R636" s="80">
        <v>0</v>
      </c>
      <c r="S636" s="80">
        <v>0</v>
      </c>
      <c r="T636" s="80">
        <v>0</v>
      </c>
      <c r="U636" s="80">
        <v>0</v>
      </c>
      <c r="V636" s="80">
        <v>0</v>
      </c>
      <c r="W636" s="80">
        <v>0</v>
      </c>
      <c r="X636" s="80">
        <v>0</v>
      </c>
      <c r="Y636" s="80">
        <v>1</v>
      </c>
      <c r="Z636" s="80">
        <v>2179</v>
      </c>
      <c r="AA636" s="80">
        <v>0</v>
      </c>
      <c r="AB636" s="80">
        <v>0</v>
      </c>
      <c r="AC636" s="80">
        <v>1</v>
      </c>
      <c r="AD636" s="80">
        <v>0</v>
      </c>
      <c r="AE636" s="80">
        <v>0</v>
      </c>
      <c r="AF636" s="80">
        <v>0</v>
      </c>
      <c r="AG636" s="80">
        <v>0</v>
      </c>
      <c r="AH636" s="80">
        <v>1</v>
      </c>
      <c r="AI636" s="80">
        <v>0</v>
      </c>
      <c r="AJ636" s="80">
        <v>0</v>
      </c>
      <c r="AK636" s="80">
        <v>0</v>
      </c>
      <c r="AL636" s="80">
        <v>6.99</v>
      </c>
      <c r="AM636" s="80">
        <v>6.99</v>
      </c>
    </row>
    <row r="637" spans="2:39" ht="12" customHeight="1" thickBot="1" x14ac:dyDescent="0.35">
      <c r="B637" s="75">
        <v>1050</v>
      </c>
      <c r="D637" s="77" t="str">
        <f t="shared" si="9"/>
        <v>0</v>
      </c>
      <c r="E637" s="78">
        <v>0</v>
      </c>
      <c r="F637" s="81">
        <v>0.27450999617576599</v>
      </c>
      <c r="G637" s="80">
        <v>1</v>
      </c>
      <c r="H637" s="80">
        <v>0</v>
      </c>
      <c r="I637" s="80">
        <v>0</v>
      </c>
      <c r="J637" s="80">
        <v>0</v>
      </c>
      <c r="K637" s="80">
        <v>0</v>
      </c>
      <c r="L637" s="80">
        <v>0</v>
      </c>
      <c r="M637" s="80">
        <v>0</v>
      </c>
      <c r="N637" s="80">
        <v>0</v>
      </c>
      <c r="O637" s="80">
        <v>0</v>
      </c>
      <c r="P637" s="80">
        <v>0</v>
      </c>
      <c r="Q637" s="80">
        <v>0</v>
      </c>
      <c r="R637" s="80">
        <v>0</v>
      </c>
      <c r="S637" s="80">
        <v>0</v>
      </c>
      <c r="T637" s="80">
        <v>0</v>
      </c>
      <c r="U637" s="80">
        <v>0</v>
      </c>
      <c r="V637" s="80">
        <v>0</v>
      </c>
      <c r="W637" s="80">
        <v>0</v>
      </c>
      <c r="X637" s="80">
        <v>0</v>
      </c>
      <c r="Y637" s="80">
        <v>1</v>
      </c>
      <c r="Z637" s="80">
        <v>2179</v>
      </c>
      <c r="AA637" s="80">
        <v>0</v>
      </c>
      <c r="AB637" s="80">
        <v>0</v>
      </c>
      <c r="AC637" s="80">
        <v>1</v>
      </c>
      <c r="AD637" s="80">
        <v>0</v>
      </c>
      <c r="AE637" s="80">
        <v>0</v>
      </c>
      <c r="AF637" s="80">
        <v>0</v>
      </c>
      <c r="AG637" s="80">
        <v>0</v>
      </c>
      <c r="AH637" s="80">
        <v>1</v>
      </c>
      <c r="AI637" s="80">
        <v>0</v>
      </c>
      <c r="AJ637" s="80">
        <v>0</v>
      </c>
      <c r="AK637" s="80">
        <v>0</v>
      </c>
      <c r="AL637" s="80">
        <v>6.99</v>
      </c>
      <c r="AM637" s="80">
        <v>6.99</v>
      </c>
    </row>
    <row r="638" spans="2:39" ht="12" customHeight="1" thickBot="1" x14ac:dyDescent="0.35">
      <c r="B638" s="75">
        <v>1052</v>
      </c>
      <c r="D638" s="77" t="str">
        <f t="shared" si="9"/>
        <v>0</v>
      </c>
      <c r="E638" s="78">
        <v>1</v>
      </c>
      <c r="F638" s="81">
        <v>0.27450999617576599</v>
      </c>
      <c r="G638" s="80">
        <v>1</v>
      </c>
      <c r="H638" s="80">
        <v>0</v>
      </c>
      <c r="I638" s="80">
        <v>0</v>
      </c>
      <c r="J638" s="80">
        <v>0</v>
      </c>
      <c r="K638" s="80">
        <v>0</v>
      </c>
      <c r="L638" s="80">
        <v>0</v>
      </c>
      <c r="M638" s="80">
        <v>0</v>
      </c>
      <c r="N638" s="80">
        <v>0</v>
      </c>
      <c r="O638" s="80">
        <v>0</v>
      </c>
      <c r="P638" s="80">
        <v>0</v>
      </c>
      <c r="Q638" s="80">
        <v>0</v>
      </c>
      <c r="R638" s="80">
        <v>0</v>
      </c>
      <c r="S638" s="80">
        <v>0</v>
      </c>
      <c r="T638" s="80">
        <v>0</v>
      </c>
      <c r="U638" s="80">
        <v>0</v>
      </c>
      <c r="V638" s="80">
        <v>0</v>
      </c>
      <c r="W638" s="80">
        <v>0</v>
      </c>
      <c r="X638" s="80">
        <v>0</v>
      </c>
      <c r="Y638" s="80">
        <v>1</v>
      </c>
      <c r="Z638" s="80">
        <v>2179</v>
      </c>
      <c r="AA638" s="80">
        <v>0</v>
      </c>
      <c r="AB638" s="80">
        <v>0</v>
      </c>
      <c r="AC638" s="80">
        <v>1</v>
      </c>
      <c r="AD638" s="80">
        <v>0</v>
      </c>
      <c r="AE638" s="80">
        <v>0</v>
      </c>
      <c r="AF638" s="80">
        <v>0</v>
      </c>
      <c r="AG638" s="80">
        <v>0</v>
      </c>
      <c r="AH638" s="80">
        <v>1</v>
      </c>
      <c r="AI638" s="80">
        <v>0</v>
      </c>
      <c r="AJ638" s="80">
        <v>0</v>
      </c>
      <c r="AK638" s="80">
        <v>0</v>
      </c>
      <c r="AL638" s="80">
        <v>6.99</v>
      </c>
      <c r="AM638" s="80">
        <v>6.99</v>
      </c>
    </row>
    <row r="639" spans="2:39" ht="12" customHeight="1" thickBot="1" x14ac:dyDescent="0.35">
      <c r="B639" s="75">
        <v>1056</v>
      </c>
      <c r="D639" s="77" t="str">
        <f t="shared" si="9"/>
        <v>0</v>
      </c>
      <c r="E639" s="78">
        <v>0</v>
      </c>
      <c r="F639" s="81">
        <v>0.27450999617576599</v>
      </c>
      <c r="G639" s="80">
        <v>0</v>
      </c>
      <c r="H639" s="80">
        <v>0</v>
      </c>
      <c r="I639" s="80">
        <v>0</v>
      </c>
      <c r="J639" s="80">
        <v>0</v>
      </c>
      <c r="K639" s="80">
        <v>0</v>
      </c>
      <c r="L639" s="80">
        <v>0</v>
      </c>
      <c r="M639" s="80">
        <v>0</v>
      </c>
      <c r="N639" s="80">
        <v>0</v>
      </c>
      <c r="O639" s="80">
        <v>1</v>
      </c>
      <c r="P639" s="80">
        <v>0</v>
      </c>
      <c r="Q639" s="80">
        <v>0</v>
      </c>
      <c r="R639" s="80">
        <v>0</v>
      </c>
      <c r="S639" s="80">
        <v>0</v>
      </c>
      <c r="T639" s="80">
        <v>0</v>
      </c>
      <c r="U639" s="80">
        <v>0</v>
      </c>
      <c r="V639" s="80">
        <v>0</v>
      </c>
      <c r="W639" s="80">
        <v>0</v>
      </c>
      <c r="X639" s="80">
        <v>0</v>
      </c>
      <c r="Y639" s="80">
        <v>1</v>
      </c>
      <c r="Z639" s="80">
        <v>1155</v>
      </c>
      <c r="AA639" s="80">
        <v>0</v>
      </c>
      <c r="AB639" s="80">
        <v>0</v>
      </c>
      <c r="AC639" s="80">
        <v>0</v>
      </c>
      <c r="AD639" s="80">
        <v>1</v>
      </c>
      <c r="AE639" s="80">
        <v>0</v>
      </c>
      <c r="AF639" s="80">
        <v>1</v>
      </c>
      <c r="AG639" s="80">
        <v>0</v>
      </c>
      <c r="AH639" s="80">
        <v>0</v>
      </c>
      <c r="AI639" s="80">
        <v>0</v>
      </c>
      <c r="AJ639" s="80">
        <v>0</v>
      </c>
      <c r="AK639" s="80">
        <v>0</v>
      </c>
      <c r="AL639" s="80">
        <v>6.99</v>
      </c>
      <c r="AM639" s="80">
        <v>6.99</v>
      </c>
    </row>
    <row r="640" spans="2:39" ht="12" customHeight="1" thickBot="1" x14ac:dyDescent="0.35">
      <c r="B640" s="75">
        <v>1057</v>
      </c>
      <c r="D640" s="77" t="str">
        <f t="shared" si="9"/>
        <v>0</v>
      </c>
      <c r="E640" s="78">
        <v>0</v>
      </c>
      <c r="F640" s="81">
        <v>0.27450999617576599</v>
      </c>
      <c r="G640" s="80">
        <v>0</v>
      </c>
      <c r="H640" s="80">
        <v>0</v>
      </c>
      <c r="I640" s="80">
        <v>0</v>
      </c>
      <c r="J640" s="80">
        <v>0</v>
      </c>
      <c r="K640" s="80">
        <v>0</v>
      </c>
      <c r="L640" s="80">
        <v>0</v>
      </c>
      <c r="M640" s="80">
        <v>0</v>
      </c>
      <c r="N640" s="80">
        <v>0</v>
      </c>
      <c r="O640" s="80">
        <v>0</v>
      </c>
      <c r="P640" s="80">
        <v>0</v>
      </c>
      <c r="Q640" s="80">
        <v>0</v>
      </c>
      <c r="R640" s="80">
        <v>1</v>
      </c>
      <c r="S640" s="80">
        <v>0</v>
      </c>
      <c r="T640" s="80">
        <v>0</v>
      </c>
      <c r="U640" s="80">
        <v>0</v>
      </c>
      <c r="V640" s="80">
        <v>0</v>
      </c>
      <c r="W640" s="80">
        <v>0</v>
      </c>
      <c r="X640" s="80">
        <v>0</v>
      </c>
      <c r="Y640" s="80">
        <v>1</v>
      </c>
      <c r="Z640" s="80">
        <v>2993</v>
      </c>
      <c r="AA640" s="80">
        <v>0</v>
      </c>
      <c r="AB640" s="80">
        <v>0</v>
      </c>
      <c r="AC640" s="80">
        <v>0</v>
      </c>
      <c r="AD640" s="80">
        <v>1</v>
      </c>
      <c r="AE640" s="80">
        <v>0</v>
      </c>
      <c r="AF640" s="80">
        <v>0</v>
      </c>
      <c r="AG640" s="80">
        <v>0</v>
      </c>
      <c r="AH640" s="80">
        <v>0</v>
      </c>
      <c r="AI640" s="80">
        <v>0</v>
      </c>
      <c r="AJ640" s="80">
        <v>1</v>
      </c>
      <c r="AK640" s="80">
        <v>0</v>
      </c>
      <c r="AL640" s="80">
        <v>6.99</v>
      </c>
      <c r="AM640" s="80">
        <v>6.99</v>
      </c>
    </row>
    <row r="641" spans="2:39" ht="12" customHeight="1" thickBot="1" x14ac:dyDescent="0.35">
      <c r="B641" s="75">
        <v>1059</v>
      </c>
      <c r="D641" s="77" t="str">
        <f t="shared" si="9"/>
        <v>0</v>
      </c>
      <c r="E641" s="78">
        <v>0</v>
      </c>
      <c r="F641" s="81">
        <v>0.27450999617576599</v>
      </c>
      <c r="G641" s="80">
        <v>1</v>
      </c>
      <c r="H641" s="80">
        <v>0</v>
      </c>
      <c r="I641" s="80">
        <v>0</v>
      </c>
      <c r="J641" s="80">
        <v>0</v>
      </c>
      <c r="K641" s="80">
        <v>0</v>
      </c>
      <c r="L641" s="80">
        <v>0</v>
      </c>
      <c r="M641" s="80">
        <v>0</v>
      </c>
      <c r="N641" s="80">
        <v>0</v>
      </c>
      <c r="O641" s="80">
        <v>0</v>
      </c>
      <c r="P641" s="80">
        <v>0</v>
      </c>
      <c r="Q641" s="80">
        <v>0</v>
      </c>
      <c r="R641" s="80">
        <v>0</v>
      </c>
      <c r="S641" s="80">
        <v>0</v>
      </c>
      <c r="T641" s="80">
        <v>0</v>
      </c>
      <c r="U641" s="80">
        <v>0</v>
      </c>
      <c r="V641" s="80">
        <v>0</v>
      </c>
      <c r="W641" s="80">
        <v>0</v>
      </c>
      <c r="X641" s="80">
        <v>0</v>
      </c>
      <c r="Y641" s="80">
        <v>1</v>
      </c>
      <c r="Z641" s="80">
        <v>3613</v>
      </c>
      <c r="AA641" s="80">
        <v>0</v>
      </c>
      <c r="AB641" s="80">
        <v>0</v>
      </c>
      <c r="AC641" s="80">
        <v>0</v>
      </c>
      <c r="AD641" s="80">
        <v>1</v>
      </c>
      <c r="AE641" s="80">
        <v>0</v>
      </c>
      <c r="AF641" s="80">
        <v>0</v>
      </c>
      <c r="AG641" s="80">
        <v>0</v>
      </c>
      <c r="AH641" s="80">
        <v>1</v>
      </c>
      <c r="AI641" s="80">
        <v>0</v>
      </c>
      <c r="AJ641" s="80">
        <v>0</v>
      </c>
      <c r="AK641" s="80">
        <v>0</v>
      </c>
      <c r="AL641" s="80">
        <v>6.99</v>
      </c>
      <c r="AM641" s="80">
        <v>6.99</v>
      </c>
    </row>
    <row r="642" spans="2:39" ht="12" customHeight="1" thickBot="1" x14ac:dyDescent="0.35">
      <c r="B642" s="75">
        <v>1060</v>
      </c>
      <c r="D642" s="77" t="str">
        <f t="shared" si="9"/>
        <v>0</v>
      </c>
      <c r="E642" s="78">
        <v>0</v>
      </c>
      <c r="F642" s="81">
        <v>0.27450999617576599</v>
      </c>
      <c r="G642" s="80">
        <v>0</v>
      </c>
      <c r="H642" s="80">
        <v>0</v>
      </c>
      <c r="I642" s="80">
        <v>0</v>
      </c>
      <c r="J642" s="80">
        <v>1</v>
      </c>
      <c r="K642" s="80">
        <v>0</v>
      </c>
      <c r="L642" s="80">
        <v>0</v>
      </c>
      <c r="M642" s="80">
        <v>0</v>
      </c>
      <c r="N642" s="80">
        <v>0</v>
      </c>
      <c r="O642" s="80">
        <v>0</v>
      </c>
      <c r="P642" s="80">
        <v>0</v>
      </c>
      <c r="Q642" s="80">
        <v>0</v>
      </c>
      <c r="R642" s="80">
        <v>0</v>
      </c>
      <c r="S642" s="80">
        <v>0</v>
      </c>
      <c r="T642" s="80">
        <v>0</v>
      </c>
      <c r="U642" s="80">
        <v>0</v>
      </c>
      <c r="V642" s="80">
        <v>0</v>
      </c>
      <c r="W642" s="80">
        <v>0</v>
      </c>
      <c r="X642" s="80">
        <v>0</v>
      </c>
      <c r="Y642" s="80">
        <v>1</v>
      </c>
      <c r="Z642" s="80">
        <v>3613</v>
      </c>
      <c r="AA642" s="80">
        <v>0</v>
      </c>
      <c r="AB642" s="80">
        <v>0</v>
      </c>
      <c r="AC642" s="80">
        <v>0</v>
      </c>
      <c r="AD642" s="80">
        <v>1</v>
      </c>
      <c r="AE642" s="80">
        <v>0</v>
      </c>
      <c r="AF642" s="80">
        <v>0</v>
      </c>
      <c r="AG642" s="80">
        <v>0</v>
      </c>
      <c r="AH642" s="80">
        <v>1</v>
      </c>
      <c r="AI642" s="80">
        <v>0</v>
      </c>
      <c r="AJ642" s="80">
        <v>0</v>
      </c>
      <c r="AK642" s="80">
        <v>0</v>
      </c>
      <c r="AL642" s="80">
        <v>6.99</v>
      </c>
      <c r="AM642" s="80">
        <v>6.99</v>
      </c>
    </row>
    <row r="643" spans="2:39" ht="12" customHeight="1" thickBot="1" x14ac:dyDescent="0.35">
      <c r="B643" s="75">
        <v>1061</v>
      </c>
      <c r="D643" s="77" t="str">
        <f t="shared" si="9"/>
        <v>0</v>
      </c>
      <c r="E643" s="78">
        <v>0</v>
      </c>
      <c r="F643" s="81">
        <v>0.27450999617576599</v>
      </c>
      <c r="G643" s="80">
        <v>1</v>
      </c>
      <c r="H643" s="80">
        <v>0</v>
      </c>
      <c r="I643" s="80">
        <v>0</v>
      </c>
      <c r="J643" s="80">
        <v>0</v>
      </c>
      <c r="K643" s="80">
        <v>0</v>
      </c>
      <c r="L643" s="80">
        <v>0</v>
      </c>
      <c r="M643" s="80">
        <v>0</v>
      </c>
      <c r="N643" s="80">
        <v>0</v>
      </c>
      <c r="O643" s="80">
        <v>0</v>
      </c>
      <c r="P643" s="80">
        <v>0</v>
      </c>
      <c r="Q643" s="80">
        <v>0</v>
      </c>
      <c r="R643" s="80">
        <v>0</v>
      </c>
      <c r="S643" s="80">
        <v>0</v>
      </c>
      <c r="T643" s="80">
        <v>0</v>
      </c>
      <c r="U643" s="80">
        <v>0</v>
      </c>
      <c r="V643" s="80">
        <v>0</v>
      </c>
      <c r="W643" s="80">
        <v>0</v>
      </c>
      <c r="X643" s="80">
        <v>0</v>
      </c>
      <c r="Y643" s="80">
        <v>1</v>
      </c>
      <c r="Z643" s="80">
        <v>3613</v>
      </c>
      <c r="AA643" s="80">
        <v>0</v>
      </c>
      <c r="AB643" s="80">
        <v>0</v>
      </c>
      <c r="AC643" s="80">
        <v>0</v>
      </c>
      <c r="AD643" s="80">
        <v>1</v>
      </c>
      <c r="AE643" s="80">
        <v>0</v>
      </c>
      <c r="AF643" s="80">
        <v>0</v>
      </c>
      <c r="AG643" s="80">
        <v>0</v>
      </c>
      <c r="AH643" s="80">
        <v>1</v>
      </c>
      <c r="AI643" s="80">
        <v>0</v>
      </c>
      <c r="AJ643" s="80">
        <v>0</v>
      </c>
      <c r="AK643" s="80">
        <v>0</v>
      </c>
      <c r="AL643" s="80">
        <v>6.99</v>
      </c>
      <c r="AM643" s="80">
        <v>6.99</v>
      </c>
    </row>
    <row r="644" spans="2:39" ht="12" customHeight="1" thickBot="1" x14ac:dyDescent="0.35">
      <c r="B644" s="75">
        <v>1062</v>
      </c>
      <c r="D644" s="77" t="str">
        <f t="shared" si="9"/>
        <v>0</v>
      </c>
      <c r="E644" s="78">
        <v>0</v>
      </c>
      <c r="F644" s="81">
        <v>0.27450999617576599</v>
      </c>
      <c r="G644" s="80">
        <v>1</v>
      </c>
      <c r="H644" s="80">
        <v>0</v>
      </c>
      <c r="I644" s="80">
        <v>0</v>
      </c>
      <c r="J644" s="80">
        <v>0</v>
      </c>
      <c r="K644" s="80">
        <v>0</v>
      </c>
      <c r="L644" s="80">
        <v>0</v>
      </c>
      <c r="M644" s="80">
        <v>0</v>
      </c>
      <c r="N644" s="80">
        <v>0</v>
      </c>
      <c r="O644" s="80">
        <v>0</v>
      </c>
      <c r="P644" s="80">
        <v>0</v>
      </c>
      <c r="Q644" s="80">
        <v>0</v>
      </c>
      <c r="R644" s="80">
        <v>0</v>
      </c>
      <c r="S644" s="80">
        <v>0</v>
      </c>
      <c r="T644" s="80">
        <v>0</v>
      </c>
      <c r="U644" s="80">
        <v>0</v>
      </c>
      <c r="V644" s="80">
        <v>0</v>
      </c>
      <c r="W644" s="80">
        <v>0</v>
      </c>
      <c r="X644" s="80">
        <v>0</v>
      </c>
      <c r="Y644" s="80">
        <v>1</v>
      </c>
      <c r="Z644" s="80">
        <v>4390</v>
      </c>
      <c r="AA644" s="80">
        <v>0</v>
      </c>
      <c r="AB644" s="80">
        <v>0</v>
      </c>
      <c r="AC644" s="80">
        <v>0</v>
      </c>
      <c r="AD644" s="80">
        <v>1</v>
      </c>
      <c r="AE644" s="80">
        <v>0</v>
      </c>
      <c r="AF644" s="80">
        <v>0</v>
      </c>
      <c r="AG644" s="80">
        <v>0</v>
      </c>
      <c r="AH644" s="80">
        <v>1</v>
      </c>
      <c r="AI644" s="80">
        <v>0</v>
      </c>
      <c r="AJ644" s="80">
        <v>0</v>
      </c>
      <c r="AK644" s="80">
        <v>0</v>
      </c>
      <c r="AL644" s="80">
        <v>6.99</v>
      </c>
      <c r="AM644" s="80">
        <v>6.99</v>
      </c>
    </row>
    <row r="645" spans="2:39" ht="12" customHeight="1" thickBot="1" x14ac:dyDescent="0.35">
      <c r="B645" s="75">
        <v>1063</v>
      </c>
      <c r="D645" s="77" t="str">
        <f t="shared" si="9"/>
        <v>0</v>
      </c>
      <c r="E645" s="78">
        <v>0</v>
      </c>
      <c r="F645" s="81">
        <v>0.27450999617576599</v>
      </c>
      <c r="G645" s="80">
        <v>1</v>
      </c>
      <c r="H645" s="80">
        <v>0</v>
      </c>
      <c r="I645" s="80">
        <v>0</v>
      </c>
      <c r="J645" s="80">
        <v>0</v>
      </c>
      <c r="K645" s="80">
        <v>0</v>
      </c>
      <c r="L645" s="80">
        <v>0</v>
      </c>
      <c r="M645" s="80">
        <v>0</v>
      </c>
      <c r="N645" s="80">
        <v>0</v>
      </c>
      <c r="O645" s="80">
        <v>0</v>
      </c>
      <c r="P645" s="80">
        <v>0</v>
      </c>
      <c r="Q645" s="80">
        <v>0</v>
      </c>
      <c r="R645" s="80">
        <v>0</v>
      </c>
      <c r="S645" s="80">
        <v>0</v>
      </c>
      <c r="T645" s="80">
        <v>0</v>
      </c>
      <c r="U645" s="80">
        <v>0</v>
      </c>
      <c r="V645" s="80">
        <v>0</v>
      </c>
      <c r="W645" s="80">
        <v>0</v>
      </c>
      <c r="X645" s="80">
        <v>0</v>
      </c>
      <c r="Y645" s="80">
        <v>1</v>
      </c>
      <c r="Z645" s="80">
        <v>4390</v>
      </c>
      <c r="AA645" s="80">
        <v>0</v>
      </c>
      <c r="AB645" s="80">
        <v>0</v>
      </c>
      <c r="AC645" s="80">
        <v>0</v>
      </c>
      <c r="AD645" s="80">
        <v>1</v>
      </c>
      <c r="AE645" s="80">
        <v>0</v>
      </c>
      <c r="AF645" s="80">
        <v>0</v>
      </c>
      <c r="AG645" s="80">
        <v>0</v>
      </c>
      <c r="AH645" s="80">
        <v>1</v>
      </c>
      <c r="AI645" s="80">
        <v>0</v>
      </c>
      <c r="AJ645" s="80">
        <v>0</v>
      </c>
      <c r="AK645" s="80">
        <v>0</v>
      </c>
      <c r="AL645" s="80">
        <v>6.99</v>
      </c>
      <c r="AM645" s="80">
        <v>6.99</v>
      </c>
    </row>
    <row r="646" spans="2:39" ht="12" customHeight="1" thickBot="1" x14ac:dyDescent="0.35">
      <c r="B646" s="75">
        <v>1064</v>
      </c>
      <c r="D646" s="77" t="str">
        <f t="shared" si="9"/>
        <v>0</v>
      </c>
      <c r="E646" s="78">
        <v>0</v>
      </c>
      <c r="F646" s="81">
        <v>0.27450999617576599</v>
      </c>
      <c r="G646" s="80">
        <v>1</v>
      </c>
      <c r="H646" s="80">
        <v>0</v>
      </c>
      <c r="I646" s="80">
        <v>0</v>
      </c>
      <c r="J646" s="80">
        <v>0</v>
      </c>
      <c r="K646" s="80">
        <v>0</v>
      </c>
      <c r="L646" s="80">
        <v>0</v>
      </c>
      <c r="M646" s="80">
        <v>0</v>
      </c>
      <c r="N646" s="80">
        <v>0</v>
      </c>
      <c r="O646" s="80">
        <v>0</v>
      </c>
      <c r="P646" s="80">
        <v>0</v>
      </c>
      <c r="Q646" s="80">
        <v>0</v>
      </c>
      <c r="R646" s="80">
        <v>0</v>
      </c>
      <c r="S646" s="80">
        <v>0</v>
      </c>
      <c r="T646" s="80">
        <v>0</v>
      </c>
      <c r="U646" s="80">
        <v>0</v>
      </c>
      <c r="V646" s="80">
        <v>0</v>
      </c>
      <c r="W646" s="80">
        <v>0</v>
      </c>
      <c r="X646" s="80">
        <v>0</v>
      </c>
      <c r="Y646" s="80">
        <v>1</v>
      </c>
      <c r="Z646" s="80">
        <v>4390</v>
      </c>
      <c r="AA646" s="80">
        <v>0</v>
      </c>
      <c r="AB646" s="80">
        <v>0</v>
      </c>
      <c r="AC646" s="80">
        <v>0</v>
      </c>
      <c r="AD646" s="80">
        <v>1</v>
      </c>
      <c r="AE646" s="80">
        <v>0</v>
      </c>
      <c r="AF646" s="80">
        <v>0</v>
      </c>
      <c r="AG646" s="80">
        <v>0</v>
      </c>
      <c r="AH646" s="80">
        <v>1</v>
      </c>
      <c r="AI646" s="80">
        <v>0</v>
      </c>
      <c r="AJ646" s="80">
        <v>0</v>
      </c>
      <c r="AK646" s="80">
        <v>0</v>
      </c>
      <c r="AL646" s="80">
        <v>6.99</v>
      </c>
      <c r="AM646" s="80">
        <v>6.99</v>
      </c>
    </row>
    <row r="647" spans="2:39" ht="12" customHeight="1" thickBot="1" x14ac:dyDescent="0.35">
      <c r="B647" s="75">
        <v>1065</v>
      </c>
      <c r="D647" s="77" t="str">
        <f t="shared" si="9"/>
        <v>0</v>
      </c>
      <c r="E647" s="78">
        <v>0</v>
      </c>
      <c r="F647" s="81">
        <v>0.27450999617576599</v>
      </c>
      <c r="G647" s="80">
        <v>1</v>
      </c>
      <c r="H647" s="80">
        <v>0</v>
      </c>
      <c r="I647" s="80">
        <v>0</v>
      </c>
      <c r="J647" s="80">
        <v>0</v>
      </c>
      <c r="K647" s="80">
        <v>0</v>
      </c>
      <c r="L647" s="80">
        <v>0</v>
      </c>
      <c r="M647" s="80">
        <v>0</v>
      </c>
      <c r="N647" s="80">
        <v>0</v>
      </c>
      <c r="O647" s="80">
        <v>0</v>
      </c>
      <c r="P647" s="80">
        <v>0</v>
      </c>
      <c r="Q647" s="80">
        <v>0</v>
      </c>
      <c r="R647" s="80">
        <v>0</v>
      </c>
      <c r="S647" s="80">
        <v>0</v>
      </c>
      <c r="T647" s="80">
        <v>0</v>
      </c>
      <c r="U647" s="80">
        <v>0</v>
      </c>
      <c r="V647" s="80">
        <v>0</v>
      </c>
      <c r="W647" s="80">
        <v>0</v>
      </c>
      <c r="X647" s="80">
        <v>0</v>
      </c>
      <c r="Y647" s="80">
        <v>1</v>
      </c>
      <c r="Z647" s="80">
        <v>4390</v>
      </c>
      <c r="AA647" s="80">
        <v>0</v>
      </c>
      <c r="AB647" s="80">
        <v>0</v>
      </c>
      <c r="AC647" s="80">
        <v>0</v>
      </c>
      <c r="AD647" s="80">
        <v>1</v>
      </c>
      <c r="AE647" s="80">
        <v>0</v>
      </c>
      <c r="AF647" s="80">
        <v>0</v>
      </c>
      <c r="AG647" s="80">
        <v>0</v>
      </c>
      <c r="AH647" s="80">
        <v>1</v>
      </c>
      <c r="AI647" s="80">
        <v>0</v>
      </c>
      <c r="AJ647" s="80">
        <v>0</v>
      </c>
      <c r="AK647" s="80">
        <v>0</v>
      </c>
      <c r="AL647" s="80">
        <v>6.99</v>
      </c>
      <c r="AM647" s="80">
        <v>6.99</v>
      </c>
    </row>
    <row r="648" spans="2:39" ht="12" customHeight="1" thickBot="1" x14ac:dyDescent="0.35">
      <c r="B648" s="75">
        <v>1066</v>
      </c>
      <c r="D648" s="77" t="str">
        <f t="shared" si="9"/>
        <v>0</v>
      </c>
      <c r="E648" s="78">
        <v>0</v>
      </c>
      <c r="F648" s="81">
        <v>0.27450999617576599</v>
      </c>
      <c r="G648" s="80">
        <v>1</v>
      </c>
      <c r="H648" s="80">
        <v>0</v>
      </c>
      <c r="I648" s="80">
        <v>0</v>
      </c>
      <c r="J648" s="80">
        <v>0</v>
      </c>
      <c r="K648" s="80">
        <v>0</v>
      </c>
      <c r="L648" s="80">
        <v>0</v>
      </c>
      <c r="M648" s="80">
        <v>0</v>
      </c>
      <c r="N648" s="80">
        <v>0</v>
      </c>
      <c r="O648" s="80">
        <v>0</v>
      </c>
      <c r="P648" s="80">
        <v>0</v>
      </c>
      <c r="Q648" s="80">
        <v>0</v>
      </c>
      <c r="R648" s="80">
        <v>0</v>
      </c>
      <c r="S648" s="80">
        <v>0</v>
      </c>
      <c r="T648" s="80">
        <v>0</v>
      </c>
      <c r="U648" s="80">
        <v>0</v>
      </c>
      <c r="V648" s="80">
        <v>0</v>
      </c>
      <c r="W648" s="80">
        <v>0</v>
      </c>
      <c r="X648" s="80">
        <v>0</v>
      </c>
      <c r="Y648" s="80">
        <v>1</v>
      </c>
      <c r="Z648" s="80">
        <v>4390</v>
      </c>
      <c r="AA648" s="80">
        <v>0</v>
      </c>
      <c r="AB648" s="80">
        <v>0</v>
      </c>
      <c r="AC648" s="80">
        <v>0</v>
      </c>
      <c r="AD648" s="80">
        <v>1</v>
      </c>
      <c r="AE648" s="80">
        <v>0</v>
      </c>
      <c r="AF648" s="80">
        <v>1</v>
      </c>
      <c r="AG648" s="80">
        <v>0</v>
      </c>
      <c r="AH648" s="80">
        <v>0</v>
      </c>
      <c r="AI648" s="80">
        <v>0</v>
      </c>
      <c r="AJ648" s="80">
        <v>0</v>
      </c>
      <c r="AK648" s="80">
        <v>0</v>
      </c>
      <c r="AL648" s="80">
        <v>6.99</v>
      </c>
      <c r="AM648" s="80">
        <v>6.99</v>
      </c>
    </row>
    <row r="649" spans="2:39" ht="12" customHeight="1" thickBot="1" x14ac:dyDescent="0.35">
      <c r="B649" s="75">
        <v>1069</v>
      </c>
      <c r="D649" s="77" t="str">
        <f t="shared" ref="D649:D712" si="10">IF(F649&gt;=$F$5,"1","0")</f>
        <v>0</v>
      </c>
      <c r="E649" s="78">
        <v>1</v>
      </c>
      <c r="F649" s="81">
        <v>0.27450999617576599</v>
      </c>
      <c r="G649" s="80">
        <v>1</v>
      </c>
      <c r="H649" s="80">
        <v>0</v>
      </c>
      <c r="I649" s="80">
        <v>0</v>
      </c>
      <c r="J649" s="80">
        <v>0</v>
      </c>
      <c r="K649" s="80">
        <v>0</v>
      </c>
      <c r="L649" s="80">
        <v>0</v>
      </c>
      <c r="M649" s="80">
        <v>0</v>
      </c>
      <c r="N649" s="80">
        <v>0</v>
      </c>
      <c r="O649" s="80">
        <v>0</v>
      </c>
      <c r="P649" s="80">
        <v>0</v>
      </c>
      <c r="Q649" s="80">
        <v>0</v>
      </c>
      <c r="R649" s="80">
        <v>0</v>
      </c>
      <c r="S649" s="80">
        <v>0</v>
      </c>
      <c r="T649" s="80">
        <v>0</v>
      </c>
      <c r="U649" s="80">
        <v>0</v>
      </c>
      <c r="V649" s="80">
        <v>0</v>
      </c>
      <c r="W649" s="80">
        <v>0</v>
      </c>
      <c r="X649" s="80">
        <v>0</v>
      </c>
      <c r="Y649" s="80">
        <v>1</v>
      </c>
      <c r="Z649" s="80">
        <v>4390</v>
      </c>
      <c r="AA649" s="80">
        <v>0</v>
      </c>
      <c r="AB649" s="80">
        <v>0</v>
      </c>
      <c r="AC649" s="80">
        <v>0</v>
      </c>
      <c r="AD649" s="80">
        <v>1</v>
      </c>
      <c r="AE649" s="80">
        <v>0</v>
      </c>
      <c r="AF649" s="80">
        <v>1</v>
      </c>
      <c r="AG649" s="80">
        <v>0</v>
      </c>
      <c r="AH649" s="80">
        <v>0</v>
      </c>
      <c r="AI649" s="80">
        <v>0</v>
      </c>
      <c r="AJ649" s="80">
        <v>0</v>
      </c>
      <c r="AK649" s="80">
        <v>0</v>
      </c>
      <c r="AL649" s="80">
        <v>8.18</v>
      </c>
      <c r="AM649" s="80">
        <v>5.99</v>
      </c>
    </row>
    <row r="650" spans="2:39" ht="12" customHeight="1" thickBot="1" x14ac:dyDescent="0.35">
      <c r="B650" s="75">
        <v>1071</v>
      </c>
      <c r="D650" s="77" t="str">
        <f t="shared" si="10"/>
        <v>0</v>
      </c>
      <c r="E650" s="78">
        <v>0</v>
      </c>
      <c r="F650" s="81">
        <v>0.27450999617576599</v>
      </c>
      <c r="G650" s="80">
        <v>0</v>
      </c>
      <c r="H650" s="80">
        <v>0</v>
      </c>
      <c r="I650" s="80">
        <v>0</v>
      </c>
      <c r="J650" s="80">
        <v>0</v>
      </c>
      <c r="K650" s="80">
        <v>0</v>
      </c>
      <c r="L650" s="80">
        <v>0</v>
      </c>
      <c r="M650" s="80">
        <v>0</v>
      </c>
      <c r="N650" s="80">
        <v>0</v>
      </c>
      <c r="O650" s="80">
        <v>0</v>
      </c>
      <c r="P650" s="80">
        <v>0</v>
      </c>
      <c r="Q650" s="80">
        <v>0</v>
      </c>
      <c r="R650" s="80">
        <v>0</v>
      </c>
      <c r="S650" s="80">
        <v>0</v>
      </c>
      <c r="T650" s="80">
        <v>0</v>
      </c>
      <c r="U650" s="80">
        <v>0</v>
      </c>
      <c r="V650" s="80">
        <v>1</v>
      </c>
      <c r="W650" s="80">
        <v>0</v>
      </c>
      <c r="X650" s="80">
        <v>0</v>
      </c>
      <c r="Y650" s="80">
        <v>1</v>
      </c>
      <c r="Z650" s="80">
        <v>22501</v>
      </c>
      <c r="AA650" s="80">
        <v>0</v>
      </c>
      <c r="AB650" s="80">
        <v>0</v>
      </c>
      <c r="AC650" s="80">
        <v>1</v>
      </c>
      <c r="AD650" s="80">
        <v>0</v>
      </c>
      <c r="AE650" s="80">
        <v>0</v>
      </c>
      <c r="AF650" s="80">
        <v>1</v>
      </c>
      <c r="AG650" s="80">
        <v>0</v>
      </c>
      <c r="AH650" s="80">
        <v>0</v>
      </c>
      <c r="AI650" s="80">
        <v>0</v>
      </c>
      <c r="AJ650" s="80">
        <v>0</v>
      </c>
      <c r="AK650" s="80">
        <v>0</v>
      </c>
      <c r="AL650" s="80">
        <v>7</v>
      </c>
      <c r="AM650" s="80">
        <v>7</v>
      </c>
    </row>
    <row r="651" spans="2:39" ht="12" customHeight="1" thickBot="1" x14ac:dyDescent="0.35">
      <c r="B651" s="75">
        <v>1072</v>
      </c>
      <c r="D651" s="77" t="str">
        <f t="shared" si="10"/>
        <v>0</v>
      </c>
      <c r="E651" s="78">
        <v>0</v>
      </c>
      <c r="F651" s="81">
        <v>6.34920969605446E-2</v>
      </c>
      <c r="G651" s="80">
        <v>0</v>
      </c>
      <c r="H651" s="80">
        <v>0</v>
      </c>
      <c r="I651" s="80">
        <v>0</v>
      </c>
      <c r="J651" s="80">
        <v>0</v>
      </c>
      <c r="K651" s="80">
        <v>0</v>
      </c>
      <c r="L651" s="80">
        <v>0</v>
      </c>
      <c r="M651" s="80">
        <v>0</v>
      </c>
      <c r="N651" s="80">
        <v>0</v>
      </c>
      <c r="O651" s="80">
        <v>0</v>
      </c>
      <c r="P651" s="80">
        <v>0</v>
      </c>
      <c r="Q651" s="80">
        <v>0</v>
      </c>
      <c r="R651" s="80">
        <v>1</v>
      </c>
      <c r="S651" s="80">
        <v>0</v>
      </c>
      <c r="T651" s="80">
        <v>0</v>
      </c>
      <c r="U651" s="80">
        <v>0</v>
      </c>
      <c r="V651" s="80">
        <v>0</v>
      </c>
      <c r="W651" s="80">
        <v>1</v>
      </c>
      <c r="X651" s="80">
        <v>0</v>
      </c>
      <c r="Y651" s="80">
        <v>0</v>
      </c>
      <c r="Z651" s="80">
        <v>205</v>
      </c>
      <c r="AA651" s="80">
        <v>0</v>
      </c>
      <c r="AB651" s="80">
        <v>0</v>
      </c>
      <c r="AC651" s="80">
        <v>0</v>
      </c>
      <c r="AD651" s="80">
        <v>1</v>
      </c>
      <c r="AE651" s="80">
        <v>0</v>
      </c>
      <c r="AF651" s="80">
        <v>0</v>
      </c>
      <c r="AG651" s="80">
        <v>0</v>
      </c>
      <c r="AH651" s="80">
        <v>1</v>
      </c>
      <c r="AI651" s="80">
        <v>0</v>
      </c>
      <c r="AJ651" s="80">
        <v>0</v>
      </c>
      <c r="AK651" s="80">
        <v>0</v>
      </c>
      <c r="AL651" s="80">
        <v>8.61</v>
      </c>
      <c r="AM651" s="80">
        <v>8.61</v>
      </c>
    </row>
    <row r="652" spans="2:39" ht="12" customHeight="1" thickBot="1" x14ac:dyDescent="0.35">
      <c r="B652" s="75">
        <v>1073</v>
      </c>
      <c r="D652" s="77" t="str">
        <f t="shared" si="10"/>
        <v>0</v>
      </c>
      <c r="E652" s="78">
        <v>0</v>
      </c>
      <c r="F652" s="81">
        <v>6.34920969605446E-2</v>
      </c>
      <c r="G652" s="80">
        <v>0</v>
      </c>
      <c r="H652" s="80">
        <v>0</v>
      </c>
      <c r="I652" s="80">
        <v>0</v>
      </c>
      <c r="J652" s="80">
        <v>0</v>
      </c>
      <c r="K652" s="80">
        <v>0</v>
      </c>
      <c r="L652" s="80">
        <v>0</v>
      </c>
      <c r="M652" s="80">
        <v>0</v>
      </c>
      <c r="N652" s="80">
        <v>0</v>
      </c>
      <c r="O652" s="80">
        <v>0</v>
      </c>
      <c r="P652" s="80">
        <v>0</v>
      </c>
      <c r="Q652" s="80">
        <v>1</v>
      </c>
      <c r="R652" s="80">
        <v>0</v>
      </c>
      <c r="S652" s="80">
        <v>0</v>
      </c>
      <c r="T652" s="80">
        <v>0</v>
      </c>
      <c r="U652" s="80">
        <v>0</v>
      </c>
      <c r="V652" s="80">
        <v>0</v>
      </c>
      <c r="W652" s="80">
        <v>1</v>
      </c>
      <c r="X652" s="80">
        <v>0</v>
      </c>
      <c r="Y652" s="80">
        <v>0</v>
      </c>
      <c r="Z652" s="80">
        <v>2168</v>
      </c>
      <c r="AA652" s="80">
        <v>0</v>
      </c>
      <c r="AB652" s="80">
        <v>0</v>
      </c>
      <c r="AC652" s="80">
        <v>0</v>
      </c>
      <c r="AD652" s="80">
        <v>1</v>
      </c>
      <c r="AE652" s="80">
        <v>0</v>
      </c>
      <c r="AF652" s="80">
        <v>0</v>
      </c>
      <c r="AG652" s="80">
        <v>0</v>
      </c>
      <c r="AH652" s="80">
        <v>0</v>
      </c>
      <c r="AI652" s="80">
        <v>1</v>
      </c>
      <c r="AJ652" s="80">
        <v>0</v>
      </c>
      <c r="AK652" s="80">
        <v>0</v>
      </c>
      <c r="AL652" s="80">
        <v>8.61</v>
      </c>
      <c r="AM652" s="80">
        <v>8.61</v>
      </c>
    </row>
    <row r="653" spans="2:39" ht="12" customHeight="1" thickBot="1" x14ac:dyDescent="0.35">
      <c r="B653" s="75">
        <v>1075</v>
      </c>
      <c r="D653" s="77" t="str">
        <f t="shared" si="10"/>
        <v>0</v>
      </c>
      <c r="E653" s="78">
        <v>0</v>
      </c>
      <c r="F653" s="81">
        <v>6.34920969605446E-2</v>
      </c>
      <c r="G653" s="80">
        <v>0</v>
      </c>
      <c r="H653" s="80">
        <v>0</v>
      </c>
      <c r="I653" s="80">
        <v>0</v>
      </c>
      <c r="J653" s="80">
        <v>0</v>
      </c>
      <c r="K653" s="80">
        <v>0</v>
      </c>
      <c r="L653" s="80">
        <v>0</v>
      </c>
      <c r="M653" s="80">
        <v>0</v>
      </c>
      <c r="N653" s="80">
        <v>0</v>
      </c>
      <c r="O653" s="80">
        <v>0</v>
      </c>
      <c r="P653" s="80">
        <v>0</v>
      </c>
      <c r="Q653" s="80">
        <v>0</v>
      </c>
      <c r="R653" s="80">
        <v>1</v>
      </c>
      <c r="S653" s="80">
        <v>0</v>
      </c>
      <c r="T653" s="80">
        <v>0</v>
      </c>
      <c r="U653" s="80">
        <v>0</v>
      </c>
      <c r="V653" s="80">
        <v>0</v>
      </c>
      <c r="W653" s="80">
        <v>1</v>
      </c>
      <c r="X653" s="80">
        <v>0</v>
      </c>
      <c r="Y653" s="80">
        <v>0</v>
      </c>
      <c r="Z653" s="80">
        <v>613</v>
      </c>
      <c r="AA653" s="80">
        <v>0</v>
      </c>
      <c r="AB653" s="80">
        <v>0</v>
      </c>
      <c r="AC653" s="80">
        <v>0</v>
      </c>
      <c r="AD653" s="80">
        <v>0</v>
      </c>
      <c r="AE653" s="80">
        <v>1</v>
      </c>
      <c r="AF653" s="80">
        <v>0</v>
      </c>
      <c r="AG653" s="80">
        <v>0</v>
      </c>
      <c r="AH653" s="80">
        <v>0</v>
      </c>
      <c r="AI653" s="80">
        <v>0</v>
      </c>
      <c r="AJ653" s="80">
        <v>1</v>
      </c>
      <c r="AK653" s="80">
        <v>0</v>
      </c>
      <c r="AL653" s="80">
        <v>8.61</v>
      </c>
      <c r="AM653" s="80">
        <v>8.61</v>
      </c>
    </row>
    <row r="654" spans="2:39" ht="12" customHeight="1" thickBot="1" x14ac:dyDescent="0.35">
      <c r="B654" s="75">
        <v>1077</v>
      </c>
      <c r="D654" s="77" t="str">
        <f t="shared" si="10"/>
        <v>1</v>
      </c>
      <c r="E654" s="78">
        <v>1</v>
      </c>
      <c r="F654" s="81">
        <v>0.93999999761581399</v>
      </c>
      <c r="G654" s="80">
        <v>1</v>
      </c>
      <c r="H654" s="80">
        <v>0</v>
      </c>
      <c r="I654" s="80">
        <v>0</v>
      </c>
      <c r="J654" s="80">
        <v>0</v>
      </c>
      <c r="K654" s="80">
        <v>0</v>
      </c>
      <c r="L654" s="80">
        <v>0</v>
      </c>
      <c r="M654" s="80">
        <v>0</v>
      </c>
      <c r="N654" s="80">
        <v>0</v>
      </c>
      <c r="O654" s="80">
        <v>0</v>
      </c>
      <c r="P654" s="80">
        <v>0</v>
      </c>
      <c r="Q654" s="80">
        <v>0</v>
      </c>
      <c r="R654" s="80">
        <v>0</v>
      </c>
      <c r="S654" s="80">
        <v>0</v>
      </c>
      <c r="T654" s="80">
        <v>0</v>
      </c>
      <c r="U654" s="80">
        <v>0</v>
      </c>
      <c r="V654" s="80">
        <v>0</v>
      </c>
      <c r="W654" s="80">
        <v>0</v>
      </c>
      <c r="X654" s="80">
        <v>0</v>
      </c>
      <c r="Y654" s="80">
        <v>1</v>
      </c>
      <c r="Z654" s="80">
        <v>3613</v>
      </c>
      <c r="AA654" s="80">
        <v>0</v>
      </c>
      <c r="AB654" s="80">
        <v>0</v>
      </c>
      <c r="AC654" s="80">
        <v>0</v>
      </c>
      <c r="AD654" s="80">
        <v>1</v>
      </c>
      <c r="AE654" s="80">
        <v>0</v>
      </c>
      <c r="AF654" s="80">
        <v>0</v>
      </c>
      <c r="AG654" s="80">
        <v>0</v>
      </c>
      <c r="AH654" s="80">
        <v>1</v>
      </c>
      <c r="AI654" s="80">
        <v>0</v>
      </c>
      <c r="AJ654" s="80">
        <v>0</v>
      </c>
      <c r="AK654" s="80">
        <v>0</v>
      </c>
      <c r="AL654" s="80">
        <v>12.55</v>
      </c>
      <c r="AM654" s="80">
        <v>3.99</v>
      </c>
    </row>
    <row r="655" spans="2:39" ht="12" customHeight="1" thickBot="1" x14ac:dyDescent="0.35">
      <c r="B655" s="75">
        <v>1082</v>
      </c>
      <c r="D655" s="77" t="str">
        <f t="shared" si="10"/>
        <v>0</v>
      </c>
      <c r="E655" s="78">
        <v>1</v>
      </c>
      <c r="F655" s="81">
        <v>0.27450999617576599</v>
      </c>
      <c r="G655" s="80">
        <v>0</v>
      </c>
      <c r="H655" s="80">
        <v>0</v>
      </c>
      <c r="I655" s="80">
        <v>0</v>
      </c>
      <c r="J655" s="80">
        <v>0</v>
      </c>
      <c r="K655" s="80">
        <v>0</v>
      </c>
      <c r="L655" s="80">
        <v>0</v>
      </c>
      <c r="M655" s="80">
        <v>0</v>
      </c>
      <c r="N655" s="80">
        <v>0</v>
      </c>
      <c r="O655" s="80">
        <v>1</v>
      </c>
      <c r="P655" s="80">
        <v>0</v>
      </c>
      <c r="Q655" s="80">
        <v>0</v>
      </c>
      <c r="R655" s="80">
        <v>0</v>
      </c>
      <c r="S655" s="80">
        <v>0</v>
      </c>
      <c r="T655" s="80">
        <v>0</v>
      </c>
      <c r="U655" s="80">
        <v>0</v>
      </c>
      <c r="V655" s="80">
        <v>0</v>
      </c>
      <c r="W655" s="80">
        <v>0</v>
      </c>
      <c r="X655" s="80">
        <v>0</v>
      </c>
      <c r="Y655" s="80">
        <v>1</v>
      </c>
      <c r="Z655" s="80">
        <v>1155</v>
      </c>
      <c r="AA655" s="80">
        <v>0</v>
      </c>
      <c r="AB655" s="80">
        <v>0</v>
      </c>
      <c r="AC655" s="80">
        <v>0</v>
      </c>
      <c r="AD655" s="80">
        <v>1</v>
      </c>
      <c r="AE655" s="80">
        <v>0</v>
      </c>
      <c r="AF655" s="80">
        <v>0</v>
      </c>
      <c r="AG655" s="80">
        <v>1</v>
      </c>
      <c r="AH655" s="80">
        <v>0</v>
      </c>
      <c r="AI655" s="80">
        <v>0</v>
      </c>
      <c r="AJ655" s="80">
        <v>0</v>
      </c>
      <c r="AK655" s="80">
        <v>0</v>
      </c>
      <c r="AL655" s="80">
        <v>7.49</v>
      </c>
      <c r="AM655" s="80">
        <v>6.99</v>
      </c>
    </row>
    <row r="656" spans="2:39" ht="12" customHeight="1" thickBot="1" x14ac:dyDescent="0.35">
      <c r="B656" s="75">
        <v>1085</v>
      </c>
      <c r="D656" s="77" t="str">
        <f t="shared" si="10"/>
        <v>1</v>
      </c>
      <c r="E656" s="78">
        <v>1</v>
      </c>
      <c r="F656" s="81">
        <v>0.93999999761581399</v>
      </c>
      <c r="G656" s="80">
        <v>0</v>
      </c>
      <c r="H656" s="80">
        <v>0</v>
      </c>
      <c r="I656" s="80">
        <v>1</v>
      </c>
      <c r="J656" s="80">
        <v>0</v>
      </c>
      <c r="K656" s="80">
        <v>0</v>
      </c>
      <c r="L656" s="80">
        <v>0</v>
      </c>
      <c r="M656" s="80">
        <v>0</v>
      </c>
      <c r="N656" s="80">
        <v>0</v>
      </c>
      <c r="O656" s="80">
        <v>0</v>
      </c>
      <c r="P656" s="80">
        <v>0</v>
      </c>
      <c r="Q656" s="80">
        <v>0</v>
      </c>
      <c r="R656" s="80">
        <v>0</v>
      </c>
      <c r="S656" s="80">
        <v>0</v>
      </c>
      <c r="T656" s="80">
        <v>0</v>
      </c>
      <c r="U656" s="80">
        <v>0</v>
      </c>
      <c r="V656" s="80">
        <v>0</v>
      </c>
      <c r="W656" s="80">
        <v>0</v>
      </c>
      <c r="X656" s="80">
        <v>0</v>
      </c>
      <c r="Y656" s="80">
        <v>1</v>
      </c>
      <c r="Z656" s="80">
        <v>3864</v>
      </c>
      <c r="AA656" s="80">
        <v>0</v>
      </c>
      <c r="AB656" s="80">
        <v>0</v>
      </c>
      <c r="AC656" s="80">
        <v>0</v>
      </c>
      <c r="AD656" s="80">
        <v>1</v>
      </c>
      <c r="AE656" s="80">
        <v>0</v>
      </c>
      <c r="AF656" s="80">
        <v>0</v>
      </c>
      <c r="AG656" s="80">
        <v>0</v>
      </c>
      <c r="AH656" s="80">
        <v>0</v>
      </c>
      <c r="AI656" s="80">
        <v>0</v>
      </c>
      <c r="AJ656" s="80">
        <v>1</v>
      </c>
      <c r="AK656" s="80">
        <v>0</v>
      </c>
      <c r="AL656" s="80">
        <v>10.5</v>
      </c>
      <c r="AM656" s="80">
        <v>4.99</v>
      </c>
    </row>
    <row r="657" spans="2:39" ht="12" customHeight="1" thickBot="1" x14ac:dyDescent="0.35">
      <c r="B657" s="75">
        <v>1087</v>
      </c>
      <c r="D657" s="77" t="str">
        <f t="shared" si="10"/>
        <v>1</v>
      </c>
      <c r="E657" s="78">
        <v>1</v>
      </c>
      <c r="F657" s="81">
        <v>0.980000019073486</v>
      </c>
      <c r="G657" s="80">
        <v>0</v>
      </c>
      <c r="H657" s="80">
        <v>0</v>
      </c>
      <c r="I657" s="80">
        <v>0</v>
      </c>
      <c r="J657" s="80">
        <v>0</v>
      </c>
      <c r="K657" s="80">
        <v>0</v>
      </c>
      <c r="L657" s="80">
        <v>0</v>
      </c>
      <c r="M657" s="80">
        <v>0</v>
      </c>
      <c r="N657" s="80">
        <v>0</v>
      </c>
      <c r="O657" s="80">
        <v>0</v>
      </c>
      <c r="P657" s="80">
        <v>0</v>
      </c>
      <c r="Q657" s="80">
        <v>0</v>
      </c>
      <c r="R657" s="80">
        <v>0</v>
      </c>
      <c r="S657" s="80">
        <v>0</v>
      </c>
      <c r="T657" s="80">
        <v>0</v>
      </c>
      <c r="U657" s="80">
        <v>0</v>
      </c>
      <c r="V657" s="80">
        <v>1</v>
      </c>
      <c r="W657" s="80">
        <v>1</v>
      </c>
      <c r="X657" s="80">
        <v>0</v>
      </c>
      <c r="Y657" s="80">
        <v>0</v>
      </c>
      <c r="Z657" s="80">
        <v>1313</v>
      </c>
      <c r="AA657" s="80">
        <v>0</v>
      </c>
      <c r="AB657" s="80">
        <v>0</v>
      </c>
      <c r="AC657" s="80">
        <v>0</v>
      </c>
      <c r="AD657" s="80">
        <v>1</v>
      </c>
      <c r="AE657" s="80">
        <v>0</v>
      </c>
      <c r="AF657" s="80">
        <v>0</v>
      </c>
      <c r="AG657" s="80">
        <v>0</v>
      </c>
      <c r="AH657" s="80">
        <v>1</v>
      </c>
      <c r="AI657" s="80">
        <v>0</v>
      </c>
      <c r="AJ657" s="80">
        <v>0</v>
      </c>
      <c r="AK657" s="80">
        <v>0</v>
      </c>
      <c r="AL657" s="80">
        <v>32.719999987469997</v>
      </c>
      <c r="AM657" s="80">
        <v>2.4469297247299999</v>
      </c>
    </row>
    <row r="658" spans="2:39" ht="12" customHeight="1" thickBot="1" x14ac:dyDescent="0.35">
      <c r="B658" s="75">
        <v>1088</v>
      </c>
      <c r="D658" s="77" t="str">
        <f t="shared" si="10"/>
        <v>1</v>
      </c>
      <c r="E658" s="78">
        <v>1</v>
      </c>
      <c r="F658" s="81">
        <v>0.93999999761581399</v>
      </c>
      <c r="G658" s="80">
        <v>1</v>
      </c>
      <c r="H658" s="80">
        <v>0</v>
      </c>
      <c r="I658" s="80">
        <v>0</v>
      </c>
      <c r="J658" s="80">
        <v>0</v>
      </c>
      <c r="K658" s="80">
        <v>0</v>
      </c>
      <c r="L658" s="80">
        <v>0</v>
      </c>
      <c r="M658" s="80">
        <v>0</v>
      </c>
      <c r="N658" s="80">
        <v>0</v>
      </c>
      <c r="O658" s="80">
        <v>0</v>
      </c>
      <c r="P658" s="80">
        <v>0</v>
      </c>
      <c r="Q658" s="80">
        <v>0</v>
      </c>
      <c r="R658" s="80">
        <v>0</v>
      </c>
      <c r="S658" s="80">
        <v>0</v>
      </c>
      <c r="T658" s="80">
        <v>0</v>
      </c>
      <c r="U658" s="80">
        <v>0</v>
      </c>
      <c r="V658" s="80">
        <v>0</v>
      </c>
      <c r="W658" s="80">
        <v>0</v>
      </c>
      <c r="X658" s="80">
        <v>0</v>
      </c>
      <c r="Y658" s="80">
        <v>1</v>
      </c>
      <c r="Z658" s="80">
        <v>2349</v>
      </c>
      <c r="AA658" s="80">
        <v>0</v>
      </c>
      <c r="AB658" s="80">
        <v>0</v>
      </c>
      <c r="AC658" s="80">
        <v>0</v>
      </c>
      <c r="AD658" s="80">
        <v>1</v>
      </c>
      <c r="AE658" s="80">
        <v>0</v>
      </c>
      <c r="AF658" s="80">
        <v>0</v>
      </c>
      <c r="AG658" s="80">
        <v>0</v>
      </c>
      <c r="AH658" s="80">
        <v>1</v>
      </c>
      <c r="AI658" s="80">
        <v>0</v>
      </c>
      <c r="AJ658" s="80">
        <v>0</v>
      </c>
      <c r="AK658" s="80">
        <v>0</v>
      </c>
      <c r="AL658" s="80">
        <v>15</v>
      </c>
      <c r="AM658" s="80">
        <v>3.6</v>
      </c>
    </row>
    <row r="659" spans="2:39" ht="12" customHeight="1" thickBot="1" x14ac:dyDescent="0.35">
      <c r="B659" s="75">
        <v>1089</v>
      </c>
      <c r="D659" s="77" t="str">
        <f t="shared" si="10"/>
        <v>0</v>
      </c>
      <c r="E659" s="78">
        <v>0</v>
      </c>
      <c r="F659" s="81">
        <v>6.34920969605446E-2</v>
      </c>
      <c r="G659" s="80">
        <v>0</v>
      </c>
      <c r="H659" s="80">
        <v>0</v>
      </c>
      <c r="I659" s="80">
        <v>0</v>
      </c>
      <c r="J659" s="80">
        <v>1</v>
      </c>
      <c r="K659" s="80">
        <v>0</v>
      </c>
      <c r="L659" s="80">
        <v>0</v>
      </c>
      <c r="M659" s="80">
        <v>0</v>
      </c>
      <c r="N659" s="80">
        <v>0</v>
      </c>
      <c r="O659" s="80">
        <v>0</v>
      </c>
      <c r="P659" s="80">
        <v>0</v>
      </c>
      <c r="Q659" s="80">
        <v>0</v>
      </c>
      <c r="R659" s="80">
        <v>0</v>
      </c>
      <c r="S659" s="80">
        <v>0</v>
      </c>
      <c r="T659" s="80">
        <v>0</v>
      </c>
      <c r="U659" s="80">
        <v>0</v>
      </c>
      <c r="V659" s="80">
        <v>0</v>
      </c>
      <c r="W659" s="80">
        <v>1</v>
      </c>
      <c r="X659" s="80">
        <v>0</v>
      </c>
      <c r="Y659" s="80">
        <v>0</v>
      </c>
      <c r="Z659" s="80">
        <v>2016</v>
      </c>
      <c r="AA659" s="80">
        <v>0</v>
      </c>
      <c r="AB659" s="80">
        <v>0</v>
      </c>
      <c r="AC659" s="80">
        <v>0</v>
      </c>
      <c r="AD659" s="80">
        <v>1</v>
      </c>
      <c r="AE659" s="80">
        <v>0</v>
      </c>
      <c r="AF659" s="80">
        <v>0</v>
      </c>
      <c r="AG659" s="80">
        <v>1</v>
      </c>
      <c r="AH659" s="80">
        <v>0</v>
      </c>
      <c r="AI659" s="80">
        <v>0</v>
      </c>
      <c r="AJ659" s="80">
        <v>0</v>
      </c>
      <c r="AK659" s="80">
        <v>0</v>
      </c>
      <c r="AL659" s="80">
        <v>9.1599999974500008</v>
      </c>
      <c r="AM659" s="80">
        <v>9.1599999974500008</v>
      </c>
    </row>
    <row r="660" spans="2:39" ht="12" customHeight="1" thickBot="1" x14ac:dyDescent="0.35">
      <c r="B660" s="75">
        <v>1091</v>
      </c>
      <c r="D660" s="77" t="str">
        <f t="shared" si="10"/>
        <v>1</v>
      </c>
      <c r="E660" s="78">
        <v>1</v>
      </c>
      <c r="F660" s="81">
        <v>0.93999999761581399</v>
      </c>
      <c r="G660" s="80">
        <v>1</v>
      </c>
      <c r="H660" s="80">
        <v>0</v>
      </c>
      <c r="I660" s="80">
        <v>0</v>
      </c>
      <c r="J660" s="80">
        <v>0</v>
      </c>
      <c r="K660" s="80">
        <v>0</v>
      </c>
      <c r="L660" s="80">
        <v>0</v>
      </c>
      <c r="M660" s="80">
        <v>0</v>
      </c>
      <c r="N660" s="80">
        <v>0</v>
      </c>
      <c r="O660" s="80">
        <v>0</v>
      </c>
      <c r="P660" s="80">
        <v>0</v>
      </c>
      <c r="Q660" s="80">
        <v>0</v>
      </c>
      <c r="R660" s="80">
        <v>0</v>
      </c>
      <c r="S660" s="80">
        <v>0</v>
      </c>
      <c r="T660" s="80">
        <v>0</v>
      </c>
      <c r="U660" s="80">
        <v>0</v>
      </c>
      <c r="V660" s="80">
        <v>0</v>
      </c>
      <c r="W660" s="80">
        <v>0</v>
      </c>
      <c r="X660" s="80">
        <v>0</v>
      </c>
      <c r="Y660" s="80">
        <v>1</v>
      </c>
      <c r="Z660" s="80">
        <v>2349</v>
      </c>
      <c r="AA660" s="80">
        <v>0</v>
      </c>
      <c r="AB660" s="80">
        <v>0</v>
      </c>
      <c r="AC660" s="80">
        <v>0</v>
      </c>
      <c r="AD660" s="80">
        <v>1</v>
      </c>
      <c r="AE660" s="80">
        <v>0</v>
      </c>
      <c r="AF660" s="80">
        <v>0</v>
      </c>
      <c r="AG660" s="80">
        <v>0</v>
      </c>
      <c r="AH660" s="80">
        <v>1</v>
      </c>
      <c r="AI660" s="80">
        <v>0</v>
      </c>
      <c r="AJ660" s="80">
        <v>0</v>
      </c>
      <c r="AK660" s="80">
        <v>0</v>
      </c>
      <c r="AL660" s="80">
        <v>15.5</v>
      </c>
      <c r="AM660" s="80">
        <v>3.6</v>
      </c>
    </row>
    <row r="661" spans="2:39" ht="12" customHeight="1" thickBot="1" x14ac:dyDescent="0.35">
      <c r="B661" s="75">
        <v>1092</v>
      </c>
      <c r="D661" s="77" t="str">
        <f t="shared" si="10"/>
        <v>0</v>
      </c>
      <c r="E661" s="78">
        <v>1</v>
      </c>
      <c r="F661" s="81">
        <v>0.27450999617576599</v>
      </c>
      <c r="G661" s="80">
        <v>0</v>
      </c>
      <c r="H661" s="80">
        <v>0</v>
      </c>
      <c r="I661" s="80">
        <v>0</v>
      </c>
      <c r="J661" s="80">
        <v>0</v>
      </c>
      <c r="K661" s="80">
        <v>0</v>
      </c>
      <c r="L661" s="80">
        <v>0</v>
      </c>
      <c r="M661" s="80">
        <v>0</v>
      </c>
      <c r="N661" s="80">
        <v>0</v>
      </c>
      <c r="O661" s="80">
        <v>0</v>
      </c>
      <c r="P661" s="80">
        <v>1</v>
      </c>
      <c r="Q661" s="80">
        <v>0</v>
      </c>
      <c r="R661" s="80">
        <v>0</v>
      </c>
      <c r="S661" s="80">
        <v>0</v>
      </c>
      <c r="T661" s="80">
        <v>0</v>
      </c>
      <c r="U661" s="80">
        <v>0</v>
      </c>
      <c r="V661" s="80">
        <v>0</v>
      </c>
      <c r="W661" s="80">
        <v>0</v>
      </c>
      <c r="X661" s="80">
        <v>0</v>
      </c>
      <c r="Y661" s="80">
        <v>1</v>
      </c>
      <c r="Z661" s="80">
        <v>3613</v>
      </c>
      <c r="AA661" s="80">
        <v>0</v>
      </c>
      <c r="AB661" s="80">
        <v>0</v>
      </c>
      <c r="AC661" s="80">
        <v>0</v>
      </c>
      <c r="AD661" s="80">
        <v>1</v>
      </c>
      <c r="AE661" s="80">
        <v>0</v>
      </c>
      <c r="AF661" s="80">
        <v>0</v>
      </c>
      <c r="AG661" s="80">
        <v>0</v>
      </c>
      <c r="AH661" s="80">
        <v>1</v>
      </c>
      <c r="AI661" s="80">
        <v>0</v>
      </c>
      <c r="AJ661" s="80">
        <v>0</v>
      </c>
      <c r="AK661" s="80">
        <v>0</v>
      </c>
      <c r="AL661" s="80">
        <v>8.01</v>
      </c>
      <c r="AM661" s="80">
        <v>6.99</v>
      </c>
    </row>
    <row r="662" spans="2:39" ht="12" customHeight="1" thickBot="1" x14ac:dyDescent="0.35">
      <c r="B662" s="75">
        <v>1094</v>
      </c>
      <c r="D662" s="77" t="str">
        <f t="shared" si="10"/>
        <v>1</v>
      </c>
      <c r="E662" s="78">
        <v>1</v>
      </c>
      <c r="F662" s="81">
        <v>1</v>
      </c>
      <c r="G662" s="80">
        <v>0</v>
      </c>
      <c r="H662" s="80">
        <v>0</v>
      </c>
      <c r="I662" s="80">
        <v>0</v>
      </c>
      <c r="J662" s="80">
        <v>0</v>
      </c>
      <c r="K662" s="80">
        <v>0</v>
      </c>
      <c r="L662" s="80">
        <v>0</v>
      </c>
      <c r="M662" s="80">
        <v>1</v>
      </c>
      <c r="N662" s="80">
        <v>0</v>
      </c>
      <c r="O662" s="80">
        <v>0</v>
      </c>
      <c r="P662" s="80">
        <v>0</v>
      </c>
      <c r="Q662" s="80">
        <v>0</v>
      </c>
      <c r="R662" s="80">
        <v>0</v>
      </c>
      <c r="S662" s="80">
        <v>0</v>
      </c>
      <c r="T662" s="80">
        <v>0</v>
      </c>
      <c r="U662" s="80">
        <v>0</v>
      </c>
      <c r="V662" s="80">
        <v>0</v>
      </c>
      <c r="W662" s="80">
        <v>1</v>
      </c>
      <c r="X662" s="80">
        <v>0</v>
      </c>
      <c r="Y662" s="80">
        <v>0</v>
      </c>
      <c r="Z662" s="80">
        <v>71</v>
      </c>
      <c r="AA662" s="80">
        <v>0</v>
      </c>
      <c r="AB662" s="80">
        <v>0</v>
      </c>
      <c r="AC662" s="80">
        <v>0</v>
      </c>
      <c r="AD662" s="80">
        <v>0</v>
      </c>
      <c r="AE662" s="80">
        <v>1</v>
      </c>
      <c r="AF662" s="80">
        <v>0</v>
      </c>
      <c r="AG662" s="80">
        <v>0</v>
      </c>
      <c r="AH662" s="80">
        <v>1</v>
      </c>
      <c r="AI662" s="80">
        <v>0</v>
      </c>
      <c r="AJ662" s="80">
        <v>0</v>
      </c>
      <c r="AK662" s="80">
        <v>0</v>
      </c>
      <c r="AL662" s="80">
        <v>69.039999992040009</v>
      </c>
      <c r="AM662" s="80">
        <v>1.2297826860000001</v>
      </c>
    </row>
    <row r="663" spans="2:39" ht="12" customHeight="1" thickBot="1" x14ac:dyDescent="0.35">
      <c r="B663" s="75">
        <v>1096</v>
      </c>
      <c r="D663" s="77" t="str">
        <f t="shared" si="10"/>
        <v>0</v>
      </c>
      <c r="E663" s="78">
        <v>0</v>
      </c>
      <c r="F663" s="81">
        <v>0.27450999617576599</v>
      </c>
      <c r="G663" s="80">
        <v>1</v>
      </c>
      <c r="H663" s="80">
        <v>0</v>
      </c>
      <c r="I663" s="80">
        <v>0</v>
      </c>
      <c r="J663" s="80">
        <v>0</v>
      </c>
      <c r="K663" s="80">
        <v>0</v>
      </c>
      <c r="L663" s="80">
        <v>0</v>
      </c>
      <c r="M663" s="80">
        <v>0</v>
      </c>
      <c r="N663" s="80">
        <v>0</v>
      </c>
      <c r="O663" s="80">
        <v>0</v>
      </c>
      <c r="P663" s="80">
        <v>0</v>
      </c>
      <c r="Q663" s="80">
        <v>0</v>
      </c>
      <c r="R663" s="80">
        <v>0</v>
      </c>
      <c r="S663" s="80">
        <v>0</v>
      </c>
      <c r="T663" s="80">
        <v>0</v>
      </c>
      <c r="U663" s="80">
        <v>0</v>
      </c>
      <c r="V663" s="80">
        <v>0</v>
      </c>
      <c r="W663" s="80">
        <v>0</v>
      </c>
      <c r="X663" s="80">
        <v>0</v>
      </c>
      <c r="Y663" s="80">
        <v>1</v>
      </c>
      <c r="Z663" s="80">
        <v>2046</v>
      </c>
      <c r="AA663" s="80">
        <v>0</v>
      </c>
      <c r="AB663" s="80">
        <v>0</v>
      </c>
      <c r="AC663" s="80">
        <v>1</v>
      </c>
      <c r="AD663" s="80">
        <v>0</v>
      </c>
      <c r="AE663" s="80">
        <v>0</v>
      </c>
      <c r="AF663" s="80">
        <v>0</v>
      </c>
      <c r="AG663" s="80">
        <v>0</v>
      </c>
      <c r="AH663" s="80">
        <v>1</v>
      </c>
      <c r="AI663" s="80">
        <v>0</v>
      </c>
      <c r="AJ663" s="80">
        <v>0</v>
      </c>
      <c r="AK663" s="80">
        <v>0</v>
      </c>
      <c r="AL663" s="80">
        <v>7.5</v>
      </c>
      <c r="AM663" s="80">
        <v>7.5</v>
      </c>
    </row>
    <row r="664" spans="2:39" ht="12" customHeight="1" thickBot="1" x14ac:dyDescent="0.35">
      <c r="B664" s="75">
        <v>1101</v>
      </c>
      <c r="D664" s="77" t="str">
        <f t="shared" si="10"/>
        <v>0</v>
      </c>
      <c r="E664" s="78">
        <v>0</v>
      </c>
      <c r="F664" s="81">
        <v>0.27450999617576599</v>
      </c>
      <c r="G664" s="80">
        <v>1</v>
      </c>
      <c r="H664" s="80">
        <v>0</v>
      </c>
      <c r="I664" s="80">
        <v>0</v>
      </c>
      <c r="J664" s="80">
        <v>0</v>
      </c>
      <c r="K664" s="80">
        <v>0</v>
      </c>
      <c r="L664" s="80">
        <v>0</v>
      </c>
      <c r="M664" s="80">
        <v>0</v>
      </c>
      <c r="N664" s="80">
        <v>0</v>
      </c>
      <c r="O664" s="80">
        <v>0</v>
      </c>
      <c r="P664" s="80">
        <v>0</v>
      </c>
      <c r="Q664" s="80">
        <v>0</v>
      </c>
      <c r="R664" s="80">
        <v>0</v>
      </c>
      <c r="S664" s="80">
        <v>0</v>
      </c>
      <c r="T664" s="80">
        <v>0</v>
      </c>
      <c r="U664" s="80">
        <v>0</v>
      </c>
      <c r="V664" s="80">
        <v>0</v>
      </c>
      <c r="W664" s="80">
        <v>0</v>
      </c>
      <c r="X664" s="80">
        <v>0</v>
      </c>
      <c r="Y664" s="80">
        <v>1</v>
      </c>
      <c r="Z664" s="80">
        <v>2046</v>
      </c>
      <c r="AA664" s="80">
        <v>0</v>
      </c>
      <c r="AB664" s="80">
        <v>0</v>
      </c>
      <c r="AC664" s="80">
        <v>1</v>
      </c>
      <c r="AD664" s="80">
        <v>0</v>
      </c>
      <c r="AE664" s="80">
        <v>0</v>
      </c>
      <c r="AF664" s="80">
        <v>0</v>
      </c>
      <c r="AG664" s="80">
        <v>0</v>
      </c>
      <c r="AH664" s="80">
        <v>1</v>
      </c>
      <c r="AI664" s="80">
        <v>0</v>
      </c>
      <c r="AJ664" s="80">
        <v>0</v>
      </c>
      <c r="AK664" s="80">
        <v>0</v>
      </c>
      <c r="AL664" s="80">
        <v>7.5</v>
      </c>
      <c r="AM664" s="80">
        <v>7.5</v>
      </c>
    </row>
    <row r="665" spans="2:39" ht="12" customHeight="1" thickBot="1" x14ac:dyDescent="0.35">
      <c r="B665" s="75">
        <v>1102</v>
      </c>
      <c r="D665" s="77" t="str">
        <f t="shared" si="10"/>
        <v>0</v>
      </c>
      <c r="E665" s="78">
        <v>0</v>
      </c>
      <c r="F665" s="81">
        <v>0.27450999617576599</v>
      </c>
      <c r="G665" s="80">
        <v>1</v>
      </c>
      <c r="H665" s="80">
        <v>0</v>
      </c>
      <c r="I665" s="80">
        <v>0</v>
      </c>
      <c r="J665" s="80">
        <v>0</v>
      </c>
      <c r="K665" s="80">
        <v>0</v>
      </c>
      <c r="L665" s="80">
        <v>0</v>
      </c>
      <c r="M665" s="80">
        <v>0</v>
      </c>
      <c r="N665" s="80">
        <v>0</v>
      </c>
      <c r="O665" s="80">
        <v>0</v>
      </c>
      <c r="P665" s="80">
        <v>0</v>
      </c>
      <c r="Q665" s="80">
        <v>0</v>
      </c>
      <c r="R665" s="80">
        <v>0</v>
      </c>
      <c r="S665" s="80">
        <v>0</v>
      </c>
      <c r="T665" s="80">
        <v>0</v>
      </c>
      <c r="U665" s="80">
        <v>0</v>
      </c>
      <c r="V665" s="80">
        <v>0</v>
      </c>
      <c r="W665" s="80">
        <v>0</v>
      </c>
      <c r="X665" s="80">
        <v>0</v>
      </c>
      <c r="Y665" s="80">
        <v>1</v>
      </c>
      <c r="Z665" s="80">
        <v>2046</v>
      </c>
      <c r="AA665" s="80">
        <v>0</v>
      </c>
      <c r="AB665" s="80">
        <v>0</v>
      </c>
      <c r="AC665" s="80">
        <v>1</v>
      </c>
      <c r="AD665" s="80">
        <v>0</v>
      </c>
      <c r="AE665" s="80">
        <v>0</v>
      </c>
      <c r="AF665" s="80">
        <v>0</v>
      </c>
      <c r="AG665" s="80">
        <v>0</v>
      </c>
      <c r="AH665" s="80">
        <v>1</v>
      </c>
      <c r="AI665" s="80">
        <v>0</v>
      </c>
      <c r="AJ665" s="80">
        <v>0</v>
      </c>
      <c r="AK665" s="80">
        <v>0</v>
      </c>
      <c r="AL665" s="80">
        <v>7.5</v>
      </c>
      <c r="AM665" s="80">
        <v>7.5</v>
      </c>
    </row>
    <row r="666" spans="2:39" ht="12" customHeight="1" thickBot="1" x14ac:dyDescent="0.35">
      <c r="B666" s="75">
        <v>1105</v>
      </c>
      <c r="D666" s="77" t="str">
        <f t="shared" si="10"/>
        <v>1</v>
      </c>
      <c r="E666" s="78">
        <v>1</v>
      </c>
      <c r="F666" s="81">
        <v>1</v>
      </c>
      <c r="G666" s="80">
        <v>0</v>
      </c>
      <c r="H666" s="80">
        <v>0</v>
      </c>
      <c r="I666" s="80">
        <v>0</v>
      </c>
      <c r="J666" s="80">
        <v>0</v>
      </c>
      <c r="K666" s="80">
        <v>0</v>
      </c>
      <c r="L666" s="80">
        <v>0</v>
      </c>
      <c r="M666" s="80">
        <v>0</v>
      </c>
      <c r="N666" s="80">
        <v>0</v>
      </c>
      <c r="O666" s="80">
        <v>0</v>
      </c>
      <c r="P666" s="80">
        <v>0</v>
      </c>
      <c r="Q666" s="80">
        <v>0</v>
      </c>
      <c r="R666" s="80">
        <v>0</v>
      </c>
      <c r="S666" s="80">
        <v>0</v>
      </c>
      <c r="T666" s="80">
        <v>0</v>
      </c>
      <c r="U666" s="80">
        <v>0</v>
      </c>
      <c r="V666" s="80">
        <v>1</v>
      </c>
      <c r="W666" s="80">
        <v>0</v>
      </c>
      <c r="X666" s="80">
        <v>0</v>
      </c>
      <c r="Y666" s="80">
        <v>1</v>
      </c>
      <c r="Z666" s="80">
        <v>1129</v>
      </c>
      <c r="AA666" s="80">
        <v>0</v>
      </c>
      <c r="AB666" s="80">
        <v>0</v>
      </c>
      <c r="AC666" s="80">
        <v>0</v>
      </c>
      <c r="AD666" s="80">
        <v>0</v>
      </c>
      <c r="AE666" s="80">
        <v>1</v>
      </c>
      <c r="AF666" s="80">
        <v>0</v>
      </c>
      <c r="AG666" s="80">
        <v>0</v>
      </c>
      <c r="AH666" s="80">
        <v>1</v>
      </c>
      <c r="AI666" s="80">
        <v>0</v>
      </c>
      <c r="AJ666" s="80">
        <v>0</v>
      </c>
      <c r="AK666" s="80">
        <v>0</v>
      </c>
      <c r="AL666" s="80">
        <v>56.95</v>
      </c>
      <c r="AM666" s="80">
        <v>1</v>
      </c>
    </row>
    <row r="667" spans="2:39" ht="12" customHeight="1" thickBot="1" x14ac:dyDescent="0.35">
      <c r="B667" s="75">
        <v>1106</v>
      </c>
      <c r="D667" s="77" t="str">
        <f t="shared" si="10"/>
        <v>1</v>
      </c>
      <c r="E667" s="78">
        <v>1</v>
      </c>
      <c r="F667" s="81">
        <v>0.54901999235153198</v>
      </c>
      <c r="G667" s="80">
        <v>0</v>
      </c>
      <c r="H667" s="80">
        <v>0</v>
      </c>
      <c r="I667" s="80">
        <v>0</v>
      </c>
      <c r="J667" s="80">
        <v>0</v>
      </c>
      <c r="K667" s="80">
        <v>0</v>
      </c>
      <c r="L667" s="80">
        <v>0</v>
      </c>
      <c r="M667" s="80">
        <v>0</v>
      </c>
      <c r="N667" s="80">
        <v>0</v>
      </c>
      <c r="O667" s="80">
        <v>0</v>
      </c>
      <c r="P667" s="80">
        <v>0</v>
      </c>
      <c r="Q667" s="80">
        <v>0</v>
      </c>
      <c r="R667" s="80">
        <v>0</v>
      </c>
      <c r="S667" s="80">
        <v>0</v>
      </c>
      <c r="T667" s="80">
        <v>0</v>
      </c>
      <c r="U667" s="80">
        <v>1</v>
      </c>
      <c r="V667" s="80">
        <v>0</v>
      </c>
      <c r="W667" s="80">
        <v>1</v>
      </c>
      <c r="X667" s="80">
        <v>0</v>
      </c>
      <c r="Y667" s="80">
        <v>0</v>
      </c>
      <c r="Z667" s="80">
        <v>1905</v>
      </c>
      <c r="AA667" s="80">
        <v>0</v>
      </c>
      <c r="AB667" s="80">
        <v>0</v>
      </c>
      <c r="AC667" s="80">
        <v>0</v>
      </c>
      <c r="AD667" s="80">
        <v>0</v>
      </c>
      <c r="AE667" s="80">
        <v>1</v>
      </c>
      <c r="AF667" s="80">
        <v>0</v>
      </c>
      <c r="AG667" s="80">
        <v>0</v>
      </c>
      <c r="AH667" s="80">
        <v>0</v>
      </c>
      <c r="AI667" s="80">
        <v>0</v>
      </c>
      <c r="AJ667" s="80">
        <v>1</v>
      </c>
      <c r="AK667" s="80">
        <v>0</v>
      </c>
      <c r="AL667" s="80">
        <v>14.12999999937</v>
      </c>
      <c r="AM667" s="80">
        <v>6.1488250649999996</v>
      </c>
    </row>
    <row r="668" spans="2:39" ht="12" customHeight="1" thickBot="1" x14ac:dyDescent="0.35">
      <c r="B668" s="75">
        <v>1107</v>
      </c>
      <c r="D668" s="77" t="str">
        <f t="shared" si="10"/>
        <v>1</v>
      </c>
      <c r="E668" s="78">
        <v>1</v>
      </c>
      <c r="F668" s="81">
        <v>0.54901999235153198</v>
      </c>
      <c r="G668" s="80">
        <v>0</v>
      </c>
      <c r="H668" s="80">
        <v>0</v>
      </c>
      <c r="I668" s="80">
        <v>0</v>
      </c>
      <c r="J668" s="80">
        <v>1</v>
      </c>
      <c r="K668" s="80">
        <v>0</v>
      </c>
      <c r="L668" s="80">
        <v>0</v>
      </c>
      <c r="M668" s="80">
        <v>0</v>
      </c>
      <c r="N668" s="80">
        <v>0</v>
      </c>
      <c r="O668" s="80">
        <v>0</v>
      </c>
      <c r="P668" s="80">
        <v>0</v>
      </c>
      <c r="Q668" s="80">
        <v>0</v>
      </c>
      <c r="R668" s="80">
        <v>0</v>
      </c>
      <c r="S668" s="80">
        <v>0</v>
      </c>
      <c r="T668" s="80">
        <v>0</v>
      </c>
      <c r="U668" s="80">
        <v>0</v>
      </c>
      <c r="V668" s="80">
        <v>0</v>
      </c>
      <c r="W668" s="80">
        <v>1</v>
      </c>
      <c r="X668" s="80">
        <v>0</v>
      </c>
      <c r="Y668" s="80">
        <v>0</v>
      </c>
      <c r="Z668" s="80">
        <v>4153</v>
      </c>
      <c r="AA668" s="80">
        <v>0</v>
      </c>
      <c r="AB668" s="80">
        <v>0</v>
      </c>
      <c r="AC668" s="80">
        <v>0</v>
      </c>
      <c r="AD668" s="80">
        <v>0</v>
      </c>
      <c r="AE668" s="80">
        <v>1</v>
      </c>
      <c r="AF668" s="80">
        <v>0</v>
      </c>
      <c r="AG668" s="80">
        <v>1</v>
      </c>
      <c r="AH668" s="80">
        <v>0</v>
      </c>
      <c r="AI668" s="80">
        <v>0</v>
      </c>
      <c r="AJ668" s="80">
        <v>0</v>
      </c>
      <c r="AK668" s="80">
        <v>0</v>
      </c>
      <c r="AL668" s="80">
        <v>35.520000014239997</v>
      </c>
      <c r="AM668" s="80">
        <v>2.4598337959999999</v>
      </c>
    </row>
    <row r="669" spans="2:39" ht="12" customHeight="1" thickBot="1" x14ac:dyDescent="0.35">
      <c r="B669" s="75">
        <v>1108</v>
      </c>
      <c r="D669" s="77" t="str">
        <f t="shared" si="10"/>
        <v>1</v>
      </c>
      <c r="E669" s="78">
        <v>1</v>
      </c>
      <c r="F669" s="81">
        <v>0.93999999761581399</v>
      </c>
      <c r="G669" s="80">
        <v>1</v>
      </c>
      <c r="H669" s="80">
        <v>0</v>
      </c>
      <c r="I669" s="80">
        <v>0</v>
      </c>
      <c r="J669" s="80">
        <v>0</v>
      </c>
      <c r="K669" s="80">
        <v>0</v>
      </c>
      <c r="L669" s="80">
        <v>0</v>
      </c>
      <c r="M669" s="80">
        <v>0</v>
      </c>
      <c r="N669" s="80">
        <v>0</v>
      </c>
      <c r="O669" s="80">
        <v>0</v>
      </c>
      <c r="P669" s="80">
        <v>0</v>
      </c>
      <c r="Q669" s="80">
        <v>0</v>
      </c>
      <c r="R669" s="80">
        <v>0</v>
      </c>
      <c r="S669" s="80">
        <v>0</v>
      </c>
      <c r="T669" s="80">
        <v>0</v>
      </c>
      <c r="U669" s="80">
        <v>0</v>
      </c>
      <c r="V669" s="80">
        <v>0</v>
      </c>
      <c r="W669" s="80">
        <v>0</v>
      </c>
      <c r="X669" s="80">
        <v>0</v>
      </c>
      <c r="Y669" s="80">
        <v>1</v>
      </c>
      <c r="Z669" s="80">
        <v>2319</v>
      </c>
      <c r="AA669" s="80">
        <v>0</v>
      </c>
      <c r="AB669" s="80">
        <v>0</v>
      </c>
      <c r="AC669" s="80">
        <v>0</v>
      </c>
      <c r="AD669" s="80">
        <v>1</v>
      </c>
      <c r="AE669" s="80">
        <v>0</v>
      </c>
      <c r="AF669" s="80">
        <v>1</v>
      </c>
      <c r="AG669" s="80">
        <v>0</v>
      </c>
      <c r="AH669" s="80">
        <v>0</v>
      </c>
      <c r="AI669" s="80">
        <v>0</v>
      </c>
      <c r="AJ669" s="80">
        <v>0</v>
      </c>
      <c r="AK669" s="80">
        <v>0</v>
      </c>
      <c r="AL669" s="80">
        <v>10.01</v>
      </c>
      <c r="AM669" s="80">
        <v>5.99</v>
      </c>
    </row>
    <row r="670" spans="2:39" ht="12" customHeight="1" thickBot="1" x14ac:dyDescent="0.35">
      <c r="B670" s="75">
        <v>1110</v>
      </c>
      <c r="D670" s="77" t="str">
        <f t="shared" si="10"/>
        <v>1</v>
      </c>
      <c r="E670" s="78">
        <v>1</v>
      </c>
      <c r="F670" s="81">
        <v>0.980000019073486</v>
      </c>
      <c r="G670" s="80">
        <v>1</v>
      </c>
      <c r="H670" s="80">
        <v>0</v>
      </c>
      <c r="I670" s="80">
        <v>0</v>
      </c>
      <c r="J670" s="80">
        <v>0</v>
      </c>
      <c r="K670" s="80">
        <v>0</v>
      </c>
      <c r="L670" s="80">
        <v>0</v>
      </c>
      <c r="M670" s="80">
        <v>0</v>
      </c>
      <c r="N670" s="80">
        <v>0</v>
      </c>
      <c r="O670" s="80">
        <v>0</v>
      </c>
      <c r="P670" s="80">
        <v>0</v>
      </c>
      <c r="Q670" s="80">
        <v>0</v>
      </c>
      <c r="R670" s="80">
        <v>0</v>
      </c>
      <c r="S670" s="80">
        <v>0</v>
      </c>
      <c r="T670" s="80">
        <v>0</v>
      </c>
      <c r="U670" s="80">
        <v>0</v>
      </c>
      <c r="V670" s="80">
        <v>0</v>
      </c>
      <c r="W670" s="80">
        <v>1</v>
      </c>
      <c r="X670" s="80">
        <v>0</v>
      </c>
      <c r="Y670" s="80">
        <v>0</v>
      </c>
      <c r="Z670" s="80">
        <v>1545</v>
      </c>
      <c r="AA670" s="80">
        <v>0</v>
      </c>
      <c r="AB670" s="80">
        <v>0</v>
      </c>
      <c r="AC670" s="80">
        <v>0</v>
      </c>
      <c r="AD670" s="80">
        <v>0</v>
      </c>
      <c r="AE670" s="80">
        <v>1</v>
      </c>
      <c r="AF670" s="80">
        <v>0</v>
      </c>
      <c r="AG670" s="80">
        <v>0</v>
      </c>
      <c r="AH670" s="80">
        <v>0</v>
      </c>
      <c r="AI670" s="80">
        <v>0</v>
      </c>
      <c r="AJ670" s="80">
        <v>1</v>
      </c>
      <c r="AK670" s="80">
        <v>0</v>
      </c>
      <c r="AL670" s="80">
        <v>37.499999988539997</v>
      </c>
      <c r="AM670" s="80">
        <v>2.4475237775399998</v>
      </c>
    </row>
    <row r="671" spans="2:39" ht="12" customHeight="1" thickBot="1" x14ac:dyDescent="0.35">
      <c r="B671" s="75">
        <v>1112</v>
      </c>
      <c r="D671" s="77" t="str">
        <f t="shared" si="10"/>
        <v>1</v>
      </c>
      <c r="E671" s="78">
        <v>1</v>
      </c>
      <c r="F671" s="81">
        <v>0.93999999761581399</v>
      </c>
      <c r="G671" s="80">
        <v>1</v>
      </c>
      <c r="H671" s="80">
        <v>0</v>
      </c>
      <c r="I671" s="80">
        <v>0</v>
      </c>
      <c r="J671" s="80">
        <v>0</v>
      </c>
      <c r="K671" s="80">
        <v>0</v>
      </c>
      <c r="L671" s="80">
        <v>0</v>
      </c>
      <c r="M671" s="80">
        <v>0</v>
      </c>
      <c r="N671" s="80">
        <v>0</v>
      </c>
      <c r="O671" s="80">
        <v>0</v>
      </c>
      <c r="P671" s="80">
        <v>0</v>
      </c>
      <c r="Q671" s="80">
        <v>0</v>
      </c>
      <c r="R671" s="80">
        <v>0</v>
      </c>
      <c r="S671" s="80">
        <v>0</v>
      </c>
      <c r="T671" s="80">
        <v>0</v>
      </c>
      <c r="U671" s="80">
        <v>0</v>
      </c>
      <c r="V671" s="80">
        <v>0</v>
      </c>
      <c r="W671" s="80">
        <v>0</v>
      </c>
      <c r="X671" s="80">
        <v>0</v>
      </c>
      <c r="Y671" s="80">
        <v>1</v>
      </c>
      <c r="Z671" s="80">
        <v>2349</v>
      </c>
      <c r="AA671" s="80">
        <v>0</v>
      </c>
      <c r="AB671" s="80">
        <v>0</v>
      </c>
      <c r="AC671" s="80">
        <v>0</v>
      </c>
      <c r="AD671" s="80">
        <v>1</v>
      </c>
      <c r="AE671" s="80">
        <v>0</v>
      </c>
      <c r="AF671" s="80">
        <v>0</v>
      </c>
      <c r="AG671" s="80">
        <v>0</v>
      </c>
      <c r="AH671" s="80">
        <v>0</v>
      </c>
      <c r="AI671" s="80">
        <v>0</v>
      </c>
      <c r="AJ671" s="80">
        <v>1</v>
      </c>
      <c r="AK671" s="80">
        <v>0</v>
      </c>
      <c r="AL671" s="80">
        <v>17.100000000000001</v>
      </c>
      <c r="AM671" s="80">
        <v>3.6</v>
      </c>
    </row>
    <row r="672" spans="2:39" ht="12" customHeight="1" thickBot="1" x14ac:dyDescent="0.35">
      <c r="B672" s="75">
        <v>1116</v>
      </c>
      <c r="D672" s="77" t="str">
        <f t="shared" si="10"/>
        <v>1</v>
      </c>
      <c r="E672" s="78">
        <v>1</v>
      </c>
      <c r="F672" s="81">
        <v>0.93999999761581399</v>
      </c>
      <c r="G672" s="80">
        <v>0</v>
      </c>
      <c r="H672" s="80">
        <v>0</v>
      </c>
      <c r="I672" s="80">
        <v>0</v>
      </c>
      <c r="J672" s="80">
        <v>0</v>
      </c>
      <c r="K672" s="80">
        <v>0</v>
      </c>
      <c r="L672" s="80">
        <v>0</v>
      </c>
      <c r="M672" s="80">
        <v>0</v>
      </c>
      <c r="N672" s="80">
        <v>0</v>
      </c>
      <c r="O672" s="80">
        <v>0</v>
      </c>
      <c r="P672" s="80">
        <v>0</v>
      </c>
      <c r="Q672" s="80">
        <v>0</v>
      </c>
      <c r="R672" s="80">
        <v>0</v>
      </c>
      <c r="S672" s="80">
        <v>0</v>
      </c>
      <c r="T672" s="80">
        <v>0</v>
      </c>
      <c r="U672" s="80">
        <v>0</v>
      </c>
      <c r="V672" s="80">
        <v>1</v>
      </c>
      <c r="W672" s="80">
        <v>0</v>
      </c>
      <c r="X672" s="80">
        <v>0</v>
      </c>
      <c r="Y672" s="80">
        <v>1</v>
      </c>
      <c r="Z672" s="80">
        <v>9003</v>
      </c>
      <c r="AA672" s="80">
        <v>0</v>
      </c>
      <c r="AB672" s="80">
        <v>0</v>
      </c>
      <c r="AC672" s="80">
        <v>0</v>
      </c>
      <c r="AD672" s="80">
        <v>1</v>
      </c>
      <c r="AE672" s="80">
        <v>0</v>
      </c>
      <c r="AF672" s="80">
        <v>0</v>
      </c>
      <c r="AG672" s="80">
        <v>0</v>
      </c>
      <c r="AH672" s="80">
        <v>1</v>
      </c>
      <c r="AI672" s="80">
        <v>0</v>
      </c>
      <c r="AJ672" s="80">
        <v>0</v>
      </c>
      <c r="AK672" s="80">
        <v>0</v>
      </c>
      <c r="AL672" s="80">
        <v>12.5</v>
      </c>
      <c r="AM672" s="80">
        <v>4.99</v>
      </c>
    </row>
    <row r="673" spans="2:39" ht="12" customHeight="1" thickBot="1" x14ac:dyDescent="0.35">
      <c r="B673" s="75">
        <v>1117</v>
      </c>
      <c r="D673" s="77" t="str">
        <f t="shared" si="10"/>
        <v>0</v>
      </c>
      <c r="E673" s="78">
        <v>1</v>
      </c>
      <c r="F673" s="81">
        <v>0.27450999617576599</v>
      </c>
      <c r="G673" s="80">
        <v>0</v>
      </c>
      <c r="H673" s="80">
        <v>0</v>
      </c>
      <c r="I673" s="80">
        <v>0</v>
      </c>
      <c r="J673" s="80">
        <v>0</v>
      </c>
      <c r="K673" s="80">
        <v>0</v>
      </c>
      <c r="L673" s="80">
        <v>0</v>
      </c>
      <c r="M673" s="80">
        <v>1</v>
      </c>
      <c r="N673" s="80">
        <v>0</v>
      </c>
      <c r="O673" s="80">
        <v>0</v>
      </c>
      <c r="P673" s="80">
        <v>0</v>
      </c>
      <c r="Q673" s="80">
        <v>0</v>
      </c>
      <c r="R673" s="80">
        <v>0</v>
      </c>
      <c r="S673" s="80">
        <v>0</v>
      </c>
      <c r="T673" s="80">
        <v>0</v>
      </c>
      <c r="U673" s="80">
        <v>0</v>
      </c>
      <c r="V673" s="80">
        <v>0</v>
      </c>
      <c r="W673" s="80">
        <v>0</v>
      </c>
      <c r="X673" s="80">
        <v>0</v>
      </c>
      <c r="Y673" s="80">
        <v>1</v>
      </c>
      <c r="Z673" s="80">
        <v>405</v>
      </c>
      <c r="AA673" s="80">
        <v>0</v>
      </c>
      <c r="AB673" s="80">
        <v>0</v>
      </c>
      <c r="AC673" s="80">
        <v>1</v>
      </c>
      <c r="AD673" s="80">
        <v>0</v>
      </c>
      <c r="AE673" s="80">
        <v>0</v>
      </c>
      <c r="AF673" s="80">
        <v>0</v>
      </c>
      <c r="AG673" s="80">
        <v>0</v>
      </c>
      <c r="AH673" s="80">
        <v>1</v>
      </c>
      <c r="AI673" s="80">
        <v>0</v>
      </c>
      <c r="AJ673" s="80">
        <v>0</v>
      </c>
      <c r="AK673" s="80">
        <v>0</v>
      </c>
      <c r="AL673" s="80">
        <v>8.9499999999999993</v>
      </c>
      <c r="AM673" s="80">
        <v>6.99</v>
      </c>
    </row>
    <row r="674" spans="2:39" ht="12" customHeight="1" thickBot="1" x14ac:dyDescent="0.35">
      <c r="B674" s="75">
        <v>1118</v>
      </c>
      <c r="D674" s="77" t="str">
        <f t="shared" si="10"/>
        <v>1</v>
      </c>
      <c r="E674" s="78">
        <v>1</v>
      </c>
      <c r="F674" s="81">
        <v>1</v>
      </c>
      <c r="G674" s="80">
        <v>0</v>
      </c>
      <c r="H674" s="80">
        <v>0</v>
      </c>
      <c r="I674" s="80">
        <v>0</v>
      </c>
      <c r="J674" s="80">
        <v>0</v>
      </c>
      <c r="K674" s="80">
        <v>0</v>
      </c>
      <c r="L674" s="80">
        <v>0</v>
      </c>
      <c r="M674" s="80">
        <v>0</v>
      </c>
      <c r="N674" s="80">
        <v>0</v>
      </c>
      <c r="O674" s="80">
        <v>0</v>
      </c>
      <c r="P674" s="80">
        <v>0</v>
      </c>
      <c r="Q674" s="80">
        <v>0</v>
      </c>
      <c r="R674" s="80">
        <v>0</v>
      </c>
      <c r="S674" s="80">
        <v>0</v>
      </c>
      <c r="T674" s="80">
        <v>0</v>
      </c>
      <c r="U674" s="80">
        <v>1</v>
      </c>
      <c r="V674" s="80">
        <v>0</v>
      </c>
      <c r="W674" s="80">
        <v>0</v>
      </c>
      <c r="X674" s="80">
        <v>0</v>
      </c>
      <c r="Y674" s="80">
        <v>1</v>
      </c>
      <c r="Z674" s="80">
        <v>27132</v>
      </c>
      <c r="AA674" s="80">
        <v>0</v>
      </c>
      <c r="AB674" s="80">
        <v>0</v>
      </c>
      <c r="AC674" s="80">
        <v>1</v>
      </c>
      <c r="AD674" s="80">
        <v>0</v>
      </c>
      <c r="AE674" s="80">
        <v>0</v>
      </c>
      <c r="AF674" s="80">
        <v>1</v>
      </c>
      <c r="AG674" s="80">
        <v>0</v>
      </c>
      <c r="AH674" s="80">
        <v>0</v>
      </c>
      <c r="AI674" s="80">
        <v>0</v>
      </c>
      <c r="AJ674" s="80">
        <v>0</v>
      </c>
      <c r="AK674" s="80">
        <v>0</v>
      </c>
      <c r="AL674" s="80">
        <v>63.36</v>
      </c>
      <c r="AM674" s="80">
        <v>0.99</v>
      </c>
    </row>
    <row r="675" spans="2:39" ht="12" customHeight="1" thickBot="1" x14ac:dyDescent="0.35">
      <c r="B675" s="75">
        <v>1119</v>
      </c>
      <c r="D675" s="77" t="str">
        <f t="shared" si="10"/>
        <v>0</v>
      </c>
      <c r="E675" s="78">
        <v>1</v>
      </c>
      <c r="F675" s="81">
        <v>0.27450999617576599</v>
      </c>
      <c r="G675" s="80">
        <v>1</v>
      </c>
      <c r="H675" s="80">
        <v>0</v>
      </c>
      <c r="I675" s="80">
        <v>0</v>
      </c>
      <c r="J675" s="80">
        <v>0</v>
      </c>
      <c r="K675" s="80">
        <v>0</v>
      </c>
      <c r="L675" s="80">
        <v>0</v>
      </c>
      <c r="M675" s="80">
        <v>0</v>
      </c>
      <c r="N675" s="80">
        <v>0</v>
      </c>
      <c r="O675" s="80">
        <v>0</v>
      </c>
      <c r="P675" s="80">
        <v>0</v>
      </c>
      <c r="Q675" s="80">
        <v>0</v>
      </c>
      <c r="R675" s="80">
        <v>0</v>
      </c>
      <c r="S675" s="80">
        <v>0</v>
      </c>
      <c r="T675" s="80">
        <v>0</v>
      </c>
      <c r="U675" s="80">
        <v>0</v>
      </c>
      <c r="V675" s="80">
        <v>0</v>
      </c>
      <c r="W675" s="80">
        <v>0</v>
      </c>
      <c r="X675" s="80">
        <v>0</v>
      </c>
      <c r="Y675" s="80">
        <v>1</v>
      </c>
      <c r="Z675" s="80">
        <v>2179</v>
      </c>
      <c r="AA675" s="80">
        <v>0</v>
      </c>
      <c r="AB675" s="80">
        <v>0</v>
      </c>
      <c r="AC675" s="80">
        <v>1</v>
      </c>
      <c r="AD675" s="80">
        <v>0</v>
      </c>
      <c r="AE675" s="80">
        <v>0</v>
      </c>
      <c r="AF675" s="80">
        <v>0</v>
      </c>
      <c r="AG675" s="80">
        <v>0</v>
      </c>
      <c r="AH675" s="80">
        <v>1</v>
      </c>
      <c r="AI675" s="80">
        <v>0</v>
      </c>
      <c r="AJ675" s="80">
        <v>0</v>
      </c>
      <c r="AK675" s="80">
        <v>0</v>
      </c>
      <c r="AL675" s="80">
        <v>9</v>
      </c>
      <c r="AM675" s="80">
        <v>6.99</v>
      </c>
    </row>
    <row r="676" spans="2:39" ht="12" customHeight="1" thickBot="1" x14ac:dyDescent="0.35">
      <c r="B676" s="75">
        <v>1120</v>
      </c>
      <c r="D676" s="77" t="str">
        <f t="shared" si="10"/>
        <v>0</v>
      </c>
      <c r="E676" s="78">
        <v>1</v>
      </c>
      <c r="F676" s="81">
        <v>0.27450999617576599</v>
      </c>
      <c r="G676" s="80">
        <v>0</v>
      </c>
      <c r="H676" s="80">
        <v>0</v>
      </c>
      <c r="I676" s="80">
        <v>1</v>
      </c>
      <c r="J676" s="80">
        <v>0</v>
      </c>
      <c r="K676" s="80">
        <v>0</v>
      </c>
      <c r="L676" s="80">
        <v>0</v>
      </c>
      <c r="M676" s="80">
        <v>0</v>
      </c>
      <c r="N676" s="80">
        <v>0</v>
      </c>
      <c r="O676" s="80">
        <v>0</v>
      </c>
      <c r="P676" s="80">
        <v>0</v>
      </c>
      <c r="Q676" s="80">
        <v>0</v>
      </c>
      <c r="R676" s="80">
        <v>0</v>
      </c>
      <c r="S676" s="80">
        <v>0</v>
      </c>
      <c r="T676" s="80">
        <v>0</v>
      </c>
      <c r="U676" s="80">
        <v>0</v>
      </c>
      <c r="V676" s="80">
        <v>0</v>
      </c>
      <c r="W676" s="80">
        <v>0</v>
      </c>
      <c r="X676" s="80">
        <v>0</v>
      </c>
      <c r="Y676" s="80">
        <v>1</v>
      </c>
      <c r="Z676" s="80">
        <v>212</v>
      </c>
      <c r="AA676" s="80">
        <v>0</v>
      </c>
      <c r="AB676" s="80">
        <v>0</v>
      </c>
      <c r="AC676" s="80">
        <v>0</v>
      </c>
      <c r="AD676" s="80">
        <v>1</v>
      </c>
      <c r="AE676" s="80">
        <v>0</v>
      </c>
      <c r="AF676" s="80">
        <v>0</v>
      </c>
      <c r="AG676" s="80">
        <v>0</v>
      </c>
      <c r="AH676" s="80">
        <v>1</v>
      </c>
      <c r="AI676" s="80">
        <v>0</v>
      </c>
      <c r="AJ676" s="80">
        <v>0</v>
      </c>
      <c r="AK676" s="80">
        <v>0</v>
      </c>
      <c r="AL676" s="80">
        <v>9.01</v>
      </c>
      <c r="AM676" s="80">
        <v>6.99</v>
      </c>
    </row>
    <row r="677" spans="2:39" ht="12" customHeight="1" thickBot="1" x14ac:dyDescent="0.35">
      <c r="B677" s="75">
        <v>1122</v>
      </c>
      <c r="D677" s="77" t="str">
        <f t="shared" si="10"/>
        <v>0</v>
      </c>
      <c r="E677" s="78">
        <v>0</v>
      </c>
      <c r="F677" s="81">
        <v>0.27450999617576599</v>
      </c>
      <c r="G677" s="80">
        <v>0</v>
      </c>
      <c r="H677" s="80">
        <v>1</v>
      </c>
      <c r="I677" s="80">
        <v>0</v>
      </c>
      <c r="J677" s="80">
        <v>0</v>
      </c>
      <c r="K677" s="80">
        <v>0</v>
      </c>
      <c r="L677" s="80">
        <v>0</v>
      </c>
      <c r="M677" s="80">
        <v>0</v>
      </c>
      <c r="N677" s="80">
        <v>0</v>
      </c>
      <c r="O677" s="80">
        <v>0</v>
      </c>
      <c r="P677" s="80">
        <v>0</v>
      </c>
      <c r="Q677" s="80">
        <v>0</v>
      </c>
      <c r="R677" s="80">
        <v>0</v>
      </c>
      <c r="S677" s="80">
        <v>0</v>
      </c>
      <c r="T677" s="80">
        <v>0</v>
      </c>
      <c r="U677" s="80">
        <v>0</v>
      </c>
      <c r="V677" s="80">
        <v>0</v>
      </c>
      <c r="W677" s="80">
        <v>0</v>
      </c>
      <c r="X677" s="80">
        <v>0</v>
      </c>
      <c r="Y677" s="80">
        <v>1</v>
      </c>
      <c r="Z677" s="80">
        <v>351</v>
      </c>
      <c r="AA677" s="80">
        <v>0</v>
      </c>
      <c r="AB677" s="80">
        <v>1</v>
      </c>
      <c r="AC677" s="80">
        <v>0</v>
      </c>
      <c r="AD677" s="80">
        <v>0</v>
      </c>
      <c r="AE677" s="80">
        <v>0</v>
      </c>
      <c r="AF677" s="80">
        <v>0</v>
      </c>
      <c r="AG677" s="80">
        <v>0</v>
      </c>
      <c r="AH677" s="80">
        <v>1</v>
      </c>
      <c r="AI677" s="80">
        <v>0</v>
      </c>
      <c r="AJ677" s="80">
        <v>0</v>
      </c>
      <c r="AK677" s="80">
        <v>0</v>
      </c>
      <c r="AL677" s="80">
        <v>7.95</v>
      </c>
      <c r="AM677" s="80">
        <v>7.95</v>
      </c>
    </row>
    <row r="678" spans="2:39" ht="12" customHeight="1" thickBot="1" x14ac:dyDescent="0.35">
      <c r="B678" s="75">
        <v>1124</v>
      </c>
      <c r="D678" s="77" t="str">
        <f t="shared" si="10"/>
        <v>0</v>
      </c>
      <c r="E678" s="78">
        <v>0</v>
      </c>
      <c r="F678" s="81">
        <v>6.34920969605446E-2</v>
      </c>
      <c r="G678" s="80">
        <v>0</v>
      </c>
      <c r="H678" s="80">
        <v>0</v>
      </c>
      <c r="I678" s="80">
        <v>0</v>
      </c>
      <c r="J678" s="80">
        <v>1</v>
      </c>
      <c r="K678" s="80">
        <v>0</v>
      </c>
      <c r="L678" s="80">
        <v>0</v>
      </c>
      <c r="M678" s="80">
        <v>0</v>
      </c>
      <c r="N678" s="80">
        <v>0</v>
      </c>
      <c r="O678" s="80">
        <v>0</v>
      </c>
      <c r="P678" s="80">
        <v>0</v>
      </c>
      <c r="Q678" s="80">
        <v>0</v>
      </c>
      <c r="R678" s="80">
        <v>0</v>
      </c>
      <c r="S678" s="80">
        <v>0</v>
      </c>
      <c r="T678" s="80">
        <v>0</v>
      </c>
      <c r="U678" s="80">
        <v>0</v>
      </c>
      <c r="V678" s="80">
        <v>0</v>
      </c>
      <c r="W678" s="80">
        <v>1</v>
      </c>
      <c r="X678" s="80">
        <v>0</v>
      </c>
      <c r="Y678" s="80">
        <v>0</v>
      </c>
      <c r="Z678" s="80">
        <v>1365</v>
      </c>
      <c r="AA678" s="80">
        <v>0</v>
      </c>
      <c r="AB678" s="80">
        <v>0</v>
      </c>
      <c r="AC678" s="80">
        <v>0</v>
      </c>
      <c r="AD678" s="80">
        <v>0</v>
      </c>
      <c r="AE678" s="80">
        <v>1</v>
      </c>
      <c r="AF678" s="80">
        <v>0</v>
      </c>
      <c r="AG678" s="80">
        <v>0</v>
      </c>
      <c r="AH678" s="80">
        <v>1</v>
      </c>
      <c r="AI678" s="80">
        <v>0</v>
      </c>
      <c r="AJ678" s="80">
        <v>0</v>
      </c>
      <c r="AK678" s="80">
        <v>0</v>
      </c>
      <c r="AL678" s="80">
        <v>9.7799999980500001</v>
      </c>
      <c r="AM678" s="80">
        <v>9.7799999980500001</v>
      </c>
    </row>
    <row r="679" spans="2:39" ht="12" customHeight="1" thickBot="1" x14ac:dyDescent="0.35">
      <c r="B679" s="75">
        <v>1125</v>
      </c>
      <c r="D679" s="77" t="str">
        <f t="shared" si="10"/>
        <v>1</v>
      </c>
      <c r="E679" s="78">
        <v>1</v>
      </c>
      <c r="F679" s="81">
        <v>1</v>
      </c>
      <c r="G679" s="80">
        <v>0</v>
      </c>
      <c r="H679" s="80">
        <v>0</v>
      </c>
      <c r="I679" s="80">
        <v>0</v>
      </c>
      <c r="J679" s="80">
        <v>0</v>
      </c>
      <c r="K679" s="80">
        <v>0</v>
      </c>
      <c r="L679" s="80">
        <v>0</v>
      </c>
      <c r="M679" s="80">
        <v>0</v>
      </c>
      <c r="N679" s="80">
        <v>0</v>
      </c>
      <c r="O679" s="80">
        <v>0</v>
      </c>
      <c r="P679" s="80">
        <v>0</v>
      </c>
      <c r="Q679" s="80">
        <v>0</v>
      </c>
      <c r="R679" s="80">
        <v>0</v>
      </c>
      <c r="S679" s="80">
        <v>0</v>
      </c>
      <c r="T679" s="80">
        <v>0</v>
      </c>
      <c r="U679" s="80">
        <v>1</v>
      </c>
      <c r="V679" s="80">
        <v>0</v>
      </c>
      <c r="W679" s="80">
        <v>0</v>
      </c>
      <c r="X679" s="80">
        <v>0</v>
      </c>
      <c r="Y679" s="80">
        <v>1</v>
      </c>
      <c r="Z679" s="80">
        <v>27132</v>
      </c>
      <c r="AA679" s="80">
        <v>0</v>
      </c>
      <c r="AB679" s="80">
        <v>0</v>
      </c>
      <c r="AC679" s="80">
        <v>1</v>
      </c>
      <c r="AD679" s="80">
        <v>0</v>
      </c>
      <c r="AE679" s="80">
        <v>0</v>
      </c>
      <c r="AF679" s="80">
        <v>1</v>
      </c>
      <c r="AG679" s="80">
        <v>0</v>
      </c>
      <c r="AH679" s="80">
        <v>0</v>
      </c>
      <c r="AI679" s="80">
        <v>0</v>
      </c>
      <c r="AJ679" s="80">
        <v>0</v>
      </c>
      <c r="AK679" s="80">
        <v>0</v>
      </c>
      <c r="AL679" s="80">
        <v>64.33</v>
      </c>
      <c r="AM679" s="80">
        <v>0.99</v>
      </c>
    </row>
    <row r="680" spans="2:39" ht="12" customHeight="1" thickBot="1" x14ac:dyDescent="0.35">
      <c r="B680" s="75">
        <v>1126</v>
      </c>
      <c r="D680" s="77" t="str">
        <f t="shared" si="10"/>
        <v>1</v>
      </c>
      <c r="E680" s="78">
        <v>1</v>
      </c>
      <c r="F680" s="81">
        <v>1</v>
      </c>
      <c r="G680" s="80">
        <v>1</v>
      </c>
      <c r="H680" s="80">
        <v>0</v>
      </c>
      <c r="I680" s="80">
        <v>0</v>
      </c>
      <c r="J680" s="80">
        <v>0</v>
      </c>
      <c r="K680" s="80">
        <v>0</v>
      </c>
      <c r="L680" s="80">
        <v>0</v>
      </c>
      <c r="M680" s="80">
        <v>0</v>
      </c>
      <c r="N680" s="80">
        <v>0</v>
      </c>
      <c r="O680" s="80">
        <v>0</v>
      </c>
      <c r="P680" s="80">
        <v>0</v>
      </c>
      <c r="Q680" s="80">
        <v>0</v>
      </c>
      <c r="R680" s="80">
        <v>0</v>
      </c>
      <c r="S680" s="80">
        <v>0</v>
      </c>
      <c r="T680" s="80">
        <v>0</v>
      </c>
      <c r="U680" s="80">
        <v>0</v>
      </c>
      <c r="V680" s="80">
        <v>0</v>
      </c>
      <c r="W680" s="80">
        <v>1</v>
      </c>
      <c r="X680" s="80">
        <v>0</v>
      </c>
      <c r="Y680" s="80">
        <v>0</v>
      </c>
      <c r="Z680" s="80">
        <v>266</v>
      </c>
      <c r="AA680" s="80">
        <v>0</v>
      </c>
      <c r="AB680" s="80">
        <v>1</v>
      </c>
      <c r="AC680" s="80">
        <v>0</v>
      </c>
      <c r="AD680" s="80">
        <v>0</v>
      </c>
      <c r="AE680" s="80">
        <v>0</v>
      </c>
      <c r="AF680" s="80">
        <v>0</v>
      </c>
      <c r="AG680" s="80">
        <v>1</v>
      </c>
      <c r="AH680" s="80">
        <v>0</v>
      </c>
      <c r="AI680" s="80">
        <v>0</v>
      </c>
      <c r="AJ680" s="80">
        <v>0</v>
      </c>
      <c r="AK680" s="80">
        <v>0</v>
      </c>
      <c r="AL680" s="80">
        <v>78.319999979100004</v>
      </c>
      <c r="AM680" s="80">
        <v>1.22970639</v>
      </c>
    </row>
    <row r="681" spans="2:39" ht="12" customHeight="1" thickBot="1" x14ac:dyDescent="0.35">
      <c r="B681" s="75">
        <v>1127</v>
      </c>
      <c r="D681" s="77" t="str">
        <f t="shared" si="10"/>
        <v>0</v>
      </c>
      <c r="E681" s="78">
        <v>0</v>
      </c>
      <c r="F681" s="81">
        <v>0.27450999617576599</v>
      </c>
      <c r="G681" s="80">
        <v>0</v>
      </c>
      <c r="H681" s="80">
        <v>0</v>
      </c>
      <c r="I681" s="80">
        <v>0</v>
      </c>
      <c r="J681" s="80">
        <v>0</v>
      </c>
      <c r="K681" s="80">
        <v>0</v>
      </c>
      <c r="L681" s="80">
        <v>0</v>
      </c>
      <c r="M681" s="80">
        <v>0</v>
      </c>
      <c r="N681" s="80">
        <v>0</v>
      </c>
      <c r="O681" s="80">
        <v>0</v>
      </c>
      <c r="P681" s="80">
        <v>0</v>
      </c>
      <c r="Q681" s="80">
        <v>0</v>
      </c>
      <c r="R681" s="80">
        <v>1</v>
      </c>
      <c r="S681" s="80">
        <v>0</v>
      </c>
      <c r="T681" s="80">
        <v>0</v>
      </c>
      <c r="U681" s="80">
        <v>0</v>
      </c>
      <c r="V681" s="80">
        <v>0</v>
      </c>
      <c r="W681" s="80">
        <v>0</v>
      </c>
      <c r="X681" s="80">
        <v>0</v>
      </c>
      <c r="Y681" s="80">
        <v>1</v>
      </c>
      <c r="Z681" s="80">
        <v>50</v>
      </c>
      <c r="AA681" s="80">
        <v>0</v>
      </c>
      <c r="AB681" s="80">
        <v>1</v>
      </c>
      <c r="AC681" s="80">
        <v>0</v>
      </c>
      <c r="AD681" s="80">
        <v>0</v>
      </c>
      <c r="AE681" s="80">
        <v>0</v>
      </c>
      <c r="AF681" s="80">
        <v>0</v>
      </c>
      <c r="AG681" s="80">
        <v>1</v>
      </c>
      <c r="AH681" s="80">
        <v>0</v>
      </c>
      <c r="AI681" s="80">
        <v>0</v>
      </c>
      <c r="AJ681" s="80">
        <v>0</v>
      </c>
      <c r="AK681" s="80">
        <v>0</v>
      </c>
      <c r="AL681" s="80">
        <v>7.99</v>
      </c>
      <c r="AM681" s="80">
        <v>7.99</v>
      </c>
    </row>
    <row r="682" spans="2:39" ht="12" customHeight="1" thickBot="1" x14ac:dyDescent="0.35">
      <c r="B682" s="75">
        <v>1130</v>
      </c>
      <c r="D682" s="77" t="str">
        <f t="shared" si="10"/>
        <v>0</v>
      </c>
      <c r="E682" s="78">
        <v>0</v>
      </c>
      <c r="F682" s="81">
        <v>0.27450999617576599</v>
      </c>
      <c r="G682" s="80">
        <v>0</v>
      </c>
      <c r="H682" s="80">
        <v>0</v>
      </c>
      <c r="I682" s="80">
        <v>0</v>
      </c>
      <c r="J682" s="80">
        <v>0</v>
      </c>
      <c r="K682" s="80">
        <v>0</v>
      </c>
      <c r="L682" s="80">
        <v>0</v>
      </c>
      <c r="M682" s="80">
        <v>0</v>
      </c>
      <c r="N682" s="80">
        <v>0</v>
      </c>
      <c r="O682" s="80">
        <v>1</v>
      </c>
      <c r="P682" s="80">
        <v>0</v>
      </c>
      <c r="Q682" s="80">
        <v>0</v>
      </c>
      <c r="R682" s="80">
        <v>0</v>
      </c>
      <c r="S682" s="80">
        <v>0</v>
      </c>
      <c r="T682" s="80">
        <v>0</v>
      </c>
      <c r="U682" s="80">
        <v>0</v>
      </c>
      <c r="V682" s="80">
        <v>0</v>
      </c>
      <c r="W682" s="80">
        <v>0</v>
      </c>
      <c r="X682" s="80">
        <v>0</v>
      </c>
      <c r="Y682" s="80">
        <v>1</v>
      </c>
      <c r="Z682" s="80">
        <v>1405</v>
      </c>
      <c r="AA682" s="80">
        <v>0</v>
      </c>
      <c r="AB682" s="80">
        <v>1</v>
      </c>
      <c r="AC682" s="80">
        <v>0</v>
      </c>
      <c r="AD682" s="80">
        <v>0</v>
      </c>
      <c r="AE682" s="80">
        <v>0</v>
      </c>
      <c r="AF682" s="80">
        <v>0</v>
      </c>
      <c r="AG682" s="80">
        <v>1</v>
      </c>
      <c r="AH682" s="80">
        <v>0</v>
      </c>
      <c r="AI682" s="80">
        <v>0</v>
      </c>
      <c r="AJ682" s="80">
        <v>0</v>
      </c>
      <c r="AK682" s="80">
        <v>0</v>
      </c>
      <c r="AL682" s="80">
        <v>7.99</v>
      </c>
      <c r="AM682" s="80">
        <v>7.99</v>
      </c>
    </row>
    <row r="683" spans="2:39" ht="12" customHeight="1" thickBot="1" x14ac:dyDescent="0.35">
      <c r="B683" s="75">
        <v>1131</v>
      </c>
      <c r="D683" s="77" t="str">
        <f t="shared" si="10"/>
        <v>0</v>
      </c>
      <c r="E683" s="78">
        <v>0</v>
      </c>
      <c r="F683" s="81">
        <v>0.27450999617576599</v>
      </c>
      <c r="G683" s="80">
        <v>0</v>
      </c>
      <c r="H683" s="80">
        <v>0</v>
      </c>
      <c r="I683" s="80">
        <v>0</v>
      </c>
      <c r="J683" s="80">
        <v>0</v>
      </c>
      <c r="K683" s="80">
        <v>0</v>
      </c>
      <c r="L683" s="80">
        <v>0</v>
      </c>
      <c r="M683" s="80">
        <v>0</v>
      </c>
      <c r="N683" s="80">
        <v>0</v>
      </c>
      <c r="O683" s="80">
        <v>0</v>
      </c>
      <c r="P683" s="80">
        <v>0</v>
      </c>
      <c r="Q683" s="80">
        <v>0</v>
      </c>
      <c r="R683" s="80">
        <v>1</v>
      </c>
      <c r="S683" s="80">
        <v>0</v>
      </c>
      <c r="T683" s="80">
        <v>0</v>
      </c>
      <c r="U683" s="80">
        <v>0</v>
      </c>
      <c r="V683" s="80">
        <v>0</v>
      </c>
      <c r="W683" s="80">
        <v>0</v>
      </c>
      <c r="X683" s="80">
        <v>0</v>
      </c>
      <c r="Y683" s="80">
        <v>1</v>
      </c>
      <c r="Z683" s="80">
        <v>1215</v>
      </c>
      <c r="AA683" s="80">
        <v>0</v>
      </c>
      <c r="AB683" s="80">
        <v>0</v>
      </c>
      <c r="AC683" s="80">
        <v>1</v>
      </c>
      <c r="AD683" s="80">
        <v>0</v>
      </c>
      <c r="AE683" s="80">
        <v>0</v>
      </c>
      <c r="AF683" s="80">
        <v>1</v>
      </c>
      <c r="AG683" s="80">
        <v>0</v>
      </c>
      <c r="AH683" s="80">
        <v>0</v>
      </c>
      <c r="AI683" s="80">
        <v>0</v>
      </c>
      <c r="AJ683" s="80">
        <v>0</v>
      </c>
      <c r="AK683" s="80">
        <v>0</v>
      </c>
      <c r="AL683" s="80">
        <v>7.99</v>
      </c>
      <c r="AM683" s="80">
        <v>7.99</v>
      </c>
    </row>
    <row r="684" spans="2:39" ht="12" customHeight="1" thickBot="1" x14ac:dyDescent="0.35">
      <c r="B684" s="75">
        <v>1133</v>
      </c>
      <c r="D684" s="77" t="str">
        <f t="shared" si="10"/>
        <v>0</v>
      </c>
      <c r="E684" s="78">
        <v>0</v>
      </c>
      <c r="F684" s="81">
        <v>0.27450999617576599</v>
      </c>
      <c r="G684" s="80">
        <v>0</v>
      </c>
      <c r="H684" s="80">
        <v>0</v>
      </c>
      <c r="I684" s="80">
        <v>0</v>
      </c>
      <c r="J684" s="80">
        <v>0</v>
      </c>
      <c r="K684" s="80">
        <v>0</v>
      </c>
      <c r="L684" s="80">
        <v>0</v>
      </c>
      <c r="M684" s="80">
        <v>0</v>
      </c>
      <c r="N684" s="80">
        <v>0</v>
      </c>
      <c r="O684" s="80">
        <v>0</v>
      </c>
      <c r="P684" s="80">
        <v>0</v>
      </c>
      <c r="Q684" s="80">
        <v>0</v>
      </c>
      <c r="R684" s="80">
        <v>1</v>
      </c>
      <c r="S684" s="80">
        <v>0</v>
      </c>
      <c r="T684" s="80">
        <v>0</v>
      </c>
      <c r="U684" s="80">
        <v>0</v>
      </c>
      <c r="V684" s="80">
        <v>0</v>
      </c>
      <c r="W684" s="80">
        <v>0</v>
      </c>
      <c r="X684" s="80">
        <v>0</v>
      </c>
      <c r="Y684" s="80">
        <v>1</v>
      </c>
      <c r="Z684" s="80">
        <v>1215</v>
      </c>
      <c r="AA684" s="80">
        <v>0</v>
      </c>
      <c r="AB684" s="80">
        <v>0</v>
      </c>
      <c r="AC684" s="80">
        <v>1</v>
      </c>
      <c r="AD684" s="80">
        <v>0</v>
      </c>
      <c r="AE684" s="80">
        <v>0</v>
      </c>
      <c r="AF684" s="80">
        <v>1</v>
      </c>
      <c r="AG684" s="80">
        <v>0</v>
      </c>
      <c r="AH684" s="80">
        <v>0</v>
      </c>
      <c r="AI684" s="80">
        <v>0</v>
      </c>
      <c r="AJ684" s="80">
        <v>0</v>
      </c>
      <c r="AK684" s="80">
        <v>0</v>
      </c>
      <c r="AL684" s="80">
        <v>7.99</v>
      </c>
      <c r="AM684" s="80">
        <v>7.99</v>
      </c>
    </row>
    <row r="685" spans="2:39" ht="12" customHeight="1" thickBot="1" x14ac:dyDescent="0.35">
      <c r="B685" s="75">
        <v>1134</v>
      </c>
      <c r="D685" s="77" t="str">
        <f t="shared" si="10"/>
        <v>0</v>
      </c>
      <c r="E685" s="78">
        <v>0</v>
      </c>
      <c r="F685" s="81">
        <v>0.27450999617576599</v>
      </c>
      <c r="G685" s="80">
        <v>0</v>
      </c>
      <c r="H685" s="80">
        <v>0</v>
      </c>
      <c r="I685" s="80">
        <v>0</v>
      </c>
      <c r="J685" s="80">
        <v>0</v>
      </c>
      <c r="K685" s="80">
        <v>0</v>
      </c>
      <c r="L685" s="80">
        <v>0</v>
      </c>
      <c r="M685" s="80">
        <v>1</v>
      </c>
      <c r="N685" s="80">
        <v>0</v>
      </c>
      <c r="O685" s="80">
        <v>0</v>
      </c>
      <c r="P685" s="80">
        <v>0</v>
      </c>
      <c r="Q685" s="80">
        <v>0</v>
      </c>
      <c r="R685" s="80">
        <v>0</v>
      </c>
      <c r="S685" s="80">
        <v>0</v>
      </c>
      <c r="T685" s="80">
        <v>0</v>
      </c>
      <c r="U685" s="80">
        <v>0</v>
      </c>
      <c r="V685" s="80">
        <v>0</v>
      </c>
      <c r="W685" s="80">
        <v>0</v>
      </c>
      <c r="X685" s="80">
        <v>0</v>
      </c>
      <c r="Y685" s="80">
        <v>1</v>
      </c>
      <c r="Z685" s="80">
        <v>2132</v>
      </c>
      <c r="AA685" s="80">
        <v>0</v>
      </c>
      <c r="AB685" s="80">
        <v>0</v>
      </c>
      <c r="AC685" s="80">
        <v>1</v>
      </c>
      <c r="AD685" s="80">
        <v>0</v>
      </c>
      <c r="AE685" s="80">
        <v>0</v>
      </c>
      <c r="AF685" s="80">
        <v>0</v>
      </c>
      <c r="AG685" s="80">
        <v>0</v>
      </c>
      <c r="AH685" s="80">
        <v>0</v>
      </c>
      <c r="AI685" s="80">
        <v>0</v>
      </c>
      <c r="AJ685" s="80">
        <v>1</v>
      </c>
      <c r="AK685" s="80">
        <v>0</v>
      </c>
      <c r="AL685" s="80">
        <v>7.99</v>
      </c>
      <c r="AM685" s="80">
        <v>7.99</v>
      </c>
    </row>
    <row r="686" spans="2:39" ht="12" customHeight="1" thickBot="1" x14ac:dyDescent="0.35">
      <c r="B686" s="75">
        <v>1137</v>
      </c>
      <c r="D686" s="77" t="str">
        <f t="shared" si="10"/>
        <v>0</v>
      </c>
      <c r="E686" s="78">
        <v>0</v>
      </c>
      <c r="F686" s="81">
        <v>0.27450999617576599</v>
      </c>
      <c r="G686" s="80">
        <v>0</v>
      </c>
      <c r="H686" s="80">
        <v>0</v>
      </c>
      <c r="I686" s="80">
        <v>0</v>
      </c>
      <c r="J686" s="80">
        <v>0</v>
      </c>
      <c r="K686" s="80">
        <v>0</v>
      </c>
      <c r="L686" s="80">
        <v>0</v>
      </c>
      <c r="M686" s="80">
        <v>0</v>
      </c>
      <c r="N686" s="80">
        <v>0</v>
      </c>
      <c r="O686" s="80">
        <v>1</v>
      </c>
      <c r="P686" s="80">
        <v>0</v>
      </c>
      <c r="Q686" s="80">
        <v>0</v>
      </c>
      <c r="R686" s="80">
        <v>0</v>
      </c>
      <c r="S686" s="80">
        <v>0</v>
      </c>
      <c r="T686" s="80">
        <v>0</v>
      </c>
      <c r="U686" s="80">
        <v>0</v>
      </c>
      <c r="V686" s="80">
        <v>0</v>
      </c>
      <c r="W686" s="80">
        <v>0</v>
      </c>
      <c r="X686" s="80">
        <v>0</v>
      </c>
      <c r="Y686" s="80">
        <v>1</v>
      </c>
      <c r="Z686" s="80">
        <v>1155</v>
      </c>
      <c r="AA686" s="80">
        <v>0</v>
      </c>
      <c r="AB686" s="80">
        <v>0</v>
      </c>
      <c r="AC686" s="80">
        <v>0</v>
      </c>
      <c r="AD686" s="80">
        <v>1</v>
      </c>
      <c r="AE686" s="80">
        <v>0</v>
      </c>
      <c r="AF686" s="80">
        <v>0</v>
      </c>
      <c r="AG686" s="80">
        <v>1</v>
      </c>
      <c r="AH686" s="80">
        <v>0</v>
      </c>
      <c r="AI686" s="80">
        <v>0</v>
      </c>
      <c r="AJ686" s="80">
        <v>0</v>
      </c>
      <c r="AK686" s="80">
        <v>0</v>
      </c>
      <c r="AL686" s="80">
        <v>7.99</v>
      </c>
      <c r="AM686" s="80">
        <v>7.99</v>
      </c>
    </row>
    <row r="687" spans="2:39" ht="12" customHeight="1" thickBot="1" x14ac:dyDescent="0.35">
      <c r="B687" s="75">
        <v>1138</v>
      </c>
      <c r="D687" s="77" t="str">
        <f t="shared" si="10"/>
        <v>0</v>
      </c>
      <c r="E687" s="78">
        <v>0</v>
      </c>
      <c r="F687" s="81">
        <v>0.27450999617576599</v>
      </c>
      <c r="G687" s="80">
        <v>0</v>
      </c>
      <c r="H687" s="80">
        <v>0</v>
      </c>
      <c r="I687" s="80">
        <v>0</v>
      </c>
      <c r="J687" s="80">
        <v>0</v>
      </c>
      <c r="K687" s="80">
        <v>0</v>
      </c>
      <c r="L687" s="80">
        <v>0</v>
      </c>
      <c r="M687" s="80">
        <v>0</v>
      </c>
      <c r="N687" s="80">
        <v>0</v>
      </c>
      <c r="O687" s="80">
        <v>1</v>
      </c>
      <c r="P687" s="80">
        <v>0</v>
      </c>
      <c r="Q687" s="80">
        <v>0</v>
      </c>
      <c r="R687" s="80">
        <v>0</v>
      </c>
      <c r="S687" s="80">
        <v>0</v>
      </c>
      <c r="T687" s="80">
        <v>0</v>
      </c>
      <c r="U687" s="80">
        <v>0</v>
      </c>
      <c r="V687" s="80">
        <v>0</v>
      </c>
      <c r="W687" s="80">
        <v>0</v>
      </c>
      <c r="X687" s="80">
        <v>0</v>
      </c>
      <c r="Y687" s="80">
        <v>1</v>
      </c>
      <c r="Z687" s="80">
        <v>1155</v>
      </c>
      <c r="AA687" s="80">
        <v>0</v>
      </c>
      <c r="AB687" s="80">
        <v>0</v>
      </c>
      <c r="AC687" s="80">
        <v>0</v>
      </c>
      <c r="AD687" s="80">
        <v>1</v>
      </c>
      <c r="AE687" s="80">
        <v>0</v>
      </c>
      <c r="AF687" s="80">
        <v>0</v>
      </c>
      <c r="AG687" s="80">
        <v>0</v>
      </c>
      <c r="AH687" s="80">
        <v>1</v>
      </c>
      <c r="AI687" s="80">
        <v>0</v>
      </c>
      <c r="AJ687" s="80">
        <v>0</v>
      </c>
      <c r="AK687" s="80">
        <v>0</v>
      </c>
      <c r="AL687" s="80">
        <v>7.99</v>
      </c>
      <c r="AM687" s="80">
        <v>7.99</v>
      </c>
    </row>
    <row r="688" spans="2:39" ht="12" customHeight="1" thickBot="1" x14ac:dyDescent="0.35">
      <c r="B688" s="75">
        <v>1140</v>
      </c>
      <c r="D688" s="77" t="str">
        <f t="shared" si="10"/>
        <v>0</v>
      </c>
      <c r="E688" s="78">
        <v>0</v>
      </c>
      <c r="F688" s="81">
        <v>0.27450999617576599</v>
      </c>
      <c r="G688" s="80">
        <v>0</v>
      </c>
      <c r="H688" s="80">
        <v>0</v>
      </c>
      <c r="I688" s="80">
        <v>0</v>
      </c>
      <c r="J688" s="80">
        <v>0</v>
      </c>
      <c r="K688" s="80">
        <v>0</v>
      </c>
      <c r="L688" s="80">
        <v>0</v>
      </c>
      <c r="M688" s="80">
        <v>0</v>
      </c>
      <c r="N688" s="80">
        <v>0</v>
      </c>
      <c r="O688" s="80">
        <v>1</v>
      </c>
      <c r="P688" s="80">
        <v>0</v>
      </c>
      <c r="Q688" s="80">
        <v>0</v>
      </c>
      <c r="R688" s="80">
        <v>0</v>
      </c>
      <c r="S688" s="80">
        <v>0</v>
      </c>
      <c r="T688" s="80">
        <v>0</v>
      </c>
      <c r="U688" s="80">
        <v>0</v>
      </c>
      <c r="V688" s="80">
        <v>0</v>
      </c>
      <c r="W688" s="80">
        <v>0</v>
      </c>
      <c r="X688" s="80">
        <v>0</v>
      </c>
      <c r="Y688" s="80">
        <v>1</v>
      </c>
      <c r="Z688" s="80">
        <v>1155</v>
      </c>
      <c r="AA688" s="80">
        <v>0</v>
      </c>
      <c r="AB688" s="80">
        <v>0</v>
      </c>
      <c r="AC688" s="80">
        <v>0</v>
      </c>
      <c r="AD688" s="80">
        <v>1</v>
      </c>
      <c r="AE688" s="80">
        <v>0</v>
      </c>
      <c r="AF688" s="80">
        <v>1</v>
      </c>
      <c r="AG688" s="80">
        <v>0</v>
      </c>
      <c r="AH688" s="80">
        <v>0</v>
      </c>
      <c r="AI688" s="80">
        <v>0</v>
      </c>
      <c r="AJ688" s="80">
        <v>0</v>
      </c>
      <c r="AK688" s="80">
        <v>0</v>
      </c>
      <c r="AL688" s="80">
        <v>7.99</v>
      </c>
      <c r="AM688" s="80">
        <v>7.99</v>
      </c>
    </row>
    <row r="689" spans="2:39" ht="12" customHeight="1" thickBot="1" x14ac:dyDescent="0.35">
      <c r="B689" s="75">
        <v>1142</v>
      </c>
      <c r="D689" s="77" t="str">
        <f t="shared" si="10"/>
        <v>0</v>
      </c>
      <c r="E689" s="78">
        <v>0</v>
      </c>
      <c r="F689" s="81">
        <v>0.27450999617576599</v>
      </c>
      <c r="G689" s="80">
        <v>0</v>
      </c>
      <c r="H689" s="80">
        <v>0</v>
      </c>
      <c r="I689" s="80">
        <v>0</v>
      </c>
      <c r="J689" s="80">
        <v>0</v>
      </c>
      <c r="K689" s="80">
        <v>0</v>
      </c>
      <c r="L689" s="80">
        <v>0</v>
      </c>
      <c r="M689" s="80">
        <v>0</v>
      </c>
      <c r="N689" s="80">
        <v>0</v>
      </c>
      <c r="O689" s="80">
        <v>0</v>
      </c>
      <c r="P689" s="80">
        <v>0</v>
      </c>
      <c r="Q689" s="80">
        <v>0</v>
      </c>
      <c r="R689" s="80">
        <v>0</v>
      </c>
      <c r="S689" s="80">
        <v>0</v>
      </c>
      <c r="T689" s="80">
        <v>0</v>
      </c>
      <c r="U689" s="80">
        <v>0</v>
      </c>
      <c r="V689" s="80">
        <v>1</v>
      </c>
      <c r="W689" s="80">
        <v>0</v>
      </c>
      <c r="X689" s="80">
        <v>0</v>
      </c>
      <c r="Y689" s="80">
        <v>1</v>
      </c>
      <c r="Z689" s="80">
        <v>1375</v>
      </c>
      <c r="AA689" s="80">
        <v>0</v>
      </c>
      <c r="AB689" s="80">
        <v>0</v>
      </c>
      <c r="AC689" s="80">
        <v>0</v>
      </c>
      <c r="AD689" s="80">
        <v>1</v>
      </c>
      <c r="AE689" s="80">
        <v>0</v>
      </c>
      <c r="AF689" s="80">
        <v>0</v>
      </c>
      <c r="AG689" s="80">
        <v>0</v>
      </c>
      <c r="AH689" s="80">
        <v>1</v>
      </c>
      <c r="AI689" s="80">
        <v>0</v>
      </c>
      <c r="AJ689" s="80">
        <v>0</v>
      </c>
      <c r="AK689" s="80">
        <v>0</v>
      </c>
      <c r="AL689" s="80">
        <v>7.99</v>
      </c>
      <c r="AM689" s="80">
        <v>7.99</v>
      </c>
    </row>
    <row r="690" spans="2:39" ht="12" customHeight="1" thickBot="1" x14ac:dyDescent="0.35">
      <c r="B690" s="75">
        <v>1143</v>
      </c>
      <c r="D690" s="77" t="str">
        <f t="shared" si="10"/>
        <v>0</v>
      </c>
      <c r="E690" s="78">
        <v>0</v>
      </c>
      <c r="F690" s="81">
        <v>5.9999998658895499E-2</v>
      </c>
      <c r="G690" s="80">
        <v>0</v>
      </c>
      <c r="H690" s="80">
        <v>1</v>
      </c>
      <c r="I690" s="80">
        <v>0</v>
      </c>
      <c r="J690" s="80">
        <v>0</v>
      </c>
      <c r="K690" s="80">
        <v>0</v>
      </c>
      <c r="L690" s="80">
        <v>0</v>
      </c>
      <c r="M690" s="80">
        <v>0</v>
      </c>
      <c r="N690" s="80">
        <v>0</v>
      </c>
      <c r="O690" s="80">
        <v>0</v>
      </c>
      <c r="P690" s="80">
        <v>0</v>
      </c>
      <c r="Q690" s="80">
        <v>0</v>
      </c>
      <c r="R690" s="80">
        <v>0</v>
      </c>
      <c r="S690" s="80">
        <v>0</v>
      </c>
      <c r="T690" s="80">
        <v>0</v>
      </c>
      <c r="U690" s="80">
        <v>0</v>
      </c>
      <c r="V690" s="80">
        <v>0</v>
      </c>
      <c r="W690" s="80">
        <v>0</v>
      </c>
      <c r="X690" s="80">
        <v>1</v>
      </c>
      <c r="Y690" s="80">
        <v>0</v>
      </c>
      <c r="Z690" s="80">
        <v>1390</v>
      </c>
      <c r="AA690" s="80">
        <v>0</v>
      </c>
      <c r="AB690" s="80">
        <v>0</v>
      </c>
      <c r="AC690" s="80">
        <v>0</v>
      </c>
      <c r="AD690" s="80">
        <v>1</v>
      </c>
      <c r="AE690" s="80">
        <v>0</v>
      </c>
      <c r="AF690" s="80">
        <v>0</v>
      </c>
      <c r="AG690" s="80">
        <v>0</v>
      </c>
      <c r="AH690" s="80">
        <v>0</v>
      </c>
      <c r="AI690" s="80">
        <v>1</v>
      </c>
      <c r="AJ690" s="80">
        <v>0</v>
      </c>
      <c r="AK690" s="80">
        <v>0</v>
      </c>
      <c r="AL690" s="80">
        <v>14.26000000286</v>
      </c>
      <c r="AM690" s="80">
        <v>14.26000000286</v>
      </c>
    </row>
    <row r="691" spans="2:39" ht="12" customHeight="1" thickBot="1" x14ac:dyDescent="0.35">
      <c r="B691" s="75">
        <v>1145</v>
      </c>
      <c r="D691" s="77" t="str">
        <f t="shared" si="10"/>
        <v>0</v>
      </c>
      <c r="E691" s="78">
        <v>0</v>
      </c>
      <c r="F691" s="81">
        <v>0.27450999617576599</v>
      </c>
      <c r="G691" s="80">
        <v>0</v>
      </c>
      <c r="H691" s="80">
        <v>0</v>
      </c>
      <c r="I691" s="80">
        <v>0</v>
      </c>
      <c r="J691" s="80">
        <v>0</v>
      </c>
      <c r="K691" s="80">
        <v>0</v>
      </c>
      <c r="L691" s="80">
        <v>0</v>
      </c>
      <c r="M691" s="80">
        <v>0</v>
      </c>
      <c r="N691" s="80">
        <v>0</v>
      </c>
      <c r="O691" s="80">
        <v>0</v>
      </c>
      <c r="P691" s="80">
        <v>1</v>
      </c>
      <c r="Q691" s="80">
        <v>0</v>
      </c>
      <c r="R691" s="80">
        <v>0</v>
      </c>
      <c r="S691" s="80">
        <v>0</v>
      </c>
      <c r="T691" s="80">
        <v>0</v>
      </c>
      <c r="U691" s="80">
        <v>0</v>
      </c>
      <c r="V691" s="80">
        <v>0</v>
      </c>
      <c r="W691" s="80">
        <v>0</v>
      </c>
      <c r="X691" s="80">
        <v>0</v>
      </c>
      <c r="Y691" s="80">
        <v>1</v>
      </c>
      <c r="Z691" s="80">
        <v>3613</v>
      </c>
      <c r="AA691" s="80">
        <v>0</v>
      </c>
      <c r="AB691" s="80">
        <v>0</v>
      </c>
      <c r="AC691" s="80">
        <v>0</v>
      </c>
      <c r="AD691" s="80">
        <v>1</v>
      </c>
      <c r="AE691" s="80">
        <v>0</v>
      </c>
      <c r="AF691" s="80">
        <v>0</v>
      </c>
      <c r="AG691" s="80">
        <v>0</v>
      </c>
      <c r="AH691" s="80">
        <v>1</v>
      </c>
      <c r="AI691" s="80">
        <v>0</v>
      </c>
      <c r="AJ691" s="80">
        <v>0</v>
      </c>
      <c r="AK691" s="80">
        <v>0</v>
      </c>
      <c r="AL691" s="80">
        <v>7.99</v>
      </c>
      <c r="AM691" s="80">
        <v>7.99</v>
      </c>
    </row>
    <row r="692" spans="2:39" ht="12" customHeight="1" thickBot="1" x14ac:dyDescent="0.35">
      <c r="B692" s="75">
        <v>1146</v>
      </c>
      <c r="D692" s="77" t="str">
        <f t="shared" si="10"/>
        <v>0</v>
      </c>
      <c r="E692" s="78">
        <v>0</v>
      </c>
      <c r="F692" s="81">
        <v>0.27450999617576599</v>
      </c>
      <c r="G692" s="80">
        <v>0</v>
      </c>
      <c r="H692" s="80">
        <v>0</v>
      </c>
      <c r="I692" s="80">
        <v>0</v>
      </c>
      <c r="J692" s="80">
        <v>0</v>
      </c>
      <c r="K692" s="80">
        <v>0</v>
      </c>
      <c r="L692" s="80">
        <v>0</v>
      </c>
      <c r="M692" s="80">
        <v>0</v>
      </c>
      <c r="N692" s="80">
        <v>0</v>
      </c>
      <c r="O692" s="80">
        <v>0</v>
      </c>
      <c r="P692" s="80">
        <v>1</v>
      </c>
      <c r="Q692" s="80">
        <v>0</v>
      </c>
      <c r="R692" s="80">
        <v>0</v>
      </c>
      <c r="S692" s="80">
        <v>0</v>
      </c>
      <c r="T692" s="80">
        <v>0</v>
      </c>
      <c r="U692" s="80">
        <v>0</v>
      </c>
      <c r="V692" s="80">
        <v>0</v>
      </c>
      <c r="W692" s="80">
        <v>0</v>
      </c>
      <c r="X692" s="80">
        <v>0</v>
      </c>
      <c r="Y692" s="80">
        <v>1</v>
      </c>
      <c r="Z692" s="80">
        <v>3613</v>
      </c>
      <c r="AA692" s="80">
        <v>0</v>
      </c>
      <c r="AB692" s="80">
        <v>0</v>
      </c>
      <c r="AC692" s="80">
        <v>0</v>
      </c>
      <c r="AD692" s="80">
        <v>1</v>
      </c>
      <c r="AE692" s="80">
        <v>0</v>
      </c>
      <c r="AF692" s="80">
        <v>0</v>
      </c>
      <c r="AG692" s="80">
        <v>0</v>
      </c>
      <c r="AH692" s="80">
        <v>1</v>
      </c>
      <c r="AI692" s="80">
        <v>0</v>
      </c>
      <c r="AJ692" s="80">
        <v>0</v>
      </c>
      <c r="AK692" s="80">
        <v>0</v>
      </c>
      <c r="AL692" s="80">
        <v>7.99</v>
      </c>
      <c r="AM692" s="80">
        <v>7.99</v>
      </c>
    </row>
    <row r="693" spans="2:39" ht="12" customHeight="1" thickBot="1" x14ac:dyDescent="0.35">
      <c r="B693" s="75">
        <v>1147</v>
      </c>
      <c r="D693" s="77" t="str">
        <f t="shared" si="10"/>
        <v>0</v>
      </c>
      <c r="E693" s="78">
        <v>0</v>
      </c>
      <c r="F693" s="81">
        <v>0.27450999617576599</v>
      </c>
      <c r="G693" s="80">
        <v>1</v>
      </c>
      <c r="H693" s="80">
        <v>0</v>
      </c>
      <c r="I693" s="80">
        <v>0</v>
      </c>
      <c r="J693" s="80">
        <v>0</v>
      </c>
      <c r="K693" s="80">
        <v>0</v>
      </c>
      <c r="L693" s="80">
        <v>0</v>
      </c>
      <c r="M693" s="80">
        <v>0</v>
      </c>
      <c r="N693" s="80">
        <v>0</v>
      </c>
      <c r="O693" s="80">
        <v>0</v>
      </c>
      <c r="P693" s="80">
        <v>0</v>
      </c>
      <c r="Q693" s="80">
        <v>0</v>
      </c>
      <c r="R693" s="80">
        <v>0</v>
      </c>
      <c r="S693" s="80">
        <v>0</v>
      </c>
      <c r="T693" s="80">
        <v>0</v>
      </c>
      <c r="U693" s="80">
        <v>0</v>
      </c>
      <c r="V693" s="80">
        <v>0</v>
      </c>
      <c r="W693" s="80">
        <v>0</v>
      </c>
      <c r="X693" s="80">
        <v>0</v>
      </c>
      <c r="Y693" s="80">
        <v>1</v>
      </c>
      <c r="Z693" s="80">
        <v>3613</v>
      </c>
      <c r="AA693" s="80">
        <v>0</v>
      </c>
      <c r="AB693" s="80">
        <v>0</v>
      </c>
      <c r="AC693" s="80">
        <v>0</v>
      </c>
      <c r="AD693" s="80">
        <v>1</v>
      </c>
      <c r="AE693" s="80">
        <v>0</v>
      </c>
      <c r="AF693" s="80">
        <v>0</v>
      </c>
      <c r="AG693" s="80">
        <v>0</v>
      </c>
      <c r="AH693" s="80">
        <v>1</v>
      </c>
      <c r="AI693" s="80">
        <v>0</v>
      </c>
      <c r="AJ693" s="80">
        <v>0</v>
      </c>
      <c r="AK693" s="80">
        <v>0</v>
      </c>
      <c r="AL693" s="80">
        <v>7.99</v>
      </c>
      <c r="AM693" s="80">
        <v>7.99</v>
      </c>
    </row>
    <row r="694" spans="2:39" ht="12" customHeight="1" thickBot="1" x14ac:dyDescent="0.35">
      <c r="B694" s="75">
        <v>1148</v>
      </c>
      <c r="D694" s="77" t="str">
        <f t="shared" si="10"/>
        <v>0</v>
      </c>
      <c r="E694" s="78">
        <v>0</v>
      </c>
      <c r="F694" s="81">
        <v>6.34920969605446E-2</v>
      </c>
      <c r="G694" s="80">
        <v>0</v>
      </c>
      <c r="H694" s="80">
        <v>0</v>
      </c>
      <c r="I694" s="80">
        <v>0</v>
      </c>
      <c r="J694" s="80">
        <v>0</v>
      </c>
      <c r="K694" s="80">
        <v>0</v>
      </c>
      <c r="L694" s="80">
        <v>0</v>
      </c>
      <c r="M694" s="80">
        <v>0</v>
      </c>
      <c r="N694" s="80">
        <v>0</v>
      </c>
      <c r="O694" s="80">
        <v>0</v>
      </c>
      <c r="P694" s="80">
        <v>0</v>
      </c>
      <c r="Q694" s="80">
        <v>0</v>
      </c>
      <c r="R694" s="80">
        <v>1</v>
      </c>
      <c r="S694" s="80">
        <v>0</v>
      </c>
      <c r="T694" s="80">
        <v>0</v>
      </c>
      <c r="U694" s="80">
        <v>0</v>
      </c>
      <c r="V694" s="80">
        <v>0</v>
      </c>
      <c r="W694" s="80">
        <v>1</v>
      </c>
      <c r="X694" s="80">
        <v>0</v>
      </c>
      <c r="Y694" s="80">
        <v>0</v>
      </c>
      <c r="Z694" s="80">
        <v>205</v>
      </c>
      <c r="AA694" s="80">
        <v>0</v>
      </c>
      <c r="AB694" s="80">
        <v>0</v>
      </c>
      <c r="AC694" s="80">
        <v>0</v>
      </c>
      <c r="AD694" s="80">
        <v>1</v>
      </c>
      <c r="AE694" s="80">
        <v>0</v>
      </c>
      <c r="AF694" s="80">
        <v>0</v>
      </c>
      <c r="AG694" s="80">
        <v>0</v>
      </c>
      <c r="AH694" s="80">
        <v>1</v>
      </c>
      <c r="AI694" s="80">
        <v>0</v>
      </c>
      <c r="AJ694" s="80">
        <v>0</v>
      </c>
      <c r="AK694" s="80">
        <v>0</v>
      </c>
      <c r="AL694" s="80">
        <v>9.84</v>
      </c>
      <c r="AM694" s="80">
        <v>9.84</v>
      </c>
    </row>
    <row r="695" spans="2:39" ht="12" customHeight="1" thickBot="1" x14ac:dyDescent="0.35">
      <c r="B695" s="75">
        <v>1149</v>
      </c>
      <c r="D695" s="77" t="str">
        <f t="shared" si="10"/>
        <v>0</v>
      </c>
      <c r="E695" s="78">
        <v>0</v>
      </c>
      <c r="F695" s="81">
        <v>6.34920969605446E-2</v>
      </c>
      <c r="G695" s="80">
        <v>0</v>
      </c>
      <c r="H695" s="80">
        <v>0</v>
      </c>
      <c r="I695" s="80">
        <v>0</v>
      </c>
      <c r="J695" s="80">
        <v>0</v>
      </c>
      <c r="K695" s="80">
        <v>0</v>
      </c>
      <c r="L695" s="80">
        <v>0</v>
      </c>
      <c r="M695" s="80">
        <v>0</v>
      </c>
      <c r="N695" s="80">
        <v>0</v>
      </c>
      <c r="O695" s="80">
        <v>0</v>
      </c>
      <c r="P695" s="80">
        <v>0</v>
      </c>
      <c r="Q695" s="80">
        <v>0</v>
      </c>
      <c r="R695" s="80">
        <v>0</v>
      </c>
      <c r="S695" s="80">
        <v>0</v>
      </c>
      <c r="T695" s="80">
        <v>0</v>
      </c>
      <c r="U695" s="80">
        <v>1</v>
      </c>
      <c r="V695" s="80">
        <v>0</v>
      </c>
      <c r="W695" s="80">
        <v>0</v>
      </c>
      <c r="X695" s="80">
        <v>0</v>
      </c>
      <c r="Y695" s="80">
        <v>1</v>
      </c>
      <c r="Z695" s="80">
        <v>216</v>
      </c>
      <c r="AA695" s="80">
        <v>0</v>
      </c>
      <c r="AB695" s="80">
        <v>0</v>
      </c>
      <c r="AC695" s="80">
        <v>0</v>
      </c>
      <c r="AD695" s="80">
        <v>1</v>
      </c>
      <c r="AE695" s="80">
        <v>0</v>
      </c>
      <c r="AF695" s="80">
        <v>0</v>
      </c>
      <c r="AG695" s="80">
        <v>1</v>
      </c>
      <c r="AH695" s="80">
        <v>0</v>
      </c>
      <c r="AI695" s="80">
        <v>0</v>
      </c>
      <c r="AJ695" s="80">
        <v>0</v>
      </c>
      <c r="AK695" s="80">
        <v>0</v>
      </c>
      <c r="AL695" s="80">
        <v>8</v>
      </c>
      <c r="AM695" s="80">
        <v>8</v>
      </c>
    </row>
    <row r="696" spans="2:39" ht="12" customHeight="1" thickBot="1" x14ac:dyDescent="0.35">
      <c r="B696" s="75">
        <v>1151</v>
      </c>
      <c r="D696" s="77" t="str">
        <f t="shared" si="10"/>
        <v>0</v>
      </c>
      <c r="E696" s="78">
        <v>0</v>
      </c>
      <c r="F696" s="81">
        <v>6.34920969605446E-2</v>
      </c>
      <c r="G696" s="80">
        <v>1</v>
      </c>
      <c r="H696" s="80">
        <v>0</v>
      </c>
      <c r="I696" s="80">
        <v>0</v>
      </c>
      <c r="J696" s="80">
        <v>0</v>
      </c>
      <c r="K696" s="80">
        <v>0</v>
      </c>
      <c r="L696" s="80">
        <v>0</v>
      </c>
      <c r="M696" s="80">
        <v>0</v>
      </c>
      <c r="N696" s="80">
        <v>0</v>
      </c>
      <c r="O696" s="80">
        <v>0</v>
      </c>
      <c r="P696" s="80">
        <v>0</v>
      </c>
      <c r="Q696" s="80">
        <v>0</v>
      </c>
      <c r="R696" s="80">
        <v>0</v>
      </c>
      <c r="S696" s="80">
        <v>0</v>
      </c>
      <c r="T696" s="80">
        <v>0</v>
      </c>
      <c r="U696" s="80">
        <v>0</v>
      </c>
      <c r="V696" s="80">
        <v>0</v>
      </c>
      <c r="W696" s="80">
        <v>1</v>
      </c>
      <c r="X696" s="80">
        <v>0</v>
      </c>
      <c r="Y696" s="80">
        <v>0</v>
      </c>
      <c r="Z696" s="80">
        <v>618</v>
      </c>
      <c r="AA696" s="80">
        <v>0</v>
      </c>
      <c r="AB696" s="80">
        <v>0</v>
      </c>
      <c r="AC696" s="80">
        <v>0</v>
      </c>
      <c r="AD696" s="80">
        <v>1</v>
      </c>
      <c r="AE696" s="80">
        <v>0</v>
      </c>
      <c r="AF696" s="80">
        <v>1</v>
      </c>
      <c r="AG696" s="80">
        <v>0</v>
      </c>
      <c r="AH696" s="80">
        <v>0</v>
      </c>
      <c r="AI696" s="80">
        <v>0</v>
      </c>
      <c r="AJ696" s="80">
        <v>0</v>
      </c>
      <c r="AK696" s="80">
        <v>0</v>
      </c>
      <c r="AL696" s="80">
        <v>9.84</v>
      </c>
      <c r="AM696" s="80">
        <v>9.84</v>
      </c>
    </row>
    <row r="697" spans="2:39" ht="12" customHeight="1" thickBot="1" x14ac:dyDescent="0.35">
      <c r="B697" s="75">
        <v>1152</v>
      </c>
      <c r="D697" s="77" t="str">
        <f t="shared" si="10"/>
        <v>1</v>
      </c>
      <c r="E697" s="78">
        <v>0</v>
      </c>
      <c r="F697" s="81">
        <v>0.54901999235153198</v>
      </c>
      <c r="G697" s="80">
        <v>0</v>
      </c>
      <c r="H697" s="80">
        <v>0</v>
      </c>
      <c r="I697" s="80">
        <v>0</v>
      </c>
      <c r="J697" s="80">
        <v>0</v>
      </c>
      <c r="K697" s="80">
        <v>0</v>
      </c>
      <c r="L697" s="80">
        <v>0</v>
      </c>
      <c r="M697" s="80">
        <v>0</v>
      </c>
      <c r="N697" s="80">
        <v>0</v>
      </c>
      <c r="O697" s="80">
        <v>0</v>
      </c>
      <c r="P697" s="80">
        <v>0</v>
      </c>
      <c r="Q697" s="80">
        <v>0</v>
      </c>
      <c r="R697" s="80">
        <v>0</v>
      </c>
      <c r="S697" s="80">
        <v>0</v>
      </c>
      <c r="T697" s="80">
        <v>0</v>
      </c>
      <c r="U697" s="80">
        <v>1</v>
      </c>
      <c r="V697" s="80">
        <v>0</v>
      </c>
      <c r="W697" s="80">
        <v>1</v>
      </c>
      <c r="X697" s="80">
        <v>0</v>
      </c>
      <c r="Y697" s="80">
        <v>0</v>
      </c>
      <c r="Z697" s="80">
        <v>5701</v>
      </c>
      <c r="AA697" s="80">
        <v>0</v>
      </c>
      <c r="AB697" s="80">
        <v>0</v>
      </c>
      <c r="AC697" s="80">
        <v>0</v>
      </c>
      <c r="AD697" s="80">
        <v>0</v>
      </c>
      <c r="AE697" s="80">
        <v>1</v>
      </c>
      <c r="AF697" s="80">
        <v>0</v>
      </c>
      <c r="AG697" s="80">
        <v>0</v>
      </c>
      <c r="AH697" s="80">
        <v>0</v>
      </c>
      <c r="AI697" s="80">
        <v>1</v>
      </c>
      <c r="AJ697" s="80">
        <v>0</v>
      </c>
      <c r="AK697" s="80">
        <v>0</v>
      </c>
      <c r="AL697" s="80">
        <v>39.35</v>
      </c>
      <c r="AM697" s="80">
        <v>2.4593750000000001</v>
      </c>
    </row>
    <row r="698" spans="2:39" ht="12" customHeight="1" thickBot="1" x14ac:dyDescent="0.35">
      <c r="B698" s="75">
        <v>1157</v>
      </c>
      <c r="D698" s="77" t="str">
        <f t="shared" si="10"/>
        <v>1</v>
      </c>
      <c r="E698" s="78">
        <v>1</v>
      </c>
      <c r="F698" s="81">
        <v>0.93999999761581399</v>
      </c>
      <c r="G698" s="80">
        <v>1</v>
      </c>
      <c r="H698" s="80">
        <v>0</v>
      </c>
      <c r="I698" s="80">
        <v>0</v>
      </c>
      <c r="J698" s="80">
        <v>0</v>
      </c>
      <c r="K698" s="80">
        <v>0</v>
      </c>
      <c r="L698" s="80">
        <v>0</v>
      </c>
      <c r="M698" s="80">
        <v>0</v>
      </c>
      <c r="N698" s="80">
        <v>0</v>
      </c>
      <c r="O698" s="80">
        <v>0</v>
      </c>
      <c r="P698" s="80">
        <v>0</v>
      </c>
      <c r="Q698" s="80">
        <v>0</v>
      </c>
      <c r="R698" s="80">
        <v>0</v>
      </c>
      <c r="S698" s="80">
        <v>0</v>
      </c>
      <c r="T698" s="80">
        <v>0</v>
      </c>
      <c r="U698" s="80">
        <v>0</v>
      </c>
      <c r="V698" s="80">
        <v>0</v>
      </c>
      <c r="W698" s="80">
        <v>0</v>
      </c>
      <c r="X698" s="80">
        <v>0</v>
      </c>
      <c r="Y698" s="80">
        <v>1</v>
      </c>
      <c r="Z698" s="80">
        <v>2349</v>
      </c>
      <c r="AA698" s="80">
        <v>0</v>
      </c>
      <c r="AB698" s="80">
        <v>0</v>
      </c>
      <c r="AC698" s="80">
        <v>0</v>
      </c>
      <c r="AD698" s="80">
        <v>1</v>
      </c>
      <c r="AE698" s="80">
        <v>0</v>
      </c>
      <c r="AF698" s="80">
        <v>0</v>
      </c>
      <c r="AG698" s="80">
        <v>0</v>
      </c>
      <c r="AH698" s="80">
        <v>1</v>
      </c>
      <c r="AI698" s="80">
        <v>0</v>
      </c>
      <c r="AJ698" s="80">
        <v>0</v>
      </c>
      <c r="AK698" s="80">
        <v>0</v>
      </c>
      <c r="AL698" s="80">
        <v>18.29</v>
      </c>
      <c r="AM698" s="80">
        <v>3.6</v>
      </c>
    </row>
    <row r="699" spans="2:39" ht="12" customHeight="1" thickBot="1" x14ac:dyDescent="0.35">
      <c r="B699" s="75">
        <v>1158</v>
      </c>
      <c r="D699" s="77" t="str">
        <f t="shared" si="10"/>
        <v>1</v>
      </c>
      <c r="E699" s="78">
        <v>1</v>
      </c>
      <c r="F699" s="81">
        <v>1</v>
      </c>
      <c r="G699" s="80">
        <v>0</v>
      </c>
      <c r="H699" s="80">
        <v>0</v>
      </c>
      <c r="I699" s="80">
        <v>0</v>
      </c>
      <c r="J699" s="80">
        <v>0</v>
      </c>
      <c r="K699" s="80">
        <v>0</v>
      </c>
      <c r="L699" s="80">
        <v>0</v>
      </c>
      <c r="M699" s="80">
        <v>0</v>
      </c>
      <c r="N699" s="80">
        <v>0</v>
      </c>
      <c r="O699" s="80">
        <v>0</v>
      </c>
      <c r="P699" s="80">
        <v>0</v>
      </c>
      <c r="Q699" s="80">
        <v>0</v>
      </c>
      <c r="R699" s="80">
        <v>0</v>
      </c>
      <c r="S699" s="80">
        <v>0</v>
      </c>
      <c r="T699" s="80">
        <v>0</v>
      </c>
      <c r="U699" s="80">
        <v>1</v>
      </c>
      <c r="V699" s="80">
        <v>0</v>
      </c>
      <c r="W699" s="80">
        <v>0</v>
      </c>
      <c r="X699" s="80">
        <v>0</v>
      </c>
      <c r="Y699" s="80">
        <v>1</v>
      </c>
      <c r="Z699" s="80">
        <v>27132</v>
      </c>
      <c r="AA699" s="80">
        <v>0</v>
      </c>
      <c r="AB699" s="80">
        <v>0</v>
      </c>
      <c r="AC699" s="80">
        <v>1</v>
      </c>
      <c r="AD699" s="80">
        <v>0</v>
      </c>
      <c r="AE699" s="80">
        <v>0</v>
      </c>
      <c r="AF699" s="80">
        <v>1</v>
      </c>
      <c r="AG699" s="80">
        <v>0</v>
      </c>
      <c r="AH699" s="80">
        <v>0</v>
      </c>
      <c r="AI699" s="80">
        <v>0</v>
      </c>
      <c r="AJ699" s="80">
        <v>0</v>
      </c>
      <c r="AK699" s="80">
        <v>0</v>
      </c>
      <c r="AL699" s="80">
        <v>66.650000000000006</v>
      </c>
      <c r="AM699" s="80">
        <v>0.99</v>
      </c>
    </row>
    <row r="700" spans="2:39" ht="12" customHeight="1" thickBot="1" x14ac:dyDescent="0.35">
      <c r="B700" s="75">
        <v>1159</v>
      </c>
      <c r="D700" s="77" t="str">
        <f t="shared" si="10"/>
        <v>1</v>
      </c>
      <c r="E700" s="78">
        <v>1</v>
      </c>
      <c r="F700" s="81">
        <v>1</v>
      </c>
      <c r="G700" s="80">
        <v>0</v>
      </c>
      <c r="H700" s="80">
        <v>0</v>
      </c>
      <c r="I700" s="80">
        <v>0</v>
      </c>
      <c r="J700" s="80">
        <v>0</v>
      </c>
      <c r="K700" s="80">
        <v>0</v>
      </c>
      <c r="L700" s="80">
        <v>0</v>
      </c>
      <c r="M700" s="80">
        <v>0</v>
      </c>
      <c r="N700" s="80">
        <v>0</v>
      </c>
      <c r="O700" s="80">
        <v>0</v>
      </c>
      <c r="P700" s="80">
        <v>0</v>
      </c>
      <c r="Q700" s="80">
        <v>0</v>
      </c>
      <c r="R700" s="80">
        <v>0</v>
      </c>
      <c r="S700" s="80">
        <v>0</v>
      </c>
      <c r="T700" s="80">
        <v>0</v>
      </c>
      <c r="U700" s="80">
        <v>1</v>
      </c>
      <c r="V700" s="80">
        <v>0</v>
      </c>
      <c r="W700" s="80">
        <v>1</v>
      </c>
      <c r="X700" s="80">
        <v>0</v>
      </c>
      <c r="Y700" s="80">
        <v>0</v>
      </c>
      <c r="Z700" s="80">
        <v>109</v>
      </c>
      <c r="AA700" s="80">
        <v>0</v>
      </c>
      <c r="AB700" s="80">
        <v>0</v>
      </c>
      <c r="AC700" s="80">
        <v>0</v>
      </c>
      <c r="AD700" s="80">
        <v>1</v>
      </c>
      <c r="AE700" s="80">
        <v>0</v>
      </c>
      <c r="AF700" s="80">
        <v>0</v>
      </c>
      <c r="AG700" s="80">
        <v>0</v>
      </c>
      <c r="AH700" s="80">
        <v>0</v>
      </c>
      <c r="AI700" s="80">
        <v>0</v>
      </c>
      <c r="AJ700" s="80">
        <v>0</v>
      </c>
      <c r="AK700" s="80">
        <v>1</v>
      </c>
      <c r="AL700" s="80">
        <v>81.160000019999998</v>
      </c>
      <c r="AM700" s="80">
        <v>1.22969697</v>
      </c>
    </row>
    <row r="701" spans="2:39" ht="12" customHeight="1" thickBot="1" x14ac:dyDescent="0.35">
      <c r="B701" s="75">
        <v>1160</v>
      </c>
      <c r="D701" s="77" t="str">
        <f t="shared" si="10"/>
        <v>1</v>
      </c>
      <c r="E701" s="78">
        <v>1</v>
      </c>
      <c r="F701" s="81">
        <v>1</v>
      </c>
      <c r="G701" s="80">
        <v>0</v>
      </c>
      <c r="H701" s="80">
        <v>0</v>
      </c>
      <c r="I701" s="80">
        <v>0</v>
      </c>
      <c r="J701" s="80">
        <v>0</v>
      </c>
      <c r="K701" s="80">
        <v>0</v>
      </c>
      <c r="L701" s="80">
        <v>0</v>
      </c>
      <c r="M701" s="80">
        <v>1</v>
      </c>
      <c r="N701" s="80">
        <v>0</v>
      </c>
      <c r="O701" s="80">
        <v>0</v>
      </c>
      <c r="P701" s="80">
        <v>0</v>
      </c>
      <c r="Q701" s="80">
        <v>0</v>
      </c>
      <c r="R701" s="80">
        <v>0</v>
      </c>
      <c r="S701" s="80">
        <v>0</v>
      </c>
      <c r="T701" s="80">
        <v>0</v>
      </c>
      <c r="U701" s="80">
        <v>0</v>
      </c>
      <c r="V701" s="80">
        <v>0</v>
      </c>
      <c r="W701" s="80">
        <v>1</v>
      </c>
      <c r="X701" s="80">
        <v>0</v>
      </c>
      <c r="Y701" s="80">
        <v>0</v>
      </c>
      <c r="Z701" s="80">
        <v>4</v>
      </c>
      <c r="AA701" s="80">
        <v>0</v>
      </c>
      <c r="AB701" s="80">
        <v>0</v>
      </c>
      <c r="AC701" s="80">
        <v>0</v>
      </c>
      <c r="AD701" s="80">
        <v>0</v>
      </c>
      <c r="AE701" s="80">
        <v>1</v>
      </c>
      <c r="AF701" s="80">
        <v>0</v>
      </c>
      <c r="AG701" s="80">
        <v>1</v>
      </c>
      <c r="AH701" s="80">
        <v>0</v>
      </c>
      <c r="AI701" s="80">
        <v>0</v>
      </c>
      <c r="AJ701" s="80">
        <v>0</v>
      </c>
      <c r="AK701" s="80">
        <v>0</v>
      </c>
      <c r="AL701" s="80">
        <v>81.160000019999998</v>
      </c>
      <c r="AM701" s="80">
        <v>1.22969697</v>
      </c>
    </row>
    <row r="702" spans="2:39" ht="12" customHeight="1" thickBot="1" x14ac:dyDescent="0.35">
      <c r="B702" s="75">
        <v>1163</v>
      </c>
      <c r="D702" s="77" t="str">
        <f t="shared" si="10"/>
        <v>1</v>
      </c>
      <c r="E702" s="78">
        <v>1</v>
      </c>
      <c r="F702" s="81">
        <v>0.54901999235153198</v>
      </c>
      <c r="G702" s="80">
        <v>0</v>
      </c>
      <c r="H702" s="80">
        <v>0</v>
      </c>
      <c r="I702" s="80">
        <v>0</v>
      </c>
      <c r="J702" s="80">
        <v>0</v>
      </c>
      <c r="K702" s="80">
        <v>0</v>
      </c>
      <c r="L702" s="80">
        <v>0</v>
      </c>
      <c r="M702" s="80">
        <v>0</v>
      </c>
      <c r="N702" s="80">
        <v>0</v>
      </c>
      <c r="O702" s="80">
        <v>0</v>
      </c>
      <c r="P702" s="80">
        <v>1</v>
      </c>
      <c r="Q702" s="80">
        <v>0</v>
      </c>
      <c r="R702" s="80">
        <v>0</v>
      </c>
      <c r="S702" s="80">
        <v>0</v>
      </c>
      <c r="T702" s="80">
        <v>0</v>
      </c>
      <c r="U702" s="80">
        <v>0</v>
      </c>
      <c r="V702" s="80">
        <v>0</v>
      </c>
      <c r="W702" s="80">
        <v>1</v>
      </c>
      <c r="X702" s="80">
        <v>0</v>
      </c>
      <c r="Y702" s="80">
        <v>0</v>
      </c>
      <c r="Z702" s="80">
        <v>5701</v>
      </c>
      <c r="AA702" s="80">
        <v>0</v>
      </c>
      <c r="AB702" s="80">
        <v>0</v>
      </c>
      <c r="AC702" s="80">
        <v>0</v>
      </c>
      <c r="AD702" s="80">
        <v>0</v>
      </c>
      <c r="AE702" s="80">
        <v>1</v>
      </c>
      <c r="AF702" s="80">
        <v>1</v>
      </c>
      <c r="AG702" s="80">
        <v>0</v>
      </c>
      <c r="AH702" s="80">
        <v>0</v>
      </c>
      <c r="AI702" s="80">
        <v>0</v>
      </c>
      <c r="AJ702" s="80">
        <v>0</v>
      </c>
      <c r="AK702" s="80">
        <v>0</v>
      </c>
      <c r="AL702" s="80">
        <v>41.199999991000006</v>
      </c>
      <c r="AM702" s="80">
        <v>2.4597014920000002</v>
      </c>
    </row>
    <row r="703" spans="2:39" ht="12" customHeight="1" thickBot="1" x14ac:dyDescent="0.35">
      <c r="B703" s="75">
        <v>1164</v>
      </c>
      <c r="D703" s="77" t="str">
        <f t="shared" si="10"/>
        <v>0</v>
      </c>
      <c r="E703" s="78">
        <v>0</v>
      </c>
      <c r="F703" s="81">
        <v>6.34920969605446E-2</v>
      </c>
      <c r="G703" s="80">
        <v>1</v>
      </c>
      <c r="H703" s="80">
        <v>0</v>
      </c>
      <c r="I703" s="80">
        <v>0</v>
      </c>
      <c r="J703" s="80">
        <v>0</v>
      </c>
      <c r="K703" s="80">
        <v>0</v>
      </c>
      <c r="L703" s="80">
        <v>0</v>
      </c>
      <c r="M703" s="80">
        <v>0</v>
      </c>
      <c r="N703" s="80">
        <v>0</v>
      </c>
      <c r="O703" s="80">
        <v>0</v>
      </c>
      <c r="P703" s="80">
        <v>0</v>
      </c>
      <c r="Q703" s="80">
        <v>0</v>
      </c>
      <c r="R703" s="80">
        <v>0</v>
      </c>
      <c r="S703" s="80">
        <v>0</v>
      </c>
      <c r="T703" s="80">
        <v>0</v>
      </c>
      <c r="U703" s="80">
        <v>0</v>
      </c>
      <c r="V703" s="80">
        <v>0</v>
      </c>
      <c r="W703" s="80">
        <v>0</v>
      </c>
      <c r="X703" s="80">
        <v>0</v>
      </c>
      <c r="Y703" s="80">
        <v>1</v>
      </c>
      <c r="Z703" s="80">
        <v>4390</v>
      </c>
      <c r="AA703" s="80">
        <v>0</v>
      </c>
      <c r="AB703" s="80">
        <v>0</v>
      </c>
      <c r="AC703" s="80">
        <v>0</v>
      </c>
      <c r="AD703" s="80">
        <v>1</v>
      </c>
      <c r="AE703" s="80">
        <v>0</v>
      </c>
      <c r="AF703" s="80">
        <v>1</v>
      </c>
      <c r="AG703" s="80">
        <v>0</v>
      </c>
      <c r="AH703" s="80">
        <v>0</v>
      </c>
      <c r="AI703" s="80">
        <v>0</v>
      </c>
      <c r="AJ703" s="80">
        <v>0</v>
      </c>
      <c r="AK703" s="80">
        <v>0</v>
      </c>
      <c r="AL703" s="80">
        <v>8.1999999999999993</v>
      </c>
      <c r="AM703" s="80">
        <v>8.1999999999999993</v>
      </c>
    </row>
    <row r="704" spans="2:39" ht="12" customHeight="1" thickBot="1" x14ac:dyDescent="0.35">
      <c r="B704" s="75">
        <v>1165</v>
      </c>
      <c r="D704" s="77" t="str">
        <f t="shared" si="10"/>
        <v>0</v>
      </c>
      <c r="E704" s="78">
        <v>1</v>
      </c>
      <c r="F704" s="81">
        <v>0.27450999617576599</v>
      </c>
      <c r="G704" s="80">
        <v>1</v>
      </c>
      <c r="H704" s="80">
        <v>0</v>
      </c>
      <c r="I704" s="80">
        <v>0</v>
      </c>
      <c r="J704" s="80">
        <v>0</v>
      </c>
      <c r="K704" s="80">
        <v>0</v>
      </c>
      <c r="L704" s="80">
        <v>0</v>
      </c>
      <c r="M704" s="80">
        <v>0</v>
      </c>
      <c r="N704" s="80">
        <v>0</v>
      </c>
      <c r="O704" s="80">
        <v>0</v>
      </c>
      <c r="P704" s="80">
        <v>0</v>
      </c>
      <c r="Q704" s="80">
        <v>0</v>
      </c>
      <c r="R704" s="80">
        <v>0</v>
      </c>
      <c r="S704" s="80">
        <v>0</v>
      </c>
      <c r="T704" s="80">
        <v>0</v>
      </c>
      <c r="U704" s="80">
        <v>0</v>
      </c>
      <c r="V704" s="80">
        <v>0</v>
      </c>
      <c r="W704" s="80">
        <v>0</v>
      </c>
      <c r="X704" s="80">
        <v>0</v>
      </c>
      <c r="Y704" s="80">
        <v>1</v>
      </c>
      <c r="Z704" s="80">
        <v>2046</v>
      </c>
      <c r="AA704" s="80">
        <v>0</v>
      </c>
      <c r="AB704" s="80">
        <v>0</v>
      </c>
      <c r="AC704" s="80">
        <v>1</v>
      </c>
      <c r="AD704" s="80">
        <v>0</v>
      </c>
      <c r="AE704" s="80">
        <v>0</v>
      </c>
      <c r="AF704" s="80">
        <v>0</v>
      </c>
      <c r="AG704" s="80">
        <v>0</v>
      </c>
      <c r="AH704" s="80">
        <v>1</v>
      </c>
      <c r="AI704" s="80">
        <v>0</v>
      </c>
      <c r="AJ704" s="80">
        <v>0</v>
      </c>
      <c r="AK704" s="80">
        <v>0</v>
      </c>
      <c r="AL704" s="80">
        <v>9.01</v>
      </c>
      <c r="AM704" s="80">
        <v>7.5</v>
      </c>
    </row>
    <row r="705" spans="2:39" ht="12" customHeight="1" thickBot="1" x14ac:dyDescent="0.35">
      <c r="B705" s="75">
        <v>1166</v>
      </c>
      <c r="D705" s="77" t="str">
        <f t="shared" si="10"/>
        <v>1</v>
      </c>
      <c r="E705" s="78">
        <v>1</v>
      </c>
      <c r="F705" s="81">
        <v>1</v>
      </c>
      <c r="G705" s="80">
        <v>0</v>
      </c>
      <c r="H705" s="80">
        <v>0</v>
      </c>
      <c r="I705" s="80">
        <v>0</v>
      </c>
      <c r="J705" s="80">
        <v>0</v>
      </c>
      <c r="K705" s="80">
        <v>0</v>
      </c>
      <c r="L705" s="80">
        <v>0</v>
      </c>
      <c r="M705" s="80">
        <v>0</v>
      </c>
      <c r="N705" s="80">
        <v>0</v>
      </c>
      <c r="O705" s="80">
        <v>0</v>
      </c>
      <c r="P705" s="80">
        <v>0</v>
      </c>
      <c r="Q705" s="80">
        <v>0</v>
      </c>
      <c r="R705" s="80">
        <v>0</v>
      </c>
      <c r="S705" s="80">
        <v>0</v>
      </c>
      <c r="T705" s="80">
        <v>0</v>
      </c>
      <c r="U705" s="80">
        <v>1</v>
      </c>
      <c r="V705" s="80">
        <v>0</v>
      </c>
      <c r="W705" s="80">
        <v>0</v>
      </c>
      <c r="X705" s="80">
        <v>0</v>
      </c>
      <c r="Y705" s="80">
        <v>1</v>
      </c>
      <c r="Z705" s="80">
        <v>106</v>
      </c>
      <c r="AA705" s="80">
        <v>0</v>
      </c>
      <c r="AB705" s="80">
        <v>1</v>
      </c>
      <c r="AC705" s="80">
        <v>0</v>
      </c>
      <c r="AD705" s="80">
        <v>0</v>
      </c>
      <c r="AE705" s="80">
        <v>0</v>
      </c>
      <c r="AF705" s="80">
        <v>0</v>
      </c>
      <c r="AG705" s="80">
        <v>0</v>
      </c>
      <c r="AH705" s="80">
        <v>1</v>
      </c>
      <c r="AI705" s="80">
        <v>0</v>
      </c>
      <c r="AJ705" s="80">
        <v>0</v>
      </c>
      <c r="AK705" s="80">
        <v>0</v>
      </c>
      <c r="AL705" s="80">
        <v>67.66</v>
      </c>
      <c r="AM705" s="80">
        <v>1</v>
      </c>
    </row>
    <row r="706" spans="2:39" ht="12" customHeight="1" thickBot="1" x14ac:dyDescent="0.35">
      <c r="B706" s="75">
        <v>1168</v>
      </c>
      <c r="D706" s="77" t="str">
        <f t="shared" si="10"/>
        <v>0</v>
      </c>
      <c r="E706" s="78">
        <v>1</v>
      </c>
      <c r="F706" s="81">
        <v>0.27450999617576599</v>
      </c>
      <c r="G706" s="80">
        <v>0</v>
      </c>
      <c r="H706" s="80">
        <v>0</v>
      </c>
      <c r="I706" s="80">
        <v>0</v>
      </c>
      <c r="J706" s="80">
        <v>0</v>
      </c>
      <c r="K706" s="80">
        <v>0</v>
      </c>
      <c r="L706" s="80">
        <v>0</v>
      </c>
      <c r="M706" s="80">
        <v>0</v>
      </c>
      <c r="N706" s="80">
        <v>0</v>
      </c>
      <c r="O706" s="80">
        <v>1</v>
      </c>
      <c r="P706" s="80">
        <v>0</v>
      </c>
      <c r="Q706" s="80">
        <v>0</v>
      </c>
      <c r="R706" s="80">
        <v>0</v>
      </c>
      <c r="S706" s="80">
        <v>0</v>
      </c>
      <c r="T706" s="80">
        <v>0</v>
      </c>
      <c r="U706" s="80">
        <v>0</v>
      </c>
      <c r="V706" s="80">
        <v>0</v>
      </c>
      <c r="W706" s="80">
        <v>0</v>
      </c>
      <c r="X706" s="80">
        <v>0</v>
      </c>
      <c r="Y706" s="80">
        <v>1</v>
      </c>
      <c r="Z706" s="80">
        <v>1155</v>
      </c>
      <c r="AA706" s="80">
        <v>0</v>
      </c>
      <c r="AB706" s="80">
        <v>0</v>
      </c>
      <c r="AC706" s="80">
        <v>0</v>
      </c>
      <c r="AD706" s="80">
        <v>1</v>
      </c>
      <c r="AE706" s="80">
        <v>0</v>
      </c>
      <c r="AF706" s="80">
        <v>1</v>
      </c>
      <c r="AG706" s="80">
        <v>0</v>
      </c>
      <c r="AH706" s="80">
        <v>0</v>
      </c>
      <c r="AI706" s="80">
        <v>0</v>
      </c>
      <c r="AJ706" s="80">
        <v>0</v>
      </c>
      <c r="AK706" s="80">
        <v>0</v>
      </c>
      <c r="AL706" s="80">
        <v>8.5</v>
      </c>
      <c r="AM706" s="80">
        <v>7.99</v>
      </c>
    </row>
    <row r="707" spans="2:39" ht="12" customHeight="1" thickBot="1" x14ac:dyDescent="0.35">
      <c r="B707" s="75">
        <v>1169</v>
      </c>
      <c r="D707" s="77" t="str">
        <f t="shared" si="10"/>
        <v>1</v>
      </c>
      <c r="E707" s="78">
        <v>1</v>
      </c>
      <c r="F707" s="81">
        <v>0.54901999235153198</v>
      </c>
      <c r="G707" s="80">
        <v>0</v>
      </c>
      <c r="H707" s="80">
        <v>0</v>
      </c>
      <c r="I707" s="80">
        <v>0</v>
      </c>
      <c r="J707" s="80">
        <v>0</v>
      </c>
      <c r="K707" s="80">
        <v>0</v>
      </c>
      <c r="L707" s="80">
        <v>0</v>
      </c>
      <c r="M707" s="80">
        <v>0</v>
      </c>
      <c r="N707" s="80">
        <v>0</v>
      </c>
      <c r="O707" s="80">
        <v>0</v>
      </c>
      <c r="P707" s="80">
        <v>0</v>
      </c>
      <c r="Q707" s="80">
        <v>0</v>
      </c>
      <c r="R707" s="80">
        <v>1</v>
      </c>
      <c r="S707" s="80">
        <v>0</v>
      </c>
      <c r="T707" s="80">
        <v>0</v>
      </c>
      <c r="U707" s="80">
        <v>0</v>
      </c>
      <c r="V707" s="80">
        <v>0</v>
      </c>
      <c r="W707" s="80">
        <v>0</v>
      </c>
      <c r="X707" s="80">
        <v>1</v>
      </c>
      <c r="Y707" s="80">
        <v>0</v>
      </c>
      <c r="Z707" s="80">
        <v>632</v>
      </c>
      <c r="AA707" s="80">
        <v>0</v>
      </c>
      <c r="AB707" s="80">
        <v>0</v>
      </c>
      <c r="AC707" s="80">
        <v>0</v>
      </c>
      <c r="AD707" s="80">
        <v>1</v>
      </c>
      <c r="AE707" s="80">
        <v>0</v>
      </c>
      <c r="AF707" s="80">
        <v>0</v>
      </c>
      <c r="AG707" s="80">
        <v>0</v>
      </c>
      <c r="AH707" s="80">
        <v>0</v>
      </c>
      <c r="AI707" s="80">
        <v>1</v>
      </c>
      <c r="AJ707" s="80">
        <v>0</v>
      </c>
      <c r="AK707" s="80">
        <v>0</v>
      </c>
      <c r="AL707" s="80">
        <v>24.99</v>
      </c>
      <c r="AM707" s="80">
        <v>8.9071499999999997</v>
      </c>
    </row>
    <row r="708" spans="2:39" ht="12" customHeight="1" thickBot="1" x14ac:dyDescent="0.35">
      <c r="B708" s="75">
        <v>1170</v>
      </c>
      <c r="D708" s="77" t="str">
        <f t="shared" si="10"/>
        <v>1</v>
      </c>
      <c r="E708" s="78">
        <v>1</v>
      </c>
      <c r="F708" s="81">
        <v>1</v>
      </c>
      <c r="G708" s="80">
        <v>0</v>
      </c>
      <c r="H708" s="80">
        <v>1</v>
      </c>
      <c r="I708" s="80">
        <v>0</v>
      </c>
      <c r="J708" s="80">
        <v>0</v>
      </c>
      <c r="K708" s="80">
        <v>0</v>
      </c>
      <c r="L708" s="80">
        <v>0</v>
      </c>
      <c r="M708" s="80">
        <v>0</v>
      </c>
      <c r="N708" s="80">
        <v>0</v>
      </c>
      <c r="O708" s="80">
        <v>0</v>
      </c>
      <c r="P708" s="80">
        <v>0</v>
      </c>
      <c r="Q708" s="80">
        <v>0</v>
      </c>
      <c r="R708" s="80">
        <v>0</v>
      </c>
      <c r="S708" s="80">
        <v>0</v>
      </c>
      <c r="T708" s="80">
        <v>0</v>
      </c>
      <c r="U708" s="80">
        <v>0</v>
      </c>
      <c r="V708" s="80">
        <v>0</v>
      </c>
      <c r="W708" s="80">
        <v>1</v>
      </c>
      <c r="X708" s="80">
        <v>0</v>
      </c>
      <c r="Y708" s="80">
        <v>0</v>
      </c>
      <c r="Z708" s="80">
        <v>479</v>
      </c>
      <c r="AA708" s="80">
        <v>0</v>
      </c>
      <c r="AB708" s="80">
        <v>0</v>
      </c>
      <c r="AC708" s="80">
        <v>0</v>
      </c>
      <c r="AD708" s="80">
        <v>1</v>
      </c>
      <c r="AE708" s="80">
        <v>0</v>
      </c>
      <c r="AF708" s="80">
        <v>1</v>
      </c>
      <c r="AG708" s="80">
        <v>0</v>
      </c>
      <c r="AH708" s="80">
        <v>0</v>
      </c>
      <c r="AI708" s="80">
        <v>0</v>
      </c>
      <c r="AJ708" s="80">
        <v>0</v>
      </c>
      <c r="AK708" s="80">
        <v>0</v>
      </c>
      <c r="AL708" s="80">
        <v>85.920000008010007</v>
      </c>
      <c r="AM708" s="80">
        <v>1.229712323</v>
      </c>
    </row>
    <row r="709" spans="2:39" ht="12" customHeight="1" thickBot="1" x14ac:dyDescent="0.35">
      <c r="B709" s="75">
        <v>1171</v>
      </c>
      <c r="D709" s="77" t="str">
        <f t="shared" si="10"/>
        <v>1</v>
      </c>
      <c r="E709" s="78">
        <v>1</v>
      </c>
      <c r="F709" s="81">
        <v>1</v>
      </c>
      <c r="G709" s="80">
        <v>0</v>
      </c>
      <c r="H709" s="80">
        <v>1</v>
      </c>
      <c r="I709" s="80">
        <v>0</v>
      </c>
      <c r="J709" s="80">
        <v>0</v>
      </c>
      <c r="K709" s="80">
        <v>0</v>
      </c>
      <c r="L709" s="80">
        <v>0</v>
      </c>
      <c r="M709" s="80">
        <v>0</v>
      </c>
      <c r="N709" s="80">
        <v>0</v>
      </c>
      <c r="O709" s="80">
        <v>0</v>
      </c>
      <c r="P709" s="80">
        <v>0</v>
      </c>
      <c r="Q709" s="80">
        <v>0</v>
      </c>
      <c r="R709" s="80">
        <v>0</v>
      </c>
      <c r="S709" s="80">
        <v>0</v>
      </c>
      <c r="T709" s="80">
        <v>0</v>
      </c>
      <c r="U709" s="80">
        <v>0</v>
      </c>
      <c r="V709" s="80">
        <v>0</v>
      </c>
      <c r="W709" s="80">
        <v>0</v>
      </c>
      <c r="X709" s="80">
        <v>0</v>
      </c>
      <c r="Y709" s="80">
        <v>1</v>
      </c>
      <c r="Z709" s="80">
        <v>10</v>
      </c>
      <c r="AA709" s="80">
        <v>0</v>
      </c>
      <c r="AB709" s="80">
        <v>0</v>
      </c>
      <c r="AC709" s="80">
        <v>1</v>
      </c>
      <c r="AD709" s="80">
        <v>0</v>
      </c>
      <c r="AE709" s="80">
        <v>0</v>
      </c>
      <c r="AF709" s="80">
        <v>1</v>
      </c>
      <c r="AG709" s="80">
        <v>0</v>
      </c>
      <c r="AH709" s="80">
        <v>0</v>
      </c>
      <c r="AI709" s="80">
        <v>0</v>
      </c>
      <c r="AJ709" s="80">
        <v>0</v>
      </c>
      <c r="AK709" s="80">
        <v>0</v>
      </c>
      <c r="AL709" s="80">
        <v>70</v>
      </c>
      <c r="AM709" s="80">
        <v>1</v>
      </c>
    </row>
    <row r="710" spans="2:39" ht="12" customHeight="1" thickBot="1" x14ac:dyDescent="0.35">
      <c r="B710" s="75">
        <v>1172</v>
      </c>
      <c r="D710" s="77" t="str">
        <f t="shared" si="10"/>
        <v>1</v>
      </c>
      <c r="E710" s="78">
        <v>1</v>
      </c>
      <c r="F710" s="81">
        <v>0.93999999761581399</v>
      </c>
      <c r="G710" s="80">
        <v>1</v>
      </c>
      <c r="H710" s="80">
        <v>0</v>
      </c>
      <c r="I710" s="80">
        <v>0</v>
      </c>
      <c r="J710" s="80">
        <v>0</v>
      </c>
      <c r="K710" s="80">
        <v>0</v>
      </c>
      <c r="L710" s="80">
        <v>0</v>
      </c>
      <c r="M710" s="80">
        <v>0</v>
      </c>
      <c r="N710" s="80">
        <v>0</v>
      </c>
      <c r="O710" s="80">
        <v>0</v>
      </c>
      <c r="P710" s="80">
        <v>0</v>
      </c>
      <c r="Q710" s="80">
        <v>0</v>
      </c>
      <c r="R710" s="80">
        <v>0</v>
      </c>
      <c r="S710" s="80">
        <v>0</v>
      </c>
      <c r="T710" s="80">
        <v>0</v>
      </c>
      <c r="U710" s="80">
        <v>0</v>
      </c>
      <c r="V710" s="80">
        <v>0</v>
      </c>
      <c r="W710" s="80">
        <v>0</v>
      </c>
      <c r="X710" s="80">
        <v>0</v>
      </c>
      <c r="Y710" s="80">
        <v>1</v>
      </c>
      <c r="Z710" s="80">
        <v>2349</v>
      </c>
      <c r="AA710" s="80">
        <v>0</v>
      </c>
      <c r="AB710" s="80">
        <v>0</v>
      </c>
      <c r="AC710" s="80">
        <v>0</v>
      </c>
      <c r="AD710" s="80">
        <v>1</v>
      </c>
      <c r="AE710" s="80">
        <v>0</v>
      </c>
      <c r="AF710" s="80">
        <v>1</v>
      </c>
      <c r="AG710" s="80">
        <v>0</v>
      </c>
      <c r="AH710" s="80">
        <v>0</v>
      </c>
      <c r="AI710" s="80">
        <v>0</v>
      </c>
      <c r="AJ710" s="80">
        <v>0</v>
      </c>
      <c r="AK710" s="80">
        <v>0</v>
      </c>
      <c r="AL710" s="80">
        <v>19.5</v>
      </c>
      <c r="AM710" s="80">
        <v>3.6</v>
      </c>
    </row>
    <row r="711" spans="2:39" ht="12" customHeight="1" thickBot="1" x14ac:dyDescent="0.35">
      <c r="B711" s="75">
        <v>1175</v>
      </c>
      <c r="D711" s="77" t="str">
        <f t="shared" si="10"/>
        <v>1</v>
      </c>
      <c r="E711" s="78">
        <v>1</v>
      </c>
      <c r="F711" s="81">
        <v>1</v>
      </c>
      <c r="G711" s="80">
        <v>0</v>
      </c>
      <c r="H711" s="80">
        <v>0</v>
      </c>
      <c r="I711" s="80">
        <v>0</v>
      </c>
      <c r="J711" s="80">
        <v>1</v>
      </c>
      <c r="K711" s="80">
        <v>0</v>
      </c>
      <c r="L711" s="80">
        <v>0</v>
      </c>
      <c r="M711" s="80">
        <v>0</v>
      </c>
      <c r="N711" s="80">
        <v>0</v>
      </c>
      <c r="O711" s="80">
        <v>0</v>
      </c>
      <c r="P711" s="80">
        <v>0</v>
      </c>
      <c r="Q711" s="80">
        <v>0</v>
      </c>
      <c r="R711" s="80">
        <v>0</v>
      </c>
      <c r="S711" s="80">
        <v>0</v>
      </c>
      <c r="T711" s="80">
        <v>0</v>
      </c>
      <c r="U711" s="80">
        <v>0</v>
      </c>
      <c r="V711" s="80">
        <v>0</v>
      </c>
      <c r="W711" s="80">
        <v>1</v>
      </c>
      <c r="X711" s="80">
        <v>0</v>
      </c>
      <c r="Y711" s="80">
        <v>0</v>
      </c>
      <c r="Z711" s="80">
        <v>1581</v>
      </c>
      <c r="AA711" s="80">
        <v>0</v>
      </c>
      <c r="AB711" s="80">
        <v>0</v>
      </c>
      <c r="AC711" s="80">
        <v>0</v>
      </c>
      <c r="AD711" s="80">
        <v>1</v>
      </c>
      <c r="AE711" s="80">
        <v>0</v>
      </c>
      <c r="AF711" s="80">
        <v>0</v>
      </c>
      <c r="AG711" s="80">
        <v>0</v>
      </c>
      <c r="AH711" s="80">
        <v>0</v>
      </c>
      <c r="AI711" s="80">
        <v>1</v>
      </c>
      <c r="AJ711" s="80">
        <v>0</v>
      </c>
      <c r="AK711" s="80">
        <v>0</v>
      </c>
      <c r="AL711" s="80">
        <v>87.310000009999996</v>
      </c>
      <c r="AM711" s="80">
        <v>1.22971831</v>
      </c>
    </row>
    <row r="712" spans="2:39" ht="12" customHeight="1" thickBot="1" x14ac:dyDescent="0.35">
      <c r="B712" s="75">
        <v>1176</v>
      </c>
      <c r="D712" s="77" t="str">
        <f t="shared" si="10"/>
        <v>1</v>
      </c>
      <c r="E712" s="78">
        <v>1</v>
      </c>
      <c r="F712" s="81">
        <v>1</v>
      </c>
      <c r="G712" s="80">
        <v>0</v>
      </c>
      <c r="H712" s="80">
        <v>0</v>
      </c>
      <c r="I712" s="80">
        <v>0</v>
      </c>
      <c r="J712" s="80">
        <v>0</v>
      </c>
      <c r="K712" s="80">
        <v>0</v>
      </c>
      <c r="L712" s="80">
        <v>0</v>
      </c>
      <c r="M712" s="80">
        <v>0</v>
      </c>
      <c r="N712" s="80">
        <v>0</v>
      </c>
      <c r="O712" s="80">
        <v>0</v>
      </c>
      <c r="P712" s="80">
        <v>1</v>
      </c>
      <c r="Q712" s="80">
        <v>0</v>
      </c>
      <c r="R712" s="80">
        <v>0</v>
      </c>
      <c r="S712" s="80">
        <v>0</v>
      </c>
      <c r="T712" s="80">
        <v>0</v>
      </c>
      <c r="U712" s="80">
        <v>0</v>
      </c>
      <c r="V712" s="80">
        <v>0</v>
      </c>
      <c r="W712" s="80">
        <v>1</v>
      </c>
      <c r="X712" s="80">
        <v>0</v>
      </c>
      <c r="Y712" s="80">
        <v>0</v>
      </c>
      <c r="Z712" s="80">
        <v>1635</v>
      </c>
      <c r="AA712" s="80">
        <v>0</v>
      </c>
      <c r="AB712" s="80">
        <v>0</v>
      </c>
      <c r="AC712" s="80">
        <v>0</v>
      </c>
      <c r="AD712" s="80">
        <v>0</v>
      </c>
      <c r="AE712" s="80">
        <v>1</v>
      </c>
      <c r="AF712" s="80">
        <v>0</v>
      </c>
      <c r="AG712" s="80">
        <v>0</v>
      </c>
      <c r="AH712" s="80">
        <v>0</v>
      </c>
      <c r="AI712" s="80">
        <v>0</v>
      </c>
      <c r="AJ712" s="80">
        <v>0</v>
      </c>
      <c r="AK712" s="80">
        <v>1</v>
      </c>
      <c r="AL712" s="80">
        <v>87.310000009999996</v>
      </c>
      <c r="AM712" s="80">
        <v>1.22971831</v>
      </c>
    </row>
    <row r="713" spans="2:39" ht="12" customHeight="1" thickBot="1" x14ac:dyDescent="0.35">
      <c r="B713" s="75">
        <v>1178</v>
      </c>
      <c r="D713" s="77" t="str">
        <f t="shared" ref="D713:D776" si="11">IF(F713&gt;=$F$5,"1","0")</f>
        <v>1</v>
      </c>
      <c r="E713" s="78">
        <v>1</v>
      </c>
      <c r="F713" s="81">
        <v>0.93999999761581399</v>
      </c>
      <c r="G713" s="80">
        <v>1</v>
      </c>
      <c r="H713" s="80">
        <v>0</v>
      </c>
      <c r="I713" s="80">
        <v>0</v>
      </c>
      <c r="J713" s="80">
        <v>0</v>
      </c>
      <c r="K713" s="80">
        <v>0</v>
      </c>
      <c r="L713" s="80">
        <v>0</v>
      </c>
      <c r="M713" s="80">
        <v>0</v>
      </c>
      <c r="N713" s="80">
        <v>0</v>
      </c>
      <c r="O713" s="80">
        <v>0</v>
      </c>
      <c r="P713" s="80">
        <v>0</v>
      </c>
      <c r="Q713" s="80">
        <v>0</v>
      </c>
      <c r="R713" s="80">
        <v>0</v>
      </c>
      <c r="S713" s="80">
        <v>0</v>
      </c>
      <c r="T713" s="80">
        <v>0</v>
      </c>
      <c r="U713" s="80">
        <v>0</v>
      </c>
      <c r="V713" s="80">
        <v>0</v>
      </c>
      <c r="W713" s="80">
        <v>0</v>
      </c>
      <c r="X713" s="80">
        <v>0</v>
      </c>
      <c r="Y713" s="80">
        <v>1</v>
      </c>
      <c r="Z713" s="80">
        <v>2349</v>
      </c>
      <c r="AA713" s="80">
        <v>0</v>
      </c>
      <c r="AB713" s="80">
        <v>0</v>
      </c>
      <c r="AC713" s="80">
        <v>0</v>
      </c>
      <c r="AD713" s="80">
        <v>1</v>
      </c>
      <c r="AE713" s="80">
        <v>0</v>
      </c>
      <c r="AF713" s="80">
        <v>0</v>
      </c>
      <c r="AG713" s="80">
        <v>0</v>
      </c>
      <c r="AH713" s="80">
        <v>1</v>
      </c>
      <c r="AI713" s="80">
        <v>0</v>
      </c>
      <c r="AJ713" s="80">
        <v>0</v>
      </c>
      <c r="AK713" s="80">
        <v>0</v>
      </c>
      <c r="AL713" s="80">
        <v>20</v>
      </c>
      <c r="AM713" s="80">
        <v>3.6</v>
      </c>
    </row>
    <row r="714" spans="2:39" ht="12" customHeight="1" thickBot="1" x14ac:dyDescent="0.35">
      <c r="B714" s="75">
        <v>1179</v>
      </c>
      <c r="D714" s="77" t="str">
        <f t="shared" si="11"/>
        <v>0</v>
      </c>
      <c r="E714" s="78">
        <v>0</v>
      </c>
      <c r="F714" s="81">
        <v>6.34920969605446E-2</v>
      </c>
      <c r="G714" s="80">
        <v>0</v>
      </c>
      <c r="H714" s="80">
        <v>1</v>
      </c>
      <c r="I714" s="80">
        <v>0</v>
      </c>
      <c r="J714" s="80">
        <v>0</v>
      </c>
      <c r="K714" s="80">
        <v>0</v>
      </c>
      <c r="L714" s="80">
        <v>0</v>
      </c>
      <c r="M714" s="80">
        <v>0</v>
      </c>
      <c r="N714" s="80">
        <v>0</v>
      </c>
      <c r="O714" s="80">
        <v>0</v>
      </c>
      <c r="P714" s="80">
        <v>0</v>
      </c>
      <c r="Q714" s="80">
        <v>0</v>
      </c>
      <c r="R714" s="80">
        <v>0</v>
      </c>
      <c r="S714" s="80">
        <v>0</v>
      </c>
      <c r="T714" s="80">
        <v>0</v>
      </c>
      <c r="U714" s="80">
        <v>0</v>
      </c>
      <c r="V714" s="80">
        <v>0</v>
      </c>
      <c r="W714" s="80">
        <v>0</v>
      </c>
      <c r="X714" s="80">
        <v>0</v>
      </c>
      <c r="Y714" s="80">
        <v>1</v>
      </c>
      <c r="Z714" s="80">
        <v>10067</v>
      </c>
      <c r="AA714" s="80">
        <v>0</v>
      </c>
      <c r="AB714" s="80">
        <v>1</v>
      </c>
      <c r="AC714" s="80">
        <v>0</v>
      </c>
      <c r="AD714" s="80">
        <v>0</v>
      </c>
      <c r="AE714" s="80">
        <v>0</v>
      </c>
      <c r="AF714" s="80">
        <v>0</v>
      </c>
      <c r="AG714" s="80">
        <v>0</v>
      </c>
      <c r="AH714" s="80">
        <v>1</v>
      </c>
      <c r="AI714" s="80">
        <v>0</v>
      </c>
      <c r="AJ714" s="80">
        <v>0</v>
      </c>
      <c r="AK714" s="80">
        <v>0</v>
      </c>
      <c r="AL714" s="80">
        <v>8.5</v>
      </c>
      <c r="AM714" s="80">
        <v>8.5</v>
      </c>
    </row>
    <row r="715" spans="2:39" ht="12" customHeight="1" thickBot="1" x14ac:dyDescent="0.35">
      <c r="B715" s="75">
        <v>1183</v>
      </c>
      <c r="D715" s="77" t="str">
        <f t="shared" si="11"/>
        <v>1</v>
      </c>
      <c r="E715" s="78">
        <v>0</v>
      </c>
      <c r="F715" s="81">
        <v>0.54901999235153198</v>
      </c>
      <c r="G715" s="80">
        <v>0</v>
      </c>
      <c r="H715" s="80">
        <v>0</v>
      </c>
      <c r="I715" s="80">
        <v>0</v>
      </c>
      <c r="J715" s="80">
        <v>1</v>
      </c>
      <c r="K715" s="80">
        <v>0</v>
      </c>
      <c r="L715" s="80">
        <v>0</v>
      </c>
      <c r="M715" s="80">
        <v>0</v>
      </c>
      <c r="N715" s="80">
        <v>0</v>
      </c>
      <c r="O715" s="80">
        <v>0</v>
      </c>
      <c r="P715" s="80">
        <v>0</v>
      </c>
      <c r="Q715" s="80">
        <v>0</v>
      </c>
      <c r="R715" s="80">
        <v>0</v>
      </c>
      <c r="S715" s="80">
        <v>0</v>
      </c>
      <c r="T715" s="80">
        <v>0</v>
      </c>
      <c r="U715" s="80">
        <v>0</v>
      </c>
      <c r="V715" s="80">
        <v>0</v>
      </c>
      <c r="W715" s="80">
        <v>1</v>
      </c>
      <c r="X715" s="80">
        <v>0</v>
      </c>
      <c r="Y715" s="80">
        <v>0</v>
      </c>
      <c r="Z715" s="80">
        <v>2016</v>
      </c>
      <c r="AA715" s="80">
        <v>0</v>
      </c>
      <c r="AB715" s="80">
        <v>0</v>
      </c>
      <c r="AC715" s="80">
        <v>1</v>
      </c>
      <c r="AD715" s="80">
        <v>0</v>
      </c>
      <c r="AE715" s="80">
        <v>0</v>
      </c>
      <c r="AF715" s="80">
        <v>0</v>
      </c>
      <c r="AG715" s="80">
        <v>0</v>
      </c>
      <c r="AH715" s="80">
        <v>1</v>
      </c>
      <c r="AI715" s="80">
        <v>0</v>
      </c>
      <c r="AJ715" s="80">
        <v>0</v>
      </c>
      <c r="AK715" s="80">
        <v>0</v>
      </c>
      <c r="AL715" s="80">
        <v>18.319999994900002</v>
      </c>
      <c r="AM715" s="80">
        <v>6.0246979849000004</v>
      </c>
    </row>
    <row r="716" spans="2:39" ht="12" customHeight="1" thickBot="1" x14ac:dyDescent="0.35">
      <c r="B716" s="75">
        <v>1184</v>
      </c>
      <c r="D716" s="77" t="str">
        <f t="shared" si="11"/>
        <v>1</v>
      </c>
      <c r="E716" s="78">
        <v>0</v>
      </c>
      <c r="F716" s="81">
        <v>0.54901999235153198</v>
      </c>
      <c r="G716" s="80">
        <v>0</v>
      </c>
      <c r="H716" s="80">
        <v>0</v>
      </c>
      <c r="I716" s="80">
        <v>0</v>
      </c>
      <c r="J716" s="80">
        <v>1</v>
      </c>
      <c r="K716" s="80">
        <v>0</v>
      </c>
      <c r="L716" s="80">
        <v>0</v>
      </c>
      <c r="M716" s="80">
        <v>0</v>
      </c>
      <c r="N716" s="80">
        <v>0</v>
      </c>
      <c r="O716" s="80">
        <v>0</v>
      </c>
      <c r="P716" s="80">
        <v>0</v>
      </c>
      <c r="Q716" s="80">
        <v>0</v>
      </c>
      <c r="R716" s="80">
        <v>0</v>
      </c>
      <c r="S716" s="80">
        <v>0</v>
      </c>
      <c r="T716" s="80">
        <v>0</v>
      </c>
      <c r="U716" s="80">
        <v>0</v>
      </c>
      <c r="V716" s="80">
        <v>0</v>
      </c>
      <c r="W716" s="80">
        <v>1</v>
      </c>
      <c r="X716" s="80">
        <v>0</v>
      </c>
      <c r="Y716" s="80">
        <v>0</v>
      </c>
      <c r="Z716" s="80">
        <v>279</v>
      </c>
      <c r="AA716" s="80">
        <v>0</v>
      </c>
      <c r="AB716" s="80">
        <v>0</v>
      </c>
      <c r="AC716" s="80">
        <v>0</v>
      </c>
      <c r="AD716" s="80">
        <v>0</v>
      </c>
      <c r="AE716" s="80">
        <v>1</v>
      </c>
      <c r="AF716" s="80">
        <v>0</v>
      </c>
      <c r="AG716" s="80">
        <v>0</v>
      </c>
      <c r="AH716" s="80">
        <v>0</v>
      </c>
      <c r="AI716" s="80">
        <v>0</v>
      </c>
      <c r="AJ716" s="80">
        <v>1</v>
      </c>
      <c r="AK716" s="80">
        <v>0</v>
      </c>
      <c r="AL716" s="80">
        <v>18.319999994900002</v>
      </c>
      <c r="AM716" s="80">
        <v>6.0246979849000004</v>
      </c>
    </row>
    <row r="717" spans="2:39" ht="12" customHeight="1" thickBot="1" x14ac:dyDescent="0.35">
      <c r="B717" s="75">
        <v>1185</v>
      </c>
      <c r="D717" s="77" t="str">
        <f t="shared" si="11"/>
        <v>0</v>
      </c>
      <c r="E717" s="78">
        <v>1</v>
      </c>
      <c r="F717" s="81">
        <v>0.40298500657081598</v>
      </c>
      <c r="G717" s="80">
        <v>0</v>
      </c>
      <c r="H717" s="80">
        <v>1</v>
      </c>
      <c r="I717" s="80">
        <v>0</v>
      </c>
      <c r="J717" s="80">
        <v>0</v>
      </c>
      <c r="K717" s="80">
        <v>0</v>
      </c>
      <c r="L717" s="80">
        <v>0</v>
      </c>
      <c r="M717" s="80">
        <v>0</v>
      </c>
      <c r="N717" s="80">
        <v>0</v>
      </c>
      <c r="O717" s="80">
        <v>0</v>
      </c>
      <c r="P717" s="80">
        <v>0</v>
      </c>
      <c r="Q717" s="80">
        <v>0</v>
      </c>
      <c r="R717" s="80">
        <v>0</v>
      </c>
      <c r="S717" s="80">
        <v>0</v>
      </c>
      <c r="T717" s="80">
        <v>0</v>
      </c>
      <c r="U717" s="80">
        <v>0</v>
      </c>
      <c r="V717" s="80">
        <v>0</v>
      </c>
      <c r="W717" s="80">
        <v>0</v>
      </c>
      <c r="X717" s="80">
        <v>1</v>
      </c>
      <c r="Y717" s="80">
        <v>0</v>
      </c>
      <c r="Z717" s="80">
        <v>88</v>
      </c>
      <c r="AA717" s="80">
        <v>0</v>
      </c>
      <c r="AB717" s="80">
        <v>0</v>
      </c>
      <c r="AC717" s="80">
        <v>0</v>
      </c>
      <c r="AD717" s="80">
        <v>1</v>
      </c>
      <c r="AE717" s="80">
        <v>0</v>
      </c>
      <c r="AF717" s="80">
        <v>0</v>
      </c>
      <c r="AG717" s="80">
        <v>0</v>
      </c>
      <c r="AH717" s="80">
        <v>0</v>
      </c>
      <c r="AI717" s="80">
        <v>1</v>
      </c>
      <c r="AJ717" s="80">
        <v>0</v>
      </c>
      <c r="AK717" s="80">
        <v>0</v>
      </c>
      <c r="AL717" s="80">
        <v>18.7400000025</v>
      </c>
      <c r="AM717" s="80">
        <v>12.475485715950001</v>
      </c>
    </row>
    <row r="718" spans="2:39" ht="12" customHeight="1" thickBot="1" x14ac:dyDescent="0.35">
      <c r="B718" s="75">
        <v>1186</v>
      </c>
      <c r="D718" s="77" t="str">
        <f t="shared" si="11"/>
        <v>1</v>
      </c>
      <c r="E718" s="78">
        <v>1</v>
      </c>
      <c r="F718" s="81">
        <v>0.93999999761581399</v>
      </c>
      <c r="G718" s="80">
        <v>0</v>
      </c>
      <c r="H718" s="80">
        <v>0</v>
      </c>
      <c r="I718" s="80">
        <v>0</v>
      </c>
      <c r="J718" s="80">
        <v>0</v>
      </c>
      <c r="K718" s="80">
        <v>0</v>
      </c>
      <c r="L718" s="80">
        <v>0</v>
      </c>
      <c r="M718" s="80">
        <v>0</v>
      </c>
      <c r="N718" s="80">
        <v>0</v>
      </c>
      <c r="O718" s="80">
        <v>0</v>
      </c>
      <c r="P718" s="80">
        <v>0</v>
      </c>
      <c r="Q718" s="80">
        <v>0</v>
      </c>
      <c r="R718" s="80">
        <v>0</v>
      </c>
      <c r="S718" s="80">
        <v>0</v>
      </c>
      <c r="T718" s="80">
        <v>0</v>
      </c>
      <c r="U718" s="80">
        <v>0</v>
      </c>
      <c r="V718" s="80">
        <v>1</v>
      </c>
      <c r="W718" s="80">
        <v>0</v>
      </c>
      <c r="X718" s="80">
        <v>0</v>
      </c>
      <c r="Y718" s="80">
        <v>1</v>
      </c>
      <c r="Z718" s="80">
        <v>22501</v>
      </c>
      <c r="AA718" s="80">
        <v>0</v>
      </c>
      <c r="AB718" s="80">
        <v>0</v>
      </c>
      <c r="AC718" s="80">
        <v>1</v>
      </c>
      <c r="AD718" s="80">
        <v>0</v>
      </c>
      <c r="AE718" s="80">
        <v>0</v>
      </c>
      <c r="AF718" s="80">
        <v>1</v>
      </c>
      <c r="AG718" s="80">
        <v>0</v>
      </c>
      <c r="AH718" s="80">
        <v>0</v>
      </c>
      <c r="AI718" s="80">
        <v>0</v>
      </c>
      <c r="AJ718" s="80">
        <v>0</v>
      </c>
      <c r="AK718" s="80">
        <v>0</v>
      </c>
      <c r="AL718" s="80">
        <v>10.5</v>
      </c>
      <c r="AM718" s="80">
        <v>7</v>
      </c>
    </row>
    <row r="719" spans="2:39" ht="12" customHeight="1" thickBot="1" x14ac:dyDescent="0.35">
      <c r="B719" s="75">
        <v>1187</v>
      </c>
      <c r="D719" s="77" t="str">
        <f t="shared" si="11"/>
        <v>1</v>
      </c>
      <c r="E719" s="78">
        <v>1</v>
      </c>
      <c r="F719" s="81">
        <v>0.980000019073486</v>
      </c>
      <c r="G719" s="80">
        <v>0</v>
      </c>
      <c r="H719" s="80">
        <v>0</v>
      </c>
      <c r="I719" s="80">
        <v>0</v>
      </c>
      <c r="J719" s="80">
        <v>1</v>
      </c>
      <c r="K719" s="80">
        <v>0</v>
      </c>
      <c r="L719" s="80">
        <v>0</v>
      </c>
      <c r="M719" s="80">
        <v>0</v>
      </c>
      <c r="N719" s="80">
        <v>0</v>
      </c>
      <c r="O719" s="80">
        <v>0</v>
      </c>
      <c r="P719" s="80">
        <v>0</v>
      </c>
      <c r="Q719" s="80">
        <v>0</v>
      </c>
      <c r="R719" s="80">
        <v>0</v>
      </c>
      <c r="S719" s="80">
        <v>0</v>
      </c>
      <c r="T719" s="80">
        <v>0</v>
      </c>
      <c r="U719" s="80">
        <v>0</v>
      </c>
      <c r="V719" s="80">
        <v>0</v>
      </c>
      <c r="W719" s="80">
        <v>1</v>
      </c>
      <c r="X719" s="80">
        <v>0</v>
      </c>
      <c r="Y719" s="80">
        <v>0</v>
      </c>
      <c r="Z719" s="80">
        <v>393</v>
      </c>
      <c r="AA719" s="80">
        <v>0</v>
      </c>
      <c r="AB719" s="80">
        <v>0</v>
      </c>
      <c r="AC719" s="80">
        <v>0</v>
      </c>
      <c r="AD719" s="80">
        <v>0</v>
      </c>
      <c r="AE719" s="80">
        <v>1</v>
      </c>
      <c r="AF719" s="80">
        <v>0</v>
      </c>
      <c r="AG719" s="80">
        <v>1</v>
      </c>
      <c r="AH719" s="80">
        <v>0</v>
      </c>
      <c r="AI719" s="80">
        <v>0</v>
      </c>
      <c r="AJ719" s="80">
        <v>0</v>
      </c>
      <c r="AK719" s="80">
        <v>0</v>
      </c>
      <c r="AL719" s="80">
        <v>45.500000010000001</v>
      </c>
      <c r="AM719" s="80">
        <v>2.4471621627000002</v>
      </c>
    </row>
    <row r="720" spans="2:39" ht="12" customHeight="1" thickBot="1" x14ac:dyDescent="0.35">
      <c r="B720" s="75">
        <v>1188</v>
      </c>
      <c r="D720" s="77" t="str">
        <f t="shared" si="11"/>
        <v>1</v>
      </c>
      <c r="E720" s="78">
        <v>1</v>
      </c>
      <c r="F720" s="81">
        <v>0.93999999761581399</v>
      </c>
      <c r="G720" s="80">
        <v>1</v>
      </c>
      <c r="H720" s="80">
        <v>0</v>
      </c>
      <c r="I720" s="80">
        <v>0</v>
      </c>
      <c r="J720" s="80">
        <v>0</v>
      </c>
      <c r="K720" s="80">
        <v>0</v>
      </c>
      <c r="L720" s="80">
        <v>0</v>
      </c>
      <c r="M720" s="80">
        <v>0</v>
      </c>
      <c r="N720" s="80">
        <v>0</v>
      </c>
      <c r="O720" s="80">
        <v>0</v>
      </c>
      <c r="P720" s="80">
        <v>0</v>
      </c>
      <c r="Q720" s="80">
        <v>0</v>
      </c>
      <c r="R720" s="80">
        <v>0</v>
      </c>
      <c r="S720" s="80">
        <v>0</v>
      </c>
      <c r="T720" s="80">
        <v>0</v>
      </c>
      <c r="U720" s="80">
        <v>0</v>
      </c>
      <c r="V720" s="80">
        <v>0</v>
      </c>
      <c r="W720" s="80">
        <v>0</v>
      </c>
      <c r="X720" s="80">
        <v>0</v>
      </c>
      <c r="Y720" s="80">
        <v>1</v>
      </c>
      <c r="Z720" s="80">
        <v>2349</v>
      </c>
      <c r="AA720" s="80">
        <v>0</v>
      </c>
      <c r="AB720" s="80">
        <v>0</v>
      </c>
      <c r="AC720" s="80">
        <v>0</v>
      </c>
      <c r="AD720" s="80">
        <v>1</v>
      </c>
      <c r="AE720" s="80">
        <v>0</v>
      </c>
      <c r="AF720" s="80">
        <v>0</v>
      </c>
      <c r="AG720" s="80">
        <v>0</v>
      </c>
      <c r="AH720" s="80">
        <v>1</v>
      </c>
      <c r="AI720" s="80">
        <v>0</v>
      </c>
      <c r="AJ720" s="80">
        <v>0</v>
      </c>
      <c r="AK720" s="80">
        <v>0</v>
      </c>
      <c r="AL720" s="80">
        <v>20.5</v>
      </c>
      <c r="AM720" s="80">
        <v>3.6</v>
      </c>
    </row>
    <row r="721" spans="2:39" ht="12" customHeight="1" thickBot="1" x14ac:dyDescent="0.35">
      <c r="B721" s="75">
        <v>1189</v>
      </c>
      <c r="D721" s="77" t="str">
        <f t="shared" si="11"/>
        <v>1</v>
      </c>
      <c r="E721" s="78">
        <v>0</v>
      </c>
      <c r="F721" s="81">
        <v>0.54901999235153198</v>
      </c>
      <c r="G721" s="80">
        <v>0</v>
      </c>
      <c r="H721" s="80">
        <v>0</v>
      </c>
      <c r="I721" s="80">
        <v>0</v>
      </c>
      <c r="J721" s="80">
        <v>1</v>
      </c>
      <c r="K721" s="80">
        <v>0</v>
      </c>
      <c r="L721" s="80">
        <v>0</v>
      </c>
      <c r="M721" s="80">
        <v>0</v>
      </c>
      <c r="N721" s="80">
        <v>0</v>
      </c>
      <c r="O721" s="80">
        <v>0</v>
      </c>
      <c r="P721" s="80">
        <v>0</v>
      </c>
      <c r="Q721" s="80">
        <v>0</v>
      </c>
      <c r="R721" s="80">
        <v>0</v>
      </c>
      <c r="S721" s="80">
        <v>0</v>
      </c>
      <c r="T721" s="80">
        <v>0</v>
      </c>
      <c r="U721" s="80">
        <v>0</v>
      </c>
      <c r="V721" s="80">
        <v>0</v>
      </c>
      <c r="W721" s="80">
        <v>1</v>
      </c>
      <c r="X721" s="80">
        <v>0</v>
      </c>
      <c r="Y721" s="80">
        <v>0</v>
      </c>
      <c r="Z721" s="80">
        <v>1365</v>
      </c>
      <c r="AA721" s="80">
        <v>0</v>
      </c>
      <c r="AB721" s="80">
        <v>0</v>
      </c>
      <c r="AC721" s="80">
        <v>0</v>
      </c>
      <c r="AD721" s="80">
        <v>0</v>
      </c>
      <c r="AE721" s="80">
        <v>1</v>
      </c>
      <c r="AF721" s="80">
        <v>0</v>
      </c>
      <c r="AG721" s="80">
        <v>0</v>
      </c>
      <c r="AH721" s="80">
        <v>0</v>
      </c>
      <c r="AI721" s="80">
        <v>0</v>
      </c>
      <c r="AJ721" s="80">
        <v>1</v>
      </c>
      <c r="AK721" s="80">
        <v>0</v>
      </c>
      <c r="AL721" s="80">
        <v>18.379999998100001</v>
      </c>
      <c r="AM721" s="80">
        <v>6.0856856181000003</v>
      </c>
    </row>
    <row r="722" spans="2:39" ht="12" customHeight="1" thickBot="1" x14ac:dyDescent="0.35">
      <c r="B722" s="75">
        <v>1192</v>
      </c>
      <c r="D722" s="77" t="str">
        <f t="shared" si="11"/>
        <v>1</v>
      </c>
      <c r="E722" s="78">
        <v>0</v>
      </c>
      <c r="F722" s="81">
        <v>0.54901999235153198</v>
      </c>
      <c r="G722" s="80">
        <v>0</v>
      </c>
      <c r="H722" s="80">
        <v>0</v>
      </c>
      <c r="I722" s="80">
        <v>0</v>
      </c>
      <c r="J722" s="80">
        <v>1</v>
      </c>
      <c r="K722" s="80">
        <v>0</v>
      </c>
      <c r="L722" s="80">
        <v>0</v>
      </c>
      <c r="M722" s="80">
        <v>0</v>
      </c>
      <c r="N722" s="80">
        <v>0</v>
      </c>
      <c r="O722" s="80">
        <v>0</v>
      </c>
      <c r="P722" s="80">
        <v>0</v>
      </c>
      <c r="Q722" s="80">
        <v>0</v>
      </c>
      <c r="R722" s="80">
        <v>0</v>
      </c>
      <c r="S722" s="80">
        <v>0</v>
      </c>
      <c r="T722" s="80">
        <v>0</v>
      </c>
      <c r="U722" s="80">
        <v>0</v>
      </c>
      <c r="V722" s="80">
        <v>0</v>
      </c>
      <c r="W722" s="80">
        <v>1</v>
      </c>
      <c r="X722" s="80">
        <v>0</v>
      </c>
      <c r="Y722" s="80">
        <v>0</v>
      </c>
      <c r="Z722" s="80">
        <v>1166</v>
      </c>
      <c r="AA722" s="80">
        <v>0</v>
      </c>
      <c r="AB722" s="80">
        <v>0</v>
      </c>
      <c r="AC722" s="80">
        <v>0</v>
      </c>
      <c r="AD722" s="80">
        <v>1</v>
      </c>
      <c r="AE722" s="80">
        <v>0</v>
      </c>
      <c r="AF722" s="80">
        <v>0</v>
      </c>
      <c r="AG722" s="80">
        <v>0</v>
      </c>
      <c r="AH722" s="80">
        <v>0</v>
      </c>
      <c r="AI722" s="80">
        <v>0</v>
      </c>
      <c r="AJ722" s="80">
        <v>1</v>
      </c>
      <c r="AK722" s="80">
        <v>0</v>
      </c>
      <c r="AL722" s="80">
        <v>18.429999996759999</v>
      </c>
      <c r="AM722" s="80">
        <v>6.1351367567600006</v>
      </c>
    </row>
    <row r="723" spans="2:39" ht="12" customHeight="1" thickBot="1" x14ac:dyDescent="0.35">
      <c r="B723" s="75">
        <v>1193</v>
      </c>
      <c r="D723" s="77" t="str">
        <f t="shared" si="11"/>
        <v>1</v>
      </c>
      <c r="E723" s="78">
        <v>0</v>
      </c>
      <c r="F723" s="81">
        <v>0.54901999235153198</v>
      </c>
      <c r="G723" s="80">
        <v>0</v>
      </c>
      <c r="H723" s="80">
        <v>0</v>
      </c>
      <c r="I723" s="80">
        <v>0</v>
      </c>
      <c r="J723" s="80">
        <v>1</v>
      </c>
      <c r="K723" s="80">
        <v>0</v>
      </c>
      <c r="L723" s="80">
        <v>0</v>
      </c>
      <c r="M723" s="80">
        <v>0</v>
      </c>
      <c r="N723" s="80">
        <v>0</v>
      </c>
      <c r="O723" s="80">
        <v>0</v>
      </c>
      <c r="P723" s="80">
        <v>0</v>
      </c>
      <c r="Q723" s="80">
        <v>0</v>
      </c>
      <c r="R723" s="80">
        <v>0</v>
      </c>
      <c r="S723" s="80">
        <v>0</v>
      </c>
      <c r="T723" s="80">
        <v>0</v>
      </c>
      <c r="U723" s="80">
        <v>0</v>
      </c>
      <c r="V723" s="80">
        <v>0</v>
      </c>
      <c r="W723" s="80">
        <v>1</v>
      </c>
      <c r="X723" s="80">
        <v>0</v>
      </c>
      <c r="Y723" s="80">
        <v>0</v>
      </c>
      <c r="Z723" s="80">
        <v>1166</v>
      </c>
      <c r="AA723" s="80">
        <v>0</v>
      </c>
      <c r="AB723" s="80">
        <v>0</v>
      </c>
      <c r="AC723" s="80">
        <v>0</v>
      </c>
      <c r="AD723" s="80">
        <v>1</v>
      </c>
      <c r="AE723" s="80">
        <v>0</v>
      </c>
      <c r="AF723" s="80">
        <v>0</v>
      </c>
      <c r="AG723" s="80">
        <v>0</v>
      </c>
      <c r="AH723" s="80">
        <v>0</v>
      </c>
      <c r="AI723" s="80">
        <v>0</v>
      </c>
      <c r="AJ723" s="80">
        <v>0</v>
      </c>
      <c r="AK723" s="80">
        <v>1</v>
      </c>
      <c r="AL723" s="80">
        <v>18.429999996759999</v>
      </c>
      <c r="AM723" s="80">
        <v>6.1351367567600006</v>
      </c>
    </row>
    <row r="724" spans="2:39" ht="12" customHeight="1" thickBot="1" x14ac:dyDescent="0.35">
      <c r="B724" s="75">
        <v>1194</v>
      </c>
      <c r="D724" s="77" t="str">
        <f t="shared" si="11"/>
        <v>1</v>
      </c>
      <c r="E724" s="78">
        <v>0</v>
      </c>
      <c r="F724" s="81">
        <v>0.54901999235153198</v>
      </c>
      <c r="G724" s="80">
        <v>0</v>
      </c>
      <c r="H724" s="80">
        <v>0</v>
      </c>
      <c r="I724" s="80">
        <v>0</v>
      </c>
      <c r="J724" s="80">
        <v>1</v>
      </c>
      <c r="K724" s="80">
        <v>0</v>
      </c>
      <c r="L724" s="80">
        <v>0</v>
      </c>
      <c r="M724" s="80">
        <v>0</v>
      </c>
      <c r="N724" s="80">
        <v>0</v>
      </c>
      <c r="O724" s="80">
        <v>0</v>
      </c>
      <c r="P724" s="80">
        <v>0</v>
      </c>
      <c r="Q724" s="80">
        <v>0</v>
      </c>
      <c r="R724" s="80">
        <v>0</v>
      </c>
      <c r="S724" s="80">
        <v>0</v>
      </c>
      <c r="T724" s="80">
        <v>0</v>
      </c>
      <c r="U724" s="80">
        <v>0</v>
      </c>
      <c r="V724" s="80">
        <v>0</v>
      </c>
      <c r="W724" s="80">
        <v>1</v>
      </c>
      <c r="X724" s="80">
        <v>0</v>
      </c>
      <c r="Y724" s="80">
        <v>0</v>
      </c>
      <c r="Z724" s="80">
        <v>1166</v>
      </c>
      <c r="AA724" s="80">
        <v>0</v>
      </c>
      <c r="AB724" s="80">
        <v>0</v>
      </c>
      <c r="AC724" s="80">
        <v>0</v>
      </c>
      <c r="AD724" s="80">
        <v>1</v>
      </c>
      <c r="AE724" s="80">
        <v>0</v>
      </c>
      <c r="AF724" s="80">
        <v>0</v>
      </c>
      <c r="AG724" s="80">
        <v>0</v>
      </c>
      <c r="AH724" s="80">
        <v>0</v>
      </c>
      <c r="AI724" s="80">
        <v>0</v>
      </c>
      <c r="AJ724" s="80">
        <v>1</v>
      </c>
      <c r="AK724" s="80">
        <v>0</v>
      </c>
      <c r="AL724" s="80">
        <v>18.429999996759999</v>
      </c>
      <c r="AM724" s="80">
        <v>6.1351367567600006</v>
      </c>
    </row>
    <row r="725" spans="2:39" ht="12" customHeight="1" thickBot="1" x14ac:dyDescent="0.35">
      <c r="B725" s="75">
        <v>1195</v>
      </c>
      <c r="D725" s="77" t="str">
        <f t="shared" si="11"/>
        <v>1</v>
      </c>
      <c r="E725" s="78">
        <v>0</v>
      </c>
      <c r="F725" s="81">
        <v>0.54901999235153198</v>
      </c>
      <c r="G725" s="80">
        <v>0</v>
      </c>
      <c r="H725" s="80">
        <v>0</v>
      </c>
      <c r="I725" s="80">
        <v>0</v>
      </c>
      <c r="J725" s="80">
        <v>0</v>
      </c>
      <c r="K725" s="80">
        <v>0</v>
      </c>
      <c r="L725" s="80">
        <v>0</v>
      </c>
      <c r="M725" s="80">
        <v>0</v>
      </c>
      <c r="N725" s="80">
        <v>0</v>
      </c>
      <c r="O725" s="80">
        <v>1</v>
      </c>
      <c r="P725" s="80">
        <v>0</v>
      </c>
      <c r="Q725" s="80">
        <v>0</v>
      </c>
      <c r="R725" s="80">
        <v>0</v>
      </c>
      <c r="S725" s="80">
        <v>0</v>
      </c>
      <c r="T725" s="80">
        <v>0</v>
      </c>
      <c r="U725" s="80">
        <v>0</v>
      </c>
      <c r="V725" s="80">
        <v>0</v>
      </c>
      <c r="W725" s="80">
        <v>1</v>
      </c>
      <c r="X725" s="80">
        <v>0</v>
      </c>
      <c r="Y725" s="80">
        <v>0</v>
      </c>
      <c r="Z725" s="80">
        <v>678</v>
      </c>
      <c r="AA725" s="80">
        <v>0</v>
      </c>
      <c r="AB725" s="80">
        <v>0</v>
      </c>
      <c r="AC725" s="80">
        <v>1</v>
      </c>
      <c r="AD725" s="80">
        <v>0</v>
      </c>
      <c r="AE725" s="80">
        <v>0</v>
      </c>
      <c r="AF725" s="80">
        <v>1</v>
      </c>
      <c r="AG725" s="80">
        <v>0</v>
      </c>
      <c r="AH725" s="80">
        <v>0</v>
      </c>
      <c r="AI725" s="80">
        <v>0</v>
      </c>
      <c r="AJ725" s="80">
        <v>0</v>
      </c>
      <c r="AK725" s="80">
        <v>0</v>
      </c>
      <c r="AL725" s="80">
        <v>18.45</v>
      </c>
      <c r="AM725" s="80">
        <v>6.15</v>
      </c>
    </row>
    <row r="726" spans="2:39" ht="12" customHeight="1" thickBot="1" x14ac:dyDescent="0.35">
      <c r="B726" s="75">
        <v>1197</v>
      </c>
      <c r="D726" s="77" t="str">
        <f t="shared" si="11"/>
        <v>1</v>
      </c>
      <c r="E726" s="78">
        <v>0</v>
      </c>
      <c r="F726" s="81">
        <v>0.54901999235153198</v>
      </c>
      <c r="G726" s="80">
        <v>0</v>
      </c>
      <c r="H726" s="80">
        <v>0</v>
      </c>
      <c r="I726" s="80">
        <v>0</v>
      </c>
      <c r="J726" s="80">
        <v>0</v>
      </c>
      <c r="K726" s="80">
        <v>0</v>
      </c>
      <c r="L726" s="80">
        <v>0</v>
      </c>
      <c r="M726" s="80">
        <v>0</v>
      </c>
      <c r="N726" s="80">
        <v>0</v>
      </c>
      <c r="O726" s="80">
        <v>0</v>
      </c>
      <c r="P726" s="80">
        <v>1</v>
      </c>
      <c r="Q726" s="80">
        <v>0</v>
      </c>
      <c r="R726" s="80">
        <v>0</v>
      </c>
      <c r="S726" s="80">
        <v>0</v>
      </c>
      <c r="T726" s="80">
        <v>0</v>
      </c>
      <c r="U726" s="80">
        <v>0</v>
      </c>
      <c r="V726" s="80">
        <v>0</v>
      </c>
      <c r="W726" s="80">
        <v>1</v>
      </c>
      <c r="X726" s="80">
        <v>0</v>
      </c>
      <c r="Y726" s="80">
        <v>0</v>
      </c>
      <c r="Z726" s="80">
        <v>18</v>
      </c>
      <c r="AA726" s="80">
        <v>0</v>
      </c>
      <c r="AB726" s="80">
        <v>0</v>
      </c>
      <c r="AC726" s="80">
        <v>0</v>
      </c>
      <c r="AD726" s="80">
        <v>0</v>
      </c>
      <c r="AE726" s="80">
        <v>1</v>
      </c>
      <c r="AF726" s="80">
        <v>0</v>
      </c>
      <c r="AG726" s="80">
        <v>0</v>
      </c>
      <c r="AH726" s="80">
        <v>1</v>
      </c>
      <c r="AI726" s="80">
        <v>0</v>
      </c>
      <c r="AJ726" s="80">
        <v>0</v>
      </c>
      <c r="AK726" s="80">
        <v>0</v>
      </c>
      <c r="AL726" s="80">
        <v>18.45</v>
      </c>
      <c r="AM726" s="80">
        <v>6.15</v>
      </c>
    </row>
    <row r="727" spans="2:39" ht="12" customHeight="1" thickBot="1" x14ac:dyDescent="0.35">
      <c r="B727" s="75">
        <v>1198</v>
      </c>
      <c r="D727" s="77" t="str">
        <f t="shared" si="11"/>
        <v>1</v>
      </c>
      <c r="E727" s="78">
        <v>0</v>
      </c>
      <c r="F727" s="81">
        <v>0.54901999235153198</v>
      </c>
      <c r="G727" s="80">
        <v>0</v>
      </c>
      <c r="H727" s="80">
        <v>0</v>
      </c>
      <c r="I727" s="80">
        <v>0</v>
      </c>
      <c r="J727" s="80">
        <v>0</v>
      </c>
      <c r="K727" s="80">
        <v>0</v>
      </c>
      <c r="L727" s="80">
        <v>0</v>
      </c>
      <c r="M727" s="80">
        <v>0</v>
      </c>
      <c r="N727" s="80">
        <v>0</v>
      </c>
      <c r="O727" s="80">
        <v>0</v>
      </c>
      <c r="P727" s="80">
        <v>0</v>
      </c>
      <c r="Q727" s="80">
        <v>0</v>
      </c>
      <c r="R727" s="80">
        <v>0</v>
      </c>
      <c r="S727" s="80">
        <v>0</v>
      </c>
      <c r="T727" s="80">
        <v>0</v>
      </c>
      <c r="U727" s="80">
        <v>0</v>
      </c>
      <c r="V727" s="80">
        <v>1</v>
      </c>
      <c r="W727" s="80">
        <v>1</v>
      </c>
      <c r="X727" s="80">
        <v>0</v>
      </c>
      <c r="Y727" s="80">
        <v>0</v>
      </c>
      <c r="Z727" s="80">
        <v>907</v>
      </c>
      <c r="AA727" s="80">
        <v>0</v>
      </c>
      <c r="AB727" s="80">
        <v>0</v>
      </c>
      <c r="AC727" s="80">
        <v>0</v>
      </c>
      <c r="AD727" s="80">
        <v>0</v>
      </c>
      <c r="AE727" s="80">
        <v>1</v>
      </c>
      <c r="AF727" s="80">
        <v>0</v>
      </c>
      <c r="AG727" s="80">
        <v>0</v>
      </c>
      <c r="AH727" s="80">
        <v>0</v>
      </c>
      <c r="AI727" s="80">
        <v>0</v>
      </c>
      <c r="AJ727" s="80">
        <v>0</v>
      </c>
      <c r="AK727" s="80">
        <v>1</v>
      </c>
      <c r="AL727" s="80">
        <v>18.45</v>
      </c>
      <c r="AM727" s="80">
        <v>6.15</v>
      </c>
    </row>
    <row r="728" spans="2:39" ht="12" customHeight="1" thickBot="1" x14ac:dyDescent="0.35">
      <c r="B728" s="75">
        <v>1200</v>
      </c>
      <c r="D728" s="77" t="str">
        <f t="shared" si="11"/>
        <v>1</v>
      </c>
      <c r="E728" s="78">
        <v>1</v>
      </c>
      <c r="F728" s="81">
        <v>1</v>
      </c>
      <c r="G728" s="80">
        <v>0</v>
      </c>
      <c r="H728" s="80">
        <v>0</v>
      </c>
      <c r="I728" s="80">
        <v>0</v>
      </c>
      <c r="J728" s="80">
        <v>0</v>
      </c>
      <c r="K728" s="80">
        <v>0</v>
      </c>
      <c r="L728" s="80">
        <v>0</v>
      </c>
      <c r="M728" s="80">
        <v>0</v>
      </c>
      <c r="N728" s="80">
        <v>0</v>
      </c>
      <c r="O728" s="80">
        <v>0</v>
      </c>
      <c r="P728" s="80">
        <v>0</v>
      </c>
      <c r="Q728" s="80">
        <v>0</v>
      </c>
      <c r="R728" s="80">
        <v>1</v>
      </c>
      <c r="S728" s="80">
        <v>0</v>
      </c>
      <c r="T728" s="80">
        <v>0</v>
      </c>
      <c r="U728" s="80">
        <v>0</v>
      </c>
      <c r="V728" s="80">
        <v>0</v>
      </c>
      <c r="W728" s="80">
        <v>0</v>
      </c>
      <c r="X728" s="80">
        <v>0</v>
      </c>
      <c r="Y728" s="80">
        <v>1</v>
      </c>
      <c r="Z728" s="80">
        <v>686</v>
      </c>
      <c r="AA728" s="80">
        <v>0</v>
      </c>
      <c r="AB728" s="80">
        <v>0</v>
      </c>
      <c r="AC728" s="80">
        <v>0</v>
      </c>
      <c r="AD728" s="80">
        <v>1</v>
      </c>
      <c r="AE728" s="80">
        <v>0</v>
      </c>
      <c r="AF728" s="80">
        <v>0</v>
      </c>
      <c r="AG728" s="80">
        <v>1</v>
      </c>
      <c r="AH728" s="80">
        <v>0</v>
      </c>
      <c r="AI728" s="80">
        <v>0</v>
      </c>
      <c r="AJ728" s="80">
        <v>0</v>
      </c>
      <c r="AK728" s="80">
        <v>0</v>
      </c>
      <c r="AL728" s="80">
        <v>11.67</v>
      </c>
      <c r="AM728" s="80">
        <v>6.5</v>
      </c>
    </row>
    <row r="729" spans="2:39" ht="12" customHeight="1" thickBot="1" x14ac:dyDescent="0.35">
      <c r="B729" s="75">
        <v>1203</v>
      </c>
      <c r="D729" s="77" t="str">
        <f t="shared" si="11"/>
        <v>1</v>
      </c>
      <c r="E729" s="78">
        <v>1</v>
      </c>
      <c r="F729" s="81">
        <v>0.93999999761581399</v>
      </c>
      <c r="G729" s="80">
        <v>0</v>
      </c>
      <c r="H729" s="80">
        <v>0</v>
      </c>
      <c r="I729" s="80">
        <v>0</v>
      </c>
      <c r="J729" s="80">
        <v>0</v>
      </c>
      <c r="K729" s="80">
        <v>0</v>
      </c>
      <c r="L729" s="80">
        <v>0</v>
      </c>
      <c r="M729" s="80">
        <v>0</v>
      </c>
      <c r="N729" s="80">
        <v>0</v>
      </c>
      <c r="O729" s="80">
        <v>0</v>
      </c>
      <c r="P729" s="80">
        <v>0</v>
      </c>
      <c r="Q729" s="80">
        <v>0</v>
      </c>
      <c r="R729" s="80">
        <v>1</v>
      </c>
      <c r="S729" s="80">
        <v>0</v>
      </c>
      <c r="T729" s="80">
        <v>0</v>
      </c>
      <c r="U729" s="80">
        <v>0</v>
      </c>
      <c r="V729" s="80">
        <v>0</v>
      </c>
      <c r="W729" s="80">
        <v>0</v>
      </c>
      <c r="X729" s="80">
        <v>0</v>
      </c>
      <c r="Y729" s="80">
        <v>1</v>
      </c>
      <c r="Z729" s="80">
        <v>9003</v>
      </c>
      <c r="AA729" s="80">
        <v>0</v>
      </c>
      <c r="AB729" s="80">
        <v>0</v>
      </c>
      <c r="AC729" s="80">
        <v>0</v>
      </c>
      <c r="AD729" s="80">
        <v>1</v>
      </c>
      <c r="AE729" s="80">
        <v>0</v>
      </c>
      <c r="AF729" s="80">
        <v>0</v>
      </c>
      <c r="AG729" s="80">
        <v>0</v>
      </c>
      <c r="AH729" s="80">
        <v>1</v>
      </c>
      <c r="AI729" s="80">
        <v>0</v>
      </c>
      <c r="AJ729" s="80">
        <v>0</v>
      </c>
      <c r="AK729" s="80">
        <v>0</v>
      </c>
      <c r="AL729" s="80">
        <v>10.55</v>
      </c>
      <c r="AM729" s="80">
        <v>7.49</v>
      </c>
    </row>
    <row r="730" spans="2:39" ht="12" customHeight="1" thickBot="1" x14ac:dyDescent="0.35">
      <c r="B730" s="75">
        <v>1205</v>
      </c>
      <c r="D730" s="77" t="str">
        <f t="shared" si="11"/>
        <v>1</v>
      </c>
      <c r="E730" s="78">
        <v>1</v>
      </c>
      <c r="F730" s="81">
        <v>0.54901999235153198</v>
      </c>
      <c r="G730" s="80">
        <v>0</v>
      </c>
      <c r="H730" s="80">
        <v>0</v>
      </c>
      <c r="I730" s="80">
        <v>0</v>
      </c>
      <c r="J730" s="80">
        <v>0</v>
      </c>
      <c r="K730" s="80">
        <v>0</v>
      </c>
      <c r="L730" s="80">
        <v>0</v>
      </c>
      <c r="M730" s="80">
        <v>0</v>
      </c>
      <c r="N730" s="80">
        <v>0</v>
      </c>
      <c r="O730" s="80">
        <v>0</v>
      </c>
      <c r="P730" s="80">
        <v>0</v>
      </c>
      <c r="Q730" s="80">
        <v>1</v>
      </c>
      <c r="R730" s="80">
        <v>0</v>
      </c>
      <c r="S730" s="80">
        <v>0</v>
      </c>
      <c r="T730" s="80">
        <v>0</v>
      </c>
      <c r="U730" s="80">
        <v>0</v>
      </c>
      <c r="V730" s="80">
        <v>0</v>
      </c>
      <c r="W730" s="80">
        <v>1</v>
      </c>
      <c r="X730" s="80">
        <v>0</v>
      </c>
      <c r="Y730" s="80">
        <v>0</v>
      </c>
      <c r="Z730" s="80">
        <v>1139</v>
      </c>
      <c r="AA730" s="80">
        <v>0</v>
      </c>
      <c r="AB730" s="80">
        <v>0</v>
      </c>
      <c r="AC730" s="80">
        <v>1</v>
      </c>
      <c r="AD730" s="80">
        <v>0</v>
      </c>
      <c r="AE730" s="80">
        <v>0</v>
      </c>
      <c r="AF730" s="80">
        <v>0</v>
      </c>
      <c r="AG730" s="80">
        <v>0</v>
      </c>
      <c r="AH730" s="80">
        <v>1</v>
      </c>
      <c r="AI730" s="80">
        <v>0</v>
      </c>
      <c r="AJ730" s="80">
        <v>0</v>
      </c>
      <c r="AK730" s="80">
        <v>0</v>
      </c>
      <c r="AL730" s="80">
        <v>11.010000002099998</v>
      </c>
      <c r="AM730" s="80">
        <v>11.010000002099998</v>
      </c>
    </row>
    <row r="731" spans="2:39" ht="12" customHeight="1" thickBot="1" x14ac:dyDescent="0.35">
      <c r="B731" s="75">
        <v>1209</v>
      </c>
      <c r="D731" s="77" t="str">
        <f t="shared" si="11"/>
        <v>0</v>
      </c>
      <c r="E731" s="78">
        <v>0</v>
      </c>
      <c r="F731" s="81">
        <v>6.34920969605446E-2</v>
      </c>
      <c r="G731" s="80">
        <v>0</v>
      </c>
      <c r="H731" s="80">
        <v>0</v>
      </c>
      <c r="I731" s="80">
        <v>0</v>
      </c>
      <c r="J731" s="80">
        <v>0</v>
      </c>
      <c r="K731" s="80">
        <v>0</v>
      </c>
      <c r="L731" s="80">
        <v>0</v>
      </c>
      <c r="M731" s="80">
        <v>0</v>
      </c>
      <c r="N731" s="80">
        <v>0</v>
      </c>
      <c r="O731" s="80">
        <v>0</v>
      </c>
      <c r="P731" s="80">
        <v>0</v>
      </c>
      <c r="Q731" s="80">
        <v>0</v>
      </c>
      <c r="R731" s="80">
        <v>1</v>
      </c>
      <c r="S731" s="80">
        <v>0</v>
      </c>
      <c r="T731" s="80">
        <v>0</v>
      </c>
      <c r="U731" s="80">
        <v>0</v>
      </c>
      <c r="V731" s="80">
        <v>0</v>
      </c>
      <c r="W731" s="80">
        <v>0</v>
      </c>
      <c r="X731" s="80">
        <v>0</v>
      </c>
      <c r="Y731" s="80">
        <v>1</v>
      </c>
      <c r="Z731" s="80">
        <v>133</v>
      </c>
      <c r="AA731" s="80">
        <v>0</v>
      </c>
      <c r="AB731" s="80">
        <v>0</v>
      </c>
      <c r="AC731" s="80">
        <v>1</v>
      </c>
      <c r="AD731" s="80">
        <v>0</v>
      </c>
      <c r="AE731" s="80">
        <v>0</v>
      </c>
      <c r="AF731" s="80">
        <v>0</v>
      </c>
      <c r="AG731" s="80">
        <v>0</v>
      </c>
      <c r="AH731" s="80">
        <v>1</v>
      </c>
      <c r="AI731" s="80">
        <v>0</v>
      </c>
      <c r="AJ731" s="80">
        <v>0</v>
      </c>
      <c r="AK731" s="80">
        <v>0</v>
      </c>
      <c r="AL731" s="80">
        <v>8.99</v>
      </c>
      <c r="AM731" s="80">
        <v>8.99</v>
      </c>
    </row>
    <row r="732" spans="2:39" ht="12" customHeight="1" thickBot="1" x14ac:dyDescent="0.35">
      <c r="B732" s="75">
        <v>1210</v>
      </c>
      <c r="D732" s="77" t="str">
        <f t="shared" si="11"/>
        <v>0</v>
      </c>
      <c r="E732" s="78">
        <v>0</v>
      </c>
      <c r="F732" s="81">
        <v>6.34920969605446E-2</v>
      </c>
      <c r="G732" s="80">
        <v>0</v>
      </c>
      <c r="H732" s="80">
        <v>0</v>
      </c>
      <c r="I732" s="80">
        <v>0</v>
      </c>
      <c r="J732" s="80">
        <v>0</v>
      </c>
      <c r="K732" s="80">
        <v>0</v>
      </c>
      <c r="L732" s="80">
        <v>0</v>
      </c>
      <c r="M732" s="80">
        <v>0</v>
      </c>
      <c r="N732" s="80">
        <v>0</v>
      </c>
      <c r="O732" s="80">
        <v>1</v>
      </c>
      <c r="P732" s="80">
        <v>0</v>
      </c>
      <c r="Q732" s="80">
        <v>0</v>
      </c>
      <c r="R732" s="80">
        <v>0</v>
      </c>
      <c r="S732" s="80">
        <v>0</v>
      </c>
      <c r="T732" s="80">
        <v>0</v>
      </c>
      <c r="U732" s="80">
        <v>0</v>
      </c>
      <c r="V732" s="80">
        <v>0</v>
      </c>
      <c r="W732" s="80">
        <v>0</v>
      </c>
      <c r="X732" s="80">
        <v>0</v>
      </c>
      <c r="Y732" s="80">
        <v>1</v>
      </c>
      <c r="Z732" s="80">
        <v>1155</v>
      </c>
      <c r="AA732" s="80">
        <v>0</v>
      </c>
      <c r="AB732" s="80">
        <v>0</v>
      </c>
      <c r="AC732" s="80">
        <v>0</v>
      </c>
      <c r="AD732" s="80">
        <v>1</v>
      </c>
      <c r="AE732" s="80">
        <v>0</v>
      </c>
      <c r="AF732" s="80">
        <v>0</v>
      </c>
      <c r="AG732" s="80">
        <v>0</v>
      </c>
      <c r="AH732" s="80">
        <v>1</v>
      </c>
      <c r="AI732" s="80">
        <v>0</v>
      </c>
      <c r="AJ732" s="80">
        <v>0</v>
      </c>
      <c r="AK732" s="80">
        <v>0</v>
      </c>
      <c r="AL732" s="80">
        <v>8.99</v>
      </c>
      <c r="AM732" s="80">
        <v>8.99</v>
      </c>
    </row>
    <row r="733" spans="2:39" ht="12" customHeight="1" thickBot="1" x14ac:dyDescent="0.35">
      <c r="B733" s="75">
        <v>1211</v>
      </c>
      <c r="D733" s="77" t="str">
        <f t="shared" si="11"/>
        <v>0</v>
      </c>
      <c r="E733" s="78">
        <v>0</v>
      </c>
      <c r="F733" s="81">
        <v>6.34920969605446E-2</v>
      </c>
      <c r="G733" s="80">
        <v>0</v>
      </c>
      <c r="H733" s="80">
        <v>0</v>
      </c>
      <c r="I733" s="80">
        <v>0</v>
      </c>
      <c r="J733" s="80">
        <v>0</v>
      </c>
      <c r="K733" s="80">
        <v>0</v>
      </c>
      <c r="L733" s="80">
        <v>0</v>
      </c>
      <c r="M733" s="80">
        <v>0</v>
      </c>
      <c r="N733" s="80">
        <v>0</v>
      </c>
      <c r="O733" s="80">
        <v>1</v>
      </c>
      <c r="P733" s="80">
        <v>0</v>
      </c>
      <c r="Q733" s="80">
        <v>0</v>
      </c>
      <c r="R733" s="80">
        <v>0</v>
      </c>
      <c r="S733" s="80">
        <v>0</v>
      </c>
      <c r="T733" s="80">
        <v>0</v>
      </c>
      <c r="U733" s="80">
        <v>0</v>
      </c>
      <c r="V733" s="80">
        <v>0</v>
      </c>
      <c r="W733" s="80">
        <v>0</v>
      </c>
      <c r="X733" s="80">
        <v>0</v>
      </c>
      <c r="Y733" s="80">
        <v>1</v>
      </c>
      <c r="Z733" s="80">
        <v>1155</v>
      </c>
      <c r="AA733" s="80">
        <v>0</v>
      </c>
      <c r="AB733" s="80">
        <v>0</v>
      </c>
      <c r="AC733" s="80">
        <v>0</v>
      </c>
      <c r="AD733" s="80">
        <v>1</v>
      </c>
      <c r="AE733" s="80">
        <v>0</v>
      </c>
      <c r="AF733" s="80">
        <v>0</v>
      </c>
      <c r="AG733" s="80">
        <v>0</v>
      </c>
      <c r="AH733" s="80">
        <v>1</v>
      </c>
      <c r="AI733" s="80">
        <v>0</v>
      </c>
      <c r="AJ733" s="80">
        <v>0</v>
      </c>
      <c r="AK733" s="80">
        <v>0</v>
      </c>
      <c r="AL733" s="80">
        <v>8.99</v>
      </c>
      <c r="AM733" s="80">
        <v>8.99</v>
      </c>
    </row>
    <row r="734" spans="2:39" ht="12" customHeight="1" thickBot="1" x14ac:dyDescent="0.35">
      <c r="B734" s="75">
        <v>1214</v>
      </c>
      <c r="D734" s="77" t="str">
        <f t="shared" si="11"/>
        <v>0</v>
      </c>
      <c r="E734" s="78">
        <v>0</v>
      </c>
      <c r="F734" s="81">
        <v>6.34920969605446E-2</v>
      </c>
      <c r="G734" s="80">
        <v>0</v>
      </c>
      <c r="H734" s="80">
        <v>0</v>
      </c>
      <c r="I734" s="80">
        <v>0</v>
      </c>
      <c r="J734" s="80">
        <v>0</v>
      </c>
      <c r="K734" s="80">
        <v>0</v>
      </c>
      <c r="L734" s="80">
        <v>0</v>
      </c>
      <c r="M734" s="80">
        <v>0</v>
      </c>
      <c r="N734" s="80">
        <v>0</v>
      </c>
      <c r="O734" s="80">
        <v>1</v>
      </c>
      <c r="P734" s="80">
        <v>0</v>
      </c>
      <c r="Q734" s="80">
        <v>0</v>
      </c>
      <c r="R734" s="80">
        <v>0</v>
      </c>
      <c r="S734" s="80">
        <v>0</v>
      </c>
      <c r="T734" s="80">
        <v>0</v>
      </c>
      <c r="U734" s="80">
        <v>0</v>
      </c>
      <c r="V734" s="80">
        <v>0</v>
      </c>
      <c r="W734" s="80">
        <v>0</v>
      </c>
      <c r="X734" s="80">
        <v>0</v>
      </c>
      <c r="Y734" s="80">
        <v>1</v>
      </c>
      <c r="Z734" s="80">
        <v>1155</v>
      </c>
      <c r="AA734" s="80">
        <v>0</v>
      </c>
      <c r="AB734" s="80">
        <v>0</v>
      </c>
      <c r="AC734" s="80">
        <v>0</v>
      </c>
      <c r="AD734" s="80">
        <v>1</v>
      </c>
      <c r="AE734" s="80">
        <v>0</v>
      </c>
      <c r="AF734" s="80">
        <v>1</v>
      </c>
      <c r="AG734" s="80">
        <v>0</v>
      </c>
      <c r="AH734" s="80">
        <v>0</v>
      </c>
      <c r="AI734" s="80">
        <v>0</v>
      </c>
      <c r="AJ734" s="80">
        <v>0</v>
      </c>
      <c r="AK734" s="80">
        <v>0</v>
      </c>
      <c r="AL734" s="80">
        <v>8.99</v>
      </c>
      <c r="AM734" s="80">
        <v>8.99</v>
      </c>
    </row>
    <row r="735" spans="2:39" ht="12" customHeight="1" thickBot="1" x14ac:dyDescent="0.35">
      <c r="B735" s="75">
        <v>1215</v>
      </c>
      <c r="D735" s="77" t="str">
        <f t="shared" si="11"/>
        <v>0</v>
      </c>
      <c r="E735" s="78">
        <v>0</v>
      </c>
      <c r="F735" s="81">
        <v>6.34920969605446E-2</v>
      </c>
      <c r="G735" s="80">
        <v>0</v>
      </c>
      <c r="H735" s="80">
        <v>0</v>
      </c>
      <c r="I735" s="80">
        <v>0</v>
      </c>
      <c r="J735" s="80">
        <v>0</v>
      </c>
      <c r="K735" s="80">
        <v>0</v>
      </c>
      <c r="L735" s="80">
        <v>0</v>
      </c>
      <c r="M735" s="80">
        <v>0</v>
      </c>
      <c r="N735" s="80">
        <v>0</v>
      </c>
      <c r="O735" s="80">
        <v>1</v>
      </c>
      <c r="P735" s="80">
        <v>0</v>
      </c>
      <c r="Q735" s="80">
        <v>0</v>
      </c>
      <c r="R735" s="80">
        <v>0</v>
      </c>
      <c r="S735" s="80">
        <v>0</v>
      </c>
      <c r="T735" s="80">
        <v>0</v>
      </c>
      <c r="U735" s="80">
        <v>0</v>
      </c>
      <c r="V735" s="80">
        <v>0</v>
      </c>
      <c r="W735" s="80">
        <v>0</v>
      </c>
      <c r="X735" s="80">
        <v>0</v>
      </c>
      <c r="Y735" s="80">
        <v>1</v>
      </c>
      <c r="Z735" s="80">
        <v>1155</v>
      </c>
      <c r="AA735" s="80">
        <v>0</v>
      </c>
      <c r="AB735" s="80">
        <v>0</v>
      </c>
      <c r="AC735" s="80">
        <v>0</v>
      </c>
      <c r="AD735" s="80">
        <v>1</v>
      </c>
      <c r="AE735" s="80">
        <v>0</v>
      </c>
      <c r="AF735" s="80">
        <v>1</v>
      </c>
      <c r="AG735" s="80">
        <v>0</v>
      </c>
      <c r="AH735" s="80">
        <v>0</v>
      </c>
      <c r="AI735" s="80">
        <v>0</v>
      </c>
      <c r="AJ735" s="80">
        <v>0</v>
      </c>
      <c r="AK735" s="80">
        <v>0</v>
      </c>
      <c r="AL735" s="80">
        <v>8.99</v>
      </c>
      <c r="AM735" s="80">
        <v>8.99</v>
      </c>
    </row>
    <row r="736" spans="2:39" ht="12" customHeight="1" thickBot="1" x14ac:dyDescent="0.35">
      <c r="B736" s="75">
        <v>1217</v>
      </c>
      <c r="D736" s="77" t="str">
        <f t="shared" si="11"/>
        <v>0</v>
      </c>
      <c r="E736" s="78">
        <v>0</v>
      </c>
      <c r="F736" s="81">
        <v>6.34920969605446E-2</v>
      </c>
      <c r="G736" s="80">
        <v>0</v>
      </c>
      <c r="H736" s="80">
        <v>0</v>
      </c>
      <c r="I736" s="80">
        <v>0</v>
      </c>
      <c r="J736" s="80">
        <v>0</v>
      </c>
      <c r="K736" s="80">
        <v>0</v>
      </c>
      <c r="L736" s="80">
        <v>0</v>
      </c>
      <c r="M736" s="80">
        <v>0</v>
      </c>
      <c r="N736" s="80">
        <v>0</v>
      </c>
      <c r="O736" s="80">
        <v>0</v>
      </c>
      <c r="P736" s="80">
        <v>0</v>
      </c>
      <c r="Q736" s="80">
        <v>0</v>
      </c>
      <c r="R736" s="80">
        <v>0</v>
      </c>
      <c r="S736" s="80">
        <v>0</v>
      </c>
      <c r="T736" s="80">
        <v>0</v>
      </c>
      <c r="U736" s="80">
        <v>0</v>
      </c>
      <c r="V736" s="80">
        <v>1</v>
      </c>
      <c r="W736" s="80">
        <v>0</v>
      </c>
      <c r="X736" s="80">
        <v>0</v>
      </c>
      <c r="Y736" s="80">
        <v>1</v>
      </c>
      <c r="Z736" s="80">
        <v>3385</v>
      </c>
      <c r="AA736" s="80">
        <v>0</v>
      </c>
      <c r="AB736" s="80">
        <v>0</v>
      </c>
      <c r="AC736" s="80">
        <v>0</v>
      </c>
      <c r="AD736" s="80">
        <v>1</v>
      </c>
      <c r="AE736" s="80">
        <v>0</v>
      </c>
      <c r="AF736" s="80">
        <v>0</v>
      </c>
      <c r="AG736" s="80">
        <v>1</v>
      </c>
      <c r="AH736" s="80">
        <v>0</v>
      </c>
      <c r="AI736" s="80">
        <v>0</v>
      </c>
      <c r="AJ736" s="80">
        <v>0</v>
      </c>
      <c r="AK736" s="80">
        <v>0</v>
      </c>
      <c r="AL736" s="80">
        <v>8.99</v>
      </c>
      <c r="AM736" s="80">
        <v>8.99</v>
      </c>
    </row>
    <row r="737" spans="2:39" ht="12" customHeight="1" thickBot="1" x14ac:dyDescent="0.35">
      <c r="B737" s="75">
        <v>1218</v>
      </c>
      <c r="D737" s="77" t="str">
        <f t="shared" si="11"/>
        <v>0</v>
      </c>
      <c r="E737" s="78">
        <v>0</v>
      </c>
      <c r="F737" s="81">
        <v>6.34920969605446E-2</v>
      </c>
      <c r="G737" s="80">
        <v>0</v>
      </c>
      <c r="H737" s="80">
        <v>0</v>
      </c>
      <c r="I737" s="80">
        <v>0</v>
      </c>
      <c r="J737" s="80">
        <v>0</v>
      </c>
      <c r="K737" s="80">
        <v>0</v>
      </c>
      <c r="L737" s="80">
        <v>0</v>
      </c>
      <c r="M737" s="80">
        <v>0</v>
      </c>
      <c r="N737" s="80">
        <v>0</v>
      </c>
      <c r="O737" s="80">
        <v>0</v>
      </c>
      <c r="P737" s="80">
        <v>0</v>
      </c>
      <c r="Q737" s="80">
        <v>0</v>
      </c>
      <c r="R737" s="80">
        <v>0</v>
      </c>
      <c r="S737" s="80">
        <v>0</v>
      </c>
      <c r="T737" s="80">
        <v>0</v>
      </c>
      <c r="U737" s="80">
        <v>0</v>
      </c>
      <c r="V737" s="80">
        <v>1</v>
      </c>
      <c r="W737" s="80">
        <v>0</v>
      </c>
      <c r="X737" s="80">
        <v>0</v>
      </c>
      <c r="Y737" s="80">
        <v>1</v>
      </c>
      <c r="Z737" s="80">
        <v>3385</v>
      </c>
      <c r="AA737" s="80">
        <v>0</v>
      </c>
      <c r="AB737" s="80">
        <v>0</v>
      </c>
      <c r="AC737" s="80">
        <v>0</v>
      </c>
      <c r="AD737" s="80">
        <v>1</v>
      </c>
      <c r="AE737" s="80">
        <v>0</v>
      </c>
      <c r="AF737" s="80">
        <v>0</v>
      </c>
      <c r="AG737" s="80">
        <v>1</v>
      </c>
      <c r="AH737" s="80">
        <v>0</v>
      </c>
      <c r="AI737" s="80">
        <v>0</v>
      </c>
      <c r="AJ737" s="80">
        <v>0</v>
      </c>
      <c r="AK737" s="80">
        <v>0</v>
      </c>
      <c r="AL737" s="80">
        <v>8.99</v>
      </c>
      <c r="AM737" s="80">
        <v>8.99</v>
      </c>
    </row>
    <row r="738" spans="2:39" ht="12" customHeight="1" thickBot="1" x14ac:dyDescent="0.35">
      <c r="B738" s="75">
        <v>1219</v>
      </c>
      <c r="D738" s="77" t="str">
        <f t="shared" si="11"/>
        <v>0</v>
      </c>
      <c r="E738" s="78">
        <v>0</v>
      </c>
      <c r="F738" s="81">
        <v>6.34920969605446E-2</v>
      </c>
      <c r="G738" s="80">
        <v>0</v>
      </c>
      <c r="H738" s="80">
        <v>0</v>
      </c>
      <c r="I738" s="80">
        <v>0</v>
      </c>
      <c r="J738" s="80">
        <v>1</v>
      </c>
      <c r="K738" s="80">
        <v>0</v>
      </c>
      <c r="L738" s="80">
        <v>0</v>
      </c>
      <c r="M738" s="80">
        <v>0</v>
      </c>
      <c r="N738" s="80">
        <v>0</v>
      </c>
      <c r="O738" s="80">
        <v>0</v>
      </c>
      <c r="P738" s="80">
        <v>0</v>
      </c>
      <c r="Q738" s="80">
        <v>0</v>
      </c>
      <c r="R738" s="80">
        <v>0</v>
      </c>
      <c r="S738" s="80">
        <v>0</v>
      </c>
      <c r="T738" s="80">
        <v>0</v>
      </c>
      <c r="U738" s="80">
        <v>0</v>
      </c>
      <c r="V738" s="80">
        <v>0</v>
      </c>
      <c r="W738" s="80">
        <v>0</v>
      </c>
      <c r="X738" s="80">
        <v>0</v>
      </c>
      <c r="Y738" s="80">
        <v>1</v>
      </c>
      <c r="Z738" s="80">
        <v>3613</v>
      </c>
      <c r="AA738" s="80">
        <v>0</v>
      </c>
      <c r="AB738" s="80">
        <v>0</v>
      </c>
      <c r="AC738" s="80">
        <v>0</v>
      </c>
      <c r="AD738" s="80">
        <v>1</v>
      </c>
      <c r="AE738" s="80">
        <v>0</v>
      </c>
      <c r="AF738" s="80">
        <v>0</v>
      </c>
      <c r="AG738" s="80">
        <v>0</v>
      </c>
      <c r="AH738" s="80">
        <v>1</v>
      </c>
      <c r="AI738" s="80">
        <v>0</v>
      </c>
      <c r="AJ738" s="80">
        <v>0</v>
      </c>
      <c r="AK738" s="80">
        <v>0</v>
      </c>
      <c r="AL738" s="80">
        <v>8.99</v>
      </c>
      <c r="AM738" s="80">
        <v>8.99</v>
      </c>
    </row>
    <row r="739" spans="2:39" ht="12" customHeight="1" thickBot="1" x14ac:dyDescent="0.35">
      <c r="B739" s="75">
        <v>1220</v>
      </c>
      <c r="D739" s="77" t="str">
        <f t="shared" si="11"/>
        <v>0</v>
      </c>
      <c r="E739" s="78">
        <v>0</v>
      </c>
      <c r="F739" s="81">
        <v>6.34920969605446E-2</v>
      </c>
      <c r="G739" s="80">
        <v>0</v>
      </c>
      <c r="H739" s="80">
        <v>0</v>
      </c>
      <c r="I739" s="80">
        <v>0</v>
      </c>
      <c r="J739" s="80">
        <v>0</v>
      </c>
      <c r="K739" s="80">
        <v>0</v>
      </c>
      <c r="L739" s="80">
        <v>0</v>
      </c>
      <c r="M739" s="80">
        <v>0</v>
      </c>
      <c r="N739" s="80">
        <v>0</v>
      </c>
      <c r="O739" s="80">
        <v>0</v>
      </c>
      <c r="P739" s="80">
        <v>1</v>
      </c>
      <c r="Q739" s="80">
        <v>0</v>
      </c>
      <c r="R739" s="80">
        <v>0</v>
      </c>
      <c r="S739" s="80">
        <v>0</v>
      </c>
      <c r="T739" s="80">
        <v>0</v>
      </c>
      <c r="U739" s="80">
        <v>0</v>
      </c>
      <c r="V739" s="80">
        <v>0</v>
      </c>
      <c r="W739" s="80">
        <v>0</v>
      </c>
      <c r="X739" s="80">
        <v>0</v>
      </c>
      <c r="Y739" s="80">
        <v>1</v>
      </c>
      <c r="Z739" s="80">
        <v>3613</v>
      </c>
      <c r="AA739" s="80">
        <v>0</v>
      </c>
      <c r="AB739" s="80">
        <v>0</v>
      </c>
      <c r="AC739" s="80">
        <v>0</v>
      </c>
      <c r="AD739" s="80">
        <v>1</v>
      </c>
      <c r="AE739" s="80">
        <v>0</v>
      </c>
      <c r="AF739" s="80">
        <v>0</v>
      </c>
      <c r="AG739" s="80">
        <v>0</v>
      </c>
      <c r="AH739" s="80">
        <v>1</v>
      </c>
      <c r="AI739" s="80">
        <v>0</v>
      </c>
      <c r="AJ739" s="80">
        <v>0</v>
      </c>
      <c r="AK739" s="80">
        <v>0</v>
      </c>
      <c r="AL739" s="80">
        <v>8.99</v>
      </c>
      <c r="AM739" s="80">
        <v>8.99</v>
      </c>
    </row>
    <row r="740" spans="2:39" ht="12" customHeight="1" thickBot="1" x14ac:dyDescent="0.35">
      <c r="B740" s="75">
        <v>1221</v>
      </c>
      <c r="D740" s="77" t="str">
        <f t="shared" si="11"/>
        <v>0</v>
      </c>
      <c r="E740" s="78">
        <v>0</v>
      </c>
      <c r="F740" s="81">
        <v>6.34920969605446E-2</v>
      </c>
      <c r="G740" s="80">
        <v>0</v>
      </c>
      <c r="H740" s="80">
        <v>0</v>
      </c>
      <c r="I740" s="80">
        <v>0</v>
      </c>
      <c r="J740" s="80">
        <v>0</v>
      </c>
      <c r="K740" s="80">
        <v>0</v>
      </c>
      <c r="L740" s="80">
        <v>0</v>
      </c>
      <c r="M740" s="80">
        <v>0</v>
      </c>
      <c r="N740" s="80">
        <v>0</v>
      </c>
      <c r="O740" s="80">
        <v>0</v>
      </c>
      <c r="P740" s="80">
        <v>0</v>
      </c>
      <c r="Q740" s="80">
        <v>1</v>
      </c>
      <c r="R740" s="80">
        <v>0</v>
      </c>
      <c r="S740" s="80">
        <v>0</v>
      </c>
      <c r="T740" s="80">
        <v>0</v>
      </c>
      <c r="U740" s="80">
        <v>0</v>
      </c>
      <c r="V740" s="80">
        <v>0</v>
      </c>
      <c r="W740" s="80">
        <v>0</v>
      </c>
      <c r="X740" s="80">
        <v>0</v>
      </c>
      <c r="Y740" s="80">
        <v>1</v>
      </c>
      <c r="Z740" s="80">
        <v>25433</v>
      </c>
      <c r="AA740" s="80">
        <v>0</v>
      </c>
      <c r="AB740" s="80">
        <v>0</v>
      </c>
      <c r="AC740" s="80">
        <v>0</v>
      </c>
      <c r="AD740" s="80">
        <v>1</v>
      </c>
      <c r="AE740" s="80">
        <v>0</v>
      </c>
      <c r="AF740" s="80">
        <v>0</v>
      </c>
      <c r="AG740" s="80">
        <v>0</v>
      </c>
      <c r="AH740" s="80">
        <v>0</v>
      </c>
      <c r="AI740" s="80">
        <v>0</v>
      </c>
      <c r="AJ740" s="80">
        <v>1</v>
      </c>
      <c r="AK740" s="80">
        <v>0</v>
      </c>
      <c r="AL740" s="80">
        <v>8.99</v>
      </c>
      <c r="AM740" s="80">
        <v>8.99</v>
      </c>
    </row>
    <row r="741" spans="2:39" ht="12" customHeight="1" thickBot="1" x14ac:dyDescent="0.35">
      <c r="B741" s="75">
        <v>1222</v>
      </c>
      <c r="D741" s="77" t="str">
        <f t="shared" si="11"/>
        <v>0</v>
      </c>
      <c r="E741" s="78">
        <v>0</v>
      </c>
      <c r="F741" s="81">
        <v>6.34920969605446E-2</v>
      </c>
      <c r="G741" s="80">
        <v>0</v>
      </c>
      <c r="H741" s="80">
        <v>0</v>
      </c>
      <c r="I741" s="80">
        <v>0</v>
      </c>
      <c r="J741" s="80">
        <v>0</v>
      </c>
      <c r="K741" s="80">
        <v>0</v>
      </c>
      <c r="L741" s="80">
        <v>0</v>
      </c>
      <c r="M741" s="80">
        <v>0</v>
      </c>
      <c r="N741" s="80">
        <v>0</v>
      </c>
      <c r="O741" s="80">
        <v>0</v>
      </c>
      <c r="P741" s="80">
        <v>0</v>
      </c>
      <c r="Q741" s="80">
        <v>0</v>
      </c>
      <c r="R741" s="80">
        <v>1</v>
      </c>
      <c r="S741" s="80">
        <v>0</v>
      </c>
      <c r="T741" s="80">
        <v>0</v>
      </c>
      <c r="U741" s="80">
        <v>0</v>
      </c>
      <c r="V741" s="80">
        <v>0</v>
      </c>
      <c r="W741" s="80">
        <v>0</v>
      </c>
      <c r="X741" s="80">
        <v>0</v>
      </c>
      <c r="Y741" s="80">
        <v>1</v>
      </c>
      <c r="Z741" s="80">
        <v>37727</v>
      </c>
      <c r="AA741" s="80">
        <v>0</v>
      </c>
      <c r="AB741" s="80">
        <v>0</v>
      </c>
      <c r="AC741" s="80">
        <v>0</v>
      </c>
      <c r="AD741" s="80">
        <v>1</v>
      </c>
      <c r="AE741" s="80">
        <v>0</v>
      </c>
      <c r="AF741" s="80">
        <v>0</v>
      </c>
      <c r="AG741" s="80">
        <v>0</v>
      </c>
      <c r="AH741" s="80">
        <v>1</v>
      </c>
      <c r="AI741" s="80">
        <v>0</v>
      </c>
      <c r="AJ741" s="80">
        <v>0</v>
      </c>
      <c r="AK741" s="80">
        <v>0</v>
      </c>
      <c r="AL741" s="80">
        <v>8.99</v>
      </c>
      <c r="AM741" s="80">
        <v>8.99</v>
      </c>
    </row>
    <row r="742" spans="2:39" ht="12" customHeight="1" thickBot="1" x14ac:dyDescent="0.35">
      <c r="B742" s="75">
        <v>1223</v>
      </c>
      <c r="D742" s="77" t="str">
        <f t="shared" si="11"/>
        <v>0</v>
      </c>
      <c r="E742" s="78">
        <v>0</v>
      </c>
      <c r="F742" s="81">
        <v>5.9999998658895499E-2</v>
      </c>
      <c r="G742" s="80">
        <v>0</v>
      </c>
      <c r="H742" s="80">
        <v>0</v>
      </c>
      <c r="I742" s="80">
        <v>0</v>
      </c>
      <c r="J742" s="80">
        <v>1</v>
      </c>
      <c r="K742" s="80">
        <v>0</v>
      </c>
      <c r="L742" s="80">
        <v>0</v>
      </c>
      <c r="M742" s="80">
        <v>0</v>
      </c>
      <c r="N742" s="80">
        <v>0</v>
      </c>
      <c r="O742" s="80">
        <v>0</v>
      </c>
      <c r="P742" s="80">
        <v>0</v>
      </c>
      <c r="Q742" s="80">
        <v>0</v>
      </c>
      <c r="R742" s="80">
        <v>0</v>
      </c>
      <c r="S742" s="80">
        <v>0</v>
      </c>
      <c r="T742" s="80">
        <v>0</v>
      </c>
      <c r="U742" s="80">
        <v>0</v>
      </c>
      <c r="V742" s="80">
        <v>0</v>
      </c>
      <c r="W742" s="80">
        <v>1</v>
      </c>
      <c r="X742" s="80">
        <v>0</v>
      </c>
      <c r="Y742" s="80">
        <v>0</v>
      </c>
      <c r="Z742" s="80">
        <v>1349</v>
      </c>
      <c r="AA742" s="80">
        <v>0</v>
      </c>
      <c r="AB742" s="80">
        <v>0</v>
      </c>
      <c r="AC742" s="80">
        <v>0</v>
      </c>
      <c r="AD742" s="80">
        <v>1</v>
      </c>
      <c r="AE742" s="80">
        <v>0</v>
      </c>
      <c r="AF742" s="80">
        <v>0</v>
      </c>
      <c r="AG742" s="80">
        <v>0</v>
      </c>
      <c r="AH742" s="80">
        <v>0</v>
      </c>
      <c r="AI742" s="80">
        <v>1</v>
      </c>
      <c r="AJ742" s="80">
        <v>0</v>
      </c>
      <c r="AK742" s="80">
        <v>0</v>
      </c>
      <c r="AL742" s="80">
        <v>11.07</v>
      </c>
      <c r="AM742" s="80">
        <v>11.07</v>
      </c>
    </row>
    <row r="743" spans="2:39" ht="12" customHeight="1" thickBot="1" x14ac:dyDescent="0.35">
      <c r="B743" s="75">
        <v>1225</v>
      </c>
      <c r="D743" s="77" t="str">
        <f t="shared" si="11"/>
        <v>0</v>
      </c>
      <c r="E743" s="78">
        <v>0</v>
      </c>
      <c r="F743" s="81">
        <v>5.9999998658895499E-2</v>
      </c>
      <c r="G743" s="80">
        <v>0</v>
      </c>
      <c r="H743" s="80">
        <v>0</v>
      </c>
      <c r="I743" s="80">
        <v>0</v>
      </c>
      <c r="J743" s="80">
        <v>0</v>
      </c>
      <c r="K743" s="80">
        <v>0</v>
      </c>
      <c r="L743" s="80">
        <v>0</v>
      </c>
      <c r="M743" s="80">
        <v>0</v>
      </c>
      <c r="N743" s="80">
        <v>0</v>
      </c>
      <c r="O743" s="80">
        <v>0</v>
      </c>
      <c r="P743" s="80">
        <v>0</v>
      </c>
      <c r="Q743" s="80">
        <v>1</v>
      </c>
      <c r="R743" s="80">
        <v>0</v>
      </c>
      <c r="S743" s="80">
        <v>0</v>
      </c>
      <c r="T743" s="80">
        <v>0</v>
      </c>
      <c r="U743" s="80">
        <v>0</v>
      </c>
      <c r="V743" s="80">
        <v>0</v>
      </c>
      <c r="W743" s="80">
        <v>1</v>
      </c>
      <c r="X743" s="80">
        <v>0</v>
      </c>
      <c r="Y743" s="80">
        <v>0</v>
      </c>
      <c r="Z743" s="80">
        <v>5701</v>
      </c>
      <c r="AA743" s="80">
        <v>0</v>
      </c>
      <c r="AB743" s="80">
        <v>0</v>
      </c>
      <c r="AC743" s="80">
        <v>0</v>
      </c>
      <c r="AD743" s="80">
        <v>0</v>
      </c>
      <c r="AE743" s="80">
        <v>1</v>
      </c>
      <c r="AF743" s="80">
        <v>1</v>
      </c>
      <c r="AG743" s="80">
        <v>0</v>
      </c>
      <c r="AH743" s="80">
        <v>0</v>
      </c>
      <c r="AI743" s="80">
        <v>0</v>
      </c>
      <c r="AJ743" s="80">
        <v>0</v>
      </c>
      <c r="AK743" s="80">
        <v>0</v>
      </c>
      <c r="AL743" s="80">
        <v>11.07</v>
      </c>
      <c r="AM743" s="80">
        <v>11.07</v>
      </c>
    </row>
    <row r="744" spans="2:39" ht="12" customHeight="1" thickBot="1" x14ac:dyDescent="0.35">
      <c r="B744" s="75">
        <v>1228</v>
      </c>
      <c r="D744" s="77" t="str">
        <f t="shared" si="11"/>
        <v>0</v>
      </c>
      <c r="E744" s="78">
        <v>0</v>
      </c>
      <c r="F744" s="81">
        <v>5.9999998658895499E-2</v>
      </c>
      <c r="G744" s="80">
        <v>0</v>
      </c>
      <c r="H744" s="80">
        <v>0</v>
      </c>
      <c r="I744" s="80">
        <v>0</v>
      </c>
      <c r="J744" s="80">
        <v>0</v>
      </c>
      <c r="K744" s="80">
        <v>0</v>
      </c>
      <c r="L744" s="80">
        <v>0</v>
      </c>
      <c r="M744" s="80">
        <v>0</v>
      </c>
      <c r="N744" s="80">
        <v>0</v>
      </c>
      <c r="O744" s="80">
        <v>0</v>
      </c>
      <c r="P744" s="80">
        <v>0</v>
      </c>
      <c r="Q744" s="80">
        <v>0</v>
      </c>
      <c r="R744" s="80">
        <v>0</v>
      </c>
      <c r="S744" s="80">
        <v>0</v>
      </c>
      <c r="T744" s="80">
        <v>0</v>
      </c>
      <c r="U744" s="80">
        <v>1</v>
      </c>
      <c r="V744" s="80">
        <v>0</v>
      </c>
      <c r="W744" s="80">
        <v>1</v>
      </c>
      <c r="X744" s="80">
        <v>0</v>
      </c>
      <c r="Y744" s="80">
        <v>0</v>
      </c>
      <c r="Z744" s="80">
        <v>5701</v>
      </c>
      <c r="AA744" s="80">
        <v>0</v>
      </c>
      <c r="AB744" s="80">
        <v>0</v>
      </c>
      <c r="AC744" s="80">
        <v>0</v>
      </c>
      <c r="AD744" s="80">
        <v>0</v>
      </c>
      <c r="AE744" s="80">
        <v>1</v>
      </c>
      <c r="AF744" s="80">
        <v>0</v>
      </c>
      <c r="AG744" s="80">
        <v>0</v>
      </c>
      <c r="AH744" s="80">
        <v>1</v>
      </c>
      <c r="AI744" s="80">
        <v>0</v>
      </c>
      <c r="AJ744" s="80">
        <v>0</v>
      </c>
      <c r="AK744" s="80">
        <v>0</v>
      </c>
      <c r="AL744" s="80">
        <v>11.07</v>
      </c>
      <c r="AM744" s="80">
        <v>11.07</v>
      </c>
    </row>
    <row r="745" spans="2:39" ht="12" customHeight="1" thickBot="1" x14ac:dyDescent="0.35">
      <c r="B745" s="75">
        <v>1230</v>
      </c>
      <c r="D745" s="77" t="str">
        <f t="shared" si="11"/>
        <v>0</v>
      </c>
      <c r="E745" s="78">
        <v>0</v>
      </c>
      <c r="F745" s="81">
        <v>5.9999998658895499E-2</v>
      </c>
      <c r="G745" s="80">
        <v>0</v>
      </c>
      <c r="H745" s="80">
        <v>0</v>
      </c>
      <c r="I745" s="80">
        <v>0</v>
      </c>
      <c r="J745" s="80">
        <v>0</v>
      </c>
      <c r="K745" s="80">
        <v>0</v>
      </c>
      <c r="L745" s="80">
        <v>0</v>
      </c>
      <c r="M745" s="80">
        <v>0</v>
      </c>
      <c r="N745" s="80">
        <v>0</v>
      </c>
      <c r="O745" s="80">
        <v>0</v>
      </c>
      <c r="P745" s="80">
        <v>0</v>
      </c>
      <c r="Q745" s="80">
        <v>0</v>
      </c>
      <c r="R745" s="80">
        <v>0</v>
      </c>
      <c r="S745" s="80">
        <v>0</v>
      </c>
      <c r="T745" s="80">
        <v>0</v>
      </c>
      <c r="U745" s="80">
        <v>1</v>
      </c>
      <c r="V745" s="80">
        <v>0</v>
      </c>
      <c r="W745" s="80">
        <v>1</v>
      </c>
      <c r="X745" s="80">
        <v>0</v>
      </c>
      <c r="Y745" s="80">
        <v>0</v>
      </c>
      <c r="Z745" s="80">
        <v>5701</v>
      </c>
      <c r="AA745" s="80">
        <v>0</v>
      </c>
      <c r="AB745" s="80">
        <v>0</v>
      </c>
      <c r="AC745" s="80">
        <v>0</v>
      </c>
      <c r="AD745" s="80">
        <v>0</v>
      </c>
      <c r="AE745" s="80">
        <v>1</v>
      </c>
      <c r="AF745" s="80">
        <v>0</v>
      </c>
      <c r="AG745" s="80">
        <v>0</v>
      </c>
      <c r="AH745" s="80">
        <v>0</v>
      </c>
      <c r="AI745" s="80">
        <v>0</v>
      </c>
      <c r="AJ745" s="80">
        <v>1</v>
      </c>
      <c r="AK745" s="80">
        <v>0</v>
      </c>
      <c r="AL745" s="80">
        <v>11.07</v>
      </c>
      <c r="AM745" s="80">
        <v>11.07</v>
      </c>
    </row>
    <row r="746" spans="2:39" ht="12" customHeight="1" thickBot="1" x14ac:dyDescent="0.35">
      <c r="B746" s="75">
        <v>1231</v>
      </c>
      <c r="D746" s="77" t="str">
        <f t="shared" si="11"/>
        <v>0</v>
      </c>
      <c r="E746" s="78">
        <v>0</v>
      </c>
      <c r="F746" s="81">
        <v>5.9999998658895499E-2</v>
      </c>
      <c r="G746" s="80">
        <v>0</v>
      </c>
      <c r="H746" s="80">
        <v>0</v>
      </c>
      <c r="I746" s="80">
        <v>0</v>
      </c>
      <c r="J746" s="80">
        <v>0</v>
      </c>
      <c r="K746" s="80">
        <v>0</v>
      </c>
      <c r="L746" s="80">
        <v>0</v>
      </c>
      <c r="M746" s="80">
        <v>0</v>
      </c>
      <c r="N746" s="80">
        <v>0</v>
      </c>
      <c r="O746" s="80">
        <v>0</v>
      </c>
      <c r="P746" s="80">
        <v>0</v>
      </c>
      <c r="Q746" s="80">
        <v>0</v>
      </c>
      <c r="R746" s="80">
        <v>0</v>
      </c>
      <c r="S746" s="80">
        <v>0</v>
      </c>
      <c r="T746" s="80">
        <v>0</v>
      </c>
      <c r="U746" s="80">
        <v>1</v>
      </c>
      <c r="V746" s="80">
        <v>0</v>
      </c>
      <c r="W746" s="80">
        <v>1</v>
      </c>
      <c r="X746" s="80">
        <v>0</v>
      </c>
      <c r="Y746" s="80">
        <v>0</v>
      </c>
      <c r="Z746" s="80">
        <v>5701</v>
      </c>
      <c r="AA746" s="80">
        <v>0</v>
      </c>
      <c r="AB746" s="80">
        <v>0</v>
      </c>
      <c r="AC746" s="80">
        <v>0</v>
      </c>
      <c r="AD746" s="80">
        <v>0</v>
      </c>
      <c r="AE746" s="80">
        <v>1</v>
      </c>
      <c r="AF746" s="80">
        <v>0</v>
      </c>
      <c r="AG746" s="80">
        <v>1</v>
      </c>
      <c r="AH746" s="80">
        <v>0</v>
      </c>
      <c r="AI746" s="80">
        <v>0</v>
      </c>
      <c r="AJ746" s="80">
        <v>0</v>
      </c>
      <c r="AK746" s="80">
        <v>0</v>
      </c>
      <c r="AL746" s="80">
        <v>11.07</v>
      </c>
      <c r="AM746" s="80">
        <v>11.07</v>
      </c>
    </row>
    <row r="747" spans="2:39" ht="12" customHeight="1" thickBot="1" x14ac:dyDescent="0.35">
      <c r="B747" s="75">
        <v>1233</v>
      </c>
      <c r="D747" s="77" t="str">
        <f t="shared" si="11"/>
        <v>0</v>
      </c>
      <c r="E747" s="78">
        <v>0</v>
      </c>
      <c r="F747" s="81">
        <v>5.9999998658895499E-2</v>
      </c>
      <c r="G747" s="80">
        <v>0</v>
      </c>
      <c r="H747" s="80">
        <v>0</v>
      </c>
      <c r="I747" s="80">
        <v>0</v>
      </c>
      <c r="J747" s="80">
        <v>0</v>
      </c>
      <c r="K747" s="80">
        <v>0</v>
      </c>
      <c r="L747" s="80">
        <v>0</v>
      </c>
      <c r="M747" s="80">
        <v>0</v>
      </c>
      <c r="N747" s="80">
        <v>0</v>
      </c>
      <c r="O747" s="80">
        <v>0</v>
      </c>
      <c r="P747" s="80">
        <v>1</v>
      </c>
      <c r="Q747" s="80">
        <v>0</v>
      </c>
      <c r="R747" s="80">
        <v>0</v>
      </c>
      <c r="S747" s="80">
        <v>0</v>
      </c>
      <c r="T747" s="80">
        <v>0</v>
      </c>
      <c r="U747" s="80">
        <v>0</v>
      </c>
      <c r="V747" s="80">
        <v>0</v>
      </c>
      <c r="W747" s="80">
        <v>1</v>
      </c>
      <c r="X747" s="80">
        <v>0</v>
      </c>
      <c r="Y747" s="80">
        <v>0</v>
      </c>
      <c r="Z747" s="80">
        <v>5701</v>
      </c>
      <c r="AA747" s="80">
        <v>0</v>
      </c>
      <c r="AB747" s="80">
        <v>0</v>
      </c>
      <c r="AC747" s="80">
        <v>0</v>
      </c>
      <c r="AD747" s="80">
        <v>0</v>
      </c>
      <c r="AE747" s="80">
        <v>1</v>
      </c>
      <c r="AF747" s="80">
        <v>1</v>
      </c>
      <c r="AG747" s="80">
        <v>0</v>
      </c>
      <c r="AH747" s="80">
        <v>0</v>
      </c>
      <c r="AI747" s="80">
        <v>0</v>
      </c>
      <c r="AJ747" s="80">
        <v>0</v>
      </c>
      <c r="AK747" s="80">
        <v>0</v>
      </c>
      <c r="AL747" s="80">
        <v>11.07</v>
      </c>
      <c r="AM747" s="80">
        <v>11.07</v>
      </c>
    </row>
    <row r="748" spans="2:39" ht="12" customHeight="1" thickBot="1" x14ac:dyDescent="0.35">
      <c r="B748" s="75">
        <v>1235</v>
      </c>
      <c r="D748" s="77" t="str">
        <f t="shared" si="11"/>
        <v>0</v>
      </c>
      <c r="E748" s="78">
        <v>0</v>
      </c>
      <c r="F748" s="81">
        <v>5.9999998658895499E-2</v>
      </c>
      <c r="G748" s="80">
        <v>0</v>
      </c>
      <c r="H748" s="80">
        <v>0</v>
      </c>
      <c r="I748" s="80">
        <v>0</v>
      </c>
      <c r="J748" s="80">
        <v>0</v>
      </c>
      <c r="K748" s="80">
        <v>0</v>
      </c>
      <c r="L748" s="80">
        <v>0</v>
      </c>
      <c r="M748" s="80">
        <v>0</v>
      </c>
      <c r="N748" s="80">
        <v>0</v>
      </c>
      <c r="O748" s="80">
        <v>0</v>
      </c>
      <c r="P748" s="80">
        <v>1</v>
      </c>
      <c r="Q748" s="80">
        <v>0</v>
      </c>
      <c r="R748" s="80">
        <v>0</v>
      </c>
      <c r="S748" s="80">
        <v>0</v>
      </c>
      <c r="T748" s="80">
        <v>0</v>
      </c>
      <c r="U748" s="80">
        <v>0</v>
      </c>
      <c r="V748" s="80">
        <v>0</v>
      </c>
      <c r="W748" s="80">
        <v>1</v>
      </c>
      <c r="X748" s="80">
        <v>0</v>
      </c>
      <c r="Y748" s="80">
        <v>0</v>
      </c>
      <c r="Z748" s="80">
        <v>5701</v>
      </c>
      <c r="AA748" s="80">
        <v>0</v>
      </c>
      <c r="AB748" s="80">
        <v>0</v>
      </c>
      <c r="AC748" s="80">
        <v>0</v>
      </c>
      <c r="AD748" s="80">
        <v>0</v>
      </c>
      <c r="AE748" s="80">
        <v>1</v>
      </c>
      <c r="AF748" s="80">
        <v>0</v>
      </c>
      <c r="AG748" s="80">
        <v>0</v>
      </c>
      <c r="AH748" s="80">
        <v>0</v>
      </c>
      <c r="AI748" s="80">
        <v>0</v>
      </c>
      <c r="AJ748" s="80">
        <v>0</v>
      </c>
      <c r="AK748" s="80">
        <v>1</v>
      </c>
      <c r="AL748" s="80">
        <v>11.07</v>
      </c>
      <c r="AM748" s="80">
        <v>11.07</v>
      </c>
    </row>
    <row r="749" spans="2:39" ht="12" customHeight="1" thickBot="1" x14ac:dyDescent="0.35">
      <c r="B749" s="75">
        <v>1237</v>
      </c>
      <c r="D749" s="77" t="str">
        <f t="shared" si="11"/>
        <v>1</v>
      </c>
      <c r="E749" s="78">
        <v>1</v>
      </c>
      <c r="F749" s="81">
        <v>0.93999999761581399</v>
      </c>
      <c r="G749" s="80">
        <v>1</v>
      </c>
      <c r="H749" s="80">
        <v>0</v>
      </c>
      <c r="I749" s="80">
        <v>0</v>
      </c>
      <c r="J749" s="80">
        <v>0</v>
      </c>
      <c r="K749" s="80">
        <v>0</v>
      </c>
      <c r="L749" s="80">
        <v>0</v>
      </c>
      <c r="M749" s="80">
        <v>0</v>
      </c>
      <c r="N749" s="80">
        <v>0</v>
      </c>
      <c r="O749" s="80">
        <v>0</v>
      </c>
      <c r="P749" s="80">
        <v>0</v>
      </c>
      <c r="Q749" s="80">
        <v>0</v>
      </c>
      <c r="R749" s="80">
        <v>0</v>
      </c>
      <c r="S749" s="80">
        <v>0</v>
      </c>
      <c r="T749" s="80">
        <v>0</v>
      </c>
      <c r="U749" s="80">
        <v>0</v>
      </c>
      <c r="V749" s="80">
        <v>0</v>
      </c>
      <c r="W749" s="80">
        <v>0</v>
      </c>
      <c r="X749" s="80">
        <v>0</v>
      </c>
      <c r="Y749" s="80">
        <v>1</v>
      </c>
      <c r="Z749" s="80">
        <v>2349</v>
      </c>
      <c r="AA749" s="80">
        <v>0</v>
      </c>
      <c r="AB749" s="80">
        <v>0</v>
      </c>
      <c r="AC749" s="80">
        <v>0</v>
      </c>
      <c r="AD749" s="80">
        <v>1</v>
      </c>
      <c r="AE749" s="80">
        <v>0</v>
      </c>
      <c r="AF749" s="80">
        <v>0</v>
      </c>
      <c r="AG749" s="80">
        <v>1</v>
      </c>
      <c r="AH749" s="80">
        <v>0</v>
      </c>
      <c r="AI749" s="80">
        <v>0</v>
      </c>
      <c r="AJ749" s="80">
        <v>0</v>
      </c>
      <c r="AK749" s="80">
        <v>0</v>
      </c>
      <c r="AL749" s="80">
        <v>23.15</v>
      </c>
      <c r="AM749" s="80">
        <v>3.6</v>
      </c>
    </row>
    <row r="750" spans="2:39" ht="12" customHeight="1" thickBot="1" x14ac:dyDescent="0.35">
      <c r="B750" s="75">
        <v>1238</v>
      </c>
      <c r="D750" s="77" t="str">
        <f t="shared" si="11"/>
        <v>1</v>
      </c>
      <c r="E750" s="78">
        <v>1</v>
      </c>
      <c r="F750" s="81">
        <v>1</v>
      </c>
      <c r="G750" s="80">
        <v>0</v>
      </c>
      <c r="H750" s="80">
        <v>0</v>
      </c>
      <c r="I750" s="80">
        <v>0</v>
      </c>
      <c r="J750" s="80">
        <v>0</v>
      </c>
      <c r="K750" s="80">
        <v>0</v>
      </c>
      <c r="L750" s="80">
        <v>0</v>
      </c>
      <c r="M750" s="80">
        <v>0</v>
      </c>
      <c r="N750" s="80">
        <v>0</v>
      </c>
      <c r="O750" s="80">
        <v>1</v>
      </c>
      <c r="P750" s="80">
        <v>0</v>
      </c>
      <c r="Q750" s="80">
        <v>0</v>
      </c>
      <c r="R750" s="80">
        <v>0</v>
      </c>
      <c r="S750" s="80">
        <v>0</v>
      </c>
      <c r="T750" s="80">
        <v>0</v>
      </c>
      <c r="U750" s="80">
        <v>0</v>
      </c>
      <c r="V750" s="80">
        <v>0</v>
      </c>
      <c r="W750" s="80">
        <v>0</v>
      </c>
      <c r="X750" s="80">
        <v>0</v>
      </c>
      <c r="Y750" s="80">
        <v>1</v>
      </c>
      <c r="Z750" s="80">
        <v>1155</v>
      </c>
      <c r="AA750" s="80">
        <v>0</v>
      </c>
      <c r="AB750" s="80">
        <v>0</v>
      </c>
      <c r="AC750" s="80">
        <v>0</v>
      </c>
      <c r="AD750" s="80">
        <v>1</v>
      </c>
      <c r="AE750" s="80">
        <v>0</v>
      </c>
      <c r="AF750" s="80">
        <v>0</v>
      </c>
      <c r="AG750" s="80">
        <v>1</v>
      </c>
      <c r="AH750" s="80">
        <v>0</v>
      </c>
      <c r="AI750" s="80">
        <v>0</v>
      </c>
      <c r="AJ750" s="80">
        <v>0</v>
      </c>
      <c r="AK750" s="80">
        <v>0</v>
      </c>
      <c r="AL750" s="80">
        <v>10.5</v>
      </c>
      <c r="AM750" s="80">
        <v>7.99</v>
      </c>
    </row>
    <row r="751" spans="2:39" ht="12" customHeight="1" thickBot="1" x14ac:dyDescent="0.35">
      <c r="B751" s="75">
        <v>1241</v>
      </c>
      <c r="D751" s="77" t="str">
        <f t="shared" si="11"/>
        <v>1</v>
      </c>
      <c r="E751" s="78">
        <v>1</v>
      </c>
      <c r="F751" s="81">
        <v>0.54901999235153198</v>
      </c>
      <c r="G751" s="80">
        <v>0</v>
      </c>
      <c r="H751" s="80">
        <v>0</v>
      </c>
      <c r="I751" s="80">
        <v>0</v>
      </c>
      <c r="J751" s="80">
        <v>0</v>
      </c>
      <c r="K751" s="80">
        <v>0</v>
      </c>
      <c r="L751" s="80">
        <v>0</v>
      </c>
      <c r="M751" s="80">
        <v>0</v>
      </c>
      <c r="N751" s="80">
        <v>0</v>
      </c>
      <c r="O751" s="80">
        <v>0</v>
      </c>
      <c r="P751" s="80">
        <v>0</v>
      </c>
      <c r="Q751" s="80">
        <v>1</v>
      </c>
      <c r="R751" s="80">
        <v>0</v>
      </c>
      <c r="S751" s="80">
        <v>0</v>
      </c>
      <c r="T751" s="80">
        <v>0</v>
      </c>
      <c r="U751" s="80">
        <v>0</v>
      </c>
      <c r="V751" s="80">
        <v>0</v>
      </c>
      <c r="W751" s="80">
        <v>1</v>
      </c>
      <c r="X751" s="80">
        <v>0</v>
      </c>
      <c r="Y751" s="80">
        <v>0</v>
      </c>
      <c r="Z751" s="80">
        <v>2168</v>
      </c>
      <c r="AA751" s="80">
        <v>0</v>
      </c>
      <c r="AB751" s="80">
        <v>0</v>
      </c>
      <c r="AC751" s="80">
        <v>0</v>
      </c>
      <c r="AD751" s="80">
        <v>1</v>
      </c>
      <c r="AE751" s="80">
        <v>0</v>
      </c>
      <c r="AF751" s="80">
        <v>0</v>
      </c>
      <c r="AG751" s="80">
        <v>1</v>
      </c>
      <c r="AH751" s="80">
        <v>0</v>
      </c>
      <c r="AI751" s="80">
        <v>0</v>
      </c>
      <c r="AJ751" s="80">
        <v>0</v>
      </c>
      <c r="AK751" s="80">
        <v>0</v>
      </c>
      <c r="AL751" s="80">
        <v>11.6700000001</v>
      </c>
      <c r="AM751" s="80">
        <v>11.0551422551</v>
      </c>
    </row>
    <row r="752" spans="2:39" ht="12" customHeight="1" thickBot="1" x14ac:dyDescent="0.35">
      <c r="B752" s="75">
        <v>1243</v>
      </c>
      <c r="D752" s="77" t="str">
        <f t="shared" si="11"/>
        <v>1</v>
      </c>
      <c r="E752" s="78">
        <v>1</v>
      </c>
      <c r="F752" s="81">
        <v>0.54901999235153198</v>
      </c>
      <c r="G752" s="80">
        <v>0</v>
      </c>
      <c r="H752" s="80">
        <v>0</v>
      </c>
      <c r="I752" s="80">
        <v>0</v>
      </c>
      <c r="J752" s="80">
        <v>0</v>
      </c>
      <c r="K752" s="80">
        <v>0</v>
      </c>
      <c r="L752" s="80">
        <v>0</v>
      </c>
      <c r="M752" s="80">
        <v>0</v>
      </c>
      <c r="N752" s="80">
        <v>0</v>
      </c>
      <c r="O752" s="80">
        <v>0</v>
      </c>
      <c r="P752" s="80">
        <v>0</v>
      </c>
      <c r="Q752" s="80">
        <v>1</v>
      </c>
      <c r="R752" s="80">
        <v>0</v>
      </c>
      <c r="S752" s="80">
        <v>0</v>
      </c>
      <c r="T752" s="80">
        <v>0</v>
      </c>
      <c r="U752" s="80">
        <v>0</v>
      </c>
      <c r="V752" s="80">
        <v>0</v>
      </c>
      <c r="W752" s="80">
        <v>1</v>
      </c>
      <c r="X752" s="80">
        <v>0</v>
      </c>
      <c r="Y752" s="80">
        <v>0</v>
      </c>
      <c r="Z752" s="80">
        <v>5769</v>
      </c>
      <c r="AA752" s="80">
        <v>0</v>
      </c>
      <c r="AB752" s="80">
        <v>0</v>
      </c>
      <c r="AC752" s="80">
        <v>0</v>
      </c>
      <c r="AD752" s="80">
        <v>0</v>
      </c>
      <c r="AE752" s="80">
        <v>1</v>
      </c>
      <c r="AF752" s="80">
        <v>0</v>
      </c>
      <c r="AG752" s="80">
        <v>1</v>
      </c>
      <c r="AH752" s="80">
        <v>0</v>
      </c>
      <c r="AI752" s="80">
        <v>0</v>
      </c>
      <c r="AJ752" s="80">
        <v>0</v>
      </c>
      <c r="AK752" s="80">
        <v>0</v>
      </c>
      <c r="AL752" s="80">
        <v>11.679999998</v>
      </c>
      <c r="AM752" s="80">
        <v>11.065263156</v>
      </c>
    </row>
    <row r="753" spans="2:39" ht="12" customHeight="1" thickBot="1" x14ac:dyDescent="0.35">
      <c r="B753" s="75">
        <v>1244</v>
      </c>
      <c r="D753" s="77" t="str">
        <f t="shared" si="11"/>
        <v>1</v>
      </c>
      <c r="E753" s="78">
        <v>1</v>
      </c>
      <c r="F753" s="81">
        <v>1</v>
      </c>
      <c r="G753" s="80">
        <v>0</v>
      </c>
      <c r="H753" s="80">
        <v>0</v>
      </c>
      <c r="I753" s="80">
        <v>0</v>
      </c>
      <c r="J753" s="80">
        <v>0</v>
      </c>
      <c r="K753" s="80">
        <v>0</v>
      </c>
      <c r="L753" s="80">
        <v>0</v>
      </c>
      <c r="M753" s="80">
        <v>0</v>
      </c>
      <c r="N753" s="80">
        <v>0</v>
      </c>
      <c r="O753" s="80">
        <v>0</v>
      </c>
      <c r="P753" s="80">
        <v>0</v>
      </c>
      <c r="Q753" s="80">
        <v>0</v>
      </c>
      <c r="R753" s="80">
        <v>0</v>
      </c>
      <c r="S753" s="80">
        <v>0</v>
      </c>
      <c r="T753" s="80">
        <v>0</v>
      </c>
      <c r="U753" s="80">
        <v>1</v>
      </c>
      <c r="V753" s="80">
        <v>0</v>
      </c>
      <c r="W753" s="80">
        <v>0</v>
      </c>
      <c r="X753" s="80">
        <v>0</v>
      </c>
      <c r="Y753" s="80">
        <v>1</v>
      </c>
      <c r="Z753" s="80">
        <v>27132</v>
      </c>
      <c r="AA753" s="80">
        <v>0</v>
      </c>
      <c r="AB753" s="80">
        <v>0</v>
      </c>
      <c r="AC753" s="80">
        <v>1</v>
      </c>
      <c r="AD753" s="80">
        <v>0</v>
      </c>
      <c r="AE753" s="80">
        <v>0</v>
      </c>
      <c r="AF753" s="80">
        <v>1</v>
      </c>
      <c r="AG753" s="80">
        <v>0</v>
      </c>
      <c r="AH753" s="80">
        <v>0</v>
      </c>
      <c r="AI753" s="80">
        <v>0</v>
      </c>
      <c r="AJ753" s="80">
        <v>0</v>
      </c>
      <c r="AK753" s="80">
        <v>0</v>
      </c>
      <c r="AL753" s="80">
        <v>87.73</v>
      </c>
      <c r="AM753" s="80">
        <v>0.99</v>
      </c>
    </row>
    <row r="754" spans="2:39" ht="12" customHeight="1" thickBot="1" x14ac:dyDescent="0.35">
      <c r="B754" s="75">
        <v>1251</v>
      </c>
      <c r="D754" s="77" t="str">
        <f t="shared" si="11"/>
        <v>0</v>
      </c>
      <c r="E754" s="78">
        <v>0</v>
      </c>
      <c r="F754" s="81">
        <v>6.34920969605446E-2</v>
      </c>
      <c r="G754" s="80">
        <v>0</v>
      </c>
      <c r="H754" s="80">
        <v>0</v>
      </c>
      <c r="I754" s="80">
        <v>0</v>
      </c>
      <c r="J754" s="80">
        <v>0</v>
      </c>
      <c r="K754" s="80">
        <v>0</v>
      </c>
      <c r="L754" s="80">
        <v>0</v>
      </c>
      <c r="M754" s="80">
        <v>0</v>
      </c>
      <c r="N754" s="80">
        <v>0</v>
      </c>
      <c r="O754" s="80">
        <v>0</v>
      </c>
      <c r="P754" s="80">
        <v>0</v>
      </c>
      <c r="Q754" s="80">
        <v>0</v>
      </c>
      <c r="R754" s="80">
        <v>0</v>
      </c>
      <c r="S754" s="80">
        <v>0</v>
      </c>
      <c r="T754" s="80">
        <v>0</v>
      </c>
      <c r="U754" s="80">
        <v>0</v>
      </c>
      <c r="V754" s="80">
        <v>1</v>
      </c>
      <c r="W754" s="80">
        <v>0</v>
      </c>
      <c r="X754" s="80">
        <v>0</v>
      </c>
      <c r="Y754" s="80">
        <v>1</v>
      </c>
      <c r="Z754" s="80">
        <v>22501</v>
      </c>
      <c r="AA754" s="80">
        <v>0</v>
      </c>
      <c r="AB754" s="80">
        <v>0</v>
      </c>
      <c r="AC754" s="80">
        <v>1</v>
      </c>
      <c r="AD754" s="80">
        <v>0</v>
      </c>
      <c r="AE754" s="80">
        <v>0</v>
      </c>
      <c r="AF754" s="80">
        <v>1</v>
      </c>
      <c r="AG754" s="80">
        <v>0</v>
      </c>
      <c r="AH754" s="80">
        <v>0</v>
      </c>
      <c r="AI754" s="80">
        <v>0</v>
      </c>
      <c r="AJ754" s="80">
        <v>0</v>
      </c>
      <c r="AK754" s="80">
        <v>0</v>
      </c>
      <c r="AL754" s="80">
        <v>9.5</v>
      </c>
      <c r="AM754" s="80">
        <v>9.5</v>
      </c>
    </row>
    <row r="755" spans="2:39" ht="12" customHeight="1" thickBot="1" x14ac:dyDescent="0.35">
      <c r="B755" s="75">
        <v>1252</v>
      </c>
      <c r="D755" s="77" t="str">
        <f t="shared" si="11"/>
        <v>0</v>
      </c>
      <c r="E755" s="78">
        <v>0</v>
      </c>
      <c r="F755" s="81">
        <v>6.34920969605446E-2</v>
      </c>
      <c r="G755" s="80">
        <v>0</v>
      </c>
      <c r="H755" s="80">
        <v>0</v>
      </c>
      <c r="I755" s="80">
        <v>0</v>
      </c>
      <c r="J755" s="80">
        <v>0</v>
      </c>
      <c r="K755" s="80">
        <v>0</v>
      </c>
      <c r="L755" s="80">
        <v>0</v>
      </c>
      <c r="M755" s="80">
        <v>0</v>
      </c>
      <c r="N755" s="80">
        <v>0</v>
      </c>
      <c r="O755" s="80">
        <v>0</v>
      </c>
      <c r="P755" s="80">
        <v>0</v>
      </c>
      <c r="Q755" s="80">
        <v>0</v>
      </c>
      <c r="R755" s="80">
        <v>1</v>
      </c>
      <c r="S755" s="80">
        <v>0</v>
      </c>
      <c r="T755" s="80">
        <v>0</v>
      </c>
      <c r="U755" s="80">
        <v>0</v>
      </c>
      <c r="V755" s="80">
        <v>0</v>
      </c>
      <c r="W755" s="80">
        <v>0</v>
      </c>
      <c r="X755" s="80">
        <v>0</v>
      </c>
      <c r="Y755" s="80">
        <v>1</v>
      </c>
      <c r="Z755" s="80">
        <v>686</v>
      </c>
      <c r="AA755" s="80">
        <v>0</v>
      </c>
      <c r="AB755" s="80">
        <v>0</v>
      </c>
      <c r="AC755" s="80">
        <v>0</v>
      </c>
      <c r="AD755" s="80">
        <v>1</v>
      </c>
      <c r="AE755" s="80">
        <v>0</v>
      </c>
      <c r="AF755" s="80">
        <v>0</v>
      </c>
      <c r="AG755" s="80">
        <v>1</v>
      </c>
      <c r="AH755" s="80">
        <v>0</v>
      </c>
      <c r="AI755" s="80">
        <v>0</v>
      </c>
      <c r="AJ755" s="80">
        <v>0</v>
      </c>
      <c r="AK755" s="80">
        <v>0</v>
      </c>
      <c r="AL755" s="80">
        <v>9.5</v>
      </c>
      <c r="AM755" s="80">
        <v>9.5</v>
      </c>
    </row>
    <row r="756" spans="2:39" ht="12" customHeight="1" thickBot="1" x14ac:dyDescent="0.35">
      <c r="B756" s="75">
        <v>1253</v>
      </c>
      <c r="D756" s="77" t="str">
        <f t="shared" si="11"/>
        <v>0</v>
      </c>
      <c r="E756" s="78">
        <v>0</v>
      </c>
      <c r="F756" s="81">
        <v>6.34920969605446E-2</v>
      </c>
      <c r="G756" s="80">
        <v>0</v>
      </c>
      <c r="H756" s="80">
        <v>0</v>
      </c>
      <c r="I756" s="80">
        <v>0</v>
      </c>
      <c r="J756" s="80">
        <v>0</v>
      </c>
      <c r="K756" s="80">
        <v>0</v>
      </c>
      <c r="L756" s="80">
        <v>0</v>
      </c>
      <c r="M756" s="80">
        <v>0</v>
      </c>
      <c r="N756" s="80">
        <v>0</v>
      </c>
      <c r="O756" s="80">
        <v>0</v>
      </c>
      <c r="P756" s="80">
        <v>0</v>
      </c>
      <c r="Q756" s="80">
        <v>0</v>
      </c>
      <c r="R756" s="80">
        <v>1</v>
      </c>
      <c r="S756" s="80">
        <v>0</v>
      </c>
      <c r="T756" s="80">
        <v>0</v>
      </c>
      <c r="U756" s="80">
        <v>0</v>
      </c>
      <c r="V756" s="80">
        <v>0</v>
      </c>
      <c r="W756" s="80">
        <v>0</v>
      </c>
      <c r="X756" s="80">
        <v>0</v>
      </c>
      <c r="Y756" s="80">
        <v>1</v>
      </c>
      <c r="Z756" s="80">
        <v>686</v>
      </c>
      <c r="AA756" s="80">
        <v>0</v>
      </c>
      <c r="AB756" s="80">
        <v>0</v>
      </c>
      <c r="AC756" s="80">
        <v>0</v>
      </c>
      <c r="AD756" s="80">
        <v>1</v>
      </c>
      <c r="AE756" s="80">
        <v>0</v>
      </c>
      <c r="AF756" s="80">
        <v>0</v>
      </c>
      <c r="AG756" s="80">
        <v>1</v>
      </c>
      <c r="AH756" s="80">
        <v>0</v>
      </c>
      <c r="AI756" s="80">
        <v>0</v>
      </c>
      <c r="AJ756" s="80">
        <v>0</v>
      </c>
      <c r="AK756" s="80">
        <v>0</v>
      </c>
      <c r="AL756" s="80">
        <v>9.5</v>
      </c>
      <c r="AM756" s="80">
        <v>9.5</v>
      </c>
    </row>
    <row r="757" spans="2:39" ht="12" customHeight="1" thickBot="1" x14ac:dyDescent="0.35">
      <c r="B757" s="75">
        <v>1254</v>
      </c>
      <c r="D757" s="77" t="str">
        <f t="shared" si="11"/>
        <v>0</v>
      </c>
      <c r="E757" s="78">
        <v>0</v>
      </c>
      <c r="F757" s="81">
        <v>6.34920969605446E-2</v>
      </c>
      <c r="G757" s="80">
        <v>0</v>
      </c>
      <c r="H757" s="80">
        <v>0</v>
      </c>
      <c r="I757" s="80">
        <v>0</v>
      </c>
      <c r="J757" s="80">
        <v>0</v>
      </c>
      <c r="K757" s="80">
        <v>0</v>
      </c>
      <c r="L757" s="80">
        <v>0</v>
      </c>
      <c r="M757" s="80">
        <v>0</v>
      </c>
      <c r="N757" s="80">
        <v>0</v>
      </c>
      <c r="O757" s="80">
        <v>0</v>
      </c>
      <c r="P757" s="80">
        <v>0</v>
      </c>
      <c r="Q757" s="80">
        <v>0</v>
      </c>
      <c r="R757" s="80">
        <v>1</v>
      </c>
      <c r="S757" s="80">
        <v>0</v>
      </c>
      <c r="T757" s="80">
        <v>0</v>
      </c>
      <c r="U757" s="80">
        <v>0</v>
      </c>
      <c r="V757" s="80">
        <v>0</v>
      </c>
      <c r="W757" s="80">
        <v>0</v>
      </c>
      <c r="X757" s="80">
        <v>0</v>
      </c>
      <c r="Y757" s="80">
        <v>1</v>
      </c>
      <c r="Z757" s="80">
        <v>686</v>
      </c>
      <c r="AA757" s="80">
        <v>0</v>
      </c>
      <c r="AB757" s="80">
        <v>0</v>
      </c>
      <c r="AC757" s="80">
        <v>0</v>
      </c>
      <c r="AD757" s="80">
        <v>1</v>
      </c>
      <c r="AE757" s="80">
        <v>0</v>
      </c>
      <c r="AF757" s="80">
        <v>0</v>
      </c>
      <c r="AG757" s="80">
        <v>1</v>
      </c>
      <c r="AH757" s="80">
        <v>0</v>
      </c>
      <c r="AI757" s="80">
        <v>0</v>
      </c>
      <c r="AJ757" s="80">
        <v>0</v>
      </c>
      <c r="AK757" s="80">
        <v>0</v>
      </c>
      <c r="AL757" s="80">
        <v>9.5</v>
      </c>
      <c r="AM757" s="80">
        <v>9.5</v>
      </c>
    </row>
    <row r="758" spans="2:39" ht="12" customHeight="1" thickBot="1" x14ac:dyDescent="0.35">
      <c r="B758" s="75">
        <v>1255</v>
      </c>
      <c r="D758" s="77" t="str">
        <f t="shared" si="11"/>
        <v>0</v>
      </c>
      <c r="E758" s="78">
        <v>0</v>
      </c>
      <c r="F758" s="81">
        <v>6.34920969605446E-2</v>
      </c>
      <c r="G758" s="80">
        <v>0</v>
      </c>
      <c r="H758" s="80">
        <v>0</v>
      </c>
      <c r="I758" s="80">
        <v>0</v>
      </c>
      <c r="J758" s="80">
        <v>0</v>
      </c>
      <c r="K758" s="80">
        <v>0</v>
      </c>
      <c r="L758" s="80">
        <v>0</v>
      </c>
      <c r="M758" s="80">
        <v>0</v>
      </c>
      <c r="N758" s="80">
        <v>0</v>
      </c>
      <c r="O758" s="80">
        <v>0</v>
      </c>
      <c r="P758" s="80">
        <v>0</v>
      </c>
      <c r="Q758" s="80">
        <v>0</v>
      </c>
      <c r="R758" s="80">
        <v>1</v>
      </c>
      <c r="S758" s="80">
        <v>0</v>
      </c>
      <c r="T758" s="80">
        <v>0</v>
      </c>
      <c r="U758" s="80">
        <v>0</v>
      </c>
      <c r="V758" s="80">
        <v>0</v>
      </c>
      <c r="W758" s="80">
        <v>0</v>
      </c>
      <c r="X758" s="80">
        <v>0</v>
      </c>
      <c r="Y758" s="80">
        <v>1</v>
      </c>
      <c r="Z758" s="80">
        <v>686</v>
      </c>
      <c r="AA758" s="80">
        <v>0</v>
      </c>
      <c r="AB758" s="80">
        <v>0</v>
      </c>
      <c r="AC758" s="80">
        <v>0</v>
      </c>
      <c r="AD758" s="80">
        <v>1</v>
      </c>
      <c r="AE758" s="80">
        <v>0</v>
      </c>
      <c r="AF758" s="80">
        <v>0</v>
      </c>
      <c r="AG758" s="80">
        <v>1</v>
      </c>
      <c r="AH758" s="80">
        <v>0</v>
      </c>
      <c r="AI758" s="80">
        <v>0</v>
      </c>
      <c r="AJ758" s="80">
        <v>0</v>
      </c>
      <c r="AK758" s="80">
        <v>0</v>
      </c>
      <c r="AL758" s="80">
        <v>9.5</v>
      </c>
      <c r="AM758" s="80">
        <v>9.5</v>
      </c>
    </row>
    <row r="759" spans="2:39" ht="12" customHeight="1" thickBot="1" x14ac:dyDescent="0.35">
      <c r="B759" s="75">
        <v>1256</v>
      </c>
      <c r="D759" s="77" t="str">
        <f t="shared" si="11"/>
        <v>0</v>
      </c>
      <c r="E759" s="78">
        <v>1</v>
      </c>
      <c r="F759" s="81">
        <v>6.34920969605446E-2</v>
      </c>
      <c r="G759" s="80">
        <v>0</v>
      </c>
      <c r="H759" s="80">
        <v>0</v>
      </c>
      <c r="I759" s="80">
        <v>0</v>
      </c>
      <c r="J759" s="80">
        <v>0</v>
      </c>
      <c r="K759" s="80">
        <v>0</v>
      </c>
      <c r="L759" s="80">
        <v>0</v>
      </c>
      <c r="M759" s="80">
        <v>0</v>
      </c>
      <c r="N759" s="80">
        <v>0</v>
      </c>
      <c r="O759" s="80">
        <v>0</v>
      </c>
      <c r="P759" s="80">
        <v>0</v>
      </c>
      <c r="Q759" s="80">
        <v>0</v>
      </c>
      <c r="R759" s="80">
        <v>1</v>
      </c>
      <c r="S759" s="80">
        <v>0</v>
      </c>
      <c r="T759" s="80">
        <v>0</v>
      </c>
      <c r="U759" s="80">
        <v>0</v>
      </c>
      <c r="V759" s="80">
        <v>0</v>
      </c>
      <c r="W759" s="80">
        <v>0</v>
      </c>
      <c r="X759" s="80">
        <v>0</v>
      </c>
      <c r="Y759" s="80">
        <v>1</v>
      </c>
      <c r="Z759" s="80">
        <v>686</v>
      </c>
      <c r="AA759" s="80">
        <v>0</v>
      </c>
      <c r="AB759" s="80">
        <v>0</v>
      </c>
      <c r="AC759" s="80">
        <v>0</v>
      </c>
      <c r="AD759" s="80">
        <v>1</v>
      </c>
      <c r="AE759" s="80">
        <v>0</v>
      </c>
      <c r="AF759" s="80">
        <v>0</v>
      </c>
      <c r="AG759" s="80">
        <v>1</v>
      </c>
      <c r="AH759" s="80">
        <v>0</v>
      </c>
      <c r="AI759" s="80">
        <v>0</v>
      </c>
      <c r="AJ759" s="80">
        <v>0</v>
      </c>
      <c r="AK759" s="80">
        <v>0</v>
      </c>
      <c r="AL759" s="80">
        <v>9.5</v>
      </c>
      <c r="AM759" s="80">
        <v>9.5</v>
      </c>
    </row>
    <row r="760" spans="2:39" ht="12" customHeight="1" thickBot="1" x14ac:dyDescent="0.35">
      <c r="B760" s="75">
        <v>1258</v>
      </c>
      <c r="D760" s="77" t="str">
        <f t="shared" si="11"/>
        <v>1</v>
      </c>
      <c r="E760" s="78">
        <v>1</v>
      </c>
      <c r="F760" s="81">
        <v>1</v>
      </c>
      <c r="G760" s="80">
        <v>0</v>
      </c>
      <c r="H760" s="80">
        <v>0</v>
      </c>
      <c r="I760" s="80">
        <v>0</v>
      </c>
      <c r="J760" s="80">
        <v>0</v>
      </c>
      <c r="K760" s="80">
        <v>0</v>
      </c>
      <c r="L760" s="80">
        <v>0</v>
      </c>
      <c r="M760" s="80">
        <v>0</v>
      </c>
      <c r="N760" s="80">
        <v>0</v>
      </c>
      <c r="O760" s="80">
        <v>0</v>
      </c>
      <c r="P760" s="80">
        <v>0</v>
      </c>
      <c r="Q760" s="80">
        <v>0</v>
      </c>
      <c r="R760" s="80">
        <v>0</v>
      </c>
      <c r="S760" s="80">
        <v>0</v>
      </c>
      <c r="T760" s="80">
        <v>0</v>
      </c>
      <c r="U760" s="80">
        <v>0</v>
      </c>
      <c r="V760" s="80">
        <v>1</v>
      </c>
      <c r="W760" s="80">
        <v>0</v>
      </c>
      <c r="X760" s="80">
        <v>0</v>
      </c>
      <c r="Y760" s="80">
        <v>1</v>
      </c>
      <c r="Z760" s="80">
        <v>1375</v>
      </c>
      <c r="AA760" s="80">
        <v>0</v>
      </c>
      <c r="AB760" s="80">
        <v>0</v>
      </c>
      <c r="AC760" s="80">
        <v>0</v>
      </c>
      <c r="AD760" s="80">
        <v>1</v>
      </c>
      <c r="AE760" s="80">
        <v>0</v>
      </c>
      <c r="AF760" s="80">
        <v>0</v>
      </c>
      <c r="AG760" s="80">
        <v>1</v>
      </c>
      <c r="AH760" s="80">
        <v>0</v>
      </c>
      <c r="AI760" s="80">
        <v>0</v>
      </c>
      <c r="AJ760" s="80">
        <v>0</v>
      </c>
      <c r="AK760" s="80">
        <v>0</v>
      </c>
      <c r="AL760" s="80">
        <v>11.5</v>
      </c>
      <c r="AM760" s="80">
        <v>7.99</v>
      </c>
    </row>
    <row r="761" spans="2:39" ht="12" customHeight="1" thickBot="1" x14ac:dyDescent="0.35">
      <c r="B761" s="75">
        <v>1259</v>
      </c>
      <c r="D761" s="77" t="str">
        <f t="shared" si="11"/>
        <v>1</v>
      </c>
      <c r="E761" s="78">
        <v>1</v>
      </c>
      <c r="F761" s="81">
        <v>1</v>
      </c>
      <c r="G761" s="80">
        <v>0</v>
      </c>
      <c r="H761" s="80">
        <v>0</v>
      </c>
      <c r="I761" s="80">
        <v>0</v>
      </c>
      <c r="J761" s="80">
        <v>0</v>
      </c>
      <c r="K761" s="80">
        <v>0</v>
      </c>
      <c r="L761" s="80">
        <v>0</v>
      </c>
      <c r="M761" s="80">
        <v>0</v>
      </c>
      <c r="N761" s="80">
        <v>0</v>
      </c>
      <c r="O761" s="80">
        <v>0</v>
      </c>
      <c r="P761" s="80">
        <v>0</v>
      </c>
      <c r="Q761" s="80">
        <v>0</v>
      </c>
      <c r="R761" s="80">
        <v>0</v>
      </c>
      <c r="S761" s="80">
        <v>1</v>
      </c>
      <c r="T761" s="80">
        <v>0</v>
      </c>
      <c r="U761" s="80">
        <v>0</v>
      </c>
      <c r="V761" s="80">
        <v>0</v>
      </c>
      <c r="W761" s="80">
        <v>0</v>
      </c>
      <c r="X761" s="80">
        <v>0</v>
      </c>
      <c r="Y761" s="80">
        <v>1</v>
      </c>
      <c r="Z761" s="80">
        <v>12</v>
      </c>
      <c r="AA761" s="80">
        <v>0</v>
      </c>
      <c r="AB761" s="80">
        <v>0</v>
      </c>
      <c r="AC761" s="80">
        <v>0</v>
      </c>
      <c r="AD761" s="80">
        <v>1</v>
      </c>
      <c r="AE761" s="80">
        <v>0</v>
      </c>
      <c r="AF761" s="80">
        <v>1</v>
      </c>
      <c r="AG761" s="80">
        <v>0</v>
      </c>
      <c r="AH761" s="80">
        <v>0</v>
      </c>
      <c r="AI761" s="80">
        <v>0</v>
      </c>
      <c r="AJ761" s="80">
        <v>0</v>
      </c>
      <c r="AK761" s="80">
        <v>0</v>
      </c>
      <c r="AL761" s="80">
        <v>18.5</v>
      </c>
      <c r="AM761" s="80">
        <v>5</v>
      </c>
    </row>
    <row r="762" spans="2:39" ht="12" customHeight="1" thickBot="1" x14ac:dyDescent="0.35">
      <c r="B762" s="75">
        <v>1260</v>
      </c>
      <c r="D762" s="77" t="str">
        <f t="shared" si="11"/>
        <v>1</v>
      </c>
      <c r="E762" s="78">
        <v>1</v>
      </c>
      <c r="F762" s="81">
        <v>1</v>
      </c>
      <c r="G762" s="80">
        <v>0</v>
      </c>
      <c r="H762" s="80">
        <v>0</v>
      </c>
      <c r="I762" s="80">
        <v>0</v>
      </c>
      <c r="J762" s="80">
        <v>0</v>
      </c>
      <c r="K762" s="80">
        <v>0</v>
      </c>
      <c r="L762" s="80">
        <v>1</v>
      </c>
      <c r="M762" s="80">
        <v>0</v>
      </c>
      <c r="N762" s="80">
        <v>0</v>
      </c>
      <c r="O762" s="80">
        <v>0</v>
      </c>
      <c r="P762" s="80">
        <v>0</v>
      </c>
      <c r="Q762" s="80">
        <v>0</v>
      </c>
      <c r="R762" s="80">
        <v>0</v>
      </c>
      <c r="S762" s="80">
        <v>0</v>
      </c>
      <c r="T762" s="80">
        <v>0</v>
      </c>
      <c r="U762" s="80">
        <v>0</v>
      </c>
      <c r="V762" s="80">
        <v>0</v>
      </c>
      <c r="W762" s="80">
        <v>0</v>
      </c>
      <c r="X762" s="80">
        <v>0</v>
      </c>
      <c r="Y762" s="80">
        <v>1</v>
      </c>
      <c r="Z762" s="80">
        <v>841</v>
      </c>
      <c r="AA762" s="80">
        <v>0</v>
      </c>
      <c r="AB762" s="80">
        <v>0</v>
      </c>
      <c r="AC762" s="80">
        <v>0</v>
      </c>
      <c r="AD762" s="80">
        <v>1</v>
      </c>
      <c r="AE762" s="80">
        <v>0</v>
      </c>
      <c r="AF762" s="80">
        <v>0</v>
      </c>
      <c r="AG762" s="80">
        <v>0</v>
      </c>
      <c r="AH762" s="80">
        <v>1</v>
      </c>
      <c r="AI762" s="80">
        <v>0</v>
      </c>
      <c r="AJ762" s="80">
        <v>0</v>
      </c>
      <c r="AK762" s="80">
        <v>0</v>
      </c>
      <c r="AL762" s="80">
        <v>13.25</v>
      </c>
      <c r="AM762" s="80">
        <v>6.99</v>
      </c>
    </row>
    <row r="763" spans="2:39" ht="12" customHeight="1" thickBot="1" x14ac:dyDescent="0.35">
      <c r="B763" s="75">
        <v>1261</v>
      </c>
      <c r="D763" s="77" t="str">
        <f t="shared" si="11"/>
        <v>1</v>
      </c>
      <c r="E763" s="78">
        <v>1</v>
      </c>
      <c r="F763" s="81">
        <v>1</v>
      </c>
      <c r="G763" s="80">
        <v>1</v>
      </c>
      <c r="H763" s="80">
        <v>0</v>
      </c>
      <c r="I763" s="80">
        <v>0</v>
      </c>
      <c r="J763" s="80">
        <v>0</v>
      </c>
      <c r="K763" s="80">
        <v>0</v>
      </c>
      <c r="L763" s="80">
        <v>0</v>
      </c>
      <c r="M763" s="80">
        <v>0</v>
      </c>
      <c r="N763" s="80">
        <v>0</v>
      </c>
      <c r="O763" s="80">
        <v>0</v>
      </c>
      <c r="P763" s="80">
        <v>0</v>
      </c>
      <c r="Q763" s="80">
        <v>0</v>
      </c>
      <c r="R763" s="80">
        <v>0</v>
      </c>
      <c r="S763" s="80">
        <v>0</v>
      </c>
      <c r="T763" s="80">
        <v>0</v>
      </c>
      <c r="U763" s="80">
        <v>0</v>
      </c>
      <c r="V763" s="80">
        <v>0</v>
      </c>
      <c r="W763" s="80">
        <v>1</v>
      </c>
      <c r="X763" s="80">
        <v>0</v>
      </c>
      <c r="Y763" s="80">
        <v>0</v>
      </c>
      <c r="Z763" s="80">
        <v>524</v>
      </c>
      <c r="AA763" s="80">
        <v>0</v>
      </c>
      <c r="AB763" s="80">
        <v>0</v>
      </c>
      <c r="AC763" s="80">
        <v>1</v>
      </c>
      <c r="AD763" s="80">
        <v>0</v>
      </c>
      <c r="AE763" s="80">
        <v>0</v>
      </c>
      <c r="AF763" s="80">
        <v>1</v>
      </c>
      <c r="AG763" s="80">
        <v>0</v>
      </c>
      <c r="AH763" s="80">
        <v>0</v>
      </c>
      <c r="AI763" s="80">
        <v>0</v>
      </c>
      <c r="AJ763" s="80">
        <v>0</v>
      </c>
      <c r="AK763" s="80">
        <v>0</v>
      </c>
      <c r="AL763" s="80">
        <v>114.48000004215001</v>
      </c>
      <c r="AM763" s="80">
        <v>1.229777635</v>
      </c>
    </row>
    <row r="764" spans="2:39" ht="12" customHeight="1" thickBot="1" x14ac:dyDescent="0.35">
      <c r="B764" s="75">
        <v>1263</v>
      </c>
      <c r="D764" s="77" t="str">
        <f t="shared" si="11"/>
        <v>1</v>
      </c>
      <c r="E764" s="78">
        <v>1</v>
      </c>
      <c r="F764" s="81">
        <v>0.93999999761581399</v>
      </c>
      <c r="G764" s="80">
        <v>1</v>
      </c>
      <c r="H764" s="80">
        <v>0</v>
      </c>
      <c r="I764" s="80">
        <v>0</v>
      </c>
      <c r="J764" s="80">
        <v>0</v>
      </c>
      <c r="K764" s="80">
        <v>0</v>
      </c>
      <c r="L764" s="80">
        <v>0</v>
      </c>
      <c r="M764" s="80">
        <v>0</v>
      </c>
      <c r="N764" s="80">
        <v>0</v>
      </c>
      <c r="O764" s="80">
        <v>0</v>
      </c>
      <c r="P764" s="80">
        <v>0</v>
      </c>
      <c r="Q764" s="80">
        <v>0</v>
      </c>
      <c r="R764" s="80">
        <v>0</v>
      </c>
      <c r="S764" s="80">
        <v>0</v>
      </c>
      <c r="T764" s="80">
        <v>0</v>
      </c>
      <c r="U764" s="80">
        <v>0</v>
      </c>
      <c r="V764" s="80">
        <v>0</v>
      </c>
      <c r="W764" s="80">
        <v>0</v>
      </c>
      <c r="X764" s="80">
        <v>0</v>
      </c>
      <c r="Y764" s="80">
        <v>1</v>
      </c>
      <c r="Z764" s="80">
        <v>2349</v>
      </c>
      <c r="AA764" s="80">
        <v>0</v>
      </c>
      <c r="AB764" s="80">
        <v>0</v>
      </c>
      <c r="AC764" s="80">
        <v>0</v>
      </c>
      <c r="AD764" s="80">
        <v>1</v>
      </c>
      <c r="AE764" s="80">
        <v>0</v>
      </c>
      <c r="AF764" s="80">
        <v>0</v>
      </c>
      <c r="AG764" s="80">
        <v>0</v>
      </c>
      <c r="AH764" s="80">
        <v>0</v>
      </c>
      <c r="AI764" s="80">
        <v>0</v>
      </c>
      <c r="AJ764" s="80">
        <v>1</v>
      </c>
      <c r="AK764" s="80">
        <v>0</v>
      </c>
      <c r="AL764" s="80">
        <v>26.01</v>
      </c>
      <c r="AM764" s="80">
        <v>3.6</v>
      </c>
    </row>
    <row r="765" spans="2:39" ht="12" customHeight="1" thickBot="1" x14ac:dyDescent="0.35">
      <c r="B765" s="75">
        <v>1264</v>
      </c>
      <c r="D765" s="77" t="str">
        <f t="shared" si="11"/>
        <v>1</v>
      </c>
      <c r="E765" s="78">
        <v>1</v>
      </c>
      <c r="F765" s="81">
        <v>0.54901999235153198</v>
      </c>
      <c r="G765" s="80">
        <v>1</v>
      </c>
      <c r="H765" s="80">
        <v>0</v>
      </c>
      <c r="I765" s="80">
        <v>0</v>
      </c>
      <c r="J765" s="80">
        <v>0</v>
      </c>
      <c r="K765" s="80">
        <v>0</v>
      </c>
      <c r="L765" s="80">
        <v>0</v>
      </c>
      <c r="M765" s="80">
        <v>0</v>
      </c>
      <c r="N765" s="80">
        <v>0</v>
      </c>
      <c r="O765" s="80">
        <v>0</v>
      </c>
      <c r="P765" s="80">
        <v>0</v>
      </c>
      <c r="Q765" s="80">
        <v>0</v>
      </c>
      <c r="R765" s="80">
        <v>0</v>
      </c>
      <c r="S765" s="80">
        <v>0</v>
      </c>
      <c r="T765" s="80">
        <v>0</v>
      </c>
      <c r="U765" s="80">
        <v>0</v>
      </c>
      <c r="V765" s="80">
        <v>0</v>
      </c>
      <c r="W765" s="80">
        <v>1</v>
      </c>
      <c r="X765" s="80">
        <v>0</v>
      </c>
      <c r="Y765" s="80">
        <v>0</v>
      </c>
      <c r="Z765" s="80">
        <v>2507</v>
      </c>
      <c r="AA765" s="80">
        <v>0</v>
      </c>
      <c r="AB765" s="80">
        <v>0</v>
      </c>
      <c r="AC765" s="80">
        <v>0</v>
      </c>
      <c r="AD765" s="80">
        <v>0</v>
      </c>
      <c r="AE765" s="80">
        <v>1</v>
      </c>
      <c r="AF765" s="80">
        <v>0</v>
      </c>
      <c r="AG765" s="80">
        <v>0</v>
      </c>
      <c r="AH765" s="80">
        <v>1</v>
      </c>
      <c r="AI765" s="80">
        <v>0</v>
      </c>
      <c r="AJ765" s="80">
        <v>0</v>
      </c>
      <c r="AK765" s="80">
        <v>0</v>
      </c>
      <c r="AL765" s="80">
        <v>16.600000005000002</v>
      </c>
      <c r="AM765" s="80">
        <v>8.5951111136999998</v>
      </c>
    </row>
    <row r="766" spans="2:39" ht="12" customHeight="1" thickBot="1" x14ac:dyDescent="0.35">
      <c r="B766" s="75">
        <v>1266</v>
      </c>
      <c r="D766" s="77" t="str">
        <f t="shared" si="11"/>
        <v>1</v>
      </c>
      <c r="E766" s="78">
        <v>0</v>
      </c>
      <c r="F766" s="81">
        <v>0.54901999235153198</v>
      </c>
      <c r="G766" s="80">
        <v>0</v>
      </c>
      <c r="H766" s="80">
        <v>0</v>
      </c>
      <c r="I766" s="80">
        <v>0</v>
      </c>
      <c r="J766" s="80">
        <v>0</v>
      </c>
      <c r="K766" s="80">
        <v>0</v>
      </c>
      <c r="L766" s="80">
        <v>0</v>
      </c>
      <c r="M766" s="80">
        <v>0</v>
      </c>
      <c r="N766" s="80">
        <v>0</v>
      </c>
      <c r="O766" s="80">
        <v>0</v>
      </c>
      <c r="P766" s="80">
        <v>0</v>
      </c>
      <c r="Q766" s="80">
        <v>1</v>
      </c>
      <c r="R766" s="80">
        <v>0</v>
      </c>
      <c r="S766" s="80">
        <v>0</v>
      </c>
      <c r="T766" s="80">
        <v>0</v>
      </c>
      <c r="U766" s="80">
        <v>0</v>
      </c>
      <c r="V766" s="80">
        <v>0</v>
      </c>
      <c r="W766" s="80">
        <v>1</v>
      </c>
      <c r="X766" s="80">
        <v>0</v>
      </c>
      <c r="Y766" s="80">
        <v>0</v>
      </c>
      <c r="Z766" s="80">
        <v>2168</v>
      </c>
      <c r="AA766" s="80">
        <v>0</v>
      </c>
      <c r="AB766" s="80">
        <v>0</v>
      </c>
      <c r="AC766" s="80">
        <v>0</v>
      </c>
      <c r="AD766" s="80">
        <v>1</v>
      </c>
      <c r="AE766" s="80">
        <v>0</v>
      </c>
      <c r="AF766" s="80">
        <v>0</v>
      </c>
      <c r="AG766" s="80">
        <v>0</v>
      </c>
      <c r="AH766" s="80">
        <v>0</v>
      </c>
      <c r="AI766" s="80">
        <v>1</v>
      </c>
      <c r="AJ766" s="80">
        <v>0</v>
      </c>
      <c r="AK766" s="80">
        <v>0</v>
      </c>
      <c r="AL766" s="80">
        <v>29.450000001300001</v>
      </c>
      <c r="AM766" s="80">
        <v>4.8570981213000008</v>
      </c>
    </row>
    <row r="767" spans="2:39" ht="12" customHeight="1" thickBot="1" x14ac:dyDescent="0.35">
      <c r="B767" s="75">
        <v>1271</v>
      </c>
      <c r="D767" s="77" t="str">
        <f t="shared" si="11"/>
        <v>1</v>
      </c>
      <c r="E767" s="78">
        <v>1</v>
      </c>
      <c r="F767" s="81">
        <v>1</v>
      </c>
      <c r="G767" s="80">
        <v>0</v>
      </c>
      <c r="H767" s="80">
        <v>0</v>
      </c>
      <c r="I767" s="80">
        <v>0</v>
      </c>
      <c r="J767" s="80">
        <v>0</v>
      </c>
      <c r="K767" s="80">
        <v>0</v>
      </c>
      <c r="L767" s="80">
        <v>0</v>
      </c>
      <c r="M767" s="80">
        <v>0</v>
      </c>
      <c r="N767" s="80">
        <v>0</v>
      </c>
      <c r="O767" s="80">
        <v>0</v>
      </c>
      <c r="P767" s="80">
        <v>0</v>
      </c>
      <c r="Q767" s="80">
        <v>0</v>
      </c>
      <c r="R767" s="80">
        <v>0</v>
      </c>
      <c r="S767" s="80">
        <v>1</v>
      </c>
      <c r="T767" s="80">
        <v>0</v>
      </c>
      <c r="U767" s="80">
        <v>0</v>
      </c>
      <c r="V767" s="80">
        <v>0</v>
      </c>
      <c r="W767" s="80">
        <v>0</v>
      </c>
      <c r="X767" s="80">
        <v>0</v>
      </c>
      <c r="Y767" s="80">
        <v>1</v>
      </c>
      <c r="Z767" s="80">
        <v>121</v>
      </c>
      <c r="AA767" s="80">
        <v>0</v>
      </c>
      <c r="AB767" s="80">
        <v>1</v>
      </c>
      <c r="AC767" s="80">
        <v>0</v>
      </c>
      <c r="AD767" s="80">
        <v>0</v>
      </c>
      <c r="AE767" s="80">
        <v>0</v>
      </c>
      <c r="AF767" s="80">
        <v>0</v>
      </c>
      <c r="AG767" s="80">
        <v>0</v>
      </c>
      <c r="AH767" s="80">
        <v>1</v>
      </c>
      <c r="AI767" s="80">
        <v>0</v>
      </c>
      <c r="AJ767" s="80">
        <v>0</v>
      </c>
      <c r="AK767" s="80">
        <v>0</v>
      </c>
      <c r="AL767" s="80">
        <v>197.5</v>
      </c>
      <c r="AM767" s="80">
        <v>0.5</v>
      </c>
    </row>
    <row r="768" spans="2:39" ht="12" customHeight="1" thickBot="1" x14ac:dyDescent="0.35">
      <c r="B768" s="75">
        <v>1272</v>
      </c>
      <c r="D768" s="77" t="str">
        <f t="shared" si="11"/>
        <v>1</v>
      </c>
      <c r="E768" s="78">
        <v>1</v>
      </c>
      <c r="F768" s="81">
        <v>0.54901999235153198</v>
      </c>
      <c r="G768" s="80">
        <v>0</v>
      </c>
      <c r="H768" s="80">
        <v>0</v>
      </c>
      <c r="I768" s="80">
        <v>0</v>
      </c>
      <c r="J768" s="80">
        <v>0</v>
      </c>
      <c r="K768" s="80">
        <v>0</v>
      </c>
      <c r="L768" s="80">
        <v>0</v>
      </c>
      <c r="M768" s="80">
        <v>0</v>
      </c>
      <c r="N768" s="80">
        <v>0</v>
      </c>
      <c r="O768" s="80">
        <v>0</v>
      </c>
      <c r="P768" s="80">
        <v>0</v>
      </c>
      <c r="Q768" s="80">
        <v>1</v>
      </c>
      <c r="R768" s="80">
        <v>0</v>
      </c>
      <c r="S768" s="80">
        <v>0</v>
      </c>
      <c r="T768" s="80">
        <v>0</v>
      </c>
      <c r="U768" s="80">
        <v>0</v>
      </c>
      <c r="V768" s="80">
        <v>0</v>
      </c>
      <c r="W768" s="80">
        <v>1</v>
      </c>
      <c r="X768" s="80">
        <v>0</v>
      </c>
      <c r="Y768" s="80">
        <v>0</v>
      </c>
      <c r="Z768" s="80">
        <v>2168</v>
      </c>
      <c r="AA768" s="80">
        <v>0</v>
      </c>
      <c r="AB768" s="80">
        <v>0</v>
      </c>
      <c r="AC768" s="80">
        <v>0</v>
      </c>
      <c r="AD768" s="80">
        <v>1</v>
      </c>
      <c r="AE768" s="80">
        <v>0</v>
      </c>
      <c r="AF768" s="80">
        <v>0</v>
      </c>
      <c r="AG768" s="80">
        <v>0</v>
      </c>
      <c r="AH768" s="80">
        <v>1</v>
      </c>
      <c r="AI768" s="80">
        <v>0</v>
      </c>
      <c r="AJ768" s="80">
        <v>0</v>
      </c>
      <c r="AK768" s="80">
        <v>0</v>
      </c>
      <c r="AL768" s="80">
        <v>24.6</v>
      </c>
      <c r="AM768" s="80">
        <v>6.0884999999999998</v>
      </c>
    </row>
    <row r="769" spans="2:39" ht="12" customHeight="1" thickBot="1" x14ac:dyDescent="0.35">
      <c r="B769" s="75">
        <v>1273</v>
      </c>
      <c r="D769" s="77" t="str">
        <f t="shared" si="11"/>
        <v>1</v>
      </c>
      <c r="E769" s="78">
        <v>0</v>
      </c>
      <c r="F769" s="81">
        <v>0.54901999235153198</v>
      </c>
      <c r="G769" s="80">
        <v>0</v>
      </c>
      <c r="H769" s="80">
        <v>0</v>
      </c>
      <c r="I769" s="80">
        <v>0</v>
      </c>
      <c r="J769" s="80">
        <v>1</v>
      </c>
      <c r="K769" s="80">
        <v>0</v>
      </c>
      <c r="L769" s="80">
        <v>0</v>
      </c>
      <c r="M769" s="80">
        <v>0</v>
      </c>
      <c r="N769" s="80">
        <v>0</v>
      </c>
      <c r="O769" s="80">
        <v>0</v>
      </c>
      <c r="P769" s="80">
        <v>0</v>
      </c>
      <c r="Q769" s="80">
        <v>0</v>
      </c>
      <c r="R769" s="80">
        <v>0</v>
      </c>
      <c r="S769" s="80">
        <v>0</v>
      </c>
      <c r="T769" s="80">
        <v>0</v>
      </c>
      <c r="U769" s="80">
        <v>0</v>
      </c>
      <c r="V769" s="80">
        <v>0</v>
      </c>
      <c r="W769" s="80">
        <v>1</v>
      </c>
      <c r="X769" s="80">
        <v>0</v>
      </c>
      <c r="Y769" s="80">
        <v>0</v>
      </c>
      <c r="Z769" s="80">
        <v>4153</v>
      </c>
      <c r="AA769" s="80">
        <v>0</v>
      </c>
      <c r="AB769" s="80">
        <v>0</v>
      </c>
      <c r="AC769" s="80">
        <v>0</v>
      </c>
      <c r="AD769" s="80">
        <v>0</v>
      </c>
      <c r="AE769" s="80">
        <v>1</v>
      </c>
      <c r="AF769" s="80">
        <v>0</v>
      </c>
      <c r="AG769" s="80">
        <v>1</v>
      </c>
      <c r="AH769" s="80">
        <v>0</v>
      </c>
      <c r="AI769" s="80">
        <v>0</v>
      </c>
      <c r="AJ769" s="80">
        <v>0</v>
      </c>
      <c r="AK769" s="80">
        <v>0</v>
      </c>
      <c r="AL769" s="80">
        <v>40.580000009999999</v>
      </c>
      <c r="AM769" s="80">
        <v>3.68909091</v>
      </c>
    </row>
    <row r="770" spans="2:39" ht="12" customHeight="1" thickBot="1" x14ac:dyDescent="0.35">
      <c r="B770" s="75">
        <v>1274</v>
      </c>
      <c r="D770" s="77" t="str">
        <f t="shared" si="11"/>
        <v>0</v>
      </c>
      <c r="E770" s="78">
        <v>0</v>
      </c>
      <c r="F770" s="81">
        <v>6.34920969605446E-2</v>
      </c>
      <c r="G770" s="80">
        <v>0</v>
      </c>
      <c r="H770" s="80">
        <v>1</v>
      </c>
      <c r="I770" s="80">
        <v>0</v>
      </c>
      <c r="J770" s="80">
        <v>0</v>
      </c>
      <c r="K770" s="80">
        <v>0</v>
      </c>
      <c r="L770" s="80">
        <v>0</v>
      </c>
      <c r="M770" s="80">
        <v>0</v>
      </c>
      <c r="N770" s="80">
        <v>0</v>
      </c>
      <c r="O770" s="80">
        <v>0</v>
      </c>
      <c r="P770" s="80">
        <v>0</v>
      </c>
      <c r="Q770" s="80">
        <v>0</v>
      </c>
      <c r="R770" s="80">
        <v>0</v>
      </c>
      <c r="S770" s="80">
        <v>0</v>
      </c>
      <c r="T770" s="80">
        <v>0</v>
      </c>
      <c r="U770" s="80">
        <v>0</v>
      </c>
      <c r="V770" s="80">
        <v>0</v>
      </c>
      <c r="W770" s="80">
        <v>0</v>
      </c>
      <c r="X770" s="80">
        <v>0</v>
      </c>
      <c r="Y770" s="80">
        <v>1</v>
      </c>
      <c r="Z770" s="80">
        <v>351</v>
      </c>
      <c r="AA770" s="80">
        <v>0</v>
      </c>
      <c r="AB770" s="80">
        <v>1</v>
      </c>
      <c r="AC770" s="80">
        <v>0</v>
      </c>
      <c r="AD770" s="80">
        <v>0</v>
      </c>
      <c r="AE770" s="80">
        <v>0</v>
      </c>
      <c r="AF770" s="80">
        <v>0</v>
      </c>
      <c r="AG770" s="80">
        <v>0</v>
      </c>
      <c r="AH770" s="80">
        <v>1</v>
      </c>
      <c r="AI770" s="80">
        <v>0</v>
      </c>
      <c r="AJ770" s="80">
        <v>0</v>
      </c>
      <c r="AK770" s="80">
        <v>0</v>
      </c>
      <c r="AL770" s="80">
        <v>9.9499999999999993</v>
      </c>
      <c r="AM770" s="80">
        <v>9.9499999999999993</v>
      </c>
    </row>
    <row r="771" spans="2:39" ht="12" customHeight="1" thickBot="1" x14ac:dyDescent="0.35">
      <c r="B771" s="75">
        <v>1275</v>
      </c>
      <c r="D771" s="77" t="str">
        <f t="shared" si="11"/>
        <v>0</v>
      </c>
      <c r="E771" s="78">
        <v>0</v>
      </c>
      <c r="F771" s="81">
        <v>6.34920969605446E-2</v>
      </c>
      <c r="G771" s="80">
        <v>0</v>
      </c>
      <c r="H771" s="80">
        <v>0</v>
      </c>
      <c r="I771" s="80">
        <v>0</v>
      </c>
      <c r="J771" s="80">
        <v>0</v>
      </c>
      <c r="K771" s="80">
        <v>0</v>
      </c>
      <c r="L771" s="80">
        <v>0</v>
      </c>
      <c r="M771" s="80">
        <v>0</v>
      </c>
      <c r="N771" s="80">
        <v>0</v>
      </c>
      <c r="O771" s="80">
        <v>0</v>
      </c>
      <c r="P771" s="80">
        <v>0</v>
      </c>
      <c r="Q771" s="80">
        <v>0</v>
      </c>
      <c r="R771" s="80">
        <v>1</v>
      </c>
      <c r="S771" s="80">
        <v>0</v>
      </c>
      <c r="T771" s="80">
        <v>0</v>
      </c>
      <c r="U771" s="80">
        <v>0</v>
      </c>
      <c r="V771" s="80">
        <v>0</v>
      </c>
      <c r="W771" s="80">
        <v>0</v>
      </c>
      <c r="X771" s="80">
        <v>0</v>
      </c>
      <c r="Y771" s="80">
        <v>1</v>
      </c>
      <c r="Z771" s="80">
        <v>2286</v>
      </c>
      <c r="AA771" s="80">
        <v>0</v>
      </c>
      <c r="AB771" s="80">
        <v>0</v>
      </c>
      <c r="AC771" s="80">
        <v>0</v>
      </c>
      <c r="AD771" s="80">
        <v>1</v>
      </c>
      <c r="AE771" s="80">
        <v>0</v>
      </c>
      <c r="AF771" s="80">
        <v>1</v>
      </c>
      <c r="AG771" s="80">
        <v>0</v>
      </c>
      <c r="AH771" s="80">
        <v>0</v>
      </c>
      <c r="AI771" s="80">
        <v>0</v>
      </c>
      <c r="AJ771" s="80">
        <v>0</v>
      </c>
      <c r="AK771" s="80">
        <v>0</v>
      </c>
      <c r="AL771" s="80">
        <v>9.9499999999999993</v>
      </c>
      <c r="AM771" s="80">
        <v>9.9499999999999993</v>
      </c>
    </row>
    <row r="772" spans="2:39" ht="12" customHeight="1" thickBot="1" x14ac:dyDescent="0.35">
      <c r="B772" s="75">
        <v>1276</v>
      </c>
      <c r="D772" s="77" t="str">
        <f t="shared" si="11"/>
        <v>0</v>
      </c>
      <c r="E772" s="78">
        <v>0</v>
      </c>
      <c r="F772" s="81">
        <v>6.34920969605446E-2</v>
      </c>
      <c r="G772" s="80">
        <v>0</v>
      </c>
      <c r="H772" s="80">
        <v>0</v>
      </c>
      <c r="I772" s="80">
        <v>0</v>
      </c>
      <c r="J772" s="80">
        <v>0</v>
      </c>
      <c r="K772" s="80">
        <v>0</v>
      </c>
      <c r="L772" s="80">
        <v>0</v>
      </c>
      <c r="M772" s="80">
        <v>0</v>
      </c>
      <c r="N772" s="80">
        <v>0</v>
      </c>
      <c r="O772" s="80">
        <v>0</v>
      </c>
      <c r="P772" s="80">
        <v>0</v>
      </c>
      <c r="Q772" s="80">
        <v>0</v>
      </c>
      <c r="R772" s="80">
        <v>1</v>
      </c>
      <c r="S772" s="80">
        <v>0</v>
      </c>
      <c r="T772" s="80">
        <v>0</v>
      </c>
      <c r="U772" s="80">
        <v>0</v>
      </c>
      <c r="V772" s="80">
        <v>0</v>
      </c>
      <c r="W772" s="80">
        <v>0</v>
      </c>
      <c r="X772" s="80">
        <v>0</v>
      </c>
      <c r="Y772" s="80">
        <v>1</v>
      </c>
      <c r="Z772" s="80">
        <v>2286</v>
      </c>
      <c r="AA772" s="80">
        <v>0</v>
      </c>
      <c r="AB772" s="80">
        <v>0</v>
      </c>
      <c r="AC772" s="80">
        <v>0</v>
      </c>
      <c r="AD772" s="80">
        <v>1</v>
      </c>
      <c r="AE772" s="80">
        <v>0</v>
      </c>
      <c r="AF772" s="80">
        <v>1</v>
      </c>
      <c r="AG772" s="80">
        <v>0</v>
      </c>
      <c r="AH772" s="80">
        <v>0</v>
      </c>
      <c r="AI772" s="80">
        <v>0</v>
      </c>
      <c r="AJ772" s="80">
        <v>0</v>
      </c>
      <c r="AK772" s="80">
        <v>0</v>
      </c>
      <c r="AL772" s="80">
        <v>9.9499999999999993</v>
      </c>
      <c r="AM772" s="80">
        <v>9.9499999999999993</v>
      </c>
    </row>
    <row r="773" spans="2:39" ht="12" customHeight="1" thickBot="1" x14ac:dyDescent="0.35">
      <c r="B773" s="75">
        <v>1277</v>
      </c>
      <c r="D773" s="77" t="str">
        <f t="shared" si="11"/>
        <v>0</v>
      </c>
      <c r="E773" s="78">
        <v>0</v>
      </c>
      <c r="F773" s="81">
        <v>6.34920969605446E-2</v>
      </c>
      <c r="G773" s="80">
        <v>0</v>
      </c>
      <c r="H773" s="80">
        <v>0</v>
      </c>
      <c r="I773" s="80">
        <v>0</v>
      </c>
      <c r="J773" s="80">
        <v>0</v>
      </c>
      <c r="K773" s="80">
        <v>0</v>
      </c>
      <c r="L773" s="80">
        <v>0</v>
      </c>
      <c r="M773" s="80">
        <v>0</v>
      </c>
      <c r="N773" s="80">
        <v>0</v>
      </c>
      <c r="O773" s="80">
        <v>0</v>
      </c>
      <c r="P773" s="80">
        <v>0</v>
      </c>
      <c r="Q773" s="80">
        <v>0</v>
      </c>
      <c r="R773" s="80">
        <v>1</v>
      </c>
      <c r="S773" s="80">
        <v>0</v>
      </c>
      <c r="T773" s="80">
        <v>0</v>
      </c>
      <c r="U773" s="80">
        <v>0</v>
      </c>
      <c r="V773" s="80">
        <v>0</v>
      </c>
      <c r="W773" s="80">
        <v>0</v>
      </c>
      <c r="X773" s="80">
        <v>0</v>
      </c>
      <c r="Y773" s="80">
        <v>1</v>
      </c>
      <c r="Z773" s="80">
        <v>2286</v>
      </c>
      <c r="AA773" s="80">
        <v>0</v>
      </c>
      <c r="AB773" s="80">
        <v>0</v>
      </c>
      <c r="AC773" s="80">
        <v>0</v>
      </c>
      <c r="AD773" s="80">
        <v>1</v>
      </c>
      <c r="AE773" s="80">
        <v>0</v>
      </c>
      <c r="AF773" s="80">
        <v>1</v>
      </c>
      <c r="AG773" s="80">
        <v>0</v>
      </c>
      <c r="AH773" s="80">
        <v>0</v>
      </c>
      <c r="AI773" s="80">
        <v>0</v>
      </c>
      <c r="AJ773" s="80">
        <v>0</v>
      </c>
      <c r="AK773" s="80">
        <v>0</v>
      </c>
      <c r="AL773" s="80">
        <v>9.9499999999999993</v>
      </c>
      <c r="AM773" s="80">
        <v>9.9499999999999993</v>
      </c>
    </row>
    <row r="774" spans="2:39" ht="12" customHeight="1" thickBot="1" x14ac:dyDescent="0.35">
      <c r="B774" s="75">
        <v>1279</v>
      </c>
      <c r="D774" s="77" t="str">
        <f t="shared" si="11"/>
        <v>0</v>
      </c>
      <c r="E774" s="78">
        <v>0</v>
      </c>
      <c r="F774" s="81">
        <v>6.34920969605446E-2</v>
      </c>
      <c r="G774" s="80">
        <v>0</v>
      </c>
      <c r="H774" s="80">
        <v>0</v>
      </c>
      <c r="I774" s="80">
        <v>0</v>
      </c>
      <c r="J774" s="80">
        <v>0</v>
      </c>
      <c r="K774" s="80">
        <v>1</v>
      </c>
      <c r="L774" s="80">
        <v>0</v>
      </c>
      <c r="M774" s="80">
        <v>0</v>
      </c>
      <c r="N774" s="80">
        <v>0</v>
      </c>
      <c r="O774" s="80">
        <v>0</v>
      </c>
      <c r="P774" s="80">
        <v>0</v>
      </c>
      <c r="Q774" s="80">
        <v>0</v>
      </c>
      <c r="R774" s="80">
        <v>0</v>
      </c>
      <c r="S774" s="80">
        <v>0</v>
      </c>
      <c r="T774" s="80">
        <v>0</v>
      </c>
      <c r="U774" s="80">
        <v>0</v>
      </c>
      <c r="V774" s="80">
        <v>0</v>
      </c>
      <c r="W774" s="80">
        <v>0</v>
      </c>
      <c r="X774" s="80">
        <v>0</v>
      </c>
      <c r="Y774" s="80">
        <v>1</v>
      </c>
      <c r="Z774" s="80">
        <v>5564</v>
      </c>
      <c r="AA774" s="80">
        <v>0</v>
      </c>
      <c r="AB774" s="80">
        <v>0</v>
      </c>
      <c r="AC774" s="80">
        <v>0</v>
      </c>
      <c r="AD774" s="80">
        <v>1</v>
      </c>
      <c r="AE774" s="80">
        <v>0</v>
      </c>
      <c r="AF774" s="80">
        <v>1</v>
      </c>
      <c r="AG774" s="80">
        <v>0</v>
      </c>
      <c r="AH774" s="80">
        <v>0</v>
      </c>
      <c r="AI774" s="80">
        <v>0</v>
      </c>
      <c r="AJ774" s="80">
        <v>0</v>
      </c>
      <c r="AK774" s="80">
        <v>0</v>
      </c>
      <c r="AL774" s="80">
        <v>9.9499999999999993</v>
      </c>
      <c r="AM774" s="80">
        <v>9.9499999999999993</v>
      </c>
    </row>
    <row r="775" spans="2:39" ht="12" customHeight="1" thickBot="1" x14ac:dyDescent="0.35">
      <c r="B775" s="75">
        <v>1282</v>
      </c>
      <c r="D775" s="77" t="str">
        <f t="shared" si="11"/>
        <v>0</v>
      </c>
      <c r="E775" s="78">
        <v>0</v>
      </c>
      <c r="F775" s="81">
        <v>5.9999998658895499E-2</v>
      </c>
      <c r="G775" s="80">
        <v>0</v>
      </c>
      <c r="H775" s="80">
        <v>0</v>
      </c>
      <c r="I775" s="80">
        <v>0</v>
      </c>
      <c r="J775" s="80">
        <v>1</v>
      </c>
      <c r="K775" s="80">
        <v>0</v>
      </c>
      <c r="L775" s="80">
        <v>0</v>
      </c>
      <c r="M775" s="80">
        <v>0</v>
      </c>
      <c r="N775" s="80">
        <v>0</v>
      </c>
      <c r="O775" s="80">
        <v>0</v>
      </c>
      <c r="P775" s="80">
        <v>0</v>
      </c>
      <c r="Q775" s="80">
        <v>0</v>
      </c>
      <c r="R775" s="80">
        <v>0</v>
      </c>
      <c r="S775" s="80">
        <v>0</v>
      </c>
      <c r="T775" s="80">
        <v>0</v>
      </c>
      <c r="U775" s="80">
        <v>0</v>
      </c>
      <c r="V775" s="80">
        <v>0</v>
      </c>
      <c r="W775" s="80">
        <v>1</v>
      </c>
      <c r="X775" s="80">
        <v>0</v>
      </c>
      <c r="Y775" s="80">
        <v>0</v>
      </c>
      <c r="Z775" s="80">
        <v>1365</v>
      </c>
      <c r="AA775" s="80">
        <v>0</v>
      </c>
      <c r="AB775" s="80">
        <v>0</v>
      </c>
      <c r="AC775" s="80">
        <v>0</v>
      </c>
      <c r="AD775" s="80">
        <v>0</v>
      </c>
      <c r="AE775" s="80">
        <v>1</v>
      </c>
      <c r="AF775" s="80">
        <v>0</v>
      </c>
      <c r="AG775" s="80">
        <v>0</v>
      </c>
      <c r="AH775" s="80">
        <v>1</v>
      </c>
      <c r="AI775" s="80">
        <v>0</v>
      </c>
      <c r="AJ775" s="80">
        <v>0</v>
      </c>
      <c r="AK775" s="80">
        <v>0</v>
      </c>
      <c r="AL775" s="80">
        <v>12.2400000023</v>
      </c>
      <c r="AM775" s="80">
        <v>12.2400000023</v>
      </c>
    </row>
    <row r="776" spans="2:39" ht="12" customHeight="1" thickBot="1" x14ac:dyDescent="0.35">
      <c r="B776" s="75">
        <v>1284</v>
      </c>
      <c r="D776" s="77" t="str">
        <f t="shared" si="11"/>
        <v>0</v>
      </c>
      <c r="E776" s="78">
        <v>0</v>
      </c>
      <c r="F776" s="81">
        <v>5.9999998658895499E-2</v>
      </c>
      <c r="G776" s="80">
        <v>0</v>
      </c>
      <c r="H776" s="80">
        <v>0</v>
      </c>
      <c r="I776" s="80">
        <v>0</v>
      </c>
      <c r="J776" s="80">
        <v>1</v>
      </c>
      <c r="K776" s="80">
        <v>0</v>
      </c>
      <c r="L776" s="80">
        <v>0</v>
      </c>
      <c r="M776" s="80">
        <v>0</v>
      </c>
      <c r="N776" s="80">
        <v>0</v>
      </c>
      <c r="O776" s="80">
        <v>0</v>
      </c>
      <c r="P776" s="80">
        <v>0</v>
      </c>
      <c r="Q776" s="80">
        <v>0</v>
      </c>
      <c r="R776" s="80">
        <v>0</v>
      </c>
      <c r="S776" s="80">
        <v>0</v>
      </c>
      <c r="T776" s="80">
        <v>0</v>
      </c>
      <c r="U776" s="80">
        <v>0</v>
      </c>
      <c r="V776" s="80">
        <v>0</v>
      </c>
      <c r="W776" s="80">
        <v>1</v>
      </c>
      <c r="X776" s="80">
        <v>0</v>
      </c>
      <c r="Y776" s="80">
        <v>0</v>
      </c>
      <c r="Z776" s="80">
        <v>1365</v>
      </c>
      <c r="AA776" s="80">
        <v>0</v>
      </c>
      <c r="AB776" s="80">
        <v>0</v>
      </c>
      <c r="AC776" s="80">
        <v>0</v>
      </c>
      <c r="AD776" s="80">
        <v>0</v>
      </c>
      <c r="AE776" s="80">
        <v>1</v>
      </c>
      <c r="AF776" s="80">
        <v>0</v>
      </c>
      <c r="AG776" s="80">
        <v>0</v>
      </c>
      <c r="AH776" s="80">
        <v>0</v>
      </c>
      <c r="AI776" s="80">
        <v>0</v>
      </c>
      <c r="AJ776" s="80">
        <v>0</v>
      </c>
      <c r="AK776" s="80">
        <v>1</v>
      </c>
      <c r="AL776" s="80">
        <v>12.2400000023</v>
      </c>
      <c r="AM776" s="80">
        <v>12.2400000023</v>
      </c>
    </row>
    <row r="777" spans="2:39" ht="12" customHeight="1" thickBot="1" x14ac:dyDescent="0.35">
      <c r="B777" s="75">
        <v>1285</v>
      </c>
      <c r="D777" s="77" t="str">
        <f t="shared" ref="D777:D840" si="12">IF(F777&gt;=$F$5,"1","0")</f>
        <v>0</v>
      </c>
      <c r="E777" s="78">
        <v>0</v>
      </c>
      <c r="F777" s="81">
        <v>5.9999998658895499E-2</v>
      </c>
      <c r="G777" s="80">
        <v>0</v>
      </c>
      <c r="H777" s="80">
        <v>0</v>
      </c>
      <c r="I777" s="80">
        <v>0</v>
      </c>
      <c r="J777" s="80">
        <v>1</v>
      </c>
      <c r="K777" s="80">
        <v>0</v>
      </c>
      <c r="L777" s="80">
        <v>0</v>
      </c>
      <c r="M777" s="80">
        <v>0</v>
      </c>
      <c r="N777" s="80">
        <v>0</v>
      </c>
      <c r="O777" s="80">
        <v>0</v>
      </c>
      <c r="P777" s="80">
        <v>0</v>
      </c>
      <c r="Q777" s="80">
        <v>0</v>
      </c>
      <c r="R777" s="80">
        <v>0</v>
      </c>
      <c r="S777" s="80">
        <v>0</v>
      </c>
      <c r="T777" s="80">
        <v>0</v>
      </c>
      <c r="U777" s="80">
        <v>0</v>
      </c>
      <c r="V777" s="80">
        <v>0</v>
      </c>
      <c r="W777" s="80">
        <v>1</v>
      </c>
      <c r="X777" s="80">
        <v>0</v>
      </c>
      <c r="Y777" s="80">
        <v>0</v>
      </c>
      <c r="Z777" s="80">
        <v>1365</v>
      </c>
      <c r="AA777" s="80">
        <v>0</v>
      </c>
      <c r="AB777" s="80">
        <v>0</v>
      </c>
      <c r="AC777" s="80">
        <v>0</v>
      </c>
      <c r="AD777" s="80">
        <v>0</v>
      </c>
      <c r="AE777" s="80">
        <v>1</v>
      </c>
      <c r="AF777" s="80">
        <v>0</v>
      </c>
      <c r="AG777" s="80">
        <v>0</v>
      </c>
      <c r="AH777" s="80">
        <v>0</v>
      </c>
      <c r="AI777" s="80">
        <v>0</v>
      </c>
      <c r="AJ777" s="80">
        <v>0</v>
      </c>
      <c r="AK777" s="80">
        <v>1</v>
      </c>
      <c r="AL777" s="80">
        <v>12.2400000023</v>
      </c>
      <c r="AM777" s="80">
        <v>12.2400000023</v>
      </c>
    </row>
    <row r="778" spans="2:39" ht="12" customHeight="1" thickBot="1" x14ac:dyDescent="0.35">
      <c r="B778" s="75">
        <v>1286</v>
      </c>
      <c r="D778" s="77" t="str">
        <f t="shared" si="12"/>
        <v>0</v>
      </c>
      <c r="E778" s="78">
        <v>0</v>
      </c>
      <c r="F778" s="81">
        <v>5.9999998658895499E-2</v>
      </c>
      <c r="G778" s="80">
        <v>0</v>
      </c>
      <c r="H778" s="80">
        <v>0</v>
      </c>
      <c r="I778" s="80">
        <v>0</v>
      </c>
      <c r="J778" s="80">
        <v>1</v>
      </c>
      <c r="K778" s="80">
        <v>0</v>
      </c>
      <c r="L778" s="80">
        <v>0</v>
      </c>
      <c r="M778" s="80">
        <v>0</v>
      </c>
      <c r="N778" s="80">
        <v>0</v>
      </c>
      <c r="O778" s="80">
        <v>0</v>
      </c>
      <c r="P778" s="80">
        <v>0</v>
      </c>
      <c r="Q778" s="80">
        <v>0</v>
      </c>
      <c r="R778" s="80">
        <v>0</v>
      </c>
      <c r="S778" s="80">
        <v>0</v>
      </c>
      <c r="T778" s="80">
        <v>0</v>
      </c>
      <c r="U778" s="80">
        <v>0</v>
      </c>
      <c r="V778" s="80">
        <v>0</v>
      </c>
      <c r="W778" s="80">
        <v>1</v>
      </c>
      <c r="X778" s="80">
        <v>0</v>
      </c>
      <c r="Y778" s="80">
        <v>0</v>
      </c>
      <c r="Z778" s="80">
        <v>1365</v>
      </c>
      <c r="AA778" s="80">
        <v>0</v>
      </c>
      <c r="AB778" s="80">
        <v>0</v>
      </c>
      <c r="AC778" s="80">
        <v>0</v>
      </c>
      <c r="AD778" s="80">
        <v>0</v>
      </c>
      <c r="AE778" s="80">
        <v>1</v>
      </c>
      <c r="AF778" s="80">
        <v>0</v>
      </c>
      <c r="AG778" s="80">
        <v>0</v>
      </c>
      <c r="AH778" s="80">
        <v>0</v>
      </c>
      <c r="AI778" s="80">
        <v>0</v>
      </c>
      <c r="AJ778" s="80">
        <v>0</v>
      </c>
      <c r="AK778" s="80">
        <v>1</v>
      </c>
      <c r="AL778" s="80">
        <v>12.2400000023</v>
      </c>
      <c r="AM778" s="80">
        <v>12.2400000023</v>
      </c>
    </row>
    <row r="779" spans="2:39" ht="12" customHeight="1" thickBot="1" x14ac:dyDescent="0.35">
      <c r="B779" s="75">
        <v>1287</v>
      </c>
      <c r="D779" s="77" t="str">
        <f t="shared" si="12"/>
        <v>0</v>
      </c>
      <c r="E779" s="78">
        <v>0</v>
      </c>
      <c r="F779" s="81">
        <v>5.9999998658895499E-2</v>
      </c>
      <c r="G779" s="80">
        <v>0</v>
      </c>
      <c r="H779" s="80">
        <v>0</v>
      </c>
      <c r="I779" s="80">
        <v>0</v>
      </c>
      <c r="J779" s="80">
        <v>1</v>
      </c>
      <c r="K779" s="80">
        <v>0</v>
      </c>
      <c r="L779" s="80">
        <v>0</v>
      </c>
      <c r="M779" s="80">
        <v>0</v>
      </c>
      <c r="N779" s="80">
        <v>0</v>
      </c>
      <c r="O779" s="80">
        <v>0</v>
      </c>
      <c r="P779" s="80">
        <v>0</v>
      </c>
      <c r="Q779" s="80">
        <v>0</v>
      </c>
      <c r="R779" s="80">
        <v>0</v>
      </c>
      <c r="S779" s="80">
        <v>0</v>
      </c>
      <c r="T779" s="80">
        <v>0</v>
      </c>
      <c r="U779" s="80">
        <v>0</v>
      </c>
      <c r="V779" s="80">
        <v>0</v>
      </c>
      <c r="W779" s="80">
        <v>1</v>
      </c>
      <c r="X779" s="80">
        <v>0</v>
      </c>
      <c r="Y779" s="80">
        <v>0</v>
      </c>
      <c r="Z779" s="80">
        <v>1365</v>
      </c>
      <c r="AA779" s="80">
        <v>0</v>
      </c>
      <c r="AB779" s="80">
        <v>0</v>
      </c>
      <c r="AC779" s="80">
        <v>0</v>
      </c>
      <c r="AD779" s="80">
        <v>0</v>
      </c>
      <c r="AE779" s="80">
        <v>1</v>
      </c>
      <c r="AF779" s="80">
        <v>0</v>
      </c>
      <c r="AG779" s="80">
        <v>0</v>
      </c>
      <c r="AH779" s="80">
        <v>0</v>
      </c>
      <c r="AI779" s="80">
        <v>1</v>
      </c>
      <c r="AJ779" s="80">
        <v>0</v>
      </c>
      <c r="AK779" s="80">
        <v>0</v>
      </c>
      <c r="AL779" s="80">
        <v>12.2400000023</v>
      </c>
      <c r="AM779" s="80">
        <v>12.2400000023</v>
      </c>
    </row>
    <row r="780" spans="2:39" ht="12" customHeight="1" thickBot="1" x14ac:dyDescent="0.35">
      <c r="B780" s="75">
        <v>1288</v>
      </c>
      <c r="D780" s="77" t="str">
        <f t="shared" si="12"/>
        <v>0</v>
      </c>
      <c r="E780" s="78">
        <v>0</v>
      </c>
      <c r="F780" s="81">
        <v>5.9999998658895499E-2</v>
      </c>
      <c r="G780" s="80">
        <v>0</v>
      </c>
      <c r="H780" s="80">
        <v>0</v>
      </c>
      <c r="I780" s="80">
        <v>0</v>
      </c>
      <c r="J780" s="80">
        <v>1</v>
      </c>
      <c r="K780" s="80">
        <v>0</v>
      </c>
      <c r="L780" s="80">
        <v>0</v>
      </c>
      <c r="M780" s="80">
        <v>0</v>
      </c>
      <c r="N780" s="80">
        <v>0</v>
      </c>
      <c r="O780" s="80">
        <v>0</v>
      </c>
      <c r="P780" s="80">
        <v>0</v>
      </c>
      <c r="Q780" s="80">
        <v>0</v>
      </c>
      <c r="R780" s="80">
        <v>0</v>
      </c>
      <c r="S780" s="80">
        <v>0</v>
      </c>
      <c r="T780" s="80">
        <v>0</v>
      </c>
      <c r="U780" s="80">
        <v>0</v>
      </c>
      <c r="V780" s="80">
        <v>0</v>
      </c>
      <c r="W780" s="80">
        <v>1</v>
      </c>
      <c r="X780" s="80">
        <v>0</v>
      </c>
      <c r="Y780" s="80">
        <v>0</v>
      </c>
      <c r="Z780" s="80">
        <v>1365</v>
      </c>
      <c r="AA780" s="80">
        <v>0</v>
      </c>
      <c r="AB780" s="80">
        <v>0</v>
      </c>
      <c r="AC780" s="80">
        <v>0</v>
      </c>
      <c r="AD780" s="80">
        <v>0</v>
      </c>
      <c r="AE780" s="80">
        <v>1</v>
      </c>
      <c r="AF780" s="80">
        <v>0</v>
      </c>
      <c r="AG780" s="80">
        <v>0</v>
      </c>
      <c r="AH780" s="80">
        <v>0</v>
      </c>
      <c r="AI780" s="80">
        <v>1</v>
      </c>
      <c r="AJ780" s="80">
        <v>0</v>
      </c>
      <c r="AK780" s="80">
        <v>0</v>
      </c>
      <c r="AL780" s="80">
        <v>12.2400000023</v>
      </c>
      <c r="AM780" s="80">
        <v>12.2400000023</v>
      </c>
    </row>
    <row r="781" spans="2:39" ht="12" customHeight="1" thickBot="1" x14ac:dyDescent="0.35">
      <c r="B781" s="75">
        <v>1291</v>
      </c>
      <c r="D781" s="77" t="str">
        <f t="shared" si="12"/>
        <v>0</v>
      </c>
      <c r="E781" s="78">
        <v>0</v>
      </c>
      <c r="F781" s="81">
        <v>5.9999998658895499E-2</v>
      </c>
      <c r="G781" s="80">
        <v>0</v>
      </c>
      <c r="H781" s="80">
        <v>0</v>
      </c>
      <c r="I781" s="80">
        <v>0</v>
      </c>
      <c r="J781" s="80">
        <v>1</v>
      </c>
      <c r="K781" s="80">
        <v>0</v>
      </c>
      <c r="L781" s="80">
        <v>0</v>
      </c>
      <c r="M781" s="80">
        <v>0</v>
      </c>
      <c r="N781" s="80">
        <v>0</v>
      </c>
      <c r="O781" s="80">
        <v>0</v>
      </c>
      <c r="P781" s="80">
        <v>0</v>
      </c>
      <c r="Q781" s="80">
        <v>0</v>
      </c>
      <c r="R781" s="80">
        <v>0</v>
      </c>
      <c r="S781" s="80">
        <v>0</v>
      </c>
      <c r="T781" s="80">
        <v>0</v>
      </c>
      <c r="U781" s="80">
        <v>0</v>
      </c>
      <c r="V781" s="80">
        <v>0</v>
      </c>
      <c r="W781" s="80">
        <v>1</v>
      </c>
      <c r="X781" s="80">
        <v>0</v>
      </c>
      <c r="Y781" s="80">
        <v>0</v>
      </c>
      <c r="Z781" s="80">
        <v>1365</v>
      </c>
      <c r="AA781" s="80">
        <v>0</v>
      </c>
      <c r="AB781" s="80">
        <v>0</v>
      </c>
      <c r="AC781" s="80">
        <v>0</v>
      </c>
      <c r="AD781" s="80">
        <v>0</v>
      </c>
      <c r="AE781" s="80">
        <v>1</v>
      </c>
      <c r="AF781" s="80">
        <v>0</v>
      </c>
      <c r="AG781" s="80">
        <v>0</v>
      </c>
      <c r="AH781" s="80">
        <v>0</v>
      </c>
      <c r="AI781" s="80">
        <v>1</v>
      </c>
      <c r="AJ781" s="80">
        <v>0</v>
      </c>
      <c r="AK781" s="80">
        <v>0</v>
      </c>
      <c r="AL781" s="80">
        <v>12.2400000023</v>
      </c>
      <c r="AM781" s="80">
        <v>12.2400000023</v>
      </c>
    </row>
    <row r="782" spans="2:39" ht="12" customHeight="1" thickBot="1" x14ac:dyDescent="0.35">
      <c r="B782" s="75">
        <v>1294</v>
      </c>
      <c r="D782" s="77" t="str">
        <f t="shared" si="12"/>
        <v>0</v>
      </c>
      <c r="E782" s="78">
        <v>0</v>
      </c>
      <c r="F782" s="81">
        <v>6.34920969605446E-2</v>
      </c>
      <c r="G782" s="80">
        <v>1</v>
      </c>
      <c r="H782" s="80">
        <v>0</v>
      </c>
      <c r="I782" s="80">
        <v>0</v>
      </c>
      <c r="J782" s="80">
        <v>0</v>
      </c>
      <c r="K782" s="80">
        <v>0</v>
      </c>
      <c r="L782" s="80">
        <v>0</v>
      </c>
      <c r="M782" s="80">
        <v>0</v>
      </c>
      <c r="N782" s="80">
        <v>0</v>
      </c>
      <c r="O782" s="80">
        <v>0</v>
      </c>
      <c r="P782" s="80">
        <v>0</v>
      </c>
      <c r="Q782" s="80">
        <v>0</v>
      </c>
      <c r="R782" s="80">
        <v>0</v>
      </c>
      <c r="S782" s="80">
        <v>0</v>
      </c>
      <c r="T782" s="80">
        <v>0</v>
      </c>
      <c r="U782" s="80">
        <v>0</v>
      </c>
      <c r="V782" s="80">
        <v>0</v>
      </c>
      <c r="W782" s="80">
        <v>0</v>
      </c>
      <c r="X782" s="80">
        <v>0</v>
      </c>
      <c r="Y782" s="80">
        <v>1</v>
      </c>
      <c r="Z782" s="80">
        <v>626</v>
      </c>
      <c r="AA782" s="80">
        <v>0</v>
      </c>
      <c r="AB782" s="80">
        <v>1</v>
      </c>
      <c r="AC782" s="80">
        <v>0</v>
      </c>
      <c r="AD782" s="80">
        <v>0</v>
      </c>
      <c r="AE782" s="80">
        <v>0</v>
      </c>
      <c r="AF782" s="80">
        <v>0</v>
      </c>
      <c r="AG782" s="80">
        <v>0</v>
      </c>
      <c r="AH782" s="80">
        <v>1</v>
      </c>
      <c r="AI782" s="80">
        <v>0</v>
      </c>
      <c r="AJ782" s="80">
        <v>0</v>
      </c>
      <c r="AK782" s="80">
        <v>0</v>
      </c>
      <c r="AL782" s="80">
        <v>9.99</v>
      </c>
      <c r="AM782" s="80">
        <v>9.99</v>
      </c>
    </row>
    <row r="783" spans="2:39" ht="12" customHeight="1" thickBot="1" x14ac:dyDescent="0.35">
      <c r="B783" s="75">
        <v>1295</v>
      </c>
      <c r="D783" s="77" t="str">
        <f t="shared" si="12"/>
        <v>0</v>
      </c>
      <c r="E783" s="78">
        <v>0</v>
      </c>
      <c r="F783" s="81">
        <v>6.34920969605446E-2</v>
      </c>
      <c r="G783" s="80">
        <v>0</v>
      </c>
      <c r="H783" s="80">
        <v>0</v>
      </c>
      <c r="I783" s="80">
        <v>0</v>
      </c>
      <c r="J783" s="80">
        <v>0</v>
      </c>
      <c r="K783" s="80">
        <v>0</v>
      </c>
      <c r="L783" s="80">
        <v>0</v>
      </c>
      <c r="M783" s="80">
        <v>0</v>
      </c>
      <c r="N783" s="80">
        <v>0</v>
      </c>
      <c r="O783" s="80">
        <v>0</v>
      </c>
      <c r="P783" s="80">
        <v>1</v>
      </c>
      <c r="Q783" s="80">
        <v>0</v>
      </c>
      <c r="R783" s="80">
        <v>0</v>
      </c>
      <c r="S783" s="80">
        <v>0</v>
      </c>
      <c r="T783" s="80">
        <v>0</v>
      </c>
      <c r="U783" s="80">
        <v>0</v>
      </c>
      <c r="V783" s="80">
        <v>0</v>
      </c>
      <c r="W783" s="80">
        <v>0</v>
      </c>
      <c r="X783" s="80">
        <v>0</v>
      </c>
      <c r="Y783" s="80">
        <v>1</v>
      </c>
      <c r="Z783" s="80">
        <v>2169</v>
      </c>
      <c r="AA783" s="80">
        <v>0</v>
      </c>
      <c r="AB783" s="80">
        <v>1</v>
      </c>
      <c r="AC783" s="80">
        <v>0</v>
      </c>
      <c r="AD783" s="80">
        <v>0</v>
      </c>
      <c r="AE783" s="80">
        <v>0</v>
      </c>
      <c r="AF783" s="80">
        <v>0</v>
      </c>
      <c r="AG783" s="80">
        <v>0</v>
      </c>
      <c r="AH783" s="80">
        <v>1</v>
      </c>
      <c r="AI783" s="80">
        <v>0</v>
      </c>
      <c r="AJ783" s="80">
        <v>0</v>
      </c>
      <c r="AK783" s="80">
        <v>0</v>
      </c>
      <c r="AL783" s="80">
        <v>9.99</v>
      </c>
      <c r="AM783" s="80">
        <v>9.99</v>
      </c>
    </row>
    <row r="784" spans="2:39" ht="12" customHeight="1" thickBot="1" x14ac:dyDescent="0.35">
      <c r="B784" s="75">
        <v>1296</v>
      </c>
      <c r="D784" s="77" t="str">
        <f t="shared" si="12"/>
        <v>0</v>
      </c>
      <c r="E784" s="78">
        <v>0</v>
      </c>
      <c r="F784" s="81">
        <v>6.34920969605446E-2</v>
      </c>
      <c r="G784" s="80">
        <v>0</v>
      </c>
      <c r="H784" s="80">
        <v>0</v>
      </c>
      <c r="I784" s="80">
        <v>0</v>
      </c>
      <c r="J784" s="80">
        <v>0</v>
      </c>
      <c r="K784" s="80">
        <v>0</v>
      </c>
      <c r="L784" s="80">
        <v>0</v>
      </c>
      <c r="M784" s="80">
        <v>0</v>
      </c>
      <c r="N784" s="80">
        <v>0</v>
      </c>
      <c r="O784" s="80">
        <v>0</v>
      </c>
      <c r="P784" s="80">
        <v>1</v>
      </c>
      <c r="Q784" s="80">
        <v>0</v>
      </c>
      <c r="R784" s="80">
        <v>0</v>
      </c>
      <c r="S784" s="80">
        <v>0</v>
      </c>
      <c r="T784" s="80">
        <v>0</v>
      </c>
      <c r="U784" s="80">
        <v>0</v>
      </c>
      <c r="V784" s="80">
        <v>0</v>
      </c>
      <c r="W784" s="80">
        <v>0</v>
      </c>
      <c r="X784" s="80">
        <v>0</v>
      </c>
      <c r="Y784" s="80">
        <v>1</v>
      </c>
      <c r="Z784" s="80">
        <v>2169</v>
      </c>
      <c r="AA784" s="80">
        <v>0</v>
      </c>
      <c r="AB784" s="80">
        <v>1</v>
      </c>
      <c r="AC784" s="80">
        <v>0</v>
      </c>
      <c r="AD784" s="80">
        <v>0</v>
      </c>
      <c r="AE784" s="80">
        <v>0</v>
      </c>
      <c r="AF784" s="80">
        <v>0</v>
      </c>
      <c r="AG784" s="80">
        <v>0</v>
      </c>
      <c r="AH784" s="80">
        <v>1</v>
      </c>
      <c r="AI784" s="80">
        <v>0</v>
      </c>
      <c r="AJ784" s="80">
        <v>0</v>
      </c>
      <c r="AK784" s="80">
        <v>0</v>
      </c>
      <c r="AL784" s="80">
        <v>9.99</v>
      </c>
      <c r="AM784" s="80">
        <v>9.99</v>
      </c>
    </row>
    <row r="785" spans="2:39" ht="12" customHeight="1" thickBot="1" x14ac:dyDescent="0.35">
      <c r="B785" s="75">
        <v>1297</v>
      </c>
      <c r="D785" s="77" t="str">
        <f t="shared" si="12"/>
        <v>0</v>
      </c>
      <c r="E785" s="78">
        <v>1</v>
      </c>
      <c r="F785" s="81">
        <v>6.34920969605446E-2</v>
      </c>
      <c r="G785" s="80">
        <v>0</v>
      </c>
      <c r="H785" s="80">
        <v>0</v>
      </c>
      <c r="I785" s="80">
        <v>0</v>
      </c>
      <c r="J785" s="80">
        <v>0</v>
      </c>
      <c r="K785" s="80">
        <v>0</v>
      </c>
      <c r="L785" s="80">
        <v>0</v>
      </c>
      <c r="M785" s="80">
        <v>0</v>
      </c>
      <c r="N785" s="80">
        <v>0</v>
      </c>
      <c r="O785" s="80">
        <v>0</v>
      </c>
      <c r="P785" s="80">
        <v>0</v>
      </c>
      <c r="Q785" s="80">
        <v>0</v>
      </c>
      <c r="R785" s="80">
        <v>1</v>
      </c>
      <c r="S785" s="80">
        <v>0</v>
      </c>
      <c r="T785" s="80">
        <v>0</v>
      </c>
      <c r="U785" s="80">
        <v>0</v>
      </c>
      <c r="V785" s="80">
        <v>0</v>
      </c>
      <c r="W785" s="80">
        <v>0</v>
      </c>
      <c r="X785" s="80">
        <v>0</v>
      </c>
      <c r="Y785" s="80">
        <v>1</v>
      </c>
      <c r="Z785" s="80">
        <v>5017</v>
      </c>
      <c r="AA785" s="80">
        <v>0</v>
      </c>
      <c r="AB785" s="80">
        <v>1</v>
      </c>
      <c r="AC785" s="80">
        <v>0</v>
      </c>
      <c r="AD785" s="80">
        <v>0</v>
      </c>
      <c r="AE785" s="80">
        <v>0</v>
      </c>
      <c r="AF785" s="80">
        <v>0</v>
      </c>
      <c r="AG785" s="80">
        <v>1</v>
      </c>
      <c r="AH785" s="80">
        <v>0</v>
      </c>
      <c r="AI785" s="80">
        <v>0</v>
      </c>
      <c r="AJ785" s="80">
        <v>0</v>
      </c>
      <c r="AK785" s="80">
        <v>0</v>
      </c>
      <c r="AL785" s="80">
        <v>9.99</v>
      </c>
      <c r="AM785" s="80">
        <v>9.99</v>
      </c>
    </row>
    <row r="786" spans="2:39" ht="12" customHeight="1" thickBot="1" x14ac:dyDescent="0.35">
      <c r="B786" s="75">
        <v>1298</v>
      </c>
      <c r="D786" s="77" t="str">
        <f t="shared" si="12"/>
        <v>0</v>
      </c>
      <c r="E786" s="78">
        <v>0</v>
      </c>
      <c r="F786" s="81">
        <v>6.34920969605446E-2</v>
      </c>
      <c r="G786" s="80">
        <v>0</v>
      </c>
      <c r="H786" s="80">
        <v>0</v>
      </c>
      <c r="I786" s="80">
        <v>0</v>
      </c>
      <c r="J786" s="80">
        <v>0</v>
      </c>
      <c r="K786" s="80">
        <v>0</v>
      </c>
      <c r="L786" s="80">
        <v>0</v>
      </c>
      <c r="M786" s="80">
        <v>0</v>
      </c>
      <c r="N786" s="80">
        <v>0</v>
      </c>
      <c r="O786" s="80">
        <v>0</v>
      </c>
      <c r="P786" s="80">
        <v>0</v>
      </c>
      <c r="Q786" s="80">
        <v>0</v>
      </c>
      <c r="R786" s="80">
        <v>0</v>
      </c>
      <c r="S786" s="80">
        <v>0</v>
      </c>
      <c r="T786" s="80">
        <v>0</v>
      </c>
      <c r="U786" s="80">
        <v>1</v>
      </c>
      <c r="V786" s="80">
        <v>0</v>
      </c>
      <c r="W786" s="80">
        <v>0</v>
      </c>
      <c r="X786" s="80">
        <v>0</v>
      </c>
      <c r="Y786" s="80">
        <v>1</v>
      </c>
      <c r="Z786" s="80">
        <v>30594</v>
      </c>
      <c r="AA786" s="80">
        <v>0</v>
      </c>
      <c r="AB786" s="80">
        <v>1</v>
      </c>
      <c r="AC786" s="80">
        <v>0</v>
      </c>
      <c r="AD786" s="80">
        <v>0</v>
      </c>
      <c r="AE786" s="80">
        <v>0</v>
      </c>
      <c r="AF786" s="80">
        <v>0</v>
      </c>
      <c r="AG786" s="80">
        <v>0</v>
      </c>
      <c r="AH786" s="80">
        <v>1</v>
      </c>
      <c r="AI786" s="80">
        <v>0</v>
      </c>
      <c r="AJ786" s="80">
        <v>0</v>
      </c>
      <c r="AK786" s="80">
        <v>0</v>
      </c>
      <c r="AL786" s="80">
        <v>9.99</v>
      </c>
      <c r="AM786" s="80">
        <v>9.99</v>
      </c>
    </row>
    <row r="787" spans="2:39" ht="12" customHeight="1" thickBot="1" x14ac:dyDescent="0.35">
      <c r="B787" s="75">
        <v>1301</v>
      </c>
      <c r="D787" s="77" t="str">
        <f t="shared" si="12"/>
        <v>0</v>
      </c>
      <c r="E787" s="78">
        <v>0</v>
      </c>
      <c r="F787" s="81">
        <v>6.34920969605446E-2</v>
      </c>
      <c r="G787" s="80">
        <v>0</v>
      </c>
      <c r="H787" s="80">
        <v>1</v>
      </c>
      <c r="I787" s="80">
        <v>0</v>
      </c>
      <c r="J787" s="80">
        <v>0</v>
      </c>
      <c r="K787" s="80">
        <v>0</v>
      </c>
      <c r="L787" s="80">
        <v>0</v>
      </c>
      <c r="M787" s="80">
        <v>0</v>
      </c>
      <c r="N787" s="80">
        <v>0</v>
      </c>
      <c r="O787" s="80">
        <v>0</v>
      </c>
      <c r="P787" s="80">
        <v>0</v>
      </c>
      <c r="Q787" s="80">
        <v>0</v>
      </c>
      <c r="R787" s="80">
        <v>0</v>
      </c>
      <c r="S787" s="80">
        <v>0</v>
      </c>
      <c r="T787" s="80">
        <v>0</v>
      </c>
      <c r="U787" s="80">
        <v>0</v>
      </c>
      <c r="V787" s="80">
        <v>0</v>
      </c>
      <c r="W787" s="80">
        <v>0</v>
      </c>
      <c r="X787" s="80">
        <v>0</v>
      </c>
      <c r="Y787" s="80">
        <v>1</v>
      </c>
      <c r="Z787" s="80">
        <v>957</v>
      </c>
      <c r="AA787" s="80">
        <v>0</v>
      </c>
      <c r="AB787" s="80">
        <v>0</v>
      </c>
      <c r="AC787" s="80">
        <v>1</v>
      </c>
      <c r="AD787" s="80">
        <v>0</v>
      </c>
      <c r="AE787" s="80">
        <v>0</v>
      </c>
      <c r="AF787" s="80">
        <v>0</v>
      </c>
      <c r="AG787" s="80">
        <v>0</v>
      </c>
      <c r="AH787" s="80">
        <v>0</v>
      </c>
      <c r="AI787" s="80">
        <v>0</v>
      </c>
      <c r="AJ787" s="80">
        <v>1</v>
      </c>
      <c r="AK787" s="80">
        <v>0</v>
      </c>
      <c r="AL787" s="80">
        <v>9.99</v>
      </c>
      <c r="AM787" s="80">
        <v>9.99</v>
      </c>
    </row>
    <row r="788" spans="2:39" ht="12" customHeight="1" thickBot="1" x14ac:dyDescent="0.35">
      <c r="B788" s="75">
        <v>1302</v>
      </c>
      <c r="D788" s="77" t="str">
        <f t="shared" si="12"/>
        <v>0</v>
      </c>
      <c r="E788" s="78">
        <v>0</v>
      </c>
      <c r="F788" s="81">
        <v>6.34920969605446E-2</v>
      </c>
      <c r="G788" s="80">
        <v>0</v>
      </c>
      <c r="H788" s="80">
        <v>0</v>
      </c>
      <c r="I788" s="80">
        <v>0</v>
      </c>
      <c r="J788" s="80">
        <v>0</v>
      </c>
      <c r="K788" s="80">
        <v>0</v>
      </c>
      <c r="L788" s="80">
        <v>0</v>
      </c>
      <c r="M788" s="80">
        <v>0</v>
      </c>
      <c r="N788" s="80">
        <v>0</v>
      </c>
      <c r="O788" s="80">
        <v>0</v>
      </c>
      <c r="P788" s="80">
        <v>1</v>
      </c>
      <c r="Q788" s="80">
        <v>0</v>
      </c>
      <c r="R788" s="80">
        <v>0</v>
      </c>
      <c r="S788" s="80">
        <v>0</v>
      </c>
      <c r="T788" s="80">
        <v>0</v>
      </c>
      <c r="U788" s="80">
        <v>0</v>
      </c>
      <c r="V788" s="80">
        <v>0</v>
      </c>
      <c r="W788" s="80">
        <v>0</v>
      </c>
      <c r="X788" s="80">
        <v>0</v>
      </c>
      <c r="Y788" s="80">
        <v>1</v>
      </c>
      <c r="Z788" s="80">
        <v>1127</v>
      </c>
      <c r="AA788" s="80">
        <v>0</v>
      </c>
      <c r="AB788" s="80">
        <v>0</v>
      </c>
      <c r="AC788" s="80">
        <v>1</v>
      </c>
      <c r="AD788" s="80">
        <v>0</v>
      </c>
      <c r="AE788" s="80">
        <v>0</v>
      </c>
      <c r="AF788" s="80">
        <v>1</v>
      </c>
      <c r="AG788" s="80">
        <v>0</v>
      </c>
      <c r="AH788" s="80">
        <v>0</v>
      </c>
      <c r="AI788" s="80">
        <v>0</v>
      </c>
      <c r="AJ788" s="80">
        <v>0</v>
      </c>
      <c r="AK788" s="80">
        <v>0</v>
      </c>
      <c r="AL788" s="80">
        <v>9.99</v>
      </c>
      <c r="AM788" s="80">
        <v>9.99</v>
      </c>
    </row>
    <row r="789" spans="2:39" ht="12" customHeight="1" thickBot="1" x14ac:dyDescent="0.35">
      <c r="B789" s="75">
        <v>1310</v>
      </c>
      <c r="D789" s="77" t="str">
        <f t="shared" si="12"/>
        <v>0</v>
      </c>
      <c r="E789" s="78">
        <v>0</v>
      </c>
      <c r="F789" s="81">
        <v>6.34920969605446E-2</v>
      </c>
      <c r="G789" s="80">
        <v>0</v>
      </c>
      <c r="H789" s="80">
        <v>0</v>
      </c>
      <c r="I789" s="80">
        <v>0</v>
      </c>
      <c r="J789" s="80">
        <v>0</v>
      </c>
      <c r="K789" s="80">
        <v>0</v>
      </c>
      <c r="L789" s="80">
        <v>0</v>
      </c>
      <c r="M789" s="80">
        <v>0</v>
      </c>
      <c r="N789" s="80">
        <v>1</v>
      </c>
      <c r="O789" s="80">
        <v>0</v>
      </c>
      <c r="P789" s="80">
        <v>0</v>
      </c>
      <c r="Q789" s="80">
        <v>0</v>
      </c>
      <c r="R789" s="80">
        <v>0</v>
      </c>
      <c r="S789" s="80">
        <v>0</v>
      </c>
      <c r="T789" s="80">
        <v>0</v>
      </c>
      <c r="U789" s="80">
        <v>0</v>
      </c>
      <c r="V789" s="80">
        <v>0</v>
      </c>
      <c r="W789" s="80">
        <v>0</v>
      </c>
      <c r="X789" s="80">
        <v>0</v>
      </c>
      <c r="Y789" s="80">
        <v>1</v>
      </c>
      <c r="Z789" s="80">
        <v>814</v>
      </c>
      <c r="AA789" s="80">
        <v>0</v>
      </c>
      <c r="AB789" s="80">
        <v>0</v>
      </c>
      <c r="AC789" s="80">
        <v>0</v>
      </c>
      <c r="AD789" s="80">
        <v>1</v>
      </c>
      <c r="AE789" s="80">
        <v>0</v>
      </c>
      <c r="AF789" s="80">
        <v>1</v>
      </c>
      <c r="AG789" s="80">
        <v>0</v>
      </c>
      <c r="AH789" s="80">
        <v>0</v>
      </c>
      <c r="AI789" s="80">
        <v>0</v>
      </c>
      <c r="AJ789" s="80">
        <v>0</v>
      </c>
      <c r="AK789" s="80">
        <v>0</v>
      </c>
      <c r="AL789" s="80">
        <v>9.99</v>
      </c>
      <c r="AM789" s="80">
        <v>9.99</v>
      </c>
    </row>
    <row r="790" spans="2:39" ht="12" customHeight="1" thickBot="1" x14ac:dyDescent="0.35">
      <c r="B790" s="75">
        <v>1311</v>
      </c>
      <c r="D790" s="77" t="str">
        <f t="shared" si="12"/>
        <v>0</v>
      </c>
      <c r="E790" s="78">
        <v>0</v>
      </c>
      <c r="F790" s="81">
        <v>6.34920969605446E-2</v>
      </c>
      <c r="G790" s="80">
        <v>0</v>
      </c>
      <c r="H790" s="80">
        <v>0</v>
      </c>
      <c r="I790" s="80">
        <v>0</v>
      </c>
      <c r="J790" s="80">
        <v>0</v>
      </c>
      <c r="K790" s="80">
        <v>0</v>
      </c>
      <c r="L790" s="80">
        <v>0</v>
      </c>
      <c r="M790" s="80">
        <v>0</v>
      </c>
      <c r="N790" s="80">
        <v>1</v>
      </c>
      <c r="O790" s="80">
        <v>0</v>
      </c>
      <c r="P790" s="80">
        <v>0</v>
      </c>
      <c r="Q790" s="80">
        <v>0</v>
      </c>
      <c r="R790" s="80">
        <v>0</v>
      </c>
      <c r="S790" s="80">
        <v>0</v>
      </c>
      <c r="T790" s="80">
        <v>0</v>
      </c>
      <c r="U790" s="80">
        <v>0</v>
      </c>
      <c r="V790" s="80">
        <v>0</v>
      </c>
      <c r="W790" s="80">
        <v>0</v>
      </c>
      <c r="X790" s="80">
        <v>0</v>
      </c>
      <c r="Y790" s="80">
        <v>1</v>
      </c>
      <c r="Z790" s="80">
        <v>814</v>
      </c>
      <c r="AA790" s="80">
        <v>0</v>
      </c>
      <c r="AB790" s="80">
        <v>0</v>
      </c>
      <c r="AC790" s="80">
        <v>0</v>
      </c>
      <c r="AD790" s="80">
        <v>1</v>
      </c>
      <c r="AE790" s="80">
        <v>0</v>
      </c>
      <c r="AF790" s="80">
        <v>1</v>
      </c>
      <c r="AG790" s="80">
        <v>0</v>
      </c>
      <c r="AH790" s="80">
        <v>0</v>
      </c>
      <c r="AI790" s="80">
        <v>0</v>
      </c>
      <c r="AJ790" s="80">
        <v>0</v>
      </c>
      <c r="AK790" s="80">
        <v>0</v>
      </c>
      <c r="AL790" s="80">
        <v>9.99</v>
      </c>
      <c r="AM790" s="80">
        <v>9.99</v>
      </c>
    </row>
    <row r="791" spans="2:39" ht="12" customHeight="1" thickBot="1" x14ac:dyDescent="0.35">
      <c r="B791" s="75">
        <v>1312</v>
      </c>
      <c r="D791" s="77" t="str">
        <f t="shared" si="12"/>
        <v>0</v>
      </c>
      <c r="E791" s="78">
        <v>0</v>
      </c>
      <c r="F791" s="81">
        <v>6.34920969605446E-2</v>
      </c>
      <c r="G791" s="80">
        <v>1</v>
      </c>
      <c r="H791" s="80">
        <v>0</v>
      </c>
      <c r="I791" s="80">
        <v>0</v>
      </c>
      <c r="J791" s="80">
        <v>0</v>
      </c>
      <c r="K791" s="80">
        <v>0</v>
      </c>
      <c r="L791" s="80">
        <v>0</v>
      </c>
      <c r="M791" s="80">
        <v>0</v>
      </c>
      <c r="N791" s="80">
        <v>0</v>
      </c>
      <c r="O791" s="80">
        <v>0</v>
      </c>
      <c r="P791" s="80">
        <v>0</v>
      </c>
      <c r="Q791" s="80">
        <v>0</v>
      </c>
      <c r="R791" s="80">
        <v>0</v>
      </c>
      <c r="S791" s="80">
        <v>0</v>
      </c>
      <c r="T791" s="80">
        <v>0</v>
      </c>
      <c r="U791" s="80">
        <v>0</v>
      </c>
      <c r="V791" s="80">
        <v>0</v>
      </c>
      <c r="W791" s="80">
        <v>0</v>
      </c>
      <c r="X791" s="80">
        <v>0</v>
      </c>
      <c r="Y791" s="80">
        <v>1</v>
      </c>
      <c r="Z791" s="80">
        <v>985</v>
      </c>
      <c r="AA791" s="80">
        <v>0</v>
      </c>
      <c r="AB791" s="80">
        <v>0</v>
      </c>
      <c r="AC791" s="80">
        <v>0</v>
      </c>
      <c r="AD791" s="80">
        <v>1</v>
      </c>
      <c r="AE791" s="80">
        <v>0</v>
      </c>
      <c r="AF791" s="80">
        <v>0</v>
      </c>
      <c r="AG791" s="80">
        <v>0</v>
      </c>
      <c r="AH791" s="80">
        <v>1</v>
      </c>
      <c r="AI791" s="80">
        <v>0</v>
      </c>
      <c r="AJ791" s="80">
        <v>0</v>
      </c>
      <c r="AK791" s="80">
        <v>0</v>
      </c>
      <c r="AL791" s="80">
        <v>9.99</v>
      </c>
      <c r="AM791" s="80">
        <v>9.99</v>
      </c>
    </row>
    <row r="792" spans="2:39" ht="12" customHeight="1" thickBot="1" x14ac:dyDescent="0.35">
      <c r="B792" s="75">
        <v>1313</v>
      </c>
      <c r="D792" s="77" t="str">
        <f t="shared" si="12"/>
        <v>0</v>
      </c>
      <c r="E792" s="78">
        <v>0</v>
      </c>
      <c r="F792" s="81">
        <v>6.34920969605446E-2</v>
      </c>
      <c r="G792" s="80">
        <v>1</v>
      </c>
      <c r="H792" s="80">
        <v>0</v>
      </c>
      <c r="I792" s="80">
        <v>0</v>
      </c>
      <c r="J792" s="80">
        <v>0</v>
      </c>
      <c r="K792" s="80">
        <v>0</v>
      </c>
      <c r="L792" s="80">
        <v>0</v>
      </c>
      <c r="M792" s="80">
        <v>0</v>
      </c>
      <c r="N792" s="80">
        <v>0</v>
      </c>
      <c r="O792" s="80">
        <v>0</v>
      </c>
      <c r="P792" s="80">
        <v>0</v>
      </c>
      <c r="Q792" s="80">
        <v>0</v>
      </c>
      <c r="R792" s="80">
        <v>0</v>
      </c>
      <c r="S792" s="80">
        <v>0</v>
      </c>
      <c r="T792" s="80">
        <v>0</v>
      </c>
      <c r="U792" s="80">
        <v>0</v>
      </c>
      <c r="V792" s="80">
        <v>0</v>
      </c>
      <c r="W792" s="80">
        <v>0</v>
      </c>
      <c r="X792" s="80">
        <v>0</v>
      </c>
      <c r="Y792" s="80">
        <v>1</v>
      </c>
      <c r="Z792" s="80">
        <v>1256</v>
      </c>
      <c r="AA792" s="80">
        <v>0</v>
      </c>
      <c r="AB792" s="80">
        <v>0</v>
      </c>
      <c r="AC792" s="80">
        <v>0</v>
      </c>
      <c r="AD792" s="80">
        <v>1</v>
      </c>
      <c r="AE792" s="80">
        <v>0</v>
      </c>
      <c r="AF792" s="80">
        <v>0</v>
      </c>
      <c r="AG792" s="80">
        <v>0</v>
      </c>
      <c r="AH792" s="80">
        <v>1</v>
      </c>
      <c r="AI792" s="80">
        <v>0</v>
      </c>
      <c r="AJ792" s="80">
        <v>0</v>
      </c>
      <c r="AK792" s="80">
        <v>0</v>
      </c>
      <c r="AL792" s="80">
        <v>9.99</v>
      </c>
      <c r="AM792" s="80">
        <v>9.99</v>
      </c>
    </row>
    <row r="793" spans="2:39" ht="12" customHeight="1" thickBot="1" x14ac:dyDescent="0.35">
      <c r="B793" s="75">
        <v>1314</v>
      </c>
      <c r="D793" s="77" t="str">
        <f t="shared" si="12"/>
        <v>0</v>
      </c>
      <c r="E793" s="78">
        <v>0</v>
      </c>
      <c r="F793" s="81">
        <v>6.34920969605446E-2</v>
      </c>
      <c r="G793" s="80">
        <v>0</v>
      </c>
      <c r="H793" s="80">
        <v>0</v>
      </c>
      <c r="I793" s="80">
        <v>1</v>
      </c>
      <c r="J793" s="80">
        <v>0</v>
      </c>
      <c r="K793" s="80">
        <v>0</v>
      </c>
      <c r="L793" s="80">
        <v>0</v>
      </c>
      <c r="M793" s="80">
        <v>0</v>
      </c>
      <c r="N793" s="80">
        <v>0</v>
      </c>
      <c r="O793" s="80">
        <v>0</v>
      </c>
      <c r="P793" s="80">
        <v>0</v>
      </c>
      <c r="Q793" s="80">
        <v>0</v>
      </c>
      <c r="R793" s="80">
        <v>0</v>
      </c>
      <c r="S793" s="80">
        <v>0</v>
      </c>
      <c r="T793" s="80">
        <v>0</v>
      </c>
      <c r="U793" s="80">
        <v>0</v>
      </c>
      <c r="V793" s="80">
        <v>0</v>
      </c>
      <c r="W793" s="80">
        <v>0</v>
      </c>
      <c r="X793" s="80">
        <v>0</v>
      </c>
      <c r="Y793" s="80">
        <v>1</v>
      </c>
      <c r="Z793" s="80">
        <v>1256</v>
      </c>
      <c r="AA793" s="80">
        <v>0</v>
      </c>
      <c r="AB793" s="80">
        <v>0</v>
      </c>
      <c r="AC793" s="80">
        <v>0</v>
      </c>
      <c r="AD793" s="80">
        <v>1</v>
      </c>
      <c r="AE793" s="80">
        <v>0</v>
      </c>
      <c r="AF793" s="80">
        <v>0</v>
      </c>
      <c r="AG793" s="80">
        <v>0</v>
      </c>
      <c r="AH793" s="80">
        <v>1</v>
      </c>
      <c r="AI793" s="80">
        <v>0</v>
      </c>
      <c r="AJ793" s="80">
        <v>0</v>
      </c>
      <c r="AK793" s="80">
        <v>0</v>
      </c>
      <c r="AL793" s="80">
        <v>9.99</v>
      </c>
      <c r="AM793" s="80">
        <v>9.99</v>
      </c>
    </row>
    <row r="794" spans="2:39" ht="12" customHeight="1" thickBot="1" x14ac:dyDescent="0.35">
      <c r="B794" s="75">
        <v>1316</v>
      </c>
      <c r="D794" s="77" t="str">
        <f t="shared" si="12"/>
        <v>0</v>
      </c>
      <c r="E794" s="78">
        <v>0</v>
      </c>
      <c r="F794" s="81">
        <v>6.34920969605446E-2</v>
      </c>
      <c r="G794" s="80">
        <v>0</v>
      </c>
      <c r="H794" s="80">
        <v>0</v>
      </c>
      <c r="I794" s="80">
        <v>0</v>
      </c>
      <c r="J794" s="80">
        <v>0</v>
      </c>
      <c r="K794" s="80">
        <v>0</v>
      </c>
      <c r="L794" s="80">
        <v>0</v>
      </c>
      <c r="M794" s="80">
        <v>0</v>
      </c>
      <c r="N794" s="80">
        <v>0</v>
      </c>
      <c r="O794" s="80">
        <v>0</v>
      </c>
      <c r="P794" s="80">
        <v>0</v>
      </c>
      <c r="Q794" s="80">
        <v>0</v>
      </c>
      <c r="R794" s="80">
        <v>0</v>
      </c>
      <c r="S794" s="80">
        <v>0</v>
      </c>
      <c r="T794" s="80">
        <v>0</v>
      </c>
      <c r="U794" s="80">
        <v>0</v>
      </c>
      <c r="V794" s="80">
        <v>1</v>
      </c>
      <c r="W794" s="80">
        <v>0</v>
      </c>
      <c r="X794" s="80">
        <v>0</v>
      </c>
      <c r="Y794" s="80">
        <v>1</v>
      </c>
      <c r="Z794" s="80">
        <v>1375</v>
      </c>
      <c r="AA794" s="80">
        <v>0</v>
      </c>
      <c r="AB794" s="80">
        <v>0</v>
      </c>
      <c r="AC794" s="80">
        <v>0</v>
      </c>
      <c r="AD794" s="80">
        <v>1</v>
      </c>
      <c r="AE794" s="80">
        <v>0</v>
      </c>
      <c r="AF794" s="80">
        <v>0</v>
      </c>
      <c r="AG794" s="80">
        <v>1</v>
      </c>
      <c r="AH794" s="80">
        <v>0</v>
      </c>
      <c r="AI794" s="80">
        <v>0</v>
      </c>
      <c r="AJ794" s="80">
        <v>0</v>
      </c>
      <c r="AK794" s="80">
        <v>0</v>
      </c>
      <c r="AL794" s="80">
        <v>9.99</v>
      </c>
      <c r="AM794" s="80">
        <v>9.99</v>
      </c>
    </row>
    <row r="795" spans="2:39" ht="12" customHeight="1" thickBot="1" x14ac:dyDescent="0.35">
      <c r="B795" s="75">
        <v>1317</v>
      </c>
      <c r="D795" s="77" t="str">
        <f t="shared" si="12"/>
        <v>0</v>
      </c>
      <c r="E795" s="78">
        <v>1</v>
      </c>
      <c r="F795" s="81">
        <v>6.34920969605446E-2</v>
      </c>
      <c r="G795" s="80">
        <v>0</v>
      </c>
      <c r="H795" s="80">
        <v>0</v>
      </c>
      <c r="I795" s="80">
        <v>0</v>
      </c>
      <c r="J795" s="80">
        <v>0</v>
      </c>
      <c r="K795" s="80">
        <v>0</v>
      </c>
      <c r="L795" s="80">
        <v>0</v>
      </c>
      <c r="M795" s="80">
        <v>0</v>
      </c>
      <c r="N795" s="80">
        <v>0</v>
      </c>
      <c r="O795" s="80">
        <v>0</v>
      </c>
      <c r="P795" s="80">
        <v>0</v>
      </c>
      <c r="Q795" s="80">
        <v>0</v>
      </c>
      <c r="R795" s="80">
        <v>0</v>
      </c>
      <c r="S795" s="80">
        <v>0</v>
      </c>
      <c r="T795" s="80">
        <v>0</v>
      </c>
      <c r="U795" s="80">
        <v>0</v>
      </c>
      <c r="V795" s="80">
        <v>1</v>
      </c>
      <c r="W795" s="80">
        <v>0</v>
      </c>
      <c r="X795" s="80">
        <v>0</v>
      </c>
      <c r="Y795" s="80">
        <v>1</v>
      </c>
      <c r="Z795" s="80">
        <v>1375</v>
      </c>
      <c r="AA795" s="80">
        <v>0</v>
      </c>
      <c r="AB795" s="80">
        <v>0</v>
      </c>
      <c r="AC795" s="80">
        <v>0</v>
      </c>
      <c r="AD795" s="80">
        <v>1</v>
      </c>
      <c r="AE795" s="80">
        <v>0</v>
      </c>
      <c r="AF795" s="80">
        <v>0</v>
      </c>
      <c r="AG795" s="80">
        <v>1</v>
      </c>
      <c r="AH795" s="80">
        <v>0</v>
      </c>
      <c r="AI795" s="80">
        <v>0</v>
      </c>
      <c r="AJ795" s="80">
        <v>0</v>
      </c>
      <c r="AK795" s="80">
        <v>0</v>
      </c>
      <c r="AL795" s="80">
        <v>9.99</v>
      </c>
      <c r="AM795" s="80">
        <v>9.99</v>
      </c>
    </row>
    <row r="796" spans="2:39" ht="12" customHeight="1" thickBot="1" x14ac:dyDescent="0.35">
      <c r="B796" s="75">
        <v>1318</v>
      </c>
      <c r="D796" s="77" t="str">
        <f t="shared" si="12"/>
        <v>0</v>
      </c>
      <c r="E796" s="78">
        <v>0</v>
      </c>
      <c r="F796" s="81">
        <v>6.34920969605446E-2</v>
      </c>
      <c r="G796" s="80">
        <v>0</v>
      </c>
      <c r="H796" s="80">
        <v>0</v>
      </c>
      <c r="I796" s="80">
        <v>0</v>
      </c>
      <c r="J796" s="80">
        <v>0</v>
      </c>
      <c r="K796" s="80">
        <v>0</v>
      </c>
      <c r="L796" s="80">
        <v>0</v>
      </c>
      <c r="M796" s="80">
        <v>0</v>
      </c>
      <c r="N796" s="80">
        <v>0</v>
      </c>
      <c r="O796" s="80">
        <v>0</v>
      </c>
      <c r="P796" s="80">
        <v>0</v>
      </c>
      <c r="Q796" s="80">
        <v>0</v>
      </c>
      <c r="R796" s="80">
        <v>1</v>
      </c>
      <c r="S796" s="80">
        <v>0</v>
      </c>
      <c r="T796" s="80">
        <v>0</v>
      </c>
      <c r="U796" s="80">
        <v>0</v>
      </c>
      <c r="V796" s="80">
        <v>0</v>
      </c>
      <c r="W796" s="80">
        <v>0</v>
      </c>
      <c r="X796" s="80">
        <v>0</v>
      </c>
      <c r="Y796" s="80">
        <v>1</v>
      </c>
      <c r="Z796" s="80">
        <v>2993</v>
      </c>
      <c r="AA796" s="80">
        <v>0</v>
      </c>
      <c r="AB796" s="80">
        <v>0</v>
      </c>
      <c r="AC796" s="80">
        <v>0</v>
      </c>
      <c r="AD796" s="80">
        <v>1</v>
      </c>
      <c r="AE796" s="80">
        <v>0</v>
      </c>
      <c r="AF796" s="80">
        <v>0</v>
      </c>
      <c r="AG796" s="80">
        <v>0</v>
      </c>
      <c r="AH796" s="80">
        <v>0</v>
      </c>
      <c r="AI796" s="80">
        <v>0</v>
      </c>
      <c r="AJ796" s="80">
        <v>1</v>
      </c>
      <c r="AK796" s="80">
        <v>0</v>
      </c>
      <c r="AL796" s="80">
        <v>9.99</v>
      </c>
      <c r="AM796" s="80">
        <v>9.99</v>
      </c>
    </row>
    <row r="797" spans="2:39" ht="12" customHeight="1" thickBot="1" x14ac:dyDescent="0.35">
      <c r="B797" s="75">
        <v>1320</v>
      </c>
      <c r="D797" s="77" t="str">
        <f t="shared" si="12"/>
        <v>0</v>
      </c>
      <c r="E797" s="78">
        <v>0</v>
      </c>
      <c r="F797" s="81">
        <v>6.34920969605446E-2</v>
      </c>
      <c r="G797" s="80">
        <v>1</v>
      </c>
      <c r="H797" s="80">
        <v>0</v>
      </c>
      <c r="I797" s="80">
        <v>0</v>
      </c>
      <c r="J797" s="80">
        <v>0</v>
      </c>
      <c r="K797" s="80">
        <v>0</v>
      </c>
      <c r="L797" s="80">
        <v>0</v>
      </c>
      <c r="M797" s="80">
        <v>0</v>
      </c>
      <c r="N797" s="80">
        <v>0</v>
      </c>
      <c r="O797" s="80">
        <v>0</v>
      </c>
      <c r="P797" s="80">
        <v>0</v>
      </c>
      <c r="Q797" s="80">
        <v>0</v>
      </c>
      <c r="R797" s="80">
        <v>0</v>
      </c>
      <c r="S797" s="80">
        <v>0</v>
      </c>
      <c r="T797" s="80">
        <v>0</v>
      </c>
      <c r="U797" s="80">
        <v>0</v>
      </c>
      <c r="V797" s="80">
        <v>0</v>
      </c>
      <c r="W797" s="80">
        <v>0</v>
      </c>
      <c r="X797" s="80">
        <v>0</v>
      </c>
      <c r="Y797" s="80">
        <v>1</v>
      </c>
      <c r="Z797" s="80">
        <v>3385</v>
      </c>
      <c r="AA797" s="80">
        <v>0</v>
      </c>
      <c r="AB797" s="80">
        <v>0</v>
      </c>
      <c r="AC797" s="80">
        <v>0</v>
      </c>
      <c r="AD797" s="80">
        <v>1</v>
      </c>
      <c r="AE797" s="80">
        <v>0</v>
      </c>
      <c r="AF797" s="80">
        <v>0</v>
      </c>
      <c r="AG797" s="80">
        <v>1</v>
      </c>
      <c r="AH797" s="80">
        <v>0</v>
      </c>
      <c r="AI797" s="80">
        <v>0</v>
      </c>
      <c r="AJ797" s="80">
        <v>0</v>
      </c>
      <c r="AK797" s="80">
        <v>0</v>
      </c>
      <c r="AL797" s="80">
        <v>9.99</v>
      </c>
      <c r="AM797" s="80">
        <v>9.99</v>
      </c>
    </row>
    <row r="798" spans="2:39" ht="12" customHeight="1" thickBot="1" x14ac:dyDescent="0.35">
      <c r="B798" s="75">
        <v>1322</v>
      </c>
      <c r="D798" s="77" t="str">
        <f t="shared" si="12"/>
        <v>0</v>
      </c>
      <c r="E798" s="78">
        <v>1</v>
      </c>
      <c r="F798" s="81">
        <v>6.34920969605446E-2</v>
      </c>
      <c r="G798" s="80">
        <v>0</v>
      </c>
      <c r="H798" s="80">
        <v>0</v>
      </c>
      <c r="I798" s="80">
        <v>0</v>
      </c>
      <c r="J798" s="80">
        <v>0</v>
      </c>
      <c r="K798" s="80">
        <v>0</v>
      </c>
      <c r="L798" s="80">
        <v>0</v>
      </c>
      <c r="M798" s="80">
        <v>0</v>
      </c>
      <c r="N798" s="80">
        <v>0</v>
      </c>
      <c r="O798" s="80">
        <v>0</v>
      </c>
      <c r="P798" s="80">
        <v>0</v>
      </c>
      <c r="Q798" s="80">
        <v>0</v>
      </c>
      <c r="R798" s="80">
        <v>0</v>
      </c>
      <c r="S798" s="80">
        <v>0</v>
      </c>
      <c r="T798" s="80">
        <v>0</v>
      </c>
      <c r="U798" s="80">
        <v>0</v>
      </c>
      <c r="V798" s="80">
        <v>1</v>
      </c>
      <c r="W798" s="80">
        <v>0</v>
      </c>
      <c r="X798" s="80">
        <v>0</v>
      </c>
      <c r="Y798" s="80">
        <v>1</v>
      </c>
      <c r="Z798" s="80">
        <v>3385</v>
      </c>
      <c r="AA798" s="80">
        <v>0</v>
      </c>
      <c r="AB798" s="80">
        <v>0</v>
      </c>
      <c r="AC798" s="80">
        <v>0</v>
      </c>
      <c r="AD798" s="80">
        <v>1</v>
      </c>
      <c r="AE798" s="80">
        <v>0</v>
      </c>
      <c r="AF798" s="80">
        <v>0</v>
      </c>
      <c r="AG798" s="80">
        <v>1</v>
      </c>
      <c r="AH798" s="80">
        <v>0</v>
      </c>
      <c r="AI798" s="80">
        <v>0</v>
      </c>
      <c r="AJ798" s="80">
        <v>0</v>
      </c>
      <c r="AK798" s="80">
        <v>0</v>
      </c>
      <c r="AL798" s="80">
        <v>9.99</v>
      </c>
      <c r="AM798" s="80">
        <v>9.99</v>
      </c>
    </row>
    <row r="799" spans="2:39" ht="12" customHeight="1" thickBot="1" x14ac:dyDescent="0.35">
      <c r="B799" s="75">
        <v>1323</v>
      </c>
      <c r="D799" s="77" t="str">
        <f t="shared" si="12"/>
        <v>0</v>
      </c>
      <c r="E799" s="78">
        <v>0</v>
      </c>
      <c r="F799" s="81">
        <v>6.34920969605446E-2</v>
      </c>
      <c r="G799" s="80">
        <v>1</v>
      </c>
      <c r="H799" s="80">
        <v>0</v>
      </c>
      <c r="I799" s="80">
        <v>0</v>
      </c>
      <c r="J799" s="80">
        <v>0</v>
      </c>
      <c r="K799" s="80">
        <v>0</v>
      </c>
      <c r="L799" s="80">
        <v>0</v>
      </c>
      <c r="M799" s="80">
        <v>0</v>
      </c>
      <c r="N799" s="80">
        <v>0</v>
      </c>
      <c r="O799" s="80">
        <v>0</v>
      </c>
      <c r="P799" s="80">
        <v>0</v>
      </c>
      <c r="Q799" s="80">
        <v>0</v>
      </c>
      <c r="R799" s="80">
        <v>0</v>
      </c>
      <c r="S799" s="80">
        <v>0</v>
      </c>
      <c r="T799" s="80">
        <v>0</v>
      </c>
      <c r="U799" s="80">
        <v>0</v>
      </c>
      <c r="V799" s="80">
        <v>0</v>
      </c>
      <c r="W799" s="80">
        <v>0</v>
      </c>
      <c r="X799" s="80">
        <v>0</v>
      </c>
      <c r="Y799" s="80">
        <v>1</v>
      </c>
      <c r="Z799" s="80">
        <v>3613</v>
      </c>
      <c r="AA799" s="80">
        <v>0</v>
      </c>
      <c r="AB799" s="80">
        <v>0</v>
      </c>
      <c r="AC799" s="80">
        <v>0</v>
      </c>
      <c r="AD799" s="80">
        <v>1</v>
      </c>
      <c r="AE799" s="80">
        <v>0</v>
      </c>
      <c r="AF799" s="80">
        <v>0</v>
      </c>
      <c r="AG799" s="80">
        <v>0</v>
      </c>
      <c r="AH799" s="80">
        <v>1</v>
      </c>
      <c r="AI799" s="80">
        <v>0</v>
      </c>
      <c r="AJ799" s="80">
        <v>0</v>
      </c>
      <c r="AK799" s="80">
        <v>0</v>
      </c>
      <c r="AL799" s="80">
        <v>9.99</v>
      </c>
      <c r="AM799" s="80">
        <v>9.99</v>
      </c>
    </row>
    <row r="800" spans="2:39" ht="12" customHeight="1" thickBot="1" x14ac:dyDescent="0.35">
      <c r="B800" s="75">
        <v>1324</v>
      </c>
      <c r="D800" s="77" t="str">
        <f t="shared" si="12"/>
        <v>0</v>
      </c>
      <c r="E800" s="78">
        <v>0</v>
      </c>
      <c r="F800" s="81">
        <v>6.34920969605446E-2</v>
      </c>
      <c r="G800" s="80">
        <v>1</v>
      </c>
      <c r="H800" s="80">
        <v>0</v>
      </c>
      <c r="I800" s="80">
        <v>0</v>
      </c>
      <c r="J800" s="80">
        <v>0</v>
      </c>
      <c r="K800" s="80">
        <v>0</v>
      </c>
      <c r="L800" s="80">
        <v>0</v>
      </c>
      <c r="M800" s="80">
        <v>0</v>
      </c>
      <c r="N800" s="80">
        <v>0</v>
      </c>
      <c r="O800" s="80">
        <v>0</v>
      </c>
      <c r="P800" s="80">
        <v>0</v>
      </c>
      <c r="Q800" s="80">
        <v>0</v>
      </c>
      <c r="R800" s="80">
        <v>0</v>
      </c>
      <c r="S800" s="80">
        <v>0</v>
      </c>
      <c r="T800" s="80">
        <v>0</v>
      </c>
      <c r="U800" s="80">
        <v>0</v>
      </c>
      <c r="V800" s="80">
        <v>0</v>
      </c>
      <c r="W800" s="80">
        <v>0</v>
      </c>
      <c r="X800" s="80">
        <v>0</v>
      </c>
      <c r="Y800" s="80">
        <v>1</v>
      </c>
      <c r="Z800" s="80">
        <v>4390</v>
      </c>
      <c r="AA800" s="80">
        <v>0</v>
      </c>
      <c r="AB800" s="80">
        <v>0</v>
      </c>
      <c r="AC800" s="80">
        <v>0</v>
      </c>
      <c r="AD800" s="80">
        <v>1</v>
      </c>
      <c r="AE800" s="80">
        <v>0</v>
      </c>
      <c r="AF800" s="80">
        <v>0</v>
      </c>
      <c r="AG800" s="80">
        <v>0</v>
      </c>
      <c r="AH800" s="80">
        <v>1</v>
      </c>
      <c r="AI800" s="80">
        <v>0</v>
      </c>
      <c r="AJ800" s="80">
        <v>0</v>
      </c>
      <c r="AK800" s="80">
        <v>0</v>
      </c>
      <c r="AL800" s="80">
        <v>9.99</v>
      </c>
      <c r="AM800" s="80">
        <v>9.99</v>
      </c>
    </row>
    <row r="801" spans="2:39" ht="12" customHeight="1" thickBot="1" x14ac:dyDescent="0.35">
      <c r="B801" s="75">
        <v>1325</v>
      </c>
      <c r="D801" s="77" t="str">
        <f t="shared" si="12"/>
        <v>0</v>
      </c>
      <c r="E801" s="78">
        <v>0</v>
      </c>
      <c r="F801" s="81">
        <v>5.9999998658895499E-2</v>
      </c>
      <c r="G801" s="80">
        <v>1</v>
      </c>
      <c r="H801" s="80">
        <v>0</v>
      </c>
      <c r="I801" s="80">
        <v>0</v>
      </c>
      <c r="J801" s="80">
        <v>0</v>
      </c>
      <c r="K801" s="80">
        <v>0</v>
      </c>
      <c r="L801" s="80">
        <v>0</v>
      </c>
      <c r="M801" s="80">
        <v>0</v>
      </c>
      <c r="N801" s="80">
        <v>0</v>
      </c>
      <c r="O801" s="80">
        <v>0</v>
      </c>
      <c r="P801" s="80">
        <v>0</v>
      </c>
      <c r="Q801" s="80">
        <v>0</v>
      </c>
      <c r="R801" s="80">
        <v>0</v>
      </c>
      <c r="S801" s="80">
        <v>0</v>
      </c>
      <c r="T801" s="80">
        <v>0</v>
      </c>
      <c r="U801" s="80">
        <v>0</v>
      </c>
      <c r="V801" s="80">
        <v>0</v>
      </c>
      <c r="W801" s="80">
        <v>1</v>
      </c>
      <c r="X801" s="80">
        <v>0</v>
      </c>
      <c r="Y801" s="80">
        <v>0</v>
      </c>
      <c r="Z801" s="80">
        <v>4680</v>
      </c>
      <c r="AA801" s="80">
        <v>0</v>
      </c>
      <c r="AB801" s="80">
        <v>0</v>
      </c>
      <c r="AC801" s="80">
        <v>0</v>
      </c>
      <c r="AD801" s="80">
        <v>1</v>
      </c>
      <c r="AE801" s="80">
        <v>0</v>
      </c>
      <c r="AF801" s="80">
        <v>0</v>
      </c>
      <c r="AG801" s="80">
        <v>0</v>
      </c>
      <c r="AH801" s="80">
        <v>0</v>
      </c>
      <c r="AI801" s="80">
        <v>0</v>
      </c>
      <c r="AJ801" s="80">
        <v>1</v>
      </c>
      <c r="AK801" s="80">
        <v>0</v>
      </c>
      <c r="AL801" s="80">
        <v>12.289999997700001</v>
      </c>
      <c r="AM801" s="80">
        <v>12.289999997700001</v>
      </c>
    </row>
    <row r="802" spans="2:39" ht="12" customHeight="1" thickBot="1" x14ac:dyDescent="0.35">
      <c r="B802" s="75">
        <v>1326</v>
      </c>
      <c r="D802" s="77" t="str">
        <f t="shared" si="12"/>
        <v>0</v>
      </c>
      <c r="E802" s="78">
        <v>0</v>
      </c>
      <c r="F802" s="81">
        <v>6.34920969605446E-2</v>
      </c>
      <c r="G802" s="80">
        <v>0</v>
      </c>
      <c r="H802" s="80">
        <v>0</v>
      </c>
      <c r="I802" s="80">
        <v>0</v>
      </c>
      <c r="J802" s="80">
        <v>1</v>
      </c>
      <c r="K802" s="80">
        <v>0</v>
      </c>
      <c r="L802" s="80">
        <v>0</v>
      </c>
      <c r="M802" s="80">
        <v>0</v>
      </c>
      <c r="N802" s="80">
        <v>0</v>
      </c>
      <c r="O802" s="80">
        <v>0</v>
      </c>
      <c r="P802" s="80">
        <v>0</v>
      </c>
      <c r="Q802" s="80">
        <v>0</v>
      </c>
      <c r="R802" s="80">
        <v>0</v>
      </c>
      <c r="S802" s="80">
        <v>0</v>
      </c>
      <c r="T802" s="80">
        <v>0</v>
      </c>
      <c r="U802" s="80">
        <v>0</v>
      </c>
      <c r="V802" s="80">
        <v>0</v>
      </c>
      <c r="W802" s="80">
        <v>0</v>
      </c>
      <c r="X802" s="80">
        <v>0</v>
      </c>
      <c r="Y802" s="80">
        <v>1</v>
      </c>
      <c r="Z802" s="80">
        <v>5450</v>
      </c>
      <c r="AA802" s="80">
        <v>0</v>
      </c>
      <c r="AB802" s="80">
        <v>0</v>
      </c>
      <c r="AC802" s="80">
        <v>0</v>
      </c>
      <c r="AD802" s="80">
        <v>1</v>
      </c>
      <c r="AE802" s="80">
        <v>0</v>
      </c>
      <c r="AF802" s="80">
        <v>0</v>
      </c>
      <c r="AG802" s="80">
        <v>0</v>
      </c>
      <c r="AH802" s="80">
        <v>1</v>
      </c>
      <c r="AI802" s="80">
        <v>0</v>
      </c>
      <c r="AJ802" s="80">
        <v>0</v>
      </c>
      <c r="AK802" s="80">
        <v>0</v>
      </c>
      <c r="AL802" s="80">
        <v>9.99</v>
      </c>
      <c r="AM802" s="80">
        <v>9.99</v>
      </c>
    </row>
    <row r="803" spans="2:39" ht="12" customHeight="1" thickBot="1" x14ac:dyDescent="0.35">
      <c r="B803" s="75">
        <v>1327</v>
      </c>
      <c r="D803" s="77" t="str">
        <f t="shared" si="12"/>
        <v>0</v>
      </c>
      <c r="E803" s="78">
        <v>0</v>
      </c>
      <c r="F803" s="81">
        <v>6.34920969605446E-2</v>
      </c>
      <c r="G803" s="80">
        <v>0</v>
      </c>
      <c r="H803" s="80">
        <v>0</v>
      </c>
      <c r="I803" s="80">
        <v>0</v>
      </c>
      <c r="J803" s="80">
        <v>1</v>
      </c>
      <c r="K803" s="80">
        <v>0</v>
      </c>
      <c r="L803" s="80">
        <v>0</v>
      </c>
      <c r="M803" s="80">
        <v>0</v>
      </c>
      <c r="N803" s="80">
        <v>0</v>
      </c>
      <c r="O803" s="80">
        <v>0</v>
      </c>
      <c r="P803" s="80">
        <v>0</v>
      </c>
      <c r="Q803" s="80">
        <v>0</v>
      </c>
      <c r="R803" s="80">
        <v>0</v>
      </c>
      <c r="S803" s="80">
        <v>0</v>
      </c>
      <c r="T803" s="80">
        <v>0</v>
      </c>
      <c r="U803" s="80">
        <v>0</v>
      </c>
      <c r="V803" s="80">
        <v>0</v>
      </c>
      <c r="W803" s="80">
        <v>0</v>
      </c>
      <c r="X803" s="80">
        <v>0</v>
      </c>
      <c r="Y803" s="80">
        <v>1</v>
      </c>
      <c r="Z803" s="80">
        <v>5450</v>
      </c>
      <c r="AA803" s="80">
        <v>0</v>
      </c>
      <c r="AB803" s="80">
        <v>0</v>
      </c>
      <c r="AC803" s="80">
        <v>0</v>
      </c>
      <c r="AD803" s="80">
        <v>1</v>
      </c>
      <c r="AE803" s="80">
        <v>0</v>
      </c>
      <c r="AF803" s="80">
        <v>0</v>
      </c>
      <c r="AG803" s="80">
        <v>1</v>
      </c>
      <c r="AH803" s="80">
        <v>0</v>
      </c>
      <c r="AI803" s="80">
        <v>0</v>
      </c>
      <c r="AJ803" s="80">
        <v>0</v>
      </c>
      <c r="AK803" s="80">
        <v>0</v>
      </c>
      <c r="AL803" s="80">
        <v>9.99</v>
      </c>
      <c r="AM803" s="80">
        <v>9.99</v>
      </c>
    </row>
    <row r="804" spans="2:39" ht="12" customHeight="1" thickBot="1" x14ac:dyDescent="0.35">
      <c r="B804" s="75">
        <v>1329</v>
      </c>
      <c r="D804" s="77" t="str">
        <f t="shared" si="12"/>
        <v>0</v>
      </c>
      <c r="E804" s="78">
        <v>0</v>
      </c>
      <c r="F804" s="81">
        <v>6.34920969605446E-2</v>
      </c>
      <c r="G804" s="80">
        <v>0</v>
      </c>
      <c r="H804" s="80">
        <v>0</v>
      </c>
      <c r="I804" s="80">
        <v>0</v>
      </c>
      <c r="J804" s="80">
        <v>0</v>
      </c>
      <c r="K804" s="80">
        <v>0</v>
      </c>
      <c r="L804" s="80">
        <v>0</v>
      </c>
      <c r="M804" s="80">
        <v>0</v>
      </c>
      <c r="N804" s="80">
        <v>0</v>
      </c>
      <c r="O804" s="80">
        <v>0</v>
      </c>
      <c r="P804" s="80">
        <v>0</v>
      </c>
      <c r="Q804" s="80">
        <v>1</v>
      </c>
      <c r="R804" s="80">
        <v>0</v>
      </c>
      <c r="S804" s="80">
        <v>0</v>
      </c>
      <c r="T804" s="80">
        <v>0</v>
      </c>
      <c r="U804" s="80">
        <v>0</v>
      </c>
      <c r="V804" s="80">
        <v>0</v>
      </c>
      <c r="W804" s="80">
        <v>0</v>
      </c>
      <c r="X804" s="80">
        <v>0</v>
      </c>
      <c r="Y804" s="80">
        <v>1</v>
      </c>
      <c r="Z804" s="80">
        <v>9003</v>
      </c>
      <c r="AA804" s="80">
        <v>0</v>
      </c>
      <c r="AB804" s="80">
        <v>0</v>
      </c>
      <c r="AC804" s="80">
        <v>0</v>
      </c>
      <c r="AD804" s="80">
        <v>1</v>
      </c>
      <c r="AE804" s="80">
        <v>0</v>
      </c>
      <c r="AF804" s="80">
        <v>1</v>
      </c>
      <c r="AG804" s="80">
        <v>0</v>
      </c>
      <c r="AH804" s="80">
        <v>0</v>
      </c>
      <c r="AI804" s="80">
        <v>0</v>
      </c>
      <c r="AJ804" s="80">
        <v>0</v>
      </c>
      <c r="AK804" s="80">
        <v>0</v>
      </c>
      <c r="AL804" s="80">
        <v>9.99</v>
      </c>
      <c r="AM804" s="80">
        <v>9.99</v>
      </c>
    </row>
    <row r="805" spans="2:39" ht="12" customHeight="1" thickBot="1" x14ac:dyDescent="0.35">
      <c r="B805" s="75">
        <v>1331</v>
      </c>
      <c r="D805" s="77" t="str">
        <f t="shared" si="12"/>
        <v>0</v>
      </c>
      <c r="E805" s="78">
        <v>0</v>
      </c>
      <c r="F805" s="81">
        <v>6.34920969605446E-2</v>
      </c>
      <c r="G805" s="80">
        <v>0</v>
      </c>
      <c r="H805" s="80">
        <v>0</v>
      </c>
      <c r="I805" s="80">
        <v>0</v>
      </c>
      <c r="J805" s="80">
        <v>0</v>
      </c>
      <c r="K805" s="80">
        <v>0</v>
      </c>
      <c r="L805" s="80">
        <v>1</v>
      </c>
      <c r="M805" s="80">
        <v>0</v>
      </c>
      <c r="N805" s="80">
        <v>0</v>
      </c>
      <c r="O805" s="80">
        <v>0</v>
      </c>
      <c r="P805" s="80">
        <v>0</v>
      </c>
      <c r="Q805" s="80">
        <v>0</v>
      </c>
      <c r="R805" s="80">
        <v>0</v>
      </c>
      <c r="S805" s="80">
        <v>0</v>
      </c>
      <c r="T805" s="80">
        <v>0</v>
      </c>
      <c r="U805" s="80">
        <v>0</v>
      </c>
      <c r="V805" s="80">
        <v>0</v>
      </c>
      <c r="W805" s="80">
        <v>0</v>
      </c>
      <c r="X805" s="80">
        <v>0</v>
      </c>
      <c r="Y805" s="80">
        <v>1</v>
      </c>
      <c r="Z805" s="80">
        <v>9003</v>
      </c>
      <c r="AA805" s="80">
        <v>0</v>
      </c>
      <c r="AB805" s="80">
        <v>0</v>
      </c>
      <c r="AC805" s="80">
        <v>0</v>
      </c>
      <c r="AD805" s="80">
        <v>1</v>
      </c>
      <c r="AE805" s="80">
        <v>0</v>
      </c>
      <c r="AF805" s="80">
        <v>0</v>
      </c>
      <c r="AG805" s="80">
        <v>0</v>
      </c>
      <c r="AH805" s="80">
        <v>1</v>
      </c>
      <c r="AI805" s="80">
        <v>0</v>
      </c>
      <c r="AJ805" s="80">
        <v>0</v>
      </c>
      <c r="AK805" s="80">
        <v>0</v>
      </c>
      <c r="AL805" s="80">
        <v>9.99</v>
      </c>
      <c r="AM805" s="80">
        <v>9.99</v>
      </c>
    </row>
    <row r="806" spans="2:39" ht="12" customHeight="1" thickBot="1" x14ac:dyDescent="0.35">
      <c r="B806" s="75">
        <v>1332</v>
      </c>
      <c r="D806" s="77" t="str">
        <f t="shared" si="12"/>
        <v>0</v>
      </c>
      <c r="E806" s="78">
        <v>0</v>
      </c>
      <c r="F806" s="81">
        <v>6.34920969605446E-2</v>
      </c>
      <c r="G806" s="80">
        <v>0</v>
      </c>
      <c r="H806" s="80">
        <v>0</v>
      </c>
      <c r="I806" s="80">
        <v>0</v>
      </c>
      <c r="J806" s="80">
        <v>0</v>
      </c>
      <c r="K806" s="80">
        <v>0</v>
      </c>
      <c r="L806" s="80">
        <v>0</v>
      </c>
      <c r="M806" s="80">
        <v>0</v>
      </c>
      <c r="N806" s="80">
        <v>0</v>
      </c>
      <c r="O806" s="80">
        <v>0</v>
      </c>
      <c r="P806" s="80">
        <v>0</v>
      </c>
      <c r="Q806" s="80">
        <v>0</v>
      </c>
      <c r="R806" s="80">
        <v>1</v>
      </c>
      <c r="S806" s="80">
        <v>0</v>
      </c>
      <c r="T806" s="80">
        <v>0</v>
      </c>
      <c r="U806" s="80">
        <v>0</v>
      </c>
      <c r="V806" s="80">
        <v>0</v>
      </c>
      <c r="W806" s="80">
        <v>0</v>
      </c>
      <c r="X806" s="80">
        <v>0</v>
      </c>
      <c r="Y806" s="80">
        <v>1</v>
      </c>
      <c r="Z806" s="80">
        <v>37727</v>
      </c>
      <c r="AA806" s="80">
        <v>0</v>
      </c>
      <c r="AB806" s="80">
        <v>0</v>
      </c>
      <c r="AC806" s="80">
        <v>0</v>
      </c>
      <c r="AD806" s="80">
        <v>1</v>
      </c>
      <c r="AE806" s="80">
        <v>0</v>
      </c>
      <c r="AF806" s="80">
        <v>0</v>
      </c>
      <c r="AG806" s="80">
        <v>0</v>
      </c>
      <c r="AH806" s="80">
        <v>1</v>
      </c>
      <c r="AI806" s="80">
        <v>0</v>
      </c>
      <c r="AJ806" s="80">
        <v>0</v>
      </c>
      <c r="AK806" s="80">
        <v>0</v>
      </c>
      <c r="AL806" s="80">
        <v>9.99</v>
      </c>
      <c r="AM806" s="80">
        <v>9.99</v>
      </c>
    </row>
    <row r="807" spans="2:39" ht="12" customHeight="1" thickBot="1" x14ac:dyDescent="0.35">
      <c r="B807" s="75">
        <v>1334</v>
      </c>
      <c r="D807" s="77" t="str">
        <f t="shared" si="12"/>
        <v>0</v>
      </c>
      <c r="E807" s="78">
        <v>0</v>
      </c>
      <c r="F807" s="81">
        <v>5.9999998658895499E-2</v>
      </c>
      <c r="G807" s="80">
        <v>0</v>
      </c>
      <c r="H807" s="80">
        <v>0</v>
      </c>
      <c r="I807" s="80">
        <v>0</v>
      </c>
      <c r="J807" s="80">
        <v>0</v>
      </c>
      <c r="K807" s="80">
        <v>0</v>
      </c>
      <c r="L807" s="80">
        <v>0</v>
      </c>
      <c r="M807" s="80">
        <v>0</v>
      </c>
      <c r="N807" s="80">
        <v>0</v>
      </c>
      <c r="O807" s="80">
        <v>1</v>
      </c>
      <c r="P807" s="80">
        <v>0</v>
      </c>
      <c r="Q807" s="80">
        <v>0</v>
      </c>
      <c r="R807" s="80">
        <v>0</v>
      </c>
      <c r="S807" s="80">
        <v>0</v>
      </c>
      <c r="T807" s="80">
        <v>0</v>
      </c>
      <c r="U807" s="80">
        <v>0</v>
      </c>
      <c r="V807" s="80">
        <v>0</v>
      </c>
      <c r="W807" s="80">
        <v>1</v>
      </c>
      <c r="X807" s="80">
        <v>0</v>
      </c>
      <c r="Y807" s="80">
        <v>0</v>
      </c>
      <c r="Z807" s="80">
        <v>83</v>
      </c>
      <c r="AA807" s="80">
        <v>0</v>
      </c>
      <c r="AB807" s="80">
        <v>0</v>
      </c>
      <c r="AC807" s="80">
        <v>0</v>
      </c>
      <c r="AD807" s="80">
        <v>0</v>
      </c>
      <c r="AE807" s="80">
        <v>1</v>
      </c>
      <c r="AF807" s="80">
        <v>0</v>
      </c>
      <c r="AG807" s="80">
        <v>0</v>
      </c>
      <c r="AH807" s="80">
        <v>1</v>
      </c>
      <c r="AI807" s="80">
        <v>0</v>
      </c>
      <c r="AJ807" s="80">
        <v>0</v>
      </c>
      <c r="AK807" s="80">
        <v>0</v>
      </c>
      <c r="AL807" s="80">
        <v>12.289999997700001</v>
      </c>
      <c r="AM807" s="80">
        <v>12.289999997700001</v>
      </c>
    </row>
    <row r="808" spans="2:39" ht="12" customHeight="1" thickBot="1" x14ac:dyDescent="0.35">
      <c r="B808" s="75">
        <v>1335</v>
      </c>
      <c r="D808" s="77" t="str">
        <f t="shared" si="12"/>
        <v>0</v>
      </c>
      <c r="E808" s="78">
        <v>0</v>
      </c>
      <c r="F808" s="81">
        <v>6.34920969605446E-2</v>
      </c>
      <c r="G808" s="80">
        <v>0</v>
      </c>
      <c r="H808" s="80">
        <v>0</v>
      </c>
      <c r="I808" s="80">
        <v>0</v>
      </c>
      <c r="J808" s="80">
        <v>0</v>
      </c>
      <c r="K808" s="80">
        <v>0</v>
      </c>
      <c r="L808" s="80">
        <v>0</v>
      </c>
      <c r="M808" s="80">
        <v>0</v>
      </c>
      <c r="N808" s="80">
        <v>1</v>
      </c>
      <c r="O808" s="80">
        <v>0</v>
      </c>
      <c r="P808" s="80">
        <v>0</v>
      </c>
      <c r="Q808" s="80">
        <v>0</v>
      </c>
      <c r="R808" s="80">
        <v>0</v>
      </c>
      <c r="S808" s="80">
        <v>0</v>
      </c>
      <c r="T808" s="80">
        <v>0</v>
      </c>
      <c r="U808" s="80">
        <v>0</v>
      </c>
      <c r="V808" s="80">
        <v>0</v>
      </c>
      <c r="W808" s="80">
        <v>0</v>
      </c>
      <c r="X808" s="80">
        <v>0</v>
      </c>
      <c r="Y808" s="80">
        <v>1</v>
      </c>
      <c r="Z808" s="80">
        <v>1124</v>
      </c>
      <c r="AA808" s="80">
        <v>0</v>
      </c>
      <c r="AB808" s="80">
        <v>0</v>
      </c>
      <c r="AC808" s="80">
        <v>0</v>
      </c>
      <c r="AD808" s="80">
        <v>0</v>
      </c>
      <c r="AE808" s="80">
        <v>1</v>
      </c>
      <c r="AF808" s="80">
        <v>1</v>
      </c>
      <c r="AG808" s="80">
        <v>0</v>
      </c>
      <c r="AH808" s="80">
        <v>0</v>
      </c>
      <c r="AI808" s="80">
        <v>0</v>
      </c>
      <c r="AJ808" s="80">
        <v>0</v>
      </c>
      <c r="AK808" s="80">
        <v>0</v>
      </c>
      <c r="AL808" s="80">
        <v>9.99</v>
      </c>
      <c r="AM808" s="80">
        <v>9.99</v>
      </c>
    </row>
    <row r="809" spans="2:39" ht="12" customHeight="1" thickBot="1" x14ac:dyDescent="0.35">
      <c r="B809" s="75">
        <v>1336</v>
      </c>
      <c r="D809" s="77" t="str">
        <f t="shared" si="12"/>
        <v>1</v>
      </c>
      <c r="E809" s="78">
        <v>1</v>
      </c>
      <c r="F809" s="81">
        <v>1</v>
      </c>
      <c r="G809" s="80">
        <v>0</v>
      </c>
      <c r="H809" s="80">
        <v>1</v>
      </c>
      <c r="I809" s="80">
        <v>0</v>
      </c>
      <c r="J809" s="80">
        <v>0</v>
      </c>
      <c r="K809" s="80">
        <v>0</v>
      </c>
      <c r="L809" s="80">
        <v>0</v>
      </c>
      <c r="M809" s="80">
        <v>0</v>
      </c>
      <c r="N809" s="80">
        <v>0</v>
      </c>
      <c r="O809" s="80">
        <v>0</v>
      </c>
      <c r="P809" s="80">
        <v>0</v>
      </c>
      <c r="Q809" s="80">
        <v>0</v>
      </c>
      <c r="R809" s="80">
        <v>0</v>
      </c>
      <c r="S809" s="80">
        <v>0</v>
      </c>
      <c r="T809" s="80">
        <v>0</v>
      </c>
      <c r="U809" s="80">
        <v>0</v>
      </c>
      <c r="V809" s="80">
        <v>0</v>
      </c>
      <c r="W809" s="80">
        <v>1</v>
      </c>
      <c r="X809" s="80">
        <v>0</v>
      </c>
      <c r="Y809" s="80">
        <v>0</v>
      </c>
      <c r="Z809" s="80">
        <v>163</v>
      </c>
      <c r="AA809" s="80">
        <v>0</v>
      </c>
      <c r="AB809" s="80">
        <v>0</v>
      </c>
      <c r="AC809" s="80">
        <v>0</v>
      </c>
      <c r="AD809" s="80">
        <v>0</v>
      </c>
      <c r="AE809" s="80">
        <v>1</v>
      </c>
      <c r="AF809" s="80">
        <v>0</v>
      </c>
      <c r="AG809" s="80">
        <v>0</v>
      </c>
      <c r="AH809" s="80">
        <v>1</v>
      </c>
      <c r="AI809" s="80">
        <v>0</v>
      </c>
      <c r="AJ809" s="80">
        <v>0</v>
      </c>
      <c r="AK809" s="80">
        <v>0</v>
      </c>
      <c r="AL809" s="80">
        <v>122.94999998102</v>
      </c>
      <c r="AM809" s="80">
        <v>1.229745949</v>
      </c>
    </row>
    <row r="810" spans="2:39" ht="12" customHeight="1" thickBot="1" x14ac:dyDescent="0.35">
      <c r="B810" s="75">
        <v>1340</v>
      </c>
      <c r="D810" s="77" t="str">
        <f t="shared" si="12"/>
        <v>1</v>
      </c>
      <c r="E810" s="78">
        <v>1</v>
      </c>
      <c r="F810" s="81">
        <v>1</v>
      </c>
      <c r="G810" s="80">
        <v>1</v>
      </c>
      <c r="H810" s="80">
        <v>0</v>
      </c>
      <c r="I810" s="80">
        <v>0</v>
      </c>
      <c r="J810" s="80">
        <v>0</v>
      </c>
      <c r="K810" s="80">
        <v>0</v>
      </c>
      <c r="L810" s="80">
        <v>0</v>
      </c>
      <c r="M810" s="80">
        <v>0</v>
      </c>
      <c r="N810" s="80">
        <v>0</v>
      </c>
      <c r="O810" s="80">
        <v>0</v>
      </c>
      <c r="P810" s="80">
        <v>0</v>
      </c>
      <c r="Q810" s="80">
        <v>0</v>
      </c>
      <c r="R810" s="80">
        <v>0</v>
      </c>
      <c r="S810" s="80">
        <v>0</v>
      </c>
      <c r="T810" s="80">
        <v>0</v>
      </c>
      <c r="U810" s="80">
        <v>0</v>
      </c>
      <c r="V810" s="80">
        <v>0</v>
      </c>
      <c r="W810" s="80">
        <v>1</v>
      </c>
      <c r="X810" s="80">
        <v>0</v>
      </c>
      <c r="Y810" s="80">
        <v>0</v>
      </c>
      <c r="Z810" s="80">
        <v>19</v>
      </c>
      <c r="AA810" s="80">
        <v>0</v>
      </c>
      <c r="AB810" s="80">
        <v>0</v>
      </c>
      <c r="AC810" s="80">
        <v>0</v>
      </c>
      <c r="AD810" s="80">
        <v>0</v>
      </c>
      <c r="AE810" s="80">
        <v>1</v>
      </c>
      <c r="AF810" s="80">
        <v>0</v>
      </c>
      <c r="AG810" s="80">
        <v>1</v>
      </c>
      <c r="AH810" s="80">
        <v>0</v>
      </c>
      <c r="AI810" s="80">
        <v>0</v>
      </c>
      <c r="AJ810" s="80">
        <v>0</v>
      </c>
      <c r="AK810" s="80">
        <v>0</v>
      </c>
      <c r="AL810" s="80">
        <v>124.19999996999999</v>
      </c>
      <c r="AM810" s="80">
        <v>1.22970297</v>
      </c>
    </row>
    <row r="811" spans="2:39" ht="12" customHeight="1" thickBot="1" x14ac:dyDescent="0.35">
      <c r="B811" s="75">
        <v>1342</v>
      </c>
      <c r="D811" s="77" t="str">
        <f t="shared" si="12"/>
        <v>1</v>
      </c>
      <c r="E811" s="78">
        <v>1</v>
      </c>
      <c r="F811" s="81">
        <v>1</v>
      </c>
      <c r="G811" s="80">
        <v>0</v>
      </c>
      <c r="H811" s="80">
        <v>0</v>
      </c>
      <c r="I811" s="80">
        <v>0</v>
      </c>
      <c r="J811" s="80">
        <v>0</v>
      </c>
      <c r="K811" s="80">
        <v>0</v>
      </c>
      <c r="L811" s="80">
        <v>0</v>
      </c>
      <c r="M811" s="80">
        <v>1</v>
      </c>
      <c r="N811" s="80">
        <v>0</v>
      </c>
      <c r="O811" s="80">
        <v>0</v>
      </c>
      <c r="P811" s="80">
        <v>0</v>
      </c>
      <c r="Q811" s="80">
        <v>0</v>
      </c>
      <c r="R811" s="80">
        <v>0</v>
      </c>
      <c r="S811" s="80">
        <v>0</v>
      </c>
      <c r="T811" s="80">
        <v>0</v>
      </c>
      <c r="U811" s="80">
        <v>0</v>
      </c>
      <c r="V811" s="80">
        <v>0</v>
      </c>
      <c r="W811" s="80">
        <v>1</v>
      </c>
      <c r="X811" s="80">
        <v>0</v>
      </c>
      <c r="Y811" s="80">
        <v>0</v>
      </c>
      <c r="Z811" s="80">
        <v>27</v>
      </c>
      <c r="AA811" s="80">
        <v>0</v>
      </c>
      <c r="AB811" s="80">
        <v>0</v>
      </c>
      <c r="AC811" s="80">
        <v>0</v>
      </c>
      <c r="AD811" s="80">
        <v>0</v>
      </c>
      <c r="AE811" s="80">
        <v>1</v>
      </c>
      <c r="AF811" s="80">
        <v>0</v>
      </c>
      <c r="AG811" s="80">
        <v>0</v>
      </c>
      <c r="AH811" s="80">
        <v>1</v>
      </c>
      <c r="AI811" s="80">
        <v>0</v>
      </c>
      <c r="AJ811" s="80">
        <v>0</v>
      </c>
      <c r="AK811" s="80">
        <v>0</v>
      </c>
      <c r="AL811" s="80">
        <v>126.660000014</v>
      </c>
      <c r="AM811" s="80">
        <v>1.229708738</v>
      </c>
    </row>
    <row r="812" spans="2:39" ht="12" customHeight="1" thickBot="1" x14ac:dyDescent="0.35">
      <c r="B812" s="75">
        <v>1344</v>
      </c>
      <c r="D812" s="77" t="str">
        <f t="shared" si="12"/>
        <v>0</v>
      </c>
      <c r="E812" s="78">
        <v>1</v>
      </c>
      <c r="F812" s="81">
        <v>5.9999998658895499E-2</v>
      </c>
      <c r="G812" s="80">
        <v>0</v>
      </c>
      <c r="H812" s="80">
        <v>0</v>
      </c>
      <c r="I812" s="80">
        <v>0</v>
      </c>
      <c r="J812" s="80">
        <v>0</v>
      </c>
      <c r="K812" s="80">
        <v>0</v>
      </c>
      <c r="L812" s="80">
        <v>0</v>
      </c>
      <c r="M812" s="80">
        <v>0</v>
      </c>
      <c r="N812" s="80">
        <v>0</v>
      </c>
      <c r="O812" s="80">
        <v>0</v>
      </c>
      <c r="P812" s="80">
        <v>0</v>
      </c>
      <c r="Q812" s="80">
        <v>1</v>
      </c>
      <c r="R812" s="80">
        <v>0</v>
      </c>
      <c r="S812" s="80">
        <v>0</v>
      </c>
      <c r="T812" s="80">
        <v>0</v>
      </c>
      <c r="U812" s="80">
        <v>0</v>
      </c>
      <c r="V812" s="80">
        <v>0</v>
      </c>
      <c r="W812" s="80">
        <v>1</v>
      </c>
      <c r="X812" s="80">
        <v>0</v>
      </c>
      <c r="Y812" s="80">
        <v>0</v>
      </c>
      <c r="Z812" s="80">
        <v>1139</v>
      </c>
      <c r="AA812" s="80">
        <v>0</v>
      </c>
      <c r="AB812" s="80">
        <v>1</v>
      </c>
      <c r="AC812" s="80">
        <v>0</v>
      </c>
      <c r="AD812" s="80">
        <v>0</v>
      </c>
      <c r="AE812" s="80">
        <v>0</v>
      </c>
      <c r="AF812" s="80">
        <v>0</v>
      </c>
      <c r="AG812" s="80">
        <v>0</v>
      </c>
      <c r="AH812" s="80">
        <v>1</v>
      </c>
      <c r="AI812" s="80">
        <v>0</v>
      </c>
      <c r="AJ812" s="80">
        <v>0</v>
      </c>
      <c r="AK812" s="80">
        <v>0</v>
      </c>
      <c r="AL812" s="80">
        <v>12.850000002399998</v>
      </c>
      <c r="AM812" s="80">
        <v>12.235167466399998</v>
      </c>
    </row>
    <row r="813" spans="2:39" ht="12" customHeight="1" thickBot="1" x14ac:dyDescent="0.35">
      <c r="B813" s="75">
        <v>1345</v>
      </c>
      <c r="D813" s="77" t="str">
        <f t="shared" si="12"/>
        <v>1</v>
      </c>
      <c r="E813" s="78">
        <v>1</v>
      </c>
      <c r="F813" s="81">
        <v>0.93999999761581399</v>
      </c>
      <c r="G813" s="80">
        <v>0</v>
      </c>
      <c r="H813" s="80">
        <v>0</v>
      </c>
      <c r="I813" s="80">
        <v>0</v>
      </c>
      <c r="J813" s="80">
        <v>0</v>
      </c>
      <c r="K813" s="80">
        <v>0</v>
      </c>
      <c r="L813" s="80">
        <v>0</v>
      </c>
      <c r="M813" s="80">
        <v>0</v>
      </c>
      <c r="N813" s="80">
        <v>0</v>
      </c>
      <c r="O813" s="80">
        <v>0</v>
      </c>
      <c r="P813" s="80">
        <v>0</v>
      </c>
      <c r="Q813" s="80">
        <v>0</v>
      </c>
      <c r="R813" s="80">
        <v>1</v>
      </c>
      <c r="S813" s="80">
        <v>0</v>
      </c>
      <c r="T813" s="80">
        <v>0</v>
      </c>
      <c r="U813" s="80">
        <v>0</v>
      </c>
      <c r="V813" s="80">
        <v>0</v>
      </c>
      <c r="W813" s="80">
        <v>0</v>
      </c>
      <c r="X813" s="80">
        <v>0</v>
      </c>
      <c r="Y813" s="80">
        <v>1</v>
      </c>
      <c r="Z813" s="80">
        <v>1647</v>
      </c>
      <c r="AA813" s="80">
        <v>0</v>
      </c>
      <c r="AB813" s="80">
        <v>0</v>
      </c>
      <c r="AC813" s="80">
        <v>1</v>
      </c>
      <c r="AD813" s="80">
        <v>0</v>
      </c>
      <c r="AE813" s="80">
        <v>0</v>
      </c>
      <c r="AF813" s="80">
        <v>1</v>
      </c>
      <c r="AG813" s="80">
        <v>0</v>
      </c>
      <c r="AH813" s="80">
        <v>0</v>
      </c>
      <c r="AI813" s="80">
        <v>0</v>
      </c>
      <c r="AJ813" s="80">
        <v>0</v>
      </c>
      <c r="AK813" s="80">
        <v>0</v>
      </c>
      <c r="AL813" s="80">
        <v>10.45</v>
      </c>
      <c r="AM813" s="80">
        <v>9.9499999999999993</v>
      </c>
    </row>
    <row r="814" spans="2:39" ht="12" customHeight="1" thickBot="1" x14ac:dyDescent="0.35">
      <c r="B814" s="75">
        <v>1346</v>
      </c>
      <c r="D814" s="77" t="str">
        <f t="shared" si="12"/>
        <v>1</v>
      </c>
      <c r="E814" s="78">
        <v>1</v>
      </c>
      <c r="F814" s="81">
        <v>1</v>
      </c>
      <c r="G814" s="80">
        <v>0</v>
      </c>
      <c r="H814" s="80">
        <v>0</v>
      </c>
      <c r="I814" s="80">
        <v>0</v>
      </c>
      <c r="J814" s="80">
        <v>0</v>
      </c>
      <c r="K814" s="80">
        <v>0</v>
      </c>
      <c r="L814" s="80">
        <v>0</v>
      </c>
      <c r="M814" s="80">
        <v>0</v>
      </c>
      <c r="N814" s="80">
        <v>0</v>
      </c>
      <c r="O814" s="80">
        <v>0</v>
      </c>
      <c r="P814" s="80">
        <v>0</v>
      </c>
      <c r="Q814" s="80">
        <v>0</v>
      </c>
      <c r="R814" s="80">
        <v>0</v>
      </c>
      <c r="S814" s="80">
        <v>0</v>
      </c>
      <c r="T814" s="80">
        <v>0</v>
      </c>
      <c r="U814" s="80">
        <v>1</v>
      </c>
      <c r="V814" s="80">
        <v>0</v>
      </c>
      <c r="W814" s="80">
        <v>0</v>
      </c>
      <c r="X814" s="80">
        <v>0</v>
      </c>
      <c r="Y814" s="80">
        <v>1</v>
      </c>
      <c r="Z814" s="80">
        <v>27132</v>
      </c>
      <c r="AA814" s="80">
        <v>0</v>
      </c>
      <c r="AB814" s="80">
        <v>0</v>
      </c>
      <c r="AC814" s="80">
        <v>1</v>
      </c>
      <c r="AD814" s="80">
        <v>0</v>
      </c>
      <c r="AE814" s="80">
        <v>0</v>
      </c>
      <c r="AF814" s="80">
        <v>1</v>
      </c>
      <c r="AG814" s="80">
        <v>0</v>
      </c>
      <c r="AH814" s="80">
        <v>0</v>
      </c>
      <c r="AI814" s="80">
        <v>0</v>
      </c>
      <c r="AJ814" s="80">
        <v>0</v>
      </c>
      <c r="AK814" s="80">
        <v>0</v>
      </c>
      <c r="AL814" s="80">
        <v>105.5</v>
      </c>
      <c r="AM814" s="80">
        <v>0.99</v>
      </c>
    </row>
    <row r="815" spans="2:39" ht="12" customHeight="1" thickBot="1" x14ac:dyDescent="0.35">
      <c r="B815" s="75">
        <v>1347</v>
      </c>
      <c r="D815" s="77" t="str">
        <f t="shared" si="12"/>
        <v>1</v>
      </c>
      <c r="E815" s="78">
        <v>1</v>
      </c>
      <c r="F815" s="81">
        <v>0.93999999761581399</v>
      </c>
      <c r="G815" s="80">
        <v>0</v>
      </c>
      <c r="H815" s="80">
        <v>0</v>
      </c>
      <c r="I815" s="80">
        <v>0</v>
      </c>
      <c r="J815" s="80">
        <v>0</v>
      </c>
      <c r="K815" s="80">
        <v>0</v>
      </c>
      <c r="L815" s="80">
        <v>0</v>
      </c>
      <c r="M815" s="80">
        <v>0</v>
      </c>
      <c r="N815" s="80">
        <v>0</v>
      </c>
      <c r="O815" s="80">
        <v>0</v>
      </c>
      <c r="P815" s="80">
        <v>0</v>
      </c>
      <c r="Q815" s="80">
        <v>0</v>
      </c>
      <c r="R815" s="80">
        <v>1</v>
      </c>
      <c r="S815" s="80">
        <v>0</v>
      </c>
      <c r="T815" s="80">
        <v>0</v>
      </c>
      <c r="U815" s="80">
        <v>0</v>
      </c>
      <c r="V815" s="80">
        <v>0</v>
      </c>
      <c r="W815" s="80">
        <v>0</v>
      </c>
      <c r="X815" s="80">
        <v>0</v>
      </c>
      <c r="Y815" s="80">
        <v>1</v>
      </c>
      <c r="Z815" s="80">
        <v>5017</v>
      </c>
      <c r="AA815" s="80">
        <v>0</v>
      </c>
      <c r="AB815" s="80">
        <v>1</v>
      </c>
      <c r="AC815" s="80">
        <v>0</v>
      </c>
      <c r="AD815" s="80">
        <v>0</v>
      </c>
      <c r="AE815" s="80">
        <v>0</v>
      </c>
      <c r="AF815" s="80">
        <v>0</v>
      </c>
      <c r="AG815" s="80">
        <v>1</v>
      </c>
      <c r="AH815" s="80">
        <v>0</v>
      </c>
      <c r="AI815" s="80">
        <v>0</v>
      </c>
      <c r="AJ815" s="80">
        <v>0</v>
      </c>
      <c r="AK815" s="80">
        <v>0</v>
      </c>
      <c r="AL815" s="80">
        <v>10.49</v>
      </c>
      <c r="AM815" s="80">
        <v>9.99</v>
      </c>
    </row>
    <row r="816" spans="2:39" ht="12" customHeight="1" thickBot="1" x14ac:dyDescent="0.35">
      <c r="B816" s="75">
        <v>1353</v>
      </c>
      <c r="D816" s="77" t="str">
        <f t="shared" si="12"/>
        <v>1</v>
      </c>
      <c r="E816" s="78">
        <v>1</v>
      </c>
      <c r="F816" s="81">
        <v>1</v>
      </c>
      <c r="G816" s="80">
        <v>1</v>
      </c>
      <c r="H816" s="80">
        <v>0</v>
      </c>
      <c r="I816" s="80">
        <v>0</v>
      </c>
      <c r="J816" s="80">
        <v>0</v>
      </c>
      <c r="K816" s="80">
        <v>0</v>
      </c>
      <c r="L816" s="80">
        <v>0</v>
      </c>
      <c r="M816" s="80">
        <v>0</v>
      </c>
      <c r="N816" s="80">
        <v>0</v>
      </c>
      <c r="O816" s="80">
        <v>0</v>
      </c>
      <c r="P816" s="80">
        <v>0</v>
      </c>
      <c r="Q816" s="80">
        <v>0</v>
      </c>
      <c r="R816" s="80">
        <v>0</v>
      </c>
      <c r="S816" s="80">
        <v>0</v>
      </c>
      <c r="T816" s="80">
        <v>0</v>
      </c>
      <c r="U816" s="80">
        <v>0</v>
      </c>
      <c r="V816" s="80">
        <v>0</v>
      </c>
      <c r="W816" s="80">
        <v>0</v>
      </c>
      <c r="X816" s="80">
        <v>0</v>
      </c>
      <c r="Y816" s="80">
        <v>1</v>
      </c>
      <c r="Z816" s="80">
        <v>541</v>
      </c>
      <c r="AA816" s="80">
        <v>0</v>
      </c>
      <c r="AB816" s="80">
        <v>0</v>
      </c>
      <c r="AC816" s="80">
        <v>0</v>
      </c>
      <c r="AD816" s="80">
        <v>1</v>
      </c>
      <c r="AE816" s="80">
        <v>0</v>
      </c>
      <c r="AF816" s="80">
        <v>0</v>
      </c>
      <c r="AG816" s="80">
        <v>0</v>
      </c>
      <c r="AH816" s="80">
        <v>1</v>
      </c>
      <c r="AI816" s="80">
        <v>0</v>
      </c>
      <c r="AJ816" s="80">
        <v>0</v>
      </c>
      <c r="AK816" s="80">
        <v>0</v>
      </c>
      <c r="AL816" s="80">
        <v>10.75</v>
      </c>
      <c r="AM816" s="80">
        <v>9.99</v>
      </c>
    </row>
    <row r="817" spans="2:39" ht="12" customHeight="1" thickBot="1" x14ac:dyDescent="0.35">
      <c r="B817" s="75">
        <v>1354</v>
      </c>
      <c r="D817" s="77" t="str">
        <f t="shared" si="12"/>
        <v>1</v>
      </c>
      <c r="E817" s="78">
        <v>1</v>
      </c>
      <c r="F817" s="81">
        <v>0.54901999235153198</v>
      </c>
      <c r="G817" s="80">
        <v>1</v>
      </c>
      <c r="H817" s="80">
        <v>0</v>
      </c>
      <c r="I817" s="80">
        <v>0</v>
      </c>
      <c r="J817" s="80">
        <v>0</v>
      </c>
      <c r="K817" s="80">
        <v>0</v>
      </c>
      <c r="L817" s="80">
        <v>0</v>
      </c>
      <c r="M817" s="80">
        <v>0</v>
      </c>
      <c r="N817" s="80">
        <v>0</v>
      </c>
      <c r="O817" s="80">
        <v>0</v>
      </c>
      <c r="P817" s="80">
        <v>0</v>
      </c>
      <c r="Q817" s="80">
        <v>0</v>
      </c>
      <c r="R817" s="80">
        <v>0</v>
      </c>
      <c r="S817" s="80">
        <v>0</v>
      </c>
      <c r="T817" s="80">
        <v>0</v>
      </c>
      <c r="U817" s="80">
        <v>0</v>
      </c>
      <c r="V817" s="80">
        <v>0</v>
      </c>
      <c r="W817" s="80">
        <v>0</v>
      </c>
      <c r="X817" s="80">
        <v>1</v>
      </c>
      <c r="Y817" s="80">
        <v>0</v>
      </c>
      <c r="Z817" s="80">
        <v>18</v>
      </c>
      <c r="AA817" s="80">
        <v>0</v>
      </c>
      <c r="AB817" s="80">
        <v>0</v>
      </c>
      <c r="AC817" s="80">
        <v>0</v>
      </c>
      <c r="AD817" s="80">
        <v>1</v>
      </c>
      <c r="AE817" s="80">
        <v>0</v>
      </c>
      <c r="AF817" s="80">
        <v>0</v>
      </c>
      <c r="AG817" s="80">
        <v>0</v>
      </c>
      <c r="AH817" s="80">
        <v>0</v>
      </c>
      <c r="AI817" s="80">
        <v>1</v>
      </c>
      <c r="AJ817" s="80">
        <v>0</v>
      </c>
      <c r="AK817" s="80">
        <v>0</v>
      </c>
      <c r="AL817" s="80">
        <v>31.979999994880004</v>
      </c>
      <c r="AM817" s="80">
        <v>10.707589284000001</v>
      </c>
    </row>
    <row r="818" spans="2:39" ht="12" customHeight="1" thickBot="1" x14ac:dyDescent="0.35">
      <c r="B818" s="75">
        <v>1355</v>
      </c>
      <c r="D818" s="77" t="str">
        <f t="shared" si="12"/>
        <v>1</v>
      </c>
      <c r="E818" s="78">
        <v>1</v>
      </c>
      <c r="F818" s="81">
        <v>1</v>
      </c>
      <c r="G818" s="80">
        <v>0</v>
      </c>
      <c r="H818" s="80">
        <v>0</v>
      </c>
      <c r="I818" s="80">
        <v>0</v>
      </c>
      <c r="J818" s="80">
        <v>0</v>
      </c>
      <c r="K818" s="80">
        <v>0</v>
      </c>
      <c r="L818" s="80">
        <v>0</v>
      </c>
      <c r="M818" s="80">
        <v>0</v>
      </c>
      <c r="N818" s="80">
        <v>0</v>
      </c>
      <c r="O818" s="80">
        <v>0</v>
      </c>
      <c r="P818" s="80">
        <v>0</v>
      </c>
      <c r="Q818" s="80">
        <v>0</v>
      </c>
      <c r="R818" s="80">
        <v>0</v>
      </c>
      <c r="S818" s="80">
        <v>0</v>
      </c>
      <c r="T818" s="80">
        <v>0</v>
      </c>
      <c r="U818" s="80">
        <v>1</v>
      </c>
      <c r="V818" s="80">
        <v>0</v>
      </c>
      <c r="W818" s="80">
        <v>0</v>
      </c>
      <c r="X818" s="80">
        <v>0</v>
      </c>
      <c r="Y818" s="80">
        <v>1</v>
      </c>
      <c r="Z818" s="80">
        <v>27132</v>
      </c>
      <c r="AA818" s="80">
        <v>0</v>
      </c>
      <c r="AB818" s="80">
        <v>0</v>
      </c>
      <c r="AC818" s="80">
        <v>1</v>
      </c>
      <c r="AD818" s="80">
        <v>0</v>
      </c>
      <c r="AE818" s="80">
        <v>0</v>
      </c>
      <c r="AF818" s="80">
        <v>1</v>
      </c>
      <c r="AG818" s="80">
        <v>0</v>
      </c>
      <c r="AH818" s="80">
        <v>0</v>
      </c>
      <c r="AI818" s="80">
        <v>0</v>
      </c>
      <c r="AJ818" s="80">
        <v>0</v>
      </c>
      <c r="AK818" s="80">
        <v>0</v>
      </c>
      <c r="AL818" s="80">
        <v>109</v>
      </c>
      <c r="AM818" s="80">
        <v>0.99</v>
      </c>
    </row>
    <row r="819" spans="2:39" ht="12" customHeight="1" thickBot="1" x14ac:dyDescent="0.35">
      <c r="B819" s="75">
        <v>1357</v>
      </c>
      <c r="D819" s="77" t="str">
        <f t="shared" si="12"/>
        <v>1</v>
      </c>
      <c r="E819" s="78">
        <v>1</v>
      </c>
      <c r="F819" s="81">
        <v>1</v>
      </c>
      <c r="G819" s="80">
        <v>0</v>
      </c>
      <c r="H819" s="80">
        <v>0</v>
      </c>
      <c r="I819" s="80">
        <v>0</v>
      </c>
      <c r="J819" s="80">
        <v>0</v>
      </c>
      <c r="K819" s="80">
        <v>0</v>
      </c>
      <c r="L819" s="80">
        <v>0</v>
      </c>
      <c r="M819" s="80">
        <v>0</v>
      </c>
      <c r="N819" s="80">
        <v>0</v>
      </c>
      <c r="O819" s="80">
        <v>0</v>
      </c>
      <c r="P819" s="80">
        <v>0</v>
      </c>
      <c r="Q819" s="80">
        <v>0</v>
      </c>
      <c r="R819" s="80">
        <v>0</v>
      </c>
      <c r="S819" s="80">
        <v>0</v>
      </c>
      <c r="T819" s="80">
        <v>0</v>
      </c>
      <c r="U819" s="80">
        <v>1</v>
      </c>
      <c r="V819" s="80">
        <v>0</v>
      </c>
      <c r="W819" s="80">
        <v>0</v>
      </c>
      <c r="X819" s="80">
        <v>0</v>
      </c>
      <c r="Y819" s="80">
        <v>1</v>
      </c>
      <c r="Z819" s="80">
        <v>27132</v>
      </c>
      <c r="AA819" s="80">
        <v>0</v>
      </c>
      <c r="AB819" s="80">
        <v>0</v>
      </c>
      <c r="AC819" s="80">
        <v>1</v>
      </c>
      <c r="AD819" s="80">
        <v>0</v>
      </c>
      <c r="AE819" s="80">
        <v>0</v>
      </c>
      <c r="AF819" s="80">
        <v>1</v>
      </c>
      <c r="AG819" s="80">
        <v>0</v>
      </c>
      <c r="AH819" s="80">
        <v>0</v>
      </c>
      <c r="AI819" s="80">
        <v>0</v>
      </c>
      <c r="AJ819" s="80">
        <v>0</v>
      </c>
      <c r="AK819" s="80">
        <v>0</v>
      </c>
      <c r="AL819" s="80">
        <v>111.95</v>
      </c>
      <c r="AM819" s="80">
        <v>0.99</v>
      </c>
    </row>
    <row r="820" spans="2:39" ht="12" customHeight="1" thickBot="1" x14ac:dyDescent="0.35">
      <c r="B820" s="75">
        <v>1360</v>
      </c>
      <c r="D820" s="77" t="str">
        <f t="shared" si="12"/>
        <v>1</v>
      </c>
      <c r="E820" s="78">
        <v>1</v>
      </c>
      <c r="F820" s="81">
        <v>0.93999999761581399</v>
      </c>
      <c r="G820" s="80">
        <v>0</v>
      </c>
      <c r="H820" s="80">
        <v>0</v>
      </c>
      <c r="I820" s="80">
        <v>0</v>
      </c>
      <c r="J820" s="80">
        <v>0</v>
      </c>
      <c r="K820" s="80">
        <v>0</v>
      </c>
      <c r="L820" s="80">
        <v>0</v>
      </c>
      <c r="M820" s="80">
        <v>0</v>
      </c>
      <c r="N820" s="80">
        <v>0</v>
      </c>
      <c r="O820" s="80">
        <v>0</v>
      </c>
      <c r="P820" s="80">
        <v>0</v>
      </c>
      <c r="Q820" s="80">
        <v>0</v>
      </c>
      <c r="R820" s="80">
        <v>0</v>
      </c>
      <c r="S820" s="80">
        <v>0</v>
      </c>
      <c r="T820" s="80">
        <v>0</v>
      </c>
      <c r="U820" s="80">
        <v>0</v>
      </c>
      <c r="V820" s="80">
        <v>1</v>
      </c>
      <c r="W820" s="80">
        <v>0</v>
      </c>
      <c r="X820" s="80">
        <v>0</v>
      </c>
      <c r="Y820" s="80">
        <v>1</v>
      </c>
      <c r="Z820" s="80">
        <v>3385</v>
      </c>
      <c r="AA820" s="80">
        <v>0</v>
      </c>
      <c r="AB820" s="80">
        <v>0</v>
      </c>
      <c r="AC820" s="80">
        <v>0</v>
      </c>
      <c r="AD820" s="80">
        <v>1</v>
      </c>
      <c r="AE820" s="80">
        <v>0</v>
      </c>
      <c r="AF820" s="80">
        <v>0</v>
      </c>
      <c r="AG820" s="80">
        <v>1</v>
      </c>
      <c r="AH820" s="80">
        <v>0</v>
      </c>
      <c r="AI820" s="80">
        <v>0</v>
      </c>
      <c r="AJ820" s="80">
        <v>0</v>
      </c>
      <c r="AK820" s="80">
        <v>0</v>
      </c>
      <c r="AL820" s="80">
        <v>12.5</v>
      </c>
      <c r="AM820" s="80">
        <v>8.99</v>
      </c>
    </row>
    <row r="821" spans="2:39" ht="12" customHeight="1" thickBot="1" x14ac:dyDescent="0.35">
      <c r="B821" s="75">
        <v>1362</v>
      </c>
      <c r="D821" s="77" t="str">
        <f t="shared" si="12"/>
        <v>1</v>
      </c>
      <c r="E821" s="78">
        <v>1</v>
      </c>
      <c r="F821" s="81">
        <v>1</v>
      </c>
      <c r="G821" s="80">
        <v>1</v>
      </c>
      <c r="H821" s="80">
        <v>0</v>
      </c>
      <c r="I821" s="80">
        <v>0</v>
      </c>
      <c r="J821" s="80">
        <v>0</v>
      </c>
      <c r="K821" s="80">
        <v>0</v>
      </c>
      <c r="L821" s="80">
        <v>0</v>
      </c>
      <c r="M821" s="80">
        <v>0</v>
      </c>
      <c r="N821" s="80">
        <v>0</v>
      </c>
      <c r="O821" s="80">
        <v>0</v>
      </c>
      <c r="P821" s="80">
        <v>0</v>
      </c>
      <c r="Q821" s="80">
        <v>0</v>
      </c>
      <c r="R821" s="80">
        <v>0</v>
      </c>
      <c r="S821" s="80">
        <v>0</v>
      </c>
      <c r="T821" s="80">
        <v>0</v>
      </c>
      <c r="U821" s="80">
        <v>0</v>
      </c>
      <c r="V821" s="80">
        <v>0</v>
      </c>
      <c r="W821" s="80">
        <v>0</v>
      </c>
      <c r="X821" s="80">
        <v>0</v>
      </c>
      <c r="Y821" s="80">
        <v>1</v>
      </c>
      <c r="Z821" s="80">
        <v>2220</v>
      </c>
      <c r="AA821" s="80">
        <v>0</v>
      </c>
      <c r="AB821" s="80">
        <v>1</v>
      </c>
      <c r="AC821" s="80">
        <v>0</v>
      </c>
      <c r="AD821" s="80">
        <v>0</v>
      </c>
      <c r="AE821" s="80">
        <v>0</v>
      </c>
      <c r="AF821" s="80">
        <v>0</v>
      </c>
      <c r="AG821" s="80">
        <v>1</v>
      </c>
      <c r="AH821" s="80">
        <v>0</v>
      </c>
      <c r="AI821" s="80">
        <v>0</v>
      </c>
      <c r="AJ821" s="80">
        <v>0</v>
      </c>
      <c r="AK821" s="80">
        <v>0</v>
      </c>
      <c r="AL821" s="80">
        <v>115.27</v>
      </c>
      <c r="AM821" s="80">
        <v>0.99</v>
      </c>
    </row>
    <row r="822" spans="2:39" ht="12" customHeight="1" thickBot="1" x14ac:dyDescent="0.35">
      <c r="B822" s="75">
        <v>1363</v>
      </c>
      <c r="D822" s="77" t="str">
        <f t="shared" si="12"/>
        <v>1</v>
      </c>
      <c r="E822" s="78">
        <v>1</v>
      </c>
      <c r="F822" s="81">
        <v>0.93999999761581399</v>
      </c>
      <c r="G822" s="80">
        <v>1</v>
      </c>
      <c r="H822" s="80">
        <v>0</v>
      </c>
      <c r="I822" s="80">
        <v>0</v>
      </c>
      <c r="J822" s="80">
        <v>0</v>
      </c>
      <c r="K822" s="80">
        <v>0</v>
      </c>
      <c r="L822" s="80">
        <v>0</v>
      </c>
      <c r="M822" s="80">
        <v>0</v>
      </c>
      <c r="N822" s="80">
        <v>0</v>
      </c>
      <c r="O822" s="80">
        <v>0</v>
      </c>
      <c r="P822" s="80">
        <v>0</v>
      </c>
      <c r="Q822" s="80">
        <v>0</v>
      </c>
      <c r="R822" s="80">
        <v>0</v>
      </c>
      <c r="S822" s="80">
        <v>0</v>
      </c>
      <c r="T822" s="80">
        <v>0</v>
      </c>
      <c r="U822" s="80">
        <v>0</v>
      </c>
      <c r="V822" s="80">
        <v>0</v>
      </c>
      <c r="W822" s="80">
        <v>0</v>
      </c>
      <c r="X822" s="80">
        <v>0</v>
      </c>
      <c r="Y822" s="80">
        <v>1</v>
      </c>
      <c r="Z822" s="80">
        <v>2349</v>
      </c>
      <c r="AA822" s="80">
        <v>0</v>
      </c>
      <c r="AB822" s="80">
        <v>0</v>
      </c>
      <c r="AC822" s="80">
        <v>0</v>
      </c>
      <c r="AD822" s="80">
        <v>1</v>
      </c>
      <c r="AE822" s="80">
        <v>0</v>
      </c>
      <c r="AF822" s="80">
        <v>1</v>
      </c>
      <c r="AG822" s="80">
        <v>0</v>
      </c>
      <c r="AH822" s="80">
        <v>0</v>
      </c>
      <c r="AI822" s="80">
        <v>0</v>
      </c>
      <c r="AJ822" s="80">
        <v>0</v>
      </c>
      <c r="AK822" s="80">
        <v>0</v>
      </c>
      <c r="AL822" s="80">
        <v>31.76</v>
      </c>
      <c r="AM822" s="80">
        <v>3.6</v>
      </c>
    </row>
    <row r="823" spans="2:39" ht="12" customHeight="1" thickBot="1" x14ac:dyDescent="0.35">
      <c r="B823" s="75">
        <v>1364</v>
      </c>
      <c r="D823" s="77" t="str">
        <f t="shared" si="12"/>
        <v>1</v>
      </c>
      <c r="E823" s="78">
        <v>1</v>
      </c>
      <c r="F823" s="81">
        <v>0.93999999761581399</v>
      </c>
      <c r="G823" s="80">
        <v>1</v>
      </c>
      <c r="H823" s="80">
        <v>0</v>
      </c>
      <c r="I823" s="80">
        <v>0</v>
      </c>
      <c r="J823" s="80">
        <v>0</v>
      </c>
      <c r="K823" s="80">
        <v>0</v>
      </c>
      <c r="L823" s="80">
        <v>0</v>
      </c>
      <c r="M823" s="80">
        <v>0</v>
      </c>
      <c r="N823" s="80">
        <v>0</v>
      </c>
      <c r="O823" s="80">
        <v>0</v>
      </c>
      <c r="P823" s="80">
        <v>0</v>
      </c>
      <c r="Q823" s="80">
        <v>0</v>
      </c>
      <c r="R823" s="80">
        <v>0</v>
      </c>
      <c r="S823" s="80">
        <v>0</v>
      </c>
      <c r="T823" s="80">
        <v>0</v>
      </c>
      <c r="U823" s="80">
        <v>0</v>
      </c>
      <c r="V823" s="80">
        <v>0</v>
      </c>
      <c r="W823" s="80">
        <v>0</v>
      </c>
      <c r="X823" s="80">
        <v>0</v>
      </c>
      <c r="Y823" s="80">
        <v>1</v>
      </c>
      <c r="Z823" s="80">
        <v>4390</v>
      </c>
      <c r="AA823" s="80">
        <v>0</v>
      </c>
      <c r="AB823" s="80">
        <v>0</v>
      </c>
      <c r="AC823" s="80">
        <v>0</v>
      </c>
      <c r="AD823" s="80">
        <v>1</v>
      </c>
      <c r="AE823" s="80">
        <v>0</v>
      </c>
      <c r="AF823" s="80">
        <v>1</v>
      </c>
      <c r="AG823" s="80">
        <v>0</v>
      </c>
      <c r="AH823" s="80">
        <v>0</v>
      </c>
      <c r="AI823" s="80">
        <v>0</v>
      </c>
      <c r="AJ823" s="80">
        <v>0</v>
      </c>
      <c r="AK823" s="80">
        <v>0</v>
      </c>
      <c r="AL823" s="80">
        <v>11.5</v>
      </c>
      <c r="AM823" s="80">
        <v>9.99</v>
      </c>
    </row>
    <row r="824" spans="2:39" ht="12" customHeight="1" thickBot="1" x14ac:dyDescent="0.35">
      <c r="B824" s="75">
        <v>1368</v>
      </c>
      <c r="D824" s="77" t="str">
        <f t="shared" si="12"/>
        <v>1</v>
      </c>
      <c r="E824" s="78">
        <v>1</v>
      </c>
      <c r="F824" s="81">
        <v>1</v>
      </c>
      <c r="G824" s="80">
        <v>0</v>
      </c>
      <c r="H824" s="80">
        <v>0</v>
      </c>
      <c r="I824" s="80">
        <v>0</v>
      </c>
      <c r="J824" s="80">
        <v>0</v>
      </c>
      <c r="K824" s="80">
        <v>0</v>
      </c>
      <c r="L824" s="80">
        <v>0</v>
      </c>
      <c r="M824" s="80">
        <v>0</v>
      </c>
      <c r="N824" s="80">
        <v>0</v>
      </c>
      <c r="O824" s="80">
        <v>0</v>
      </c>
      <c r="P824" s="80">
        <v>0</v>
      </c>
      <c r="Q824" s="80">
        <v>0</v>
      </c>
      <c r="R824" s="80">
        <v>0</v>
      </c>
      <c r="S824" s="80">
        <v>0</v>
      </c>
      <c r="T824" s="80">
        <v>0</v>
      </c>
      <c r="U824" s="80">
        <v>1</v>
      </c>
      <c r="V824" s="80">
        <v>0</v>
      </c>
      <c r="W824" s="80">
        <v>0</v>
      </c>
      <c r="X824" s="80">
        <v>0</v>
      </c>
      <c r="Y824" s="80">
        <v>1</v>
      </c>
      <c r="Z824" s="80">
        <v>27132</v>
      </c>
      <c r="AA824" s="80">
        <v>0</v>
      </c>
      <c r="AB824" s="80">
        <v>0</v>
      </c>
      <c r="AC824" s="80">
        <v>1</v>
      </c>
      <c r="AD824" s="80">
        <v>0</v>
      </c>
      <c r="AE824" s="80">
        <v>0</v>
      </c>
      <c r="AF824" s="80">
        <v>1</v>
      </c>
      <c r="AG824" s="80">
        <v>0</v>
      </c>
      <c r="AH824" s="80">
        <v>0</v>
      </c>
      <c r="AI824" s="80">
        <v>0</v>
      </c>
      <c r="AJ824" s="80">
        <v>0</v>
      </c>
      <c r="AK824" s="80">
        <v>0</v>
      </c>
      <c r="AL824" s="80">
        <v>117.5</v>
      </c>
      <c r="AM824" s="80">
        <v>0.99</v>
      </c>
    </row>
    <row r="825" spans="2:39" ht="12" customHeight="1" thickBot="1" x14ac:dyDescent="0.35">
      <c r="B825" s="75">
        <v>1372</v>
      </c>
      <c r="D825" s="77" t="str">
        <f t="shared" si="12"/>
        <v>0</v>
      </c>
      <c r="E825" s="78">
        <v>0</v>
      </c>
      <c r="F825" s="81">
        <v>5.9999998658895499E-2</v>
      </c>
      <c r="G825" s="80">
        <v>0</v>
      </c>
      <c r="H825" s="80">
        <v>0</v>
      </c>
      <c r="I825" s="80">
        <v>0</v>
      </c>
      <c r="J825" s="80">
        <v>0</v>
      </c>
      <c r="K825" s="80">
        <v>0</v>
      </c>
      <c r="L825" s="80">
        <v>0</v>
      </c>
      <c r="M825" s="80">
        <v>0</v>
      </c>
      <c r="N825" s="80">
        <v>0</v>
      </c>
      <c r="O825" s="80">
        <v>0</v>
      </c>
      <c r="P825" s="80">
        <v>0</v>
      </c>
      <c r="Q825" s="80">
        <v>1</v>
      </c>
      <c r="R825" s="80">
        <v>0</v>
      </c>
      <c r="S825" s="80">
        <v>0</v>
      </c>
      <c r="T825" s="80">
        <v>0</v>
      </c>
      <c r="U825" s="80">
        <v>0</v>
      </c>
      <c r="V825" s="80">
        <v>0</v>
      </c>
      <c r="W825" s="80">
        <v>1</v>
      </c>
      <c r="X825" s="80">
        <v>0</v>
      </c>
      <c r="Y825" s="80">
        <v>0</v>
      </c>
      <c r="Z825" s="80">
        <v>2168</v>
      </c>
      <c r="AA825" s="80">
        <v>0</v>
      </c>
      <c r="AB825" s="80">
        <v>0</v>
      </c>
      <c r="AC825" s="80">
        <v>0</v>
      </c>
      <c r="AD825" s="80">
        <v>1</v>
      </c>
      <c r="AE825" s="80">
        <v>0</v>
      </c>
      <c r="AF825" s="80">
        <v>0</v>
      </c>
      <c r="AG825" s="80">
        <v>0</v>
      </c>
      <c r="AH825" s="80">
        <v>1</v>
      </c>
      <c r="AI825" s="80">
        <v>0</v>
      </c>
      <c r="AJ825" s="80">
        <v>0</v>
      </c>
      <c r="AK825" s="80">
        <v>0</v>
      </c>
      <c r="AL825" s="80">
        <v>13.469999996699999</v>
      </c>
      <c r="AM825" s="80">
        <v>13.469999996699999</v>
      </c>
    </row>
    <row r="826" spans="2:39" ht="12" customHeight="1" thickBot="1" x14ac:dyDescent="0.35">
      <c r="B826" s="75">
        <v>1374</v>
      </c>
      <c r="D826" s="77" t="str">
        <f t="shared" si="12"/>
        <v>1</v>
      </c>
      <c r="E826" s="78">
        <v>0</v>
      </c>
      <c r="F826" s="81">
        <v>0.93999999761581399</v>
      </c>
      <c r="G826" s="80">
        <v>1</v>
      </c>
      <c r="H826" s="80">
        <v>0</v>
      </c>
      <c r="I826" s="80">
        <v>0</v>
      </c>
      <c r="J826" s="80">
        <v>0</v>
      </c>
      <c r="K826" s="80">
        <v>0</v>
      </c>
      <c r="L826" s="80">
        <v>0</v>
      </c>
      <c r="M826" s="80">
        <v>0</v>
      </c>
      <c r="N826" s="80">
        <v>0</v>
      </c>
      <c r="O826" s="80">
        <v>0</v>
      </c>
      <c r="P826" s="80">
        <v>0</v>
      </c>
      <c r="Q826" s="80">
        <v>0</v>
      </c>
      <c r="R826" s="80">
        <v>0</v>
      </c>
      <c r="S826" s="80">
        <v>0</v>
      </c>
      <c r="T826" s="80">
        <v>0</v>
      </c>
      <c r="U826" s="80">
        <v>0</v>
      </c>
      <c r="V826" s="80">
        <v>0</v>
      </c>
      <c r="W826" s="80">
        <v>0</v>
      </c>
      <c r="X826" s="80">
        <v>0</v>
      </c>
      <c r="Y826" s="80">
        <v>1</v>
      </c>
      <c r="Z826" s="80">
        <v>5257</v>
      </c>
      <c r="AA826" s="80">
        <v>0</v>
      </c>
      <c r="AB826" s="80">
        <v>1</v>
      </c>
      <c r="AC826" s="80">
        <v>0</v>
      </c>
      <c r="AD826" s="80">
        <v>0</v>
      </c>
      <c r="AE826" s="80">
        <v>0</v>
      </c>
      <c r="AF826" s="80">
        <v>0</v>
      </c>
      <c r="AG826" s="80">
        <v>0</v>
      </c>
      <c r="AH826" s="80">
        <v>1</v>
      </c>
      <c r="AI826" s="80">
        <v>0</v>
      </c>
      <c r="AJ826" s="80">
        <v>0</v>
      </c>
      <c r="AK826" s="80">
        <v>0</v>
      </c>
      <c r="AL826" s="80">
        <v>10.99</v>
      </c>
      <c r="AM826" s="80">
        <v>10.99</v>
      </c>
    </row>
    <row r="827" spans="2:39" ht="12" customHeight="1" thickBot="1" x14ac:dyDescent="0.35">
      <c r="B827" s="75">
        <v>1376</v>
      </c>
      <c r="D827" s="77" t="str">
        <f t="shared" si="12"/>
        <v>1</v>
      </c>
      <c r="E827" s="78">
        <v>0</v>
      </c>
      <c r="F827" s="81">
        <v>0.93999999761581399</v>
      </c>
      <c r="G827" s="80">
        <v>0</v>
      </c>
      <c r="H827" s="80">
        <v>0</v>
      </c>
      <c r="I827" s="80">
        <v>1</v>
      </c>
      <c r="J827" s="80">
        <v>0</v>
      </c>
      <c r="K827" s="80">
        <v>0</v>
      </c>
      <c r="L827" s="80">
        <v>0</v>
      </c>
      <c r="M827" s="80">
        <v>0</v>
      </c>
      <c r="N827" s="80">
        <v>0</v>
      </c>
      <c r="O827" s="80">
        <v>0</v>
      </c>
      <c r="P827" s="80">
        <v>0</v>
      </c>
      <c r="Q827" s="80">
        <v>0</v>
      </c>
      <c r="R827" s="80">
        <v>0</v>
      </c>
      <c r="S827" s="80">
        <v>0</v>
      </c>
      <c r="T827" s="80">
        <v>0</v>
      </c>
      <c r="U827" s="80">
        <v>0</v>
      </c>
      <c r="V827" s="80">
        <v>0</v>
      </c>
      <c r="W827" s="80">
        <v>0</v>
      </c>
      <c r="X827" s="80">
        <v>0</v>
      </c>
      <c r="Y827" s="80">
        <v>1</v>
      </c>
      <c r="Z827" s="80">
        <v>2191</v>
      </c>
      <c r="AA827" s="80">
        <v>0</v>
      </c>
      <c r="AB827" s="80">
        <v>0</v>
      </c>
      <c r="AC827" s="80">
        <v>1</v>
      </c>
      <c r="AD827" s="80">
        <v>0</v>
      </c>
      <c r="AE827" s="80">
        <v>0</v>
      </c>
      <c r="AF827" s="80">
        <v>0</v>
      </c>
      <c r="AG827" s="80">
        <v>0</v>
      </c>
      <c r="AH827" s="80">
        <v>1</v>
      </c>
      <c r="AI827" s="80">
        <v>0</v>
      </c>
      <c r="AJ827" s="80">
        <v>0</v>
      </c>
      <c r="AK827" s="80">
        <v>0</v>
      </c>
      <c r="AL827" s="80">
        <v>10.99</v>
      </c>
      <c r="AM827" s="80">
        <v>10.99</v>
      </c>
    </row>
    <row r="828" spans="2:39" ht="12" customHeight="1" thickBot="1" x14ac:dyDescent="0.35">
      <c r="B828" s="75">
        <v>1377</v>
      </c>
      <c r="D828" s="77" t="str">
        <f t="shared" si="12"/>
        <v>1</v>
      </c>
      <c r="E828" s="78">
        <v>0</v>
      </c>
      <c r="F828" s="81">
        <v>0.93999999761581399</v>
      </c>
      <c r="G828" s="80">
        <v>0</v>
      </c>
      <c r="H828" s="80">
        <v>0</v>
      </c>
      <c r="I828" s="80">
        <v>0</v>
      </c>
      <c r="J828" s="80">
        <v>0</v>
      </c>
      <c r="K828" s="80">
        <v>0</v>
      </c>
      <c r="L828" s="80">
        <v>0</v>
      </c>
      <c r="M828" s="80">
        <v>0</v>
      </c>
      <c r="N828" s="80">
        <v>1</v>
      </c>
      <c r="O828" s="80">
        <v>0</v>
      </c>
      <c r="P828" s="80">
        <v>0</v>
      </c>
      <c r="Q828" s="80">
        <v>0</v>
      </c>
      <c r="R828" s="80">
        <v>0</v>
      </c>
      <c r="S828" s="80">
        <v>0</v>
      </c>
      <c r="T828" s="80">
        <v>0</v>
      </c>
      <c r="U828" s="80">
        <v>0</v>
      </c>
      <c r="V828" s="80">
        <v>0</v>
      </c>
      <c r="W828" s="80">
        <v>0</v>
      </c>
      <c r="X828" s="80">
        <v>0</v>
      </c>
      <c r="Y828" s="80">
        <v>1</v>
      </c>
      <c r="Z828" s="80">
        <v>4397</v>
      </c>
      <c r="AA828" s="80">
        <v>0</v>
      </c>
      <c r="AB828" s="80">
        <v>0</v>
      </c>
      <c r="AC828" s="80">
        <v>0</v>
      </c>
      <c r="AD828" s="80">
        <v>1</v>
      </c>
      <c r="AE828" s="80">
        <v>0</v>
      </c>
      <c r="AF828" s="80">
        <v>0</v>
      </c>
      <c r="AG828" s="80">
        <v>0</v>
      </c>
      <c r="AH828" s="80">
        <v>1</v>
      </c>
      <c r="AI828" s="80">
        <v>0</v>
      </c>
      <c r="AJ828" s="80">
        <v>0</v>
      </c>
      <c r="AK828" s="80">
        <v>0</v>
      </c>
      <c r="AL828" s="80">
        <v>10.99</v>
      </c>
      <c r="AM828" s="80">
        <v>10.99</v>
      </c>
    </row>
    <row r="829" spans="2:39" ht="12" customHeight="1" thickBot="1" x14ac:dyDescent="0.35">
      <c r="B829" s="75">
        <v>1379</v>
      </c>
      <c r="D829" s="77" t="str">
        <f t="shared" si="12"/>
        <v>1</v>
      </c>
      <c r="E829" s="78">
        <v>1</v>
      </c>
      <c r="F829" s="81">
        <v>1</v>
      </c>
      <c r="G829" s="80">
        <v>0</v>
      </c>
      <c r="H829" s="80">
        <v>0</v>
      </c>
      <c r="I829" s="80">
        <v>0</v>
      </c>
      <c r="J829" s="80">
        <v>0</v>
      </c>
      <c r="K829" s="80">
        <v>0</v>
      </c>
      <c r="L829" s="80">
        <v>0</v>
      </c>
      <c r="M829" s="80">
        <v>0</v>
      </c>
      <c r="N829" s="80">
        <v>0</v>
      </c>
      <c r="O829" s="80">
        <v>0</v>
      </c>
      <c r="P829" s="80">
        <v>0</v>
      </c>
      <c r="Q829" s="80">
        <v>0</v>
      </c>
      <c r="R829" s="80">
        <v>0</v>
      </c>
      <c r="S829" s="80">
        <v>0</v>
      </c>
      <c r="T829" s="80">
        <v>0</v>
      </c>
      <c r="U829" s="80">
        <v>1</v>
      </c>
      <c r="V829" s="80">
        <v>0</v>
      </c>
      <c r="W829" s="80">
        <v>0</v>
      </c>
      <c r="X829" s="80">
        <v>0</v>
      </c>
      <c r="Y829" s="80">
        <v>1</v>
      </c>
      <c r="Z829" s="80">
        <v>27132</v>
      </c>
      <c r="AA829" s="80">
        <v>0</v>
      </c>
      <c r="AB829" s="80">
        <v>0</v>
      </c>
      <c r="AC829" s="80">
        <v>1</v>
      </c>
      <c r="AD829" s="80">
        <v>0</v>
      </c>
      <c r="AE829" s="80">
        <v>0</v>
      </c>
      <c r="AF829" s="80">
        <v>1</v>
      </c>
      <c r="AG829" s="80">
        <v>0</v>
      </c>
      <c r="AH829" s="80">
        <v>0</v>
      </c>
      <c r="AI829" s="80">
        <v>0</v>
      </c>
      <c r="AJ829" s="80">
        <v>0</v>
      </c>
      <c r="AK829" s="80">
        <v>0</v>
      </c>
      <c r="AL829" s="80">
        <v>122.51</v>
      </c>
      <c r="AM829" s="80">
        <v>0.99</v>
      </c>
    </row>
    <row r="830" spans="2:39" ht="12" customHeight="1" thickBot="1" x14ac:dyDescent="0.35">
      <c r="B830" s="75">
        <v>1380</v>
      </c>
      <c r="D830" s="77" t="str">
        <f t="shared" si="12"/>
        <v>1</v>
      </c>
      <c r="E830" s="78">
        <v>1</v>
      </c>
      <c r="F830" s="81">
        <v>1</v>
      </c>
      <c r="G830" s="80">
        <v>0</v>
      </c>
      <c r="H830" s="80">
        <v>0</v>
      </c>
      <c r="I830" s="80">
        <v>0</v>
      </c>
      <c r="J830" s="80">
        <v>0</v>
      </c>
      <c r="K830" s="80">
        <v>0</v>
      </c>
      <c r="L830" s="80">
        <v>0</v>
      </c>
      <c r="M830" s="80">
        <v>0</v>
      </c>
      <c r="N830" s="80">
        <v>0</v>
      </c>
      <c r="O830" s="80">
        <v>0</v>
      </c>
      <c r="P830" s="80">
        <v>0</v>
      </c>
      <c r="Q830" s="80">
        <v>0</v>
      </c>
      <c r="R830" s="80">
        <v>0</v>
      </c>
      <c r="S830" s="80">
        <v>0</v>
      </c>
      <c r="T830" s="80">
        <v>0</v>
      </c>
      <c r="U830" s="80">
        <v>1</v>
      </c>
      <c r="V830" s="80">
        <v>0</v>
      </c>
      <c r="W830" s="80">
        <v>0</v>
      </c>
      <c r="X830" s="80">
        <v>0</v>
      </c>
      <c r="Y830" s="80">
        <v>1</v>
      </c>
      <c r="Z830" s="80">
        <v>27132</v>
      </c>
      <c r="AA830" s="80">
        <v>0</v>
      </c>
      <c r="AB830" s="80">
        <v>0</v>
      </c>
      <c r="AC830" s="80">
        <v>1</v>
      </c>
      <c r="AD830" s="80">
        <v>0</v>
      </c>
      <c r="AE830" s="80">
        <v>0</v>
      </c>
      <c r="AF830" s="80">
        <v>1</v>
      </c>
      <c r="AG830" s="80">
        <v>0</v>
      </c>
      <c r="AH830" s="80">
        <v>0</v>
      </c>
      <c r="AI830" s="80">
        <v>0</v>
      </c>
      <c r="AJ830" s="80">
        <v>0</v>
      </c>
      <c r="AK830" s="80">
        <v>0</v>
      </c>
      <c r="AL830" s="80">
        <v>122.85</v>
      </c>
      <c r="AM830" s="80">
        <v>0.99</v>
      </c>
    </row>
    <row r="831" spans="2:39" ht="12" customHeight="1" thickBot="1" x14ac:dyDescent="0.35">
      <c r="B831" s="75">
        <v>1381</v>
      </c>
      <c r="D831" s="77" t="str">
        <f t="shared" si="12"/>
        <v>1</v>
      </c>
      <c r="E831" s="78">
        <v>1</v>
      </c>
      <c r="F831" s="81">
        <v>0.93999999761581399</v>
      </c>
      <c r="G831" s="80">
        <v>1</v>
      </c>
      <c r="H831" s="80">
        <v>0</v>
      </c>
      <c r="I831" s="80">
        <v>0</v>
      </c>
      <c r="J831" s="80">
        <v>0</v>
      </c>
      <c r="K831" s="80">
        <v>0</v>
      </c>
      <c r="L831" s="80">
        <v>0</v>
      </c>
      <c r="M831" s="80">
        <v>0</v>
      </c>
      <c r="N831" s="80">
        <v>0</v>
      </c>
      <c r="O831" s="80">
        <v>0</v>
      </c>
      <c r="P831" s="80">
        <v>0</v>
      </c>
      <c r="Q831" s="80">
        <v>0</v>
      </c>
      <c r="R831" s="80">
        <v>0</v>
      </c>
      <c r="S831" s="80">
        <v>0</v>
      </c>
      <c r="T831" s="80">
        <v>0</v>
      </c>
      <c r="U831" s="80">
        <v>0</v>
      </c>
      <c r="V831" s="80">
        <v>0</v>
      </c>
      <c r="W831" s="80">
        <v>0</v>
      </c>
      <c r="X831" s="80">
        <v>0</v>
      </c>
      <c r="Y831" s="80">
        <v>1</v>
      </c>
      <c r="Z831" s="80">
        <v>2349</v>
      </c>
      <c r="AA831" s="80">
        <v>0</v>
      </c>
      <c r="AB831" s="80">
        <v>0</v>
      </c>
      <c r="AC831" s="80">
        <v>0</v>
      </c>
      <c r="AD831" s="80">
        <v>0</v>
      </c>
      <c r="AE831" s="80">
        <v>1</v>
      </c>
      <c r="AF831" s="80">
        <v>1</v>
      </c>
      <c r="AG831" s="80">
        <v>0</v>
      </c>
      <c r="AH831" s="80">
        <v>0</v>
      </c>
      <c r="AI831" s="80">
        <v>0</v>
      </c>
      <c r="AJ831" s="80">
        <v>0</v>
      </c>
      <c r="AK831" s="80">
        <v>0</v>
      </c>
      <c r="AL831" s="80">
        <v>33.89</v>
      </c>
      <c r="AM831" s="80">
        <v>3.6</v>
      </c>
    </row>
    <row r="832" spans="2:39" ht="12" customHeight="1" thickBot="1" x14ac:dyDescent="0.35">
      <c r="B832" s="75">
        <v>1382</v>
      </c>
      <c r="D832" s="77" t="str">
        <f t="shared" si="12"/>
        <v>1</v>
      </c>
      <c r="E832" s="78">
        <v>0</v>
      </c>
      <c r="F832" s="81">
        <v>0.54901999235153198</v>
      </c>
      <c r="G832" s="80">
        <v>0</v>
      </c>
      <c r="H832" s="80">
        <v>0</v>
      </c>
      <c r="I832" s="80">
        <v>0</v>
      </c>
      <c r="J832" s="80">
        <v>1</v>
      </c>
      <c r="K832" s="80">
        <v>0</v>
      </c>
      <c r="L832" s="80">
        <v>0</v>
      </c>
      <c r="M832" s="80">
        <v>0</v>
      </c>
      <c r="N832" s="80">
        <v>0</v>
      </c>
      <c r="O832" s="80">
        <v>0</v>
      </c>
      <c r="P832" s="80">
        <v>0</v>
      </c>
      <c r="Q832" s="80">
        <v>0</v>
      </c>
      <c r="R832" s="80">
        <v>0</v>
      </c>
      <c r="S832" s="80">
        <v>0</v>
      </c>
      <c r="T832" s="80">
        <v>0</v>
      </c>
      <c r="U832" s="80">
        <v>0</v>
      </c>
      <c r="V832" s="80">
        <v>0</v>
      </c>
      <c r="W832" s="80">
        <v>1</v>
      </c>
      <c r="X832" s="80">
        <v>0</v>
      </c>
      <c r="Y832" s="80">
        <v>0</v>
      </c>
      <c r="Z832" s="80">
        <v>164</v>
      </c>
      <c r="AA832" s="80">
        <v>0</v>
      </c>
      <c r="AB832" s="80">
        <v>0</v>
      </c>
      <c r="AC832" s="80">
        <v>0</v>
      </c>
      <c r="AD832" s="80">
        <v>1</v>
      </c>
      <c r="AE832" s="80">
        <v>0</v>
      </c>
      <c r="AF832" s="80">
        <v>0</v>
      </c>
      <c r="AG832" s="80">
        <v>0</v>
      </c>
      <c r="AH832" s="80">
        <v>0</v>
      </c>
      <c r="AI832" s="80">
        <v>0</v>
      </c>
      <c r="AJ832" s="80">
        <v>1</v>
      </c>
      <c r="AK832" s="80">
        <v>0</v>
      </c>
      <c r="AL832" s="80">
        <v>30.620000012399998</v>
      </c>
      <c r="AM832" s="80">
        <v>6.0256224924000001</v>
      </c>
    </row>
    <row r="833" spans="2:39" ht="12" customHeight="1" thickBot="1" x14ac:dyDescent="0.35">
      <c r="B833" s="75">
        <v>1383</v>
      </c>
      <c r="D833" s="77" t="str">
        <f t="shared" si="12"/>
        <v>1</v>
      </c>
      <c r="E833" s="78">
        <v>0</v>
      </c>
      <c r="F833" s="81">
        <v>0.54901999235153198</v>
      </c>
      <c r="G833" s="80">
        <v>0</v>
      </c>
      <c r="H833" s="80">
        <v>0</v>
      </c>
      <c r="I833" s="80">
        <v>0</v>
      </c>
      <c r="J833" s="80">
        <v>0</v>
      </c>
      <c r="K833" s="80">
        <v>0</v>
      </c>
      <c r="L833" s="80">
        <v>0</v>
      </c>
      <c r="M833" s="80">
        <v>0</v>
      </c>
      <c r="N833" s="80">
        <v>0</v>
      </c>
      <c r="O833" s="80">
        <v>0</v>
      </c>
      <c r="P833" s="80">
        <v>1</v>
      </c>
      <c r="Q833" s="80">
        <v>0</v>
      </c>
      <c r="R833" s="80">
        <v>0</v>
      </c>
      <c r="S833" s="80">
        <v>0</v>
      </c>
      <c r="T833" s="80">
        <v>0</v>
      </c>
      <c r="U833" s="80">
        <v>0</v>
      </c>
      <c r="V833" s="80">
        <v>0</v>
      </c>
      <c r="W833" s="80">
        <v>1</v>
      </c>
      <c r="X833" s="80">
        <v>0</v>
      </c>
      <c r="Y833" s="80">
        <v>0</v>
      </c>
      <c r="Z833" s="80">
        <v>1329</v>
      </c>
      <c r="AA833" s="80">
        <v>0</v>
      </c>
      <c r="AB833" s="80">
        <v>0</v>
      </c>
      <c r="AC833" s="80">
        <v>0</v>
      </c>
      <c r="AD833" s="80">
        <v>0</v>
      </c>
      <c r="AE833" s="80">
        <v>1</v>
      </c>
      <c r="AF833" s="80">
        <v>0</v>
      </c>
      <c r="AG833" s="80">
        <v>0</v>
      </c>
      <c r="AH833" s="80">
        <v>0</v>
      </c>
      <c r="AI833" s="80">
        <v>0</v>
      </c>
      <c r="AJ833" s="80">
        <v>0</v>
      </c>
      <c r="AK833" s="80">
        <v>1</v>
      </c>
      <c r="AL833" s="80">
        <v>30.620000012399998</v>
      </c>
      <c r="AM833" s="80">
        <v>6.0256224924000001</v>
      </c>
    </row>
    <row r="834" spans="2:39" ht="12" customHeight="1" thickBot="1" x14ac:dyDescent="0.35">
      <c r="B834" s="75">
        <v>1385</v>
      </c>
      <c r="D834" s="77" t="str">
        <f t="shared" si="12"/>
        <v>1</v>
      </c>
      <c r="E834" s="78">
        <v>1</v>
      </c>
      <c r="F834" s="81">
        <v>0.93999999761581399</v>
      </c>
      <c r="G834" s="80">
        <v>0</v>
      </c>
      <c r="H834" s="80">
        <v>0</v>
      </c>
      <c r="I834" s="80">
        <v>0</v>
      </c>
      <c r="J834" s="80">
        <v>0</v>
      </c>
      <c r="K834" s="80">
        <v>0</v>
      </c>
      <c r="L834" s="80">
        <v>0</v>
      </c>
      <c r="M834" s="80">
        <v>0</v>
      </c>
      <c r="N834" s="80">
        <v>0</v>
      </c>
      <c r="O834" s="80">
        <v>0</v>
      </c>
      <c r="P834" s="80">
        <v>0</v>
      </c>
      <c r="Q834" s="80">
        <v>0</v>
      </c>
      <c r="R834" s="80">
        <v>1</v>
      </c>
      <c r="S834" s="80">
        <v>0</v>
      </c>
      <c r="T834" s="80">
        <v>0</v>
      </c>
      <c r="U834" s="80">
        <v>0</v>
      </c>
      <c r="V834" s="80">
        <v>0</v>
      </c>
      <c r="W834" s="80">
        <v>0</v>
      </c>
      <c r="X834" s="80">
        <v>0</v>
      </c>
      <c r="Y834" s="80">
        <v>1</v>
      </c>
      <c r="Z834" s="80">
        <v>3227</v>
      </c>
      <c r="AA834" s="80">
        <v>0</v>
      </c>
      <c r="AB834" s="80">
        <v>0</v>
      </c>
      <c r="AC834" s="80">
        <v>0</v>
      </c>
      <c r="AD834" s="80">
        <v>1</v>
      </c>
      <c r="AE834" s="80">
        <v>0</v>
      </c>
      <c r="AF834" s="80">
        <v>1</v>
      </c>
      <c r="AG834" s="80">
        <v>0</v>
      </c>
      <c r="AH834" s="80">
        <v>0</v>
      </c>
      <c r="AI834" s="80">
        <v>0</v>
      </c>
      <c r="AJ834" s="80">
        <v>0</v>
      </c>
      <c r="AK834" s="80">
        <v>0</v>
      </c>
      <c r="AL834" s="80">
        <v>12.26</v>
      </c>
      <c r="AM834" s="80">
        <v>9.99</v>
      </c>
    </row>
    <row r="835" spans="2:39" ht="12" customHeight="1" thickBot="1" x14ac:dyDescent="0.35">
      <c r="B835" s="75">
        <v>1386</v>
      </c>
      <c r="D835" s="77" t="str">
        <f t="shared" si="12"/>
        <v>1</v>
      </c>
      <c r="E835" s="78">
        <v>1</v>
      </c>
      <c r="F835" s="81">
        <v>0.54901999235153198</v>
      </c>
      <c r="G835" s="80">
        <v>0</v>
      </c>
      <c r="H835" s="80">
        <v>0</v>
      </c>
      <c r="I835" s="80">
        <v>0</v>
      </c>
      <c r="J835" s="80">
        <v>0</v>
      </c>
      <c r="K835" s="80">
        <v>0</v>
      </c>
      <c r="L835" s="80">
        <v>0</v>
      </c>
      <c r="M835" s="80">
        <v>0</v>
      </c>
      <c r="N835" s="80">
        <v>0</v>
      </c>
      <c r="O835" s="80">
        <v>0</v>
      </c>
      <c r="P835" s="80">
        <v>0</v>
      </c>
      <c r="Q835" s="80">
        <v>1</v>
      </c>
      <c r="R835" s="80">
        <v>0</v>
      </c>
      <c r="S835" s="80">
        <v>0</v>
      </c>
      <c r="T835" s="80">
        <v>0</v>
      </c>
      <c r="U835" s="80">
        <v>0</v>
      </c>
      <c r="V835" s="80">
        <v>0</v>
      </c>
      <c r="W835" s="80">
        <v>1</v>
      </c>
      <c r="X835" s="80">
        <v>0</v>
      </c>
      <c r="Y835" s="80">
        <v>0</v>
      </c>
      <c r="Z835" s="80">
        <v>2168</v>
      </c>
      <c r="AA835" s="80">
        <v>0</v>
      </c>
      <c r="AB835" s="80">
        <v>0</v>
      </c>
      <c r="AC835" s="80">
        <v>0</v>
      </c>
      <c r="AD835" s="80">
        <v>1</v>
      </c>
      <c r="AE835" s="80">
        <v>0</v>
      </c>
      <c r="AF835" s="80">
        <v>0</v>
      </c>
      <c r="AG835" s="80">
        <v>1</v>
      </c>
      <c r="AH835" s="80">
        <v>0</v>
      </c>
      <c r="AI835" s="80">
        <v>0</v>
      </c>
      <c r="AJ835" s="80">
        <v>0</v>
      </c>
      <c r="AK835" s="80">
        <v>0</v>
      </c>
      <c r="AL835" s="80">
        <v>21.520000005</v>
      </c>
      <c r="AM835" s="80">
        <v>8.6080000020000007</v>
      </c>
    </row>
    <row r="836" spans="2:39" ht="12" customHeight="1" thickBot="1" x14ac:dyDescent="0.35">
      <c r="B836" s="75">
        <v>1387</v>
      </c>
      <c r="D836" s="77" t="str">
        <f t="shared" si="12"/>
        <v>0</v>
      </c>
      <c r="E836" s="78">
        <v>1</v>
      </c>
      <c r="F836" s="81">
        <v>0.40298500657081598</v>
      </c>
      <c r="G836" s="80">
        <v>0</v>
      </c>
      <c r="H836" s="80">
        <v>0</v>
      </c>
      <c r="I836" s="80">
        <v>0</v>
      </c>
      <c r="J836" s="80">
        <v>0</v>
      </c>
      <c r="K836" s="80">
        <v>0</v>
      </c>
      <c r="L836" s="80">
        <v>0</v>
      </c>
      <c r="M836" s="80">
        <v>0</v>
      </c>
      <c r="N836" s="80">
        <v>0</v>
      </c>
      <c r="O836" s="80">
        <v>0</v>
      </c>
      <c r="P836" s="80">
        <v>1</v>
      </c>
      <c r="Q836" s="80">
        <v>0</v>
      </c>
      <c r="R836" s="80">
        <v>0</v>
      </c>
      <c r="S836" s="80">
        <v>0</v>
      </c>
      <c r="T836" s="80">
        <v>0</v>
      </c>
      <c r="U836" s="80">
        <v>0</v>
      </c>
      <c r="V836" s="80">
        <v>0</v>
      </c>
      <c r="W836" s="80">
        <v>1</v>
      </c>
      <c r="X836" s="80">
        <v>0</v>
      </c>
      <c r="Y836" s="80">
        <v>0</v>
      </c>
      <c r="Z836" s="80">
        <v>157</v>
      </c>
      <c r="AA836" s="80">
        <v>0</v>
      </c>
      <c r="AB836" s="80">
        <v>0</v>
      </c>
      <c r="AC836" s="80">
        <v>0</v>
      </c>
      <c r="AD836" s="80">
        <v>1</v>
      </c>
      <c r="AE836" s="80">
        <v>0</v>
      </c>
      <c r="AF836" s="80">
        <v>0</v>
      </c>
      <c r="AG836" s="80">
        <v>0</v>
      </c>
      <c r="AH836" s="80">
        <v>1</v>
      </c>
      <c r="AI836" s="80">
        <v>0</v>
      </c>
      <c r="AJ836" s="80">
        <v>0</v>
      </c>
      <c r="AK836" s="80">
        <v>0</v>
      </c>
      <c r="AL836" s="80">
        <v>16.809999997910001</v>
      </c>
      <c r="AM836" s="80">
        <v>11.067300657000001</v>
      </c>
    </row>
    <row r="837" spans="2:39" ht="12" customHeight="1" thickBot="1" x14ac:dyDescent="0.35">
      <c r="B837" s="75">
        <v>1388</v>
      </c>
      <c r="D837" s="77" t="str">
        <f t="shared" si="12"/>
        <v>1</v>
      </c>
      <c r="E837" s="78">
        <v>1</v>
      </c>
      <c r="F837" s="81">
        <v>1</v>
      </c>
      <c r="G837" s="80">
        <v>0</v>
      </c>
      <c r="H837" s="80">
        <v>0</v>
      </c>
      <c r="I837" s="80">
        <v>0</v>
      </c>
      <c r="J837" s="80">
        <v>0</v>
      </c>
      <c r="K837" s="80">
        <v>0</v>
      </c>
      <c r="L837" s="80">
        <v>0</v>
      </c>
      <c r="M837" s="80">
        <v>0</v>
      </c>
      <c r="N837" s="80">
        <v>0</v>
      </c>
      <c r="O837" s="80">
        <v>1</v>
      </c>
      <c r="P837" s="80">
        <v>0</v>
      </c>
      <c r="Q837" s="80">
        <v>0</v>
      </c>
      <c r="R837" s="80">
        <v>0</v>
      </c>
      <c r="S837" s="80">
        <v>0</v>
      </c>
      <c r="T837" s="80">
        <v>0</v>
      </c>
      <c r="U837" s="80">
        <v>0</v>
      </c>
      <c r="V837" s="80">
        <v>0</v>
      </c>
      <c r="W837" s="80">
        <v>0</v>
      </c>
      <c r="X837" s="80">
        <v>0</v>
      </c>
      <c r="Y837" s="80">
        <v>1</v>
      </c>
      <c r="Z837" s="80">
        <v>1155</v>
      </c>
      <c r="AA837" s="80">
        <v>0</v>
      </c>
      <c r="AB837" s="80">
        <v>0</v>
      </c>
      <c r="AC837" s="80">
        <v>0</v>
      </c>
      <c r="AD837" s="80">
        <v>1</v>
      </c>
      <c r="AE837" s="80">
        <v>0</v>
      </c>
      <c r="AF837" s="80">
        <v>1</v>
      </c>
      <c r="AG837" s="80">
        <v>0</v>
      </c>
      <c r="AH837" s="80">
        <v>0</v>
      </c>
      <c r="AI837" s="80">
        <v>0</v>
      </c>
      <c r="AJ837" s="80">
        <v>0</v>
      </c>
      <c r="AK837" s="80">
        <v>0</v>
      </c>
      <c r="AL837" s="80">
        <v>15.5</v>
      </c>
      <c r="AM837" s="80">
        <v>7.99</v>
      </c>
    </row>
    <row r="838" spans="2:39" ht="12" customHeight="1" thickBot="1" x14ac:dyDescent="0.35">
      <c r="B838" s="75">
        <v>1389</v>
      </c>
      <c r="D838" s="77" t="str">
        <f t="shared" si="12"/>
        <v>1</v>
      </c>
      <c r="E838" s="78">
        <v>1</v>
      </c>
      <c r="F838" s="81">
        <v>1</v>
      </c>
      <c r="G838" s="80">
        <v>0</v>
      </c>
      <c r="H838" s="80">
        <v>0</v>
      </c>
      <c r="I838" s="80">
        <v>0</v>
      </c>
      <c r="J838" s="80">
        <v>0</v>
      </c>
      <c r="K838" s="80">
        <v>0</v>
      </c>
      <c r="L838" s="80">
        <v>0</v>
      </c>
      <c r="M838" s="80">
        <v>1</v>
      </c>
      <c r="N838" s="80">
        <v>0</v>
      </c>
      <c r="O838" s="80">
        <v>0</v>
      </c>
      <c r="P838" s="80">
        <v>0</v>
      </c>
      <c r="Q838" s="80">
        <v>0</v>
      </c>
      <c r="R838" s="80">
        <v>0</v>
      </c>
      <c r="S838" s="80">
        <v>0</v>
      </c>
      <c r="T838" s="80">
        <v>0</v>
      </c>
      <c r="U838" s="80">
        <v>0</v>
      </c>
      <c r="V838" s="80">
        <v>0</v>
      </c>
      <c r="W838" s="80">
        <v>0</v>
      </c>
      <c r="X838" s="80">
        <v>0</v>
      </c>
      <c r="Y838" s="80">
        <v>1</v>
      </c>
      <c r="Z838" s="80">
        <v>405</v>
      </c>
      <c r="AA838" s="80">
        <v>0</v>
      </c>
      <c r="AB838" s="80">
        <v>0</v>
      </c>
      <c r="AC838" s="80">
        <v>1</v>
      </c>
      <c r="AD838" s="80">
        <v>0</v>
      </c>
      <c r="AE838" s="80">
        <v>0</v>
      </c>
      <c r="AF838" s="80">
        <v>0</v>
      </c>
      <c r="AG838" s="80">
        <v>0</v>
      </c>
      <c r="AH838" s="80">
        <v>1</v>
      </c>
      <c r="AI838" s="80">
        <v>0</v>
      </c>
      <c r="AJ838" s="80">
        <v>0</v>
      </c>
      <c r="AK838" s="80">
        <v>0</v>
      </c>
      <c r="AL838" s="80">
        <v>12.5</v>
      </c>
      <c r="AM838" s="80">
        <v>9.99</v>
      </c>
    </row>
    <row r="839" spans="2:39" ht="12" customHeight="1" thickBot="1" x14ac:dyDescent="0.35">
      <c r="B839" s="75">
        <v>1390</v>
      </c>
      <c r="D839" s="77" t="str">
        <f t="shared" si="12"/>
        <v>1</v>
      </c>
      <c r="E839" s="78">
        <v>1</v>
      </c>
      <c r="F839" s="81">
        <v>1</v>
      </c>
      <c r="G839" s="80">
        <v>0</v>
      </c>
      <c r="H839" s="80">
        <v>0</v>
      </c>
      <c r="I839" s="80">
        <v>0</v>
      </c>
      <c r="J839" s="80">
        <v>0</v>
      </c>
      <c r="K839" s="80">
        <v>0</v>
      </c>
      <c r="L839" s="80">
        <v>0</v>
      </c>
      <c r="M839" s="80">
        <v>0</v>
      </c>
      <c r="N839" s="80">
        <v>0</v>
      </c>
      <c r="O839" s="80">
        <v>0</v>
      </c>
      <c r="P839" s="80">
        <v>0</v>
      </c>
      <c r="Q839" s="80">
        <v>0</v>
      </c>
      <c r="R839" s="80">
        <v>0</v>
      </c>
      <c r="S839" s="80">
        <v>0</v>
      </c>
      <c r="T839" s="80">
        <v>0</v>
      </c>
      <c r="U839" s="80">
        <v>0</v>
      </c>
      <c r="V839" s="80">
        <v>1</v>
      </c>
      <c r="W839" s="80">
        <v>0</v>
      </c>
      <c r="X839" s="80">
        <v>0</v>
      </c>
      <c r="Y839" s="80">
        <v>1</v>
      </c>
      <c r="Z839" s="80">
        <v>1375</v>
      </c>
      <c r="AA839" s="80">
        <v>0</v>
      </c>
      <c r="AB839" s="80">
        <v>0</v>
      </c>
      <c r="AC839" s="80">
        <v>0</v>
      </c>
      <c r="AD839" s="80">
        <v>1</v>
      </c>
      <c r="AE839" s="80">
        <v>0</v>
      </c>
      <c r="AF839" s="80">
        <v>0</v>
      </c>
      <c r="AG839" s="80">
        <v>1</v>
      </c>
      <c r="AH839" s="80">
        <v>0</v>
      </c>
      <c r="AI839" s="80">
        <v>0</v>
      </c>
      <c r="AJ839" s="80">
        <v>0</v>
      </c>
      <c r="AK839" s="80">
        <v>0</v>
      </c>
      <c r="AL839" s="80">
        <v>12.52</v>
      </c>
      <c r="AM839" s="80">
        <v>9.99</v>
      </c>
    </row>
    <row r="840" spans="2:39" ht="12" customHeight="1" thickBot="1" x14ac:dyDescent="0.35">
      <c r="B840" s="75">
        <v>1391</v>
      </c>
      <c r="D840" s="77" t="str">
        <f t="shared" si="12"/>
        <v>0</v>
      </c>
      <c r="E840" s="78">
        <v>1</v>
      </c>
      <c r="F840" s="81">
        <v>0.40298500657081598</v>
      </c>
      <c r="G840" s="80">
        <v>0</v>
      </c>
      <c r="H840" s="80">
        <v>0</v>
      </c>
      <c r="I840" s="80">
        <v>0</v>
      </c>
      <c r="J840" s="80">
        <v>0</v>
      </c>
      <c r="K840" s="80">
        <v>0</v>
      </c>
      <c r="L840" s="80">
        <v>1</v>
      </c>
      <c r="M840" s="80">
        <v>0</v>
      </c>
      <c r="N840" s="80">
        <v>0</v>
      </c>
      <c r="O840" s="80">
        <v>0</v>
      </c>
      <c r="P840" s="80">
        <v>0</v>
      </c>
      <c r="Q840" s="80">
        <v>0</v>
      </c>
      <c r="R840" s="80">
        <v>0</v>
      </c>
      <c r="S840" s="80">
        <v>0</v>
      </c>
      <c r="T840" s="80">
        <v>0</v>
      </c>
      <c r="U840" s="80">
        <v>0</v>
      </c>
      <c r="V840" s="80">
        <v>0</v>
      </c>
      <c r="W840" s="80">
        <v>0</v>
      </c>
      <c r="X840" s="80">
        <v>1</v>
      </c>
      <c r="Y840" s="80">
        <v>0</v>
      </c>
      <c r="Z840" s="80">
        <v>404</v>
      </c>
      <c r="AA840" s="80">
        <v>0</v>
      </c>
      <c r="AB840" s="80">
        <v>0</v>
      </c>
      <c r="AC840" s="80">
        <v>1</v>
      </c>
      <c r="AD840" s="80">
        <v>0</v>
      </c>
      <c r="AE840" s="80">
        <v>0</v>
      </c>
      <c r="AF840" s="80">
        <v>0</v>
      </c>
      <c r="AG840" s="80">
        <v>0</v>
      </c>
      <c r="AH840" s="80">
        <v>0</v>
      </c>
      <c r="AI840" s="80">
        <v>1</v>
      </c>
      <c r="AJ840" s="80">
        <v>0</v>
      </c>
      <c r="AK840" s="80">
        <v>0</v>
      </c>
      <c r="AL840" s="80">
        <v>22.490000000999999</v>
      </c>
      <c r="AM840" s="80">
        <v>17.831357143649999</v>
      </c>
    </row>
    <row r="841" spans="2:39" ht="12" customHeight="1" thickBot="1" x14ac:dyDescent="0.35">
      <c r="B841" s="75">
        <v>1395</v>
      </c>
      <c r="D841" s="77" t="str">
        <f t="shared" ref="D841:D904" si="13">IF(F841&gt;=$F$5,"1","0")</f>
        <v>1</v>
      </c>
      <c r="E841" s="78">
        <v>1</v>
      </c>
      <c r="F841" s="81">
        <v>1</v>
      </c>
      <c r="G841" s="80">
        <v>0</v>
      </c>
      <c r="H841" s="80">
        <v>0</v>
      </c>
      <c r="I841" s="80">
        <v>0</v>
      </c>
      <c r="J841" s="80">
        <v>0</v>
      </c>
      <c r="K841" s="80">
        <v>0</v>
      </c>
      <c r="L841" s="80">
        <v>0</v>
      </c>
      <c r="M841" s="80">
        <v>0</v>
      </c>
      <c r="N841" s="80">
        <v>0</v>
      </c>
      <c r="O841" s="80">
        <v>0</v>
      </c>
      <c r="P841" s="80">
        <v>0</v>
      </c>
      <c r="Q841" s="80">
        <v>0</v>
      </c>
      <c r="R841" s="80">
        <v>0</v>
      </c>
      <c r="S841" s="80">
        <v>0</v>
      </c>
      <c r="T841" s="80">
        <v>0</v>
      </c>
      <c r="U841" s="80">
        <v>0</v>
      </c>
      <c r="V841" s="80">
        <v>1</v>
      </c>
      <c r="W841" s="80">
        <v>0</v>
      </c>
      <c r="X841" s="80">
        <v>0</v>
      </c>
      <c r="Y841" s="80">
        <v>1</v>
      </c>
      <c r="Z841" s="80">
        <v>1375</v>
      </c>
      <c r="AA841" s="80">
        <v>0</v>
      </c>
      <c r="AB841" s="80">
        <v>0</v>
      </c>
      <c r="AC841" s="80">
        <v>0</v>
      </c>
      <c r="AD841" s="80">
        <v>1</v>
      </c>
      <c r="AE841" s="80">
        <v>0</v>
      </c>
      <c r="AF841" s="80">
        <v>0</v>
      </c>
      <c r="AG841" s="80">
        <v>1</v>
      </c>
      <c r="AH841" s="80">
        <v>0</v>
      </c>
      <c r="AI841" s="80">
        <v>0</v>
      </c>
      <c r="AJ841" s="80">
        <v>0</v>
      </c>
      <c r="AK841" s="80">
        <v>0</v>
      </c>
      <c r="AL841" s="80">
        <v>12.84</v>
      </c>
      <c r="AM841" s="80">
        <v>9.99</v>
      </c>
    </row>
    <row r="842" spans="2:39" ht="12" customHeight="1" thickBot="1" x14ac:dyDescent="0.35">
      <c r="B842" s="75">
        <v>1396</v>
      </c>
      <c r="D842" s="77" t="str">
        <f t="shared" si="13"/>
        <v>1</v>
      </c>
      <c r="E842" s="78">
        <v>1</v>
      </c>
      <c r="F842" s="81">
        <v>1</v>
      </c>
      <c r="G842" s="80">
        <v>0</v>
      </c>
      <c r="H842" s="80">
        <v>1</v>
      </c>
      <c r="I842" s="80">
        <v>0</v>
      </c>
      <c r="J842" s="80">
        <v>0</v>
      </c>
      <c r="K842" s="80">
        <v>0</v>
      </c>
      <c r="L842" s="80">
        <v>0</v>
      </c>
      <c r="M842" s="80">
        <v>0</v>
      </c>
      <c r="N842" s="80">
        <v>0</v>
      </c>
      <c r="O842" s="80">
        <v>0</v>
      </c>
      <c r="P842" s="80">
        <v>0</v>
      </c>
      <c r="Q842" s="80">
        <v>0</v>
      </c>
      <c r="R842" s="80">
        <v>0</v>
      </c>
      <c r="S842" s="80">
        <v>0</v>
      </c>
      <c r="T842" s="80">
        <v>0</v>
      </c>
      <c r="U842" s="80">
        <v>0</v>
      </c>
      <c r="V842" s="80">
        <v>0</v>
      </c>
      <c r="W842" s="80">
        <v>0</v>
      </c>
      <c r="X842" s="80">
        <v>0</v>
      </c>
      <c r="Y842" s="80">
        <v>1</v>
      </c>
      <c r="Z842" s="80">
        <v>18</v>
      </c>
      <c r="AA842" s="80">
        <v>0</v>
      </c>
      <c r="AB842" s="80">
        <v>1</v>
      </c>
      <c r="AC842" s="80">
        <v>0</v>
      </c>
      <c r="AD842" s="80">
        <v>0</v>
      </c>
      <c r="AE842" s="80">
        <v>0</v>
      </c>
      <c r="AF842" s="80">
        <v>0</v>
      </c>
      <c r="AG842" s="80">
        <v>1</v>
      </c>
      <c r="AH842" s="80">
        <v>0</v>
      </c>
      <c r="AI842" s="80">
        <v>0</v>
      </c>
      <c r="AJ842" s="80">
        <v>0</v>
      </c>
      <c r="AK842" s="80">
        <v>0</v>
      </c>
      <c r="AL842" s="80">
        <v>13</v>
      </c>
      <c r="AM842" s="80">
        <v>9.99</v>
      </c>
    </row>
    <row r="843" spans="2:39" ht="12" customHeight="1" thickBot="1" x14ac:dyDescent="0.35">
      <c r="B843" s="75">
        <v>1399</v>
      </c>
      <c r="D843" s="77" t="str">
        <f t="shared" si="13"/>
        <v>1</v>
      </c>
      <c r="E843" s="78">
        <v>1</v>
      </c>
      <c r="F843" s="81">
        <v>1</v>
      </c>
      <c r="G843" s="80">
        <v>0</v>
      </c>
      <c r="H843" s="80">
        <v>1</v>
      </c>
      <c r="I843" s="80">
        <v>0</v>
      </c>
      <c r="J843" s="80">
        <v>0</v>
      </c>
      <c r="K843" s="80">
        <v>0</v>
      </c>
      <c r="L843" s="80">
        <v>0</v>
      </c>
      <c r="M843" s="80">
        <v>0</v>
      </c>
      <c r="N843" s="80">
        <v>0</v>
      </c>
      <c r="O843" s="80">
        <v>0</v>
      </c>
      <c r="P843" s="80">
        <v>0</v>
      </c>
      <c r="Q843" s="80">
        <v>0</v>
      </c>
      <c r="R843" s="80">
        <v>0</v>
      </c>
      <c r="S843" s="80">
        <v>0</v>
      </c>
      <c r="T843" s="80">
        <v>0</v>
      </c>
      <c r="U843" s="80">
        <v>0</v>
      </c>
      <c r="V843" s="80">
        <v>0</v>
      </c>
      <c r="W843" s="80">
        <v>1</v>
      </c>
      <c r="X843" s="80">
        <v>0</v>
      </c>
      <c r="Y843" s="80">
        <v>0</v>
      </c>
      <c r="Z843" s="80">
        <v>305</v>
      </c>
      <c r="AA843" s="80">
        <v>0</v>
      </c>
      <c r="AB843" s="80">
        <v>0</v>
      </c>
      <c r="AC843" s="80">
        <v>0</v>
      </c>
      <c r="AD843" s="80">
        <v>0</v>
      </c>
      <c r="AE843" s="80">
        <v>1</v>
      </c>
      <c r="AF843" s="80">
        <v>0</v>
      </c>
      <c r="AG843" s="80">
        <v>0</v>
      </c>
      <c r="AH843" s="80">
        <v>1</v>
      </c>
      <c r="AI843" s="80">
        <v>0</v>
      </c>
      <c r="AJ843" s="80">
        <v>0</v>
      </c>
      <c r="AK843" s="80">
        <v>0</v>
      </c>
      <c r="AL843" s="80">
        <v>161.08000003008001</v>
      </c>
      <c r="AM843" s="80">
        <v>1.229712192</v>
      </c>
    </row>
    <row r="844" spans="2:39" ht="12" customHeight="1" thickBot="1" x14ac:dyDescent="0.35">
      <c r="B844" s="75">
        <v>1400</v>
      </c>
      <c r="D844" s="77" t="str">
        <f t="shared" si="13"/>
        <v>1</v>
      </c>
      <c r="E844" s="78">
        <v>1</v>
      </c>
      <c r="F844" s="81">
        <v>0.93999999761581399</v>
      </c>
      <c r="G844" s="80">
        <v>0</v>
      </c>
      <c r="H844" s="80">
        <v>0</v>
      </c>
      <c r="I844" s="80">
        <v>0</v>
      </c>
      <c r="J844" s="80">
        <v>0</v>
      </c>
      <c r="K844" s="80">
        <v>0</v>
      </c>
      <c r="L844" s="80">
        <v>0</v>
      </c>
      <c r="M844" s="80">
        <v>0</v>
      </c>
      <c r="N844" s="80">
        <v>0</v>
      </c>
      <c r="O844" s="80">
        <v>0</v>
      </c>
      <c r="P844" s="80">
        <v>0</v>
      </c>
      <c r="Q844" s="80">
        <v>0</v>
      </c>
      <c r="R844" s="80">
        <v>0</v>
      </c>
      <c r="S844" s="80">
        <v>0</v>
      </c>
      <c r="T844" s="80">
        <v>0</v>
      </c>
      <c r="U844" s="80">
        <v>0</v>
      </c>
      <c r="V844" s="80">
        <v>1</v>
      </c>
      <c r="W844" s="80">
        <v>0</v>
      </c>
      <c r="X844" s="80">
        <v>0</v>
      </c>
      <c r="Y844" s="80">
        <v>1</v>
      </c>
      <c r="Z844" s="80">
        <v>22501</v>
      </c>
      <c r="AA844" s="80">
        <v>0</v>
      </c>
      <c r="AB844" s="80">
        <v>0</v>
      </c>
      <c r="AC844" s="80">
        <v>1</v>
      </c>
      <c r="AD844" s="80">
        <v>0</v>
      </c>
      <c r="AE844" s="80">
        <v>0</v>
      </c>
      <c r="AF844" s="80">
        <v>1</v>
      </c>
      <c r="AG844" s="80">
        <v>0</v>
      </c>
      <c r="AH844" s="80">
        <v>0</v>
      </c>
      <c r="AI844" s="80">
        <v>0</v>
      </c>
      <c r="AJ844" s="80">
        <v>0</v>
      </c>
      <c r="AK844" s="80">
        <v>0</v>
      </c>
      <c r="AL844" s="80">
        <v>13.18</v>
      </c>
      <c r="AM844" s="80">
        <v>10</v>
      </c>
    </row>
    <row r="845" spans="2:39" ht="12" customHeight="1" thickBot="1" x14ac:dyDescent="0.35">
      <c r="B845" s="75">
        <v>1403</v>
      </c>
      <c r="D845" s="77" t="str">
        <f t="shared" si="13"/>
        <v>1</v>
      </c>
      <c r="E845" s="78">
        <v>1</v>
      </c>
      <c r="F845" s="81">
        <v>1</v>
      </c>
      <c r="G845" s="80">
        <v>0</v>
      </c>
      <c r="H845" s="80">
        <v>0</v>
      </c>
      <c r="I845" s="80">
        <v>0</v>
      </c>
      <c r="J845" s="80">
        <v>0</v>
      </c>
      <c r="K845" s="80">
        <v>0</v>
      </c>
      <c r="L845" s="80">
        <v>0</v>
      </c>
      <c r="M845" s="80">
        <v>0</v>
      </c>
      <c r="N845" s="80">
        <v>0</v>
      </c>
      <c r="O845" s="80">
        <v>0</v>
      </c>
      <c r="P845" s="80">
        <v>0</v>
      </c>
      <c r="Q845" s="80">
        <v>0</v>
      </c>
      <c r="R845" s="80">
        <v>0</v>
      </c>
      <c r="S845" s="80">
        <v>0</v>
      </c>
      <c r="T845" s="80">
        <v>0</v>
      </c>
      <c r="U845" s="80">
        <v>1</v>
      </c>
      <c r="V845" s="80">
        <v>0</v>
      </c>
      <c r="W845" s="80">
        <v>0</v>
      </c>
      <c r="X845" s="80">
        <v>0</v>
      </c>
      <c r="Y845" s="80">
        <v>1</v>
      </c>
      <c r="Z845" s="80">
        <v>27132</v>
      </c>
      <c r="AA845" s="80">
        <v>0</v>
      </c>
      <c r="AB845" s="80">
        <v>0</v>
      </c>
      <c r="AC845" s="80">
        <v>1</v>
      </c>
      <c r="AD845" s="80">
        <v>0</v>
      </c>
      <c r="AE845" s="80">
        <v>0</v>
      </c>
      <c r="AF845" s="80">
        <v>1</v>
      </c>
      <c r="AG845" s="80">
        <v>0</v>
      </c>
      <c r="AH845" s="80">
        <v>0</v>
      </c>
      <c r="AI845" s="80">
        <v>0</v>
      </c>
      <c r="AJ845" s="80">
        <v>0</v>
      </c>
      <c r="AK845" s="80">
        <v>0</v>
      </c>
      <c r="AL845" s="80">
        <v>137.5</v>
      </c>
      <c r="AM845" s="80">
        <v>0.99</v>
      </c>
    </row>
    <row r="846" spans="2:39" ht="12" customHeight="1" thickBot="1" x14ac:dyDescent="0.35">
      <c r="B846" s="75">
        <v>1405</v>
      </c>
      <c r="D846" s="77" t="str">
        <f t="shared" si="13"/>
        <v>1</v>
      </c>
      <c r="E846" s="78">
        <v>1</v>
      </c>
      <c r="F846" s="81">
        <v>0.93999999761581399</v>
      </c>
      <c r="G846" s="80">
        <v>0</v>
      </c>
      <c r="H846" s="80">
        <v>0</v>
      </c>
      <c r="I846" s="80">
        <v>0</v>
      </c>
      <c r="J846" s="80">
        <v>0</v>
      </c>
      <c r="K846" s="80">
        <v>0</v>
      </c>
      <c r="L846" s="80">
        <v>0</v>
      </c>
      <c r="M846" s="80">
        <v>0</v>
      </c>
      <c r="N846" s="80">
        <v>0</v>
      </c>
      <c r="O846" s="80">
        <v>0</v>
      </c>
      <c r="P846" s="80">
        <v>0</v>
      </c>
      <c r="Q846" s="80">
        <v>0</v>
      </c>
      <c r="R846" s="80">
        <v>1</v>
      </c>
      <c r="S846" s="80">
        <v>0</v>
      </c>
      <c r="T846" s="80">
        <v>0</v>
      </c>
      <c r="U846" s="80">
        <v>0</v>
      </c>
      <c r="V846" s="80">
        <v>0</v>
      </c>
      <c r="W846" s="80">
        <v>0</v>
      </c>
      <c r="X846" s="80">
        <v>0</v>
      </c>
      <c r="Y846" s="80">
        <v>1</v>
      </c>
      <c r="Z846" s="80">
        <v>1647</v>
      </c>
      <c r="AA846" s="80">
        <v>0</v>
      </c>
      <c r="AB846" s="80">
        <v>0</v>
      </c>
      <c r="AC846" s="80">
        <v>1</v>
      </c>
      <c r="AD846" s="80">
        <v>0</v>
      </c>
      <c r="AE846" s="80">
        <v>0</v>
      </c>
      <c r="AF846" s="80">
        <v>1</v>
      </c>
      <c r="AG846" s="80">
        <v>0</v>
      </c>
      <c r="AH846" s="80">
        <v>0</v>
      </c>
      <c r="AI846" s="80">
        <v>0</v>
      </c>
      <c r="AJ846" s="80">
        <v>0</v>
      </c>
      <c r="AK846" s="80">
        <v>0</v>
      </c>
      <c r="AL846" s="80">
        <v>13.95</v>
      </c>
      <c r="AM846" s="80">
        <v>9.9499999999999993</v>
      </c>
    </row>
    <row r="847" spans="2:39" ht="12" customHeight="1" thickBot="1" x14ac:dyDescent="0.35">
      <c r="B847" s="75">
        <v>1406</v>
      </c>
      <c r="D847" s="77" t="str">
        <f t="shared" si="13"/>
        <v>1</v>
      </c>
      <c r="E847" s="78">
        <v>1</v>
      </c>
      <c r="F847" s="81">
        <v>1</v>
      </c>
      <c r="G847" s="80">
        <v>1</v>
      </c>
      <c r="H847" s="80">
        <v>0</v>
      </c>
      <c r="I847" s="80">
        <v>0</v>
      </c>
      <c r="J847" s="80">
        <v>0</v>
      </c>
      <c r="K847" s="80">
        <v>0</v>
      </c>
      <c r="L847" s="80">
        <v>0</v>
      </c>
      <c r="M847" s="80">
        <v>0</v>
      </c>
      <c r="N847" s="80">
        <v>0</v>
      </c>
      <c r="O847" s="80">
        <v>0</v>
      </c>
      <c r="P847" s="80">
        <v>0</v>
      </c>
      <c r="Q847" s="80">
        <v>0</v>
      </c>
      <c r="R847" s="80">
        <v>0</v>
      </c>
      <c r="S847" s="80">
        <v>0</v>
      </c>
      <c r="T847" s="80">
        <v>0</v>
      </c>
      <c r="U847" s="80">
        <v>0</v>
      </c>
      <c r="V847" s="80">
        <v>0</v>
      </c>
      <c r="W847" s="80">
        <v>0</v>
      </c>
      <c r="X847" s="80">
        <v>0</v>
      </c>
      <c r="Y847" s="80">
        <v>1</v>
      </c>
      <c r="Z847" s="80">
        <v>541</v>
      </c>
      <c r="AA847" s="80">
        <v>0</v>
      </c>
      <c r="AB847" s="80">
        <v>0</v>
      </c>
      <c r="AC847" s="80">
        <v>0</v>
      </c>
      <c r="AD847" s="80">
        <v>1</v>
      </c>
      <c r="AE847" s="80">
        <v>0</v>
      </c>
      <c r="AF847" s="80">
        <v>0</v>
      </c>
      <c r="AG847" s="80">
        <v>0</v>
      </c>
      <c r="AH847" s="80">
        <v>1</v>
      </c>
      <c r="AI847" s="80">
        <v>0</v>
      </c>
      <c r="AJ847" s="80">
        <v>0</v>
      </c>
      <c r="AK847" s="80">
        <v>0</v>
      </c>
      <c r="AL847" s="80">
        <v>15.5</v>
      </c>
      <c r="AM847" s="80">
        <v>8.99</v>
      </c>
    </row>
    <row r="848" spans="2:39" ht="12" customHeight="1" thickBot="1" x14ac:dyDescent="0.35">
      <c r="B848" s="75">
        <v>1409</v>
      </c>
      <c r="D848" s="77" t="str">
        <f t="shared" si="13"/>
        <v>0</v>
      </c>
      <c r="E848" s="78">
        <v>0</v>
      </c>
      <c r="F848" s="81">
        <v>5.9999998658895499E-2</v>
      </c>
      <c r="G848" s="80">
        <v>0</v>
      </c>
      <c r="H848" s="80">
        <v>1</v>
      </c>
      <c r="I848" s="80">
        <v>0</v>
      </c>
      <c r="J848" s="80">
        <v>0</v>
      </c>
      <c r="K848" s="80">
        <v>0</v>
      </c>
      <c r="L848" s="80">
        <v>0</v>
      </c>
      <c r="M848" s="80">
        <v>0</v>
      </c>
      <c r="N848" s="80">
        <v>0</v>
      </c>
      <c r="O848" s="80">
        <v>0</v>
      </c>
      <c r="P848" s="80">
        <v>0</v>
      </c>
      <c r="Q848" s="80">
        <v>0</v>
      </c>
      <c r="R848" s="80">
        <v>0</v>
      </c>
      <c r="S848" s="80">
        <v>0</v>
      </c>
      <c r="T848" s="80">
        <v>0</v>
      </c>
      <c r="U848" s="80">
        <v>0</v>
      </c>
      <c r="V848" s="80">
        <v>0</v>
      </c>
      <c r="W848" s="80">
        <v>0</v>
      </c>
      <c r="X848" s="80">
        <v>0</v>
      </c>
      <c r="Y848" s="80">
        <v>1</v>
      </c>
      <c r="Z848" s="80">
        <v>352</v>
      </c>
      <c r="AA848" s="80">
        <v>0</v>
      </c>
      <c r="AB848" s="80">
        <v>1</v>
      </c>
      <c r="AC848" s="80">
        <v>0</v>
      </c>
      <c r="AD848" s="80">
        <v>0</v>
      </c>
      <c r="AE848" s="80">
        <v>0</v>
      </c>
      <c r="AF848" s="80">
        <v>0</v>
      </c>
      <c r="AG848" s="80">
        <v>1</v>
      </c>
      <c r="AH848" s="80">
        <v>0</v>
      </c>
      <c r="AI848" s="80">
        <v>0</v>
      </c>
      <c r="AJ848" s="80">
        <v>0</v>
      </c>
      <c r="AK848" s="80">
        <v>0</v>
      </c>
      <c r="AL848" s="80">
        <v>11.95</v>
      </c>
      <c r="AM848" s="80">
        <v>11.95</v>
      </c>
    </row>
    <row r="849" spans="2:39" ht="12" customHeight="1" thickBot="1" x14ac:dyDescent="0.35">
      <c r="B849" s="75">
        <v>1411</v>
      </c>
      <c r="D849" s="77" t="str">
        <f t="shared" si="13"/>
        <v>0</v>
      </c>
      <c r="E849" s="78">
        <v>1</v>
      </c>
      <c r="F849" s="81">
        <v>0.40298500657081598</v>
      </c>
      <c r="G849" s="80">
        <v>0</v>
      </c>
      <c r="H849" s="80">
        <v>0</v>
      </c>
      <c r="I849" s="80">
        <v>0</v>
      </c>
      <c r="J849" s="80">
        <v>0</v>
      </c>
      <c r="K849" s="80">
        <v>0</v>
      </c>
      <c r="L849" s="80">
        <v>0</v>
      </c>
      <c r="M849" s="80">
        <v>0</v>
      </c>
      <c r="N849" s="80">
        <v>0</v>
      </c>
      <c r="O849" s="80">
        <v>0</v>
      </c>
      <c r="P849" s="80">
        <v>0</v>
      </c>
      <c r="Q849" s="80">
        <v>0</v>
      </c>
      <c r="R849" s="80">
        <v>0</v>
      </c>
      <c r="S849" s="80">
        <v>0</v>
      </c>
      <c r="T849" s="80">
        <v>0</v>
      </c>
      <c r="U849" s="80">
        <v>1</v>
      </c>
      <c r="V849" s="80">
        <v>0</v>
      </c>
      <c r="W849" s="80">
        <v>1</v>
      </c>
      <c r="X849" s="80">
        <v>0</v>
      </c>
      <c r="Y849" s="80">
        <v>0</v>
      </c>
      <c r="Z849" s="80">
        <v>5701</v>
      </c>
      <c r="AA849" s="80">
        <v>0</v>
      </c>
      <c r="AB849" s="80">
        <v>0</v>
      </c>
      <c r="AC849" s="80">
        <v>0</v>
      </c>
      <c r="AD849" s="80">
        <v>0</v>
      </c>
      <c r="AE849" s="80">
        <v>1</v>
      </c>
      <c r="AF849" s="80">
        <v>1</v>
      </c>
      <c r="AG849" s="80">
        <v>0</v>
      </c>
      <c r="AH849" s="80">
        <v>0</v>
      </c>
      <c r="AI849" s="80">
        <v>0</v>
      </c>
      <c r="AJ849" s="80">
        <v>0</v>
      </c>
      <c r="AK849" s="80">
        <v>0</v>
      </c>
      <c r="AL849" s="80">
        <v>19.639999999420002</v>
      </c>
      <c r="AM849" s="80">
        <v>11.068252974</v>
      </c>
    </row>
    <row r="850" spans="2:39" ht="12" customHeight="1" thickBot="1" x14ac:dyDescent="0.35">
      <c r="B850" s="75">
        <v>1412</v>
      </c>
      <c r="D850" s="77" t="str">
        <f t="shared" si="13"/>
        <v>0</v>
      </c>
      <c r="E850" s="78">
        <v>0</v>
      </c>
      <c r="F850" s="81">
        <v>5.9999998658895499E-2</v>
      </c>
      <c r="G850" s="80">
        <v>0</v>
      </c>
      <c r="H850" s="80">
        <v>0</v>
      </c>
      <c r="I850" s="80">
        <v>0</v>
      </c>
      <c r="J850" s="80">
        <v>0</v>
      </c>
      <c r="K850" s="80">
        <v>0</v>
      </c>
      <c r="L850" s="80">
        <v>0</v>
      </c>
      <c r="M850" s="80">
        <v>0</v>
      </c>
      <c r="N850" s="80">
        <v>1</v>
      </c>
      <c r="O850" s="80">
        <v>0</v>
      </c>
      <c r="P850" s="80">
        <v>0</v>
      </c>
      <c r="Q850" s="80">
        <v>0</v>
      </c>
      <c r="R850" s="80">
        <v>0</v>
      </c>
      <c r="S850" s="80">
        <v>0</v>
      </c>
      <c r="T850" s="80">
        <v>0</v>
      </c>
      <c r="U850" s="80">
        <v>0</v>
      </c>
      <c r="V850" s="80">
        <v>0</v>
      </c>
      <c r="W850" s="80">
        <v>0</v>
      </c>
      <c r="X850" s="80">
        <v>0</v>
      </c>
      <c r="Y850" s="80">
        <v>1</v>
      </c>
      <c r="Z850" s="80">
        <v>814</v>
      </c>
      <c r="AA850" s="80">
        <v>0</v>
      </c>
      <c r="AB850" s="80">
        <v>1</v>
      </c>
      <c r="AC850" s="80">
        <v>0</v>
      </c>
      <c r="AD850" s="80">
        <v>0</v>
      </c>
      <c r="AE850" s="80">
        <v>0</v>
      </c>
      <c r="AF850" s="80">
        <v>0</v>
      </c>
      <c r="AG850" s="80">
        <v>0</v>
      </c>
      <c r="AH850" s="80">
        <v>1</v>
      </c>
      <c r="AI850" s="80">
        <v>0</v>
      </c>
      <c r="AJ850" s="80">
        <v>0</v>
      </c>
      <c r="AK850" s="80">
        <v>0</v>
      </c>
      <c r="AL850" s="80">
        <v>11.99</v>
      </c>
      <c r="AM850" s="80">
        <v>11.99</v>
      </c>
    </row>
    <row r="851" spans="2:39" ht="12" customHeight="1" thickBot="1" x14ac:dyDescent="0.35">
      <c r="B851" s="75">
        <v>1413</v>
      </c>
      <c r="D851" s="77" t="str">
        <f t="shared" si="13"/>
        <v>0</v>
      </c>
      <c r="E851" s="78">
        <v>0</v>
      </c>
      <c r="F851" s="81">
        <v>5.9999998658895499E-2</v>
      </c>
      <c r="G851" s="80">
        <v>0</v>
      </c>
      <c r="H851" s="80">
        <v>0</v>
      </c>
      <c r="I851" s="80">
        <v>0</v>
      </c>
      <c r="J851" s="80">
        <v>0</v>
      </c>
      <c r="K851" s="80">
        <v>0</v>
      </c>
      <c r="L851" s="80">
        <v>0</v>
      </c>
      <c r="M851" s="80">
        <v>0</v>
      </c>
      <c r="N851" s="80">
        <v>0</v>
      </c>
      <c r="O851" s="80">
        <v>0</v>
      </c>
      <c r="P851" s="80">
        <v>1</v>
      </c>
      <c r="Q851" s="80">
        <v>0</v>
      </c>
      <c r="R851" s="80">
        <v>0</v>
      </c>
      <c r="S851" s="80">
        <v>0</v>
      </c>
      <c r="T851" s="80">
        <v>0</v>
      </c>
      <c r="U851" s="80">
        <v>0</v>
      </c>
      <c r="V851" s="80">
        <v>0</v>
      </c>
      <c r="W851" s="80">
        <v>0</v>
      </c>
      <c r="X851" s="80">
        <v>0</v>
      </c>
      <c r="Y851" s="80">
        <v>1</v>
      </c>
      <c r="Z851" s="80">
        <v>2168</v>
      </c>
      <c r="AA851" s="80">
        <v>0</v>
      </c>
      <c r="AB851" s="80">
        <v>1</v>
      </c>
      <c r="AC851" s="80">
        <v>0</v>
      </c>
      <c r="AD851" s="80">
        <v>0</v>
      </c>
      <c r="AE851" s="80">
        <v>0</v>
      </c>
      <c r="AF851" s="80">
        <v>0</v>
      </c>
      <c r="AG851" s="80">
        <v>1</v>
      </c>
      <c r="AH851" s="80">
        <v>0</v>
      </c>
      <c r="AI851" s="80">
        <v>0</v>
      </c>
      <c r="AJ851" s="80">
        <v>0</v>
      </c>
      <c r="AK851" s="80">
        <v>0</v>
      </c>
      <c r="AL851" s="80">
        <v>11.99</v>
      </c>
      <c r="AM851" s="80">
        <v>11.99</v>
      </c>
    </row>
    <row r="852" spans="2:39" ht="12" customHeight="1" thickBot="1" x14ac:dyDescent="0.35">
      <c r="B852" s="75">
        <v>1416</v>
      </c>
      <c r="D852" s="77" t="str">
        <f t="shared" si="13"/>
        <v>0</v>
      </c>
      <c r="E852" s="78">
        <v>0</v>
      </c>
      <c r="F852" s="81">
        <v>5.9999998658895499E-2</v>
      </c>
      <c r="G852" s="80">
        <v>1</v>
      </c>
      <c r="H852" s="80">
        <v>0</v>
      </c>
      <c r="I852" s="80">
        <v>0</v>
      </c>
      <c r="J852" s="80">
        <v>0</v>
      </c>
      <c r="K852" s="80">
        <v>0</v>
      </c>
      <c r="L852" s="80">
        <v>0</v>
      </c>
      <c r="M852" s="80">
        <v>0</v>
      </c>
      <c r="N852" s="80">
        <v>0</v>
      </c>
      <c r="O852" s="80">
        <v>0</v>
      </c>
      <c r="P852" s="80">
        <v>0</v>
      </c>
      <c r="Q852" s="80">
        <v>0</v>
      </c>
      <c r="R852" s="80">
        <v>0</v>
      </c>
      <c r="S852" s="80">
        <v>0</v>
      </c>
      <c r="T852" s="80">
        <v>0</v>
      </c>
      <c r="U852" s="80">
        <v>0</v>
      </c>
      <c r="V852" s="80">
        <v>0</v>
      </c>
      <c r="W852" s="80">
        <v>0</v>
      </c>
      <c r="X852" s="80">
        <v>0</v>
      </c>
      <c r="Y852" s="80">
        <v>1</v>
      </c>
      <c r="Z852" s="80">
        <v>3385</v>
      </c>
      <c r="AA852" s="80">
        <v>0</v>
      </c>
      <c r="AB852" s="80">
        <v>0</v>
      </c>
      <c r="AC852" s="80">
        <v>0</v>
      </c>
      <c r="AD852" s="80">
        <v>1</v>
      </c>
      <c r="AE852" s="80">
        <v>0</v>
      </c>
      <c r="AF852" s="80">
        <v>0</v>
      </c>
      <c r="AG852" s="80">
        <v>1</v>
      </c>
      <c r="AH852" s="80">
        <v>0</v>
      </c>
      <c r="AI852" s="80">
        <v>0</v>
      </c>
      <c r="AJ852" s="80">
        <v>0</v>
      </c>
      <c r="AK852" s="80">
        <v>0</v>
      </c>
      <c r="AL852" s="80">
        <v>11.99</v>
      </c>
      <c r="AM852" s="80">
        <v>11.99</v>
      </c>
    </row>
    <row r="853" spans="2:39" ht="12" customHeight="1" thickBot="1" x14ac:dyDescent="0.35">
      <c r="B853" s="75">
        <v>1417</v>
      </c>
      <c r="D853" s="77" t="str">
        <f t="shared" si="13"/>
        <v>0</v>
      </c>
      <c r="E853" s="78">
        <v>0</v>
      </c>
      <c r="F853" s="81">
        <v>5.9999998658895499E-2</v>
      </c>
      <c r="G853" s="80">
        <v>1</v>
      </c>
      <c r="H853" s="80">
        <v>0</v>
      </c>
      <c r="I853" s="80">
        <v>0</v>
      </c>
      <c r="J853" s="80">
        <v>0</v>
      </c>
      <c r="K853" s="80">
        <v>0</v>
      </c>
      <c r="L853" s="80">
        <v>0</v>
      </c>
      <c r="M853" s="80">
        <v>0</v>
      </c>
      <c r="N853" s="80">
        <v>0</v>
      </c>
      <c r="O853" s="80">
        <v>0</v>
      </c>
      <c r="P853" s="80">
        <v>0</v>
      </c>
      <c r="Q853" s="80">
        <v>0</v>
      </c>
      <c r="R853" s="80">
        <v>0</v>
      </c>
      <c r="S853" s="80">
        <v>0</v>
      </c>
      <c r="T853" s="80">
        <v>0</v>
      </c>
      <c r="U853" s="80">
        <v>0</v>
      </c>
      <c r="V853" s="80">
        <v>0</v>
      </c>
      <c r="W853" s="80">
        <v>0</v>
      </c>
      <c r="X853" s="80">
        <v>0</v>
      </c>
      <c r="Y853" s="80">
        <v>1</v>
      </c>
      <c r="Z853" s="80">
        <v>3385</v>
      </c>
      <c r="AA853" s="80">
        <v>0</v>
      </c>
      <c r="AB853" s="80">
        <v>0</v>
      </c>
      <c r="AC853" s="80">
        <v>0</v>
      </c>
      <c r="AD853" s="80">
        <v>1</v>
      </c>
      <c r="AE853" s="80">
        <v>0</v>
      </c>
      <c r="AF853" s="80">
        <v>0</v>
      </c>
      <c r="AG853" s="80">
        <v>1</v>
      </c>
      <c r="AH853" s="80">
        <v>0</v>
      </c>
      <c r="AI853" s="80">
        <v>0</v>
      </c>
      <c r="AJ853" s="80">
        <v>0</v>
      </c>
      <c r="AK853" s="80">
        <v>0</v>
      </c>
      <c r="AL853" s="80">
        <v>11.99</v>
      </c>
      <c r="AM853" s="80">
        <v>11.99</v>
      </c>
    </row>
    <row r="854" spans="2:39" ht="12" customHeight="1" thickBot="1" x14ac:dyDescent="0.35">
      <c r="B854" s="75">
        <v>1418</v>
      </c>
      <c r="D854" s="77" t="str">
        <f t="shared" si="13"/>
        <v>0</v>
      </c>
      <c r="E854" s="78">
        <v>0</v>
      </c>
      <c r="F854" s="81">
        <v>5.9999998658895499E-2</v>
      </c>
      <c r="G854" s="80">
        <v>1</v>
      </c>
      <c r="H854" s="80">
        <v>0</v>
      </c>
      <c r="I854" s="80">
        <v>0</v>
      </c>
      <c r="J854" s="80">
        <v>0</v>
      </c>
      <c r="K854" s="80">
        <v>0</v>
      </c>
      <c r="L854" s="80">
        <v>0</v>
      </c>
      <c r="M854" s="80">
        <v>0</v>
      </c>
      <c r="N854" s="80">
        <v>0</v>
      </c>
      <c r="O854" s="80">
        <v>0</v>
      </c>
      <c r="P854" s="80">
        <v>0</v>
      </c>
      <c r="Q854" s="80">
        <v>0</v>
      </c>
      <c r="R854" s="80">
        <v>0</v>
      </c>
      <c r="S854" s="80">
        <v>0</v>
      </c>
      <c r="T854" s="80">
        <v>0</v>
      </c>
      <c r="U854" s="80">
        <v>0</v>
      </c>
      <c r="V854" s="80">
        <v>0</v>
      </c>
      <c r="W854" s="80">
        <v>0</v>
      </c>
      <c r="X854" s="80">
        <v>0</v>
      </c>
      <c r="Y854" s="80">
        <v>1</v>
      </c>
      <c r="Z854" s="80">
        <v>3385</v>
      </c>
      <c r="AA854" s="80">
        <v>0</v>
      </c>
      <c r="AB854" s="80">
        <v>0</v>
      </c>
      <c r="AC854" s="80">
        <v>0</v>
      </c>
      <c r="AD854" s="80">
        <v>1</v>
      </c>
      <c r="AE854" s="80">
        <v>0</v>
      </c>
      <c r="AF854" s="80">
        <v>0</v>
      </c>
      <c r="AG854" s="80">
        <v>1</v>
      </c>
      <c r="AH854" s="80">
        <v>0</v>
      </c>
      <c r="AI854" s="80">
        <v>0</v>
      </c>
      <c r="AJ854" s="80">
        <v>0</v>
      </c>
      <c r="AK854" s="80">
        <v>0</v>
      </c>
      <c r="AL854" s="80">
        <v>11.99</v>
      </c>
      <c r="AM854" s="80">
        <v>11.99</v>
      </c>
    </row>
    <row r="855" spans="2:39" ht="12" customHeight="1" thickBot="1" x14ac:dyDescent="0.35">
      <c r="B855" s="75">
        <v>1419</v>
      </c>
      <c r="D855" s="77" t="str">
        <f t="shared" si="13"/>
        <v>0</v>
      </c>
      <c r="E855" s="78">
        <v>0</v>
      </c>
      <c r="F855" s="81">
        <v>5.9999998658895499E-2</v>
      </c>
      <c r="G855" s="80">
        <v>0</v>
      </c>
      <c r="H855" s="80">
        <v>1</v>
      </c>
      <c r="I855" s="80">
        <v>0</v>
      </c>
      <c r="J855" s="80">
        <v>0</v>
      </c>
      <c r="K855" s="80">
        <v>0</v>
      </c>
      <c r="L855" s="80">
        <v>0</v>
      </c>
      <c r="M855" s="80">
        <v>0</v>
      </c>
      <c r="N855" s="80">
        <v>0</v>
      </c>
      <c r="O855" s="80">
        <v>0</v>
      </c>
      <c r="P855" s="80">
        <v>0</v>
      </c>
      <c r="Q855" s="80">
        <v>0</v>
      </c>
      <c r="R855" s="80">
        <v>0</v>
      </c>
      <c r="S855" s="80">
        <v>0</v>
      </c>
      <c r="T855" s="80">
        <v>0</v>
      </c>
      <c r="U855" s="80">
        <v>0</v>
      </c>
      <c r="V855" s="80">
        <v>0</v>
      </c>
      <c r="W855" s="80">
        <v>0</v>
      </c>
      <c r="X855" s="80">
        <v>0</v>
      </c>
      <c r="Y855" s="80">
        <v>1</v>
      </c>
      <c r="Z855" s="80">
        <v>10067</v>
      </c>
      <c r="AA855" s="80">
        <v>0</v>
      </c>
      <c r="AB855" s="80">
        <v>1</v>
      </c>
      <c r="AC855" s="80">
        <v>0</v>
      </c>
      <c r="AD855" s="80">
        <v>0</v>
      </c>
      <c r="AE855" s="80">
        <v>0</v>
      </c>
      <c r="AF855" s="80">
        <v>0</v>
      </c>
      <c r="AG855" s="80">
        <v>0</v>
      </c>
      <c r="AH855" s="80">
        <v>1</v>
      </c>
      <c r="AI855" s="80">
        <v>0</v>
      </c>
      <c r="AJ855" s="80">
        <v>0</v>
      </c>
      <c r="AK855" s="80">
        <v>0</v>
      </c>
      <c r="AL855" s="80">
        <v>12</v>
      </c>
      <c r="AM855" s="80">
        <v>12</v>
      </c>
    </row>
    <row r="856" spans="2:39" ht="12" customHeight="1" thickBot="1" x14ac:dyDescent="0.35">
      <c r="B856" s="75">
        <v>1420</v>
      </c>
      <c r="D856" s="77" t="str">
        <f t="shared" si="13"/>
        <v>0</v>
      </c>
      <c r="E856" s="78">
        <v>0</v>
      </c>
      <c r="F856" s="81">
        <v>5.9999998658895499E-2</v>
      </c>
      <c r="G856" s="80">
        <v>0</v>
      </c>
      <c r="H856" s="80">
        <v>1</v>
      </c>
      <c r="I856" s="80">
        <v>0</v>
      </c>
      <c r="J856" s="80">
        <v>0</v>
      </c>
      <c r="K856" s="80">
        <v>0</v>
      </c>
      <c r="L856" s="80">
        <v>0</v>
      </c>
      <c r="M856" s="80">
        <v>0</v>
      </c>
      <c r="N856" s="80">
        <v>0</v>
      </c>
      <c r="O856" s="80">
        <v>0</v>
      </c>
      <c r="P856" s="80">
        <v>0</v>
      </c>
      <c r="Q856" s="80">
        <v>0</v>
      </c>
      <c r="R856" s="80">
        <v>0</v>
      </c>
      <c r="S856" s="80">
        <v>0</v>
      </c>
      <c r="T856" s="80">
        <v>0</v>
      </c>
      <c r="U856" s="80">
        <v>0</v>
      </c>
      <c r="V856" s="80">
        <v>0</v>
      </c>
      <c r="W856" s="80">
        <v>0</v>
      </c>
      <c r="X856" s="80">
        <v>0</v>
      </c>
      <c r="Y856" s="80">
        <v>1</v>
      </c>
      <c r="Z856" s="80">
        <v>10067</v>
      </c>
      <c r="AA856" s="80">
        <v>0</v>
      </c>
      <c r="AB856" s="80">
        <v>1</v>
      </c>
      <c r="AC856" s="80">
        <v>0</v>
      </c>
      <c r="AD856" s="80">
        <v>0</v>
      </c>
      <c r="AE856" s="80">
        <v>0</v>
      </c>
      <c r="AF856" s="80">
        <v>0</v>
      </c>
      <c r="AG856" s="80">
        <v>0</v>
      </c>
      <c r="AH856" s="80">
        <v>1</v>
      </c>
      <c r="AI856" s="80">
        <v>0</v>
      </c>
      <c r="AJ856" s="80">
        <v>0</v>
      </c>
      <c r="AK856" s="80">
        <v>0</v>
      </c>
      <c r="AL856" s="80">
        <v>12</v>
      </c>
      <c r="AM856" s="80">
        <v>12</v>
      </c>
    </row>
    <row r="857" spans="2:39" ht="12" customHeight="1" thickBot="1" x14ac:dyDescent="0.35">
      <c r="B857" s="75">
        <v>1421</v>
      </c>
      <c r="D857" s="77" t="str">
        <f t="shared" si="13"/>
        <v>1</v>
      </c>
      <c r="E857" s="78">
        <v>0</v>
      </c>
      <c r="F857" s="81">
        <v>0.54901999235153198</v>
      </c>
      <c r="G857" s="80">
        <v>0</v>
      </c>
      <c r="H857" s="80">
        <v>0</v>
      </c>
      <c r="I857" s="80">
        <v>0</v>
      </c>
      <c r="J857" s="80">
        <v>0</v>
      </c>
      <c r="K857" s="80">
        <v>0</v>
      </c>
      <c r="L857" s="80">
        <v>0</v>
      </c>
      <c r="M857" s="80">
        <v>0</v>
      </c>
      <c r="N857" s="80">
        <v>0</v>
      </c>
      <c r="O857" s="80">
        <v>0</v>
      </c>
      <c r="P857" s="80">
        <v>0</v>
      </c>
      <c r="Q857" s="80">
        <v>0</v>
      </c>
      <c r="R857" s="80">
        <v>0</v>
      </c>
      <c r="S857" s="80">
        <v>0</v>
      </c>
      <c r="T857" s="80">
        <v>0</v>
      </c>
      <c r="U857" s="80">
        <v>0</v>
      </c>
      <c r="V857" s="80">
        <v>1</v>
      </c>
      <c r="W857" s="80">
        <v>1</v>
      </c>
      <c r="X857" s="80">
        <v>0</v>
      </c>
      <c r="Y857" s="80">
        <v>0</v>
      </c>
      <c r="Z857" s="80">
        <v>392</v>
      </c>
      <c r="AA857" s="80">
        <v>0</v>
      </c>
      <c r="AB857" s="80">
        <v>0</v>
      </c>
      <c r="AC857" s="80">
        <v>0</v>
      </c>
      <c r="AD857" s="80">
        <v>1</v>
      </c>
      <c r="AE857" s="80">
        <v>0</v>
      </c>
      <c r="AF857" s="80">
        <v>0</v>
      </c>
      <c r="AG857" s="80">
        <v>0</v>
      </c>
      <c r="AH857" s="80">
        <v>1</v>
      </c>
      <c r="AI857" s="80">
        <v>0</v>
      </c>
      <c r="AJ857" s="80">
        <v>0</v>
      </c>
      <c r="AK857" s="80">
        <v>0</v>
      </c>
      <c r="AL857" s="80">
        <v>22.14</v>
      </c>
      <c r="AM857" s="80">
        <v>9.84</v>
      </c>
    </row>
    <row r="858" spans="2:39" ht="12" customHeight="1" thickBot="1" x14ac:dyDescent="0.35">
      <c r="B858" s="75">
        <v>1423</v>
      </c>
      <c r="D858" s="77" t="str">
        <f t="shared" si="13"/>
        <v>1</v>
      </c>
      <c r="E858" s="78">
        <v>0</v>
      </c>
      <c r="F858" s="81">
        <v>0.54901999235153198</v>
      </c>
      <c r="G858" s="80">
        <v>0</v>
      </c>
      <c r="H858" s="80">
        <v>0</v>
      </c>
      <c r="I858" s="80">
        <v>0</v>
      </c>
      <c r="J858" s="80">
        <v>0</v>
      </c>
      <c r="K858" s="80">
        <v>0</v>
      </c>
      <c r="L858" s="80">
        <v>0</v>
      </c>
      <c r="M858" s="80">
        <v>0</v>
      </c>
      <c r="N858" s="80">
        <v>0</v>
      </c>
      <c r="O858" s="80">
        <v>0</v>
      </c>
      <c r="P858" s="80">
        <v>0</v>
      </c>
      <c r="Q858" s="80">
        <v>0</v>
      </c>
      <c r="R858" s="80">
        <v>0</v>
      </c>
      <c r="S858" s="80">
        <v>0</v>
      </c>
      <c r="T858" s="80">
        <v>0</v>
      </c>
      <c r="U858" s="80">
        <v>0</v>
      </c>
      <c r="V858" s="80">
        <v>1</v>
      </c>
      <c r="W858" s="80">
        <v>1</v>
      </c>
      <c r="X858" s="80">
        <v>0</v>
      </c>
      <c r="Y858" s="80">
        <v>0</v>
      </c>
      <c r="Z858" s="80">
        <v>3375</v>
      </c>
      <c r="AA858" s="80">
        <v>0</v>
      </c>
      <c r="AB858" s="80">
        <v>0</v>
      </c>
      <c r="AC858" s="80">
        <v>0</v>
      </c>
      <c r="AD858" s="80">
        <v>1</v>
      </c>
      <c r="AE858" s="80">
        <v>0</v>
      </c>
      <c r="AF858" s="80">
        <v>0</v>
      </c>
      <c r="AG858" s="80">
        <v>0</v>
      </c>
      <c r="AH858" s="80">
        <v>1</v>
      </c>
      <c r="AI858" s="80">
        <v>0</v>
      </c>
      <c r="AJ858" s="80">
        <v>0</v>
      </c>
      <c r="AK858" s="80">
        <v>0</v>
      </c>
      <c r="AL858" s="80">
        <v>22.14</v>
      </c>
      <c r="AM858" s="80">
        <v>9.84</v>
      </c>
    </row>
    <row r="859" spans="2:39" ht="12" customHeight="1" thickBot="1" x14ac:dyDescent="0.35">
      <c r="B859" s="75">
        <v>1427</v>
      </c>
      <c r="D859" s="77" t="str">
        <f t="shared" si="13"/>
        <v>1</v>
      </c>
      <c r="E859" s="78">
        <v>1</v>
      </c>
      <c r="F859" s="81">
        <v>0.93999999761581399</v>
      </c>
      <c r="G859" s="80">
        <v>1</v>
      </c>
      <c r="H859" s="80">
        <v>0</v>
      </c>
      <c r="I859" s="80">
        <v>0</v>
      </c>
      <c r="J859" s="80">
        <v>0</v>
      </c>
      <c r="K859" s="80">
        <v>0</v>
      </c>
      <c r="L859" s="80">
        <v>0</v>
      </c>
      <c r="M859" s="80">
        <v>0</v>
      </c>
      <c r="N859" s="80">
        <v>0</v>
      </c>
      <c r="O859" s="80">
        <v>0</v>
      </c>
      <c r="P859" s="80">
        <v>0</v>
      </c>
      <c r="Q859" s="80">
        <v>0</v>
      </c>
      <c r="R859" s="80">
        <v>0</v>
      </c>
      <c r="S859" s="80">
        <v>0</v>
      </c>
      <c r="T859" s="80">
        <v>0</v>
      </c>
      <c r="U859" s="80">
        <v>0</v>
      </c>
      <c r="V859" s="80">
        <v>0</v>
      </c>
      <c r="W859" s="80">
        <v>0</v>
      </c>
      <c r="X859" s="80">
        <v>0</v>
      </c>
      <c r="Y859" s="80">
        <v>1</v>
      </c>
      <c r="Z859" s="80">
        <v>2349</v>
      </c>
      <c r="AA859" s="80">
        <v>0</v>
      </c>
      <c r="AB859" s="80">
        <v>0</v>
      </c>
      <c r="AC859" s="80">
        <v>0</v>
      </c>
      <c r="AD859" s="80">
        <v>1</v>
      </c>
      <c r="AE859" s="80">
        <v>0</v>
      </c>
      <c r="AF859" s="80">
        <v>0</v>
      </c>
      <c r="AG859" s="80">
        <v>0</v>
      </c>
      <c r="AH859" s="80">
        <v>1</v>
      </c>
      <c r="AI859" s="80">
        <v>0</v>
      </c>
      <c r="AJ859" s="80">
        <v>0</v>
      </c>
      <c r="AK859" s="80">
        <v>0</v>
      </c>
      <c r="AL859" s="80">
        <v>41.51</v>
      </c>
      <c r="AM859" s="80">
        <v>3.6</v>
      </c>
    </row>
    <row r="860" spans="2:39" ht="12" customHeight="1" thickBot="1" x14ac:dyDescent="0.35">
      <c r="B860" s="75">
        <v>1429</v>
      </c>
      <c r="D860" s="77" t="str">
        <f t="shared" si="13"/>
        <v>1</v>
      </c>
      <c r="E860" s="78">
        <v>1</v>
      </c>
      <c r="F860" s="81">
        <v>1</v>
      </c>
      <c r="G860" s="80">
        <v>0</v>
      </c>
      <c r="H860" s="80">
        <v>0</v>
      </c>
      <c r="I860" s="80">
        <v>0</v>
      </c>
      <c r="J860" s="80">
        <v>0</v>
      </c>
      <c r="K860" s="80">
        <v>0</v>
      </c>
      <c r="L860" s="80">
        <v>0</v>
      </c>
      <c r="M860" s="80">
        <v>1</v>
      </c>
      <c r="N860" s="80">
        <v>0</v>
      </c>
      <c r="O860" s="80">
        <v>0</v>
      </c>
      <c r="P860" s="80">
        <v>0</v>
      </c>
      <c r="Q860" s="80">
        <v>0</v>
      </c>
      <c r="R860" s="80">
        <v>0</v>
      </c>
      <c r="S860" s="80">
        <v>0</v>
      </c>
      <c r="T860" s="80">
        <v>0</v>
      </c>
      <c r="U860" s="80">
        <v>0</v>
      </c>
      <c r="V860" s="80">
        <v>0</v>
      </c>
      <c r="W860" s="80">
        <v>0</v>
      </c>
      <c r="X860" s="80">
        <v>0</v>
      </c>
      <c r="Y860" s="80">
        <v>1</v>
      </c>
      <c r="Z860" s="80">
        <v>841</v>
      </c>
      <c r="AA860" s="80">
        <v>0</v>
      </c>
      <c r="AB860" s="80">
        <v>0</v>
      </c>
      <c r="AC860" s="80">
        <v>1</v>
      </c>
      <c r="AD860" s="80">
        <v>0</v>
      </c>
      <c r="AE860" s="80">
        <v>0</v>
      </c>
      <c r="AF860" s="80">
        <v>1</v>
      </c>
      <c r="AG860" s="80">
        <v>0</v>
      </c>
      <c r="AH860" s="80">
        <v>0</v>
      </c>
      <c r="AI860" s="80">
        <v>0</v>
      </c>
      <c r="AJ860" s="80">
        <v>0</v>
      </c>
      <c r="AK860" s="80">
        <v>0</v>
      </c>
      <c r="AL860" s="80">
        <v>30</v>
      </c>
      <c r="AM860" s="80">
        <v>4.99</v>
      </c>
    </row>
    <row r="861" spans="2:39" ht="12" customHeight="1" thickBot="1" x14ac:dyDescent="0.35">
      <c r="B861" s="75">
        <v>1431</v>
      </c>
      <c r="D861" s="77" t="str">
        <f t="shared" si="13"/>
        <v>0</v>
      </c>
      <c r="E861" s="78">
        <v>0</v>
      </c>
      <c r="F861" s="81">
        <v>5.9999998658895499E-2</v>
      </c>
      <c r="G861" s="80">
        <v>0</v>
      </c>
      <c r="H861" s="80">
        <v>0</v>
      </c>
      <c r="I861" s="80">
        <v>0</v>
      </c>
      <c r="J861" s="80">
        <v>0</v>
      </c>
      <c r="K861" s="80">
        <v>1</v>
      </c>
      <c r="L861" s="80">
        <v>0</v>
      </c>
      <c r="M861" s="80">
        <v>0</v>
      </c>
      <c r="N861" s="80">
        <v>0</v>
      </c>
      <c r="O861" s="80">
        <v>0</v>
      </c>
      <c r="P861" s="80">
        <v>0</v>
      </c>
      <c r="Q861" s="80">
        <v>0</v>
      </c>
      <c r="R861" s="80">
        <v>0</v>
      </c>
      <c r="S861" s="80">
        <v>0</v>
      </c>
      <c r="T861" s="80">
        <v>0</v>
      </c>
      <c r="U861" s="80">
        <v>0</v>
      </c>
      <c r="V861" s="80">
        <v>0</v>
      </c>
      <c r="W861" s="80">
        <v>0</v>
      </c>
      <c r="X861" s="80">
        <v>0</v>
      </c>
      <c r="Y861" s="80">
        <v>1</v>
      </c>
      <c r="Z861" s="80">
        <v>5564</v>
      </c>
      <c r="AA861" s="80">
        <v>0</v>
      </c>
      <c r="AB861" s="80">
        <v>0</v>
      </c>
      <c r="AC861" s="80">
        <v>0</v>
      </c>
      <c r="AD861" s="80">
        <v>1</v>
      </c>
      <c r="AE861" s="80">
        <v>0</v>
      </c>
      <c r="AF861" s="80">
        <v>0</v>
      </c>
      <c r="AG861" s="80">
        <v>0</v>
      </c>
      <c r="AH861" s="80">
        <v>1</v>
      </c>
      <c r="AI861" s="80">
        <v>0</v>
      </c>
      <c r="AJ861" s="80">
        <v>0</v>
      </c>
      <c r="AK861" s="80">
        <v>0</v>
      </c>
      <c r="AL861" s="80">
        <v>12.25</v>
      </c>
      <c r="AM861" s="80">
        <v>12.25</v>
      </c>
    </row>
    <row r="862" spans="2:39" ht="12" customHeight="1" thickBot="1" x14ac:dyDescent="0.35">
      <c r="B862" s="75">
        <v>1432</v>
      </c>
      <c r="D862" s="77" t="str">
        <f t="shared" si="13"/>
        <v>1</v>
      </c>
      <c r="E862" s="78">
        <v>1</v>
      </c>
      <c r="F862" s="81">
        <v>1</v>
      </c>
      <c r="G862" s="80">
        <v>0</v>
      </c>
      <c r="H862" s="80">
        <v>0</v>
      </c>
      <c r="I862" s="80">
        <v>0</v>
      </c>
      <c r="J862" s="80">
        <v>0</v>
      </c>
      <c r="K862" s="80">
        <v>0</v>
      </c>
      <c r="L862" s="80">
        <v>0</v>
      </c>
      <c r="M862" s="80">
        <v>0</v>
      </c>
      <c r="N862" s="80">
        <v>0</v>
      </c>
      <c r="O862" s="80">
        <v>0</v>
      </c>
      <c r="P862" s="80">
        <v>0</v>
      </c>
      <c r="Q862" s="80">
        <v>0</v>
      </c>
      <c r="R862" s="80">
        <v>0</v>
      </c>
      <c r="S862" s="80">
        <v>0</v>
      </c>
      <c r="T862" s="80">
        <v>0</v>
      </c>
      <c r="U862" s="80">
        <v>1</v>
      </c>
      <c r="V862" s="80">
        <v>0</v>
      </c>
      <c r="W862" s="80">
        <v>0</v>
      </c>
      <c r="X862" s="80">
        <v>0</v>
      </c>
      <c r="Y862" s="80">
        <v>1</v>
      </c>
      <c r="Z862" s="80">
        <v>27132</v>
      </c>
      <c r="AA862" s="80">
        <v>0</v>
      </c>
      <c r="AB862" s="80">
        <v>0</v>
      </c>
      <c r="AC862" s="80">
        <v>1</v>
      </c>
      <c r="AD862" s="80">
        <v>0</v>
      </c>
      <c r="AE862" s="80">
        <v>0</v>
      </c>
      <c r="AF862" s="80">
        <v>1</v>
      </c>
      <c r="AG862" s="80">
        <v>0</v>
      </c>
      <c r="AH862" s="80">
        <v>0</v>
      </c>
      <c r="AI862" s="80">
        <v>0</v>
      </c>
      <c r="AJ862" s="80">
        <v>0</v>
      </c>
      <c r="AK862" s="80">
        <v>0</v>
      </c>
      <c r="AL862" s="80">
        <v>152.5</v>
      </c>
      <c r="AM862" s="80">
        <v>0.99</v>
      </c>
    </row>
    <row r="863" spans="2:39" ht="12" customHeight="1" thickBot="1" x14ac:dyDescent="0.35">
      <c r="B863" s="75">
        <v>1437</v>
      </c>
      <c r="D863" s="77" t="str">
        <f t="shared" si="13"/>
        <v>1</v>
      </c>
      <c r="E863" s="78">
        <v>1</v>
      </c>
      <c r="F863" s="81">
        <v>1</v>
      </c>
      <c r="G863" s="80">
        <v>0</v>
      </c>
      <c r="H863" s="80">
        <v>1</v>
      </c>
      <c r="I863" s="80">
        <v>0</v>
      </c>
      <c r="J863" s="80">
        <v>0</v>
      </c>
      <c r="K863" s="80">
        <v>0</v>
      </c>
      <c r="L863" s="80">
        <v>0</v>
      </c>
      <c r="M863" s="80">
        <v>0</v>
      </c>
      <c r="N863" s="80">
        <v>0</v>
      </c>
      <c r="O863" s="80">
        <v>0</v>
      </c>
      <c r="P863" s="80">
        <v>0</v>
      </c>
      <c r="Q863" s="80">
        <v>0</v>
      </c>
      <c r="R863" s="80">
        <v>0</v>
      </c>
      <c r="S863" s="80">
        <v>0</v>
      </c>
      <c r="T863" s="80">
        <v>0</v>
      </c>
      <c r="U863" s="80">
        <v>0</v>
      </c>
      <c r="V863" s="80">
        <v>0</v>
      </c>
      <c r="W863" s="80">
        <v>0</v>
      </c>
      <c r="X863" s="80">
        <v>0</v>
      </c>
      <c r="Y863" s="80">
        <v>1</v>
      </c>
      <c r="Z863" s="80">
        <v>523</v>
      </c>
      <c r="AA863" s="80">
        <v>0</v>
      </c>
      <c r="AB863" s="80">
        <v>0</v>
      </c>
      <c r="AC863" s="80">
        <v>0</v>
      </c>
      <c r="AD863" s="80">
        <v>1</v>
      </c>
      <c r="AE863" s="80">
        <v>0</v>
      </c>
      <c r="AF863" s="80">
        <v>0</v>
      </c>
      <c r="AG863" s="80">
        <v>0</v>
      </c>
      <c r="AH863" s="80">
        <v>1</v>
      </c>
      <c r="AI863" s="80">
        <v>0</v>
      </c>
      <c r="AJ863" s="80">
        <v>0</v>
      </c>
      <c r="AK863" s="80">
        <v>0</v>
      </c>
      <c r="AL863" s="80">
        <v>15.5</v>
      </c>
      <c r="AM863" s="80">
        <v>9.99</v>
      </c>
    </row>
    <row r="864" spans="2:39" ht="12" customHeight="1" thickBot="1" x14ac:dyDescent="0.35">
      <c r="B864" s="75">
        <v>1440</v>
      </c>
      <c r="D864" s="77" t="str">
        <f t="shared" si="13"/>
        <v>1</v>
      </c>
      <c r="E864" s="78">
        <v>1</v>
      </c>
      <c r="F864" s="81">
        <v>0.93999999761581399</v>
      </c>
      <c r="G864" s="80">
        <v>1</v>
      </c>
      <c r="H864" s="80">
        <v>0</v>
      </c>
      <c r="I864" s="80">
        <v>0</v>
      </c>
      <c r="J864" s="80">
        <v>0</v>
      </c>
      <c r="K864" s="80">
        <v>0</v>
      </c>
      <c r="L864" s="80">
        <v>0</v>
      </c>
      <c r="M864" s="80">
        <v>0</v>
      </c>
      <c r="N864" s="80">
        <v>0</v>
      </c>
      <c r="O864" s="80">
        <v>0</v>
      </c>
      <c r="P864" s="80">
        <v>0</v>
      </c>
      <c r="Q864" s="80">
        <v>0</v>
      </c>
      <c r="R864" s="80">
        <v>0</v>
      </c>
      <c r="S864" s="80">
        <v>0</v>
      </c>
      <c r="T864" s="80">
        <v>0</v>
      </c>
      <c r="U864" s="80">
        <v>0</v>
      </c>
      <c r="V864" s="80">
        <v>0</v>
      </c>
      <c r="W864" s="80">
        <v>0</v>
      </c>
      <c r="X864" s="80">
        <v>0</v>
      </c>
      <c r="Y864" s="80">
        <v>1</v>
      </c>
      <c r="Z864" s="80">
        <v>3385</v>
      </c>
      <c r="AA864" s="80">
        <v>0</v>
      </c>
      <c r="AB864" s="80">
        <v>0</v>
      </c>
      <c r="AC864" s="80">
        <v>0</v>
      </c>
      <c r="AD864" s="80">
        <v>1</v>
      </c>
      <c r="AE864" s="80">
        <v>0</v>
      </c>
      <c r="AF864" s="80">
        <v>0</v>
      </c>
      <c r="AG864" s="80">
        <v>1</v>
      </c>
      <c r="AH864" s="80">
        <v>0</v>
      </c>
      <c r="AI864" s="80">
        <v>0</v>
      </c>
      <c r="AJ864" s="80">
        <v>0</v>
      </c>
      <c r="AK864" s="80">
        <v>0</v>
      </c>
      <c r="AL864" s="80">
        <v>15.55</v>
      </c>
      <c r="AM864" s="80">
        <v>9.99</v>
      </c>
    </row>
    <row r="865" spans="2:39" ht="12" customHeight="1" thickBot="1" x14ac:dyDescent="0.35">
      <c r="B865" s="75">
        <v>1441</v>
      </c>
      <c r="D865" s="77" t="str">
        <f t="shared" si="13"/>
        <v>0</v>
      </c>
      <c r="E865" s="78">
        <v>1</v>
      </c>
      <c r="F865" s="81">
        <v>5.9999998658895499E-2</v>
      </c>
      <c r="G865" s="80">
        <v>1</v>
      </c>
      <c r="H865" s="80">
        <v>0</v>
      </c>
      <c r="I865" s="80">
        <v>0</v>
      </c>
      <c r="J865" s="80">
        <v>0</v>
      </c>
      <c r="K865" s="80">
        <v>0</v>
      </c>
      <c r="L865" s="80">
        <v>0</v>
      </c>
      <c r="M865" s="80">
        <v>0</v>
      </c>
      <c r="N865" s="80">
        <v>0</v>
      </c>
      <c r="O865" s="80">
        <v>0</v>
      </c>
      <c r="P865" s="80">
        <v>0</v>
      </c>
      <c r="Q865" s="80">
        <v>0</v>
      </c>
      <c r="R865" s="80">
        <v>0</v>
      </c>
      <c r="S865" s="80">
        <v>0</v>
      </c>
      <c r="T865" s="80">
        <v>0</v>
      </c>
      <c r="U865" s="80">
        <v>0</v>
      </c>
      <c r="V865" s="80">
        <v>0</v>
      </c>
      <c r="W865" s="80">
        <v>0</v>
      </c>
      <c r="X865" s="80">
        <v>0</v>
      </c>
      <c r="Y865" s="80">
        <v>1</v>
      </c>
      <c r="Z865" s="80">
        <v>3385</v>
      </c>
      <c r="AA865" s="80">
        <v>0</v>
      </c>
      <c r="AB865" s="80">
        <v>0</v>
      </c>
      <c r="AC865" s="80">
        <v>0</v>
      </c>
      <c r="AD865" s="80">
        <v>1</v>
      </c>
      <c r="AE865" s="80">
        <v>0</v>
      </c>
      <c r="AF865" s="80">
        <v>0</v>
      </c>
      <c r="AG865" s="80">
        <v>1</v>
      </c>
      <c r="AH865" s="80">
        <v>0</v>
      </c>
      <c r="AI865" s="80">
        <v>0</v>
      </c>
      <c r="AJ865" s="80">
        <v>0</v>
      </c>
      <c r="AK865" s="80">
        <v>0</v>
      </c>
      <c r="AL865" s="80">
        <v>13</v>
      </c>
      <c r="AM865" s="80">
        <v>11.99</v>
      </c>
    </row>
    <row r="866" spans="2:39" ht="12" customHeight="1" thickBot="1" x14ac:dyDescent="0.35">
      <c r="B866" s="75">
        <v>1442</v>
      </c>
      <c r="D866" s="77" t="str">
        <f t="shared" si="13"/>
        <v>1</v>
      </c>
      <c r="E866" s="78">
        <v>1</v>
      </c>
      <c r="F866" s="81">
        <v>1</v>
      </c>
      <c r="G866" s="80">
        <v>0</v>
      </c>
      <c r="H866" s="80">
        <v>1</v>
      </c>
      <c r="I866" s="80">
        <v>0</v>
      </c>
      <c r="J866" s="80">
        <v>0</v>
      </c>
      <c r="K866" s="80">
        <v>0</v>
      </c>
      <c r="L866" s="80">
        <v>0</v>
      </c>
      <c r="M866" s="80">
        <v>0</v>
      </c>
      <c r="N866" s="80">
        <v>0</v>
      </c>
      <c r="O866" s="80">
        <v>0</v>
      </c>
      <c r="P866" s="80">
        <v>0</v>
      </c>
      <c r="Q866" s="80">
        <v>0</v>
      </c>
      <c r="R866" s="80">
        <v>0</v>
      </c>
      <c r="S866" s="80">
        <v>0</v>
      </c>
      <c r="T866" s="80">
        <v>0</v>
      </c>
      <c r="U866" s="80">
        <v>0</v>
      </c>
      <c r="V866" s="80">
        <v>0</v>
      </c>
      <c r="W866" s="80">
        <v>1</v>
      </c>
      <c r="X866" s="80">
        <v>0</v>
      </c>
      <c r="Y866" s="80">
        <v>0</v>
      </c>
      <c r="Z866" s="80">
        <v>479</v>
      </c>
      <c r="AA866" s="80">
        <v>0</v>
      </c>
      <c r="AB866" s="80">
        <v>0</v>
      </c>
      <c r="AC866" s="80">
        <v>0</v>
      </c>
      <c r="AD866" s="80">
        <v>1</v>
      </c>
      <c r="AE866" s="80">
        <v>0</v>
      </c>
      <c r="AF866" s="80">
        <v>1</v>
      </c>
      <c r="AG866" s="80">
        <v>0</v>
      </c>
      <c r="AH866" s="80">
        <v>0</v>
      </c>
      <c r="AI866" s="80">
        <v>0</v>
      </c>
      <c r="AJ866" s="80">
        <v>0</v>
      </c>
      <c r="AK866" s="80">
        <v>0</v>
      </c>
      <c r="AL866" s="80">
        <v>191.84000004000001</v>
      </c>
      <c r="AM866" s="80">
        <v>1.22974359</v>
      </c>
    </row>
    <row r="867" spans="2:39" ht="12" customHeight="1" thickBot="1" x14ac:dyDescent="0.35">
      <c r="B867" s="75">
        <v>1444</v>
      </c>
      <c r="D867" s="77" t="str">
        <f t="shared" si="13"/>
        <v>0</v>
      </c>
      <c r="E867" s="78">
        <v>1</v>
      </c>
      <c r="F867" s="81">
        <v>5.9999998658895499E-2</v>
      </c>
      <c r="G867" s="80">
        <v>1</v>
      </c>
      <c r="H867" s="80">
        <v>0</v>
      </c>
      <c r="I867" s="80">
        <v>0</v>
      </c>
      <c r="J867" s="80">
        <v>0</v>
      </c>
      <c r="K867" s="80">
        <v>0</v>
      </c>
      <c r="L867" s="80">
        <v>0</v>
      </c>
      <c r="M867" s="80">
        <v>0</v>
      </c>
      <c r="N867" s="80">
        <v>0</v>
      </c>
      <c r="O867" s="80">
        <v>0</v>
      </c>
      <c r="P867" s="80">
        <v>0</v>
      </c>
      <c r="Q867" s="80">
        <v>0</v>
      </c>
      <c r="R867" s="80">
        <v>0</v>
      </c>
      <c r="S867" s="80">
        <v>0</v>
      </c>
      <c r="T867" s="80">
        <v>0</v>
      </c>
      <c r="U867" s="80">
        <v>0</v>
      </c>
      <c r="V867" s="80">
        <v>0</v>
      </c>
      <c r="W867" s="80">
        <v>0</v>
      </c>
      <c r="X867" s="80">
        <v>0</v>
      </c>
      <c r="Y867" s="80">
        <v>1</v>
      </c>
      <c r="Z867" s="80">
        <v>3385</v>
      </c>
      <c r="AA867" s="80">
        <v>0</v>
      </c>
      <c r="AB867" s="80">
        <v>0</v>
      </c>
      <c r="AC867" s="80">
        <v>0</v>
      </c>
      <c r="AD867" s="80">
        <v>1</v>
      </c>
      <c r="AE867" s="80">
        <v>0</v>
      </c>
      <c r="AF867" s="80">
        <v>0</v>
      </c>
      <c r="AG867" s="80">
        <v>1</v>
      </c>
      <c r="AH867" s="80">
        <v>0</v>
      </c>
      <c r="AI867" s="80">
        <v>0</v>
      </c>
      <c r="AJ867" s="80">
        <v>0</v>
      </c>
      <c r="AK867" s="80">
        <v>0</v>
      </c>
      <c r="AL867" s="80">
        <v>13.05</v>
      </c>
      <c r="AM867" s="80">
        <v>11.99</v>
      </c>
    </row>
    <row r="868" spans="2:39" ht="12" customHeight="1" thickBot="1" x14ac:dyDescent="0.35">
      <c r="B868" s="75">
        <v>1445</v>
      </c>
      <c r="D868" s="77" t="str">
        <f t="shared" si="13"/>
        <v>1</v>
      </c>
      <c r="E868" s="78">
        <v>1</v>
      </c>
      <c r="F868" s="81">
        <v>0.54901999235153198</v>
      </c>
      <c r="G868" s="80">
        <v>1</v>
      </c>
      <c r="H868" s="80">
        <v>0</v>
      </c>
      <c r="I868" s="80">
        <v>0</v>
      </c>
      <c r="J868" s="80">
        <v>0</v>
      </c>
      <c r="K868" s="80">
        <v>0</v>
      </c>
      <c r="L868" s="80">
        <v>0</v>
      </c>
      <c r="M868" s="80">
        <v>0</v>
      </c>
      <c r="N868" s="80">
        <v>0</v>
      </c>
      <c r="O868" s="80">
        <v>0</v>
      </c>
      <c r="P868" s="80">
        <v>0</v>
      </c>
      <c r="Q868" s="80">
        <v>0</v>
      </c>
      <c r="R868" s="80">
        <v>0</v>
      </c>
      <c r="S868" s="80">
        <v>0</v>
      </c>
      <c r="T868" s="80">
        <v>0</v>
      </c>
      <c r="U868" s="80">
        <v>0</v>
      </c>
      <c r="V868" s="80">
        <v>0</v>
      </c>
      <c r="W868" s="80">
        <v>1</v>
      </c>
      <c r="X868" s="80">
        <v>0</v>
      </c>
      <c r="Y868" s="80">
        <v>0</v>
      </c>
      <c r="Z868" s="80">
        <v>709</v>
      </c>
      <c r="AA868" s="80">
        <v>0</v>
      </c>
      <c r="AB868" s="80">
        <v>0</v>
      </c>
      <c r="AC868" s="80">
        <v>0</v>
      </c>
      <c r="AD868" s="80">
        <v>0</v>
      </c>
      <c r="AE868" s="80">
        <v>1</v>
      </c>
      <c r="AF868" s="80">
        <v>0</v>
      </c>
      <c r="AG868" s="80">
        <v>0</v>
      </c>
      <c r="AH868" s="80">
        <v>1</v>
      </c>
      <c r="AI868" s="80">
        <v>0</v>
      </c>
      <c r="AJ868" s="80">
        <v>0</v>
      </c>
      <c r="AK868" s="80">
        <v>0</v>
      </c>
      <c r="AL868" s="80">
        <v>38.759999985119997</v>
      </c>
      <c r="AM868" s="80">
        <v>6.1361802006900001</v>
      </c>
    </row>
    <row r="869" spans="2:39" ht="12" customHeight="1" thickBot="1" x14ac:dyDescent="0.35">
      <c r="B869" s="75">
        <v>1450</v>
      </c>
      <c r="D869" s="77" t="str">
        <f t="shared" si="13"/>
        <v>1</v>
      </c>
      <c r="E869" s="78">
        <v>1</v>
      </c>
      <c r="F869" s="81">
        <v>1</v>
      </c>
      <c r="G869" s="80">
        <v>1</v>
      </c>
      <c r="H869" s="80">
        <v>0</v>
      </c>
      <c r="I869" s="80">
        <v>0</v>
      </c>
      <c r="J869" s="80">
        <v>0</v>
      </c>
      <c r="K869" s="80">
        <v>0</v>
      </c>
      <c r="L869" s="80">
        <v>0</v>
      </c>
      <c r="M869" s="80">
        <v>0</v>
      </c>
      <c r="N869" s="80">
        <v>0</v>
      </c>
      <c r="O869" s="80">
        <v>0</v>
      </c>
      <c r="P869" s="80">
        <v>0</v>
      </c>
      <c r="Q869" s="80">
        <v>0</v>
      </c>
      <c r="R869" s="80">
        <v>0</v>
      </c>
      <c r="S869" s="80">
        <v>0</v>
      </c>
      <c r="T869" s="80">
        <v>0</v>
      </c>
      <c r="U869" s="80">
        <v>0</v>
      </c>
      <c r="V869" s="80">
        <v>0</v>
      </c>
      <c r="W869" s="80">
        <v>0</v>
      </c>
      <c r="X869" s="80">
        <v>0</v>
      </c>
      <c r="Y869" s="80">
        <v>1</v>
      </c>
      <c r="Z869" s="80">
        <v>541</v>
      </c>
      <c r="AA869" s="80">
        <v>0</v>
      </c>
      <c r="AB869" s="80">
        <v>0</v>
      </c>
      <c r="AC869" s="80">
        <v>0</v>
      </c>
      <c r="AD869" s="80">
        <v>1</v>
      </c>
      <c r="AE869" s="80">
        <v>0</v>
      </c>
      <c r="AF869" s="80">
        <v>0</v>
      </c>
      <c r="AG869" s="80">
        <v>0</v>
      </c>
      <c r="AH869" s="80">
        <v>1</v>
      </c>
      <c r="AI869" s="80">
        <v>0</v>
      </c>
      <c r="AJ869" s="80">
        <v>0</v>
      </c>
      <c r="AK869" s="80">
        <v>0</v>
      </c>
      <c r="AL869" s="80">
        <v>16.5</v>
      </c>
      <c r="AM869" s="80">
        <v>9.99</v>
      </c>
    </row>
    <row r="870" spans="2:39" ht="12" customHeight="1" thickBot="1" x14ac:dyDescent="0.35">
      <c r="B870" s="75">
        <v>1451</v>
      </c>
      <c r="D870" s="77" t="str">
        <f t="shared" si="13"/>
        <v>1</v>
      </c>
      <c r="E870" s="78">
        <v>1</v>
      </c>
      <c r="F870" s="81">
        <v>1</v>
      </c>
      <c r="G870" s="80">
        <v>1</v>
      </c>
      <c r="H870" s="80">
        <v>0</v>
      </c>
      <c r="I870" s="80">
        <v>0</v>
      </c>
      <c r="J870" s="80">
        <v>0</v>
      </c>
      <c r="K870" s="80">
        <v>0</v>
      </c>
      <c r="L870" s="80">
        <v>0</v>
      </c>
      <c r="M870" s="80">
        <v>0</v>
      </c>
      <c r="N870" s="80">
        <v>0</v>
      </c>
      <c r="O870" s="80">
        <v>0</v>
      </c>
      <c r="P870" s="80">
        <v>0</v>
      </c>
      <c r="Q870" s="80">
        <v>0</v>
      </c>
      <c r="R870" s="80">
        <v>0</v>
      </c>
      <c r="S870" s="80">
        <v>0</v>
      </c>
      <c r="T870" s="80">
        <v>0</v>
      </c>
      <c r="U870" s="80">
        <v>0</v>
      </c>
      <c r="V870" s="80">
        <v>0</v>
      </c>
      <c r="W870" s="80">
        <v>0</v>
      </c>
      <c r="X870" s="80">
        <v>0</v>
      </c>
      <c r="Y870" s="80">
        <v>1</v>
      </c>
      <c r="Z870" s="80">
        <v>131</v>
      </c>
      <c r="AA870" s="80">
        <v>0</v>
      </c>
      <c r="AB870" s="80">
        <v>0</v>
      </c>
      <c r="AC870" s="80">
        <v>0</v>
      </c>
      <c r="AD870" s="80">
        <v>0</v>
      </c>
      <c r="AE870" s="80">
        <v>1</v>
      </c>
      <c r="AF870" s="80">
        <v>0</v>
      </c>
      <c r="AG870" s="80">
        <v>0</v>
      </c>
      <c r="AH870" s="80">
        <v>1</v>
      </c>
      <c r="AI870" s="80">
        <v>0</v>
      </c>
      <c r="AJ870" s="80">
        <v>0</v>
      </c>
      <c r="AK870" s="80">
        <v>0</v>
      </c>
      <c r="AL870" s="80">
        <v>16.5</v>
      </c>
      <c r="AM870" s="80">
        <v>9.99</v>
      </c>
    </row>
    <row r="871" spans="2:39" ht="12" customHeight="1" thickBot="1" x14ac:dyDescent="0.35">
      <c r="B871" s="75">
        <v>1453</v>
      </c>
      <c r="D871" s="77" t="str">
        <f t="shared" si="13"/>
        <v>1</v>
      </c>
      <c r="E871" s="78">
        <v>1</v>
      </c>
      <c r="F871" s="81">
        <v>1</v>
      </c>
      <c r="G871" s="80">
        <v>0</v>
      </c>
      <c r="H871" s="80">
        <v>0</v>
      </c>
      <c r="I871" s="80">
        <v>0</v>
      </c>
      <c r="J871" s="80">
        <v>0</v>
      </c>
      <c r="K871" s="80">
        <v>0</v>
      </c>
      <c r="L871" s="80">
        <v>0</v>
      </c>
      <c r="M871" s="80">
        <v>0</v>
      </c>
      <c r="N871" s="80">
        <v>0</v>
      </c>
      <c r="O871" s="80">
        <v>0</v>
      </c>
      <c r="P871" s="80">
        <v>0</v>
      </c>
      <c r="Q871" s="80">
        <v>0</v>
      </c>
      <c r="R871" s="80">
        <v>0</v>
      </c>
      <c r="S871" s="80">
        <v>1</v>
      </c>
      <c r="T871" s="80">
        <v>0</v>
      </c>
      <c r="U871" s="80">
        <v>0</v>
      </c>
      <c r="V871" s="80">
        <v>0</v>
      </c>
      <c r="W871" s="80">
        <v>1</v>
      </c>
      <c r="X871" s="80">
        <v>0</v>
      </c>
      <c r="Y871" s="80">
        <v>0</v>
      </c>
      <c r="Z871" s="80">
        <v>6</v>
      </c>
      <c r="AA871" s="80">
        <v>0</v>
      </c>
      <c r="AB871" s="80">
        <v>1</v>
      </c>
      <c r="AC871" s="80">
        <v>0</v>
      </c>
      <c r="AD871" s="80">
        <v>0</v>
      </c>
      <c r="AE871" s="80">
        <v>0</v>
      </c>
      <c r="AF871" s="80">
        <v>0</v>
      </c>
      <c r="AG871" s="80">
        <v>0</v>
      </c>
      <c r="AH871" s="80">
        <v>0</v>
      </c>
      <c r="AI871" s="80">
        <v>1</v>
      </c>
      <c r="AJ871" s="80">
        <v>0</v>
      </c>
      <c r="AK871" s="80">
        <v>0</v>
      </c>
      <c r="AL871" s="80">
        <v>205.36999999300002</v>
      </c>
      <c r="AM871" s="80">
        <v>1.2297604790000001</v>
      </c>
    </row>
    <row r="872" spans="2:39" ht="12" customHeight="1" thickBot="1" x14ac:dyDescent="0.35">
      <c r="B872" s="75">
        <v>1454</v>
      </c>
      <c r="D872" s="77" t="str">
        <f t="shared" si="13"/>
        <v>1</v>
      </c>
      <c r="E872" s="78">
        <v>1</v>
      </c>
      <c r="F872" s="81">
        <v>1</v>
      </c>
      <c r="G872" s="80">
        <v>0</v>
      </c>
      <c r="H872" s="80">
        <v>0</v>
      </c>
      <c r="I872" s="80">
        <v>0</v>
      </c>
      <c r="J872" s="80">
        <v>0</v>
      </c>
      <c r="K872" s="80">
        <v>0</v>
      </c>
      <c r="L872" s="80">
        <v>0</v>
      </c>
      <c r="M872" s="80">
        <v>1</v>
      </c>
      <c r="N872" s="80">
        <v>0</v>
      </c>
      <c r="O872" s="80">
        <v>0</v>
      </c>
      <c r="P872" s="80">
        <v>0</v>
      </c>
      <c r="Q872" s="80">
        <v>0</v>
      </c>
      <c r="R872" s="80">
        <v>0</v>
      </c>
      <c r="S872" s="80">
        <v>0</v>
      </c>
      <c r="T872" s="80">
        <v>0</v>
      </c>
      <c r="U872" s="80">
        <v>0</v>
      </c>
      <c r="V872" s="80">
        <v>0</v>
      </c>
      <c r="W872" s="80">
        <v>1</v>
      </c>
      <c r="X872" s="80">
        <v>0</v>
      </c>
      <c r="Y872" s="80">
        <v>0</v>
      </c>
      <c r="Z872" s="80">
        <v>825</v>
      </c>
      <c r="AA872" s="80">
        <v>0</v>
      </c>
      <c r="AB872" s="80">
        <v>0</v>
      </c>
      <c r="AC872" s="80">
        <v>1</v>
      </c>
      <c r="AD872" s="80">
        <v>0</v>
      </c>
      <c r="AE872" s="80">
        <v>0</v>
      </c>
      <c r="AF872" s="80">
        <v>1</v>
      </c>
      <c r="AG872" s="80">
        <v>0</v>
      </c>
      <c r="AH872" s="80">
        <v>0</v>
      </c>
      <c r="AI872" s="80">
        <v>0</v>
      </c>
      <c r="AJ872" s="80">
        <v>0</v>
      </c>
      <c r="AK872" s="80">
        <v>0</v>
      </c>
      <c r="AL872" s="80">
        <v>205.36999999300002</v>
      </c>
      <c r="AM872" s="80">
        <v>1.2297604790000001</v>
      </c>
    </row>
    <row r="873" spans="2:39" ht="12" customHeight="1" thickBot="1" x14ac:dyDescent="0.35">
      <c r="B873" s="75">
        <v>1455</v>
      </c>
      <c r="D873" s="77" t="str">
        <f t="shared" si="13"/>
        <v>1</v>
      </c>
      <c r="E873" s="78">
        <v>1</v>
      </c>
      <c r="F873" s="81">
        <v>0.54901999235153198</v>
      </c>
      <c r="G873" s="80">
        <v>0</v>
      </c>
      <c r="H873" s="80">
        <v>0</v>
      </c>
      <c r="I873" s="80">
        <v>0</v>
      </c>
      <c r="J873" s="80">
        <v>1</v>
      </c>
      <c r="K873" s="80">
        <v>0</v>
      </c>
      <c r="L873" s="80">
        <v>0</v>
      </c>
      <c r="M873" s="80">
        <v>0</v>
      </c>
      <c r="N873" s="80">
        <v>0</v>
      </c>
      <c r="O873" s="80">
        <v>0</v>
      </c>
      <c r="P873" s="80">
        <v>0</v>
      </c>
      <c r="Q873" s="80">
        <v>0</v>
      </c>
      <c r="R873" s="80">
        <v>0</v>
      </c>
      <c r="S873" s="80">
        <v>0</v>
      </c>
      <c r="T873" s="80">
        <v>0</v>
      </c>
      <c r="U873" s="80">
        <v>0</v>
      </c>
      <c r="V873" s="80">
        <v>0</v>
      </c>
      <c r="W873" s="80">
        <v>1</v>
      </c>
      <c r="X873" s="80">
        <v>0</v>
      </c>
      <c r="Y873" s="80">
        <v>0</v>
      </c>
      <c r="Z873" s="80">
        <v>370</v>
      </c>
      <c r="AA873" s="80">
        <v>0</v>
      </c>
      <c r="AB873" s="80">
        <v>0</v>
      </c>
      <c r="AC873" s="80">
        <v>0</v>
      </c>
      <c r="AD873" s="80">
        <v>1</v>
      </c>
      <c r="AE873" s="80">
        <v>0</v>
      </c>
      <c r="AF873" s="80">
        <v>0</v>
      </c>
      <c r="AG873" s="80">
        <v>0</v>
      </c>
      <c r="AH873" s="80">
        <v>0</v>
      </c>
      <c r="AI873" s="80">
        <v>1</v>
      </c>
      <c r="AJ873" s="80">
        <v>0</v>
      </c>
      <c r="AK873" s="80">
        <v>0</v>
      </c>
      <c r="AL873" s="80">
        <v>41.210000014050003</v>
      </c>
      <c r="AM873" s="80">
        <v>6.1366129534500011</v>
      </c>
    </row>
    <row r="874" spans="2:39" ht="12" customHeight="1" thickBot="1" x14ac:dyDescent="0.35">
      <c r="B874" s="75">
        <v>1456</v>
      </c>
      <c r="D874" s="77" t="str">
        <f t="shared" si="13"/>
        <v>1</v>
      </c>
      <c r="E874" s="78">
        <v>1</v>
      </c>
      <c r="F874" s="81">
        <v>1</v>
      </c>
      <c r="G874" s="80">
        <v>1</v>
      </c>
      <c r="H874" s="80">
        <v>0</v>
      </c>
      <c r="I874" s="80">
        <v>0</v>
      </c>
      <c r="J874" s="80">
        <v>0</v>
      </c>
      <c r="K874" s="80">
        <v>0</v>
      </c>
      <c r="L874" s="80">
        <v>0</v>
      </c>
      <c r="M874" s="80">
        <v>0</v>
      </c>
      <c r="N874" s="80">
        <v>0</v>
      </c>
      <c r="O874" s="80">
        <v>0</v>
      </c>
      <c r="P874" s="80">
        <v>0</v>
      </c>
      <c r="Q874" s="80">
        <v>0</v>
      </c>
      <c r="R874" s="80">
        <v>0</v>
      </c>
      <c r="S874" s="80">
        <v>0</v>
      </c>
      <c r="T874" s="80">
        <v>0</v>
      </c>
      <c r="U874" s="80">
        <v>0</v>
      </c>
      <c r="V874" s="80">
        <v>0</v>
      </c>
      <c r="W874" s="80">
        <v>0</v>
      </c>
      <c r="X874" s="80">
        <v>0</v>
      </c>
      <c r="Y874" s="80">
        <v>1</v>
      </c>
      <c r="Z874" s="80">
        <v>2220</v>
      </c>
      <c r="AA874" s="80">
        <v>0</v>
      </c>
      <c r="AB874" s="80">
        <v>1</v>
      </c>
      <c r="AC874" s="80">
        <v>0</v>
      </c>
      <c r="AD874" s="80">
        <v>0</v>
      </c>
      <c r="AE874" s="80">
        <v>0</v>
      </c>
      <c r="AF874" s="80">
        <v>0</v>
      </c>
      <c r="AG874" s="80">
        <v>1</v>
      </c>
      <c r="AH874" s="80">
        <v>0</v>
      </c>
      <c r="AI874" s="80">
        <v>0</v>
      </c>
      <c r="AJ874" s="80">
        <v>0</v>
      </c>
      <c r="AK874" s="80">
        <v>0</v>
      </c>
      <c r="AL874" s="80">
        <v>169.87</v>
      </c>
      <c r="AM874" s="80">
        <v>0.99</v>
      </c>
    </row>
    <row r="875" spans="2:39" ht="12" customHeight="1" thickBot="1" x14ac:dyDescent="0.35">
      <c r="B875" s="75">
        <v>1457</v>
      </c>
      <c r="D875" s="77" t="str">
        <f t="shared" si="13"/>
        <v>0</v>
      </c>
      <c r="E875" s="78">
        <v>0</v>
      </c>
      <c r="F875" s="81">
        <v>5.9999998658895499E-2</v>
      </c>
      <c r="G875" s="80">
        <v>1</v>
      </c>
      <c r="H875" s="80">
        <v>0</v>
      </c>
      <c r="I875" s="80">
        <v>0</v>
      </c>
      <c r="J875" s="80">
        <v>0</v>
      </c>
      <c r="K875" s="80">
        <v>0</v>
      </c>
      <c r="L875" s="80">
        <v>0</v>
      </c>
      <c r="M875" s="80">
        <v>0</v>
      </c>
      <c r="N875" s="80">
        <v>0</v>
      </c>
      <c r="O875" s="80">
        <v>0</v>
      </c>
      <c r="P875" s="80">
        <v>0</v>
      </c>
      <c r="Q875" s="80">
        <v>0</v>
      </c>
      <c r="R875" s="80">
        <v>0</v>
      </c>
      <c r="S875" s="80">
        <v>0</v>
      </c>
      <c r="T875" s="80">
        <v>0</v>
      </c>
      <c r="U875" s="80">
        <v>0</v>
      </c>
      <c r="V875" s="80">
        <v>0</v>
      </c>
      <c r="W875" s="80">
        <v>0</v>
      </c>
      <c r="X875" s="80">
        <v>0</v>
      </c>
      <c r="Y875" s="80">
        <v>1</v>
      </c>
      <c r="Z875" s="80">
        <v>5257</v>
      </c>
      <c r="AA875" s="80">
        <v>0</v>
      </c>
      <c r="AB875" s="80">
        <v>1</v>
      </c>
      <c r="AC875" s="80">
        <v>0</v>
      </c>
      <c r="AD875" s="80">
        <v>0</v>
      </c>
      <c r="AE875" s="80">
        <v>0</v>
      </c>
      <c r="AF875" s="80">
        <v>0</v>
      </c>
      <c r="AG875" s="80">
        <v>1</v>
      </c>
      <c r="AH875" s="80">
        <v>0</v>
      </c>
      <c r="AI875" s="80">
        <v>0</v>
      </c>
      <c r="AJ875" s="80">
        <v>0</v>
      </c>
      <c r="AK875" s="80">
        <v>0</v>
      </c>
      <c r="AL875" s="80">
        <v>12.99</v>
      </c>
      <c r="AM875" s="80">
        <v>12.99</v>
      </c>
    </row>
    <row r="876" spans="2:39" ht="12" customHeight="1" thickBot="1" x14ac:dyDescent="0.35">
      <c r="B876" s="75">
        <v>1462</v>
      </c>
      <c r="D876" s="77" t="str">
        <f t="shared" si="13"/>
        <v>0</v>
      </c>
      <c r="E876" s="78">
        <v>0</v>
      </c>
      <c r="F876" s="81">
        <v>0.40298500657081598</v>
      </c>
      <c r="G876" s="80">
        <v>0</v>
      </c>
      <c r="H876" s="80">
        <v>0</v>
      </c>
      <c r="I876" s="80">
        <v>0</v>
      </c>
      <c r="J876" s="80">
        <v>1</v>
      </c>
      <c r="K876" s="80">
        <v>0</v>
      </c>
      <c r="L876" s="80">
        <v>0</v>
      </c>
      <c r="M876" s="80">
        <v>0</v>
      </c>
      <c r="N876" s="80">
        <v>0</v>
      </c>
      <c r="O876" s="80">
        <v>0</v>
      </c>
      <c r="P876" s="80">
        <v>0</v>
      </c>
      <c r="Q876" s="80">
        <v>0</v>
      </c>
      <c r="R876" s="80">
        <v>0</v>
      </c>
      <c r="S876" s="80">
        <v>0</v>
      </c>
      <c r="T876" s="80">
        <v>0</v>
      </c>
      <c r="U876" s="80">
        <v>0</v>
      </c>
      <c r="V876" s="80">
        <v>0</v>
      </c>
      <c r="W876" s="80">
        <v>1</v>
      </c>
      <c r="X876" s="80">
        <v>0</v>
      </c>
      <c r="Y876" s="80">
        <v>0</v>
      </c>
      <c r="Z876" s="80">
        <v>1166</v>
      </c>
      <c r="AA876" s="80">
        <v>0</v>
      </c>
      <c r="AB876" s="80">
        <v>0</v>
      </c>
      <c r="AC876" s="80">
        <v>0</v>
      </c>
      <c r="AD876" s="80">
        <v>1</v>
      </c>
      <c r="AE876" s="80">
        <v>0</v>
      </c>
      <c r="AF876" s="80">
        <v>0</v>
      </c>
      <c r="AG876" s="80">
        <v>0</v>
      </c>
      <c r="AH876" s="80">
        <v>0</v>
      </c>
      <c r="AI876" s="80">
        <v>0</v>
      </c>
      <c r="AJ876" s="80">
        <v>0</v>
      </c>
      <c r="AK876" s="80">
        <v>1</v>
      </c>
      <c r="AL876" s="80">
        <v>23.37</v>
      </c>
      <c r="AM876" s="80">
        <v>11.07</v>
      </c>
    </row>
    <row r="877" spans="2:39" ht="12" customHeight="1" thickBot="1" x14ac:dyDescent="0.35">
      <c r="B877" s="75">
        <v>1463</v>
      </c>
      <c r="D877" s="77" t="str">
        <f t="shared" si="13"/>
        <v>0</v>
      </c>
      <c r="E877" s="78">
        <v>0</v>
      </c>
      <c r="F877" s="81">
        <v>0.40298500657081598</v>
      </c>
      <c r="G877" s="80">
        <v>0</v>
      </c>
      <c r="H877" s="80">
        <v>0</v>
      </c>
      <c r="I877" s="80">
        <v>0</v>
      </c>
      <c r="J877" s="80">
        <v>0</v>
      </c>
      <c r="K877" s="80">
        <v>0</v>
      </c>
      <c r="L877" s="80">
        <v>0</v>
      </c>
      <c r="M877" s="80">
        <v>0</v>
      </c>
      <c r="N877" s="80">
        <v>0</v>
      </c>
      <c r="O877" s="80">
        <v>0</v>
      </c>
      <c r="P877" s="80">
        <v>0</v>
      </c>
      <c r="Q877" s="80">
        <v>0</v>
      </c>
      <c r="R877" s="80">
        <v>0</v>
      </c>
      <c r="S877" s="80">
        <v>0</v>
      </c>
      <c r="T877" s="80">
        <v>0</v>
      </c>
      <c r="U877" s="80">
        <v>1</v>
      </c>
      <c r="V877" s="80">
        <v>0</v>
      </c>
      <c r="W877" s="80">
        <v>1</v>
      </c>
      <c r="X877" s="80">
        <v>0</v>
      </c>
      <c r="Y877" s="80">
        <v>0</v>
      </c>
      <c r="Z877" s="80">
        <v>5701</v>
      </c>
      <c r="AA877" s="80">
        <v>0</v>
      </c>
      <c r="AB877" s="80">
        <v>0</v>
      </c>
      <c r="AC877" s="80">
        <v>0</v>
      </c>
      <c r="AD877" s="80">
        <v>0</v>
      </c>
      <c r="AE877" s="80">
        <v>1</v>
      </c>
      <c r="AF877" s="80">
        <v>0</v>
      </c>
      <c r="AG877" s="80">
        <v>0</v>
      </c>
      <c r="AH877" s="80">
        <v>1</v>
      </c>
      <c r="AI877" s="80">
        <v>0</v>
      </c>
      <c r="AJ877" s="80">
        <v>0</v>
      </c>
      <c r="AK877" s="80">
        <v>0</v>
      </c>
      <c r="AL877" s="80">
        <v>23.37</v>
      </c>
      <c r="AM877" s="80">
        <v>11.07</v>
      </c>
    </row>
    <row r="878" spans="2:39" ht="12" customHeight="1" thickBot="1" x14ac:dyDescent="0.35">
      <c r="B878" s="75">
        <v>1464</v>
      </c>
      <c r="D878" s="77" t="str">
        <f t="shared" si="13"/>
        <v>0</v>
      </c>
      <c r="E878" s="78">
        <v>0</v>
      </c>
      <c r="F878" s="81">
        <v>0.40298500657081598</v>
      </c>
      <c r="G878" s="80">
        <v>0</v>
      </c>
      <c r="H878" s="80">
        <v>0</v>
      </c>
      <c r="I878" s="80">
        <v>0</v>
      </c>
      <c r="J878" s="80">
        <v>0</v>
      </c>
      <c r="K878" s="80">
        <v>0</v>
      </c>
      <c r="L878" s="80">
        <v>0</v>
      </c>
      <c r="M878" s="80">
        <v>0</v>
      </c>
      <c r="N878" s="80">
        <v>0</v>
      </c>
      <c r="O878" s="80">
        <v>0</v>
      </c>
      <c r="P878" s="80">
        <v>0</v>
      </c>
      <c r="Q878" s="80">
        <v>0</v>
      </c>
      <c r="R878" s="80">
        <v>0</v>
      </c>
      <c r="S878" s="80">
        <v>0</v>
      </c>
      <c r="T878" s="80">
        <v>0</v>
      </c>
      <c r="U878" s="80">
        <v>1</v>
      </c>
      <c r="V878" s="80">
        <v>0</v>
      </c>
      <c r="W878" s="80">
        <v>1</v>
      </c>
      <c r="X878" s="80">
        <v>0</v>
      </c>
      <c r="Y878" s="80">
        <v>0</v>
      </c>
      <c r="Z878" s="80">
        <v>5701</v>
      </c>
      <c r="AA878" s="80">
        <v>0</v>
      </c>
      <c r="AB878" s="80">
        <v>0</v>
      </c>
      <c r="AC878" s="80">
        <v>0</v>
      </c>
      <c r="AD878" s="80">
        <v>0</v>
      </c>
      <c r="AE878" s="80">
        <v>1</v>
      </c>
      <c r="AF878" s="80">
        <v>1</v>
      </c>
      <c r="AG878" s="80">
        <v>0</v>
      </c>
      <c r="AH878" s="80">
        <v>0</v>
      </c>
      <c r="AI878" s="80">
        <v>0</v>
      </c>
      <c r="AJ878" s="80">
        <v>0</v>
      </c>
      <c r="AK878" s="80">
        <v>0</v>
      </c>
      <c r="AL878" s="80">
        <v>23.37</v>
      </c>
      <c r="AM878" s="80">
        <v>11.07</v>
      </c>
    </row>
    <row r="879" spans="2:39" ht="12" customHeight="1" thickBot="1" x14ac:dyDescent="0.35">
      <c r="B879" s="75">
        <v>1465</v>
      </c>
      <c r="D879" s="77" t="str">
        <f t="shared" si="13"/>
        <v>0</v>
      </c>
      <c r="E879" s="78">
        <v>0</v>
      </c>
      <c r="F879" s="81">
        <v>0.40298500657081598</v>
      </c>
      <c r="G879" s="80">
        <v>0</v>
      </c>
      <c r="H879" s="80">
        <v>0</v>
      </c>
      <c r="I879" s="80">
        <v>0</v>
      </c>
      <c r="J879" s="80">
        <v>0</v>
      </c>
      <c r="K879" s="80">
        <v>0</v>
      </c>
      <c r="L879" s="80">
        <v>0</v>
      </c>
      <c r="M879" s="80">
        <v>0</v>
      </c>
      <c r="N879" s="80">
        <v>0</v>
      </c>
      <c r="O879" s="80">
        <v>0</v>
      </c>
      <c r="P879" s="80">
        <v>0</v>
      </c>
      <c r="Q879" s="80">
        <v>0</v>
      </c>
      <c r="R879" s="80">
        <v>0</v>
      </c>
      <c r="S879" s="80">
        <v>0</v>
      </c>
      <c r="T879" s="80">
        <v>0</v>
      </c>
      <c r="U879" s="80">
        <v>1</v>
      </c>
      <c r="V879" s="80">
        <v>0</v>
      </c>
      <c r="W879" s="80">
        <v>1</v>
      </c>
      <c r="X879" s="80">
        <v>0</v>
      </c>
      <c r="Y879" s="80">
        <v>0</v>
      </c>
      <c r="Z879" s="80">
        <v>5701</v>
      </c>
      <c r="AA879" s="80">
        <v>0</v>
      </c>
      <c r="AB879" s="80">
        <v>0</v>
      </c>
      <c r="AC879" s="80">
        <v>0</v>
      </c>
      <c r="AD879" s="80">
        <v>0</v>
      </c>
      <c r="AE879" s="80">
        <v>1</v>
      </c>
      <c r="AF879" s="80">
        <v>1</v>
      </c>
      <c r="AG879" s="80">
        <v>0</v>
      </c>
      <c r="AH879" s="80">
        <v>0</v>
      </c>
      <c r="AI879" s="80">
        <v>0</v>
      </c>
      <c r="AJ879" s="80">
        <v>0</v>
      </c>
      <c r="AK879" s="80">
        <v>0</v>
      </c>
      <c r="AL879" s="80">
        <v>23.37</v>
      </c>
      <c r="AM879" s="80">
        <v>11.07</v>
      </c>
    </row>
    <row r="880" spans="2:39" ht="12" customHeight="1" thickBot="1" x14ac:dyDescent="0.35">
      <c r="B880" s="75">
        <v>1466</v>
      </c>
      <c r="D880" s="77" t="str">
        <f t="shared" si="13"/>
        <v>1</v>
      </c>
      <c r="E880" s="78">
        <v>1</v>
      </c>
      <c r="F880" s="81">
        <v>1</v>
      </c>
      <c r="G880" s="80">
        <v>0</v>
      </c>
      <c r="H880" s="80">
        <v>0</v>
      </c>
      <c r="I880" s="80">
        <v>0</v>
      </c>
      <c r="J880" s="80">
        <v>0</v>
      </c>
      <c r="K880" s="80">
        <v>0</v>
      </c>
      <c r="L880" s="80">
        <v>0</v>
      </c>
      <c r="M880" s="80">
        <v>0</v>
      </c>
      <c r="N880" s="80">
        <v>1</v>
      </c>
      <c r="O880" s="80">
        <v>0</v>
      </c>
      <c r="P880" s="80">
        <v>0</v>
      </c>
      <c r="Q880" s="80">
        <v>0</v>
      </c>
      <c r="R880" s="80">
        <v>0</v>
      </c>
      <c r="S880" s="80">
        <v>0</v>
      </c>
      <c r="T880" s="80">
        <v>0</v>
      </c>
      <c r="U880" s="80">
        <v>0</v>
      </c>
      <c r="V880" s="80">
        <v>0</v>
      </c>
      <c r="W880" s="80">
        <v>0</v>
      </c>
      <c r="X880" s="80">
        <v>0</v>
      </c>
      <c r="Y880" s="80">
        <v>1</v>
      </c>
      <c r="Z880" s="80">
        <v>56</v>
      </c>
      <c r="AA880" s="80">
        <v>0</v>
      </c>
      <c r="AB880" s="80">
        <v>0</v>
      </c>
      <c r="AC880" s="80">
        <v>0</v>
      </c>
      <c r="AD880" s="80">
        <v>1</v>
      </c>
      <c r="AE880" s="80">
        <v>0</v>
      </c>
      <c r="AF880" s="80">
        <v>1</v>
      </c>
      <c r="AG880" s="80">
        <v>0</v>
      </c>
      <c r="AH880" s="80">
        <v>0</v>
      </c>
      <c r="AI880" s="80">
        <v>0</v>
      </c>
      <c r="AJ880" s="80">
        <v>0</v>
      </c>
      <c r="AK880" s="80">
        <v>0</v>
      </c>
      <c r="AL880" s="80">
        <v>175</v>
      </c>
      <c r="AM880" s="80">
        <v>0.99</v>
      </c>
    </row>
    <row r="881" spans="2:39" ht="12" customHeight="1" thickBot="1" x14ac:dyDescent="0.35">
      <c r="B881" s="75">
        <v>1468</v>
      </c>
      <c r="D881" s="77" t="str">
        <f t="shared" si="13"/>
        <v>1</v>
      </c>
      <c r="E881" s="78">
        <v>1</v>
      </c>
      <c r="F881" s="81">
        <v>1</v>
      </c>
      <c r="G881" s="80">
        <v>0</v>
      </c>
      <c r="H881" s="80">
        <v>1</v>
      </c>
      <c r="I881" s="80">
        <v>0</v>
      </c>
      <c r="J881" s="80">
        <v>0</v>
      </c>
      <c r="K881" s="80">
        <v>0</v>
      </c>
      <c r="L881" s="80">
        <v>0</v>
      </c>
      <c r="M881" s="80">
        <v>0</v>
      </c>
      <c r="N881" s="80">
        <v>0</v>
      </c>
      <c r="O881" s="80">
        <v>0</v>
      </c>
      <c r="P881" s="80">
        <v>0</v>
      </c>
      <c r="Q881" s="80">
        <v>0</v>
      </c>
      <c r="R881" s="80">
        <v>0</v>
      </c>
      <c r="S881" s="80">
        <v>0</v>
      </c>
      <c r="T881" s="80">
        <v>0</v>
      </c>
      <c r="U881" s="80">
        <v>0</v>
      </c>
      <c r="V881" s="80">
        <v>0</v>
      </c>
      <c r="W881" s="80">
        <v>0</v>
      </c>
      <c r="X881" s="80">
        <v>0</v>
      </c>
      <c r="Y881" s="80">
        <v>1</v>
      </c>
      <c r="Z881" s="80">
        <v>206</v>
      </c>
      <c r="AA881" s="80">
        <v>0</v>
      </c>
      <c r="AB881" s="80">
        <v>0</v>
      </c>
      <c r="AC881" s="80">
        <v>1</v>
      </c>
      <c r="AD881" s="80">
        <v>0</v>
      </c>
      <c r="AE881" s="80">
        <v>0</v>
      </c>
      <c r="AF881" s="80">
        <v>0</v>
      </c>
      <c r="AG881" s="80">
        <v>0</v>
      </c>
      <c r="AH881" s="80">
        <v>1</v>
      </c>
      <c r="AI881" s="80">
        <v>0</v>
      </c>
      <c r="AJ881" s="80">
        <v>0</v>
      </c>
      <c r="AK881" s="80">
        <v>0</v>
      </c>
      <c r="AL881" s="80">
        <v>17.55</v>
      </c>
      <c r="AM881" s="80">
        <v>9.9499999999999993</v>
      </c>
    </row>
    <row r="882" spans="2:39" ht="12" customHeight="1" thickBot="1" x14ac:dyDescent="0.35">
      <c r="B882" s="75">
        <v>1473</v>
      </c>
      <c r="D882" s="77" t="str">
        <f t="shared" si="13"/>
        <v>1</v>
      </c>
      <c r="E882" s="78">
        <v>1</v>
      </c>
      <c r="F882" s="81">
        <v>1</v>
      </c>
      <c r="G882" s="80">
        <v>1</v>
      </c>
      <c r="H882" s="80">
        <v>0</v>
      </c>
      <c r="I882" s="80">
        <v>0</v>
      </c>
      <c r="J882" s="80">
        <v>0</v>
      </c>
      <c r="K882" s="80">
        <v>0</v>
      </c>
      <c r="L882" s="80">
        <v>0</v>
      </c>
      <c r="M882" s="80">
        <v>0</v>
      </c>
      <c r="N882" s="80">
        <v>0</v>
      </c>
      <c r="O882" s="80">
        <v>0</v>
      </c>
      <c r="P882" s="80">
        <v>0</v>
      </c>
      <c r="Q882" s="80">
        <v>0</v>
      </c>
      <c r="R882" s="80">
        <v>0</v>
      </c>
      <c r="S882" s="80">
        <v>0</v>
      </c>
      <c r="T882" s="80">
        <v>0</v>
      </c>
      <c r="U882" s="80">
        <v>0</v>
      </c>
      <c r="V882" s="80">
        <v>0</v>
      </c>
      <c r="W882" s="80">
        <v>0</v>
      </c>
      <c r="X882" s="80">
        <v>0</v>
      </c>
      <c r="Y882" s="80">
        <v>1</v>
      </c>
      <c r="Z882" s="80">
        <v>387</v>
      </c>
      <c r="AA882" s="80">
        <v>0</v>
      </c>
      <c r="AB882" s="80">
        <v>0</v>
      </c>
      <c r="AC882" s="80">
        <v>0</v>
      </c>
      <c r="AD882" s="80">
        <v>1</v>
      </c>
      <c r="AE882" s="80">
        <v>0</v>
      </c>
      <c r="AF882" s="80">
        <v>0</v>
      </c>
      <c r="AG882" s="80">
        <v>1</v>
      </c>
      <c r="AH882" s="80">
        <v>0</v>
      </c>
      <c r="AI882" s="80">
        <v>0</v>
      </c>
      <c r="AJ882" s="80">
        <v>0</v>
      </c>
      <c r="AK882" s="80">
        <v>0</v>
      </c>
      <c r="AL882" s="80">
        <v>36</v>
      </c>
      <c r="AM882" s="80">
        <v>5</v>
      </c>
    </row>
    <row r="883" spans="2:39" ht="12" customHeight="1" thickBot="1" x14ac:dyDescent="0.35">
      <c r="B883" s="75">
        <v>1474</v>
      </c>
      <c r="D883" s="77" t="str">
        <f t="shared" si="13"/>
        <v>1</v>
      </c>
      <c r="E883" s="78">
        <v>1</v>
      </c>
      <c r="F883" s="81">
        <v>0.93999999761581399</v>
      </c>
      <c r="G883" s="80">
        <v>0</v>
      </c>
      <c r="H883" s="80">
        <v>0</v>
      </c>
      <c r="I883" s="80">
        <v>0</v>
      </c>
      <c r="J883" s="80">
        <v>0</v>
      </c>
      <c r="K883" s="80">
        <v>0</v>
      </c>
      <c r="L883" s="80">
        <v>0</v>
      </c>
      <c r="M883" s="80">
        <v>0</v>
      </c>
      <c r="N883" s="80">
        <v>0</v>
      </c>
      <c r="O883" s="80">
        <v>0</v>
      </c>
      <c r="P883" s="80">
        <v>0</v>
      </c>
      <c r="Q883" s="80">
        <v>0</v>
      </c>
      <c r="R883" s="80">
        <v>1</v>
      </c>
      <c r="S883" s="80">
        <v>0</v>
      </c>
      <c r="T883" s="80">
        <v>0</v>
      </c>
      <c r="U883" s="80">
        <v>0</v>
      </c>
      <c r="V883" s="80">
        <v>0</v>
      </c>
      <c r="W883" s="80">
        <v>0</v>
      </c>
      <c r="X883" s="80">
        <v>0</v>
      </c>
      <c r="Y883" s="80">
        <v>1</v>
      </c>
      <c r="Z883" s="80">
        <v>1647</v>
      </c>
      <c r="AA883" s="80">
        <v>0</v>
      </c>
      <c r="AB883" s="80">
        <v>0</v>
      </c>
      <c r="AC883" s="80">
        <v>1</v>
      </c>
      <c r="AD883" s="80">
        <v>0</v>
      </c>
      <c r="AE883" s="80">
        <v>0</v>
      </c>
      <c r="AF883" s="80">
        <v>1</v>
      </c>
      <c r="AG883" s="80">
        <v>0</v>
      </c>
      <c r="AH883" s="80">
        <v>0</v>
      </c>
      <c r="AI883" s="80">
        <v>0</v>
      </c>
      <c r="AJ883" s="80">
        <v>0</v>
      </c>
      <c r="AK883" s="80">
        <v>0</v>
      </c>
      <c r="AL883" s="80">
        <v>18.25</v>
      </c>
      <c r="AM883" s="80">
        <v>9.9499999999999993</v>
      </c>
    </row>
    <row r="884" spans="2:39" ht="12" customHeight="1" thickBot="1" x14ac:dyDescent="0.35">
      <c r="B884" s="75">
        <v>1475</v>
      </c>
      <c r="D884" s="77" t="str">
        <f t="shared" si="13"/>
        <v>1</v>
      </c>
      <c r="E884" s="78">
        <v>1</v>
      </c>
      <c r="F884" s="81">
        <v>0.93999999761581399</v>
      </c>
      <c r="G884" s="80">
        <v>0</v>
      </c>
      <c r="H884" s="80">
        <v>0</v>
      </c>
      <c r="I884" s="80">
        <v>0</v>
      </c>
      <c r="J884" s="80">
        <v>0</v>
      </c>
      <c r="K884" s="80">
        <v>0</v>
      </c>
      <c r="L884" s="80">
        <v>0</v>
      </c>
      <c r="M884" s="80">
        <v>0</v>
      </c>
      <c r="N884" s="80">
        <v>0</v>
      </c>
      <c r="O884" s="80">
        <v>0</v>
      </c>
      <c r="P884" s="80">
        <v>0</v>
      </c>
      <c r="Q884" s="80">
        <v>0</v>
      </c>
      <c r="R884" s="80">
        <v>0</v>
      </c>
      <c r="S884" s="80">
        <v>0</v>
      </c>
      <c r="T884" s="80">
        <v>0</v>
      </c>
      <c r="U884" s="80">
        <v>0</v>
      </c>
      <c r="V884" s="80">
        <v>1</v>
      </c>
      <c r="W884" s="80">
        <v>0</v>
      </c>
      <c r="X884" s="80">
        <v>0</v>
      </c>
      <c r="Y884" s="80">
        <v>1</v>
      </c>
      <c r="Z884" s="80">
        <v>3277</v>
      </c>
      <c r="AA884" s="80">
        <v>0</v>
      </c>
      <c r="AB884" s="80">
        <v>1</v>
      </c>
      <c r="AC884" s="80">
        <v>0</v>
      </c>
      <c r="AD884" s="80">
        <v>0</v>
      </c>
      <c r="AE884" s="80">
        <v>0</v>
      </c>
      <c r="AF884" s="80">
        <v>0</v>
      </c>
      <c r="AG884" s="80">
        <v>0</v>
      </c>
      <c r="AH884" s="80">
        <v>1</v>
      </c>
      <c r="AI884" s="80">
        <v>0</v>
      </c>
      <c r="AJ884" s="80">
        <v>0</v>
      </c>
      <c r="AK884" s="80">
        <v>0</v>
      </c>
      <c r="AL884" s="80">
        <v>26.01</v>
      </c>
      <c r="AM884" s="80">
        <v>7</v>
      </c>
    </row>
    <row r="885" spans="2:39" ht="12" customHeight="1" thickBot="1" x14ac:dyDescent="0.35">
      <c r="B885" s="75">
        <v>1477</v>
      </c>
      <c r="D885" s="77" t="str">
        <f t="shared" si="13"/>
        <v>1</v>
      </c>
      <c r="E885" s="78">
        <v>1</v>
      </c>
      <c r="F885" s="81">
        <v>1</v>
      </c>
      <c r="G885" s="80">
        <v>0</v>
      </c>
      <c r="H885" s="80">
        <v>0</v>
      </c>
      <c r="I885" s="80">
        <v>0</v>
      </c>
      <c r="J885" s="80">
        <v>0</v>
      </c>
      <c r="K885" s="80">
        <v>0</v>
      </c>
      <c r="L885" s="80">
        <v>0</v>
      </c>
      <c r="M885" s="80">
        <v>0</v>
      </c>
      <c r="N885" s="80">
        <v>0</v>
      </c>
      <c r="O885" s="80">
        <v>0</v>
      </c>
      <c r="P885" s="80">
        <v>0</v>
      </c>
      <c r="Q885" s="80">
        <v>0</v>
      </c>
      <c r="R885" s="80">
        <v>1</v>
      </c>
      <c r="S885" s="80">
        <v>0</v>
      </c>
      <c r="T885" s="80">
        <v>0</v>
      </c>
      <c r="U885" s="80">
        <v>0</v>
      </c>
      <c r="V885" s="80">
        <v>0</v>
      </c>
      <c r="W885" s="80">
        <v>0</v>
      </c>
      <c r="X885" s="80">
        <v>0</v>
      </c>
      <c r="Y885" s="80">
        <v>1</v>
      </c>
      <c r="Z885" s="80">
        <v>123</v>
      </c>
      <c r="AA885" s="80">
        <v>0</v>
      </c>
      <c r="AB885" s="80">
        <v>0</v>
      </c>
      <c r="AC885" s="80">
        <v>0</v>
      </c>
      <c r="AD885" s="80">
        <v>1</v>
      </c>
      <c r="AE885" s="80">
        <v>0</v>
      </c>
      <c r="AF885" s="80">
        <v>0</v>
      </c>
      <c r="AG885" s="80">
        <v>0</v>
      </c>
      <c r="AH885" s="80">
        <v>0</v>
      </c>
      <c r="AI885" s="80">
        <v>0</v>
      </c>
      <c r="AJ885" s="80">
        <v>1</v>
      </c>
      <c r="AK885" s="80">
        <v>0</v>
      </c>
      <c r="AL885" s="80">
        <v>37</v>
      </c>
      <c r="AM885" s="80">
        <v>5</v>
      </c>
    </row>
    <row r="886" spans="2:39" ht="12" customHeight="1" thickBot="1" x14ac:dyDescent="0.35">
      <c r="B886" s="75">
        <v>1480</v>
      </c>
      <c r="D886" s="77" t="str">
        <f t="shared" si="13"/>
        <v>1</v>
      </c>
      <c r="E886" s="78">
        <v>1</v>
      </c>
      <c r="F886" s="81">
        <v>1</v>
      </c>
      <c r="G886" s="80">
        <v>0</v>
      </c>
      <c r="H886" s="80">
        <v>0</v>
      </c>
      <c r="I886" s="80">
        <v>0</v>
      </c>
      <c r="J886" s="80">
        <v>0</v>
      </c>
      <c r="K886" s="80">
        <v>0</v>
      </c>
      <c r="L886" s="80">
        <v>0</v>
      </c>
      <c r="M886" s="80">
        <v>0</v>
      </c>
      <c r="N886" s="80">
        <v>0</v>
      </c>
      <c r="O886" s="80">
        <v>0</v>
      </c>
      <c r="P886" s="80">
        <v>0</v>
      </c>
      <c r="Q886" s="80">
        <v>0</v>
      </c>
      <c r="R886" s="80">
        <v>0</v>
      </c>
      <c r="S886" s="80">
        <v>0</v>
      </c>
      <c r="T886" s="80">
        <v>1</v>
      </c>
      <c r="U886" s="80">
        <v>0</v>
      </c>
      <c r="V886" s="80">
        <v>0</v>
      </c>
      <c r="W886" s="80">
        <v>0</v>
      </c>
      <c r="X886" s="80">
        <v>1</v>
      </c>
      <c r="Y886" s="80">
        <v>0</v>
      </c>
      <c r="Z886" s="80">
        <v>36</v>
      </c>
      <c r="AA886" s="80">
        <v>0</v>
      </c>
      <c r="AB886" s="80">
        <v>0</v>
      </c>
      <c r="AC886" s="80">
        <v>0</v>
      </c>
      <c r="AD886" s="80">
        <v>1</v>
      </c>
      <c r="AE886" s="80">
        <v>0</v>
      </c>
      <c r="AF886" s="80">
        <v>0</v>
      </c>
      <c r="AG886" s="80">
        <v>0</v>
      </c>
      <c r="AH886" s="80">
        <v>0</v>
      </c>
      <c r="AI886" s="80">
        <v>1</v>
      </c>
      <c r="AJ886" s="80">
        <v>0</v>
      </c>
      <c r="AK886" s="80">
        <v>0</v>
      </c>
      <c r="AL886" s="80">
        <v>339.09000008999999</v>
      </c>
      <c r="AM886" s="80">
        <v>1.7668373688900001</v>
      </c>
    </row>
    <row r="887" spans="2:39" ht="12" customHeight="1" thickBot="1" x14ac:dyDescent="0.35">
      <c r="B887" s="75">
        <v>1481</v>
      </c>
      <c r="D887" s="77" t="str">
        <f t="shared" si="13"/>
        <v>1</v>
      </c>
      <c r="E887" s="78">
        <v>1</v>
      </c>
      <c r="F887" s="81">
        <v>1</v>
      </c>
      <c r="G887" s="80">
        <v>0</v>
      </c>
      <c r="H887" s="80">
        <v>0</v>
      </c>
      <c r="I887" s="80">
        <v>0</v>
      </c>
      <c r="J887" s="80">
        <v>0</v>
      </c>
      <c r="K887" s="80">
        <v>0</v>
      </c>
      <c r="L887" s="80">
        <v>0</v>
      </c>
      <c r="M887" s="80">
        <v>0</v>
      </c>
      <c r="N887" s="80">
        <v>1</v>
      </c>
      <c r="O887" s="80">
        <v>0</v>
      </c>
      <c r="P887" s="80">
        <v>0</v>
      </c>
      <c r="Q887" s="80">
        <v>0</v>
      </c>
      <c r="R887" s="80">
        <v>0</v>
      </c>
      <c r="S887" s="80">
        <v>0</v>
      </c>
      <c r="T887" s="80">
        <v>0</v>
      </c>
      <c r="U887" s="80">
        <v>0</v>
      </c>
      <c r="V887" s="80">
        <v>0</v>
      </c>
      <c r="W887" s="80">
        <v>0</v>
      </c>
      <c r="X887" s="80">
        <v>0</v>
      </c>
      <c r="Y887" s="80">
        <v>1</v>
      </c>
      <c r="Z887" s="80">
        <v>59</v>
      </c>
      <c r="AA887" s="80">
        <v>0</v>
      </c>
      <c r="AB887" s="80">
        <v>1</v>
      </c>
      <c r="AC887" s="80">
        <v>0</v>
      </c>
      <c r="AD887" s="80">
        <v>0</v>
      </c>
      <c r="AE887" s="80">
        <v>0</v>
      </c>
      <c r="AF887" s="80">
        <v>0</v>
      </c>
      <c r="AG887" s="80">
        <v>1</v>
      </c>
      <c r="AH887" s="80">
        <v>0</v>
      </c>
      <c r="AI887" s="80">
        <v>0</v>
      </c>
      <c r="AJ887" s="80">
        <v>0</v>
      </c>
      <c r="AK887" s="80">
        <v>0</v>
      </c>
      <c r="AL887" s="80">
        <v>19</v>
      </c>
      <c r="AM887" s="80">
        <v>9.99</v>
      </c>
    </row>
    <row r="888" spans="2:39" ht="12" customHeight="1" thickBot="1" x14ac:dyDescent="0.35">
      <c r="B888" s="75">
        <v>1484</v>
      </c>
      <c r="D888" s="77" t="str">
        <f t="shared" si="13"/>
        <v>1</v>
      </c>
      <c r="E888" s="78">
        <v>1</v>
      </c>
      <c r="F888" s="81">
        <v>0.93999999761581399</v>
      </c>
      <c r="G888" s="80">
        <v>1</v>
      </c>
      <c r="H888" s="80">
        <v>0</v>
      </c>
      <c r="I888" s="80">
        <v>0</v>
      </c>
      <c r="J888" s="80">
        <v>0</v>
      </c>
      <c r="K888" s="80">
        <v>0</v>
      </c>
      <c r="L888" s="80">
        <v>0</v>
      </c>
      <c r="M888" s="80">
        <v>0</v>
      </c>
      <c r="N888" s="80">
        <v>0</v>
      </c>
      <c r="O888" s="80">
        <v>0</v>
      </c>
      <c r="P888" s="80">
        <v>0</v>
      </c>
      <c r="Q888" s="80">
        <v>0</v>
      </c>
      <c r="R888" s="80">
        <v>0</v>
      </c>
      <c r="S888" s="80">
        <v>0</v>
      </c>
      <c r="T888" s="80">
        <v>0</v>
      </c>
      <c r="U888" s="80">
        <v>0</v>
      </c>
      <c r="V888" s="80">
        <v>0</v>
      </c>
      <c r="W888" s="80">
        <v>0</v>
      </c>
      <c r="X888" s="80">
        <v>0</v>
      </c>
      <c r="Y888" s="80">
        <v>1</v>
      </c>
      <c r="Z888" s="80">
        <v>3613</v>
      </c>
      <c r="AA888" s="80">
        <v>0</v>
      </c>
      <c r="AB888" s="80">
        <v>0</v>
      </c>
      <c r="AC888" s="80">
        <v>0</v>
      </c>
      <c r="AD888" s="80">
        <v>1</v>
      </c>
      <c r="AE888" s="80">
        <v>0</v>
      </c>
      <c r="AF888" s="80">
        <v>0</v>
      </c>
      <c r="AG888" s="80">
        <v>0</v>
      </c>
      <c r="AH888" s="80">
        <v>1</v>
      </c>
      <c r="AI888" s="80">
        <v>0</v>
      </c>
      <c r="AJ888" s="80">
        <v>0</v>
      </c>
      <c r="AK888" s="80">
        <v>0</v>
      </c>
      <c r="AL888" s="80">
        <v>19.489999999999998</v>
      </c>
      <c r="AM888" s="80">
        <v>9.99</v>
      </c>
    </row>
    <row r="889" spans="2:39" ht="12" customHeight="1" thickBot="1" x14ac:dyDescent="0.35">
      <c r="B889" s="75">
        <v>1485</v>
      </c>
      <c r="D889" s="77" t="str">
        <f t="shared" si="13"/>
        <v>1</v>
      </c>
      <c r="E889" s="78">
        <v>1</v>
      </c>
      <c r="F889" s="81">
        <v>0.93999999761581399</v>
      </c>
      <c r="G889" s="80">
        <v>0</v>
      </c>
      <c r="H889" s="80">
        <v>0</v>
      </c>
      <c r="I889" s="80">
        <v>0</v>
      </c>
      <c r="J889" s="80">
        <v>0</v>
      </c>
      <c r="K889" s="80">
        <v>0</v>
      </c>
      <c r="L889" s="80">
        <v>0</v>
      </c>
      <c r="M889" s="80">
        <v>0</v>
      </c>
      <c r="N889" s="80">
        <v>0</v>
      </c>
      <c r="O889" s="80">
        <v>0</v>
      </c>
      <c r="P889" s="80">
        <v>0</v>
      </c>
      <c r="Q889" s="80">
        <v>0</v>
      </c>
      <c r="R889" s="80">
        <v>1</v>
      </c>
      <c r="S889" s="80">
        <v>0</v>
      </c>
      <c r="T889" s="80">
        <v>0</v>
      </c>
      <c r="U889" s="80">
        <v>0</v>
      </c>
      <c r="V889" s="80">
        <v>0</v>
      </c>
      <c r="W889" s="80">
        <v>0</v>
      </c>
      <c r="X889" s="80">
        <v>0</v>
      </c>
      <c r="Y889" s="80">
        <v>1</v>
      </c>
      <c r="Z889" s="80">
        <v>9003</v>
      </c>
      <c r="AA889" s="80">
        <v>0</v>
      </c>
      <c r="AB889" s="80">
        <v>0</v>
      </c>
      <c r="AC889" s="80">
        <v>0</v>
      </c>
      <c r="AD889" s="80">
        <v>1</v>
      </c>
      <c r="AE889" s="80">
        <v>0</v>
      </c>
      <c r="AF889" s="80">
        <v>1</v>
      </c>
      <c r="AG889" s="80">
        <v>0</v>
      </c>
      <c r="AH889" s="80">
        <v>0</v>
      </c>
      <c r="AI889" s="80">
        <v>0</v>
      </c>
      <c r="AJ889" s="80">
        <v>0</v>
      </c>
      <c r="AK889" s="80">
        <v>0</v>
      </c>
      <c r="AL889" s="80">
        <v>26</v>
      </c>
      <c r="AM889" s="80">
        <v>7.49</v>
      </c>
    </row>
    <row r="890" spans="2:39" ht="12" customHeight="1" thickBot="1" x14ac:dyDescent="0.35">
      <c r="B890" s="75">
        <v>1489</v>
      </c>
      <c r="D890" s="77" t="str">
        <f t="shared" si="13"/>
        <v>1</v>
      </c>
      <c r="E890" s="78">
        <v>0</v>
      </c>
      <c r="F890" s="81">
        <v>0.54901999235153198</v>
      </c>
      <c r="G890" s="80">
        <v>0</v>
      </c>
      <c r="H890" s="80">
        <v>0</v>
      </c>
      <c r="I890" s="80">
        <v>0</v>
      </c>
      <c r="J890" s="80">
        <v>0</v>
      </c>
      <c r="K890" s="80">
        <v>0</v>
      </c>
      <c r="L890" s="80">
        <v>0</v>
      </c>
      <c r="M890" s="80">
        <v>0</v>
      </c>
      <c r="N890" s="80">
        <v>0</v>
      </c>
      <c r="O890" s="80">
        <v>1</v>
      </c>
      <c r="P890" s="80">
        <v>0</v>
      </c>
      <c r="Q890" s="80">
        <v>0</v>
      </c>
      <c r="R890" s="80">
        <v>0</v>
      </c>
      <c r="S890" s="80">
        <v>0</v>
      </c>
      <c r="T890" s="80">
        <v>0</v>
      </c>
      <c r="U890" s="80">
        <v>0</v>
      </c>
      <c r="V890" s="80">
        <v>0</v>
      </c>
      <c r="W890" s="80">
        <v>1</v>
      </c>
      <c r="X890" s="80">
        <v>0</v>
      </c>
      <c r="Y890" s="80">
        <v>0</v>
      </c>
      <c r="Z890" s="80">
        <v>678</v>
      </c>
      <c r="AA890" s="80">
        <v>0</v>
      </c>
      <c r="AB890" s="80">
        <v>0</v>
      </c>
      <c r="AC890" s="80">
        <v>0</v>
      </c>
      <c r="AD890" s="80">
        <v>1</v>
      </c>
      <c r="AE890" s="80">
        <v>0</v>
      </c>
      <c r="AF890" s="80">
        <v>0</v>
      </c>
      <c r="AG890" s="80">
        <v>0</v>
      </c>
      <c r="AH890" s="80">
        <v>0</v>
      </c>
      <c r="AI890" s="80">
        <v>0</v>
      </c>
      <c r="AJ890" s="80">
        <v>0</v>
      </c>
      <c r="AK890" s="80">
        <v>1</v>
      </c>
      <c r="AL890" s="80">
        <v>54.650000008999996</v>
      </c>
      <c r="AM890" s="80">
        <v>5.4600810090000005</v>
      </c>
    </row>
    <row r="891" spans="2:39" ht="12" customHeight="1" thickBot="1" x14ac:dyDescent="0.35">
      <c r="B891" s="75">
        <v>1490</v>
      </c>
      <c r="D891" s="77" t="str">
        <f t="shared" si="13"/>
        <v>0</v>
      </c>
      <c r="E891" s="78">
        <v>0</v>
      </c>
      <c r="F891" s="81">
        <v>0.40298500657081598</v>
      </c>
      <c r="G891" s="80">
        <v>0</v>
      </c>
      <c r="H891" s="80">
        <v>0</v>
      </c>
      <c r="I891" s="80">
        <v>0</v>
      </c>
      <c r="J891" s="80">
        <v>0</v>
      </c>
      <c r="K891" s="80">
        <v>0</v>
      </c>
      <c r="L891" s="80">
        <v>0</v>
      </c>
      <c r="M891" s="80">
        <v>0</v>
      </c>
      <c r="N891" s="80">
        <v>0</v>
      </c>
      <c r="O891" s="80">
        <v>0</v>
      </c>
      <c r="P891" s="80">
        <v>0</v>
      </c>
      <c r="Q891" s="80">
        <v>1</v>
      </c>
      <c r="R891" s="80">
        <v>0</v>
      </c>
      <c r="S891" s="80">
        <v>0</v>
      </c>
      <c r="T891" s="80">
        <v>0</v>
      </c>
      <c r="U891" s="80">
        <v>0</v>
      </c>
      <c r="V891" s="80">
        <v>0</v>
      </c>
      <c r="W891" s="80">
        <v>1</v>
      </c>
      <c r="X891" s="80">
        <v>0</v>
      </c>
      <c r="Y891" s="80">
        <v>0</v>
      </c>
      <c r="Z891" s="80">
        <v>2168</v>
      </c>
      <c r="AA891" s="80">
        <v>0</v>
      </c>
      <c r="AB891" s="80">
        <v>1</v>
      </c>
      <c r="AC891" s="80">
        <v>0</v>
      </c>
      <c r="AD891" s="80">
        <v>0</v>
      </c>
      <c r="AE891" s="80">
        <v>0</v>
      </c>
      <c r="AF891" s="80">
        <v>0</v>
      </c>
      <c r="AG891" s="80">
        <v>0</v>
      </c>
      <c r="AH891" s="80">
        <v>0</v>
      </c>
      <c r="AI891" s="80">
        <v>1</v>
      </c>
      <c r="AJ891" s="80">
        <v>0</v>
      </c>
      <c r="AK891" s="80">
        <v>0</v>
      </c>
      <c r="AL891" s="80">
        <v>24.530000003249999</v>
      </c>
      <c r="AM891" s="80">
        <v>12.234260653249999</v>
      </c>
    </row>
    <row r="892" spans="2:39" ht="12" customHeight="1" thickBot="1" x14ac:dyDescent="0.35">
      <c r="B892" s="75">
        <v>1491</v>
      </c>
      <c r="D892" s="77" t="str">
        <f t="shared" si="13"/>
        <v>0</v>
      </c>
      <c r="E892" s="78">
        <v>0</v>
      </c>
      <c r="F892" s="81">
        <v>0.40298500657081598</v>
      </c>
      <c r="G892" s="80">
        <v>0</v>
      </c>
      <c r="H892" s="80">
        <v>0</v>
      </c>
      <c r="I892" s="80">
        <v>0</v>
      </c>
      <c r="J892" s="80">
        <v>0</v>
      </c>
      <c r="K892" s="80">
        <v>0</v>
      </c>
      <c r="L892" s="80">
        <v>0</v>
      </c>
      <c r="M892" s="80">
        <v>0</v>
      </c>
      <c r="N892" s="80">
        <v>0</v>
      </c>
      <c r="O892" s="80">
        <v>0</v>
      </c>
      <c r="P892" s="80">
        <v>0</v>
      </c>
      <c r="Q892" s="80">
        <v>1</v>
      </c>
      <c r="R892" s="80">
        <v>0</v>
      </c>
      <c r="S892" s="80">
        <v>0</v>
      </c>
      <c r="T892" s="80">
        <v>0</v>
      </c>
      <c r="U892" s="80">
        <v>0</v>
      </c>
      <c r="V892" s="80">
        <v>0</v>
      </c>
      <c r="W892" s="80">
        <v>1</v>
      </c>
      <c r="X892" s="80">
        <v>0</v>
      </c>
      <c r="Y892" s="80">
        <v>0</v>
      </c>
      <c r="Z892" s="80">
        <v>2168</v>
      </c>
      <c r="AA892" s="80">
        <v>0</v>
      </c>
      <c r="AB892" s="80">
        <v>0</v>
      </c>
      <c r="AC892" s="80">
        <v>1</v>
      </c>
      <c r="AD892" s="80">
        <v>0</v>
      </c>
      <c r="AE892" s="80">
        <v>0</v>
      </c>
      <c r="AF892" s="80">
        <v>1</v>
      </c>
      <c r="AG892" s="80">
        <v>0</v>
      </c>
      <c r="AH892" s="80">
        <v>0</v>
      </c>
      <c r="AI892" s="80">
        <v>0</v>
      </c>
      <c r="AJ892" s="80">
        <v>0</v>
      </c>
      <c r="AK892" s="80">
        <v>0</v>
      </c>
      <c r="AL892" s="80">
        <v>24.530000003249999</v>
      </c>
      <c r="AM892" s="80">
        <v>12.234260653249999</v>
      </c>
    </row>
    <row r="893" spans="2:39" ht="12" customHeight="1" thickBot="1" x14ac:dyDescent="0.35">
      <c r="B893" s="75">
        <v>1492</v>
      </c>
      <c r="D893" s="77" t="str">
        <f t="shared" si="13"/>
        <v>0</v>
      </c>
      <c r="E893" s="78">
        <v>0</v>
      </c>
      <c r="F893" s="81">
        <v>0.40298500657081598</v>
      </c>
      <c r="G893" s="80">
        <v>0</v>
      </c>
      <c r="H893" s="80">
        <v>0</v>
      </c>
      <c r="I893" s="80">
        <v>0</v>
      </c>
      <c r="J893" s="80">
        <v>1</v>
      </c>
      <c r="K893" s="80">
        <v>0</v>
      </c>
      <c r="L893" s="80">
        <v>0</v>
      </c>
      <c r="M893" s="80">
        <v>0</v>
      </c>
      <c r="N893" s="80">
        <v>0</v>
      </c>
      <c r="O893" s="80">
        <v>0</v>
      </c>
      <c r="P893" s="80">
        <v>0</v>
      </c>
      <c r="Q893" s="80">
        <v>0</v>
      </c>
      <c r="R893" s="80">
        <v>0</v>
      </c>
      <c r="S893" s="80">
        <v>0</v>
      </c>
      <c r="T893" s="80">
        <v>0</v>
      </c>
      <c r="U893" s="80">
        <v>0</v>
      </c>
      <c r="V893" s="80">
        <v>0</v>
      </c>
      <c r="W893" s="80">
        <v>1</v>
      </c>
      <c r="X893" s="80">
        <v>0</v>
      </c>
      <c r="Y893" s="80">
        <v>0</v>
      </c>
      <c r="Z893" s="80">
        <v>1122</v>
      </c>
      <c r="AA893" s="80">
        <v>0</v>
      </c>
      <c r="AB893" s="80">
        <v>0</v>
      </c>
      <c r="AC893" s="80">
        <v>0</v>
      </c>
      <c r="AD893" s="80">
        <v>0</v>
      </c>
      <c r="AE893" s="80">
        <v>1</v>
      </c>
      <c r="AF893" s="80">
        <v>0</v>
      </c>
      <c r="AG893" s="80">
        <v>1</v>
      </c>
      <c r="AH893" s="80">
        <v>0</v>
      </c>
      <c r="AI893" s="80">
        <v>0</v>
      </c>
      <c r="AJ893" s="80">
        <v>0</v>
      </c>
      <c r="AK893" s="80">
        <v>0</v>
      </c>
      <c r="AL893" s="80">
        <v>24.530000003249999</v>
      </c>
      <c r="AM893" s="80">
        <v>12.234260653249999</v>
      </c>
    </row>
    <row r="894" spans="2:39" ht="12" customHeight="1" thickBot="1" x14ac:dyDescent="0.35">
      <c r="B894" s="75">
        <v>1493</v>
      </c>
      <c r="D894" s="77" t="str">
        <f t="shared" si="13"/>
        <v>0</v>
      </c>
      <c r="E894" s="78">
        <v>1</v>
      </c>
      <c r="F894" s="81">
        <v>0.40298500657081598</v>
      </c>
      <c r="G894" s="80">
        <v>1</v>
      </c>
      <c r="H894" s="80">
        <v>0</v>
      </c>
      <c r="I894" s="80">
        <v>0</v>
      </c>
      <c r="J894" s="80">
        <v>0</v>
      </c>
      <c r="K894" s="80">
        <v>0</v>
      </c>
      <c r="L894" s="80">
        <v>0</v>
      </c>
      <c r="M894" s="80">
        <v>0</v>
      </c>
      <c r="N894" s="80">
        <v>0</v>
      </c>
      <c r="O894" s="80">
        <v>0</v>
      </c>
      <c r="P894" s="80">
        <v>0</v>
      </c>
      <c r="Q894" s="80">
        <v>0</v>
      </c>
      <c r="R894" s="80">
        <v>0</v>
      </c>
      <c r="S894" s="80">
        <v>0</v>
      </c>
      <c r="T894" s="80">
        <v>0</v>
      </c>
      <c r="U894" s="80">
        <v>0</v>
      </c>
      <c r="V894" s="80">
        <v>0</v>
      </c>
      <c r="W894" s="80">
        <v>0</v>
      </c>
      <c r="X894" s="80">
        <v>0</v>
      </c>
      <c r="Y894" s="80">
        <v>1</v>
      </c>
      <c r="Z894" s="80">
        <v>3385</v>
      </c>
      <c r="AA894" s="80">
        <v>0</v>
      </c>
      <c r="AB894" s="80">
        <v>0</v>
      </c>
      <c r="AC894" s="80">
        <v>0</v>
      </c>
      <c r="AD894" s="80">
        <v>1</v>
      </c>
      <c r="AE894" s="80">
        <v>0</v>
      </c>
      <c r="AF894" s="80">
        <v>0</v>
      </c>
      <c r="AG894" s="80">
        <v>1</v>
      </c>
      <c r="AH894" s="80">
        <v>0</v>
      </c>
      <c r="AI894" s="80">
        <v>0</v>
      </c>
      <c r="AJ894" s="80">
        <v>0</v>
      </c>
      <c r="AK894" s="80">
        <v>0</v>
      </c>
      <c r="AL894" s="80">
        <v>16.559999999999999</v>
      </c>
      <c r="AM894" s="80">
        <v>11.99</v>
      </c>
    </row>
    <row r="895" spans="2:39" ht="12" customHeight="1" thickBot="1" x14ac:dyDescent="0.35">
      <c r="B895" s="75">
        <v>1495</v>
      </c>
      <c r="D895" s="77" t="str">
        <f t="shared" si="13"/>
        <v>0</v>
      </c>
      <c r="E895" s="78">
        <v>0</v>
      </c>
      <c r="F895" s="81">
        <v>0.40298500657081598</v>
      </c>
      <c r="G895" s="80">
        <v>0</v>
      </c>
      <c r="H895" s="80">
        <v>0</v>
      </c>
      <c r="I895" s="80">
        <v>0</v>
      </c>
      <c r="J895" s="80">
        <v>1</v>
      </c>
      <c r="K895" s="80">
        <v>0</v>
      </c>
      <c r="L895" s="80">
        <v>0</v>
      </c>
      <c r="M895" s="80">
        <v>0</v>
      </c>
      <c r="N895" s="80">
        <v>0</v>
      </c>
      <c r="O895" s="80">
        <v>0</v>
      </c>
      <c r="P895" s="80">
        <v>0</v>
      </c>
      <c r="Q895" s="80">
        <v>0</v>
      </c>
      <c r="R895" s="80">
        <v>0</v>
      </c>
      <c r="S895" s="80">
        <v>0</v>
      </c>
      <c r="T895" s="80">
        <v>0</v>
      </c>
      <c r="U895" s="80">
        <v>0</v>
      </c>
      <c r="V895" s="80">
        <v>0</v>
      </c>
      <c r="W895" s="80">
        <v>1</v>
      </c>
      <c r="X895" s="80">
        <v>0</v>
      </c>
      <c r="Y895" s="80">
        <v>0</v>
      </c>
      <c r="Z895" s="80">
        <v>1661</v>
      </c>
      <c r="AA895" s="80">
        <v>0</v>
      </c>
      <c r="AB895" s="80">
        <v>0</v>
      </c>
      <c r="AC895" s="80">
        <v>0</v>
      </c>
      <c r="AD895" s="80">
        <v>1</v>
      </c>
      <c r="AE895" s="80">
        <v>0</v>
      </c>
      <c r="AF895" s="80">
        <v>0</v>
      </c>
      <c r="AG895" s="80">
        <v>0</v>
      </c>
      <c r="AH895" s="80">
        <v>0</v>
      </c>
      <c r="AI895" s="80">
        <v>0</v>
      </c>
      <c r="AJ895" s="80">
        <v>0</v>
      </c>
      <c r="AK895" s="80">
        <v>1</v>
      </c>
      <c r="AL895" s="80">
        <v>24.579999991929995</v>
      </c>
      <c r="AM895" s="80">
        <v>12.283851921929999</v>
      </c>
    </row>
    <row r="896" spans="2:39" ht="12" customHeight="1" thickBot="1" x14ac:dyDescent="0.35">
      <c r="B896" s="75">
        <v>1496</v>
      </c>
      <c r="D896" s="77" t="str">
        <f t="shared" si="13"/>
        <v>1</v>
      </c>
      <c r="E896" s="78">
        <v>1</v>
      </c>
      <c r="F896" s="81">
        <v>1</v>
      </c>
      <c r="G896" s="80">
        <v>0</v>
      </c>
      <c r="H896" s="80">
        <v>0</v>
      </c>
      <c r="I896" s="80">
        <v>0</v>
      </c>
      <c r="J896" s="80">
        <v>0</v>
      </c>
      <c r="K896" s="80">
        <v>0</v>
      </c>
      <c r="L896" s="80">
        <v>0</v>
      </c>
      <c r="M896" s="80">
        <v>1</v>
      </c>
      <c r="N896" s="80">
        <v>0</v>
      </c>
      <c r="O896" s="80">
        <v>0</v>
      </c>
      <c r="P896" s="80">
        <v>0</v>
      </c>
      <c r="Q896" s="80">
        <v>0</v>
      </c>
      <c r="R896" s="80">
        <v>0</v>
      </c>
      <c r="S896" s="80">
        <v>0</v>
      </c>
      <c r="T896" s="80">
        <v>0</v>
      </c>
      <c r="U896" s="80">
        <v>0</v>
      </c>
      <c r="V896" s="80">
        <v>0</v>
      </c>
      <c r="W896" s="80">
        <v>1</v>
      </c>
      <c r="X896" s="80">
        <v>0</v>
      </c>
      <c r="Y896" s="80">
        <v>0</v>
      </c>
      <c r="Z896" s="80">
        <v>69</v>
      </c>
      <c r="AA896" s="80">
        <v>0</v>
      </c>
      <c r="AB896" s="80">
        <v>0</v>
      </c>
      <c r="AC896" s="80">
        <v>0</v>
      </c>
      <c r="AD896" s="80">
        <v>1</v>
      </c>
      <c r="AE896" s="80">
        <v>0</v>
      </c>
      <c r="AF896" s="80">
        <v>1</v>
      </c>
      <c r="AG896" s="80">
        <v>0</v>
      </c>
      <c r="AH896" s="80">
        <v>0</v>
      </c>
      <c r="AI896" s="80">
        <v>0</v>
      </c>
      <c r="AJ896" s="80">
        <v>0</v>
      </c>
      <c r="AK896" s="80">
        <v>0</v>
      </c>
      <c r="AL896" s="80">
        <v>245.95</v>
      </c>
      <c r="AM896" s="80">
        <v>1.2297499999999999</v>
      </c>
    </row>
    <row r="897" spans="2:39" ht="12" customHeight="1" thickBot="1" x14ac:dyDescent="0.35">
      <c r="B897" s="75">
        <v>1497</v>
      </c>
      <c r="D897" s="77" t="str">
        <f t="shared" si="13"/>
        <v>1</v>
      </c>
      <c r="E897" s="78">
        <v>1</v>
      </c>
      <c r="F897" s="81">
        <v>1</v>
      </c>
      <c r="G897" s="80">
        <v>0</v>
      </c>
      <c r="H897" s="80">
        <v>0</v>
      </c>
      <c r="I897" s="80">
        <v>0</v>
      </c>
      <c r="J897" s="80">
        <v>0</v>
      </c>
      <c r="K897" s="80">
        <v>0</v>
      </c>
      <c r="L897" s="80">
        <v>0</v>
      </c>
      <c r="M897" s="80">
        <v>0</v>
      </c>
      <c r="N897" s="80">
        <v>0</v>
      </c>
      <c r="O897" s="80">
        <v>0</v>
      </c>
      <c r="P897" s="80">
        <v>0</v>
      </c>
      <c r="Q897" s="80">
        <v>0</v>
      </c>
      <c r="R897" s="80">
        <v>0</v>
      </c>
      <c r="S897" s="80">
        <v>0</v>
      </c>
      <c r="T897" s="80">
        <v>0</v>
      </c>
      <c r="U897" s="80">
        <v>1</v>
      </c>
      <c r="V897" s="80">
        <v>0</v>
      </c>
      <c r="W897" s="80">
        <v>0</v>
      </c>
      <c r="X897" s="80">
        <v>0</v>
      </c>
      <c r="Y897" s="80">
        <v>1</v>
      </c>
      <c r="Z897" s="80">
        <v>27132</v>
      </c>
      <c r="AA897" s="80">
        <v>0</v>
      </c>
      <c r="AB897" s="80">
        <v>0</v>
      </c>
      <c r="AC897" s="80">
        <v>1</v>
      </c>
      <c r="AD897" s="80">
        <v>0</v>
      </c>
      <c r="AE897" s="80">
        <v>0</v>
      </c>
      <c r="AF897" s="80">
        <v>1</v>
      </c>
      <c r="AG897" s="80">
        <v>0</v>
      </c>
      <c r="AH897" s="80">
        <v>0</v>
      </c>
      <c r="AI897" s="80">
        <v>0</v>
      </c>
      <c r="AJ897" s="80">
        <v>0</v>
      </c>
      <c r="AK897" s="80">
        <v>0</v>
      </c>
      <c r="AL897" s="80">
        <v>202.36</v>
      </c>
      <c r="AM897" s="80">
        <v>0.99</v>
      </c>
    </row>
    <row r="898" spans="2:39" ht="12" customHeight="1" thickBot="1" x14ac:dyDescent="0.35">
      <c r="B898" s="75">
        <v>1498</v>
      </c>
      <c r="D898" s="77" t="str">
        <f t="shared" si="13"/>
        <v>1</v>
      </c>
      <c r="E898" s="78">
        <v>1</v>
      </c>
      <c r="F898" s="81">
        <v>0.93999999761581399</v>
      </c>
      <c r="G898" s="80">
        <v>1</v>
      </c>
      <c r="H898" s="80">
        <v>0</v>
      </c>
      <c r="I898" s="80">
        <v>0</v>
      </c>
      <c r="J898" s="80">
        <v>0</v>
      </c>
      <c r="K898" s="80">
        <v>0</v>
      </c>
      <c r="L898" s="80">
        <v>0</v>
      </c>
      <c r="M898" s="80">
        <v>0</v>
      </c>
      <c r="N898" s="80">
        <v>0</v>
      </c>
      <c r="O898" s="80">
        <v>0</v>
      </c>
      <c r="P898" s="80">
        <v>0</v>
      </c>
      <c r="Q898" s="80">
        <v>0</v>
      </c>
      <c r="R898" s="80">
        <v>0</v>
      </c>
      <c r="S898" s="80">
        <v>0</v>
      </c>
      <c r="T898" s="80">
        <v>0</v>
      </c>
      <c r="U898" s="80">
        <v>0</v>
      </c>
      <c r="V898" s="80">
        <v>0</v>
      </c>
      <c r="W898" s="80">
        <v>0</v>
      </c>
      <c r="X898" s="80">
        <v>0</v>
      </c>
      <c r="Y898" s="80">
        <v>1</v>
      </c>
      <c r="Z898" s="80">
        <v>2349</v>
      </c>
      <c r="AA898" s="80">
        <v>0</v>
      </c>
      <c r="AB898" s="80">
        <v>0</v>
      </c>
      <c r="AC898" s="80">
        <v>0</v>
      </c>
      <c r="AD898" s="80">
        <v>1</v>
      </c>
      <c r="AE898" s="80">
        <v>0</v>
      </c>
      <c r="AF898" s="80">
        <v>1</v>
      </c>
      <c r="AG898" s="80">
        <v>0</v>
      </c>
      <c r="AH898" s="80">
        <v>0</v>
      </c>
      <c r="AI898" s="80">
        <v>0</v>
      </c>
      <c r="AJ898" s="80">
        <v>0</v>
      </c>
      <c r="AK898" s="80">
        <v>0</v>
      </c>
      <c r="AL898" s="80">
        <v>56.03</v>
      </c>
      <c r="AM898" s="80">
        <v>3.6</v>
      </c>
    </row>
    <row r="899" spans="2:39" ht="12" customHeight="1" thickBot="1" x14ac:dyDescent="0.35">
      <c r="B899" s="75">
        <v>1500</v>
      </c>
      <c r="D899" s="77" t="str">
        <f t="shared" si="13"/>
        <v>1</v>
      </c>
      <c r="E899" s="78">
        <v>1</v>
      </c>
      <c r="F899" s="81">
        <v>1</v>
      </c>
      <c r="G899" s="80">
        <v>0</v>
      </c>
      <c r="H899" s="80">
        <v>0</v>
      </c>
      <c r="I899" s="80">
        <v>1</v>
      </c>
      <c r="J899" s="80">
        <v>0</v>
      </c>
      <c r="K899" s="80">
        <v>0</v>
      </c>
      <c r="L899" s="80">
        <v>0</v>
      </c>
      <c r="M899" s="80">
        <v>0</v>
      </c>
      <c r="N899" s="80">
        <v>0</v>
      </c>
      <c r="O899" s="80">
        <v>0</v>
      </c>
      <c r="P899" s="80">
        <v>0</v>
      </c>
      <c r="Q899" s="80">
        <v>0</v>
      </c>
      <c r="R899" s="80">
        <v>0</v>
      </c>
      <c r="S899" s="80">
        <v>0</v>
      </c>
      <c r="T899" s="80">
        <v>0</v>
      </c>
      <c r="U899" s="80">
        <v>0</v>
      </c>
      <c r="V899" s="80">
        <v>0</v>
      </c>
      <c r="W899" s="80">
        <v>0</v>
      </c>
      <c r="X899" s="80">
        <v>0</v>
      </c>
      <c r="Y899" s="80">
        <v>1</v>
      </c>
      <c r="Z899" s="80">
        <v>1192</v>
      </c>
      <c r="AA899" s="80">
        <v>0</v>
      </c>
      <c r="AB899" s="80">
        <v>0</v>
      </c>
      <c r="AC899" s="80">
        <v>0</v>
      </c>
      <c r="AD899" s="80">
        <v>1</v>
      </c>
      <c r="AE899" s="80">
        <v>0</v>
      </c>
      <c r="AF899" s="80">
        <v>1</v>
      </c>
      <c r="AG899" s="80">
        <v>0</v>
      </c>
      <c r="AH899" s="80">
        <v>0</v>
      </c>
      <c r="AI899" s="80">
        <v>0</v>
      </c>
      <c r="AJ899" s="80">
        <v>0</v>
      </c>
      <c r="AK899" s="80">
        <v>0</v>
      </c>
      <c r="AL899" s="80">
        <v>203.5</v>
      </c>
      <c r="AM899" s="80">
        <v>1</v>
      </c>
    </row>
    <row r="900" spans="2:39" ht="12" customHeight="1" thickBot="1" x14ac:dyDescent="0.35">
      <c r="B900" s="75">
        <v>1503</v>
      </c>
      <c r="D900" s="77" t="str">
        <f t="shared" si="13"/>
        <v>1</v>
      </c>
      <c r="E900" s="78">
        <v>1</v>
      </c>
      <c r="F900" s="81">
        <v>1</v>
      </c>
      <c r="G900" s="80">
        <v>0</v>
      </c>
      <c r="H900" s="80">
        <v>0</v>
      </c>
      <c r="I900" s="80">
        <v>0</v>
      </c>
      <c r="J900" s="80">
        <v>0</v>
      </c>
      <c r="K900" s="80">
        <v>0</v>
      </c>
      <c r="L900" s="80">
        <v>0</v>
      </c>
      <c r="M900" s="80">
        <v>0</v>
      </c>
      <c r="N900" s="80">
        <v>0</v>
      </c>
      <c r="O900" s="80">
        <v>0</v>
      </c>
      <c r="P900" s="80">
        <v>0</v>
      </c>
      <c r="Q900" s="80">
        <v>0</v>
      </c>
      <c r="R900" s="80">
        <v>1</v>
      </c>
      <c r="S900" s="80">
        <v>0</v>
      </c>
      <c r="T900" s="80">
        <v>0</v>
      </c>
      <c r="U900" s="80">
        <v>0</v>
      </c>
      <c r="V900" s="80">
        <v>0</v>
      </c>
      <c r="W900" s="80">
        <v>0</v>
      </c>
      <c r="X900" s="80">
        <v>0</v>
      </c>
      <c r="Y900" s="80">
        <v>1</v>
      </c>
      <c r="Z900" s="80">
        <v>133</v>
      </c>
      <c r="AA900" s="80">
        <v>0</v>
      </c>
      <c r="AB900" s="80">
        <v>0</v>
      </c>
      <c r="AC900" s="80">
        <v>1</v>
      </c>
      <c r="AD900" s="80">
        <v>0</v>
      </c>
      <c r="AE900" s="80">
        <v>0</v>
      </c>
      <c r="AF900" s="80">
        <v>1</v>
      </c>
      <c r="AG900" s="80">
        <v>0</v>
      </c>
      <c r="AH900" s="80">
        <v>0</v>
      </c>
      <c r="AI900" s="80">
        <v>0</v>
      </c>
      <c r="AJ900" s="80">
        <v>0</v>
      </c>
      <c r="AK900" s="80">
        <v>0</v>
      </c>
      <c r="AL900" s="80">
        <v>22.76</v>
      </c>
      <c r="AM900" s="80">
        <v>8.99</v>
      </c>
    </row>
    <row r="901" spans="2:39" ht="12" customHeight="1" thickBot="1" x14ac:dyDescent="0.35">
      <c r="B901" s="75">
        <v>1504</v>
      </c>
      <c r="D901" s="77" t="str">
        <f t="shared" si="13"/>
        <v>1</v>
      </c>
      <c r="E901" s="78">
        <v>1</v>
      </c>
      <c r="F901" s="81">
        <v>1</v>
      </c>
      <c r="G901" s="80">
        <v>0</v>
      </c>
      <c r="H901" s="80">
        <v>0</v>
      </c>
      <c r="I901" s="80">
        <v>0</v>
      </c>
      <c r="J901" s="80">
        <v>0</v>
      </c>
      <c r="K901" s="80">
        <v>0</v>
      </c>
      <c r="L901" s="80">
        <v>0</v>
      </c>
      <c r="M901" s="80">
        <v>0</v>
      </c>
      <c r="N901" s="80">
        <v>0</v>
      </c>
      <c r="O901" s="80">
        <v>0</v>
      </c>
      <c r="P901" s="80">
        <v>0</v>
      </c>
      <c r="Q901" s="80">
        <v>0</v>
      </c>
      <c r="R901" s="80">
        <v>0</v>
      </c>
      <c r="S901" s="80">
        <v>0</v>
      </c>
      <c r="T901" s="80">
        <v>1</v>
      </c>
      <c r="U901" s="80">
        <v>0</v>
      </c>
      <c r="V901" s="80">
        <v>0</v>
      </c>
      <c r="W901" s="80">
        <v>0</v>
      </c>
      <c r="X901" s="80">
        <v>0</v>
      </c>
      <c r="Y901" s="80">
        <v>1</v>
      </c>
      <c r="Z901" s="80">
        <v>1602</v>
      </c>
      <c r="AA901" s="80">
        <v>0</v>
      </c>
      <c r="AB901" s="80">
        <v>0</v>
      </c>
      <c r="AC901" s="80">
        <v>0</v>
      </c>
      <c r="AD901" s="80">
        <v>1</v>
      </c>
      <c r="AE901" s="80">
        <v>0</v>
      </c>
      <c r="AF901" s="80">
        <v>1</v>
      </c>
      <c r="AG901" s="80">
        <v>0</v>
      </c>
      <c r="AH901" s="80">
        <v>0</v>
      </c>
      <c r="AI901" s="80">
        <v>0</v>
      </c>
      <c r="AJ901" s="80">
        <v>0</v>
      </c>
      <c r="AK901" s="80">
        <v>0</v>
      </c>
      <c r="AL901" s="80">
        <v>20.5</v>
      </c>
      <c r="AM901" s="80">
        <v>9.99</v>
      </c>
    </row>
    <row r="902" spans="2:39" ht="12" customHeight="1" thickBot="1" x14ac:dyDescent="0.35">
      <c r="B902" s="75">
        <v>1505</v>
      </c>
      <c r="D902" s="77" t="str">
        <f t="shared" si="13"/>
        <v>0</v>
      </c>
      <c r="E902" s="78">
        <v>1</v>
      </c>
      <c r="F902" s="81">
        <v>0.40298500657081598</v>
      </c>
      <c r="G902" s="80">
        <v>0</v>
      </c>
      <c r="H902" s="80">
        <v>0</v>
      </c>
      <c r="I902" s="80">
        <v>0</v>
      </c>
      <c r="J902" s="80">
        <v>0</v>
      </c>
      <c r="K902" s="80">
        <v>0</v>
      </c>
      <c r="L902" s="80">
        <v>0</v>
      </c>
      <c r="M902" s="80">
        <v>0</v>
      </c>
      <c r="N902" s="80">
        <v>0</v>
      </c>
      <c r="O902" s="80">
        <v>0</v>
      </c>
      <c r="P902" s="80">
        <v>0</v>
      </c>
      <c r="Q902" s="80">
        <v>0</v>
      </c>
      <c r="R902" s="80">
        <v>0</v>
      </c>
      <c r="S902" s="80">
        <v>0</v>
      </c>
      <c r="T902" s="80">
        <v>0</v>
      </c>
      <c r="U902" s="80">
        <v>1</v>
      </c>
      <c r="V902" s="80">
        <v>0</v>
      </c>
      <c r="W902" s="80">
        <v>1</v>
      </c>
      <c r="X902" s="80">
        <v>0</v>
      </c>
      <c r="Y902" s="80">
        <v>0</v>
      </c>
      <c r="Z902" s="80">
        <v>5701</v>
      </c>
      <c r="AA902" s="80">
        <v>0</v>
      </c>
      <c r="AB902" s="80">
        <v>0</v>
      </c>
      <c r="AC902" s="80">
        <v>0</v>
      </c>
      <c r="AD902" s="80">
        <v>0</v>
      </c>
      <c r="AE902" s="80">
        <v>1</v>
      </c>
      <c r="AF902" s="80">
        <v>0</v>
      </c>
      <c r="AG902" s="80">
        <v>0</v>
      </c>
      <c r="AH902" s="80">
        <v>0</v>
      </c>
      <c r="AI902" s="80">
        <v>0</v>
      </c>
      <c r="AJ902" s="80">
        <v>1</v>
      </c>
      <c r="AK902" s="80">
        <v>0</v>
      </c>
      <c r="AL902" s="80">
        <v>25.219999998760002</v>
      </c>
      <c r="AM902" s="80">
        <v>12.284144319240001</v>
      </c>
    </row>
    <row r="903" spans="2:39" ht="12" customHeight="1" thickBot="1" x14ac:dyDescent="0.35">
      <c r="B903" s="75">
        <v>1506</v>
      </c>
      <c r="D903" s="77" t="str">
        <f t="shared" si="13"/>
        <v>1</v>
      </c>
      <c r="E903" s="78">
        <v>1</v>
      </c>
      <c r="F903" s="81">
        <v>1</v>
      </c>
      <c r="G903" s="80">
        <v>0</v>
      </c>
      <c r="H903" s="80">
        <v>0</v>
      </c>
      <c r="I903" s="80">
        <v>0</v>
      </c>
      <c r="J903" s="80">
        <v>0</v>
      </c>
      <c r="K903" s="80">
        <v>0</v>
      </c>
      <c r="L903" s="80">
        <v>0</v>
      </c>
      <c r="M903" s="80">
        <v>0</v>
      </c>
      <c r="N903" s="80">
        <v>0</v>
      </c>
      <c r="O903" s="80">
        <v>0</v>
      </c>
      <c r="P903" s="80">
        <v>0</v>
      </c>
      <c r="Q903" s="80">
        <v>0</v>
      </c>
      <c r="R903" s="80">
        <v>0</v>
      </c>
      <c r="S903" s="80">
        <v>0</v>
      </c>
      <c r="T903" s="80">
        <v>0</v>
      </c>
      <c r="U903" s="80">
        <v>1</v>
      </c>
      <c r="V903" s="80">
        <v>0</v>
      </c>
      <c r="W903" s="80">
        <v>0</v>
      </c>
      <c r="X903" s="80">
        <v>0</v>
      </c>
      <c r="Y903" s="80">
        <v>1</v>
      </c>
      <c r="Z903" s="80">
        <v>27132</v>
      </c>
      <c r="AA903" s="80">
        <v>0</v>
      </c>
      <c r="AB903" s="80">
        <v>0</v>
      </c>
      <c r="AC903" s="80">
        <v>1</v>
      </c>
      <c r="AD903" s="80">
        <v>0</v>
      </c>
      <c r="AE903" s="80">
        <v>0</v>
      </c>
      <c r="AF903" s="80">
        <v>1</v>
      </c>
      <c r="AG903" s="80">
        <v>0</v>
      </c>
      <c r="AH903" s="80">
        <v>0</v>
      </c>
      <c r="AI903" s="80">
        <v>0</v>
      </c>
      <c r="AJ903" s="80">
        <v>0</v>
      </c>
      <c r="AK903" s="80">
        <v>0</v>
      </c>
      <c r="AL903" s="80">
        <v>207.86</v>
      </c>
      <c r="AM903" s="80">
        <v>0.99</v>
      </c>
    </row>
    <row r="904" spans="2:39" ht="12" customHeight="1" thickBot="1" x14ac:dyDescent="0.35">
      <c r="B904" s="75">
        <v>1507</v>
      </c>
      <c r="D904" s="77" t="str">
        <f t="shared" si="13"/>
        <v>1</v>
      </c>
      <c r="E904" s="78">
        <v>1</v>
      </c>
      <c r="F904" s="81">
        <v>1</v>
      </c>
      <c r="G904" s="80">
        <v>0</v>
      </c>
      <c r="H904" s="80">
        <v>0</v>
      </c>
      <c r="I904" s="80">
        <v>0</v>
      </c>
      <c r="J904" s="80">
        <v>0</v>
      </c>
      <c r="K904" s="80">
        <v>0</v>
      </c>
      <c r="L904" s="80">
        <v>0</v>
      </c>
      <c r="M904" s="80">
        <v>0</v>
      </c>
      <c r="N904" s="80">
        <v>0</v>
      </c>
      <c r="O904" s="80">
        <v>0</v>
      </c>
      <c r="P904" s="80">
        <v>0</v>
      </c>
      <c r="Q904" s="80">
        <v>0</v>
      </c>
      <c r="R904" s="80">
        <v>1</v>
      </c>
      <c r="S904" s="80">
        <v>0</v>
      </c>
      <c r="T904" s="80">
        <v>0</v>
      </c>
      <c r="U904" s="80">
        <v>0</v>
      </c>
      <c r="V904" s="80">
        <v>0</v>
      </c>
      <c r="W904" s="80">
        <v>0</v>
      </c>
      <c r="X904" s="80">
        <v>0</v>
      </c>
      <c r="Y904" s="80">
        <v>1</v>
      </c>
      <c r="Z904" s="80">
        <v>1215</v>
      </c>
      <c r="AA904" s="80">
        <v>0</v>
      </c>
      <c r="AB904" s="80">
        <v>0</v>
      </c>
      <c r="AC904" s="80">
        <v>1</v>
      </c>
      <c r="AD904" s="80">
        <v>0</v>
      </c>
      <c r="AE904" s="80">
        <v>0</v>
      </c>
      <c r="AF904" s="80">
        <v>1</v>
      </c>
      <c r="AG904" s="80">
        <v>0</v>
      </c>
      <c r="AH904" s="80">
        <v>0</v>
      </c>
      <c r="AI904" s="80">
        <v>0</v>
      </c>
      <c r="AJ904" s="80">
        <v>0</v>
      </c>
      <c r="AK904" s="80">
        <v>0</v>
      </c>
      <c r="AL904" s="80">
        <v>26</v>
      </c>
      <c r="AM904" s="80">
        <v>7.99</v>
      </c>
    </row>
    <row r="905" spans="2:39" ht="12" customHeight="1" thickBot="1" x14ac:dyDescent="0.35">
      <c r="B905" s="75">
        <v>1509</v>
      </c>
      <c r="D905" s="77" t="str">
        <f t="shared" ref="D905:D968" si="14">IF(F905&gt;=$F$5,"1","0")</f>
        <v>1</v>
      </c>
      <c r="E905" s="78">
        <v>1</v>
      </c>
      <c r="F905" s="81">
        <v>1</v>
      </c>
      <c r="G905" s="80">
        <v>0</v>
      </c>
      <c r="H905" s="80">
        <v>0</v>
      </c>
      <c r="I905" s="80">
        <v>0</v>
      </c>
      <c r="J905" s="80">
        <v>0</v>
      </c>
      <c r="K905" s="80">
        <v>0</v>
      </c>
      <c r="L905" s="80">
        <v>0</v>
      </c>
      <c r="M905" s="80">
        <v>0</v>
      </c>
      <c r="N905" s="80">
        <v>0</v>
      </c>
      <c r="O905" s="80">
        <v>0</v>
      </c>
      <c r="P905" s="80">
        <v>0</v>
      </c>
      <c r="Q905" s="80">
        <v>0</v>
      </c>
      <c r="R905" s="80">
        <v>0</v>
      </c>
      <c r="S905" s="80">
        <v>0</v>
      </c>
      <c r="T905" s="80">
        <v>0</v>
      </c>
      <c r="U905" s="80">
        <v>1</v>
      </c>
      <c r="V905" s="80">
        <v>0</v>
      </c>
      <c r="W905" s="80">
        <v>0</v>
      </c>
      <c r="X905" s="80">
        <v>0</v>
      </c>
      <c r="Y905" s="80">
        <v>1</v>
      </c>
      <c r="Z905" s="80">
        <v>27132</v>
      </c>
      <c r="AA905" s="80">
        <v>0</v>
      </c>
      <c r="AB905" s="80">
        <v>0</v>
      </c>
      <c r="AC905" s="80">
        <v>1</v>
      </c>
      <c r="AD905" s="80">
        <v>0</v>
      </c>
      <c r="AE905" s="80">
        <v>0</v>
      </c>
      <c r="AF905" s="80">
        <v>1</v>
      </c>
      <c r="AG905" s="80">
        <v>0</v>
      </c>
      <c r="AH905" s="80">
        <v>0</v>
      </c>
      <c r="AI905" s="80">
        <v>0</v>
      </c>
      <c r="AJ905" s="80">
        <v>0</v>
      </c>
      <c r="AK905" s="80">
        <v>0</v>
      </c>
      <c r="AL905" s="80">
        <v>215.5</v>
      </c>
      <c r="AM905" s="80">
        <v>0.99</v>
      </c>
    </row>
    <row r="906" spans="2:39" ht="12" customHeight="1" thickBot="1" x14ac:dyDescent="0.35">
      <c r="B906" s="75">
        <v>1510</v>
      </c>
      <c r="D906" s="77" t="str">
        <f t="shared" si="14"/>
        <v>1</v>
      </c>
      <c r="E906" s="78">
        <v>1</v>
      </c>
      <c r="F906" s="81">
        <v>1</v>
      </c>
      <c r="G906" s="80">
        <v>0</v>
      </c>
      <c r="H906" s="80">
        <v>0</v>
      </c>
      <c r="I906" s="80">
        <v>0</v>
      </c>
      <c r="J906" s="80">
        <v>0</v>
      </c>
      <c r="K906" s="80">
        <v>0</v>
      </c>
      <c r="L906" s="80">
        <v>0</v>
      </c>
      <c r="M906" s="80">
        <v>0</v>
      </c>
      <c r="N906" s="80">
        <v>0</v>
      </c>
      <c r="O906" s="80">
        <v>0</v>
      </c>
      <c r="P906" s="80">
        <v>0</v>
      </c>
      <c r="Q906" s="80">
        <v>0</v>
      </c>
      <c r="R906" s="80">
        <v>0</v>
      </c>
      <c r="S906" s="80">
        <v>0</v>
      </c>
      <c r="T906" s="80">
        <v>0</v>
      </c>
      <c r="U906" s="80">
        <v>1</v>
      </c>
      <c r="V906" s="80">
        <v>0</v>
      </c>
      <c r="W906" s="80">
        <v>0</v>
      </c>
      <c r="X906" s="80">
        <v>0</v>
      </c>
      <c r="Y906" s="80">
        <v>1</v>
      </c>
      <c r="Z906" s="80">
        <v>27132</v>
      </c>
      <c r="AA906" s="80">
        <v>0</v>
      </c>
      <c r="AB906" s="80">
        <v>0</v>
      </c>
      <c r="AC906" s="80">
        <v>1</v>
      </c>
      <c r="AD906" s="80">
        <v>0</v>
      </c>
      <c r="AE906" s="80">
        <v>0</v>
      </c>
      <c r="AF906" s="80">
        <v>1</v>
      </c>
      <c r="AG906" s="80">
        <v>0</v>
      </c>
      <c r="AH906" s="80">
        <v>0</v>
      </c>
      <c r="AI906" s="80">
        <v>0</v>
      </c>
      <c r="AJ906" s="80">
        <v>0</v>
      </c>
      <c r="AK906" s="80">
        <v>0</v>
      </c>
      <c r="AL906" s="80">
        <v>216</v>
      </c>
      <c r="AM906" s="80">
        <v>0.99</v>
      </c>
    </row>
    <row r="907" spans="2:39" ht="12" customHeight="1" thickBot="1" x14ac:dyDescent="0.35">
      <c r="B907" s="75">
        <v>1511</v>
      </c>
      <c r="D907" s="77" t="str">
        <f t="shared" si="14"/>
        <v>1</v>
      </c>
      <c r="E907" s="78">
        <v>1</v>
      </c>
      <c r="F907" s="81">
        <v>1</v>
      </c>
      <c r="G907" s="80">
        <v>1</v>
      </c>
      <c r="H907" s="80">
        <v>0</v>
      </c>
      <c r="I907" s="80">
        <v>0</v>
      </c>
      <c r="J907" s="80">
        <v>0</v>
      </c>
      <c r="K907" s="80">
        <v>0</v>
      </c>
      <c r="L907" s="80">
        <v>0</v>
      </c>
      <c r="M907" s="80">
        <v>0</v>
      </c>
      <c r="N907" s="80">
        <v>0</v>
      </c>
      <c r="O907" s="80">
        <v>0</v>
      </c>
      <c r="P907" s="80">
        <v>0</v>
      </c>
      <c r="Q907" s="80">
        <v>0</v>
      </c>
      <c r="R907" s="80">
        <v>0</v>
      </c>
      <c r="S907" s="80">
        <v>0</v>
      </c>
      <c r="T907" s="80">
        <v>0</v>
      </c>
      <c r="U907" s="80">
        <v>0</v>
      </c>
      <c r="V907" s="80">
        <v>0</v>
      </c>
      <c r="W907" s="80">
        <v>0</v>
      </c>
      <c r="X907" s="80">
        <v>0</v>
      </c>
      <c r="Y907" s="80">
        <v>1</v>
      </c>
      <c r="Z907" s="80">
        <v>985</v>
      </c>
      <c r="AA907" s="80">
        <v>0</v>
      </c>
      <c r="AB907" s="80">
        <v>0</v>
      </c>
      <c r="AC907" s="80">
        <v>0</v>
      </c>
      <c r="AD907" s="80">
        <v>1</v>
      </c>
      <c r="AE907" s="80">
        <v>0</v>
      </c>
      <c r="AF907" s="80">
        <v>0</v>
      </c>
      <c r="AG907" s="80">
        <v>0</v>
      </c>
      <c r="AH907" s="80">
        <v>1</v>
      </c>
      <c r="AI907" s="80">
        <v>0</v>
      </c>
      <c r="AJ907" s="80">
        <v>0</v>
      </c>
      <c r="AK907" s="80">
        <v>0</v>
      </c>
      <c r="AL907" s="80">
        <v>21.61</v>
      </c>
      <c r="AM907" s="80">
        <v>9.99</v>
      </c>
    </row>
    <row r="908" spans="2:39" ht="12" customHeight="1" thickBot="1" x14ac:dyDescent="0.35">
      <c r="B908" s="75">
        <v>1516</v>
      </c>
      <c r="D908" s="77" t="str">
        <f t="shared" si="14"/>
        <v>1</v>
      </c>
      <c r="E908" s="78">
        <v>1</v>
      </c>
      <c r="F908" s="81">
        <v>1</v>
      </c>
      <c r="G908" s="80">
        <v>0</v>
      </c>
      <c r="H908" s="80">
        <v>0</v>
      </c>
      <c r="I908" s="80">
        <v>0</v>
      </c>
      <c r="J908" s="80">
        <v>0</v>
      </c>
      <c r="K908" s="80">
        <v>0</v>
      </c>
      <c r="L908" s="80">
        <v>0</v>
      </c>
      <c r="M908" s="80">
        <v>0</v>
      </c>
      <c r="N908" s="80">
        <v>0</v>
      </c>
      <c r="O908" s="80">
        <v>0</v>
      </c>
      <c r="P908" s="80">
        <v>0</v>
      </c>
      <c r="Q908" s="80">
        <v>0</v>
      </c>
      <c r="R908" s="80">
        <v>0</v>
      </c>
      <c r="S908" s="80">
        <v>0</v>
      </c>
      <c r="T908" s="80">
        <v>0</v>
      </c>
      <c r="U908" s="80">
        <v>1</v>
      </c>
      <c r="V908" s="80">
        <v>0</v>
      </c>
      <c r="W908" s="80">
        <v>0</v>
      </c>
      <c r="X908" s="80">
        <v>0</v>
      </c>
      <c r="Y908" s="80">
        <v>1</v>
      </c>
      <c r="Z908" s="80">
        <v>302</v>
      </c>
      <c r="AA908" s="80">
        <v>0</v>
      </c>
      <c r="AB908" s="80">
        <v>0</v>
      </c>
      <c r="AC908" s="80">
        <v>0</v>
      </c>
      <c r="AD908" s="80">
        <v>1</v>
      </c>
      <c r="AE908" s="80">
        <v>0</v>
      </c>
      <c r="AF908" s="80">
        <v>0</v>
      </c>
      <c r="AG908" s="80">
        <v>0</v>
      </c>
      <c r="AH908" s="80">
        <v>1</v>
      </c>
      <c r="AI908" s="80">
        <v>0</v>
      </c>
      <c r="AJ908" s="80">
        <v>0</v>
      </c>
      <c r="AK908" s="80">
        <v>0</v>
      </c>
      <c r="AL908" s="80">
        <v>77.55</v>
      </c>
      <c r="AM908" s="80">
        <v>2.85</v>
      </c>
    </row>
    <row r="909" spans="2:39" ht="12" customHeight="1" thickBot="1" x14ac:dyDescent="0.35">
      <c r="B909" s="75">
        <v>1517</v>
      </c>
      <c r="D909" s="77" t="str">
        <f t="shared" si="14"/>
        <v>0</v>
      </c>
      <c r="E909" s="78">
        <v>0</v>
      </c>
      <c r="F909" s="81">
        <v>5.9999998658895499E-2</v>
      </c>
      <c r="G909" s="80">
        <v>0</v>
      </c>
      <c r="H909" s="80">
        <v>0</v>
      </c>
      <c r="I909" s="80">
        <v>0</v>
      </c>
      <c r="J909" s="80">
        <v>0</v>
      </c>
      <c r="K909" s="80">
        <v>0</v>
      </c>
      <c r="L909" s="80">
        <v>0</v>
      </c>
      <c r="M909" s="80">
        <v>0</v>
      </c>
      <c r="N909" s="80">
        <v>0</v>
      </c>
      <c r="O909" s="80">
        <v>0</v>
      </c>
      <c r="P909" s="80">
        <v>0</v>
      </c>
      <c r="Q909" s="80">
        <v>0</v>
      </c>
      <c r="R909" s="80">
        <v>1</v>
      </c>
      <c r="S909" s="80">
        <v>0</v>
      </c>
      <c r="T909" s="80">
        <v>0</v>
      </c>
      <c r="U909" s="80">
        <v>0</v>
      </c>
      <c r="V909" s="80">
        <v>0</v>
      </c>
      <c r="W909" s="80">
        <v>0</v>
      </c>
      <c r="X909" s="80">
        <v>0</v>
      </c>
      <c r="Y909" s="80">
        <v>1</v>
      </c>
      <c r="Z909" s="80">
        <v>5811</v>
      </c>
      <c r="AA909" s="80">
        <v>0</v>
      </c>
      <c r="AB909" s="80">
        <v>1</v>
      </c>
      <c r="AC909" s="80">
        <v>0</v>
      </c>
      <c r="AD909" s="80">
        <v>0</v>
      </c>
      <c r="AE909" s="80">
        <v>0</v>
      </c>
      <c r="AF909" s="80">
        <v>0</v>
      </c>
      <c r="AG909" s="80">
        <v>1</v>
      </c>
      <c r="AH909" s="80">
        <v>0</v>
      </c>
      <c r="AI909" s="80">
        <v>0</v>
      </c>
      <c r="AJ909" s="80">
        <v>0</v>
      </c>
      <c r="AK909" s="80">
        <v>0</v>
      </c>
      <c r="AL909" s="80">
        <v>14.92</v>
      </c>
      <c r="AM909" s="80">
        <v>14.92</v>
      </c>
    </row>
    <row r="910" spans="2:39" ht="12" customHeight="1" thickBot="1" x14ac:dyDescent="0.35">
      <c r="B910" s="75">
        <v>1519</v>
      </c>
      <c r="D910" s="77" t="str">
        <f t="shared" si="14"/>
        <v>0</v>
      </c>
      <c r="E910" s="78">
        <v>0</v>
      </c>
      <c r="F910" s="81">
        <v>5.9999998658895499E-2</v>
      </c>
      <c r="G910" s="80">
        <v>0</v>
      </c>
      <c r="H910" s="80">
        <v>0</v>
      </c>
      <c r="I910" s="80">
        <v>0</v>
      </c>
      <c r="J910" s="80">
        <v>0</v>
      </c>
      <c r="K910" s="80">
        <v>0</v>
      </c>
      <c r="L910" s="80">
        <v>0</v>
      </c>
      <c r="M910" s="80">
        <v>0</v>
      </c>
      <c r="N910" s="80">
        <v>0</v>
      </c>
      <c r="O910" s="80">
        <v>0</v>
      </c>
      <c r="P910" s="80">
        <v>0</v>
      </c>
      <c r="Q910" s="80">
        <v>0</v>
      </c>
      <c r="R910" s="80">
        <v>0</v>
      </c>
      <c r="S910" s="80">
        <v>0</v>
      </c>
      <c r="T910" s="80">
        <v>0</v>
      </c>
      <c r="U910" s="80">
        <v>0</v>
      </c>
      <c r="V910" s="80">
        <v>1</v>
      </c>
      <c r="W910" s="80">
        <v>0</v>
      </c>
      <c r="X910" s="80">
        <v>0</v>
      </c>
      <c r="Y910" s="80">
        <v>1</v>
      </c>
      <c r="Z910" s="80">
        <v>534</v>
      </c>
      <c r="AA910" s="80">
        <v>0</v>
      </c>
      <c r="AB910" s="80">
        <v>0</v>
      </c>
      <c r="AC910" s="80">
        <v>0</v>
      </c>
      <c r="AD910" s="80">
        <v>1</v>
      </c>
      <c r="AE910" s="80">
        <v>0</v>
      </c>
      <c r="AF910" s="80">
        <v>0</v>
      </c>
      <c r="AG910" s="80">
        <v>0</v>
      </c>
      <c r="AH910" s="80">
        <v>1</v>
      </c>
      <c r="AI910" s="80">
        <v>0</v>
      </c>
      <c r="AJ910" s="80">
        <v>0</v>
      </c>
      <c r="AK910" s="80">
        <v>0</v>
      </c>
      <c r="AL910" s="80">
        <v>14.95</v>
      </c>
      <c r="AM910" s="80">
        <v>14.95</v>
      </c>
    </row>
    <row r="911" spans="2:39" ht="12" customHeight="1" thickBot="1" x14ac:dyDescent="0.35">
      <c r="B911" s="75">
        <v>1520</v>
      </c>
      <c r="D911" s="77" t="str">
        <f t="shared" si="14"/>
        <v>0</v>
      </c>
      <c r="E911" s="78">
        <v>0</v>
      </c>
      <c r="F911" s="81">
        <v>5.9999998658895499E-2</v>
      </c>
      <c r="G911" s="80">
        <v>0</v>
      </c>
      <c r="H911" s="80">
        <v>0</v>
      </c>
      <c r="I911" s="80">
        <v>0</v>
      </c>
      <c r="J911" s="80">
        <v>0</v>
      </c>
      <c r="K911" s="80">
        <v>0</v>
      </c>
      <c r="L911" s="80">
        <v>0</v>
      </c>
      <c r="M911" s="80">
        <v>0</v>
      </c>
      <c r="N911" s="80">
        <v>0</v>
      </c>
      <c r="O911" s="80">
        <v>0</v>
      </c>
      <c r="P911" s="80">
        <v>0</v>
      </c>
      <c r="Q911" s="80">
        <v>0</v>
      </c>
      <c r="R911" s="80">
        <v>0</v>
      </c>
      <c r="S911" s="80">
        <v>0</v>
      </c>
      <c r="T911" s="80">
        <v>0</v>
      </c>
      <c r="U911" s="80">
        <v>0</v>
      </c>
      <c r="V911" s="80">
        <v>1</v>
      </c>
      <c r="W911" s="80">
        <v>0</v>
      </c>
      <c r="X911" s="80">
        <v>0</v>
      </c>
      <c r="Y911" s="80">
        <v>1</v>
      </c>
      <c r="Z911" s="80">
        <v>534</v>
      </c>
      <c r="AA911" s="80">
        <v>0</v>
      </c>
      <c r="AB911" s="80">
        <v>0</v>
      </c>
      <c r="AC911" s="80">
        <v>0</v>
      </c>
      <c r="AD911" s="80">
        <v>1</v>
      </c>
      <c r="AE911" s="80">
        <v>0</v>
      </c>
      <c r="AF911" s="80">
        <v>0</v>
      </c>
      <c r="AG911" s="80">
        <v>0</v>
      </c>
      <c r="AH911" s="80">
        <v>1</v>
      </c>
      <c r="AI911" s="80">
        <v>0</v>
      </c>
      <c r="AJ911" s="80">
        <v>0</v>
      </c>
      <c r="AK911" s="80">
        <v>0</v>
      </c>
      <c r="AL911" s="80">
        <v>14.95</v>
      </c>
      <c r="AM911" s="80">
        <v>14.95</v>
      </c>
    </row>
    <row r="912" spans="2:39" ht="12" customHeight="1" thickBot="1" x14ac:dyDescent="0.35">
      <c r="B912" s="75">
        <v>1521</v>
      </c>
      <c r="D912" s="77" t="str">
        <f t="shared" si="14"/>
        <v>0</v>
      </c>
      <c r="E912" s="78">
        <v>0</v>
      </c>
      <c r="F912" s="81">
        <v>5.9999998658895499E-2</v>
      </c>
      <c r="G912" s="80">
        <v>0</v>
      </c>
      <c r="H912" s="80">
        <v>0</v>
      </c>
      <c r="I912" s="80">
        <v>0</v>
      </c>
      <c r="J912" s="80">
        <v>0</v>
      </c>
      <c r="K912" s="80">
        <v>0</v>
      </c>
      <c r="L912" s="80">
        <v>0</v>
      </c>
      <c r="M912" s="80">
        <v>0</v>
      </c>
      <c r="N912" s="80">
        <v>0</v>
      </c>
      <c r="O912" s="80">
        <v>0</v>
      </c>
      <c r="P912" s="80">
        <v>0</v>
      </c>
      <c r="Q912" s="80">
        <v>0</v>
      </c>
      <c r="R912" s="80">
        <v>0</v>
      </c>
      <c r="S912" s="80">
        <v>0</v>
      </c>
      <c r="T912" s="80">
        <v>0</v>
      </c>
      <c r="U912" s="80">
        <v>0</v>
      </c>
      <c r="V912" s="80">
        <v>1</v>
      </c>
      <c r="W912" s="80">
        <v>0</v>
      </c>
      <c r="X912" s="80">
        <v>0</v>
      </c>
      <c r="Y912" s="80">
        <v>1</v>
      </c>
      <c r="Z912" s="80">
        <v>534</v>
      </c>
      <c r="AA912" s="80">
        <v>0</v>
      </c>
      <c r="AB912" s="80">
        <v>0</v>
      </c>
      <c r="AC912" s="80">
        <v>0</v>
      </c>
      <c r="AD912" s="80">
        <v>1</v>
      </c>
      <c r="AE912" s="80">
        <v>0</v>
      </c>
      <c r="AF912" s="80">
        <v>0</v>
      </c>
      <c r="AG912" s="80">
        <v>0</v>
      </c>
      <c r="AH912" s="80">
        <v>1</v>
      </c>
      <c r="AI912" s="80">
        <v>0</v>
      </c>
      <c r="AJ912" s="80">
        <v>0</v>
      </c>
      <c r="AK912" s="80">
        <v>0</v>
      </c>
      <c r="AL912" s="80">
        <v>14.95</v>
      </c>
      <c r="AM912" s="80">
        <v>14.95</v>
      </c>
    </row>
    <row r="913" spans="2:39" ht="12" customHeight="1" thickBot="1" x14ac:dyDescent="0.35">
      <c r="B913" s="75">
        <v>1523</v>
      </c>
      <c r="D913" s="77" t="str">
        <f t="shared" si="14"/>
        <v>0</v>
      </c>
      <c r="E913" s="78">
        <v>0</v>
      </c>
      <c r="F913" s="81">
        <v>5.9999998658895499E-2</v>
      </c>
      <c r="G913" s="80">
        <v>1</v>
      </c>
      <c r="H913" s="80">
        <v>0</v>
      </c>
      <c r="I913" s="80">
        <v>0</v>
      </c>
      <c r="J913" s="80">
        <v>0</v>
      </c>
      <c r="K913" s="80">
        <v>0</v>
      </c>
      <c r="L913" s="80">
        <v>0</v>
      </c>
      <c r="M913" s="80">
        <v>0</v>
      </c>
      <c r="N913" s="80">
        <v>0</v>
      </c>
      <c r="O913" s="80">
        <v>0</v>
      </c>
      <c r="P913" s="80">
        <v>0</v>
      </c>
      <c r="Q913" s="80">
        <v>0</v>
      </c>
      <c r="R913" s="80">
        <v>0</v>
      </c>
      <c r="S913" s="80">
        <v>0</v>
      </c>
      <c r="T913" s="80">
        <v>0</v>
      </c>
      <c r="U913" s="80">
        <v>0</v>
      </c>
      <c r="V913" s="80">
        <v>0</v>
      </c>
      <c r="W913" s="80">
        <v>0</v>
      </c>
      <c r="X913" s="80">
        <v>0</v>
      </c>
      <c r="Y913" s="80">
        <v>1</v>
      </c>
      <c r="Z913" s="80">
        <v>25433</v>
      </c>
      <c r="AA913" s="80">
        <v>0</v>
      </c>
      <c r="AB913" s="80">
        <v>0</v>
      </c>
      <c r="AC913" s="80">
        <v>0</v>
      </c>
      <c r="AD913" s="80">
        <v>1</v>
      </c>
      <c r="AE913" s="80">
        <v>0</v>
      </c>
      <c r="AF913" s="80">
        <v>0</v>
      </c>
      <c r="AG913" s="80">
        <v>0</v>
      </c>
      <c r="AH913" s="80">
        <v>1</v>
      </c>
      <c r="AI913" s="80">
        <v>0</v>
      </c>
      <c r="AJ913" s="80">
        <v>0</v>
      </c>
      <c r="AK913" s="80">
        <v>0</v>
      </c>
      <c r="AL913" s="80">
        <v>14.95</v>
      </c>
      <c r="AM913" s="80">
        <v>14.95</v>
      </c>
    </row>
    <row r="914" spans="2:39" ht="12" customHeight="1" thickBot="1" x14ac:dyDescent="0.35">
      <c r="B914" s="75">
        <v>1525</v>
      </c>
      <c r="D914" s="77" t="str">
        <f t="shared" si="14"/>
        <v>0</v>
      </c>
      <c r="E914" s="78">
        <v>0</v>
      </c>
      <c r="F914" s="81">
        <v>5.9999998658895499E-2</v>
      </c>
      <c r="G914" s="80">
        <v>1</v>
      </c>
      <c r="H914" s="80">
        <v>0</v>
      </c>
      <c r="I914" s="80">
        <v>0</v>
      </c>
      <c r="J914" s="80">
        <v>0</v>
      </c>
      <c r="K914" s="80">
        <v>0</v>
      </c>
      <c r="L914" s="80">
        <v>0</v>
      </c>
      <c r="M914" s="80">
        <v>0</v>
      </c>
      <c r="N914" s="80">
        <v>0</v>
      </c>
      <c r="O914" s="80">
        <v>0</v>
      </c>
      <c r="P914" s="80">
        <v>0</v>
      </c>
      <c r="Q914" s="80">
        <v>0</v>
      </c>
      <c r="R914" s="80">
        <v>0</v>
      </c>
      <c r="S914" s="80">
        <v>0</v>
      </c>
      <c r="T914" s="80">
        <v>0</v>
      </c>
      <c r="U914" s="80">
        <v>0</v>
      </c>
      <c r="V914" s="80">
        <v>0</v>
      </c>
      <c r="W914" s="80">
        <v>0</v>
      </c>
      <c r="X914" s="80">
        <v>0</v>
      </c>
      <c r="Y914" s="80">
        <v>1</v>
      </c>
      <c r="Z914" s="80">
        <v>25433</v>
      </c>
      <c r="AA914" s="80">
        <v>0</v>
      </c>
      <c r="AB914" s="80">
        <v>0</v>
      </c>
      <c r="AC914" s="80">
        <v>0</v>
      </c>
      <c r="AD914" s="80">
        <v>1</v>
      </c>
      <c r="AE914" s="80">
        <v>0</v>
      </c>
      <c r="AF914" s="80">
        <v>0</v>
      </c>
      <c r="AG914" s="80">
        <v>0</v>
      </c>
      <c r="AH914" s="80">
        <v>1</v>
      </c>
      <c r="AI914" s="80">
        <v>0</v>
      </c>
      <c r="AJ914" s="80">
        <v>0</v>
      </c>
      <c r="AK914" s="80">
        <v>0</v>
      </c>
      <c r="AL914" s="80">
        <v>14.95</v>
      </c>
      <c r="AM914" s="80">
        <v>14.95</v>
      </c>
    </row>
    <row r="915" spans="2:39" ht="12" customHeight="1" thickBot="1" x14ac:dyDescent="0.35">
      <c r="B915" s="75">
        <v>1527</v>
      </c>
      <c r="D915" s="77" t="str">
        <f t="shared" si="14"/>
        <v>0</v>
      </c>
      <c r="E915" s="78">
        <v>0</v>
      </c>
      <c r="F915" s="81">
        <v>5.9999998658895499E-2</v>
      </c>
      <c r="G915" s="80">
        <v>0</v>
      </c>
      <c r="H915" s="80">
        <v>0</v>
      </c>
      <c r="I915" s="80">
        <v>0</v>
      </c>
      <c r="J915" s="80">
        <v>0</v>
      </c>
      <c r="K915" s="80">
        <v>0</v>
      </c>
      <c r="L915" s="80">
        <v>0</v>
      </c>
      <c r="M915" s="80">
        <v>0</v>
      </c>
      <c r="N915" s="80">
        <v>0</v>
      </c>
      <c r="O915" s="80">
        <v>0</v>
      </c>
      <c r="P915" s="80">
        <v>0</v>
      </c>
      <c r="Q915" s="80">
        <v>1</v>
      </c>
      <c r="R915" s="80">
        <v>0</v>
      </c>
      <c r="S915" s="80">
        <v>0</v>
      </c>
      <c r="T915" s="80">
        <v>0</v>
      </c>
      <c r="U915" s="80">
        <v>0</v>
      </c>
      <c r="V915" s="80">
        <v>0</v>
      </c>
      <c r="W915" s="80">
        <v>0</v>
      </c>
      <c r="X915" s="80">
        <v>0</v>
      </c>
      <c r="Y915" s="80">
        <v>1</v>
      </c>
      <c r="Z915" s="80">
        <v>25433</v>
      </c>
      <c r="AA915" s="80">
        <v>0</v>
      </c>
      <c r="AB915" s="80">
        <v>0</v>
      </c>
      <c r="AC915" s="80">
        <v>0</v>
      </c>
      <c r="AD915" s="80">
        <v>1</v>
      </c>
      <c r="AE915" s="80">
        <v>0</v>
      </c>
      <c r="AF915" s="80">
        <v>0</v>
      </c>
      <c r="AG915" s="80">
        <v>0</v>
      </c>
      <c r="AH915" s="80">
        <v>1</v>
      </c>
      <c r="AI915" s="80">
        <v>0</v>
      </c>
      <c r="AJ915" s="80">
        <v>0</v>
      </c>
      <c r="AK915" s="80">
        <v>0</v>
      </c>
      <c r="AL915" s="80">
        <v>14.95</v>
      </c>
      <c r="AM915" s="80">
        <v>14.95</v>
      </c>
    </row>
    <row r="916" spans="2:39" ht="12" customHeight="1" thickBot="1" x14ac:dyDescent="0.35">
      <c r="B916" s="75">
        <v>1528</v>
      </c>
      <c r="D916" s="77" t="str">
        <f t="shared" si="14"/>
        <v>0</v>
      </c>
      <c r="E916" s="78">
        <v>0</v>
      </c>
      <c r="F916" s="81">
        <v>5.9999998658895499E-2</v>
      </c>
      <c r="G916" s="80">
        <v>0</v>
      </c>
      <c r="H916" s="80">
        <v>0</v>
      </c>
      <c r="I916" s="80">
        <v>0</v>
      </c>
      <c r="J916" s="80">
        <v>0</v>
      </c>
      <c r="K916" s="80">
        <v>0</v>
      </c>
      <c r="L916" s="80">
        <v>0</v>
      </c>
      <c r="M916" s="80">
        <v>0</v>
      </c>
      <c r="N916" s="80">
        <v>0</v>
      </c>
      <c r="O916" s="80">
        <v>0</v>
      </c>
      <c r="P916" s="80">
        <v>0</v>
      </c>
      <c r="Q916" s="80">
        <v>1</v>
      </c>
      <c r="R916" s="80">
        <v>0</v>
      </c>
      <c r="S916" s="80">
        <v>0</v>
      </c>
      <c r="T916" s="80">
        <v>0</v>
      </c>
      <c r="U916" s="80">
        <v>0</v>
      </c>
      <c r="V916" s="80">
        <v>0</v>
      </c>
      <c r="W916" s="80">
        <v>0</v>
      </c>
      <c r="X916" s="80">
        <v>0</v>
      </c>
      <c r="Y916" s="80">
        <v>1</v>
      </c>
      <c r="Z916" s="80">
        <v>25433</v>
      </c>
      <c r="AA916" s="80">
        <v>0</v>
      </c>
      <c r="AB916" s="80">
        <v>0</v>
      </c>
      <c r="AC916" s="80">
        <v>0</v>
      </c>
      <c r="AD916" s="80">
        <v>1</v>
      </c>
      <c r="AE916" s="80">
        <v>0</v>
      </c>
      <c r="AF916" s="80">
        <v>0</v>
      </c>
      <c r="AG916" s="80">
        <v>0</v>
      </c>
      <c r="AH916" s="80">
        <v>1</v>
      </c>
      <c r="AI916" s="80">
        <v>0</v>
      </c>
      <c r="AJ916" s="80">
        <v>0</v>
      </c>
      <c r="AK916" s="80">
        <v>0</v>
      </c>
      <c r="AL916" s="80">
        <v>14.95</v>
      </c>
      <c r="AM916" s="80">
        <v>14.95</v>
      </c>
    </row>
    <row r="917" spans="2:39" ht="12" customHeight="1" thickBot="1" x14ac:dyDescent="0.35">
      <c r="B917" s="75">
        <v>1529</v>
      </c>
      <c r="D917" s="77" t="str">
        <f t="shared" si="14"/>
        <v>0</v>
      </c>
      <c r="E917" s="78">
        <v>0</v>
      </c>
      <c r="F917" s="81">
        <v>5.9999998658895499E-2</v>
      </c>
      <c r="G917" s="80">
        <v>0</v>
      </c>
      <c r="H917" s="80">
        <v>0</v>
      </c>
      <c r="I917" s="80">
        <v>0</v>
      </c>
      <c r="J917" s="80">
        <v>0</v>
      </c>
      <c r="K917" s="80">
        <v>0</v>
      </c>
      <c r="L917" s="80">
        <v>0</v>
      </c>
      <c r="M917" s="80">
        <v>0</v>
      </c>
      <c r="N917" s="80">
        <v>0</v>
      </c>
      <c r="O917" s="80">
        <v>0</v>
      </c>
      <c r="P917" s="80">
        <v>0</v>
      </c>
      <c r="Q917" s="80">
        <v>1</v>
      </c>
      <c r="R917" s="80">
        <v>0</v>
      </c>
      <c r="S917" s="80">
        <v>0</v>
      </c>
      <c r="T917" s="80">
        <v>0</v>
      </c>
      <c r="U917" s="80">
        <v>0</v>
      </c>
      <c r="V917" s="80">
        <v>0</v>
      </c>
      <c r="W917" s="80">
        <v>0</v>
      </c>
      <c r="X917" s="80">
        <v>0</v>
      </c>
      <c r="Y917" s="80">
        <v>1</v>
      </c>
      <c r="Z917" s="80">
        <v>25433</v>
      </c>
      <c r="AA917" s="80">
        <v>0</v>
      </c>
      <c r="AB917" s="80">
        <v>0</v>
      </c>
      <c r="AC917" s="80">
        <v>0</v>
      </c>
      <c r="AD917" s="80">
        <v>1</v>
      </c>
      <c r="AE917" s="80">
        <v>0</v>
      </c>
      <c r="AF917" s="80">
        <v>0</v>
      </c>
      <c r="AG917" s="80">
        <v>0</v>
      </c>
      <c r="AH917" s="80">
        <v>1</v>
      </c>
      <c r="AI917" s="80">
        <v>0</v>
      </c>
      <c r="AJ917" s="80">
        <v>0</v>
      </c>
      <c r="AK917" s="80">
        <v>0</v>
      </c>
      <c r="AL917" s="80">
        <v>14.95</v>
      </c>
      <c r="AM917" s="80">
        <v>14.95</v>
      </c>
    </row>
    <row r="918" spans="2:39" ht="12" customHeight="1" thickBot="1" x14ac:dyDescent="0.35">
      <c r="B918" s="75">
        <v>1530</v>
      </c>
      <c r="D918" s="77" t="str">
        <f t="shared" si="14"/>
        <v>0</v>
      </c>
      <c r="E918" s="78">
        <v>0</v>
      </c>
      <c r="F918" s="81">
        <v>5.9999998658895499E-2</v>
      </c>
      <c r="G918" s="80">
        <v>0</v>
      </c>
      <c r="H918" s="80">
        <v>0</v>
      </c>
      <c r="I918" s="80">
        <v>0</v>
      </c>
      <c r="J918" s="80">
        <v>0</v>
      </c>
      <c r="K918" s="80">
        <v>0</v>
      </c>
      <c r="L918" s="80">
        <v>0</v>
      </c>
      <c r="M918" s="80">
        <v>0</v>
      </c>
      <c r="N918" s="80">
        <v>0</v>
      </c>
      <c r="O918" s="80">
        <v>0</v>
      </c>
      <c r="P918" s="80">
        <v>0</v>
      </c>
      <c r="Q918" s="80">
        <v>1</v>
      </c>
      <c r="R918" s="80">
        <v>0</v>
      </c>
      <c r="S918" s="80">
        <v>0</v>
      </c>
      <c r="T918" s="80">
        <v>0</v>
      </c>
      <c r="U918" s="80">
        <v>0</v>
      </c>
      <c r="V918" s="80">
        <v>0</v>
      </c>
      <c r="W918" s="80">
        <v>0</v>
      </c>
      <c r="X918" s="80">
        <v>0</v>
      </c>
      <c r="Y918" s="80">
        <v>1</v>
      </c>
      <c r="Z918" s="80">
        <v>25433</v>
      </c>
      <c r="AA918" s="80">
        <v>0</v>
      </c>
      <c r="AB918" s="80">
        <v>0</v>
      </c>
      <c r="AC918" s="80">
        <v>0</v>
      </c>
      <c r="AD918" s="80">
        <v>1</v>
      </c>
      <c r="AE918" s="80">
        <v>0</v>
      </c>
      <c r="AF918" s="80">
        <v>0</v>
      </c>
      <c r="AG918" s="80">
        <v>0</v>
      </c>
      <c r="AH918" s="80">
        <v>1</v>
      </c>
      <c r="AI918" s="80">
        <v>0</v>
      </c>
      <c r="AJ918" s="80">
        <v>0</v>
      </c>
      <c r="AK918" s="80">
        <v>0</v>
      </c>
      <c r="AL918" s="80">
        <v>14.95</v>
      </c>
      <c r="AM918" s="80">
        <v>14.95</v>
      </c>
    </row>
    <row r="919" spans="2:39" ht="12" customHeight="1" thickBot="1" x14ac:dyDescent="0.35">
      <c r="B919" s="75">
        <v>1531</v>
      </c>
      <c r="D919" s="77" t="str">
        <f t="shared" si="14"/>
        <v>0</v>
      </c>
      <c r="E919" s="78">
        <v>0</v>
      </c>
      <c r="F919" s="81">
        <v>5.9999998658895499E-2</v>
      </c>
      <c r="G919" s="80">
        <v>0</v>
      </c>
      <c r="H919" s="80">
        <v>0</v>
      </c>
      <c r="I919" s="80">
        <v>0</v>
      </c>
      <c r="J919" s="80">
        <v>0</v>
      </c>
      <c r="K919" s="80">
        <v>0</v>
      </c>
      <c r="L919" s="80">
        <v>0</v>
      </c>
      <c r="M919" s="80">
        <v>0</v>
      </c>
      <c r="N919" s="80">
        <v>0</v>
      </c>
      <c r="O919" s="80">
        <v>0</v>
      </c>
      <c r="P919" s="80">
        <v>0</v>
      </c>
      <c r="Q919" s="80">
        <v>1</v>
      </c>
      <c r="R919" s="80">
        <v>0</v>
      </c>
      <c r="S919" s="80">
        <v>0</v>
      </c>
      <c r="T919" s="80">
        <v>0</v>
      </c>
      <c r="U919" s="80">
        <v>0</v>
      </c>
      <c r="V919" s="80">
        <v>0</v>
      </c>
      <c r="W919" s="80">
        <v>0</v>
      </c>
      <c r="X919" s="80">
        <v>0</v>
      </c>
      <c r="Y919" s="80">
        <v>1</v>
      </c>
      <c r="Z919" s="80">
        <v>25433</v>
      </c>
      <c r="AA919" s="80">
        <v>0</v>
      </c>
      <c r="AB919" s="80">
        <v>0</v>
      </c>
      <c r="AC919" s="80">
        <v>0</v>
      </c>
      <c r="AD919" s="80">
        <v>1</v>
      </c>
      <c r="AE919" s="80">
        <v>0</v>
      </c>
      <c r="AF919" s="80">
        <v>0</v>
      </c>
      <c r="AG919" s="80">
        <v>0</v>
      </c>
      <c r="AH919" s="80">
        <v>1</v>
      </c>
      <c r="AI919" s="80">
        <v>0</v>
      </c>
      <c r="AJ919" s="80">
        <v>0</v>
      </c>
      <c r="AK919" s="80">
        <v>0</v>
      </c>
      <c r="AL919" s="80">
        <v>14.95</v>
      </c>
      <c r="AM919" s="80">
        <v>14.95</v>
      </c>
    </row>
    <row r="920" spans="2:39" ht="12" customHeight="1" thickBot="1" x14ac:dyDescent="0.35">
      <c r="B920" s="75">
        <v>1533</v>
      </c>
      <c r="D920" s="77" t="str">
        <f t="shared" si="14"/>
        <v>0</v>
      </c>
      <c r="E920" s="78">
        <v>0</v>
      </c>
      <c r="F920" s="81">
        <v>5.9999998658895499E-2</v>
      </c>
      <c r="G920" s="80">
        <v>0</v>
      </c>
      <c r="H920" s="80">
        <v>0</v>
      </c>
      <c r="I920" s="80">
        <v>0</v>
      </c>
      <c r="J920" s="80">
        <v>0</v>
      </c>
      <c r="K920" s="80">
        <v>0</v>
      </c>
      <c r="L920" s="80">
        <v>0</v>
      </c>
      <c r="M920" s="80">
        <v>0</v>
      </c>
      <c r="N920" s="80">
        <v>0</v>
      </c>
      <c r="O920" s="80">
        <v>0</v>
      </c>
      <c r="P920" s="80">
        <v>0</v>
      </c>
      <c r="Q920" s="80">
        <v>1</v>
      </c>
      <c r="R920" s="80">
        <v>0</v>
      </c>
      <c r="S920" s="80">
        <v>0</v>
      </c>
      <c r="T920" s="80">
        <v>0</v>
      </c>
      <c r="U920" s="80">
        <v>0</v>
      </c>
      <c r="V920" s="80">
        <v>0</v>
      </c>
      <c r="W920" s="80">
        <v>0</v>
      </c>
      <c r="X920" s="80">
        <v>0</v>
      </c>
      <c r="Y920" s="80">
        <v>1</v>
      </c>
      <c r="Z920" s="80">
        <v>25433</v>
      </c>
      <c r="AA920" s="80">
        <v>0</v>
      </c>
      <c r="AB920" s="80">
        <v>0</v>
      </c>
      <c r="AC920" s="80">
        <v>0</v>
      </c>
      <c r="AD920" s="80">
        <v>1</v>
      </c>
      <c r="AE920" s="80">
        <v>0</v>
      </c>
      <c r="AF920" s="80">
        <v>0</v>
      </c>
      <c r="AG920" s="80">
        <v>0</v>
      </c>
      <c r="AH920" s="80">
        <v>1</v>
      </c>
      <c r="AI920" s="80">
        <v>0</v>
      </c>
      <c r="AJ920" s="80">
        <v>0</v>
      </c>
      <c r="AK920" s="80">
        <v>0</v>
      </c>
      <c r="AL920" s="80">
        <v>14.95</v>
      </c>
      <c r="AM920" s="80">
        <v>14.95</v>
      </c>
    </row>
    <row r="921" spans="2:39" ht="12" customHeight="1" thickBot="1" x14ac:dyDescent="0.35">
      <c r="B921" s="75">
        <v>1536</v>
      </c>
      <c r="D921" s="77" t="str">
        <f t="shared" si="14"/>
        <v>0</v>
      </c>
      <c r="E921" s="78">
        <v>0</v>
      </c>
      <c r="F921" s="81">
        <v>5.9999998658895499E-2</v>
      </c>
      <c r="G921" s="80">
        <v>1</v>
      </c>
      <c r="H921" s="80">
        <v>0</v>
      </c>
      <c r="I921" s="80">
        <v>0</v>
      </c>
      <c r="J921" s="80">
        <v>0</v>
      </c>
      <c r="K921" s="80">
        <v>0</v>
      </c>
      <c r="L921" s="80">
        <v>0</v>
      </c>
      <c r="M921" s="80">
        <v>0</v>
      </c>
      <c r="N921" s="80">
        <v>0</v>
      </c>
      <c r="O921" s="80">
        <v>0</v>
      </c>
      <c r="P921" s="80">
        <v>0</v>
      </c>
      <c r="Q921" s="80">
        <v>0</v>
      </c>
      <c r="R921" s="80">
        <v>0</v>
      </c>
      <c r="S921" s="80">
        <v>0</v>
      </c>
      <c r="T921" s="80">
        <v>0</v>
      </c>
      <c r="U921" s="80">
        <v>0</v>
      </c>
      <c r="V921" s="80">
        <v>0</v>
      </c>
      <c r="W921" s="80">
        <v>0</v>
      </c>
      <c r="X921" s="80">
        <v>0</v>
      </c>
      <c r="Y921" s="80">
        <v>1</v>
      </c>
      <c r="Z921" s="80">
        <v>5257</v>
      </c>
      <c r="AA921" s="80">
        <v>0</v>
      </c>
      <c r="AB921" s="80">
        <v>1</v>
      </c>
      <c r="AC921" s="80">
        <v>0</v>
      </c>
      <c r="AD921" s="80">
        <v>0</v>
      </c>
      <c r="AE921" s="80">
        <v>0</v>
      </c>
      <c r="AF921" s="80">
        <v>0</v>
      </c>
      <c r="AG921" s="80">
        <v>1</v>
      </c>
      <c r="AH921" s="80">
        <v>0</v>
      </c>
      <c r="AI921" s="80">
        <v>0</v>
      </c>
      <c r="AJ921" s="80">
        <v>0</v>
      </c>
      <c r="AK921" s="80">
        <v>0</v>
      </c>
      <c r="AL921" s="80">
        <v>14.99</v>
      </c>
      <c r="AM921" s="80">
        <v>14.99</v>
      </c>
    </row>
    <row r="922" spans="2:39" ht="12" customHeight="1" thickBot="1" x14ac:dyDescent="0.35">
      <c r="B922" s="75">
        <v>1538</v>
      </c>
      <c r="D922" s="77" t="str">
        <f t="shared" si="14"/>
        <v>0</v>
      </c>
      <c r="E922" s="78">
        <v>0</v>
      </c>
      <c r="F922" s="81">
        <v>5.9999998658895499E-2</v>
      </c>
      <c r="G922" s="80">
        <v>0</v>
      </c>
      <c r="H922" s="80">
        <v>0</v>
      </c>
      <c r="I922" s="80">
        <v>0</v>
      </c>
      <c r="J922" s="80">
        <v>0</v>
      </c>
      <c r="K922" s="80">
        <v>0</v>
      </c>
      <c r="L922" s="80">
        <v>0</v>
      </c>
      <c r="M922" s="80">
        <v>0</v>
      </c>
      <c r="N922" s="80">
        <v>0</v>
      </c>
      <c r="O922" s="80">
        <v>0</v>
      </c>
      <c r="P922" s="80">
        <v>0</v>
      </c>
      <c r="Q922" s="80">
        <v>0</v>
      </c>
      <c r="R922" s="80">
        <v>1</v>
      </c>
      <c r="S922" s="80">
        <v>0</v>
      </c>
      <c r="T922" s="80">
        <v>0</v>
      </c>
      <c r="U922" s="80">
        <v>0</v>
      </c>
      <c r="V922" s="80">
        <v>0</v>
      </c>
      <c r="W922" s="80">
        <v>0</v>
      </c>
      <c r="X922" s="80">
        <v>0</v>
      </c>
      <c r="Y922" s="80">
        <v>1</v>
      </c>
      <c r="Z922" s="80">
        <v>1215</v>
      </c>
      <c r="AA922" s="80">
        <v>0</v>
      </c>
      <c r="AB922" s="80">
        <v>0</v>
      </c>
      <c r="AC922" s="80">
        <v>1</v>
      </c>
      <c r="AD922" s="80">
        <v>0</v>
      </c>
      <c r="AE922" s="80">
        <v>0</v>
      </c>
      <c r="AF922" s="80">
        <v>0</v>
      </c>
      <c r="AG922" s="80">
        <v>0</v>
      </c>
      <c r="AH922" s="80">
        <v>0</v>
      </c>
      <c r="AI922" s="80">
        <v>0</v>
      </c>
      <c r="AJ922" s="80">
        <v>1</v>
      </c>
      <c r="AK922" s="80">
        <v>0</v>
      </c>
      <c r="AL922" s="80">
        <v>14.99</v>
      </c>
      <c r="AM922" s="80">
        <v>14.99</v>
      </c>
    </row>
    <row r="923" spans="2:39" ht="12" customHeight="1" thickBot="1" x14ac:dyDescent="0.35">
      <c r="B923" s="75">
        <v>1539</v>
      </c>
      <c r="D923" s="77" t="str">
        <f t="shared" si="14"/>
        <v>0</v>
      </c>
      <c r="E923" s="78">
        <v>0</v>
      </c>
      <c r="F923" s="81">
        <v>5.9999998658895499E-2</v>
      </c>
      <c r="G923" s="80">
        <v>0</v>
      </c>
      <c r="H923" s="80">
        <v>0</v>
      </c>
      <c r="I923" s="80">
        <v>0</v>
      </c>
      <c r="J923" s="80">
        <v>0</v>
      </c>
      <c r="K923" s="80">
        <v>0</v>
      </c>
      <c r="L923" s="80">
        <v>0</v>
      </c>
      <c r="M923" s="80">
        <v>0</v>
      </c>
      <c r="N923" s="80">
        <v>0</v>
      </c>
      <c r="O923" s="80">
        <v>0</v>
      </c>
      <c r="P923" s="80">
        <v>0</v>
      </c>
      <c r="Q923" s="80">
        <v>0</v>
      </c>
      <c r="R923" s="80">
        <v>0</v>
      </c>
      <c r="S923" s="80">
        <v>0</v>
      </c>
      <c r="T923" s="80">
        <v>0</v>
      </c>
      <c r="U923" s="80">
        <v>0</v>
      </c>
      <c r="V923" s="80">
        <v>1</v>
      </c>
      <c r="W923" s="80">
        <v>0</v>
      </c>
      <c r="X923" s="80">
        <v>0</v>
      </c>
      <c r="Y923" s="80">
        <v>1</v>
      </c>
      <c r="Z923" s="80">
        <v>534</v>
      </c>
      <c r="AA923" s="80">
        <v>0</v>
      </c>
      <c r="AB923" s="80">
        <v>0</v>
      </c>
      <c r="AC923" s="80">
        <v>0</v>
      </c>
      <c r="AD923" s="80">
        <v>1</v>
      </c>
      <c r="AE923" s="80">
        <v>0</v>
      </c>
      <c r="AF923" s="80">
        <v>0</v>
      </c>
      <c r="AG923" s="80">
        <v>0</v>
      </c>
      <c r="AH923" s="80">
        <v>1</v>
      </c>
      <c r="AI923" s="80">
        <v>0</v>
      </c>
      <c r="AJ923" s="80">
        <v>0</v>
      </c>
      <c r="AK923" s="80">
        <v>0</v>
      </c>
      <c r="AL923" s="80">
        <v>14.99</v>
      </c>
      <c r="AM923" s="80">
        <v>14.99</v>
      </c>
    </row>
    <row r="924" spans="2:39" ht="12" customHeight="1" thickBot="1" x14ac:dyDescent="0.35">
      <c r="B924" s="75">
        <v>1541</v>
      </c>
      <c r="D924" s="77" t="str">
        <f t="shared" si="14"/>
        <v>0</v>
      </c>
      <c r="E924" s="78">
        <v>0</v>
      </c>
      <c r="F924" s="81">
        <v>5.9999998658895499E-2</v>
      </c>
      <c r="G924" s="80">
        <v>0</v>
      </c>
      <c r="H924" s="80">
        <v>0</v>
      </c>
      <c r="I924" s="80">
        <v>0</v>
      </c>
      <c r="J924" s="80">
        <v>0</v>
      </c>
      <c r="K924" s="80">
        <v>0</v>
      </c>
      <c r="L924" s="80">
        <v>0</v>
      </c>
      <c r="M924" s="80">
        <v>0</v>
      </c>
      <c r="N924" s="80">
        <v>0</v>
      </c>
      <c r="O924" s="80">
        <v>0</v>
      </c>
      <c r="P924" s="80">
        <v>0</v>
      </c>
      <c r="Q924" s="80">
        <v>0</v>
      </c>
      <c r="R924" s="80">
        <v>1</v>
      </c>
      <c r="S924" s="80">
        <v>0</v>
      </c>
      <c r="T924" s="80">
        <v>0</v>
      </c>
      <c r="U924" s="80">
        <v>0</v>
      </c>
      <c r="V924" s="80">
        <v>0</v>
      </c>
      <c r="W924" s="80">
        <v>0</v>
      </c>
      <c r="X924" s="80">
        <v>0</v>
      </c>
      <c r="Y924" s="80">
        <v>1</v>
      </c>
      <c r="Z924" s="80">
        <v>3306</v>
      </c>
      <c r="AA924" s="80">
        <v>0</v>
      </c>
      <c r="AB924" s="80">
        <v>0</v>
      </c>
      <c r="AC924" s="80">
        <v>0</v>
      </c>
      <c r="AD924" s="80">
        <v>1</v>
      </c>
      <c r="AE924" s="80">
        <v>0</v>
      </c>
      <c r="AF924" s="80">
        <v>0</v>
      </c>
      <c r="AG924" s="80">
        <v>0</v>
      </c>
      <c r="AH924" s="80">
        <v>1</v>
      </c>
      <c r="AI924" s="80">
        <v>0</v>
      </c>
      <c r="AJ924" s="80">
        <v>0</v>
      </c>
      <c r="AK924" s="80">
        <v>0</v>
      </c>
      <c r="AL924" s="80">
        <v>14.99</v>
      </c>
      <c r="AM924" s="80">
        <v>14.99</v>
      </c>
    </row>
    <row r="925" spans="2:39" ht="12" customHeight="1" thickBot="1" x14ac:dyDescent="0.35">
      <c r="B925" s="75">
        <v>1542</v>
      </c>
      <c r="D925" s="77" t="str">
        <f t="shared" si="14"/>
        <v>0</v>
      </c>
      <c r="E925" s="78">
        <v>0</v>
      </c>
      <c r="F925" s="81">
        <v>5.9999998658895499E-2</v>
      </c>
      <c r="G925" s="80">
        <v>0</v>
      </c>
      <c r="H925" s="80">
        <v>0</v>
      </c>
      <c r="I925" s="80">
        <v>0</v>
      </c>
      <c r="J925" s="80">
        <v>0</v>
      </c>
      <c r="K925" s="80">
        <v>0</v>
      </c>
      <c r="L925" s="80">
        <v>0</v>
      </c>
      <c r="M925" s="80">
        <v>0</v>
      </c>
      <c r="N925" s="80">
        <v>0</v>
      </c>
      <c r="O925" s="80">
        <v>0</v>
      </c>
      <c r="P925" s="80">
        <v>1</v>
      </c>
      <c r="Q925" s="80">
        <v>0</v>
      </c>
      <c r="R925" s="80">
        <v>0</v>
      </c>
      <c r="S925" s="80">
        <v>0</v>
      </c>
      <c r="T925" s="80">
        <v>0</v>
      </c>
      <c r="U925" s="80">
        <v>0</v>
      </c>
      <c r="V925" s="80">
        <v>0</v>
      </c>
      <c r="W925" s="80">
        <v>0</v>
      </c>
      <c r="X925" s="80">
        <v>0</v>
      </c>
      <c r="Y925" s="80">
        <v>1</v>
      </c>
      <c r="Z925" s="80">
        <v>3613</v>
      </c>
      <c r="AA925" s="80">
        <v>0</v>
      </c>
      <c r="AB925" s="80">
        <v>0</v>
      </c>
      <c r="AC925" s="80">
        <v>0</v>
      </c>
      <c r="AD925" s="80">
        <v>1</v>
      </c>
      <c r="AE925" s="80">
        <v>0</v>
      </c>
      <c r="AF925" s="80">
        <v>0</v>
      </c>
      <c r="AG925" s="80">
        <v>0</v>
      </c>
      <c r="AH925" s="80">
        <v>1</v>
      </c>
      <c r="AI925" s="80">
        <v>0</v>
      </c>
      <c r="AJ925" s="80">
        <v>0</v>
      </c>
      <c r="AK925" s="80">
        <v>0</v>
      </c>
      <c r="AL925" s="80">
        <v>14.99</v>
      </c>
      <c r="AM925" s="80">
        <v>14.99</v>
      </c>
    </row>
    <row r="926" spans="2:39" ht="12" customHeight="1" thickBot="1" x14ac:dyDescent="0.35">
      <c r="B926" s="75">
        <v>1543</v>
      </c>
      <c r="D926" s="77" t="str">
        <f t="shared" si="14"/>
        <v>0</v>
      </c>
      <c r="E926" s="78">
        <v>0</v>
      </c>
      <c r="F926" s="81">
        <v>5.9999998658895499E-2</v>
      </c>
      <c r="G926" s="80">
        <v>0</v>
      </c>
      <c r="H926" s="80">
        <v>1</v>
      </c>
      <c r="I926" s="80">
        <v>0</v>
      </c>
      <c r="J926" s="80">
        <v>0</v>
      </c>
      <c r="K926" s="80">
        <v>0</v>
      </c>
      <c r="L926" s="80">
        <v>0</v>
      </c>
      <c r="M926" s="80">
        <v>0</v>
      </c>
      <c r="N926" s="80">
        <v>0</v>
      </c>
      <c r="O926" s="80">
        <v>0</v>
      </c>
      <c r="P926" s="80">
        <v>0</v>
      </c>
      <c r="Q926" s="80">
        <v>0</v>
      </c>
      <c r="R926" s="80">
        <v>0</v>
      </c>
      <c r="S926" s="80">
        <v>0</v>
      </c>
      <c r="T926" s="80">
        <v>0</v>
      </c>
      <c r="U926" s="80">
        <v>0</v>
      </c>
      <c r="V926" s="80">
        <v>0</v>
      </c>
      <c r="W926" s="80">
        <v>0</v>
      </c>
      <c r="X926" s="80">
        <v>0</v>
      </c>
      <c r="Y926" s="80">
        <v>1</v>
      </c>
      <c r="Z926" s="80">
        <v>4457</v>
      </c>
      <c r="AA926" s="80">
        <v>0</v>
      </c>
      <c r="AB926" s="80">
        <v>1</v>
      </c>
      <c r="AC926" s="80">
        <v>0</v>
      </c>
      <c r="AD926" s="80">
        <v>0</v>
      </c>
      <c r="AE926" s="80">
        <v>0</v>
      </c>
      <c r="AF926" s="80">
        <v>0</v>
      </c>
      <c r="AG926" s="80">
        <v>0</v>
      </c>
      <c r="AH926" s="80">
        <v>1</v>
      </c>
      <c r="AI926" s="80">
        <v>0</v>
      </c>
      <c r="AJ926" s="80">
        <v>0</v>
      </c>
      <c r="AK926" s="80">
        <v>0</v>
      </c>
      <c r="AL926" s="80">
        <v>15</v>
      </c>
      <c r="AM926" s="80">
        <v>15</v>
      </c>
    </row>
    <row r="927" spans="2:39" ht="12" customHeight="1" thickBot="1" x14ac:dyDescent="0.35">
      <c r="B927" s="75">
        <v>1545</v>
      </c>
      <c r="D927" s="77" t="str">
        <f t="shared" si="14"/>
        <v>0</v>
      </c>
      <c r="E927" s="78">
        <v>0</v>
      </c>
      <c r="F927" s="81">
        <v>5.9999998658895499E-2</v>
      </c>
      <c r="G927" s="80">
        <v>0</v>
      </c>
      <c r="H927" s="80">
        <v>0</v>
      </c>
      <c r="I927" s="80">
        <v>0</v>
      </c>
      <c r="J927" s="80">
        <v>0</v>
      </c>
      <c r="K927" s="80">
        <v>0</v>
      </c>
      <c r="L927" s="80">
        <v>0</v>
      </c>
      <c r="M927" s="80">
        <v>0</v>
      </c>
      <c r="N927" s="80">
        <v>0</v>
      </c>
      <c r="O927" s="80">
        <v>0</v>
      </c>
      <c r="P927" s="80">
        <v>0</v>
      </c>
      <c r="Q927" s="80">
        <v>0</v>
      </c>
      <c r="R927" s="80">
        <v>0</v>
      </c>
      <c r="S927" s="80">
        <v>0</v>
      </c>
      <c r="T927" s="80">
        <v>0</v>
      </c>
      <c r="U927" s="80">
        <v>0</v>
      </c>
      <c r="V927" s="80">
        <v>1</v>
      </c>
      <c r="W927" s="80">
        <v>0</v>
      </c>
      <c r="X927" s="80">
        <v>0</v>
      </c>
      <c r="Y927" s="80">
        <v>1</v>
      </c>
      <c r="Z927" s="80">
        <v>22501</v>
      </c>
      <c r="AA927" s="80">
        <v>0</v>
      </c>
      <c r="AB927" s="80">
        <v>0</v>
      </c>
      <c r="AC927" s="80">
        <v>1</v>
      </c>
      <c r="AD927" s="80">
        <v>0</v>
      </c>
      <c r="AE927" s="80">
        <v>0</v>
      </c>
      <c r="AF927" s="80">
        <v>1</v>
      </c>
      <c r="AG927" s="80">
        <v>0</v>
      </c>
      <c r="AH927" s="80">
        <v>0</v>
      </c>
      <c r="AI927" s="80">
        <v>0</v>
      </c>
      <c r="AJ927" s="80">
        <v>0</v>
      </c>
      <c r="AK927" s="80">
        <v>0</v>
      </c>
      <c r="AL927" s="80">
        <v>15</v>
      </c>
      <c r="AM927" s="80">
        <v>15</v>
      </c>
    </row>
    <row r="928" spans="2:39" ht="12" customHeight="1" thickBot="1" x14ac:dyDescent="0.35">
      <c r="B928" s="75">
        <v>1546</v>
      </c>
      <c r="D928" s="77" t="str">
        <f t="shared" si="14"/>
        <v>1</v>
      </c>
      <c r="E928" s="78">
        <v>1</v>
      </c>
      <c r="F928" s="81">
        <v>1</v>
      </c>
      <c r="G928" s="80">
        <v>0</v>
      </c>
      <c r="H928" s="80">
        <v>0</v>
      </c>
      <c r="I928" s="80">
        <v>0</v>
      </c>
      <c r="J928" s="80">
        <v>0</v>
      </c>
      <c r="K928" s="80">
        <v>0</v>
      </c>
      <c r="L928" s="80">
        <v>0</v>
      </c>
      <c r="M928" s="80">
        <v>0</v>
      </c>
      <c r="N928" s="80">
        <v>0</v>
      </c>
      <c r="O928" s="80">
        <v>0</v>
      </c>
      <c r="P928" s="80">
        <v>0</v>
      </c>
      <c r="Q928" s="80">
        <v>0</v>
      </c>
      <c r="R928" s="80">
        <v>0</v>
      </c>
      <c r="S928" s="80">
        <v>0</v>
      </c>
      <c r="T928" s="80">
        <v>0</v>
      </c>
      <c r="U928" s="80">
        <v>1</v>
      </c>
      <c r="V928" s="80">
        <v>0</v>
      </c>
      <c r="W928" s="80">
        <v>0</v>
      </c>
      <c r="X928" s="80">
        <v>0</v>
      </c>
      <c r="Y928" s="80">
        <v>1</v>
      </c>
      <c r="Z928" s="80">
        <v>27132</v>
      </c>
      <c r="AA928" s="80">
        <v>0</v>
      </c>
      <c r="AB928" s="80">
        <v>0</v>
      </c>
      <c r="AC928" s="80">
        <v>1</v>
      </c>
      <c r="AD928" s="80">
        <v>0</v>
      </c>
      <c r="AE928" s="80">
        <v>0</v>
      </c>
      <c r="AF928" s="80">
        <v>1</v>
      </c>
      <c r="AG928" s="80">
        <v>0</v>
      </c>
      <c r="AH928" s="80">
        <v>0</v>
      </c>
      <c r="AI928" s="80">
        <v>0</v>
      </c>
      <c r="AJ928" s="80">
        <v>0</v>
      </c>
      <c r="AK928" s="80">
        <v>0</v>
      </c>
      <c r="AL928" s="80">
        <v>227.5</v>
      </c>
      <c r="AM928" s="80">
        <v>0.99</v>
      </c>
    </row>
    <row r="929" spans="2:39" ht="12" customHeight="1" thickBot="1" x14ac:dyDescent="0.35">
      <c r="B929" s="75">
        <v>1547</v>
      </c>
      <c r="D929" s="77" t="str">
        <f t="shared" si="14"/>
        <v>1</v>
      </c>
      <c r="E929" s="78">
        <v>1</v>
      </c>
      <c r="F929" s="81">
        <v>0.54901999235153198</v>
      </c>
      <c r="G929" s="80">
        <v>0</v>
      </c>
      <c r="H929" s="80">
        <v>0</v>
      </c>
      <c r="I929" s="80">
        <v>0</v>
      </c>
      <c r="J929" s="80">
        <v>0</v>
      </c>
      <c r="K929" s="80">
        <v>0</v>
      </c>
      <c r="L929" s="80">
        <v>0</v>
      </c>
      <c r="M929" s="80">
        <v>0</v>
      </c>
      <c r="N929" s="80">
        <v>0</v>
      </c>
      <c r="O929" s="80">
        <v>0</v>
      </c>
      <c r="P929" s="80">
        <v>0</v>
      </c>
      <c r="Q929" s="80">
        <v>0</v>
      </c>
      <c r="R929" s="80">
        <v>1</v>
      </c>
      <c r="S929" s="80">
        <v>0</v>
      </c>
      <c r="T929" s="80">
        <v>0</v>
      </c>
      <c r="U929" s="80">
        <v>0</v>
      </c>
      <c r="V929" s="80">
        <v>0</v>
      </c>
      <c r="W929" s="80">
        <v>1</v>
      </c>
      <c r="X929" s="80">
        <v>0</v>
      </c>
      <c r="Y929" s="80">
        <v>0</v>
      </c>
      <c r="Z929" s="80">
        <v>5052</v>
      </c>
      <c r="AA929" s="80">
        <v>0</v>
      </c>
      <c r="AB929" s="80">
        <v>0</v>
      </c>
      <c r="AC929" s="80">
        <v>0</v>
      </c>
      <c r="AD929" s="80">
        <v>0</v>
      </c>
      <c r="AE929" s="80">
        <v>1</v>
      </c>
      <c r="AF929" s="80">
        <v>0</v>
      </c>
      <c r="AG929" s="80">
        <v>0</v>
      </c>
      <c r="AH929" s="80">
        <v>0</v>
      </c>
      <c r="AI929" s="80">
        <v>0</v>
      </c>
      <c r="AJ929" s="80">
        <v>0</v>
      </c>
      <c r="AK929" s="80">
        <v>1</v>
      </c>
      <c r="AL929" s="80">
        <v>30.849999993150004</v>
      </c>
      <c r="AM929" s="80">
        <v>11.066161815000001</v>
      </c>
    </row>
    <row r="930" spans="2:39" ht="12" customHeight="1" thickBot="1" x14ac:dyDescent="0.35">
      <c r="B930" s="75">
        <v>1548</v>
      </c>
      <c r="D930" s="77" t="str">
        <f t="shared" si="14"/>
        <v>1</v>
      </c>
      <c r="E930" s="78">
        <v>1</v>
      </c>
      <c r="F930" s="81">
        <v>0.54901999235153198</v>
      </c>
      <c r="G930" s="80">
        <v>0</v>
      </c>
      <c r="H930" s="80">
        <v>0</v>
      </c>
      <c r="I930" s="80">
        <v>0</v>
      </c>
      <c r="J930" s="80">
        <v>0</v>
      </c>
      <c r="K930" s="80">
        <v>0</v>
      </c>
      <c r="L930" s="80">
        <v>0</v>
      </c>
      <c r="M930" s="80">
        <v>0</v>
      </c>
      <c r="N930" s="80">
        <v>0</v>
      </c>
      <c r="O930" s="80">
        <v>0</v>
      </c>
      <c r="P930" s="80">
        <v>0</v>
      </c>
      <c r="Q930" s="80">
        <v>1</v>
      </c>
      <c r="R930" s="80">
        <v>0</v>
      </c>
      <c r="S930" s="80">
        <v>0</v>
      </c>
      <c r="T930" s="80">
        <v>0</v>
      </c>
      <c r="U930" s="80">
        <v>0</v>
      </c>
      <c r="V930" s="80">
        <v>0</v>
      </c>
      <c r="W930" s="80">
        <v>1</v>
      </c>
      <c r="X930" s="80">
        <v>0</v>
      </c>
      <c r="Y930" s="80">
        <v>0</v>
      </c>
      <c r="Z930" s="80">
        <v>2168</v>
      </c>
      <c r="AA930" s="80">
        <v>0</v>
      </c>
      <c r="AB930" s="80">
        <v>0</v>
      </c>
      <c r="AC930" s="80">
        <v>0</v>
      </c>
      <c r="AD930" s="80">
        <v>1</v>
      </c>
      <c r="AE930" s="80">
        <v>0</v>
      </c>
      <c r="AF930" s="80">
        <v>0</v>
      </c>
      <c r="AG930" s="80">
        <v>0</v>
      </c>
      <c r="AH930" s="80">
        <v>1</v>
      </c>
      <c r="AI930" s="80">
        <v>0</v>
      </c>
      <c r="AJ930" s="80">
        <v>0</v>
      </c>
      <c r="AK930" s="80">
        <v>0</v>
      </c>
      <c r="AL930" s="80">
        <v>31.360000011000004</v>
      </c>
      <c r="AM930" s="80">
        <v>11.0067451019</v>
      </c>
    </row>
    <row r="931" spans="2:39" ht="12" customHeight="1" thickBot="1" x14ac:dyDescent="0.35">
      <c r="B931" s="75">
        <v>1549</v>
      </c>
      <c r="D931" s="77" t="str">
        <f t="shared" si="14"/>
        <v>1</v>
      </c>
      <c r="E931" s="78">
        <v>1</v>
      </c>
      <c r="F931" s="81">
        <v>1</v>
      </c>
      <c r="G931" s="80">
        <v>0</v>
      </c>
      <c r="H931" s="80">
        <v>0</v>
      </c>
      <c r="I931" s="80">
        <v>0</v>
      </c>
      <c r="J931" s="80">
        <v>0</v>
      </c>
      <c r="K931" s="80">
        <v>0</v>
      </c>
      <c r="L931" s="80">
        <v>1</v>
      </c>
      <c r="M931" s="80">
        <v>0</v>
      </c>
      <c r="N931" s="80">
        <v>0</v>
      </c>
      <c r="O931" s="80">
        <v>0</v>
      </c>
      <c r="P931" s="80">
        <v>0</v>
      </c>
      <c r="Q931" s="80">
        <v>0</v>
      </c>
      <c r="R931" s="80">
        <v>0</v>
      </c>
      <c r="S931" s="80">
        <v>0</v>
      </c>
      <c r="T931" s="80">
        <v>0</v>
      </c>
      <c r="U931" s="80">
        <v>0</v>
      </c>
      <c r="V931" s="80">
        <v>0</v>
      </c>
      <c r="W931" s="80">
        <v>0</v>
      </c>
      <c r="X931" s="80">
        <v>0</v>
      </c>
      <c r="Y931" s="80">
        <v>1</v>
      </c>
      <c r="Z931" s="80">
        <v>3896</v>
      </c>
      <c r="AA931" s="80">
        <v>1</v>
      </c>
      <c r="AB931" s="80">
        <v>0</v>
      </c>
      <c r="AC931" s="80">
        <v>0</v>
      </c>
      <c r="AD931" s="80">
        <v>0</v>
      </c>
      <c r="AE931" s="80">
        <v>0</v>
      </c>
      <c r="AF931" s="80">
        <v>0</v>
      </c>
      <c r="AG931" s="80">
        <v>0</v>
      </c>
      <c r="AH931" s="80">
        <v>1</v>
      </c>
      <c r="AI931" s="80">
        <v>0</v>
      </c>
      <c r="AJ931" s="80">
        <v>0</v>
      </c>
      <c r="AK931" s="80">
        <v>0</v>
      </c>
      <c r="AL931" s="80">
        <v>230</v>
      </c>
      <c r="AM931" s="80">
        <v>1</v>
      </c>
    </row>
    <row r="932" spans="2:39" ht="12" customHeight="1" thickBot="1" x14ac:dyDescent="0.35">
      <c r="B932" s="75">
        <v>1552</v>
      </c>
      <c r="D932" s="77" t="str">
        <f t="shared" si="14"/>
        <v>0</v>
      </c>
      <c r="E932" s="78">
        <v>1</v>
      </c>
      <c r="F932" s="81">
        <v>0.40298500657081598</v>
      </c>
      <c r="G932" s="80">
        <v>0</v>
      </c>
      <c r="H932" s="80">
        <v>0</v>
      </c>
      <c r="I932" s="80">
        <v>0</v>
      </c>
      <c r="J932" s="80">
        <v>0</v>
      </c>
      <c r="K932" s="80">
        <v>0</v>
      </c>
      <c r="L932" s="80">
        <v>0</v>
      </c>
      <c r="M932" s="80">
        <v>0</v>
      </c>
      <c r="N932" s="80">
        <v>0</v>
      </c>
      <c r="O932" s="80">
        <v>0</v>
      </c>
      <c r="P932" s="80">
        <v>0</v>
      </c>
      <c r="Q932" s="80">
        <v>1</v>
      </c>
      <c r="R932" s="80">
        <v>0</v>
      </c>
      <c r="S932" s="80">
        <v>0</v>
      </c>
      <c r="T932" s="80">
        <v>0</v>
      </c>
      <c r="U932" s="80">
        <v>0</v>
      </c>
      <c r="V932" s="80">
        <v>0</v>
      </c>
      <c r="W932" s="80">
        <v>0</v>
      </c>
      <c r="X932" s="80">
        <v>0</v>
      </c>
      <c r="Y932" s="80">
        <v>1</v>
      </c>
      <c r="Z932" s="80">
        <v>25433</v>
      </c>
      <c r="AA932" s="80">
        <v>0</v>
      </c>
      <c r="AB932" s="80">
        <v>0</v>
      </c>
      <c r="AC932" s="80">
        <v>0</v>
      </c>
      <c r="AD932" s="80">
        <v>1</v>
      </c>
      <c r="AE932" s="80">
        <v>0</v>
      </c>
      <c r="AF932" s="80">
        <v>0</v>
      </c>
      <c r="AG932" s="80">
        <v>0</v>
      </c>
      <c r="AH932" s="80">
        <v>1</v>
      </c>
      <c r="AI932" s="80">
        <v>0</v>
      </c>
      <c r="AJ932" s="80">
        <v>0</v>
      </c>
      <c r="AK932" s="80">
        <v>0</v>
      </c>
      <c r="AL932" s="80">
        <v>15.45</v>
      </c>
      <c r="AM932" s="80">
        <v>14.95</v>
      </c>
    </row>
    <row r="933" spans="2:39" ht="12" customHeight="1" thickBot="1" x14ac:dyDescent="0.35">
      <c r="B933" s="75">
        <v>1555</v>
      </c>
      <c r="D933" s="77" t="str">
        <f t="shared" si="14"/>
        <v>0</v>
      </c>
      <c r="E933" s="78">
        <v>1</v>
      </c>
      <c r="F933" s="81">
        <v>0.40298500657081598</v>
      </c>
      <c r="G933" s="80">
        <v>0</v>
      </c>
      <c r="H933" s="80">
        <v>0</v>
      </c>
      <c r="I933" s="80">
        <v>0</v>
      </c>
      <c r="J933" s="80">
        <v>0</v>
      </c>
      <c r="K933" s="80">
        <v>0</v>
      </c>
      <c r="L933" s="80">
        <v>0</v>
      </c>
      <c r="M933" s="80">
        <v>0</v>
      </c>
      <c r="N933" s="80">
        <v>0</v>
      </c>
      <c r="O933" s="80">
        <v>0</v>
      </c>
      <c r="P933" s="80">
        <v>0</v>
      </c>
      <c r="Q933" s="80">
        <v>0</v>
      </c>
      <c r="R933" s="80">
        <v>0</v>
      </c>
      <c r="S933" s="80">
        <v>0</v>
      </c>
      <c r="T933" s="80">
        <v>0</v>
      </c>
      <c r="U933" s="80">
        <v>0</v>
      </c>
      <c r="V933" s="80">
        <v>1</v>
      </c>
      <c r="W933" s="80">
        <v>0</v>
      </c>
      <c r="X933" s="80">
        <v>0</v>
      </c>
      <c r="Y933" s="80">
        <v>1</v>
      </c>
      <c r="Z933" s="80">
        <v>22501</v>
      </c>
      <c r="AA933" s="80">
        <v>0</v>
      </c>
      <c r="AB933" s="80">
        <v>0</v>
      </c>
      <c r="AC933" s="80">
        <v>1</v>
      </c>
      <c r="AD933" s="80">
        <v>0</v>
      </c>
      <c r="AE933" s="80">
        <v>0</v>
      </c>
      <c r="AF933" s="80">
        <v>1</v>
      </c>
      <c r="AG933" s="80">
        <v>0</v>
      </c>
      <c r="AH933" s="80">
        <v>0</v>
      </c>
      <c r="AI933" s="80">
        <v>0</v>
      </c>
      <c r="AJ933" s="80">
        <v>0</v>
      </c>
      <c r="AK933" s="80">
        <v>0</v>
      </c>
      <c r="AL933" s="80">
        <v>15.5</v>
      </c>
      <c r="AM933" s="80">
        <v>15</v>
      </c>
    </row>
    <row r="934" spans="2:39" ht="12" customHeight="1" thickBot="1" x14ac:dyDescent="0.35">
      <c r="B934" s="75">
        <v>1557</v>
      </c>
      <c r="D934" s="77" t="str">
        <f t="shared" si="14"/>
        <v>1</v>
      </c>
      <c r="E934" s="78">
        <v>1</v>
      </c>
      <c r="F934" s="81">
        <v>0.980000019073486</v>
      </c>
      <c r="G934" s="80">
        <v>1</v>
      </c>
      <c r="H934" s="80">
        <v>0</v>
      </c>
      <c r="I934" s="80">
        <v>0</v>
      </c>
      <c r="J934" s="80">
        <v>0</v>
      </c>
      <c r="K934" s="80">
        <v>0</v>
      </c>
      <c r="L934" s="80">
        <v>0</v>
      </c>
      <c r="M934" s="80">
        <v>0</v>
      </c>
      <c r="N934" s="80">
        <v>0</v>
      </c>
      <c r="O934" s="80">
        <v>0</v>
      </c>
      <c r="P934" s="80">
        <v>0</v>
      </c>
      <c r="Q934" s="80">
        <v>0</v>
      </c>
      <c r="R934" s="80">
        <v>0</v>
      </c>
      <c r="S934" s="80">
        <v>0</v>
      </c>
      <c r="T934" s="80">
        <v>0</v>
      </c>
      <c r="U934" s="80">
        <v>0</v>
      </c>
      <c r="V934" s="80">
        <v>0</v>
      </c>
      <c r="W934" s="80">
        <v>0</v>
      </c>
      <c r="X934" s="80">
        <v>0</v>
      </c>
      <c r="Y934" s="80">
        <v>1</v>
      </c>
      <c r="Z934" s="80">
        <v>336</v>
      </c>
      <c r="AA934" s="80">
        <v>0</v>
      </c>
      <c r="AB934" s="80">
        <v>0</v>
      </c>
      <c r="AC934" s="80">
        <v>0</v>
      </c>
      <c r="AD934" s="80">
        <v>1</v>
      </c>
      <c r="AE934" s="80">
        <v>0</v>
      </c>
      <c r="AF934" s="80">
        <v>1</v>
      </c>
      <c r="AG934" s="80">
        <v>0</v>
      </c>
      <c r="AH934" s="80">
        <v>0</v>
      </c>
      <c r="AI934" s="80">
        <v>0</v>
      </c>
      <c r="AJ934" s="80">
        <v>0</v>
      </c>
      <c r="AK934" s="80">
        <v>0</v>
      </c>
      <c r="AL934" s="80">
        <v>122.5</v>
      </c>
      <c r="AM934" s="80">
        <v>2</v>
      </c>
    </row>
    <row r="935" spans="2:39" ht="12" customHeight="1" thickBot="1" x14ac:dyDescent="0.35">
      <c r="B935" s="75">
        <v>1558</v>
      </c>
      <c r="D935" s="77" t="str">
        <f t="shared" si="14"/>
        <v>0</v>
      </c>
      <c r="E935" s="78">
        <v>1</v>
      </c>
      <c r="F935" s="81">
        <v>0.40298500657081598</v>
      </c>
      <c r="G935" s="80">
        <v>0</v>
      </c>
      <c r="H935" s="80">
        <v>0</v>
      </c>
      <c r="I935" s="80">
        <v>0</v>
      </c>
      <c r="J935" s="80">
        <v>0</v>
      </c>
      <c r="K935" s="80">
        <v>0</v>
      </c>
      <c r="L935" s="80">
        <v>0</v>
      </c>
      <c r="M935" s="80">
        <v>0</v>
      </c>
      <c r="N935" s="80">
        <v>0</v>
      </c>
      <c r="O935" s="80">
        <v>0</v>
      </c>
      <c r="P935" s="80">
        <v>0</v>
      </c>
      <c r="Q935" s="80">
        <v>0</v>
      </c>
      <c r="R935" s="80">
        <v>0</v>
      </c>
      <c r="S935" s="80">
        <v>0</v>
      </c>
      <c r="T935" s="80">
        <v>0</v>
      </c>
      <c r="U935" s="80">
        <v>0</v>
      </c>
      <c r="V935" s="80">
        <v>1</v>
      </c>
      <c r="W935" s="80">
        <v>0</v>
      </c>
      <c r="X935" s="80">
        <v>0</v>
      </c>
      <c r="Y935" s="80">
        <v>1</v>
      </c>
      <c r="Z935" s="80">
        <v>22501</v>
      </c>
      <c r="AA935" s="80">
        <v>0</v>
      </c>
      <c r="AB935" s="80">
        <v>0</v>
      </c>
      <c r="AC935" s="80">
        <v>1</v>
      </c>
      <c r="AD935" s="80">
        <v>0</v>
      </c>
      <c r="AE935" s="80">
        <v>0</v>
      </c>
      <c r="AF935" s="80">
        <v>1</v>
      </c>
      <c r="AG935" s="80">
        <v>0</v>
      </c>
      <c r="AH935" s="80">
        <v>0</v>
      </c>
      <c r="AI935" s="80">
        <v>0</v>
      </c>
      <c r="AJ935" s="80">
        <v>0</v>
      </c>
      <c r="AK935" s="80">
        <v>0</v>
      </c>
      <c r="AL935" s="80">
        <v>16.5</v>
      </c>
      <c r="AM935" s="80">
        <v>15</v>
      </c>
    </row>
    <row r="936" spans="2:39" ht="12" customHeight="1" thickBot="1" x14ac:dyDescent="0.35">
      <c r="B936" s="75">
        <v>1559</v>
      </c>
      <c r="D936" s="77" t="str">
        <f t="shared" si="14"/>
        <v>1</v>
      </c>
      <c r="E936" s="78">
        <v>1</v>
      </c>
      <c r="F936" s="81">
        <v>1</v>
      </c>
      <c r="G936" s="80">
        <v>0</v>
      </c>
      <c r="H936" s="80">
        <v>0</v>
      </c>
      <c r="I936" s="80">
        <v>0</v>
      </c>
      <c r="J936" s="80">
        <v>0</v>
      </c>
      <c r="K936" s="80">
        <v>0</v>
      </c>
      <c r="L936" s="80">
        <v>0</v>
      </c>
      <c r="M936" s="80">
        <v>0</v>
      </c>
      <c r="N936" s="80">
        <v>0</v>
      </c>
      <c r="O936" s="80">
        <v>0</v>
      </c>
      <c r="P936" s="80">
        <v>0</v>
      </c>
      <c r="Q936" s="80">
        <v>0</v>
      </c>
      <c r="R936" s="80">
        <v>0</v>
      </c>
      <c r="S936" s="80">
        <v>0</v>
      </c>
      <c r="T936" s="80">
        <v>0</v>
      </c>
      <c r="U936" s="80">
        <v>0</v>
      </c>
      <c r="V936" s="80">
        <v>1</v>
      </c>
      <c r="W936" s="80">
        <v>0</v>
      </c>
      <c r="X936" s="80">
        <v>0</v>
      </c>
      <c r="Y936" s="80">
        <v>1</v>
      </c>
      <c r="Z936" s="80">
        <v>1375</v>
      </c>
      <c r="AA936" s="80">
        <v>0</v>
      </c>
      <c r="AB936" s="80">
        <v>0</v>
      </c>
      <c r="AC936" s="80">
        <v>0</v>
      </c>
      <c r="AD936" s="80">
        <v>1</v>
      </c>
      <c r="AE936" s="80">
        <v>0</v>
      </c>
      <c r="AF936" s="80">
        <v>0</v>
      </c>
      <c r="AG936" s="80">
        <v>1</v>
      </c>
      <c r="AH936" s="80">
        <v>0</v>
      </c>
      <c r="AI936" s="80">
        <v>0</v>
      </c>
      <c r="AJ936" s="80">
        <v>0</v>
      </c>
      <c r="AK936" s="80">
        <v>0</v>
      </c>
      <c r="AL936" s="80">
        <v>25</v>
      </c>
      <c r="AM936" s="80">
        <v>9.99</v>
      </c>
    </row>
    <row r="937" spans="2:39" ht="12" customHeight="1" thickBot="1" x14ac:dyDescent="0.35">
      <c r="B937" s="75">
        <v>1560</v>
      </c>
      <c r="D937" s="77" t="str">
        <f t="shared" si="14"/>
        <v>1</v>
      </c>
      <c r="E937" s="78">
        <v>1</v>
      </c>
      <c r="F937" s="81">
        <v>0.68000000715255704</v>
      </c>
      <c r="G937" s="80">
        <v>0</v>
      </c>
      <c r="H937" s="80">
        <v>0</v>
      </c>
      <c r="I937" s="80">
        <v>1</v>
      </c>
      <c r="J937" s="80">
        <v>0</v>
      </c>
      <c r="K937" s="80">
        <v>0</v>
      </c>
      <c r="L937" s="80">
        <v>0</v>
      </c>
      <c r="M937" s="80">
        <v>0</v>
      </c>
      <c r="N937" s="80">
        <v>0</v>
      </c>
      <c r="O937" s="80">
        <v>0</v>
      </c>
      <c r="P937" s="80">
        <v>0</v>
      </c>
      <c r="Q937" s="80">
        <v>0</v>
      </c>
      <c r="R937" s="80">
        <v>0</v>
      </c>
      <c r="S937" s="80">
        <v>0</v>
      </c>
      <c r="T937" s="80">
        <v>0</v>
      </c>
      <c r="U937" s="80">
        <v>0</v>
      </c>
      <c r="V937" s="80">
        <v>0</v>
      </c>
      <c r="W937" s="80">
        <v>0</v>
      </c>
      <c r="X937" s="80">
        <v>1</v>
      </c>
      <c r="Y937" s="80">
        <v>0</v>
      </c>
      <c r="Z937" s="80">
        <v>201</v>
      </c>
      <c r="AA937" s="80">
        <v>0</v>
      </c>
      <c r="AB937" s="80">
        <v>0</v>
      </c>
      <c r="AC937" s="80">
        <v>0</v>
      </c>
      <c r="AD937" s="80">
        <v>1</v>
      </c>
      <c r="AE937" s="80">
        <v>0</v>
      </c>
      <c r="AF937" s="80">
        <v>0</v>
      </c>
      <c r="AG937" s="80">
        <v>0</v>
      </c>
      <c r="AH937" s="80">
        <v>0</v>
      </c>
      <c r="AI937" s="80">
        <v>1</v>
      </c>
      <c r="AJ937" s="80">
        <v>0</v>
      </c>
      <c r="AK937" s="80">
        <v>0</v>
      </c>
      <c r="AL937" s="80">
        <v>49.780000007810003</v>
      </c>
      <c r="AM937" s="80">
        <v>16.045973469710002</v>
      </c>
    </row>
    <row r="938" spans="2:39" ht="12" customHeight="1" thickBot="1" x14ac:dyDescent="0.35">
      <c r="B938" s="75">
        <v>1561</v>
      </c>
      <c r="D938" s="77" t="str">
        <f t="shared" si="14"/>
        <v>0</v>
      </c>
      <c r="E938" s="78">
        <v>0</v>
      </c>
      <c r="F938" s="81">
        <v>0.40298500657081598</v>
      </c>
      <c r="G938" s="80">
        <v>0</v>
      </c>
      <c r="H938" s="80">
        <v>0</v>
      </c>
      <c r="I938" s="80">
        <v>0</v>
      </c>
      <c r="J938" s="80">
        <v>0</v>
      </c>
      <c r="K938" s="80">
        <v>0</v>
      </c>
      <c r="L938" s="80">
        <v>0</v>
      </c>
      <c r="M938" s="80">
        <v>0</v>
      </c>
      <c r="N938" s="80">
        <v>0</v>
      </c>
      <c r="O938" s="80">
        <v>0</v>
      </c>
      <c r="P938" s="80">
        <v>0</v>
      </c>
      <c r="Q938" s="80">
        <v>0</v>
      </c>
      <c r="R938" s="80">
        <v>1</v>
      </c>
      <c r="S938" s="80">
        <v>0</v>
      </c>
      <c r="T938" s="80">
        <v>0</v>
      </c>
      <c r="U938" s="80">
        <v>0</v>
      </c>
      <c r="V938" s="80">
        <v>0</v>
      </c>
      <c r="W938" s="80">
        <v>0</v>
      </c>
      <c r="X938" s="80">
        <v>0</v>
      </c>
      <c r="Y938" s="80">
        <v>1</v>
      </c>
      <c r="Z938" s="80">
        <v>5812</v>
      </c>
      <c r="AA938" s="80">
        <v>0</v>
      </c>
      <c r="AB938" s="80">
        <v>0</v>
      </c>
      <c r="AC938" s="80">
        <v>1</v>
      </c>
      <c r="AD938" s="80">
        <v>0</v>
      </c>
      <c r="AE938" s="80">
        <v>0</v>
      </c>
      <c r="AF938" s="80">
        <v>0</v>
      </c>
      <c r="AG938" s="80">
        <v>0</v>
      </c>
      <c r="AH938" s="80">
        <v>0</v>
      </c>
      <c r="AI938" s="80">
        <v>0</v>
      </c>
      <c r="AJ938" s="80">
        <v>1</v>
      </c>
      <c r="AK938" s="80">
        <v>0</v>
      </c>
      <c r="AL938" s="80">
        <v>15.92</v>
      </c>
      <c r="AM938" s="80">
        <v>15.92</v>
      </c>
    </row>
    <row r="939" spans="2:39" ht="12" customHeight="1" thickBot="1" x14ac:dyDescent="0.35">
      <c r="B939" s="75">
        <v>1562</v>
      </c>
      <c r="D939" s="77" t="str">
        <f t="shared" si="14"/>
        <v>0</v>
      </c>
      <c r="E939" s="78">
        <v>1</v>
      </c>
      <c r="F939" s="81">
        <v>0.40298500657081598</v>
      </c>
      <c r="G939" s="80">
        <v>0</v>
      </c>
      <c r="H939" s="80">
        <v>0</v>
      </c>
      <c r="I939" s="80">
        <v>0</v>
      </c>
      <c r="J939" s="80">
        <v>0</v>
      </c>
      <c r="K939" s="80">
        <v>0</v>
      </c>
      <c r="L939" s="80">
        <v>0</v>
      </c>
      <c r="M939" s="80">
        <v>0</v>
      </c>
      <c r="N939" s="80">
        <v>0</v>
      </c>
      <c r="O939" s="80">
        <v>0</v>
      </c>
      <c r="P939" s="80">
        <v>0</v>
      </c>
      <c r="Q939" s="80">
        <v>0</v>
      </c>
      <c r="R939" s="80">
        <v>0</v>
      </c>
      <c r="S939" s="80">
        <v>0</v>
      </c>
      <c r="T939" s="80">
        <v>0</v>
      </c>
      <c r="U939" s="80">
        <v>0</v>
      </c>
      <c r="V939" s="80">
        <v>1</v>
      </c>
      <c r="W939" s="80">
        <v>0</v>
      </c>
      <c r="X939" s="80">
        <v>0</v>
      </c>
      <c r="Y939" s="80">
        <v>1</v>
      </c>
      <c r="Z939" s="80">
        <v>534</v>
      </c>
      <c r="AA939" s="80">
        <v>0</v>
      </c>
      <c r="AB939" s="80">
        <v>0</v>
      </c>
      <c r="AC939" s="80">
        <v>0</v>
      </c>
      <c r="AD939" s="80">
        <v>1</v>
      </c>
      <c r="AE939" s="80">
        <v>0</v>
      </c>
      <c r="AF939" s="80">
        <v>0</v>
      </c>
      <c r="AG939" s="80">
        <v>0</v>
      </c>
      <c r="AH939" s="80">
        <v>1</v>
      </c>
      <c r="AI939" s="80">
        <v>0</v>
      </c>
      <c r="AJ939" s="80">
        <v>0</v>
      </c>
      <c r="AK939" s="80">
        <v>0</v>
      </c>
      <c r="AL939" s="80">
        <v>17</v>
      </c>
      <c r="AM939" s="80">
        <v>14.95</v>
      </c>
    </row>
    <row r="940" spans="2:39" ht="12" customHeight="1" thickBot="1" x14ac:dyDescent="0.35">
      <c r="B940" s="75">
        <v>1563</v>
      </c>
      <c r="D940" s="77" t="str">
        <f t="shared" si="14"/>
        <v>0</v>
      </c>
      <c r="E940" s="78">
        <v>1</v>
      </c>
      <c r="F940" s="81">
        <v>0.40298500657081598</v>
      </c>
      <c r="G940" s="80">
        <v>0</v>
      </c>
      <c r="H940" s="80">
        <v>0</v>
      </c>
      <c r="I940" s="80">
        <v>0</v>
      </c>
      <c r="J940" s="80">
        <v>1</v>
      </c>
      <c r="K940" s="80">
        <v>0</v>
      </c>
      <c r="L940" s="80">
        <v>0</v>
      </c>
      <c r="M940" s="80">
        <v>0</v>
      </c>
      <c r="N940" s="80">
        <v>0</v>
      </c>
      <c r="O940" s="80">
        <v>0</v>
      </c>
      <c r="P940" s="80">
        <v>0</v>
      </c>
      <c r="Q940" s="80">
        <v>0</v>
      </c>
      <c r="R940" s="80">
        <v>0</v>
      </c>
      <c r="S940" s="80">
        <v>0</v>
      </c>
      <c r="T940" s="80">
        <v>0</v>
      </c>
      <c r="U940" s="80">
        <v>0</v>
      </c>
      <c r="V940" s="80">
        <v>0</v>
      </c>
      <c r="W940" s="80">
        <v>1</v>
      </c>
      <c r="X940" s="80">
        <v>0</v>
      </c>
      <c r="Y940" s="80">
        <v>0</v>
      </c>
      <c r="Z940" s="80">
        <v>278</v>
      </c>
      <c r="AA940" s="80">
        <v>0</v>
      </c>
      <c r="AB940" s="80">
        <v>0</v>
      </c>
      <c r="AC940" s="80">
        <v>0</v>
      </c>
      <c r="AD940" s="80">
        <v>1</v>
      </c>
      <c r="AE940" s="80">
        <v>0</v>
      </c>
      <c r="AF940" s="80">
        <v>0</v>
      </c>
      <c r="AG940" s="80">
        <v>1</v>
      </c>
      <c r="AH940" s="80">
        <v>0</v>
      </c>
      <c r="AI940" s="80">
        <v>0</v>
      </c>
      <c r="AJ940" s="80">
        <v>0</v>
      </c>
      <c r="AK940" s="80">
        <v>0</v>
      </c>
      <c r="AL940" s="80">
        <v>31.360000011000004</v>
      </c>
      <c r="AM940" s="80">
        <v>12.285741180780001</v>
      </c>
    </row>
    <row r="941" spans="2:39" ht="12" customHeight="1" thickBot="1" x14ac:dyDescent="0.35">
      <c r="B941" s="75">
        <v>1565</v>
      </c>
      <c r="D941" s="77" t="str">
        <f t="shared" si="14"/>
        <v>0</v>
      </c>
      <c r="E941" s="78">
        <v>0</v>
      </c>
      <c r="F941" s="81">
        <v>0.40298500657081598</v>
      </c>
      <c r="G941" s="80">
        <v>0</v>
      </c>
      <c r="H941" s="80">
        <v>0</v>
      </c>
      <c r="I941" s="80">
        <v>0</v>
      </c>
      <c r="J941" s="80">
        <v>0</v>
      </c>
      <c r="K941" s="80">
        <v>0</v>
      </c>
      <c r="L941" s="80">
        <v>0</v>
      </c>
      <c r="M941" s="80">
        <v>0</v>
      </c>
      <c r="N941" s="80">
        <v>0</v>
      </c>
      <c r="O941" s="80">
        <v>0</v>
      </c>
      <c r="P941" s="80">
        <v>0</v>
      </c>
      <c r="Q941" s="80">
        <v>0</v>
      </c>
      <c r="R941" s="80">
        <v>0</v>
      </c>
      <c r="S941" s="80">
        <v>0</v>
      </c>
      <c r="T941" s="80">
        <v>0</v>
      </c>
      <c r="U941" s="80">
        <v>0</v>
      </c>
      <c r="V941" s="80">
        <v>1</v>
      </c>
      <c r="W941" s="80">
        <v>0</v>
      </c>
      <c r="X941" s="80">
        <v>0</v>
      </c>
      <c r="Y941" s="80">
        <v>1</v>
      </c>
      <c r="Z941" s="80">
        <v>22501</v>
      </c>
      <c r="AA941" s="80">
        <v>0</v>
      </c>
      <c r="AB941" s="80">
        <v>0</v>
      </c>
      <c r="AC941" s="80">
        <v>1</v>
      </c>
      <c r="AD941" s="80">
        <v>0</v>
      </c>
      <c r="AE941" s="80">
        <v>0</v>
      </c>
      <c r="AF941" s="80">
        <v>1</v>
      </c>
      <c r="AG941" s="80">
        <v>0</v>
      </c>
      <c r="AH941" s="80">
        <v>0</v>
      </c>
      <c r="AI941" s="80">
        <v>0</v>
      </c>
      <c r="AJ941" s="80">
        <v>0</v>
      </c>
      <c r="AK941" s="80">
        <v>0</v>
      </c>
      <c r="AL941" s="80">
        <v>16</v>
      </c>
      <c r="AM941" s="80">
        <v>16</v>
      </c>
    </row>
    <row r="942" spans="2:39" ht="12" customHeight="1" thickBot="1" x14ac:dyDescent="0.35">
      <c r="B942" s="75">
        <v>1567</v>
      </c>
      <c r="D942" s="77" t="str">
        <f t="shared" si="14"/>
        <v>1</v>
      </c>
      <c r="E942" s="78">
        <v>1</v>
      </c>
      <c r="F942" s="81">
        <v>1</v>
      </c>
      <c r="G942" s="80">
        <v>0</v>
      </c>
      <c r="H942" s="80">
        <v>0</v>
      </c>
      <c r="I942" s="80">
        <v>0</v>
      </c>
      <c r="J942" s="80">
        <v>0</v>
      </c>
      <c r="K942" s="80">
        <v>0</v>
      </c>
      <c r="L942" s="80">
        <v>0</v>
      </c>
      <c r="M942" s="80">
        <v>0</v>
      </c>
      <c r="N942" s="80">
        <v>1</v>
      </c>
      <c r="O942" s="80">
        <v>0</v>
      </c>
      <c r="P942" s="80">
        <v>0</v>
      </c>
      <c r="Q942" s="80">
        <v>0</v>
      </c>
      <c r="R942" s="80">
        <v>0</v>
      </c>
      <c r="S942" s="80">
        <v>0</v>
      </c>
      <c r="T942" s="80">
        <v>0</v>
      </c>
      <c r="U942" s="80">
        <v>0</v>
      </c>
      <c r="V942" s="80">
        <v>0</v>
      </c>
      <c r="W942" s="80">
        <v>0</v>
      </c>
      <c r="X942" s="80">
        <v>0</v>
      </c>
      <c r="Y942" s="80">
        <v>1</v>
      </c>
      <c r="Z942" s="80">
        <v>1574</v>
      </c>
      <c r="AA942" s="80">
        <v>0</v>
      </c>
      <c r="AB942" s="80">
        <v>0</v>
      </c>
      <c r="AC942" s="80">
        <v>0</v>
      </c>
      <c r="AD942" s="80">
        <v>1</v>
      </c>
      <c r="AE942" s="80">
        <v>0</v>
      </c>
      <c r="AF942" s="80">
        <v>1</v>
      </c>
      <c r="AG942" s="80">
        <v>0</v>
      </c>
      <c r="AH942" s="80">
        <v>0</v>
      </c>
      <c r="AI942" s="80">
        <v>0</v>
      </c>
      <c r="AJ942" s="80">
        <v>0</v>
      </c>
      <c r="AK942" s="80">
        <v>0</v>
      </c>
      <c r="AL942" s="80">
        <v>26.07</v>
      </c>
      <c r="AM942" s="80">
        <v>9.9499999999999993</v>
      </c>
    </row>
    <row r="943" spans="2:39" ht="12" customHeight="1" thickBot="1" x14ac:dyDescent="0.35">
      <c r="B943" s="75">
        <v>1568</v>
      </c>
      <c r="D943" s="77" t="str">
        <f t="shared" si="14"/>
        <v>1</v>
      </c>
      <c r="E943" s="78">
        <v>1</v>
      </c>
      <c r="F943" s="81">
        <v>1</v>
      </c>
      <c r="G943" s="80">
        <v>0</v>
      </c>
      <c r="H943" s="80">
        <v>0</v>
      </c>
      <c r="I943" s="80">
        <v>0</v>
      </c>
      <c r="J943" s="80">
        <v>0</v>
      </c>
      <c r="K943" s="80">
        <v>0</v>
      </c>
      <c r="L943" s="80">
        <v>0</v>
      </c>
      <c r="M943" s="80">
        <v>0</v>
      </c>
      <c r="N943" s="80">
        <v>0</v>
      </c>
      <c r="O943" s="80">
        <v>0</v>
      </c>
      <c r="P943" s="80">
        <v>0</v>
      </c>
      <c r="Q943" s="80">
        <v>0</v>
      </c>
      <c r="R943" s="80">
        <v>0</v>
      </c>
      <c r="S943" s="80">
        <v>0</v>
      </c>
      <c r="T943" s="80">
        <v>0</v>
      </c>
      <c r="U943" s="80">
        <v>0</v>
      </c>
      <c r="V943" s="80">
        <v>1</v>
      </c>
      <c r="W943" s="80">
        <v>0</v>
      </c>
      <c r="X943" s="80">
        <v>0</v>
      </c>
      <c r="Y943" s="80">
        <v>1</v>
      </c>
      <c r="Z943" s="80">
        <v>67</v>
      </c>
      <c r="AA943" s="80">
        <v>0</v>
      </c>
      <c r="AB943" s="80">
        <v>0</v>
      </c>
      <c r="AC943" s="80">
        <v>1</v>
      </c>
      <c r="AD943" s="80">
        <v>0</v>
      </c>
      <c r="AE943" s="80">
        <v>0</v>
      </c>
      <c r="AF943" s="80">
        <v>0</v>
      </c>
      <c r="AG943" s="80">
        <v>0</v>
      </c>
      <c r="AH943" s="80">
        <v>1</v>
      </c>
      <c r="AI943" s="80">
        <v>0</v>
      </c>
      <c r="AJ943" s="80">
        <v>0</v>
      </c>
      <c r="AK943" s="80">
        <v>0</v>
      </c>
      <c r="AL943" s="80">
        <v>26</v>
      </c>
      <c r="AM943" s="80">
        <v>9.99</v>
      </c>
    </row>
    <row r="944" spans="2:39" ht="12" customHeight="1" thickBot="1" x14ac:dyDescent="0.35">
      <c r="B944" s="75">
        <v>1569</v>
      </c>
      <c r="D944" s="77" t="str">
        <f t="shared" si="14"/>
        <v>1</v>
      </c>
      <c r="E944" s="78">
        <v>1</v>
      </c>
      <c r="F944" s="81">
        <v>1</v>
      </c>
      <c r="G944" s="80">
        <v>1</v>
      </c>
      <c r="H944" s="80">
        <v>0</v>
      </c>
      <c r="I944" s="80">
        <v>0</v>
      </c>
      <c r="J944" s="80">
        <v>0</v>
      </c>
      <c r="K944" s="80">
        <v>0</v>
      </c>
      <c r="L944" s="80">
        <v>0</v>
      </c>
      <c r="M944" s="80">
        <v>0</v>
      </c>
      <c r="N944" s="80">
        <v>0</v>
      </c>
      <c r="O944" s="80">
        <v>0</v>
      </c>
      <c r="P944" s="80">
        <v>0</v>
      </c>
      <c r="Q944" s="80">
        <v>0</v>
      </c>
      <c r="R944" s="80">
        <v>0</v>
      </c>
      <c r="S944" s="80">
        <v>0</v>
      </c>
      <c r="T944" s="80">
        <v>0</v>
      </c>
      <c r="U944" s="80">
        <v>0</v>
      </c>
      <c r="V944" s="80">
        <v>0</v>
      </c>
      <c r="W944" s="80">
        <v>0</v>
      </c>
      <c r="X944" s="80">
        <v>0</v>
      </c>
      <c r="Y944" s="80">
        <v>1</v>
      </c>
      <c r="Z944" s="80">
        <v>985</v>
      </c>
      <c r="AA944" s="80">
        <v>0</v>
      </c>
      <c r="AB944" s="80">
        <v>0</v>
      </c>
      <c r="AC944" s="80">
        <v>0</v>
      </c>
      <c r="AD944" s="80">
        <v>1</v>
      </c>
      <c r="AE944" s="80">
        <v>0</v>
      </c>
      <c r="AF944" s="80">
        <v>0</v>
      </c>
      <c r="AG944" s="80">
        <v>0</v>
      </c>
      <c r="AH944" s="80">
        <v>1</v>
      </c>
      <c r="AI944" s="80">
        <v>0</v>
      </c>
      <c r="AJ944" s="80">
        <v>0</v>
      </c>
      <c r="AK944" s="80">
        <v>0</v>
      </c>
      <c r="AL944" s="80">
        <v>26</v>
      </c>
      <c r="AM944" s="80">
        <v>9.99</v>
      </c>
    </row>
    <row r="945" spans="2:39" ht="12" customHeight="1" thickBot="1" x14ac:dyDescent="0.35">
      <c r="B945" s="75">
        <v>1572</v>
      </c>
      <c r="D945" s="77" t="str">
        <f t="shared" si="14"/>
        <v>1</v>
      </c>
      <c r="E945" s="78">
        <v>1</v>
      </c>
      <c r="F945" s="81">
        <v>1</v>
      </c>
      <c r="G945" s="80">
        <v>0</v>
      </c>
      <c r="H945" s="80">
        <v>0</v>
      </c>
      <c r="I945" s="80">
        <v>0</v>
      </c>
      <c r="J945" s="80">
        <v>0</v>
      </c>
      <c r="K945" s="80">
        <v>0</v>
      </c>
      <c r="L945" s="80">
        <v>0</v>
      </c>
      <c r="M945" s="80">
        <v>0</v>
      </c>
      <c r="N945" s="80">
        <v>0</v>
      </c>
      <c r="O945" s="80">
        <v>0</v>
      </c>
      <c r="P945" s="80">
        <v>0</v>
      </c>
      <c r="Q945" s="80">
        <v>0</v>
      </c>
      <c r="R945" s="80">
        <v>1</v>
      </c>
      <c r="S945" s="80">
        <v>0</v>
      </c>
      <c r="T945" s="80">
        <v>0</v>
      </c>
      <c r="U945" s="80">
        <v>0</v>
      </c>
      <c r="V945" s="80">
        <v>0</v>
      </c>
      <c r="W945" s="80">
        <v>0</v>
      </c>
      <c r="X945" s="80">
        <v>0</v>
      </c>
      <c r="Y945" s="80">
        <v>1</v>
      </c>
      <c r="Z945" s="80">
        <v>28</v>
      </c>
      <c r="AA945" s="80">
        <v>0</v>
      </c>
      <c r="AB945" s="80">
        <v>0</v>
      </c>
      <c r="AC945" s="80">
        <v>0</v>
      </c>
      <c r="AD945" s="80">
        <v>1</v>
      </c>
      <c r="AE945" s="80">
        <v>0</v>
      </c>
      <c r="AF945" s="80">
        <v>0</v>
      </c>
      <c r="AG945" s="80">
        <v>0</v>
      </c>
      <c r="AH945" s="80">
        <v>1</v>
      </c>
      <c r="AI945" s="80">
        <v>0</v>
      </c>
      <c r="AJ945" s="80">
        <v>0</v>
      </c>
      <c r="AK945" s="80">
        <v>0</v>
      </c>
      <c r="AL945" s="80">
        <v>26</v>
      </c>
      <c r="AM945" s="80">
        <v>10</v>
      </c>
    </row>
    <row r="946" spans="2:39" ht="12" customHeight="1" thickBot="1" x14ac:dyDescent="0.35">
      <c r="B946" s="75">
        <v>1575</v>
      </c>
      <c r="D946" s="77" t="str">
        <f t="shared" si="14"/>
        <v>0</v>
      </c>
      <c r="E946" s="78">
        <v>0</v>
      </c>
      <c r="F946" s="81">
        <v>0.40298500657081598</v>
      </c>
      <c r="G946" s="80">
        <v>0</v>
      </c>
      <c r="H946" s="80">
        <v>0</v>
      </c>
      <c r="I946" s="80">
        <v>0</v>
      </c>
      <c r="J946" s="80">
        <v>0</v>
      </c>
      <c r="K946" s="80">
        <v>0</v>
      </c>
      <c r="L946" s="80">
        <v>0</v>
      </c>
      <c r="M946" s="80">
        <v>0</v>
      </c>
      <c r="N946" s="80">
        <v>0</v>
      </c>
      <c r="O946" s="80">
        <v>0</v>
      </c>
      <c r="P946" s="80">
        <v>0</v>
      </c>
      <c r="Q946" s="80">
        <v>0</v>
      </c>
      <c r="R946" s="80">
        <v>0</v>
      </c>
      <c r="S946" s="80">
        <v>0</v>
      </c>
      <c r="T946" s="80">
        <v>0</v>
      </c>
      <c r="U946" s="80">
        <v>1</v>
      </c>
      <c r="V946" s="80">
        <v>0</v>
      </c>
      <c r="W946" s="80">
        <v>1</v>
      </c>
      <c r="X946" s="80">
        <v>0</v>
      </c>
      <c r="Y946" s="80">
        <v>0</v>
      </c>
      <c r="Z946" s="80">
        <v>5701</v>
      </c>
      <c r="AA946" s="80">
        <v>0</v>
      </c>
      <c r="AB946" s="80">
        <v>0</v>
      </c>
      <c r="AC946" s="80">
        <v>0</v>
      </c>
      <c r="AD946" s="80">
        <v>0</v>
      </c>
      <c r="AE946" s="80">
        <v>1</v>
      </c>
      <c r="AF946" s="80">
        <v>0</v>
      </c>
      <c r="AG946" s="80">
        <v>0</v>
      </c>
      <c r="AH946" s="80">
        <v>0</v>
      </c>
      <c r="AI946" s="80">
        <v>0</v>
      </c>
      <c r="AJ946" s="80">
        <v>1</v>
      </c>
      <c r="AK946" s="80">
        <v>0</v>
      </c>
      <c r="AL946" s="80">
        <v>35.659999987999996</v>
      </c>
      <c r="AM946" s="80">
        <v>11.066896547999999</v>
      </c>
    </row>
    <row r="947" spans="2:39" ht="12" customHeight="1" thickBot="1" x14ac:dyDescent="0.35">
      <c r="B947" s="75">
        <v>1576</v>
      </c>
      <c r="D947" s="77" t="str">
        <f t="shared" si="14"/>
        <v>0</v>
      </c>
      <c r="E947" s="78">
        <v>0</v>
      </c>
      <c r="F947" s="81">
        <v>0.40298500657081598</v>
      </c>
      <c r="G947" s="80">
        <v>0</v>
      </c>
      <c r="H947" s="80">
        <v>0</v>
      </c>
      <c r="I947" s="80">
        <v>0</v>
      </c>
      <c r="J947" s="80">
        <v>0</v>
      </c>
      <c r="K947" s="80">
        <v>0</v>
      </c>
      <c r="L947" s="80">
        <v>0</v>
      </c>
      <c r="M947" s="80">
        <v>0</v>
      </c>
      <c r="N947" s="80">
        <v>0</v>
      </c>
      <c r="O947" s="80">
        <v>0</v>
      </c>
      <c r="P947" s="80">
        <v>0</v>
      </c>
      <c r="Q947" s="80">
        <v>0</v>
      </c>
      <c r="R947" s="80">
        <v>0</v>
      </c>
      <c r="S947" s="80">
        <v>0</v>
      </c>
      <c r="T947" s="80">
        <v>0</v>
      </c>
      <c r="U947" s="80">
        <v>1</v>
      </c>
      <c r="V947" s="80">
        <v>0</v>
      </c>
      <c r="W947" s="80">
        <v>1</v>
      </c>
      <c r="X947" s="80">
        <v>0</v>
      </c>
      <c r="Y947" s="80">
        <v>0</v>
      </c>
      <c r="Z947" s="80">
        <v>5701</v>
      </c>
      <c r="AA947" s="80">
        <v>0</v>
      </c>
      <c r="AB947" s="80">
        <v>0</v>
      </c>
      <c r="AC947" s="80">
        <v>0</v>
      </c>
      <c r="AD947" s="80">
        <v>0</v>
      </c>
      <c r="AE947" s="80">
        <v>1</v>
      </c>
      <c r="AF947" s="80">
        <v>0</v>
      </c>
      <c r="AG947" s="80">
        <v>1</v>
      </c>
      <c r="AH947" s="80">
        <v>0</v>
      </c>
      <c r="AI947" s="80">
        <v>0</v>
      </c>
      <c r="AJ947" s="80">
        <v>0</v>
      </c>
      <c r="AK947" s="80">
        <v>0</v>
      </c>
      <c r="AL947" s="80">
        <v>35.659999987999996</v>
      </c>
      <c r="AM947" s="80">
        <v>11.066896547999999</v>
      </c>
    </row>
    <row r="948" spans="2:39" ht="12" customHeight="1" thickBot="1" x14ac:dyDescent="0.35">
      <c r="B948" s="75">
        <v>1581</v>
      </c>
      <c r="D948" s="77" t="str">
        <f t="shared" si="14"/>
        <v>0</v>
      </c>
      <c r="E948" s="78">
        <v>1</v>
      </c>
      <c r="F948" s="81">
        <v>0.40298500657081598</v>
      </c>
      <c r="G948" s="80">
        <v>0</v>
      </c>
      <c r="H948" s="80">
        <v>0</v>
      </c>
      <c r="I948" s="80">
        <v>0</v>
      </c>
      <c r="J948" s="80">
        <v>0</v>
      </c>
      <c r="K948" s="80">
        <v>0</v>
      </c>
      <c r="L948" s="80">
        <v>0</v>
      </c>
      <c r="M948" s="80">
        <v>0</v>
      </c>
      <c r="N948" s="80">
        <v>0</v>
      </c>
      <c r="O948" s="80">
        <v>0</v>
      </c>
      <c r="P948" s="80">
        <v>0</v>
      </c>
      <c r="Q948" s="80">
        <v>0</v>
      </c>
      <c r="R948" s="80">
        <v>0</v>
      </c>
      <c r="S948" s="80">
        <v>0</v>
      </c>
      <c r="T948" s="80">
        <v>0</v>
      </c>
      <c r="U948" s="80">
        <v>0</v>
      </c>
      <c r="V948" s="80">
        <v>1</v>
      </c>
      <c r="W948" s="80">
        <v>0</v>
      </c>
      <c r="X948" s="80">
        <v>0</v>
      </c>
      <c r="Y948" s="80">
        <v>1</v>
      </c>
      <c r="Z948" s="80">
        <v>22501</v>
      </c>
      <c r="AA948" s="80">
        <v>0</v>
      </c>
      <c r="AB948" s="80">
        <v>0</v>
      </c>
      <c r="AC948" s="80">
        <v>1</v>
      </c>
      <c r="AD948" s="80">
        <v>0</v>
      </c>
      <c r="AE948" s="80">
        <v>0</v>
      </c>
      <c r="AF948" s="80">
        <v>1</v>
      </c>
      <c r="AG948" s="80">
        <v>0</v>
      </c>
      <c r="AH948" s="80">
        <v>0</v>
      </c>
      <c r="AI948" s="80">
        <v>0</v>
      </c>
      <c r="AJ948" s="80">
        <v>0</v>
      </c>
      <c r="AK948" s="80">
        <v>0</v>
      </c>
      <c r="AL948" s="80">
        <v>16.5</v>
      </c>
      <c r="AM948" s="80">
        <v>16</v>
      </c>
    </row>
    <row r="949" spans="2:39" ht="12" customHeight="1" thickBot="1" x14ac:dyDescent="0.35">
      <c r="B949" s="75">
        <v>1583</v>
      </c>
      <c r="D949" s="77" t="str">
        <f t="shared" si="14"/>
        <v>1</v>
      </c>
      <c r="E949" s="78">
        <v>1</v>
      </c>
      <c r="F949" s="81">
        <v>1</v>
      </c>
      <c r="G949" s="80">
        <v>0</v>
      </c>
      <c r="H949" s="80">
        <v>0</v>
      </c>
      <c r="I949" s="80">
        <v>0</v>
      </c>
      <c r="J949" s="80">
        <v>0</v>
      </c>
      <c r="K949" s="80">
        <v>0</v>
      </c>
      <c r="L949" s="80">
        <v>0</v>
      </c>
      <c r="M949" s="80">
        <v>0</v>
      </c>
      <c r="N949" s="80">
        <v>0</v>
      </c>
      <c r="O949" s="80">
        <v>0</v>
      </c>
      <c r="P949" s="80">
        <v>0</v>
      </c>
      <c r="Q949" s="80">
        <v>0</v>
      </c>
      <c r="R949" s="80">
        <v>0</v>
      </c>
      <c r="S949" s="80">
        <v>0</v>
      </c>
      <c r="T949" s="80">
        <v>0</v>
      </c>
      <c r="U949" s="80">
        <v>1</v>
      </c>
      <c r="V949" s="80">
        <v>0</v>
      </c>
      <c r="W949" s="80">
        <v>0</v>
      </c>
      <c r="X949" s="80">
        <v>0</v>
      </c>
      <c r="Y949" s="80">
        <v>1</v>
      </c>
      <c r="Z949" s="80">
        <v>27132</v>
      </c>
      <c r="AA949" s="80">
        <v>0</v>
      </c>
      <c r="AB949" s="80">
        <v>0</v>
      </c>
      <c r="AC949" s="80">
        <v>1</v>
      </c>
      <c r="AD949" s="80">
        <v>0</v>
      </c>
      <c r="AE949" s="80">
        <v>0</v>
      </c>
      <c r="AF949" s="80">
        <v>1</v>
      </c>
      <c r="AG949" s="80">
        <v>0</v>
      </c>
      <c r="AH949" s="80">
        <v>0</v>
      </c>
      <c r="AI949" s="80">
        <v>0</v>
      </c>
      <c r="AJ949" s="80">
        <v>0</v>
      </c>
      <c r="AK949" s="80">
        <v>0</v>
      </c>
      <c r="AL949" s="80">
        <v>270.12</v>
      </c>
      <c r="AM949" s="80">
        <v>0.99</v>
      </c>
    </row>
    <row r="950" spans="2:39" ht="12" customHeight="1" thickBot="1" x14ac:dyDescent="0.35">
      <c r="B950" s="75">
        <v>1586</v>
      </c>
      <c r="D950" s="77" t="str">
        <f t="shared" si="14"/>
        <v>1</v>
      </c>
      <c r="E950" s="78">
        <v>1</v>
      </c>
      <c r="F950" s="81">
        <v>1</v>
      </c>
      <c r="G950" s="80">
        <v>0</v>
      </c>
      <c r="H950" s="80">
        <v>0</v>
      </c>
      <c r="I950" s="80">
        <v>0</v>
      </c>
      <c r="J950" s="80">
        <v>0</v>
      </c>
      <c r="K950" s="80">
        <v>0</v>
      </c>
      <c r="L950" s="80">
        <v>0</v>
      </c>
      <c r="M950" s="80">
        <v>0</v>
      </c>
      <c r="N950" s="80">
        <v>0</v>
      </c>
      <c r="O950" s="80">
        <v>0</v>
      </c>
      <c r="P950" s="80">
        <v>0</v>
      </c>
      <c r="Q950" s="80">
        <v>0</v>
      </c>
      <c r="R950" s="80">
        <v>0</v>
      </c>
      <c r="S950" s="80">
        <v>0</v>
      </c>
      <c r="T950" s="80">
        <v>0</v>
      </c>
      <c r="U950" s="80">
        <v>1</v>
      </c>
      <c r="V950" s="80">
        <v>0</v>
      </c>
      <c r="W950" s="80">
        <v>0</v>
      </c>
      <c r="X950" s="80">
        <v>0</v>
      </c>
      <c r="Y950" s="80">
        <v>1</v>
      </c>
      <c r="Z950" s="80">
        <v>134</v>
      </c>
      <c r="AA950" s="80">
        <v>1</v>
      </c>
      <c r="AB950" s="80">
        <v>0</v>
      </c>
      <c r="AC950" s="80">
        <v>0</v>
      </c>
      <c r="AD950" s="80">
        <v>0</v>
      </c>
      <c r="AE950" s="80">
        <v>0</v>
      </c>
      <c r="AF950" s="80">
        <v>0</v>
      </c>
      <c r="AG950" s="80">
        <v>0</v>
      </c>
      <c r="AH950" s="80">
        <v>1</v>
      </c>
      <c r="AI950" s="80">
        <v>0</v>
      </c>
      <c r="AJ950" s="80">
        <v>0</v>
      </c>
      <c r="AK950" s="80">
        <v>0</v>
      </c>
      <c r="AL950" s="80">
        <v>280</v>
      </c>
      <c r="AM950" s="80">
        <v>0.99</v>
      </c>
    </row>
    <row r="951" spans="2:39" ht="12" customHeight="1" thickBot="1" x14ac:dyDescent="0.35">
      <c r="B951" s="75">
        <v>1589</v>
      </c>
      <c r="D951" s="77" t="str">
        <f t="shared" si="14"/>
        <v>0</v>
      </c>
      <c r="E951" s="78">
        <v>0</v>
      </c>
      <c r="F951" s="81">
        <v>0.40298500657081598</v>
      </c>
      <c r="G951" s="80">
        <v>1</v>
      </c>
      <c r="H951" s="80">
        <v>0</v>
      </c>
      <c r="I951" s="80">
        <v>0</v>
      </c>
      <c r="J951" s="80">
        <v>0</v>
      </c>
      <c r="K951" s="80">
        <v>0</v>
      </c>
      <c r="L951" s="80">
        <v>0</v>
      </c>
      <c r="M951" s="80">
        <v>0</v>
      </c>
      <c r="N951" s="80">
        <v>0</v>
      </c>
      <c r="O951" s="80">
        <v>0</v>
      </c>
      <c r="P951" s="80">
        <v>0</v>
      </c>
      <c r="Q951" s="80">
        <v>0</v>
      </c>
      <c r="R951" s="80">
        <v>0</v>
      </c>
      <c r="S951" s="80">
        <v>0</v>
      </c>
      <c r="T951" s="80">
        <v>0</v>
      </c>
      <c r="U951" s="80">
        <v>0</v>
      </c>
      <c r="V951" s="80">
        <v>0</v>
      </c>
      <c r="W951" s="80">
        <v>0</v>
      </c>
      <c r="X951" s="80">
        <v>0</v>
      </c>
      <c r="Y951" s="80">
        <v>1</v>
      </c>
      <c r="Z951" s="80">
        <v>5257</v>
      </c>
      <c r="AA951" s="80">
        <v>0</v>
      </c>
      <c r="AB951" s="80">
        <v>1</v>
      </c>
      <c r="AC951" s="80">
        <v>0</v>
      </c>
      <c r="AD951" s="80">
        <v>0</v>
      </c>
      <c r="AE951" s="80">
        <v>0</v>
      </c>
      <c r="AF951" s="80">
        <v>0</v>
      </c>
      <c r="AG951" s="80">
        <v>0</v>
      </c>
      <c r="AH951" s="80">
        <v>1</v>
      </c>
      <c r="AI951" s="80">
        <v>0</v>
      </c>
      <c r="AJ951" s="80">
        <v>0</v>
      </c>
      <c r="AK951" s="80">
        <v>0</v>
      </c>
      <c r="AL951" s="80">
        <v>16.989999999999998</v>
      </c>
      <c r="AM951" s="80">
        <v>16.989999999999998</v>
      </c>
    </row>
    <row r="952" spans="2:39" ht="12" customHeight="1" thickBot="1" x14ac:dyDescent="0.35">
      <c r="B952" s="75">
        <v>1590</v>
      </c>
      <c r="D952" s="77" t="str">
        <f t="shared" si="14"/>
        <v>0</v>
      </c>
      <c r="E952" s="78">
        <v>0</v>
      </c>
      <c r="F952" s="81">
        <v>0.40298500657081598</v>
      </c>
      <c r="G952" s="80">
        <v>1</v>
      </c>
      <c r="H952" s="80">
        <v>0</v>
      </c>
      <c r="I952" s="80">
        <v>0</v>
      </c>
      <c r="J952" s="80">
        <v>0</v>
      </c>
      <c r="K952" s="80">
        <v>0</v>
      </c>
      <c r="L952" s="80">
        <v>0</v>
      </c>
      <c r="M952" s="80">
        <v>0</v>
      </c>
      <c r="N952" s="80">
        <v>0</v>
      </c>
      <c r="O952" s="80">
        <v>0</v>
      </c>
      <c r="P952" s="80">
        <v>0</v>
      </c>
      <c r="Q952" s="80">
        <v>0</v>
      </c>
      <c r="R952" s="80">
        <v>0</v>
      </c>
      <c r="S952" s="80">
        <v>0</v>
      </c>
      <c r="T952" s="80">
        <v>0</v>
      </c>
      <c r="U952" s="80">
        <v>0</v>
      </c>
      <c r="V952" s="80">
        <v>0</v>
      </c>
      <c r="W952" s="80">
        <v>0</v>
      </c>
      <c r="X952" s="80">
        <v>0</v>
      </c>
      <c r="Y952" s="80">
        <v>1</v>
      </c>
      <c r="Z952" s="80">
        <v>5257</v>
      </c>
      <c r="AA952" s="80">
        <v>0</v>
      </c>
      <c r="AB952" s="80">
        <v>1</v>
      </c>
      <c r="AC952" s="80">
        <v>0</v>
      </c>
      <c r="AD952" s="80">
        <v>0</v>
      </c>
      <c r="AE952" s="80">
        <v>0</v>
      </c>
      <c r="AF952" s="80">
        <v>0</v>
      </c>
      <c r="AG952" s="80">
        <v>0</v>
      </c>
      <c r="AH952" s="80">
        <v>1</v>
      </c>
      <c r="AI952" s="80">
        <v>0</v>
      </c>
      <c r="AJ952" s="80">
        <v>0</v>
      </c>
      <c r="AK952" s="80">
        <v>0</v>
      </c>
      <c r="AL952" s="80">
        <v>16.989999999999998</v>
      </c>
      <c r="AM952" s="80">
        <v>16.989999999999998</v>
      </c>
    </row>
    <row r="953" spans="2:39" ht="12" customHeight="1" thickBot="1" x14ac:dyDescent="0.35">
      <c r="B953" s="75">
        <v>1592</v>
      </c>
      <c r="D953" s="77" t="str">
        <f t="shared" si="14"/>
        <v>1</v>
      </c>
      <c r="E953" s="78">
        <v>1</v>
      </c>
      <c r="F953" s="81">
        <v>1</v>
      </c>
      <c r="G953" s="80">
        <v>0</v>
      </c>
      <c r="H953" s="80">
        <v>0</v>
      </c>
      <c r="I953" s="80">
        <v>0</v>
      </c>
      <c r="J953" s="80">
        <v>0</v>
      </c>
      <c r="K953" s="80">
        <v>0</v>
      </c>
      <c r="L953" s="80">
        <v>0</v>
      </c>
      <c r="M953" s="80">
        <v>0</v>
      </c>
      <c r="N953" s="80">
        <v>0</v>
      </c>
      <c r="O953" s="80">
        <v>0</v>
      </c>
      <c r="P953" s="80">
        <v>0</v>
      </c>
      <c r="Q953" s="80">
        <v>0</v>
      </c>
      <c r="R953" s="80">
        <v>0</v>
      </c>
      <c r="S953" s="80">
        <v>0</v>
      </c>
      <c r="T953" s="80">
        <v>0</v>
      </c>
      <c r="U953" s="80">
        <v>1</v>
      </c>
      <c r="V953" s="80">
        <v>0</v>
      </c>
      <c r="W953" s="80">
        <v>0</v>
      </c>
      <c r="X953" s="80">
        <v>0</v>
      </c>
      <c r="Y953" s="80">
        <v>1</v>
      </c>
      <c r="Z953" s="80">
        <v>27132</v>
      </c>
      <c r="AA953" s="80">
        <v>0</v>
      </c>
      <c r="AB953" s="80">
        <v>0</v>
      </c>
      <c r="AC953" s="80">
        <v>1</v>
      </c>
      <c r="AD953" s="80">
        <v>0</v>
      </c>
      <c r="AE953" s="80">
        <v>0</v>
      </c>
      <c r="AF953" s="80">
        <v>1</v>
      </c>
      <c r="AG953" s="80">
        <v>0</v>
      </c>
      <c r="AH953" s="80">
        <v>0</v>
      </c>
      <c r="AI953" s="80">
        <v>0</v>
      </c>
      <c r="AJ953" s="80">
        <v>0</v>
      </c>
      <c r="AK953" s="80">
        <v>0</v>
      </c>
      <c r="AL953" s="80">
        <v>295</v>
      </c>
      <c r="AM953" s="80">
        <v>0.99</v>
      </c>
    </row>
    <row r="954" spans="2:39" ht="12" customHeight="1" thickBot="1" x14ac:dyDescent="0.35">
      <c r="B954" s="75">
        <v>1594</v>
      </c>
      <c r="D954" s="77" t="str">
        <f t="shared" si="14"/>
        <v>0</v>
      </c>
      <c r="E954" s="78">
        <v>0</v>
      </c>
      <c r="F954" s="81">
        <v>0.40298500657081598</v>
      </c>
      <c r="G954" s="80">
        <v>0</v>
      </c>
      <c r="H954" s="80">
        <v>0</v>
      </c>
      <c r="I954" s="80">
        <v>0</v>
      </c>
      <c r="J954" s="80">
        <v>1</v>
      </c>
      <c r="K954" s="80">
        <v>0</v>
      </c>
      <c r="L954" s="80">
        <v>0</v>
      </c>
      <c r="M954" s="80">
        <v>0</v>
      </c>
      <c r="N954" s="80">
        <v>0</v>
      </c>
      <c r="O954" s="80">
        <v>0</v>
      </c>
      <c r="P954" s="80">
        <v>0</v>
      </c>
      <c r="Q954" s="80">
        <v>0</v>
      </c>
      <c r="R954" s="80">
        <v>0</v>
      </c>
      <c r="S954" s="80">
        <v>0</v>
      </c>
      <c r="T954" s="80">
        <v>0</v>
      </c>
      <c r="U954" s="80">
        <v>0</v>
      </c>
      <c r="V954" s="80">
        <v>0</v>
      </c>
      <c r="W954" s="80">
        <v>1</v>
      </c>
      <c r="X954" s="80">
        <v>0</v>
      </c>
      <c r="Y954" s="80">
        <v>0</v>
      </c>
      <c r="Z954" s="80">
        <v>164</v>
      </c>
      <c r="AA954" s="80">
        <v>0</v>
      </c>
      <c r="AB954" s="80">
        <v>0</v>
      </c>
      <c r="AC954" s="80">
        <v>0</v>
      </c>
      <c r="AD954" s="80">
        <v>1</v>
      </c>
      <c r="AE954" s="80">
        <v>0</v>
      </c>
      <c r="AF954" s="80">
        <v>0</v>
      </c>
      <c r="AG954" s="80">
        <v>0</v>
      </c>
      <c r="AH954" s="80">
        <v>0</v>
      </c>
      <c r="AI954" s="80">
        <v>0</v>
      </c>
      <c r="AJ954" s="80">
        <v>1</v>
      </c>
      <c r="AK954" s="80">
        <v>0</v>
      </c>
      <c r="AL954" s="80">
        <v>36.769999991399999</v>
      </c>
      <c r="AM954" s="80">
        <v>12.1746822714</v>
      </c>
    </row>
    <row r="955" spans="2:39" ht="12" customHeight="1" thickBot="1" x14ac:dyDescent="0.35">
      <c r="B955" s="75">
        <v>1596</v>
      </c>
      <c r="D955" s="77" t="str">
        <f t="shared" si="14"/>
        <v>0</v>
      </c>
      <c r="E955" s="78">
        <v>0</v>
      </c>
      <c r="F955" s="81">
        <v>0.40298500657081598</v>
      </c>
      <c r="G955" s="80">
        <v>0</v>
      </c>
      <c r="H955" s="80">
        <v>0</v>
      </c>
      <c r="I955" s="80">
        <v>0</v>
      </c>
      <c r="J955" s="80">
        <v>1</v>
      </c>
      <c r="K955" s="80">
        <v>0</v>
      </c>
      <c r="L955" s="80">
        <v>0</v>
      </c>
      <c r="M955" s="80">
        <v>0</v>
      </c>
      <c r="N955" s="80">
        <v>0</v>
      </c>
      <c r="O955" s="80">
        <v>0</v>
      </c>
      <c r="P955" s="80">
        <v>0</v>
      </c>
      <c r="Q955" s="80">
        <v>0</v>
      </c>
      <c r="R955" s="80">
        <v>0</v>
      </c>
      <c r="S955" s="80">
        <v>0</v>
      </c>
      <c r="T955" s="80">
        <v>0</v>
      </c>
      <c r="U955" s="80">
        <v>0</v>
      </c>
      <c r="V955" s="80">
        <v>0</v>
      </c>
      <c r="W955" s="80">
        <v>1</v>
      </c>
      <c r="X955" s="80">
        <v>0</v>
      </c>
      <c r="Y955" s="80">
        <v>0</v>
      </c>
      <c r="Z955" s="80">
        <v>164</v>
      </c>
      <c r="AA955" s="80">
        <v>0</v>
      </c>
      <c r="AB955" s="80">
        <v>0</v>
      </c>
      <c r="AC955" s="80">
        <v>0</v>
      </c>
      <c r="AD955" s="80">
        <v>1</v>
      </c>
      <c r="AE955" s="80">
        <v>0</v>
      </c>
      <c r="AF955" s="80">
        <v>0</v>
      </c>
      <c r="AG955" s="80">
        <v>0</v>
      </c>
      <c r="AH955" s="80">
        <v>0</v>
      </c>
      <c r="AI955" s="80">
        <v>0</v>
      </c>
      <c r="AJ955" s="80">
        <v>1</v>
      </c>
      <c r="AK955" s="80">
        <v>0</v>
      </c>
      <c r="AL955" s="80">
        <v>36.769999991399999</v>
      </c>
      <c r="AM955" s="80">
        <v>12.1746822714</v>
      </c>
    </row>
    <row r="956" spans="2:39" ht="12" customHeight="1" thickBot="1" x14ac:dyDescent="0.35">
      <c r="B956" s="75">
        <v>1597</v>
      </c>
      <c r="D956" s="77" t="str">
        <f t="shared" si="14"/>
        <v>0</v>
      </c>
      <c r="E956" s="78">
        <v>1</v>
      </c>
      <c r="F956" s="81">
        <v>0.40000000596046398</v>
      </c>
      <c r="G956" s="80">
        <v>0</v>
      </c>
      <c r="H956" s="80">
        <v>0</v>
      </c>
      <c r="I956" s="80">
        <v>0</v>
      </c>
      <c r="J956" s="80">
        <v>0</v>
      </c>
      <c r="K956" s="80">
        <v>0</v>
      </c>
      <c r="L956" s="80">
        <v>0</v>
      </c>
      <c r="M956" s="80">
        <v>0</v>
      </c>
      <c r="N956" s="80">
        <v>0</v>
      </c>
      <c r="O956" s="80">
        <v>0</v>
      </c>
      <c r="P956" s="80">
        <v>0</v>
      </c>
      <c r="Q956" s="80">
        <v>1</v>
      </c>
      <c r="R956" s="80">
        <v>0</v>
      </c>
      <c r="S956" s="80">
        <v>0</v>
      </c>
      <c r="T956" s="80">
        <v>0</v>
      </c>
      <c r="U956" s="80">
        <v>0</v>
      </c>
      <c r="V956" s="80">
        <v>0</v>
      </c>
      <c r="W956" s="80">
        <v>1</v>
      </c>
      <c r="X956" s="80">
        <v>0</v>
      </c>
      <c r="Y956" s="80">
        <v>0</v>
      </c>
      <c r="Z956" s="80">
        <v>2168</v>
      </c>
      <c r="AA956" s="80">
        <v>0</v>
      </c>
      <c r="AB956" s="80">
        <v>0</v>
      </c>
      <c r="AC956" s="80">
        <v>0</v>
      </c>
      <c r="AD956" s="80">
        <v>1</v>
      </c>
      <c r="AE956" s="80">
        <v>0</v>
      </c>
      <c r="AF956" s="80">
        <v>0</v>
      </c>
      <c r="AG956" s="80">
        <v>0</v>
      </c>
      <c r="AH956" s="80">
        <v>0</v>
      </c>
      <c r="AI956" s="80">
        <v>0</v>
      </c>
      <c r="AJ956" s="80">
        <v>1</v>
      </c>
      <c r="AK956" s="80">
        <v>0</v>
      </c>
      <c r="AL956" s="80">
        <v>41.199999991000006</v>
      </c>
      <c r="AM956" s="80">
        <v>11.068656714000001</v>
      </c>
    </row>
    <row r="957" spans="2:39" ht="12" customHeight="1" thickBot="1" x14ac:dyDescent="0.35">
      <c r="B957" s="75">
        <v>1599</v>
      </c>
      <c r="D957" s="77" t="str">
        <f t="shared" si="14"/>
        <v>1</v>
      </c>
      <c r="E957" s="78">
        <v>1</v>
      </c>
      <c r="F957" s="81">
        <v>0.93999999761581399</v>
      </c>
      <c r="G957" s="80">
        <v>0</v>
      </c>
      <c r="H957" s="80">
        <v>0</v>
      </c>
      <c r="I957" s="80">
        <v>0</v>
      </c>
      <c r="J957" s="80">
        <v>0</v>
      </c>
      <c r="K957" s="80">
        <v>0</v>
      </c>
      <c r="L957" s="80">
        <v>0</v>
      </c>
      <c r="M957" s="80">
        <v>0</v>
      </c>
      <c r="N957" s="80">
        <v>0</v>
      </c>
      <c r="O957" s="80">
        <v>0</v>
      </c>
      <c r="P957" s="80">
        <v>0</v>
      </c>
      <c r="Q957" s="80">
        <v>0</v>
      </c>
      <c r="R957" s="80">
        <v>1</v>
      </c>
      <c r="S957" s="80">
        <v>0</v>
      </c>
      <c r="T957" s="80">
        <v>0</v>
      </c>
      <c r="U957" s="80">
        <v>0</v>
      </c>
      <c r="V957" s="80">
        <v>0</v>
      </c>
      <c r="W957" s="80">
        <v>0</v>
      </c>
      <c r="X957" s="80">
        <v>0</v>
      </c>
      <c r="Y957" s="80">
        <v>1</v>
      </c>
      <c r="Z957" s="80">
        <v>3277</v>
      </c>
      <c r="AA957" s="80">
        <v>0</v>
      </c>
      <c r="AB957" s="80">
        <v>1</v>
      </c>
      <c r="AC957" s="80">
        <v>0</v>
      </c>
      <c r="AD957" s="80">
        <v>0</v>
      </c>
      <c r="AE957" s="80">
        <v>0</v>
      </c>
      <c r="AF957" s="80">
        <v>0</v>
      </c>
      <c r="AG957" s="80">
        <v>0</v>
      </c>
      <c r="AH957" s="80">
        <v>1</v>
      </c>
      <c r="AI957" s="80">
        <v>0</v>
      </c>
      <c r="AJ957" s="80">
        <v>0</v>
      </c>
      <c r="AK957" s="80">
        <v>0</v>
      </c>
      <c r="AL957" s="80">
        <v>33.56</v>
      </c>
      <c r="AM957" s="80">
        <v>9</v>
      </c>
    </row>
    <row r="958" spans="2:39" ht="12" customHeight="1" thickBot="1" x14ac:dyDescent="0.35">
      <c r="B958" s="75">
        <v>1602</v>
      </c>
      <c r="D958" s="77" t="str">
        <f t="shared" si="14"/>
        <v>1</v>
      </c>
      <c r="E958" s="78">
        <v>1</v>
      </c>
      <c r="F958" s="81">
        <v>1</v>
      </c>
      <c r="G958" s="80">
        <v>1</v>
      </c>
      <c r="H958" s="80">
        <v>0</v>
      </c>
      <c r="I958" s="80">
        <v>0</v>
      </c>
      <c r="J958" s="80">
        <v>0</v>
      </c>
      <c r="K958" s="80">
        <v>0</v>
      </c>
      <c r="L958" s="80">
        <v>0</v>
      </c>
      <c r="M958" s="80">
        <v>0</v>
      </c>
      <c r="N958" s="80">
        <v>0</v>
      </c>
      <c r="O958" s="80">
        <v>0</v>
      </c>
      <c r="P958" s="80">
        <v>0</v>
      </c>
      <c r="Q958" s="80">
        <v>0</v>
      </c>
      <c r="R958" s="80">
        <v>0</v>
      </c>
      <c r="S958" s="80">
        <v>0</v>
      </c>
      <c r="T958" s="80">
        <v>0</v>
      </c>
      <c r="U958" s="80">
        <v>0</v>
      </c>
      <c r="V958" s="80">
        <v>0</v>
      </c>
      <c r="W958" s="80">
        <v>0</v>
      </c>
      <c r="X958" s="80">
        <v>0</v>
      </c>
      <c r="Y958" s="80">
        <v>1</v>
      </c>
      <c r="Z958" s="80">
        <v>110</v>
      </c>
      <c r="AA958" s="80">
        <v>1</v>
      </c>
      <c r="AB958" s="80">
        <v>0</v>
      </c>
      <c r="AC958" s="80">
        <v>0</v>
      </c>
      <c r="AD958" s="80">
        <v>0</v>
      </c>
      <c r="AE958" s="80">
        <v>0</v>
      </c>
      <c r="AF958" s="80">
        <v>0</v>
      </c>
      <c r="AG958" s="80">
        <v>0</v>
      </c>
      <c r="AH958" s="80">
        <v>1</v>
      </c>
      <c r="AI958" s="80">
        <v>0</v>
      </c>
      <c r="AJ958" s="80">
        <v>0</v>
      </c>
      <c r="AK958" s="80">
        <v>0</v>
      </c>
      <c r="AL958" s="80">
        <v>31.01</v>
      </c>
      <c r="AM958" s="80">
        <v>9.99</v>
      </c>
    </row>
    <row r="959" spans="2:39" ht="12" customHeight="1" thickBot="1" x14ac:dyDescent="0.35">
      <c r="B959" s="75">
        <v>1604</v>
      </c>
      <c r="D959" s="77" t="str">
        <f t="shared" si="14"/>
        <v>1</v>
      </c>
      <c r="E959" s="78">
        <v>1</v>
      </c>
      <c r="F959" s="81">
        <v>1</v>
      </c>
      <c r="G959" s="80">
        <v>0</v>
      </c>
      <c r="H959" s="80">
        <v>0</v>
      </c>
      <c r="I959" s="80">
        <v>0</v>
      </c>
      <c r="J959" s="80">
        <v>0</v>
      </c>
      <c r="K959" s="80">
        <v>0</v>
      </c>
      <c r="L959" s="80">
        <v>0</v>
      </c>
      <c r="M959" s="80">
        <v>1</v>
      </c>
      <c r="N959" s="80">
        <v>0</v>
      </c>
      <c r="O959" s="80">
        <v>0</v>
      </c>
      <c r="P959" s="80">
        <v>0</v>
      </c>
      <c r="Q959" s="80">
        <v>0</v>
      </c>
      <c r="R959" s="80">
        <v>0</v>
      </c>
      <c r="S959" s="80">
        <v>0</v>
      </c>
      <c r="T959" s="80">
        <v>0</v>
      </c>
      <c r="U959" s="80">
        <v>0</v>
      </c>
      <c r="V959" s="80">
        <v>0</v>
      </c>
      <c r="W959" s="80">
        <v>0</v>
      </c>
      <c r="X959" s="80">
        <v>0</v>
      </c>
      <c r="Y959" s="80">
        <v>1</v>
      </c>
      <c r="Z959" s="80">
        <v>148</v>
      </c>
      <c r="AA959" s="80">
        <v>0</v>
      </c>
      <c r="AB959" s="80">
        <v>0</v>
      </c>
      <c r="AC959" s="80">
        <v>0</v>
      </c>
      <c r="AD959" s="80">
        <v>1</v>
      </c>
      <c r="AE959" s="80">
        <v>0</v>
      </c>
      <c r="AF959" s="80">
        <v>1</v>
      </c>
      <c r="AG959" s="80">
        <v>0</v>
      </c>
      <c r="AH959" s="80">
        <v>0</v>
      </c>
      <c r="AI959" s="80">
        <v>0</v>
      </c>
      <c r="AJ959" s="80">
        <v>0</v>
      </c>
      <c r="AK959" s="80">
        <v>0</v>
      </c>
      <c r="AL959" s="80">
        <v>52.23</v>
      </c>
      <c r="AM959" s="80">
        <v>5.99</v>
      </c>
    </row>
    <row r="960" spans="2:39" ht="12" customHeight="1" thickBot="1" x14ac:dyDescent="0.35">
      <c r="B960" s="75">
        <v>1605</v>
      </c>
      <c r="D960" s="77" t="str">
        <f t="shared" si="14"/>
        <v>0</v>
      </c>
      <c r="E960" s="78">
        <v>1</v>
      </c>
      <c r="F960" s="81">
        <v>0.40298500657081598</v>
      </c>
      <c r="G960" s="80">
        <v>0</v>
      </c>
      <c r="H960" s="80">
        <v>0</v>
      </c>
      <c r="I960" s="80">
        <v>0</v>
      </c>
      <c r="J960" s="80">
        <v>0</v>
      </c>
      <c r="K960" s="80">
        <v>0</v>
      </c>
      <c r="L960" s="80">
        <v>0</v>
      </c>
      <c r="M960" s="80">
        <v>0</v>
      </c>
      <c r="N960" s="80">
        <v>0</v>
      </c>
      <c r="O960" s="80">
        <v>0</v>
      </c>
      <c r="P960" s="80">
        <v>0</v>
      </c>
      <c r="Q960" s="80">
        <v>0</v>
      </c>
      <c r="R960" s="80">
        <v>1</v>
      </c>
      <c r="S960" s="80">
        <v>0</v>
      </c>
      <c r="T960" s="80">
        <v>0</v>
      </c>
      <c r="U960" s="80">
        <v>0</v>
      </c>
      <c r="V960" s="80">
        <v>0</v>
      </c>
      <c r="W960" s="80">
        <v>0</v>
      </c>
      <c r="X960" s="80">
        <v>0</v>
      </c>
      <c r="Y960" s="80">
        <v>1</v>
      </c>
      <c r="Z960" s="80">
        <v>2993</v>
      </c>
      <c r="AA960" s="80">
        <v>0</v>
      </c>
      <c r="AB960" s="80">
        <v>0</v>
      </c>
      <c r="AC960" s="80">
        <v>0</v>
      </c>
      <c r="AD960" s="80">
        <v>1</v>
      </c>
      <c r="AE960" s="80">
        <v>0</v>
      </c>
      <c r="AF960" s="80">
        <v>0</v>
      </c>
      <c r="AG960" s="80">
        <v>0</v>
      </c>
      <c r="AH960" s="80">
        <v>1</v>
      </c>
      <c r="AI960" s="80">
        <v>0</v>
      </c>
      <c r="AJ960" s="80">
        <v>0</v>
      </c>
      <c r="AK960" s="80">
        <v>0</v>
      </c>
      <c r="AL960" s="80">
        <v>21.49</v>
      </c>
      <c r="AM960" s="80">
        <v>14.99</v>
      </c>
    </row>
    <row r="961" spans="2:39" ht="12" customHeight="1" thickBot="1" x14ac:dyDescent="0.35">
      <c r="B961" s="75">
        <v>1607</v>
      </c>
      <c r="D961" s="77" t="str">
        <f t="shared" si="14"/>
        <v>0</v>
      </c>
      <c r="E961" s="78">
        <v>0</v>
      </c>
      <c r="F961" s="81">
        <v>0.40298500657081598</v>
      </c>
      <c r="G961" s="80">
        <v>0</v>
      </c>
      <c r="H961" s="80">
        <v>0</v>
      </c>
      <c r="I961" s="80">
        <v>0</v>
      </c>
      <c r="J961" s="80">
        <v>0</v>
      </c>
      <c r="K961" s="80">
        <v>0</v>
      </c>
      <c r="L961" s="80">
        <v>0</v>
      </c>
      <c r="M961" s="80">
        <v>0</v>
      </c>
      <c r="N961" s="80">
        <v>0</v>
      </c>
      <c r="O961" s="80">
        <v>0</v>
      </c>
      <c r="P961" s="80">
        <v>0</v>
      </c>
      <c r="Q961" s="80">
        <v>1</v>
      </c>
      <c r="R961" s="80">
        <v>0</v>
      </c>
      <c r="S961" s="80">
        <v>0</v>
      </c>
      <c r="T961" s="80">
        <v>0</v>
      </c>
      <c r="U961" s="80">
        <v>0</v>
      </c>
      <c r="V961" s="80">
        <v>0</v>
      </c>
      <c r="W961" s="80">
        <v>0</v>
      </c>
      <c r="X961" s="80">
        <v>0</v>
      </c>
      <c r="Y961" s="80">
        <v>1</v>
      </c>
      <c r="Z961" s="80">
        <v>2046</v>
      </c>
      <c r="AA961" s="80">
        <v>0</v>
      </c>
      <c r="AB961" s="80">
        <v>0</v>
      </c>
      <c r="AC961" s="80">
        <v>0</v>
      </c>
      <c r="AD961" s="80">
        <v>1</v>
      </c>
      <c r="AE961" s="80">
        <v>0</v>
      </c>
      <c r="AF961" s="80">
        <v>0</v>
      </c>
      <c r="AG961" s="80">
        <v>0</v>
      </c>
      <c r="AH961" s="80">
        <v>1</v>
      </c>
      <c r="AI961" s="80">
        <v>0</v>
      </c>
      <c r="AJ961" s="80">
        <v>0</v>
      </c>
      <c r="AK961" s="80">
        <v>0</v>
      </c>
      <c r="AL961" s="80">
        <v>17.95</v>
      </c>
      <c r="AM961" s="80">
        <v>17.95</v>
      </c>
    </row>
    <row r="962" spans="2:39" ht="12" customHeight="1" thickBot="1" x14ac:dyDescent="0.35">
      <c r="B962" s="75">
        <v>1608</v>
      </c>
      <c r="D962" s="77" t="str">
        <f t="shared" si="14"/>
        <v>0</v>
      </c>
      <c r="E962" s="78">
        <v>0</v>
      </c>
      <c r="F962" s="81">
        <v>0.40298500657081598</v>
      </c>
      <c r="G962" s="80">
        <v>0</v>
      </c>
      <c r="H962" s="80">
        <v>0</v>
      </c>
      <c r="I962" s="80">
        <v>0</v>
      </c>
      <c r="J962" s="80">
        <v>0</v>
      </c>
      <c r="K962" s="80">
        <v>0</v>
      </c>
      <c r="L962" s="80">
        <v>0</v>
      </c>
      <c r="M962" s="80">
        <v>0</v>
      </c>
      <c r="N962" s="80">
        <v>0</v>
      </c>
      <c r="O962" s="80">
        <v>0</v>
      </c>
      <c r="P962" s="80">
        <v>0</v>
      </c>
      <c r="Q962" s="80">
        <v>1</v>
      </c>
      <c r="R962" s="80">
        <v>0</v>
      </c>
      <c r="S962" s="80">
        <v>0</v>
      </c>
      <c r="T962" s="80">
        <v>0</v>
      </c>
      <c r="U962" s="80">
        <v>0</v>
      </c>
      <c r="V962" s="80">
        <v>0</v>
      </c>
      <c r="W962" s="80">
        <v>0</v>
      </c>
      <c r="X962" s="80">
        <v>0</v>
      </c>
      <c r="Y962" s="80">
        <v>1</v>
      </c>
      <c r="Z962" s="80">
        <v>2046</v>
      </c>
      <c r="AA962" s="80">
        <v>0</v>
      </c>
      <c r="AB962" s="80">
        <v>0</v>
      </c>
      <c r="AC962" s="80">
        <v>0</v>
      </c>
      <c r="AD962" s="80">
        <v>1</v>
      </c>
      <c r="AE962" s="80">
        <v>0</v>
      </c>
      <c r="AF962" s="80">
        <v>0</v>
      </c>
      <c r="AG962" s="80">
        <v>0</v>
      </c>
      <c r="AH962" s="80">
        <v>1</v>
      </c>
      <c r="AI962" s="80">
        <v>0</v>
      </c>
      <c r="AJ962" s="80">
        <v>0</v>
      </c>
      <c r="AK962" s="80">
        <v>0</v>
      </c>
      <c r="AL962" s="80">
        <v>17.95</v>
      </c>
      <c r="AM962" s="80">
        <v>17.95</v>
      </c>
    </row>
    <row r="963" spans="2:39" ht="12" customHeight="1" thickBot="1" x14ac:dyDescent="0.35">
      <c r="B963" s="75">
        <v>1609</v>
      </c>
      <c r="D963" s="77" t="str">
        <f t="shared" si="14"/>
        <v>0</v>
      </c>
      <c r="E963" s="78">
        <v>0</v>
      </c>
      <c r="F963" s="81">
        <v>0.40298500657081598</v>
      </c>
      <c r="G963" s="80">
        <v>0</v>
      </c>
      <c r="H963" s="80">
        <v>0</v>
      </c>
      <c r="I963" s="80">
        <v>0</v>
      </c>
      <c r="J963" s="80">
        <v>0</v>
      </c>
      <c r="K963" s="80">
        <v>0</v>
      </c>
      <c r="L963" s="80">
        <v>0</v>
      </c>
      <c r="M963" s="80">
        <v>0</v>
      </c>
      <c r="N963" s="80">
        <v>0</v>
      </c>
      <c r="O963" s="80">
        <v>0</v>
      </c>
      <c r="P963" s="80">
        <v>0</v>
      </c>
      <c r="Q963" s="80">
        <v>1</v>
      </c>
      <c r="R963" s="80">
        <v>0</v>
      </c>
      <c r="S963" s="80">
        <v>0</v>
      </c>
      <c r="T963" s="80">
        <v>0</v>
      </c>
      <c r="U963" s="80">
        <v>0</v>
      </c>
      <c r="V963" s="80">
        <v>0</v>
      </c>
      <c r="W963" s="80">
        <v>0</v>
      </c>
      <c r="X963" s="80">
        <v>0</v>
      </c>
      <c r="Y963" s="80">
        <v>1</v>
      </c>
      <c r="Z963" s="80">
        <v>2046</v>
      </c>
      <c r="AA963" s="80">
        <v>0</v>
      </c>
      <c r="AB963" s="80">
        <v>0</v>
      </c>
      <c r="AC963" s="80">
        <v>0</v>
      </c>
      <c r="AD963" s="80">
        <v>1</v>
      </c>
      <c r="AE963" s="80">
        <v>0</v>
      </c>
      <c r="AF963" s="80">
        <v>0</v>
      </c>
      <c r="AG963" s="80">
        <v>0</v>
      </c>
      <c r="AH963" s="80">
        <v>1</v>
      </c>
      <c r="AI963" s="80">
        <v>0</v>
      </c>
      <c r="AJ963" s="80">
        <v>0</v>
      </c>
      <c r="AK963" s="80">
        <v>0</v>
      </c>
      <c r="AL963" s="80">
        <v>17.95</v>
      </c>
      <c r="AM963" s="80">
        <v>17.95</v>
      </c>
    </row>
    <row r="964" spans="2:39" ht="12" customHeight="1" thickBot="1" x14ac:dyDescent="0.35">
      <c r="B964" s="75">
        <v>1610</v>
      </c>
      <c r="D964" s="77" t="str">
        <f t="shared" si="14"/>
        <v>1</v>
      </c>
      <c r="E964" s="78">
        <v>1</v>
      </c>
      <c r="F964" s="81">
        <v>0.93999999761581399</v>
      </c>
      <c r="G964" s="80">
        <v>0</v>
      </c>
      <c r="H964" s="80">
        <v>0</v>
      </c>
      <c r="I964" s="80">
        <v>0</v>
      </c>
      <c r="J964" s="80">
        <v>0</v>
      </c>
      <c r="K964" s="80">
        <v>0</v>
      </c>
      <c r="L964" s="80">
        <v>0</v>
      </c>
      <c r="M964" s="80">
        <v>0</v>
      </c>
      <c r="N964" s="80">
        <v>0</v>
      </c>
      <c r="O964" s="80">
        <v>0</v>
      </c>
      <c r="P964" s="80">
        <v>0</v>
      </c>
      <c r="Q964" s="80">
        <v>0</v>
      </c>
      <c r="R964" s="80">
        <v>1</v>
      </c>
      <c r="S964" s="80">
        <v>0</v>
      </c>
      <c r="T964" s="80">
        <v>0</v>
      </c>
      <c r="U964" s="80">
        <v>0</v>
      </c>
      <c r="V964" s="80">
        <v>0</v>
      </c>
      <c r="W964" s="80">
        <v>0</v>
      </c>
      <c r="X964" s="80">
        <v>0</v>
      </c>
      <c r="Y964" s="80">
        <v>1</v>
      </c>
      <c r="Z964" s="80">
        <v>1647</v>
      </c>
      <c r="AA964" s="80">
        <v>0</v>
      </c>
      <c r="AB964" s="80">
        <v>0</v>
      </c>
      <c r="AC964" s="80">
        <v>1</v>
      </c>
      <c r="AD964" s="80">
        <v>0</v>
      </c>
      <c r="AE964" s="80">
        <v>0</v>
      </c>
      <c r="AF964" s="80">
        <v>1</v>
      </c>
      <c r="AG964" s="80">
        <v>0</v>
      </c>
      <c r="AH964" s="80">
        <v>0</v>
      </c>
      <c r="AI964" s="80">
        <v>0</v>
      </c>
      <c r="AJ964" s="80">
        <v>0</v>
      </c>
      <c r="AK964" s="80">
        <v>0</v>
      </c>
      <c r="AL964" s="80">
        <v>32.51</v>
      </c>
      <c r="AM964" s="80">
        <v>9.9499999999999993</v>
      </c>
    </row>
    <row r="965" spans="2:39" ht="12" customHeight="1" thickBot="1" x14ac:dyDescent="0.35">
      <c r="B965" s="75">
        <v>1611</v>
      </c>
      <c r="D965" s="77" t="str">
        <f t="shared" si="14"/>
        <v>0</v>
      </c>
      <c r="E965" s="78">
        <v>0</v>
      </c>
      <c r="F965" s="81">
        <v>0.40298500657081598</v>
      </c>
      <c r="G965" s="80">
        <v>0</v>
      </c>
      <c r="H965" s="80">
        <v>1</v>
      </c>
      <c r="I965" s="80">
        <v>0</v>
      </c>
      <c r="J965" s="80">
        <v>0</v>
      </c>
      <c r="K965" s="80">
        <v>0</v>
      </c>
      <c r="L965" s="80">
        <v>0</v>
      </c>
      <c r="M965" s="80">
        <v>0</v>
      </c>
      <c r="N965" s="80">
        <v>0</v>
      </c>
      <c r="O965" s="80">
        <v>0</v>
      </c>
      <c r="P965" s="80">
        <v>0</v>
      </c>
      <c r="Q965" s="80">
        <v>0</v>
      </c>
      <c r="R965" s="80">
        <v>0</v>
      </c>
      <c r="S965" s="80">
        <v>0</v>
      </c>
      <c r="T965" s="80">
        <v>0</v>
      </c>
      <c r="U965" s="80">
        <v>0</v>
      </c>
      <c r="V965" s="80">
        <v>0</v>
      </c>
      <c r="W965" s="80">
        <v>0</v>
      </c>
      <c r="X965" s="80">
        <v>0</v>
      </c>
      <c r="Y965" s="80">
        <v>1</v>
      </c>
      <c r="Z965" s="80">
        <v>2433</v>
      </c>
      <c r="AA965" s="80">
        <v>0</v>
      </c>
      <c r="AB965" s="80">
        <v>1</v>
      </c>
      <c r="AC965" s="80">
        <v>0</v>
      </c>
      <c r="AD965" s="80">
        <v>0</v>
      </c>
      <c r="AE965" s="80">
        <v>0</v>
      </c>
      <c r="AF965" s="80">
        <v>0</v>
      </c>
      <c r="AG965" s="80">
        <v>0</v>
      </c>
      <c r="AH965" s="80">
        <v>1</v>
      </c>
      <c r="AI965" s="80">
        <v>0</v>
      </c>
      <c r="AJ965" s="80">
        <v>0</v>
      </c>
      <c r="AK965" s="80">
        <v>0</v>
      </c>
      <c r="AL965" s="80">
        <v>18</v>
      </c>
      <c r="AM965" s="80">
        <v>18</v>
      </c>
    </row>
    <row r="966" spans="2:39" ht="12" customHeight="1" thickBot="1" x14ac:dyDescent="0.35">
      <c r="B966" s="75">
        <v>1612</v>
      </c>
      <c r="D966" s="77" t="str">
        <f t="shared" si="14"/>
        <v>0</v>
      </c>
      <c r="E966" s="78">
        <v>0</v>
      </c>
      <c r="F966" s="81">
        <v>0.40298500657081598</v>
      </c>
      <c r="G966" s="80">
        <v>0</v>
      </c>
      <c r="H966" s="80">
        <v>1</v>
      </c>
      <c r="I966" s="80">
        <v>0</v>
      </c>
      <c r="J966" s="80">
        <v>0</v>
      </c>
      <c r="K966" s="80">
        <v>0</v>
      </c>
      <c r="L966" s="80">
        <v>0</v>
      </c>
      <c r="M966" s="80">
        <v>0</v>
      </c>
      <c r="N966" s="80">
        <v>0</v>
      </c>
      <c r="O966" s="80">
        <v>0</v>
      </c>
      <c r="P966" s="80">
        <v>0</v>
      </c>
      <c r="Q966" s="80">
        <v>0</v>
      </c>
      <c r="R966" s="80">
        <v>0</v>
      </c>
      <c r="S966" s="80">
        <v>0</v>
      </c>
      <c r="T966" s="80">
        <v>0</v>
      </c>
      <c r="U966" s="80">
        <v>0</v>
      </c>
      <c r="V966" s="80">
        <v>0</v>
      </c>
      <c r="W966" s="80">
        <v>0</v>
      </c>
      <c r="X966" s="80">
        <v>0</v>
      </c>
      <c r="Y966" s="80">
        <v>1</v>
      </c>
      <c r="Z966" s="80">
        <v>10067</v>
      </c>
      <c r="AA966" s="80">
        <v>0</v>
      </c>
      <c r="AB966" s="80">
        <v>1</v>
      </c>
      <c r="AC966" s="80">
        <v>0</v>
      </c>
      <c r="AD966" s="80">
        <v>0</v>
      </c>
      <c r="AE966" s="80">
        <v>0</v>
      </c>
      <c r="AF966" s="80">
        <v>0</v>
      </c>
      <c r="AG966" s="80">
        <v>1</v>
      </c>
      <c r="AH966" s="80">
        <v>0</v>
      </c>
      <c r="AI966" s="80">
        <v>0</v>
      </c>
      <c r="AJ966" s="80">
        <v>0</v>
      </c>
      <c r="AK966" s="80">
        <v>0</v>
      </c>
      <c r="AL966" s="80">
        <v>18</v>
      </c>
      <c r="AM966" s="80">
        <v>18</v>
      </c>
    </row>
    <row r="967" spans="2:39" ht="12" customHeight="1" thickBot="1" x14ac:dyDescent="0.35">
      <c r="B967" s="75">
        <v>1614</v>
      </c>
      <c r="D967" s="77" t="str">
        <f t="shared" si="14"/>
        <v>0</v>
      </c>
      <c r="E967" s="78">
        <v>1</v>
      </c>
      <c r="F967" s="81">
        <v>0.40298500657081598</v>
      </c>
      <c r="G967" s="80">
        <v>0</v>
      </c>
      <c r="H967" s="80">
        <v>0</v>
      </c>
      <c r="I967" s="80">
        <v>0</v>
      </c>
      <c r="J967" s="80">
        <v>0</v>
      </c>
      <c r="K967" s="80">
        <v>0</v>
      </c>
      <c r="L967" s="80">
        <v>0</v>
      </c>
      <c r="M967" s="80">
        <v>0</v>
      </c>
      <c r="N967" s="80">
        <v>0</v>
      </c>
      <c r="O967" s="80">
        <v>0</v>
      </c>
      <c r="P967" s="80">
        <v>0</v>
      </c>
      <c r="Q967" s="80">
        <v>0</v>
      </c>
      <c r="R967" s="80">
        <v>0</v>
      </c>
      <c r="S967" s="80">
        <v>0</v>
      </c>
      <c r="T967" s="80">
        <v>0</v>
      </c>
      <c r="U967" s="80">
        <v>0</v>
      </c>
      <c r="V967" s="80">
        <v>1</v>
      </c>
      <c r="W967" s="80">
        <v>0</v>
      </c>
      <c r="X967" s="80">
        <v>0</v>
      </c>
      <c r="Y967" s="80">
        <v>1</v>
      </c>
      <c r="Z967" s="80">
        <v>22501</v>
      </c>
      <c r="AA967" s="80">
        <v>0</v>
      </c>
      <c r="AB967" s="80">
        <v>0</v>
      </c>
      <c r="AC967" s="80">
        <v>1</v>
      </c>
      <c r="AD967" s="80">
        <v>0</v>
      </c>
      <c r="AE967" s="80">
        <v>0</v>
      </c>
      <c r="AF967" s="80">
        <v>1</v>
      </c>
      <c r="AG967" s="80">
        <v>0</v>
      </c>
      <c r="AH967" s="80">
        <v>0</v>
      </c>
      <c r="AI967" s="80">
        <v>0</v>
      </c>
      <c r="AJ967" s="80">
        <v>0</v>
      </c>
      <c r="AK967" s="80">
        <v>0</v>
      </c>
      <c r="AL967" s="80">
        <v>20.51</v>
      </c>
      <c r="AM967" s="80">
        <v>16</v>
      </c>
    </row>
    <row r="968" spans="2:39" ht="12" customHeight="1" thickBot="1" x14ac:dyDescent="0.35">
      <c r="B968" s="75">
        <v>1617</v>
      </c>
      <c r="D968" s="77" t="str">
        <f t="shared" si="14"/>
        <v>0</v>
      </c>
      <c r="E968" s="78">
        <v>0</v>
      </c>
      <c r="F968" s="81">
        <v>0.40298500657081598</v>
      </c>
      <c r="G968" s="80">
        <v>0</v>
      </c>
      <c r="H968" s="80">
        <v>0</v>
      </c>
      <c r="I968" s="80">
        <v>0</v>
      </c>
      <c r="J968" s="80">
        <v>0</v>
      </c>
      <c r="K968" s="80">
        <v>0</v>
      </c>
      <c r="L968" s="80">
        <v>0</v>
      </c>
      <c r="M968" s="80">
        <v>0</v>
      </c>
      <c r="N968" s="80">
        <v>0</v>
      </c>
      <c r="O968" s="80">
        <v>0</v>
      </c>
      <c r="P968" s="80">
        <v>0</v>
      </c>
      <c r="Q968" s="80">
        <v>0</v>
      </c>
      <c r="R968" s="80">
        <v>0</v>
      </c>
      <c r="S968" s="80">
        <v>0</v>
      </c>
      <c r="T968" s="80">
        <v>0</v>
      </c>
      <c r="U968" s="80">
        <v>1</v>
      </c>
      <c r="V968" s="80">
        <v>0</v>
      </c>
      <c r="W968" s="80">
        <v>0</v>
      </c>
      <c r="X968" s="80">
        <v>0</v>
      </c>
      <c r="Y968" s="80">
        <v>1</v>
      </c>
      <c r="Z968" s="80">
        <v>1266</v>
      </c>
      <c r="AA968" s="80">
        <v>0</v>
      </c>
      <c r="AB968" s="80">
        <v>0</v>
      </c>
      <c r="AC968" s="80">
        <v>1</v>
      </c>
      <c r="AD968" s="80">
        <v>0</v>
      </c>
      <c r="AE968" s="80">
        <v>0</v>
      </c>
      <c r="AF968" s="80">
        <v>0</v>
      </c>
      <c r="AG968" s="80">
        <v>0</v>
      </c>
      <c r="AH968" s="80">
        <v>1</v>
      </c>
      <c r="AI968" s="80">
        <v>0</v>
      </c>
      <c r="AJ968" s="80">
        <v>0</v>
      </c>
      <c r="AK968" s="80">
        <v>0</v>
      </c>
      <c r="AL968" s="80">
        <v>18.25</v>
      </c>
      <c r="AM968" s="80">
        <v>18.25</v>
      </c>
    </row>
    <row r="969" spans="2:39" ht="12" customHeight="1" thickBot="1" x14ac:dyDescent="0.35">
      <c r="B969" s="75">
        <v>1621</v>
      </c>
      <c r="D969" s="77" t="str">
        <f t="shared" ref="D969:D1032" si="15">IF(F969&gt;=$F$5,"1","0")</f>
        <v>0</v>
      </c>
      <c r="E969" s="78">
        <v>0</v>
      </c>
      <c r="F969" s="81">
        <v>0.40298500657081598</v>
      </c>
      <c r="G969" s="80">
        <v>0</v>
      </c>
      <c r="H969" s="80">
        <v>0</v>
      </c>
      <c r="I969" s="80">
        <v>0</v>
      </c>
      <c r="J969" s="80">
        <v>0</v>
      </c>
      <c r="K969" s="80">
        <v>0</v>
      </c>
      <c r="L969" s="80">
        <v>0</v>
      </c>
      <c r="M969" s="80">
        <v>0</v>
      </c>
      <c r="N969" s="80">
        <v>0</v>
      </c>
      <c r="O969" s="80">
        <v>0</v>
      </c>
      <c r="P969" s="80">
        <v>0</v>
      </c>
      <c r="Q969" s="80">
        <v>0</v>
      </c>
      <c r="R969" s="80">
        <v>0</v>
      </c>
      <c r="S969" s="80">
        <v>0</v>
      </c>
      <c r="T969" s="80">
        <v>0</v>
      </c>
      <c r="U969" s="80">
        <v>0</v>
      </c>
      <c r="V969" s="80">
        <v>1</v>
      </c>
      <c r="W969" s="80">
        <v>0</v>
      </c>
      <c r="X969" s="80">
        <v>0</v>
      </c>
      <c r="Y969" s="80">
        <v>1</v>
      </c>
      <c r="Z969" s="80">
        <v>25433</v>
      </c>
      <c r="AA969" s="80">
        <v>0</v>
      </c>
      <c r="AB969" s="80">
        <v>0</v>
      </c>
      <c r="AC969" s="80">
        <v>0</v>
      </c>
      <c r="AD969" s="80">
        <v>1</v>
      </c>
      <c r="AE969" s="80">
        <v>0</v>
      </c>
      <c r="AF969" s="80">
        <v>0</v>
      </c>
      <c r="AG969" s="80">
        <v>0</v>
      </c>
      <c r="AH969" s="80">
        <v>1</v>
      </c>
      <c r="AI969" s="80">
        <v>0</v>
      </c>
      <c r="AJ969" s="80">
        <v>0</v>
      </c>
      <c r="AK969" s="80">
        <v>0</v>
      </c>
      <c r="AL969" s="80">
        <v>18.5</v>
      </c>
      <c r="AM969" s="80">
        <v>18.5</v>
      </c>
    </row>
    <row r="970" spans="2:39" ht="12" customHeight="1" thickBot="1" x14ac:dyDescent="0.35">
      <c r="B970" s="75">
        <v>1623</v>
      </c>
      <c r="D970" s="77" t="str">
        <f t="shared" si="15"/>
        <v>1</v>
      </c>
      <c r="E970" s="78">
        <v>1</v>
      </c>
      <c r="F970" s="81">
        <v>0.68000000715255704</v>
      </c>
      <c r="G970" s="80">
        <v>0</v>
      </c>
      <c r="H970" s="80">
        <v>0</v>
      </c>
      <c r="I970" s="80">
        <v>0</v>
      </c>
      <c r="J970" s="80">
        <v>0</v>
      </c>
      <c r="K970" s="80">
        <v>0</v>
      </c>
      <c r="L970" s="80">
        <v>0</v>
      </c>
      <c r="M970" s="80">
        <v>0</v>
      </c>
      <c r="N970" s="80">
        <v>0</v>
      </c>
      <c r="O970" s="80">
        <v>0</v>
      </c>
      <c r="P970" s="80">
        <v>0</v>
      </c>
      <c r="Q970" s="80">
        <v>0</v>
      </c>
      <c r="R970" s="80">
        <v>0</v>
      </c>
      <c r="S970" s="80">
        <v>0</v>
      </c>
      <c r="T970" s="80">
        <v>0</v>
      </c>
      <c r="U970" s="80">
        <v>1</v>
      </c>
      <c r="V970" s="80">
        <v>0</v>
      </c>
      <c r="W970" s="80">
        <v>0</v>
      </c>
      <c r="X970" s="80">
        <v>1</v>
      </c>
      <c r="Y970" s="80">
        <v>0</v>
      </c>
      <c r="Z970" s="80">
        <v>22</v>
      </c>
      <c r="AA970" s="80">
        <v>0</v>
      </c>
      <c r="AB970" s="80">
        <v>0</v>
      </c>
      <c r="AC970" s="80">
        <v>0</v>
      </c>
      <c r="AD970" s="80">
        <v>1</v>
      </c>
      <c r="AE970" s="80">
        <v>0</v>
      </c>
      <c r="AF970" s="80">
        <v>0</v>
      </c>
      <c r="AG970" s="80">
        <v>0</v>
      </c>
      <c r="AH970" s="80">
        <v>0</v>
      </c>
      <c r="AI970" s="80">
        <v>1</v>
      </c>
      <c r="AJ970" s="80">
        <v>0</v>
      </c>
      <c r="AK970" s="80">
        <v>0</v>
      </c>
      <c r="AL970" s="80">
        <v>62.460000015000006</v>
      </c>
      <c r="AM970" s="80">
        <v>17.827868575710003</v>
      </c>
    </row>
    <row r="971" spans="2:39" ht="12" customHeight="1" thickBot="1" x14ac:dyDescent="0.35">
      <c r="B971" s="75">
        <v>1624</v>
      </c>
      <c r="D971" s="77" t="str">
        <f t="shared" si="15"/>
        <v>1</v>
      </c>
      <c r="E971" s="78">
        <v>1</v>
      </c>
      <c r="F971" s="81">
        <v>0.68000000715255704</v>
      </c>
      <c r="G971" s="80">
        <v>0</v>
      </c>
      <c r="H971" s="80">
        <v>0</v>
      </c>
      <c r="I971" s="80">
        <v>0</v>
      </c>
      <c r="J971" s="80">
        <v>1</v>
      </c>
      <c r="K971" s="80">
        <v>0</v>
      </c>
      <c r="L971" s="80">
        <v>0</v>
      </c>
      <c r="M971" s="80">
        <v>0</v>
      </c>
      <c r="N971" s="80">
        <v>0</v>
      </c>
      <c r="O971" s="80">
        <v>0</v>
      </c>
      <c r="P971" s="80">
        <v>0</v>
      </c>
      <c r="Q971" s="80">
        <v>0</v>
      </c>
      <c r="R971" s="80">
        <v>0</v>
      </c>
      <c r="S971" s="80">
        <v>0</v>
      </c>
      <c r="T971" s="80">
        <v>0</v>
      </c>
      <c r="U971" s="80">
        <v>0</v>
      </c>
      <c r="V971" s="80">
        <v>0</v>
      </c>
      <c r="W971" s="80">
        <v>1</v>
      </c>
      <c r="X971" s="80">
        <v>0</v>
      </c>
      <c r="Y971" s="80">
        <v>0</v>
      </c>
      <c r="Z971" s="80">
        <v>164</v>
      </c>
      <c r="AA971" s="80">
        <v>0</v>
      </c>
      <c r="AB971" s="80">
        <v>0</v>
      </c>
      <c r="AC971" s="80">
        <v>1</v>
      </c>
      <c r="AD971" s="80">
        <v>0</v>
      </c>
      <c r="AE971" s="80">
        <v>0</v>
      </c>
      <c r="AF971" s="80">
        <v>1</v>
      </c>
      <c r="AG971" s="80">
        <v>0</v>
      </c>
      <c r="AH971" s="80">
        <v>0</v>
      </c>
      <c r="AI971" s="80">
        <v>0</v>
      </c>
      <c r="AJ971" s="80">
        <v>0</v>
      </c>
      <c r="AK971" s="80">
        <v>0</v>
      </c>
      <c r="AL971" s="80">
        <v>43.660000002499999</v>
      </c>
      <c r="AM971" s="80">
        <v>12.1756056345</v>
      </c>
    </row>
    <row r="972" spans="2:39" ht="12" customHeight="1" thickBot="1" x14ac:dyDescent="0.35">
      <c r="B972" s="75">
        <v>1625</v>
      </c>
      <c r="D972" s="77" t="str">
        <f t="shared" si="15"/>
        <v>1</v>
      </c>
      <c r="E972" s="78">
        <v>1</v>
      </c>
      <c r="F972" s="81">
        <v>0.68000000715255704</v>
      </c>
      <c r="G972" s="80">
        <v>0</v>
      </c>
      <c r="H972" s="80">
        <v>0</v>
      </c>
      <c r="I972" s="80">
        <v>0</v>
      </c>
      <c r="J972" s="80">
        <v>1</v>
      </c>
      <c r="K972" s="80">
        <v>0</v>
      </c>
      <c r="L972" s="80">
        <v>0</v>
      </c>
      <c r="M972" s="80">
        <v>0</v>
      </c>
      <c r="N972" s="80">
        <v>0</v>
      </c>
      <c r="O972" s="80">
        <v>0</v>
      </c>
      <c r="P972" s="80">
        <v>0</v>
      </c>
      <c r="Q972" s="80">
        <v>0</v>
      </c>
      <c r="R972" s="80">
        <v>0</v>
      </c>
      <c r="S972" s="80">
        <v>0</v>
      </c>
      <c r="T972" s="80">
        <v>0</v>
      </c>
      <c r="U972" s="80">
        <v>0</v>
      </c>
      <c r="V972" s="80">
        <v>0</v>
      </c>
      <c r="W972" s="80">
        <v>1</v>
      </c>
      <c r="X972" s="80">
        <v>0</v>
      </c>
      <c r="Y972" s="80">
        <v>0</v>
      </c>
      <c r="Z972" s="80">
        <v>164</v>
      </c>
      <c r="AA972" s="80">
        <v>0</v>
      </c>
      <c r="AB972" s="80">
        <v>0</v>
      </c>
      <c r="AC972" s="80">
        <v>0</v>
      </c>
      <c r="AD972" s="80">
        <v>1</v>
      </c>
      <c r="AE972" s="80">
        <v>0</v>
      </c>
      <c r="AF972" s="80">
        <v>0</v>
      </c>
      <c r="AG972" s="80">
        <v>0</v>
      </c>
      <c r="AH972" s="80">
        <v>0</v>
      </c>
      <c r="AI972" s="80">
        <v>0</v>
      </c>
      <c r="AJ972" s="80">
        <v>1</v>
      </c>
      <c r="AK972" s="80">
        <v>0</v>
      </c>
      <c r="AL972" s="80">
        <v>43.770000012370005</v>
      </c>
      <c r="AM972" s="80">
        <v>12.1754144457</v>
      </c>
    </row>
    <row r="973" spans="2:39" ht="12" customHeight="1" thickBot="1" x14ac:dyDescent="0.35">
      <c r="B973" s="75">
        <v>1629</v>
      </c>
      <c r="D973" s="77" t="str">
        <f t="shared" si="15"/>
        <v>1</v>
      </c>
      <c r="E973" s="78">
        <v>1</v>
      </c>
      <c r="F973" s="81">
        <v>0.93999999761581399</v>
      </c>
      <c r="G973" s="80">
        <v>0</v>
      </c>
      <c r="H973" s="80">
        <v>0</v>
      </c>
      <c r="I973" s="80">
        <v>0</v>
      </c>
      <c r="J973" s="80">
        <v>0</v>
      </c>
      <c r="K973" s="80">
        <v>0</v>
      </c>
      <c r="L973" s="80">
        <v>0</v>
      </c>
      <c r="M973" s="80">
        <v>0</v>
      </c>
      <c r="N973" s="80">
        <v>0</v>
      </c>
      <c r="O973" s="80">
        <v>0</v>
      </c>
      <c r="P973" s="80">
        <v>0</v>
      </c>
      <c r="Q973" s="80">
        <v>0</v>
      </c>
      <c r="R973" s="80">
        <v>0</v>
      </c>
      <c r="S973" s="80">
        <v>0</v>
      </c>
      <c r="T973" s="80">
        <v>0</v>
      </c>
      <c r="U973" s="80">
        <v>0</v>
      </c>
      <c r="V973" s="80">
        <v>1</v>
      </c>
      <c r="W973" s="80">
        <v>0</v>
      </c>
      <c r="X973" s="80">
        <v>0</v>
      </c>
      <c r="Y973" s="80">
        <v>1</v>
      </c>
      <c r="Z973" s="80">
        <v>1848</v>
      </c>
      <c r="AA973" s="80">
        <v>0</v>
      </c>
      <c r="AB973" s="80">
        <v>0</v>
      </c>
      <c r="AC973" s="80">
        <v>0</v>
      </c>
      <c r="AD973" s="80">
        <v>1</v>
      </c>
      <c r="AE973" s="80">
        <v>0</v>
      </c>
      <c r="AF973" s="80">
        <v>0</v>
      </c>
      <c r="AG973" s="80">
        <v>0</v>
      </c>
      <c r="AH973" s="80">
        <v>1</v>
      </c>
      <c r="AI973" s="80">
        <v>0</v>
      </c>
      <c r="AJ973" s="80">
        <v>0</v>
      </c>
      <c r="AK973" s="80">
        <v>0</v>
      </c>
      <c r="AL973" s="80">
        <v>36</v>
      </c>
      <c r="AM973" s="80">
        <v>9.99</v>
      </c>
    </row>
    <row r="974" spans="2:39" ht="12" customHeight="1" thickBot="1" x14ac:dyDescent="0.35">
      <c r="B974" s="75">
        <v>1630</v>
      </c>
      <c r="D974" s="77" t="str">
        <f t="shared" si="15"/>
        <v>0</v>
      </c>
      <c r="E974" s="78">
        <v>0</v>
      </c>
      <c r="F974" s="81">
        <v>0.40298500657081598</v>
      </c>
      <c r="G974" s="80">
        <v>0</v>
      </c>
      <c r="H974" s="80">
        <v>0</v>
      </c>
      <c r="I974" s="80">
        <v>0</v>
      </c>
      <c r="J974" s="80">
        <v>0</v>
      </c>
      <c r="K974" s="80">
        <v>0</v>
      </c>
      <c r="L974" s="80">
        <v>0</v>
      </c>
      <c r="M974" s="80">
        <v>0</v>
      </c>
      <c r="N974" s="80">
        <v>0</v>
      </c>
      <c r="O974" s="80">
        <v>1</v>
      </c>
      <c r="P974" s="80">
        <v>0</v>
      </c>
      <c r="Q974" s="80">
        <v>0</v>
      </c>
      <c r="R974" s="80">
        <v>0</v>
      </c>
      <c r="S974" s="80">
        <v>0</v>
      </c>
      <c r="T974" s="80">
        <v>0</v>
      </c>
      <c r="U974" s="80">
        <v>0</v>
      </c>
      <c r="V974" s="80">
        <v>0</v>
      </c>
      <c r="W974" s="80">
        <v>0</v>
      </c>
      <c r="X974" s="80">
        <v>0</v>
      </c>
      <c r="Y974" s="80">
        <v>1</v>
      </c>
      <c r="Z974" s="80">
        <v>4398</v>
      </c>
      <c r="AA974" s="80">
        <v>1</v>
      </c>
      <c r="AB974" s="80">
        <v>0</v>
      </c>
      <c r="AC974" s="80">
        <v>0</v>
      </c>
      <c r="AD974" s="80">
        <v>0</v>
      </c>
      <c r="AE974" s="80">
        <v>0</v>
      </c>
      <c r="AF974" s="80">
        <v>0</v>
      </c>
      <c r="AG974" s="80">
        <v>0</v>
      </c>
      <c r="AH974" s="80">
        <v>1</v>
      </c>
      <c r="AI974" s="80">
        <v>0</v>
      </c>
      <c r="AJ974" s="80">
        <v>0</v>
      </c>
      <c r="AK974" s="80">
        <v>0</v>
      </c>
      <c r="AL974" s="80">
        <v>18.989999999999998</v>
      </c>
      <c r="AM974" s="80">
        <v>18.989999999999998</v>
      </c>
    </row>
    <row r="975" spans="2:39" ht="12" customHeight="1" thickBot="1" x14ac:dyDescent="0.35">
      <c r="B975" s="75">
        <v>1631</v>
      </c>
      <c r="D975" s="77" t="str">
        <f t="shared" si="15"/>
        <v>0</v>
      </c>
      <c r="E975" s="78">
        <v>0</v>
      </c>
      <c r="F975" s="81">
        <v>0.40298500657081598</v>
      </c>
      <c r="G975" s="80">
        <v>0</v>
      </c>
      <c r="H975" s="80">
        <v>0</v>
      </c>
      <c r="I975" s="80">
        <v>0</v>
      </c>
      <c r="J975" s="80">
        <v>1</v>
      </c>
      <c r="K975" s="80">
        <v>0</v>
      </c>
      <c r="L975" s="80">
        <v>0</v>
      </c>
      <c r="M975" s="80">
        <v>0</v>
      </c>
      <c r="N975" s="80">
        <v>0</v>
      </c>
      <c r="O975" s="80">
        <v>0</v>
      </c>
      <c r="P975" s="80">
        <v>0</v>
      </c>
      <c r="Q975" s="80">
        <v>0</v>
      </c>
      <c r="R975" s="80">
        <v>0</v>
      </c>
      <c r="S975" s="80">
        <v>0</v>
      </c>
      <c r="T975" s="80">
        <v>0</v>
      </c>
      <c r="U975" s="80">
        <v>0</v>
      </c>
      <c r="V975" s="80">
        <v>0</v>
      </c>
      <c r="W975" s="80">
        <v>0</v>
      </c>
      <c r="X975" s="80">
        <v>0</v>
      </c>
      <c r="Y975" s="80">
        <v>1</v>
      </c>
      <c r="Z975" s="80">
        <v>837</v>
      </c>
      <c r="AA975" s="80">
        <v>0</v>
      </c>
      <c r="AB975" s="80">
        <v>1</v>
      </c>
      <c r="AC975" s="80">
        <v>0</v>
      </c>
      <c r="AD975" s="80">
        <v>0</v>
      </c>
      <c r="AE975" s="80">
        <v>0</v>
      </c>
      <c r="AF975" s="80">
        <v>0</v>
      </c>
      <c r="AG975" s="80">
        <v>0</v>
      </c>
      <c r="AH975" s="80">
        <v>1</v>
      </c>
      <c r="AI975" s="80">
        <v>0</v>
      </c>
      <c r="AJ975" s="80">
        <v>0</v>
      </c>
      <c r="AK975" s="80">
        <v>0</v>
      </c>
      <c r="AL975" s="80">
        <v>18.989999999999998</v>
      </c>
      <c r="AM975" s="80">
        <v>18.989999999999998</v>
      </c>
    </row>
    <row r="976" spans="2:39" ht="12" customHeight="1" thickBot="1" x14ac:dyDescent="0.35">
      <c r="B976" s="75">
        <v>1632</v>
      </c>
      <c r="D976" s="77" t="str">
        <f t="shared" si="15"/>
        <v>0</v>
      </c>
      <c r="E976" s="78">
        <v>0</v>
      </c>
      <c r="F976" s="81">
        <v>0.40298500657081598</v>
      </c>
      <c r="G976" s="80">
        <v>0</v>
      </c>
      <c r="H976" s="80">
        <v>1</v>
      </c>
      <c r="I976" s="80">
        <v>0</v>
      </c>
      <c r="J976" s="80">
        <v>0</v>
      </c>
      <c r="K976" s="80">
        <v>0</v>
      </c>
      <c r="L976" s="80">
        <v>0</v>
      </c>
      <c r="M976" s="80">
        <v>0</v>
      </c>
      <c r="N976" s="80">
        <v>0</v>
      </c>
      <c r="O976" s="80">
        <v>0</v>
      </c>
      <c r="P976" s="80">
        <v>0</v>
      </c>
      <c r="Q976" s="80">
        <v>0</v>
      </c>
      <c r="R976" s="80">
        <v>0</v>
      </c>
      <c r="S976" s="80">
        <v>0</v>
      </c>
      <c r="T976" s="80">
        <v>0</v>
      </c>
      <c r="U976" s="80">
        <v>0</v>
      </c>
      <c r="V976" s="80">
        <v>0</v>
      </c>
      <c r="W976" s="80">
        <v>0</v>
      </c>
      <c r="X976" s="80">
        <v>0</v>
      </c>
      <c r="Y976" s="80">
        <v>1</v>
      </c>
      <c r="Z976" s="80">
        <v>10067</v>
      </c>
      <c r="AA976" s="80">
        <v>0</v>
      </c>
      <c r="AB976" s="80">
        <v>1</v>
      </c>
      <c r="AC976" s="80">
        <v>0</v>
      </c>
      <c r="AD976" s="80">
        <v>0</v>
      </c>
      <c r="AE976" s="80">
        <v>0</v>
      </c>
      <c r="AF976" s="80">
        <v>0</v>
      </c>
      <c r="AG976" s="80">
        <v>0</v>
      </c>
      <c r="AH976" s="80">
        <v>1</v>
      </c>
      <c r="AI976" s="80">
        <v>0</v>
      </c>
      <c r="AJ976" s="80">
        <v>0</v>
      </c>
      <c r="AK976" s="80">
        <v>0</v>
      </c>
      <c r="AL976" s="80">
        <v>18.989999999999998</v>
      </c>
      <c r="AM976" s="80">
        <v>18.989999999999998</v>
      </c>
    </row>
    <row r="977" spans="2:39" ht="12" customHeight="1" thickBot="1" x14ac:dyDescent="0.35">
      <c r="B977" s="75">
        <v>1633</v>
      </c>
      <c r="D977" s="77" t="str">
        <f t="shared" si="15"/>
        <v>0</v>
      </c>
      <c r="E977" s="78">
        <v>0</v>
      </c>
      <c r="F977" s="81">
        <v>0.40298500657081598</v>
      </c>
      <c r="G977" s="80">
        <v>0</v>
      </c>
      <c r="H977" s="80">
        <v>0</v>
      </c>
      <c r="I977" s="80">
        <v>0</v>
      </c>
      <c r="J977" s="80">
        <v>0</v>
      </c>
      <c r="K977" s="80">
        <v>0</v>
      </c>
      <c r="L977" s="80">
        <v>0</v>
      </c>
      <c r="M977" s="80">
        <v>0</v>
      </c>
      <c r="N977" s="80">
        <v>0</v>
      </c>
      <c r="O977" s="80">
        <v>1</v>
      </c>
      <c r="P977" s="80">
        <v>0</v>
      </c>
      <c r="Q977" s="80">
        <v>0</v>
      </c>
      <c r="R977" s="80">
        <v>0</v>
      </c>
      <c r="S977" s="80">
        <v>0</v>
      </c>
      <c r="T977" s="80">
        <v>0</v>
      </c>
      <c r="U977" s="80">
        <v>0</v>
      </c>
      <c r="V977" s="80">
        <v>0</v>
      </c>
      <c r="W977" s="80">
        <v>0</v>
      </c>
      <c r="X977" s="80">
        <v>0</v>
      </c>
      <c r="Y977" s="80">
        <v>1</v>
      </c>
      <c r="Z977" s="80">
        <v>4398</v>
      </c>
      <c r="AA977" s="80">
        <v>0</v>
      </c>
      <c r="AB977" s="80">
        <v>0</v>
      </c>
      <c r="AC977" s="80">
        <v>1</v>
      </c>
      <c r="AD977" s="80">
        <v>0</v>
      </c>
      <c r="AE977" s="80">
        <v>0</v>
      </c>
      <c r="AF977" s="80">
        <v>1</v>
      </c>
      <c r="AG977" s="80">
        <v>0</v>
      </c>
      <c r="AH977" s="80">
        <v>0</v>
      </c>
      <c r="AI977" s="80">
        <v>0</v>
      </c>
      <c r="AJ977" s="80">
        <v>0</v>
      </c>
      <c r="AK977" s="80">
        <v>0</v>
      </c>
      <c r="AL977" s="80">
        <v>18.989999999999998</v>
      </c>
      <c r="AM977" s="80">
        <v>18.989999999999998</v>
      </c>
    </row>
    <row r="978" spans="2:39" ht="12" customHeight="1" thickBot="1" x14ac:dyDescent="0.35">
      <c r="B978" s="75">
        <v>1634</v>
      </c>
      <c r="D978" s="77" t="str">
        <f t="shared" si="15"/>
        <v>0</v>
      </c>
      <c r="E978" s="78">
        <v>0</v>
      </c>
      <c r="F978" s="81">
        <v>0.40298500657081598</v>
      </c>
      <c r="G978" s="80">
        <v>0</v>
      </c>
      <c r="H978" s="80">
        <v>0</v>
      </c>
      <c r="I978" s="80">
        <v>0</v>
      </c>
      <c r="J978" s="80">
        <v>0</v>
      </c>
      <c r="K978" s="80">
        <v>0</v>
      </c>
      <c r="L978" s="80">
        <v>0</v>
      </c>
      <c r="M978" s="80">
        <v>0</v>
      </c>
      <c r="N978" s="80">
        <v>0</v>
      </c>
      <c r="O978" s="80">
        <v>1</v>
      </c>
      <c r="P978" s="80">
        <v>0</v>
      </c>
      <c r="Q978" s="80">
        <v>0</v>
      </c>
      <c r="R978" s="80">
        <v>0</v>
      </c>
      <c r="S978" s="80">
        <v>0</v>
      </c>
      <c r="T978" s="80">
        <v>0</v>
      </c>
      <c r="U978" s="80">
        <v>0</v>
      </c>
      <c r="V978" s="80">
        <v>0</v>
      </c>
      <c r="W978" s="80">
        <v>0</v>
      </c>
      <c r="X978" s="80">
        <v>0</v>
      </c>
      <c r="Y978" s="80">
        <v>1</v>
      </c>
      <c r="Z978" s="80">
        <v>4398</v>
      </c>
      <c r="AA978" s="80">
        <v>0</v>
      </c>
      <c r="AB978" s="80">
        <v>0</v>
      </c>
      <c r="AC978" s="80">
        <v>1</v>
      </c>
      <c r="AD978" s="80">
        <v>0</v>
      </c>
      <c r="AE978" s="80">
        <v>0</v>
      </c>
      <c r="AF978" s="80">
        <v>1</v>
      </c>
      <c r="AG978" s="80">
        <v>0</v>
      </c>
      <c r="AH978" s="80">
        <v>0</v>
      </c>
      <c r="AI978" s="80">
        <v>0</v>
      </c>
      <c r="AJ978" s="80">
        <v>0</v>
      </c>
      <c r="AK978" s="80">
        <v>0</v>
      </c>
      <c r="AL978" s="80">
        <v>18.989999999999998</v>
      </c>
      <c r="AM978" s="80">
        <v>18.989999999999998</v>
      </c>
    </row>
    <row r="979" spans="2:39" ht="12" customHeight="1" thickBot="1" x14ac:dyDescent="0.35">
      <c r="B979" s="75">
        <v>1635</v>
      </c>
      <c r="D979" s="77" t="str">
        <f t="shared" si="15"/>
        <v>0</v>
      </c>
      <c r="E979" s="78">
        <v>0</v>
      </c>
      <c r="F979" s="81">
        <v>0.40298500657081598</v>
      </c>
      <c r="G979" s="80">
        <v>0</v>
      </c>
      <c r="H979" s="80">
        <v>1</v>
      </c>
      <c r="I979" s="80">
        <v>0</v>
      </c>
      <c r="J979" s="80">
        <v>0</v>
      </c>
      <c r="K979" s="80">
        <v>0</v>
      </c>
      <c r="L979" s="80">
        <v>0</v>
      </c>
      <c r="M979" s="80">
        <v>0</v>
      </c>
      <c r="N979" s="80">
        <v>0</v>
      </c>
      <c r="O979" s="80">
        <v>0</v>
      </c>
      <c r="P979" s="80">
        <v>0</v>
      </c>
      <c r="Q979" s="80">
        <v>0</v>
      </c>
      <c r="R979" s="80">
        <v>0</v>
      </c>
      <c r="S979" s="80">
        <v>0</v>
      </c>
      <c r="T979" s="80">
        <v>0</v>
      </c>
      <c r="U979" s="80">
        <v>0</v>
      </c>
      <c r="V979" s="80">
        <v>0</v>
      </c>
      <c r="W979" s="80">
        <v>0</v>
      </c>
      <c r="X979" s="80">
        <v>0</v>
      </c>
      <c r="Y979" s="80">
        <v>1</v>
      </c>
      <c r="Z979" s="80">
        <v>1364</v>
      </c>
      <c r="AA979" s="80">
        <v>0</v>
      </c>
      <c r="AB979" s="80">
        <v>0</v>
      </c>
      <c r="AC979" s="80">
        <v>0</v>
      </c>
      <c r="AD979" s="80">
        <v>1</v>
      </c>
      <c r="AE979" s="80">
        <v>0</v>
      </c>
      <c r="AF979" s="80">
        <v>1</v>
      </c>
      <c r="AG979" s="80">
        <v>0</v>
      </c>
      <c r="AH979" s="80">
        <v>0</v>
      </c>
      <c r="AI979" s="80">
        <v>0</v>
      </c>
      <c r="AJ979" s="80">
        <v>0</v>
      </c>
      <c r="AK979" s="80">
        <v>0</v>
      </c>
      <c r="AL979" s="80">
        <v>18.989999999999998</v>
      </c>
      <c r="AM979" s="80">
        <v>18.989999999999998</v>
      </c>
    </row>
    <row r="980" spans="2:39" ht="12" customHeight="1" thickBot="1" x14ac:dyDescent="0.35">
      <c r="B980" s="75">
        <v>1636</v>
      </c>
      <c r="D980" s="77" t="str">
        <f t="shared" si="15"/>
        <v>1</v>
      </c>
      <c r="E980" s="78">
        <v>1</v>
      </c>
      <c r="F980" s="81">
        <v>0.54901999235153198</v>
      </c>
      <c r="G980" s="80">
        <v>0</v>
      </c>
      <c r="H980" s="80">
        <v>0</v>
      </c>
      <c r="I980" s="80">
        <v>0</v>
      </c>
      <c r="J980" s="80">
        <v>1</v>
      </c>
      <c r="K980" s="80">
        <v>0</v>
      </c>
      <c r="L980" s="80">
        <v>0</v>
      </c>
      <c r="M980" s="80">
        <v>0</v>
      </c>
      <c r="N980" s="80">
        <v>0</v>
      </c>
      <c r="O980" s="80">
        <v>0</v>
      </c>
      <c r="P980" s="80">
        <v>0</v>
      </c>
      <c r="Q980" s="80">
        <v>0</v>
      </c>
      <c r="R980" s="80">
        <v>0</v>
      </c>
      <c r="S980" s="80">
        <v>0</v>
      </c>
      <c r="T980" s="80">
        <v>0</v>
      </c>
      <c r="U980" s="80">
        <v>0</v>
      </c>
      <c r="V980" s="80">
        <v>0</v>
      </c>
      <c r="W980" s="80">
        <v>1</v>
      </c>
      <c r="X980" s="80">
        <v>0</v>
      </c>
      <c r="Y980" s="80">
        <v>0</v>
      </c>
      <c r="Z980" s="80">
        <v>37</v>
      </c>
      <c r="AA980" s="80">
        <v>0</v>
      </c>
      <c r="AB980" s="80">
        <v>1</v>
      </c>
      <c r="AC980" s="80">
        <v>0</v>
      </c>
      <c r="AD980" s="80">
        <v>0</v>
      </c>
      <c r="AE980" s="80">
        <v>0</v>
      </c>
      <c r="AF980" s="80">
        <v>0</v>
      </c>
      <c r="AG980" s="80">
        <v>1</v>
      </c>
      <c r="AH980" s="80">
        <v>0</v>
      </c>
      <c r="AI980" s="80">
        <v>0</v>
      </c>
      <c r="AJ980" s="80">
        <v>0</v>
      </c>
      <c r="AK980" s="80">
        <v>0</v>
      </c>
      <c r="AL980" s="80">
        <v>49.800000015000002</v>
      </c>
      <c r="AM980" s="80">
        <v>11.06666667</v>
      </c>
    </row>
    <row r="981" spans="2:39" ht="12" customHeight="1" thickBot="1" x14ac:dyDescent="0.35">
      <c r="B981" s="75">
        <v>1637</v>
      </c>
      <c r="D981" s="77" t="str">
        <f t="shared" si="15"/>
        <v>0</v>
      </c>
      <c r="E981" s="78">
        <v>1</v>
      </c>
      <c r="F981" s="81">
        <v>0.40298500657081598</v>
      </c>
      <c r="G981" s="80">
        <v>0</v>
      </c>
      <c r="H981" s="80">
        <v>1</v>
      </c>
      <c r="I981" s="80">
        <v>0</v>
      </c>
      <c r="J981" s="80">
        <v>0</v>
      </c>
      <c r="K981" s="80">
        <v>0</v>
      </c>
      <c r="L981" s="80">
        <v>0</v>
      </c>
      <c r="M981" s="80">
        <v>0</v>
      </c>
      <c r="N981" s="80">
        <v>0</v>
      </c>
      <c r="O981" s="80">
        <v>0</v>
      </c>
      <c r="P981" s="80">
        <v>0</v>
      </c>
      <c r="Q981" s="80">
        <v>0</v>
      </c>
      <c r="R981" s="80">
        <v>0</v>
      </c>
      <c r="S981" s="80">
        <v>0</v>
      </c>
      <c r="T981" s="80">
        <v>0</v>
      </c>
      <c r="U981" s="80">
        <v>0</v>
      </c>
      <c r="V981" s="80">
        <v>0</v>
      </c>
      <c r="W981" s="80">
        <v>0</v>
      </c>
      <c r="X981" s="80">
        <v>0</v>
      </c>
      <c r="Y981" s="80">
        <v>1</v>
      </c>
      <c r="Z981" s="80">
        <v>10067</v>
      </c>
      <c r="AA981" s="80">
        <v>0</v>
      </c>
      <c r="AB981" s="80">
        <v>1</v>
      </c>
      <c r="AC981" s="80">
        <v>0</v>
      </c>
      <c r="AD981" s="80">
        <v>0</v>
      </c>
      <c r="AE981" s="80">
        <v>0</v>
      </c>
      <c r="AF981" s="80">
        <v>0</v>
      </c>
      <c r="AG981" s="80">
        <v>0</v>
      </c>
      <c r="AH981" s="80">
        <v>1</v>
      </c>
      <c r="AI981" s="80">
        <v>0</v>
      </c>
      <c r="AJ981" s="80">
        <v>0</v>
      </c>
      <c r="AK981" s="80">
        <v>0</v>
      </c>
      <c r="AL981" s="80">
        <v>19.5</v>
      </c>
      <c r="AM981" s="80">
        <v>19</v>
      </c>
    </row>
    <row r="982" spans="2:39" ht="12" customHeight="1" thickBot="1" x14ac:dyDescent="0.35">
      <c r="B982" s="75">
        <v>1638</v>
      </c>
      <c r="D982" s="77" t="str">
        <f t="shared" si="15"/>
        <v>1</v>
      </c>
      <c r="E982" s="78">
        <v>1</v>
      </c>
      <c r="F982" s="81">
        <v>1</v>
      </c>
      <c r="G982" s="80">
        <v>1</v>
      </c>
      <c r="H982" s="80">
        <v>0</v>
      </c>
      <c r="I982" s="80">
        <v>0</v>
      </c>
      <c r="J982" s="80">
        <v>0</v>
      </c>
      <c r="K982" s="80">
        <v>0</v>
      </c>
      <c r="L982" s="80">
        <v>0</v>
      </c>
      <c r="M982" s="80">
        <v>0</v>
      </c>
      <c r="N982" s="80">
        <v>0</v>
      </c>
      <c r="O982" s="80">
        <v>0</v>
      </c>
      <c r="P982" s="80">
        <v>0</v>
      </c>
      <c r="Q982" s="80">
        <v>0</v>
      </c>
      <c r="R982" s="80">
        <v>0</v>
      </c>
      <c r="S982" s="80">
        <v>0</v>
      </c>
      <c r="T982" s="80">
        <v>0</v>
      </c>
      <c r="U982" s="80">
        <v>0</v>
      </c>
      <c r="V982" s="80">
        <v>0</v>
      </c>
      <c r="W982" s="80">
        <v>0</v>
      </c>
      <c r="X982" s="80">
        <v>0</v>
      </c>
      <c r="Y982" s="80">
        <v>1</v>
      </c>
      <c r="Z982" s="80">
        <v>387</v>
      </c>
      <c r="AA982" s="80">
        <v>0</v>
      </c>
      <c r="AB982" s="80">
        <v>0</v>
      </c>
      <c r="AC982" s="80">
        <v>0</v>
      </c>
      <c r="AD982" s="80">
        <v>1</v>
      </c>
      <c r="AE982" s="80">
        <v>0</v>
      </c>
      <c r="AF982" s="80">
        <v>0</v>
      </c>
      <c r="AG982" s="80">
        <v>1</v>
      </c>
      <c r="AH982" s="80">
        <v>0</v>
      </c>
      <c r="AI982" s="80">
        <v>0</v>
      </c>
      <c r="AJ982" s="80">
        <v>0</v>
      </c>
      <c r="AK982" s="80">
        <v>0</v>
      </c>
      <c r="AL982" s="80">
        <v>74.75</v>
      </c>
      <c r="AM982" s="80">
        <v>5</v>
      </c>
    </row>
    <row r="983" spans="2:39" ht="12" customHeight="1" thickBot="1" x14ac:dyDescent="0.35">
      <c r="B983" s="75">
        <v>1639</v>
      </c>
      <c r="D983" s="77" t="str">
        <f t="shared" si="15"/>
        <v>0</v>
      </c>
      <c r="E983" s="78">
        <v>0</v>
      </c>
      <c r="F983" s="81">
        <v>0.40298500657081598</v>
      </c>
      <c r="G983" s="80">
        <v>0</v>
      </c>
      <c r="H983" s="80">
        <v>1</v>
      </c>
      <c r="I983" s="80">
        <v>0</v>
      </c>
      <c r="J983" s="80">
        <v>0</v>
      </c>
      <c r="K983" s="80">
        <v>0</v>
      </c>
      <c r="L983" s="80">
        <v>0</v>
      </c>
      <c r="M983" s="80">
        <v>0</v>
      </c>
      <c r="N983" s="80">
        <v>0</v>
      </c>
      <c r="O983" s="80">
        <v>0</v>
      </c>
      <c r="P983" s="80">
        <v>0</v>
      </c>
      <c r="Q983" s="80">
        <v>0</v>
      </c>
      <c r="R983" s="80">
        <v>0</v>
      </c>
      <c r="S983" s="80">
        <v>0</v>
      </c>
      <c r="T983" s="80">
        <v>0</v>
      </c>
      <c r="U983" s="80">
        <v>0</v>
      </c>
      <c r="V983" s="80">
        <v>0</v>
      </c>
      <c r="W983" s="80">
        <v>0</v>
      </c>
      <c r="X983" s="80">
        <v>0</v>
      </c>
      <c r="Y983" s="80">
        <v>1</v>
      </c>
      <c r="Z983" s="80">
        <v>10067</v>
      </c>
      <c r="AA983" s="80">
        <v>0</v>
      </c>
      <c r="AB983" s="80">
        <v>1</v>
      </c>
      <c r="AC983" s="80">
        <v>0</v>
      </c>
      <c r="AD983" s="80">
        <v>0</v>
      </c>
      <c r="AE983" s="80">
        <v>0</v>
      </c>
      <c r="AF983" s="80">
        <v>0</v>
      </c>
      <c r="AG983" s="80">
        <v>1</v>
      </c>
      <c r="AH983" s="80">
        <v>0</v>
      </c>
      <c r="AI983" s="80">
        <v>0</v>
      </c>
      <c r="AJ983" s="80">
        <v>0</v>
      </c>
      <c r="AK983" s="80">
        <v>0</v>
      </c>
      <c r="AL983" s="80">
        <v>19.5</v>
      </c>
      <c r="AM983" s="80">
        <v>19.5</v>
      </c>
    </row>
    <row r="984" spans="2:39" ht="12" customHeight="1" thickBot="1" x14ac:dyDescent="0.35">
      <c r="B984" s="75">
        <v>1640</v>
      </c>
      <c r="D984" s="77" t="str">
        <f t="shared" si="15"/>
        <v>1</v>
      </c>
      <c r="E984" s="78">
        <v>0</v>
      </c>
      <c r="F984" s="81">
        <v>0.54901999235153198</v>
      </c>
      <c r="G984" s="80">
        <v>0</v>
      </c>
      <c r="H984" s="80">
        <v>0</v>
      </c>
      <c r="I984" s="80">
        <v>0</v>
      </c>
      <c r="J984" s="80">
        <v>0</v>
      </c>
      <c r="K984" s="80">
        <v>0</v>
      </c>
      <c r="L984" s="80">
        <v>0</v>
      </c>
      <c r="M984" s="80">
        <v>1</v>
      </c>
      <c r="N984" s="80">
        <v>0</v>
      </c>
      <c r="O984" s="80">
        <v>0</v>
      </c>
      <c r="P984" s="80">
        <v>0</v>
      </c>
      <c r="Q984" s="80">
        <v>0</v>
      </c>
      <c r="R984" s="80">
        <v>0</v>
      </c>
      <c r="S984" s="80">
        <v>0</v>
      </c>
      <c r="T984" s="80">
        <v>0</v>
      </c>
      <c r="U984" s="80">
        <v>0</v>
      </c>
      <c r="V984" s="80">
        <v>0</v>
      </c>
      <c r="W984" s="80">
        <v>1</v>
      </c>
      <c r="X984" s="80">
        <v>0</v>
      </c>
      <c r="Y984" s="80">
        <v>0</v>
      </c>
      <c r="Z984" s="80">
        <v>316</v>
      </c>
      <c r="AA984" s="80">
        <v>0</v>
      </c>
      <c r="AB984" s="80">
        <v>0</v>
      </c>
      <c r="AC984" s="80">
        <v>0</v>
      </c>
      <c r="AD984" s="80">
        <v>0</v>
      </c>
      <c r="AE984" s="80">
        <v>1</v>
      </c>
      <c r="AF984" s="80">
        <v>0</v>
      </c>
      <c r="AG984" s="80">
        <v>0</v>
      </c>
      <c r="AH984" s="80">
        <v>0</v>
      </c>
      <c r="AI984" s="80">
        <v>0</v>
      </c>
      <c r="AJ984" s="80">
        <v>0</v>
      </c>
      <c r="AK984" s="80">
        <v>1</v>
      </c>
      <c r="AL984" s="80">
        <v>59.030000016000002</v>
      </c>
      <c r="AM984" s="80">
        <v>9.8383333359999998</v>
      </c>
    </row>
    <row r="985" spans="2:39" ht="12" customHeight="1" thickBot="1" x14ac:dyDescent="0.35">
      <c r="B985" s="75">
        <v>1644</v>
      </c>
      <c r="D985" s="77" t="str">
        <f t="shared" si="15"/>
        <v>0</v>
      </c>
      <c r="E985" s="78">
        <v>0</v>
      </c>
      <c r="F985" s="81">
        <v>0.40298500657081598</v>
      </c>
      <c r="G985" s="80">
        <v>0</v>
      </c>
      <c r="H985" s="80">
        <v>0</v>
      </c>
      <c r="I985" s="80">
        <v>0</v>
      </c>
      <c r="J985" s="80">
        <v>0</v>
      </c>
      <c r="K985" s="80">
        <v>0</v>
      </c>
      <c r="L985" s="80">
        <v>0</v>
      </c>
      <c r="M985" s="80">
        <v>0</v>
      </c>
      <c r="N985" s="80">
        <v>0</v>
      </c>
      <c r="O985" s="80">
        <v>0</v>
      </c>
      <c r="P985" s="80">
        <v>0</v>
      </c>
      <c r="Q985" s="80">
        <v>1</v>
      </c>
      <c r="R985" s="80">
        <v>0</v>
      </c>
      <c r="S985" s="80">
        <v>0</v>
      </c>
      <c r="T985" s="80">
        <v>0</v>
      </c>
      <c r="U985" s="80">
        <v>0</v>
      </c>
      <c r="V985" s="80">
        <v>0</v>
      </c>
      <c r="W985" s="80">
        <v>0</v>
      </c>
      <c r="X985" s="80">
        <v>0</v>
      </c>
      <c r="Y985" s="80">
        <v>1</v>
      </c>
      <c r="Z985" s="80">
        <v>11576</v>
      </c>
      <c r="AA985" s="80">
        <v>0</v>
      </c>
      <c r="AB985" s="80">
        <v>1</v>
      </c>
      <c r="AC985" s="80">
        <v>0</v>
      </c>
      <c r="AD985" s="80">
        <v>0</v>
      </c>
      <c r="AE985" s="80">
        <v>0</v>
      </c>
      <c r="AF985" s="80">
        <v>0</v>
      </c>
      <c r="AG985" s="80">
        <v>0</v>
      </c>
      <c r="AH985" s="80">
        <v>1</v>
      </c>
      <c r="AI985" s="80">
        <v>0</v>
      </c>
      <c r="AJ985" s="80">
        <v>0</v>
      </c>
      <c r="AK985" s="80">
        <v>0</v>
      </c>
      <c r="AL985" s="80">
        <v>19.95</v>
      </c>
      <c r="AM985" s="80">
        <v>19.95</v>
      </c>
    </row>
    <row r="986" spans="2:39" ht="12" customHeight="1" thickBot="1" x14ac:dyDescent="0.35">
      <c r="B986" s="75">
        <v>1645</v>
      </c>
      <c r="D986" s="77" t="str">
        <f t="shared" si="15"/>
        <v>0</v>
      </c>
      <c r="E986" s="78">
        <v>0</v>
      </c>
      <c r="F986" s="81">
        <v>0.40298500657081598</v>
      </c>
      <c r="G986" s="80">
        <v>0</v>
      </c>
      <c r="H986" s="80">
        <v>0</v>
      </c>
      <c r="I986" s="80">
        <v>0</v>
      </c>
      <c r="J986" s="80">
        <v>0</v>
      </c>
      <c r="K986" s="80">
        <v>0</v>
      </c>
      <c r="L986" s="80">
        <v>0</v>
      </c>
      <c r="M986" s="80">
        <v>0</v>
      </c>
      <c r="N986" s="80">
        <v>0</v>
      </c>
      <c r="O986" s="80">
        <v>0</v>
      </c>
      <c r="P986" s="80">
        <v>0</v>
      </c>
      <c r="Q986" s="80">
        <v>1</v>
      </c>
      <c r="R986" s="80">
        <v>0</v>
      </c>
      <c r="S986" s="80">
        <v>0</v>
      </c>
      <c r="T986" s="80">
        <v>0</v>
      </c>
      <c r="U986" s="80">
        <v>0</v>
      </c>
      <c r="V986" s="80">
        <v>0</v>
      </c>
      <c r="W986" s="80">
        <v>0</v>
      </c>
      <c r="X986" s="80">
        <v>0</v>
      </c>
      <c r="Y986" s="80">
        <v>1</v>
      </c>
      <c r="Z986" s="80">
        <v>2046</v>
      </c>
      <c r="AA986" s="80">
        <v>0</v>
      </c>
      <c r="AB986" s="80">
        <v>0</v>
      </c>
      <c r="AC986" s="80">
        <v>1</v>
      </c>
      <c r="AD986" s="80">
        <v>0</v>
      </c>
      <c r="AE986" s="80">
        <v>0</v>
      </c>
      <c r="AF986" s="80">
        <v>0</v>
      </c>
      <c r="AG986" s="80">
        <v>0</v>
      </c>
      <c r="AH986" s="80">
        <v>1</v>
      </c>
      <c r="AI986" s="80">
        <v>0</v>
      </c>
      <c r="AJ986" s="80">
        <v>0</v>
      </c>
      <c r="AK986" s="80">
        <v>0</v>
      </c>
      <c r="AL986" s="80">
        <v>19.95</v>
      </c>
      <c r="AM986" s="80">
        <v>19.95</v>
      </c>
    </row>
    <row r="987" spans="2:39" ht="12" customHeight="1" thickBot="1" x14ac:dyDescent="0.35">
      <c r="B987" s="75">
        <v>1649</v>
      </c>
      <c r="D987" s="77" t="str">
        <f t="shared" si="15"/>
        <v>0</v>
      </c>
      <c r="E987" s="78">
        <v>0</v>
      </c>
      <c r="F987" s="81">
        <v>0.40298500657081598</v>
      </c>
      <c r="G987" s="80">
        <v>0</v>
      </c>
      <c r="H987" s="80">
        <v>0</v>
      </c>
      <c r="I987" s="80">
        <v>0</v>
      </c>
      <c r="J987" s="80">
        <v>0</v>
      </c>
      <c r="K987" s="80">
        <v>0</v>
      </c>
      <c r="L987" s="80">
        <v>0</v>
      </c>
      <c r="M987" s="80">
        <v>0</v>
      </c>
      <c r="N987" s="80">
        <v>0</v>
      </c>
      <c r="O987" s="80">
        <v>0</v>
      </c>
      <c r="P987" s="80">
        <v>0</v>
      </c>
      <c r="Q987" s="80">
        <v>1</v>
      </c>
      <c r="R987" s="80">
        <v>0</v>
      </c>
      <c r="S987" s="80">
        <v>0</v>
      </c>
      <c r="T987" s="80">
        <v>0</v>
      </c>
      <c r="U987" s="80">
        <v>0</v>
      </c>
      <c r="V987" s="80">
        <v>0</v>
      </c>
      <c r="W987" s="80">
        <v>0</v>
      </c>
      <c r="X987" s="80">
        <v>0</v>
      </c>
      <c r="Y987" s="80">
        <v>1</v>
      </c>
      <c r="Z987" s="80">
        <v>2046</v>
      </c>
      <c r="AA987" s="80">
        <v>0</v>
      </c>
      <c r="AB987" s="80">
        <v>0</v>
      </c>
      <c r="AC987" s="80">
        <v>0</v>
      </c>
      <c r="AD987" s="80">
        <v>1</v>
      </c>
      <c r="AE987" s="80">
        <v>0</v>
      </c>
      <c r="AF987" s="80">
        <v>1</v>
      </c>
      <c r="AG987" s="80">
        <v>0</v>
      </c>
      <c r="AH987" s="80">
        <v>0</v>
      </c>
      <c r="AI987" s="80">
        <v>0</v>
      </c>
      <c r="AJ987" s="80">
        <v>0</v>
      </c>
      <c r="AK987" s="80">
        <v>0</v>
      </c>
      <c r="AL987" s="80">
        <v>19.95</v>
      </c>
      <c r="AM987" s="80">
        <v>19.95</v>
      </c>
    </row>
    <row r="988" spans="2:39" ht="12" customHeight="1" thickBot="1" x14ac:dyDescent="0.35">
      <c r="B988" s="75">
        <v>1651</v>
      </c>
      <c r="D988" s="77" t="str">
        <f t="shared" si="15"/>
        <v>0</v>
      </c>
      <c r="E988" s="78">
        <v>0</v>
      </c>
      <c r="F988" s="81">
        <v>0.40298500657081598</v>
      </c>
      <c r="G988" s="80">
        <v>0</v>
      </c>
      <c r="H988" s="80">
        <v>0</v>
      </c>
      <c r="I988" s="80">
        <v>0</v>
      </c>
      <c r="J988" s="80">
        <v>0</v>
      </c>
      <c r="K988" s="80">
        <v>0</v>
      </c>
      <c r="L988" s="80">
        <v>0</v>
      </c>
      <c r="M988" s="80">
        <v>0</v>
      </c>
      <c r="N988" s="80">
        <v>0</v>
      </c>
      <c r="O988" s="80">
        <v>0</v>
      </c>
      <c r="P988" s="80">
        <v>0</v>
      </c>
      <c r="Q988" s="80">
        <v>1</v>
      </c>
      <c r="R988" s="80">
        <v>0</v>
      </c>
      <c r="S988" s="80">
        <v>0</v>
      </c>
      <c r="T988" s="80">
        <v>0</v>
      </c>
      <c r="U988" s="80">
        <v>0</v>
      </c>
      <c r="V988" s="80">
        <v>0</v>
      </c>
      <c r="W988" s="80">
        <v>0</v>
      </c>
      <c r="X988" s="80">
        <v>0</v>
      </c>
      <c r="Y988" s="80">
        <v>1</v>
      </c>
      <c r="Z988" s="80">
        <v>2046</v>
      </c>
      <c r="AA988" s="80">
        <v>0</v>
      </c>
      <c r="AB988" s="80">
        <v>0</v>
      </c>
      <c r="AC988" s="80">
        <v>0</v>
      </c>
      <c r="AD988" s="80">
        <v>1</v>
      </c>
      <c r="AE988" s="80">
        <v>0</v>
      </c>
      <c r="AF988" s="80">
        <v>1</v>
      </c>
      <c r="AG988" s="80">
        <v>0</v>
      </c>
      <c r="AH988" s="80">
        <v>0</v>
      </c>
      <c r="AI988" s="80">
        <v>0</v>
      </c>
      <c r="AJ988" s="80">
        <v>0</v>
      </c>
      <c r="AK988" s="80">
        <v>0</v>
      </c>
      <c r="AL988" s="80">
        <v>19.95</v>
      </c>
      <c r="AM988" s="80">
        <v>19.95</v>
      </c>
    </row>
    <row r="989" spans="2:39" ht="12" customHeight="1" thickBot="1" x14ac:dyDescent="0.35">
      <c r="B989" s="75">
        <v>1653</v>
      </c>
      <c r="D989" s="77" t="str">
        <f t="shared" si="15"/>
        <v>0</v>
      </c>
      <c r="E989" s="78">
        <v>0</v>
      </c>
      <c r="F989" s="81">
        <v>0.40298500657081598</v>
      </c>
      <c r="G989" s="80">
        <v>0</v>
      </c>
      <c r="H989" s="80">
        <v>1</v>
      </c>
      <c r="I989" s="80">
        <v>0</v>
      </c>
      <c r="J989" s="80">
        <v>0</v>
      </c>
      <c r="K989" s="80">
        <v>0</v>
      </c>
      <c r="L989" s="80">
        <v>0</v>
      </c>
      <c r="M989" s="80">
        <v>0</v>
      </c>
      <c r="N989" s="80">
        <v>0</v>
      </c>
      <c r="O989" s="80">
        <v>0</v>
      </c>
      <c r="P989" s="80">
        <v>0</v>
      </c>
      <c r="Q989" s="80">
        <v>0</v>
      </c>
      <c r="R989" s="80">
        <v>0</v>
      </c>
      <c r="S989" s="80">
        <v>0</v>
      </c>
      <c r="T989" s="80">
        <v>0</v>
      </c>
      <c r="U989" s="80">
        <v>0</v>
      </c>
      <c r="V989" s="80">
        <v>0</v>
      </c>
      <c r="W989" s="80">
        <v>0</v>
      </c>
      <c r="X989" s="80">
        <v>0</v>
      </c>
      <c r="Y989" s="80">
        <v>1</v>
      </c>
      <c r="Z989" s="80">
        <v>957</v>
      </c>
      <c r="AA989" s="80">
        <v>0</v>
      </c>
      <c r="AB989" s="80">
        <v>0</v>
      </c>
      <c r="AC989" s="80">
        <v>1</v>
      </c>
      <c r="AD989" s="80">
        <v>0</v>
      </c>
      <c r="AE989" s="80">
        <v>0</v>
      </c>
      <c r="AF989" s="80">
        <v>0</v>
      </c>
      <c r="AG989" s="80">
        <v>0</v>
      </c>
      <c r="AH989" s="80">
        <v>0</v>
      </c>
      <c r="AI989" s="80">
        <v>0</v>
      </c>
      <c r="AJ989" s="80">
        <v>1</v>
      </c>
      <c r="AK989" s="80">
        <v>0</v>
      </c>
      <c r="AL989" s="80">
        <v>19.989999999999998</v>
      </c>
      <c r="AM989" s="80">
        <v>19.989999999999998</v>
      </c>
    </row>
    <row r="990" spans="2:39" ht="12" customHeight="1" thickBot="1" x14ac:dyDescent="0.35">
      <c r="B990" s="75">
        <v>1654</v>
      </c>
      <c r="D990" s="77" t="str">
        <f t="shared" si="15"/>
        <v>0</v>
      </c>
      <c r="E990" s="78">
        <v>0</v>
      </c>
      <c r="F990" s="81">
        <v>0.40298500657081598</v>
      </c>
      <c r="G990" s="80">
        <v>0</v>
      </c>
      <c r="H990" s="80">
        <v>0</v>
      </c>
      <c r="I990" s="80">
        <v>0</v>
      </c>
      <c r="J990" s="80">
        <v>0</v>
      </c>
      <c r="K990" s="80">
        <v>0</v>
      </c>
      <c r="L990" s="80">
        <v>0</v>
      </c>
      <c r="M990" s="80">
        <v>0</v>
      </c>
      <c r="N990" s="80">
        <v>0</v>
      </c>
      <c r="O990" s="80">
        <v>0</v>
      </c>
      <c r="P990" s="80">
        <v>0</v>
      </c>
      <c r="Q990" s="80">
        <v>0</v>
      </c>
      <c r="R990" s="80">
        <v>0</v>
      </c>
      <c r="S990" s="80">
        <v>0</v>
      </c>
      <c r="T990" s="80">
        <v>0</v>
      </c>
      <c r="U990" s="80">
        <v>0</v>
      </c>
      <c r="V990" s="80">
        <v>1</v>
      </c>
      <c r="W990" s="80">
        <v>0</v>
      </c>
      <c r="X990" s="80">
        <v>0</v>
      </c>
      <c r="Y990" s="80">
        <v>1</v>
      </c>
      <c r="Z990" s="80">
        <v>1051</v>
      </c>
      <c r="AA990" s="80">
        <v>0</v>
      </c>
      <c r="AB990" s="80">
        <v>0</v>
      </c>
      <c r="AC990" s="80">
        <v>1</v>
      </c>
      <c r="AD990" s="80">
        <v>0</v>
      </c>
      <c r="AE990" s="80">
        <v>0</v>
      </c>
      <c r="AF990" s="80">
        <v>0</v>
      </c>
      <c r="AG990" s="80">
        <v>0</v>
      </c>
      <c r="AH990" s="80">
        <v>1</v>
      </c>
      <c r="AI990" s="80">
        <v>0</v>
      </c>
      <c r="AJ990" s="80">
        <v>0</v>
      </c>
      <c r="AK990" s="80">
        <v>0</v>
      </c>
      <c r="AL990" s="80">
        <v>19.989999999999998</v>
      </c>
      <c r="AM990" s="80">
        <v>19.989999999999998</v>
      </c>
    </row>
    <row r="991" spans="2:39" ht="12" customHeight="1" thickBot="1" x14ac:dyDescent="0.35">
      <c r="B991" s="75">
        <v>1655</v>
      </c>
      <c r="D991" s="77" t="str">
        <f t="shared" si="15"/>
        <v>0</v>
      </c>
      <c r="E991" s="78">
        <v>0</v>
      </c>
      <c r="F991" s="81">
        <v>0.40298500657081598</v>
      </c>
      <c r="G991" s="80">
        <v>1</v>
      </c>
      <c r="H991" s="80">
        <v>0</v>
      </c>
      <c r="I991" s="80">
        <v>0</v>
      </c>
      <c r="J991" s="80">
        <v>0</v>
      </c>
      <c r="K991" s="80">
        <v>0</v>
      </c>
      <c r="L991" s="80">
        <v>0</v>
      </c>
      <c r="M991" s="80">
        <v>0</v>
      </c>
      <c r="N991" s="80">
        <v>0</v>
      </c>
      <c r="O991" s="80">
        <v>0</v>
      </c>
      <c r="P991" s="80">
        <v>0</v>
      </c>
      <c r="Q991" s="80">
        <v>0</v>
      </c>
      <c r="R991" s="80">
        <v>0</v>
      </c>
      <c r="S991" s="80">
        <v>0</v>
      </c>
      <c r="T991" s="80">
        <v>0</v>
      </c>
      <c r="U991" s="80">
        <v>0</v>
      </c>
      <c r="V991" s="80">
        <v>0</v>
      </c>
      <c r="W991" s="80">
        <v>0</v>
      </c>
      <c r="X991" s="80">
        <v>0</v>
      </c>
      <c r="Y991" s="80">
        <v>1</v>
      </c>
      <c r="Z991" s="80">
        <v>1220</v>
      </c>
      <c r="AA991" s="80">
        <v>0</v>
      </c>
      <c r="AB991" s="80">
        <v>0</v>
      </c>
      <c r="AC991" s="80">
        <v>1</v>
      </c>
      <c r="AD991" s="80">
        <v>0</v>
      </c>
      <c r="AE991" s="80">
        <v>0</v>
      </c>
      <c r="AF991" s="80">
        <v>1</v>
      </c>
      <c r="AG991" s="80">
        <v>0</v>
      </c>
      <c r="AH991" s="80">
        <v>0</v>
      </c>
      <c r="AI991" s="80">
        <v>0</v>
      </c>
      <c r="AJ991" s="80">
        <v>0</v>
      </c>
      <c r="AK991" s="80">
        <v>0</v>
      </c>
      <c r="AL991" s="80">
        <v>19.989999999999998</v>
      </c>
      <c r="AM991" s="80">
        <v>19.989999999999998</v>
      </c>
    </row>
    <row r="992" spans="2:39" ht="12" customHeight="1" thickBot="1" x14ac:dyDescent="0.35">
      <c r="B992" s="75">
        <v>1657</v>
      </c>
      <c r="D992" s="77" t="str">
        <f t="shared" si="15"/>
        <v>0</v>
      </c>
      <c r="E992" s="78">
        <v>0</v>
      </c>
      <c r="F992" s="81">
        <v>0.40298500657081598</v>
      </c>
      <c r="G992" s="80">
        <v>1</v>
      </c>
      <c r="H992" s="80">
        <v>0</v>
      </c>
      <c r="I992" s="80">
        <v>0</v>
      </c>
      <c r="J992" s="80">
        <v>0</v>
      </c>
      <c r="K992" s="80">
        <v>0</v>
      </c>
      <c r="L992" s="80">
        <v>0</v>
      </c>
      <c r="M992" s="80">
        <v>0</v>
      </c>
      <c r="N992" s="80">
        <v>0</v>
      </c>
      <c r="O992" s="80">
        <v>0</v>
      </c>
      <c r="P992" s="80">
        <v>0</v>
      </c>
      <c r="Q992" s="80">
        <v>0</v>
      </c>
      <c r="R992" s="80">
        <v>0</v>
      </c>
      <c r="S992" s="80">
        <v>0</v>
      </c>
      <c r="T992" s="80">
        <v>0</v>
      </c>
      <c r="U992" s="80">
        <v>0</v>
      </c>
      <c r="V992" s="80">
        <v>0</v>
      </c>
      <c r="W992" s="80">
        <v>0</v>
      </c>
      <c r="X992" s="80">
        <v>0</v>
      </c>
      <c r="Y992" s="80">
        <v>1</v>
      </c>
      <c r="Z992" s="80">
        <v>4390</v>
      </c>
      <c r="AA992" s="80">
        <v>0</v>
      </c>
      <c r="AB992" s="80">
        <v>0</v>
      </c>
      <c r="AC992" s="80">
        <v>0</v>
      </c>
      <c r="AD992" s="80">
        <v>1</v>
      </c>
      <c r="AE992" s="80">
        <v>0</v>
      </c>
      <c r="AF992" s="80">
        <v>1</v>
      </c>
      <c r="AG992" s="80">
        <v>0</v>
      </c>
      <c r="AH992" s="80">
        <v>0</v>
      </c>
      <c r="AI992" s="80">
        <v>0</v>
      </c>
      <c r="AJ992" s="80">
        <v>0</v>
      </c>
      <c r="AK992" s="80">
        <v>0</v>
      </c>
      <c r="AL992" s="80">
        <v>19.989999999999998</v>
      </c>
      <c r="AM992" s="80">
        <v>19.989999999999998</v>
      </c>
    </row>
    <row r="993" spans="2:39" ht="12" customHeight="1" thickBot="1" x14ac:dyDescent="0.35">
      <c r="B993" s="75">
        <v>1658</v>
      </c>
      <c r="D993" s="77" t="str">
        <f t="shared" si="15"/>
        <v>0</v>
      </c>
      <c r="E993" s="78">
        <v>0</v>
      </c>
      <c r="F993" s="81">
        <v>0.40298500657081598</v>
      </c>
      <c r="G993" s="80">
        <v>1</v>
      </c>
      <c r="H993" s="80">
        <v>0</v>
      </c>
      <c r="I993" s="80">
        <v>0</v>
      </c>
      <c r="J993" s="80">
        <v>0</v>
      </c>
      <c r="K993" s="80">
        <v>0</v>
      </c>
      <c r="L993" s="80">
        <v>0</v>
      </c>
      <c r="M993" s="80">
        <v>0</v>
      </c>
      <c r="N993" s="80">
        <v>0</v>
      </c>
      <c r="O993" s="80">
        <v>0</v>
      </c>
      <c r="P993" s="80">
        <v>0</v>
      </c>
      <c r="Q993" s="80">
        <v>0</v>
      </c>
      <c r="R993" s="80">
        <v>0</v>
      </c>
      <c r="S993" s="80">
        <v>0</v>
      </c>
      <c r="T993" s="80">
        <v>0</v>
      </c>
      <c r="U993" s="80">
        <v>0</v>
      </c>
      <c r="V993" s="80">
        <v>0</v>
      </c>
      <c r="W993" s="80">
        <v>0</v>
      </c>
      <c r="X993" s="80">
        <v>0</v>
      </c>
      <c r="Y993" s="80">
        <v>1</v>
      </c>
      <c r="Z993" s="80">
        <v>664</v>
      </c>
      <c r="AA993" s="80">
        <v>0</v>
      </c>
      <c r="AB993" s="80">
        <v>1</v>
      </c>
      <c r="AC993" s="80">
        <v>0</v>
      </c>
      <c r="AD993" s="80">
        <v>0</v>
      </c>
      <c r="AE993" s="80">
        <v>0</v>
      </c>
      <c r="AF993" s="80">
        <v>0</v>
      </c>
      <c r="AG993" s="80">
        <v>1</v>
      </c>
      <c r="AH993" s="80">
        <v>0</v>
      </c>
      <c r="AI993" s="80">
        <v>0</v>
      </c>
      <c r="AJ993" s="80">
        <v>0</v>
      </c>
      <c r="AK993" s="80">
        <v>0</v>
      </c>
      <c r="AL993" s="80">
        <v>20</v>
      </c>
      <c r="AM993" s="80">
        <v>20</v>
      </c>
    </row>
    <row r="994" spans="2:39" ht="12" customHeight="1" thickBot="1" x14ac:dyDescent="0.35">
      <c r="B994" s="75">
        <v>1659</v>
      </c>
      <c r="D994" s="77" t="str">
        <f t="shared" si="15"/>
        <v>0</v>
      </c>
      <c r="E994" s="78">
        <v>0</v>
      </c>
      <c r="F994" s="81">
        <v>0.12962999939918499</v>
      </c>
      <c r="G994" s="80">
        <v>0</v>
      </c>
      <c r="H994" s="80">
        <v>0</v>
      </c>
      <c r="I994" s="80">
        <v>0</v>
      </c>
      <c r="J994" s="80">
        <v>0</v>
      </c>
      <c r="K994" s="80">
        <v>0</v>
      </c>
      <c r="L994" s="80">
        <v>0</v>
      </c>
      <c r="M994" s="80">
        <v>0</v>
      </c>
      <c r="N994" s="80">
        <v>0</v>
      </c>
      <c r="O994" s="80">
        <v>0</v>
      </c>
      <c r="P994" s="80">
        <v>1</v>
      </c>
      <c r="Q994" s="80">
        <v>0</v>
      </c>
      <c r="R994" s="80">
        <v>0</v>
      </c>
      <c r="S994" s="80">
        <v>0</v>
      </c>
      <c r="T994" s="80">
        <v>0</v>
      </c>
      <c r="U994" s="80">
        <v>0</v>
      </c>
      <c r="V994" s="80">
        <v>0</v>
      </c>
      <c r="W994" s="80">
        <v>1</v>
      </c>
      <c r="X994" s="80">
        <v>0</v>
      </c>
      <c r="Y994" s="80">
        <v>0</v>
      </c>
      <c r="Z994" s="80">
        <v>730</v>
      </c>
      <c r="AA994" s="80">
        <v>0</v>
      </c>
      <c r="AB994" s="80">
        <v>0</v>
      </c>
      <c r="AC994" s="80">
        <v>1</v>
      </c>
      <c r="AD994" s="80">
        <v>0</v>
      </c>
      <c r="AE994" s="80">
        <v>0</v>
      </c>
      <c r="AF994" s="80">
        <v>0</v>
      </c>
      <c r="AG994" s="80">
        <v>0</v>
      </c>
      <c r="AH994" s="80">
        <v>0</v>
      </c>
      <c r="AI994" s="80">
        <v>0</v>
      </c>
      <c r="AJ994" s="80">
        <v>1</v>
      </c>
      <c r="AK994" s="80">
        <v>0</v>
      </c>
      <c r="AL994" s="80">
        <v>24.6</v>
      </c>
      <c r="AM994" s="80">
        <v>24.6</v>
      </c>
    </row>
    <row r="995" spans="2:39" ht="12" customHeight="1" thickBot="1" x14ac:dyDescent="0.35">
      <c r="B995" s="75">
        <v>1660</v>
      </c>
      <c r="D995" s="77" t="str">
        <f t="shared" si="15"/>
        <v>0</v>
      </c>
      <c r="E995" s="78">
        <v>0</v>
      </c>
      <c r="F995" s="81">
        <v>0.40298500657081598</v>
      </c>
      <c r="G995" s="80">
        <v>0</v>
      </c>
      <c r="H995" s="80">
        <v>0</v>
      </c>
      <c r="I995" s="80">
        <v>0</v>
      </c>
      <c r="J995" s="80">
        <v>0</v>
      </c>
      <c r="K995" s="80">
        <v>0</v>
      </c>
      <c r="L995" s="80">
        <v>0</v>
      </c>
      <c r="M995" s="80">
        <v>0</v>
      </c>
      <c r="N995" s="80">
        <v>0</v>
      </c>
      <c r="O995" s="80">
        <v>0</v>
      </c>
      <c r="P995" s="80">
        <v>0</v>
      </c>
      <c r="Q995" s="80">
        <v>0</v>
      </c>
      <c r="R995" s="80">
        <v>0</v>
      </c>
      <c r="S995" s="80">
        <v>0</v>
      </c>
      <c r="T995" s="80">
        <v>0</v>
      </c>
      <c r="U995" s="80">
        <v>0</v>
      </c>
      <c r="V995" s="80">
        <v>1</v>
      </c>
      <c r="W995" s="80">
        <v>0</v>
      </c>
      <c r="X995" s="80">
        <v>0</v>
      </c>
      <c r="Y995" s="80">
        <v>1</v>
      </c>
      <c r="Z995" s="80">
        <v>22501</v>
      </c>
      <c r="AA995" s="80">
        <v>0</v>
      </c>
      <c r="AB995" s="80">
        <v>0</v>
      </c>
      <c r="AC995" s="80">
        <v>1</v>
      </c>
      <c r="AD995" s="80">
        <v>0</v>
      </c>
      <c r="AE995" s="80">
        <v>0</v>
      </c>
      <c r="AF995" s="80">
        <v>1</v>
      </c>
      <c r="AG995" s="80">
        <v>0</v>
      </c>
      <c r="AH995" s="80">
        <v>0</v>
      </c>
      <c r="AI995" s="80">
        <v>0</v>
      </c>
      <c r="AJ995" s="80">
        <v>0</v>
      </c>
      <c r="AK995" s="80">
        <v>0</v>
      </c>
      <c r="AL995" s="80">
        <v>20</v>
      </c>
      <c r="AM995" s="80">
        <v>20</v>
      </c>
    </row>
    <row r="996" spans="2:39" ht="12" customHeight="1" thickBot="1" x14ac:dyDescent="0.35">
      <c r="B996" s="75">
        <v>1662</v>
      </c>
      <c r="D996" s="77" t="str">
        <f t="shared" si="15"/>
        <v>1</v>
      </c>
      <c r="E996" s="78">
        <v>1</v>
      </c>
      <c r="F996" s="81">
        <v>1</v>
      </c>
      <c r="G996" s="80">
        <v>0</v>
      </c>
      <c r="H996" s="80">
        <v>0</v>
      </c>
      <c r="I996" s="80">
        <v>0</v>
      </c>
      <c r="J996" s="80">
        <v>0</v>
      </c>
      <c r="K996" s="80">
        <v>0</v>
      </c>
      <c r="L996" s="80">
        <v>1</v>
      </c>
      <c r="M996" s="80">
        <v>0</v>
      </c>
      <c r="N996" s="80">
        <v>0</v>
      </c>
      <c r="O996" s="80">
        <v>0</v>
      </c>
      <c r="P996" s="80">
        <v>0</v>
      </c>
      <c r="Q996" s="80">
        <v>0</v>
      </c>
      <c r="R996" s="80">
        <v>0</v>
      </c>
      <c r="S996" s="80">
        <v>0</v>
      </c>
      <c r="T996" s="80">
        <v>0</v>
      </c>
      <c r="U996" s="80">
        <v>0</v>
      </c>
      <c r="V996" s="80">
        <v>0</v>
      </c>
      <c r="W996" s="80">
        <v>1</v>
      </c>
      <c r="X996" s="80">
        <v>0</v>
      </c>
      <c r="Y996" s="80">
        <v>0</v>
      </c>
      <c r="Z996" s="80">
        <v>127</v>
      </c>
      <c r="AA996" s="80">
        <v>0</v>
      </c>
      <c r="AB996" s="80">
        <v>0</v>
      </c>
      <c r="AC996" s="80">
        <v>1</v>
      </c>
      <c r="AD996" s="80">
        <v>0</v>
      </c>
      <c r="AE996" s="80">
        <v>0</v>
      </c>
      <c r="AF996" s="80">
        <v>0</v>
      </c>
      <c r="AG996" s="80">
        <v>0</v>
      </c>
      <c r="AH996" s="80">
        <v>1</v>
      </c>
      <c r="AI996" s="80">
        <v>0</v>
      </c>
      <c r="AJ996" s="80">
        <v>0</v>
      </c>
      <c r="AK996" s="80">
        <v>0</v>
      </c>
      <c r="AL996" s="80">
        <v>495.57999991038002</v>
      </c>
      <c r="AM996" s="80">
        <v>1.2297575620000001</v>
      </c>
    </row>
    <row r="997" spans="2:39" ht="12" customHeight="1" thickBot="1" x14ac:dyDescent="0.35">
      <c r="B997" s="75">
        <v>1663</v>
      </c>
      <c r="D997" s="77" t="str">
        <f t="shared" si="15"/>
        <v>0</v>
      </c>
      <c r="E997" s="78">
        <v>1</v>
      </c>
      <c r="F997" s="81">
        <v>0.40298500657081598</v>
      </c>
      <c r="G997" s="80">
        <v>0</v>
      </c>
      <c r="H997" s="80">
        <v>0</v>
      </c>
      <c r="I997" s="80">
        <v>0</v>
      </c>
      <c r="J997" s="80">
        <v>0</v>
      </c>
      <c r="K997" s="80">
        <v>0</v>
      </c>
      <c r="L997" s="80">
        <v>0</v>
      </c>
      <c r="M997" s="80">
        <v>0</v>
      </c>
      <c r="N997" s="80">
        <v>0</v>
      </c>
      <c r="O997" s="80">
        <v>0</v>
      </c>
      <c r="P997" s="80">
        <v>0</v>
      </c>
      <c r="Q997" s="80">
        <v>0</v>
      </c>
      <c r="R997" s="80">
        <v>0</v>
      </c>
      <c r="S997" s="80">
        <v>1</v>
      </c>
      <c r="T997" s="80">
        <v>0</v>
      </c>
      <c r="U997" s="80">
        <v>0</v>
      </c>
      <c r="V997" s="80">
        <v>0</v>
      </c>
      <c r="W997" s="80">
        <v>0</v>
      </c>
      <c r="X997" s="80">
        <v>0</v>
      </c>
      <c r="Y997" s="80">
        <v>1</v>
      </c>
      <c r="Z997" s="80">
        <v>801</v>
      </c>
      <c r="AA997" s="80">
        <v>0</v>
      </c>
      <c r="AB997" s="80">
        <v>1</v>
      </c>
      <c r="AC997" s="80">
        <v>0</v>
      </c>
      <c r="AD997" s="80">
        <v>0</v>
      </c>
      <c r="AE997" s="80">
        <v>0</v>
      </c>
      <c r="AF997" s="80">
        <v>0</v>
      </c>
      <c r="AG997" s="80">
        <v>1</v>
      </c>
      <c r="AH997" s="80">
        <v>0</v>
      </c>
      <c r="AI997" s="80">
        <v>0</v>
      </c>
      <c r="AJ997" s="80">
        <v>0</v>
      </c>
      <c r="AK997" s="80">
        <v>0</v>
      </c>
      <c r="AL997" s="80">
        <v>26.99</v>
      </c>
      <c r="AM997" s="80">
        <v>14.99</v>
      </c>
    </row>
    <row r="998" spans="2:39" ht="12" customHeight="1" thickBot="1" x14ac:dyDescent="0.35">
      <c r="B998" s="75">
        <v>1665</v>
      </c>
      <c r="D998" s="77" t="str">
        <f t="shared" si="15"/>
        <v>1</v>
      </c>
      <c r="E998" s="78">
        <v>1</v>
      </c>
      <c r="F998" s="81">
        <v>1</v>
      </c>
      <c r="G998" s="80">
        <v>0</v>
      </c>
      <c r="H998" s="80">
        <v>0</v>
      </c>
      <c r="I998" s="80">
        <v>0</v>
      </c>
      <c r="J998" s="80">
        <v>0</v>
      </c>
      <c r="K998" s="80">
        <v>0</v>
      </c>
      <c r="L998" s="80">
        <v>0</v>
      </c>
      <c r="M998" s="80">
        <v>1</v>
      </c>
      <c r="N998" s="80">
        <v>0</v>
      </c>
      <c r="O998" s="80">
        <v>0</v>
      </c>
      <c r="P998" s="80">
        <v>0</v>
      </c>
      <c r="Q998" s="80">
        <v>0</v>
      </c>
      <c r="R998" s="80">
        <v>0</v>
      </c>
      <c r="S998" s="80">
        <v>0</v>
      </c>
      <c r="T998" s="80">
        <v>0</v>
      </c>
      <c r="U998" s="80">
        <v>0</v>
      </c>
      <c r="V998" s="80">
        <v>0</v>
      </c>
      <c r="W998" s="80">
        <v>1</v>
      </c>
      <c r="X998" s="80">
        <v>0</v>
      </c>
      <c r="Y998" s="80">
        <v>0</v>
      </c>
      <c r="Z998" s="80">
        <v>306</v>
      </c>
      <c r="AA998" s="80">
        <v>0</v>
      </c>
      <c r="AB998" s="80">
        <v>0</v>
      </c>
      <c r="AC998" s="80">
        <v>0</v>
      </c>
      <c r="AD998" s="80">
        <v>1</v>
      </c>
      <c r="AE998" s="80">
        <v>0</v>
      </c>
      <c r="AF998" s="80">
        <v>0</v>
      </c>
      <c r="AG998" s="80">
        <v>0</v>
      </c>
      <c r="AH998" s="80">
        <v>0</v>
      </c>
      <c r="AI998" s="80">
        <v>0</v>
      </c>
      <c r="AJ998" s="80">
        <v>0</v>
      </c>
      <c r="AK998" s="80">
        <v>1</v>
      </c>
      <c r="AL998" s="80">
        <v>501.31999996012001</v>
      </c>
      <c r="AM998" s="80">
        <v>1.2297502819999999</v>
      </c>
    </row>
    <row r="999" spans="2:39" ht="12" customHeight="1" thickBot="1" x14ac:dyDescent="0.35">
      <c r="B999" s="75">
        <v>1667</v>
      </c>
      <c r="D999" s="77" t="str">
        <f t="shared" si="15"/>
        <v>0</v>
      </c>
      <c r="E999" s="78">
        <v>1</v>
      </c>
      <c r="F999" s="81">
        <v>0.40298500657081598</v>
      </c>
      <c r="G999" s="80">
        <v>0</v>
      </c>
      <c r="H999" s="80">
        <v>0</v>
      </c>
      <c r="I999" s="80">
        <v>0</v>
      </c>
      <c r="J999" s="80">
        <v>0</v>
      </c>
      <c r="K999" s="80">
        <v>0</v>
      </c>
      <c r="L999" s="80">
        <v>0</v>
      </c>
      <c r="M999" s="80">
        <v>0</v>
      </c>
      <c r="N999" s="80">
        <v>0</v>
      </c>
      <c r="O999" s="80">
        <v>0</v>
      </c>
      <c r="P999" s="80">
        <v>0</v>
      </c>
      <c r="Q999" s="80">
        <v>0</v>
      </c>
      <c r="R999" s="80">
        <v>0</v>
      </c>
      <c r="S999" s="80">
        <v>0</v>
      </c>
      <c r="T999" s="80">
        <v>0</v>
      </c>
      <c r="U999" s="80">
        <v>0</v>
      </c>
      <c r="V999" s="80">
        <v>1</v>
      </c>
      <c r="W999" s="80">
        <v>0</v>
      </c>
      <c r="X999" s="80">
        <v>0</v>
      </c>
      <c r="Y999" s="80">
        <v>1</v>
      </c>
      <c r="Z999" s="80">
        <v>22501</v>
      </c>
      <c r="AA999" s="80">
        <v>0</v>
      </c>
      <c r="AB999" s="80">
        <v>0</v>
      </c>
      <c r="AC999" s="80">
        <v>1</v>
      </c>
      <c r="AD999" s="80">
        <v>0</v>
      </c>
      <c r="AE999" s="80">
        <v>0</v>
      </c>
      <c r="AF999" s="80">
        <v>1</v>
      </c>
      <c r="AG999" s="80">
        <v>0</v>
      </c>
      <c r="AH999" s="80">
        <v>0</v>
      </c>
      <c r="AI999" s="80">
        <v>0</v>
      </c>
      <c r="AJ999" s="80">
        <v>0</v>
      </c>
      <c r="AK999" s="80">
        <v>0</v>
      </c>
      <c r="AL999" s="80">
        <v>20.5</v>
      </c>
      <c r="AM999" s="80">
        <v>20</v>
      </c>
    </row>
    <row r="1000" spans="2:39" ht="12" customHeight="1" thickBot="1" x14ac:dyDescent="0.35">
      <c r="B1000" s="75">
        <v>1668</v>
      </c>
      <c r="D1000" s="77" t="str">
        <f t="shared" si="15"/>
        <v>0</v>
      </c>
      <c r="E1000" s="78">
        <v>1</v>
      </c>
      <c r="F1000" s="81">
        <v>0.40298500657081598</v>
      </c>
      <c r="G1000" s="80">
        <v>0</v>
      </c>
      <c r="H1000" s="80">
        <v>0</v>
      </c>
      <c r="I1000" s="80">
        <v>0</v>
      </c>
      <c r="J1000" s="80">
        <v>0</v>
      </c>
      <c r="K1000" s="80">
        <v>0</v>
      </c>
      <c r="L1000" s="80">
        <v>0</v>
      </c>
      <c r="M1000" s="80">
        <v>0</v>
      </c>
      <c r="N1000" s="80">
        <v>0</v>
      </c>
      <c r="O1000" s="80">
        <v>0</v>
      </c>
      <c r="P1000" s="80">
        <v>0</v>
      </c>
      <c r="Q1000" s="80">
        <v>0</v>
      </c>
      <c r="R1000" s="80">
        <v>0</v>
      </c>
      <c r="S1000" s="80">
        <v>0</v>
      </c>
      <c r="T1000" s="80">
        <v>0</v>
      </c>
      <c r="U1000" s="80">
        <v>0</v>
      </c>
      <c r="V1000" s="80">
        <v>1</v>
      </c>
      <c r="W1000" s="80">
        <v>0</v>
      </c>
      <c r="X1000" s="80">
        <v>0</v>
      </c>
      <c r="Y1000" s="80">
        <v>1</v>
      </c>
      <c r="Z1000" s="80">
        <v>22501</v>
      </c>
      <c r="AA1000" s="80">
        <v>0</v>
      </c>
      <c r="AB1000" s="80">
        <v>0</v>
      </c>
      <c r="AC1000" s="80">
        <v>1</v>
      </c>
      <c r="AD1000" s="80">
        <v>0</v>
      </c>
      <c r="AE1000" s="80">
        <v>0</v>
      </c>
      <c r="AF1000" s="80">
        <v>1</v>
      </c>
      <c r="AG1000" s="80">
        <v>0</v>
      </c>
      <c r="AH1000" s="80">
        <v>0</v>
      </c>
      <c r="AI1000" s="80">
        <v>0</v>
      </c>
      <c r="AJ1000" s="80">
        <v>0</v>
      </c>
      <c r="AK1000" s="80">
        <v>0</v>
      </c>
      <c r="AL1000" s="80">
        <v>20.5</v>
      </c>
      <c r="AM1000" s="80">
        <v>20</v>
      </c>
    </row>
    <row r="1001" spans="2:39" ht="12" customHeight="1" thickBot="1" x14ac:dyDescent="0.35">
      <c r="B1001" s="75">
        <v>1669</v>
      </c>
      <c r="D1001" s="77" t="str">
        <f t="shared" si="15"/>
        <v>0</v>
      </c>
      <c r="E1001" s="78">
        <v>1</v>
      </c>
      <c r="F1001" s="81">
        <v>0.40298500657081598</v>
      </c>
      <c r="G1001" s="80">
        <v>0</v>
      </c>
      <c r="H1001" s="80">
        <v>0</v>
      </c>
      <c r="I1001" s="80">
        <v>0</v>
      </c>
      <c r="J1001" s="80">
        <v>0</v>
      </c>
      <c r="K1001" s="80">
        <v>0</v>
      </c>
      <c r="L1001" s="80">
        <v>0</v>
      </c>
      <c r="M1001" s="80">
        <v>0</v>
      </c>
      <c r="N1001" s="80">
        <v>0</v>
      </c>
      <c r="O1001" s="80">
        <v>0</v>
      </c>
      <c r="P1001" s="80">
        <v>0</v>
      </c>
      <c r="Q1001" s="80">
        <v>0</v>
      </c>
      <c r="R1001" s="80">
        <v>0</v>
      </c>
      <c r="S1001" s="80">
        <v>0</v>
      </c>
      <c r="T1001" s="80">
        <v>0</v>
      </c>
      <c r="U1001" s="80">
        <v>0</v>
      </c>
      <c r="V1001" s="80">
        <v>1</v>
      </c>
      <c r="W1001" s="80">
        <v>0</v>
      </c>
      <c r="X1001" s="80">
        <v>0</v>
      </c>
      <c r="Y1001" s="80">
        <v>1</v>
      </c>
      <c r="Z1001" s="80">
        <v>22501</v>
      </c>
      <c r="AA1001" s="80">
        <v>0</v>
      </c>
      <c r="AB1001" s="80">
        <v>0</v>
      </c>
      <c r="AC1001" s="80">
        <v>1</v>
      </c>
      <c r="AD1001" s="80">
        <v>0</v>
      </c>
      <c r="AE1001" s="80">
        <v>0</v>
      </c>
      <c r="AF1001" s="80">
        <v>1</v>
      </c>
      <c r="AG1001" s="80">
        <v>0</v>
      </c>
      <c r="AH1001" s="80">
        <v>0</v>
      </c>
      <c r="AI1001" s="80">
        <v>0</v>
      </c>
      <c r="AJ1001" s="80">
        <v>0</v>
      </c>
      <c r="AK1001" s="80">
        <v>0</v>
      </c>
      <c r="AL1001" s="80">
        <v>20.5</v>
      </c>
      <c r="AM1001" s="80">
        <v>20</v>
      </c>
    </row>
    <row r="1002" spans="2:39" ht="12" customHeight="1" thickBot="1" x14ac:dyDescent="0.35">
      <c r="B1002" s="75">
        <v>1670</v>
      </c>
      <c r="D1002" s="77" t="str">
        <f t="shared" si="15"/>
        <v>1</v>
      </c>
      <c r="E1002" s="78">
        <v>1</v>
      </c>
      <c r="F1002" s="81">
        <v>0.68000000715255704</v>
      </c>
      <c r="G1002" s="80">
        <v>0</v>
      </c>
      <c r="H1002" s="80">
        <v>0</v>
      </c>
      <c r="I1002" s="80">
        <v>0</v>
      </c>
      <c r="J1002" s="80">
        <v>0</v>
      </c>
      <c r="K1002" s="80">
        <v>1</v>
      </c>
      <c r="L1002" s="80">
        <v>0</v>
      </c>
      <c r="M1002" s="80">
        <v>0</v>
      </c>
      <c r="N1002" s="80">
        <v>0</v>
      </c>
      <c r="O1002" s="80">
        <v>0</v>
      </c>
      <c r="P1002" s="80">
        <v>0</v>
      </c>
      <c r="Q1002" s="80">
        <v>0</v>
      </c>
      <c r="R1002" s="80">
        <v>0</v>
      </c>
      <c r="S1002" s="80">
        <v>0</v>
      </c>
      <c r="T1002" s="80">
        <v>0</v>
      </c>
      <c r="U1002" s="80">
        <v>0</v>
      </c>
      <c r="V1002" s="80">
        <v>0</v>
      </c>
      <c r="W1002" s="80">
        <v>1</v>
      </c>
      <c r="X1002" s="80">
        <v>0</v>
      </c>
      <c r="Y1002" s="80">
        <v>0</v>
      </c>
      <c r="Z1002" s="80">
        <v>627</v>
      </c>
      <c r="AA1002" s="80">
        <v>0</v>
      </c>
      <c r="AB1002" s="80">
        <v>0</v>
      </c>
      <c r="AC1002" s="80">
        <v>0</v>
      </c>
      <c r="AD1002" s="80">
        <v>0</v>
      </c>
      <c r="AE1002" s="80">
        <v>1</v>
      </c>
      <c r="AF1002" s="80">
        <v>0</v>
      </c>
      <c r="AG1002" s="80">
        <v>0</v>
      </c>
      <c r="AH1002" s="80">
        <v>0</v>
      </c>
      <c r="AI1002" s="80">
        <v>0</v>
      </c>
      <c r="AJ1002" s="80">
        <v>1</v>
      </c>
      <c r="AK1002" s="80">
        <v>0</v>
      </c>
      <c r="AL1002" s="80">
        <v>56.570000013999994</v>
      </c>
      <c r="AM1002" s="80">
        <v>11.068043481</v>
      </c>
    </row>
    <row r="1003" spans="2:39" ht="12" customHeight="1" thickBot="1" x14ac:dyDescent="0.35">
      <c r="B1003" s="75">
        <v>1671</v>
      </c>
      <c r="D1003" s="77" t="str">
        <f t="shared" si="15"/>
        <v>1</v>
      </c>
      <c r="E1003" s="78">
        <v>1</v>
      </c>
      <c r="F1003" s="81">
        <v>1</v>
      </c>
      <c r="G1003" s="80">
        <v>0</v>
      </c>
      <c r="H1003" s="80">
        <v>0</v>
      </c>
      <c r="I1003" s="80">
        <v>0</v>
      </c>
      <c r="J1003" s="80">
        <v>0</v>
      </c>
      <c r="K1003" s="80">
        <v>0</v>
      </c>
      <c r="L1003" s="80">
        <v>1</v>
      </c>
      <c r="M1003" s="80">
        <v>0</v>
      </c>
      <c r="N1003" s="80">
        <v>0</v>
      </c>
      <c r="O1003" s="80">
        <v>0</v>
      </c>
      <c r="P1003" s="80">
        <v>0</v>
      </c>
      <c r="Q1003" s="80">
        <v>0</v>
      </c>
      <c r="R1003" s="80">
        <v>0</v>
      </c>
      <c r="S1003" s="80">
        <v>0</v>
      </c>
      <c r="T1003" s="80">
        <v>0</v>
      </c>
      <c r="U1003" s="80">
        <v>0</v>
      </c>
      <c r="V1003" s="80">
        <v>0</v>
      </c>
      <c r="W1003" s="80">
        <v>0</v>
      </c>
      <c r="X1003" s="80">
        <v>0</v>
      </c>
      <c r="Y1003" s="80">
        <v>1</v>
      </c>
      <c r="Z1003" s="80">
        <v>434</v>
      </c>
      <c r="AA1003" s="80">
        <v>0</v>
      </c>
      <c r="AB1003" s="80">
        <v>0</v>
      </c>
      <c r="AC1003" s="80">
        <v>0</v>
      </c>
      <c r="AD1003" s="80">
        <v>1</v>
      </c>
      <c r="AE1003" s="80">
        <v>0</v>
      </c>
      <c r="AF1003" s="80">
        <v>0</v>
      </c>
      <c r="AG1003" s="80">
        <v>0</v>
      </c>
      <c r="AH1003" s="80">
        <v>1</v>
      </c>
      <c r="AI1003" s="80">
        <v>0</v>
      </c>
      <c r="AJ1003" s="80">
        <v>0</v>
      </c>
      <c r="AK1003" s="80">
        <v>0</v>
      </c>
      <c r="AL1003" s="80">
        <v>41.5</v>
      </c>
      <c r="AM1003" s="80">
        <v>9.99</v>
      </c>
    </row>
    <row r="1004" spans="2:39" ht="12" customHeight="1" thickBot="1" x14ac:dyDescent="0.35">
      <c r="B1004" s="75">
        <v>1672</v>
      </c>
      <c r="D1004" s="77" t="str">
        <f t="shared" si="15"/>
        <v>0</v>
      </c>
      <c r="E1004" s="78">
        <v>1</v>
      </c>
      <c r="F1004" s="81">
        <v>0.40298500657081598</v>
      </c>
      <c r="G1004" s="80">
        <v>0</v>
      </c>
      <c r="H1004" s="80">
        <v>0</v>
      </c>
      <c r="I1004" s="80">
        <v>0</v>
      </c>
      <c r="J1004" s="80">
        <v>0</v>
      </c>
      <c r="K1004" s="80">
        <v>0</v>
      </c>
      <c r="L1004" s="80">
        <v>0</v>
      </c>
      <c r="M1004" s="80">
        <v>0</v>
      </c>
      <c r="N1004" s="80">
        <v>0</v>
      </c>
      <c r="O1004" s="80">
        <v>0</v>
      </c>
      <c r="P1004" s="80">
        <v>0</v>
      </c>
      <c r="Q1004" s="80">
        <v>0</v>
      </c>
      <c r="R1004" s="80">
        <v>0</v>
      </c>
      <c r="S1004" s="80">
        <v>0</v>
      </c>
      <c r="T1004" s="80">
        <v>0</v>
      </c>
      <c r="U1004" s="80">
        <v>1</v>
      </c>
      <c r="V1004" s="80">
        <v>0</v>
      </c>
      <c r="W1004" s="80">
        <v>0</v>
      </c>
      <c r="X1004" s="80">
        <v>0</v>
      </c>
      <c r="Y1004" s="80">
        <v>1</v>
      </c>
      <c r="Z1004" s="80">
        <v>542</v>
      </c>
      <c r="AA1004" s="80">
        <v>0</v>
      </c>
      <c r="AB1004" s="80">
        <v>0</v>
      </c>
      <c r="AC1004" s="80">
        <v>0</v>
      </c>
      <c r="AD1004" s="80">
        <v>1</v>
      </c>
      <c r="AE1004" s="80">
        <v>0</v>
      </c>
      <c r="AF1004" s="80">
        <v>0</v>
      </c>
      <c r="AG1004" s="80">
        <v>0</v>
      </c>
      <c r="AH1004" s="80">
        <v>0</v>
      </c>
      <c r="AI1004" s="80">
        <v>0</v>
      </c>
      <c r="AJ1004" s="80">
        <v>1</v>
      </c>
      <c r="AK1004" s="80">
        <v>0</v>
      </c>
      <c r="AL1004" s="80">
        <v>27.95</v>
      </c>
      <c r="AM1004" s="80">
        <v>14.99</v>
      </c>
    </row>
    <row r="1005" spans="2:39" ht="12" customHeight="1" thickBot="1" x14ac:dyDescent="0.35">
      <c r="B1005" s="75">
        <v>1674</v>
      </c>
      <c r="D1005" s="77" t="str">
        <f t="shared" si="15"/>
        <v>1</v>
      </c>
      <c r="E1005" s="78">
        <v>1</v>
      </c>
      <c r="F1005" s="81">
        <v>0.93999999761581399</v>
      </c>
      <c r="G1005" s="80">
        <v>0</v>
      </c>
      <c r="H1005" s="80">
        <v>0</v>
      </c>
      <c r="I1005" s="80">
        <v>0</v>
      </c>
      <c r="J1005" s="80">
        <v>0</v>
      </c>
      <c r="K1005" s="80">
        <v>0</v>
      </c>
      <c r="L1005" s="80">
        <v>0</v>
      </c>
      <c r="M1005" s="80">
        <v>1</v>
      </c>
      <c r="N1005" s="80">
        <v>0</v>
      </c>
      <c r="O1005" s="80">
        <v>0</v>
      </c>
      <c r="P1005" s="80">
        <v>0</v>
      </c>
      <c r="Q1005" s="80">
        <v>0</v>
      </c>
      <c r="R1005" s="80">
        <v>0</v>
      </c>
      <c r="S1005" s="80">
        <v>0</v>
      </c>
      <c r="T1005" s="80">
        <v>0</v>
      </c>
      <c r="U1005" s="80">
        <v>0</v>
      </c>
      <c r="V1005" s="80">
        <v>0</v>
      </c>
      <c r="W1005" s="80">
        <v>0</v>
      </c>
      <c r="X1005" s="80">
        <v>0</v>
      </c>
      <c r="Y1005" s="80">
        <v>1</v>
      </c>
      <c r="Z1005" s="80">
        <v>2358</v>
      </c>
      <c r="AA1005" s="80">
        <v>0</v>
      </c>
      <c r="AB1005" s="80">
        <v>0</v>
      </c>
      <c r="AC1005" s="80">
        <v>1</v>
      </c>
      <c r="AD1005" s="80">
        <v>0</v>
      </c>
      <c r="AE1005" s="80">
        <v>0</v>
      </c>
      <c r="AF1005" s="80">
        <v>1</v>
      </c>
      <c r="AG1005" s="80">
        <v>0</v>
      </c>
      <c r="AH1005" s="80">
        <v>0</v>
      </c>
      <c r="AI1005" s="80">
        <v>0</v>
      </c>
      <c r="AJ1005" s="80">
        <v>0</v>
      </c>
      <c r="AK1005" s="80">
        <v>0</v>
      </c>
      <c r="AL1005" s="80">
        <v>42.77</v>
      </c>
      <c r="AM1005" s="80">
        <v>9.99</v>
      </c>
    </row>
    <row r="1006" spans="2:39" ht="12" customHeight="1" thickBot="1" x14ac:dyDescent="0.35">
      <c r="B1006" s="75">
        <v>1675</v>
      </c>
      <c r="D1006" s="77" t="str">
        <f t="shared" si="15"/>
        <v>1</v>
      </c>
      <c r="E1006" s="78">
        <v>1</v>
      </c>
      <c r="F1006" s="81">
        <v>0.93999999761581399</v>
      </c>
      <c r="G1006" s="80">
        <v>0</v>
      </c>
      <c r="H1006" s="80">
        <v>0</v>
      </c>
      <c r="I1006" s="80">
        <v>0</v>
      </c>
      <c r="J1006" s="80">
        <v>0</v>
      </c>
      <c r="K1006" s="80">
        <v>0</v>
      </c>
      <c r="L1006" s="80">
        <v>0</v>
      </c>
      <c r="M1006" s="80">
        <v>0</v>
      </c>
      <c r="N1006" s="80">
        <v>0</v>
      </c>
      <c r="O1006" s="80">
        <v>0</v>
      </c>
      <c r="P1006" s="80">
        <v>0</v>
      </c>
      <c r="Q1006" s="80">
        <v>0</v>
      </c>
      <c r="R1006" s="80">
        <v>0</v>
      </c>
      <c r="S1006" s="80">
        <v>0</v>
      </c>
      <c r="T1006" s="80">
        <v>0</v>
      </c>
      <c r="U1006" s="80">
        <v>0</v>
      </c>
      <c r="V1006" s="80">
        <v>1</v>
      </c>
      <c r="W1006" s="80">
        <v>0</v>
      </c>
      <c r="X1006" s="80">
        <v>0</v>
      </c>
      <c r="Y1006" s="80">
        <v>1</v>
      </c>
      <c r="Z1006" s="80">
        <v>3385</v>
      </c>
      <c r="AA1006" s="80">
        <v>0</v>
      </c>
      <c r="AB1006" s="80">
        <v>0</v>
      </c>
      <c r="AC1006" s="80">
        <v>0</v>
      </c>
      <c r="AD1006" s="80">
        <v>1</v>
      </c>
      <c r="AE1006" s="80">
        <v>0</v>
      </c>
      <c r="AF1006" s="80">
        <v>0</v>
      </c>
      <c r="AG1006" s="80">
        <v>1</v>
      </c>
      <c r="AH1006" s="80">
        <v>0</v>
      </c>
      <c r="AI1006" s="80">
        <v>0</v>
      </c>
      <c r="AJ1006" s="80">
        <v>0</v>
      </c>
      <c r="AK1006" s="80">
        <v>0</v>
      </c>
      <c r="AL1006" s="80">
        <v>43</v>
      </c>
      <c r="AM1006" s="80">
        <v>9.99</v>
      </c>
    </row>
    <row r="1007" spans="2:39" ht="12" customHeight="1" thickBot="1" x14ac:dyDescent="0.35">
      <c r="B1007" s="75">
        <v>1676</v>
      </c>
      <c r="D1007" s="77" t="str">
        <f t="shared" si="15"/>
        <v>1</v>
      </c>
      <c r="E1007" s="78">
        <v>1</v>
      </c>
      <c r="F1007" s="81">
        <v>0.68000000715255704</v>
      </c>
      <c r="G1007" s="80">
        <v>0</v>
      </c>
      <c r="H1007" s="80">
        <v>0</v>
      </c>
      <c r="I1007" s="80">
        <v>0</v>
      </c>
      <c r="J1007" s="80">
        <v>0</v>
      </c>
      <c r="K1007" s="80">
        <v>0</v>
      </c>
      <c r="L1007" s="80">
        <v>0</v>
      </c>
      <c r="M1007" s="80">
        <v>0</v>
      </c>
      <c r="N1007" s="80">
        <v>0</v>
      </c>
      <c r="O1007" s="80">
        <v>0</v>
      </c>
      <c r="P1007" s="80">
        <v>0</v>
      </c>
      <c r="Q1007" s="80">
        <v>0</v>
      </c>
      <c r="R1007" s="80">
        <v>1</v>
      </c>
      <c r="S1007" s="80">
        <v>0</v>
      </c>
      <c r="T1007" s="80">
        <v>0</v>
      </c>
      <c r="U1007" s="80">
        <v>0</v>
      </c>
      <c r="V1007" s="80">
        <v>0</v>
      </c>
      <c r="W1007" s="80">
        <v>0</v>
      </c>
      <c r="X1007" s="80">
        <v>1</v>
      </c>
      <c r="Y1007" s="80">
        <v>0</v>
      </c>
      <c r="Z1007" s="80">
        <v>277</v>
      </c>
      <c r="AA1007" s="80">
        <v>0</v>
      </c>
      <c r="AB1007" s="80">
        <v>0</v>
      </c>
      <c r="AC1007" s="80">
        <v>0</v>
      </c>
      <c r="AD1007" s="80">
        <v>1</v>
      </c>
      <c r="AE1007" s="80">
        <v>0</v>
      </c>
      <c r="AF1007" s="80">
        <v>0</v>
      </c>
      <c r="AG1007" s="80">
        <v>0</v>
      </c>
      <c r="AH1007" s="80">
        <v>0</v>
      </c>
      <c r="AI1007" s="80">
        <v>1</v>
      </c>
      <c r="AJ1007" s="80">
        <v>0</v>
      </c>
      <c r="AK1007" s="80">
        <v>0</v>
      </c>
      <c r="AL1007" s="80">
        <v>76.740000008999999</v>
      </c>
      <c r="AM1007" s="80">
        <v>17.846511629999998</v>
      </c>
    </row>
    <row r="1008" spans="2:39" ht="12" customHeight="1" thickBot="1" x14ac:dyDescent="0.35">
      <c r="B1008" s="75">
        <v>1678</v>
      </c>
      <c r="D1008" s="77" t="str">
        <f t="shared" si="15"/>
        <v>0</v>
      </c>
      <c r="E1008" s="78">
        <v>0</v>
      </c>
      <c r="F1008" s="81">
        <v>0.12962999939918499</v>
      </c>
      <c r="G1008" s="80">
        <v>0</v>
      </c>
      <c r="H1008" s="80">
        <v>1</v>
      </c>
      <c r="I1008" s="80">
        <v>0</v>
      </c>
      <c r="J1008" s="80">
        <v>0</v>
      </c>
      <c r="K1008" s="80">
        <v>0</v>
      </c>
      <c r="L1008" s="80">
        <v>0</v>
      </c>
      <c r="M1008" s="80">
        <v>0</v>
      </c>
      <c r="N1008" s="80">
        <v>0</v>
      </c>
      <c r="O1008" s="80">
        <v>0</v>
      </c>
      <c r="P1008" s="80">
        <v>0</v>
      </c>
      <c r="Q1008" s="80">
        <v>0</v>
      </c>
      <c r="R1008" s="80">
        <v>0</v>
      </c>
      <c r="S1008" s="80">
        <v>0</v>
      </c>
      <c r="T1008" s="80">
        <v>0</v>
      </c>
      <c r="U1008" s="80">
        <v>0</v>
      </c>
      <c r="V1008" s="80">
        <v>0</v>
      </c>
      <c r="W1008" s="80">
        <v>0</v>
      </c>
      <c r="X1008" s="80">
        <v>0</v>
      </c>
      <c r="Y1008" s="80">
        <v>1</v>
      </c>
      <c r="Z1008" s="80">
        <v>10067</v>
      </c>
      <c r="AA1008" s="80">
        <v>0</v>
      </c>
      <c r="AB1008" s="80">
        <v>1</v>
      </c>
      <c r="AC1008" s="80">
        <v>0</v>
      </c>
      <c r="AD1008" s="80">
        <v>0</v>
      </c>
      <c r="AE1008" s="80">
        <v>0</v>
      </c>
      <c r="AF1008" s="80">
        <v>0</v>
      </c>
      <c r="AG1008" s="80">
        <v>0</v>
      </c>
      <c r="AH1008" s="80">
        <v>1</v>
      </c>
      <c r="AI1008" s="80">
        <v>0</v>
      </c>
      <c r="AJ1008" s="80">
        <v>0</v>
      </c>
      <c r="AK1008" s="80">
        <v>0</v>
      </c>
      <c r="AL1008" s="80">
        <v>21</v>
      </c>
      <c r="AM1008" s="80">
        <v>21</v>
      </c>
    </row>
    <row r="1009" spans="2:39" ht="12" customHeight="1" thickBot="1" x14ac:dyDescent="0.35">
      <c r="B1009" s="75">
        <v>1679</v>
      </c>
      <c r="D1009" s="77" t="str">
        <f t="shared" si="15"/>
        <v>0</v>
      </c>
      <c r="E1009" s="78">
        <v>0</v>
      </c>
      <c r="F1009" s="81">
        <v>0.12962999939918499</v>
      </c>
      <c r="G1009" s="80">
        <v>0</v>
      </c>
      <c r="H1009" s="80">
        <v>1</v>
      </c>
      <c r="I1009" s="80">
        <v>0</v>
      </c>
      <c r="J1009" s="80">
        <v>0</v>
      </c>
      <c r="K1009" s="80">
        <v>0</v>
      </c>
      <c r="L1009" s="80">
        <v>0</v>
      </c>
      <c r="M1009" s="80">
        <v>0</v>
      </c>
      <c r="N1009" s="80">
        <v>0</v>
      </c>
      <c r="O1009" s="80">
        <v>0</v>
      </c>
      <c r="P1009" s="80">
        <v>0</v>
      </c>
      <c r="Q1009" s="80">
        <v>0</v>
      </c>
      <c r="R1009" s="80">
        <v>0</v>
      </c>
      <c r="S1009" s="80">
        <v>0</v>
      </c>
      <c r="T1009" s="80">
        <v>0</v>
      </c>
      <c r="U1009" s="80">
        <v>0</v>
      </c>
      <c r="V1009" s="80">
        <v>0</v>
      </c>
      <c r="W1009" s="80">
        <v>0</v>
      </c>
      <c r="X1009" s="80">
        <v>0</v>
      </c>
      <c r="Y1009" s="80">
        <v>1</v>
      </c>
      <c r="Z1009" s="80">
        <v>10067</v>
      </c>
      <c r="AA1009" s="80">
        <v>0</v>
      </c>
      <c r="AB1009" s="80">
        <v>1</v>
      </c>
      <c r="AC1009" s="80">
        <v>0</v>
      </c>
      <c r="AD1009" s="80">
        <v>0</v>
      </c>
      <c r="AE1009" s="80">
        <v>0</v>
      </c>
      <c r="AF1009" s="80">
        <v>0</v>
      </c>
      <c r="AG1009" s="80">
        <v>0</v>
      </c>
      <c r="AH1009" s="80">
        <v>1</v>
      </c>
      <c r="AI1009" s="80">
        <v>0</v>
      </c>
      <c r="AJ1009" s="80">
        <v>0</v>
      </c>
      <c r="AK1009" s="80">
        <v>0</v>
      </c>
      <c r="AL1009" s="80">
        <v>21</v>
      </c>
      <c r="AM1009" s="80">
        <v>21</v>
      </c>
    </row>
    <row r="1010" spans="2:39" ht="12" customHeight="1" thickBot="1" x14ac:dyDescent="0.35">
      <c r="B1010" s="75">
        <v>1682</v>
      </c>
      <c r="D1010" s="77" t="str">
        <f t="shared" si="15"/>
        <v>0</v>
      </c>
      <c r="E1010" s="78">
        <v>0</v>
      </c>
      <c r="F1010" s="81">
        <v>0.12962999939918499</v>
      </c>
      <c r="G1010" s="80">
        <v>0</v>
      </c>
      <c r="H1010" s="80">
        <v>1</v>
      </c>
      <c r="I1010" s="80">
        <v>0</v>
      </c>
      <c r="J1010" s="80">
        <v>0</v>
      </c>
      <c r="K1010" s="80">
        <v>0</v>
      </c>
      <c r="L1010" s="80">
        <v>0</v>
      </c>
      <c r="M1010" s="80">
        <v>0</v>
      </c>
      <c r="N1010" s="80">
        <v>0</v>
      </c>
      <c r="O1010" s="80">
        <v>0</v>
      </c>
      <c r="P1010" s="80">
        <v>0</v>
      </c>
      <c r="Q1010" s="80">
        <v>0</v>
      </c>
      <c r="R1010" s="80">
        <v>0</v>
      </c>
      <c r="S1010" s="80">
        <v>0</v>
      </c>
      <c r="T1010" s="80">
        <v>0</v>
      </c>
      <c r="U1010" s="80">
        <v>0</v>
      </c>
      <c r="V1010" s="80">
        <v>0</v>
      </c>
      <c r="W1010" s="80">
        <v>0</v>
      </c>
      <c r="X1010" s="80">
        <v>0</v>
      </c>
      <c r="Y1010" s="80">
        <v>1</v>
      </c>
      <c r="Z1010" s="80">
        <v>10067</v>
      </c>
      <c r="AA1010" s="80">
        <v>0</v>
      </c>
      <c r="AB1010" s="80">
        <v>1</v>
      </c>
      <c r="AC1010" s="80">
        <v>0</v>
      </c>
      <c r="AD1010" s="80">
        <v>0</v>
      </c>
      <c r="AE1010" s="80">
        <v>0</v>
      </c>
      <c r="AF1010" s="80">
        <v>0</v>
      </c>
      <c r="AG1010" s="80">
        <v>1</v>
      </c>
      <c r="AH1010" s="80">
        <v>0</v>
      </c>
      <c r="AI1010" s="80">
        <v>0</v>
      </c>
      <c r="AJ1010" s="80">
        <v>0</v>
      </c>
      <c r="AK1010" s="80">
        <v>0</v>
      </c>
      <c r="AL1010" s="80">
        <v>21</v>
      </c>
      <c r="AM1010" s="80">
        <v>21</v>
      </c>
    </row>
    <row r="1011" spans="2:39" ht="12" customHeight="1" thickBot="1" x14ac:dyDescent="0.35">
      <c r="B1011" s="75">
        <v>1684</v>
      </c>
      <c r="D1011" s="77" t="str">
        <f t="shared" si="15"/>
        <v>0</v>
      </c>
      <c r="E1011" s="78">
        <v>1</v>
      </c>
      <c r="F1011" s="81">
        <v>0.40298500657081598</v>
      </c>
      <c r="G1011" s="80">
        <v>0</v>
      </c>
      <c r="H1011" s="80">
        <v>0</v>
      </c>
      <c r="I1011" s="80">
        <v>0</v>
      </c>
      <c r="J1011" s="80">
        <v>0</v>
      </c>
      <c r="K1011" s="80">
        <v>0</v>
      </c>
      <c r="L1011" s="80">
        <v>0</v>
      </c>
      <c r="M1011" s="80">
        <v>0</v>
      </c>
      <c r="N1011" s="80">
        <v>0</v>
      </c>
      <c r="O1011" s="80">
        <v>0</v>
      </c>
      <c r="P1011" s="80">
        <v>0</v>
      </c>
      <c r="Q1011" s="80">
        <v>0</v>
      </c>
      <c r="R1011" s="80">
        <v>0</v>
      </c>
      <c r="S1011" s="80">
        <v>0</v>
      </c>
      <c r="T1011" s="80">
        <v>0</v>
      </c>
      <c r="U1011" s="80">
        <v>0</v>
      </c>
      <c r="V1011" s="80">
        <v>1</v>
      </c>
      <c r="W1011" s="80">
        <v>0</v>
      </c>
      <c r="X1011" s="80">
        <v>0</v>
      </c>
      <c r="Y1011" s="80">
        <v>1</v>
      </c>
      <c r="Z1011" s="80">
        <v>22501</v>
      </c>
      <c r="AA1011" s="80">
        <v>0</v>
      </c>
      <c r="AB1011" s="80">
        <v>0</v>
      </c>
      <c r="AC1011" s="80">
        <v>1</v>
      </c>
      <c r="AD1011" s="80">
        <v>0</v>
      </c>
      <c r="AE1011" s="80">
        <v>0</v>
      </c>
      <c r="AF1011" s="80">
        <v>1</v>
      </c>
      <c r="AG1011" s="80">
        <v>0</v>
      </c>
      <c r="AH1011" s="80">
        <v>0</v>
      </c>
      <c r="AI1011" s="80">
        <v>0</v>
      </c>
      <c r="AJ1011" s="80">
        <v>0</v>
      </c>
      <c r="AK1011" s="80">
        <v>0</v>
      </c>
      <c r="AL1011" s="80">
        <v>22.16</v>
      </c>
      <c r="AM1011" s="80">
        <v>20</v>
      </c>
    </row>
    <row r="1012" spans="2:39" ht="12" customHeight="1" thickBot="1" x14ac:dyDescent="0.35">
      <c r="B1012" s="75">
        <v>1685</v>
      </c>
      <c r="D1012" s="77" t="str">
        <f t="shared" si="15"/>
        <v>1</v>
      </c>
      <c r="E1012" s="78">
        <v>1</v>
      </c>
      <c r="F1012" s="81">
        <v>0.68000000715255704</v>
      </c>
      <c r="G1012" s="80">
        <v>0</v>
      </c>
      <c r="H1012" s="80">
        <v>0</v>
      </c>
      <c r="I1012" s="80">
        <v>0</v>
      </c>
      <c r="J1012" s="80">
        <v>1</v>
      </c>
      <c r="K1012" s="80">
        <v>0</v>
      </c>
      <c r="L1012" s="80">
        <v>0</v>
      </c>
      <c r="M1012" s="80">
        <v>0</v>
      </c>
      <c r="N1012" s="80">
        <v>0</v>
      </c>
      <c r="O1012" s="80">
        <v>0</v>
      </c>
      <c r="P1012" s="80">
        <v>0</v>
      </c>
      <c r="Q1012" s="80">
        <v>0</v>
      </c>
      <c r="R1012" s="80">
        <v>0</v>
      </c>
      <c r="S1012" s="80">
        <v>0</v>
      </c>
      <c r="T1012" s="80">
        <v>0</v>
      </c>
      <c r="U1012" s="80">
        <v>0</v>
      </c>
      <c r="V1012" s="80">
        <v>0</v>
      </c>
      <c r="W1012" s="80">
        <v>1</v>
      </c>
      <c r="X1012" s="80">
        <v>0</v>
      </c>
      <c r="Y1012" s="80">
        <v>0</v>
      </c>
      <c r="Z1012" s="80">
        <v>164</v>
      </c>
      <c r="AA1012" s="80">
        <v>0</v>
      </c>
      <c r="AB1012" s="80">
        <v>0</v>
      </c>
      <c r="AC1012" s="80">
        <v>1</v>
      </c>
      <c r="AD1012" s="80">
        <v>0</v>
      </c>
      <c r="AE1012" s="80">
        <v>0</v>
      </c>
      <c r="AF1012" s="80">
        <v>1</v>
      </c>
      <c r="AG1012" s="80">
        <v>0</v>
      </c>
      <c r="AH1012" s="80">
        <v>0</v>
      </c>
      <c r="AI1012" s="80">
        <v>0</v>
      </c>
      <c r="AJ1012" s="80">
        <v>0</v>
      </c>
      <c r="AK1012" s="80">
        <v>0</v>
      </c>
      <c r="AL1012" s="80">
        <v>55.950000015000001</v>
      </c>
      <c r="AM1012" s="80">
        <v>12.173736267000001</v>
      </c>
    </row>
    <row r="1013" spans="2:39" ht="12" customHeight="1" thickBot="1" x14ac:dyDescent="0.35">
      <c r="B1013" s="75">
        <v>1686</v>
      </c>
      <c r="D1013" s="77" t="str">
        <f t="shared" si="15"/>
        <v>1</v>
      </c>
      <c r="E1013" s="78">
        <v>1</v>
      </c>
      <c r="F1013" s="81">
        <v>0.68000000715255704</v>
      </c>
      <c r="G1013" s="80">
        <v>0</v>
      </c>
      <c r="H1013" s="80">
        <v>0</v>
      </c>
      <c r="I1013" s="80">
        <v>0</v>
      </c>
      <c r="J1013" s="80">
        <v>1</v>
      </c>
      <c r="K1013" s="80">
        <v>0</v>
      </c>
      <c r="L1013" s="80">
        <v>0</v>
      </c>
      <c r="M1013" s="80">
        <v>0</v>
      </c>
      <c r="N1013" s="80">
        <v>0</v>
      </c>
      <c r="O1013" s="80">
        <v>0</v>
      </c>
      <c r="P1013" s="80">
        <v>0</v>
      </c>
      <c r="Q1013" s="80">
        <v>0</v>
      </c>
      <c r="R1013" s="80">
        <v>0</v>
      </c>
      <c r="S1013" s="80">
        <v>0</v>
      </c>
      <c r="T1013" s="80">
        <v>0</v>
      </c>
      <c r="U1013" s="80">
        <v>0</v>
      </c>
      <c r="V1013" s="80">
        <v>0</v>
      </c>
      <c r="W1013" s="80">
        <v>1</v>
      </c>
      <c r="X1013" s="80">
        <v>0</v>
      </c>
      <c r="Y1013" s="80">
        <v>0</v>
      </c>
      <c r="Z1013" s="80">
        <v>164</v>
      </c>
      <c r="AA1013" s="80">
        <v>0</v>
      </c>
      <c r="AB1013" s="80">
        <v>0</v>
      </c>
      <c r="AC1013" s="80">
        <v>0</v>
      </c>
      <c r="AD1013" s="80">
        <v>1</v>
      </c>
      <c r="AE1013" s="80">
        <v>0</v>
      </c>
      <c r="AF1013" s="80">
        <v>0</v>
      </c>
      <c r="AG1013" s="80">
        <v>0</v>
      </c>
      <c r="AH1013" s="80">
        <v>0</v>
      </c>
      <c r="AI1013" s="80">
        <v>0</v>
      </c>
      <c r="AJ1013" s="80">
        <v>1</v>
      </c>
      <c r="AK1013" s="80">
        <v>0</v>
      </c>
      <c r="AL1013" s="80">
        <v>55.950000015000001</v>
      </c>
      <c r="AM1013" s="80">
        <v>12.173736267000001</v>
      </c>
    </row>
    <row r="1014" spans="2:39" ht="12" customHeight="1" thickBot="1" x14ac:dyDescent="0.35">
      <c r="B1014" s="75">
        <v>1688</v>
      </c>
      <c r="D1014" s="77" t="str">
        <f t="shared" si="15"/>
        <v>1</v>
      </c>
      <c r="E1014" s="78">
        <v>1</v>
      </c>
      <c r="F1014" s="81">
        <v>1</v>
      </c>
      <c r="G1014" s="80">
        <v>0</v>
      </c>
      <c r="H1014" s="80">
        <v>0</v>
      </c>
      <c r="I1014" s="80">
        <v>0</v>
      </c>
      <c r="J1014" s="80">
        <v>0</v>
      </c>
      <c r="K1014" s="80">
        <v>0</v>
      </c>
      <c r="L1014" s="80">
        <v>0</v>
      </c>
      <c r="M1014" s="80">
        <v>0</v>
      </c>
      <c r="N1014" s="80">
        <v>0</v>
      </c>
      <c r="O1014" s="80">
        <v>0</v>
      </c>
      <c r="P1014" s="80">
        <v>0</v>
      </c>
      <c r="Q1014" s="80">
        <v>0</v>
      </c>
      <c r="R1014" s="80">
        <v>0</v>
      </c>
      <c r="S1014" s="80">
        <v>0</v>
      </c>
      <c r="T1014" s="80">
        <v>0</v>
      </c>
      <c r="U1014" s="80">
        <v>1</v>
      </c>
      <c r="V1014" s="80">
        <v>0</v>
      </c>
      <c r="W1014" s="80">
        <v>0</v>
      </c>
      <c r="X1014" s="80">
        <v>0</v>
      </c>
      <c r="Y1014" s="80">
        <v>1</v>
      </c>
      <c r="Z1014" s="80">
        <v>3162</v>
      </c>
      <c r="AA1014" s="80">
        <v>0</v>
      </c>
      <c r="AB1014" s="80">
        <v>0</v>
      </c>
      <c r="AC1014" s="80">
        <v>1</v>
      </c>
      <c r="AD1014" s="80">
        <v>0</v>
      </c>
      <c r="AE1014" s="80">
        <v>0</v>
      </c>
      <c r="AF1014" s="80">
        <v>1</v>
      </c>
      <c r="AG1014" s="80">
        <v>0</v>
      </c>
      <c r="AH1014" s="80">
        <v>0</v>
      </c>
      <c r="AI1014" s="80">
        <v>0</v>
      </c>
      <c r="AJ1014" s="80">
        <v>0</v>
      </c>
      <c r="AK1014" s="80">
        <v>0</v>
      </c>
      <c r="AL1014" s="80">
        <v>466</v>
      </c>
      <c r="AM1014" s="80">
        <v>1</v>
      </c>
    </row>
    <row r="1015" spans="2:39" ht="12" customHeight="1" thickBot="1" x14ac:dyDescent="0.35">
      <c r="B1015" s="75">
        <v>1689</v>
      </c>
      <c r="D1015" s="77" t="str">
        <f t="shared" si="15"/>
        <v>1</v>
      </c>
      <c r="E1015" s="78">
        <v>1</v>
      </c>
      <c r="F1015" s="81">
        <v>1</v>
      </c>
      <c r="G1015" s="80">
        <v>0</v>
      </c>
      <c r="H1015" s="80">
        <v>1</v>
      </c>
      <c r="I1015" s="80">
        <v>0</v>
      </c>
      <c r="J1015" s="80">
        <v>0</v>
      </c>
      <c r="K1015" s="80">
        <v>0</v>
      </c>
      <c r="L1015" s="80">
        <v>0</v>
      </c>
      <c r="M1015" s="80">
        <v>0</v>
      </c>
      <c r="N1015" s="80">
        <v>0</v>
      </c>
      <c r="O1015" s="80">
        <v>0</v>
      </c>
      <c r="P1015" s="80">
        <v>0</v>
      </c>
      <c r="Q1015" s="80">
        <v>0</v>
      </c>
      <c r="R1015" s="80">
        <v>0</v>
      </c>
      <c r="S1015" s="80">
        <v>0</v>
      </c>
      <c r="T1015" s="80">
        <v>0</v>
      </c>
      <c r="U1015" s="80">
        <v>0</v>
      </c>
      <c r="V1015" s="80">
        <v>0</v>
      </c>
      <c r="W1015" s="80">
        <v>0</v>
      </c>
      <c r="X1015" s="80">
        <v>0</v>
      </c>
      <c r="Y1015" s="80">
        <v>1</v>
      </c>
      <c r="Z1015" s="80">
        <v>501</v>
      </c>
      <c r="AA1015" s="80">
        <v>0</v>
      </c>
      <c r="AB1015" s="80">
        <v>0</v>
      </c>
      <c r="AC1015" s="80">
        <v>0</v>
      </c>
      <c r="AD1015" s="80">
        <v>1</v>
      </c>
      <c r="AE1015" s="80">
        <v>0</v>
      </c>
      <c r="AF1015" s="80">
        <v>1</v>
      </c>
      <c r="AG1015" s="80">
        <v>0</v>
      </c>
      <c r="AH1015" s="80">
        <v>0</v>
      </c>
      <c r="AI1015" s="80">
        <v>0</v>
      </c>
      <c r="AJ1015" s="80">
        <v>0</v>
      </c>
      <c r="AK1015" s="80">
        <v>0</v>
      </c>
      <c r="AL1015" s="80">
        <v>52</v>
      </c>
      <c r="AM1015" s="80">
        <v>9</v>
      </c>
    </row>
    <row r="1016" spans="2:39" ht="12" customHeight="1" thickBot="1" x14ac:dyDescent="0.35">
      <c r="B1016" s="75">
        <v>1693</v>
      </c>
      <c r="D1016" s="77" t="str">
        <f t="shared" si="15"/>
        <v>1</v>
      </c>
      <c r="E1016" s="78">
        <v>1</v>
      </c>
      <c r="F1016" s="81">
        <v>1</v>
      </c>
      <c r="G1016" s="80">
        <v>0</v>
      </c>
      <c r="H1016" s="80">
        <v>1</v>
      </c>
      <c r="I1016" s="80">
        <v>0</v>
      </c>
      <c r="J1016" s="80">
        <v>0</v>
      </c>
      <c r="K1016" s="80">
        <v>0</v>
      </c>
      <c r="L1016" s="80">
        <v>0</v>
      </c>
      <c r="M1016" s="80">
        <v>0</v>
      </c>
      <c r="N1016" s="80">
        <v>0</v>
      </c>
      <c r="O1016" s="80">
        <v>0</v>
      </c>
      <c r="P1016" s="80">
        <v>0</v>
      </c>
      <c r="Q1016" s="80">
        <v>0</v>
      </c>
      <c r="R1016" s="80">
        <v>0</v>
      </c>
      <c r="S1016" s="80">
        <v>0</v>
      </c>
      <c r="T1016" s="80">
        <v>0</v>
      </c>
      <c r="U1016" s="80">
        <v>0</v>
      </c>
      <c r="V1016" s="80">
        <v>0</v>
      </c>
      <c r="W1016" s="80">
        <v>0</v>
      </c>
      <c r="X1016" s="80">
        <v>0</v>
      </c>
      <c r="Y1016" s="80">
        <v>1</v>
      </c>
      <c r="Z1016" s="80">
        <v>83</v>
      </c>
      <c r="AA1016" s="80">
        <v>0</v>
      </c>
      <c r="AB1016" s="80">
        <v>0</v>
      </c>
      <c r="AC1016" s="80">
        <v>1</v>
      </c>
      <c r="AD1016" s="80">
        <v>0</v>
      </c>
      <c r="AE1016" s="80">
        <v>0</v>
      </c>
      <c r="AF1016" s="80">
        <v>1</v>
      </c>
      <c r="AG1016" s="80">
        <v>0</v>
      </c>
      <c r="AH1016" s="80">
        <v>0</v>
      </c>
      <c r="AI1016" s="80">
        <v>0</v>
      </c>
      <c r="AJ1016" s="80">
        <v>0</v>
      </c>
      <c r="AK1016" s="80">
        <v>0</v>
      </c>
      <c r="AL1016" s="80">
        <v>48</v>
      </c>
      <c r="AM1016" s="80">
        <v>9.99</v>
      </c>
    </row>
    <row r="1017" spans="2:39" ht="12" customHeight="1" thickBot="1" x14ac:dyDescent="0.35">
      <c r="B1017" s="75">
        <v>1694</v>
      </c>
      <c r="D1017" s="77" t="str">
        <f t="shared" si="15"/>
        <v>0</v>
      </c>
      <c r="E1017" s="78">
        <v>0</v>
      </c>
      <c r="F1017" s="81">
        <v>0.12962999939918499</v>
      </c>
      <c r="G1017" s="80">
        <v>1</v>
      </c>
      <c r="H1017" s="80">
        <v>0</v>
      </c>
      <c r="I1017" s="80">
        <v>0</v>
      </c>
      <c r="J1017" s="80">
        <v>0</v>
      </c>
      <c r="K1017" s="80">
        <v>0</v>
      </c>
      <c r="L1017" s="80">
        <v>0</v>
      </c>
      <c r="M1017" s="80">
        <v>0</v>
      </c>
      <c r="N1017" s="80">
        <v>0</v>
      </c>
      <c r="O1017" s="80">
        <v>0</v>
      </c>
      <c r="P1017" s="80">
        <v>0</v>
      </c>
      <c r="Q1017" s="80">
        <v>0</v>
      </c>
      <c r="R1017" s="80">
        <v>0</v>
      </c>
      <c r="S1017" s="80">
        <v>0</v>
      </c>
      <c r="T1017" s="80">
        <v>0</v>
      </c>
      <c r="U1017" s="80">
        <v>0</v>
      </c>
      <c r="V1017" s="80">
        <v>0</v>
      </c>
      <c r="W1017" s="80">
        <v>0</v>
      </c>
      <c r="X1017" s="80">
        <v>0</v>
      </c>
      <c r="Y1017" s="80">
        <v>1</v>
      </c>
      <c r="Z1017" s="80">
        <v>4397</v>
      </c>
      <c r="AA1017" s="80">
        <v>0</v>
      </c>
      <c r="AB1017" s="80">
        <v>0</v>
      </c>
      <c r="AC1017" s="80">
        <v>0</v>
      </c>
      <c r="AD1017" s="80">
        <v>1</v>
      </c>
      <c r="AE1017" s="80">
        <v>0</v>
      </c>
      <c r="AF1017" s="80">
        <v>0</v>
      </c>
      <c r="AG1017" s="80">
        <v>1</v>
      </c>
      <c r="AH1017" s="80">
        <v>0</v>
      </c>
      <c r="AI1017" s="80">
        <v>0</v>
      </c>
      <c r="AJ1017" s="80">
        <v>0</v>
      </c>
      <c r="AK1017" s="80">
        <v>0</v>
      </c>
      <c r="AL1017" s="80">
        <v>21.99</v>
      </c>
      <c r="AM1017" s="80">
        <v>21.99</v>
      </c>
    </row>
    <row r="1018" spans="2:39" ht="12" customHeight="1" thickBot="1" x14ac:dyDescent="0.35">
      <c r="B1018" s="75">
        <v>1696</v>
      </c>
      <c r="D1018" s="77" t="str">
        <f t="shared" si="15"/>
        <v>1</v>
      </c>
      <c r="E1018" s="78">
        <v>1</v>
      </c>
      <c r="F1018" s="81">
        <v>0.68000000715255704</v>
      </c>
      <c r="G1018" s="80">
        <v>0</v>
      </c>
      <c r="H1018" s="80">
        <v>0</v>
      </c>
      <c r="I1018" s="80">
        <v>0</v>
      </c>
      <c r="J1018" s="80">
        <v>1</v>
      </c>
      <c r="K1018" s="80">
        <v>0</v>
      </c>
      <c r="L1018" s="80">
        <v>0</v>
      </c>
      <c r="M1018" s="80">
        <v>0</v>
      </c>
      <c r="N1018" s="80">
        <v>0</v>
      </c>
      <c r="O1018" s="80">
        <v>0</v>
      </c>
      <c r="P1018" s="80">
        <v>0</v>
      </c>
      <c r="Q1018" s="80">
        <v>0</v>
      </c>
      <c r="R1018" s="80">
        <v>0</v>
      </c>
      <c r="S1018" s="80">
        <v>0</v>
      </c>
      <c r="T1018" s="80">
        <v>0</v>
      </c>
      <c r="U1018" s="80">
        <v>0</v>
      </c>
      <c r="V1018" s="80">
        <v>0</v>
      </c>
      <c r="W1018" s="80">
        <v>1</v>
      </c>
      <c r="X1018" s="80">
        <v>0</v>
      </c>
      <c r="Y1018" s="80">
        <v>0</v>
      </c>
      <c r="Z1018" s="80">
        <v>164</v>
      </c>
      <c r="AA1018" s="80">
        <v>0</v>
      </c>
      <c r="AB1018" s="80">
        <v>0</v>
      </c>
      <c r="AC1018" s="80">
        <v>1</v>
      </c>
      <c r="AD1018" s="80">
        <v>0</v>
      </c>
      <c r="AE1018" s="80">
        <v>0</v>
      </c>
      <c r="AF1018" s="80">
        <v>1</v>
      </c>
      <c r="AG1018" s="80">
        <v>0</v>
      </c>
      <c r="AH1018" s="80">
        <v>0</v>
      </c>
      <c r="AI1018" s="80">
        <v>0</v>
      </c>
      <c r="AJ1018" s="80">
        <v>0</v>
      </c>
      <c r="AK1018" s="80">
        <v>0</v>
      </c>
      <c r="AL1018" s="80">
        <v>60.629999989200002</v>
      </c>
      <c r="AM1018" s="80">
        <v>12.175192695600002</v>
      </c>
    </row>
    <row r="1019" spans="2:39" ht="12" customHeight="1" thickBot="1" x14ac:dyDescent="0.35">
      <c r="B1019" s="75">
        <v>1698</v>
      </c>
      <c r="D1019" s="77" t="str">
        <f t="shared" si="15"/>
        <v>0</v>
      </c>
      <c r="E1019" s="78">
        <v>1</v>
      </c>
      <c r="F1019" s="81">
        <v>0.40298500657081598</v>
      </c>
      <c r="G1019" s="80">
        <v>0</v>
      </c>
      <c r="H1019" s="80">
        <v>0</v>
      </c>
      <c r="I1019" s="80">
        <v>0</v>
      </c>
      <c r="J1019" s="80">
        <v>0</v>
      </c>
      <c r="K1019" s="80">
        <v>0</v>
      </c>
      <c r="L1019" s="80">
        <v>0</v>
      </c>
      <c r="M1019" s="80">
        <v>0</v>
      </c>
      <c r="N1019" s="80">
        <v>0</v>
      </c>
      <c r="O1019" s="80">
        <v>0</v>
      </c>
      <c r="P1019" s="80">
        <v>0</v>
      </c>
      <c r="Q1019" s="80">
        <v>1</v>
      </c>
      <c r="R1019" s="80">
        <v>0</v>
      </c>
      <c r="S1019" s="80">
        <v>0</v>
      </c>
      <c r="T1019" s="80">
        <v>0</v>
      </c>
      <c r="U1019" s="80">
        <v>0</v>
      </c>
      <c r="V1019" s="80">
        <v>0</v>
      </c>
      <c r="W1019" s="80">
        <v>0</v>
      </c>
      <c r="X1019" s="80">
        <v>0</v>
      </c>
      <c r="Y1019" s="80">
        <v>1</v>
      </c>
      <c r="Z1019" s="80">
        <v>2046</v>
      </c>
      <c r="AA1019" s="80">
        <v>0</v>
      </c>
      <c r="AB1019" s="80">
        <v>0</v>
      </c>
      <c r="AC1019" s="80">
        <v>1</v>
      </c>
      <c r="AD1019" s="80">
        <v>0</v>
      </c>
      <c r="AE1019" s="80">
        <v>0</v>
      </c>
      <c r="AF1019" s="80">
        <v>0</v>
      </c>
      <c r="AG1019" s="80">
        <v>1</v>
      </c>
      <c r="AH1019" s="80">
        <v>0</v>
      </c>
      <c r="AI1019" s="80">
        <v>0</v>
      </c>
      <c r="AJ1019" s="80">
        <v>0</v>
      </c>
      <c r="AK1019" s="80">
        <v>0</v>
      </c>
      <c r="AL1019" s="80">
        <v>25</v>
      </c>
      <c r="AM1019" s="80">
        <v>19.95</v>
      </c>
    </row>
    <row r="1020" spans="2:39" ht="12" customHeight="1" thickBot="1" x14ac:dyDescent="0.35">
      <c r="B1020" s="75">
        <v>1699</v>
      </c>
      <c r="D1020" s="77" t="str">
        <f t="shared" si="15"/>
        <v>1</v>
      </c>
      <c r="E1020" s="78">
        <v>1</v>
      </c>
      <c r="F1020" s="81">
        <v>0.68000000715255704</v>
      </c>
      <c r="G1020" s="80">
        <v>0</v>
      </c>
      <c r="H1020" s="80">
        <v>0</v>
      </c>
      <c r="I1020" s="80">
        <v>0</v>
      </c>
      <c r="J1020" s="80">
        <v>1</v>
      </c>
      <c r="K1020" s="80">
        <v>0</v>
      </c>
      <c r="L1020" s="80">
        <v>0</v>
      </c>
      <c r="M1020" s="80">
        <v>0</v>
      </c>
      <c r="N1020" s="80">
        <v>0</v>
      </c>
      <c r="O1020" s="80">
        <v>0</v>
      </c>
      <c r="P1020" s="80">
        <v>0</v>
      </c>
      <c r="Q1020" s="80">
        <v>0</v>
      </c>
      <c r="R1020" s="80">
        <v>0</v>
      </c>
      <c r="S1020" s="80">
        <v>0</v>
      </c>
      <c r="T1020" s="80">
        <v>0</v>
      </c>
      <c r="U1020" s="80">
        <v>0</v>
      </c>
      <c r="V1020" s="80">
        <v>0</v>
      </c>
      <c r="W1020" s="80">
        <v>1</v>
      </c>
      <c r="X1020" s="80">
        <v>0</v>
      </c>
      <c r="Y1020" s="80">
        <v>0</v>
      </c>
      <c r="Z1020" s="80">
        <v>164</v>
      </c>
      <c r="AA1020" s="80">
        <v>0</v>
      </c>
      <c r="AB1020" s="80">
        <v>0</v>
      </c>
      <c r="AC1020" s="80">
        <v>0</v>
      </c>
      <c r="AD1020" s="80">
        <v>1</v>
      </c>
      <c r="AE1020" s="80">
        <v>0</v>
      </c>
      <c r="AF1020" s="80">
        <v>0</v>
      </c>
      <c r="AG1020" s="80">
        <v>0</v>
      </c>
      <c r="AH1020" s="80">
        <v>0</v>
      </c>
      <c r="AI1020" s="80">
        <v>0</v>
      </c>
      <c r="AJ1020" s="80">
        <v>1</v>
      </c>
      <c r="AK1020" s="80">
        <v>0</v>
      </c>
      <c r="AL1020" s="80">
        <v>62.720000022000008</v>
      </c>
      <c r="AM1020" s="80">
        <v>12.175058827800001</v>
      </c>
    </row>
    <row r="1021" spans="2:39" ht="12" customHeight="1" thickBot="1" x14ac:dyDescent="0.35">
      <c r="B1021" s="75">
        <v>1700</v>
      </c>
      <c r="D1021" s="77" t="str">
        <f t="shared" si="15"/>
        <v>1</v>
      </c>
      <c r="E1021" s="78">
        <v>1</v>
      </c>
      <c r="F1021" s="81">
        <v>0.93999999761581399</v>
      </c>
      <c r="G1021" s="80">
        <v>0</v>
      </c>
      <c r="H1021" s="80">
        <v>1</v>
      </c>
      <c r="I1021" s="80">
        <v>0</v>
      </c>
      <c r="J1021" s="80">
        <v>0</v>
      </c>
      <c r="K1021" s="80">
        <v>0</v>
      </c>
      <c r="L1021" s="80">
        <v>0</v>
      </c>
      <c r="M1021" s="80">
        <v>0</v>
      </c>
      <c r="N1021" s="80">
        <v>0</v>
      </c>
      <c r="O1021" s="80">
        <v>0</v>
      </c>
      <c r="P1021" s="80">
        <v>0</v>
      </c>
      <c r="Q1021" s="80">
        <v>0</v>
      </c>
      <c r="R1021" s="80">
        <v>0</v>
      </c>
      <c r="S1021" s="80">
        <v>0</v>
      </c>
      <c r="T1021" s="80">
        <v>0</v>
      </c>
      <c r="U1021" s="80">
        <v>0</v>
      </c>
      <c r="V1021" s="80">
        <v>0</v>
      </c>
      <c r="W1021" s="80">
        <v>0</v>
      </c>
      <c r="X1021" s="80">
        <v>0</v>
      </c>
      <c r="Y1021" s="80">
        <v>1</v>
      </c>
      <c r="Z1021" s="80">
        <v>8101</v>
      </c>
      <c r="AA1021" s="80">
        <v>0</v>
      </c>
      <c r="AB1021" s="80">
        <v>1</v>
      </c>
      <c r="AC1021" s="80">
        <v>0</v>
      </c>
      <c r="AD1021" s="80">
        <v>0</v>
      </c>
      <c r="AE1021" s="80">
        <v>0</v>
      </c>
      <c r="AF1021" s="80">
        <v>0</v>
      </c>
      <c r="AG1021" s="80">
        <v>0</v>
      </c>
      <c r="AH1021" s="80">
        <v>1</v>
      </c>
      <c r="AI1021" s="80">
        <v>0</v>
      </c>
      <c r="AJ1021" s="80">
        <v>0</v>
      </c>
      <c r="AK1021" s="80">
        <v>0</v>
      </c>
      <c r="AL1021" s="80">
        <v>51</v>
      </c>
      <c r="AM1021" s="80">
        <v>9.99</v>
      </c>
    </row>
    <row r="1022" spans="2:39" ht="12" customHeight="1" thickBot="1" x14ac:dyDescent="0.35">
      <c r="B1022" s="75">
        <v>1701</v>
      </c>
      <c r="D1022" s="77" t="str">
        <f t="shared" si="15"/>
        <v>0</v>
      </c>
      <c r="E1022" s="78">
        <v>1</v>
      </c>
      <c r="F1022" s="81">
        <v>0.40298500657081598</v>
      </c>
      <c r="G1022" s="80">
        <v>1</v>
      </c>
      <c r="H1022" s="80">
        <v>0</v>
      </c>
      <c r="I1022" s="80">
        <v>0</v>
      </c>
      <c r="J1022" s="80">
        <v>0</v>
      </c>
      <c r="K1022" s="80">
        <v>0</v>
      </c>
      <c r="L1022" s="80">
        <v>0</v>
      </c>
      <c r="M1022" s="80">
        <v>0</v>
      </c>
      <c r="N1022" s="80">
        <v>0</v>
      </c>
      <c r="O1022" s="80">
        <v>0</v>
      </c>
      <c r="P1022" s="80">
        <v>0</v>
      </c>
      <c r="Q1022" s="80">
        <v>0</v>
      </c>
      <c r="R1022" s="80">
        <v>0</v>
      </c>
      <c r="S1022" s="80">
        <v>0</v>
      </c>
      <c r="T1022" s="80">
        <v>0</v>
      </c>
      <c r="U1022" s="80">
        <v>0</v>
      </c>
      <c r="V1022" s="80">
        <v>0</v>
      </c>
      <c r="W1022" s="80">
        <v>0</v>
      </c>
      <c r="X1022" s="80">
        <v>0</v>
      </c>
      <c r="Y1022" s="80">
        <v>1</v>
      </c>
      <c r="Z1022" s="80">
        <v>6586</v>
      </c>
      <c r="AA1022" s="80">
        <v>0</v>
      </c>
      <c r="AB1022" s="80">
        <v>1</v>
      </c>
      <c r="AC1022" s="80">
        <v>0</v>
      </c>
      <c r="AD1022" s="80">
        <v>0</v>
      </c>
      <c r="AE1022" s="80">
        <v>0</v>
      </c>
      <c r="AF1022" s="80">
        <v>0</v>
      </c>
      <c r="AG1022" s="80">
        <v>1</v>
      </c>
      <c r="AH1022" s="80">
        <v>0</v>
      </c>
      <c r="AI1022" s="80">
        <v>0</v>
      </c>
      <c r="AJ1022" s="80">
        <v>0</v>
      </c>
      <c r="AK1022" s="80">
        <v>0</v>
      </c>
      <c r="AL1022" s="80">
        <v>25.49</v>
      </c>
      <c r="AM1022" s="80">
        <v>19.989999999999998</v>
      </c>
    </row>
    <row r="1023" spans="2:39" ht="12" customHeight="1" thickBot="1" x14ac:dyDescent="0.35">
      <c r="B1023" s="75">
        <v>1702</v>
      </c>
      <c r="D1023" s="77" t="str">
        <f t="shared" si="15"/>
        <v>1</v>
      </c>
      <c r="E1023" s="78">
        <v>1</v>
      </c>
      <c r="F1023" s="81">
        <v>0.93999999761581399</v>
      </c>
      <c r="G1023" s="80">
        <v>0</v>
      </c>
      <c r="H1023" s="80">
        <v>0</v>
      </c>
      <c r="I1023" s="80">
        <v>0</v>
      </c>
      <c r="J1023" s="80">
        <v>0</v>
      </c>
      <c r="K1023" s="80">
        <v>0</v>
      </c>
      <c r="L1023" s="80">
        <v>0</v>
      </c>
      <c r="M1023" s="80">
        <v>0</v>
      </c>
      <c r="N1023" s="80">
        <v>0</v>
      </c>
      <c r="O1023" s="80">
        <v>0</v>
      </c>
      <c r="P1023" s="80">
        <v>0</v>
      </c>
      <c r="Q1023" s="80">
        <v>0</v>
      </c>
      <c r="R1023" s="80">
        <v>0</v>
      </c>
      <c r="S1023" s="80">
        <v>0</v>
      </c>
      <c r="T1023" s="80">
        <v>0</v>
      </c>
      <c r="U1023" s="80">
        <v>0</v>
      </c>
      <c r="V1023" s="80">
        <v>1</v>
      </c>
      <c r="W1023" s="80">
        <v>0</v>
      </c>
      <c r="X1023" s="80">
        <v>0</v>
      </c>
      <c r="Y1023" s="80">
        <v>1</v>
      </c>
      <c r="Z1023" s="80">
        <v>1820</v>
      </c>
      <c r="AA1023" s="80">
        <v>0</v>
      </c>
      <c r="AB1023" s="80">
        <v>0</v>
      </c>
      <c r="AC1023" s="80">
        <v>0</v>
      </c>
      <c r="AD1023" s="80">
        <v>0</v>
      </c>
      <c r="AE1023" s="80">
        <v>1</v>
      </c>
      <c r="AF1023" s="80">
        <v>0</v>
      </c>
      <c r="AG1023" s="80">
        <v>0</v>
      </c>
      <c r="AH1023" s="80">
        <v>1</v>
      </c>
      <c r="AI1023" s="80">
        <v>0</v>
      </c>
      <c r="AJ1023" s="80">
        <v>0</v>
      </c>
      <c r="AK1023" s="80">
        <v>0</v>
      </c>
      <c r="AL1023" s="80">
        <v>52.01</v>
      </c>
      <c r="AM1023" s="80">
        <v>9.99</v>
      </c>
    </row>
    <row r="1024" spans="2:39" ht="12" customHeight="1" thickBot="1" x14ac:dyDescent="0.35">
      <c r="B1024" s="75">
        <v>1703</v>
      </c>
      <c r="D1024" s="77" t="str">
        <f t="shared" si="15"/>
        <v>0</v>
      </c>
      <c r="E1024" s="78">
        <v>1</v>
      </c>
      <c r="F1024" s="81">
        <v>0.40298500657081598</v>
      </c>
      <c r="G1024" s="80">
        <v>0</v>
      </c>
      <c r="H1024" s="80">
        <v>0</v>
      </c>
      <c r="I1024" s="80">
        <v>0</v>
      </c>
      <c r="J1024" s="80">
        <v>0</v>
      </c>
      <c r="K1024" s="80">
        <v>0</v>
      </c>
      <c r="L1024" s="80">
        <v>0</v>
      </c>
      <c r="M1024" s="80">
        <v>0</v>
      </c>
      <c r="N1024" s="80">
        <v>0</v>
      </c>
      <c r="O1024" s="80">
        <v>0</v>
      </c>
      <c r="P1024" s="80">
        <v>0</v>
      </c>
      <c r="Q1024" s="80">
        <v>0</v>
      </c>
      <c r="R1024" s="80">
        <v>0</v>
      </c>
      <c r="S1024" s="80">
        <v>0</v>
      </c>
      <c r="T1024" s="80">
        <v>0</v>
      </c>
      <c r="U1024" s="80">
        <v>0</v>
      </c>
      <c r="V1024" s="80">
        <v>1</v>
      </c>
      <c r="W1024" s="80">
        <v>0</v>
      </c>
      <c r="X1024" s="80">
        <v>0</v>
      </c>
      <c r="Y1024" s="80">
        <v>1</v>
      </c>
      <c r="Z1024" s="80">
        <v>1809</v>
      </c>
      <c r="AA1024" s="80">
        <v>0</v>
      </c>
      <c r="AB1024" s="80">
        <v>0</v>
      </c>
      <c r="AC1024" s="80">
        <v>0</v>
      </c>
      <c r="AD1024" s="80">
        <v>1</v>
      </c>
      <c r="AE1024" s="80">
        <v>0</v>
      </c>
      <c r="AF1024" s="80">
        <v>0</v>
      </c>
      <c r="AG1024" s="80">
        <v>0</v>
      </c>
      <c r="AH1024" s="80">
        <v>1</v>
      </c>
      <c r="AI1024" s="80">
        <v>0</v>
      </c>
      <c r="AJ1024" s="80">
        <v>0</v>
      </c>
      <c r="AK1024" s="80">
        <v>0</v>
      </c>
      <c r="AL1024" s="80">
        <v>26.07</v>
      </c>
      <c r="AM1024" s="80">
        <v>19.989999999999998</v>
      </c>
    </row>
    <row r="1025" spans="2:39" ht="12" customHeight="1" thickBot="1" x14ac:dyDescent="0.35">
      <c r="B1025" s="75">
        <v>1705</v>
      </c>
      <c r="D1025" s="77" t="str">
        <f t="shared" si="15"/>
        <v>1</v>
      </c>
      <c r="E1025" s="78">
        <v>1</v>
      </c>
      <c r="F1025" s="81">
        <v>1</v>
      </c>
      <c r="G1025" s="80">
        <v>0</v>
      </c>
      <c r="H1025" s="80">
        <v>0</v>
      </c>
      <c r="I1025" s="80">
        <v>0</v>
      </c>
      <c r="J1025" s="80">
        <v>0</v>
      </c>
      <c r="K1025" s="80">
        <v>0</v>
      </c>
      <c r="L1025" s="80">
        <v>1</v>
      </c>
      <c r="M1025" s="80">
        <v>0</v>
      </c>
      <c r="N1025" s="80">
        <v>0</v>
      </c>
      <c r="O1025" s="80">
        <v>0</v>
      </c>
      <c r="P1025" s="80">
        <v>0</v>
      </c>
      <c r="Q1025" s="80">
        <v>0</v>
      </c>
      <c r="R1025" s="80">
        <v>0</v>
      </c>
      <c r="S1025" s="80">
        <v>0</v>
      </c>
      <c r="T1025" s="80">
        <v>0</v>
      </c>
      <c r="U1025" s="80">
        <v>0</v>
      </c>
      <c r="V1025" s="80">
        <v>0</v>
      </c>
      <c r="W1025" s="80">
        <v>1</v>
      </c>
      <c r="X1025" s="80">
        <v>0</v>
      </c>
      <c r="Y1025" s="80">
        <v>0</v>
      </c>
      <c r="Z1025" s="80">
        <v>127</v>
      </c>
      <c r="AA1025" s="80">
        <v>0</v>
      </c>
      <c r="AB1025" s="80">
        <v>0</v>
      </c>
      <c r="AC1025" s="80">
        <v>1</v>
      </c>
      <c r="AD1025" s="80">
        <v>0</v>
      </c>
      <c r="AE1025" s="80">
        <v>0</v>
      </c>
      <c r="AF1025" s="80">
        <v>0</v>
      </c>
      <c r="AG1025" s="80">
        <v>1</v>
      </c>
      <c r="AH1025" s="80">
        <v>0</v>
      </c>
      <c r="AI1025" s="80">
        <v>0</v>
      </c>
      <c r="AJ1025" s="80">
        <v>0</v>
      </c>
      <c r="AK1025" s="80">
        <v>0</v>
      </c>
      <c r="AL1025" s="80">
        <v>646.85000015200001</v>
      </c>
      <c r="AM1025" s="80">
        <v>1.2297528520000001</v>
      </c>
    </row>
    <row r="1026" spans="2:39" ht="12" customHeight="1" thickBot="1" x14ac:dyDescent="0.35">
      <c r="B1026" s="75">
        <v>1708</v>
      </c>
      <c r="D1026" s="77" t="str">
        <f t="shared" si="15"/>
        <v>0</v>
      </c>
      <c r="E1026" s="78">
        <v>0</v>
      </c>
      <c r="F1026" s="81">
        <v>0.40000000596046398</v>
      </c>
      <c r="G1026" s="80">
        <v>0</v>
      </c>
      <c r="H1026" s="80">
        <v>0</v>
      </c>
      <c r="I1026" s="80">
        <v>0</v>
      </c>
      <c r="J1026" s="80">
        <v>0</v>
      </c>
      <c r="K1026" s="80">
        <v>0</v>
      </c>
      <c r="L1026" s="80">
        <v>0</v>
      </c>
      <c r="M1026" s="80">
        <v>0</v>
      </c>
      <c r="N1026" s="80">
        <v>0</v>
      </c>
      <c r="O1026" s="80">
        <v>0</v>
      </c>
      <c r="P1026" s="80">
        <v>0</v>
      </c>
      <c r="Q1026" s="80">
        <v>0</v>
      </c>
      <c r="R1026" s="80">
        <v>0</v>
      </c>
      <c r="S1026" s="80">
        <v>0</v>
      </c>
      <c r="T1026" s="80">
        <v>0</v>
      </c>
      <c r="U1026" s="80">
        <v>1</v>
      </c>
      <c r="V1026" s="80">
        <v>0</v>
      </c>
      <c r="W1026" s="80">
        <v>1</v>
      </c>
      <c r="X1026" s="80">
        <v>0</v>
      </c>
      <c r="Y1026" s="80">
        <v>0</v>
      </c>
      <c r="Z1026" s="80">
        <v>1405</v>
      </c>
      <c r="AA1026" s="80">
        <v>0</v>
      </c>
      <c r="AB1026" s="80">
        <v>0</v>
      </c>
      <c r="AC1026" s="80">
        <v>0</v>
      </c>
      <c r="AD1026" s="80">
        <v>1</v>
      </c>
      <c r="AE1026" s="80">
        <v>0</v>
      </c>
      <c r="AF1026" s="80">
        <v>0</v>
      </c>
      <c r="AG1026" s="80">
        <v>0</v>
      </c>
      <c r="AH1026" s="80">
        <v>0</v>
      </c>
      <c r="AI1026" s="80">
        <v>1</v>
      </c>
      <c r="AJ1026" s="80">
        <v>0</v>
      </c>
      <c r="AK1026" s="80">
        <v>0</v>
      </c>
      <c r="AL1026" s="80">
        <v>72.559999972</v>
      </c>
      <c r="AM1026" s="80">
        <v>11.068474572</v>
      </c>
    </row>
    <row r="1027" spans="2:39" ht="12" customHeight="1" thickBot="1" x14ac:dyDescent="0.35">
      <c r="B1027" s="75">
        <v>1709</v>
      </c>
      <c r="D1027" s="77" t="str">
        <f t="shared" si="15"/>
        <v>0</v>
      </c>
      <c r="E1027" s="78">
        <v>0</v>
      </c>
      <c r="F1027" s="81">
        <v>0.40000000596046398</v>
      </c>
      <c r="G1027" s="80">
        <v>0</v>
      </c>
      <c r="H1027" s="80">
        <v>0</v>
      </c>
      <c r="I1027" s="80">
        <v>0</v>
      </c>
      <c r="J1027" s="80">
        <v>0</v>
      </c>
      <c r="K1027" s="80">
        <v>0</v>
      </c>
      <c r="L1027" s="80">
        <v>0</v>
      </c>
      <c r="M1027" s="80">
        <v>0</v>
      </c>
      <c r="N1027" s="80">
        <v>0</v>
      </c>
      <c r="O1027" s="80">
        <v>0</v>
      </c>
      <c r="P1027" s="80">
        <v>0</v>
      </c>
      <c r="Q1027" s="80">
        <v>0</v>
      </c>
      <c r="R1027" s="80">
        <v>0</v>
      </c>
      <c r="S1027" s="80">
        <v>0</v>
      </c>
      <c r="T1027" s="80">
        <v>0</v>
      </c>
      <c r="U1027" s="80">
        <v>1</v>
      </c>
      <c r="V1027" s="80">
        <v>0</v>
      </c>
      <c r="W1027" s="80">
        <v>1</v>
      </c>
      <c r="X1027" s="80">
        <v>0</v>
      </c>
      <c r="Y1027" s="80">
        <v>0</v>
      </c>
      <c r="Z1027" s="80">
        <v>1405</v>
      </c>
      <c r="AA1027" s="80">
        <v>0</v>
      </c>
      <c r="AB1027" s="80">
        <v>0</v>
      </c>
      <c r="AC1027" s="80">
        <v>0</v>
      </c>
      <c r="AD1027" s="80">
        <v>1</v>
      </c>
      <c r="AE1027" s="80">
        <v>0</v>
      </c>
      <c r="AF1027" s="80">
        <v>0</v>
      </c>
      <c r="AG1027" s="80">
        <v>0</v>
      </c>
      <c r="AH1027" s="80">
        <v>0</v>
      </c>
      <c r="AI1027" s="80">
        <v>1</v>
      </c>
      <c r="AJ1027" s="80">
        <v>0</v>
      </c>
      <c r="AK1027" s="80">
        <v>0</v>
      </c>
      <c r="AL1027" s="80">
        <v>72.559999972</v>
      </c>
      <c r="AM1027" s="80">
        <v>11.068474572</v>
      </c>
    </row>
    <row r="1028" spans="2:39" ht="12" customHeight="1" thickBot="1" x14ac:dyDescent="0.35">
      <c r="B1028" s="75">
        <v>1711</v>
      </c>
      <c r="D1028" s="77" t="str">
        <f t="shared" si="15"/>
        <v>0</v>
      </c>
      <c r="E1028" s="78">
        <v>1</v>
      </c>
      <c r="F1028" s="81">
        <v>0.12962999939918499</v>
      </c>
      <c r="G1028" s="80">
        <v>0</v>
      </c>
      <c r="H1028" s="80">
        <v>1</v>
      </c>
      <c r="I1028" s="80">
        <v>0</v>
      </c>
      <c r="J1028" s="80">
        <v>0</v>
      </c>
      <c r="K1028" s="80">
        <v>0</v>
      </c>
      <c r="L1028" s="80">
        <v>0</v>
      </c>
      <c r="M1028" s="80">
        <v>0</v>
      </c>
      <c r="N1028" s="80">
        <v>0</v>
      </c>
      <c r="O1028" s="80">
        <v>0</v>
      </c>
      <c r="P1028" s="80">
        <v>0</v>
      </c>
      <c r="Q1028" s="80">
        <v>0</v>
      </c>
      <c r="R1028" s="80">
        <v>0</v>
      </c>
      <c r="S1028" s="80">
        <v>0</v>
      </c>
      <c r="T1028" s="80">
        <v>0</v>
      </c>
      <c r="U1028" s="80">
        <v>0</v>
      </c>
      <c r="V1028" s="80">
        <v>0</v>
      </c>
      <c r="W1028" s="80">
        <v>0</v>
      </c>
      <c r="X1028" s="80">
        <v>0</v>
      </c>
      <c r="Y1028" s="80">
        <v>1</v>
      </c>
      <c r="Z1028" s="80">
        <v>10067</v>
      </c>
      <c r="AA1028" s="80">
        <v>0</v>
      </c>
      <c r="AB1028" s="80">
        <v>1</v>
      </c>
      <c r="AC1028" s="80">
        <v>0</v>
      </c>
      <c r="AD1028" s="80">
        <v>0</v>
      </c>
      <c r="AE1028" s="80">
        <v>0</v>
      </c>
      <c r="AF1028" s="80">
        <v>0</v>
      </c>
      <c r="AG1028" s="80">
        <v>0</v>
      </c>
      <c r="AH1028" s="80">
        <v>1</v>
      </c>
      <c r="AI1028" s="80">
        <v>0</v>
      </c>
      <c r="AJ1028" s="80">
        <v>0</v>
      </c>
      <c r="AK1028" s="80">
        <v>0</v>
      </c>
      <c r="AL1028" s="80">
        <v>23.5</v>
      </c>
      <c r="AM1028" s="80">
        <v>23</v>
      </c>
    </row>
    <row r="1029" spans="2:39" ht="12" customHeight="1" thickBot="1" x14ac:dyDescent="0.35">
      <c r="B1029" s="75">
        <v>1713</v>
      </c>
      <c r="D1029" s="77" t="str">
        <f t="shared" si="15"/>
        <v>0</v>
      </c>
      <c r="E1029" s="78">
        <v>1</v>
      </c>
      <c r="F1029" s="81">
        <v>0.12962999939918499</v>
      </c>
      <c r="G1029" s="80">
        <v>0</v>
      </c>
      <c r="H1029" s="80">
        <v>0</v>
      </c>
      <c r="I1029" s="80">
        <v>0</v>
      </c>
      <c r="J1029" s="80">
        <v>0</v>
      </c>
      <c r="K1029" s="80">
        <v>0</v>
      </c>
      <c r="L1029" s="80">
        <v>0</v>
      </c>
      <c r="M1029" s="80">
        <v>0</v>
      </c>
      <c r="N1029" s="80">
        <v>0</v>
      </c>
      <c r="O1029" s="80">
        <v>0</v>
      </c>
      <c r="P1029" s="80">
        <v>0</v>
      </c>
      <c r="Q1029" s="80">
        <v>0</v>
      </c>
      <c r="R1029" s="80">
        <v>1</v>
      </c>
      <c r="S1029" s="80">
        <v>0</v>
      </c>
      <c r="T1029" s="80">
        <v>0</v>
      </c>
      <c r="U1029" s="80">
        <v>0</v>
      </c>
      <c r="V1029" s="80">
        <v>0</v>
      </c>
      <c r="W1029" s="80">
        <v>1</v>
      </c>
      <c r="X1029" s="80">
        <v>0</v>
      </c>
      <c r="Y1029" s="80">
        <v>0</v>
      </c>
      <c r="Z1029" s="80">
        <v>205</v>
      </c>
      <c r="AA1029" s="80">
        <v>0</v>
      </c>
      <c r="AB1029" s="80">
        <v>0</v>
      </c>
      <c r="AC1029" s="80">
        <v>0</v>
      </c>
      <c r="AD1029" s="80">
        <v>1</v>
      </c>
      <c r="AE1029" s="80">
        <v>0</v>
      </c>
      <c r="AF1029" s="80">
        <v>0</v>
      </c>
      <c r="AG1029" s="80">
        <v>0</v>
      </c>
      <c r="AH1029" s="80">
        <v>1</v>
      </c>
      <c r="AI1029" s="80">
        <v>0</v>
      </c>
      <c r="AJ1029" s="80">
        <v>0</v>
      </c>
      <c r="AK1029" s="80">
        <v>0</v>
      </c>
      <c r="AL1029" s="80">
        <v>33.820000005000004</v>
      </c>
      <c r="AM1029" s="80">
        <v>24.59636364</v>
      </c>
    </row>
    <row r="1030" spans="2:39" ht="12" customHeight="1" thickBot="1" x14ac:dyDescent="0.35">
      <c r="B1030" s="75">
        <v>1714</v>
      </c>
      <c r="D1030" s="77" t="str">
        <f t="shared" si="15"/>
        <v>0</v>
      </c>
      <c r="E1030" s="78">
        <v>0</v>
      </c>
      <c r="F1030" s="81">
        <v>0.12962999939918499</v>
      </c>
      <c r="G1030" s="80">
        <v>0</v>
      </c>
      <c r="H1030" s="80">
        <v>0</v>
      </c>
      <c r="I1030" s="80">
        <v>0</v>
      </c>
      <c r="J1030" s="80">
        <v>0</v>
      </c>
      <c r="K1030" s="80">
        <v>0</v>
      </c>
      <c r="L1030" s="80">
        <v>0</v>
      </c>
      <c r="M1030" s="80">
        <v>0</v>
      </c>
      <c r="N1030" s="80">
        <v>0</v>
      </c>
      <c r="O1030" s="80">
        <v>0</v>
      </c>
      <c r="P1030" s="80">
        <v>1</v>
      </c>
      <c r="Q1030" s="80">
        <v>0</v>
      </c>
      <c r="R1030" s="80">
        <v>0</v>
      </c>
      <c r="S1030" s="80">
        <v>0</v>
      </c>
      <c r="T1030" s="80">
        <v>0</v>
      </c>
      <c r="U1030" s="80">
        <v>0</v>
      </c>
      <c r="V1030" s="80">
        <v>0</v>
      </c>
      <c r="W1030" s="80">
        <v>0</v>
      </c>
      <c r="X1030" s="80">
        <v>0</v>
      </c>
      <c r="Y1030" s="80">
        <v>1</v>
      </c>
      <c r="Z1030" s="80">
        <v>1304</v>
      </c>
      <c r="AA1030" s="80">
        <v>0</v>
      </c>
      <c r="AB1030" s="80">
        <v>0</v>
      </c>
      <c r="AC1030" s="80">
        <v>0</v>
      </c>
      <c r="AD1030" s="80">
        <v>1</v>
      </c>
      <c r="AE1030" s="80">
        <v>0</v>
      </c>
      <c r="AF1030" s="80">
        <v>0</v>
      </c>
      <c r="AG1030" s="80">
        <v>0</v>
      </c>
      <c r="AH1030" s="80">
        <v>1</v>
      </c>
      <c r="AI1030" s="80">
        <v>0</v>
      </c>
      <c r="AJ1030" s="80">
        <v>0</v>
      </c>
      <c r="AK1030" s="80">
        <v>0</v>
      </c>
      <c r="AL1030" s="80">
        <v>23.5</v>
      </c>
      <c r="AM1030" s="80">
        <v>23.5</v>
      </c>
    </row>
    <row r="1031" spans="2:39" ht="12" customHeight="1" thickBot="1" x14ac:dyDescent="0.35">
      <c r="B1031" s="75">
        <v>1715</v>
      </c>
      <c r="D1031" s="77" t="str">
        <f t="shared" si="15"/>
        <v>0</v>
      </c>
      <c r="E1031" s="78">
        <v>0</v>
      </c>
      <c r="F1031" s="81">
        <v>0.12962999939918499</v>
      </c>
      <c r="G1031" s="80">
        <v>0</v>
      </c>
      <c r="H1031" s="80">
        <v>0</v>
      </c>
      <c r="I1031" s="80">
        <v>0</v>
      </c>
      <c r="J1031" s="80">
        <v>0</v>
      </c>
      <c r="K1031" s="80">
        <v>0</v>
      </c>
      <c r="L1031" s="80">
        <v>0</v>
      </c>
      <c r="M1031" s="80">
        <v>0</v>
      </c>
      <c r="N1031" s="80">
        <v>0</v>
      </c>
      <c r="O1031" s="80">
        <v>0</v>
      </c>
      <c r="P1031" s="80">
        <v>0</v>
      </c>
      <c r="Q1031" s="80">
        <v>1</v>
      </c>
      <c r="R1031" s="80">
        <v>0</v>
      </c>
      <c r="S1031" s="80">
        <v>0</v>
      </c>
      <c r="T1031" s="80">
        <v>0</v>
      </c>
      <c r="U1031" s="80">
        <v>0</v>
      </c>
      <c r="V1031" s="80">
        <v>0</v>
      </c>
      <c r="W1031" s="80">
        <v>0</v>
      </c>
      <c r="X1031" s="80">
        <v>0</v>
      </c>
      <c r="Y1031" s="80">
        <v>1</v>
      </c>
      <c r="Z1031" s="80">
        <v>25433</v>
      </c>
      <c r="AA1031" s="80">
        <v>0</v>
      </c>
      <c r="AB1031" s="80">
        <v>0</v>
      </c>
      <c r="AC1031" s="80">
        <v>0</v>
      </c>
      <c r="AD1031" s="80">
        <v>1</v>
      </c>
      <c r="AE1031" s="80">
        <v>0</v>
      </c>
      <c r="AF1031" s="80">
        <v>1</v>
      </c>
      <c r="AG1031" s="80">
        <v>0</v>
      </c>
      <c r="AH1031" s="80">
        <v>0</v>
      </c>
      <c r="AI1031" s="80">
        <v>0</v>
      </c>
      <c r="AJ1031" s="80">
        <v>0</v>
      </c>
      <c r="AK1031" s="80">
        <v>0</v>
      </c>
      <c r="AL1031" s="80">
        <v>23.5</v>
      </c>
      <c r="AM1031" s="80">
        <v>23.5</v>
      </c>
    </row>
    <row r="1032" spans="2:39" ht="12" customHeight="1" thickBot="1" x14ac:dyDescent="0.35">
      <c r="B1032" s="75">
        <v>1716</v>
      </c>
      <c r="D1032" s="77" t="str">
        <f t="shared" si="15"/>
        <v>0</v>
      </c>
      <c r="E1032" s="78">
        <v>1</v>
      </c>
      <c r="F1032" s="81">
        <v>0.40298500657081598</v>
      </c>
      <c r="G1032" s="80">
        <v>0</v>
      </c>
      <c r="H1032" s="80">
        <v>0</v>
      </c>
      <c r="I1032" s="80">
        <v>0</v>
      </c>
      <c r="J1032" s="80">
        <v>0</v>
      </c>
      <c r="K1032" s="80">
        <v>0</v>
      </c>
      <c r="L1032" s="80">
        <v>0</v>
      </c>
      <c r="M1032" s="80">
        <v>0</v>
      </c>
      <c r="N1032" s="80">
        <v>0</v>
      </c>
      <c r="O1032" s="80">
        <v>0</v>
      </c>
      <c r="P1032" s="80">
        <v>0</v>
      </c>
      <c r="Q1032" s="80">
        <v>0</v>
      </c>
      <c r="R1032" s="80">
        <v>0</v>
      </c>
      <c r="S1032" s="80">
        <v>0</v>
      </c>
      <c r="T1032" s="80">
        <v>0</v>
      </c>
      <c r="U1032" s="80">
        <v>0</v>
      </c>
      <c r="V1032" s="80">
        <v>1</v>
      </c>
      <c r="W1032" s="80">
        <v>0</v>
      </c>
      <c r="X1032" s="80">
        <v>0</v>
      </c>
      <c r="Y1032" s="80">
        <v>1</v>
      </c>
      <c r="Z1032" s="80">
        <v>534</v>
      </c>
      <c r="AA1032" s="80">
        <v>0</v>
      </c>
      <c r="AB1032" s="80">
        <v>0</v>
      </c>
      <c r="AC1032" s="80">
        <v>0</v>
      </c>
      <c r="AD1032" s="80">
        <v>1</v>
      </c>
      <c r="AE1032" s="80">
        <v>0</v>
      </c>
      <c r="AF1032" s="80">
        <v>0</v>
      </c>
      <c r="AG1032" s="80">
        <v>0</v>
      </c>
      <c r="AH1032" s="80">
        <v>1</v>
      </c>
      <c r="AI1032" s="80">
        <v>0</v>
      </c>
      <c r="AJ1032" s="80">
        <v>0</v>
      </c>
      <c r="AK1032" s="80">
        <v>0</v>
      </c>
      <c r="AL1032" s="80">
        <v>28</v>
      </c>
      <c r="AM1032" s="80">
        <v>19.989999999999998</v>
      </c>
    </row>
    <row r="1033" spans="2:39" ht="12" customHeight="1" thickBot="1" x14ac:dyDescent="0.35">
      <c r="B1033" s="75">
        <v>1719</v>
      </c>
      <c r="D1033" s="77" t="str">
        <f t="shared" ref="D1033:D1096" si="16">IF(F1033&gt;=$F$5,"1","0")</f>
        <v>1</v>
      </c>
      <c r="E1033" s="78">
        <v>1</v>
      </c>
      <c r="F1033" s="81">
        <v>1</v>
      </c>
      <c r="G1033" s="80">
        <v>0</v>
      </c>
      <c r="H1033" s="80">
        <v>1</v>
      </c>
      <c r="I1033" s="80">
        <v>0</v>
      </c>
      <c r="J1033" s="80">
        <v>0</v>
      </c>
      <c r="K1033" s="80">
        <v>0</v>
      </c>
      <c r="L1033" s="80">
        <v>0</v>
      </c>
      <c r="M1033" s="80">
        <v>0</v>
      </c>
      <c r="N1033" s="80">
        <v>0</v>
      </c>
      <c r="O1033" s="80">
        <v>0</v>
      </c>
      <c r="P1033" s="80">
        <v>0</v>
      </c>
      <c r="Q1033" s="80">
        <v>0</v>
      </c>
      <c r="R1033" s="80">
        <v>0</v>
      </c>
      <c r="S1033" s="80">
        <v>0</v>
      </c>
      <c r="T1033" s="80">
        <v>0</v>
      </c>
      <c r="U1033" s="80">
        <v>0</v>
      </c>
      <c r="V1033" s="80">
        <v>0</v>
      </c>
      <c r="W1033" s="80">
        <v>1</v>
      </c>
      <c r="X1033" s="80">
        <v>0</v>
      </c>
      <c r="Y1033" s="80">
        <v>0</v>
      </c>
      <c r="Z1033" s="80">
        <v>32</v>
      </c>
      <c r="AA1033" s="80">
        <v>0</v>
      </c>
      <c r="AB1033" s="80">
        <v>0</v>
      </c>
      <c r="AC1033" s="80">
        <v>0</v>
      </c>
      <c r="AD1033" s="80">
        <v>1</v>
      </c>
      <c r="AE1033" s="80">
        <v>0</v>
      </c>
      <c r="AF1033" s="80">
        <v>1</v>
      </c>
      <c r="AG1033" s="80">
        <v>0</v>
      </c>
      <c r="AH1033" s="80">
        <v>0</v>
      </c>
      <c r="AI1033" s="80">
        <v>0</v>
      </c>
      <c r="AJ1033" s="80">
        <v>0</v>
      </c>
      <c r="AK1033" s="80">
        <v>0</v>
      </c>
      <c r="AL1033" s="80">
        <v>730.47000014999992</v>
      </c>
      <c r="AM1033" s="80">
        <v>1.2297474749999999</v>
      </c>
    </row>
    <row r="1034" spans="2:39" ht="12" customHeight="1" thickBot="1" x14ac:dyDescent="0.35">
      <c r="B1034" s="75">
        <v>1721</v>
      </c>
      <c r="D1034" s="77" t="str">
        <f t="shared" si="16"/>
        <v>1</v>
      </c>
      <c r="E1034" s="78">
        <v>1</v>
      </c>
      <c r="F1034" s="81">
        <v>0.68000000715255704</v>
      </c>
      <c r="G1034" s="80">
        <v>0</v>
      </c>
      <c r="H1034" s="80">
        <v>0</v>
      </c>
      <c r="I1034" s="80">
        <v>0</v>
      </c>
      <c r="J1034" s="80">
        <v>1</v>
      </c>
      <c r="K1034" s="80">
        <v>0</v>
      </c>
      <c r="L1034" s="80">
        <v>0</v>
      </c>
      <c r="M1034" s="80">
        <v>0</v>
      </c>
      <c r="N1034" s="80">
        <v>0</v>
      </c>
      <c r="O1034" s="80">
        <v>0</v>
      </c>
      <c r="P1034" s="80">
        <v>0</v>
      </c>
      <c r="Q1034" s="80">
        <v>0</v>
      </c>
      <c r="R1034" s="80">
        <v>0</v>
      </c>
      <c r="S1034" s="80">
        <v>0</v>
      </c>
      <c r="T1034" s="80">
        <v>0</v>
      </c>
      <c r="U1034" s="80">
        <v>0</v>
      </c>
      <c r="V1034" s="80">
        <v>0</v>
      </c>
      <c r="W1034" s="80">
        <v>1</v>
      </c>
      <c r="X1034" s="80">
        <v>0</v>
      </c>
      <c r="Y1034" s="80">
        <v>0</v>
      </c>
      <c r="Z1034" s="80">
        <v>164</v>
      </c>
      <c r="AA1034" s="80">
        <v>0</v>
      </c>
      <c r="AB1034" s="80">
        <v>0</v>
      </c>
      <c r="AC1034" s="80">
        <v>1</v>
      </c>
      <c r="AD1034" s="80">
        <v>0</v>
      </c>
      <c r="AE1034" s="80">
        <v>0</v>
      </c>
      <c r="AF1034" s="80">
        <v>1</v>
      </c>
      <c r="AG1034" s="80">
        <v>0</v>
      </c>
      <c r="AH1034" s="80">
        <v>0</v>
      </c>
      <c r="AI1034" s="80">
        <v>0</v>
      </c>
      <c r="AJ1034" s="80">
        <v>0</v>
      </c>
      <c r="AK1034" s="80">
        <v>0</v>
      </c>
      <c r="AL1034" s="80">
        <v>75.009999991000001</v>
      </c>
      <c r="AM1034" s="80">
        <v>12.173754096900002</v>
      </c>
    </row>
    <row r="1035" spans="2:39" ht="12" customHeight="1" thickBot="1" x14ac:dyDescent="0.35">
      <c r="B1035" s="75">
        <v>1724</v>
      </c>
      <c r="D1035" s="77" t="str">
        <f t="shared" si="16"/>
        <v>1</v>
      </c>
      <c r="E1035" s="78">
        <v>1</v>
      </c>
      <c r="F1035" s="81">
        <v>0.54901999235153198</v>
      </c>
      <c r="G1035" s="80">
        <v>0</v>
      </c>
      <c r="H1035" s="80">
        <v>0</v>
      </c>
      <c r="I1035" s="80">
        <v>1</v>
      </c>
      <c r="J1035" s="80">
        <v>0</v>
      </c>
      <c r="K1035" s="80">
        <v>0</v>
      </c>
      <c r="L1035" s="80">
        <v>0</v>
      </c>
      <c r="M1035" s="80">
        <v>0</v>
      </c>
      <c r="N1035" s="80">
        <v>0</v>
      </c>
      <c r="O1035" s="80">
        <v>0</v>
      </c>
      <c r="P1035" s="80">
        <v>0</v>
      </c>
      <c r="Q1035" s="80">
        <v>0</v>
      </c>
      <c r="R1035" s="80">
        <v>0</v>
      </c>
      <c r="S1035" s="80">
        <v>0</v>
      </c>
      <c r="T1035" s="80">
        <v>0</v>
      </c>
      <c r="U1035" s="80">
        <v>0</v>
      </c>
      <c r="V1035" s="80">
        <v>0</v>
      </c>
      <c r="W1035" s="80">
        <v>0</v>
      </c>
      <c r="X1035" s="80">
        <v>1</v>
      </c>
      <c r="Y1035" s="80">
        <v>0</v>
      </c>
      <c r="Z1035" s="80">
        <v>1029</v>
      </c>
      <c r="AA1035" s="80">
        <v>0</v>
      </c>
      <c r="AB1035" s="80">
        <v>0</v>
      </c>
      <c r="AC1035" s="80">
        <v>0</v>
      </c>
      <c r="AD1035" s="80">
        <v>1</v>
      </c>
      <c r="AE1035" s="80">
        <v>0</v>
      </c>
      <c r="AF1035" s="80">
        <v>0</v>
      </c>
      <c r="AG1035" s="80">
        <v>0</v>
      </c>
      <c r="AH1035" s="80">
        <v>0</v>
      </c>
      <c r="AI1035" s="80">
        <v>1</v>
      </c>
      <c r="AJ1035" s="80">
        <v>0</v>
      </c>
      <c r="AK1035" s="80">
        <v>0</v>
      </c>
      <c r="AL1035" s="80">
        <v>219.51999998099998</v>
      </c>
      <c r="AM1035" s="80">
        <v>8.9057300805300006</v>
      </c>
    </row>
    <row r="1036" spans="2:39" ht="12" customHeight="1" thickBot="1" x14ac:dyDescent="0.35">
      <c r="B1036" s="75">
        <v>1725</v>
      </c>
      <c r="D1036" s="77" t="str">
        <f t="shared" si="16"/>
        <v>0</v>
      </c>
      <c r="E1036" s="78">
        <v>1</v>
      </c>
      <c r="F1036" s="81">
        <v>0.40298500657081598</v>
      </c>
      <c r="G1036" s="80">
        <v>0</v>
      </c>
      <c r="H1036" s="80">
        <v>0</v>
      </c>
      <c r="I1036" s="80">
        <v>0</v>
      </c>
      <c r="J1036" s="80">
        <v>0</v>
      </c>
      <c r="K1036" s="80">
        <v>0</v>
      </c>
      <c r="L1036" s="80">
        <v>0</v>
      </c>
      <c r="M1036" s="80">
        <v>0</v>
      </c>
      <c r="N1036" s="80">
        <v>0</v>
      </c>
      <c r="O1036" s="80">
        <v>0</v>
      </c>
      <c r="P1036" s="80">
        <v>0</v>
      </c>
      <c r="Q1036" s="80">
        <v>1</v>
      </c>
      <c r="R1036" s="80">
        <v>0</v>
      </c>
      <c r="S1036" s="80">
        <v>0</v>
      </c>
      <c r="T1036" s="80">
        <v>0</v>
      </c>
      <c r="U1036" s="80">
        <v>0</v>
      </c>
      <c r="V1036" s="80">
        <v>0</v>
      </c>
      <c r="W1036" s="80">
        <v>0</v>
      </c>
      <c r="X1036" s="80">
        <v>0</v>
      </c>
      <c r="Y1036" s="80">
        <v>1</v>
      </c>
      <c r="Z1036" s="80">
        <v>790</v>
      </c>
      <c r="AA1036" s="80">
        <v>0</v>
      </c>
      <c r="AB1036" s="80">
        <v>0</v>
      </c>
      <c r="AC1036" s="80">
        <v>1</v>
      </c>
      <c r="AD1036" s="80">
        <v>0</v>
      </c>
      <c r="AE1036" s="80">
        <v>0</v>
      </c>
      <c r="AF1036" s="80">
        <v>1</v>
      </c>
      <c r="AG1036" s="80">
        <v>0</v>
      </c>
      <c r="AH1036" s="80">
        <v>0</v>
      </c>
      <c r="AI1036" s="80">
        <v>0</v>
      </c>
      <c r="AJ1036" s="80">
        <v>0</v>
      </c>
      <c r="AK1036" s="80">
        <v>0</v>
      </c>
      <c r="AL1036" s="80">
        <v>31</v>
      </c>
      <c r="AM1036" s="80">
        <v>19.989999999999998</v>
      </c>
    </row>
    <row r="1037" spans="2:39" ht="12" customHeight="1" thickBot="1" x14ac:dyDescent="0.35">
      <c r="B1037" s="75">
        <v>1726</v>
      </c>
      <c r="D1037" s="77" t="str">
        <f t="shared" si="16"/>
        <v>0</v>
      </c>
      <c r="E1037" s="78">
        <v>0</v>
      </c>
      <c r="F1037" s="81">
        <v>0.12962999939918499</v>
      </c>
      <c r="G1037" s="80">
        <v>0</v>
      </c>
      <c r="H1037" s="80">
        <v>1</v>
      </c>
      <c r="I1037" s="80">
        <v>0</v>
      </c>
      <c r="J1037" s="80">
        <v>0</v>
      </c>
      <c r="K1037" s="80">
        <v>0</v>
      </c>
      <c r="L1037" s="80">
        <v>0</v>
      </c>
      <c r="M1037" s="80">
        <v>0</v>
      </c>
      <c r="N1037" s="80">
        <v>0</v>
      </c>
      <c r="O1037" s="80">
        <v>0</v>
      </c>
      <c r="P1037" s="80">
        <v>0</v>
      </c>
      <c r="Q1037" s="80">
        <v>0</v>
      </c>
      <c r="R1037" s="80">
        <v>0</v>
      </c>
      <c r="S1037" s="80">
        <v>0</v>
      </c>
      <c r="T1037" s="80">
        <v>0</v>
      </c>
      <c r="U1037" s="80">
        <v>0</v>
      </c>
      <c r="V1037" s="80">
        <v>0</v>
      </c>
      <c r="W1037" s="80">
        <v>0</v>
      </c>
      <c r="X1037" s="80">
        <v>0</v>
      </c>
      <c r="Y1037" s="80">
        <v>1</v>
      </c>
      <c r="Z1037" s="80">
        <v>351</v>
      </c>
      <c r="AA1037" s="80">
        <v>0</v>
      </c>
      <c r="AB1037" s="80">
        <v>1</v>
      </c>
      <c r="AC1037" s="80">
        <v>0</v>
      </c>
      <c r="AD1037" s="80">
        <v>0</v>
      </c>
      <c r="AE1037" s="80">
        <v>0</v>
      </c>
      <c r="AF1037" s="80">
        <v>0</v>
      </c>
      <c r="AG1037" s="80">
        <v>0</v>
      </c>
      <c r="AH1037" s="80">
        <v>1</v>
      </c>
      <c r="AI1037" s="80">
        <v>0</v>
      </c>
      <c r="AJ1037" s="80">
        <v>0</v>
      </c>
      <c r="AK1037" s="80">
        <v>0</v>
      </c>
      <c r="AL1037" s="80">
        <v>24.95</v>
      </c>
      <c r="AM1037" s="80">
        <v>24.95</v>
      </c>
    </row>
    <row r="1038" spans="2:39" ht="12" customHeight="1" thickBot="1" x14ac:dyDescent="0.35">
      <c r="B1038" s="75">
        <v>1727</v>
      </c>
      <c r="D1038" s="77" t="str">
        <f t="shared" si="16"/>
        <v>0</v>
      </c>
      <c r="E1038" s="78">
        <v>0</v>
      </c>
      <c r="F1038" s="81">
        <v>0.12962999939918499</v>
      </c>
      <c r="G1038" s="80">
        <v>0</v>
      </c>
      <c r="H1038" s="80">
        <v>1</v>
      </c>
      <c r="I1038" s="80">
        <v>0</v>
      </c>
      <c r="J1038" s="80">
        <v>0</v>
      </c>
      <c r="K1038" s="80">
        <v>0</v>
      </c>
      <c r="L1038" s="80">
        <v>0</v>
      </c>
      <c r="M1038" s="80">
        <v>0</v>
      </c>
      <c r="N1038" s="80">
        <v>0</v>
      </c>
      <c r="O1038" s="80">
        <v>0</v>
      </c>
      <c r="P1038" s="80">
        <v>0</v>
      </c>
      <c r="Q1038" s="80">
        <v>0</v>
      </c>
      <c r="R1038" s="80">
        <v>0</v>
      </c>
      <c r="S1038" s="80">
        <v>0</v>
      </c>
      <c r="T1038" s="80">
        <v>0</v>
      </c>
      <c r="U1038" s="80">
        <v>0</v>
      </c>
      <c r="V1038" s="80">
        <v>0</v>
      </c>
      <c r="W1038" s="80">
        <v>0</v>
      </c>
      <c r="X1038" s="80">
        <v>0</v>
      </c>
      <c r="Y1038" s="80">
        <v>1</v>
      </c>
      <c r="Z1038" s="80">
        <v>10067</v>
      </c>
      <c r="AA1038" s="80">
        <v>0</v>
      </c>
      <c r="AB1038" s="80">
        <v>1</v>
      </c>
      <c r="AC1038" s="80">
        <v>0</v>
      </c>
      <c r="AD1038" s="80">
        <v>0</v>
      </c>
      <c r="AE1038" s="80">
        <v>0</v>
      </c>
      <c r="AF1038" s="80">
        <v>0</v>
      </c>
      <c r="AG1038" s="80">
        <v>0</v>
      </c>
      <c r="AH1038" s="80">
        <v>1</v>
      </c>
      <c r="AI1038" s="80">
        <v>0</v>
      </c>
      <c r="AJ1038" s="80">
        <v>0</v>
      </c>
      <c r="AK1038" s="80">
        <v>0</v>
      </c>
      <c r="AL1038" s="80">
        <v>24.95</v>
      </c>
      <c r="AM1038" s="80">
        <v>24.95</v>
      </c>
    </row>
    <row r="1039" spans="2:39" ht="12" customHeight="1" thickBot="1" x14ac:dyDescent="0.35">
      <c r="B1039" s="75">
        <v>1728</v>
      </c>
      <c r="D1039" s="77" t="str">
        <f t="shared" si="16"/>
        <v>0</v>
      </c>
      <c r="E1039" s="78">
        <v>0</v>
      </c>
      <c r="F1039" s="81">
        <v>0.12962999939918499</v>
      </c>
      <c r="G1039" s="80">
        <v>0</v>
      </c>
      <c r="H1039" s="80">
        <v>0</v>
      </c>
      <c r="I1039" s="80">
        <v>0</v>
      </c>
      <c r="J1039" s="80">
        <v>0</v>
      </c>
      <c r="K1039" s="80">
        <v>0</v>
      </c>
      <c r="L1039" s="80">
        <v>0</v>
      </c>
      <c r="M1039" s="80">
        <v>0</v>
      </c>
      <c r="N1039" s="80">
        <v>0</v>
      </c>
      <c r="O1039" s="80">
        <v>0</v>
      </c>
      <c r="P1039" s="80">
        <v>0</v>
      </c>
      <c r="Q1039" s="80">
        <v>1</v>
      </c>
      <c r="R1039" s="80">
        <v>0</v>
      </c>
      <c r="S1039" s="80">
        <v>0</v>
      </c>
      <c r="T1039" s="80">
        <v>0</v>
      </c>
      <c r="U1039" s="80">
        <v>0</v>
      </c>
      <c r="V1039" s="80">
        <v>0</v>
      </c>
      <c r="W1039" s="80">
        <v>0</v>
      </c>
      <c r="X1039" s="80">
        <v>0</v>
      </c>
      <c r="Y1039" s="80">
        <v>1</v>
      </c>
      <c r="Z1039" s="80">
        <v>11576</v>
      </c>
      <c r="AA1039" s="80">
        <v>0</v>
      </c>
      <c r="AB1039" s="80">
        <v>0</v>
      </c>
      <c r="AC1039" s="80">
        <v>1</v>
      </c>
      <c r="AD1039" s="80">
        <v>0</v>
      </c>
      <c r="AE1039" s="80">
        <v>0</v>
      </c>
      <c r="AF1039" s="80">
        <v>0</v>
      </c>
      <c r="AG1039" s="80">
        <v>0</v>
      </c>
      <c r="AH1039" s="80">
        <v>0</v>
      </c>
      <c r="AI1039" s="80">
        <v>0</v>
      </c>
      <c r="AJ1039" s="80">
        <v>1</v>
      </c>
      <c r="AK1039" s="80">
        <v>0</v>
      </c>
      <c r="AL1039" s="80">
        <v>24.95</v>
      </c>
      <c r="AM1039" s="80">
        <v>24.95</v>
      </c>
    </row>
    <row r="1040" spans="2:39" ht="12" customHeight="1" thickBot="1" x14ac:dyDescent="0.35">
      <c r="B1040" s="75">
        <v>1729</v>
      </c>
      <c r="D1040" s="77" t="str">
        <f t="shared" si="16"/>
        <v>0</v>
      </c>
      <c r="E1040" s="78">
        <v>0</v>
      </c>
      <c r="F1040" s="81">
        <v>0.12962999939918499</v>
      </c>
      <c r="G1040" s="80">
        <v>0</v>
      </c>
      <c r="H1040" s="80">
        <v>0</v>
      </c>
      <c r="I1040" s="80">
        <v>0</v>
      </c>
      <c r="J1040" s="80">
        <v>0</v>
      </c>
      <c r="K1040" s="80">
        <v>0</v>
      </c>
      <c r="L1040" s="80">
        <v>0</v>
      </c>
      <c r="M1040" s="80">
        <v>0</v>
      </c>
      <c r="N1040" s="80">
        <v>0</v>
      </c>
      <c r="O1040" s="80">
        <v>0</v>
      </c>
      <c r="P1040" s="80">
        <v>0</v>
      </c>
      <c r="Q1040" s="80">
        <v>0</v>
      </c>
      <c r="R1040" s="80">
        <v>0</v>
      </c>
      <c r="S1040" s="80">
        <v>0</v>
      </c>
      <c r="T1040" s="80">
        <v>0</v>
      </c>
      <c r="U1040" s="80">
        <v>0</v>
      </c>
      <c r="V1040" s="80">
        <v>1</v>
      </c>
      <c r="W1040" s="80">
        <v>0</v>
      </c>
      <c r="X1040" s="80">
        <v>0</v>
      </c>
      <c r="Y1040" s="80">
        <v>1</v>
      </c>
      <c r="Z1040" s="80">
        <v>3385</v>
      </c>
      <c r="AA1040" s="80">
        <v>0</v>
      </c>
      <c r="AB1040" s="80">
        <v>0</v>
      </c>
      <c r="AC1040" s="80">
        <v>0</v>
      </c>
      <c r="AD1040" s="80">
        <v>1</v>
      </c>
      <c r="AE1040" s="80">
        <v>0</v>
      </c>
      <c r="AF1040" s="80">
        <v>0</v>
      </c>
      <c r="AG1040" s="80">
        <v>1</v>
      </c>
      <c r="AH1040" s="80">
        <v>0</v>
      </c>
      <c r="AI1040" s="80">
        <v>0</v>
      </c>
      <c r="AJ1040" s="80">
        <v>0</v>
      </c>
      <c r="AK1040" s="80">
        <v>0</v>
      </c>
      <c r="AL1040" s="80">
        <v>24.95</v>
      </c>
      <c r="AM1040" s="80">
        <v>24.95</v>
      </c>
    </row>
    <row r="1041" spans="2:39" ht="12" customHeight="1" thickBot="1" x14ac:dyDescent="0.35">
      <c r="B1041" s="75">
        <v>1730</v>
      </c>
      <c r="D1041" s="77" t="str">
        <f t="shared" si="16"/>
        <v>0</v>
      </c>
      <c r="E1041" s="78">
        <v>0</v>
      </c>
      <c r="F1041" s="81">
        <v>0.12962999939918499</v>
      </c>
      <c r="G1041" s="80">
        <v>1</v>
      </c>
      <c r="H1041" s="80">
        <v>0</v>
      </c>
      <c r="I1041" s="80">
        <v>0</v>
      </c>
      <c r="J1041" s="80">
        <v>0</v>
      </c>
      <c r="K1041" s="80">
        <v>0</v>
      </c>
      <c r="L1041" s="80">
        <v>0</v>
      </c>
      <c r="M1041" s="80">
        <v>0</v>
      </c>
      <c r="N1041" s="80">
        <v>0</v>
      </c>
      <c r="O1041" s="80">
        <v>0</v>
      </c>
      <c r="P1041" s="80">
        <v>0</v>
      </c>
      <c r="Q1041" s="80">
        <v>0</v>
      </c>
      <c r="R1041" s="80">
        <v>0</v>
      </c>
      <c r="S1041" s="80">
        <v>0</v>
      </c>
      <c r="T1041" s="80">
        <v>0</v>
      </c>
      <c r="U1041" s="80">
        <v>0</v>
      </c>
      <c r="V1041" s="80">
        <v>0</v>
      </c>
      <c r="W1041" s="80">
        <v>0</v>
      </c>
      <c r="X1041" s="80">
        <v>0</v>
      </c>
      <c r="Y1041" s="80">
        <v>1</v>
      </c>
      <c r="Z1041" s="80">
        <v>1779</v>
      </c>
      <c r="AA1041" s="80">
        <v>1</v>
      </c>
      <c r="AB1041" s="80">
        <v>0</v>
      </c>
      <c r="AC1041" s="80">
        <v>0</v>
      </c>
      <c r="AD1041" s="80">
        <v>0</v>
      </c>
      <c r="AE1041" s="80">
        <v>0</v>
      </c>
      <c r="AF1041" s="80">
        <v>0</v>
      </c>
      <c r="AG1041" s="80">
        <v>0</v>
      </c>
      <c r="AH1041" s="80">
        <v>1</v>
      </c>
      <c r="AI1041" s="80">
        <v>0</v>
      </c>
      <c r="AJ1041" s="80">
        <v>0</v>
      </c>
      <c r="AK1041" s="80">
        <v>0</v>
      </c>
      <c r="AL1041" s="80">
        <v>24.99</v>
      </c>
      <c r="AM1041" s="80">
        <v>24.99</v>
      </c>
    </row>
    <row r="1042" spans="2:39" ht="12" customHeight="1" thickBot="1" x14ac:dyDescent="0.35">
      <c r="B1042" s="75">
        <v>1732</v>
      </c>
      <c r="D1042" s="77" t="str">
        <f t="shared" si="16"/>
        <v>0</v>
      </c>
      <c r="E1042" s="78">
        <v>0</v>
      </c>
      <c r="F1042" s="81">
        <v>0.12962999939918499</v>
      </c>
      <c r="G1042" s="80">
        <v>0</v>
      </c>
      <c r="H1042" s="80">
        <v>1</v>
      </c>
      <c r="I1042" s="80">
        <v>0</v>
      </c>
      <c r="J1042" s="80">
        <v>0</v>
      </c>
      <c r="K1042" s="80">
        <v>0</v>
      </c>
      <c r="L1042" s="80">
        <v>0</v>
      </c>
      <c r="M1042" s="80">
        <v>0</v>
      </c>
      <c r="N1042" s="80">
        <v>0</v>
      </c>
      <c r="O1042" s="80">
        <v>0</v>
      </c>
      <c r="P1042" s="80">
        <v>0</v>
      </c>
      <c r="Q1042" s="80">
        <v>0</v>
      </c>
      <c r="R1042" s="80">
        <v>0</v>
      </c>
      <c r="S1042" s="80">
        <v>0</v>
      </c>
      <c r="T1042" s="80">
        <v>0</v>
      </c>
      <c r="U1042" s="80">
        <v>0</v>
      </c>
      <c r="V1042" s="80">
        <v>0</v>
      </c>
      <c r="W1042" s="80">
        <v>0</v>
      </c>
      <c r="X1042" s="80">
        <v>0</v>
      </c>
      <c r="Y1042" s="80">
        <v>1</v>
      </c>
      <c r="Z1042" s="80">
        <v>1163</v>
      </c>
      <c r="AA1042" s="80">
        <v>0</v>
      </c>
      <c r="AB1042" s="80">
        <v>0</v>
      </c>
      <c r="AC1042" s="80">
        <v>0</v>
      </c>
      <c r="AD1042" s="80">
        <v>1</v>
      </c>
      <c r="AE1042" s="80">
        <v>0</v>
      </c>
      <c r="AF1042" s="80">
        <v>0</v>
      </c>
      <c r="AG1042" s="80">
        <v>0</v>
      </c>
      <c r="AH1042" s="80">
        <v>0</v>
      </c>
      <c r="AI1042" s="80">
        <v>0</v>
      </c>
      <c r="AJ1042" s="80">
        <v>1</v>
      </c>
      <c r="AK1042" s="80">
        <v>0</v>
      </c>
      <c r="AL1042" s="80">
        <v>24.99</v>
      </c>
      <c r="AM1042" s="80">
        <v>24.99</v>
      </c>
    </row>
    <row r="1043" spans="2:39" ht="12" customHeight="1" thickBot="1" x14ac:dyDescent="0.35">
      <c r="B1043" s="75">
        <v>1733</v>
      </c>
      <c r="D1043" s="77" t="str">
        <f t="shared" si="16"/>
        <v>0</v>
      </c>
      <c r="E1043" s="78">
        <v>1</v>
      </c>
      <c r="F1043" s="81">
        <v>0.12962999939918499</v>
      </c>
      <c r="G1043" s="80">
        <v>1</v>
      </c>
      <c r="H1043" s="80">
        <v>0</v>
      </c>
      <c r="I1043" s="80">
        <v>0</v>
      </c>
      <c r="J1043" s="80">
        <v>0</v>
      </c>
      <c r="K1043" s="80">
        <v>0</v>
      </c>
      <c r="L1043" s="80">
        <v>0</v>
      </c>
      <c r="M1043" s="80">
        <v>0</v>
      </c>
      <c r="N1043" s="80">
        <v>0</v>
      </c>
      <c r="O1043" s="80">
        <v>0</v>
      </c>
      <c r="P1043" s="80">
        <v>0</v>
      </c>
      <c r="Q1043" s="80">
        <v>0</v>
      </c>
      <c r="R1043" s="80">
        <v>0</v>
      </c>
      <c r="S1043" s="80">
        <v>0</v>
      </c>
      <c r="T1043" s="80">
        <v>0</v>
      </c>
      <c r="U1043" s="80">
        <v>0</v>
      </c>
      <c r="V1043" s="80">
        <v>0</v>
      </c>
      <c r="W1043" s="80">
        <v>0</v>
      </c>
      <c r="X1043" s="80">
        <v>0</v>
      </c>
      <c r="Y1043" s="80">
        <v>1</v>
      </c>
      <c r="Z1043" s="80">
        <v>2944</v>
      </c>
      <c r="AA1043" s="80">
        <v>0</v>
      </c>
      <c r="AB1043" s="80">
        <v>0</v>
      </c>
      <c r="AC1043" s="80">
        <v>0</v>
      </c>
      <c r="AD1043" s="80">
        <v>1</v>
      </c>
      <c r="AE1043" s="80">
        <v>0</v>
      </c>
      <c r="AF1043" s="80">
        <v>0</v>
      </c>
      <c r="AG1043" s="80">
        <v>0</v>
      </c>
      <c r="AH1043" s="80">
        <v>0</v>
      </c>
      <c r="AI1043" s="80">
        <v>0</v>
      </c>
      <c r="AJ1043" s="80">
        <v>1</v>
      </c>
      <c r="AK1043" s="80">
        <v>0</v>
      </c>
      <c r="AL1043" s="80">
        <v>24.99</v>
      </c>
      <c r="AM1043" s="80">
        <v>24.99</v>
      </c>
    </row>
    <row r="1044" spans="2:39" ht="12" customHeight="1" thickBot="1" x14ac:dyDescent="0.35">
      <c r="B1044" s="75">
        <v>1735</v>
      </c>
      <c r="D1044" s="77" t="str">
        <f t="shared" si="16"/>
        <v>0</v>
      </c>
      <c r="E1044" s="78">
        <v>0</v>
      </c>
      <c r="F1044" s="81">
        <v>0.12962999939918499</v>
      </c>
      <c r="G1044" s="80">
        <v>0</v>
      </c>
      <c r="H1044" s="80">
        <v>0</v>
      </c>
      <c r="I1044" s="80">
        <v>0</v>
      </c>
      <c r="J1044" s="80">
        <v>0</v>
      </c>
      <c r="K1044" s="80">
        <v>0</v>
      </c>
      <c r="L1044" s="80">
        <v>0</v>
      </c>
      <c r="M1044" s="80">
        <v>1</v>
      </c>
      <c r="N1044" s="80">
        <v>0</v>
      </c>
      <c r="O1044" s="80">
        <v>0</v>
      </c>
      <c r="P1044" s="80">
        <v>0</v>
      </c>
      <c r="Q1044" s="80">
        <v>0</v>
      </c>
      <c r="R1044" s="80">
        <v>0</v>
      </c>
      <c r="S1044" s="80">
        <v>0</v>
      </c>
      <c r="T1044" s="80">
        <v>0</v>
      </c>
      <c r="U1044" s="80">
        <v>0</v>
      </c>
      <c r="V1044" s="80">
        <v>0</v>
      </c>
      <c r="W1044" s="80">
        <v>0</v>
      </c>
      <c r="X1044" s="80">
        <v>0</v>
      </c>
      <c r="Y1044" s="80">
        <v>1</v>
      </c>
      <c r="Z1044" s="80">
        <v>9747</v>
      </c>
      <c r="AA1044" s="80">
        <v>0</v>
      </c>
      <c r="AB1044" s="80">
        <v>0</v>
      </c>
      <c r="AC1044" s="80">
        <v>1</v>
      </c>
      <c r="AD1044" s="80">
        <v>0</v>
      </c>
      <c r="AE1044" s="80">
        <v>0</v>
      </c>
      <c r="AF1044" s="80">
        <v>0</v>
      </c>
      <c r="AG1044" s="80">
        <v>0</v>
      </c>
      <c r="AH1044" s="80">
        <v>0</v>
      </c>
      <c r="AI1044" s="80">
        <v>0</v>
      </c>
      <c r="AJ1044" s="80">
        <v>1</v>
      </c>
      <c r="AK1044" s="80">
        <v>0</v>
      </c>
      <c r="AL1044" s="80">
        <v>25</v>
      </c>
      <c r="AM1044" s="80">
        <v>25</v>
      </c>
    </row>
    <row r="1045" spans="2:39" ht="12" customHeight="1" thickBot="1" x14ac:dyDescent="0.35">
      <c r="B1045" s="75">
        <v>1737</v>
      </c>
      <c r="D1045" s="77" t="str">
        <f t="shared" si="16"/>
        <v>1</v>
      </c>
      <c r="E1045" s="78">
        <v>1</v>
      </c>
      <c r="F1045" s="81">
        <v>0.68000000715255704</v>
      </c>
      <c r="G1045" s="80">
        <v>0</v>
      </c>
      <c r="H1045" s="80">
        <v>0</v>
      </c>
      <c r="I1045" s="80">
        <v>0</v>
      </c>
      <c r="J1045" s="80">
        <v>1</v>
      </c>
      <c r="K1045" s="80">
        <v>0</v>
      </c>
      <c r="L1045" s="80">
        <v>0</v>
      </c>
      <c r="M1045" s="80">
        <v>0</v>
      </c>
      <c r="N1045" s="80">
        <v>0</v>
      </c>
      <c r="O1045" s="80">
        <v>0</v>
      </c>
      <c r="P1045" s="80">
        <v>0</v>
      </c>
      <c r="Q1045" s="80">
        <v>0</v>
      </c>
      <c r="R1045" s="80">
        <v>0</v>
      </c>
      <c r="S1045" s="80">
        <v>0</v>
      </c>
      <c r="T1045" s="80">
        <v>0</v>
      </c>
      <c r="U1045" s="80">
        <v>0</v>
      </c>
      <c r="V1045" s="80">
        <v>0</v>
      </c>
      <c r="W1045" s="80">
        <v>1</v>
      </c>
      <c r="X1045" s="80">
        <v>0</v>
      </c>
      <c r="Y1045" s="80">
        <v>0</v>
      </c>
      <c r="Z1045" s="80">
        <v>164</v>
      </c>
      <c r="AA1045" s="80">
        <v>0</v>
      </c>
      <c r="AB1045" s="80">
        <v>0</v>
      </c>
      <c r="AC1045" s="80">
        <v>1</v>
      </c>
      <c r="AD1045" s="80">
        <v>0</v>
      </c>
      <c r="AE1045" s="80">
        <v>0</v>
      </c>
      <c r="AF1045" s="80">
        <v>1</v>
      </c>
      <c r="AG1045" s="80">
        <v>0</v>
      </c>
      <c r="AH1045" s="80">
        <v>0</v>
      </c>
      <c r="AI1045" s="80">
        <v>0</v>
      </c>
      <c r="AJ1045" s="80">
        <v>0</v>
      </c>
      <c r="AK1045" s="80">
        <v>0</v>
      </c>
      <c r="AL1045" s="80">
        <v>81.160000019999998</v>
      </c>
      <c r="AM1045" s="80">
        <v>12.174000003</v>
      </c>
    </row>
    <row r="1046" spans="2:39" ht="12" customHeight="1" thickBot="1" x14ac:dyDescent="0.35">
      <c r="B1046" s="75">
        <v>1738</v>
      </c>
      <c r="D1046" s="77" t="str">
        <f t="shared" si="16"/>
        <v>1</v>
      </c>
      <c r="E1046" s="78">
        <v>1</v>
      </c>
      <c r="F1046" s="81">
        <v>1</v>
      </c>
      <c r="G1046" s="80">
        <v>0</v>
      </c>
      <c r="H1046" s="80">
        <v>0</v>
      </c>
      <c r="I1046" s="80">
        <v>0</v>
      </c>
      <c r="J1046" s="80">
        <v>0</v>
      </c>
      <c r="K1046" s="80">
        <v>0</v>
      </c>
      <c r="L1046" s="80">
        <v>0</v>
      </c>
      <c r="M1046" s="80">
        <v>0</v>
      </c>
      <c r="N1046" s="80">
        <v>0</v>
      </c>
      <c r="O1046" s="80">
        <v>0</v>
      </c>
      <c r="P1046" s="80">
        <v>0</v>
      </c>
      <c r="Q1046" s="80">
        <v>0</v>
      </c>
      <c r="R1046" s="80">
        <v>0</v>
      </c>
      <c r="S1046" s="80">
        <v>0</v>
      </c>
      <c r="T1046" s="80">
        <v>0</v>
      </c>
      <c r="U1046" s="80">
        <v>1</v>
      </c>
      <c r="V1046" s="80">
        <v>0</v>
      </c>
      <c r="W1046" s="80">
        <v>0</v>
      </c>
      <c r="X1046" s="80">
        <v>0</v>
      </c>
      <c r="Y1046" s="80">
        <v>1</v>
      </c>
      <c r="Z1046" s="80">
        <v>62</v>
      </c>
      <c r="AA1046" s="80">
        <v>0</v>
      </c>
      <c r="AB1046" s="80">
        <v>0</v>
      </c>
      <c r="AC1046" s="80">
        <v>1</v>
      </c>
      <c r="AD1046" s="80">
        <v>0</v>
      </c>
      <c r="AE1046" s="80">
        <v>0</v>
      </c>
      <c r="AF1046" s="80">
        <v>1</v>
      </c>
      <c r="AG1046" s="80">
        <v>0</v>
      </c>
      <c r="AH1046" s="80">
        <v>0</v>
      </c>
      <c r="AI1046" s="80">
        <v>0</v>
      </c>
      <c r="AJ1046" s="80">
        <v>0</v>
      </c>
      <c r="AK1046" s="80">
        <v>0</v>
      </c>
      <c r="AL1046" s="80">
        <v>66</v>
      </c>
      <c r="AM1046" s="80">
        <v>9.99</v>
      </c>
    </row>
    <row r="1047" spans="2:39" ht="12" customHeight="1" thickBot="1" x14ac:dyDescent="0.35">
      <c r="B1047" s="75">
        <v>1740</v>
      </c>
      <c r="D1047" s="77" t="str">
        <f t="shared" si="16"/>
        <v>0</v>
      </c>
      <c r="E1047" s="78">
        <v>1</v>
      </c>
      <c r="F1047" s="81">
        <v>0.40298500657081598</v>
      </c>
      <c r="G1047" s="80">
        <v>0</v>
      </c>
      <c r="H1047" s="80">
        <v>0</v>
      </c>
      <c r="I1047" s="80">
        <v>0</v>
      </c>
      <c r="J1047" s="80">
        <v>0</v>
      </c>
      <c r="K1047" s="80">
        <v>0</v>
      </c>
      <c r="L1047" s="80">
        <v>0</v>
      </c>
      <c r="M1047" s="80">
        <v>0</v>
      </c>
      <c r="N1047" s="80">
        <v>0</v>
      </c>
      <c r="O1047" s="80">
        <v>0</v>
      </c>
      <c r="P1047" s="80">
        <v>0</v>
      </c>
      <c r="Q1047" s="80">
        <v>0</v>
      </c>
      <c r="R1047" s="80">
        <v>0</v>
      </c>
      <c r="S1047" s="80">
        <v>0</v>
      </c>
      <c r="T1047" s="80">
        <v>0</v>
      </c>
      <c r="U1047" s="80">
        <v>0</v>
      </c>
      <c r="V1047" s="80">
        <v>1</v>
      </c>
      <c r="W1047" s="80">
        <v>0</v>
      </c>
      <c r="X1047" s="80">
        <v>0</v>
      </c>
      <c r="Y1047" s="80">
        <v>1</v>
      </c>
      <c r="Z1047" s="80">
        <v>534</v>
      </c>
      <c r="AA1047" s="80">
        <v>0</v>
      </c>
      <c r="AB1047" s="80">
        <v>0</v>
      </c>
      <c r="AC1047" s="80">
        <v>0</v>
      </c>
      <c r="AD1047" s="80">
        <v>1</v>
      </c>
      <c r="AE1047" s="80">
        <v>0</v>
      </c>
      <c r="AF1047" s="80">
        <v>0</v>
      </c>
      <c r="AG1047" s="80">
        <v>0</v>
      </c>
      <c r="AH1047" s="80">
        <v>1</v>
      </c>
      <c r="AI1047" s="80">
        <v>0</v>
      </c>
      <c r="AJ1047" s="80">
        <v>0</v>
      </c>
      <c r="AK1047" s="80">
        <v>0</v>
      </c>
      <c r="AL1047" s="80">
        <v>33</v>
      </c>
      <c r="AM1047" s="80">
        <v>19.989999999999998</v>
      </c>
    </row>
    <row r="1048" spans="2:39" ht="12" customHeight="1" thickBot="1" x14ac:dyDescent="0.35">
      <c r="B1048" s="75">
        <v>1741</v>
      </c>
      <c r="D1048" s="77" t="str">
        <f t="shared" si="16"/>
        <v>1</v>
      </c>
      <c r="E1048" s="78">
        <v>1</v>
      </c>
      <c r="F1048" s="81">
        <v>1</v>
      </c>
      <c r="G1048" s="80">
        <v>0</v>
      </c>
      <c r="H1048" s="80">
        <v>1</v>
      </c>
      <c r="I1048" s="80">
        <v>0</v>
      </c>
      <c r="J1048" s="80">
        <v>0</v>
      </c>
      <c r="K1048" s="80">
        <v>0</v>
      </c>
      <c r="L1048" s="80">
        <v>0</v>
      </c>
      <c r="M1048" s="80">
        <v>0</v>
      </c>
      <c r="N1048" s="80">
        <v>0</v>
      </c>
      <c r="O1048" s="80">
        <v>0</v>
      </c>
      <c r="P1048" s="80">
        <v>0</v>
      </c>
      <c r="Q1048" s="80">
        <v>0</v>
      </c>
      <c r="R1048" s="80">
        <v>0</v>
      </c>
      <c r="S1048" s="80">
        <v>0</v>
      </c>
      <c r="T1048" s="80">
        <v>0</v>
      </c>
      <c r="U1048" s="80">
        <v>0</v>
      </c>
      <c r="V1048" s="80">
        <v>0</v>
      </c>
      <c r="W1048" s="80">
        <v>1</v>
      </c>
      <c r="X1048" s="80">
        <v>0</v>
      </c>
      <c r="Y1048" s="80">
        <v>0</v>
      </c>
      <c r="Z1048" s="80">
        <v>45</v>
      </c>
      <c r="AA1048" s="80">
        <v>0</v>
      </c>
      <c r="AB1048" s="80">
        <v>0</v>
      </c>
      <c r="AC1048" s="80">
        <v>1</v>
      </c>
      <c r="AD1048" s="80">
        <v>0</v>
      </c>
      <c r="AE1048" s="80">
        <v>0</v>
      </c>
      <c r="AF1048" s="80">
        <v>1</v>
      </c>
      <c r="AG1048" s="80">
        <v>0</v>
      </c>
      <c r="AH1048" s="80">
        <v>0</v>
      </c>
      <c r="AI1048" s="80">
        <v>0</v>
      </c>
      <c r="AJ1048" s="80">
        <v>0</v>
      </c>
      <c r="AK1048" s="80">
        <v>0</v>
      </c>
      <c r="AL1048" s="80">
        <v>863.28000018</v>
      </c>
      <c r="AM1048" s="80">
        <v>1.22974359</v>
      </c>
    </row>
    <row r="1049" spans="2:39" ht="12" customHeight="1" thickBot="1" x14ac:dyDescent="0.35">
      <c r="B1049" s="75">
        <v>1742</v>
      </c>
      <c r="D1049" s="77" t="str">
        <f t="shared" si="16"/>
        <v>1</v>
      </c>
      <c r="E1049" s="78">
        <v>1</v>
      </c>
      <c r="F1049" s="81">
        <v>1</v>
      </c>
      <c r="G1049" s="80">
        <v>0</v>
      </c>
      <c r="H1049" s="80">
        <v>0</v>
      </c>
      <c r="I1049" s="80">
        <v>0</v>
      </c>
      <c r="J1049" s="80">
        <v>0</v>
      </c>
      <c r="K1049" s="80">
        <v>0</v>
      </c>
      <c r="L1049" s="80">
        <v>0</v>
      </c>
      <c r="M1049" s="80">
        <v>0</v>
      </c>
      <c r="N1049" s="80">
        <v>0</v>
      </c>
      <c r="O1049" s="80">
        <v>0</v>
      </c>
      <c r="P1049" s="80">
        <v>0</v>
      </c>
      <c r="Q1049" s="80">
        <v>0</v>
      </c>
      <c r="R1049" s="80">
        <v>0</v>
      </c>
      <c r="S1049" s="80">
        <v>0</v>
      </c>
      <c r="T1049" s="80">
        <v>0</v>
      </c>
      <c r="U1049" s="80">
        <v>0</v>
      </c>
      <c r="V1049" s="80">
        <v>1</v>
      </c>
      <c r="W1049" s="80">
        <v>0</v>
      </c>
      <c r="X1049" s="80">
        <v>0</v>
      </c>
      <c r="Y1049" s="80">
        <v>1</v>
      </c>
      <c r="Z1049" s="80">
        <v>88</v>
      </c>
      <c r="AA1049" s="80">
        <v>0</v>
      </c>
      <c r="AB1049" s="80">
        <v>0</v>
      </c>
      <c r="AC1049" s="80">
        <v>1</v>
      </c>
      <c r="AD1049" s="80">
        <v>0</v>
      </c>
      <c r="AE1049" s="80">
        <v>0</v>
      </c>
      <c r="AF1049" s="80">
        <v>1</v>
      </c>
      <c r="AG1049" s="80">
        <v>0</v>
      </c>
      <c r="AH1049" s="80">
        <v>0</v>
      </c>
      <c r="AI1049" s="80">
        <v>0</v>
      </c>
      <c r="AJ1049" s="80">
        <v>0</v>
      </c>
      <c r="AK1049" s="80">
        <v>0</v>
      </c>
      <c r="AL1049" s="80">
        <v>71</v>
      </c>
      <c r="AM1049" s="80">
        <v>9.99</v>
      </c>
    </row>
    <row r="1050" spans="2:39" ht="12" customHeight="1" thickBot="1" x14ac:dyDescent="0.35">
      <c r="B1050" s="75">
        <v>1743</v>
      </c>
      <c r="D1050" s="77" t="str">
        <f t="shared" si="16"/>
        <v>1</v>
      </c>
      <c r="E1050" s="78">
        <v>0</v>
      </c>
      <c r="F1050" s="81">
        <v>0.68000000715255704</v>
      </c>
      <c r="G1050" s="80">
        <v>0</v>
      </c>
      <c r="H1050" s="80">
        <v>1</v>
      </c>
      <c r="I1050" s="80">
        <v>0</v>
      </c>
      <c r="J1050" s="80">
        <v>0</v>
      </c>
      <c r="K1050" s="80">
        <v>0</v>
      </c>
      <c r="L1050" s="80">
        <v>0</v>
      </c>
      <c r="M1050" s="80">
        <v>0</v>
      </c>
      <c r="N1050" s="80">
        <v>0</v>
      </c>
      <c r="O1050" s="80">
        <v>0</v>
      </c>
      <c r="P1050" s="80">
        <v>0</v>
      </c>
      <c r="Q1050" s="80">
        <v>0</v>
      </c>
      <c r="R1050" s="80">
        <v>0</v>
      </c>
      <c r="S1050" s="80">
        <v>0</v>
      </c>
      <c r="T1050" s="80">
        <v>0</v>
      </c>
      <c r="U1050" s="80">
        <v>0</v>
      </c>
      <c r="V1050" s="80">
        <v>0</v>
      </c>
      <c r="W1050" s="80">
        <v>1</v>
      </c>
      <c r="X1050" s="80">
        <v>0</v>
      </c>
      <c r="Y1050" s="80">
        <v>0</v>
      </c>
      <c r="Z1050" s="80">
        <v>536</v>
      </c>
      <c r="AA1050" s="80">
        <v>0</v>
      </c>
      <c r="AB1050" s="80">
        <v>0</v>
      </c>
      <c r="AC1050" s="80">
        <v>0</v>
      </c>
      <c r="AD1050" s="80">
        <v>0</v>
      </c>
      <c r="AE1050" s="80">
        <v>1</v>
      </c>
      <c r="AF1050" s="80">
        <v>0</v>
      </c>
      <c r="AG1050" s="80">
        <v>0</v>
      </c>
      <c r="AH1050" s="80">
        <v>0</v>
      </c>
      <c r="AI1050" s="80">
        <v>0</v>
      </c>
      <c r="AJ1050" s="80">
        <v>1</v>
      </c>
      <c r="AK1050" s="80">
        <v>0</v>
      </c>
      <c r="AL1050" s="80">
        <v>97.149999965000006</v>
      </c>
      <c r="AM1050" s="80">
        <v>11.067721515000001</v>
      </c>
    </row>
    <row r="1051" spans="2:39" ht="12" customHeight="1" thickBot="1" x14ac:dyDescent="0.35">
      <c r="B1051" s="75">
        <v>1745</v>
      </c>
      <c r="D1051" s="77" t="str">
        <f t="shared" si="16"/>
        <v>1</v>
      </c>
      <c r="E1051" s="78">
        <v>1</v>
      </c>
      <c r="F1051" s="81">
        <v>1</v>
      </c>
      <c r="G1051" s="80">
        <v>0</v>
      </c>
      <c r="H1051" s="80">
        <v>0</v>
      </c>
      <c r="I1051" s="80">
        <v>0</v>
      </c>
      <c r="J1051" s="80">
        <v>0</v>
      </c>
      <c r="K1051" s="80">
        <v>0</v>
      </c>
      <c r="L1051" s="80">
        <v>0</v>
      </c>
      <c r="M1051" s="80">
        <v>1</v>
      </c>
      <c r="N1051" s="80">
        <v>0</v>
      </c>
      <c r="O1051" s="80">
        <v>0</v>
      </c>
      <c r="P1051" s="80">
        <v>0</v>
      </c>
      <c r="Q1051" s="80">
        <v>0</v>
      </c>
      <c r="R1051" s="80">
        <v>0</v>
      </c>
      <c r="S1051" s="80">
        <v>0</v>
      </c>
      <c r="T1051" s="80">
        <v>0</v>
      </c>
      <c r="U1051" s="80">
        <v>0</v>
      </c>
      <c r="V1051" s="80">
        <v>0</v>
      </c>
      <c r="W1051" s="80">
        <v>0</v>
      </c>
      <c r="X1051" s="80">
        <v>0</v>
      </c>
      <c r="Y1051" s="80">
        <v>1</v>
      </c>
      <c r="Z1051" s="80">
        <v>148</v>
      </c>
      <c r="AA1051" s="80">
        <v>0</v>
      </c>
      <c r="AB1051" s="80">
        <v>0</v>
      </c>
      <c r="AC1051" s="80">
        <v>0</v>
      </c>
      <c r="AD1051" s="80">
        <v>1</v>
      </c>
      <c r="AE1051" s="80">
        <v>0</v>
      </c>
      <c r="AF1051" s="80">
        <v>1</v>
      </c>
      <c r="AG1051" s="80">
        <v>0</v>
      </c>
      <c r="AH1051" s="80">
        <v>0</v>
      </c>
      <c r="AI1051" s="80">
        <v>0</v>
      </c>
      <c r="AJ1051" s="80">
        <v>0</v>
      </c>
      <c r="AK1051" s="80">
        <v>0</v>
      </c>
      <c r="AL1051" s="80">
        <v>120.5</v>
      </c>
      <c r="AM1051" s="80">
        <v>5.99</v>
      </c>
    </row>
    <row r="1052" spans="2:39" ht="12" customHeight="1" thickBot="1" x14ac:dyDescent="0.35">
      <c r="B1052" s="75">
        <v>1748</v>
      </c>
      <c r="D1052" s="77" t="str">
        <f t="shared" si="16"/>
        <v>0</v>
      </c>
      <c r="E1052" s="78">
        <v>0</v>
      </c>
      <c r="F1052" s="81">
        <v>0.12962999939918499</v>
      </c>
      <c r="G1052" s="80">
        <v>0</v>
      </c>
      <c r="H1052" s="80">
        <v>0</v>
      </c>
      <c r="I1052" s="80">
        <v>0</v>
      </c>
      <c r="J1052" s="80">
        <v>0</v>
      </c>
      <c r="K1052" s="80">
        <v>1</v>
      </c>
      <c r="L1052" s="80">
        <v>0</v>
      </c>
      <c r="M1052" s="80">
        <v>0</v>
      </c>
      <c r="N1052" s="80">
        <v>0</v>
      </c>
      <c r="O1052" s="80">
        <v>0</v>
      </c>
      <c r="P1052" s="80">
        <v>0</v>
      </c>
      <c r="Q1052" s="80">
        <v>0</v>
      </c>
      <c r="R1052" s="80">
        <v>0</v>
      </c>
      <c r="S1052" s="80">
        <v>0</v>
      </c>
      <c r="T1052" s="80">
        <v>0</v>
      </c>
      <c r="U1052" s="80">
        <v>0</v>
      </c>
      <c r="V1052" s="80">
        <v>0</v>
      </c>
      <c r="W1052" s="80">
        <v>0</v>
      </c>
      <c r="X1052" s="80">
        <v>0</v>
      </c>
      <c r="Y1052" s="80">
        <v>1</v>
      </c>
      <c r="Z1052" s="80">
        <v>5564</v>
      </c>
      <c r="AA1052" s="80">
        <v>0</v>
      </c>
      <c r="AB1052" s="80">
        <v>0</v>
      </c>
      <c r="AC1052" s="80">
        <v>0</v>
      </c>
      <c r="AD1052" s="80">
        <v>1</v>
      </c>
      <c r="AE1052" s="80">
        <v>0</v>
      </c>
      <c r="AF1052" s="80">
        <v>0</v>
      </c>
      <c r="AG1052" s="80">
        <v>0</v>
      </c>
      <c r="AH1052" s="80">
        <v>1</v>
      </c>
      <c r="AI1052" s="80">
        <v>0</v>
      </c>
      <c r="AJ1052" s="80">
        <v>0</v>
      </c>
      <c r="AK1052" s="80">
        <v>0</v>
      </c>
      <c r="AL1052" s="80">
        <v>27</v>
      </c>
      <c r="AM1052" s="80">
        <v>27</v>
      </c>
    </row>
    <row r="1053" spans="2:39" ht="12" customHeight="1" thickBot="1" x14ac:dyDescent="0.35">
      <c r="B1053" s="75">
        <v>1749</v>
      </c>
      <c r="D1053" s="77" t="str">
        <f t="shared" si="16"/>
        <v>1</v>
      </c>
      <c r="E1053" s="78">
        <v>1</v>
      </c>
      <c r="F1053" s="81">
        <v>1</v>
      </c>
      <c r="G1053" s="80">
        <v>1</v>
      </c>
      <c r="H1053" s="80">
        <v>0</v>
      </c>
      <c r="I1053" s="80">
        <v>0</v>
      </c>
      <c r="J1053" s="80">
        <v>0</v>
      </c>
      <c r="K1053" s="80">
        <v>0</v>
      </c>
      <c r="L1053" s="80">
        <v>0</v>
      </c>
      <c r="M1053" s="80">
        <v>0</v>
      </c>
      <c r="N1053" s="80">
        <v>0</v>
      </c>
      <c r="O1053" s="80">
        <v>0</v>
      </c>
      <c r="P1053" s="80">
        <v>0</v>
      </c>
      <c r="Q1053" s="80">
        <v>0</v>
      </c>
      <c r="R1053" s="80">
        <v>0</v>
      </c>
      <c r="S1053" s="80">
        <v>0</v>
      </c>
      <c r="T1053" s="80">
        <v>0</v>
      </c>
      <c r="U1053" s="80">
        <v>0</v>
      </c>
      <c r="V1053" s="80">
        <v>0</v>
      </c>
      <c r="W1053" s="80">
        <v>0</v>
      </c>
      <c r="X1053" s="80">
        <v>0</v>
      </c>
      <c r="Y1053" s="80">
        <v>1</v>
      </c>
      <c r="Z1053" s="80">
        <v>985</v>
      </c>
      <c r="AA1053" s="80">
        <v>0</v>
      </c>
      <c r="AB1053" s="80">
        <v>0</v>
      </c>
      <c r="AC1053" s="80">
        <v>0</v>
      </c>
      <c r="AD1053" s="80">
        <v>1</v>
      </c>
      <c r="AE1053" s="80">
        <v>0</v>
      </c>
      <c r="AF1053" s="80">
        <v>0</v>
      </c>
      <c r="AG1053" s="80">
        <v>0</v>
      </c>
      <c r="AH1053" s="80">
        <v>1</v>
      </c>
      <c r="AI1053" s="80">
        <v>0</v>
      </c>
      <c r="AJ1053" s="80">
        <v>0</v>
      </c>
      <c r="AK1053" s="80">
        <v>0</v>
      </c>
      <c r="AL1053" s="80">
        <v>75</v>
      </c>
      <c r="AM1053" s="80">
        <v>9.99</v>
      </c>
    </row>
    <row r="1054" spans="2:39" ht="12" customHeight="1" thickBot="1" x14ac:dyDescent="0.35">
      <c r="B1054" s="75">
        <v>1750</v>
      </c>
      <c r="D1054" s="77" t="str">
        <f t="shared" si="16"/>
        <v>0</v>
      </c>
      <c r="E1054" s="78">
        <v>0</v>
      </c>
      <c r="F1054" s="81">
        <v>0.12962999939918499</v>
      </c>
      <c r="G1054" s="80">
        <v>1</v>
      </c>
      <c r="H1054" s="80">
        <v>0</v>
      </c>
      <c r="I1054" s="80">
        <v>0</v>
      </c>
      <c r="J1054" s="80">
        <v>0</v>
      </c>
      <c r="K1054" s="80">
        <v>0</v>
      </c>
      <c r="L1054" s="80">
        <v>0</v>
      </c>
      <c r="M1054" s="80">
        <v>0</v>
      </c>
      <c r="N1054" s="80">
        <v>0</v>
      </c>
      <c r="O1054" s="80">
        <v>0</v>
      </c>
      <c r="P1054" s="80">
        <v>0</v>
      </c>
      <c r="Q1054" s="80">
        <v>0</v>
      </c>
      <c r="R1054" s="80">
        <v>0</v>
      </c>
      <c r="S1054" s="80">
        <v>0</v>
      </c>
      <c r="T1054" s="80">
        <v>0</v>
      </c>
      <c r="U1054" s="80">
        <v>0</v>
      </c>
      <c r="V1054" s="80">
        <v>0</v>
      </c>
      <c r="W1054" s="80">
        <v>0</v>
      </c>
      <c r="X1054" s="80">
        <v>0</v>
      </c>
      <c r="Y1054" s="80">
        <v>1</v>
      </c>
      <c r="Z1054" s="80">
        <v>5257</v>
      </c>
      <c r="AA1054" s="80">
        <v>0</v>
      </c>
      <c r="AB1054" s="80">
        <v>1</v>
      </c>
      <c r="AC1054" s="80">
        <v>0</v>
      </c>
      <c r="AD1054" s="80">
        <v>0</v>
      </c>
      <c r="AE1054" s="80">
        <v>0</v>
      </c>
      <c r="AF1054" s="80">
        <v>0</v>
      </c>
      <c r="AG1054" s="80">
        <v>1</v>
      </c>
      <c r="AH1054" s="80">
        <v>0</v>
      </c>
      <c r="AI1054" s="80">
        <v>0</v>
      </c>
      <c r="AJ1054" s="80">
        <v>0</v>
      </c>
      <c r="AK1054" s="80">
        <v>0</v>
      </c>
      <c r="AL1054" s="80">
        <v>27.95</v>
      </c>
      <c r="AM1054" s="80">
        <v>27.95</v>
      </c>
    </row>
    <row r="1055" spans="2:39" ht="12" customHeight="1" thickBot="1" x14ac:dyDescent="0.35">
      <c r="B1055" s="75">
        <v>1751</v>
      </c>
      <c r="D1055" s="77" t="str">
        <f t="shared" si="16"/>
        <v>1</v>
      </c>
      <c r="E1055" s="78">
        <v>1</v>
      </c>
      <c r="F1055" s="81">
        <v>1</v>
      </c>
      <c r="G1055" s="80">
        <v>0</v>
      </c>
      <c r="H1055" s="80">
        <v>0</v>
      </c>
      <c r="I1055" s="80">
        <v>0</v>
      </c>
      <c r="J1055" s="80">
        <v>0</v>
      </c>
      <c r="K1055" s="80">
        <v>0</v>
      </c>
      <c r="L1055" s="80">
        <v>0</v>
      </c>
      <c r="M1055" s="80">
        <v>0</v>
      </c>
      <c r="N1055" s="80">
        <v>0</v>
      </c>
      <c r="O1055" s="80">
        <v>0</v>
      </c>
      <c r="P1055" s="80">
        <v>0</v>
      </c>
      <c r="Q1055" s="80">
        <v>0</v>
      </c>
      <c r="R1055" s="80">
        <v>0</v>
      </c>
      <c r="S1055" s="80">
        <v>0</v>
      </c>
      <c r="T1055" s="80">
        <v>0</v>
      </c>
      <c r="U1055" s="80">
        <v>1</v>
      </c>
      <c r="V1055" s="80">
        <v>0</v>
      </c>
      <c r="W1055" s="80">
        <v>0</v>
      </c>
      <c r="X1055" s="80">
        <v>0</v>
      </c>
      <c r="Y1055" s="80">
        <v>1</v>
      </c>
      <c r="Z1055" s="80">
        <v>17</v>
      </c>
      <c r="AA1055" s="80">
        <v>0</v>
      </c>
      <c r="AB1055" s="80">
        <v>0</v>
      </c>
      <c r="AC1055" s="80">
        <v>0</v>
      </c>
      <c r="AD1055" s="80">
        <v>1</v>
      </c>
      <c r="AE1055" s="80">
        <v>0</v>
      </c>
      <c r="AF1055" s="80">
        <v>0</v>
      </c>
      <c r="AG1055" s="80">
        <v>0</v>
      </c>
      <c r="AH1055" s="80">
        <v>1</v>
      </c>
      <c r="AI1055" s="80">
        <v>0</v>
      </c>
      <c r="AJ1055" s="80">
        <v>0</v>
      </c>
      <c r="AK1055" s="80">
        <v>0</v>
      </c>
      <c r="AL1055" s="80">
        <v>79</v>
      </c>
      <c r="AM1055" s="80">
        <v>9.99</v>
      </c>
    </row>
    <row r="1056" spans="2:39" ht="12" customHeight="1" thickBot="1" x14ac:dyDescent="0.35">
      <c r="B1056" s="75">
        <v>1752</v>
      </c>
      <c r="D1056" s="77" t="str">
        <f t="shared" si="16"/>
        <v>1</v>
      </c>
      <c r="E1056" s="78">
        <v>0</v>
      </c>
      <c r="F1056" s="81">
        <v>0.68000000715255704</v>
      </c>
      <c r="G1056" s="80">
        <v>0</v>
      </c>
      <c r="H1056" s="80">
        <v>0</v>
      </c>
      <c r="I1056" s="80">
        <v>0</v>
      </c>
      <c r="J1056" s="80">
        <v>1</v>
      </c>
      <c r="K1056" s="80">
        <v>0</v>
      </c>
      <c r="L1056" s="80">
        <v>0</v>
      </c>
      <c r="M1056" s="80">
        <v>0</v>
      </c>
      <c r="N1056" s="80">
        <v>0</v>
      </c>
      <c r="O1056" s="80">
        <v>0</v>
      </c>
      <c r="P1056" s="80">
        <v>0</v>
      </c>
      <c r="Q1056" s="80">
        <v>0</v>
      </c>
      <c r="R1056" s="80">
        <v>0</v>
      </c>
      <c r="S1056" s="80">
        <v>0</v>
      </c>
      <c r="T1056" s="80">
        <v>0</v>
      </c>
      <c r="U1056" s="80">
        <v>0</v>
      </c>
      <c r="V1056" s="80">
        <v>0</v>
      </c>
      <c r="W1056" s="80">
        <v>1</v>
      </c>
      <c r="X1056" s="80">
        <v>0</v>
      </c>
      <c r="Y1056" s="80">
        <v>0</v>
      </c>
      <c r="Z1056" s="80">
        <v>164</v>
      </c>
      <c r="AA1056" s="80">
        <v>0</v>
      </c>
      <c r="AB1056" s="80">
        <v>0</v>
      </c>
      <c r="AC1056" s="80">
        <v>0</v>
      </c>
      <c r="AD1056" s="80">
        <v>1</v>
      </c>
      <c r="AE1056" s="80">
        <v>0</v>
      </c>
      <c r="AF1056" s="80">
        <v>0</v>
      </c>
      <c r="AG1056" s="80">
        <v>0</v>
      </c>
      <c r="AH1056" s="80">
        <v>0</v>
      </c>
      <c r="AI1056" s="80">
        <v>0</v>
      </c>
      <c r="AJ1056" s="80">
        <v>1</v>
      </c>
      <c r="AK1056" s="80">
        <v>0</v>
      </c>
      <c r="AL1056" s="80">
        <v>98.259999996600001</v>
      </c>
      <c r="AM1056" s="80">
        <v>12.1748936166</v>
      </c>
    </row>
    <row r="1057" spans="2:39" ht="12" customHeight="1" thickBot="1" x14ac:dyDescent="0.35">
      <c r="B1057" s="75">
        <v>1755</v>
      </c>
      <c r="D1057" s="77" t="str">
        <f t="shared" si="16"/>
        <v>0</v>
      </c>
      <c r="E1057" s="78">
        <v>0</v>
      </c>
      <c r="F1057" s="81">
        <v>0.12962999939918499</v>
      </c>
      <c r="G1057" s="80">
        <v>0</v>
      </c>
      <c r="H1057" s="80">
        <v>1</v>
      </c>
      <c r="I1057" s="80">
        <v>0</v>
      </c>
      <c r="J1057" s="80">
        <v>0</v>
      </c>
      <c r="K1057" s="80">
        <v>0</v>
      </c>
      <c r="L1057" s="80">
        <v>0</v>
      </c>
      <c r="M1057" s="80">
        <v>0</v>
      </c>
      <c r="N1057" s="80">
        <v>0</v>
      </c>
      <c r="O1057" s="80">
        <v>0</v>
      </c>
      <c r="P1057" s="80">
        <v>0</v>
      </c>
      <c r="Q1057" s="80">
        <v>0</v>
      </c>
      <c r="R1057" s="80">
        <v>0</v>
      </c>
      <c r="S1057" s="80">
        <v>0</v>
      </c>
      <c r="T1057" s="80">
        <v>0</v>
      </c>
      <c r="U1057" s="80">
        <v>0</v>
      </c>
      <c r="V1057" s="80">
        <v>0</v>
      </c>
      <c r="W1057" s="80">
        <v>0</v>
      </c>
      <c r="X1057" s="80">
        <v>0</v>
      </c>
      <c r="Y1057" s="80">
        <v>1</v>
      </c>
      <c r="Z1057" s="80">
        <v>112</v>
      </c>
      <c r="AA1057" s="80">
        <v>0</v>
      </c>
      <c r="AB1057" s="80">
        <v>0</v>
      </c>
      <c r="AC1057" s="80">
        <v>1</v>
      </c>
      <c r="AD1057" s="80">
        <v>0</v>
      </c>
      <c r="AE1057" s="80">
        <v>0</v>
      </c>
      <c r="AF1057" s="80">
        <v>1</v>
      </c>
      <c r="AG1057" s="80">
        <v>0</v>
      </c>
      <c r="AH1057" s="80">
        <v>0</v>
      </c>
      <c r="AI1057" s="80">
        <v>0</v>
      </c>
      <c r="AJ1057" s="80">
        <v>0</v>
      </c>
      <c r="AK1057" s="80">
        <v>0</v>
      </c>
      <c r="AL1057" s="80">
        <v>28.99</v>
      </c>
      <c r="AM1057" s="80">
        <v>28.99</v>
      </c>
    </row>
    <row r="1058" spans="2:39" ht="12" customHeight="1" thickBot="1" x14ac:dyDescent="0.35">
      <c r="B1058" s="75">
        <v>1756</v>
      </c>
      <c r="D1058" s="77" t="str">
        <f t="shared" si="16"/>
        <v>0</v>
      </c>
      <c r="E1058" s="78">
        <v>0</v>
      </c>
      <c r="F1058" s="81">
        <v>0.12962999939918499</v>
      </c>
      <c r="G1058" s="80">
        <v>0</v>
      </c>
      <c r="H1058" s="80">
        <v>1</v>
      </c>
      <c r="I1058" s="80">
        <v>0</v>
      </c>
      <c r="J1058" s="80">
        <v>0</v>
      </c>
      <c r="K1058" s="80">
        <v>0</v>
      </c>
      <c r="L1058" s="80">
        <v>0</v>
      </c>
      <c r="M1058" s="80">
        <v>0</v>
      </c>
      <c r="N1058" s="80">
        <v>0</v>
      </c>
      <c r="O1058" s="80">
        <v>0</v>
      </c>
      <c r="P1058" s="80">
        <v>0</v>
      </c>
      <c r="Q1058" s="80">
        <v>0</v>
      </c>
      <c r="R1058" s="80">
        <v>0</v>
      </c>
      <c r="S1058" s="80">
        <v>0</v>
      </c>
      <c r="T1058" s="80">
        <v>0</v>
      </c>
      <c r="U1058" s="80">
        <v>0</v>
      </c>
      <c r="V1058" s="80">
        <v>0</v>
      </c>
      <c r="W1058" s="80">
        <v>0</v>
      </c>
      <c r="X1058" s="80">
        <v>0</v>
      </c>
      <c r="Y1058" s="80">
        <v>1</v>
      </c>
      <c r="Z1058" s="80">
        <v>816</v>
      </c>
      <c r="AA1058" s="80">
        <v>0</v>
      </c>
      <c r="AB1058" s="80">
        <v>0</v>
      </c>
      <c r="AC1058" s="80">
        <v>1</v>
      </c>
      <c r="AD1058" s="80">
        <v>0</v>
      </c>
      <c r="AE1058" s="80">
        <v>0</v>
      </c>
      <c r="AF1058" s="80">
        <v>1</v>
      </c>
      <c r="AG1058" s="80">
        <v>0</v>
      </c>
      <c r="AH1058" s="80">
        <v>0</v>
      </c>
      <c r="AI1058" s="80">
        <v>0</v>
      </c>
      <c r="AJ1058" s="80">
        <v>0</v>
      </c>
      <c r="AK1058" s="80">
        <v>0</v>
      </c>
      <c r="AL1058" s="80">
        <v>29</v>
      </c>
      <c r="AM1058" s="80">
        <v>29</v>
      </c>
    </row>
    <row r="1059" spans="2:39" ht="12" customHeight="1" thickBot="1" x14ac:dyDescent="0.35">
      <c r="B1059" s="75">
        <v>1759</v>
      </c>
      <c r="D1059" s="77" t="str">
        <f t="shared" si="16"/>
        <v>1</v>
      </c>
      <c r="E1059" s="78">
        <v>1</v>
      </c>
      <c r="F1059" s="81">
        <v>0.93999999761581399</v>
      </c>
      <c r="G1059" s="80">
        <v>1</v>
      </c>
      <c r="H1059" s="80">
        <v>0</v>
      </c>
      <c r="I1059" s="80">
        <v>0</v>
      </c>
      <c r="J1059" s="80">
        <v>0</v>
      </c>
      <c r="K1059" s="80">
        <v>0</v>
      </c>
      <c r="L1059" s="80">
        <v>0</v>
      </c>
      <c r="M1059" s="80">
        <v>0</v>
      </c>
      <c r="N1059" s="80">
        <v>0</v>
      </c>
      <c r="O1059" s="80">
        <v>0</v>
      </c>
      <c r="P1059" s="80">
        <v>0</v>
      </c>
      <c r="Q1059" s="80">
        <v>0</v>
      </c>
      <c r="R1059" s="80">
        <v>0</v>
      </c>
      <c r="S1059" s="80">
        <v>0</v>
      </c>
      <c r="T1059" s="80">
        <v>0</v>
      </c>
      <c r="U1059" s="80">
        <v>0</v>
      </c>
      <c r="V1059" s="80">
        <v>0</v>
      </c>
      <c r="W1059" s="80">
        <v>0</v>
      </c>
      <c r="X1059" s="80">
        <v>0</v>
      </c>
      <c r="Y1059" s="80">
        <v>1</v>
      </c>
      <c r="Z1059" s="80">
        <v>3325</v>
      </c>
      <c r="AA1059" s="80">
        <v>0</v>
      </c>
      <c r="AB1059" s="80">
        <v>1</v>
      </c>
      <c r="AC1059" s="80">
        <v>0</v>
      </c>
      <c r="AD1059" s="80">
        <v>0</v>
      </c>
      <c r="AE1059" s="80">
        <v>0</v>
      </c>
      <c r="AF1059" s="80">
        <v>0</v>
      </c>
      <c r="AG1059" s="80">
        <v>1</v>
      </c>
      <c r="AH1059" s="80">
        <v>0</v>
      </c>
      <c r="AI1059" s="80">
        <v>0</v>
      </c>
      <c r="AJ1059" s="80">
        <v>0</v>
      </c>
      <c r="AK1059" s="80">
        <v>0</v>
      </c>
      <c r="AL1059" s="80">
        <v>86.04</v>
      </c>
      <c r="AM1059" s="80">
        <v>9.99</v>
      </c>
    </row>
    <row r="1060" spans="2:39" ht="12" customHeight="1" thickBot="1" x14ac:dyDescent="0.35">
      <c r="B1060" s="75">
        <v>1761</v>
      </c>
      <c r="D1060" s="77" t="str">
        <f t="shared" si="16"/>
        <v>0</v>
      </c>
      <c r="E1060" s="78">
        <v>0</v>
      </c>
      <c r="F1060" s="81">
        <v>0.12962999939918499</v>
      </c>
      <c r="G1060" s="80">
        <v>0</v>
      </c>
      <c r="H1060" s="80">
        <v>0</v>
      </c>
      <c r="I1060" s="80">
        <v>0</v>
      </c>
      <c r="J1060" s="80">
        <v>0</v>
      </c>
      <c r="K1060" s="80">
        <v>0</v>
      </c>
      <c r="L1060" s="80">
        <v>0</v>
      </c>
      <c r="M1060" s="80">
        <v>0</v>
      </c>
      <c r="N1060" s="80">
        <v>0</v>
      </c>
      <c r="O1060" s="80">
        <v>0</v>
      </c>
      <c r="P1060" s="80">
        <v>0</v>
      </c>
      <c r="Q1060" s="80">
        <v>0</v>
      </c>
      <c r="R1060" s="80">
        <v>0</v>
      </c>
      <c r="S1060" s="80">
        <v>0</v>
      </c>
      <c r="T1060" s="80">
        <v>0</v>
      </c>
      <c r="U1060" s="80">
        <v>0</v>
      </c>
      <c r="V1060" s="80">
        <v>1</v>
      </c>
      <c r="W1060" s="80">
        <v>0</v>
      </c>
      <c r="X1060" s="80">
        <v>0</v>
      </c>
      <c r="Y1060" s="80">
        <v>1</v>
      </c>
      <c r="Z1060" s="80">
        <v>534</v>
      </c>
      <c r="AA1060" s="80">
        <v>0</v>
      </c>
      <c r="AB1060" s="80">
        <v>0</v>
      </c>
      <c r="AC1060" s="80">
        <v>0</v>
      </c>
      <c r="AD1060" s="80">
        <v>1</v>
      </c>
      <c r="AE1060" s="80">
        <v>0</v>
      </c>
      <c r="AF1060" s="80">
        <v>0</v>
      </c>
      <c r="AG1060" s="80">
        <v>0</v>
      </c>
      <c r="AH1060" s="80">
        <v>1</v>
      </c>
      <c r="AI1060" s="80">
        <v>0</v>
      </c>
      <c r="AJ1060" s="80">
        <v>0</v>
      </c>
      <c r="AK1060" s="80">
        <v>0</v>
      </c>
      <c r="AL1060" s="80">
        <v>29.95</v>
      </c>
      <c r="AM1060" s="80">
        <v>29.95</v>
      </c>
    </row>
    <row r="1061" spans="2:39" ht="12" customHeight="1" thickBot="1" x14ac:dyDescent="0.35">
      <c r="B1061" s="75">
        <v>1762</v>
      </c>
      <c r="D1061" s="77" t="str">
        <f t="shared" si="16"/>
        <v>0</v>
      </c>
      <c r="E1061" s="78">
        <v>0</v>
      </c>
      <c r="F1061" s="81">
        <v>0.12962999939918499</v>
      </c>
      <c r="G1061" s="80">
        <v>0</v>
      </c>
      <c r="H1061" s="80">
        <v>0</v>
      </c>
      <c r="I1061" s="80">
        <v>0</v>
      </c>
      <c r="J1061" s="80">
        <v>0</v>
      </c>
      <c r="K1061" s="80">
        <v>0</v>
      </c>
      <c r="L1061" s="80">
        <v>0</v>
      </c>
      <c r="M1061" s="80">
        <v>0</v>
      </c>
      <c r="N1061" s="80">
        <v>0</v>
      </c>
      <c r="O1061" s="80">
        <v>0</v>
      </c>
      <c r="P1061" s="80">
        <v>0</v>
      </c>
      <c r="Q1061" s="80">
        <v>0</v>
      </c>
      <c r="R1061" s="80">
        <v>0</v>
      </c>
      <c r="S1061" s="80">
        <v>1</v>
      </c>
      <c r="T1061" s="80">
        <v>0</v>
      </c>
      <c r="U1061" s="80">
        <v>0</v>
      </c>
      <c r="V1061" s="80">
        <v>0</v>
      </c>
      <c r="W1061" s="80">
        <v>0</v>
      </c>
      <c r="X1061" s="80">
        <v>0</v>
      </c>
      <c r="Y1061" s="80">
        <v>1</v>
      </c>
      <c r="Z1061" s="80">
        <v>572</v>
      </c>
      <c r="AA1061" s="80">
        <v>0</v>
      </c>
      <c r="AB1061" s="80">
        <v>0</v>
      </c>
      <c r="AC1061" s="80">
        <v>0</v>
      </c>
      <c r="AD1061" s="80">
        <v>1</v>
      </c>
      <c r="AE1061" s="80">
        <v>0</v>
      </c>
      <c r="AF1061" s="80">
        <v>0</v>
      </c>
      <c r="AG1061" s="80">
        <v>0</v>
      </c>
      <c r="AH1061" s="80">
        <v>0</v>
      </c>
      <c r="AI1061" s="80">
        <v>0</v>
      </c>
      <c r="AJ1061" s="80">
        <v>1</v>
      </c>
      <c r="AK1061" s="80">
        <v>0</v>
      </c>
      <c r="AL1061" s="80">
        <v>29.95</v>
      </c>
      <c r="AM1061" s="80">
        <v>29.95</v>
      </c>
    </row>
    <row r="1062" spans="2:39" ht="12" customHeight="1" thickBot="1" x14ac:dyDescent="0.35">
      <c r="B1062" s="75">
        <v>1763</v>
      </c>
      <c r="D1062" s="77" t="str">
        <f t="shared" si="16"/>
        <v>0</v>
      </c>
      <c r="E1062" s="78">
        <v>0</v>
      </c>
      <c r="F1062" s="81">
        <v>0.12962999939918499</v>
      </c>
      <c r="G1062" s="80">
        <v>0</v>
      </c>
      <c r="H1062" s="80">
        <v>0</v>
      </c>
      <c r="I1062" s="80">
        <v>0</v>
      </c>
      <c r="J1062" s="80">
        <v>0</v>
      </c>
      <c r="K1062" s="80">
        <v>0</v>
      </c>
      <c r="L1062" s="80">
        <v>0</v>
      </c>
      <c r="M1062" s="80">
        <v>0</v>
      </c>
      <c r="N1062" s="80">
        <v>0</v>
      </c>
      <c r="O1062" s="80">
        <v>0</v>
      </c>
      <c r="P1062" s="80">
        <v>0</v>
      </c>
      <c r="Q1062" s="80">
        <v>0</v>
      </c>
      <c r="R1062" s="80">
        <v>0</v>
      </c>
      <c r="S1062" s="80">
        <v>0</v>
      </c>
      <c r="T1062" s="80">
        <v>0</v>
      </c>
      <c r="U1062" s="80">
        <v>0</v>
      </c>
      <c r="V1062" s="80">
        <v>1</v>
      </c>
      <c r="W1062" s="80">
        <v>0</v>
      </c>
      <c r="X1062" s="80">
        <v>0</v>
      </c>
      <c r="Y1062" s="80">
        <v>1</v>
      </c>
      <c r="Z1062" s="80">
        <v>3385</v>
      </c>
      <c r="AA1062" s="80">
        <v>0</v>
      </c>
      <c r="AB1062" s="80">
        <v>0</v>
      </c>
      <c r="AC1062" s="80">
        <v>0</v>
      </c>
      <c r="AD1062" s="80">
        <v>1</v>
      </c>
      <c r="AE1062" s="80">
        <v>0</v>
      </c>
      <c r="AF1062" s="80">
        <v>0</v>
      </c>
      <c r="AG1062" s="80">
        <v>1</v>
      </c>
      <c r="AH1062" s="80">
        <v>0</v>
      </c>
      <c r="AI1062" s="80">
        <v>0</v>
      </c>
      <c r="AJ1062" s="80">
        <v>0</v>
      </c>
      <c r="AK1062" s="80">
        <v>0</v>
      </c>
      <c r="AL1062" s="80">
        <v>29.95</v>
      </c>
      <c r="AM1062" s="80">
        <v>29.95</v>
      </c>
    </row>
    <row r="1063" spans="2:39" ht="12" customHeight="1" thickBot="1" x14ac:dyDescent="0.35">
      <c r="B1063" s="75">
        <v>1764</v>
      </c>
      <c r="D1063" s="77" t="str">
        <f t="shared" si="16"/>
        <v>0</v>
      </c>
      <c r="E1063" s="78">
        <v>0</v>
      </c>
      <c r="F1063" s="81">
        <v>0.12962999939918499</v>
      </c>
      <c r="G1063" s="80">
        <v>0</v>
      </c>
      <c r="H1063" s="80">
        <v>0</v>
      </c>
      <c r="I1063" s="80">
        <v>0</v>
      </c>
      <c r="J1063" s="80">
        <v>0</v>
      </c>
      <c r="K1063" s="80">
        <v>0</v>
      </c>
      <c r="L1063" s="80">
        <v>0</v>
      </c>
      <c r="M1063" s="80">
        <v>0</v>
      </c>
      <c r="N1063" s="80">
        <v>0</v>
      </c>
      <c r="O1063" s="80">
        <v>0</v>
      </c>
      <c r="P1063" s="80">
        <v>0</v>
      </c>
      <c r="Q1063" s="80">
        <v>0</v>
      </c>
      <c r="R1063" s="80">
        <v>0</v>
      </c>
      <c r="S1063" s="80">
        <v>0</v>
      </c>
      <c r="T1063" s="80">
        <v>0</v>
      </c>
      <c r="U1063" s="80">
        <v>0</v>
      </c>
      <c r="V1063" s="80">
        <v>1</v>
      </c>
      <c r="W1063" s="80">
        <v>0</v>
      </c>
      <c r="X1063" s="80">
        <v>0</v>
      </c>
      <c r="Y1063" s="80">
        <v>1</v>
      </c>
      <c r="Z1063" s="80">
        <v>3385</v>
      </c>
      <c r="AA1063" s="80">
        <v>0</v>
      </c>
      <c r="AB1063" s="80">
        <v>0</v>
      </c>
      <c r="AC1063" s="80">
        <v>0</v>
      </c>
      <c r="AD1063" s="80">
        <v>1</v>
      </c>
      <c r="AE1063" s="80">
        <v>0</v>
      </c>
      <c r="AF1063" s="80">
        <v>0</v>
      </c>
      <c r="AG1063" s="80">
        <v>1</v>
      </c>
      <c r="AH1063" s="80">
        <v>0</v>
      </c>
      <c r="AI1063" s="80">
        <v>0</v>
      </c>
      <c r="AJ1063" s="80">
        <v>0</v>
      </c>
      <c r="AK1063" s="80">
        <v>0</v>
      </c>
      <c r="AL1063" s="80">
        <v>29.95</v>
      </c>
      <c r="AM1063" s="80">
        <v>29.95</v>
      </c>
    </row>
    <row r="1064" spans="2:39" ht="12" customHeight="1" thickBot="1" x14ac:dyDescent="0.35">
      <c r="B1064" s="75">
        <v>1766</v>
      </c>
      <c r="D1064" s="77" t="str">
        <f t="shared" si="16"/>
        <v>0</v>
      </c>
      <c r="E1064" s="78">
        <v>0</v>
      </c>
      <c r="F1064" s="81">
        <v>0.12962999939918499</v>
      </c>
      <c r="G1064" s="80">
        <v>0</v>
      </c>
      <c r="H1064" s="80">
        <v>0</v>
      </c>
      <c r="I1064" s="80">
        <v>0</v>
      </c>
      <c r="J1064" s="80">
        <v>0</v>
      </c>
      <c r="K1064" s="80">
        <v>0</v>
      </c>
      <c r="L1064" s="80">
        <v>0</v>
      </c>
      <c r="M1064" s="80">
        <v>0</v>
      </c>
      <c r="N1064" s="80">
        <v>0</v>
      </c>
      <c r="O1064" s="80">
        <v>0</v>
      </c>
      <c r="P1064" s="80">
        <v>0</v>
      </c>
      <c r="Q1064" s="80">
        <v>0</v>
      </c>
      <c r="R1064" s="80">
        <v>0</v>
      </c>
      <c r="S1064" s="80">
        <v>0</v>
      </c>
      <c r="T1064" s="80">
        <v>0</v>
      </c>
      <c r="U1064" s="80">
        <v>0</v>
      </c>
      <c r="V1064" s="80">
        <v>1</v>
      </c>
      <c r="W1064" s="80">
        <v>0</v>
      </c>
      <c r="X1064" s="80">
        <v>0</v>
      </c>
      <c r="Y1064" s="80">
        <v>1</v>
      </c>
      <c r="Z1064" s="80">
        <v>534</v>
      </c>
      <c r="AA1064" s="80">
        <v>0</v>
      </c>
      <c r="AB1064" s="80">
        <v>0</v>
      </c>
      <c r="AC1064" s="80">
        <v>0</v>
      </c>
      <c r="AD1064" s="80">
        <v>1</v>
      </c>
      <c r="AE1064" s="80">
        <v>0</v>
      </c>
      <c r="AF1064" s="80">
        <v>0</v>
      </c>
      <c r="AG1064" s="80">
        <v>0</v>
      </c>
      <c r="AH1064" s="80">
        <v>1</v>
      </c>
      <c r="AI1064" s="80">
        <v>0</v>
      </c>
      <c r="AJ1064" s="80">
        <v>0</v>
      </c>
      <c r="AK1064" s="80">
        <v>0</v>
      </c>
      <c r="AL1064" s="80">
        <v>29.99</v>
      </c>
      <c r="AM1064" s="80">
        <v>29.99</v>
      </c>
    </row>
    <row r="1065" spans="2:39" ht="12" customHeight="1" thickBot="1" x14ac:dyDescent="0.35">
      <c r="B1065" s="75">
        <v>1768</v>
      </c>
      <c r="D1065" s="77" t="str">
        <f t="shared" si="16"/>
        <v>0</v>
      </c>
      <c r="E1065" s="78">
        <v>0</v>
      </c>
      <c r="F1065" s="81">
        <v>0.12962999939918499</v>
      </c>
      <c r="G1065" s="80">
        <v>0</v>
      </c>
      <c r="H1065" s="80">
        <v>0</v>
      </c>
      <c r="I1065" s="80">
        <v>0</v>
      </c>
      <c r="J1065" s="80">
        <v>0</v>
      </c>
      <c r="K1065" s="80">
        <v>0</v>
      </c>
      <c r="L1065" s="80">
        <v>0</v>
      </c>
      <c r="M1065" s="80">
        <v>0</v>
      </c>
      <c r="N1065" s="80">
        <v>0</v>
      </c>
      <c r="O1065" s="80">
        <v>1</v>
      </c>
      <c r="P1065" s="80">
        <v>0</v>
      </c>
      <c r="Q1065" s="80">
        <v>0</v>
      </c>
      <c r="R1065" s="80">
        <v>0</v>
      </c>
      <c r="S1065" s="80">
        <v>0</v>
      </c>
      <c r="T1065" s="80">
        <v>0</v>
      </c>
      <c r="U1065" s="80">
        <v>0</v>
      </c>
      <c r="V1065" s="80">
        <v>0</v>
      </c>
      <c r="W1065" s="80">
        <v>0</v>
      </c>
      <c r="X1065" s="80">
        <v>0</v>
      </c>
      <c r="Y1065" s="80">
        <v>1</v>
      </c>
      <c r="Z1065" s="80">
        <v>1155</v>
      </c>
      <c r="AA1065" s="80">
        <v>0</v>
      </c>
      <c r="AB1065" s="80">
        <v>0</v>
      </c>
      <c r="AC1065" s="80">
        <v>0</v>
      </c>
      <c r="AD1065" s="80">
        <v>1</v>
      </c>
      <c r="AE1065" s="80">
        <v>0</v>
      </c>
      <c r="AF1065" s="80">
        <v>0</v>
      </c>
      <c r="AG1065" s="80">
        <v>0</v>
      </c>
      <c r="AH1065" s="80">
        <v>1</v>
      </c>
      <c r="AI1065" s="80">
        <v>0</v>
      </c>
      <c r="AJ1065" s="80">
        <v>0</v>
      </c>
      <c r="AK1065" s="80">
        <v>0</v>
      </c>
      <c r="AL1065" s="80">
        <v>29.99</v>
      </c>
      <c r="AM1065" s="80">
        <v>29.99</v>
      </c>
    </row>
    <row r="1066" spans="2:39" ht="12" customHeight="1" thickBot="1" x14ac:dyDescent="0.35">
      <c r="B1066" s="75">
        <v>1769</v>
      </c>
      <c r="D1066" s="77" t="str">
        <f t="shared" si="16"/>
        <v>0</v>
      </c>
      <c r="E1066" s="78">
        <v>0</v>
      </c>
      <c r="F1066" s="81">
        <v>0.12962999939918499</v>
      </c>
      <c r="G1066" s="80">
        <v>1</v>
      </c>
      <c r="H1066" s="80">
        <v>0</v>
      </c>
      <c r="I1066" s="80">
        <v>0</v>
      </c>
      <c r="J1066" s="80">
        <v>0</v>
      </c>
      <c r="K1066" s="80">
        <v>0</v>
      </c>
      <c r="L1066" s="80">
        <v>0</v>
      </c>
      <c r="M1066" s="80">
        <v>0</v>
      </c>
      <c r="N1066" s="80">
        <v>0</v>
      </c>
      <c r="O1066" s="80">
        <v>0</v>
      </c>
      <c r="P1066" s="80">
        <v>0</v>
      </c>
      <c r="Q1066" s="80">
        <v>0</v>
      </c>
      <c r="R1066" s="80">
        <v>0</v>
      </c>
      <c r="S1066" s="80">
        <v>0</v>
      </c>
      <c r="T1066" s="80">
        <v>0</v>
      </c>
      <c r="U1066" s="80">
        <v>0</v>
      </c>
      <c r="V1066" s="80">
        <v>0</v>
      </c>
      <c r="W1066" s="80">
        <v>0</v>
      </c>
      <c r="X1066" s="80">
        <v>0</v>
      </c>
      <c r="Y1066" s="80">
        <v>1</v>
      </c>
      <c r="Z1066" s="80">
        <v>1256</v>
      </c>
      <c r="AA1066" s="80">
        <v>0</v>
      </c>
      <c r="AB1066" s="80">
        <v>0</v>
      </c>
      <c r="AC1066" s="80">
        <v>0</v>
      </c>
      <c r="AD1066" s="80">
        <v>1</v>
      </c>
      <c r="AE1066" s="80">
        <v>0</v>
      </c>
      <c r="AF1066" s="80">
        <v>1</v>
      </c>
      <c r="AG1066" s="80">
        <v>0</v>
      </c>
      <c r="AH1066" s="80">
        <v>0</v>
      </c>
      <c r="AI1066" s="80">
        <v>0</v>
      </c>
      <c r="AJ1066" s="80">
        <v>0</v>
      </c>
      <c r="AK1066" s="80">
        <v>0</v>
      </c>
      <c r="AL1066" s="80">
        <v>29.99</v>
      </c>
      <c r="AM1066" s="80">
        <v>29.99</v>
      </c>
    </row>
    <row r="1067" spans="2:39" ht="12" customHeight="1" thickBot="1" x14ac:dyDescent="0.35">
      <c r="B1067" s="75">
        <v>1771</v>
      </c>
      <c r="D1067" s="77" t="str">
        <f t="shared" si="16"/>
        <v>0</v>
      </c>
      <c r="E1067" s="78">
        <v>0</v>
      </c>
      <c r="F1067" s="81">
        <v>0.12962999939918499</v>
      </c>
      <c r="G1067" s="80">
        <v>0</v>
      </c>
      <c r="H1067" s="80">
        <v>0</v>
      </c>
      <c r="I1067" s="80">
        <v>0</v>
      </c>
      <c r="J1067" s="80">
        <v>0</v>
      </c>
      <c r="K1067" s="80">
        <v>0</v>
      </c>
      <c r="L1067" s="80">
        <v>0</v>
      </c>
      <c r="M1067" s="80">
        <v>0</v>
      </c>
      <c r="N1067" s="80">
        <v>0</v>
      </c>
      <c r="O1067" s="80">
        <v>0</v>
      </c>
      <c r="P1067" s="80">
        <v>0</v>
      </c>
      <c r="Q1067" s="80">
        <v>0</v>
      </c>
      <c r="R1067" s="80">
        <v>1</v>
      </c>
      <c r="S1067" s="80">
        <v>0</v>
      </c>
      <c r="T1067" s="80">
        <v>0</v>
      </c>
      <c r="U1067" s="80">
        <v>0</v>
      </c>
      <c r="V1067" s="80">
        <v>0</v>
      </c>
      <c r="W1067" s="80">
        <v>1</v>
      </c>
      <c r="X1067" s="80">
        <v>0</v>
      </c>
      <c r="Y1067" s="80">
        <v>0</v>
      </c>
      <c r="Z1067" s="80">
        <v>7</v>
      </c>
      <c r="AA1067" s="80">
        <v>0</v>
      </c>
      <c r="AB1067" s="80">
        <v>1</v>
      </c>
      <c r="AC1067" s="80">
        <v>0</v>
      </c>
      <c r="AD1067" s="80">
        <v>0</v>
      </c>
      <c r="AE1067" s="80">
        <v>0</v>
      </c>
      <c r="AF1067" s="80">
        <v>0</v>
      </c>
      <c r="AG1067" s="80">
        <v>1</v>
      </c>
      <c r="AH1067" s="80">
        <v>0</v>
      </c>
      <c r="AI1067" s="80">
        <v>0</v>
      </c>
      <c r="AJ1067" s="80">
        <v>0</v>
      </c>
      <c r="AK1067" s="80">
        <v>0</v>
      </c>
      <c r="AL1067" s="80">
        <v>36.890000010000001</v>
      </c>
      <c r="AM1067" s="80">
        <v>36.890000010000001</v>
      </c>
    </row>
    <row r="1068" spans="2:39" ht="12" customHeight="1" thickBot="1" x14ac:dyDescent="0.35">
      <c r="B1068" s="75">
        <v>1772</v>
      </c>
      <c r="D1068" s="77" t="str">
        <f t="shared" si="16"/>
        <v>0</v>
      </c>
      <c r="E1068" s="78">
        <v>0</v>
      </c>
      <c r="F1068" s="81">
        <v>0.12962999939918499</v>
      </c>
      <c r="G1068" s="80">
        <v>0</v>
      </c>
      <c r="H1068" s="80">
        <v>0</v>
      </c>
      <c r="I1068" s="80">
        <v>0</v>
      </c>
      <c r="J1068" s="80">
        <v>0</v>
      </c>
      <c r="K1068" s="80">
        <v>0</v>
      </c>
      <c r="L1068" s="80">
        <v>0</v>
      </c>
      <c r="M1068" s="80">
        <v>0</v>
      </c>
      <c r="N1068" s="80">
        <v>0</v>
      </c>
      <c r="O1068" s="80">
        <v>0</v>
      </c>
      <c r="P1068" s="80">
        <v>0</v>
      </c>
      <c r="Q1068" s="80">
        <v>0</v>
      </c>
      <c r="R1068" s="80">
        <v>0</v>
      </c>
      <c r="S1068" s="80">
        <v>0</v>
      </c>
      <c r="T1068" s="80">
        <v>0</v>
      </c>
      <c r="U1068" s="80">
        <v>0</v>
      </c>
      <c r="V1068" s="80">
        <v>1</v>
      </c>
      <c r="W1068" s="80">
        <v>0</v>
      </c>
      <c r="X1068" s="80">
        <v>0</v>
      </c>
      <c r="Y1068" s="80">
        <v>1</v>
      </c>
      <c r="Z1068" s="80">
        <v>2218</v>
      </c>
      <c r="AA1068" s="80">
        <v>0</v>
      </c>
      <c r="AB1068" s="80">
        <v>1</v>
      </c>
      <c r="AC1068" s="80">
        <v>0</v>
      </c>
      <c r="AD1068" s="80">
        <v>0</v>
      </c>
      <c r="AE1068" s="80">
        <v>0</v>
      </c>
      <c r="AF1068" s="80">
        <v>0</v>
      </c>
      <c r="AG1068" s="80">
        <v>0</v>
      </c>
      <c r="AH1068" s="80">
        <v>1</v>
      </c>
      <c r="AI1068" s="80">
        <v>0</v>
      </c>
      <c r="AJ1068" s="80">
        <v>0</v>
      </c>
      <c r="AK1068" s="80">
        <v>0</v>
      </c>
      <c r="AL1068" s="80">
        <v>30</v>
      </c>
      <c r="AM1068" s="80">
        <v>30</v>
      </c>
    </row>
    <row r="1069" spans="2:39" ht="12" customHeight="1" thickBot="1" x14ac:dyDescent="0.35">
      <c r="B1069" s="75">
        <v>1773</v>
      </c>
      <c r="D1069" s="77" t="str">
        <f t="shared" si="16"/>
        <v>0</v>
      </c>
      <c r="E1069" s="78">
        <v>0</v>
      </c>
      <c r="F1069" s="81">
        <v>0.12962999939918499</v>
      </c>
      <c r="G1069" s="80">
        <v>0</v>
      </c>
      <c r="H1069" s="80">
        <v>0</v>
      </c>
      <c r="I1069" s="80">
        <v>0</v>
      </c>
      <c r="J1069" s="80">
        <v>0</v>
      </c>
      <c r="K1069" s="80">
        <v>0</v>
      </c>
      <c r="L1069" s="80">
        <v>0</v>
      </c>
      <c r="M1069" s="80">
        <v>0</v>
      </c>
      <c r="N1069" s="80">
        <v>0</v>
      </c>
      <c r="O1069" s="80">
        <v>0</v>
      </c>
      <c r="P1069" s="80">
        <v>0</v>
      </c>
      <c r="Q1069" s="80">
        <v>0</v>
      </c>
      <c r="R1069" s="80">
        <v>0</v>
      </c>
      <c r="S1069" s="80">
        <v>1</v>
      </c>
      <c r="T1069" s="80">
        <v>0</v>
      </c>
      <c r="U1069" s="80">
        <v>0</v>
      </c>
      <c r="V1069" s="80">
        <v>0</v>
      </c>
      <c r="W1069" s="80">
        <v>0</v>
      </c>
      <c r="X1069" s="80">
        <v>0</v>
      </c>
      <c r="Y1069" s="80">
        <v>1</v>
      </c>
      <c r="Z1069" s="80">
        <v>572</v>
      </c>
      <c r="AA1069" s="80">
        <v>0</v>
      </c>
      <c r="AB1069" s="80">
        <v>0</v>
      </c>
      <c r="AC1069" s="80">
        <v>1</v>
      </c>
      <c r="AD1069" s="80">
        <v>0</v>
      </c>
      <c r="AE1069" s="80">
        <v>0</v>
      </c>
      <c r="AF1069" s="80">
        <v>1</v>
      </c>
      <c r="AG1069" s="80">
        <v>0</v>
      </c>
      <c r="AH1069" s="80">
        <v>0</v>
      </c>
      <c r="AI1069" s="80">
        <v>0</v>
      </c>
      <c r="AJ1069" s="80">
        <v>0</v>
      </c>
      <c r="AK1069" s="80">
        <v>0</v>
      </c>
      <c r="AL1069" s="80">
        <v>30</v>
      </c>
      <c r="AM1069" s="80">
        <v>30</v>
      </c>
    </row>
    <row r="1070" spans="2:39" ht="12" customHeight="1" thickBot="1" x14ac:dyDescent="0.35">
      <c r="B1070" s="75">
        <v>1774</v>
      </c>
      <c r="D1070" s="77" t="str">
        <f t="shared" si="16"/>
        <v>1</v>
      </c>
      <c r="E1070" s="78">
        <v>1</v>
      </c>
      <c r="F1070" s="81">
        <v>1</v>
      </c>
      <c r="G1070" s="80">
        <v>0</v>
      </c>
      <c r="H1070" s="80">
        <v>1</v>
      </c>
      <c r="I1070" s="80">
        <v>0</v>
      </c>
      <c r="J1070" s="80">
        <v>0</v>
      </c>
      <c r="K1070" s="80">
        <v>0</v>
      </c>
      <c r="L1070" s="80">
        <v>0</v>
      </c>
      <c r="M1070" s="80">
        <v>0</v>
      </c>
      <c r="N1070" s="80">
        <v>0</v>
      </c>
      <c r="O1070" s="80">
        <v>0</v>
      </c>
      <c r="P1070" s="80">
        <v>0</v>
      </c>
      <c r="Q1070" s="80">
        <v>0</v>
      </c>
      <c r="R1070" s="80">
        <v>0</v>
      </c>
      <c r="S1070" s="80">
        <v>0</v>
      </c>
      <c r="T1070" s="80">
        <v>0</v>
      </c>
      <c r="U1070" s="80">
        <v>0</v>
      </c>
      <c r="V1070" s="80">
        <v>0</v>
      </c>
      <c r="W1070" s="80">
        <v>0</v>
      </c>
      <c r="X1070" s="80">
        <v>0</v>
      </c>
      <c r="Y1070" s="80">
        <v>1</v>
      </c>
      <c r="Z1070" s="80">
        <v>33</v>
      </c>
      <c r="AA1070" s="80">
        <v>0</v>
      </c>
      <c r="AB1070" s="80">
        <v>0</v>
      </c>
      <c r="AC1070" s="80">
        <v>0</v>
      </c>
      <c r="AD1070" s="80">
        <v>1</v>
      </c>
      <c r="AE1070" s="80">
        <v>0</v>
      </c>
      <c r="AF1070" s="80">
        <v>0</v>
      </c>
      <c r="AG1070" s="80">
        <v>0</v>
      </c>
      <c r="AH1070" s="80">
        <v>1</v>
      </c>
      <c r="AI1070" s="80">
        <v>0</v>
      </c>
      <c r="AJ1070" s="80">
        <v>0</v>
      </c>
      <c r="AK1070" s="80">
        <v>0</v>
      </c>
      <c r="AL1070" s="80">
        <v>91</v>
      </c>
      <c r="AM1070" s="80">
        <v>10</v>
      </c>
    </row>
    <row r="1071" spans="2:39" ht="12" customHeight="1" thickBot="1" x14ac:dyDescent="0.35">
      <c r="B1071" s="75">
        <v>1775</v>
      </c>
      <c r="D1071" s="77" t="str">
        <f t="shared" si="16"/>
        <v>1</v>
      </c>
      <c r="E1071" s="78">
        <v>1</v>
      </c>
      <c r="F1071" s="81">
        <v>0.68000000715255704</v>
      </c>
      <c r="G1071" s="80">
        <v>0</v>
      </c>
      <c r="H1071" s="80">
        <v>0</v>
      </c>
      <c r="I1071" s="80">
        <v>0</v>
      </c>
      <c r="J1071" s="80">
        <v>1</v>
      </c>
      <c r="K1071" s="80">
        <v>0</v>
      </c>
      <c r="L1071" s="80">
        <v>0</v>
      </c>
      <c r="M1071" s="80">
        <v>0</v>
      </c>
      <c r="N1071" s="80">
        <v>0</v>
      </c>
      <c r="O1071" s="80">
        <v>0</v>
      </c>
      <c r="P1071" s="80">
        <v>0</v>
      </c>
      <c r="Q1071" s="80">
        <v>0</v>
      </c>
      <c r="R1071" s="80">
        <v>0</v>
      </c>
      <c r="S1071" s="80">
        <v>0</v>
      </c>
      <c r="T1071" s="80">
        <v>0</v>
      </c>
      <c r="U1071" s="80">
        <v>0</v>
      </c>
      <c r="V1071" s="80">
        <v>0</v>
      </c>
      <c r="W1071" s="80">
        <v>1</v>
      </c>
      <c r="X1071" s="80">
        <v>0</v>
      </c>
      <c r="Y1071" s="80">
        <v>0</v>
      </c>
      <c r="Z1071" s="80">
        <v>164</v>
      </c>
      <c r="AA1071" s="80">
        <v>0</v>
      </c>
      <c r="AB1071" s="80">
        <v>0</v>
      </c>
      <c r="AC1071" s="80">
        <v>0</v>
      </c>
      <c r="AD1071" s="80">
        <v>1</v>
      </c>
      <c r="AE1071" s="80">
        <v>0</v>
      </c>
      <c r="AF1071" s="80">
        <v>0</v>
      </c>
      <c r="AG1071" s="80">
        <v>0</v>
      </c>
      <c r="AH1071" s="80">
        <v>0</v>
      </c>
      <c r="AI1071" s="80">
        <v>0</v>
      </c>
      <c r="AJ1071" s="80">
        <v>1</v>
      </c>
      <c r="AK1071" s="80">
        <v>0</v>
      </c>
      <c r="AL1071" s="80">
        <v>118.060000032</v>
      </c>
      <c r="AM1071" s="80">
        <v>12.174937503300001</v>
      </c>
    </row>
    <row r="1072" spans="2:39" ht="12" customHeight="1" thickBot="1" x14ac:dyDescent="0.35">
      <c r="B1072" s="75">
        <v>1777</v>
      </c>
      <c r="D1072" s="77" t="str">
        <f t="shared" si="16"/>
        <v>0</v>
      </c>
      <c r="E1072" s="78">
        <v>0</v>
      </c>
      <c r="F1072" s="81">
        <v>0.12962999939918499</v>
      </c>
      <c r="G1072" s="80">
        <v>0</v>
      </c>
      <c r="H1072" s="80">
        <v>1</v>
      </c>
      <c r="I1072" s="80">
        <v>0</v>
      </c>
      <c r="J1072" s="80">
        <v>0</v>
      </c>
      <c r="K1072" s="80">
        <v>0</v>
      </c>
      <c r="L1072" s="80">
        <v>0</v>
      </c>
      <c r="M1072" s="80">
        <v>0</v>
      </c>
      <c r="N1072" s="80">
        <v>0</v>
      </c>
      <c r="O1072" s="80">
        <v>0</v>
      </c>
      <c r="P1072" s="80">
        <v>0</v>
      </c>
      <c r="Q1072" s="80">
        <v>0</v>
      </c>
      <c r="R1072" s="80">
        <v>0</v>
      </c>
      <c r="S1072" s="80">
        <v>0</v>
      </c>
      <c r="T1072" s="80">
        <v>0</v>
      </c>
      <c r="U1072" s="80">
        <v>0</v>
      </c>
      <c r="V1072" s="80">
        <v>0</v>
      </c>
      <c r="W1072" s="80">
        <v>0</v>
      </c>
      <c r="X1072" s="80">
        <v>0</v>
      </c>
      <c r="Y1072" s="80">
        <v>1</v>
      </c>
      <c r="Z1072" s="80">
        <v>1364</v>
      </c>
      <c r="AA1072" s="80">
        <v>0</v>
      </c>
      <c r="AB1072" s="80">
        <v>0</v>
      </c>
      <c r="AC1072" s="80">
        <v>1</v>
      </c>
      <c r="AD1072" s="80">
        <v>0</v>
      </c>
      <c r="AE1072" s="80">
        <v>0</v>
      </c>
      <c r="AF1072" s="80">
        <v>0</v>
      </c>
      <c r="AG1072" s="80">
        <v>0</v>
      </c>
      <c r="AH1072" s="80">
        <v>1</v>
      </c>
      <c r="AI1072" s="80">
        <v>0</v>
      </c>
      <c r="AJ1072" s="80">
        <v>0</v>
      </c>
      <c r="AK1072" s="80">
        <v>0</v>
      </c>
      <c r="AL1072" s="80">
        <v>30.95</v>
      </c>
      <c r="AM1072" s="80">
        <v>30.95</v>
      </c>
    </row>
    <row r="1073" spans="2:39" ht="12" customHeight="1" thickBot="1" x14ac:dyDescent="0.35">
      <c r="B1073" s="75">
        <v>1778</v>
      </c>
      <c r="D1073" s="77" t="str">
        <f t="shared" si="16"/>
        <v>0</v>
      </c>
      <c r="E1073" s="78">
        <v>0</v>
      </c>
      <c r="F1073" s="81">
        <v>0.12962999939918499</v>
      </c>
      <c r="G1073" s="80">
        <v>0</v>
      </c>
      <c r="H1073" s="80">
        <v>1</v>
      </c>
      <c r="I1073" s="80">
        <v>0</v>
      </c>
      <c r="J1073" s="80">
        <v>0</v>
      </c>
      <c r="K1073" s="80">
        <v>0</v>
      </c>
      <c r="L1073" s="80">
        <v>0</v>
      </c>
      <c r="M1073" s="80">
        <v>0</v>
      </c>
      <c r="N1073" s="80">
        <v>0</v>
      </c>
      <c r="O1073" s="80">
        <v>0</v>
      </c>
      <c r="P1073" s="80">
        <v>0</v>
      </c>
      <c r="Q1073" s="80">
        <v>0</v>
      </c>
      <c r="R1073" s="80">
        <v>0</v>
      </c>
      <c r="S1073" s="80">
        <v>0</v>
      </c>
      <c r="T1073" s="80">
        <v>0</v>
      </c>
      <c r="U1073" s="80">
        <v>0</v>
      </c>
      <c r="V1073" s="80">
        <v>0</v>
      </c>
      <c r="W1073" s="80">
        <v>0</v>
      </c>
      <c r="X1073" s="80">
        <v>0</v>
      </c>
      <c r="Y1073" s="80">
        <v>1</v>
      </c>
      <c r="Z1073" s="80">
        <v>361</v>
      </c>
      <c r="AA1073" s="80">
        <v>1</v>
      </c>
      <c r="AB1073" s="80">
        <v>0</v>
      </c>
      <c r="AC1073" s="80">
        <v>0</v>
      </c>
      <c r="AD1073" s="80">
        <v>0</v>
      </c>
      <c r="AE1073" s="80">
        <v>0</v>
      </c>
      <c r="AF1073" s="80">
        <v>0</v>
      </c>
      <c r="AG1073" s="80">
        <v>0</v>
      </c>
      <c r="AH1073" s="80">
        <v>1</v>
      </c>
      <c r="AI1073" s="80">
        <v>0</v>
      </c>
      <c r="AJ1073" s="80">
        <v>0</v>
      </c>
      <c r="AK1073" s="80">
        <v>0</v>
      </c>
      <c r="AL1073" s="80">
        <v>31</v>
      </c>
      <c r="AM1073" s="80">
        <v>31</v>
      </c>
    </row>
    <row r="1074" spans="2:39" ht="12" customHeight="1" thickBot="1" x14ac:dyDescent="0.35">
      <c r="B1074" s="75">
        <v>1780</v>
      </c>
      <c r="D1074" s="77" t="str">
        <f t="shared" si="16"/>
        <v>1</v>
      </c>
      <c r="E1074" s="78">
        <v>1</v>
      </c>
      <c r="F1074" s="81">
        <v>0.68000000715255704</v>
      </c>
      <c r="G1074" s="80">
        <v>0</v>
      </c>
      <c r="H1074" s="80">
        <v>0</v>
      </c>
      <c r="I1074" s="80">
        <v>0</v>
      </c>
      <c r="J1074" s="80">
        <v>0</v>
      </c>
      <c r="K1074" s="80">
        <v>0</v>
      </c>
      <c r="L1074" s="80">
        <v>0</v>
      </c>
      <c r="M1074" s="80">
        <v>0</v>
      </c>
      <c r="N1074" s="80">
        <v>0</v>
      </c>
      <c r="O1074" s="80">
        <v>0</v>
      </c>
      <c r="P1074" s="80">
        <v>0</v>
      </c>
      <c r="Q1074" s="80">
        <v>0</v>
      </c>
      <c r="R1074" s="80">
        <v>1</v>
      </c>
      <c r="S1074" s="80">
        <v>0</v>
      </c>
      <c r="T1074" s="80">
        <v>0</v>
      </c>
      <c r="U1074" s="80">
        <v>0</v>
      </c>
      <c r="V1074" s="80">
        <v>0</v>
      </c>
      <c r="W1074" s="80">
        <v>0</v>
      </c>
      <c r="X1074" s="80">
        <v>1</v>
      </c>
      <c r="Y1074" s="80">
        <v>0</v>
      </c>
      <c r="Z1074" s="80">
        <v>277</v>
      </c>
      <c r="AA1074" s="80">
        <v>0</v>
      </c>
      <c r="AB1074" s="80">
        <v>0</v>
      </c>
      <c r="AC1074" s="80">
        <v>0</v>
      </c>
      <c r="AD1074" s="80">
        <v>1</v>
      </c>
      <c r="AE1074" s="80">
        <v>0</v>
      </c>
      <c r="AF1074" s="80">
        <v>0</v>
      </c>
      <c r="AG1074" s="80">
        <v>0</v>
      </c>
      <c r="AH1074" s="80">
        <v>0</v>
      </c>
      <c r="AI1074" s="80">
        <v>1</v>
      </c>
      <c r="AJ1074" s="80">
        <v>0</v>
      </c>
      <c r="AK1074" s="80">
        <v>0</v>
      </c>
      <c r="AL1074" s="80">
        <v>182.039999964</v>
      </c>
      <c r="AM1074" s="80">
        <v>17.847058820000001</v>
      </c>
    </row>
    <row r="1075" spans="2:39" ht="12" customHeight="1" thickBot="1" x14ac:dyDescent="0.35">
      <c r="B1075" s="75">
        <v>1782</v>
      </c>
      <c r="D1075" s="77" t="str">
        <f t="shared" si="16"/>
        <v>0</v>
      </c>
      <c r="E1075" s="78">
        <v>0</v>
      </c>
      <c r="F1075" s="81">
        <v>0.12962999939918499</v>
      </c>
      <c r="G1075" s="80">
        <v>0</v>
      </c>
      <c r="H1075" s="80">
        <v>1</v>
      </c>
      <c r="I1075" s="80">
        <v>0</v>
      </c>
      <c r="J1075" s="80">
        <v>0</v>
      </c>
      <c r="K1075" s="80">
        <v>0</v>
      </c>
      <c r="L1075" s="80">
        <v>0</v>
      </c>
      <c r="M1075" s="80">
        <v>0</v>
      </c>
      <c r="N1075" s="80">
        <v>0</v>
      </c>
      <c r="O1075" s="80">
        <v>0</v>
      </c>
      <c r="P1075" s="80">
        <v>0</v>
      </c>
      <c r="Q1075" s="80">
        <v>0</v>
      </c>
      <c r="R1075" s="80">
        <v>0</v>
      </c>
      <c r="S1075" s="80">
        <v>0</v>
      </c>
      <c r="T1075" s="80">
        <v>0</v>
      </c>
      <c r="U1075" s="80">
        <v>0</v>
      </c>
      <c r="V1075" s="80">
        <v>0</v>
      </c>
      <c r="W1075" s="80">
        <v>0</v>
      </c>
      <c r="X1075" s="80">
        <v>0</v>
      </c>
      <c r="Y1075" s="80">
        <v>1</v>
      </c>
      <c r="Z1075" s="80">
        <v>4457</v>
      </c>
      <c r="AA1075" s="80">
        <v>0</v>
      </c>
      <c r="AB1075" s="80">
        <v>0</v>
      </c>
      <c r="AC1075" s="80">
        <v>0</v>
      </c>
      <c r="AD1075" s="80">
        <v>1</v>
      </c>
      <c r="AE1075" s="80">
        <v>0</v>
      </c>
      <c r="AF1075" s="80">
        <v>1</v>
      </c>
      <c r="AG1075" s="80">
        <v>0</v>
      </c>
      <c r="AH1075" s="80">
        <v>0</v>
      </c>
      <c r="AI1075" s="80">
        <v>0</v>
      </c>
      <c r="AJ1075" s="80">
        <v>0</v>
      </c>
      <c r="AK1075" s="80">
        <v>0</v>
      </c>
      <c r="AL1075" s="80">
        <v>32</v>
      </c>
      <c r="AM1075" s="80">
        <v>32</v>
      </c>
    </row>
    <row r="1076" spans="2:39" ht="12" customHeight="1" thickBot="1" x14ac:dyDescent="0.35">
      <c r="B1076" s="75">
        <v>1785</v>
      </c>
      <c r="D1076" s="77" t="str">
        <f t="shared" si="16"/>
        <v>0</v>
      </c>
      <c r="E1076" s="78">
        <v>1</v>
      </c>
      <c r="F1076" s="81">
        <v>0.12962999939918499</v>
      </c>
      <c r="G1076" s="80">
        <v>0</v>
      </c>
      <c r="H1076" s="80">
        <v>0</v>
      </c>
      <c r="I1076" s="80">
        <v>0</v>
      </c>
      <c r="J1076" s="80">
        <v>0</v>
      </c>
      <c r="K1076" s="80">
        <v>0</v>
      </c>
      <c r="L1076" s="80">
        <v>0</v>
      </c>
      <c r="M1076" s="80">
        <v>0</v>
      </c>
      <c r="N1076" s="80">
        <v>0</v>
      </c>
      <c r="O1076" s="80">
        <v>0</v>
      </c>
      <c r="P1076" s="80">
        <v>0</v>
      </c>
      <c r="Q1076" s="80">
        <v>0</v>
      </c>
      <c r="R1076" s="80">
        <v>0</v>
      </c>
      <c r="S1076" s="80">
        <v>0</v>
      </c>
      <c r="T1076" s="80">
        <v>0</v>
      </c>
      <c r="U1076" s="80">
        <v>0</v>
      </c>
      <c r="V1076" s="80">
        <v>1</v>
      </c>
      <c r="W1076" s="80">
        <v>0</v>
      </c>
      <c r="X1076" s="80">
        <v>0</v>
      </c>
      <c r="Y1076" s="80">
        <v>1</v>
      </c>
      <c r="Z1076" s="80">
        <v>22501</v>
      </c>
      <c r="AA1076" s="80">
        <v>0</v>
      </c>
      <c r="AB1076" s="80">
        <v>0</v>
      </c>
      <c r="AC1076" s="80">
        <v>1</v>
      </c>
      <c r="AD1076" s="80">
        <v>0</v>
      </c>
      <c r="AE1076" s="80">
        <v>0</v>
      </c>
      <c r="AF1076" s="80">
        <v>1</v>
      </c>
      <c r="AG1076" s="80">
        <v>0</v>
      </c>
      <c r="AH1076" s="80">
        <v>0</v>
      </c>
      <c r="AI1076" s="80">
        <v>0</v>
      </c>
      <c r="AJ1076" s="80">
        <v>0</v>
      </c>
      <c r="AK1076" s="80">
        <v>0</v>
      </c>
      <c r="AL1076" s="80">
        <v>35.99</v>
      </c>
      <c r="AM1076" s="80">
        <v>30</v>
      </c>
    </row>
    <row r="1077" spans="2:39" ht="12" customHeight="1" thickBot="1" x14ac:dyDescent="0.35">
      <c r="B1077" s="75">
        <v>1786</v>
      </c>
      <c r="D1077" s="77" t="str">
        <f t="shared" si="16"/>
        <v>0</v>
      </c>
      <c r="E1077" s="78">
        <v>0</v>
      </c>
      <c r="F1077" s="81">
        <v>0.12962999939918499</v>
      </c>
      <c r="G1077" s="80">
        <v>0</v>
      </c>
      <c r="H1077" s="80">
        <v>1</v>
      </c>
      <c r="I1077" s="80">
        <v>0</v>
      </c>
      <c r="J1077" s="80">
        <v>0</v>
      </c>
      <c r="K1077" s="80">
        <v>0</v>
      </c>
      <c r="L1077" s="80">
        <v>0</v>
      </c>
      <c r="M1077" s="80">
        <v>0</v>
      </c>
      <c r="N1077" s="80">
        <v>0</v>
      </c>
      <c r="O1077" s="80">
        <v>0</v>
      </c>
      <c r="P1077" s="80">
        <v>0</v>
      </c>
      <c r="Q1077" s="80">
        <v>0</v>
      </c>
      <c r="R1077" s="80">
        <v>0</v>
      </c>
      <c r="S1077" s="80">
        <v>0</v>
      </c>
      <c r="T1077" s="80">
        <v>0</v>
      </c>
      <c r="U1077" s="80">
        <v>0</v>
      </c>
      <c r="V1077" s="80">
        <v>0</v>
      </c>
      <c r="W1077" s="80">
        <v>0</v>
      </c>
      <c r="X1077" s="80">
        <v>0</v>
      </c>
      <c r="Y1077" s="80">
        <v>1</v>
      </c>
      <c r="Z1077" s="80">
        <v>352</v>
      </c>
      <c r="AA1077" s="80">
        <v>0</v>
      </c>
      <c r="AB1077" s="80">
        <v>0</v>
      </c>
      <c r="AC1077" s="80">
        <v>1</v>
      </c>
      <c r="AD1077" s="80">
        <v>0</v>
      </c>
      <c r="AE1077" s="80">
        <v>0</v>
      </c>
      <c r="AF1077" s="80">
        <v>0</v>
      </c>
      <c r="AG1077" s="80">
        <v>0</v>
      </c>
      <c r="AH1077" s="80">
        <v>1</v>
      </c>
      <c r="AI1077" s="80">
        <v>0</v>
      </c>
      <c r="AJ1077" s="80">
        <v>0</v>
      </c>
      <c r="AK1077" s="80">
        <v>0</v>
      </c>
      <c r="AL1077" s="80">
        <v>32.950000000000003</v>
      </c>
      <c r="AM1077" s="80">
        <v>32.950000000000003</v>
      </c>
    </row>
    <row r="1078" spans="2:39" ht="12" customHeight="1" thickBot="1" x14ac:dyDescent="0.35">
      <c r="B1078" s="75">
        <v>1789</v>
      </c>
      <c r="D1078" s="77" t="str">
        <f t="shared" si="16"/>
        <v>0</v>
      </c>
      <c r="E1078" s="78">
        <v>1</v>
      </c>
      <c r="F1078" s="81">
        <v>0.12962999939918499</v>
      </c>
      <c r="G1078" s="80">
        <v>0</v>
      </c>
      <c r="H1078" s="80">
        <v>0</v>
      </c>
      <c r="I1078" s="80">
        <v>0</v>
      </c>
      <c r="J1078" s="80">
        <v>0</v>
      </c>
      <c r="K1078" s="80">
        <v>0</v>
      </c>
      <c r="L1078" s="80">
        <v>0</v>
      </c>
      <c r="M1078" s="80">
        <v>0</v>
      </c>
      <c r="N1078" s="80">
        <v>0</v>
      </c>
      <c r="O1078" s="80">
        <v>0</v>
      </c>
      <c r="P1078" s="80">
        <v>0</v>
      </c>
      <c r="Q1078" s="80">
        <v>0</v>
      </c>
      <c r="R1078" s="80">
        <v>0</v>
      </c>
      <c r="S1078" s="80">
        <v>0</v>
      </c>
      <c r="T1078" s="80">
        <v>0</v>
      </c>
      <c r="U1078" s="80">
        <v>0</v>
      </c>
      <c r="V1078" s="80">
        <v>1</v>
      </c>
      <c r="W1078" s="80">
        <v>0</v>
      </c>
      <c r="X1078" s="80">
        <v>0</v>
      </c>
      <c r="Y1078" s="80">
        <v>1</v>
      </c>
      <c r="Z1078" s="80">
        <v>2304</v>
      </c>
      <c r="AA1078" s="80">
        <v>0</v>
      </c>
      <c r="AB1078" s="80">
        <v>0</v>
      </c>
      <c r="AC1078" s="80">
        <v>0</v>
      </c>
      <c r="AD1078" s="80">
        <v>1</v>
      </c>
      <c r="AE1078" s="80">
        <v>0</v>
      </c>
      <c r="AF1078" s="80">
        <v>1</v>
      </c>
      <c r="AG1078" s="80">
        <v>0</v>
      </c>
      <c r="AH1078" s="80">
        <v>0</v>
      </c>
      <c r="AI1078" s="80">
        <v>0</v>
      </c>
      <c r="AJ1078" s="80">
        <v>0</v>
      </c>
      <c r="AK1078" s="80">
        <v>0</v>
      </c>
      <c r="AL1078" s="80">
        <v>37</v>
      </c>
      <c r="AM1078" s="80">
        <v>31</v>
      </c>
    </row>
    <row r="1079" spans="2:39" ht="12" customHeight="1" thickBot="1" x14ac:dyDescent="0.35">
      <c r="B1079" s="75">
        <v>1790</v>
      </c>
      <c r="D1079" s="77" t="str">
        <f t="shared" si="16"/>
        <v>0</v>
      </c>
      <c r="E1079" s="78">
        <v>0</v>
      </c>
      <c r="F1079" s="81">
        <v>0.12962999939918499</v>
      </c>
      <c r="G1079" s="80">
        <v>0</v>
      </c>
      <c r="H1079" s="80">
        <v>1</v>
      </c>
      <c r="I1079" s="80">
        <v>0</v>
      </c>
      <c r="J1079" s="80">
        <v>0</v>
      </c>
      <c r="K1079" s="80">
        <v>0</v>
      </c>
      <c r="L1079" s="80">
        <v>0</v>
      </c>
      <c r="M1079" s="80">
        <v>0</v>
      </c>
      <c r="N1079" s="80">
        <v>0</v>
      </c>
      <c r="O1079" s="80">
        <v>0</v>
      </c>
      <c r="P1079" s="80">
        <v>0</v>
      </c>
      <c r="Q1079" s="80">
        <v>0</v>
      </c>
      <c r="R1079" s="80">
        <v>0</v>
      </c>
      <c r="S1079" s="80">
        <v>0</v>
      </c>
      <c r="T1079" s="80">
        <v>0</v>
      </c>
      <c r="U1079" s="80">
        <v>0</v>
      </c>
      <c r="V1079" s="80">
        <v>0</v>
      </c>
      <c r="W1079" s="80">
        <v>0</v>
      </c>
      <c r="X1079" s="80">
        <v>0</v>
      </c>
      <c r="Y1079" s="80">
        <v>1</v>
      </c>
      <c r="Z1079" s="80">
        <v>2427</v>
      </c>
      <c r="AA1079" s="80">
        <v>0</v>
      </c>
      <c r="AB1079" s="80">
        <v>1</v>
      </c>
      <c r="AC1079" s="80">
        <v>0</v>
      </c>
      <c r="AD1079" s="80">
        <v>0</v>
      </c>
      <c r="AE1079" s="80">
        <v>0</v>
      </c>
      <c r="AF1079" s="80">
        <v>0</v>
      </c>
      <c r="AG1079" s="80">
        <v>1</v>
      </c>
      <c r="AH1079" s="80">
        <v>0</v>
      </c>
      <c r="AI1079" s="80">
        <v>0</v>
      </c>
      <c r="AJ1079" s="80">
        <v>0</v>
      </c>
      <c r="AK1079" s="80">
        <v>0</v>
      </c>
      <c r="AL1079" s="80">
        <v>33.950000000000003</v>
      </c>
      <c r="AM1079" s="80">
        <v>33.950000000000003</v>
      </c>
    </row>
    <row r="1080" spans="2:39" ht="12" customHeight="1" thickBot="1" x14ac:dyDescent="0.35">
      <c r="B1080" s="75">
        <v>1791</v>
      </c>
      <c r="D1080" s="77" t="str">
        <f t="shared" si="16"/>
        <v>0</v>
      </c>
      <c r="E1080" s="78">
        <v>0</v>
      </c>
      <c r="F1080" s="81">
        <v>0.12962999939918499</v>
      </c>
      <c r="G1080" s="80">
        <v>0</v>
      </c>
      <c r="H1080" s="80">
        <v>1</v>
      </c>
      <c r="I1080" s="80">
        <v>0</v>
      </c>
      <c r="J1080" s="80">
        <v>0</v>
      </c>
      <c r="K1080" s="80">
        <v>0</v>
      </c>
      <c r="L1080" s="80">
        <v>0</v>
      </c>
      <c r="M1080" s="80">
        <v>0</v>
      </c>
      <c r="N1080" s="80">
        <v>0</v>
      </c>
      <c r="O1080" s="80">
        <v>0</v>
      </c>
      <c r="P1080" s="80">
        <v>0</v>
      </c>
      <c r="Q1080" s="80">
        <v>0</v>
      </c>
      <c r="R1080" s="80">
        <v>0</v>
      </c>
      <c r="S1080" s="80">
        <v>0</v>
      </c>
      <c r="T1080" s="80">
        <v>0</v>
      </c>
      <c r="U1080" s="80">
        <v>0</v>
      </c>
      <c r="V1080" s="80">
        <v>0</v>
      </c>
      <c r="W1080" s="80">
        <v>0</v>
      </c>
      <c r="X1080" s="80">
        <v>0</v>
      </c>
      <c r="Y1080" s="80">
        <v>1</v>
      </c>
      <c r="Z1080" s="80">
        <v>2427</v>
      </c>
      <c r="AA1080" s="80">
        <v>0</v>
      </c>
      <c r="AB1080" s="80">
        <v>1</v>
      </c>
      <c r="AC1080" s="80">
        <v>0</v>
      </c>
      <c r="AD1080" s="80">
        <v>0</v>
      </c>
      <c r="AE1080" s="80">
        <v>0</v>
      </c>
      <c r="AF1080" s="80">
        <v>0</v>
      </c>
      <c r="AG1080" s="80">
        <v>0</v>
      </c>
      <c r="AH1080" s="80">
        <v>1</v>
      </c>
      <c r="AI1080" s="80">
        <v>0</v>
      </c>
      <c r="AJ1080" s="80">
        <v>0</v>
      </c>
      <c r="AK1080" s="80">
        <v>0</v>
      </c>
      <c r="AL1080" s="80">
        <v>33.950000000000003</v>
      </c>
      <c r="AM1080" s="80">
        <v>33.950000000000003</v>
      </c>
    </row>
    <row r="1081" spans="2:39" ht="12" customHeight="1" thickBot="1" x14ac:dyDescent="0.35">
      <c r="B1081" s="75">
        <v>1792</v>
      </c>
      <c r="D1081" s="77" t="str">
        <f t="shared" si="16"/>
        <v>0</v>
      </c>
      <c r="E1081" s="78">
        <v>0</v>
      </c>
      <c r="F1081" s="81">
        <v>0.12962999939918499</v>
      </c>
      <c r="G1081" s="80">
        <v>0</v>
      </c>
      <c r="H1081" s="80">
        <v>1</v>
      </c>
      <c r="I1081" s="80">
        <v>0</v>
      </c>
      <c r="J1081" s="80">
        <v>0</v>
      </c>
      <c r="K1081" s="80">
        <v>0</v>
      </c>
      <c r="L1081" s="80">
        <v>0</v>
      </c>
      <c r="M1081" s="80">
        <v>0</v>
      </c>
      <c r="N1081" s="80">
        <v>0</v>
      </c>
      <c r="O1081" s="80">
        <v>0</v>
      </c>
      <c r="P1081" s="80">
        <v>0</v>
      </c>
      <c r="Q1081" s="80">
        <v>0</v>
      </c>
      <c r="R1081" s="80">
        <v>0</v>
      </c>
      <c r="S1081" s="80">
        <v>0</v>
      </c>
      <c r="T1081" s="80">
        <v>0</v>
      </c>
      <c r="U1081" s="80">
        <v>0</v>
      </c>
      <c r="V1081" s="80">
        <v>0</v>
      </c>
      <c r="W1081" s="80">
        <v>0</v>
      </c>
      <c r="X1081" s="80">
        <v>0</v>
      </c>
      <c r="Y1081" s="80">
        <v>1</v>
      </c>
      <c r="Z1081" s="80">
        <v>2427</v>
      </c>
      <c r="AA1081" s="80">
        <v>0</v>
      </c>
      <c r="AB1081" s="80">
        <v>1</v>
      </c>
      <c r="AC1081" s="80">
        <v>0</v>
      </c>
      <c r="AD1081" s="80">
        <v>0</v>
      </c>
      <c r="AE1081" s="80">
        <v>0</v>
      </c>
      <c r="AF1081" s="80">
        <v>0</v>
      </c>
      <c r="AG1081" s="80">
        <v>0</v>
      </c>
      <c r="AH1081" s="80">
        <v>1</v>
      </c>
      <c r="AI1081" s="80">
        <v>0</v>
      </c>
      <c r="AJ1081" s="80">
        <v>0</v>
      </c>
      <c r="AK1081" s="80">
        <v>0</v>
      </c>
      <c r="AL1081" s="80">
        <v>33.950000000000003</v>
      </c>
      <c r="AM1081" s="80">
        <v>33.950000000000003</v>
      </c>
    </row>
    <row r="1082" spans="2:39" ht="12" customHeight="1" thickBot="1" x14ac:dyDescent="0.35">
      <c r="B1082" s="75">
        <v>1793</v>
      </c>
      <c r="D1082" s="77" t="str">
        <f t="shared" si="16"/>
        <v>1</v>
      </c>
      <c r="E1082" s="78">
        <v>1</v>
      </c>
      <c r="F1082" s="81">
        <v>1</v>
      </c>
      <c r="G1082" s="80">
        <v>0</v>
      </c>
      <c r="H1082" s="80">
        <v>0</v>
      </c>
      <c r="I1082" s="80">
        <v>0</v>
      </c>
      <c r="J1082" s="80">
        <v>0</v>
      </c>
      <c r="K1082" s="80">
        <v>0</v>
      </c>
      <c r="L1082" s="80">
        <v>1</v>
      </c>
      <c r="M1082" s="80">
        <v>0</v>
      </c>
      <c r="N1082" s="80">
        <v>0</v>
      </c>
      <c r="O1082" s="80">
        <v>0</v>
      </c>
      <c r="P1082" s="80">
        <v>0</v>
      </c>
      <c r="Q1082" s="80">
        <v>0</v>
      </c>
      <c r="R1082" s="80">
        <v>0</v>
      </c>
      <c r="S1082" s="80">
        <v>0</v>
      </c>
      <c r="T1082" s="80">
        <v>0</v>
      </c>
      <c r="U1082" s="80">
        <v>0</v>
      </c>
      <c r="V1082" s="80">
        <v>0</v>
      </c>
      <c r="W1082" s="80">
        <v>0</v>
      </c>
      <c r="X1082" s="80">
        <v>0</v>
      </c>
      <c r="Y1082" s="80">
        <v>1</v>
      </c>
      <c r="Z1082" s="80">
        <v>320</v>
      </c>
      <c r="AA1082" s="80">
        <v>0</v>
      </c>
      <c r="AB1082" s="80">
        <v>1</v>
      </c>
      <c r="AC1082" s="80">
        <v>0</v>
      </c>
      <c r="AD1082" s="80">
        <v>0</v>
      </c>
      <c r="AE1082" s="80">
        <v>0</v>
      </c>
      <c r="AF1082" s="80">
        <v>0</v>
      </c>
      <c r="AG1082" s="80">
        <v>1</v>
      </c>
      <c r="AH1082" s="80">
        <v>0</v>
      </c>
      <c r="AI1082" s="80">
        <v>0</v>
      </c>
      <c r="AJ1082" s="80">
        <v>0</v>
      </c>
      <c r="AK1082" s="80">
        <v>0</v>
      </c>
      <c r="AL1082" s="80">
        <v>117.5</v>
      </c>
      <c r="AM1082" s="80">
        <v>9.99</v>
      </c>
    </row>
    <row r="1083" spans="2:39" ht="12" customHeight="1" thickBot="1" x14ac:dyDescent="0.35">
      <c r="B1083" s="75">
        <v>1797</v>
      </c>
      <c r="D1083" s="77" t="str">
        <f t="shared" si="16"/>
        <v>0</v>
      </c>
      <c r="E1083" s="78">
        <v>0</v>
      </c>
      <c r="F1083" s="81">
        <v>0.12962999939918499</v>
      </c>
      <c r="G1083" s="80">
        <v>0</v>
      </c>
      <c r="H1083" s="80">
        <v>0</v>
      </c>
      <c r="I1083" s="80">
        <v>0</v>
      </c>
      <c r="J1083" s="80">
        <v>0</v>
      </c>
      <c r="K1083" s="80">
        <v>0</v>
      </c>
      <c r="L1083" s="80">
        <v>0</v>
      </c>
      <c r="M1083" s="80">
        <v>0</v>
      </c>
      <c r="N1083" s="80">
        <v>0</v>
      </c>
      <c r="O1083" s="80">
        <v>0</v>
      </c>
      <c r="P1083" s="80">
        <v>0</v>
      </c>
      <c r="Q1083" s="80">
        <v>0</v>
      </c>
      <c r="R1083" s="80">
        <v>0</v>
      </c>
      <c r="S1083" s="80">
        <v>0</v>
      </c>
      <c r="T1083" s="80">
        <v>0</v>
      </c>
      <c r="U1083" s="80">
        <v>0</v>
      </c>
      <c r="V1083" s="80">
        <v>1</v>
      </c>
      <c r="W1083" s="80">
        <v>0</v>
      </c>
      <c r="X1083" s="80">
        <v>0</v>
      </c>
      <c r="Y1083" s="80">
        <v>1</v>
      </c>
      <c r="Z1083" s="80">
        <v>1405</v>
      </c>
      <c r="AA1083" s="80">
        <v>0</v>
      </c>
      <c r="AB1083" s="80">
        <v>1</v>
      </c>
      <c r="AC1083" s="80">
        <v>0</v>
      </c>
      <c r="AD1083" s="80">
        <v>0</v>
      </c>
      <c r="AE1083" s="80">
        <v>0</v>
      </c>
      <c r="AF1083" s="80">
        <v>0</v>
      </c>
      <c r="AG1083" s="80">
        <v>1</v>
      </c>
      <c r="AH1083" s="80">
        <v>0</v>
      </c>
      <c r="AI1083" s="80">
        <v>0</v>
      </c>
      <c r="AJ1083" s="80">
        <v>0</v>
      </c>
      <c r="AK1083" s="80">
        <v>0</v>
      </c>
      <c r="AL1083" s="80">
        <v>34.99</v>
      </c>
      <c r="AM1083" s="80">
        <v>34.99</v>
      </c>
    </row>
    <row r="1084" spans="2:39" ht="12" customHeight="1" thickBot="1" x14ac:dyDescent="0.35">
      <c r="B1084" s="75">
        <v>1798</v>
      </c>
      <c r="D1084" s="77" t="str">
        <f t="shared" si="16"/>
        <v>0</v>
      </c>
      <c r="E1084" s="78">
        <v>0</v>
      </c>
      <c r="F1084" s="81">
        <v>0.12962999939918499</v>
      </c>
      <c r="G1084" s="80">
        <v>0</v>
      </c>
      <c r="H1084" s="80">
        <v>0</v>
      </c>
      <c r="I1084" s="80">
        <v>0</v>
      </c>
      <c r="J1084" s="80">
        <v>0</v>
      </c>
      <c r="K1084" s="80">
        <v>0</v>
      </c>
      <c r="L1084" s="80">
        <v>0</v>
      </c>
      <c r="M1084" s="80">
        <v>0</v>
      </c>
      <c r="N1084" s="80">
        <v>0</v>
      </c>
      <c r="O1084" s="80">
        <v>0</v>
      </c>
      <c r="P1084" s="80">
        <v>0</v>
      </c>
      <c r="Q1084" s="80">
        <v>0</v>
      </c>
      <c r="R1084" s="80">
        <v>1</v>
      </c>
      <c r="S1084" s="80">
        <v>0</v>
      </c>
      <c r="T1084" s="80">
        <v>0</v>
      </c>
      <c r="U1084" s="80">
        <v>0</v>
      </c>
      <c r="V1084" s="80">
        <v>0</v>
      </c>
      <c r="W1084" s="80">
        <v>0</v>
      </c>
      <c r="X1084" s="80">
        <v>0</v>
      </c>
      <c r="Y1084" s="80">
        <v>1</v>
      </c>
      <c r="Z1084" s="80">
        <v>3004</v>
      </c>
      <c r="AA1084" s="80">
        <v>0</v>
      </c>
      <c r="AB1084" s="80">
        <v>0</v>
      </c>
      <c r="AC1084" s="80">
        <v>0</v>
      </c>
      <c r="AD1084" s="80">
        <v>1</v>
      </c>
      <c r="AE1084" s="80">
        <v>0</v>
      </c>
      <c r="AF1084" s="80">
        <v>0</v>
      </c>
      <c r="AG1084" s="80">
        <v>0</v>
      </c>
      <c r="AH1084" s="80">
        <v>1</v>
      </c>
      <c r="AI1084" s="80">
        <v>0</v>
      </c>
      <c r="AJ1084" s="80">
        <v>0</v>
      </c>
      <c r="AK1084" s="80">
        <v>0</v>
      </c>
      <c r="AL1084" s="80">
        <v>34.99</v>
      </c>
      <c r="AM1084" s="80">
        <v>34.99</v>
      </c>
    </row>
    <row r="1085" spans="2:39" ht="12" customHeight="1" thickBot="1" x14ac:dyDescent="0.35">
      <c r="B1085" s="75">
        <v>1800</v>
      </c>
      <c r="D1085" s="77" t="str">
        <f t="shared" si="16"/>
        <v>0</v>
      </c>
      <c r="E1085" s="78">
        <v>0</v>
      </c>
      <c r="F1085" s="81">
        <v>0.12962999939918499</v>
      </c>
      <c r="G1085" s="80">
        <v>0</v>
      </c>
      <c r="H1085" s="80">
        <v>0</v>
      </c>
      <c r="I1085" s="80">
        <v>0</v>
      </c>
      <c r="J1085" s="80">
        <v>0</v>
      </c>
      <c r="K1085" s="80">
        <v>0</v>
      </c>
      <c r="L1085" s="80">
        <v>0</v>
      </c>
      <c r="M1085" s="80">
        <v>0</v>
      </c>
      <c r="N1085" s="80">
        <v>0</v>
      </c>
      <c r="O1085" s="80">
        <v>0</v>
      </c>
      <c r="P1085" s="80">
        <v>0</v>
      </c>
      <c r="Q1085" s="80">
        <v>0</v>
      </c>
      <c r="R1085" s="80">
        <v>1</v>
      </c>
      <c r="S1085" s="80">
        <v>0</v>
      </c>
      <c r="T1085" s="80">
        <v>0</v>
      </c>
      <c r="U1085" s="80">
        <v>0</v>
      </c>
      <c r="V1085" s="80">
        <v>0</v>
      </c>
      <c r="W1085" s="80">
        <v>0</v>
      </c>
      <c r="X1085" s="80">
        <v>0</v>
      </c>
      <c r="Y1085" s="80">
        <v>1</v>
      </c>
      <c r="Z1085" s="80">
        <v>3004</v>
      </c>
      <c r="AA1085" s="80">
        <v>0</v>
      </c>
      <c r="AB1085" s="80">
        <v>0</v>
      </c>
      <c r="AC1085" s="80">
        <v>0</v>
      </c>
      <c r="AD1085" s="80">
        <v>1</v>
      </c>
      <c r="AE1085" s="80">
        <v>0</v>
      </c>
      <c r="AF1085" s="80">
        <v>0</v>
      </c>
      <c r="AG1085" s="80">
        <v>0</v>
      </c>
      <c r="AH1085" s="80">
        <v>1</v>
      </c>
      <c r="AI1085" s="80">
        <v>0</v>
      </c>
      <c r="AJ1085" s="80">
        <v>0</v>
      </c>
      <c r="AK1085" s="80">
        <v>0</v>
      </c>
      <c r="AL1085" s="80">
        <v>34.99</v>
      </c>
      <c r="AM1085" s="80">
        <v>34.99</v>
      </c>
    </row>
    <row r="1086" spans="2:39" ht="12" customHeight="1" thickBot="1" x14ac:dyDescent="0.35">
      <c r="B1086" s="75">
        <v>1801</v>
      </c>
      <c r="D1086" s="77" t="str">
        <f t="shared" si="16"/>
        <v>0</v>
      </c>
      <c r="E1086" s="78">
        <v>0</v>
      </c>
      <c r="F1086" s="81">
        <v>0.12962999939918499</v>
      </c>
      <c r="G1086" s="80">
        <v>0</v>
      </c>
      <c r="H1086" s="80">
        <v>0</v>
      </c>
      <c r="I1086" s="80">
        <v>0</v>
      </c>
      <c r="J1086" s="80">
        <v>0</v>
      </c>
      <c r="K1086" s="80">
        <v>0</v>
      </c>
      <c r="L1086" s="80">
        <v>0</v>
      </c>
      <c r="M1086" s="80">
        <v>0</v>
      </c>
      <c r="N1086" s="80">
        <v>0</v>
      </c>
      <c r="O1086" s="80">
        <v>0</v>
      </c>
      <c r="P1086" s="80">
        <v>0</v>
      </c>
      <c r="Q1086" s="80">
        <v>0</v>
      </c>
      <c r="R1086" s="80">
        <v>1</v>
      </c>
      <c r="S1086" s="80">
        <v>0</v>
      </c>
      <c r="T1086" s="80">
        <v>0</v>
      </c>
      <c r="U1086" s="80">
        <v>0</v>
      </c>
      <c r="V1086" s="80">
        <v>0</v>
      </c>
      <c r="W1086" s="80">
        <v>0</v>
      </c>
      <c r="X1086" s="80">
        <v>0</v>
      </c>
      <c r="Y1086" s="80">
        <v>1</v>
      </c>
      <c r="Z1086" s="80">
        <v>3004</v>
      </c>
      <c r="AA1086" s="80">
        <v>0</v>
      </c>
      <c r="AB1086" s="80">
        <v>0</v>
      </c>
      <c r="AC1086" s="80">
        <v>0</v>
      </c>
      <c r="AD1086" s="80">
        <v>1</v>
      </c>
      <c r="AE1086" s="80">
        <v>0</v>
      </c>
      <c r="AF1086" s="80">
        <v>0</v>
      </c>
      <c r="AG1086" s="80">
        <v>0</v>
      </c>
      <c r="AH1086" s="80">
        <v>1</v>
      </c>
      <c r="AI1086" s="80">
        <v>0</v>
      </c>
      <c r="AJ1086" s="80">
        <v>0</v>
      </c>
      <c r="AK1086" s="80">
        <v>0</v>
      </c>
      <c r="AL1086" s="80">
        <v>34.99</v>
      </c>
      <c r="AM1086" s="80">
        <v>34.99</v>
      </c>
    </row>
    <row r="1087" spans="2:39" ht="12" customHeight="1" thickBot="1" x14ac:dyDescent="0.35">
      <c r="B1087" s="75">
        <v>1802</v>
      </c>
      <c r="D1087" s="77" t="str">
        <f t="shared" si="16"/>
        <v>0</v>
      </c>
      <c r="E1087" s="78">
        <v>0</v>
      </c>
      <c r="F1087" s="81">
        <v>0.12962999939918499</v>
      </c>
      <c r="G1087" s="80">
        <v>0</v>
      </c>
      <c r="H1087" s="80">
        <v>1</v>
      </c>
      <c r="I1087" s="80">
        <v>0</v>
      </c>
      <c r="J1087" s="80">
        <v>0</v>
      </c>
      <c r="K1087" s="80">
        <v>0</v>
      </c>
      <c r="L1087" s="80">
        <v>0</v>
      </c>
      <c r="M1087" s="80">
        <v>0</v>
      </c>
      <c r="N1087" s="80">
        <v>0</v>
      </c>
      <c r="O1087" s="80">
        <v>0</v>
      </c>
      <c r="P1087" s="80">
        <v>0</v>
      </c>
      <c r="Q1087" s="80">
        <v>0</v>
      </c>
      <c r="R1087" s="80">
        <v>0</v>
      </c>
      <c r="S1087" s="80">
        <v>0</v>
      </c>
      <c r="T1087" s="80">
        <v>0</v>
      </c>
      <c r="U1087" s="80">
        <v>0</v>
      </c>
      <c r="V1087" s="80">
        <v>0</v>
      </c>
      <c r="W1087" s="80">
        <v>0</v>
      </c>
      <c r="X1087" s="80">
        <v>0</v>
      </c>
      <c r="Y1087" s="80">
        <v>1</v>
      </c>
      <c r="Z1087" s="80">
        <v>4457</v>
      </c>
      <c r="AA1087" s="80">
        <v>0</v>
      </c>
      <c r="AB1087" s="80">
        <v>0</v>
      </c>
      <c r="AC1087" s="80">
        <v>0</v>
      </c>
      <c r="AD1087" s="80">
        <v>1</v>
      </c>
      <c r="AE1087" s="80">
        <v>0</v>
      </c>
      <c r="AF1087" s="80">
        <v>0</v>
      </c>
      <c r="AG1087" s="80">
        <v>0</v>
      </c>
      <c r="AH1087" s="80">
        <v>0</v>
      </c>
      <c r="AI1087" s="80">
        <v>0</v>
      </c>
      <c r="AJ1087" s="80">
        <v>1</v>
      </c>
      <c r="AK1087" s="80">
        <v>0</v>
      </c>
      <c r="AL1087" s="80">
        <v>35</v>
      </c>
      <c r="AM1087" s="80">
        <v>35</v>
      </c>
    </row>
    <row r="1088" spans="2:39" ht="12" customHeight="1" thickBot="1" x14ac:dyDescent="0.35">
      <c r="B1088" s="75">
        <v>1804</v>
      </c>
      <c r="D1088" s="77" t="str">
        <f t="shared" si="16"/>
        <v>1</v>
      </c>
      <c r="E1088" s="78">
        <v>1</v>
      </c>
      <c r="F1088" s="81">
        <v>0.68000000715255704</v>
      </c>
      <c r="G1088" s="80">
        <v>0</v>
      </c>
      <c r="H1088" s="80">
        <v>0</v>
      </c>
      <c r="I1088" s="80">
        <v>0</v>
      </c>
      <c r="J1088" s="80">
        <v>0</v>
      </c>
      <c r="K1088" s="80">
        <v>0</v>
      </c>
      <c r="L1088" s="80">
        <v>0</v>
      </c>
      <c r="M1088" s="80">
        <v>0</v>
      </c>
      <c r="N1088" s="80">
        <v>0</v>
      </c>
      <c r="O1088" s="80">
        <v>0</v>
      </c>
      <c r="P1088" s="80">
        <v>0</v>
      </c>
      <c r="Q1088" s="80">
        <v>0</v>
      </c>
      <c r="R1088" s="80">
        <v>0</v>
      </c>
      <c r="S1088" s="80">
        <v>0</v>
      </c>
      <c r="T1088" s="80">
        <v>0</v>
      </c>
      <c r="U1088" s="80">
        <v>0</v>
      </c>
      <c r="V1088" s="80">
        <v>1</v>
      </c>
      <c r="W1088" s="80">
        <v>0</v>
      </c>
      <c r="X1088" s="80">
        <v>0</v>
      </c>
      <c r="Y1088" s="80">
        <v>1</v>
      </c>
      <c r="Z1088" s="80">
        <v>180</v>
      </c>
      <c r="AA1088" s="80">
        <v>0</v>
      </c>
      <c r="AB1088" s="80">
        <v>0</v>
      </c>
      <c r="AC1088" s="80">
        <v>0</v>
      </c>
      <c r="AD1088" s="80">
        <v>1</v>
      </c>
      <c r="AE1088" s="80">
        <v>0</v>
      </c>
      <c r="AF1088" s="80">
        <v>0</v>
      </c>
      <c r="AG1088" s="80">
        <v>1</v>
      </c>
      <c r="AH1088" s="80">
        <v>0</v>
      </c>
      <c r="AI1088" s="80">
        <v>0</v>
      </c>
      <c r="AJ1088" s="80">
        <v>0</v>
      </c>
      <c r="AK1088" s="80">
        <v>0</v>
      </c>
      <c r="AL1088" s="80">
        <v>51</v>
      </c>
      <c r="AM1088" s="80">
        <v>24.95</v>
      </c>
    </row>
    <row r="1089" spans="2:39" ht="12" customHeight="1" thickBot="1" x14ac:dyDescent="0.35">
      <c r="B1089" s="75">
        <v>1805</v>
      </c>
      <c r="D1089" s="77" t="str">
        <f t="shared" si="16"/>
        <v>1</v>
      </c>
      <c r="E1089" s="78">
        <v>1</v>
      </c>
      <c r="F1089" s="81">
        <v>1</v>
      </c>
      <c r="G1089" s="80">
        <v>0</v>
      </c>
      <c r="H1089" s="80">
        <v>0</v>
      </c>
      <c r="I1089" s="80">
        <v>0</v>
      </c>
      <c r="J1089" s="80">
        <v>0</v>
      </c>
      <c r="K1089" s="80">
        <v>0</v>
      </c>
      <c r="L1089" s="80">
        <v>0</v>
      </c>
      <c r="M1089" s="80">
        <v>0</v>
      </c>
      <c r="N1089" s="80">
        <v>0</v>
      </c>
      <c r="O1089" s="80">
        <v>0</v>
      </c>
      <c r="P1089" s="80">
        <v>0</v>
      </c>
      <c r="Q1089" s="80">
        <v>0</v>
      </c>
      <c r="R1089" s="80">
        <v>0</v>
      </c>
      <c r="S1089" s="80">
        <v>0</v>
      </c>
      <c r="T1089" s="80">
        <v>0</v>
      </c>
      <c r="U1089" s="80">
        <v>1</v>
      </c>
      <c r="V1089" s="80">
        <v>0</v>
      </c>
      <c r="W1089" s="80">
        <v>0</v>
      </c>
      <c r="X1089" s="80">
        <v>0</v>
      </c>
      <c r="Y1089" s="80">
        <v>1</v>
      </c>
      <c r="Z1089" s="80">
        <v>62</v>
      </c>
      <c r="AA1089" s="80">
        <v>0</v>
      </c>
      <c r="AB1089" s="80">
        <v>0</v>
      </c>
      <c r="AC1089" s="80">
        <v>1</v>
      </c>
      <c r="AD1089" s="80">
        <v>0</v>
      </c>
      <c r="AE1089" s="80">
        <v>0</v>
      </c>
      <c r="AF1089" s="80">
        <v>1</v>
      </c>
      <c r="AG1089" s="80">
        <v>0</v>
      </c>
      <c r="AH1089" s="80">
        <v>0</v>
      </c>
      <c r="AI1089" s="80">
        <v>0</v>
      </c>
      <c r="AJ1089" s="80">
        <v>0</v>
      </c>
      <c r="AK1089" s="80">
        <v>0</v>
      </c>
      <c r="AL1089" s="80">
        <v>127.63</v>
      </c>
      <c r="AM1089" s="80">
        <v>9.99</v>
      </c>
    </row>
    <row r="1090" spans="2:39" ht="12" customHeight="1" thickBot="1" x14ac:dyDescent="0.35">
      <c r="B1090" s="75">
        <v>1806</v>
      </c>
      <c r="D1090" s="77" t="str">
        <f t="shared" si="16"/>
        <v>0</v>
      </c>
      <c r="E1090" s="78">
        <v>1</v>
      </c>
      <c r="F1090" s="81">
        <v>0.12962999939918499</v>
      </c>
      <c r="G1090" s="80">
        <v>0</v>
      </c>
      <c r="H1090" s="80">
        <v>0</v>
      </c>
      <c r="I1090" s="80">
        <v>0</v>
      </c>
      <c r="J1090" s="80">
        <v>0</v>
      </c>
      <c r="K1090" s="80">
        <v>0</v>
      </c>
      <c r="L1090" s="80">
        <v>0</v>
      </c>
      <c r="M1090" s="80">
        <v>0</v>
      </c>
      <c r="N1090" s="80">
        <v>0</v>
      </c>
      <c r="O1090" s="80">
        <v>0</v>
      </c>
      <c r="P1090" s="80">
        <v>0</v>
      </c>
      <c r="Q1090" s="80">
        <v>0</v>
      </c>
      <c r="R1090" s="80">
        <v>1</v>
      </c>
      <c r="S1090" s="80">
        <v>0</v>
      </c>
      <c r="T1090" s="80">
        <v>0</v>
      </c>
      <c r="U1090" s="80">
        <v>0</v>
      </c>
      <c r="V1090" s="80">
        <v>0</v>
      </c>
      <c r="W1090" s="80">
        <v>0</v>
      </c>
      <c r="X1090" s="80">
        <v>0</v>
      </c>
      <c r="Y1090" s="80">
        <v>1</v>
      </c>
      <c r="Z1090" s="80">
        <v>3004</v>
      </c>
      <c r="AA1090" s="80">
        <v>0</v>
      </c>
      <c r="AB1090" s="80">
        <v>0</v>
      </c>
      <c r="AC1090" s="80">
        <v>0</v>
      </c>
      <c r="AD1090" s="80">
        <v>1</v>
      </c>
      <c r="AE1090" s="80">
        <v>0</v>
      </c>
      <c r="AF1090" s="80">
        <v>0</v>
      </c>
      <c r="AG1090" s="80">
        <v>0</v>
      </c>
      <c r="AH1090" s="80">
        <v>1</v>
      </c>
      <c r="AI1090" s="80">
        <v>0</v>
      </c>
      <c r="AJ1090" s="80">
        <v>0</v>
      </c>
      <c r="AK1090" s="80">
        <v>0</v>
      </c>
      <c r="AL1090" s="80">
        <v>36.99</v>
      </c>
      <c r="AM1090" s="80">
        <v>34.99</v>
      </c>
    </row>
    <row r="1091" spans="2:39" ht="12" customHeight="1" thickBot="1" x14ac:dyDescent="0.35">
      <c r="B1091" s="75">
        <v>1809</v>
      </c>
      <c r="D1091" s="77" t="str">
        <f t="shared" si="16"/>
        <v>0</v>
      </c>
      <c r="E1091" s="78">
        <v>1</v>
      </c>
      <c r="F1091" s="81">
        <v>0.40000000596046398</v>
      </c>
      <c r="G1091" s="80">
        <v>0</v>
      </c>
      <c r="H1091" s="80">
        <v>0</v>
      </c>
      <c r="I1091" s="80">
        <v>0</v>
      </c>
      <c r="J1091" s="80">
        <v>0</v>
      </c>
      <c r="K1091" s="80">
        <v>0</v>
      </c>
      <c r="L1091" s="80">
        <v>0</v>
      </c>
      <c r="M1091" s="80">
        <v>0</v>
      </c>
      <c r="N1091" s="80">
        <v>0</v>
      </c>
      <c r="O1091" s="80">
        <v>0</v>
      </c>
      <c r="P1091" s="80">
        <v>0</v>
      </c>
      <c r="Q1091" s="80">
        <v>0</v>
      </c>
      <c r="R1091" s="80">
        <v>0</v>
      </c>
      <c r="S1091" s="80">
        <v>0</v>
      </c>
      <c r="T1091" s="80">
        <v>0</v>
      </c>
      <c r="U1091" s="80">
        <v>0</v>
      </c>
      <c r="V1091" s="80">
        <v>1</v>
      </c>
      <c r="W1091" s="80">
        <v>0</v>
      </c>
      <c r="X1091" s="80">
        <v>0</v>
      </c>
      <c r="Y1091" s="80">
        <v>1</v>
      </c>
      <c r="Z1091" s="80">
        <v>1222</v>
      </c>
      <c r="AA1091" s="80">
        <v>0</v>
      </c>
      <c r="AB1091" s="80">
        <v>0</v>
      </c>
      <c r="AC1091" s="80">
        <v>1</v>
      </c>
      <c r="AD1091" s="80">
        <v>0</v>
      </c>
      <c r="AE1091" s="80">
        <v>0</v>
      </c>
      <c r="AF1091" s="80">
        <v>1</v>
      </c>
      <c r="AG1091" s="80">
        <v>0</v>
      </c>
      <c r="AH1091" s="80">
        <v>0</v>
      </c>
      <c r="AI1091" s="80">
        <v>0</v>
      </c>
      <c r="AJ1091" s="80">
        <v>0</v>
      </c>
      <c r="AK1091" s="80">
        <v>0</v>
      </c>
      <c r="AL1091" s="80">
        <v>43.78</v>
      </c>
      <c r="AM1091" s="80">
        <v>30</v>
      </c>
    </row>
    <row r="1092" spans="2:39" ht="12" customHeight="1" thickBot="1" x14ac:dyDescent="0.35">
      <c r="B1092" s="75">
        <v>1810</v>
      </c>
      <c r="D1092" s="77" t="str">
        <f t="shared" si="16"/>
        <v>0</v>
      </c>
      <c r="E1092" s="78">
        <v>1</v>
      </c>
      <c r="F1092" s="81">
        <v>0.12962999939918499</v>
      </c>
      <c r="G1092" s="80">
        <v>0</v>
      </c>
      <c r="H1092" s="80">
        <v>1</v>
      </c>
      <c r="I1092" s="80">
        <v>0</v>
      </c>
      <c r="J1092" s="80">
        <v>0</v>
      </c>
      <c r="K1092" s="80">
        <v>0</v>
      </c>
      <c r="L1092" s="80">
        <v>0</v>
      </c>
      <c r="M1092" s="80">
        <v>0</v>
      </c>
      <c r="N1092" s="80">
        <v>0</v>
      </c>
      <c r="O1092" s="80">
        <v>0</v>
      </c>
      <c r="P1092" s="80">
        <v>0</v>
      </c>
      <c r="Q1092" s="80">
        <v>0</v>
      </c>
      <c r="R1092" s="80">
        <v>0</v>
      </c>
      <c r="S1092" s="80">
        <v>0</v>
      </c>
      <c r="T1092" s="80">
        <v>0</v>
      </c>
      <c r="U1092" s="80">
        <v>0</v>
      </c>
      <c r="V1092" s="80">
        <v>0</v>
      </c>
      <c r="W1092" s="80">
        <v>0</v>
      </c>
      <c r="X1092" s="80">
        <v>0</v>
      </c>
      <c r="Y1092" s="80">
        <v>1</v>
      </c>
      <c r="Z1092" s="80">
        <v>2427</v>
      </c>
      <c r="AA1092" s="80">
        <v>0</v>
      </c>
      <c r="AB1092" s="80">
        <v>1</v>
      </c>
      <c r="AC1092" s="80">
        <v>0</v>
      </c>
      <c r="AD1092" s="80">
        <v>0</v>
      </c>
      <c r="AE1092" s="80">
        <v>0</v>
      </c>
      <c r="AF1092" s="80">
        <v>0</v>
      </c>
      <c r="AG1092" s="80">
        <v>0</v>
      </c>
      <c r="AH1092" s="80">
        <v>1</v>
      </c>
      <c r="AI1092" s="80">
        <v>0</v>
      </c>
      <c r="AJ1092" s="80">
        <v>0</v>
      </c>
      <c r="AK1092" s="80">
        <v>0</v>
      </c>
      <c r="AL1092" s="80">
        <v>38.950000000000003</v>
      </c>
      <c r="AM1092" s="80">
        <v>33.950000000000003</v>
      </c>
    </row>
    <row r="1093" spans="2:39" ht="12" customHeight="1" thickBot="1" x14ac:dyDescent="0.35">
      <c r="B1093" s="75">
        <v>1812</v>
      </c>
      <c r="D1093" s="77" t="str">
        <f t="shared" si="16"/>
        <v>0</v>
      </c>
      <c r="E1093" s="78">
        <v>1</v>
      </c>
      <c r="F1093" s="81">
        <v>0.40000000596046398</v>
      </c>
      <c r="G1093" s="80">
        <v>0</v>
      </c>
      <c r="H1093" s="80">
        <v>0</v>
      </c>
      <c r="I1093" s="80">
        <v>0</v>
      </c>
      <c r="J1093" s="80">
        <v>0</v>
      </c>
      <c r="K1093" s="80">
        <v>0</v>
      </c>
      <c r="L1093" s="80">
        <v>0</v>
      </c>
      <c r="M1093" s="80">
        <v>0</v>
      </c>
      <c r="N1093" s="80">
        <v>0</v>
      </c>
      <c r="O1093" s="80">
        <v>0</v>
      </c>
      <c r="P1093" s="80">
        <v>0</v>
      </c>
      <c r="Q1093" s="80">
        <v>0</v>
      </c>
      <c r="R1093" s="80">
        <v>1</v>
      </c>
      <c r="S1093" s="80">
        <v>0</v>
      </c>
      <c r="T1093" s="80">
        <v>0</v>
      </c>
      <c r="U1093" s="80">
        <v>0</v>
      </c>
      <c r="V1093" s="80">
        <v>0</v>
      </c>
      <c r="W1093" s="80">
        <v>0</v>
      </c>
      <c r="X1093" s="80">
        <v>0</v>
      </c>
      <c r="Y1093" s="80">
        <v>1</v>
      </c>
      <c r="Z1093" s="80">
        <v>3004</v>
      </c>
      <c r="AA1093" s="80">
        <v>0</v>
      </c>
      <c r="AB1093" s="80">
        <v>0</v>
      </c>
      <c r="AC1093" s="80">
        <v>0</v>
      </c>
      <c r="AD1093" s="80">
        <v>1</v>
      </c>
      <c r="AE1093" s="80">
        <v>0</v>
      </c>
      <c r="AF1093" s="80">
        <v>0</v>
      </c>
      <c r="AG1093" s="80">
        <v>0</v>
      </c>
      <c r="AH1093" s="80">
        <v>1</v>
      </c>
      <c r="AI1093" s="80">
        <v>0</v>
      </c>
      <c r="AJ1093" s="80">
        <v>0</v>
      </c>
      <c r="AK1093" s="80">
        <v>0</v>
      </c>
      <c r="AL1093" s="80">
        <v>40</v>
      </c>
      <c r="AM1093" s="80">
        <v>34.99</v>
      </c>
    </row>
    <row r="1094" spans="2:39" ht="12" customHeight="1" thickBot="1" x14ac:dyDescent="0.35">
      <c r="B1094" s="75">
        <v>1813</v>
      </c>
      <c r="D1094" s="77" t="str">
        <f t="shared" si="16"/>
        <v>0</v>
      </c>
      <c r="E1094" s="78">
        <v>0</v>
      </c>
      <c r="F1094" s="81">
        <v>0.12962999939918499</v>
      </c>
      <c r="G1094" s="80">
        <v>0</v>
      </c>
      <c r="H1094" s="80">
        <v>1</v>
      </c>
      <c r="I1094" s="80">
        <v>0</v>
      </c>
      <c r="J1094" s="80">
        <v>0</v>
      </c>
      <c r="K1094" s="80">
        <v>0</v>
      </c>
      <c r="L1094" s="80">
        <v>0</v>
      </c>
      <c r="M1094" s="80">
        <v>0</v>
      </c>
      <c r="N1094" s="80">
        <v>0</v>
      </c>
      <c r="O1094" s="80">
        <v>0</v>
      </c>
      <c r="P1094" s="80">
        <v>0</v>
      </c>
      <c r="Q1094" s="80">
        <v>0</v>
      </c>
      <c r="R1094" s="80">
        <v>0</v>
      </c>
      <c r="S1094" s="80">
        <v>0</v>
      </c>
      <c r="T1094" s="80">
        <v>0</v>
      </c>
      <c r="U1094" s="80">
        <v>0</v>
      </c>
      <c r="V1094" s="80">
        <v>0</v>
      </c>
      <c r="W1094" s="80">
        <v>0</v>
      </c>
      <c r="X1094" s="80">
        <v>0</v>
      </c>
      <c r="Y1094" s="80">
        <v>1</v>
      </c>
      <c r="Z1094" s="80">
        <v>10067</v>
      </c>
      <c r="AA1094" s="80">
        <v>0</v>
      </c>
      <c r="AB1094" s="80">
        <v>1</v>
      </c>
      <c r="AC1094" s="80">
        <v>0</v>
      </c>
      <c r="AD1094" s="80">
        <v>0</v>
      </c>
      <c r="AE1094" s="80">
        <v>0</v>
      </c>
      <c r="AF1094" s="80">
        <v>0</v>
      </c>
      <c r="AG1094" s="80">
        <v>0</v>
      </c>
      <c r="AH1094" s="80">
        <v>1</v>
      </c>
      <c r="AI1094" s="80">
        <v>0</v>
      </c>
      <c r="AJ1094" s="80">
        <v>0</v>
      </c>
      <c r="AK1094" s="80">
        <v>0</v>
      </c>
      <c r="AL1094" s="80">
        <v>37.950000000000003</v>
      </c>
      <c r="AM1094" s="80">
        <v>37.950000000000003</v>
      </c>
    </row>
    <row r="1095" spans="2:39" ht="12" customHeight="1" thickBot="1" x14ac:dyDescent="0.35">
      <c r="B1095" s="75">
        <v>1815</v>
      </c>
      <c r="D1095" s="77" t="str">
        <f t="shared" si="16"/>
        <v>0</v>
      </c>
      <c r="E1095" s="78">
        <v>1</v>
      </c>
      <c r="F1095" s="81">
        <v>0.40000000596046398</v>
      </c>
      <c r="G1095" s="80">
        <v>0</v>
      </c>
      <c r="H1095" s="80">
        <v>0</v>
      </c>
      <c r="I1095" s="80">
        <v>0</v>
      </c>
      <c r="J1095" s="80">
        <v>1</v>
      </c>
      <c r="K1095" s="80">
        <v>0</v>
      </c>
      <c r="L1095" s="80">
        <v>0</v>
      </c>
      <c r="M1095" s="80">
        <v>0</v>
      </c>
      <c r="N1095" s="80">
        <v>0</v>
      </c>
      <c r="O1095" s="80">
        <v>0</v>
      </c>
      <c r="P1095" s="80">
        <v>0</v>
      </c>
      <c r="Q1095" s="80">
        <v>0</v>
      </c>
      <c r="R1095" s="80">
        <v>0</v>
      </c>
      <c r="S1095" s="80">
        <v>0</v>
      </c>
      <c r="T1095" s="80">
        <v>0</v>
      </c>
      <c r="U1095" s="80">
        <v>0</v>
      </c>
      <c r="V1095" s="80">
        <v>0</v>
      </c>
      <c r="W1095" s="80">
        <v>0</v>
      </c>
      <c r="X1095" s="80">
        <v>0</v>
      </c>
      <c r="Y1095" s="80">
        <v>1</v>
      </c>
      <c r="Z1095" s="80">
        <v>2944</v>
      </c>
      <c r="AA1095" s="80">
        <v>0</v>
      </c>
      <c r="AB1095" s="80">
        <v>0</v>
      </c>
      <c r="AC1095" s="80">
        <v>0</v>
      </c>
      <c r="AD1095" s="80">
        <v>1</v>
      </c>
      <c r="AE1095" s="80">
        <v>0</v>
      </c>
      <c r="AF1095" s="80">
        <v>0</v>
      </c>
      <c r="AG1095" s="80">
        <v>0</v>
      </c>
      <c r="AH1095" s="80">
        <v>0</v>
      </c>
      <c r="AI1095" s="80">
        <v>0</v>
      </c>
      <c r="AJ1095" s="80">
        <v>1</v>
      </c>
      <c r="AK1095" s="80">
        <v>0</v>
      </c>
      <c r="AL1095" s="80">
        <v>60</v>
      </c>
      <c r="AM1095" s="80">
        <v>24.99</v>
      </c>
    </row>
    <row r="1096" spans="2:39" ht="12" customHeight="1" thickBot="1" x14ac:dyDescent="0.35">
      <c r="B1096" s="75">
        <v>1816</v>
      </c>
      <c r="D1096" s="77" t="str">
        <f t="shared" si="16"/>
        <v>1</v>
      </c>
      <c r="E1096" s="78">
        <v>1</v>
      </c>
      <c r="F1096" s="81">
        <v>1</v>
      </c>
      <c r="G1096" s="80">
        <v>0</v>
      </c>
      <c r="H1096" s="80">
        <v>1</v>
      </c>
      <c r="I1096" s="80">
        <v>0</v>
      </c>
      <c r="J1096" s="80">
        <v>0</v>
      </c>
      <c r="K1096" s="80">
        <v>0</v>
      </c>
      <c r="L1096" s="80">
        <v>0</v>
      </c>
      <c r="M1096" s="80">
        <v>0</v>
      </c>
      <c r="N1096" s="80">
        <v>0</v>
      </c>
      <c r="O1096" s="80">
        <v>0</v>
      </c>
      <c r="P1096" s="80">
        <v>0</v>
      </c>
      <c r="Q1096" s="80">
        <v>0</v>
      </c>
      <c r="R1096" s="80">
        <v>0</v>
      </c>
      <c r="S1096" s="80">
        <v>0</v>
      </c>
      <c r="T1096" s="80">
        <v>0</v>
      </c>
      <c r="U1096" s="80">
        <v>0</v>
      </c>
      <c r="V1096" s="80">
        <v>0</v>
      </c>
      <c r="W1096" s="80">
        <v>0</v>
      </c>
      <c r="X1096" s="80">
        <v>0</v>
      </c>
      <c r="Y1096" s="80">
        <v>1</v>
      </c>
      <c r="Z1096" s="80">
        <v>29</v>
      </c>
      <c r="AA1096" s="80">
        <v>1</v>
      </c>
      <c r="AB1096" s="80">
        <v>0</v>
      </c>
      <c r="AC1096" s="80">
        <v>0</v>
      </c>
      <c r="AD1096" s="80">
        <v>0</v>
      </c>
      <c r="AE1096" s="80">
        <v>0</v>
      </c>
      <c r="AF1096" s="80">
        <v>0</v>
      </c>
      <c r="AG1096" s="80">
        <v>0</v>
      </c>
      <c r="AH1096" s="80">
        <v>1</v>
      </c>
      <c r="AI1096" s="80">
        <v>0</v>
      </c>
      <c r="AJ1096" s="80">
        <v>0</v>
      </c>
      <c r="AK1096" s="80">
        <v>0</v>
      </c>
      <c r="AL1096" s="80">
        <v>300</v>
      </c>
      <c r="AM1096" s="80">
        <v>5</v>
      </c>
    </row>
    <row r="1097" spans="2:39" ht="12" customHeight="1" thickBot="1" x14ac:dyDescent="0.35">
      <c r="B1097" s="75">
        <v>1818</v>
      </c>
      <c r="D1097" s="77" t="str">
        <f t="shared" ref="D1097:D1160" si="17">IF(F1097&gt;=$F$5,"1","0")</f>
        <v>0</v>
      </c>
      <c r="E1097" s="78">
        <v>0</v>
      </c>
      <c r="F1097" s="81">
        <v>0.12962999939918499</v>
      </c>
      <c r="G1097" s="80">
        <v>0</v>
      </c>
      <c r="H1097" s="80">
        <v>1</v>
      </c>
      <c r="I1097" s="80">
        <v>0</v>
      </c>
      <c r="J1097" s="80">
        <v>0</v>
      </c>
      <c r="K1097" s="80">
        <v>0</v>
      </c>
      <c r="L1097" s="80">
        <v>0</v>
      </c>
      <c r="M1097" s="80">
        <v>0</v>
      </c>
      <c r="N1097" s="80">
        <v>0</v>
      </c>
      <c r="O1097" s="80">
        <v>0</v>
      </c>
      <c r="P1097" s="80">
        <v>0</v>
      </c>
      <c r="Q1097" s="80">
        <v>0</v>
      </c>
      <c r="R1097" s="80">
        <v>0</v>
      </c>
      <c r="S1097" s="80">
        <v>0</v>
      </c>
      <c r="T1097" s="80">
        <v>0</v>
      </c>
      <c r="U1097" s="80">
        <v>0</v>
      </c>
      <c r="V1097" s="80">
        <v>0</v>
      </c>
      <c r="W1097" s="80">
        <v>0</v>
      </c>
      <c r="X1097" s="80">
        <v>0</v>
      </c>
      <c r="Y1097" s="80">
        <v>1</v>
      </c>
      <c r="Z1097" s="80">
        <v>2427</v>
      </c>
      <c r="AA1097" s="80">
        <v>0</v>
      </c>
      <c r="AB1097" s="80">
        <v>1</v>
      </c>
      <c r="AC1097" s="80">
        <v>0</v>
      </c>
      <c r="AD1097" s="80">
        <v>0</v>
      </c>
      <c r="AE1097" s="80">
        <v>0</v>
      </c>
      <c r="AF1097" s="80">
        <v>0</v>
      </c>
      <c r="AG1097" s="80">
        <v>0</v>
      </c>
      <c r="AH1097" s="80">
        <v>1</v>
      </c>
      <c r="AI1097" s="80">
        <v>0</v>
      </c>
      <c r="AJ1097" s="80">
        <v>0</v>
      </c>
      <c r="AK1097" s="80">
        <v>0</v>
      </c>
      <c r="AL1097" s="80">
        <v>38.99</v>
      </c>
      <c r="AM1097" s="80">
        <v>38.99</v>
      </c>
    </row>
    <row r="1098" spans="2:39" ht="12" customHeight="1" thickBot="1" x14ac:dyDescent="0.35">
      <c r="B1098" s="75">
        <v>1819</v>
      </c>
      <c r="D1098" s="77" t="str">
        <f t="shared" si="17"/>
        <v>0</v>
      </c>
      <c r="E1098" s="78">
        <v>0</v>
      </c>
      <c r="F1098" s="81">
        <v>0.12962999939918499</v>
      </c>
      <c r="G1098" s="80">
        <v>0</v>
      </c>
      <c r="H1098" s="80">
        <v>1</v>
      </c>
      <c r="I1098" s="80">
        <v>0</v>
      </c>
      <c r="J1098" s="80">
        <v>0</v>
      </c>
      <c r="K1098" s="80">
        <v>0</v>
      </c>
      <c r="L1098" s="80">
        <v>0</v>
      </c>
      <c r="M1098" s="80">
        <v>0</v>
      </c>
      <c r="N1098" s="80">
        <v>0</v>
      </c>
      <c r="O1098" s="80">
        <v>0</v>
      </c>
      <c r="P1098" s="80">
        <v>0</v>
      </c>
      <c r="Q1098" s="80">
        <v>0</v>
      </c>
      <c r="R1098" s="80">
        <v>0</v>
      </c>
      <c r="S1098" s="80">
        <v>0</v>
      </c>
      <c r="T1098" s="80">
        <v>0</v>
      </c>
      <c r="U1098" s="80">
        <v>0</v>
      </c>
      <c r="V1098" s="80">
        <v>0</v>
      </c>
      <c r="W1098" s="80">
        <v>0</v>
      </c>
      <c r="X1098" s="80">
        <v>0</v>
      </c>
      <c r="Y1098" s="80">
        <v>1</v>
      </c>
      <c r="Z1098" s="80">
        <v>2427</v>
      </c>
      <c r="AA1098" s="80">
        <v>0</v>
      </c>
      <c r="AB1098" s="80">
        <v>1</v>
      </c>
      <c r="AC1098" s="80">
        <v>0</v>
      </c>
      <c r="AD1098" s="80">
        <v>0</v>
      </c>
      <c r="AE1098" s="80">
        <v>0</v>
      </c>
      <c r="AF1098" s="80">
        <v>0</v>
      </c>
      <c r="AG1098" s="80">
        <v>0</v>
      </c>
      <c r="AH1098" s="80">
        <v>1</v>
      </c>
      <c r="AI1098" s="80">
        <v>0</v>
      </c>
      <c r="AJ1098" s="80">
        <v>0</v>
      </c>
      <c r="AK1098" s="80">
        <v>0</v>
      </c>
      <c r="AL1098" s="80">
        <v>38.99</v>
      </c>
      <c r="AM1098" s="80">
        <v>38.99</v>
      </c>
    </row>
    <row r="1099" spans="2:39" ht="12" customHeight="1" thickBot="1" x14ac:dyDescent="0.35">
      <c r="B1099" s="75">
        <v>1821</v>
      </c>
      <c r="D1099" s="77" t="str">
        <f t="shared" si="17"/>
        <v>0</v>
      </c>
      <c r="E1099" s="78">
        <v>1</v>
      </c>
      <c r="F1099" s="81">
        <v>0.40000000596046398</v>
      </c>
      <c r="G1099" s="80">
        <v>0</v>
      </c>
      <c r="H1099" s="80">
        <v>0</v>
      </c>
      <c r="I1099" s="80">
        <v>0</v>
      </c>
      <c r="J1099" s="80">
        <v>0</v>
      </c>
      <c r="K1099" s="80">
        <v>0</v>
      </c>
      <c r="L1099" s="80">
        <v>0</v>
      </c>
      <c r="M1099" s="80">
        <v>0</v>
      </c>
      <c r="N1099" s="80">
        <v>0</v>
      </c>
      <c r="O1099" s="80">
        <v>0</v>
      </c>
      <c r="P1099" s="80">
        <v>0</v>
      </c>
      <c r="Q1099" s="80">
        <v>0</v>
      </c>
      <c r="R1099" s="80">
        <v>1</v>
      </c>
      <c r="S1099" s="80">
        <v>0</v>
      </c>
      <c r="T1099" s="80">
        <v>0</v>
      </c>
      <c r="U1099" s="80">
        <v>0</v>
      </c>
      <c r="V1099" s="80">
        <v>0</v>
      </c>
      <c r="W1099" s="80">
        <v>0</v>
      </c>
      <c r="X1099" s="80">
        <v>0</v>
      </c>
      <c r="Y1099" s="80">
        <v>1</v>
      </c>
      <c r="Z1099" s="80">
        <v>3004</v>
      </c>
      <c r="AA1099" s="80">
        <v>0</v>
      </c>
      <c r="AB1099" s="80">
        <v>0</v>
      </c>
      <c r="AC1099" s="80">
        <v>0</v>
      </c>
      <c r="AD1099" s="80">
        <v>1</v>
      </c>
      <c r="AE1099" s="80">
        <v>0</v>
      </c>
      <c r="AF1099" s="80">
        <v>0</v>
      </c>
      <c r="AG1099" s="80">
        <v>0</v>
      </c>
      <c r="AH1099" s="80">
        <v>1</v>
      </c>
      <c r="AI1099" s="80">
        <v>0</v>
      </c>
      <c r="AJ1099" s="80">
        <v>0</v>
      </c>
      <c r="AK1099" s="80">
        <v>0</v>
      </c>
      <c r="AL1099" s="80">
        <v>44.01</v>
      </c>
      <c r="AM1099" s="80">
        <v>34.99</v>
      </c>
    </row>
    <row r="1100" spans="2:39" ht="12" customHeight="1" thickBot="1" x14ac:dyDescent="0.35">
      <c r="B1100" s="75">
        <v>1822</v>
      </c>
      <c r="D1100" s="77" t="str">
        <f t="shared" si="17"/>
        <v>0</v>
      </c>
      <c r="E1100" s="78">
        <v>0</v>
      </c>
      <c r="F1100" s="81">
        <v>0.12962999939918499</v>
      </c>
      <c r="G1100" s="80">
        <v>0</v>
      </c>
      <c r="H1100" s="80">
        <v>1</v>
      </c>
      <c r="I1100" s="80">
        <v>0</v>
      </c>
      <c r="J1100" s="80">
        <v>0</v>
      </c>
      <c r="K1100" s="80">
        <v>0</v>
      </c>
      <c r="L1100" s="80">
        <v>0</v>
      </c>
      <c r="M1100" s="80">
        <v>0</v>
      </c>
      <c r="N1100" s="80">
        <v>0</v>
      </c>
      <c r="O1100" s="80">
        <v>0</v>
      </c>
      <c r="P1100" s="80">
        <v>0</v>
      </c>
      <c r="Q1100" s="80">
        <v>0</v>
      </c>
      <c r="R1100" s="80">
        <v>0</v>
      </c>
      <c r="S1100" s="80">
        <v>0</v>
      </c>
      <c r="T1100" s="80">
        <v>0</v>
      </c>
      <c r="U1100" s="80">
        <v>0</v>
      </c>
      <c r="V1100" s="80">
        <v>0</v>
      </c>
      <c r="W1100" s="80">
        <v>0</v>
      </c>
      <c r="X1100" s="80">
        <v>0</v>
      </c>
      <c r="Y1100" s="80">
        <v>1</v>
      </c>
      <c r="Z1100" s="80">
        <v>10067</v>
      </c>
      <c r="AA1100" s="80">
        <v>0</v>
      </c>
      <c r="AB1100" s="80">
        <v>1</v>
      </c>
      <c r="AC1100" s="80">
        <v>0</v>
      </c>
      <c r="AD1100" s="80">
        <v>0</v>
      </c>
      <c r="AE1100" s="80">
        <v>0</v>
      </c>
      <c r="AF1100" s="80">
        <v>0</v>
      </c>
      <c r="AG1100" s="80">
        <v>1</v>
      </c>
      <c r="AH1100" s="80">
        <v>0</v>
      </c>
      <c r="AI1100" s="80">
        <v>0</v>
      </c>
      <c r="AJ1100" s="80">
        <v>0</v>
      </c>
      <c r="AK1100" s="80">
        <v>0</v>
      </c>
      <c r="AL1100" s="80">
        <v>39.5</v>
      </c>
      <c r="AM1100" s="80">
        <v>39.5</v>
      </c>
    </row>
    <row r="1101" spans="2:39" ht="12" customHeight="1" thickBot="1" x14ac:dyDescent="0.35">
      <c r="B1101" s="75">
        <v>1823</v>
      </c>
      <c r="D1101" s="77" t="str">
        <f t="shared" si="17"/>
        <v>0</v>
      </c>
      <c r="E1101" s="78">
        <v>0</v>
      </c>
      <c r="F1101" s="81">
        <v>0.12962999939918499</v>
      </c>
      <c r="G1101" s="80">
        <v>0</v>
      </c>
      <c r="H1101" s="80">
        <v>1</v>
      </c>
      <c r="I1101" s="80">
        <v>0</v>
      </c>
      <c r="J1101" s="80">
        <v>0</v>
      </c>
      <c r="K1101" s="80">
        <v>0</v>
      </c>
      <c r="L1101" s="80">
        <v>0</v>
      </c>
      <c r="M1101" s="80">
        <v>0</v>
      </c>
      <c r="N1101" s="80">
        <v>0</v>
      </c>
      <c r="O1101" s="80">
        <v>0</v>
      </c>
      <c r="P1101" s="80">
        <v>0</v>
      </c>
      <c r="Q1101" s="80">
        <v>0</v>
      </c>
      <c r="R1101" s="80">
        <v>0</v>
      </c>
      <c r="S1101" s="80">
        <v>0</v>
      </c>
      <c r="T1101" s="80">
        <v>0</v>
      </c>
      <c r="U1101" s="80">
        <v>0</v>
      </c>
      <c r="V1101" s="80">
        <v>0</v>
      </c>
      <c r="W1101" s="80">
        <v>0</v>
      </c>
      <c r="X1101" s="80">
        <v>0</v>
      </c>
      <c r="Y1101" s="80">
        <v>1</v>
      </c>
      <c r="Z1101" s="80">
        <v>715</v>
      </c>
      <c r="AA1101" s="80">
        <v>0</v>
      </c>
      <c r="AB1101" s="80">
        <v>0</v>
      </c>
      <c r="AC1101" s="80">
        <v>1</v>
      </c>
      <c r="AD1101" s="80">
        <v>0</v>
      </c>
      <c r="AE1101" s="80">
        <v>0</v>
      </c>
      <c r="AF1101" s="80">
        <v>0</v>
      </c>
      <c r="AG1101" s="80">
        <v>0</v>
      </c>
      <c r="AH1101" s="80">
        <v>0</v>
      </c>
      <c r="AI1101" s="80">
        <v>0</v>
      </c>
      <c r="AJ1101" s="80">
        <v>1</v>
      </c>
      <c r="AK1101" s="80">
        <v>0</v>
      </c>
      <c r="AL1101" s="80">
        <v>39.5</v>
      </c>
      <c r="AM1101" s="80">
        <v>39.5</v>
      </c>
    </row>
    <row r="1102" spans="2:39" ht="12" customHeight="1" thickBot="1" x14ac:dyDescent="0.35">
      <c r="B1102" s="75">
        <v>1824</v>
      </c>
      <c r="D1102" s="77" t="str">
        <f t="shared" si="17"/>
        <v>0</v>
      </c>
      <c r="E1102" s="78">
        <v>0</v>
      </c>
      <c r="F1102" s="81">
        <v>0.12962999939918499</v>
      </c>
      <c r="G1102" s="80">
        <v>0</v>
      </c>
      <c r="H1102" s="80">
        <v>1</v>
      </c>
      <c r="I1102" s="80">
        <v>0</v>
      </c>
      <c r="J1102" s="80">
        <v>0</v>
      </c>
      <c r="K1102" s="80">
        <v>0</v>
      </c>
      <c r="L1102" s="80">
        <v>0</v>
      </c>
      <c r="M1102" s="80">
        <v>0</v>
      </c>
      <c r="N1102" s="80">
        <v>0</v>
      </c>
      <c r="O1102" s="80">
        <v>0</v>
      </c>
      <c r="P1102" s="80">
        <v>0</v>
      </c>
      <c r="Q1102" s="80">
        <v>0</v>
      </c>
      <c r="R1102" s="80">
        <v>0</v>
      </c>
      <c r="S1102" s="80">
        <v>0</v>
      </c>
      <c r="T1102" s="80">
        <v>0</v>
      </c>
      <c r="U1102" s="80">
        <v>0</v>
      </c>
      <c r="V1102" s="80">
        <v>0</v>
      </c>
      <c r="W1102" s="80">
        <v>0</v>
      </c>
      <c r="X1102" s="80">
        <v>0</v>
      </c>
      <c r="Y1102" s="80">
        <v>1</v>
      </c>
      <c r="Z1102" s="80">
        <v>671</v>
      </c>
      <c r="AA1102" s="80">
        <v>0</v>
      </c>
      <c r="AB1102" s="80">
        <v>0</v>
      </c>
      <c r="AC1102" s="80">
        <v>1</v>
      </c>
      <c r="AD1102" s="80">
        <v>0</v>
      </c>
      <c r="AE1102" s="80">
        <v>0</v>
      </c>
      <c r="AF1102" s="80">
        <v>0</v>
      </c>
      <c r="AG1102" s="80">
        <v>0</v>
      </c>
      <c r="AH1102" s="80">
        <v>1</v>
      </c>
      <c r="AI1102" s="80">
        <v>0</v>
      </c>
      <c r="AJ1102" s="80">
        <v>0</v>
      </c>
      <c r="AK1102" s="80">
        <v>0</v>
      </c>
      <c r="AL1102" s="80">
        <v>39.950000000000003</v>
      </c>
      <c r="AM1102" s="80">
        <v>39.950000000000003</v>
      </c>
    </row>
    <row r="1103" spans="2:39" ht="12" customHeight="1" thickBot="1" x14ac:dyDescent="0.35">
      <c r="B1103" s="75">
        <v>1826</v>
      </c>
      <c r="D1103" s="77" t="str">
        <f t="shared" si="17"/>
        <v>0</v>
      </c>
      <c r="E1103" s="78">
        <v>0</v>
      </c>
      <c r="F1103" s="81">
        <v>0.12962999939918499</v>
      </c>
      <c r="G1103" s="80">
        <v>0</v>
      </c>
      <c r="H1103" s="80">
        <v>0</v>
      </c>
      <c r="I1103" s="80">
        <v>0</v>
      </c>
      <c r="J1103" s="80">
        <v>0</v>
      </c>
      <c r="K1103" s="80">
        <v>0</v>
      </c>
      <c r="L1103" s="80">
        <v>0</v>
      </c>
      <c r="M1103" s="80">
        <v>0</v>
      </c>
      <c r="N1103" s="80">
        <v>1</v>
      </c>
      <c r="O1103" s="80">
        <v>0</v>
      </c>
      <c r="P1103" s="80">
        <v>0</v>
      </c>
      <c r="Q1103" s="80">
        <v>0</v>
      </c>
      <c r="R1103" s="80">
        <v>0</v>
      </c>
      <c r="S1103" s="80">
        <v>0</v>
      </c>
      <c r="T1103" s="80">
        <v>0</v>
      </c>
      <c r="U1103" s="80">
        <v>0</v>
      </c>
      <c r="V1103" s="80">
        <v>0</v>
      </c>
      <c r="W1103" s="80">
        <v>0</v>
      </c>
      <c r="X1103" s="80">
        <v>0</v>
      </c>
      <c r="Y1103" s="80">
        <v>1</v>
      </c>
      <c r="Z1103" s="80">
        <v>1663</v>
      </c>
      <c r="AA1103" s="80">
        <v>0</v>
      </c>
      <c r="AB1103" s="80">
        <v>1</v>
      </c>
      <c r="AC1103" s="80">
        <v>0</v>
      </c>
      <c r="AD1103" s="80">
        <v>0</v>
      </c>
      <c r="AE1103" s="80">
        <v>0</v>
      </c>
      <c r="AF1103" s="80">
        <v>0</v>
      </c>
      <c r="AG1103" s="80">
        <v>1</v>
      </c>
      <c r="AH1103" s="80">
        <v>0</v>
      </c>
      <c r="AI1103" s="80">
        <v>0</v>
      </c>
      <c r="AJ1103" s="80">
        <v>0</v>
      </c>
      <c r="AK1103" s="80">
        <v>0</v>
      </c>
      <c r="AL1103" s="80">
        <v>39.99</v>
      </c>
      <c r="AM1103" s="80">
        <v>39.99</v>
      </c>
    </row>
    <row r="1104" spans="2:39" ht="12" customHeight="1" thickBot="1" x14ac:dyDescent="0.35">
      <c r="B1104" s="75">
        <v>1827</v>
      </c>
      <c r="D1104" s="77" t="str">
        <f t="shared" si="17"/>
        <v>0</v>
      </c>
      <c r="E1104" s="78">
        <v>1</v>
      </c>
      <c r="F1104" s="81">
        <v>0.40000000596046398</v>
      </c>
      <c r="G1104" s="80">
        <v>0</v>
      </c>
      <c r="H1104" s="80">
        <v>0</v>
      </c>
      <c r="I1104" s="80">
        <v>0</v>
      </c>
      <c r="J1104" s="80">
        <v>0</v>
      </c>
      <c r="K1104" s="80">
        <v>0</v>
      </c>
      <c r="L1104" s="80">
        <v>0</v>
      </c>
      <c r="M1104" s="80">
        <v>0</v>
      </c>
      <c r="N1104" s="80">
        <v>0</v>
      </c>
      <c r="O1104" s="80">
        <v>0</v>
      </c>
      <c r="P1104" s="80">
        <v>0</v>
      </c>
      <c r="Q1104" s="80">
        <v>0</v>
      </c>
      <c r="R1104" s="80">
        <v>0</v>
      </c>
      <c r="S1104" s="80">
        <v>0</v>
      </c>
      <c r="T1104" s="80">
        <v>0</v>
      </c>
      <c r="U1104" s="80">
        <v>0</v>
      </c>
      <c r="V1104" s="80">
        <v>1</v>
      </c>
      <c r="W1104" s="80">
        <v>0</v>
      </c>
      <c r="X1104" s="80">
        <v>0</v>
      </c>
      <c r="Y1104" s="80">
        <v>1</v>
      </c>
      <c r="Z1104" s="80">
        <v>22501</v>
      </c>
      <c r="AA1104" s="80">
        <v>0</v>
      </c>
      <c r="AB1104" s="80">
        <v>0</v>
      </c>
      <c r="AC1104" s="80">
        <v>1</v>
      </c>
      <c r="AD1104" s="80">
        <v>0</v>
      </c>
      <c r="AE1104" s="80">
        <v>0</v>
      </c>
      <c r="AF1104" s="80">
        <v>1</v>
      </c>
      <c r="AG1104" s="80">
        <v>0</v>
      </c>
      <c r="AH1104" s="80">
        <v>0</v>
      </c>
      <c r="AI1104" s="80">
        <v>0</v>
      </c>
      <c r="AJ1104" s="80">
        <v>0</v>
      </c>
      <c r="AK1104" s="80">
        <v>0</v>
      </c>
      <c r="AL1104" s="80">
        <v>40</v>
      </c>
      <c r="AM1104" s="80">
        <v>40</v>
      </c>
    </row>
    <row r="1105" spans="2:39" ht="12" customHeight="1" thickBot="1" x14ac:dyDescent="0.35">
      <c r="B1105" s="75">
        <v>1828</v>
      </c>
      <c r="D1105" s="77" t="str">
        <f t="shared" si="17"/>
        <v>1</v>
      </c>
      <c r="E1105" s="78">
        <v>1</v>
      </c>
      <c r="F1105" s="81">
        <v>1</v>
      </c>
      <c r="G1105" s="80">
        <v>0</v>
      </c>
      <c r="H1105" s="80">
        <v>0</v>
      </c>
      <c r="I1105" s="80">
        <v>0</v>
      </c>
      <c r="J1105" s="80">
        <v>0</v>
      </c>
      <c r="K1105" s="80">
        <v>0</v>
      </c>
      <c r="L1105" s="80">
        <v>1</v>
      </c>
      <c r="M1105" s="80">
        <v>0</v>
      </c>
      <c r="N1105" s="80">
        <v>0</v>
      </c>
      <c r="O1105" s="80">
        <v>0</v>
      </c>
      <c r="P1105" s="80">
        <v>0</v>
      </c>
      <c r="Q1105" s="80">
        <v>0</v>
      </c>
      <c r="R1105" s="80">
        <v>0</v>
      </c>
      <c r="S1105" s="80">
        <v>0</v>
      </c>
      <c r="T1105" s="80">
        <v>0</v>
      </c>
      <c r="U1105" s="80">
        <v>0</v>
      </c>
      <c r="V1105" s="80">
        <v>0</v>
      </c>
      <c r="W1105" s="80">
        <v>0</v>
      </c>
      <c r="X1105" s="80">
        <v>0</v>
      </c>
      <c r="Y1105" s="80">
        <v>1</v>
      </c>
      <c r="Z1105" s="80">
        <v>320</v>
      </c>
      <c r="AA1105" s="80">
        <v>0</v>
      </c>
      <c r="AB1105" s="80">
        <v>1</v>
      </c>
      <c r="AC1105" s="80">
        <v>0</v>
      </c>
      <c r="AD1105" s="80">
        <v>0</v>
      </c>
      <c r="AE1105" s="80">
        <v>0</v>
      </c>
      <c r="AF1105" s="80">
        <v>0</v>
      </c>
      <c r="AG1105" s="80">
        <v>1</v>
      </c>
      <c r="AH1105" s="80">
        <v>0</v>
      </c>
      <c r="AI1105" s="80">
        <v>0</v>
      </c>
      <c r="AJ1105" s="80">
        <v>0</v>
      </c>
      <c r="AK1105" s="80">
        <v>0</v>
      </c>
      <c r="AL1105" s="80">
        <v>162.5</v>
      </c>
      <c r="AM1105" s="80">
        <v>9.99</v>
      </c>
    </row>
    <row r="1106" spans="2:39" ht="12" customHeight="1" thickBot="1" x14ac:dyDescent="0.35">
      <c r="B1106" s="75">
        <v>1829</v>
      </c>
      <c r="D1106" s="77" t="str">
        <f t="shared" si="17"/>
        <v>1</v>
      </c>
      <c r="E1106" s="78">
        <v>1</v>
      </c>
      <c r="F1106" s="81">
        <v>1</v>
      </c>
      <c r="G1106" s="80">
        <v>1</v>
      </c>
      <c r="H1106" s="80">
        <v>0</v>
      </c>
      <c r="I1106" s="80">
        <v>0</v>
      </c>
      <c r="J1106" s="80">
        <v>0</v>
      </c>
      <c r="K1106" s="80">
        <v>0</v>
      </c>
      <c r="L1106" s="80">
        <v>0</v>
      </c>
      <c r="M1106" s="80">
        <v>0</v>
      </c>
      <c r="N1106" s="80">
        <v>0</v>
      </c>
      <c r="O1106" s="80">
        <v>0</v>
      </c>
      <c r="P1106" s="80">
        <v>0</v>
      </c>
      <c r="Q1106" s="80">
        <v>0</v>
      </c>
      <c r="R1106" s="80">
        <v>0</v>
      </c>
      <c r="S1106" s="80">
        <v>0</v>
      </c>
      <c r="T1106" s="80">
        <v>0</v>
      </c>
      <c r="U1106" s="80">
        <v>0</v>
      </c>
      <c r="V1106" s="80">
        <v>0</v>
      </c>
      <c r="W1106" s="80">
        <v>0</v>
      </c>
      <c r="X1106" s="80">
        <v>0</v>
      </c>
      <c r="Y1106" s="80">
        <v>1</v>
      </c>
      <c r="Z1106" s="80">
        <v>696</v>
      </c>
      <c r="AA1106" s="80">
        <v>0</v>
      </c>
      <c r="AB1106" s="80">
        <v>0</v>
      </c>
      <c r="AC1106" s="80">
        <v>0</v>
      </c>
      <c r="AD1106" s="80">
        <v>1</v>
      </c>
      <c r="AE1106" s="80">
        <v>0</v>
      </c>
      <c r="AF1106" s="80">
        <v>0</v>
      </c>
      <c r="AG1106" s="80">
        <v>0</v>
      </c>
      <c r="AH1106" s="80">
        <v>1</v>
      </c>
      <c r="AI1106" s="80">
        <v>0</v>
      </c>
      <c r="AJ1106" s="80">
        <v>0</v>
      </c>
      <c r="AK1106" s="80">
        <v>0</v>
      </c>
      <c r="AL1106" s="80">
        <v>163</v>
      </c>
      <c r="AM1106" s="80">
        <v>9.99</v>
      </c>
    </row>
    <row r="1107" spans="2:39" ht="12" customHeight="1" thickBot="1" x14ac:dyDescent="0.35">
      <c r="B1107" s="75">
        <v>1833</v>
      </c>
      <c r="D1107" s="77" t="str">
        <f t="shared" si="17"/>
        <v>1</v>
      </c>
      <c r="E1107" s="78">
        <v>1</v>
      </c>
      <c r="F1107" s="81">
        <v>0.93999999761581399</v>
      </c>
      <c r="G1107" s="80">
        <v>0</v>
      </c>
      <c r="H1107" s="80">
        <v>0</v>
      </c>
      <c r="I1107" s="80">
        <v>0</v>
      </c>
      <c r="J1107" s="80">
        <v>0</v>
      </c>
      <c r="K1107" s="80">
        <v>0</v>
      </c>
      <c r="L1107" s="80">
        <v>0</v>
      </c>
      <c r="M1107" s="80">
        <v>1</v>
      </c>
      <c r="N1107" s="80">
        <v>0</v>
      </c>
      <c r="O1107" s="80">
        <v>0</v>
      </c>
      <c r="P1107" s="80">
        <v>0</v>
      </c>
      <c r="Q1107" s="80">
        <v>0</v>
      </c>
      <c r="R1107" s="80">
        <v>0</v>
      </c>
      <c r="S1107" s="80">
        <v>0</v>
      </c>
      <c r="T1107" s="80">
        <v>0</v>
      </c>
      <c r="U1107" s="80">
        <v>0</v>
      </c>
      <c r="V1107" s="80">
        <v>0</v>
      </c>
      <c r="W1107" s="80">
        <v>0</v>
      </c>
      <c r="X1107" s="80">
        <v>0</v>
      </c>
      <c r="Y1107" s="80">
        <v>1</v>
      </c>
      <c r="Z1107" s="80">
        <v>2358</v>
      </c>
      <c r="AA1107" s="80">
        <v>0</v>
      </c>
      <c r="AB1107" s="80">
        <v>0</v>
      </c>
      <c r="AC1107" s="80">
        <v>1</v>
      </c>
      <c r="AD1107" s="80">
        <v>0</v>
      </c>
      <c r="AE1107" s="80">
        <v>0</v>
      </c>
      <c r="AF1107" s="80">
        <v>1</v>
      </c>
      <c r="AG1107" s="80">
        <v>0</v>
      </c>
      <c r="AH1107" s="80">
        <v>0</v>
      </c>
      <c r="AI1107" s="80">
        <v>0</v>
      </c>
      <c r="AJ1107" s="80">
        <v>0</v>
      </c>
      <c r="AK1107" s="80">
        <v>0</v>
      </c>
      <c r="AL1107" s="80">
        <v>167.5</v>
      </c>
      <c r="AM1107" s="80">
        <v>9.99</v>
      </c>
    </row>
    <row r="1108" spans="2:39" ht="12" customHeight="1" thickBot="1" x14ac:dyDescent="0.35">
      <c r="B1108" s="75">
        <v>1837</v>
      </c>
      <c r="D1108" s="77" t="str">
        <f t="shared" si="17"/>
        <v>1</v>
      </c>
      <c r="E1108" s="78">
        <v>1</v>
      </c>
      <c r="F1108" s="81">
        <v>0.68000000715255704</v>
      </c>
      <c r="G1108" s="80">
        <v>0</v>
      </c>
      <c r="H1108" s="80">
        <v>0</v>
      </c>
      <c r="I1108" s="80">
        <v>0</v>
      </c>
      <c r="J1108" s="80">
        <v>0</v>
      </c>
      <c r="K1108" s="80">
        <v>0</v>
      </c>
      <c r="L1108" s="80">
        <v>0</v>
      </c>
      <c r="M1108" s="80">
        <v>0</v>
      </c>
      <c r="N1108" s="80">
        <v>0</v>
      </c>
      <c r="O1108" s="80">
        <v>0</v>
      </c>
      <c r="P1108" s="80">
        <v>0</v>
      </c>
      <c r="Q1108" s="80">
        <v>0</v>
      </c>
      <c r="R1108" s="80">
        <v>0</v>
      </c>
      <c r="S1108" s="80">
        <v>1</v>
      </c>
      <c r="T1108" s="80">
        <v>0</v>
      </c>
      <c r="U1108" s="80">
        <v>0</v>
      </c>
      <c r="V1108" s="80">
        <v>0</v>
      </c>
      <c r="W1108" s="80">
        <v>0</v>
      </c>
      <c r="X1108" s="80">
        <v>0</v>
      </c>
      <c r="Y1108" s="80">
        <v>1</v>
      </c>
      <c r="Z1108" s="80">
        <v>475</v>
      </c>
      <c r="AA1108" s="80">
        <v>0</v>
      </c>
      <c r="AB1108" s="80">
        <v>0</v>
      </c>
      <c r="AC1108" s="80">
        <v>0</v>
      </c>
      <c r="AD1108" s="80">
        <v>1</v>
      </c>
      <c r="AE1108" s="80">
        <v>0</v>
      </c>
      <c r="AF1108" s="80">
        <v>0</v>
      </c>
      <c r="AG1108" s="80">
        <v>0</v>
      </c>
      <c r="AH1108" s="80">
        <v>0</v>
      </c>
      <c r="AI1108" s="80">
        <v>0</v>
      </c>
      <c r="AJ1108" s="80">
        <v>1</v>
      </c>
      <c r="AK1108" s="80">
        <v>0</v>
      </c>
      <c r="AL1108" s="80">
        <v>71</v>
      </c>
      <c r="AM1108" s="80">
        <v>25</v>
      </c>
    </row>
    <row r="1109" spans="2:39" ht="12" customHeight="1" thickBot="1" x14ac:dyDescent="0.35">
      <c r="B1109" s="75">
        <v>1838</v>
      </c>
      <c r="D1109" s="77" t="str">
        <f t="shared" si="17"/>
        <v>0</v>
      </c>
      <c r="E1109" s="78">
        <v>1</v>
      </c>
      <c r="F1109" s="81">
        <v>0.40000000596046398</v>
      </c>
      <c r="G1109" s="80">
        <v>0</v>
      </c>
      <c r="H1109" s="80">
        <v>0</v>
      </c>
      <c r="I1109" s="80">
        <v>0</v>
      </c>
      <c r="J1109" s="80">
        <v>0</v>
      </c>
      <c r="K1109" s="80">
        <v>0</v>
      </c>
      <c r="L1109" s="80">
        <v>0</v>
      </c>
      <c r="M1109" s="80">
        <v>0</v>
      </c>
      <c r="N1109" s="80">
        <v>0</v>
      </c>
      <c r="O1109" s="80">
        <v>0</v>
      </c>
      <c r="P1109" s="80">
        <v>0</v>
      </c>
      <c r="Q1109" s="80">
        <v>0</v>
      </c>
      <c r="R1109" s="80">
        <v>1</v>
      </c>
      <c r="S1109" s="80">
        <v>0</v>
      </c>
      <c r="T1109" s="80">
        <v>0</v>
      </c>
      <c r="U1109" s="80">
        <v>0</v>
      </c>
      <c r="V1109" s="80">
        <v>0</v>
      </c>
      <c r="W1109" s="80">
        <v>0</v>
      </c>
      <c r="X1109" s="80">
        <v>0</v>
      </c>
      <c r="Y1109" s="80">
        <v>1</v>
      </c>
      <c r="Z1109" s="80">
        <v>3004</v>
      </c>
      <c r="AA1109" s="80">
        <v>0</v>
      </c>
      <c r="AB1109" s="80">
        <v>0</v>
      </c>
      <c r="AC1109" s="80">
        <v>0</v>
      </c>
      <c r="AD1109" s="80">
        <v>1</v>
      </c>
      <c r="AE1109" s="80">
        <v>0</v>
      </c>
      <c r="AF1109" s="80">
        <v>0</v>
      </c>
      <c r="AG1109" s="80">
        <v>0</v>
      </c>
      <c r="AH1109" s="80">
        <v>1</v>
      </c>
      <c r="AI1109" s="80">
        <v>0</v>
      </c>
      <c r="AJ1109" s="80">
        <v>0</v>
      </c>
      <c r="AK1109" s="80">
        <v>0</v>
      </c>
      <c r="AL1109" s="80">
        <v>51</v>
      </c>
      <c r="AM1109" s="80">
        <v>34.99</v>
      </c>
    </row>
    <row r="1110" spans="2:39" ht="12" customHeight="1" thickBot="1" x14ac:dyDescent="0.35">
      <c r="B1110" s="75">
        <v>1840</v>
      </c>
      <c r="D1110" s="77" t="str">
        <f t="shared" si="17"/>
        <v>0</v>
      </c>
      <c r="E1110" s="78">
        <v>0</v>
      </c>
      <c r="F1110" s="81">
        <v>0.40000000596046398</v>
      </c>
      <c r="G1110" s="80">
        <v>0</v>
      </c>
      <c r="H1110" s="80">
        <v>1</v>
      </c>
      <c r="I1110" s="80">
        <v>0</v>
      </c>
      <c r="J1110" s="80">
        <v>0</v>
      </c>
      <c r="K1110" s="80">
        <v>0</v>
      </c>
      <c r="L1110" s="80">
        <v>0</v>
      </c>
      <c r="M1110" s="80">
        <v>0</v>
      </c>
      <c r="N1110" s="80">
        <v>0</v>
      </c>
      <c r="O1110" s="80">
        <v>0</v>
      </c>
      <c r="P1110" s="80">
        <v>0</v>
      </c>
      <c r="Q1110" s="80">
        <v>0</v>
      </c>
      <c r="R1110" s="80">
        <v>0</v>
      </c>
      <c r="S1110" s="80">
        <v>0</v>
      </c>
      <c r="T1110" s="80">
        <v>0</v>
      </c>
      <c r="U1110" s="80">
        <v>0</v>
      </c>
      <c r="V1110" s="80">
        <v>0</v>
      </c>
      <c r="W1110" s="80">
        <v>0</v>
      </c>
      <c r="X1110" s="80">
        <v>0</v>
      </c>
      <c r="Y1110" s="80">
        <v>1</v>
      </c>
      <c r="Z1110" s="80">
        <v>10067</v>
      </c>
      <c r="AA1110" s="80">
        <v>0</v>
      </c>
      <c r="AB1110" s="80">
        <v>1</v>
      </c>
      <c r="AC1110" s="80">
        <v>0</v>
      </c>
      <c r="AD1110" s="80">
        <v>0</v>
      </c>
      <c r="AE1110" s="80">
        <v>0</v>
      </c>
      <c r="AF1110" s="80">
        <v>0</v>
      </c>
      <c r="AG1110" s="80">
        <v>0</v>
      </c>
      <c r="AH1110" s="80">
        <v>1</v>
      </c>
      <c r="AI1110" s="80">
        <v>0</v>
      </c>
      <c r="AJ1110" s="80">
        <v>0</v>
      </c>
      <c r="AK1110" s="80">
        <v>0</v>
      </c>
      <c r="AL1110" s="80">
        <v>43.5</v>
      </c>
      <c r="AM1110" s="80">
        <v>43.5</v>
      </c>
    </row>
    <row r="1111" spans="2:39" ht="12" customHeight="1" thickBot="1" x14ac:dyDescent="0.35">
      <c r="B1111" s="75">
        <v>1841</v>
      </c>
      <c r="D1111" s="77" t="str">
        <f t="shared" si="17"/>
        <v>0</v>
      </c>
      <c r="E1111" s="78">
        <v>0</v>
      </c>
      <c r="F1111" s="81">
        <v>0.40000000596046398</v>
      </c>
      <c r="G1111" s="80">
        <v>0</v>
      </c>
      <c r="H1111" s="80">
        <v>1</v>
      </c>
      <c r="I1111" s="80">
        <v>0</v>
      </c>
      <c r="J1111" s="80">
        <v>0</v>
      </c>
      <c r="K1111" s="80">
        <v>0</v>
      </c>
      <c r="L1111" s="80">
        <v>0</v>
      </c>
      <c r="M1111" s="80">
        <v>0</v>
      </c>
      <c r="N1111" s="80">
        <v>0</v>
      </c>
      <c r="O1111" s="80">
        <v>0</v>
      </c>
      <c r="P1111" s="80">
        <v>0</v>
      </c>
      <c r="Q1111" s="80">
        <v>0</v>
      </c>
      <c r="R1111" s="80">
        <v>0</v>
      </c>
      <c r="S1111" s="80">
        <v>0</v>
      </c>
      <c r="T1111" s="80">
        <v>0</v>
      </c>
      <c r="U1111" s="80">
        <v>0</v>
      </c>
      <c r="V1111" s="80">
        <v>0</v>
      </c>
      <c r="W1111" s="80">
        <v>0</v>
      </c>
      <c r="X1111" s="80">
        <v>0</v>
      </c>
      <c r="Y1111" s="80">
        <v>1</v>
      </c>
      <c r="Z1111" s="80">
        <v>10067</v>
      </c>
      <c r="AA1111" s="80">
        <v>0</v>
      </c>
      <c r="AB1111" s="80">
        <v>1</v>
      </c>
      <c r="AC1111" s="80">
        <v>0</v>
      </c>
      <c r="AD1111" s="80">
        <v>0</v>
      </c>
      <c r="AE1111" s="80">
        <v>0</v>
      </c>
      <c r="AF1111" s="80">
        <v>0</v>
      </c>
      <c r="AG1111" s="80">
        <v>0</v>
      </c>
      <c r="AH1111" s="80">
        <v>1</v>
      </c>
      <c r="AI1111" s="80">
        <v>0</v>
      </c>
      <c r="AJ1111" s="80">
        <v>0</v>
      </c>
      <c r="AK1111" s="80">
        <v>0</v>
      </c>
      <c r="AL1111" s="80">
        <v>43.5</v>
      </c>
      <c r="AM1111" s="80">
        <v>43.5</v>
      </c>
    </row>
    <row r="1112" spans="2:39" ht="12" customHeight="1" thickBot="1" x14ac:dyDescent="0.35">
      <c r="B1112" s="75">
        <v>1843</v>
      </c>
      <c r="D1112" s="77" t="str">
        <f t="shared" si="17"/>
        <v>1</v>
      </c>
      <c r="E1112" s="78">
        <v>1</v>
      </c>
      <c r="F1112" s="81">
        <v>1</v>
      </c>
      <c r="G1112" s="80">
        <v>0</v>
      </c>
      <c r="H1112" s="80">
        <v>1</v>
      </c>
      <c r="I1112" s="80">
        <v>0</v>
      </c>
      <c r="J1112" s="80">
        <v>0</v>
      </c>
      <c r="K1112" s="80">
        <v>0</v>
      </c>
      <c r="L1112" s="80">
        <v>0</v>
      </c>
      <c r="M1112" s="80">
        <v>0</v>
      </c>
      <c r="N1112" s="80">
        <v>0</v>
      </c>
      <c r="O1112" s="80">
        <v>0</v>
      </c>
      <c r="P1112" s="80">
        <v>0</v>
      </c>
      <c r="Q1112" s="80">
        <v>0</v>
      </c>
      <c r="R1112" s="80">
        <v>0</v>
      </c>
      <c r="S1112" s="80">
        <v>0</v>
      </c>
      <c r="T1112" s="80">
        <v>0</v>
      </c>
      <c r="U1112" s="80">
        <v>0</v>
      </c>
      <c r="V1112" s="80">
        <v>0</v>
      </c>
      <c r="W1112" s="80">
        <v>0</v>
      </c>
      <c r="X1112" s="80">
        <v>0</v>
      </c>
      <c r="Y1112" s="80">
        <v>1</v>
      </c>
      <c r="Z1112" s="80">
        <v>1</v>
      </c>
      <c r="AA1112" s="80">
        <v>0</v>
      </c>
      <c r="AB1112" s="80">
        <v>0</v>
      </c>
      <c r="AC1112" s="80">
        <v>1</v>
      </c>
      <c r="AD1112" s="80">
        <v>0</v>
      </c>
      <c r="AE1112" s="80">
        <v>0</v>
      </c>
      <c r="AF1112" s="80">
        <v>0</v>
      </c>
      <c r="AG1112" s="80">
        <v>1</v>
      </c>
      <c r="AH1112" s="80">
        <v>0</v>
      </c>
      <c r="AI1112" s="80">
        <v>0</v>
      </c>
      <c r="AJ1112" s="80">
        <v>0</v>
      </c>
      <c r="AK1112" s="80">
        <v>0</v>
      </c>
      <c r="AL1112" s="80">
        <v>197.5</v>
      </c>
      <c r="AM1112" s="80">
        <v>9.99</v>
      </c>
    </row>
    <row r="1113" spans="2:39" ht="12" customHeight="1" thickBot="1" x14ac:dyDescent="0.35">
      <c r="B1113" s="75">
        <v>1845</v>
      </c>
      <c r="D1113" s="77" t="str">
        <f t="shared" si="17"/>
        <v>1</v>
      </c>
      <c r="E1113" s="78">
        <v>0</v>
      </c>
      <c r="F1113" s="81">
        <v>0.68000000715255704</v>
      </c>
      <c r="G1113" s="80">
        <v>0</v>
      </c>
      <c r="H1113" s="80">
        <v>1</v>
      </c>
      <c r="I1113" s="80">
        <v>0</v>
      </c>
      <c r="J1113" s="80">
        <v>0</v>
      </c>
      <c r="K1113" s="80">
        <v>0</v>
      </c>
      <c r="L1113" s="80">
        <v>0</v>
      </c>
      <c r="M1113" s="80">
        <v>0</v>
      </c>
      <c r="N1113" s="80">
        <v>0</v>
      </c>
      <c r="O1113" s="80">
        <v>0</v>
      </c>
      <c r="P1113" s="80">
        <v>0</v>
      </c>
      <c r="Q1113" s="80">
        <v>0</v>
      </c>
      <c r="R1113" s="80">
        <v>0</v>
      </c>
      <c r="S1113" s="80">
        <v>0</v>
      </c>
      <c r="T1113" s="80">
        <v>0</v>
      </c>
      <c r="U1113" s="80">
        <v>0</v>
      </c>
      <c r="V1113" s="80">
        <v>0</v>
      </c>
      <c r="W1113" s="80">
        <v>0</v>
      </c>
      <c r="X1113" s="80">
        <v>0</v>
      </c>
      <c r="Y1113" s="80">
        <v>1</v>
      </c>
      <c r="Z1113" s="80">
        <v>671</v>
      </c>
      <c r="AA1113" s="80">
        <v>0</v>
      </c>
      <c r="AB1113" s="80">
        <v>0</v>
      </c>
      <c r="AC1113" s="80">
        <v>1</v>
      </c>
      <c r="AD1113" s="80">
        <v>0</v>
      </c>
      <c r="AE1113" s="80">
        <v>0</v>
      </c>
      <c r="AF1113" s="80">
        <v>0</v>
      </c>
      <c r="AG1113" s="80">
        <v>0</v>
      </c>
      <c r="AH1113" s="80">
        <v>1</v>
      </c>
      <c r="AI1113" s="80">
        <v>0</v>
      </c>
      <c r="AJ1113" s="80">
        <v>0</v>
      </c>
      <c r="AK1113" s="80">
        <v>0</v>
      </c>
      <c r="AL1113" s="80">
        <v>44.95</v>
      </c>
      <c r="AM1113" s="80">
        <v>44.95</v>
      </c>
    </row>
    <row r="1114" spans="2:39" ht="12" customHeight="1" thickBot="1" x14ac:dyDescent="0.35">
      <c r="B1114" s="75">
        <v>1846</v>
      </c>
      <c r="D1114" s="77" t="str">
        <f t="shared" si="17"/>
        <v>1</v>
      </c>
      <c r="E1114" s="78">
        <v>1</v>
      </c>
      <c r="F1114" s="81">
        <v>1</v>
      </c>
      <c r="G1114" s="80">
        <v>0</v>
      </c>
      <c r="H1114" s="80">
        <v>1</v>
      </c>
      <c r="I1114" s="80">
        <v>0</v>
      </c>
      <c r="J1114" s="80">
        <v>0</v>
      </c>
      <c r="K1114" s="80">
        <v>0</v>
      </c>
      <c r="L1114" s="80">
        <v>0</v>
      </c>
      <c r="M1114" s="80">
        <v>0</v>
      </c>
      <c r="N1114" s="80">
        <v>0</v>
      </c>
      <c r="O1114" s="80">
        <v>0</v>
      </c>
      <c r="P1114" s="80">
        <v>0</v>
      </c>
      <c r="Q1114" s="80">
        <v>0</v>
      </c>
      <c r="R1114" s="80">
        <v>0</v>
      </c>
      <c r="S1114" s="80">
        <v>0</v>
      </c>
      <c r="T1114" s="80">
        <v>0</v>
      </c>
      <c r="U1114" s="80">
        <v>0</v>
      </c>
      <c r="V1114" s="80">
        <v>0</v>
      </c>
      <c r="W1114" s="80">
        <v>0</v>
      </c>
      <c r="X1114" s="80">
        <v>0</v>
      </c>
      <c r="Y1114" s="80">
        <v>1</v>
      </c>
      <c r="Z1114" s="80">
        <v>1135</v>
      </c>
      <c r="AA1114" s="80">
        <v>0</v>
      </c>
      <c r="AB1114" s="80">
        <v>1</v>
      </c>
      <c r="AC1114" s="80">
        <v>0</v>
      </c>
      <c r="AD1114" s="80">
        <v>0</v>
      </c>
      <c r="AE1114" s="80">
        <v>0</v>
      </c>
      <c r="AF1114" s="80">
        <v>0</v>
      </c>
      <c r="AG1114" s="80">
        <v>0</v>
      </c>
      <c r="AH1114" s="80">
        <v>1</v>
      </c>
      <c r="AI1114" s="80">
        <v>0</v>
      </c>
      <c r="AJ1114" s="80">
        <v>0</v>
      </c>
      <c r="AK1114" s="80">
        <v>0</v>
      </c>
      <c r="AL1114" s="80">
        <v>202.5</v>
      </c>
      <c r="AM1114" s="80">
        <v>9.99</v>
      </c>
    </row>
    <row r="1115" spans="2:39" ht="12" customHeight="1" thickBot="1" x14ac:dyDescent="0.35">
      <c r="B1115" s="75">
        <v>1848</v>
      </c>
      <c r="D1115" s="77" t="str">
        <f t="shared" si="17"/>
        <v>1</v>
      </c>
      <c r="E1115" s="78">
        <v>1</v>
      </c>
      <c r="F1115" s="81">
        <v>0.93999999761581399</v>
      </c>
      <c r="G1115" s="80">
        <v>0</v>
      </c>
      <c r="H1115" s="80">
        <v>0</v>
      </c>
      <c r="I1115" s="80">
        <v>0</v>
      </c>
      <c r="J1115" s="80">
        <v>0</v>
      </c>
      <c r="K1115" s="80">
        <v>0</v>
      </c>
      <c r="L1115" s="80">
        <v>0</v>
      </c>
      <c r="M1115" s="80">
        <v>1</v>
      </c>
      <c r="N1115" s="80">
        <v>0</v>
      </c>
      <c r="O1115" s="80">
        <v>0</v>
      </c>
      <c r="P1115" s="80">
        <v>0</v>
      </c>
      <c r="Q1115" s="80">
        <v>0</v>
      </c>
      <c r="R1115" s="80">
        <v>0</v>
      </c>
      <c r="S1115" s="80">
        <v>0</v>
      </c>
      <c r="T1115" s="80">
        <v>0</v>
      </c>
      <c r="U1115" s="80">
        <v>0</v>
      </c>
      <c r="V1115" s="80">
        <v>0</v>
      </c>
      <c r="W1115" s="80">
        <v>0</v>
      </c>
      <c r="X1115" s="80">
        <v>0</v>
      </c>
      <c r="Y1115" s="80">
        <v>1</v>
      </c>
      <c r="Z1115" s="80">
        <v>2358</v>
      </c>
      <c r="AA1115" s="80">
        <v>0</v>
      </c>
      <c r="AB1115" s="80">
        <v>0</v>
      </c>
      <c r="AC1115" s="80">
        <v>1</v>
      </c>
      <c r="AD1115" s="80">
        <v>0</v>
      </c>
      <c r="AE1115" s="80">
        <v>0</v>
      </c>
      <c r="AF1115" s="80">
        <v>1</v>
      </c>
      <c r="AG1115" s="80">
        <v>0</v>
      </c>
      <c r="AH1115" s="80">
        <v>0</v>
      </c>
      <c r="AI1115" s="80">
        <v>0</v>
      </c>
      <c r="AJ1115" s="80">
        <v>0</v>
      </c>
      <c r="AK1115" s="80">
        <v>0</v>
      </c>
      <c r="AL1115" s="80">
        <v>222.5</v>
      </c>
      <c r="AM1115" s="80">
        <v>9.99</v>
      </c>
    </row>
    <row r="1116" spans="2:39" ht="12" customHeight="1" thickBot="1" x14ac:dyDescent="0.35">
      <c r="B1116" s="75">
        <v>1849</v>
      </c>
      <c r="D1116" s="77" t="str">
        <f t="shared" si="17"/>
        <v>1</v>
      </c>
      <c r="E1116" s="78">
        <v>0</v>
      </c>
      <c r="F1116" s="81">
        <v>0.68000000715255704</v>
      </c>
      <c r="G1116" s="80">
        <v>0</v>
      </c>
      <c r="H1116" s="80">
        <v>1</v>
      </c>
      <c r="I1116" s="80">
        <v>0</v>
      </c>
      <c r="J1116" s="80">
        <v>0</v>
      </c>
      <c r="K1116" s="80">
        <v>0</v>
      </c>
      <c r="L1116" s="80">
        <v>0</v>
      </c>
      <c r="M1116" s="80">
        <v>0</v>
      </c>
      <c r="N1116" s="80">
        <v>0</v>
      </c>
      <c r="O1116" s="80">
        <v>0</v>
      </c>
      <c r="P1116" s="80">
        <v>0</v>
      </c>
      <c r="Q1116" s="80">
        <v>0</v>
      </c>
      <c r="R1116" s="80">
        <v>0</v>
      </c>
      <c r="S1116" s="80">
        <v>0</v>
      </c>
      <c r="T1116" s="80">
        <v>0</v>
      </c>
      <c r="U1116" s="80">
        <v>0</v>
      </c>
      <c r="V1116" s="80">
        <v>0</v>
      </c>
      <c r="W1116" s="80">
        <v>0</v>
      </c>
      <c r="X1116" s="80">
        <v>0</v>
      </c>
      <c r="Y1116" s="80">
        <v>1</v>
      </c>
      <c r="Z1116" s="80">
        <v>671</v>
      </c>
      <c r="AA1116" s="80">
        <v>0</v>
      </c>
      <c r="AB1116" s="80">
        <v>0</v>
      </c>
      <c r="AC1116" s="80">
        <v>1</v>
      </c>
      <c r="AD1116" s="80">
        <v>0</v>
      </c>
      <c r="AE1116" s="80">
        <v>0</v>
      </c>
      <c r="AF1116" s="80">
        <v>0</v>
      </c>
      <c r="AG1116" s="80">
        <v>0</v>
      </c>
      <c r="AH1116" s="80">
        <v>1</v>
      </c>
      <c r="AI1116" s="80">
        <v>0</v>
      </c>
      <c r="AJ1116" s="80">
        <v>0</v>
      </c>
      <c r="AK1116" s="80">
        <v>0</v>
      </c>
      <c r="AL1116" s="80">
        <v>47.5</v>
      </c>
      <c r="AM1116" s="80">
        <v>47.5</v>
      </c>
    </row>
    <row r="1117" spans="2:39" ht="12" customHeight="1" thickBot="1" x14ac:dyDescent="0.35">
      <c r="B1117" s="75">
        <v>1850</v>
      </c>
      <c r="D1117" s="77" t="str">
        <f t="shared" si="17"/>
        <v>1</v>
      </c>
      <c r="E1117" s="78">
        <v>0</v>
      </c>
      <c r="F1117" s="81">
        <v>0.68000000715255704</v>
      </c>
      <c r="G1117" s="80">
        <v>0</v>
      </c>
      <c r="H1117" s="80">
        <v>1</v>
      </c>
      <c r="I1117" s="80">
        <v>0</v>
      </c>
      <c r="J1117" s="80">
        <v>0</v>
      </c>
      <c r="K1117" s="80">
        <v>0</v>
      </c>
      <c r="L1117" s="80">
        <v>0</v>
      </c>
      <c r="M1117" s="80">
        <v>0</v>
      </c>
      <c r="N1117" s="80">
        <v>0</v>
      </c>
      <c r="O1117" s="80">
        <v>0</v>
      </c>
      <c r="P1117" s="80">
        <v>0</v>
      </c>
      <c r="Q1117" s="80">
        <v>0</v>
      </c>
      <c r="R1117" s="80">
        <v>0</v>
      </c>
      <c r="S1117" s="80">
        <v>0</v>
      </c>
      <c r="T1117" s="80">
        <v>0</v>
      </c>
      <c r="U1117" s="80">
        <v>0</v>
      </c>
      <c r="V1117" s="80">
        <v>0</v>
      </c>
      <c r="W1117" s="80">
        <v>0</v>
      </c>
      <c r="X1117" s="80">
        <v>0</v>
      </c>
      <c r="Y1117" s="80">
        <v>1</v>
      </c>
      <c r="Z1117" s="80">
        <v>671</v>
      </c>
      <c r="AA1117" s="80">
        <v>0</v>
      </c>
      <c r="AB1117" s="80">
        <v>0</v>
      </c>
      <c r="AC1117" s="80">
        <v>1</v>
      </c>
      <c r="AD1117" s="80">
        <v>0</v>
      </c>
      <c r="AE1117" s="80">
        <v>0</v>
      </c>
      <c r="AF1117" s="80">
        <v>0</v>
      </c>
      <c r="AG1117" s="80">
        <v>0</v>
      </c>
      <c r="AH1117" s="80">
        <v>1</v>
      </c>
      <c r="AI1117" s="80">
        <v>0</v>
      </c>
      <c r="AJ1117" s="80">
        <v>0</v>
      </c>
      <c r="AK1117" s="80">
        <v>0</v>
      </c>
      <c r="AL1117" s="80">
        <v>47.5</v>
      </c>
      <c r="AM1117" s="80">
        <v>47.5</v>
      </c>
    </row>
    <row r="1118" spans="2:39" ht="12" customHeight="1" thickBot="1" x14ac:dyDescent="0.35">
      <c r="B1118" s="75">
        <v>1851</v>
      </c>
      <c r="D1118" s="77" t="str">
        <f t="shared" si="17"/>
        <v>1</v>
      </c>
      <c r="E1118" s="78">
        <v>1</v>
      </c>
      <c r="F1118" s="81">
        <v>0.68000000715255704</v>
      </c>
      <c r="G1118" s="80">
        <v>0</v>
      </c>
      <c r="H1118" s="80">
        <v>1</v>
      </c>
      <c r="I1118" s="80">
        <v>0</v>
      </c>
      <c r="J1118" s="80">
        <v>0</v>
      </c>
      <c r="K1118" s="80">
        <v>0</v>
      </c>
      <c r="L1118" s="80">
        <v>0</v>
      </c>
      <c r="M1118" s="80">
        <v>0</v>
      </c>
      <c r="N1118" s="80">
        <v>0</v>
      </c>
      <c r="O1118" s="80">
        <v>0</v>
      </c>
      <c r="P1118" s="80">
        <v>0</v>
      </c>
      <c r="Q1118" s="80">
        <v>0</v>
      </c>
      <c r="R1118" s="80">
        <v>0</v>
      </c>
      <c r="S1118" s="80">
        <v>0</v>
      </c>
      <c r="T1118" s="80">
        <v>0</v>
      </c>
      <c r="U1118" s="80">
        <v>0</v>
      </c>
      <c r="V1118" s="80">
        <v>0</v>
      </c>
      <c r="W1118" s="80">
        <v>0</v>
      </c>
      <c r="X1118" s="80">
        <v>0</v>
      </c>
      <c r="Y1118" s="80">
        <v>1</v>
      </c>
      <c r="Z1118" s="80">
        <v>8</v>
      </c>
      <c r="AA1118" s="80">
        <v>0</v>
      </c>
      <c r="AB1118" s="80">
        <v>0</v>
      </c>
      <c r="AC1118" s="80">
        <v>0</v>
      </c>
      <c r="AD1118" s="80">
        <v>1</v>
      </c>
      <c r="AE1118" s="80">
        <v>0</v>
      </c>
      <c r="AF1118" s="80">
        <v>0</v>
      </c>
      <c r="AG1118" s="80">
        <v>1</v>
      </c>
      <c r="AH1118" s="80">
        <v>0</v>
      </c>
      <c r="AI1118" s="80">
        <v>0</v>
      </c>
      <c r="AJ1118" s="80">
        <v>0</v>
      </c>
      <c r="AK1118" s="80">
        <v>0</v>
      </c>
      <c r="AL1118" s="80">
        <v>91</v>
      </c>
      <c r="AM1118" s="80">
        <v>25</v>
      </c>
    </row>
    <row r="1119" spans="2:39" ht="12" customHeight="1" thickBot="1" x14ac:dyDescent="0.35">
      <c r="B1119" s="75">
        <v>1852</v>
      </c>
      <c r="D1119" s="77" t="str">
        <f t="shared" si="17"/>
        <v>0</v>
      </c>
      <c r="E1119" s="78">
        <v>0</v>
      </c>
      <c r="F1119" s="81">
        <v>0.40000000596046398</v>
      </c>
      <c r="G1119" s="80">
        <v>0</v>
      </c>
      <c r="H1119" s="80">
        <v>1</v>
      </c>
      <c r="I1119" s="80">
        <v>0</v>
      </c>
      <c r="J1119" s="80">
        <v>0</v>
      </c>
      <c r="K1119" s="80">
        <v>0</v>
      </c>
      <c r="L1119" s="80">
        <v>0</v>
      </c>
      <c r="M1119" s="80">
        <v>0</v>
      </c>
      <c r="N1119" s="80">
        <v>0</v>
      </c>
      <c r="O1119" s="80">
        <v>0</v>
      </c>
      <c r="P1119" s="80">
        <v>0</v>
      </c>
      <c r="Q1119" s="80">
        <v>0</v>
      </c>
      <c r="R1119" s="80">
        <v>0</v>
      </c>
      <c r="S1119" s="80">
        <v>0</v>
      </c>
      <c r="T1119" s="80">
        <v>0</v>
      </c>
      <c r="U1119" s="80">
        <v>0</v>
      </c>
      <c r="V1119" s="80">
        <v>0</v>
      </c>
      <c r="W1119" s="80">
        <v>0</v>
      </c>
      <c r="X1119" s="80">
        <v>0</v>
      </c>
      <c r="Y1119" s="80">
        <v>1</v>
      </c>
      <c r="Z1119" s="80">
        <v>2992</v>
      </c>
      <c r="AA1119" s="80">
        <v>0</v>
      </c>
      <c r="AB1119" s="80">
        <v>1</v>
      </c>
      <c r="AC1119" s="80">
        <v>0</v>
      </c>
      <c r="AD1119" s="80">
        <v>0</v>
      </c>
      <c r="AE1119" s="80">
        <v>0</v>
      </c>
      <c r="AF1119" s="80">
        <v>0</v>
      </c>
      <c r="AG1119" s="80">
        <v>0</v>
      </c>
      <c r="AH1119" s="80">
        <v>1</v>
      </c>
      <c r="AI1119" s="80">
        <v>0</v>
      </c>
      <c r="AJ1119" s="80">
        <v>0</v>
      </c>
      <c r="AK1119" s="80">
        <v>0</v>
      </c>
      <c r="AL1119" s="80">
        <v>49.95</v>
      </c>
      <c r="AM1119" s="80">
        <v>49.95</v>
      </c>
    </row>
    <row r="1120" spans="2:39" ht="12" customHeight="1" thickBot="1" x14ac:dyDescent="0.35">
      <c r="B1120" s="75">
        <v>1854</v>
      </c>
      <c r="D1120" s="77" t="str">
        <f t="shared" si="17"/>
        <v>0</v>
      </c>
      <c r="E1120" s="78">
        <v>0</v>
      </c>
      <c r="F1120" s="81">
        <v>0.40000000596046398</v>
      </c>
      <c r="G1120" s="80">
        <v>0</v>
      </c>
      <c r="H1120" s="80">
        <v>0</v>
      </c>
      <c r="I1120" s="80">
        <v>0</v>
      </c>
      <c r="J1120" s="80">
        <v>0</v>
      </c>
      <c r="K1120" s="80">
        <v>0</v>
      </c>
      <c r="L1120" s="80">
        <v>0</v>
      </c>
      <c r="M1120" s="80">
        <v>0</v>
      </c>
      <c r="N1120" s="80">
        <v>0</v>
      </c>
      <c r="O1120" s="80">
        <v>0</v>
      </c>
      <c r="P1120" s="80">
        <v>0</v>
      </c>
      <c r="Q1120" s="80">
        <v>0</v>
      </c>
      <c r="R1120" s="80">
        <v>0</v>
      </c>
      <c r="S1120" s="80">
        <v>0</v>
      </c>
      <c r="T1120" s="80">
        <v>0</v>
      </c>
      <c r="U1120" s="80">
        <v>0</v>
      </c>
      <c r="V1120" s="80">
        <v>1</v>
      </c>
      <c r="W1120" s="80">
        <v>0</v>
      </c>
      <c r="X1120" s="80">
        <v>0</v>
      </c>
      <c r="Y1120" s="80">
        <v>1</v>
      </c>
      <c r="Z1120" s="80">
        <v>3385</v>
      </c>
      <c r="AA1120" s="80">
        <v>0</v>
      </c>
      <c r="AB1120" s="80">
        <v>0</v>
      </c>
      <c r="AC1120" s="80">
        <v>0</v>
      </c>
      <c r="AD1120" s="80">
        <v>1</v>
      </c>
      <c r="AE1120" s="80">
        <v>0</v>
      </c>
      <c r="AF1120" s="80">
        <v>0</v>
      </c>
      <c r="AG1120" s="80">
        <v>1</v>
      </c>
      <c r="AH1120" s="80">
        <v>0</v>
      </c>
      <c r="AI1120" s="80">
        <v>0</v>
      </c>
      <c r="AJ1120" s="80">
        <v>0</v>
      </c>
      <c r="AK1120" s="80">
        <v>0</v>
      </c>
      <c r="AL1120" s="80">
        <v>49.95</v>
      </c>
      <c r="AM1120" s="80">
        <v>49.95</v>
      </c>
    </row>
    <row r="1121" spans="2:39" ht="12" customHeight="1" thickBot="1" x14ac:dyDescent="0.35">
      <c r="B1121" s="75">
        <v>1858</v>
      </c>
      <c r="D1121" s="77" t="str">
        <f t="shared" si="17"/>
        <v>0</v>
      </c>
      <c r="E1121" s="78">
        <v>0</v>
      </c>
      <c r="F1121" s="81">
        <v>0.40000000596046398</v>
      </c>
      <c r="G1121" s="80">
        <v>0</v>
      </c>
      <c r="H1121" s="80">
        <v>0</v>
      </c>
      <c r="I1121" s="80">
        <v>0</v>
      </c>
      <c r="J1121" s="80">
        <v>0</v>
      </c>
      <c r="K1121" s="80">
        <v>0</v>
      </c>
      <c r="L1121" s="80">
        <v>0</v>
      </c>
      <c r="M1121" s="80">
        <v>0</v>
      </c>
      <c r="N1121" s="80">
        <v>0</v>
      </c>
      <c r="O1121" s="80">
        <v>0</v>
      </c>
      <c r="P1121" s="80">
        <v>0</v>
      </c>
      <c r="Q1121" s="80">
        <v>0</v>
      </c>
      <c r="R1121" s="80">
        <v>1</v>
      </c>
      <c r="S1121" s="80">
        <v>0</v>
      </c>
      <c r="T1121" s="80">
        <v>0</v>
      </c>
      <c r="U1121" s="80">
        <v>0</v>
      </c>
      <c r="V1121" s="80">
        <v>0</v>
      </c>
      <c r="W1121" s="80">
        <v>0</v>
      </c>
      <c r="X1121" s="80">
        <v>0</v>
      </c>
      <c r="Y1121" s="80">
        <v>1</v>
      </c>
      <c r="Z1121" s="80">
        <v>3004</v>
      </c>
      <c r="AA1121" s="80">
        <v>0</v>
      </c>
      <c r="AB1121" s="80">
        <v>0</v>
      </c>
      <c r="AC1121" s="80">
        <v>0</v>
      </c>
      <c r="AD1121" s="80">
        <v>1</v>
      </c>
      <c r="AE1121" s="80">
        <v>0</v>
      </c>
      <c r="AF1121" s="80">
        <v>0</v>
      </c>
      <c r="AG1121" s="80">
        <v>0</v>
      </c>
      <c r="AH1121" s="80">
        <v>1</v>
      </c>
      <c r="AI1121" s="80">
        <v>0</v>
      </c>
      <c r="AJ1121" s="80">
        <v>0</v>
      </c>
      <c r="AK1121" s="80">
        <v>0</v>
      </c>
      <c r="AL1121" s="80">
        <v>49.99</v>
      </c>
      <c r="AM1121" s="80">
        <v>49.99</v>
      </c>
    </row>
    <row r="1122" spans="2:39" ht="12" customHeight="1" thickBot="1" x14ac:dyDescent="0.35">
      <c r="B1122" s="75">
        <v>1860</v>
      </c>
      <c r="D1122" s="77" t="str">
        <f t="shared" si="17"/>
        <v>0</v>
      </c>
      <c r="E1122" s="78">
        <v>1</v>
      </c>
      <c r="F1122" s="81">
        <v>0.40000000596046398</v>
      </c>
      <c r="G1122" s="80">
        <v>0</v>
      </c>
      <c r="H1122" s="80">
        <v>0</v>
      </c>
      <c r="I1122" s="80">
        <v>1</v>
      </c>
      <c r="J1122" s="80">
        <v>0</v>
      </c>
      <c r="K1122" s="80">
        <v>0</v>
      </c>
      <c r="L1122" s="80">
        <v>0</v>
      </c>
      <c r="M1122" s="80">
        <v>0</v>
      </c>
      <c r="N1122" s="80">
        <v>0</v>
      </c>
      <c r="O1122" s="80">
        <v>0</v>
      </c>
      <c r="P1122" s="80">
        <v>0</v>
      </c>
      <c r="Q1122" s="80">
        <v>0</v>
      </c>
      <c r="R1122" s="80">
        <v>0</v>
      </c>
      <c r="S1122" s="80">
        <v>0</v>
      </c>
      <c r="T1122" s="80">
        <v>0</v>
      </c>
      <c r="U1122" s="80">
        <v>0</v>
      </c>
      <c r="V1122" s="80">
        <v>0</v>
      </c>
      <c r="W1122" s="80">
        <v>0</v>
      </c>
      <c r="X1122" s="80">
        <v>0</v>
      </c>
      <c r="Y1122" s="80">
        <v>1</v>
      </c>
      <c r="Z1122" s="80">
        <v>2191</v>
      </c>
      <c r="AA1122" s="80">
        <v>0</v>
      </c>
      <c r="AB1122" s="80">
        <v>0</v>
      </c>
      <c r="AC1122" s="80">
        <v>0</v>
      </c>
      <c r="AD1122" s="80">
        <v>1</v>
      </c>
      <c r="AE1122" s="80">
        <v>0</v>
      </c>
      <c r="AF1122" s="80">
        <v>0</v>
      </c>
      <c r="AG1122" s="80">
        <v>0</v>
      </c>
      <c r="AH1122" s="80">
        <v>0</v>
      </c>
      <c r="AI1122" s="80">
        <v>0</v>
      </c>
      <c r="AJ1122" s="80">
        <v>1</v>
      </c>
      <c r="AK1122" s="80">
        <v>0</v>
      </c>
      <c r="AL1122" s="80">
        <v>50</v>
      </c>
      <c r="AM1122" s="80">
        <v>50</v>
      </c>
    </row>
    <row r="1123" spans="2:39" ht="12" customHeight="1" thickBot="1" x14ac:dyDescent="0.35">
      <c r="B1123" s="75">
        <v>1861</v>
      </c>
      <c r="D1123" s="77" t="str">
        <f t="shared" si="17"/>
        <v>0</v>
      </c>
      <c r="E1123" s="78">
        <v>1</v>
      </c>
      <c r="F1123" s="81">
        <v>0.40000000596046398</v>
      </c>
      <c r="G1123" s="80">
        <v>0</v>
      </c>
      <c r="H1123" s="80">
        <v>0</v>
      </c>
      <c r="I1123" s="80">
        <v>0</v>
      </c>
      <c r="J1123" s="80">
        <v>0</v>
      </c>
      <c r="K1123" s="80">
        <v>0</v>
      </c>
      <c r="L1123" s="80">
        <v>0</v>
      </c>
      <c r="M1123" s="80">
        <v>0</v>
      </c>
      <c r="N1123" s="80">
        <v>0</v>
      </c>
      <c r="O1123" s="80">
        <v>0</v>
      </c>
      <c r="P1123" s="80">
        <v>0</v>
      </c>
      <c r="Q1123" s="80">
        <v>0</v>
      </c>
      <c r="R1123" s="80">
        <v>1</v>
      </c>
      <c r="S1123" s="80">
        <v>0</v>
      </c>
      <c r="T1123" s="80">
        <v>0</v>
      </c>
      <c r="U1123" s="80">
        <v>0</v>
      </c>
      <c r="V1123" s="80">
        <v>0</v>
      </c>
      <c r="W1123" s="80">
        <v>0</v>
      </c>
      <c r="X1123" s="80">
        <v>0</v>
      </c>
      <c r="Y1123" s="80">
        <v>1</v>
      </c>
      <c r="Z1123" s="80">
        <v>3004</v>
      </c>
      <c r="AA1123" s="80">
        <v>0</v>
      </c>
      <c r="AB1123" s="80">
        <v>0</v>
      </c>
      <c r="AC1123" s="80">
        <v>0</v>
      </c>
      <c r="AD1123" s="80">
        <v>1</v>
      </c>
      <c r="AE1123" s="80">
        <v>0</v>
      </c>
      <c r="AF1123" s="80">
        <v>0</v>
      </c>
      <c r="AG1123" s="80">
        <v>0</v>
      </c>
      <c r="AH1123" s="80">
        <v>1</v>
      </c>
      <c r="AI1123" s="80">
        <v>0</v>
      </c>
      <c r="AJ1123" s="80">
        <v>0</v>
      </c>
      <c r="AK1123" s="80">
        <v>0</v>
      </c>
      <c r="AL1123" s="80">
        <v>63</v>
      </c>
      <c r="AM1123" s="80">
        <v>39.99</v>
      </c>
    </row>
    <row r="1124" spans="2:39" ht="12" customHeight="1" thickBot="1" x14ac:dyDescent="0.35">
      <c r="B1124" s="75">
        <v>1862</v>
      </c>
      <c r="D1124" s="77" t="str">
        <f t="shared" si="17"/>
        <v>1</v>
      </c>
      <c r="E1124" s="78">
        <v>1</v>
      </c>
      <c r="F1124" s="81">
        <v>1</v>
      </c>
      <c r="G1124" s="80">
        <v>0</v>
      </c>
      <c r="H1124" s="80">
        <v>0</v>
      </c>
      <c r="I1124" s="80">
        <v>1</v>
      </c>
      <c r="J1124" s="80">
        <v>0</v>
      </c>
      <c r="K1124" s="80">
        <v>0</v>
      </c>
      <c r="L1124" s="80">
        <v>0</v>
      </c>
      <c r="M1124" s="80">
        <v>0</v>
      </c>
      <c r="N1124" s="80">
        <v>0</v>
      </c>
      <c r="O1124" s="80">
        <v>0</v>
      </c>
      <c r="P1124" s="80">
        <v>0</v>
      </c>
      <c r="Q1124" s="80">
        <v>0</v>
      </c>
      <c r="R1124" s="80">
        <v>0</v>
      </c>
      <c r="S1124" s="80">
        <v>0</v>
      </c>
      <c r="T1124" s="80">
        <v>0</v>
      </c>
      <c r="U1124" s="80">
        <v>0</v>
      </c>
      <c r="V1124" s="80">
        <v>0</v>
      </c>
      <c r="W1124" s="80">
        <v>0</v>
      </c>
      <c r="X1124" s="80">
        <v>0</v>
      </c>
      <c r="Y1124" s="80">
        <v>1</v>
      </c>
      <c r="Z1124" s="80">
        <v>1560</v>
      </c>
      <c r="AA1124" s="80">
        <v>0</v>
      </c>
      <c r="AB1124" s="80">
        <v>0</v>
      </c>
      <c r="AC1124" s="80">
        <v>0</v>
      </c>
      <c r="AD1124" s="80">
        <v>1</v>
      </c>
      <c r="AE1124" s="80">
        <v>0</v>
      </c>
      <c r="AF1124" s="80">
        <v>0</v>
      </c>
      <c r="AG1124" s="80">
        <v>0</v>
      </c>
      <c r="AH1124" s="80">
        <v>0</v>
      </c>
      <c r="AI1124" s="80">
        <v>0</v>
      </c>
      <c r="AJ1124" s="80">
        <v>1</v>
      </c>
      <c r="AK1124" s="80">
        <v>0</v>
      </c>
      <c r="AL1124" s="80">
        <v>256</v>
      </c>
      <c r="AM1124" s="80">
        <v>9.99</v>
      </c>
    </row>
    <row r="1125" spans="2:39" ht="12" customHeight="1" thickBot="1" x14ac:dyDescent="0.35">
      <c r="B1125" s="75">
        <v>1863</v>
      </c>
      <c r="D1125" s="77" t="str">
        <f t="shared" si="17"/>
        <v>1</v>
      </c>
      <c r="E1125" s="78">
        <v>1</v>
      </c>
      <c r="F1125" s="81">
        <v>0.68000000715255704</v>
      </c>
      <c r="G1125" s="80">
        <v>0</v>
      </c>
      <c r="H1125" s="80">
        <v>0</v>
      </c>
      <c r="I1125" s="80">
        <v>0</v>
      </c>
      <c r="J1125" s="80">
        <v>0</v>
      </c>
      <c r="K1125" s="80">
        <v>0</v>
      </c>
      <c r="L1125" s="80">
        <v>0</v>
      </c>
      <c r="M1125" s="80">
        <v>0</v>
      </c>
      <c r="N1125" s="80">
        <v>0</v>
      </c>
      <c r="O1125" s="80">
        <v>0</v>
      </c>
      <c r="P1125" s="80">
        <v>0</v>
      </c>
      <c r="Q1125" s="80">
        <v>0</v>
      </c>
      <c r="R1125" s="80">
        <v>0</v>
      </c>
      <c r="S1125" s="80">
        <v>0</v>
      </c>
      <c r="T1125" s="80">
        <v>0</v>
      </c>
      <c r="U1125" s="80">
        <v>1</v>
      </c>
      <c r="V1125" s="80">
        <v>0</v>
      </c>
      <c r="W1125" s="80">
        <v>0</v>
      </c>
      <c r="X1125" s="80">
        <v>0</v>
      </c>
      <c r="Y1125" s="80">
        <v>1</v>
      </c>
      <c r="Z1125" s="80">
        <v>1</v>
      </c>
      <c r="AA1125" s="80">
        <v>0</v>
      </c>
      <c r="AB1125" s="80">
        <v>0</v>
      </c>
      <c r="AC1125" s="80">
        <v>0</v>
      </c>
      <c r="AD1125" s="80">
        <v>1</v>
      </c>
      <c r="AE1125" s="80">
        <v>0</v>
      </c>
      <c r="AF1125" s="80">
        <v>0</v>
      </c>
      <c r="AG1125" s="80">
        <v>0</v>
      </c>
      <c r="AH1125" s="80">
        <v>1</v>
      </c>
      <c r="AI1125" s="80">
        <v>0</v>
      </c>
      <c r="AJ1125" s="80">
        <v>0</v>
      </c>
      <c r="AK1125" s="80">
        <v>0</v>
      </c>
      <c r="AL1125" s="80">
        <v>52</v>
      </c>
      <c r="AM1125" s="80">
        <v>50</v>
      </c>
    </row>
    <row r="1126" spans="2:39" ht="12" customHeight="1" thickBot="1" x14ac:dyDescent="0.35">
      <c r="B1126" s="75">
        <v>1864</v>
      </c>
      <c r="D1126" s="77" t="str">
        <f t="shared" si="17"/>
        <v>0</v>
      </c>
      <c r="E1126" s="78">
        <v>0</v>
      </c>
      <c r="F1126" s="81">
        <v>0.40000000596046398</v>
      </c>
      <c r="G1126" s="80">
        <v>0</v>
      </c>
      <c r="H1126" s="80">
        <v>0</v>
      </c>
      <c r="I1126" s="80">
        <v>0</v>
      </c>
      <c r="J1126" s="80">
        <v>0</v>
      </c>
      <c r="K1126" s="80">
        <v>1</v>
      </c>
      <c r="L1126" s="80">
        <v>0</v>
      </c>
      <c r="M1126" s="80">
        <v>0</v>
      </c>
      <c r="N1126" s="80">
        <v>0</v>
      </c>
      <c r="O1126" s="80">
        <v>0</v>
      </c>
      <c r="P1126" s="80">
        <v>0</v>
      </c>
      <c r="Q1126" s="80">
        <v>0</v>
      </c>
      <c r="R1126" s="80">
        <v>0</v>
      </c>
      <c r="S1126" s="80">
        <v>0</v>
      </c>
      <c r="T1126" s="80">
        <v>0</v>
      </c>
      <c r="U1126" s="80">
        <v>0</v>
      </c>
      <c r="V1126" s="80">
        <v>0</v>
      </c>
      <c r="W1126" s="80">
        <v>0</v>
      </c>
      <c r="X1126" s="80">
        <v>0</v>
      </c>
      <c r="Y1126" s="80">
        <v>1</v>
      </c>
      <c r="Z1126" s="80">
        <v>5564</v>
      </c>
      <c r="AA1126" s="80">
        <v>0</v>
      </c>
      <c r="AB1126" s="80">
        <v>0</v>
      </c>
      <c r="AC1126" s="80">
        <v>1</v>
      </c>
      <c r="AD1126" s="80">
        <v>0</v>
      </c>
      <c r="AE1126" s="80">
        <v>0</v>
      </c>
      <c r="AF1126" s="80">
        <v>0</v>
      </c>
      <c r="AG1126" s="80">
        <v>1</v>
      </c>
      <c r="AH1126" s="80">
        <v>0</v>
      </c>
      <c r="AI1126" s="80">
        <v>0</v>
      </c>
      <c r="AJ1126" s="80">
        <v>0</v>
      </c>
      <c r="AK1126" s="80">
        <v>0</v>
      </c>
      <c r="AL1126" s="80">
        <v>52</v>
      </c>
      <c r="AM1126" s="80">
        <v>52</v>
      </c>
    </row>
    <row r="1127" spans="2:39" ht="12" customHeight="1" thickBot="1" x14ac:dyDescent="0.35">
      <c r="B1127" s="75">
        <v>1870</v>
      </c>
      <c r="D1127" s="77" t="str">
        <f t="shared" si="17"/>
        <v>0</v>
      </c>
      <c r="E1127" s="78">
        <v>1</v>
      </c>
      <c r="F1127" s="81">
        <v>0.40000000596046398</v>
      </c>
      <c r="G1127" s="80">
        <v>0</v>
      </c>
      <c r="H1127" s="80">
        <v>0</v>
      </c>
      <c r="I1127" s="80">
        <v>0</v>
      </c>
      <c r="J1127" s="80">
        <v>0</v>
      </c>
      <c r="K1127" s="80">
        <v>0</v>
      </c>
      <c r="L1127" s="80">
        <v>0</v>
      </c>
      <c r="M1127" s="80">
        <v>0</v>
      </c>
      <c r="N1127" s="80">
        <v>0</v>
      </c>
      <c r="O1127" s="80">
        <v>0</v>
      </c>
      <c r="P1127" s="80">
        <v>0</v>
      </c>
      <c r="Q1127" s="80">
        <v>0</v>
      </c>
      <c r="R1127" s="80">
        <v>0</v>
      </c>
      <c r="S1127" s="80">
        <v>0</v>
      </c>
      <c r="T1127" s="80">
        <v>0</v>
      </c>
      <c r="U1127" s="80">
        <v>1</v>
      </c>
      <c r="V1127" s="80">
        <v>0</v>
      </c>
      <c r="W1127" s="80">
        <v>0</v>
      </c>
      <c r="X1127" s="80">
        <v>0</v>
      </c>
      <c r="Y1127" s="80">
        <v>1</v>
      </c>
      <c r="Z1127" s="80">
        <v>27132</v>
      </c>
      <c r="AA1127" s="80">
        <v>0</v>
      </c>
      <c r="AB1127" s="80">
        <v>0</v>
      </c>
      <c r="AC1127" s="80">
        <v>1</v>
      </c>
      <c r="AD1127" s="80">
        <v>0</v>
      </c>
      <c r="AE1127" s="80">
        <v>0</v>
      </c>
      <c r="AF1127" s="80">
        <v>1</v>
      </c>
      <c r="AG1127" s="80">
        <v>0</v>
      </c>
      <c r="AH1127" s="80">
        <v>0</v>
      </c>
      <c r="AI1127" s="80">
        <v>0</v>
      </c>
      <c r="AJ1127" s="80">
        <v>0</v>
      </c>
      <c r="AK1127" s="80">
        <v>0</v>
      </c>
      <c r="AL1127" s="80">
        <v>60</v>
      </c>
      <c r="AM1127" s="80">
        <v>49</v>
      </c>
    </row>
    <row r="1128" spans="2:39" ht="12" customHeight="1" thickBot="1" x14ac:dyDescent="0.35">
      <c r="B1128" s="75">
        <v>1872</v>
      </c>
      <c r="D1128" s="77" t="str">
        <f t="shared" si="17"/>
        <v>0</v>
      </c>
      <c r="E1128" s="78">
        <v>1</v>
      </c>
      <c r="F1128" s="81">
        <v>0.40000000596046398</v>
      </c>
      <c r="G1128" s="80">
        <v>0</v>
      </c>
      <c r="H1128" s="80">
        <v>0</v>
      </c>
      <c r="I1128" s="80">
        <v>0</v>
      </c>
      <c r="J1128" s="80">
        <v>0</v>
      </c>
      <c r="K1128" s="80">
        <v>0</v>
      </c>
      <c r="L1128" s="80">
        <v>0</v>
      </c>
      <c r="M1128" s="80">
        <v>0</v>
      </c>
      <c r="N1128" s="80">
        <v>0</v>
      </c>
      <c r="O1128" s="80">
        <v>0</v>
      </c>
      <c r="P1128" s="80">
        <v>0</v>
      </c>
      <c r="Q1128" s="80">
        <v>0</v>
      </c>
      <c r="R1128" s="80">
        <v>0</v>
      </c>
      <c r="S1128" s="80">
        <v>0</v>
      </c>
      <c r="T1128" s="80">
        <v>0</v>
      </c>
      <c r="U1128" s="80">
        <v>0</v>
      </c>
      <c r="V1128" s="80">
        <v>1</v>
      </c>
      <c r="W1128" s="80">
        <v>0</v>
      </c>
      <c r="X1128" s="80">
        <v>0</v>
      </c>
      <c r="Y1128" s="80">
        <v>1</v>
      </c>
      <c r="Z1128" s="80">
        <v>1321</v>
      </c>
      <c r="AA1128" s="80">
        <v>0</v>
      </c>
      <c r="AB1128" s="80">
        <v>1</v>
      </c>
      <c r="AC1128" s="80">
        <v>0</v>
      </c>
      <c r="AD1128" s="80">
        <v>0</v>
      </c>
      <c r="AE1128" s="80">
        <v>0</v>
      </c>
      <c r="AF1128" s="80">
        <v>0</v>
      </c>
      <c r="AG1128" s="80">
        <v>1</v>
      </c>
      <c r="AH1128" s="80">
        <v>0</v>
      </c>
      <c r="AI1128" s="80">
        <v>0</v>
      </c>
      <c r="AJ1128" s="80">
        <v>0</v>
      </c>
      <c r="AK1128" s="80">
        <v>0</v>
      </c>
      <c r="AL1128" s="80">
        <v>152.5</v>
      </c>
      <c r="AM1128" s="80">
        <v>19.989999999999998</v>
      </c>
    </row>
    <row r="1129" spans="2:39" ht="12" customHeight="1" thickBot="1" x14ac:dyDescent="0.35">
      <c r="B1129" s="75">
        <v>1873</v>
      </c>
      <c r="D1129" s="77" t="str">
        <f t="shared" si="17"/>
        <v>0</v>
      </c>
      <c r="E1129" s="78">
        <v>1</v>
      </c>
      <c r="F1129" s="81">
        <v>0.40000000596046398</v>
      </c>
      <c r="G1129" s="80">
        <v>0</v>
      </c>
      <c r="H1129" s="80">
        <v>1</v>
      </c>
      <c r="I1129" s="80">
        <v>0</v>
      </c>
      <c r="J1129" s="80">
        <v>0</v>
      </c>
      <c r="K1129" s="80">
        <v>0</v>
      </c>
      <c r="L1129" s="80">
        <v>0</v>
      </c>
      <c r="M1129" s="80">
        <v>0</v>
      </c>
      <c r="N1129" s="80">
        <v>0</v>
      </c>
      <c r="O1129" s="80">
        <v>0</v>
      </c>
      <c r="P1129" s="80">
        <v>0</v>
      </c>
      <c r="Q1129" s="80">
        <v>0</v>
      </c>
      <c r="R1129" s="80">
        <v>0</v>
      </c>
      <c r="S1129" s="80">
        <v>0</v>
      </c>
      <c r="T1129" s="80">
        <v>0</v>
      </c>
      <c r="U1129" s="80">
        <v>0</v>
      </c>
      <c r="V1129" s="80">
        <v>0</v>
      </c>
      <c r="W1129" s="80">
        <v>0</v>
      </c>
      <c r="X1129" s="80">
        <v>0</v>
      </c>
      <c r="Y1129" s="80">
        <v>1</v>
      </c>
      <c r="Z1129" s="80">
        <v>1948</v>
      </c>
      <c r="AA1129" s="80">
        <v>0</v>
      </c>
      <c r="AB1129" s="80">
        <v>0</v>
      </c>
      <c r="AC1129" s="80">
        <v>0</v>
      </c>
      <c r="AD1129" s="80">
        <v>1</v>
      </c>
      <c r="AE1129" s="80">
        <v>0</v>
      </c>
      <c r="AF1129" s="80">
        <v>0</v>
      </c>
      <c r="AG1129" s="80">
        <v>0</v>
      </c>
      <c r="AH1129" s="80">
        <v>1</v>
      </c>
      <c r="AI1129" s="80">
        <v>0</v>
      </c>
      <c r="AJ1129" s="80">
        <v>0</v>
      </c>
      <c r="AK1129" s="80">
        <v>0</v>
      </c>
      <c r="AL1129" s="80">
        <v>157.54</v>
      </c>
      <c r="AM1129" s="80">
        <v>19.95</v>
      </c>
    </row>
    <row r="1130" spans="2:39" ht="12" customHeight="1" thickBot="1" x14ac:dyDescent="0.35">
      <c r="B1130" s="75">
        <v>1875</v>
      </c>
      <c r="D1130" s="77" t="str">
        <f t="shared" si="17"/>
        <v>0</v>
      </c>
      <c r="E1130" s="78">
        <v>0</v>
      </c>
      <c r="F1130" s="81">
        <v>0.40000000596046398</v>
      </c>
      <c r="G1130" s="80">
        <v>0</v>
      </c>
      <c r="H1130" s="80">
        <v>1</v>
      </c>
      <c r="I1130" s="80">
        <v>0</v>
      </c>
      <c r="J1130" s="80">
        <v>0</v>
      </c>
      <c r="K1130" s="80">
        <v>0</v>
      </c>
      <c r="L1130" s="80">
        <v>0</v>
      </c>
      <c r="M1130" s="80">
        <v>0</v>
      </c>
      <c r="N1130" s="80">
        <v>0</v>
      </c>
      <c r="O1130" s="80">
        <v>0</v>
      </c>
      <c r="P1130" s="80">
        <v>0</v>
      </c>
      <c r="Q1130" s="80">
        <v>0</v>
      </c>
      <c r="R1130" s="80">
        <v>0</v>
      </c>
      <c r="S1130" s="80">
        <v>0</v>
      </c>
      <c r="T1130" s="80">
        <v>0</v>
      </c>
      <c r="U1130" s="80">
        <v>0</v>
      </c>
      <c r="V1130" s="80">
        <v>0</v>
      </c>
      <c r="W1130" s="80">
        <v>0</v>
      </c>
      <c r="X1130" s="80">
        <v>0</v>
      </c>
      <c r="Y1130" s="80">
        <v>1</v>
      </c>
      <c r="Z1130" s="80">
        <v>10067</v>
      </c>
      <c r="AA1130" s="80">
        <v>0</v>
      </c>
      <c r="AB1130" s="80">
        <v>1</v>
      </c>
      <c r="AC1130" s="80">
        <v>0</v>
      </c>
      <c r="AD1130" s="80">
        <v>0</v>
      </c>
      <c r="AE1130" s="80">
        <v>0</v>
      </c>
      <c r="AF1130" s="80">
        <v>0</v>
      </c>
      <c r="AG1130" s="80">
        <v>1</v>
      </c>
      <c r="AH1130" s="80">
        <v>0</v>
      </c>
      <c r="AI1130" s="80">
        <v>0</v>
      </c>
      <c r="AJ1130" s="80">
        <v>0</v>
      </c>
      <c r="AK1130" s="80">
        <v>0</v>
      </c>
      <c r="AL1130" s="80">
        <v>57</v>
      </c>
      <c r="AM1130" s="80">
        <v>57</v>
      </c>
    </row>
    <row r="1131" spans="2:39" ht="12" customHeight="1" thickBot="1" x14ac:dyDescent="0.35">
      <c r="B1131" s="75">
        <v>1876</v>
      </c>
      <c r="D1131" s="77" t="str">
        <f t="shared" si="17"/>
        <v>0</v>
      </c>
      <c r="E1131" s="78">
        <v>0</v>
      </c>
      <c r="F1131" s="81">
        <v>0.40000000596046398</v>
      </c>
      <c r="G1131" s="80">
        <v>0</v>
      </c>
      <c r="H1131" s="80">
        <v>0</v>
      </c>
      <c r="I1131" s="80">
        <v>0</v>
      </c>
      <c r="J1131" s="80">
        <v>0</v>
      </c>
      <c r="K1131" s="80">
        <v>1</v>
      </c>
      <c r="L1131" s="80">
        <v>0</v>
      </c>
      <c r="M1131" s="80">
        <v>0</v>
      </c>
      <c r="N1131" s="80">
        <v>0</v>
      </c>
      <c r="O1131" s="80">
        <v>0</v>
      </c>
      <c r="P1131" s="80">
        <v>0</v>
      </c>
      <c r="Q1131" s="80">
        <v>0</v>
      </c>
      <c r="R1131" s="80">
        <v>0</v>
      </c>
      <c r="S1131" s="80">
        <v>0</v>
      </c>
      <c r="T1131" s="80">
        <v>0</v>
      </c>
      <c r="U1131" s="80">
        <v>0</v>
      </c>
      <c r="V1131" s="80">
        <v>0</v>
      </c>
      <c r="W1131" s="80">
        <v>0</v>
      </c>
      <c r="X1131" s="80">
        <v>0</v>
      </c>
      <c r="Y1131" s="80">
        <v>1</v>
      </c>
      <c r="Z1131" s="80">
        <v>5564</v>
      </c>
      <c r="AA1131" s="80">
        <v>0</v>
      </c>
      <c r="AB1131" s="80">
        <v>0</v>
      </c>
      <c r="AC1131" s="80">
        <v>0</v>
      </c>
      <c r="AD1131" s="80">
        <v>1</v>
      </c>
      <c r="AE1131" s="80">
        <v>0</v>
      </c>
      <c r="AF1131" s="80">
        <v>0</v>
      </c>
      <c r="AG1131" s="80">
        <v>1</v>
      </c>
      <c r="AH1131" s="80">
        <v>0</v>
      </c>
      <c r="AI1131" s="80">
        <v>0</v>
      </c>
      <c r="AJ1131" s="80">
        <v>0</v>
      </c>
      <c r="AK1131" s="80">
        <v>0</v>
      </c>
      <c r="AL1131" s="80">
        <v>59</v>
      </c>
      <c r="AM1131" s="80">
        <v>59</v>
      </c>
    </row>
    <row r="1132" spans="2:39" ht="12" customHeight="1" thickBot="1" x14ac:dyDescent="0.35">
      <c r="B1132" s="75">
        <v>1877</v>
      </c>
      <c r="D1132" s="77" t="str">
        <f t="shared" si="17"/>
        <v>0</v>
      </c>
      <c r="E1132" s="78">
        <v>0</v>
      </c>
      <c r="F1132" s="81">
        <v>0.40000000596046398</v>
      </c>
      <c r="G1132" s="80">
        <v>0</v>
      </c>
      <c r="H1132" s="80">
        <v>1</v>
      </c>
      <c r="I1132" s="80">
        <v>0</v>
      </c>
      <c r="J1132" s="80">
        <v>0</v>
      </c>
      <c r="K1132" s="80">
        <v>0</v>
      </c>
      <c r="L1132" s="80">
        <v>0</v>
      </c>
      <c r="M1132" s="80">
        <v>0</v>
      </c>
      <c r="N1132" s="80">
        <v>0</v>
      </c>
      <c r="O1132" s="80">
        <v>0</v>
      </c>
      <c r="P1132" s="80">
        <v>0</v>
      </c>
      <c r="Q1132" s="80">
        <v>0</v>
      </c>
      <c r="R1132" s="80">
        <v>0</v>
      </c>
      <c r="S1132" s="80">
        <v>0</v>
      </c>
      <c r="T1132" s="80">
        <v>0</v>
      </c>
      <c r="U1132" s="80">
        <v>0</v>
      </c>
      <c r="V1132" s="80">
        <v>0</v>
      </c>
      <c r="W1132" s="80">
        <v>0</v>
      </c>
      <c r="X1132" s="80">
        <v>0</v>
      </c>
      <c r="Y1132" s="80">
        <v>1</v>
      </c>
      <c r="Z1132" s="80">
        <v>2992</v>
      </c>
      <c r="AA1132" s="80">
        <v>0</v>
      </c>
      <c r="AB1132" s="80">
        <v>1</v>
      </c>
      <c r="AC1132" s="80">
        <v>0</v>
      </c>
      <c r="AD1132" s="80">
        <v>0</v>
      </c>
      <c r="AE1132" s="80">
        <v>0</v>
      </c>
      <c r="AF1132" s="80">
        <v>0</v>
      </c>
      <c r="AG1132" s="80">
        <v>0</v>
      </c>
      <c r="AH1132" s="80">
        <v>1</v>
      </c>
      <c r="AI1132" s="80">
        <v>0</v>
      </c>
      <c r="AJ1132" s="80">
        <v>0</v>
      </c>
      <c r="AK1132" s="80">
        <v>0</v>
      </c>
      <c r="AL1132" s="80">
        <v>59.95</v>
      </c>
      <c r="AM1132" s="80">
        <v>59.95</v>
      </c>
    </row>
    <row r="1133" spans="2:39" ht="12" customHeight="1" thickBot="1" x14ac:dyDescent="0.35">
      <c r="B1133" s="75">
        <v>1879</v>
      </c>
      <c r="D1133" s="77" t="str">
        <f t="shared" si="17"/>
        <v>0</v>
      </c>
      <c r="E1133" s="78">
        <v>1</v>
      </c>
      <c r="F1133" s="81">
        <v>0.40000000596046398</v>
      </c>
      <c r="G1133" s="80">
        <v>0</v>
      </c>
      <c r="H1133" s="80">
        <v>0</v>
      </c>
      <c r="I1133" s="80">
        <v>0</v>
      </c>
      <c r="J1133" s="80">
        <v>0</v>
      </c>
      <c r="K1133" s="80">
        <v>0</v>
      </c>
      <c r="L1133" s="80">
        <v>0</v>
      </c>
      <c r="M1133" s="80">
        <v>0</v>
      </c>
      <c r="N1133" s="80">
        <v>0</v>
      </c>
      <c r="O1133" s="80">
        <v>0</v>
      </c>
      <c r="P1133" s="80">
        <v>0</v>
      </c>
      <c r="Q1133" s="80">
        <v>0</v>
      </c>
      <c r="R1133" s="80">
        <v>1</v>
      </c>
      <c r="S1133" s="80">
        <v>0</v>
      </c>
      <c r="T1133" s="80">
        <v>0</v>
      </c>
      <c r="U1133" s="80">
        <v>0</v>
      </c>
      <c r="V1133" s="80">
        <v>0</v>
      </c>
      <c r="W1133" s="80">
        <v>0</v>
      </c>
      <c r="X1133" s="80">
        <v>0</v>
      </c>
      <c r="Y1133" s="80">
        <v>1</v>
      </c>
      <c r="Z1133" s="80">
        <v>3004</v>
      </c>
      <c r="AA1133" s="80">
        <v>0</v>
      </c>
      <c r="AB1133" s="80">
        <v>0</v>
      </c>
      <c r="AC1133" s="80">
        <v>0</v>
      </c>
      <c r="AD1133" s="80">
        <v>1</v>
      </c>
      <c r="AE1133" s="80">
        <v>0</v>
      </c>
      <c r="AF1133" s="80">
        <v>0</v>
      </c>
      <c r="AG1133" s="80">
        <v>0</v>
      </c>
      <c r="AH1133" s="80">
        <v>1</v>
      </c>
      <c r="AI1133" s="80">
        <v>0</v>
      </c>
      <c r="AJ1133" s="80">
        <v>0</v>
      </c>
      <c r="AK1133" s="80">
        <v>0</v>
      </c>
      <c r="AL1133" s="80">
        <v>63</v>
      </c>
      <c r="AM1133" s="80">
        <v>59.99</v>
      </c>
    </row>
    <row r="1134" spans="2:39" ht="12" customHeight="1" thickBot="1" x14ac:dyDescent="0.35">
      <c r="B1134" s="75">
        <v>1880</v>
      </c>
      <c r="D1134" s="77" t="str">
        <f t="shared" si="17"/>
        <v>1</v>
      </c>
      <c r="E1134" s="78">
        <v>1</v>
      </c>
      <c r="F1134" s="81">
        <v>0.93999999761581399</v>
      </c>
      <c r="G1134" s="80">
        <v>1</v>
      </c>
      <c r="H1134" s="80">
        <v>0</v>
      </c>
      <c r="I1134" s="80">
        <v>0</v>
      </c>
      <c r="J1134" s="80">
        <v>0</v>
      </c>
      <c r="K1134" s="80">
        <v>0</v>
      </c>
      <c r="L1134" s="80">
        <v>0</v>
      </c>
      <c r="M1134" s="80">
        <v>0</v>
      </c>
      <c r="N1134" s="80">
        <v>0</v>
      </c>
      <c r="O1134" s="80">
        <v>0</v>
      </c>
      <c r="P1134" s="80">
        <v>0</v>
      </c>
      <c r="Q1134" s="80">
        <v>0</v>
      </c>
      <c r="R1134" s="80">
        <v>0</v>
      </c>
      <c r="S1134" s="80">
        <v>0</v>
      </c>
      <c r="T1134" s="80">
        <v>0</v>
      </c>
      <c r="U1134" s="80">
        <v>0</v>
      </c>
      <c r="V1134" s="80">
        <v>0</v>
      </c>
      <c r="W1134" s="80">
        <v>0</v>
      </c>
      <c r="X1134" s="80">
        <v>0</v>
      </c>
      <c r="Y1134" s="80">
        <v>1</v>
      </c>
      <c r="Z1134" s="80">
        <v>6945</v>
      </c>
      <c r="AA1134" s="80">
        <v>0</v>
      </c>
      <c r="AB1134" s="80">
        <v>0</v>
      </c>
      <c r="AC1134" s="80">
        <v>0</v>
      </c>
      <c r="AD1134" s="80">
        <v>1</v>
      </c>
      <c r="AE1134" s="80">
        <v>0</v>
      </c>
      <c r="AF1134" s="80">
        <v>1</v>
      </c>
      <c r="AG1134" s="80">
        <v>0</v>
      </c>
      <c r="AH1134" s="80">
        <v>0</v>
      </c>
      <c r="AI1134" s="80">
        <v>0</v>
      </c>
      <c r="AJ1134" s="80">
        <v>0</v>
      </c>
      <c r="AK1134" s="80">
        <v>0</v>
      </c>
      <c r="AL1134" s="80">
        <v>392.51</v>
      </c>
      <c r="AM1134" s="80">
        <v>9.99</v>
      </c>
    </row>
    <row r="1135" spans="2:39" ht="12" customHeight="1" thickBot="1" x14ac:dyDescent="0.35">
      <c r="B1135" s="75">
        <v>1881</v>
      </c>
      <c r="D1135" s="77" t="str">
        <f t="shared" si="17"/>
        <v>0</v>
      </c>
      <c r="E1135" s="78">
        <v>1</v>
      </c>
      <c r="F1135" s="81">
        <v>0.40000000596046398</v>
      </c>
      <c r="G1135" s="80">
        <v>0</v>
      </c>
      <c r="H1135" s="80">
        <v>0</v>
      </c>
      <c r="I1135" s="80">
        <v>0</v>
      </c>
      <c r="J1135" s="80">
        <v>0</v>
      </c>
      <c r="K1135" s="80">
        <v>0</v>
      </c>
      <c r="L1135" s="80">
        <v>0</v>
      </c>
      <c r="M1135" s="80">
        <v>0</v>
      </c>
      <c r="N1135" s="80">
        <v>0</v>
      </c>
      <c r="O1135" s="80">
        <v>0</v>
      </c>
      <c r="P1135" s="80">
        <v>0</v>
      </c>
      <c r="Q1135" s="80">
        <v>0</v>
      </c>
      <c r="R1135" s="80">
        <v>1</v>
      </c>
      <c r="S1135" s="80">
        <v>0</v>
      </c>
      <c r="T1135" s="80">
        <v>0</v>
      </c>
      <c r="U1135" s="80">
        <v>0</v>
      </c>
      <c r="V1135" s="80">
        <v>0</v>
      </c>
      <c r="W1135" s="80">
        <v>0</v>
      </c>
      <c r="X1135" s="80">
        <v>0</v>
      </c>
      <c r="Y1135" s="80">
        <v>1</v>
      </c>
      <c r="Z1135" s="80">
        <v>3004</v>
      </c>
      <c r="AA1135" s="80">
        <v>0</v>
      </c>
      <c r="AB1135" s="80">
        <v>0</v>
      </c>
      <c r="AC1135" s="80">
        <v>0</v>
      </c>
      <c r="AD1135" s="80">
        <v>1</v>
      </c>
      <c r="AE1135" s="80">
        <v>0</v>
      </c>
      <c r="AF1135" s="80">
        <v>0</v>
      </c>
      <c r="AG1135" s="80">
        <v>0</v>
      </c>
      <c r="AH1135" s="80">
        <v>1</v>
      </c>
      <c r="AI1135" s="80">
        <v>0</v>
      </c>
      <c r="AJ1135" s="80">
        <v>0</v>
      </c>
      <c r="AK1135" s="80">
        <v>0</v>
      </c>
      <c r="AL1135" s="80">
        <v>66</v>
      </c>
      <c r="AM1135" s="80">
        <v>59.99</v>
      </c>
    </row>
    <row r="1136" spans="2:39" ht="12" customHeight="1" thickBot="1" x14ac:dyDescent="0.35">
      <c r="B1136" s="75">
        <v>1883</v>
      </c>
      <c r="D1136" s="77" t="str">
        <f t="shared" si="17"/>
        <v>0</v>
      </c>
      <c r="E1136" s="78">
        <v>0</v>
      </c>
      <c r="F1136" s="81">
        <v>0.40000000596046398</v>
      </c>
      <c r="G1136" s="80">
        <v>0</v>
      </c>
      <c r="H1136" s="80">
        <v>1</v>
      </c>
      <c r="I1136" s="80">
        <v>0</v>
      </c>
      <c r="J1136" s="80">
        <v>0</v>
      </c>
      <c r="K1136" s="80">
        <v>0</v>
      </c>
      <c r="L1136" s="80">
        <v>0</v>
      </c>
      <c r="M1136" s="80">
        <v>0</v>
      </c>
      <c r="N1136" s="80">
        <v>0</v>
      </c>
      <c r="O1136" s="80">
        <v>0</v>
      </c>
      <c r="P1136" s="80">
        <v>0</v>
      </c>
      <c r="Q1136" s="80">
        <v>0</v>
      </c>
      <c r="R1136" s="80">
        <v>0</v>
      </c>
      <c r="S1136" s="80">
        <v>0</v>
      </c>
      <c r="T1136" s="80">
        <v>0</v>
      </c>
      <c r="U1136" s="80">
        <v>0</v>
      </c>
      <c r="V1136" s="80">
        <v>0</v>
      </c>
      <c r="W1136" s="80">
        <v>0</v>
      </c>
      <c r="X1136" s="80">
        <v>0</v>
      </c>
      <c r="Y1136" s="80">
        <v>1</v>
      </c>
      <c r="Z1136" s="80">
        <v>3246</v>
      </c>
      <c r="AA1136" s="80">
        <v>0</v>
      </c>
      <c r="AB1136" s="80">
        <v>1</v>
      </c>
      <c r="AC1136" s="80">
        <v>0</v>
      </c>
      <c r="AD1136" s="80">
        <v>0</v>
      </c>
      <c r="AE1136" s="80">
        <v>0</v>
      </c>
      <c r="AF1136" s="80">
        <v>0</v>
      </c>
      <c r="AG1136" s="80">
        <v>1</v>
      </c>
      <c r="AH1136" s="80">
        <v>0</v>
      </c>
      <c r="AI1136" s="80">
        <v>0</v>
      </c>
      <c r="AJ1136" s="80">
        <v>0</v>
      </c>
      <c r="AK1136" s="80">
        <v>0</v>
      </c>
      <c r="AL1136" s="80">
        <v>67.95</v>
      </c>
      <c r="AM1136" s="80">
        <v>67.95</v>
      </c>
    </row>
    <row r="1137" spans="2:39" ht="12" customHeight="1" thickBot="1" x14ac:dyDescent="0.35">
      <c r="B1137" s="75">
        <v>1885</v>
      </c>
      <c r="D1137" s="77" t="str">
        <f t="shared" si="17"/>
        <v>0</v>
      </c>
      <c r="E1137" s="78">
        <v>1</v>
      </c>
      <c r="F1137" s="81">
        <v>0.40000000596046398</v>
      </c>
      <c r="G1137" s="80">
        <v>0</v>
      </c>
      <c r="H1137" s="80">
        <v>1</v>
      </c>
      <c r="I1137" s="80">
        <v>0</v>
      </c>
      <c r="J1137" s="80">
        <v>0</v>
      </c>
      <c r="K1137" s="80">
        <v>0</v>
      </c>
      <c r="L1137" s="80">
        <v>0</v>
      </c>
      <c r="M1137" s="80">
        <v>0</v>
      </c>
      <c r="N1137" s="80">
        <v>0</v>
      </c>
      <c r="O1137" s="80">
        <v>0</v>
      </c>
      <c r="P1137" s="80">
        <v>0</v>
      </c>
      <c r="Q1137" s="80">
        <v>0</v>
      </c>
      <c r="R1137" s="80">
        <v>0</v>
      </c>
      <c r="S1137" s="80">
        <v>0</v>
      </c>
      <c r="T1137" s="80">
        <v>0</v>
      </c>
      <c r="U1137" s="80">
        <v>0</v>
      </c>
      <c r="V1137" s="80">
        <v>0</v>
      </c>
      <c r="W1137" s="80">
        <v>0</v>
      </c>
      <c r="X1137" s="80">
        <v>0</v>
      </c>
      <c r="Y1137" s="80">
        <v>1</v>
      </c>
      <c r="Z1137" s="80">
        <v>2992</v>
      </c>
      <c r="AA1137" s="80">
        <v>0</v>
      </c>
      <c r="AB1137" s="80">
        <v>0</v>
      </c>
      <c r="AC1137" s="80">
        <v>1</v>
      </c>
      <c r="AD1137" s="80">
        <v>0</v>
      </c>
      <c r="AE1137" s="80">
        <v>0</v>
      </c>
      <c r="AF1137" s="80">
        <v>0</v>
      </c>
      <c r="AG1137" s="80">
        <v>0</v>
      </c>
      <c r="AH1137" s="80">
        <v>1</v>
      </c>
      <c r="AI1137" s="80">
        <v>0</v>
      </c>
      <c r="AJ1137" s="80">
        <v>0</v>
      </c>
      <c r="AK1137" s="80">
        <v>0</v>
      </c>
      <c r="AL1137" s="80">
        <v>74</v>
      </c>
      <c r="AM1137" s="80">
        <v>65</v>
      </c>
    </row>
    <row r="1138" spans="2:39" ht="12" customHeight="1" thickBot="1" x14ac:dyDescent="0.35">
      <c r="B1138" s="75">
        <v>1886</v>
      </c>
      <c r="D1138" s="77" t="str">
        <f t="shared" si="17"/>
        <v>1</v>
      </c>
      <c r="E1138" s="78">
        <v>1</v>
      </c>
      <c r="F1138" s="81">
        <v>0.68000000715255704</v>
      </c>
      <c r="G1138" s="80">
        <v>0</v>
      </c>
      <c r="H1138" s="80">
        <v>0</v>
      </c>
      <c r="I1138" s="80">
        <v>0</v>
      </c>
      <c r="J1138" s="80">
        <v>0</v>
      </c>
      <c r="K1138" s="80">
        <v>0</v>
      </c>
      <c r="L1138" s="80">
        <v>0</v>
      </c>
      <c r="M1138" s="80">
        <v>1</v>
      </c>
      <c r="N1138" s="80">
        <v>0</v>
      </c>
      <c r="O1138" s="80">
        <v>0</v>
      </c>
      <c r="P1138" s="80">
        <v>0</v>
      </c>
      <c r="Q1138" s="80">
        <v>0</v>
      </c>
      <c r="R1138" s="80">
        <v>0</v>
      </c>
      <c r="S1138" s="80">
        <v>0</v>
      </c>
      <c r="T1138" s="80">
        <v>0</v>
      </c>
      <c r="U1138" s="80">
        <v>0</v>
      </c>
      <c r="V1138" s="80">
        <v>0</v>
      </c>
      <c r="W1138" s="80">
        <v>0</v>
      </c>
      <c r="X1138" s="80">
        <v>0</v>
      </c>
      <c r="Y1138" s="80">
        <v>1</v>
      </c>
      <c r="Z1138" s="80">
        <v>8</v>
      </c>
      <c r="AA1138" s="80">
        <v>0</v>
      </c>
      <c r="AB1138" s="80">
        <v>0</v>
      </c>
      <c r="AC1138" s="80">
        <v>1</v>
      </c>
      <c r="AD1138" s="80">
        <v>0</v>
      </c>
      <c r="AE1138" s="80">
        <v>0</v>
      </c>
      <c r="AF1138" s="80">
        <v>0</v>
      </c>
      <c r="AG1138" s="80">
        <v>0</v>
      </c>
      <c r="AH1138" s="80">
        <v>0</v>
      </c>
      <c r="AI1138" s="80">
        <v>0</v>
      </c>
      <c r="AJ1138" s="80">
        <v>1</v>
      </c>
      <c r="AK1138" s="80">
        <v>0</v>
      </c>
      <c r="AL1138" s="80">
        <v>69.989999999999995</v>
      </c>
      <c r="AM1138" s="80">
        <v>69.989999999999995</v>
      </c>
    </row>
    <row r="1139" spans="2:39" ht="12" customHeight="1" thickBot="1" x14ac:dyDescent="0.35">
      <c r="B1139" s="75">
        <v>1887</v>
      </c>
      <c r="D1139" s="77" t="str">
        <f t="shared" si="17"/>
        <v>1</v>
      </c>
      <c r="E1139" s="78">
        <v>1</v>
      </c>
      <c r="F1139" s="81">
        <v>1</v>
      </c>
      <c r="G1139" s="80">
        <v>1</v>
      </c>
      <c r="H1139" s="80">
        <v>0</v>
      </c>
      <c r="I1139" s="80">
        <v>0</v>
      </c>
      <c r="J1139" s="80">
        <v>0</v>
      </c>
      <c r="K1139" s="80">
        <v>0</v>
      </c>
      <c r="L1139" s="80">
        <v>0</v>
      </c>
      <c r="M1139" s="80">
        <v>0</v>
      </c>
      <c r="N1139" s="80">
        <v>0</v>
      </c>
      <c r="O1139" s="80">
        <v>0</v>
      </c>
      <c r="P1139" s="80">
        <v>0</v>
      </c>
      <c r="Q1139" s="80">
        <v>0</v>
      </c>
      <c r="R1139" s="80">
        <v>0</v>
      </c>
      <c r="S1139" s="80">
        <v>0</v>
      </c>
      <c r="T1139" s="80">
        <v>0</v>
      </c>
      <c r="U1139" s="80">
        <v>0</v>
      </c>
      <c r="V1139" s="80">
        <v>0</v>
      </c>
      <c r="W1139" s="80">
        <v>0</v>
      </c>
      <c r="X1139" s="80">
        <v>0</v>
      </c>
      <c r="Y1139" s="80">
        <v>1</v>
      </c>
      <c r="Z1139" s="80">
        <v>52</v>
      </c>
      <c r="AA1139" s="80">
        <v>0</v>
      </c>
      <c r="AB1139" s="80">
        <v>0</v>
      </c>
      <c r="AC1139" s="80">
        <v>0</v>
      </c>
      <c r="AD1139" s="80">
        <v>1</v>
      </c>
      <c r="AE1139" s="80">
        <v>0</v>
      </c>
      <c r="AF1139" s="80">
        <v>1</v>
      </c>
      <c r="AG1139" s="80">
        <v>0</v>
      </c>
      <c r="AH1139" s="80">
        <v>0</v>
      </c>
      <c r="AI1139" s="80">
        <v>0</v>
      </c>
      <c r="AJ1139" s="80">
        <v>0</v>
      </c>
      <c r="AK1139" s="80">
        <v>0</v>
      </c>
      <c r="AL1139" s="80">
        <v>491</v>
      </c>
      <c r="AM1139" s="80">
        <v>9.99</v>
      </c>
    </row>
    <row r="1140" spans="2:39" ht="12" customHeight="1" thickBot="1" x14ac:dyDescent="0.35">
      <c r="B1140" s="75">
        <v>1891</v>
      </c>
      <c r="D1140" s="77" t="str">
        <f t="shared" si="17"/>
        <v>0</v>
      </c>
      <c r="E1140" s="78">
        <v>0</v>
      </c>
      <c r="F1140" s="81">
        <v>0.40000000596046398</v>
      </c>
      <c r="G1140" s="80">
        <v>0</v>
      </c>
      <c r="H1140" s="80">
        <v>1</v>
      </c>
      <c r="I1140" s="80">
        <v>0</v>
      </c>
      <c r="J1140" s="80">
        <v>0</v>
      </c>
      <c r="K1140" s="80">
        <v>0</v>
      </c>
      <c r="L1140" s="80">
        <v>0</v>
      </c>
      <c r="M1140" s="80">
        <v>0</v>
      </c>
      <c r="N1140" s="80">
        <v>0</v>
      </c>
      <c r="O1140" s="80">
        <v>0</v>
      </c>
      <c r="P1140" s="80">
        <v>0</v>
      </c>
      <c r="Q1140" s="80">
        <v>0</v>
      </c>
      <c r="R1140" s="80">
        <v>0</v>
      </c>
      <c r="S1140" s="80">
        <v>0</v>
      </c>
      <c r="T1140" s="80">
        <v>0</v>
      </c>
      <c r="U1140" s="80">
        <v>0</v>
      </c>
      <c r="V1140" s="80">
        <v>0</v>
      </c>
      <c r="W1140" s="80">
        <v>0</v>
      </c>
      <c r="X1140" s="80">
        <v>0</v>
      </c>
      <c r="Y1140" s="80">
        <v>1</v>
      </c>
      <c r="Z1140" s="80">
        <v>1364</v>
      </c>
      <c r="AA1140" s="80">
        <v>0</v>
      </c>
      <c r="AB1140" s="80">
        <v>0</v>
      </c>
      <c r="AC1140" s="80">
        <v>0</v>
      </c>
      <c r="AD1140" s="80">
        <v>1</v>
      </c>
      <c r="AE1140" s="80">
        <v>0</v>
      </c>
      <c r="AF1140" s="80">
        <v>1</v>
      </c>
      <c r="AG1140" s="80">
        <v>0</v>
      </c>
      <c r="AH1140" s="80">
        <v>0</v>
      </c>
      <c r="AI1140" s="80">
        <v>0</v>
      </c>
      <c r="AJ1140" s="80">
        <v>0</v>
      </c>
      <c r="AK1140" s="80">
        <v>0</v>
      </c>
      <c r="AL1140" s="80">
        <v>76.5</v>
      </c>
      <c r="AM1140" s="80">
        <v>76.5</v>
      </c>
    </row>
    <row r="1141" spans="2:39" ht="12" customHeight="1" thickBot="1" x14ac:dyDescent="0.35">
      <c r="B1141" s="75">
        <v>1893</v>
      </c>
      <c r="D1141" s="77" t="str">
        <f t="shared" si="17"/>
        <v>0</v>
      </c>
      <c r="E1141" s="78">
        <v>0</v>
      </c>
      <c r="F1141" s="81">
        <v>0.40000000596046398</v>
      </c>
      <c r="G1141" s="80">
        <v>0</v>
      </c>
      <c r="H1141" s="80">
        <v>0</v>
      </c>
      <c r="I1141" s="80">
        <v>0</v>
      </c>
      <c r="J1141" s="80">
        <v>0</v>
      </c>
      <c r="K1141" s="80">
        <v>0</v>
      </c>
      <c r="L1141" s="80">
        <v>0</v>
      </c>
      <c r="M1141" s="80">
        <v>0</v>
      </c>
      <c r="N1141" s="80">
        <v>0</v>
      </c>
      <c r="O1141" s="80">
        <v>0</v>
      </c>
      <c r="P1141" s="80">
        <v>0</v>
      </c>
      <c r="Q1141" s="80">
        <v>0</v>
      </c>
      <c r="R1141" s="80">
        <v>0</v>
      </c>
      <c r="S1141" s="80">
        <v>0</v>
      </c>
      <c r="T1141" s="80">
        <v>0</v>
      </c>
      <c r="U1141" s="80">
        <v>0</v>
      </c>
      <c r="V1141" s="80">
        <v>1</v>
      </c>
      <c r="W1141" s="80">
        <v>0</v>
      </c>
      <c r="X1141" s="80">
        <v>0</v>
      </c>
      <c r="Y1141" s="80">
        <v>1</v>
      </c>
      <c r="Z1141" s="80">
        <v>3385</v>
      </c>
      <c r="AA1141" s="80">
        <v>0</v>
      </c>
      <c r="AB1141" s="80">
        <v>0</v>
      </c>
      <c r="AC1141" s="80">
        <v>0</v>
      </c>
      <c r="AD1141" s="80">
        <v>1</v>
      </c>
      <c r="AE1141" s="80">
        <v>0</v>
      </c>
      <c r="AF1141" s="80">
        <v>0</v>
      </c>
      <c r="AG1141" s="80">
        <v>1</v>
      </c>
      <c r="AH1141" s="80">
        <v>0</v>
      </c>
      <c r="AI1141" s="80">
        <v>0</v>
      </c>
      <c r="AJ1141" s="80">
        <v>0</v>
      </c>
      <c r="AK1141" s="80">
        <v>0</v>
      </c>
      <c r="AL1141" s="80">
        <v>79.95</v>
      </c>
      <c r="AM1141" s="80">
        <v>79.95</v>
      </c>
    </row>
    <row r="1142" spans="2:39" ht="12" customHeight="1" thickBot="1" x14ac:dyDescent="0.35">
      <c r="B1142" s="75">
        <v>1894</v>
      </c>
      <c r="D1142" s="77" t="str">
        <f t="shared" si="17"/>
        <v>0</v>
      </c>
      <c r="E1142" s="78">
        <v>0</v>
      </c>
      <c r="F1142" s="81">
        <v>0.40000000596046398</v>
      </c>
      <c r="G1142" s="80">
        <v>0</v>
      </c>
      <c r="H1142" s="80">
        <v>0</v>
      </c>
      <c r="I1142" s="80">
        <v>0</v>
      </c>
      <c r="J1142" s="80">
        <v>0</v>
      </c>
      <c r="K1142" s="80">
        <v>0</v>
      </c>
      <c r="L1142" s="80">
        <v>0</v>
      </c>
      <c r="M1142" s="80">
        <v>1</v>
      </c>
      <c r="N1142" s="80">
        <v>0</v>
      </c>
      <c r="O1142" s="80">
        <v>0</v>
      </c>
      <c r="P1142" s="80">
        <v>0</v>
      </c>
      <c r="Q1142" s="80">
        <v>0</v>
      </c>
      <c r="R1142" s="80">
        <v>0</v>
      </c>
      <c r="S1142" s="80">
        <v>0</v>
      </c>
      <c r="T1142" s="80">
        <v>0</v>
      </c>
      <c r="U1142" s="80">
        <v>0</v>
      </c>
      <c r="V1142" s="80">
        <v>0</v>
      </c>
      <c r="W1142" s="80">
        <v>0</v>
      </c>
      <c r="X1142" s="80">
        <v>0</v>
      </c>
      <c r="Y1142" s="80">
        <v>1</v>
      </c>
      <c r="Z1142" s="80">
        <v>2358</v>
      </c>
      <c r="AA1142" s="80">
        <v>0</v>
      </c>
      <c r="AB1142" s="80">
        <v>0</v>
      </c>
      <c r="AC1142" s="80">
        <v>1</v>
      </c>
      <c r="AD1142" s="80">
        <v>0</v>
      </c>
      <c r="AE1142" s="80">
        <v>0</v>
      </c>
      <c r="AF1142" s="80">
        <v>1</v>
      </c>
      <c r="AG1142" s="80">
        <v>0</v>
      </c>
      <c r="AH1142" s="80">
        <v>0</v>
      </c>
      <c r="AI1142" s="80">
        <v>0</v>
      </c>
      <c r="AJ1142" s="80">
        <v>0</v>
      </c>
      <c r="AK1142" s="80">
        <v>0</v>
      </c>
      <c r="AL1142" s="80">
        <v>79.989999999999995</v>
      </c>
      <c r="AM1142" s="80">
        <v>79.989999999999995</v>
      </c>
    </row>
    <row r="1143" spans="2:39" ht="12" customHeight="1" thickBot="1" x14ac:dyDescent="0.35">
      <c r="B1143" s="75">
        <v>1895</v>
      </c>
      <c r="D1143" s="77" t="str">
        <f t="shared" si="17"/>
        <v>1</v>
      </c>
      <c r="E1143" s="78">
        <v>0</v>
      </c>
      <c r="F1143" s="81">
        <v>0.68000000715255704</v>
      </c>
      <c r="G1143" s="80">
        <v>0</v>
      </c>
      <c r="H1143" s="80">
        <v>0</v>
      </c>
      <c r="I1143" s="80">
        <v>0</v>
      </c>
      <c r="J1143" s="80">
        <v>0</v>
      </c>
      <c r="K1143" s="80">
        <v>0</v>
      </c>
      <c r="L1143" s="80">
        <v>0</v>
      </c>
      <c r="M1143" s="80">
        <v>0</v>
      </c>
      <c r="N1143" s="80">
        <v>0</v>
      </c>
      <c r="O1143" s="80">
        <v>0</v>
      </c>
      <c r="P1143" s="80">
        <v>0</v>
      </c>
      <c r="Q1143" s="80">
        <v>0</v>
      </c>
      <c r="R1143" s="80">
        <v>0</v>
      </c>
      <c r="S1143" s="80">
        <v>0</v>
      </c>
      <c r="T1143" s="80">
        <v>1</v>
      </c>
      <c r="U1143" s="80">
        <v>0</v>
      </c>
      <c r="V1143" s="80">
        <v>0</v>
      </c>
      <c r="W1143" s="80">
        <v>0</v>
      </c>
      <c r="X1143" s="80">
        <v>0</v>
      </c>
      <c r="Y1143" s="80">
        <v>1</v>
      </c>
      <c r="Z1143" s="80">
        <v>993</v>
      </c>
      <c r="AA1143" s="80">
        <v>0</v>
      </c>
      <c r="AB1143" s="80">
        <v>0</v>
      </c>
      <c r="AC1143" s="80">
        <v>0</v>
      </c>
      <c r="AD1143" s="80">
        <v>1</v>
      </c>
      <c r="AE1143" s="80">
        <v>0</v>
      </c>
      <c r="AF1143" s="80">
        <v>0</v>
      </c>
      <c r="AG1143" s="80">
        <v>1</v>
      </c>
      <c r="AH1143" s="80">
        <v>0</v>
      </c>
      <c r="AI1143" s="80">
        <v>0</v>
      </c>
      <c r="AJ1143" s="80">
        <v>0</v>
      </c>
      <c r="AK1143" s="80">
        <v>0</v>
      </c>
      <c r="AL1143" s="80">
        <v>79.989999999999995</v>
      </c>
      <c r="AM1143" s="80">
        <v>79.989999999999995</v>
      </c>
    </row>
    <row r="1144" spans="2:39" ht="12" customHeight="1" thickBot="1" x14ac:dyDescent="0.35">
      <c r="B1144" s="75">
        <v>1896</v>
      </c>
      <c r="D1144" s="77" t="str">
        <f t="shared" si="17"/>
        <v>1</v>
      </c>
      <c r="E1144" s="78">
        <v>1</v>
      </c>
      <c r="F1144" s="81">
        <v>0.68000000715255704</v>
      </c>
      <c r="G1144" s="80">
        <v>0</v>
      </c>
      <c r="H1144" s="80">
        <v>0</v>
      </c>
      <c r="I1144" s="80">
        <v>0</v>
      </c>
      <c r="J1144" s="80">
        <v>0</v>
      </c>
      <c r="K1144" s="80">
        <v>0</v>
      </c>
      <c r="L1144" s="80">
        <v>0</v>
      </c>
      <c r="M1144" s="80">
        <v>0</v>
      </c>
      <c r="N1144" s="80">
        <v>0</v>
      </c>
      <c r="O1144" s="80">
        <v>0</v>
      </c>
      <c r="P1144" s="80">
        <v>0</v>
      </c>
      <c r="Q1144" s="80">
        <v>0</v>
      </c>
      <c r="R1144" s="80">
        <v>0</v>
      </c>
      <c r="S1144" s="80">
        <v>0</v>
      </c>
      <c r="T1144" s="80">
        <v>1</v>
      </c>
      <c r="U1144" s="80">
        <v>0</v>
      </c>
      <c r="V1144" s="80">
        <v>0</v>
      </c>
      <c r="W1144" s="80">
        <v>0</v>
      </c>
      <c r="X1144" s="80">
        <v>0</v>
      </c>
      <c r="Y1144" s="80">
        <v>1</v>
      </c>
      <c r="Z1144" s="80">
        <v>993</v>
      </c>
      <c r="AA1144" s="80">
        <v>0</v>
      </c>
      <c r="AB1144" s="80">
        <v>0</v>
      </c>
      <c r="AC1144" s="80">
        <v>0</v>
      </c>
      <c r="AD1144" s="80">
        <v>1</v>
      </c>
      <c r="AE1144" s="80">
        <v>0</v>
      </c>
      <c r="AF1144" s="80">
        <v>0</v>
      </c>
      <c r="AG1144" s="80">
        <v>1</v>
      </c>
      <c r="AH1144" s="80">
        <v>0</v>
      </c>
      <c r="AI1144" s="80">
        <v>0</v>
      </c>
      <c r="AJ1144" s="80">
        <v>0</v>
      </c>
      <c r="AK1144" s="80">
        <v>0</v>
      </c>
      <c r="AL1144" s="80">
        <v>80.989999999999995</v>
      </c>
      <c r="AM1144" s="80">
        <v>79.989999999999995</v>
      </c>
    </row>
    <row r="1145" spans="2:39" ht="12" customHeight="1" thickBot="1" x14ac:dyDescent="0.35">
      <c r="B1145" s="75">
        <v>1899</v>
      </c>
      <c r="D1145" s="77" t="str">
        <f t="shared" si="17"/>
        <v>0</v>
      </c>
      <c r="E1145" s="78">
        <v>0</v>
      </c>
      <c r="F1145" s="81">
        <v>0.40000000596046398</v>
      </c>
      <c r="G1145" s="80">
        <v>0</v>
      </c>
      <c r="H1145" s="80">
        <v>1</v>
      </c>
      <c r="I1145" s="80">
        <v>0</v>
      </c>
      <c r="J1145" s="80">
        <v>0</v>
      </c>
      <c r="K1145" s="80">
        <v>0</v>
      </c>
      <c r="L1145" s="80">
        <v>0</v>
      </c>
      <c r="M1145" s="80">
        <v>0</v>
      </c>
      <c r="N1145" s="80">
        <v>0</v>
      </c>
      <c r="O1145" s="80">
        <v>0</v>
      </c>
      <c r="P1145" s="80">
        <v>0</v>
      </c>
      <c r="Q1145" s="80">
        <v>0</v>
      </c>
      <c r="R1145" s="80">
        <v>0</v>
      </c>
      <c r="S1145" s="80">
        <v>0</v>
      </c>
      <c r="T1145" s="80">
        <v>0</v>
      </c>
      <c r="U1145" s="80">
        <v>0</v>
      </c>
      <c r="V1145" s="80">
        <v>0</v>
      </c>
      <c r="W1145" s="80">
        <v>0</v>
      </c>
      <c r="X1145" s="80">
        <v>0</v>
      </c>
      <c r="Y1145" s="80">
        <v>1</v>
      </c>
      <c r="Z1145" s="80">
        <v>1364</v>
      </c>
      <c r="AA1145" s="80">
        <v>0</v>
      </c>
      <c r="AB1145" s="80">
        <v>0</v>
      </c>
      <c r="AC1145" s="80">
        <v>1</v>
      </c>
      <c r="AD1145" s="80">
        <v>0</v>
      </c>
      <c r="AE1145" s="80">
        <v>0</v>
      </c>
      <c r="AF1145" s="80">
        <v>0</v>
      </c>
      <c r="AG1145" s="80">
        <v>0</v>
      </c>
      <c r="AH1145" s="80">
        <v>1</v>
      </c>
      <c r="AI1145" s="80">
        <v>0</v>
      </c>
      <c r="AJ1145" s="80">
        <v>0</v>
      </c>
      <c r="AK1145" s="80">
        <v>0</v>
      </c>
      <c r="AL1145" s="80">
        <v>83.95</v>
      </c>
      <c r="AM1145" s="80">
        <v>83.95</v>
      </c>
    </row>
    <row r="1146" spans="2:39" ht="12" customHeight="1" thickBot="1" x14ac:dyDescent="0.35">
      <c r="B1146" s="75">
        <v>1902</v>
      </c>
      <c r="D1146" s="77" t="str">
        <f t="shared" si="17"/>
        <v>1</v>
      </c>
      <c r="E1146" s="78">
        <v>0</v>
      </c>
      <c r="F1146" s="81">
        <v>0.68000000715255704</v>
      </c>
      <c r="G1146" s="80">
        <v>0</v>
      </c>
      <c r="H1146" s="80">
        <v>1</v>
      </c>
      <c r="I1146" s="80">
        <v>0</v>
      </c>
      <c r="J1146" s="80">
        <v>0</v>
      </c>
      <c r="K1146" s="80">
        <v>0</v>
      </c>
      <c r="L1146" s="80">
        <v>0</v>
      </c>
      <c r="M1146" s="80">
        <v>0</v>
      </c>
      <c r="N1146" s="80">
        <v>0</v>
      </c>
      <c r="O1146" s="80">
        <v>0</v>
      </c>
      <c r="P1146" s="80">
        <v>0</v>
      </c>
      <c r="Q1146" s="80">
        <v>0</v>
      </c>
      <c r="R1146" s="80">
        <v>0</v>
      </c>
      <c r="S1146" s="80">
        <v>0</v>
      </c>
      <c r="T1146" s="80">
        <v>0</v>
      </c>
      <c r="U1146" s="80">
        <v>0</v>
      </c>
      <c r="V1146" s="80">
        <v>0</v>
      </c>
      <c r="W1146" s="80">
        <v>0</v>
      </c>
      <c r="X1146" s="80">
        <v>0</v>
      </c>
      <c r="Y1146" s="80">
        <v>1</v>
      </c>
      <c r="Z1146" s="80">
        <v>146</v>
      </c>
      <c r="AA1146" s="80">
        <v>0</v>
      </c>
      <c r="AB1146" s="80">
        <v>0</v>
      </c>
      <c r="AC1146" s="80">
        <v>0</v>
      </c>
      <c r="AD1146" s="80">
        <v>1</v>
      </c>
      <c r="AE1146" s="80">
        <v>0</v>
      </c>
      <c r="AF1146" s="80">
        <v>0</v>
      </c>
      <c r="AG1146" s="80">
        <v>0</v>
      </c>
      <c r="AH1146" s="80">
        <v>0</v>
      </c>
      <c r="AI1146" s="80">
        <v>0</v>
      </c>
      <c r="AJ1146" s="80">
        <v>1</v>
      </c>
      <c r="AK1146" s="80">
        <v>0</v>
      </c>
      <c r="AL1146" s="80">
        <v>85</v>
      </c>
      <c r="AM1146" s="80">
        <v>85</v>
      </c>
    </row>
    <row r="1147" spans="2:39" ht="12" customHeight="1" thickBot="1" x14ac:dyDescent="0.35">
      <c r="B1147" s="75">
        <v>1903</v>
      </c>
      <c r="D1147" s="77" t="str">
        <f t="shared" si="17"/>
        <v>1</v>
      </c>
      <c r="E1147" s="78">
        <v>1</v>
      </c>
      <c r="F1147" s="81">
        <v>0.68000000715255704</v>
      </c>
      <c r="G1147" s="80">
        <v>0</v>
      </c>
      <c r="H1147" s="80">
        <v>0</v>
      </c>
      <c r="I1147" s="80">
        <v>0</v>
      </c>
      <c r="J1147" s="80">
        <v>0</v>
      </c>
      <c r="K1147" s="80">
        <v>0</v>
      </c>
      <c r="L1147" s="80">
        <v>0</v>
      </c>
      <c r="M1147" s="80">
        <v>0</v>
      </c>
      <c r="N1147" s="80">
        <v>0</v>
      </c>
      <c r="O1147" s="80">
        <v>0</v>
      </c>
      <c r="P1147" s="80">
        <v>0</v>
      </c>
      <c r="Q1147" s="80">
        <v>0</v>
      </c>
      <c r="R1147" s="80">
        <v>0</v>
      </c>
      <c r="S1147" s="80">
        <v>0</v>
      </c>
      <c r="T1147" s="80">
        <v>0</v>
      </c>
      <c r="U1147" s="80">
        <v>0</v>
      </c>
      <c r="V1147" s="80">
        <v>1</v>
      </c>
      <c r="W1147" s="80">
        <v>0</v>
      </c>
      <c r="X1147" s="80">
        <v>0</v>
      </c>
      <c r="Y1147" s="80">
        <v>1</v>
      </c>
      <c r="Z1147" s="80">
        <v>534</v>
      </c>
      <c r="AA1147" s="80">
        <v>0</v>
      </c>
      <c r="AB1147" s="80">
        <v>0</v>
      </c>
      <c r="AC1147" s="80">
        <v>0</v>
      </c>
      <c r="AD1147" s="80">
        <v>1</v>
      </c>
      <c r="AE1147" s="80">
        <v>0</v>
      </c>
      <c r="AF1147" s="80">
        <v>0</v>
      </c>
      <c r="AG1147" s="80">
        <v>0</v>
      </c>
      <c r="AH1147" s="80">
        <v>1</v>
      </c>
      <c r="AI1147" s="80">
        <v>0</v>
      </c>
      <c r="AJ1147" s="80">
        <v>0</v>
      </c>
      <c r="AK1147" s="80">
        <v>0</v>
      </c>
      <c r="AL1147" s="80">
        <v>103.5</v>
      </c>
      <c r="AM1147" s="80">
        <v>69.989999999999995</v>
      </c>
    </row>
    <row r="1148" spans="2:39" ht="12" customHeight="1" thickBot="1" x14ac:dyDescent="0.35">
      <c r="B1148" s="75">
        <v>1905</v>
      </c>
      <c r="D1148" s="77" t="str">
        <f t="shared" si="17"/>
        <v>0</v>
      </c>
      <c r="E1148" s="78">
        <v>0</v>
      </c>
      <c r="F1148" s="81">
        <v>0.40000000596046398</v>
      </c>
      <c r="G1148" s="80">
        <v>0</v>
      </c>
      <c r="H1148" s="80">
        <v>1</v>
      </c>
      <c r="I1148" s="80">
        <v>0</v>
      </c>
      <c r="J1148" s="80">
        <v>0</v>
      </c>
      <c r="K1148" s="80">
        <v>0</v>
      </c>
      <c r="L1148" s="80">
        <v>0</v>
      </c>
      <c r="M1148" s="80">
        <v>0</v>
      </c>
      <c r="N1148" s="80">
        <v>0</v>
      </c>
      <c r="O1148" s="80">
        <v>0</v>
      </c>
      <c r="P1148" s="80">
        <v>0</v>
      </c>
      <c r="Q1148" s="80">
        <v>0</v>
      </c>
      <c r="R1148" s="80">
        <v>0</v>
      </c>
      <c r="S1148" s="80">
        <v>0</v>
      </c>
      <c r="T1148" s="80">
        <v>0</v>
      </c>
      <c r="U1148" s="80">
        <v>0</v>
      </c>
      <c r="V1148" s="80">
        <v>0</v>
      </c>
      <c r="W1148" s="80">
        <v>0</v>
      </c>
      <c r="X1148" s="80">
        <v>0</v>
      </c>
      <c r="Y1148" s="80">
        <v>1</v>
      </c>
      <c r="Z1148" s="80">
        <v>1364</v>
      </c>
      <c r="AA1148" s="80">
        <v>0</v>
      </c>
      <c r="AB1148" s="80">
        <v>0</v>
      </c>
      <c r="AC1148" s="80">
        <v>0</v>
      </c>
      <c r="AD1148" s="80">
        <v>1</v>
      </c>
      <c r="AE1148" s="80">
        <v>0</v>
      </c>
      <c r="AF1148" s="80">
        <v>0</v>
      </c>
      <c r="AG1148" s="80">
        <v>0</v>
      </c>
      <c r="AH1148" s="80">
        <v>0</v>
      </c>
      <c r="AI1148" s="80">
        <v>0</v>
      </c>
      <c r="AJ1148" s="80">
        <v>1</v>
      </c>
      <c r="AK1148" s="80">
        <v>0</v>
      </c>
      <c r="AL1148" s="80">
        <v>89</v>
      </c>
      <c r="AM1148" s="80">
        <v>89</v>
      </c>
    </row>
    <row r="1149" spans="2:39" ht="12" customHeight="1" thickBot="1" x14ac:dyDescent="0.35">
      <c r="B1149" s="75">
        <v>1906</v>
      </c>
      <c r="D1149" s="77" t="str">
        <f t="shared" si="17"/>
        <v>1</v>
      </c>
      <c r="E1149" s="78">
        <v>1</v>
      </c>
      <c r="F1149" s="81">
        <v>1</v>
      </c>
      <c r="G1149" s="80">
        <v>1</v>
      </c>
      <c r="H1149" s="80">
        <v>0</v>
      </c>
      <c r="I1149" s="80">
        <v>0</v>
      </c>
      <c r="J1149" s="80">
        <v>0</v>
      </c>
      <c r="K1149" s="80">
        <v>0</v>
      </c>
      <c r="L1149" s="80">
        <v>0</v>
      </c>
      <c r="M1149" s="80">
        <v>0</v>
      </c>
      <c r="N1149" s="80">
        <v>0</v>
      </c>
      <c r="O1149" s="80">
        <v>0</v>
      </c>
      <c r="P1149" s="80">
        <v>0</v>
      </c>
      <c r="Q1149" s="80">
        <v>0</v>
      </c>
      <c r="R1149" s="80">
        <v>0</v>
      </c>
      <c r="S1149" s="80">
        <v>0</v>
      </c>
      <c r="T1149" s="80">
        <v>0</v>
      </c>
      <c r="U1149" s="80">
        <v>0</v>
      </c>
      <c r="V1149" s="80">
        <v>0</v>
      </c>
      <c r="W1149" s="80">
        <v>0</v>
      </c>
      <c r="X1149" s="80">
        <v>0</v>
      </c>
      <c r="Y1149" s="80">
        <v>1</v>
      </c>
      <c r="Z1149" s="80">
        <v>590</v>
      </c>
      <c r="AA1149" s="80">
        <v>0</v>
      </c>
      <c r="AB1149" s="80">
        <v>0</v>
      </c>
      <c r="AC1149" s="80">
        <v>0</v>
      </c>
      <c r="AD1149" s="80">
        <v>0</v>
      </c>
      <c r="AE1149" s="80">
        <v>1</v>
      </c>
      <c r="AF1149" s="80">
        <v>0</v>
      </c>
      <c r="AG1149" s="80">
        <v>0</v>
      </c>
      <c r="AH1149" s="80">
        <v>1</v>
      </c>
      <c r="AI1149" s="80">
        <v>0</v>
      </c>
      <c r="AJ1149" s="80">
        <v>0</v>
      </c>
      <c r="AK1149" s="80">
        <v>0</v>
      </c>
      <c r="AL1149" s="80">
        <v>797</v>
      </c>
      <c r="AM1149" s="80">
        <v>9.9499999999999993</v>
      </c>
    </row>
    <row r="1150" spans="2:39" ht="12" customHeight="1" thickBot="1" x14ac:dyDescent="0.35">
      <c r="B1150" s="75">
        <v>1907</v>
      </c>
      <c r="D1150" s="77" t="str">
        <f t="shared" si="17"/>
        <v>1</v>
      </c>
      <c r="E1150" s="78">
        <v>0</v>
      </c>
      <c r="F1150" s="81">
        <v>0.68000000715255704</v>
      </c>
      <c r="G1150" s="80">
        <v>0</v>
      </c>
      <c r="H1150" s="80">
        <v>1</v>
      </c>
      <c r="I1150" s="80">
        <v>0</v>
      </c>
      <c r="J1150" s="80">
        <v>0</v>
      </c>
      <c r="K1150" s="80">
        <v>0</v>
      </c>
      <c r="L1150" s="80">
        <v>0</v>
      </c>
      <c r="M1150" s="80">
        <v>0</v>
      </c>
      <c r="N1150" s="80">
        <v>0</v>
      </c>
      <c r="O1150" s="80">
        <v>0</v>
      </c>
      <c r="P1150" s="80">
        <v>0</v>
      </c>
      <c r="Q1150" s="80">
        <v>0</v>
      </c>
      <c r="R1150" s="80">
        <v>0</v>
      </c>
      <c r="S1150" s="80">
        <v>0</v>
      </c>
      <c r="T1150" s="80">
        <v>0</v>
      </c>
      <c r="U1150" s="80">
        <v>0</v>
      </c>
      <c r="V1150" s="80">
        <v>0</v>
      </c>
      <c r="W1150" s="80">
        <v>0</v>
      </c>
      <c r="X1150" s="80">
        <v>0</v>
      </c>
      <c r="Y1150" s="80">
        <v>1</v>
      </c>
      <c r="Z1150" s="80">
        <v>146</v>
      </c>
      <c r="AA1150" s="80">
        <v>0</v>
      </c>
      <c r="AB1150" s="80">
        <v>1</v>
      </c>
      <c r="AC1150" s="80">
        <v>0</v>
      </c>
      <c r="AD1150" s="80">
        <v>0</v>
      </c>
      <c r="AE1150" s="80">
        <v>0</v>
      </c>
      <c r="AF1150" s="80">
        <v>0</v>
      </c>
      <c r="AG1150" s="80">
        <v>0</v>
      </c>
      <c r="AH1150" s="80">
        <v>1</v>
      </c>
      <c r="AI1150" s="80">
        <v>0</v>
      </c>
      <c r="AJ1150" s="80">
        <v>0</v>
      </c>
      <c r="AK1150" s="80">
        <v>0</v>
      </c>
      <c r="AL1150" s="80">
        <v>89.95</v>
      </c>
      <c r="AM1150" s="80">
        <v>89.95</v>
      </c>
    </row>
    <row r="1151" spans="2:39" ht="12" customHeight="1" thickBot="1" x14ac:dyDescent="0.35">
      <c r="B1151" s="75">
        <v>1908</v>
      </c>
      <c r="D1151" s="77" t="str">
        <f t="shared" si="17"/>
        <v>0</v>
      </c>
      <c r="E1151" s="78">
        <v>0</v>
      </c>
      <c r="F1151" s="81">
        <v>0.40000000596046398</v>
      </c>
      <c r="G1151" s="80">
        <v>0</v>
      </c>
      <c r="H1151" s="80">
        <v>1</v>
      </c>
      <c r="I1151" s="80">
        <v>0</v>
      </c>
      <c r="J1151" s="80">
        <v>0</v>
      </c>
      <c r="K1151" s="80">
        <v>0</v>
      </c>
      <c r="L1151" s="80">
        <v>0</v>
      </c>
      <c r="M1151" s="80">
        <v>0</v>
      </c>
      <c r="N1151" s="80">
        <v>0</v>
      </c>
      <c r="O1151" s="80">
        <v>0</v>
      </c>
      <c r="P1151" s="80">
        <v>0</v>
      </c>
      <c r="Q1151" s="80">
        <v>0</v>
      </c>
      <c r="R1151" s="80">
        <v>0</v>
      </c>
      <c r="S1151" s="80">
        <v>0</v>
      </c>
      <c r="T1151" s="80">
        <v>0</v>
      </c>
      <c r="U1151" s="80">
        <v>0</v>
      </c>
      <c r="V1151" s="80">
        <v>0</v>
      </c>
      <c r="W1151" s="80">
        <v>0</v>
      </c>
      <c r="X1151" s="80">
        <v>0</v>
      </c>
      <c r="Y1151" s="80">
        <v>1</v>
      </c>
      <c r="Z1151" s="80">
        <v>2992</v>
      </c>
      <c r="AA1151" s="80">
        <v>0</v>
      </c>
      <c r="AB1151" s="80">
        <v>1</v>
      </c>
      <c r="AC1151" s="80">
        <v>0</v>
      </c>
      <c r="AD1151" s="80">
        <v>0</v>
      </c>
      <c r="AE1151" s="80">
        <v>0</v>
      </c>
      <c r="AF1151" s="80">
        <v>0</v>
      </c>
      <c r="AG1151" s="80">
        <v>0</v>
      </c>
      <c r="AH1151" s="80">
        <v>1</v>
      </c>
      <c r="AI1151" s="80">
        <v>0</v>
      </c>
      <c r="AJ1151" s="80">
        <v>0</v>
      </c>
      <c r="AK1151" s="80">
        <v>0</v>
      </c>
      <c r="AL1151" s="80">
        <v>89.95</v>
      </c>
      <c r="AM1151" s="80">
        <v>89.95</v>
      </c>
    </row>
    <row r="1152" spans="2:39" ht="12" customHeight="1" thickBot="1" x14ac:dyDescent="0.35">
      <c r="B1152" s="75">
        <v>1909</v>
      </c>
      <c r="D1152" s="77" t="str">
        <f t="shared" si="17"/>
        <v>0</v>
      </c>
      <c r="E1152" s="78">
        <v>0</v>
      </c>
      <c r="F1152" s="81">
        <v>0.40000000596046398</v>
      </c>
      <c r="G1152" s="80">
        <v>0</v>
      </c>
      <c r="H1152" s="80">
        <v>1</v>
      </c>
      <c r="I1152" s="80">
        <v>0</v>
      </c>
      <c r="J1152" s="80">
        <v>0</v>
      </c>
      <c r="K1152" s="80">
        <v>0</v>
      </c>
      <c r="L1152" s="80">
        <v>0</v>
      </c>
      <c r="M1152" s="80">
        <v>0</v>
      </c>
      <c r="N1152" s="80">
        <v>0</v>
      </c>
      <c r="O1152" s="80">
        <v>0</v>
      </c>
      <c r="P1152" s="80">
        <v>0</v>
      </c>
      <c r="Q1152" s="80">
        <v>0</v>
      </c>
      <c r="R1152" s="80">
        <v>0</v>
      </c>
      <c r="S1152" s="80">
        <v>0</v>
      </c>
      <c r="T1152" s="80">
        <v>0</v>
      </c>
      <c r="U1152" s="80">
        <v>0</v>
      </c>
      <c r="V1152" s="80">
        <v>0</v>
      </c>
      <c r="W1152" s="80">
        <v>0</v>
      </c>
      <c r="X1152" s="80">
        <v>0</v>
      </c>
      <c r="Y1152" s="80">
        <v>1</v>
      </c>
      <c r="Z1152" s="80">
        <v>2992</v>
      </c>
      <c r="AA1152" s="80">
        <v>0</v>
      </c>
      <c r="AB1152" s="80">
        <v>1</v>
      </c>
      <c r="AC1152" s="80">
        <v>0</v>
      </c>
      <c r="AD1152" s="80">
        <v>0</v>
      </c>
      <c r="AE1152" s="80">
        <v>0</v>
      </c>
      <c r="AF1152" s="80">
        <v>0</v>
      </c>
      <c r="AG1152" s="80">
        <v>0</v>
      </c>
      <c r="AH1152" s="80">
        <v>1</v>
      </c>
      <c r="AI1152" s="80">
        <v>0</v>
      </c>
      <c r="AJ1152" s="80">
        <v>0</v>
      </c>
      <c r="AK1152" s="80">
        <v>0</v>
      </c>
      <c r="AL1152" s="80">
        <v>89.95</v>
      </c>
      <c r="AM1152" s="80">
        <v>89.95</v>
      </c>
    </row>
    <row r="1153" spans="2:39" ht="12" customHeight="1" thickBot="1" x14ac:dyDescent="0.35">
      <c r="B1153" s="75">
        <v>1910</v>
      </c>
      <c r="D1153" s="77" t="str">
        <f t="shared" si="17"/>
        <v>0</v>
      </c>
      <c r="E1153" s="78">
        <v>0</v>
      </c>
      <c r="F1153" s="81">
        <v>0.40000000596046398</v>
      </c>
      <c r="G1153" s="80">
        <v>0</v>
      </c>
      <c r="H1153" s="80">
        <v>1</v>
      </c>
      <c r="I1153" s="80">
        <v>0</v>
      </c>
      <c r="J1153" s="80">
        <v>0</v>
      </c>
      <c r="K1153" s="80">
        <v>0</v>
      </c>
      <c r="L1153" s="80">
        <v>0</v>
      </c>
      <c r="M1153" s="80">
        <v>0</v>
      </c>
      <c r="N1153" s="80">
        <v>0</v>
      </c>
      <c r="O1153" s="80">
        <v>0</v>
      </c>
      <c r="P1153" s="80">
        <v>0</v>
      </c>
      <c r="Q1153" s="80">
        <v>0</v>
      </c>
      <c r="R1153" s="80">
        <v>0</v>
      </c>
      <c r="S1153" s="80">
        <v>0</v>
      </c>
      <c r="T1153" s="80">
        <v>0</v>
      </c>
      <c r="U1153" s="80">
        <v>0</v>
      </c>
      <c r="V1153" s="80">
        <v>0</v>
      </c>
      <c r="W1153" s="80">
        <v>0</v>
      </c>
      <c r="X1153" s="80">
        <v>0</v>
      </c>
      <c r="Y1153" s="80">
        <v>1</v>
      </c>
      <c r="Z1153" s="80">
        <v>2992</v>
      </c>
      <c r="AA1153" s="80">
        <v>0</v>
      </c>
      <c r="AB1153" s="80">
        <v>1</v>
      </c>
      <c r="AC1153" s="80">
        <v>0</v>
      </c>
      <c r="AD1153" s="80">
        <v>0</v>
      </c>
      <c r="AE1153" s="80">
        <v>0</v>
      </c>
      <c r="AF1153" s="80">
        <v>0</v>
      </c>
      <c r="AG1153" s="80">
        <v>0</v>
      </c>
      <c r="AH1153" s="80">
        <v>1</v>
      </c>
      <c r="AI1153" s="80">
        <v>0</v>
      </c>
      <c r="AJ1153" s="80">
        <v>0</v>
      </c>
      <c r="AK1153" s="80">
        <v>0</v>
      </c>
      <c r="AL1153" s="80">
        <v>89.95</v>
      </c>
      <c r="AM1153" s="80">
        <v>89.95</v>
      </c>
    </row>
    <row r="1154" spans="2:39" ht="12" customHeight="1" thickBot="1" x14ac:dyDescent="0.35">
      <c r="B1154" s="75">
        <v>1911</v>
      </c>
      <c r="D1154" s="77" t="str">
        <f t="shared" si="17"/>
        <v>0</v>
      </c>
      <c r="E1154" s="78">
        <v>0</v>
      </c>
      <c r="F1154" s="81">
        <v>0.40000000596046398</v>
      </c>
      <c r="G1154" s="80">
        <v>0</v>
      </c>
      <c r="H1154" s="80">
        <v>1</v>
      </c>
      <c r="I1154" s="80">
        <v>0</v>
      </c>
      <c r="J1154" s="80">
        <v>0</v>
      </c>
      <c r="K1154" s="80">
        <v>0</v>
      </c>
      <c r="L1154" s="80">
        <v>0</v>
      </c>
      <c r="M1154" s="80">
        <v>0</v>
      </c>
      <c r="N1154" s="80">
        <v>0</v>
      </c>
      <c r="O1154" s="80">
        <v>0</v>
      </c>
      <c r="P1154" s="80">
        <v>0</v>
      </c>
      <c r="Q1154" s="80">
        <v>0</v>
      </c>
      <c r="R1154" s="80">
        <v>0</v>
      </c>
      <c r="S1154" s="80">
        <v>0</v>
      </c>
      <c r="T1154" s="80">
        <v>0</v>
      </c>
      <c r="U1154" s="80">
        <v>0</v>
      </c>
      <c r="V1154" s="80">
        <v>0</v>
      </c>
      <c r="W1154" s="80">
        <v>0</v>
      </c>
      <c r="X1154" s="80">
        <v>0</v>
      </c>
      <c r="Y1154" s="80">
        <v>1</v>
      </c>
      <c r="Z1154" s="80">
        <v>2992</v>
      </c>
      <c r="AA1154" s="80">
        <v>0</v>
      </c>
      <c r="AB1154" s="80">
        <v>1</v>
      </c>
      <c r="AC1154" s="80">
        <v>0</v>
      </c>
      <c r="AD1154" s="80">
        <v>0</v>
      </c>
      <c r="AE1154" s="80">
        <v>0</v>
      </c>
      <c r="AF1154" s="80">
        <v>0</v>
      </c>
      <c r="AG1154" s="80">
        <v>0</v>
      </c>
      <c r="AH1154" s="80">
        <v>1</v>
      </c>
      <c r="AI1154" s="80">
        <v>0</v>
      </c>
      <c r="AJ1154" s="80">
        <v>0</v>
      </c>
      <c r="AK1154" s="80">
        <v>0</v>
      </c>
      <c r="AL1154" s="80">
        <v>89.95</v>
      </c>
      <c r="AM1154" s="80">
        <v>89.95</v>
      </c>
    </row>
    <row r="1155" spans="2:39" ht="12" customHeight="1" thickBot="1" x14ac:dyDescent="0.35">
      <c r="B1155" s="75">
        <v>1912</v>
      </c>
      <c r="D1155" s="77" t="str">
        <f t="shared" si="17"/>
        <v>0</v>
      </c>
      <c r="E1155" s="78">
        <v>0</v>
      </c>
      <c r="F1155" s="81">
        <v>0.40000000596046398</v>
      </c>
      <c r="G1155" s="80">
        <v>0</v>
      </c>
      <c r="H1155" s="80">
        <v>1</v>
      </c>
      <c r="I1155" s="80">
        <v>0</v>
      </c>
      <c r="J1155" s="80">
        <v>0</v>
      </c>
      <c r="K1155" s="80">
        <v>0</v>
      </c>
      <c r="L1155" s="80">
        <v>0</v>
      </c>
      <c r="M1155" s="80">
        <v>0</v>
      </c>
      <c r="N1155" s="80">
        <v>0</v>
      </c>
      <c r="O1155" s="80">
        <v>0</v>
      </c>
      <c r="P1155" s="80">
        <v>0</v>
      </c>
      <c r="Q1155" s="80">
        <v>0</v>
      </c>
      <c r="R1155" s="80">
        <v>0</v>
      </c>
      <c r="S1155" s="80">
        <v>0</v>
      </c>
      <c r="T1155" s="80">
        <v>0</v>
      </c>
      <c r="U1155" s="80">
        <v>0</v>
      </c>
      <c r="V1155" s="80">
        <v>0</v>
      </c>
      <c r="W1155" s="80">
        <v>0</v>
      </c>
      <c r="X1155" s="80">
        <v>0</v>
      </c>
      <c r="Y1155" s="80">
        <v>1</v>
      </c>
      <c r="Z1155" s="80">
        <v>2992</v>
      </c>
      <c r="AA1155" s="80">
        <v>0</v>
      </c>
      <c r="AB1155" s="80">
        <v>1</v>
      </c>
      <c r="AC1155" s="80">
        <v>0</v>
      </c>
      <c r="AD1155" s="80">
        <v>0</v>
      </c>
      <c r="AE1155" s="80">
        <v>0</v>
      </c>
      <c r="AF1155" s="80">
        <v>0</v>
      </c>
      <c r="AG1155" s="80">
        <v>0</v>
      </c>
      <c r="AH1155" s="80">
        <v>1</v>
      </c>
      <c r="AI1155" s="80">
        <v>0</v>
      </c>
      <c r="AJ1155" s="80">
        <v>0</v>
      </c>
      <c r="AK1155" s="80">
        <v>0</v>
      </c>
      <c r="AL1155" s="80">
        <v>89.95</v>
      </c>
      <c r="AM1155" s="80">
        <v>89.95</v>
      </c>
    </row>
    <row r="1156" spans="2:39" ht="12" customHeight="1" thickBot="1" x14ac:dyDescent="0.35">
      <c r="B1156" s="75">
        <v>1913</v>
      </c>
      <c r="D1156" s="77" t="str">
        <f t="shared" si="17"/>
        <v>1</v>
      </c>
      <c r="E1156" s="78">
        <v>0</v>
      </c>
      <c r="F1156" s="81">
        <v>0.68000000715255704</v>
      </c>
      <c r="G1156" s="80">
        <v>0</v>
      </c>
      <c r="H1156" s="80">
        <v>1</v>
      </c>
      <c r="I1156" s="80">
        <v>0</v>
      </c>
      <c r="J1156" s="80">
        <v>0</v>
      </c>
      <c r="K1156" s="80">
        <v>0</v>
      </c>
      <c r="L1156" s="80">
        <v>0</v>
      </c>
      <c r="M1156" s="80">
        <v>0</v>
      </c>
      <c r="N1156" s="80">
        <v>0</v>
      </c>
      <c r="O1156" s="80">
        <v>0</v>
      </c>
      <c r="P1156" s="80">
        <v>0</v>
      </c>
      <c r="Q1156" s="80">
        <v>0</v>
      </c>
      <c r="R1156" s="80">
        <v>0</v>
      </c>
      <c r="S1156" s="80">
        <v>0</v>
      </c>
      <c r="T1156" s="80">
        <v>0</v>
      </c>
      <c r="U1156" s="80">
        <v>0</v>
      </c>
      <c r="V1156" s="80">
        <v>0</v>
      </c>
      <c r="W1156" s="80">
        <v>0</v>
      </c>
      <c r="X1156" s="80">
        <v>0</v>
      </c>
      <c r="Y1156" s="80">
        <v>1</v>
      </c>
      <c r="Z1156" s="80">
        <v>146</v>
      </c>
      <c r="AA1156" s="80">
        <v>0</v>
      </c>
      <c r="AB1156" s="80">
        <v>0</v>
      </c>
      <c r="AC1156" s="80">
        <v>1</v>
      </c>
      <c r="AD1156" s="80">
        <v>0</v>
      </c>
      <c r="AE1156" s="80">
        <v>0</v>
      </c>
      <c r="AF1156" s="80">
        <v>1</v>
      </c>
      <c r="AG1156" s="80">
        <v>0</v>
      </c>
      <c r="AH1156" s="80">
        <v>0</v>
      </c>
      <c r="AI1156" s="80">
        <v>0</v>
      </c>
      <c r="AJ1156" s="80">
        <v>0</v>
      </c>
      <c r="AK1156" s="80">
        <v>0</v>
      </c>
      <c r="AL1156" s="80">
        <v>89.95</v>
      </c>
      <c r="AM1156" s="80">
        <v>89.95</v>
      </c>
    </row>
    <row r="1157" spans="2:39" ht="12" customHeight="1" thickBot="1" x14ac:dyDescent="0.35">
      <c r="B1157" s="75">
        <v>1915</v>
      </c>
      <c r="D1157" s="77" t="str">
        <f t="shared" si="17"/>
        <v>0</v>
      </c>
      <c r="E1157" s="78">
        <v>0</v>
      </c>
      <c r="F1157" s="81">
        <v>0.40000000596046398</v>
      </c>
      <c r="G1157" s="80">
        <v>0</v>
      </c>
      <c r="H1157" s="80">
        <v>1</v>
      </c>
      <c r="I1157" s="80">
        <v>0</v>
      </c>
      <c r="J1157" s="80">
        <v>0</v>
      </c>
      <c r="K1157" s="80">
        <v>0</v>
      </c>
      <c r="L1157" s="80">
        <v>0</v>
      </c>
      <c r="M1157" s="80">
        <v>0</v>
      </c>
      <c r="N1157" s="80">
        <v>0</v>
      </c>
      <c r="O1157" s="80">
        <v>0</v>
      </c>
      <c r="P1157" s="80">
        <v>0</v>
      </c>
      <c r="Q1157" s="80">
        <v>0</v>
      </c>
      <c r="R1157" s="80">
        <v>0</v>
      </c>
      <c r="S1157" s="80">
        <v>0</v>
      </c>
      <c r="T1157" s="80">
        <v>0</v>
      </c>
      <c r="U1157" s="80">
        <v>0</v>
      </c>
      <c r="V1157" s="80">
        <v>0</v>
      </c>
      <c r="W1157" s="80">
        <v>0</v>
      </c>
      <c r="X1157" s="80">
        <v>0</v>
      </c>
      <c r="Y1157" s="80">
        <v>1</v>
      </c>
      <c r="Z1157" s="80">
        <v>1364</v>
      </c>
      <c r="AA1157" s="80">
        <v>0</v>
      </c>
      <c r="AB1157" s="80">
        <v>0</v>
      </c>
      <c r="AC1157" s="80">
        <v>0</v>
      </c>
      <c r="AD1157" s="80">
        <v>1</v>
      </c>
      <c r="AE1157" s="80">
        <v>0</v>
      </c>
      <c r="AF1157" s="80">
        <v>0</v>
      </c>
      <c r="AG1157" s="80">
        <v>0</v>
      </c>
      <c r="AH1157" s="80">
        <v>0</v>
      </c>
      <c r="AI1157" s="80">
        <v>0</v>
      </c>
      <c r="AJ1157" s="80">
        <v>1</v>
      </c>
      <c r="AK1157" s="80">
        <v>0</v>
      </c>
      <c r="AL1157" s="80">
        <v>90</v>
      </c>
      <c r="AM1157" s="80">
        <v>90</v>
      </c>
    </row>
    <row r="1158" spans="2:39" ht="12" customHeight="1" thickBot="1" x14ac:dyDescent="0.35">
      <c r="B1158" s="75">
        <v>1917</v>
      </c>
      <c r="D1158" s="77" t="str">
        <f t="shared" si="17"/>
        <v>0</v>
      </c>
      <c r="E1158" s="78">
        <v>1</v>
      </c>
      <c r="F1158" s="81">
        <v>0.40000000596046398</v>
      </c>
      <c r="G1158" s="80">
        <v>0</v>
      </c>
      <c r="H1158" s="80">
        <v>1</v>
      </c>
      <c r="I1158" s="80">
        <v>0</v>
      </c>
      <c r="J1158" s="80">
        <v>0</v>
      </c>
      <c r="K1158" s="80">
        <v>0</v>
      </c>
      <c r="L1158" s="80">
        <v>0</v>
      </c>
      <c r="M1158" s="80">
        <v>0</v>
      </c>
      <c r="N1158" s="80">
        <v>0</v>
      </c>
      <c r="O1158" s="80">
        <v>0</v>
      </c>
      <c r="P1158" s="80">
        <v>0</v>
      </c>
      <c r="Q1158" s="80">
        <v>0</v>
      </c>
      <c r="R1158" s="80">
        <v>0</v>
      </c>
      <c r="S1158" s="80">
        <v>0</v>
      </c>
      <c r="T1158" s="80">
        <v>0</v>
      </c>
      <c r="U1158" s="80">
        <v>0</v>
      </c>
      <c r="V1158" s="80">
        <v>0</v>
      </c>
      <c r="W1158" s="80">
        <v>0</v>
      </c>
      <c r="X1158" s="80">
        <v>0</v>
      </c>
      <c r="Y1158" s="80">
        <v>1</v>
      </c>
      <c r="Z1158" s="80">
        <v>2992</v>
      </c>
      <c r="AA1158" s="80">
        <v>0</v>
      </c>
      <c r="AB1158" s="80">
        <v>1</v>
      </c>
      <c r="AC1158" s="80">
        <v>0</v>
      </c>
      <c r="AD1158" s="80">
        <v>0</v>
      </c>
      <c r="AE1158" s="80">
        <v>0</v>
      </c>
      <c r="AF1158" s="80">
        <v>0</v>
      </c>
      <c r="AG1158" s="80">
        <v>0</v>
      </c>
      <c r="AH1158" s="80">
        <v>1</v>
      </c>
      <c r="AI1158" s="80">
        <v>0</v>
      </c>
      <c r="AJ1158" s="80">
        <v>0</v>
      </c>
      <c r="AK1158" s="80">
        <v>0</v>
      </c>
      <c r="AL1158" s="80">
        <v>99.09</v>
      </c>
      <c r="AM1158" s="80">
        <v>89.95</v>
      </c>
    </row>
    <row r="1159" spans="2:39" ht="12" customHeight="1" thickBot="1" x14ac:dyDescent="0.35">
      <c r="B1159" s="75">
        <v>1918</v>
      </c>
      <c r="D1159" s="77" t="str">
        <f t="shared" si="17"/>
        <v>0</v>
      </c>
      <c r="E1159" s="78">
        <v>0</v>
      </c>
      <c r="F1159" s="81">
        <v>0.40000000596046398</v>
      </c>
      <c r="G1159" s="80">
        <v>0</v>
      </c>
      <c r="H1159" s="80">
        <v>1</v>
      </c>
      <c r="I1159" s="80">
        <v>0</v>
      </c>
      <c r="J1159" s="80">
        <v>0</v>
      </c>
      <c r="K1159" s="80">
        <v>0</v>
      </c>
      <c r="L1159" s="80">
        <v>0</v>
      </c>
      <c r="M1159" s="80">
        <v>0</v>
      </c>
      <c r="N1159" s="80">
        <v>0</v>
      </c>
      <c r="O1159" s="80">
        <v>0</v>
      </c>
      <c r="P1159" s="80">
        <v>0</v>
      </c>
      <c r="Q1159" s="80">
        <v>0</v>
      </c>
      <c r="R1159" s="80">
        <v>0</v>
      </c>
      <c r="S1159" s="80">
        <v>0</v>
      </c>
      <c r="T1159" s="80">
        <v>0</v>
      </c>
      <c r="U1159" s="80">
        <v>0</v>
      </c>
      <c r="V1159" s="80">
        <v>0</v>
      </c>
      <c r="W1159" s="80">
        <v>0</v>
      </c>
      <c r="X1159" s="80">
        <v>0</v>
      </c>
      <c r="Y1159" s="80">
        <v>1</v>
      </c>
      <c r="Z1159" s="80">
        <v>2992</v>
      </c>
      <c r="AA1159" s="80">
        <v>0</v>
      </c>
      <c r="AB1159" s="80">
        <v>1</v>
      </c>
      <c r="AC1159" s="80">
        <v>0</v>
      </c>
      <c r="AD1159" s="80">
        <v>0</v>
      </c>
      <c r="AE1159" s="80">
        <v>0</v>
      </c>
      <c r="AF1159" s="80">
        <v>0</v>
      </c>
      <c r="AG1159" s="80">
        <v>0</v>
      </c>
      <c r="AH1159" s="80">
        <v>1</v>
      </c>
      <c r="AI1159" s="80">
        <v>0</v>
      </c>
      <c r="AJ1159" s="80">
        <v>0</v>
      </c>
      <c r="AK1159" s="80">
        <v>0</v>
      </c>
      <c r="AL1159" s="80">
        <v>95</v>
      </c>
      <c r="AM1159" s="80">
        <v>95</v>
      </c>
    </row>
    <row r="1160" spans="2:39" ht="12" customHeight="1" thickBot="1" x14ac:dyDescent="0.35">
      <c r="B1160" s="75">
        <v>1919</v>
      </c>
      <c r="D1160" s="77" t="str">
        <f t="shared" si="17"/>
        <v>1</v>
      </c>
      <c r="E1160" s="78">
        <v>0</v>
      </c>
      <c r="F1160" s="81">
        <v>0.68000000715255704</v>
      </c>
      <c r="G1160" s="80">
        <v>0</v>
      </c>
      <c r="H1160" s="80">
        <v>1</v>
      </c>
      <c r="I1160" s="80">
        <v>0</v>
      </c>
      <c r="J1160" s="80">
        <v>0</v>
      </c>
      <c r="K1160" s="80">
        <v>0</v>
      </c>
      <c r="L1160" s="80">
        <v>0</v>
      </c>
      <c r="M1160" s="80">
        <v>0</v>
      </c>
      <c r="N1160" s="80">
        <v>0</v>
      </c>
      <c r="O1160" s="80">
        <v>0</v>
      </c>
      <c r="P1160" s="80">
        <v>0</v>
      </c>
      <c r="Q1160" s="80">
        <v>0</v>
      </c>
      <c r="R1160" s="80">
        <v>0</v>
      </c>
      <c r="S1160" s="80">
        <v>0</v>
      </c>
      <c r="T1160" s="80">
        <v>0</v>
      </c>
      <c r="U1160" s="80">
        <v>0</v>
      </c>
      <c r="V1160" s="80">
        <v>0</v>
      </c>
      <c r="W1160" s="80">
        <v>0</v>
      </c>
      <c r="X1160" s="80">
        <v>0</v>
      </c>
      <c r="Y1160" s="80">
        <v>1</v>
      </c>
      <c r="Z1160" s="80">
        <v>146</v>
      </c>
      <c r="AA1160" s="80">
        <v>0</v>
      </c>
      <c r="AB1160" s="80">
        <v>0</v>
      </c>
      <c r="AC1160" s="80">
        <v>1</v>
      </c>
      <c r="AD1160" s="80">
        <v>0</v>
      </c>
      <c r="AE1160" s="80">
        <v>0</v>
      </c>
      <c r="AF1160" s="80">
        <v>1</v>
      </c>
      <c r="AG1160" s="80">
        <v>0</v>
      </c>
      <c r="AH1160" s="80">
        <v>0</v>
      </c>
      <c r="AI1160" s="80">
        <v>0</v>
      </c>
      <c r="AJ1160" s="80">
        <v>0</v>
      </c>
      <c r="AK1160" s="80">
        <v>0</v>
      </c>
      <c r="AL1160" s="80">
        <v>95</v>
      </c>
      <c r="AM1160" s="80">
        <v>95</v>
      </c>
    </row>
    <row r="1161" spans="2:39" ht="12" customHeight="1" thickBot="1" x14ac:dyDescent="0.35">
      <c r="B1161" s="75">
        <v>1920</v>
      </c>
      <c r="D1161" s="77" t="str">
        <f t="shared" ref="D1161:D1190" si="18">IF(F1161&gt;=$F$5,"1","0")</f>
        <v>1</v>
      </c>
      <c r="E1161" s="78">
        <v>1</v>
      </c>
      <c r="F1161" s="81">
        <v>0.68000000715255704</v>
      </c>
      <c r="G1161" s="80">
        <v>0</v>
      </c>
      <c r="H1161" s="80">
        <v>0</v>
      </c>
      <c r="I1161" s="80">
        <v>0</v>
      </c>
      <c r="J1161" s="80">
        <v>0</v>
      </c>
      <c r="K1161" s="80">
        <v>0</v>
      </c>
      <c r="L1161" s="80">
        <v>0</v>
      </c>
      <c r="M1161" s="80">
        <v>1</v>
      </c>
      <c r="N1161" s="80">
        <v>0</v>
      </c>
      <c r="O1161" s="80">
        <v>0</v>
      </c>
      <c r="P1161" s="80">
        <v>0</v>
      </c>
      <c r="Q1161" s="80">
        <v>0</v>
      </c>
      <c r="R1161" s="80">
        <v>0</v>
      </c>
      <c r="S1161" s="80">
        <v>0</v>
      </c>
      <c r="T1161" s="80">
        <v>0</v>
      </c>
      <c r="U1161" s="80">
        <v>0</v>
      </c>
      <c r="V1161" s="80">
        <v>0</v>
      </c>
      <c r="W1161" s="80">
        <v>0</v>
      </c>
      <c r="X1161" s="80">
        <v>0</v>
      </c>
      <c r="Y1161" s="80">
        <v>1</v>
      </c>
      <c r="Z1161" s="80">
        <v>156</v>
      </c>
      <c r="AA1161" s="80">
        <v>0</v>
      </c>
      <c r="AB1161" s="80">
        <v>0</v>
      </c>
      <c r="AC1161" s="80">
        <v>0</v>
      </c>
      <c r="AD1161" s="80">
        <v>1</v>
      </c>
      <c r="AE1161" s="80">
        <v>0</v>
      </c>
      <c r="AF1161" s="80">
        <v>0</v>
      </c>
      <c r="AG1161" s="80">
        <v>0</v>
      </c>
      <c r="AH1161" s="80">
        <v>1</v>
      </c>
      <c r="AI1161" s="80">
        <v>0</v>
      </c>
      <c r="AJ1161" s="80">
        <v>0</v>
      </c>
      <c r="AK1161" s="80">
        <v>0</v>
      </c>
      <c r="AL1161" s="80">
        <v>187.5</v>
      </c>
      <c r="AM1161" s="80">
        <v>50</v>
      </c>
    </row>
    <row r="1162" spans="2:39" ht="12" customHeight="1" thickBot="1" x14ac:dyDescent="0.35">
      <c r="B1162" s="75">
        <v>1921</v>
      </c>
      <c r="D1162" s="77" t="str">
        <f t="shared" si="18"/>
        <v>1</v>
      </c>
      <c r="E1162" s="78">
        <v>1</v>
      </c>
      <c r="F1162" s="81">
        <v>1</v>
      </c>
      <c r="G1162" s="80">
        <v>0</v>
      </c>
      <c r="H1162" s="80">
        <v>0</v>
      </c>
      <c r="I1162" s="80">
        <v>0</v>
      </c>
      <c r="J1162" s="80">
        <v>0</v>
      </c>
      <c r="K1162" s="80">
        <v>0</v>
      </c>
      <c r="L1162" s="80">
        <v>0</v>
      </c>
      <c r="M1162" s="80">
        <v>0</v>
      </c>
      <c r="N1162" s="80">
        <v>0</v>
      </c>
      <c r="O1162" s="80">
        <v>0</v>
      </c>
      <c r="P1162" s="80">
        <v>0</v>
      </c>
      <c r="Q1162" s="80">
        <v>0</v>
      </c>
      <c r="R1162" s="80">
        <v>0</v>
      </c>
      <c r="S1162" s="80">
        <v>1</v>
      </c>
      <c r="T1162" s="80">
        <v>0</v>
      </c>
      <c r="U1162" s="80">
        <v>0</v>
      </c>
      <c r="V1162" s="80">
        <v>0</v>
      </c>
      <c r="W1162" s="80">
        <v>0</v>
      </c>
      <c r="X1162" s="80">
        <v>0</v>
      </c>
      <c r="Y1162" s="80">
        <v>1</v>
      </c>
      <c r="Z1162" s="80">
        <v>14</v>
      </c>
      <c r="AA1162" s="80">
        <v>0</v>
      </c>
      <c r="AB1162" s="80">
        <v>0</v>
      </c>
      <c r="AC1162" s="80">
        <v>1</v>
      </c>
      <c r="AD1162" s="80">
        <v>0</v>
      </c>
      <c r="AE1162" s="80">
        <v>0</v>
      </c>
      <c r="AF1162" s="80">
        <v>0</v>
      </c>
      <c r="AG1162" s="80">
        <v>1</v>
      </c>
      <c r="AH1162" s="80">
        <v>0</v>
      </c>
      <c r="AI1162" s="80">
        <v>0</v>
      </c>
      <c r="AJ1162" s="80">
        <v>0</v>
      </c>
      <c r="AK1162" s="80">
        <v>0</v>
      </c>
      <c r="AL1162" s="80">
        <v>971</v>
      </c>
      <c r="AM1162" s="80">
        <v>9.99</v>
      </c>
    </row>
    <row r="1163" spans="2:39" ht="12" customHeight="1" thickBot="1" x14ac:dyDescent="0.35">
      <c r="B1163" s="75">
        <v>1922</v>
      </c>
      <c r="D1163" s="77" t="str">
        <f t="shared" si="18"/>
        <v>1</v>
      </c>
      <c r="E1163" s="78">
        <v>1</v>
      </c>
      <c r="F1163" s="81">
        <v>0.68000000715255704</v>
      </c>
      <c r="G1163" s="80">
        <v>0</v>
      </c>
      <c r="H1163" s="80">
        <v>0</v>
      </c>
      <c r="I1163" s="80">
        <v>0</v>
      </c>
      <c r="J1163" s="80">
        <v>0</v>
      </c>
      <c r="K1163" s="80">
        <v>0</v>
      </c>
      <c r="L1163" s="80">
        <v>0</v>
      </c>
      <c r="M1163" s="80">
        <v>1</v>
      </c>
      <c r="N1163" s="80">
        <v>0</v>
      </c>
      <c r="O1163" s="80">
        <v>0</v>
      </c>
      <c r="P1163" s="80">
        <v>0</v>
      </c>
      <c r="Q1163" s="80">
        <v>0</v>
      </c>
      <c r="R1163" s="80">
        <v>0</v>
      </c>
      <c r="S1163" s="80">
        <v>0</v>
      </c>
      <c r="T1163" s="80">
        <v>0</v>
      </c>
      <c r="U1163" s="80">
        <v>0</v>
      </c>
      <c r="V1163" s="80">
        <v>0</v>
      </c>
      <c r="W1163" s="80">
        <v>1</v>
      </c>
      <c r="X1163" s="80">
        <v>0</v>
      </c>
      <c r="Y1163" s="80">
        <v>0</v>
      </c>
      <c r="Z1163" s="80">
        <v>7</v>
      </c>
      <c r="AA1163" s="80">
        <v>0</v>
      </c>
      <c r="AB1163" s="80">
        <v>1</v>
      </c>
      <c r="AC1163" s="80">
        <v>0</v>
      </c>
      <c r="AD1163" s="80">
        <v>0</v>
      </c>
      <c r="AE1163" s="80">
        <v>0</v>
      </c>
      <c r="AF1163" s="80">
        <v>0</v>
      </c>
      <c r="AG1163" s="80">
        <v>1</v>
      </c>
      <c r="AH1163" s="80">
        <v>0</v>
      </c>
      <c r="AI1163" s="80">
        <v>0</v>
      </c>
      <c r="AJ1163" s="80">
        <v>0</v>
      </c>
      <c r="AK1163" s="80">
        <v>0</v>
      </c>
      <c r="AL1163" s="80">
        <v>222.58000001699997</v>
      </c>
      <c r="AM1163" s="80">
        <v>67.63480663499999</v>
      </c>
    </row>
    <row r="1164" spans="2:39" ht="12" customHeight="1" thickBot="1" x14ac:dyDescent="0.35">
      <c r="B1164" s="75">
        <v>1924</v>
      </c>
      <c r="D1164" s="77" t="str">
        <f t="shared" si="18"/>
        <v>0</v>
      </c>
      <c r="E1164" s="78">
        <v>0</v>
      </c>
      <c r="F1164" s="81">
        <v>0.40000000596046398</v>
      </c>
      <c r="G1164" s="80">
        <v>0</v>
      </c>
      <c r="H1164" s="80">
        <v>1</v>
      </c>
      <c r="I1164" s="80">
        <v>0</v>
      </c>
      <c r="J1164" s="80">
        <v>0</v>
      </c>
      <c r="K1164" s="80">
        <v>0</v>
      </c>
      <c r="L1164" s="80">
        <v>0</v>
      </c>
      <c r="M1164" s="80">
        <v>0</v>
      </c>
      <c r="N1164" s="80">
        <v>0</v>
      </c>
      <c r="O1164" s="80">
        <v>0</v>
      </c>
      <c r="P1164" s="80">
        <v>0</v>
      </c>
      <c r="Q1164" s="80">
        <v>0</v>
      </c>
      <c r="R1164" s="80">
        <v>0</v>
      </c>
      <c r="S1164" s="80">
        <v>0</v>
      </c>
      <c r="T1164" s="80">
        <v>0</v>
      </c>
      <c r="U1164" s="80">
        <v>0</v>
      </c>
      <c r="V1164" s="80">
        <v>0</v>
      </c>
      <c r="W1164" s="80">
        <v>0</v>
      </c>
      <c r="X1164" s="80">
        <v>0</v>
      </c>
      <c r="Y1164" s="80">
        <v>1</v>
      </c>
      <c r="Z1164" s="80">
        <v>2992</v>
      </c>
      <c r="AA1164" s="80">
        <v>0</v>
      </c>
      <c r="AB1164" s="80">
        <v>1</v>
      </c>
      <c r="AC1164" s="80">
        <v>0</v>
      </c>
      <c r="AD1164" s="80">
        <v>0</v>
      </c>
      <c r="AE1164" s="80">
        <v>0</v>
      </c>
      <c r="AF1164" s="80">
        <v>0</v>
      </c>
      <c r="AG1164" s="80">
        <v>0</v>
      </c>
      <c r="AH1164" s="80">
        <v>1</v>
      </c>
      <c r="AI1164" s="80">
        <v>0</v>
      </c>
      <c r="AJ1164" s="80">
        <v>0</v>
      </c>
      <c r="AK1164" s="80">
        <v>0</v>
      </c>
      <c r="AL1164" s="80">
        <v>99.95</v>
      </c>
      <c r="AM1164" s="80">
        <v>99.95</v>
      </c>
    </row>
    <row r="1165" spans="2:39" ht="12" customHeight="1" thickBot="1" x14ac:dyDescent="0.35">
      <c r="B1165" s="75">
        <v>1925</v>
      </c>
      <c r="D1165" s="77" t="str">
        <f t="shared" si="18"/>
        <v>1</v>
      </c>
      <c r="E1165" s="78">
        <v>0</v>
      </c>
      <c r="F1165" s="81">
        <v>0.68000000715255704</v>
      </c>
      <c r="G1165" s="80">
        <v>0</v>
      </c>
      <c r="H1165" s="80">
        <v>0</v>
      </c>
      <c r="I1165" s="80">
        <v>0</v>
      </c>
      <c r="J1165" s="80">
        <v>0</v>
      </c>
      <c r="K1165" s="80">
        <v>0</v>
      </c>
      <c r="L1165" s="80">
        <v>0</v>
      </c>
      <c r="M1165" s="80">
        <v>0</v>
      </c>
      <c r="N1165" s="80">
        <v>0</v>
      </c>
      <c r="O1165" s="80">
        <v>0</v>
      </c>
      <c r="P1165" s="80">
        <v>0</v>
      </c>
      <c r="Q1165" s="80">
        <v>0</v>
      </c>
      <c r="R1165" s="80">
        <v>0</v>
      </c>
      <c r="S1165" s="80">
        <v>0</v>
      </c>
      <c r="T1165" s="80">
        <v>1</v>
      </c>
      <c r="U1165" s="80">
        <v>0</v>
      </c>
      <c r="V1165" s="80">
        <v>0</v>
      </c>
      <c r="W1165" s="80">
        <v>0</v>
      </c>
      <c r="X1165" s="80">
        <v>0</v>
      </c>
      <c r="Y1165" s="80">
        <v>1</v>
      </c>
      <c r="Z1165" s="80">
        <v>993</v>
      </c>
      <c r="AA1165" s="80">
        <v>0</v>
      </c>
      <c r="AB1165" s="80">
        <v>0</v>
      </c>
      <c r="AC1165" s="80">
        <v>0</v>
      </c>
      <c r="AD1165" s="80">
        <v>1</v>
      </c>
      <c r="AE1165" s="80">
        <v>0</v>
      </c>
      <c r="AF1165" s="80">
        <v>0</v>
      </c>
      <c r="AG1165" s="80">
        <v>1</v>
      </c>
      <c r="AH1165" s="80">
        <v>0</v>
      </c>
      <c r="AI1165" s="80">
        <v>0</v>
      </c>
      <c r="AJ1165" s="80">
        <v>0</v>
      </c>
      <c r="AK1165" s="80">
        <v>0</v>
      </c>
      <c r="AL1165" s="80">
        <v>99.99</v>
      </c>
      <c r="AM1165" s="80">
        <v>99.99</v>
      </c>
    </row>
    <row r="1166" spans="2:39" ht="12" customHeight="1" thickBot="1" x14ac:dyDescent="0.35">
      <c r="B1166" s="75">
        <v>1928</v>
      </c>
      <c r="D1166" s="77" t="str">
        <f t="shared" si="18"/>
        <v>1</v>
      </c>
      <c r="E1166" s="78">
        <v>0</v>
      </c>
      <c r="F1166" s="81">
        <v>0.68000000715255704</v>
      </c>
      <c r="G1166" s="80">
        <v>0</v>
      </c>
      <c r="H1166" s="80">
        <v>0</v>
      </c>
      <c r="I1166" s="80">
        <v>0</v>
      </c>
      <c r="J1166" s="80">
        <v>0</v>
      </c>
      <c r="K1166" s="80">
        <v>0</v>
      </c>
      <c r="L1166" s="80">
        <v>0</v>
      </c>
      <c r="M1166" s="80">
        <v>0</v>
      </c>
      <c r="N1166" s="80">
        <v>0</v>
      </c>
      <c r="O1166" s="80">
        <v>0</v>
      </c>
      <c r="P1166" s="80">
        <v>0</v>
      </c>
      <c r="Q1166" s="80">
        <v>0</v>
      </c>
      <c r="R1166" s="80">
        <v>0</v>
      </c>
      <c r="S1166" s="80">
        <v>0</v>
      </c>
      <c r="T1166" s="80">
        <v>1</v>
      </c>
      <c r="U1166" s="80">
        <v>0</v>
      </c>
      <c r="V1166" s="80">
        <v>0</v>
      </c>
      <c r="W1166" s="80">
        <v>0</v>
      </c>
      <c r="X1166" s="80">
        <v>0</v>
      </c>
      <c r="Y1166" s="80">
        <v>1</v>
      </c>
      <c r="Z1166" s="80">
        <v>993</v>
      </c>
      <c r="AA1166" s="80">
        <v>0</v>
      </c>
      <c r="AB1166" s="80">
        <v>0</v>
      </c>
      <c r="AC1166" s="80">
        <v>0</v>
      </c>
      <c r="AD1166" s="80">
        <v>1</v>
      </c>
      <c r="AE1166" s="80">
        <v>0</v>
      </c>
      <c r="AF1166" s="80">
        <v>0</v>
      </c>
      <c r="AG1166" s="80">
        <v>1</v>
      </c>
      <c r="AH1166" s="80">
        <v>0</v>
      </c>
      <c r="AI1166" s="80">
        <v>0</v>
      </c>
      <c r="AJ1166" s="80">
        <v>0</v>
      </c>
      <c r="AK1166" s="80">
        <v>0</v>
      </c>
      <c r="AL1166" s="80">
        <v>99.99</v>
      </c>
      <c r="AM1166" s="80">
        <v>99.99</v>
      </c>
    </row>
    <row r="1167" spans="2:39" ht="12" customHeight="1" thickBot="1" x14ac:dyDescent="0.35">
      <c r="B1167" s="75">
        <v>1929</v>
      </c>
      <c r="D1167" s="77" t="str">
        <f t="shared" si="18"/>
        <v>1</v>
      </c>
      <c r="E1167" s="78">
        <v>0</v>
      </c>
      <c r="F1167" s="81">
        <v>0.68000000715255704</v>
      </c>
      <c r="G1167" s="80">
        <v>0</v>
      </c>
      <c r="H1167" s="80">
        <v>0</v>
      </c>
      <c r="I1167" s="80">
        <v>0</v>
      </c>
      <c r="J1167" s="80">
        <v>0</v>
      </c>
      <c r="K1167" s="80">
        <v>0</v>
      </c>
      <c r="L1167" s="80">
        <v>0</v>
      </c>
      <c r="M1167" s="80">
        <v>0</v>
      </c>
      <c r="N1167" s="80">
        <v>0</v>
      </c>
      <c r="O1167" s="80">
        <v>0</v>
      </c>
      <c r="P1167" s="80">
        <v>0</v>
      </c>
      <c r="Q1167" s="80">
        <v>0</v>
      </c>
      <c r="R1167" s="80">
        <v>0</v>
      </c>
      <c r="S1167" s="80">
        <v>0</v>
      </c>
      <c r="T1167" s="80">
        <v>1</v>
      </c>
      <c r="U1167" s="80">
        <v>0</v>
      </c>
      <c r="V1167" s="80">
        <v>0</v>
      </c>
      <c r="W1167" s="80">
        <v>0</v>
      </c>
      <c r="X1167" s="80">
        <v>0</v>
      </c>
      <c r="Y1167" s="80">
        <v>1</v>
      </c>
      <c r="Z1167" s="80">
        <v>993</v>
      </c>
      <c r="AA1167" s="80">
        <v>0</v>
      </c>
      <c r="AB1167" s="80">
        <v>0</v>
      </c>
      <c r="AC1167" s="80">
        <v>0</v>
      </c>
      <c r="AD1167" s="80">
        <v>1</v>
      </c>
      <c r="AE1167" s="80">
        <v>0</v>
      </c>
      <c r="AF1167" s="80">
        <v>0</v>
      </c>
      <c r="AG1167" s="80">
        <v>1</v>
      </c>
      <c r="AH1167" s="80">
        <v>0</v>
      </c>
      <c r="AI1167" s="80">
        <v>0</v>
      </c>
      <c r="AJ1167" s="80">
        <v>0</v>
      </c>
      <c r="AK1167" s="80">
        <v>0</v>
      </c>
      <c r="AL1167" s="80">
        <v>99.99</v>
      </c>
      <c r="AM1167" s="80">
        <v>99.99</v>
      </c>
    </row>
    <row r="1168" spans="2:39" ht="12" customHeight="1" thickBot="1" x14ac:dyDescent="0.35">
      <c r="B1168" s="75">
        <v>1934</v>
      </c>
      <c r="D1168" s="77" t="str">
        <f t="shared" si="18"/>
        <v>1</v>
      </c>
      <c r="E1168" s="78">
        <v>1</v>
      </c>
      <c r="F1168" s="81">
        <v>0.68000000715255704</v>
      </c>
      <c r="G1168" s="80">
        <v>1</v>
      </c>
      <c r="H1168" s="80">
        <v>0</v>
      </c>
      <c r="I1168" s="80">
        <v>0</v>
      </c>
      <c r="J1168" s="80">
        <v>0</v>
      </c>
      <c r="K1168" s="80">
        <v>0</v>
      </c>
      <c r="L1168" s="80">
        <v>0</v>
      </c>
      <c r="M1168" s="80">
        <v>0</v>
      </c>
      <c r="N1168" s="80">
        <v>0</v>
      </c>
      <c r="O1168" s="80">
        <v>0</v>
      </c>
      <c r="P1168" s="80">
        <v>0</v>
      </c>
      <c r="Q1168" s="80">
        <v>0</v>
      </c>
      <c r="R1168" s="80">
        <v>0</v>
      </c>
      <c r="S1168" s="80">
        <v>0</v>
      </c>
      <c r="T1168" s="80">
        <v>0</v>
      </c>
      <c r="U1168" s="80">
        <v>0</v>
      </c>
      <c r="V1168" s="80">
        <v>0</v>
      </c>
      <c r="W1168" s="80">
        <v>0</v>
      </c>
      <c r="X1168" s="80">
        <v>1</v>
      </c>
      <c r="Y1168" s="80">
        <v>0</v>
      </c>
      <c r="Z1168" s="80">
        <v>378</v>
      </c>
      <c r="AA1168" s="80">
        <v>0</v>
      </c>
      <c r="AB1168" s="80">
        <v>0</v>
      </c>
      <c r="AC1168" s="80">
        <v>0</v>
      </c>
      <c r="AD1168" s="80">
        <v>1</v>
      </c>
      <c r="AE1168" s="80">
        <v>0</v>
      </c>
      <c r="AF1168" s="80">
        <v>0</v>
      </c>
      <c r="AG1168" s="80">
        <v>0</v>
      </c>
      <c r="AH1168" s="80">
        <v>0</v>
      </c>
      <c r="AI1168" s="80">
        <v>1</v>
      </c>
      <c r="AJ1168" s="80">
        <v>0</v>
      </c>
      <c r="AK1168" s="80">
        <v>0</v>
      </c>
      <c r="AL1168" s="80">
        <v>237.36999998600001</v>
      </c>
      <c r="AM1168" s="80">
        <v>169.54999999</v>
      </c>
    </row>
    <row r="1169" spans="2:39" ht="12" customHeight="1" thickBot="1" x14ac:dyDescent="0.35">
      <c r="B1169" s="75">
        <v>1936</v>
      </c>
      <c r="D1169" s="77" t="str">
        <f t="shared" si="18"/>
        <v>0</v>
      </c>
      <c r="E1169" s="78">
        <v>0</v>
      </c>
      <c r="F1169" s="81">
        <v>0.40000000596046398</v>
      </c>
      <c r="G1169" s="80">
        <v>0</v>
      </c>
      <c r="H1169" s="80">
        <v>1</v>
      </c>
      <c r="I1169" s="80">
        <v>0</v>
      </c>
      <c r="J1169" s="80">
        <v>0</v>
      </c>
      <c r="K1169" s="80">
        <v>0</v>
      </c>
      <c r="L1169" s="80">
        <v>0</v>
      </c>
      <c r="M1169" s="80">
        <v>0</v>
      </c>
      <c r="N1169" s="80">
        <v>0</v>
      </c>
      <c r="O1169" s="80">
        <v>0</v>
      </c>
      <c r="P1169" s="80">
        <v>0</v>
      </c>
      <c r="Q1169" s="80">
        <v>0</v>
      </c>
      <c r="R1169" s="80">
        <v>0</v>
      </c>
      <c r="S1169" s="80">
        <v>0</v>
      </c>
      <c r="T1169" s="80">
        <v>0</v>
      </c>
      <c r="U1169" s="80">
        <v>0</v>
      </c>
      <c r="V1169" s="80">
        <v>0</v>
      </c>
      <c r="W1169" s="80">
        <v>0</v>
      </c>
      <c r="X1169" s="80">
        <v>0</v>
      </c>
      <c r="Y1169" s="80">
        <v>1</v>
      </c>
      <c r="Z1169" s="80">
        <v>1364</v>
      </c>
      <c r="AA1169" s="80">
        <v>0</v>
      </c>
      <c r="AB1169" s="80">
        <v>0</v>
      </c>
      <c r="AC1169" s="80">
        <v>0</v>
      </c>
      <c r="AD1169" s="80">
        <v>1</v>
      </c>
      <c r="AE1169" s="80">
        <v>0</v>
      </c>
      <c r="AF1169" s="80">
        <v>0</v>
      </c>
      <c r="AG1169" s="80">
        <v>0</v>
      </c>
      <c r="AH1169" s="80">
        <v>0</v>
      </c>
      <c r="AI1169" s="80">
        <v>0</v>
      </c>
      <c r="AJ1169" s="80">
        <v>1</v>
      </c>
      <c r="AK1169" s="80">
        <v>0</v>
      </c>
      <c r="AL1169" s="80">
        <v>117</v>
      </c>
      <c r="AM1169" s="80">
        <v>117</v>
      </c>
    </row>
    <row r="1170" spans="2:39" ht="12" customHeight="1" thickBot="1" x14ac:dyDescent="0.35">
      <c r="B1170" s="75">
        <v>1938</v>
      </c>
      <c r="D1170" s="77" t="str">
        <f t="shared" si="18"/>
        <v>0</v>
      </c>
      <c r="E1170" s="78">
        <v>1</v>
      </c>
      <c r="F1170" s="81">
        <v>0.40000000596046398</v>
      </c>
      <c r="G1170" s="80">
        <v>0</v>
      </c>
      <c r="H1170" s="80">
        <v>1</v>
      </c>
      <c r="I1170" s="80">
        <v>0</v>
      </c>
      <c r="J1170" s="80">
        <v>0</v>
      </c>
      <c r="K1170" s="80">
        <v>0</v>
      </c>
      <c r="L1170" s="80">
        <v>0</v>
      </c>
      <c r="M1170" s="80">
        <v>0</v>
      </c>
      <c r="N1170" s="80">
        <v>0</v>
      </c>
      <c r="O1170" s="80">
        <v>0</v>
      </c>
      <c r="P1170" s="80">
        <v>0</v>
      </c>
      <c r="Q1170" s="80">
        <v>0</v>
      </c>
      <c r="R1170" s="80">
        <v>0</v>
      </c>
      <c r="S1170" s="80">
        <v>0</v>
      </c>
      <c r="T1170" s="80">
        <v>0</v>
      </c>
      <c r="U1170" s="80">
        <v>0</v>
      </c>
      <c r="V1170" s="80">
        <v>0</v>
      </c>
      <c r="W1170" s="80">
        <v>0</v>
      </c>
      <c r="X1170" s="80">
        <v>0</v>
      </c>
      <c r="Y1170" s="80">
        <v>1</v>
      </c>
      <c r="Z1170" s="80">
        <v>2992</v>
      </c>
      <c r="AA1170" s="80">
        <v>0</v>
      </c>
      <c r="AB1170" s="80">
        <v>1</v>
      </c>
      <c r="AC1170" s="80">
        <v>0</v>
      </c>
      <c r="AD1170" s="80">
        <v>0</v>
      </c>
      <c r="AE1170" s="80">
        <v>0</v>
      </c>
      <c r="AF1170" s="80">
        <v>0</v>
      </c>
      <c r="AG1170" s="80">
        <v>0</v>
      </c>
      <c r="AH1170" s="80">
        <v>1</v>
      </c>
      <c r="AI1170" s="80">
        <v>0</v>
      </c>
      <c r="AJ1170" s="80">
        <v>0</v>
      </c>
      <c r="AK1170" s="80">
        <v>0</v>
      </c>
      <c r="AL1170" s="80">
        <v>121.5</v>
      </c>
      <c r="AM1170" s="80">
        <v>119</v>
      </c>
    </row>
    <row r="1171" spans="2:39" ht="12" customHeight="1" thickBot="1" x14ac:dyDescent="0.35">
      <c r="B1171" s="75">
        <v>1939</v>
      </c>
      <c r="D1171" s="77" t="str">
        <f t="shared" si="18"/>
        <v>1</v>
      </c>
      <c r="E1171" s="78">
        <v>1</v>
      </c>
      <c r="F1171" s="81">
        <v>0.68000000715255704</v>
      </c>
      <c r="G1171" s="80">
        <v>0</v>
      </c>
      <c r="H1171" s="80">
        <v>0</v>
      </c>
      <c r="I1171" s="80">
        <v>0</v>
      </c>
      <c r="J1171" s="80">
        <v>0</v>
      </c>
      <c r="K1171" s="80">
        <v>0</v>
      </c>
      <c r="L1171" s="80">
        <v>0</v>
      </c>
      <c r="M1171" s="80">
        <v>0</v>
      </c>
      <c r="N1171" s="80">
        <v>0</v>
      </c>
      <c r="O1171" s="80">
        <v>0</v>
      </c>
      <c r="P1171" s="80">
        <v>0</v>
      </c>
      <c r="Q1171" s="80">
        <v>0</v>
      </c>
      <c r="R1171" s="80">
        <v>0</v>
      </c>
      <c r="S1171" s="80">
        <v>0</v>
      </c>
      <c r="T1171" s="80">
        <v>0</v>
      </c>
      <c r="U1171" s="80">
        <v>0</v>
      </c>
      <c r="V1171" s="80">
        <v>1</v>
      </c>
      <c r="W1171" s="80">
        <v>0</v>
      </c>
      <c r="X1171" s="80">
        <v>0</v>
      </c>
      <c r="Y1171" s="80">
        <v>1</v>
      </c>
      <c r="Z1171" s="80">
        <v>251</v>
      </c>
      <c r="AA1171" s="80">
        <v>1</v>
      </c>
      <c r="AB1171" s="80">
        <v>0</v>
      </c>
      <c r="AC1171" s="80">
        <v>0</v>
      </c>
      <c r="AD1171" s="80">
        <v>0</v>
      </c>
      <c r="AE1171" s="80">
        <v>0</v>
      </c>
      <c r="AF1171" s="80">
        <v>0</v>
      </c>
      <c r="AG1171" s="80">
        <v>0</v>
      </c>
      <c r="AH1171" s="80">
        <v>1</v>
      </c>
      <c r="AI1171" s="80">
        <v>0</v>
      </c>
      <c r="AJ1171" s="80">
        <v>0</v>
      </c>
      <c r="AK1171" s="80">
        <v>0</v>
      </c>
      <c r="AL1171" s="80">
        <v>145</v>
      </c>
      <c r="AM1171" s="80">
        <v>99.99</v>
      </c>
    </row>
    <row r="1172" spans="2:39" ht="12" customHeight="1" thickBot="1" x14ac:dyDescent="0.35">
      <c r="B1172" s="75">
        <v>1940</v>
      </c>
      <c r="D1172" s="77" t="str">
        <f t="shared" si="18"/>
        <v>0</v>
      </c>
      <c r="E1172" s="78">
        <v>1</v>
      </c>
      <c r="F1172" s="81">
        <v>0.40000000596046398</v>
      </c>
      <c r="G1172" s="80">
        <v>0</v>
      </c>
      <c r="H1172" s="80">
        <v>1</v>
      </c>
      <c r="I1172" s="80">
        <v>0</v>
      </c>
      <c r="J1172" s="80">
        <v>0</v>
      </c>
      <c r="K1172" s="80">
        <v>0</v>
      </c>
      <c r="L1172" s="80">
        <v>0</v>
      </c>
      <c r="M1172" s="80">
        <v>0</v>
      </c>
      <c r="N1172" s="80">
        <v>0</v>
      </c>
      <c r="O1172" s="80">
        <v>0</v>
      </c>
      <c r="P1172" s="80">
        <v>0</v>
      </c>
      <c r="Q1172" s="80">
        <v>0</v>
      </c>
      <c r="R1172" s="80">
        <v>0</v>
      </c>
      <c r="S1172" s="80">
        <v>0</v>
      </c>
      <c r="T1172" s="80">
        <v>0</v>
      </c>
      <c r="U1172" s="80">
        <v>0</v>
      </c>
      <c r="V1172" s="80">
        <v>0</v>
      </c>
      <c r="W1172" s="80">
        <v>0</v>
      </c>
      <c r="X1172" s="80">
        <v>0</v>
      </c>
      <c r="Y1172" s="80">
        <v>1</v>
      </c>
      <c r="Z1172" s="80">
        <v>2992</v>
      </c>
      <c r="AA1172" s="80">
        <v>0</v>
      </c>
      <c r="AB1172" s="80">
        <v>1</v>
      </c>
      <c r="AC1172" s="80">
        <v>0</v>
      </c>
      <c r="AD1172" s="80">
        <v>0</v>
      </c>
      <c r="AE1172" s="80">
        <v>0</v>
      </c>
      <c r="AF1172" s="80">
        <v>0</v>
      </c>
      <c r="AG1172" s="80">
        <v>0</v>
      </c>
      <c r="AH1172" s="80">
        <v>1</v>
      </c>
      <c r="AI1172" s="80">
        <v>0</v>
      </c>
      <c r="AJ1172" s="80">
        <v>0</v>
      </c>
      <c r="AK1172" s="80">
        <v>0</v>
      </c>
      <c r="AL1172" s="80">
        <v>122.5</v>
      </c>
      <c r="AM1172" s="80">
        <v>119</v>
      </c>
    </row>
    <row r="1173" spans="2:39" ht="12" customHeight="1" thickBot="1" x14ac:dyDescent="0.35">
      <c r="B1173" s="75">
        <v>1941</v>
      </c>
      <c r="D1173" s="77" t="str">
        <f t="shared" si="18"/>
        <v>1</v>
      </c>
      <c r="E1173" s="78">
        <v>1</v>
      </c>
      <c r="F1173" s="81">
        <v>0.68000000715255704</v>
      </c>
      <c r="G1173" s="80">
        <v>0</v>
      </c>
      <c r="H1173" s="80">
        <v>0</v>
      </c>
      <c r="I1173" s="80">
        <v>0</v>
      </c>
      <c r="J1173" s="80">
        <v>0</v>
      </c>
      <c r="K1173" s="80">
        <v>0</v>
      </c>
      <c r="L1173" s="80">
        <v>0</v>
      </c>
      <c r="M1173" s="80">
        <v>0</v>
      </c>
      <c r="N1173" s="80">
        <v>0</v>
      </c>
      <c r="O1173" s="80">
        <v>0</v>
      </c>
      <c r="P1173" s="80">
        <v>0</v>
      </c>
      <c r="Q1173" s="80">
        <v>0</v>
      </c>
      <c r="R1173" s="80">
        <v>0</v>
      </c>
      <c r="S1173" s="80">
        <v>1</v>
      </c>
      <c r="T1173" s="80">
        <v>0</v>
      </c>
      <c r="U1173" s="80">
        <v>0</v>
      </c>
      <c r="V1173" s="80">
        <v>0</v>
      </c>
      <c r="W1173" s="80">
        <v>0</v>
      </c>
      <c r="X1173" s="80">
        <v>0</v>
      </c>
      <c r="Y1173" s="80">
        <v>1</v>
      </c>
      <c r="Z1173" s="80">
        <v>33</v>
      </c>
      <c r="AA1173" s="80">
        <v>0</v>
      </c>
      <c r="AB1173" s="80">
        <v>0</v>
      </c>
      <c r="AC1173" s="80">
        <v>0</v>
      </c>
      <c r="AD1173" s="80">
        <v>1</v>
      </c>
      <c r="AE1173" s="80">
        <v>0</v>
      </c>
      <c r="AF1173" s="80">
        <v>0</v>
      </c>
      <c r="AG1173" s="80">
        <v>0</v>
      </c>
      <c r="AH1173" s="80">
        <v>1</v>
      </c>
      <c r="AI1173" s="80">
        <v>0</v>
      </c>
      <c r="AJ1173" s="80">
        <v>0</v>
      </c>
      <c r="AK1173" s="80">
        <v>0</v>
      </c>
      <c r="AL1173" s="80">
        <v>167.5</v>
      </c>
      <c r="AM1173" s="80">
        <v>90</v>
      </c>
    </row>
    <row r="1174" spans="2:39" ht="12" customHeight="1" thickBot="1" x14ac:dyDescent="0.35">
      <c r="B1174" s="75">
        <v>1942</v>
      </c>
      <c r="D1174" s="77" t="str">
        <f t="shared" si="18"/>
        <v>0</v>
      </c>
      <c r="E1174" s="78">
        <v>0</v>
      </c>
      <c r="F1174" s="81">
        <v>0.40000000596046398</v>
      </c>
      <c r="G1174" s="80">
        <v>0</v>
      </c>
      <c r="H1174" s="80">
        <v>1</v>
      </c>
      <c r="I1174" s="80">
        <v>0</v>
      </c>
      <c r="J1174" s="80">
        <v>0</v>
      </c>
      <c r="K1174" s="80">
        <v>0</v>
      </c>
      <c r="L1174" s="80">
        <v>0</v>
      </c>
      <c r="M1174" s="80">
        <v>0</v>
      </c>
      <c r="N1174" s="80">
        <v>0</v>
      </c>
      <c r="O1174" s="80">
        <v>0</v>
      </c>
      <c r="P1174" s="80">
        <v>0</v>
      </c>
      <c r="Q1174" s="80">
        <v>0</v>
      </c>
      <c r="R1174" s="80">
        <v>0</v>
      </c>
      <c r="S1174" s="80">
        <v>0</v>
      </c>
      <c r="T1174" s="80">
        <v>0</v>
      </c>
      <c r="U1174" s="80">
        <v>0</v>
      </c>
      <c r="V1174" s="80">
        <v>0</v>
      </c>
      <c r="W1174" s="80">
        <v>0</v>
      </c>
      <c r="X1174" s="80">
        <v>0</v>
      </c>
      <c r="Y1174" s="80">
        <v>1</v>
      </c>
      <c r="Z1174" s="80">
        <v>1364</v>
      </c>
      <c r="AA1174" s="80">
        <v>0</v>
      </c>
      <c r="AB1174" s="80">
        <v>0</v>
      </c>
      <c r="AC1174" s="80">
        <v>0</v>
      </c>
      <c r="AD1174" s="80">
        <v>1</v>
      </c>
      <c r="AE1174" s="80">
        <v>0</v>
      </c>
      <c r="AF1174" s="80">
        <v>0</v>
      </c>
      <c r="AG1174" s="80">
        <v>0</v>
      </c>
      <c r="AH1174" s="80">
        <v>0</v>
      </c>
      <c r="AI1174" s="80">
        <v>0</v>
      </c>
      <c r="AJ1174" s="80">
        <v>1</v>
      </c>
      <c r="AK1174" s="80">
        <v>0</v>
      </c>
      <c r="AL1174" s="80">
        <v>128</v>
      </c>
      <c r="AM1174" s="80">
        <v>128</v>
      </c>
    </row>
    <row r="1175" spans="2:39" ht="12" customHeight="1" thickBot="1" x14ac:dyDescent="0.35">
      <c r="B1175" s="75">
        <v>1943</v>
      </c>
      <c r="D1175" s="77" t="str">
        <f t="shared" si="18"/>
        <v>0</v>
      </c>
      <c r="E1175" s="78">
        <v>0</v>
      </c>
      <c r="F1175" s="81">
        <v>0.40000000596046398</v>
      </c>
      <c r="G1175" s="80">
        <v>0</v>
      </c>
      <c r="H1175" s="80">
        <v>1</v>
      </c>
      <c r="I1175" s="80">
        <v>0</v>
      </c>
      <c r="J1175" s="80">
        <v>0</v>
      </c>
      <c r="K1175" s="80">
        <v>0</v>
      </c>
      <c r="L1175" s="80">
        <v>0</v>
      </c>
      <c r="M1175" s="80">
        <v>0</v>
      </c>
      <c r="N1175" s="80">
        <v>0</v>
      </c>
      <c r="O1175" s="80">
        <v>0</v>
      </c>
      <c r="P1175" s="80">
        <v>0</v>
      </c>
      <c r="Q1175" s="80">
        <v>0</v>
      </c>
      <c r="R1175" s="80">
        <v>0</v>
      </c>
      <c r="S1175" s="80">
        <v>0</v>
      </c>
      <c r="T1175" s="80">
        <v>0</v>
      </c>
      <c r="U1175" s="80">
        <v>0</v>
      </c>
      <c r="V1175" s="80">
        <v>0</v>
      </c>
      <c r="W1175" s="80">
        <v>0</v>
      </c>
      <c r="X1175" s="80">
        <v>0</v>
      </c>
      <c r="Y1175" s="80">
        <v>1</v>
      </c>
      <c r="Z1175" s="80">
        <v>1364</v>
      </c>
      <c r="AA1175" s="80">
        <v>0</v>
      </c>
      <c r="AB1175" s="80">
        <v>0</v>
      </c>
      <c r="AC1175" s="80">
        <v>0</v>
      </c>
      <c r="AD1175" s="80">
        <v>1</v>
      </c>
      <c r="AE1175" s="80">
        <v>0</v>
      </c>
      <c r="AF1175" s="80">
        <v>0</v>
      </c>
      <c r="AG1175" s="80">
        <v>0</v>
      </c>
      <c r="AH1175" s="80">
        <v>0</v>
      </c>
      <c r="AI1175" s="80">
        <v>0</v>
      </c>
      <c r="AJ1175" s="80">
        <v>1</v>
      </c>
      <c r="AK1175" s="80">
        <v>0</v>
      </c>
      <c r="AL1175" s="80">
        <v>128</v>
      </c>
      <c r="AM1175" s="80">
        <v>128</v>
      </c>
    </row>
    <row r="1176" spans="2:39" ht="12" customHeight="1" thickBot="1" x14ac:dyDescent="0.35">
      <c r="B1176" s="75">
        <v>1945</v>
      </c>
      <c r="D1176" s="77" t="str">
        <f t="shared" si="18"/>
        <v>0</v>
      </c>
      <c r="E1176" s="78">
        <v>1</v>
      </c>
      <c r="F1176" s="81">
        <v>0.40000000596046398</v>
      </c>
      <c r="G1176" s="80">
        <v>0</v>
      </c>
      <c r="H1176" s="80">
        <v>1</v>
      </c>
      <c r="I1176" s="80">
        <v>0</v>
      </c>
      <c r="J1176" s="80">
        <v>0</v>
      </c>
      <c r="K1176" s="80">
        <v>0</v>
      </c>
      <c r="L1176" s="80">
        <v>0</v>
      </c>
      <c r="M1176" s="80">
        <v>0</v>
      </c>
      <c r="N1176" s="80">
        <v>0</v>
      </c>
      <c r="O1176" s="80">
        <v>0</v>
      </c>
      <c r="P1176" s="80">
        <v>0</v>
      </c>
      <c r="Q1176" s="80">
        <v>0</v>
      </c>
      <c r="R1176" s="80">
        <v>0</v>
      </c>
      <c r="S1176" s="80">
        <v>0</v>
      </c>
      <c r="T1176" s="80">
        <v>0</v>
      </c>
      <c r="U1176" s="80">
        <v>0</v>
      </c>
      <c r="V1176" s="80">
        <v>0</v>
      </c>
      <c r="W1176" s="80">
        <v>0</v>
      </c>
      <c r="X1176" s="80">
        <v>0</v>
      </c>
      <c r="Y1176" s="80">
        <v>1</v>
      </c>
      <c r="Z1176" s="80">
        <v>1364</v>
      </c>
      <c r="AA1176" s="80">
        <v>0</v>
      </c>
      <c r="AB1176" s="80">
        <v>0</v>
      </c>
      <c r="AC1176" s="80">
        <v>0</v>
      </c>
      <c r="AD1176" s="80">
        <v>1</v>
      </c>
      <c r="AE1176" s="80">
        <v>0</v>
      </c>
      <c r="AF1176" s="80">
        <v>1</v>
      </c>
      <c r="AG1176" s="80">
        <v>0</v>
      </c>
      <c r="AH1176" s="80">
        <v>0</v>
      </c>
      <c r="AI1176" s="80">
        <v>0</v>
      </c>
      <c r="AJ1176" s="80">
        <v>0</v>
      </c>
      <c r="AK1176" s="80">
        <v>0</v>
      </c>
      <c r="AL1176" s="80">
        <v>135</v>
      </c>
      <c r="AM1176" s="80">
        <v>132</v>
      </c>
    </row>
    <row r="1177" spans="2:39" ht="12" customHeight="1" thickBot="1" x14ac:dyDescent="0.35">
      <c r="B1177" s="75">
        <v>1946</v>
      </c>
      <c r="D1177" s="77" t="str">
        <f t="shared" si="18"/>
        <v>0</v>
      </c>
      <c r="E1177" s="78">
        <v>0</v>
      </c>
      <c r="F1177" s="81">
        <v>0.40000000596046398</v>
      </c>
      <c r="G1177" s="80">
        <v>0</v>
      </c>
      <c r="H1177" s="80">
        <v>1</v>
      </c>
      <c r="I1177" s="80">
        <v>0</v>
      </c>
      <c r="J1177" s="80">
        <v>0</v>
      </c>
      <c r="K1177" s="80">
        <v>0</v>
      </c>
      <c r="L1177" s="80">
        <v>0</v>
      </c>
      <c r="M1177" s="80">
        <v>0</v>
      </c>
      <c r="N1177" s="80">
        <v>0</v>
      </c>
      <c r="O1177" s="80">
        <v>0</v>
      </c>
      <c r="P1177" s="80">
        <v>0</v>
      </c>
      <c r="Q1177" s="80">
        <v>0</v>
      </c>
      <c r="R1177" s="80">
        <v>0</v>
      </c>
      <c r="S1177" s="80">
        <v>0</v>
      </c>
      <c r="T1177" s="80">
        <v>0</v>
      </c>
      <c r="U1177" s="80">
        <v>0</v>
      </c>
      <c r="V1177" s="80">
        <v>0</v>
      </c>
      <c r="W1177" s="80">
        <v>0</v>
      </c>
      <c r="X1177" s="80">
        <v>0</v>
      </c>
      <c r="Y1177" s="80">
        <v>1</v>
      </c>
      <c r="Z1177" s="80">
        <v>1364</v>
      </c>
      <c r="AA1177" s="80">
        <v>0</v>
      </c>
      <c r="AB1177" s="80">
        <v>0</v>
      </c>
      <c r="AC1177" s="80">
        <v>0</v>
      </c>
      <c r="AD1177" s="80">
        <v>1</v>
      </c>
      <c r="AE1177" s="80">
        <v>0</v>
      </c>
      <c r="AF1177" s="80">
        <v>0</v>
      </c>
      <c r="AG1177" s="80">
        <v>0</v>
      </c>
      <c r="AH1177" s="80">
        <v>0</v>
      </c>
      <c r="AI1177" s="80">
        <v>0</v>
      </c>
      <c r="AJ1177" s="80">
        <v>1</v>
      </c>
      <c r="AK1177" s="80">
        <v>0</v>
      </c>
      <c r="AL1177" s="80">
        <v>134</v>
      </c>
      <c r="AM1177" s="80">
        <v>134</v>
      </c>
    </row>
    <row r="1178" spans="2:39" ht="12" customHeight="1" thickBot="1" x14ac:dyDescent="0.35">
      <c r="B1178" s="75">
        <v>1948</v>
      </c>
      <c r="D1178" s="77" t="str">
        <f t="shared" si="18"/>
        <v>1</v>
      </c>
      <c r="E1178" s="78">
        <v>1</v>
      </c>
      <c r="F1178" s="81">
        <v>0.68000000715255704</v>
      </c>
      <c r="G1178" s="80">
        <v>1</v>
      </c>
      <c r="H1178" s="80">
        <v>0</v>
      </c>
      <c r="I1178" s="80">
        <v>0</v>
      </c>
      <c r="J1178" s="80">
        <v>0</v>
      </c>
      <c r="K1178" s="80">
        <v>0</v>
      </c>
      <c r="L1178" s="80">
        <v>0</v>
      </c>
      <c r="M1178" s="80">
        <v>0</v>
      </c>
      <c r="N1178" s="80">
        <v>0</v>
      </c>
      <c r="O1178" s="80">
        <v>0</v>
      </c>
      <c r="P1178" s="80">
        <v>0</v>
      </c>
      <c r="Q1178" s="80">
        <v>0</v>
      </c>
      <c r="R1178" s="80">
        <v>0</v>
      </c>
      <c r="S1178" s="80">
        <v>0</v>
      </c>
      <c r="T1178" s="80">
        <v>0</v>
      </c>
      <c r="U1178" s="80">
        <v>0</v>
      </c>
      <c r="V1178" s="80">
        <v>0</v>
      </c>
      <c r="W1178" s="80">
        <v>0</v>
      </c>
      <c r="X1178" s="80">
        <v>0</v>
      </c>
      <c r="Y1178" s="80">
        <v>1</v>
      </c>
      <c r="Z1178" s="80">
        <v>325</v>
      </c>
      <c r="AA1178" s="80">
        <v>0</v>
      </c>
      <c r="AB1178" s="80">
        <v>0</v>
      </c>
      <c r="AC1178" s="80">
        <v>0</v>
      </c>
      <c r="AD1178" s="80">
        <v>0</v>
      </c>
      <c r="AE1178" s="80">
        <v>1</v>
      </c>
      <c r="AF1178" s="80">
        <v>0</v>
      </c>
      <c r="AG1178" s="80">
        <v>0</v>
      </c>
      <c r="AH1178" s="80">
        <v>1</v>
      </c>
      <c r="AI1178" s="80">
        <v>0</v>
      </c>
      <c r="AJ1178" s="80">
        <v>0</v>
      </c>
      <c r="AK1178" s="80">
        <v>0</v>
      </c>
      <c r="AL1178" s="80">
        <v>389</v>
      </c>
      <c r="AM1178" s="80">
        <v>50</v>
      </c>
    </row>
    <row r="1179" spans="2:39" ht="12" customHeight="1" thickBot="1" x14ac:dyDescent="0.35">
      <c r="B1179" s="75">
        <v>1949</v>
      </c>
      <c r="D1179" s="77" t="str">
        <f t="shared" si="18"/>
        <v>1</v>
      </c>
      <c r="E1179" s="78">
        <v>1</v>
      </c>
      <c r="F1179" s="81">
        <v>0.68000000715255704</v>
      </c>
      <c r="G1179" s="80">
        <v>0</v>
      </c>
      <c r="H1179" s="80">
        <v>0</v>
      </c>
      <c r="I1179" s="80">
        <v>0</v>
      </c>
      <c r="J1179" s="80">
        <v>0</v>
      </c>
      <c r="K1179" s="80">
        <v>0</v>
      </c>
      <c r="L1179" s="80">
        <v>0</v>
      </c>
      <c r="M1179" s="80">
        <v>1</v>
      </c>
      <c r="N1179" s="80">
        <v>0</v>
      </c>
      <c r="O1179" s="80">
        <v>0</v>
      </c>
      <c r="P1179" s="80">
        <v>0</v>
      </c>
      <c r="Q1179" s="80">
        <v>0</v>
      </c>
      <c r="R1179" s="80">
        <v>0</v>
      </c>
      <c r="S1179" s="80">
        <v>0</v>
      </c>
      <c r="T1179" s="80">
        <v>0</v>
      </c>
      <c r="U1179" s="80">
        <v>0</v>
      </c>
      <c r="V1179" s="80">
        <v>0</v>
      </c>
      <c r="W1179" s="80">
        <v>1</v>
      </c>
      <c r="X1179" s="80">
        <v>0</v>
      </c>
      <c r="Y1179" s="80">
        <v>0</v>
      </c>
      <c r="Z1179" s="80">
        <v>13</v>
      </c>
      <c r="AA1179" s="80">
        <v>0</v>
      </c>
      <c r="AB1179" s="80">
        <v>0</v>
      </c>
      <c r="AC1179" s="80">
        <v>0</v>
      </c>
      <c r="AD1179" s="80">
        <v>0</v>
      </c>
      <c r="AE1179" s="80">
        <v>1</v>
      </c>
      <c r="AF1179" s="80">
        <v>0</v>
      </c>
      <c r="AG1179" s="80">
        <v>0</v>
      </c>
      <c r="AH1179" s="80">
        <v>0</v>
      </c>
      <c r="AI1179" s="80">
        <v>0</v>
      </c>
      <c r="AJ1179" s="80">
        <v>0</v>
      </c>
      <c r="AK1179" s="80">
        <v>1</v>
      </c>
      <c r="AL1179" s="80">
        <v>250.87000000800001</v>
      </c>
      <c r="AM1179" s="80">
        <v>122.97549020000001</v>
      </c>
    </row>
    <row r="1180" spans="2:39" ht="12" customHeight="1" thickBot="1" x14ac:dyDescent="0.35">
      <c r="B1180" s="75">
        <v>1950</v>
      </c>
      <c r="D1180" s="77" t="str">
        <f t="shared" si="18"/>
        <v>1</v>
      </c>
      <c r="E1180" s="78">
        <v>1</v>
      </c>
      <c r="F1180" s="81">
        <v>0.68000000715255704</v>
      </c>
      <c r="G1180" s="80">
        <v>0</v>
      </c>
      <c r="H1180" s="80">
        <v>0</v>
      </c>
      <c r="I1180" s="80">
        <v>0</v>
      </c>
      <c r="J1180" s="80">
        <v>0</v>
      </c>
      <c r="K1180" s="80">
        <v>0</v>
      </c>
      <c r="L1180" s="80">
        <v>0</v>
      </c>
      <c r="M1180" s="80">
        <v>1</v>
      </c>
      <c r="N1180" s="80">
        <v>0</v>
      </c>
      <c r="O1180" s="80">
        <v>0</v>
      </c>
      <c r="P1180" s="80">
        <v>0</v>
      </c>
      <c r="Q1180" s="80">
        <v>0</v>
      </c>
      <c r="R1180" s="80">
        <v>0</v>
      </c>
      <c r="S1180" s="80">
        <v>0</v>
      </c>
      <c r="T1180" s="80">
        <v>0</v>
      </c>
      <c r="U1180" s="80">
        <v>0</v>
      </c>
      <c r="V1180" s="80">
        <v>0</v>
      </c>
      <c r="W1180" s="80">
        <v>1</v>
      </c>
      <c r="X1180" s="80">
        <v>0</v>
      </c>
      <c r="Y1180" s="80">
        <v>0</v>
      </c>
      <c r="Z1180" s="80">
        <v>13</v>
      </c>
      <c r="AA1180" s="80">
        <v>0</v>
      </c>
      <c r="AB1180" s="80">
        <v>0</v>
      </c>
      <c r="AC1180" s="80">
        <v>0</v>
      </c>
      <c r="AD1180" s="80">
        <v>1</v>
      </c>
      <c r="AE1180" s="80">
        <v>0</v>
      </c>
      <c r="AF1180" s="80">
        <v>0</v>
      </c>
      <c r="AG1180" s="80">
        <v>0</v>
      </c>
      <c r="AH1180" s="80">
        <v>1</v>
      </c>
      <c r="AI1180" s="80">
        <v>0</v>
      </c>
      <c r="AJ1180" s="80">
        <v>0</v>
      </c>
      <c r="AK1180" s="80">
        <v>0</v>
      </c>
      <c r="AL1180" s="80">
        <v>278.28999996920004</v>
      </c>
      <c r="AM1180" s="80">
        <v>122.97392840000001</v>
      </c>
    </row>
    <row r="1181" spans="2:39" ht="12" customHeight="1" thickBot="1" x14ac:dyDescent="0.35">
      <c r="B1181" s="75">
        <v>1952</v>
      </c>
      <c r="D1181" s="77" t="str">
        <f t="shared" si="18"/>
        <v>0</v>
      </c>
      <c r="E1181" s="78">
        <v>0</v>
      </c>
      <c r="F1181" s="81">
        <v>0.40000000596046398</v>
      </c>
      <c r="G1181" s="80">
        <v>0</v>
      </c>
      <c r="H1181" s="80">
        <v>1</v>
      </c>
      <c r="I1181" s="80">
        <v>0</v>
      </c>
      <c r="J1181" s="80">
        <v>0</v>
      </c>
      <c r="K1181" s="80">
        <v>0</v>
      </c>
      <c r="L1181" s="80">
        <v>0</v>
      </c>
      <c r="M1181" s="80">
        <v>0</v>
      </c>
      <c r="N1181" s="80">
        <v>0</v>
      </c>
      <c r="O1181" s="80">
        <v>0</v>
      </c>
      <c r="P1181" s="80">
        <v>0</v>
      </c>
      <c r="Q1181" s="80">
        <v>0</v>
      </c>
      <c r="R1181" s="80">
        <v>0</v>
      </c>
      <c r="S1181" s="80">
        <v>0</v>
      </c>
      <c r="T1181" s="80">
        <v>0</v>
      </c>
      <c r="U1181" s="80">
        <v>0</v>
      </c>
      <c r="V1181" s="80">
        <v>0</v>
      </c>
      <c r="W1181" s="80">
        <v>0</v>
      </c>
      <c r="X1181" s="80">
        <v>0</v>
      </c>
      <c r="Y1181" s="80">
        <v>1</v>
      </c>
      <c r="Z1181" s="80">
        <v>2992</v>
      </c>
      <c r="AA1181" s="80">
        <v>0</v>
      </c>
      <c r="AB1181" s="80">
        <v>1</v>
      </c>
      <c r="AC1181" s="80">
        <v>0</v>
      </c>
      <c r="AD1181" s="80">
        <v>0</v>
      </c>
      <c r="AE1181" s="80">
        <v>0</v>
      </c>
      <c r="AF1181" s="80">
        <v>0</v>
      </c>
      <c r="AG1181" s="80">
        <v>0</v>
      </c>
      <c r="AH1181" s="80">
        <v>1</v>
      </c>
      <c r="AI1181" s="80">
        <v>0</v>
      </c>
      <c r="AJ1181" s="80">
        <v>0</v>
      </c>
      <c r="AK1181" s="80">
        <v>0</v>
      </c>
      <c r="AL1181" s="80">
        <v>169</v>
      </c>
      <c r="AM1181" s="80">
        <v>169</v>
      </c>
    </row>
    <row r="1182" spans="2:39" ht="12" customHeight="1" thickBot="1" x14ac:dyDescent="0.35">
      <c r="B1182" s="75">
        <v>1954</v>
      </c>
      <c r="D1182" s="77" t="str">
        <f t="shared" si="18"/>
        <v>1</v>
      </c>
      <c r="E1182" s="78">
        <v>1</v>
      </c>
      <c r="F1182" s="81">
        <v>0.68000000715255704</v>
      </c>
      <c r="G1182" s="80">
        <v>0</v>
      </c>
      <c r="H1182" s="80">
        <v>0</v>
      </c>
      <c r="I1182" s="80">
        <v>0</v>
      </c>
      <c r="J1182" s="80">
        <v>0</v>
      </c>
      <c r="K1182" s="80">
        <v>0</v>
      </c>
      <c r="L1182" s="80">
        <v>1</v>
      </c>
      <c r="M1182" s="80">
        <v>0</v>
      </c>
      <c r="N1182" s="80">
        <v>0</v>
      </c>
      <c r="O1182" s="80">
        <v>0</v>
      </c>
      <c r="P1182" s="80">
        <v>0</v>
      </c>
      <c r="Q1182" s="80">
        <v>0</v>
      </c>
      <c r="R1182" s="80">
        <v>0</v>
      </c>
      <c r="S1182" s="80">
        <v>0</v>
      </c>
      <c r="T1182" s="80">
        <v>0</v>
      </c>
      <c r="U1182" s="80">
        <v>0</v>
      </c>
      <c r="V1182" s="80">
        <v>0</v>
      </c>
      <c r="W1182" s="80">
        <v>0</v>
      </c>
      <c r="X1182" s="80">
        <v>0</v>
      </c>
      <c r="Y1182" s="80">
        <v>1</v>
      </c>
      <c r="Z1182" s="80">
        <v>67</v>
      </c>
      <c r="AA1182" s="80">
        <v>0</v>
      </c>
      <c r="AB1182" s="80">
        <v>0</v>
      </c>
      <c r="AC1182" s="80">
        <v>0</v>
      </c>
      <c r="AD1182" s="80">
        <v>1</v>
      </c>
      <c r="AE1182" s="80">
        <v>0</v>
      </c>
      <c r="AF1182" s="80">
        <v>0</v>
      </c>
      <c r="AG1182" s="80">
        <v>0</v>
      </c>
      <c r="AH1182" s="80">
        <v>1</v>
      </c>
      <c r="AI1182" s="80">
        <v>0</v>
      </c>
      <c r="AJ1182" s="80">
        <v>0</v>
      </c>
      <c r="AK1182" s="80">
        <v>0</v>
      </c>
      <c r="AL1182" s="80">
        <v>227.5</v>
      </c>
      <c r="AM1182" s="80">
        <v>150</v>
      </c>
    </row>
    <row r="1183" spans="2:39" ht="12" customHeight="1" thickBot="1" x14ac:dyDescent="0.35">
      <c r="B1183" s="75">
        <v>1955</v>
      </c>
      <c r="D1183" s="77" t="str">
        <f t="shared" si="18"/>
        <v>1</v>
      </c>
      <c r="E1183" s="78">
        <v>1</v>
      </c>
      <c r="F1183" s="81">
        <v>0.68000000715255704</v>
      </c>
      <c r="G1183" s="80">
        <v>0</v>
      </c>
      <c r="H1183" s="80">
        <v>0</v>
      </c>
      <c r="I1183" s="80">
        <v>0</v>
      </c>
      <c r="J1183" s="80">
        <v>0</v>
      </c>
      <c r="K1183" s="80">
        <v>0</v>
      </c>
      <c r="L1183" s="80">
        <v>0</v>
      </c>
      <c r="M1183" s="80">
        <v>0</v>
      </c>
      <c r="N1183" s="80">
        <v>0</v>
      </c>
      <c r="O1183" s="80">
        <v>0</v>
      </c>
      <c r="P1183" s="80">
        <v>0</v>
      </c>
      <c r="Q1183" s="80">
        <v>0</v>
      </c>
      <c r="R1183" s="80">
        <v>0</v>
      </c>
      <c r="S1183" s="80">
        <v>0</v>
      </c>
      <c r="T1183" s="80">
        <v>0</v>
      </c>
      <c r="U1183" s="80">
        <v>1</v>
      </c>
      <c r="V1183" s="80">
        <v>0</v>
      </c>
      <c r="W1183" s="80">
        <v>0</v>
      </c>
      <c r="X1183" s="80">
        <v>0</v>
      </c>
      <c r="Y1183" s="80">
        <v>1</v>
      </c>
      <c r="Z1183" s="80">
        <v>71</v>
      </c>
      <c r="AA1183" s="80">
        <v>0</v>
      </c>
      <c r="AB1183" s="80">
        <v>0</v>
      </c>
      <c r="AC1183" s="80">
        <v>0</v>
      </c>
      <c r="AD1183" s="80">
        <v>1</v>
      </c>
      <c r="AE1183" s="80">
        <v>0</v>
      </c>
      <c r="AF1183" s="80">
        <v>0</v>
      </c>
      <c r="AG1183" s="80">
        <v>1</v>
      </c>
      <c r="AH1183" s="80">
        <v>0</v>
      </c>
      <c r="AI1183" s="80">
        <v>0</v>
      </c>
      <c r="AJ1183" s="80">
        <v>0</v>
      </c>
      <c r="AK1183" s="80">
        <v>0</v>
      </c>
      <c r="AL1183" s="80">
        <v>730</v>
      </c>
      <c r="AM1183" s="80">
        <v>50</v>
      </c>
    </row>
    <row r="1184" spans="2:39" ht="12" customHeight="1" thickBot="1" x14ac:dyDescent="0.35">
      <c r="B1184" s="75">
        <v>1960</v>
      </c>
      <c r="D1184" s="77" t="str">
        <f t="shared" si="18"/>
        <v>0</v>
      </c>
      <c r="E1184" s="78">
        <v>1</v>
      </c>
      <c r="F1184" s="81">
        <v>0.40000000596046398</v>
      </c>
      <c r="G1184" s="80">
        <v>0</v>
      </c>
      <c r="H1184" s="80">
        <v>1</v>
      </c>
      <c r="I1184" s="80">
        <v>0</v>
      </c>
      <c r="J1184" s="80">
        <v>0</v>
      </c>
      <c r="K1184" s="80">
        <v>0</v>
      </c>
      <c r="L1184" s="80">
        <v>0</v>
      </c>
      <c r="M1184" s="80">
        <v>0</v>
      </c>
      <c r="N1184" s="80">
        <v>0</v>
      </c>
      <c r="O1184" s="80">
        <v>0</v>
      </c>
      <c r="P1184" s="80">
        <v>0</v>
      </c>
      <c r="Q1184" s="80">
        <v>0</v>
      </c>
      <c r="R1184" s="80">
        <v>0</v>
      </c>
      <c r="S1184" s="80">
        <v>0</v>
      </c>
      <c r="T1184" s="80">
        <v>0</v>
      </c>
      <c r="U1184" s="80">
        <v>0</v>
      </c>
      <c r="V1184" s="80">
        <v>0</v>
      </c>
      <c r="W1184" s="80">
        <v>0</v>
      </c>
      <c r="X1184" s="80">
        <v>0</v>
      </c>
      <c r="Y1184" s="80">
        <v>1</v>
      </c>
      <c r="Z1184" s="80">
        <v>2992</v>
      </c>
      <c r="AA1184" s="80">
        <v>0</v>
      </c>
      <c r="AB1184" s="80">
        <v>0</v>
      </c>
      <c r="AC1184" s="80">
        <v>1</v>
      </c>
      <c r="AD1184" s="80">
        <v>0</v>
      </c>
      <c r="AE1184" s="80">
        <v>0</v>
      </c>
      <c r="AF1184" s="80">
        <v>0</v>
      </c>
      <c r="AG1184" s="80">
        <v>0</v>
      </c>
      <c r="AH1184" s="80">
        <v>1</v>
      </c>
      <c r="AI1184" s="80">
        <v>0</v>
      </c>
      <c r="AJ1184" s="80">
        <v>0</v>
      </c>
      <c r="AK1184" s="80">
        <v>0</v>
      </c>
      <c r="AL1184" s="80">
        <v>229.5</v>
      </c>
      <c r="AM1184" s="80">
        <v>199</v>
      </c>
    </row>
    <row r="1185" spans="2:39" ht="12" customHeight="1" thickBot="1" x14ac:dyDescent="0.35">
      <c r="B1185" s="75">
        <v>1961</v>
      </c>
      <c r="D1185" s="77" t="str">
        <f t="shared" si="18"/>
        <v>1</v>
      </c>
      <c r="E1185" s="78">
        <v>0</v>
      </c>
      <c r="F1185" s="81">
        <v>0.68000000715255704</v>
      </c>
      <c r="G1185" s="80">
        <v>1</v>
      </c>
      <c r="H1185" s="80">
        <v>0</v>
      </c>
      <c r="I1185" s="80">
        <v>0</v>
      </c>
      <c r="J1185" s="80">
        <v>0</v>
      </c>
      <c r="K1185" s="80">
        <v>0</v>
      </c>
      <c r="L1185" s="80">
        <v>0</v>
      </c>
      <c r="M1185" s="80">
        <v>0</v>
      </c>
      <c r="N1185" s="80">
        <v>0</v>
      </c>
      <c r="O1185" s="80">
        <v>0</v>
      </c>
      <c r="P1185" s="80">
        <v>0</v>
      </c>
      <c r="Q1185" s="80">
        <v>0</v>
      </c>
      <c r="R1185" s="80">
        <v>0</v>
      </c>
      <c r="S1185" s="80">
        <v>0</v>
      </c>
      <c r="T1185" s="80">
        <v>0</v>
      </c>
      <c r="U1185" s="80">
        <v>0</v>
      </c>
      <c r="V1185" s="80">
        <v>0</v>
      </c>
      <c r="W1185" s="80">
        <v>0</v>
      </c>
      <c r="X1185" s="80">
        <v>0</v>
      </c>
      <c r="Y1185" s="80">
        <v>1</v>
      </c>
      <c r="Z1185" s="80">
        <v>862</v>
      </c>
      <c r="AA1185" s="80">
        <v>0</v>
      </c>
      <c r="AB1185" s="80">
        <v>0</v>
      </c>
      <c r="AC1185" s="80">
        <v>1</v>
      </c>
      <c r="AD1185" s="80">
        <v>0</v>
      </c>
      <c r="AE1185" s="80">
        <v>0</v>
      </c>
      <c r="AF1185" s="80">
        <v>0</v>
      </c>
      <c r="AG1185" s="80">
        <v>1</v>
      </c>
      <c r="AH1185" s="80">
        <v>0</v>
      </c>
      <c r="AI1185" s="80">
        <v>0</v>
      </c>
      <c r="AJ1185" s="80">
        <v>0</v>
      </c>
      <c r="AK1185" s="80">
        <v>0</v>
      </c>
      <c r="AL1185" s="80">
        <v>219</v>
      </c>
      <c r="AM1185" s="80">
        <v>219</v>
      </c>
    </row>
    <row r="1186" spans="2:39" ht="12" customHeight="1" thickBot="1" x14ac:dyDescent="0.35">
      <c r="B1186" s="75">
        <v>1962</v>
      </c>
      <c r="D1186" s="77" t="str">
        <f t="shared" si="18"/>
        <v>1</v>
      </c>
      <c r="E1186" s="78">
        <v>1</v>
      </c>
      <c r="F1186" s="81">
        <v>0.68000000715255704</v>
      </c>
      <c r="G1186" s="80">
        <v>0</v>
      </c>
      <c r="H1186" s="80">
        <v>1</v>
      </c>
      <c r="I1186" s="80">
        <v>0</v>
      </c>
      <c r="J1186" s="80">
        <v>0</v>
      </c>
      <c r="K1186" s="80">
        <v>0</v>
      </c>
      <c r="L1186" s="80">
        <v>0</v>
      </c>
      <c r="M1186" s="80">
        <v>0</v>
      </c>
      <c r="N1186" s="80">
        <v>0</v>
      </c>
      <c r="O1186" s="80">
        <v>0</v>
      </c>
      <c r="P1186" s="80">
        <v>0</v>
      </c>
      <c r="Q1186" s="80">
        <v>0</v>
      </c>
      <c r="R1186" s="80">
        <v>0</v>
      </c>
      <c r="S1186" s="80">
        <v>0</v>
      </c>
      <c r="T1186" s="80">
        <v>0</v>
      </c>
      <c r="U1186" s="80">
        <v>0</v>
      </c>
      <c r="V1186" s="80">
        <v>0</v>
      </c>
      <c r="W1186" s="80">
        <v>0</v>
      </c>
      <c r="X1186" s="80">
        <v>0</v>
      </c>
      <c r="Y1186" s="80">
        <v>1</v>
      </c>
      <c r="Z1186" s="80">
        <v>374</v>
      </c>
      <c r="AA1186" s="80">
        <v>0</v>
      </c>
      <c r="AB1186" s="80">
        <v>0</v>
      </c>
      <c r="AC1186" s="80">
        <v>0</v>
      </c>
      <c r="AD1186" s="80">
        <v>1</v>
      </c>
      <c r="AE1186" s="80">
        <v>0</v>
      </c>
      <c r="AF1186" s="80">
        <v>1</v>
      </c>
      <c r="AG1186" s="80">
        <v>0</v>
      </c>
      <c r="AH1186" s="80">
        <v>0</v>
      </c>
      <c r="AI1186" s="80">
        <v>0</v>
      </c>
      <c r="AJ1186" s="80">
        <v>0</v>
      </c>
      <c r="AK1186" s="80">
        <v>0</v>
      </c>
      <c r="AL1186" s="80">
        <v>545</v>
      </c>
      <c r="AM1186" s="80">
        <v>100</v>
      </c>
    </row>
    <row r="1187" spans="2:39" ht="12" customHeight="1" thickBot="1" x14ac:dyDescent="0.35">
      <c r="B1187" s="75">
        <v>1966</v>
      </c>
      <c r="D1187" s="77" t="str">
        <f t="shared" si="18"/>
        <v>1</v>
      </c>
      <c r="E1187" s="78">
        <v>0</v>
      </c>
      <c r="F1187" s="81">
        <v>0.68000000715255704</v>
      </c>
      <c r="G1187" s="80">
        <v>0</v>
      </c>
      <c r="H1187" s="80">
        <v>1</v>
      </c>
      <c r="I1187" s="80">
        <v>0</v>
      </c>
      <c r="J1187" s="80">
        <v>0</v>
      </c>
      <c r="K1187" s="80">
        <v>0</v>
      </c>
      <c r="L1187" s="80">
        <v>0</v>
      </c>
      <c r="M1187" s="80">
        <v>0</v>
      </c>
      <c r="N1187" s="80">
        <v>0</v>
      </c>
      <c r="O1187" s="80">
        <v>0</v>
      </c>
      <c r="P1187" s="80">
        <v>0</v>
      </c>
      <c r="Q1187" s="80">
        <v>0</v>
      </c>
      <c r="R1187" s="80">
        <v>0</v>
      </c>
      <c r="S1187" s="80">
        <v>0</v>
      </c>
      <c r="T1187" s="80">
        <v>0</v>
      </c>
      <c r="U1187" s="80">
        <v>0</v>
      </c>
      <c r="V1187" s="80">
        <v>0</v>
      </c>
      <c r="W1187" s="80">
        <v>0</v>
      </c>
      <c r="X1187" s="80">
        <v>0</v>
      </c>
      <c r="Y1187" s="80">
        <v>1</v>
      </c>
      <c r="Z1187" s="80">
        <v>97</v>
      </c>
      <c r="AA1187" s="80">
        <v>0</v>
      </c>
      <c r="AB1187" s="80">
        <v>1</v>
      </c>
      <c r="AC1187" s="80">
        <v>0</v>
      </c>
      <c r="AD1187" s="80">
        <v>0</v>
      </c>
      <c r="AE1187" s="80">
        <v>0</v>
      </c>
      <c r="AF1187" s="80">
        <v>0</v>
      </c>
      <c r="AG1187" s="80">
        <v>0</v>
      </c>
      <c r="AH1187" s="80">
        <v>1</v>
      </c>
      <c r="AI1187" s="80">
        <v>0</v>
      </c>
      <c r="AJ1187" s="80">
        <v>0</v>
      </c>
      <c r="AK1187" s="80">
        <v>0</v>
      </c>
      <c r="AL1187" s="80">
        <v>290</v>
      </c>
      <c r="AM1187" s="80">
        <v>290</v>
      </c>
    </row>
    <row r="1188" spans="2:39" ht="12" customHeight="1" thickBot="1" x14ac:dyDescent="0.35">
      <c r="B1188" s="75">
        <v>1967</v>
      </c>
      <c r="D1188" s="77" t="str">
        <f t="shared" si="18"/>
        <v>1</v>
      </c>
      <c r="E1188" s="78">
        <v>1</v>
      </c>
      <c r="F1188" s="81">
        <v>0.68000000715255704</v>
      </c>
      <c r="G1188" s="80">
        <v>0</v>
      </c>
      <c r="H1188" s="80">
        <v>1</v>
      </c>
      <c r="I1188" s="80">
        <v>0</v>
      </c>
      <c r="J1188" s="80">
        <v>0</v>
      </c>
      <c r="K1188" s="80">
        <v>0</v>
      </c>
      <c r="L1188" s="80">
        <v>0</v>
      </c>
      <c r="M1188" s="80">
        <v>0</v>
      </c>
      <c r="N1188" s="80">
        <v>0</v>
      </c>
      <c r="O1188" s="80">
        <v>0</v>
      </c>
      <c r="P1188" s="80">
        <v>0</v>
      </c>
      <c r="Q1188" s="80">
        <v>0</v>
      </c>
      <c r="R1188" s="80">
        <v>0</v>
      </c>
      <c r="S1188" s="80">
        <v>0</v>
      </c>
      <c r="T1188" s="80">
        <v>0</v>
      </c>
      <c r="U1188" s="80">
        <v>0</v>
      </c>
      <c r="V1188" s="80">
        <v>0</v>
      </c>
      <c r="W1188" s="80">
        <v>0</v>
      </c>
      <c r="X1188" s="80">
        <v>0</v>
      </c>
      <c r="Y1188" s="80">
        <v>1</v>
      </c>
      <c r="Z1188" s="80">
        <v>142</v>
      </c>
      <c r="AA1188" s="80">
        <v>0</v>
      </c>
      <c r="AB1188" s="80">
        <v>0</v>
      </c>
      <c r="AC1188" s="80">
        <v>0</v>
      </c>
      <c r="AD1188" s="80">
        <v>1</v>
      </c>
      <c r="AE1188" s="80">
        <v>0</v>
      </c>
      <c r="AF1188" s="80">
        <v>0</v>
      </c>
      <c r="AG1188" s="80">
        <v>1</v>
      </c>
      <c r="AH1188" s="80">
        <v>0</v>
      </c>
      <c r="AI1188" s="80">
        <v>0</v>
      </c>
      <c r="AJ1188" s="80">
        <v>0</v>
      </c>
      <c r="AK1188" s="80">
        <v>0</v>
      </c>
      <c r="AL1188" s="80">
        <v>521.54999999999995</v>
      </c>
      <c r="AM1188" s="80">
        <v>200</v>
      </c>
    </row>
    <row r="1189" spans="2:39" ht="12" customHeight="1" thickBot="1" x14ac:dyDescent="0.35">
      <c r="B1189" s="75">
        <v>1969</v>
      </c>
      <c r="D1189" s="77" t="str">
        <f t="shared" si="18"/>
        <v>1</v>
      </c>
      <c r="E1189" s="78">
        <v>1</v>
      </c>
      <c r="F1189" s="81">
        <v>0.68000000715255704</v>
      </c>
      <c r="G1189" s="80">
        <v>0</v>
      </c>
      <c r="H1189" s="80">
        <v>1</v>
      </c>
      <c r="I1189" s="80">
        <v>0</v>
      </c>
      <c r="J1189" s="80">
        <v>0</v>
      </c>
      <c r="K1189" s="80">
        <v>0</v>
      </c>
      <c r="L1189" s="80">
        <v>0</v>
      </c>
      <c r="M1189" s="80">
        <v>0</v>
      </c>
      <c r="N1189" s="80">
        <v>0</v>
      </c>
      <c r="O1189" s="80">
        <v>0</v>
      </c>
      <c r="P1189" s="80">
        <v>0</v>
      </c>
      <c r="Q1189" s="80">
        <v>0</v>
      </c>
      <c r="R1189" s="80">
        <v>0</v>
      </c>
      <c r="S1189" s="80">
        <v>0</v>
      </c>
      <c r="T1189" s="80">
        <v>0</v>
      </c>
      <c r="U1189" s="80">
        <v>0</v>
      </c>
      <c r="V1189" s="80">
        <v>0</v>
      </c>
      <c r="W1189" s="80">
        <v>0</v>
      </c>
      <c r="X1189" s="80">
        <v>0</v>
      </c>
      <c r="Y1189" s="80">
        <v>1</v>
      </c>
      <c r="Z1189" s="80">
        <v>21</v>
      </c>
      <c r="AA1189" s="80">
        <v>0</v>
      </c>
      <c r="AB1189" s="80">
        <v>0</v>
      </c>
      <c r="AC1189" s="80">
        <v>1</v>
      </c>
      <c r="AD1189" s="80">
        <v>0</v>
      </c>
      <c r="AE1189" s="80">
        <v>0</v>
      </c>
      <c r="AF1189" s="80">
        <v>0</v>
      </c>
      <c r="AG1189" s="80">
        <v>1</v>
      </c>
      <c r="AH1189" s="80">
        <v>0</v>
      </c>
      <c r="AI1189" s="80">
        <v>0</v>
      </c>
      <c r="AJ1189" s="80">
        <v>0</v>
      </c>
      <c r="AK1189" s="80">
        <v>0</v>
      </c>
      <c r="AL1189" s="80">
        <v>610</v>
      </c>
      <c r="AM1189" s="80">
        <v>300</v>
      </c>
    </row>
    <row r="1190" spans="2:39" ht="12" customHeight="1" thickBot="1" x14ac:dyDescent="0.35">
      <c r="B1190" s="75">
        <v>1972</v>
      </c>
      <c r="D1190" s="77" t="str">
        <f t="shared" si="18"/>
        <v>1</v>
      </c>
      <c r="E1190" s="78">
        <v>0</v>
      </c>
      <c r="F1190" s="81">
        <v>0.68000000715255704</v>
      </c>
      <c r="G1190" s="80">
        <v>0</v>
      </c>
      <c r="H1190" s="80">
        <v>1</v>
      </c>
      <c r="I1190" s="80">
        <v>0</v>
      </c>
      <c r="J1190" s="80">
        <v>0</v>
      </c>
      <c r="K1190" s="80">
        <v>0</v>
      </c>
      <c r="L1190" s="80">
        <v>0</v>
      </c>
      <c r="M1190" s="80">
        <v>0</v>
      </c>
      <c r="N1190" s="80">
        <v>0</v>
      </c>
      <c r="O1190" s="80">
        <v>0</v>
      </c>
      <c r="P1190" s="80">
        <v>0</v>
      </c>
      <c r="Q1190" s="80">
        <v>0</v>
      </c>
      <c r="R1190" s="80">
        <v>0</v>
      </c>
      <c r="S1190" s="80">
        <v>0</v>
      </c>
      <c r="T1190" s="80">
        <v>0</v>
      </c>
      <c r="U1190" s="80">
        <v>0</v>
      </c>
      <c r="V1190" s="80">
        <v>0</v>
      </c>
      <c r="W1190" s="80">
        <v>0</v>
      </c>
      <c r="X1190" s="80">
        <v>0</v>
      </c>
      <c r="Y1190" s="80">
        <v>1</v>
      </c>
      <c r="Z1190" s="80">
        <v>145</v>
      </c>
      <c r="AA1190" s="80">
        <v>0</v>
      </c>
      <c r="AB1190" s="80">
        <v>0</v>
      </c>
      <c r="AC1190" s="80">
        <v>0</v>
      </c>
      <c r="AD1190" s="80">
        <v>1</v>
      </c>
      <c r="AE1190" s="80">
        <v>0</v>
      </c>
      <c r="AF1190" s="80">
        <v>0</v>
      </c>
      <c r="AG1190" s="80">
        <v>1</v>
      </c>
      <c r="AH1190" s="80">
        <v>0</v>
      </c>
      <c r="AI1190" s="80">
        <v>0</v>
      </c>
      <c r="AJ1190" s="80">
        <v>0</v>
      </c>
      <c r="AK1190" s="80">
        <v>0</v>
      </c>
      <c r="AL1190" s="80">
        <v>999</v>
      </c>
      <c r="AM1190" s="80">
        <v>999</v>
      </c>
    </row>
  </sheetData>
  <dataConsolidate/>
  <mergeCells count="6">
    <mergeCell ref="M1:O1"/>
    <mergeCell ref="B3:C3"/>
    <mergeCell ref="D3:G3"/>
    <mergeCell ref="J3:K3"/>
    <mergeCell ref="B5:E5"/>
    <mergeCell ref="G5:K5"/>
  </mergeCells>
  <phoneticPr fontId="1" type="noConversion"/>
  <hyperlinks>
    <hyperlink ref="J3:K3" location="'CT_Output2'!A1" tooltip="Goto Navigator" display="'CT_Output2'!A1"/>
  </hyperlinks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AM796"/>
  <sheetViews>
    <sheetView showGridLines="0" workbookViewId="0"/>
  </sheetViews>
  <sheetFormatPr defaultColWidth="8.875" defaultRowHeight="12" customHeight="1" x14ac:dyDescent="0.3"/>
  <cols>
    <col min="1" max="1" width="8.875" style="2"/>
    <col min="2" max="2" width="8" style="2" customWidth="1"/>
    <col min="3" max="3" width="1.25" style="2" customWidth="1"/>
    <col min="4" max="16384" width="8.875" style="2"/>
  </cols>
  <sheetData>
    <row r="1" spans="2:39" ht="16.5" customHeight="1" x14ac:dyDescent="0.3">
      <c r="B1" s="3" t="s">
        <v>159</v>
      </c>
      <c r="C1" s="1"/>
      <c r="M1" s="149" t="s">
        <v>251</v>
      </c>
      <c r="N1" s="150"/>
      <c r="O1" s="150"/>
      <c r="P1" s="9" t="s">
        <v>8</v>
      </c>
    </row>
    <row r="3" spans="2:39" ht="12" customHeight="1" x14ac:dyDescent="0.3">
      <c r="B3" s="105" t="s">
        <v>123</v>
      </c>
      <c r="C3" s="106"/>
      <c r="D3" s="154" t="s">
        <v>249</v>
      </c>
      <c r="E3" s="155"/>
      <c r="F3" s="155"/>
      <c r="G3" s="156"/>
      <c r="J3" s="157" t="s">
        <v>118</v>
      </c>
      <c r="K3" s="158"/>
    </row>
    <row r="4" spans="2:39" ht="12" customHeight="1" thickBot="1" x14ac:dyDescent="0.35"/>
    <row r="5" spans="2:39" ht="21.95" customHeight="1" thickBot="1" x14ac:dyDescent="0.35">
      <c r="B5" s="109" t="s">
        <v>75</v>
      </c>
      <c r="C5" s="110"/>
      <c r="D5" s="110"/>
      <c r="E5" s="110"/>
      <c r="F5" s="32">
        <v>0.5</v>
      </c>
      <c r="G5" s="110" t="s">
        <v>124</v>
      </c>
      <c r="H5" s="110"/>
      <c r="I5" s="110"/>
      <c r="J5" s="110"/>
      <c r="K5" s="111"/>
    </row>
    <row r="6" spans="2:39" ht="12" customHeight="1" thickBot="1" x14ac:dyDescent="0.35"/>
    <row r="7" spans="2:39" ht="23.1" customHeight="1" thickBot="1" x14ac:dyDescent="0.35">
      <c r="B7" s="74" t="s">
        <v>125</v>
      </c>
      <c r="D7" s="76" t="s">
        <v>77</v>
      </c>
      <c r="E7" s="76" t="s">
        <v>78</v>
      </c>
      <c r="F7" s="79" t="s">
        <v>158</v>
      </c>
      <c r="G7" s="79" t="s">
        <v>214</v>
      </c>
      <c r="H7" s="79" t="s">
        <v>215</v>
      </c>
      <c r="I7" s="79" t="s">
        <v>216</v>
      </c>
      <c r="J7" s="79" t="s">
        <v>217</v>
      </c>
      <c r="K7" s="79" t="s">
        <v>218</v>
      </c>
      <c r="L7" s="79" t="s">
        <v>219</v>
      </c>
      <c r="M7" s="79" t="s">
        <v>220</v>
      </c>
      <c r="N7" s="79" t="s">
        <v>221</v>
      </c>
      <c r="O7" s="79" t="s">
        <v>222</v>
      </c>
      <c r="P7" s="79" t="s">
        <v>223</v>
      </c>
      <c r="Q7" s="79" t="s">
        <v>224</v>
      </c>
      <c r="R7" s="79" t="s">
        <v>225</v>
      </c>
      <c r="S7" s="79" t="s">
        <v>226</v>
      </c>
      <c r="T7" s="79" t="s">
        <v>227</v>
      </c>
      <c r="U7" s="79" t="s">
        <v>228</v>
      </c>
      <c r="V7" s="79" t="s">
        <v>229</v>
      </c>
      <c r="W7" s="79" t="s">
        <v>230</v>
      </c>
      <c r="X7" s="79" t="s">
        <v>231</v>
      </c>
      <c r="Y7" s="79" t="s">
        <v>232</v>
      </c>
      <c r="Z7" s="79" t="s">
        <v>176</v>
      </c>
      <c r="AA7" s="79" t="s">
        <v>233</v>
      </c>
      <c r="AB7" s="79" t="s">
        <v>234</v>
      </c>
      <c r="AC7" s="79" t="s">
        <v>235</v>
      </c>
      <c r="AD7" s="79" t="s">
        <v>236</v>
      </c>
      <c r="AE7" s="79" t="s">
        <v>237</v>
      </c>
      <c r="AF7" s="79" t="s">
        <v>238</v>
      </c>
      <c r="AG7" s="79" t="s">
        <v>239</v>
      </c>
      <c r="AH7" s="79" t="s">
        <v>240</v>
      </c>
      <c r="AI7" s="79" t="s">
        <v>241</v>
      </c>
      <c r="AJ7" s="79" t="s">
        <v>242</v>
      </c>
      <c r="AK7" s="79" t="s">
        <v>243</v>
      </c>
      <c r="AL7" s="79" t="s">
        <v>179</v>
      </c>
      <c r="AM7" s="79" t="s">
        <v>180</v>
      </c>
    </row>
    <row r="8" spans="2:39" ht="12" customHeight="1" thickBot="1" x14ac:dyDescent="0.35">
      <c r="B8" s="75">
        <v>2</v>
      </c>
      <c r="D8" s="77" t="str">
        <f>IF(F8&gt;=$F$5,"1","0")</f>
        <v>0</v>
      </c>
      <c r="E8" s="78">
        <v>0</v>
      </c>
      <c r="F8" s="81">
        <v>0.30275198817253102</v>
      </c>
      <c r="G8" s="80">
        <v>0</v>
      </c>
      <c r="H8" s="80">
        <v>0</v>
      </c>
      <c r="I8" s="80">
        <v>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0</v>
      </c>
      <c r="R8" s="80">
        <v>1</v>
      </c>
      <c r="S8" s="80">
        <v>0</v>
      </c>
      <c r="T8" s="80">
        <v>0</v>
      </c>
      <c r="U8" s="80">
        <v>0</v>
      </c>
      <c r="V8" s="80">
        <v>0</v>
      </c>
      <c r="W8" s="80">
        <v>0</v>
      </c>
      <c r="X8" s="80">
        <v>0</v>
      </c>
      <c r="Y8" s="80">
        <v>1</v>
      </c>
      <c r="Z8" s="80">
        <v>3249</v>
      </c>
      <c r="AA8" s="80">
        <v>0</v>
      </c>
      <c r="AB8" s="80">
        <v>0</v>
      </c>
      <c r="AC8" s="80">
        <v>1</v>
      </c>
      <c r="AD8" s="80">
        <v>0</v>
      </c>
      <c r="AE8" s="80">
        <v>0</v>
      </c>
      <c r="AF8" s="80">
        <v>1</v>
      </c>
      <c r="AG8" s="80">
        <v>0</v>
      </c>
      <c r="AH8" s="80">
        <v>0</v>
      </c>
      <c r="AI8" s="80">
        <v>0</v>
      </c>
      <c r="AJ8" s="80">
        <v>0</v>
      </c>
      <c r="AK8" s="80">
        <v>0</v>
      </c>
      <c r="AL8" s="80">
        <v>0.01</v>
      </c>
      <c r="AM8" s="80">
        <v>0.01</v>
      </c>
    </row>
    <row r="9" spans="2:39" ht="12" customHeight="1" thickBot="1" x14ac:dyDescent="0.35">
      <c r="B9" s="75">
        <v>3</v>
      </c>
      <c r="D9" s="77" t="str">
        <f t="shared" ref="D9:D72" si="0">IF(F9&gt;=$F$5,"1","0")</f>
        <v>0</v>
      </c>
      <c r="E9" s="78">
        <v>0</v>
      </c>
      <c r="F9" s="81">
        <v>0.30275198817253102</v>
      </c>
      <c r="G9" s="80">
        <v>0</v>
      </c>
      <c r="H9" s="80">
        <v>0</v>
      </c>
      <c r="I9" s="80">
        <v>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80">
        <v>0</v>
      </c>
      <c r="P9" s="80">
        <v>0</v>
      </c>
      <c r="Q9" s="80">
        <v>0</v>
      </c>
      <c r="R9" s="80">
        <v>1</v>
      </c>
      <c r="S9" s="80">
        <v>0</v>
      </c>
      <c r="T9" s="80">
        <v>0</v>
      </c>
      <c r="U9" s="80">
        <v>0</v>
      </c>
      <c r="V9" s="80">
        <v>0</v>
      </c>
      <c r="W9" s="80">
        <v>0</v>
      </c>
      <c r="X9" s="80">
        <v>0</v>
      </c>
      <c r="Y9" s="80">
        <v>1</v>
      </c>
      <c r="Z9" s="80">
        <v>3249</v>
      </c>
      <c r="AA9" s="80">
        <v>0</v>
      </c>
      <c r="AB9" s="80">
        <v>0</v>
      </c>
      <c r="AC9" s="80">
        <v>1</v>
      </c>
      <c r="AD9" s="80">
        <v>0</v>
      </c>
      <c r="AE9" s="80">
        <v>0</v>
      </c>
      <c r="AF9" s="80">
        <v>1</v>
      </c>
      <c r="AG9" s="80">
        <v>0</v>
      </c>
      <c r="AH9" s="80">
        <v>0</v>
      </c>
      <c r="AI9" s="80">
        <v>0</v>
      </c>
      <c r="AJ9" s="80">
        <v>0</v>
      </c>
      <c r="AK9" s="80">
        <v>0</v>
      </c>
      <c r="AL9" s="80">
        <v>0.01</v>
      </c>
      <c r="AM9" s="80">
        <v>0.01</v>
      </c>
    </row>
    <row r="10" spans="2:39" ht="12" customHeight="1" thickBot="1" x14ac:dyDescent="0.35">
      <c r="B10" s="75">
        <v>7</v>
      </c>
      <c r="D10" s="77" t="str">
        <f t="shared" si="0"/>
        <v>0</v>
      </c>
      <c r="E10" s="78">
        <v>0</v>
      </c>
      <c r="F10" s="81">
        <v>0.30275198817253102</v>
      </c>
      <c r="G10" s="80">
        <v>0</v>
      </c>
      <c r="H10" s="80">
        <v>0</v>
      </c>
      <c r="I10" s="80">
        <v>0</v>
      </c>
      <c r="J10" s="80">
        <v>0</v>
      </c>
      <c r="K10" s="80">
        <v>0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1</v>
      </c>
      <c r="S10" s="80">
        <v>0</v>
      </c>
      <c r="T10" s="80">
        <v>0</v>
      </c>
      <c r="U10" s="80">
        <v>0</v>
      </c>
      <c r="V10" s="80">
        <v>0</v>
      </c>
      <c r="W10" s="80">
        <v>0</v>
      </c>
      <c r="X10" s="80">
        <v>0</v>
      </c>
      <c r="Y10" s="80">
        <v>1</v>
      </c>
      <c r="Z10" s="80">
        <v>3249</v>
      </c>
      <c r="AA10" s="80">
        <v>0</v>
      </c>
      <c r="AB10" s="80">
        <v>0</v>
      </c>
      <c r="AC10" s="80">
        <v>1</v>
      </c>
      <c r="AD10" s="80">
        <v>0</v>
      </c>
      <c r="AE10" s="80">
        <v>0</v>
      </c>
      <c r="AF10" s="80">
        <v>1</v>
      </c>
      <c r="AG10" s="80">
        <v>0</v>
      </c>
      <c r="AH10" s="80">
        <v>0</v>
      </c>
      <c r="AI10" s="80">
        <v>0</v>
      </c>
      <c r="AJ10" s="80">
        <v>0</v>
      </c>
      <c r="AK10" s="80">
        <v>0</v>
      </c>
      <c r="AL10" s="80">
        <v>0.01</v>
      </c>
      <c r="AM10" s="80">
        <v>0.01</v>
      </c>
    </row>
    <row r="11" spans="2:39" ht="12" customHeight="1" thickBot="1" x14ac:dyDescent="0.35">
      <c r="B11" s="75">
        <v>8</v>
      </c>
      <c r="D11" s="77" t="str">
        <f t="shared" si="0"/>
        <v>0</v>
      </c>
      <c r="E11" s="78">
        <v>0</v>
      </c>
      <c r="F11" s="81">
        <v>0.30275198817253102</v>
      </c>
      <c r="G11" s="80">
        <v>0</v>
      </c>
      <c r="H11" s="80">
        <v>0</v>
      </c>
      <c r="I11" s="80">
        <v>0</v>
      </c>
      <c r="J11" s="80">
        <v>0</v>
      </c>
      <c r="K11" s="80">
        <v>0</v>
      </c>
      <c r="L11" s="80">
        <v>0</v>
      </c>
      <c r="M11" s="80">
        <v>0</v>
      </c>
      <c r="N11" s="80">
        <v>0</v>
      </c>
      <c r="O11" s="80">
        <v>0</v>
      </c>
      <c r="P11" s="80">
        <v>0</v>
      </c>
      <c r="Q11" s="80">
        <v>0</v>
      </c>
      <c r="R11" s="80">
        <v>1</v>
      </c>
      <c r="S11" s="80">
        <v>0</v>
      </c>
      <c r="T11" s="80">
        <v>0</v>
      </c>
      <c r="U11" s="80">
        <v>0</v>
      </c>
      <c r="V11" s="80">
        <v>0</v>
      </c>
      <c r="W11" s="80">
        <v>0</v>
      </c>
      <c r="X11" s="80">
        <v>0</v>
      </c>
      <c r="Y11" s="80">
        <v>1</v>
      </c>
      <c r="Z11" s="80">
        <v>3249</v>
      </c>
      <c r="AA11" s="80">
        <v>0</v>
      </c>
      <c r="AB11" s="80">
        <v>0</v>
      </c>
      <c r="AC11" s="80">
        <v>1</v>
      </c>
      <c r="AD11" s="80">
        <v>0</v>
      </c>
      <c r="AE11" s="80">
        <v>0</v>
      </c>
      <c r="AF11" s="80">
        <v>1</v>
      </c>
      <c r="AG11" s="80">
        <v>0</v>
      </c>
      <c r="AH11" s="80">
        <v>0</v>
      </c>
      <c r="AI11" s="80">
        <v>0</v>
      </c>
      <c r="AJ11" s="80">
        <v>0</v>
      </c>
      <c r="AK11" s="80">
        <v>0</v>
      </c>
      <c r="AL11" s="80">
        <v>0.01</v>
      </c>
      <c r="AM11" s="80">
        <v>0.01</v>
      </c>
    </row>
    <row r="12" spans="2:39" ht="12" customHeight="1" thickBot="1" x14ac:dyDescent="0.35">
      <c r="B12" s="75">
        <v>11</v>
      </c>
      <c r="D12" s="77" t="str">
        <f t="shared" si="0"/>
        <v>0</v>
      </c>
      <c r="E12" s="78">
        <v>0</v>
      </c>
      <c r="F12" s="81">
        <v>0.30275198817253102</v>
      </c>
      <c r="G12" s="80">
        <v>0</v>
      </c>
      <c r="H12" s="80">
        <v>0</v>
      </c>
      <c r="I12" s="80">
        <v>0</v>
      </c>
      <c r="J12" s="80">
        <v>0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 s="80">
        <v>0</v>
      </c>
      <c r="R12" s="80">
        <v>1</v>
      </c>
      <c r="S12" s="80">
        <v>0</v>
      </c>
      <c r="T12" s="80">
        <v>0</v>
      </c>
      <c r="U12" s="80">
        <v>0</v>
      </c>
      <c r="V12" s="80">
        <v>0</v>
      </c>
      <c r="W12" s="80">
        <v>0</v>
      </c>
      <c r="X12" s="80">
        <v>0</v>
      </c>
      <c r="Y12" s="80">
        <v>1</v>
      </c>
      <c r="Z12" s="80">
        <v>3249</v>
      </c>
      <c r="AA12" s="80">
        <v>0</v>
      </c>
      <c r="AB12" s="80">
        <v>0</v>
      </c>
      <c r="AC12" s="80">
        <v>1</v>
      </c>
      <c r="AD12" s="80">
        <v>0</v>
      </c>
      <c r="AE12" s="80">
        <v>0</v>
      </c>
      <c r="AF12" s="80">
        <v>1</v>
      </c>
      <c r="AG12" s="80">
        <v>0</v>
      </c>
      <c r="AH12" s="80">
        <v>0</v>
      </c>
      <c r="AI12" s="80">
        <v>0</v>
      </c>
      <c r="AJ12" s="80">
        <v>0</v>
      </c>
      <c r="AK12" s="80">
        <v>0</v>
      </c>
      <c r="AL12" s="80">
        <v>0.01</v>
      </c>
      <c r="AM12" s="80">
        <v>0.01</v>
      </c>
    </row>
    <row r="13" spans="2:39" ht="12" customHeight="1" thickBot="1" x14ac:dyDescent="0.35">
      <c r="B13" s="75">
        <v>13</v>
      </c>
      <c r="D13" s="77" t="str">
        <f t="shared" si="0"/>
        <v>0</v>
      </c>
      <c r="E13" s="78">
        <v>0</v>
      </c>
      <c r="F13" s="81">
        <v>0.30275198817253102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1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1</v>
      </c>
      <c r="Z13" s="80">
        <v>3249</v>
      </c>
      <c r="AA13" s="80">
        <v>0</v>
      </c>
      <c r="AB13" s="80">
        <v>0</v>
      </c>
      <c r="AC13" s="80">
        <v>1</v>
      </c>
      <c r="AD13" s="80">
        <v>0</v>
      </c>
      <c r="AE13" s="80">
        <v>0</v>
      </c>
      <c r="AF13" s="80">
        <v>1</v>
      </c>
      <c r="AG13" s="80">
        <v>0</v>
      </c>
      <c r="AH13" s="80">
        <v>0</v>
      </c>
      <c r="AI13" s="80">
        <v>0</v>
      </c>
      <c r="AJ13" s="80">
        <v>0</v>
      </c>
      <c r="AK13" s="80">
        <v>0</v>
      </c>
      <c r="AL13" s="80">
        <v>0.01</v>
      </c>
      <c r="AM13" s="80">
        <v>0.01</v>
      </c>
    </row>
    <row r="14" spans="2:39" ht="12" customHeight="1" thickBot="1" x14ac:dyDescent="0.35">
      <c r="B14" s="75">
        <v>14</v>
      </c>
      <c r="D14" s="77" t="str">
        <f t="shared" si="0"/>
        <v>0</v>
      </c>
      <c r="E14" s="78">
        <v>0</v>
      </c>
      <c r="F14" s="81">
        <v>0.30275198817253102</v>
      </c>
      <c r="G14" s="80">
        <v>0</v>
      </c>
      <c r="H14" s="80">
        <v>0</v>
      </c>
      <c r="I14" s="80">
        <v>0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0</v>
      </c>
      <c r="R14" s="80">
        <v>1</v>
      </c>
      <c r="S14" s="80">
        <v>0</v>
      </c>
      <c r="T14" s="80">
        <v>0</v>
      </c>
      <c r="U14" s="80">
        <v>0</v>
      </c>
      <c r="V14" s="80">
        <v>0</v>
      </c>
      <c r="W14" s="80">
        <v>0</v>
      </c>
      <c r="X14" s="80">
        <v>0</v>
      </c>
      <c r="Y14" s="80">
        <v>1</v>
      </c>
      <c r="Z14" s="80">
        <v>3249</v>
      </c>
      <c r="AA14" s="80">
        <v>0</v>
      </c>
      <c r="AB14" s="80">
        <v>0</v>
      </c>
      <c r="AC14" s="80">
        <v>1</v>
      </c>
      <c r="AD14" s="80">
        <v>0</v>
      </c>
      <c r="AE14" s="80">
        <v>0</v>
      </c>
      <c r="AF14" s="80">
        <v>1</v>
      </c>
      <c r="AG14" s="80">
        <v>0</v>
      </c>
      <c r="AH14" s="80">
        <v>0</v>
      </c>
      <c r="AI14" s="80">
        <v>0</v>
      </c>
      <c r="AJ14" s="80">
        <v>0</v>
      </c>
      <c r="AK14" s="80">
        <v>0</v>
      </c>
      <c r="AL14" s="80">
        <v>0.01</v>
      </c>
      <c r="AM14" s="80">
        <v>0.01</v>
      </c>
    </row>
    <row r="15" spans="2:39" ht="12" customHeight="1" thickBot="1" x14ac:dyDescent="0.35">
      <c r="B15" s="75">
        <v>15</v>
      </c>
      <c r="D15" s="77" t="str">
        <f t="shared" si="0"/>
        <v>0</v>
      </c>
      <c r="E15" s="78">
        <v>0</v>
      </c>
      <c r="F15" s="81">
        <v>0.30275198817253102</v>
      </c>
      <c r="G15" s="80">
        <v>0</v>
      </c>
      <c r="H15" s="80">
        <v>0</v>
      </c>
      <c r="I15" s="80">
        <v>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1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1</v>
      </c>
      <c r="Z15" s="80">
        <v>3249</v>
      </c>
      <c r="AA15" s="80">
        <v>0</v>
      </c>
      <c r="AB15" s="80">
        <v>0</v>
      </c>
      <c r="AC15" s="80">
        <v>1</v>
      </c>
      <c r="AD15" s="80">
        <v>0</v>
      </c>
      <c r="AE15" s="80">
        <v>0</v>
      </c>
      <c r="AF15" s="80">
        <v>1</v>
      </c>
      <c r="AG15" s="80">
        <v>0</v>
      </c>
      <c r="AH15" s="80">
        <v>0</v>
      </c>
      <c r="AI15" s="80">
        <v>0</v>
      </c>
      <c r="AJ15" s="80">
        <v>0</v>
      </c>
      <c r="AK15" s="80">
        <v>0</v>
      </c>
      <c r="AL15" s="80">
        <v>0.01</v>
      </c>
      <c r="AM15" s="80">
        <v>0.01</v>
      </c>
    </row>
    <row r="16" spans="2:39" ht="12" customHeight="1" thickBot="1" x14ac:dyDescent="0.35">
      <c r="B16" s="75">
        <v>16</v>
      </c>
      <c r="D16" s="77" t="str">
        <f t="shared" si="0"/>
        <v>0</v>
      </c>
      <c r="E16" s="78">
        <v>0</v>
      </c>
      <c r="F16" s="81">
        <v>0.30275198817253102</v>
      </c>
      <c r="G16" s="80">
        <v>0</v>
      </c>
      <c r="H16" s="80">
        <v>0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1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1</v>
      </c>
      <c r="Z16" s="80">
        <v>3249</v>
      </c>
      <c r="AA16" s="80">
        <v>0</v>
      </c>
      <c r="AB16" s="80">
        <v>0</v>
      </c>
      <c r="AC16" s="80">
        <v>1</v>
      </c>
      <c r="AD16" s="80">
        <v>0</v>
      </c>
      <c r="AE16" s="80">
        <v>0</v>
      </c>
      <c r="AF16" s="80">
        <v>1</v>
      </c>
      <c r="AG16" s="80">
        <v>0</v>
      </c>
      <c r="AH16" s="80">
        <v>0</v>
      </c>
      <c r="AI16" s="80">
        <v>0</v>
      </c>
      <c r="AJ16" s="80">
        <v>0</v>
      </c>
      <c r="AK16" s="80">
        <v>0</v>
      </c>
      <c r="AL16" s="80">
        <v>0.01</v>
      </c>
      <c r="AM16" s="80">
        <v>0.01</v>
      </c>
    </row>
    <row r="17" spans="2:39" ht="12" customHeight="1" thickBot="1" x14ac:dyDescent="0.35">
      <c r="B17" s="75">
        <v>22</v>
      </c>
      <c r="D17" s="77" t="str">
        <f t="shared" si="0"/>
        <v>0</v>
      </c>
      <c r="E17" s="78">
        <v>1</v>
      </c>
      <c r="F17" s="81">
        <v>0.30275198817253102</v>
      </c>
      <c r="G17" s="80">
        <v>0</v>
      </c>
      <c r="H17" s="80">
        <v>1</v>
      </c>
      <c r="I17" s="80">
        <v>0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1</v>
      </c>
      <c r="Z17" s="80">
        <v>3115</v>
      </c>
      <c r="AA17" s="80">
        <v>0</v>
      </c>
      <c r="AB17" s="80">
        <v>0</v>
      </c>
      <c r="AC17" s="80">
        <v>0</v>
      </c>
      <c r="AD17" s="80">
        <v>1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1</v>
      </c>
      <c r="AK17" s="80">
        <v>0</v>
      </c>
      <c r="AL17" s="80">
        <v>0.01</v>
      </c>
      <c r="AM17" s="80">
        <v>0.01</v>
      </c>
    </row>
    <row r="18" spans="2:39" ht="12" customHeight="1" thickBot="1" x14ac:dyDescent="0.35">
      <c r="B18" s="75">
        <v>24</v>
      </c>
      <c r="D18" s="77" t="str">
        <f t="shared" si="0"/>
        <v>0</v>
      </c>
      <c r="E18" s="78">
        <v>1</v>
      </c>
      <c r="F18" s="81">
        <v>0.30275198817253102</v>
      </c>
      <c r="G18" s="80">
        <v>0</v>
      </c>
      <c r="H18" s="80">
        <v>0</v>
      </c>
      <c r="I18" s="80">
        <v>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1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1</v>
      </c>
      <c r="Z18" s="80">
        <v>3249</v>
      </c>
      <c r="AA18" s="80">
        <v>0</v>
      </c>
      <c r="AB18" s="80">
        <v>0</v>
      </c>
      <c r="AC18" s="80">
        <v>1</v>
      </c>
      <c r="AD18" s="80">
        <v>0</v>
      </c>
      <c r="AE18" s="80">
        <v>0</v>
      </c>
      <c r="AF18" s="80">
        <v>1</v>
      </c>
      <c r="AG18" s="80">
        <v>0</v>
      </c>
      <c r="AH18" s="80">
        <v>0</v>
      </c>
      <c r="AI18" s="80">
        <v>0</v>
      </c>
      <c r="AJ18" s="80">
        <v>0</v>
      </c>
      <c r="AK18" s="80">
        <v>0</v>
      </c>
      <c r="AL18" s="80">
        <v>0.06</v>
      </c>
      <c r="AM18" s="80">
        <v>0.01</v>
      </c>
    </row>
    <row r="19" spans="2:39" ht="12" customHeight="1" thickBot="1" x14ac:dyDescent="0.35">
      <c r="B19" s="75">
        <v>25</v>
      </c>
      <c r="D19" s="77" t="str">
        <f t="shared" si="0"/>
        <v>0</v>
      </c>
      <c r="E19" s="78">
        <v>1</v>
      </c>
      <c r="F19" s="81">
        <v>0.30275198817253102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1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1</v>
      </c>
      <c r="Z19" s="80">
        <v>3249</v>
      </c>
      <c r="AA19" s="80">
        <v>0</v>
      </c>
      <c r="AB19" s="80">
        <v>0</v>
      </c>
      <c r="AC19" s="80">
        <v>1</v>
      </c>
      <c r="AD19" s="80">
        <v>0</v>
      </c>
      <c r="AE19" s="80">
        <v>0</v>
      </c>
      <c r="AF19" s="80">
        <v>1</v>
      </c>
      <c r="AG19" s="80">
        <v>0</v>
      </c>
      <c r="AH19" s="80">
        <v>0</v>
      </c>
      <c r="AI19" s="80">
        <v>0</v>
      </c>
      <c r="AJ19" s="80">
        <v>0</v>
      </c>
      <c r="AK19" s="80">
        <v>0</v>
      </c>
      <c r="AL19" s="80">
        <v>0.1</v>
      </c>
      <c r="AM19" s="80">
        <v>0.01</v>
      </c>
    </row>
    <row r="20" spans="2:39" ht="12" customHeight="1" thickBot="1" x14ac:dyDescent="0.35">
      <c r="B20" s="75">
        <v>28</v>
      </c>
      <c r="D20" s="77" t="str">
        <f t="shared" si="0"/>
        <v>0</v>
      </c>
      <c r="E20" s="78">
        <v>1</v>
      </c>
      <c r="F20" s="81">
        <v>0.30275198817253102</v>
      </c>
      <c r="G20" s="80">
        <v>0</v>
      </c>
      <c r="H20" s="80">
        <v>0</v>
      </c>
      <c r="I20" s="80">
        <v>0</v>
      </c>
      <c r="J20" s="80">
        <v>0</v>
      </c>
      <c r="K20" s="80">
        <v>0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 s="80">
        <v>0</v>
      </c>
      <c r="R20" s="80">
        <v>1</v>
      </c>
      <c r="S20" s="80">
        <v>0</v>
      </c>
      <c r="T20" s="80">
        <v>0</v>
      </c>
      <c r="U20" s="80">
        <v>0</v>
      </c>
      <c r="V20" s="80">
        <v>0</v>
      </c>
      <c r="W20" s="80">
        <v>0</v>
      </c>
      <c r="X20" s="80">
        <v>0</v>
      </c>
      <c r="Y20" s="80">
        <v>1</v>
      </c>
      <c r="Z20" s="80">
        <v>3249</v>
      </c>
      <c r="AA20" s="80">
        <v>0</v>
      </c>
      <c r="AB20" s="80">
        <v>0</v>
      </c>
      <c r="AC20" s="80">
        <v>1</v>
      </c>
      <c r="AD20" s="80">
        <v>0</v>
      </c>
      <c r="AE20" s="80">
        <v>0</v>
      </c>
      <c r="AF20" s="80">
        <v>1</v>
      </c>
      <c r="AG20" s="80">
        <v>0</v>
      </c>
      <c r="AH20" s="80">
        <v>0</v>
      </c>
      <c r="AI20" s="80">
        <v>0</v>
      </c>
      <c r="AJ20" s="80">
        <v>0</v>
      </c>
      <c r="AK20" s="80">
        <v>0</v>
      </c>
      <c r="AL20" s="80">
        <v>0.17</v>
      </c>
      <c r="AM20" s="80">
        <v>0.01</v>
      </c>
    </row>
    <row r="21" spans="2:39" ht="12" customHeight="1" thickBot="1" x14ac:dyDescent="0.35">
      <c r="B21" s="75">
        <v>33</v>
      </c>
      <c r="D21" s="77" t="str">
        <f t="shared" si="0"/>
        <v>0</v>
      </c>
      <c r="E21" s="78">
        <v>1</v>
      </c>
      <c r="F21" s="81">
        <v>0.30275198817253102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1</v>
      </c>
      <c r="S21" s="80">
        <v>0</v>
      </c>
      <c r="T21" s="80">
        <v>0</v>
      </c>
      <c r="U21" s="80">
        <v>0</v>
      </c>
      <c r="V21" s="80">
        <v>0</v>
      </c>
      <c r="W21" s="80">
        <v>0</v>
      </c>
      <c r="X21" s="80">
        <v>0</v>
      </c>
      <c r="Y21" s="80">
        <v>1</v>
      </c>
      <c r="Z21" s="80">
        <v>3249</v>
      </c>
      <c r="AA21" s="80">
        <v>0</v>
      </c>
      <c r="AB21" s="80">
        <v>0</v>
      </c>
      <c r="AC21" s="80">
        <v>1</v>
      </c>
      <c r="AD21" s="80">
        <v>0</v>
      </c>
      <c r="AE21" s="80">
        <v>0</v>
      </c>
      <c r="AF21" s="80">
        <v>1</v>
      </c>
      <c r="AG21" s="80">
        <v>0</v>
      </c>
      <c r="AH21" s="80">
        <v>0</v>
      </c>
      <c r="AI21" s="80">
        <v>0</v>
      </c>
      <c r="AJ21" s="80">
        <v>0</v>
      </c>
      <c r="AK21" s="80">
        <v>0</v>
      </c>
      <c r="AL21" s="80">
        <v>1.05</v>
      </c>
      <c r="AM21" s="80">
        <v>0.01</v>
      </c>
    </row>
    <row r="22" spans="2:39" ht="12" customHeight="1" thickBot="1" x14ac:dyDescent="0.35">
      <c r="B22" s="75">
        <v>34</v>
      </c>
      <c r="D22" s="77" t="str">
        <f t="shared" si="0"/>
        <v>0</v>
      </c>
      <c r="E22" s="78">
        <v>1</v>
      </c>
      <c r="F22" s="81">
        <v>0.30275198817253102</v>
      </c>
      <c r="G22" s="80">
        <v>0</v>
      </c>
      <c r="H22" s="80">
        <v>0</v>
      </c>
      <c r="I22" s="80">
        <v>0</v>
      </c>
      <c r="J22" s="80">
        <v>0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 s="80">
        <v>0</v>
      </c>
      <c r="R22" s="80">
        <v>1</v>
      </c>
      <c r="S22" s="80">
        <v>0</v>
      </c>
      <c r="T22" s="80">
        <v>0</v>
      </c>
      <c r="U22" s="80">
        <v>0</v>
      </c>
      <c r="V22" s="80">
        <v>0</v>
      </c>
      <c r="W22" s="80">
        <v>0</v>
      </c>
      <c r="X22" s="80">
        <v>0</v>
      </c>
      <c r="Y22" s="80">
        <v>1</v>
      </c>
      <c r="Z22" s="80">
        <v>3249</v>
      </c>
      <c r="AA22" s="80">
        <v>0</v>
      </c>
      <c r="AB22" s="80">
        <v>0</v>
      </c>
      <c r="AC22" s="80">
        <v>1</v>
      </c>
      <c r="AD22" s="80">
        <v>0</v>
      </c>
      <c r="AE22" s="80">
        <v>0</v>
      </c>
      <c r="AF22" s="80">
        <v>1</v>
      </c>
      <c r="AG22" s="80">
        <v>0</v>
      </c>
      <c r="AH22" s="80">
        <v>0</v>
      </c>
      <c r="AI22" s="80">
        <v>0</v>
      </c>
      <c r="AJ22" s="80">
        <v>0</v>
      </c>
      <c r="AK22" s="80">
        <v>0</v>
      </c>
      <c r="AL22" s="80">
        <v>1.25</v>
      </c>
      <c r="AM22" s="80">
        <v>0.01</v>
      </c>
    </row>
    <row r="23" spans="2:39" ht="12" customHeight="1" thickBot="1" x14ac:dyDescent="0.35">
      <c r="B23" s="75">
        <v>40</v>
      </c>
      <c r="D23" s="77" t="str">
        <f t="shared" si="0"/>
        <v>0</v>
      </c>
      <c r="E23" s="78">
        <v>1</v>
      </c>
      <c r="F23" s="81">
        <v>0.30275198817253102</v>
      </c>
      <c r="G23" s="80">
        <v>0</v>
      </c>
      <c r="H23" s="80">
        <v>0</v>
      </c>
      <c r="I23" s="80">
        <v>0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1</v>
      </c>
      <c r="S23" s="80">
        <v>0</v>
      </c>
      <c r="T23" s="80">
        <v>0</v>
      </c>
      <c r="U23" s="80">
        <v>0</v>
      </c>
      <c r="V23" s="80">
        <v>0</v>
      </c>
      <c r="W23" s="80">
        <v>0</v>
      </c>
      <c r="X23" s="80">
        <v>0</v>
      </c>
      <c r="Y23" s="80">
        <v>1</v>
      </c>
      <c r="Z23" s="80">
        <v>3249</v>
      </c>
      <c r="AA23" s="80">
        <v>0</v>
      </c>
      <c r="AB23" s="80">
        <v>0</v>
      </c>
      <c r="AC23" s="80">
        <v>1</v>
      </c>
      <c r="AD23" s="80">
        <v>0</v>
      </c>
      <c r="AE23" s="80">
        <v>0</v>
      </c>
      <c r="AF23" s="80">
        <v>1</v>
      </c>
      <c r="AG23" s="80">
        <v>0</v>
      </c>
      <c r="AH23" s="80">
        <v>0</v>
      </c>
      <c r="AI23" s="80">
        <v>0</v>
      </c>
      <c r="AJ23" s="80">
        <v>0</v>
      </c>
      <c r="AK23" s="80">
        <v>0</v>
      </c>
      <c r="AL23" s="80">
        <v>1.32</v>
      </c>
      <c r="AM23" s="80">
        <v>0.01</v>
      </c>
    </row>
    <row r="24" spans="2:39" ht="12" customHeight="1" thickBot="1" x14ac:dyDescent="0.35">
      <c r="B24" s="75">
        <v>42</v>
      </c>
      <c r="D24" s="77" t="str">
        <f t="shared" si="0"/>
        <v>0</v>
      </c>
      <c r="E24" s="78">
        <v>1</v>
      </c>
      <c r="F24" s="81">
        <v>0.30275198817253102</v>
      </c>
      <c r="G24" s="80">
        <v>0</v>
      </c>
      <c r="H24" s="80">
        <v>0</v>
      </c>
      <c r="I24" s="80">
        <v>0</v>
      </c>
      <c r="J24" s="80">
        <v>0</v>
      </c>
      <c r="K24" s="80">
        <v>0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 s="80">
        <v>0</v>
      </c>
      <c r="R24" s="80">
        <v>1</v>
      </c>
      <c r="S24" s="80">
        <v>0</v>
      </c>
      <c r="T24" s="80">
        <v>0</v>
      </c>
      <c r="U24" s="80">
        <v>0</v>
      </c>
      <c r="V24" s="80">
        <v>0</v>
      </c>
      <c r="W24" s="80">
        <v>0</v>
      </c>
      <c r="X24" s="80">
        <v>0</v>
      </c>
      <c r="Y24" s="80">
        <v>1</v>
      </c>
      <c r="Z24" s="80">
        <v>3249</v>
      </c>
      <c r="AA24" s="80">
        <v>0</v>
      </c>
      <c r="AB24" s="80">
        <v>0</v>
      </c>
      <c r="AC24" s="80">
        <v>1</v>
      </c>
      <c r="AD24" s="80">
        <v>0</v>
      </c>
      <c r="AE24" s="80">
        <v>0</v>
      </c>
      <c r="AF24" s="80">
        <v>1</v>
      </c>
      <c r="AG24" s="80">
        <v>0</v>
      </c>
      <c r="AH24" s="80">
        <v>0</v>
      </c>
      <c r="AI24" s="80">
        <v>0</v>
      </c>
      <c r="AJ24" s="80">
        <v>0</v>
      </c>
      <c r="AK24" s="80">
        <v>0</v>
      </c>
      <c r="AL24" s="80">
        <v>1.37</v>
      </c>
      <c r="AM24" s="80">
        <v>0.01</v>
      </c>
    </row>
    <row r="25" spans="2:39" ht="12" customHeight="1" thickBot="1" x14ac:dyDescent="0.35">
      <c r="B25" s="75">
        <v>46</v>
      </c>
      <c r="D25" s="77" t="str">
        <f t="shared" si="0"/>
        <v>0</v>
      </c>
      <c r="E25" s="78">
        <v>1</v>
      </c>
      <c r="F25" s="81">
        <v>0.30275198817253102</v>
      </c>
      <c r="G25" s="80">
        <v>0</v>
      </c>
      <c r="H25" s="80">
        <v>0</v>
      </c>
      <c r="I25" s="80">
        <v>0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1</v>
      </c>
      <c r="S25" s="80">
        <v>0</v>
      </c>
      <c r="T25" s="80">
        <v>0</v>
      </c>
      <c r="U25" s="80">
        <v>0</v>
      </c>
      <c r="V25" s="80">
        <v>0</v>
      </c>
      <c r="W25" s="80">
        <v>0</v>
      </c>
      <c r="X25" s="80">
        <v>0</v>
      </c>
      <c r="Y25" s="80">
        <v>1</v>
      </c>
      <c r="Z25" s="80">
        <v>3249</v>
      </c>
      <c r="AA25" s="80">
        <v>0</v>
      </c>
      <c r="AB25" s="80">
        <v>0</v>
      </c>
      <c r="AC25" s="80">
        <v>1</v>
      </c>
      <c r="AD25" s="80">
        <v>0</v>
      </c>
      <c r="AE25" s="80">
        <v>0</v>
      </c>
      <c r="AF25" s="80">
        <v>1</v>
      </c>
      <c r="AG25" s="80">
        <v>0</v>
      </c>
      <c r="AH25" s="80">
        <v>0</v>
      </c>
      <c r="AI25" s="80">
        <v>0</v>
      </c>
      <c r="AJ25" s="80">
        <v>0</v>
      </c>
      <c r="AK25" s="80">
        <v>0</v>
      </c>
      <c r="AL25" s="80">
        <v>2</v>
      </c>
      <c r="AM25" s="80">
        <v>0.01</v>
      </c>
    </row>
    <row r="26" spans="2:39" ht="12" customHeight="1" thickBot="1" x14ac:dyDescent="0.35">
      <c r="B26" s="75">
        <v>47</v>
      </c>
      <c r="D26" s="77" t="str">
        <f t="shared" si="0"/>
        <v>0</v>
      </c>
      <c r="E26" s="78">
        <v>1</v>
      </c>
      <c r="F26" s="81">
        <v>0.30275198817253102</v>
      </c>
      <c r="G26" s="80">
        <v>0</v>
      </c>
      <c r="H26" s="80">
        <v>0</v>
      </c>
      <c r="I26" s="80">
        <v>0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1</v>
      </c>
      <c r="S26" s="80">
        <v>0</v>
      </c>
      <c r="T26" s="80">
        <v>0</v>
      </c>
      <c r="U26" s="80">
        <v>0</v>
      </c>
      <c r="V26" s="80">
        <v>0</v>
      </c>
      <c r="W26" s="80">
        <v>0</v>
      </c>
      <c r="X26" s="80">
        <v>0</v>
      </c>
      <c r="Y26" s="80">
        <v>1</v>
      </c>
      <c r="Z26" s="80">
        <v>3249</v>
      </c>
      <c r="AA26" s="80">
        <v>0</v>
      </c>
      <c r="AB26" s="80">
        <v>0</v>
      </c>
      <c r="AC26" s="80">
        <v>1</v>
      </c>
      <c r="AD26" s="80">
        <v>0</v>
      </c>
      <c r="AE26" s="80">
        <v>0</v>
      </c>
      <c r="AF26" s="80">
        <v>1</v>
      </c>
      <c r="AG26" s="80">
        <v>0</v>
      </c>
      <c r="AH26" s="80">
        <v>0</v>
      </c>
      <c r="AI26" s="80">
        <v>0</v>
      </c>
      <c r="AJ26" s="80">
        <v>0</v>
      </c>
      <c r="AK26" s="80">
        <v>0</v>
      </c>
      <c r="AL26" s="80">
        <v>2</v>
      </c>
      <c r="AM26" s="80">
        <v>0.01</v>
      </c>
    </row>
    <row r="27" spans="2:39" ht="12" customHeight="1" thickBot="1" x14ac:dyDescent="0.35">
      <c r="B27" s="75">
        <v>50</v>
      </c>
      <c r="D27" s="77" t="str">
        <f t="shared" si="0"/>
        <v>1</v>
      </c>
      <c r="E27" s="78">
        <v>1</v>
      </c>
      <c r="F27" s="81">
        <v>0.99666702747344904</v>
      </c>
      <c r="G27" s="80">
        <v>0</v>
      </c>
      <c r="H27" s="80">
        <v>0</v>
      </c>
      <c r="I27" s="80">
        <v>0</v>
      </c>
      <c r="J27" s="80">
        <v>0</v>
      </c>
      <c r="K27" s="80">
        <v>0</v>
      </c>
      <c r="L27" s="80">
        <v>0</v>
      </c>
      <c r="M27" s="80">
        <v>0</v>
      </c>
      <c r="N27" s="80">
        <v>0</v>
      </c>
      <c r="O27" s="80">
        <v>0</v>
      </c>
      <c r="P27" s="80">
        <v>0</v>
      </c>
      <c r="Q27" s="80">
        <v>0</v>
      </c>
      <c r="R27" s="80">
        <v>1</v>
      </c>
      <c r="S27" s="80">
        <v>0</v>
      </c>
      <c r="T27" s="80">
        <v>0</v>
      </c>
      <c r="U27" s="80">
        <v>0</v>
      </c>
      <c r="V27" s="80">
        <v>0</v>
      </c>
      <c r="W27" s="80">
        <v>0</v>
      </c>
      <c r="X27" s="80">
        <v>0</v>
      </c>
      <c r="Y27" s="80">
        <v>1</v>
      </c>
      <c r="Z27" s="80">
        <v>3249</v>
      </c>
      <c r="AA27" s="80">
        <v>0</v>
      </c>
      <c r="AB27" s="80">
        <v>0</v>
      </c>
      <c r="AC27" s="80">
        <v>1</v>
      </c>
      <c r="AD27" s="80">
        <v>0</v>
      </c>
      <c r="AE27" s="80">
        <v>0</v>
      </c>
      <c r="AF27" s="80">
        <v>1</v>
      </c>
      <c r="AG27" s="80">
        <v>0</v>
      </c>
      <c r="AH27" s="80">
        <v>0</v>
      </c>
      <c r="AI27" s="80">
        <v>0</v>
      </c>
      <c r="AJ27" s="80">
        <v>0</v>
      </c>
      <c r="AK27" s="80">
        <v>0</v>
      </c>
      <c r="AL27" s="80">
        <v>2.13</v>
      </c>
      <c r="AM27" s="80">
        <v>0.01</v>
      </c>
    </row>
    <row r="28" spans="2:39" ht="12" customHeight="1" thickBot="1" x14ac:dyDescent="0.35">
      <c r="B28" s="75">
        <v>57</v>
      </c>
      <c r="D28" s="77" t="str">
        <f t="shared" si="0"/>
        <v>1</v>
      </c>
      <c r="E28" s="78">
        <v>1</v>
      </c>
      <c r="F28" s="81">
        <v>0.99666702747344904</v>
      </c>
      <c r="G28" s="80">
        <v>0</v>
      </c>
      <c r="H28" s="80">
        <v>0</v>
      </c>
      <c r="I28" s="80">
        <v>0</v>
      </c>
      <c r="J28" s="80">
        <v>0</v>
      </c>
      <c r="K28" s="80">
        <v>0</v>
      </c>
      <c r="L28" s="80">
        <v>0</v>
      </c>
      <c r="M28" s="80">
        <v>0</v>
      </c>
      <c r="N28" s="80">
        <v>0</v>
      </c>
      <c r="O28" s="80">
        <v>0</v>
      </c>
      <c r="P28" s="80">
        <v>0</v>
      </c>
      <c r="Q28" s="80">
        <v>0</v>
      </c>
      <c r="R28" s="80">
        <v>1</v>
      </c>
      <c r="S28" s="80">
        <v>0</v>
      </c>
      <c r="T28" s="80">
        <v>0</v>
      </c>
      <c r="U28" s="80">
        <v>0</v>
      </c>
      <c r="V28" s="80">
        <v>0</v>
      </c>
      <c r="W28" s="80">
        <v>0</v>
      </c>
      <c r="X28" s="80">
        <v>0</v>
      </c>
      <c r="Y28" s="80">
        <v>1</v>
      </c>
      <c r="Z28" s="80">
        <v>3249</v>
      </c>
      <c r="AA28" s="80">
        <v>0</v>
      </c>
      <c r="AB28" s="80">
        <v>0</v>
      </c>
      <c r="AC28" s="80">
        <v>1</v>
      </c>
      <c r="AD28" s="80">
        <v>0</v>
      </c>
      <c r="AE28" s="80">
        <v>0</v>
      </c>
      <c r="AF28" s="80">
        <v>1</v>
      </c>
      <c r="AG28" s="80">
        <v>0</v>
      </c>
      <c r="AH28" s="80">
        <v>0</v>
      </c>
      <c r="AI28" s="80">
        <v>0</v>
      </c>
      <c r="AJ28" s="80">
        <v>0</v>
      </c>
      <c r="AK28" s="80">
        <v>0</v>
      </c>
      <c r="AL28" s="80">
        <v>3</v>
      </c>
      <c r="AM28" s="80">
        <v>0.01</v>
      </c>
    </row>
    <row r="29" spans="2:39" ht="12" customHeight="1" thickBot="1" x14ac:dyDescent="0.35">
      <c r="B29" s="75">
        <v>59</v>
      </c>
      <c r="D29" s="77" t="str">
        <f t="shared" si="0"/>
        <v>1</v>
      </c>
      <c r="E29" s="78">
        <v>1</v>
      </c>
      <c r="F29" s="81">
        <v>0.99666702747344904</v>
      </c>
      <c r="G29" s="80">
        <v>0</v>
      </c>
      <c r="H29" s="80">
        <v>0</v>
      </c>
      <c r="I29" s="80">
        <v>0</v>
      </c>
      <c r="J29" s="80">
        <v>0</v>
      </c>
      <c r="K29" s="80">
        <v>0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1</v>
      </c>
      <c r="S29" s="80">
        <v>0</v>
      </c>
      <c r="T29" s="80">
        <v>0</v>
      </c>
      <c r="U29" s="80">
        <v>0</v>
      </c>
      <c r="V29" s="80">
        <v>0</v>
      </c>
      <c r="W29" s="80">
        <v>0</v>
      </c>
      <c r="X29" s="80">
        <v>0</v>
      </c>
      <c r="Y29" s="80">
        <v>1</v>
      </c>
      <c r="Z29" s="80">
        <v>3249</v>
      </c>
      <c r="AA29" s="80">
        <v>0</v>
      </c>
      <c r="AB29" s="80">
        <v>0</v>
      </c>
      <c r="AC29" s="80">
        <v>1</v>
      </c>
      <c r="AD29" s="80">
        <v>0</v>
      </c>
      <c r="AE29" s="80">
        <v>0</v>
      </c>
      <c r="AF29" s="80">
        <v>1</v>
      </c>
      <c r="AG29" s="80">
        <v>0</v>
      </c>
      <c r="AH29" s="80">
        <v>0</v>
      </c>
      <c r="AI29" s="80">
        <v>0</v>
      </c>
      <c r="AJ29" s="80">
        <v>0</v>
      </c>
      <c r="AK29" s="80">
        <v>0</v>
      </c>
      <c r="AL29" s="80">
        <v>3.01</v>
      </c>
      <c r="AM29" s="80">
        <v>0.01</v>
      </c>
    </row>
    <row r="30" spans="2:39" ht="12" customHeight="1" thickBot="1" x14ac:dyDescent="0.35">
      <c r="B30" s="75">
        <v>60</v>
      </c>
      <c r="D30" s="77" t="str">
        <f t="shared" si="0"/>
        <v>1</v>
      </c>
      <c r="E30" s="78">
        <v>1</v>
      </c>
      <c r="F30" s="81">
        <v>0.99666702747344904</v>
      </c>
      <c r="G30" s="80">
        <v>0</v>
      </c>
      <c r="H30" s="80">
        <v>0</v>
      </c>
      <c r="I30" s="80">
        <v>0</v>
      </c>
      <c r="J30" s="80">
        <v>0</v>
      </c>
      <c r="K30" s="80">
        <v>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0</v>
      </c>
      <c r="R30" s="80">
        <v>1</v>
      </c>
      <c r="S30" s="80">
        <v>0</v>
      </c>
      <c r="T30" s="80">
        <v>0</v>
      </c>
      <c r="U30" s="80">
        <v>0</v>
      </c>
      <c r="V30" s="80">
        <v>0</v>
      </c>
      <c r="W30" s="80">
        <v>0</v>
      </c>
      <c r="X30" s="80">
        <v>0</v>
      </c>
      <c r="Y30" s="80">
        <v>1</v>
      </c>
      <c r="Z30" s="80">
        <v>3249</v>
      </c>
      <c r="AA30" s="80">
        <v>0</v>
      </c>
      <c r="AB30" s="80">
        <v>0</v>
      </c>
      <c r="AC30" s="80">
        <v>1</v>
      </c>
      <c r="AD30" s="80">
        <v>0</v>
      </c>
      <c r="AE30" s="80">
        <v>0</v>
      </c>
      <c r="AF30" s="80">
        <v>1</v>
      </c>
      <c r="AG30" s="80">
        <v>0</v>
      </c>
      <c r="AH30" s="80">
        <v>0</v>
      </c>
      <c r="AI30" s="80">
        <v>0</v>
      </c>
      <c r="AJ30" s="80">
        <v>0</v>
      </c>
      <c r="AK30" s="80">
        <v>0</v>
      </c>
      <c r="AL30" s="80">
        <v>3.06</v>
      </c>
      <c r="AM30" s="80">
        <v>0.01</v>
      </c>
    </row>
    <row r="31" spans="2:39" ht="12" customHeight="1" thickBot="1" x14ac:dyDescent="0.35">
      <c r="B31" s="75">
        <v>61</v>
      </c>
      <c r="D31" s="77" t="str">
        <f t="shared" si="0"/>
        <v>1</v>
      </c>
      <c r="E31" s="78">
        <v>1</v>
      </c>
      <c r="F31" s="81">
        <v>0.99666702747344904</v>
      </c>
      <c r="G31" s="80">
        <v>0</v>
      </c>
      <c r="H31" s="80">
        <v>0</v>
      </c>
      <c r="I31" s="80">
        <v>0</v>
      </c>
      <c r="J31" s="80">
        <v>0</v>
      </c>
      <c r="K31" s="80">
        <v>0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1</v>
      </c>
      <c r="S31" s="80">
        <v>0</v>
      </c>
      <c r="T31" s="80">
        <v>0</v>
      </c>
      <c r="U31" s="80">
        <v>0</v>
      </c>
      <c r="V31" s="80">
        <v>0</v>
      </c>
      <c r="W31" s="80">
        <v>0</v>
      </c>
      <c r="X31" s="80">
        <v>0</v>
      </c>
      <c r="Y31" s="80">
        <v>1</v>
      </c>
      <c r="Z31" s="80">
        <v>3249</v>
      </c>
      <c r="AA31" s="80">
        <v>0</v>
      </c>
      <c r="AB31" s="80">
        <v>0</v>
      </c>
      <c r="AC31" s="80">
        <v>1</v>
      </c>
      <c r="AD31" s="80">
        <v>0</v>
      </c>
      <c r="AE31" s="80">
        <v>0</v>
      </c>
      <c r="AF31" s="80">
        <v>1</v>
      </c>
      <c r="AG31" s="80">
        <v>0</v>
      </c>
      <c r="AH31" s="80">
        <v>0</v>
      </c>
      <c r="AI31" s="80">
        <v>0</v>
      </c>
      <c r="AJ31" s="80">
        <v>0</v>
      </c>
      <c r="AK31" s="80">
        <v>0</v>
      </c>
      <c r="AL31" s="80">
        <v>3.08</v>
      </c>
      <c r="AM31" s="80">
        <v>0.01</v>
      </c>
    </row>
    <row r="32" spans="2:39" ht="12" customHeight="1" thickBot="1" x14ac:dyDescent="0.35">
      <c r="B32" s="75">
        <v>63</v>
      </c>
      <c r="D32" s="77" t="str">
        <f t="shared" si="0"/>
        <v>1</v>
      </c>
      <c r="E32" s="78">
        <v>1</v>
      </c>
      <c r="F32" s="81">
        <v>0.99666702747344904</v>
      </c>
      <c r="G32" s="80">
        <v>0</v>
      </c>
      <c r="H32" s="80">
        <v>0</v>
      </c>
      <c r="I32" s="80">
        <v>0</v>
      </c>
      <c r="J32" s="80">
        <v>0</v>
      </c>
      <c r="K32" s="80">
        <v>0</v>
      </c>
      <c r="L32" s="80">
        <v>0</v>
      </c>
      <c r="M32" s="80">
        <v>0</v>
      </c>
      <c r="N32" s="80">
        <v>0</v>
      </c>
      <c r="O32" s="80">
        <v>0</v>
      </c>
      <c r="P32" s="80">
        <v>0</v>
      </c>
      <c r="Q32" s="80">
        <v>0</v>
      </c>
      <c r="R32" s="80">
        <v>1</v>
      </c>
      <c r="S32" s="80">
        <v>0</v>
      </c>
      <c r="T32" s="80">
        <v>0</v>
      </c>
      <c r="U32" s="80">
        <v>0</v>
      </c>
      <c r="V32" s="80">
        <v>0</v>
      </c>
      <c r="W32" s="80">
        <v>0</v>
      </c>
      <c r="X32" s="80">
        <v>0</v>
      </c>
      <c r="Y32" s="80">
        <v>1</v>
      </c>
      <c r="Z32" s="80">
        <v>3249</v>
      </c>
      <c r="AA32" s="80">
        <v>0</v>
      </c>
      <c r="AB32" s="80">
        <v>0</v>
      </c>
      <c r="AC32" s="80">
        <v>1</v>
      </c>
      <c r="AD32" s="80">
        <v>0</v>
      </c>
      <c r="AE32" s="80">
        <v>0</v>
      </c>
      <c r="AF32" s="80">
        <v>1</v>
      </c>
      <c r="AG32" s="80">
        <v>0</v>
      </c>
      <c r="AH32" s="80">
        <v>0</v>
      </c>
      <c r="AI32" s="80">
        <v>0</v>
      </c>
      <c r="AJ32" s="80">
        <v>0</v>
      </c>
      <c r="AK32" s="80">
        <v>0</v>
      </c>
      <c r="AL32" s="80">
        <v>3.25</v>
      </c>
      <c r="AM32" s="80">
        <v>0.01</v>
      </c>
    </row>
    <row r="33" spans="2:39" ht="12" customHeight="1" thickBot="1" x14ac:dyDescent="0.35">
      <c r="B33" s="75">
        <v>70</v>
      </c>
      <c r="D33" s="77" t="str">
        <f t="shared" si="0"/>
        <v>1</v>
      </c>
      <c r="E33" s="78">
        <v>1</v>
      </c>
      <c r="F33" s="81">
        <v>0.99666702747344904</v>
      </c>
      <c r="G33" s="80">
        <v>0</v>
      </c>
      <c r="H33" s="80">
        <v>0</v>
      </c>
      <c r="I33" s="80">
        <v>0</v>
      </c>
      <c r="J33" s="80">
        <v>0</v>
      </c>
      <c r="K33" s="80">
        <v>0</v>
      </c>
      <c r="L33" s="80">
        <v>0</v>
      </c>
      <c r="M33" s="80">
        <v>0</v>
      </c>
      <c r="N33" s="80">
        <v>0</v>
      </c>
      <c r="O33" s="80">
        <v>0</v>
      </c>
      <c r="P33" s="80">
        <v>0</v>
      </c>
      <c r="Q33" s="80">
        <v>0</v>
      </c>
      <c r="R33" s="80">
        <v>1</v>
      </c>
      <c r="S33" s="80">
        <v>0</v>
      </c>
      <c r="T33" s="80">
        <v>0</v>
      </c>
      <c r="U33" s="80">
        <v>0</v>
      </c>
      <c r="V33" s="80">
        <v>0</v>
      </c>
      <c r="W33" s="80">
        <v>0</v>
      </c>
      <c r="X33" s="80">
        <v>0</v>
      </c>
      <c r="Y33" s="80">
        <v>1</v>
      </c>
      <c r="Z33" s="80">
        <v>3249</v>
      </c>
      <c r="AA33" s="80">
        <v>0</v>
      </c>
      <c r="AB33" s="80">
        <v>0</v>
      </c>
      <c r="AC33" s="80">
        <v>1</v>
      </c>
      <c r="AD33" s="80">
        <v>0</v>
      </c>
      <c r="AE33" s="80">
        <v>0</v>
      </c>
      <c r="AF33" s="80">
        <v>1</v>
      </c>
      <c r="AG33" s="80">
        <v>0</v>
      </c>
      <c r="AH33" s="80">
        <v>0</v>
      </c>
      <c r="AI33" s="80">
        <v>0</v>
      </c>
      <c r="AJ33" s="80">
        <v>0</v>
      </c>
      <c r="AK33" s="80">
        <v>0</v>
      </c>
      <c r="AL33" s="80">
        <v>3.36</v>
      </c>
      <c r="AM33" s="80">
        <v>0.01</v>
      </c>
    </row>
    <row r="34" spans="2:39" ht="12" customHeight="1" thickBot="1" x14ac:dyDescent="0.35">
      <c r="B34" s="75">
        <v>72</v>
      </c>
      <c r="D34" s="77" t="str">
        <f t="shared" si="0"/>
        <v>1</v>
      </c>
      <c r="E34" s="78">
        <v>1</v>
      </c>
      <c r="F34" s="81">
        <v>0.99666702747344904</v>
      </c>
      <c r="G34" s="80">
        <v>0</v>
      </c>
      <c r="H34" s="80">
        <v>0</v>
      </c>
      <c r="I34" s="80">
        <v>0</v>
      </c>
      <c r="J34" s="80">
        <v>0</v>
      </c>
      <c r="K34" s="80">
        <v>0</v>
      </c>
      <c r="L34" s="80">
        <v>0</v>
      </c>
      <c r="M34" s="80">
        <v>0</v>
      </c>
      <c r="N34" s="80">
        <v>0</v>
      </c>
      <c r="O34" s="80">
        <v>0</v>
      </c>
      <c r="P34" s="80">
        <v>0</v>
      </c>
      <c r="Q34" s="80">
        <v>0</v>
      </c>
      <c r="R34" s="80">
        <v>1</v>
      </c>
      <c r="S34" s="80">
        <v>0</v>
      </c>
      <c r="T34" s="80">
        <v>0</v>
      </c>
      <c r="U34" s="80">
        <v>0</v>
      </c>
      <c r="V34" s="80">
        <v>0</v>
      </c>
      <c r="W34" s="80">
        <v>0</v>
      </c>
      <c r="X34" s="80">
        <v>0</v>
      </c>
      <c r="Y34" s="80">
        <v>1</v>
      </c>
      <c r="Z34" s="80">
        <v>3249</v>
      </c>
      <c r="AA34" s="80">
        <v>0</v>
      </c>
      <c r="AB34" s="80">
        <v>0</v>
      </c>
      <c r="AC34" s="80">
        <v>1</v>
      </c>
      <c r="AD34" s="80">
        <v>0</v>
      </c>
      <c r="AE34" s="80">
        <v>0</v>
      </c>
      <c r="AF34" s="80">
        <v>1</v>
      </c>
      <c r="AG34" s="80">
        <v>0</v>
      </c>
      <c r="AH34" s="80">
        <v>0</v>
      </c>
      <c r="AI34" s="80">
        <v>0</v>
      </c>
      <c r="AJ34" s="80">
        <v>0</v>
      </c>
      <c r="AK34" s="80">
        <v>0</v>
      </c>
      <c r="AL34" s="80">
        <v>3.55</v>
      </c>
      <c r="AM34" s="80">
        <v>0.01</v>
      </c>
    </row>
    <row r="35" spans="2:39" ht="12" customHeight="1" thickBot="1" x14ac:dyDescent="0.35">
      <c r="B35" s="75">
        <v>74</v>
      </c>
      <c r="D35" s="77" t="str">
        <f t="shared" si="0"/>
        <v>1</v>
      </c>
      <c r="E35" s="78">
        <v>1</v>
      </c>
      <c r="F35" s="81">
        <v>0.99666702747344904</v>
      </c>
      <c r="G35" s="80">
        <v>0</v>
      </c>
      <c r="H35" s="80">
        <v>0</v>
      </c>
      <c r="I35" s="80">
        <v>0</v>
      </c>
      <c r="J35" s="80">
        <v>0</v>
      </c>
      <c r="K35" s="80">
        <v>0</v>
      </c>
      <c r="L35" s="80">
        <v>0</v>
      </c>
      <c r="M35" s="80">
        <v>0</v>
      </c>
      <c r="N35" s="80">
        <v>0</v>
      </c>
      <c r="O35" s="80">
        <v>0</v>
      </c>
      <c r="P35" s="80">
        <v>0</v>
      </c>
      <c r="Q35" s="80">
        <v>0</v>
      </c>
      <c r="R35" s="80">
        <v>1</v>
      </c>
      <c r="S35" s="80">
        <v>0</v>
      </c>
      <c r="T35" s="80">
        <v>0</v>
      </c>
      <c r="U35" s="80">
        <v>0</v>
      </c>
      <c r="V35" s="80">
        <v>0</v>
      </c>
      <c r="W35" s="80">
        <v>0</v>
      </c>
      <c r="X35" s="80">
        <v>0</v>
      </c>
      <c r="Y35" s="80">
        <v>1</v>
      </c>
      <c r="Z35" s="80">
        <v>3249</v>
      </c>
      <c r="AA35" s="80">
        <v>0</v>
      </c>
      <c r="AB35" s="80">
        <v>0</v>
      </c>
      <c r="AC35" s="80">
        <v>1</v>
      </c>
      <c r="AD35" s="80">
        <v>0</v>
      </c>
      <c r="AE35" s="80">
        <v>0</v>
      </c>
      <c r="AF35" s="80">
        <v>1</v>
      </c>
      <c r="AG35" s="80">
        <v>0</v>
      </c>
      <c r="AH35" s="80">
        <v>0</v>
      </c>
      <c r="AI35" s="80">
        <v>0</v>
      </c>
      <c r="AJ35" s="80">
        <v>0</v>
      </c>
      <c r="AK35" s="80">
        <v>0</v>
      </c>
      <c r="AL35" s="80">
        <v>3.75</v>
      </c>
      <c r="AM35" s="80">
        <v>0.01</v>
      </c>
    </row>
    <row r="36" spans="2:39" ht="12" customHeight="1" thickBot="1" x14ac:dyDescent="0.35">
      <c r="B36" s="75">
        <v>78</v>
      </c>
      <c r="D36" s="77" t="str">
        <f t="shared" si="0"/>
        <v>1</v>
      </c>
      <c r="E36" s="78">
        <v>1</v>
      </c>
      <c r="F36" s="81">
        <v>0.99666702747344904</v>
      </c>
      <c r="G36" s="80">
        <v>0</v>
      </c>
      <c r="H36" s="80">
        <v>0</v>
      </c>
      <c r="I36" s="80">
        <v>0</v>
      </c>
      <c r="J36" s="80">
        <v>0</v>
      </c>
      <c r="K36" s="80">
        <v>0</v>
      </c>
      <c r="L36" s="80">
        <v>0</v>
      </c>
      <c r="M36" s="80">
        <v>0</v>
      </c>
      <c r="N36" s="80">
        <v>0</v>
      </c>
      <c r="O36" s="80">
        <v>0</v>
      </c>
      <c r="P36" s="80">
        <v>0</v>
      </c>
      <c r="Q36" s="80">
        <v>0</v>
      </c>
      <c r="R36" s="80">
        <v>1</v>
      </c>
      <c r="S36" s="80">
        <v>0</v>
      </c>
      <c r="T36" s="80">
        <v>0</v>
      </c>
      <c r="U36" s="80">
        <v>0</v>
      </c>
      <c r="V36" s="80">
        <v>0</v>
      </c>
      <c r="W36" s="80">
        <v>0</v>
      </c>
      <c r="X36" s="80">
        <v>0</v>
      </c>
      <c r="Y36" s="80">
        <v>1</v>
      </c>
      <c r="Z36" s="80">
        <v>3249</v>
      </c>
      <c r="AA36" s="80">
        <v>0</v>
      </c>
      <c r="AB36" s="80">
        <v>0</v>
      </c>
      <c r="AC36" s="80">
        <v>1</v>
      </c>
      <c r="AD36" s="80">
        <v>0</v>
      </c>
      <c r="AE36" s="80">
        <v>0</v>
      </c>
      <c r="AF36" s="80">
        <v>1</v>
      </c>
      <c r="AG36" s="80">
        <v>0</v>
      </c>
      <c r="AH36" s="80">
        <v>0</v>
      </c>
      <c r="AI36" s="80">
        <v>0</v>
      </c>
      <c r="AJ36" s="80">
        <v>0</v>
      </c>
      <c r="AK36" s="80">
        <v>0</v>
      </c>
      <c r="AL36" s="80">
        <v>3.84</v>
      </c>
      <c r="AM36" s="80">
        <v>0.01</v>
      </c>
    </row>
    <row r="37" spans="2:39" ht="12" customHeight="1" thickBot="1" x14ac:dyDescent="0.35">
      <c r="B37" s="75">
        <v>79</v>
      </c>
      <c r="D37" s="77" t="str">
        <f t="shared" si="0"/>
        <v>1</v>
      </c>
      <c r="E37" s="78">
        <v>1</v>
      </c>
      <c r="F37" s="81">
        <v>0.99666702747344904</v>
      </c>
      <c r="G37" s="80">
        <v>0</v>
      </c>
      <c r="H37" s="80">
        <v>0</v>
      </c>
      <c r="I37" s="80">
        <v>0</v>
      </c>
      <c r="J37" s="80">
        <v>0</v>
      </c>
      <c r="K37" s="80">
        <v>0</v>
      </c>
      <c r="L37" s="80">
        <v>0</v>
      </c>
      <c r="M37" s="80">
        <v>0</v>
      </c>
      <c r="N37" s="80">
        <v>0</v>
      </c>
      <c r="O37" s="80">
        <v>0</v>
      </c>
      <c r="P37" s="80">
        <v>0</v>
      </c>
      <c r="Q37" s="80">
        <v>0</v>
      </c>
      <c r="R37" s="80">
        <v>1</v>
      </c>
      <c r="S37" s="80">
        <v>0</v>
      </c>
      <c r="T37" s="80">
        <v>0</v>
      </c>
      <c r="U37" s="80">
        <v>0</v>
      </c>
      <c r="V37" s="80">
        <v>0</v>
      </c>
      <c r="W37" s="80">
        <v>0</v>
      </c>
      <c r="X37" s="80">
        <v>0</v>
      </c>
      <c r="Y37" s="80">
        <v>1</v>
      </c>
      <c r="Z37" s="80">
        <v>3249</v>
      </c>
      <c r="AA37" s="80">
        <v>0</v>
      </c>
      <c r="AB37" s="80">
        <v>0</v>
      </c>
      <c r="AC37" s="80">
        <v>1</v>
      </c>
      <c r="AD37" s="80">
        <v>0</v>
      </c>
      <c r="AE37" s="80">
        <v>0</v>
      </c>
      <c r="AF37" s="80">
        <v>1</v>
      </c>
      <c r="AG37" s="80">
        <v>0</v>
      </c>
      <c r="AH37" s="80">
        <v>0</v>
      </c>
      <c r="AI37" s="80">
        <v>0</v>
      </c>
      <c r="AJ37" s="80">
        <v>0</v>
      </c>
      <c r="AK37" s="80">
        <v>0</v>
      </c>
      <c r="AL37" s="80">
        <v>4.17</v>
      </c>
      <c r="AM37" s="80">
        <v>0.01</v>
      </c>
    </row>
    <row r="38" spans="2:39" ht="12" customHeight="1" thickBot="1" x14ac:dyDescent="0.35">
      <c r="B38" s="75">
        <v>80</v>
      </c>
      <c r="D38" s="77" t="str">
        <f t="shared" si="0"/>
        <v>1</v>
      </c>
      <c r="E38" s="78">
        <v>1</v>
      </c>
      <c r="F38" s="81">
        <v>0.99666702747344904</v>
      </c>
      <c r="G38" s="80">
        <v>0</v>
      </c>
      <c r="H38" s="80">
        <v>0</v>
      </c>
      <c r="I38" s="80">
        <v>0</v>
      </c>
      <c r="J38" s="80">
        <v>0</v>
      </c>
      <c r="K38" s="80">
        <v>0</v>
      </c>
      <c r="L38" s="80">
        <v>0</v>
      </c>
      <c r="M38" s="80">
        <v>0</v>
      </c>
      <c r="N38" s="80">
        <v>0</v>
      </c>
      <c r="O38" s="80">
        <v>0</v>
      </c>
      <c r="P38" s="80">
        <v>0</v>
      </c>
      <c r="Q38" s="80">
        <v>0</v>
      </c>
      <c r="R38" s="80">
        <v>1</v>
      </c>
      <c r="S38" s="80">
        <v>0</v>
      </c>
      <c r="T38" s="80">
        <v>0</v>
      </c>
      <c r="U38" s="80">
        <v>0</v>
      </c>
      <c r="V38" s="80">
        <v>0</v>
      </c>
      <c r="W38" s="80">
        <v>0</v>
      </c>
      <c r="X38" s="80">
        <v>0</v>
      </c>
      <c r="Y38" s="80">
        <v>1</v>
      </c>
      <c r="Z38" s="80">
        <v>3249</v>
      </c>
      <c r="AA38" s="80">
        <v>0</v>
      </c>
      <c r="AB38" s="80">
        <v>0</v>
      </c>
      <c r="AC38" s="80">
        <v>1</v>
      </c>
      <c r="AD38" s="80">
        <v>0</v>
      </c>
      <c r="AE38" s="80">
        <v>0</v>
      </c>
      <c r="AF38" s="80">
        <v>1</v>
      </c>
      <c r="AG38" s="80">
        <v>0</v>
      </c>
      <c r="AH38" s="80">
        <v>0</v>
      </c>
      <c r="AI38" s="80">
        <v>0</v>
      </c>
      <c r="AJ38" s="80">
        <v>0</v>
      </c>
      <c r="AK38" s="80">
        <v>0</v>
      </c>
      <c r="AL38" s="80">
        <v>4.25</v>
      </c>
      <c r="AM38" s="80">
        <v>0.01</v>
      </c>
    </row>
    <row r="39" spans="2:39" ht="12" customHeight="1" thickBot="1" x14ac:dyDescent="0.35">
      <c r="B39" s="75">
        <v>83</v>
      </c>
      <c r="D39" s="77" t="str">
        <f t="shared" si="0"/>
        <v>1</v>
      </c>
      <c r="E39" s="78">
        <v>1</v>
      </c>
      <c r="F39" s="81">
        <v>0.99666702747344904</v>
      </c>
      <c r="G39" s="80">
        <v>0</v>
      </c>
      <c r="H39" s="80">
        <v>0</v>
      </c>
      <c r="I39" s="80">
        <v>0</v>
      </c>
      <c r="J39" s="80">
        <v>0</v>
      </c>
      <c r="K39" s="80">
        <v>0</v>
      </c>
      <c r="L39" s="80">
        <v>0</v>
      </c>
      <c r="M39" s="80">
        <v>0</v>
      </c>
      <c r="N39" s="80">
        <v>0</v>
      </c>
      <c r="O39" s="80">
        <v>0</v>
      </c>
      <c r="P39" s="80">
        <v>0</v>
      </c>
      <c r="Q39" s="80">
        <v>0</v>
      </c>
      <c r="R39" s="80">
        <v>1</v>
      </c>
      <c r="S39" s="80">
        <v>0</v>
      </c>
      <c r="T39" s="80">
        <v>0</v>
      </c>
      <c r="U39" s="80">
        <v>0</v>
      </c>
      <c r="V39" s="80">
        <v>0</v>
      </c>
      <c r="W39" s="80">
        <v>0</v>
      </c>
      <c r="X39" s="80">
        <v>0</v>
      </c>
      <c r="Y39" s="80">
        <v>1</v>
      </c>
      <c r="Z39" s="80">
        <v>3249</v>
      </c>
      <c r="AA39" s="80">
        <v>0</v>
      </c>
      <c r="AB39" s="80">
        <v>0</v>
      </c>
      <c r="AC39" s="80">
        <v>1</v>
      </c>
      <c r="AD39" s="80">
        <v>0</v>
      </c>
      <c r="AE39" s="80">
        <v>0</v>
      </c>
      <c r="AF39" s="80">
        <v>1</v>
      </c>
      <c r="AG39" s="80">
        <v>0</v>
      </c>
      <c r="AH39" s="80">
        <v>0</v>
      </c>
      <c r="AI39" s="80">
        <v>0</v>
      </c>
      <c r="AJ39" s="80">
        <v>0</v>
      </c>
      <c r="AK39" s="80">
        <v>0</v>
      </c>
      <c r="AL39" s="80">
        <v>4.25</v>
      </c>
      <c r="AM39" s="80">
        <v>0.01</v>
      </c>
    </row>
    <row r="40" spans="2:39" ht="12" customHeight="1" thickBot="1" x14ac:dyDescent="0.35">
      <c r="B40" s="75">
        <v>84</v>
      </c>
      <c r="D40" s="77" t="str">
        <f t="shared" si="0"/>
        <v>1</v>
      </c>
      <c r="E40" s="78">
        <v>1</v>
      </c>
      <c r="F40" s="81">
        <v>0.99666702747344904</v>
      </c>
      <c r="G40" s="80">
        <v>0</v>
      </c>
      <c r="H40" s="80">
        <v>0</v>
      </c>
      <c r="I40" s="80">
        <v>0</v>
      </c>
      <c r="J40" s="80">
        <v>0</v>
      </c>
      <c r="K40" s="80">
        <v>0</v>
      </c>
      <c r="L40" s="80">
        <v>0</v>
      </c>
      <c r="M40" s="80">
        <v>0</v>
      </c>
      <c r="N40" s="80">
        <v>0</v>
      </c>
      <c r="O40" s="80">
        <v>0</v>
      </c>
      <c r="P40" s="80">
        <v>0</v>
      </c>
      <c r="Q40" s="80">
        <v>0</v>
      </c>
      <c r="R40" s="80">
        <v>1</v>
      </c>
      <c r="S40" s="80">
        <v>0</v>
      </c>
      <c r="T40" s="80">
        <v>0</v>
      </c>
      <c r="U40" s="80">
        <v>0</v>
      </c>
      <c r="V40" s="80">
        <v>0</v>
      </c>
      <c r="W40" s="80">
        <v>0</v>
      </c>
      <c r="X40" s="80">
        <v>0</v>
      </c>
      <c r="Y40" s="80">
        <v>1</v>
      </c>
      <c r="Z40" s="80">
        <v>37727</v>
      </c>
      <c r="AA40" s="80">
        <v>0</v>
      </c>
      <c r="AB40" s="80">
        <v>0</v>
      </c>
      <c r="AC40" s="80">
        <v>0</v>
      </c>
      <c r="AD40" s="80">
        <v>1</v>
      </c>
      <c r="AE40" s="80">
        <v>0</v>
      </c>
      <c r="AF40" s="80">
        <v>1</v>
      </c>
      <c r="AG40" s="80">
        <v>0</v>
      </c>
      <c r="AH40" s="80">
        <v>0</v>
      </c>
      <c r="AI40" s="80">
        <v>0</v>
      </c>
      <c r="AJ40" s="80">
        <v>0</v>
      </c>
      <c r="AK40" s="80">
        <v>0</v>
      </c>
      <c r="AL40" s="80">
        <v>4.26</v>
      </c>
      <c r="AM40" s="80">
        <v>0.01</v>
      </c>
    </row>
    <row r="41" spans="2:39" ht="12" customHeight="1" thickBot="1" x14ac:dyDescent="0.35">
      <c r="B41" s="75">
        <v>86</v>
      </c>
      <c r="D41" s="77" t="str">
        <f t="shared" si="0"/>
        <v>1</v>
      </c>
      <c r="E41" s="78">
        <v>1</v>
      </c>
      <c r="F41" s="81">
        <v>0.99666702747344904</v>
      </c>
      <c r="G41" s="80">
        <v>0</v>
      </c>
      <c r="H41" s="80">
        <v>0</v>
      </c>
      <c r="I41" s="80">
        <v>0</v>
      </c>
      <c r="J41" s="80">
        <v>0</v>
      </c>
      <c r="K41" s="80">
        <v>0</v>
      </c>
      <c r="L41" s="80">
        <v>0</v>
      </c>
      <c r="M41" s="80">
        <v>0</v>
      </c>
      <c r="N41" s="80">
        <v>0</v>
      </c>
      <c r="O41" s="80">
        <v>0</v>
      </c>
      <c r="P41" s="80">
        <v>0</v>
      </c>
      <c r="Q41" s="80">
        <v>0</v>
      </c>
      <c r="R41" s="80">
        <v>1</v>
      </c>
      <c r="S41" s="80">
        <v>0</v>
      </c>
      <c r="T41" s="80">
        <v>0</v>
      </c>
      <c r="U41" s="80">
        <v>0</v>
      </c>
      <c r="V41" s="80">
        <v>0</v>
      </c>
      <c r="W41" s="80">
        <v>0</v>
      </c>
      <c r="X41" s="80">
        <v>0</v>
      </c>
      <c r="Y41" s="80">
        <v>1</v>
      </c>
      <c r="Z41" s="80">
        <v>3249</v>
      </c>
      <c r="AA41" s="80">
        <v>0</v>
      </c>
      <c r="AB41" s="80">
        <v>0</v>
      </c>
      <c r="AC41" s="80">
        <v>1</v>
      </c>
      <c r="AD41" s="80">
        <v>0</v>
      </c>
      <c r="AE41" s="80">
        <v>0</v>
      </c>
      <c r="AF41" s="80">
        <v>1</v>
      </c>
      <c r="AG41" s="80">
        <v>0</v>
      </c>
      <c r="AH41" s="80">
        <v>0</v>
      </c>
      <c r="AI41" s="80">
        <v>0</v>
      </c>
      <c r="AJ41" s="80">
        <v>0</v>
      </c>
      <c r="AK41" s="80">
        <v>0</v>
      </c>
      <c r="AL41" s="80">
        <v>4.3099999999999996</v>
      </c>
      <c r="AM41" s="80">
        <v>0.01</v>
      </c>
    </row>
    <row r="42" spans="2:39" ht="12" customHeight="1" thickBot="1" x14ac:dyDescent="0.35">
      <c r="B42" s="75">
        <v>88</v>
      </c>
      <c r="D42" s="77" t="str">
        <f t="shared" si="0"/>
        <v>1</v>
      </c>
      <c r="E42" s="78">
        <v>1</v>
      </c>
      <c r="F42" s="81">
        <v>0.99666702747344904</v>
      </c>
      <c r="G42" s="80">
        <v>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1</v>
      </c>
      <c r="S42" s="80">
        <v>0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1</v>
      </c>
      <c r="Z42" s="80">
        <v>3249</v>
      </c>
      <c r="AA42" s="80">
        <v>0</v>
      </c>
      <c r="AB42" s="80">
        <v>0</v>
      </c>
      <c r="AC42" s="80">
        <v>1</v>
      </c>
      <c r="AD42" s="80">
        <v>0</v>
      </c>
      <c r="AE42" s="80">
        <v>0</v>
      </c>
      <c r="AF42" s="80">
        <v>1</v>
      </c>
      <c r="AG42" s="80">
        <v>0</v>
      </c>
      <c r="AH42" s="80">
        <v>0</v>
      </c>
      <c r="AI42" s="80">
        <v>0</v>
      </c>
      <c r="AJ42" s="80">
        <v>0</v>
      </c>
      <c r="AK42" s="80">
        <v>0</v>
      </c>
      <c r="AL42" s="80">
        <v>4.54</v>
      </c>
      <c r="AM42" s="80">
        <v>0.01</v>
      </c>
    </row>
    <row r="43" spans="2:39" ht="12" customHeight="1" thickBot="1" x14ac:dyDescent="0.35">
      <c r="B43" s="75">
        <v>91</v>
      </c>
      <c r="D43" s="77" t="str">
        <f t="shared" si="0"/>
        <v>1</v>
      </c>
      <c r="E43" s="78">
        <v>1</v>
      </c>
      <c r="F43" s="81">
        <v>0.99666702747344904</v>
      </c>
      <c r="G43" s="80">
        <v>0</v>
      </c>
      <c r="H43" s="80">
        <v>0</v>
      </c>
      <c r="I43" s="80">
        <v>0</v>
      </c>
      <c r="J43" s="80">
        <v>0</v>
      </c>
      <c r="K43" s="80">
        <v>0</v>
      </c>
      <c r="L43" s="80">
        <v>0</v>
      </c>
      <c r="M43" s="80">
        <v>0</v>
      </c>
      <c r="N43" s="80">
        <v>0</v>
      </c>
      <c r="O43" s="80">
        <v>0</v>
      </c>
      <c r="P43" s="80">
        <v>0</v>
      </c>
      <c r="Q43" s="80">
        <v>0</v>
      </c>
      <c r="R43" s="80">
        <v>1</v>
      </c>
      <c r="S43" s="80">
        <v>0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1</v>
      </c>
      <c r="Z43" s="80">
        <v>3249</v>
      </c>
      <c r="AA43" s="80">
        <v>0</v>
      </c>
      <c r="AB43" s="80">
        <v>0</v>
      </c>
      <c r="AC43" s="80">
        <v>1</v>
      </c>
      <c r="AD43" s="80">
        <v>0</v>
      </c>
      <c r="AE43" s="80">
        <v>0</v>
      </c>
      <c r="AF43" s="80">
        <v>1</v>
      </c>
      <c r="AG43" s="80">
        <v>0</v>
      </c>
      <c r="AH43" s="80">
        <v>0</v>
      </c>
      <c r="AI43" s="80">
        <v>0</v>
      </c>
      <c r="AJ43" s="80">
        <v>0</v>
      </c>
      <c r="AK43" s="80">
        <v>0</v>
      </c>
      <c r="AL43" s="80">
        <v>5</v>
      </c>
      <c r="AM43" s="80">
        <v>0.01</v>
      </c>
    </row>
    <row r="44" spans="2:39" ht="12" customHeight="1" thickBot="1" x14ac:dyDescent="0.35">
      <c r="B44" s="75">
        <v>93</v>
      </c>
      <c r="D44" s="77" t="str">
        <f t="shared" si="0"/>
        <v>1</v>
      </c>
      <c r="E44" s="78">
        <v>1</v>
      </c>
      <c r="F44" s="81">
        <v>0.99666702747344904</v>
      </c>
      <c r="G44" s="80">
        <v>0</v>
      </c>
      <c r="H44" s="80">
        <v>0</v>
      </c>
      <c r="I44" s="80">
        <v>0</v>
      </c>
      <c r="J44" s="80">
        <v>0</v>
      </c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  <c r="R44" s="80">
        <v>1</v>
      </c>
      <c r="S44" s="80">
        <v>0</v>
      </c>
      <c r="T44" s="80">
        <v>0</v>
      </c>
      <c r="U44" s="80">
        <v>0</v>
      </c>
      <c r="V44" s="80">
        <v>0</v>
      </c>
      <c r="W44" s="80">
        <v>0</v>
      </c>
      <c r="X44" s="80">
        <v>0</v>
      </c>
      <c r="Y44" s="80">
        <v>1</v>
      </c>
      <c r="Z44" s="80">
        <v>3249</v>
      </c>
      <c r="AA44" s="80">
        <v>0</v>
      </c>
      <c r="AB44" s="80">
        <v>0</v>
      </c>
      <c r="AC44" s="80">
        <v>1</v>
      </c>
      <c r="AD44" s="80">
        <v>0</v>
      </c>
      <c r="AE44" s="80">
        <v>0</v>
      </c>
      <c r="AF44" s="80">
        <v>1</v>
      </c>
      <c r="AG44" s="80">
        <v>0</v>
      </c>
      <c r="AH44" s="80">
        <v>0</v>
      </c>
      <c r="AI44" s="80">
        <v>0</v>
      </c>
      <c r="AJ44" s="80">
        <v>0</v>
      </c>
      <c r="AK44" s="80">
        <v>0</v>
      </c>
      <c r="AL44" s="80">
        <v>5.01</v>
      </c>
      <c r="AM44" s="80">
        <v>0.01</v>
      </c>
    </row>
    <row r="45" spans="2:39" ht="12" customHeight="1" thickBot="1" x14ac:dyDescent="0.35">
      <c r="B45" s="75">
        <v>99</v>
      </c>
      <c r="D45" s="77" t="str">
        <f t="shared" si="0"/>
        <v>1</v>
      </c>
      <c r="E45" s="78">
        <v>1</v>
      </c>
      <c r="F45" s="81">
        <v>0.99666702747344904</v>
      </c>
      <c r="G45" s="80">
        <v>0</v>
      </c>
      <c r="H45" s="80">
        <v>0</v>
      </c>
      <c r="I45" s="80">
        <v>0</v>
      </c>
      <c r="J45" s="80">
        <v>0</v>
      </c>
      <c r="K45" s="80">
        <v>0</v>
      </c>
      <c r="L45" s="80">
        <v>0</v>
      </c>
      <c r="M45" s="80">
        <v>0</v>
      </c>
      <c r="N45" s="80">
        <v>0</v>
      </c>
      <c r="O45" s="80">
        <v>0</v>
      </c>
      <c r="P45" s="80">
        <v>0</v>
      </c>
      <c r="Q45" s="80">
        <v>0</v>
      </c>
      <c r="R45" s="80">
        <v>1</v>
      </c>
      <c r="S45" s="80">
        <v>0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1</v>
      </c>
      <c r="Z45" s="80">
        <v>3249</v>
      </c>
      <c r="AA45" s="80">
        <v>0</v>
      </c>
      <c r="AB45" s="80">
        <v>0</v>
      </c>
      <c r="AC45" s="80">
        <v>1</v>
      </c>
      <c r="AD45" s="80">
        <v>0</v>
      </c>
      <c r="AE45" s="80">
        <v>0</v>
      </c>
      <c r="AF45" s="80">
        <v>1</v>
      </c>
      <c r="AG45" s="80">
        <v>0</v>
      </c>
      <c r="AH45" s="80">
        <v>0</v>
      </c>
      <c r="AI45" s="80">
        <v>0</v>
      </c>
      <c r="AJ45" s="80">
        <v>0</v>
      </c>
      <c r="AK45" s="80">
        <v>0</v>
      </c>
      <c r="AL45" s="80">
        <v>6</v>
      </c>
      <c r="AM45" s="80">
        <v>0.01</v>
      </c>
    </row>
    <row r="46" spans="2:39" ht="12" customHeight="1" thickBot="1" x14ac:dyDescent="0.35">
      <c r="B46" s="75">
        <v>103</v>
      </c>
      <c r="D46" s="77" t="str">
        <f t="shared" si="0"/>
        <v>1</v>
      </c>
      <c r="E46" s="78">
        <v>1</v>
      </c>
      <c r="F46" s="81">
        <v>0.99666702747344904</v>
      </c>
      <c r="G46" s="80">
        <v>0</v>
      </c>
      <c r="H46" s="80">
        <v>0</v>
      </c>
      <c r="I46" s="80">
        <v>0</v>
      </c>
      <c r="J46" s="80">
        <v>0</v>
      </c>
      <c r="K46" s="80">
        <v>0</v>
      </c>
      <c r="L46" s="80">
        <v>0</v>
      </c>
      <c r="M46" s="80">
        <v>0</v>
      </c>
      <c r="N46" s="80">
        <v>0</v>
      </c>
      <c r="O46" s="80">
        <v>0</v>
      </c>
      <c r="P46" s="80">
        <v>0</v>
      </c>
      <c r="Q46" s="80">
        <v>0</v>
      </c>
      <c r="R46" s="80">
        <v>1</v>
      </c>
      <c r="S46" s="80">
        <v>0</v>
      </c>
      <c r="T46" s="80">
        <v>0</v>
      </c>
      <c r="U46" s="80">
        <v>0</v>
      </c>
      <c r="V46" s="80">
        <v>0</v>
      </c>
      <c r="W46" s="80">
        <v>0</v>
      </c>
      <c r="X46" s="80">
        <v>0</v>
      </c>
      <c r="Y46" s="80">
        <v>1</v>
      </c>
      <c r="Z46" s="80">
        <v>3249</v>
      </c>
      <c r="AA46" s="80">
        <v>0</v>
      </c>
      <c r="AB46" s="80">
        <v>0</v>
      </c>
      <c r="AC46" s="80">
        <v>1</v>
      </c>
      <c r="AD46" s="80">
        <v>0</v>
      </c>
      <c r="AE46" s="80">
        <v>0</v>
      </c>
      <c r="AF46" s="80">
        <v>1</v>
      </c>
      <c r="AG46" s="80">
        <v>0</v>
      </c>
      <c r="AH46" s="80">
        <v>0</v>
      </c>
      <c r="AI46" s="80">
        <v>0</v>
      </c>
      <c r="AJ46" s="80">
        <v>0</v>
      </c>
      <c r="AK46" s="80">
        <v>0</v>
      </c>
      <c r="AL46" s="80">
        <v>6.5</v>
      </c>
      <c r="AM46" s="80">
        <v>0.01</v>
      </c>
    </row>
    <row r="47" spans="2:39" ht="12" customHeight="1" thickBot="1" x14ac:dyDescent="0.35">
      <c r="B47" s="75">
        <v>106</v>
      </c>
      <c r="D47" s="77" t="str">
        <f t="shared" si="0"/>
        <v>1</v>
      </c>
      <c r="E47" s="78">
        <v>1</v>
      </c>
      <c r="F47" s="81">
        <v>0.99666702747344904</v>
      </c>
      <c r="G47" s="80">
        <v>0</v>
      </c>
      <c r="H47" s="80">
        <v>0</v>
      </c>
      <c r="I47" s="80">
        <v>0</v>
      </c>
      <c r="J47" s="80">
        <v>0</v>
      </c>
      <c r="K47" s="80">
        <v>0</v>
      </c>
      <c r="L47" s="80">
        <v>0</v>
      </c>
      <c r="M47" s="80">
        <v>0</v>
      </c>
      <c r="N47" s="80">
        <v>0</v>
      </c>
      <c r="O47" s="80">
        <v>0</v>
      </c>
      <c r="P47" s="80">
        <v>0</v>
      </c>
      <c r="Q47" s="80">
        <v>0</v>
      </c>
      <c r="R47" s="80">
        <v>1</v>
      </c>
      <c r="S47" s="80">
        <v>0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1</v>
      </c>
      <c r="Z47" s="80">
        <v>3249</v>
      </c>
      <c r="AA47" s="80">
        <v>0</v>
      </c>
      <c r="AB47" s="80">
        <v>0</v>
      </c>
      <c r="AC47" s="80">
        <v>1</v>
      </c>
      <c r="AD47" s="80">
        <v>0</v>
      </c>
      <c r="AE47" s="80">
        <v>0</v>
      </c>
      <c r="AF47" s="80">
        <v>1</v>
      </c>
      <c r="AG47" s="80">
        <v>0</v>
      </c>
      <c r="AH47" s="80">
        <v>0</v>
      </c>
      <c r="AI47" s="80">
        <v>0</v>
      </c>
      <c r="AJ47" s="80">
        <v>0</v>
      </c>
      <c r="AK47" s="80">
        <v>0</v>
      </c>
      <c r="AL47" s="80">
        <v>6.5</v>
      </c>
      <c r="AM47" s="80">
        <v>0.01</v>
      </c>
    </row>
    <row r="48" spans="2:39" ht="12" customHeight="1" thickBot="1" x14ac:dyDescent="0.35">
      <c r="B48" s="75">
        <v>107</v>
      </c>
      <c r="D48" s="77" t="str">
        <f t="shared" si="0"/>
        <v>1</v>
      </c>
      <c r="E48" s="78">
        <v>1</v>
      </c>
      <c r="F48" s="81">
        <v>0.99666702747344904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1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1</v>
      </c>
      <c r="Y48" s="80">
        <v>0</v>
      </c>
      <c r="Z48" s="80">
        <v>29</v>
      </c>
      <c r="AA48" s="80">
        <v>0</v>
      </c>
      <c r="AB48" s="80">
        <v>0</v>
      </c>
      <c r="AC48" s="80">
        <v>0</v>
      </c>
      <c r="AD48" s="80">
        <v>1</v>
      </c>
      <c r="AE48" s="80">
        <v>0</v>
      </c>
      <c r="AF48" s="80">
        <v>0</v>
      </c>
      <c r="AG48" s="80">
        <v>0</v>
      </c>
      <c r="AH48" s="80">
        <v>0</v>
      </c>
      <c r="AI48" s="80">
        <v>1</v>
      </c>
      <c r="AJ48" s="80">
        <v>0</v>
      </c>
      <c r="AK48" s="80">
        <v>0</v>
      </c>
      <c r="AL48" s="80">
        <v>11.6000000025</v>
      </c>
      <c r="AM48" s="80">
        <v>1.7846153850000001E-2</v>
      </c>
    </row>
    <row r="49" spans="2:39" ht="12" customHeight="1" thickBot="1" x14ac:dyDescent="0.35">
      <c r="B49" s="75">
        <v>108</v>
      </c>
      <c r="D49" s="77" t="str">
        <f t="shared" si="0"/>
        <v>1</v>
      </c>
      <c r="E49" s="78">
        <v>1</v>
      </c>
      <c r="F49" s="81">
        <v>0.99666702747344904</v>
      </c>
      <c r="G49" s="80">
        <v>0</v>
      </c>
      <c r="H49" s="80">
        <v>0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0</v>
      </c>
      <c r="R49" s="80">
        <v>1</v>
      </c>
      <c r="S49" s="80">
        <v>0</v>
      </c>
      <c r="T49" s="80">
        <v>0</v>
      </c>
      <c r="U49" s="80">
        <v>0</v>
      </c>
      <c r="V49" s="80">
        <v>0</v>
      </c>
      <c r="W49" s="80">
        <v>0</v>
      </c>
      <c r="X49" s="80">
        <v>0</v>
      </c>
      <c r="Y49" s="80">
        <v>1</v>
      </c>
      <c r="Z49" s="80">
        <v>3249</v>
      </c>
      <c r="AA49" s="80">
        <v>0</v>
      </c>
      <c r="AB49" s="80">
        <v>0</v>
      </c>
      <c r="AC49" s="80">
        <v>1</v>
      </c>
      <c r="AD49" s="80">
        <v>0</v>
      </c>
      <c r="AE49" s="80">
        <v>0</v>
      </c>
      <c r="AF49" s="80">
        <v>1</v>
      </c>
      <c r="AG49" s="80">
        <v>0</v>
      </c>
      <c r="AH49" s="80">
        <v>0</v>
      </c>
      <c r="AI49" s="80">
        <v>0</v>
      </c>
      <c r="AJ49" s="80">
        <v>0</v>
      </c>
      <c r="AK49" s="80">
        <v>0</v>
      </c>
      <c r="AL49" s="80">
        <v>6.55</v>
      </c>
      <c r="AM49" s="80">
        <v>0.01</v>
      </c>
    </row>
    <row r="50" spans="2:39" ht="12" customHeight="1" thickBot="1" x14ac:dyDescent="0.35">
      <c r="B50" s="75">
        <v>109</v>
      </c>
      <c r="D50" s="77" t="str">
        <f t="shared" si="0"/>
        <v>1</v>
      </c>
      <c r="E50" s="78">
        <v>1</v>
      </c>
      <c r="F50" s="81">
        <v>0.99666702747344904</v>
      </c>
      <c r="G50" s="80">
        <v>0</v>
      </c>
      <c r="H50" s="80">
        <v>0</v>
      </c>
      <c r="I50" s="80">
        <v>0</v>
      </c>
      <c r="J50" s="80">
        <v>0</v>
      </c>
      <c r="K50" s="80">
        <v>0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1</v>
      </c>
      <c r="S50" s="80">
        <v>0</v>
      </c>
      <c r="T50" s="80">
        <v>0</v>
      </c>
      <c r="U50" s="80">
        <v>0</v>
      </c>
      <c r="V50" s="80">
        <v>0</v>
      </c>
      <c r="W50" s="80">
        <v>0</v>
      </c>
      <c r="X50" s="80">
        <v>0</v>
      </c>
      <c r="Y50" s="80">
        <v>1</v>
      </c>
      <c r="Z50" s="80">
        <v>3249</v>
      </c>
      <c r="AA50" s="80">
        <v>0</v>
      </c>
      <c r="AB50" s="80">
        <v>0</v>
      </c>
      <c r="AC50" s="80">
        <v>1</v>
      </c>
      <c r="AD50" s="80">
        <v>0</v>
      </c>
      <c r="AE50" s="80">
        <v>0</v>
      </c>
      <c r="AF50" s="80">
        <v>1</v>
      </c>
      <c r="AG50" s="80">
        <v>0</v>
      </c>
      <c r="AH50" s="80">
        <v>0</v>
      </c>
      <c r="AI50" s="80">
        <v>0</v>
      </c>
      <c r="AJ50" s="80">
        <v>0</v>
      </c>
      <c r="AK50" s="80">
        <v>0</v>
      </c>
      <c r="AL50" s="80">
        <v>6.71</v>
      </c>
      <c r="AM50" s="80">
        <v>0.01</v>
      </c>
    </row>
    <row r="51" spans="2:39" ht="12" customHeight="1" thickBot="1" x14ac:dyDescent="0.35">
      <c r="B51" s="75">
        <v>112</v>
      </c>
      <c r="D51" s="77" t="str">
        <f t="shared" si="0"/>
        <v>1</v>
      </c>
      <c r="E51" s="78">
        <v>1</v>
      </c>
      <c r="F51" s="81">
        <v>0.99666702747344904</v>
      </c>
      <c r="G51" s="80">
        <v>0</v>
      </c>
      <c r="H51" s="80">
        <v>0</v>
      </c>
      <c r="I51" s="80">
        <v>0</v>
      </c>
      <c r="J51" s="80">
        <v>0</v>
      </c>
      <c r="K51" s="80">
        <v>0</v>
      </c>
      <c r="L51" s="80">
        <v>0</v>
      </c>
      <c r="M51" s="80">
        <v>0</v>
      </c>
      <c r="N51" s="80">
        <v>0</v>
      </c>
      <c r="O51" s="80">
        <v>0</v>
      </c>
      <c r="P51" s="80">
        <v>0</v>
      </c>
      <c r="Q51" s="80">
        <v>0</v>
      </c>
      <c r="R51" s="80">
        <v>1</v>
      </c>
      <c r="S51" s="80">
        <v>0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1</v>
      </c>
      <c r="Z51" s="80">
        <v>3249</v>
      </c>
      <c r="AA51" s="80">
        <v>0</v>
      </c>
      <c r="AB51" s="80">
        <v>0</v>
      </c>
      <c r="AC51" s="80">
        <v>1</v>
      </c>
      <c r="AD51" s="80">
        <v>0</v>
      </c>
      <c r="AE51" s="80">
        <v>0</v>
      </c>
      <c r="AF51" s="80">
        <v>1</v>
      </c>
      <c r="AG51" s="80">
        <v>0</v>
      </c>
      <c r="AH51" s="80">
        <v>0</v>
      </c>
      <c r="AI51" s="80">
        <v>0</v>
      </c>
      <c r="AJ51" s="80">
        <v>0</v>
      </c>
      <c r="AK51" s="80">
        <v>0</v>
      </c>
      <c r="AL51" s="80">
        <v>7</v>
      </c>
      <c r="AM51" s="80">
        <v>0.01</v>
      </c>
    </row>
    <row r="52" spans="2:39" ht="12" customHeight="1" thickBot="1" x14ac:dyDescent="0.35">
      <c r="B52" s="75">
        <v>113</v>
      </c>
      <c r="D52" s="77" t="str">
        <f t="shared" si="0"/>
        <v>1</v>
      </c>
      <c r="E52" s="78">
        <v>1</v>
      </c>
      <c r="F52" s="81">
        <v>0.99666702747344904</v>
      </c>
      <c r="G52" s="80">
        <v>0</v>
      </c>
      <c r="H52" s="80">
        <v>0</v>
      </c>
      <c r="I52" s="80">
        <v>0</v>
      </c>
      <c r="J52" s="80">
        <v>0</v>
      </c>
      <c r="K52" s="80">
        <v>0</v>
      </c>
      <c r="L52" s="80">
        <v>0</v>
      </c>
      <c r="M52" s="80">
        <v>0</v>
      </c>
      <c r="N52" s="80">
        <v>0</v>
      </c>
      <c r="O52" s="80">
        <v>0</v>
      </c>
      <c r="P52" s="80">
        <v>0</v>
      </c>
      <c r="Q52" s="80">
        <v>0</v>
      </c>
      <c r="R52" s="80">
        <v>1</v>
      </c>
      <c r="S52" s="80">
        <v>0</v>
      </c>
      <c r="T52" s="80">
        <v>0</v>
      </c>
      <c r="U52" s="80">
        <v>0</v>
      </c>
      <c r="V52" s="80">
        <v>0</v>
      </c>
      <c r="W52" s="80">
        <v>0</v>
      </c>
      <c r="X52" s="80">
        <v>0</v>
      </c>
      <c r="Y52" s="80">
        <v>1</v>
      </c>
      <c r="Z52" s="80">
        <v>3249</v>
      </c>
      <c r="AA52" s="80">
        <v>0</v>
      </c>
      <c r="AB52" s="80">
        <v>0</v>
      </c>
      <c r="AC52" s="80">
        <v>1</v>
      </c>
      <c r="AD52" s="80">
        <v>0</v>
      </c>
      <c r="AE52" s="80">
        <v>0</v>
      </c>
      <c r="AF52" s="80">
        <v>1</v>
      </c>
      <c r="AG52" s="80">
        <v>0</v>
      </c>
      <c r="AH52" s="80">
        <v>0</v>
      </c>
      <c r="AI52" s="80">
        <v>0</v>
      </c>
      <c r="AJ52" s="80">
        <v>0</v>
      </c>
      <c r="AK52" s="80">
        <v>0</v>
      </c>
      <c r="AL52" s="80">
        <v>7.05</v>
      </c>
      <c r="AM52" s="80">
        <v>0.01</v>
      </c>
    </row>
    <row r="53" spans="2:39" ht="12" customHeight="1" thickBot="1" x14ac:dyDescent="0.35">
      <c r="B53" s="75">
        <v>114</v>
      </c>
      <c r="D53" s="77" t="str">
        <f t="shared" si="0"/>
        <v>1</v>
      </c>
      <c r="E53" s="78">
        <v>1</v>
      </c>
      <c r="F53" s="81">
        <v>0.99666702747344904</v>
      </c>
      <c r="G53" s="80">
        <v>0</v>
      </c>
      <c r="H53" s="80">
        <v>0</v>
      </c>
      <c r="I53" s="80">
        <v>0</v>
      </c>
      <c r="J53" s="80">
        <v>0</v>
      </c>
      <c r="K53" s="80">
        <v>0</v>
      </c>
      <c r="L53" s="80">
        <v>0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1</v>
      </c>
      <c r="S53" s="80">
        <v>0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1</v>
      </c>
      <c r="Z53" s="80">
        <v>3249</v>
      </c>
      <c r="AA53" s="80">
        <v>0</v>
      </c>
      <c r="AB53" s="80">
        <v>0</v>
      </c>
      <c r="AC53" s="80">
        <v>1</v>
      </c>
      <c r="AD53" s="80">
        <v>0</v>
      </c>
      <c r="AE53" s="80">
        <v>0</v>
      </c>
      <c r="AF53" s="80">
        <v>1</v>
      </c>
      <c r="AG53" s="80">
        <v>0</v>
      </c>
      <c r="AH53" s="80">
        <v>0</v>
      </c>
      <c r="AI53" s="80">
        <v>0</v>
      </c>
      <c r="AJ53" s="80">
        <v>0</v>
      </c>
      <c r="AK53" s="80">
        <v>0</v>
      </c>
      <c r="AL53" s="80">
        <v>7.5</v>
      </c>
      <c r="AM53" s="80">
        <v>0.01</v>
      </c>
    </row>
    <row r="54" spans="2:39" ht="12" customHeight="1" thickBot="1" x14ac:dyDescent="0.35">
      <c r="B54" s="75">
        <v>115</v>
      </c>
      <c r="D54" s="77" t="str">
        <f t="shared" si="0"/>
        <v>1</v>
      </c>
      <c r="E54" s="78">
        <v>1</v>
      </c>
      <c r="F54" s="81">
        <v>0.99666702747344904</v>
      </c>
      <c r="G54" s="80">
        <v>0</v>
      </c>
      <c r="H54" s="80">
        <v>0</v>
      </c>
      <c r="I54" s="80">
        <v>0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1</v>
      </c>
      <c r="S54" s="80">
        <v>0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1</v>
      </c>
      <c r="Z54" s="80">
        <v>3249</v>
      </c>
      <c r="AA54" s="80">
        <v>0</v>
      </c>
      <c r="AB54" s="80">
        <v>0</v>
      </c>
      <c r="AC54" s="80">
        <v>1</v>
      </c>
      <c r="AD54" s="80">
        <v>0</v>
      </c>
      <c r="AE54" s="80">
        <v>0</v>
      </c>
      <c r="AF54" s="80">
        <v>1</v>
      </c>
      <c r="AG54" s="80">
        <v>0</v>
      </c>
      <c r="AH54" s="80">
        <v>0</v>
      </c>
      <c r="AI54" s="80">
        <v>0</v>
      </c>
      <c r="AJ54" s="80">
        <v>0</v>
      </c>
      <c r="AK54" s="80">
        <v>0</v>
      </c>
      <c r="AL54" s="80">
        <v>7.5</v>
      </c>
      <c r="AM54" s="80">
        <v>0.01</v>
      </c>
    </row>
    <row r="55" spans="2:39" ht="12" customHeight="1" thickBot="1" x14ac:dyDescent="0.35">
      <c r="B55" s="75">
        <v>116</v>
      </c>
      <c r="D55" s="77" t="str">
        <f t="shared" si="0"/>
        <v>1</v>
      </c>
      <c r="E55" s="78">
        <v>1</v>
      </c>
      <c r="F55" s="81">
        <v>0.99666702747344904</v>
      </c>
      <c r="G55" s="80">
        <v>0</v>
      </c>
      <c r="H55" s="80">
        <v>0</v>
      </c>
      <c r="I55" s="80">
        <v>0</v>
      </c>
      <c r="J55" s="80">
        <v>0</v>
      </c>
      <c r="K55" s="80">
        <v>0</v>
      </c>
      <c r="L55" s="80">
        <v>0</v>
      </c>
      <c r="M55" s="80">
        <v>0</v>
      </c>
      <c r="N55" s="80">
        <v>0</v>
      </c>
      <c r="O55" s="80">
        <v>0</v>
      </c>
      <c r="P55" s="80">
        <v>0</v>
      </c>
      <c r="Q55" s="80">
        <v>0</v>
      </c>
      <c r="R55" s="80">
        <v>1</v>
      </c>
      <c r="S55" s="80">
        <v>0</v>
      </c>
      <c r="T55" s="80">
        <v>0</v>
      </c>
      <c r="U55" s="80">
        <v>0</v>
      </c>
      <c r="V55" s="80">
        <v>0</v>
      </c>
      <c r="W55" s="80">
        <v>0</v>
      </c>
      <c r="X55" s="80">
        <v>0</v>
      </c>
      <c r="Y55" s="80">
        <v>1</v>
      </c>
      <c r="Z55" s="80">
        <v>3249</v>
      </c>
      <c r="AA55" s="80">
        <v>0</v>
      </c>
      <c r="AB55" s="80">
        <v>0</v>
      </c>
      <c r="AC55" s="80">
        <v>1</v>
      </c>
      <c r="AD55" s="80">
        <v>0</v>
      </c>
      <c r="AE55" s="80">
        <v>0</v>
      </c>
      <c r="AF55" s="80">
        <v>1</v>
      </c>
      <c r="AG55" s="80">
        <v>0</v>
      </c>
      <c r="AH55" s="80">
        <v>0</v>
      </c>
      <c r="AI55" s="80">
        <v>0</v>
      </c>
      <c r="AJ55" s="80">
        <v>0</v>
      </c>
      <c r="AK55" s="80">
        <v>0</v>
      </c>
      <c r="AL55" s="80">
        <v>7.5</v>
      </c>
      <c r="AM55" s="80">
        <v>0.01</v>
      </c>
    </row>
    <row r="56" spans="2:39" ht="12" customHeight="1" thickBot="1" x14ac:dyDescent="0.35">
      <c r="B56" s="75">
        <v>117</v>
      </c>
      <c r="D56" s="77" t="str">
        <f t="shared" si="0"/>
        <v>1</v>
      </c>
      <c r="E56" s="78">
        <v>1</v>
      </c>
      <c r="F56" s="81">
        <v>0.99666702747344904</v>
      </c>
      <c r="G56" s="80">
        <v>0</v>
      </c>
      <c r="H56" s="80">
        <v>0</v>
      </c>
      <c r="I56" s="80">
        <v>0</v>
      </c>
      <c r="J56" s="80">
        <v>0</v>
      </c>
      <c r="K56" s="80">
        <v>0</v>
      </c>
      <c r="L56" s="80">
        <v>0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1</v>
      </c>
      <c r="S56" s="80">
        <v>0</v>
      </c>
      <c r="T56" s="80">
        <v>0</v>
      </c>
      <c r="U56" s="80">
        <v>0</v>
      </c>
      <c r="V56" s="80">
        <v>0</v>
      </c>
      <c r="W56" s="80">
        <v>0</v>
      </c>
      <c r="X56" s="80">
        <v>0</v>
      </c>
      <c r="Y56" s="80">
        <v>1</v>
      </c>
      <c r="Z56" s="80">
        <v>3249</v>
      </c>
      <c r="AA56" s="80">
        <v>0</v>
      </c>
      <c r="AB56" s="80">
        <v>0</v>
      </c>
      <c r="AC56" s="80">
        <v>1</v>
      </c>
      <c r="AD56" s="80">
        <v>0</v>
      </c>
      <c r="AE56" s="80">
        <v>0</v>
      </c>
      <c r="AF56" s="80">
        <v>1</v>
      </c>
      <c r="AG56" s="80">
        <v>0</v>
      </c>
      <c r="AH56" s="80">
        <v>0</v>
      </c>
      <c r="AI56" s="80">
        <v>0</v>
      </c>
      <c r="AJ56" s="80">
        <v>0</v>
      </c>
      <c r="AK56" s="80">
        <v>0</v>
      </c>
      <c r="AL56" s="80">
        <v>7.51</v>
      </c>
      <c r="AM56" s="80">
        <v>0.01</v>
      </c>
    </row>
    <row r="57" spans="2:39" ht="12" customHeight="1" thickBot="1" x14ac:dyDescent="0.35">
      <c r="B57" s="75">
        <v>118</v>
      </c>
      <c r="D57" s="77" t="str">
        <f t="shared" si="0"/>
        <v>1</v>
      </c>
      <c r="E57" s="78">
        <v>1</v>
      </c>
      <c r="F57" s="81">
        <v>0.99666702747344904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1</v>
      </c>
      <c r="S57" s="80">
        <v>0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1</v>
      </c>
      <c r="Z57" s="80">
        <v>3249</v>
      </c>
      <c r="AA57" s="80">
        <v>0</v>
      </c>
      <c r="AB57" s="80">
        <v>0</v>
      </c>
      <c r="AC57" s="80">
        <v>1</v>
      </c>
      <c r="AD57" s="80">
        <v>0</v>
      </c>
      <c r="AE57" s="80">
        <v>0</v>
      </c>
      <c r="AF57" s="80">
        <v>1</v>
      </c>
      <c r="AG57" s="80">
        <v>0</v>
      </c>
      <c r="AH57" s="80">
        <v>0</v>
      </c>
      <c r="AI57" s="80">
        <v>0</v>
      </c>
      <c r="AJ57" s="80">
        <v>0</v>
      </c>
      <c r="AK57" s="80">
        <v>0</v>
      </c>
      <c r="AL57" s="80">
        <v>7.55</v>
      </c>
      <c r="AM57" s="80">
        <v>0.01</v>
      </c>
    </row>
    <row r="58" spans="2:39" ht="12" customHeight="1" thickBot="1" x14ac:dyDescent="0.35">
      <c r="B58" s="75">
        <v>120</v>
      </c>
      <c r="D58" s="77" t="str">
        <f t="shared" si="0"/>
        <v>1</v>
      </c>
      <c r="E58" s="78">
        <v>1</v>
      </c>
      <c r="F58" s="81">
        <v>0.99666702747344904</v>
      </c>
      <c r="G58" s="80">
        <v>0</v>
      </c>
      <c r="H58" s="80">
        <v>0</v>
      </c>
      <c r="I58" s="80">
        <v>0</v>
      </c>
      <c r="J58" s="80">
        <v>0</v>
      </c>
      <c r="K58" s="80">
        <v>0</v>
      </c>
      <c r="L58" s="80">
        <v>0</v>
      </c>
      <c r="M58" s="80">
        <v>0</v>
      </c>
      <c r="N58" s="80">
        <v>0</v>
      </c>
      <c r="O58" s="80">
        <v>0</v>
      </c>
      <c r="P58" s="80">
        <v>0</v>
      </c>
      <c r="Q58" s="80">
        <v>0</v>
      </c>
      <c r="R58" s="80">
        <v>1</v>
      </c>
      <c r="S58" s="80">
        <v>0</v>
      </c>
      <c r="T58" s="80">
        <v>0</v>
      </c>
      <c r="U58" s="80">
        <v>0</v>
      </c>
      <c r="V58" s="80">
        <v>0</v>
      </c>
      <c r="W58" s="80">
        <v>0</v>
      </c>
      <c r="X58" s="80">
        <v>0</v>
      </c>
      <c r="Y58" s="80">
        <v>1</v>
      </c>
      <c r="Z58" s="80">
        <v>3249</v>
      </c>
      <c r="AA58" s="80">
        <v>0</v>
      </c>
      <c r="AB58" s="80">
        <v>0</v>
      </c>
      <c r="AC58" s="80">
        <v>1</v>
      </c>
      <c r="AD58" s="80">
        <v>0</v>
      </c>
      <c r="AE58" s="80">
        <v>0</v>
      </c>
      <c r="AF58" s="80">
        <v>1</v>
      </c>
      <c r="AG58" s="80">
        <v>0</v>
      </c>
      <c r="AH58" s="80">
        <v>0</v>
      </c>
      <c r="AI58" s="80">
        <v>0</v>
      </c>
      <c r="AJ58" s="80">
        <v>0</v>
      </c>
      <c r="AK58" s="80">
        <v>0</v>
      </c>
      <c r="AL58" s="80">
        <v>8.0500000000000007</v>
      </c>
      <c r="AM58" s="80">
        <v>0.01</v>
      </c>
    </row>
    <row r="59" spans="2:39" ht="12" customHeight="1" thickBot="1" x14ac:dyDescent="0.35">
      <c r="B59" s="75">
        <v>124</v>
      </c>
      <c r="D59" s="77" t="str">
        <f t="shared" si="0"/>
        <v>1</v>
      </c>
      <c r="E59" s="78">
        <v>1</v>
      </c>
      <c r="F59" s="81">
        <v>0.99666702747344904</v>
      </c>
      <c r="G59" s="80">
        <v>0</v>
      </c>
      <c r="H59" s="80">
        <v>0</v>
      </c>
      <c r="I59" s="80">
        <v>0</v>
      </c>
      <c r="J59" s="80">
        <v>0</v>
      </c>
      <c r="K59" s="80">
        <v>0</v>
      </c>
      <c r="L59" s="80">
        <v>0</v>
      </c>
      <c r="M59" s="80">
        <v>0</v>
      </c>
      <c r="N59" s="80">
        <v>0</v>
      </c>
      <c r="O59" s="80">
        <v>0</v>
      </c>
      <c r="P59" s="80">
        <v>0</v>
      </c>
      <c r="Q59" s="80">
        <v>0</v>
      </c>
      <c r="R59" s="80">
        <v>1</v>
      </c>
      <c r="S59" s="80">
        <v>0</v>
      </c>
      <c r="T59" s="80">
        <v>0</v>
      </c>
      <c r="U59" s="80">
        <v>0</v>
      </c>
      <c r="V59" s="80">
        <v>0</v>
      </c>
      <c r="W59" s="80">
        <v>0</v>
      </c>
      <c r="X59" s="80">
        <v>0</v>
      </c>
      <c r="Y59" s="80">
        <v>1</v>
      </c>
      <c r="Z59" s="80">
        <v>3249</v>
      </c>
      <c r="AA59" s="80">
        <v>0</v>
      </c>
      <c r="AB59" s="80">
        <v>0</v>
      </c>
      <c r="AC59" s="80">
        <v>1</v>
      </c>
      <c r="AD59" s="80">
        <v>0</v>
      </c>
      <c r="AE59" s="80">
        <v>0</v>
      </c>
      <c r="AF59" s="80">
        <v>1</v>
      </c>
      <c r="AG59" s="80">
        <v>0</v>
      </c>
      <c r="AH59" s="80">
        <v>0</v>
      </c>
      <c r="AI59" s="80">
        <v>0</v>
      </c>
      <c r="AJ59" s="80">
        <v>0</v>
      </c>
      <c r="AK59" s="80">
        <v>0</v>
      </c>
      <c r="AL59" s="80">
        <v>8.5</v>
      </c>
      <c r="AM59" s="80">
        <v>0.01</v>
      </c>
    </row>
    <row r="60" spans="2:39" ht="12" customHeight="1" thickBot="1" x14ac:dyDescent="0.35">
      <c r="B60" s="75">
        <v>126</v>
      </c>
      <c r="D60" s="77" t="str">
        <f t="shared" si="0"/>
        <v>1</v>
      </c>
      <c r="E60" s="78">
        <v>1</v>
      </c>
      <c r="F60" s="81">
        <v>0.99666702747344904</v>
      </c>
      <c r="G60" s="80">
        <v>0</v>
      </c>
      <c r="H60" s="80">
        <v>0</v>
      </c>
      <c r="I60" s="80">
        <v>0</v>
      </c>
      <c r="J60" s="80">
        <v>0</v>
      </c>
      <c r="K60" s="80">
        <v>0</v>
      </c>
      <c r="L60" s="80">
        <v>0</v>
      </c>
      <c r="M60" s="80">
        <v>0</v>
      </c>
      <c r="N60" s="80">
        <v>0</v>
      </c>
      <c r="O60" s="80">
        <v>0</v>
      </c>
      <c r="P60" s="80">
        <v>0</v>
      </c>
      <c r="Q60" s="80">
        <v>0</v>
      </c>
      <c r="R60" s="80">
        <v>1</v>
      </c>
      <c r="S60" s="80">
        <v>0</v>
      </c>
      <c r="T60" s="80">
        <v>0</v>
      </c>
      <c r="U60" s="80">
        <v>0</v>
      </c>
      <c r="V60" s="80">
        <v>0</v>
      </c>
      <c r="W60" s="80">
        <v>0</v>
      </c>
      <c r="X60" s="80">
        <v>0</v>
      </c>
      <c r="Y60" s="80">
        <v>1</v>
      </c>
      <c r="Z60" s="80">
        <v>3249</v>
      </c>
      <c r="AA60" s="80">
        <v>0</v>
      </c>
      <c r="AB60" s="80">
        <v>0</v>
      </c>
      <c r="AC60" s="80">
        <v>1</v>
      </c>
      <c r="AD60" s="80">
        <v>0</v>
      </c>
      <c r="AE60" s="80">
        <v>0</v>
      </c>
      <c r="AF60" s="80">
        <v>1</v>
      </c>
      <c r="AG60" s="80">
        <v>0</v>
      </c>
      <c r="AH60" s="80">
        <v>0</v>
      </c>
      <c r="AI60" s="80">
        <v>0</v>
      </c>
      <c r="AJ60" s="80">
        <v>0</v>
      </c>
      <c r="AK60" s="80">
        <v>0</v>
      </c>
      <c r="AL60" s="80">
        <v>9.39</v>
      </c>
      <c r="AM60" s="80">
        <v>0.01</v>
      </c>
    </row>
    <row r="61" spans="2:39" ht="12" customHeight="1" thickBot="1" x14ac:dyDescent="0.35">
      <c r="B61" s="75">
        <v>129</v>
      </c>
      <c r="D61" s="77" t="str">
        <f t="shared" si="0"/>
        <v>1</v>
      </c>
      <c r="E61" s="78">
        <v>1</v>
      </c>
      <c r="F61" s="81">
        <v>0.99666702747344904</v>
      </c>
      <c r="G61" s="80">
        <v>0</v>
      </c>
      <c r="H61" s="80">
        <v>0</v>
      </c>
      <c r="I61" s="80">
        <v>0</v>
      </c>
      <c r="J61" s="80">
        <v>0</v>
      </c>
      <c r="K61" s="80">
        <v>0</v>
      </c>
      <c r="L61" s="80">
        <v>0</v>
      </c>
      <c r="M61" s="80">
        <v>0</v>
      </c>
      <c r="N61" s="80">
        <v>0</v>
      </c>
      <c r="O61" s="80">
        <v>0</v>
      </c>
      <c r="P61" s="80">
        <v>0</v>
      </c>
      <c r="Q61" s="80">
        <v>0</v>
      </c>
      <c r="R61" s="80">
        <v>1</v>
      </c>
      <c r="S61" s="80">
        <v>0</v>
      </c>
      <c r="T61" s="80">
        <v>0</v>
      </c>
      <c r="U61" s="80">
        <v>0</v>
      </c>
      <c r="V61" s="80">
        <v>0</v>
      </c>
      <c r="W61" s="80">
        <v>0</v>
      </c>
      <c r="X61" s="80">
        <v>0</v>
      </c>
      <c r="Y61" s="80">
        <v>1</v>
      </c>
      <c r="Z61" s="80">
        <v>3249</v>
      </c>
      <c r="AA61" s="80">
        <v>0</v>
      </c>
      <c r="AB61" s="80">
        <v>0</v>
      </c>
      <c r="AC61" s="80">
        <v>1</v>
      </c>
      <c r="AD61" s="80">
        <v>0</v>
      </c>
      <c r="AE61" s="80">
        <v>0</v>
      </c>
      <c r="AF61" s="80">
        <v>1</v>
      </c>
      <c r="AG61" s="80">
        <v>0</v>
      </c>
      <c r="AH61" s="80">
        <v>0</v>
      </c>
      <c r="AI61" s="80">
        <v>0</v>
      </c>
      <c r="AJ61" s="80">
        <v>0</v>
      </c>
      <c r="AK61" s="80">
        <v>0</v>
      </c>
      <c r="AL61" s="80">
        <v>10</v>
      </c>
      <c r="AM61" s="80">
        <v>0.01</v>
      </c>
    </row>
    <row r="62" spans="2:39" ht="12" customHeight="1" thickBot="1" x14ac:dyDescent="0.35">
      <c r="B62" s="75">
        <v>130</v>
      </c>
      <c r="D62" s="77" t="str">
        <f t="shared" si="0"/>
        <v>1</v>
      </c>
      <c r="E62" s="78">
        <v>1</v>
      </c>
      <c r="F62" s="81">
        <v>0.99666702747344904</v>
      </c>
      <c r="G62" s="80">
        <v>0</v>
      </c>
      <c r="H62" s="80">
        <v>0</v>
      </c>
      <c r="I62" s="80">
        <v>0</v>
      </c>
      <c r="J62" s="80">
        <v>0</v>
      </c>
      <c r="K62" s="80">
        <v>0</v>
      </c>
      <c r="L62" s="80">
        <v>0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1</v>
      </c>
      <c r="S62" s="80">
        <v>0</v>
      </c>
      <c r="T62" s="80">
        <v>0</v>
      </c>
      <c r="U62" s="80">
        <v>0</v>
      </c>
      <c r="V62" s="80">
        <v>0</v>
      </c>
      <c r="W62" s="80">
        <v>0</v>
      </c>
      <c r="X62" s="80">
        <v>0</v>
      </c>
      <c r="Y62" s="80">
        <v>1</v>
      </c>
      <c r="Z62" s="80">
        <v>3249</v>
      </c>
      <c r="AA62" s="80">
        <v>0</v>
      </c>
      <c r="AB62" s="80">
        <v>0</v>
      </c>
      <c r="AC62" s="80">
        <v>1</v>
      </c>
      <c r="AD62" s="80">
        <v>0</v>
      </c>
      <c r="AE62" s="80">
        <v>0</v>
      </c>
      <c r="AF62" s="80">
        <v>1</v>
      </c>
      <c r="AG62" s="80">
        <v>0</v>
      </c>
      <c r="AH62" s="80">
        <v>0</v>
      </c>
      <c r="AI62" s="80">
        <v>0</v>
      </c>
      <c r="AJ62" s="80">
        <v>0</v>
      </c>
      <c r="AK62" s="80">
        <v>0</v>
      </c>
      <c r="AL62" s="80">
        <v>10</v>
      </c>
      <c r="AM62" s="80">
        <v>0.01</v>
      </c>
    </row>
    <row r="63" spans="2:39" ht="12" customHeight="1" thickBot="1" x14ac:dyDescent="0.35">
      <c r="B63" s="75">
        <v>132</v>
      </c>
      <c r="D63" s="77" t="str">
        <f t="shared" si="0"/>
        <v>1</v>
      </c>
      <c r="E63" s="78">
        <v>1</v>
      </c>
      <c r="F63" s="81">
        <v>0.99666702747344904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  <c r="N63" s="80">
        <v>0</v>
      </c>
      <c r="O63" s="80">
        <v>0</v>
      </c>
      <c r="P63" s="80">
        <v>0</v>
      </c>
      <c r="Q63" s="80">
        <v>0</v>
      </c>
      <c r="R63" s="80">
        <v>1</v>
      </c>
      <c r="S63" s="80">
        <v>0</v>
      </c>
      <c r="T63" s="80">
        <v>0</v>
      </c>
      <c r="U63" s="80">
        <v>0</v>
      </c>
      <c r="V63" s="80">
        <v>0</v>
      </c>
      <c r="W63" s="80">
        <v>0</v>
      </c>
      <c r="X63" s="80">
        <v>0</v>
      </c>
      <c r="Y63" s="80">
        <v>1</v>
      </c>
      <c r="Z63" s="80">
        <v>3249</v>
      </c>
      <c r="AA63" s="80">
        <v>0</v>
      </c>
      <c r="AB63" s="80">
        <v>0</v>
      </c>
      <c r="AC63" s="80">
        <v>1</v>
      </c>
      <c r="AD63" s="80">
        <v>0</v>
      </c>
      <c r="AE63" s="80">
        <v>0</v>
      </c>
      <c r="AF63" s="80">
        <v>1</v>
      </c>
      <c r="AG63" s="80">
        <v>0</v>
      </c>
      <c r="AH63" s="80">
        <v>0</v>
      </c>
      <c r="AI63" s="80">
        <v>0</v>
      </c>
      <c r="AJ63" s="80">
        <v>0</v>
      </c>
      <c r="AK63" s="80">
        <v>0</v>
      </c>
      <c r="AL63" s="80">
        <v>10.5</v>
      </c>
      <c r="AM63" s="80">
        <v>0.01</v>
      </c>
    </row>
    <row r="64" spans="2:39" ht="12" customHeight="1" thickBot="1" x14ac:dyDescent="0.35">
      <c r="B64" s="75">
        <v>134</v>
      </c>
      <c r="D64" s="77" t="str">
        <f t="shared" si="0"/>
        <v>1</v>
      </c>
      <c r="E64" s="78">
        <v>1</v>
      </c>
      <c r="F64" s="81">
        <v>0.99666702747344904</v>
      </c>
      <c r="G64" s="80">
        <v>0</v>
      </c>
      <c r="H64" s="80">
        <v>0</v>
      </c>
      <c r="I64" s="80">
        <v>1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1</v>
      </c>
      <c r="Z64" s="80">
        <v>352</v>
      </c>
      <c r="AA64" s="80">
        <v>0</v>
      </c>
      <c r="AB64" s="80">
        <v>0</v>
      </c>
      <c r="AC64" s="80">
        <v>0</v>
      </c>
      <c r="AD64" s="80">
        <v>1</v>
      </c>
      <c r="AE64" s="80">
        <v>0</v>
      </c>
      <c r="AF64" s="80">
        <v>0</v>
      </c>
      <c r="AG64" s="80">
        <v>1</v>
      </c>
      <c r="AH64" s="80">
        <v>0</v>
      </c>
      <c r="AI64" s="80">
        <v>0</v>
      </c>
      <c r="AJ64" s="80">
        <v>0</v>
      </c>
      <c r="AK64" s="80">
        <v>0</v>
      </c>
      <c r="AL64" s="80">
        <v>11.5</v>
      </c>
      <c r="AM64" s="80">
        <v>0.01</v>
      </c>
    </row>
    <row r="65" spans="2:39" ht="12" customHeight="1" thickBot="1" x14ac:dyDescent="0.35">
      <c r="B65" s="75">
        <v>135</v>
      </c>
      <c r="D65" s="77" t="str">
        <f t="shared" si="0"/>
        <v>1</v>
      </c>
      <c r="E65" s="78">
        <v>1</v>
      </c>
      <c r="F65" s="81">
        <v>0.99666702747344904</v>
      </c>
      <c r="G65" s="80">
        <v>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1</v>
      </c>
      <c r="S65" s="80">
        <v>0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1</v>
      </c>
      <c r="Z65" s="80">
        <v>3249</v>
      </c>
      <c r="AA65" s="80">
        <v>0</v>
      </c>
      <c r="AB65" s="80">
        <v>0</v>
      </c>
      <c r="AC65" s="80">
        <v>1</v>
      </c>
      <c r="AD65" s="80">
        <v>0</v>
      </c>
      <c r="AE65" s="80">
        <v>0</v>
      </c>
      <c r="AF65" s="80">
        <v>1</v>
      </c>
      <c r="AG65" s="80">
        <v>0</v>
      </c>
      <c r="AH65" s="80">
        <v>0</v>
      </c>
      <c r="AI65" s="80">
        <v>0</v>
      </c>
      <c r="AJ65" s="80">
        <v>0</v>
      </c>
      <c r="AK65" s="80">
        <v>0</v>
      </c>
      <c r="AL65" s="80">
        <v>11.55</v>
      </c>
      <c r="AM65" s="80">
        <v>0.01</v>
      </c>
    </row>
    <row r="66" spans="2:39" ht="12" customHeight="1" thickBot="1" x14ac:dyDescent="0.35">
      <c r="B66" s="75">
        <v>137</v>
      </c>
      <c r="D66" s="77" t="str">
        <f t="shared" si="0"/>
        <v>1</v>
      </c>
      <c r="E66" s="78">
        <v>1</v>
      </c>
      <c r="F66" s="81">
        <v>0.99666702747344904</v>
      </c>
      <c r="G66" s="80">
        <v>0</v>
      </c>
      <c r="H66" s="80">
        <v>0</v>
      </c>
      <c r="I66" s="80">
        <v>0</v>
      </c>
      <c r="J66" s="80">
        <v>0</v>
      </c>
      <c r="K66" s="80">
        <v>0</v>
      </c>
      <c r="L66" s="80">
        <v>0</v>
      </c>
      <c r="M66" s="80">
        <v>0</v>
      </c>
      <c r="N66" s="80">
        <v>0</v>
      </c>
      <c r="O66" s="80">
        <v>0</v>
      </c>
      <c r="P66" s="80">
        <v>0</v>
      </c>
      <c r="Q66" s="80">
        <v>0</v>
      </c>
      <c r="R66" s="80">
        <v>1</v>
      </c>
      <c r="S66" s="80">
        <v>0</v>
      </c>
      <c r="T66" s="80">
        <v>0</v>
      </c>
      <c r="U66" s="80">
        <v>0</v>
      </c>
      <c r="V66" s="80">
        <v>0</v>
      </c>
      <c r="W66" s="80">
        <v>0</v>
      </c>
      <c r="X66" s="80">
        <v>0</v>
      </c>
      <c r="Y66" s="80">
        <v>1</v>
      </c>
      <c r="Z66" s="80">
        <v>3249</v>
      </c>
      <c r="AA66" s="80">
        <v>0</v>
      </c>
      <c r="AB66" s="80">
        <v>0</v>
      </c>
      <c r="AC66" s="80">
        <v>1</v>
      </c>
      <c r="AD66" s="80">
        <v>0</v>
      </c>
      <c r="AE66" s="80">
        <v>0</v>
      </c>
      <c r="AF66" s="80">
        <v>1</v>
      </c>
      <c r="AG66" s="80">
        <v>0</v>
      </c>
      <c r="AH66" s="80">
        <v>0</v>
      </c>
      <c r="AI66" s="80">
        <v>0</v>
      </c>
      <c r="AJ66" s="80">
        <v>0</v>
      </c>
      <c r="AK66" s="80">
        <v>0</v>
      </c>
      <c r="AL66" s="80">
        <v>15.5</v>
      </c>
      <c r="AM66" s="80">
        <v>0.01</v>
      </c>
    </row>
    <row r="67" spans="2:39" ht="12" customHeight="1" thickBot="1" x14ac:dyDescent="0.35">
      <c r="B67" s="75">
        <v>141</v>
      </c>
      <c r="D67" s="77" t="str">
        <f t="shared" si="0"/>
        <v>1</v>
      </c>
      <c r="E67" s="78">
        <v>1</v>
      </c>
      <c r="F67" s="81">
        <v>0.99666702747344904</v>
      </c>
      <c r="G67" s="80">
        <v>1</v>
      </c>
      <c r="H67" s="80">
        <v>0</v>
      </c>
      <c r="I67" s="80">
        <v>0</v>
      </c>
      <c r="J67" s="80">
        <v>0</v>
      </c>
      <c r="K67" s="80">
        <v>0</v>
      </c>
      <c r="L67" s="80">
        <v>0</v>
      </c>
      <c r="M67" s="80">
        <v>0</v>
      </c>
      <c r="N67" s="80">
        <v>0</v>
      </c>
      <c r="O67" s="80">
        <v>0</v>
      </c>
      <c r="P67" s="80">
        <v>0</v>
      </c>
      <c r="Q67" s="80">
        <v>0</v>
      </c>
      <c r="R67" s="80">
        <v>0</v>
      </c>
      <c r="S67" s="80">
        <v>0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1</v>
      </c>
      <c r="Z67" s="80">
        <v>1</v>
      </c>
      <c r="AA67" s="80">
        <v>0</v>
      </c>
      <c r="AB67" s="80">
        <v>0</v>
      </c>
      <c r="AC67" s="80">
        <v>1</v>
      </c>
      <c r="AD67" s="80">
        <v>0</v>
      </c>
      <c r="AE67" s="80">
        <v>0</v>
      </c>
      <c r="AF67" s="80">
        <v>0</v>
      </c>
      <c r="AG67" s="80">
        <v>0</v>
      </c>
      <c r="AH67" s="80">
        <v>0</v>
      </c>
      <c r="AI67" s="80">
        <v>0</v>
      </c>
      <c r="AJ67" s="80">
        <v>1</v>
      </c>
      <c r="AK67" s="80">
        <v>0</v>
      </c>
      <c r="AL67" s="80">
        <v>20.7</v>
      </c>
      <c r="AM67" s="80">
        <v>0.01</v>
      </c>
    </row>
    <row r="68" spans="2:39" ht="12" customHeight="1" thickBot="1" x14ac:dyDescent="0.35">
      <c r="B68" s="75">
        <v>142</v>
      </c>
      <c r="D68" s="77" t="str">
        <f t="shared" si="0"/>
        <v>1</v>
      </c>
      <c r="E68" s="78">
        <v>1</v>
      </c>
      <c r="F68" s="81">
        <v>0.99666702747344904</v>
      </c>
      <c r="G68" s="80">
        <v>1</v>
      </c>
      <c r="H68" s="80">
        <v>0</v>
      </c>
      <c r="I68" s="80">
        <v>0</v>
      </c>
      <c r="J68" s="80">
        <v>0</v>
      </c>
      <c r="K68" s="80">
        <v>0</v>
      </c>
      <c r="L68" s="80">
        <v>0</v>
      </c>
      <c r="M68" s="80">
        <v>0</v>
      </c>
      <c r="N68" s="80">
        <v>0</v>
      </c>
      <c r="O68" s="80">
        <v>0</v>
      </c>
      <c r="P68" s="80">
        <v>0</v>
      </c>
      <c r="Q68" s="80">
        <v>0</v>
      </c>
      <c r="R68" s="80">
        <v>0</v>
      </c>
      <c r="S68" s="80">
        <v>0</v>
      </c>
      <c r="T68" s="80">
        <v>0</v>
      </c>
      <c r="U68" s="80">
        <v>0</v>
      </c>
      <c r="V68" s="80">
        <v>0</v>
      </c>
      <c r="W68" s="80">
        <v>0</v>
      </c>
      <c r="X68" s="80">
        <v>0</v>
      </c>
      <c r="Y68" s="80">
        <v>1</v>
      </c>
      <c r="Z68" s="80">
        <v>1</v>
      </c>
      <c r="AA68" s="80">
        <v>0</v>
      </c>
      <c r="AB68" s="80">
        <v>0</v>
      </c>
      <c r="AC68" s="80">
        <v>1</v>
      </c>
      <c r="AD68" s="80">
        <v>0</v>
      </c>
      <c r="AE68" s="80">
        <v>0</v>
      </c>
      <c r="AF68" s="80">
        <v>0</v>
      </c>
      <c r="AG68" s="80">
        <v>0</v>
      </c>
      <c r="AH68" s="80">
        <v>1</v>
      </c>
      <c r="AI68" s="80">
        <v>0</v>
      </c>
      <c r="AJ68" s="80">
        <v>0</v>
      </c>
      <c r="AK68" s="80">
        <v>0</v>
      </c>
      <c r="AL68" s="80">
        <v>22</v>
      </c>
      <c r="AM68" s="80">
        <v>0.01</v>
      </c>
    </row>
    <row r="69" spans="2:39" ht="12" customHeight="1" thickBot="1" x14ac:dyDescent="0.35">
      <c r="B69" s="75">
        <v>145</v>
      </c>
      <c r="D69" s="77" t="str">
        <f t="shared" si="0"/>
        <v>1</v>
      </c>
      <c r="E69" s="78">
        <v>1</v>
      </c>
      <c r="F69" s="81">
        <v>0.99666702747344904</v>
      </c>
      <c r="G69" s="80">
        <v>1</v>
      </c>
      <c r="H69" s="80">
        <v>0</v>
      </c>
      <c r="I69" s="80">
        <v>0</v>
      </c>
      <c r="J69" s="80">
        <v>0</v>
      </c>
      <c r="K69" s="80">
        <v>0</v>
      </c>
      <c r="L69" s="80">
        <v>0</v>
      </c>
      <c r="M69" s="80">
        <v>0</v>
      </c>
      <c r="N69" s="80">
        <v>0</v>
      </c>
      <c r="O69" s="80">
        <v>0</v>
      </c>
      <c r="P69" s="80">
        <v>0</v>
      </c>
      <c r="Q69" s="80">
        <v>0</v>
      </c>
      <c r="R69" s="80">
        <v>0</v>
      </c>
      <c r="S69" s="80">
        <v>0</v>
      </c>
      <c r="T69" s="80">
        <v>0</v>
      </c>
      <c r="U69" s="80">
        <v>0</v>
      </c>
      <c r="V69" s="80">
        <v>0</v>
      </c>
      <c r="W69" s="80">
        <v>0</v>
      </c>
      <c r="X69" s="80">
        <v>0</v>
      </c>
      <c r="Y69" s="80">
        <v>1</v>
      </c>
      <c r="Z69" s="80">
        <v>1</v>
      </c>
      <c r="AA69" s="80">
        <v>0</v>
      </c>
      <c r="AB69" s="80">
        <v>0</v>
      </c>
      <c r="AC69" s="80">
        <v>1</v>
      </c>
      <c r="AD69" s="80">
        <v>0</v>
      </c>
      <c r="AE69" s="80">
        <v>0</v>
      </c>
      <c r="AF69" s="80">
        <v>0</v>
      </c>
      <c r="AG69" s="80">
        <v>0</v>
      </c>
      <c r="AH69" s="80">
        <v>0</v>
      </c>
      <c r="AI69" s="80">
        <v>0</v>
      </c>
      <c r="AJ69" s="80">
        <v>1</v>
      </c>
      <c r="AK69" s="80">
        <v>0</v>
      </c>
      <c r="AL69" s="80">
        <v>26</v>
      </c>
      <c r="AM69" s="80">
        <v>0.01</v>
      </c>
    </row>
    <row r="70" spans="2:39" ht="12" customHeight="1" thickBot="1" x14ac:dyDescent="0.35">
      <c r="B70" s="75">
        <v>146</v>
      </c>
      <c r="D70" s="77" t="str">
        <f t="shared" si="0"/>
        <v>1</v>
      </c>
      <c r="E70" s="78">
        <v>1</v>
      </c>
      <c r="F70" s="81">
        <v>0.99666702747344904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1</v>
      </c>
      <c r="S70" s="80">
        <v>0</v>
      </c>
      <c r="T70" s="80">
        <v>0</v>
      </c>
      <c r="U70" s="80">
        <v>0</v>
      </c>
      <c r="V70" s="80">
        <v>0</v>
      </c>
      <c r="W70" s="80">
        <v>0</v>
      </c>
      <c r="X70" s="80">
        <v>0</v>
      </c>
      <c r="Y70" s="80">
        <v>1</v>
      </c>
      <c r="Z70" s="80">
        <v>3249</v>
      </c>
      <c r="AA70" s="80">
        <v>0</v>
      </c>
      <c r="AB70" s="80">
        <v>0</v>
      </c>
      <c r="AC70" s="80">
        <v>1</v>
      </c>
      <c r="AD70" s="80">
        <v>0</v>
      </c>
      <c r="AE70" s="80">
        <v>0</v>
      </c>
      <c r="AF70" s="80">
        <v>1</v>
      </c>
      <c r="AG70" s="80">
        <v>0</v>
      </c>
      <c r="AH70" s="80">
        <v>0</v>
      </c>
      <c r="AI70" s="80">
        <v>0</v>
      </c>
      <c r="AJ70" s="80">
        <v>0</v>
      </c>
      <c r="AK70" s="80">
        <v>0</v>
      </c>
      <c r="AL70" s="80">
        <v>27</v>
      </c>
      <c r="AM70" s="80">
        <v>0.01</v>
      </c>
    </row>
    <row r="71" spans="2:39" ht="12" customHeight="1" thickBot="1" x14ac:dyDescent="0.35">
      <c r="B71" s="75">
        <v>148</v>
      </c>
      <c r="D71" s="77" t="str">
        <f t="shared" si="0"/>
        <v>0</v>
      </c>
      <c r="E71" s="78">
        <v>0</v>
      </c>
      <c r="F71" s="81">
        <v>0.30275198817253102</v>
      </c>
      <c r="G71" s="80">
        <v>0</v>
      </c>
      <c r="H71" s="80">
        <v>0</v>
      </c>
      <c r="I71" s="80">
        <v>0</v>
      </c>
      <c r="J71" s="80">
        <v>0</v>
      </c>
      <c r="K71" s="80">
        <v>0</v>
      </c>
      <c r="L71" s="80">
        <v>0</v>
      </c>
      <c r="M71" s="80">
        <v>0</v>
      </c>
      <c r="N71" s="80">
        <v>0</v>
      </c>
      <c r="O71" s="80">
        <v>0</v>
      </c>
      <c r="P71" s="80">
        <v>0</v>
      </c>
      <c r="Q71" s="80">
        <v>0</v>
      </c>
      <c r="R71" s="80">
        <v>1</v>
      </c>
      <c r="S71" s="80">
        <v>0</v>
      </c>
      <c r="T71" s="80">
        <v>0</v>
      </c>
      <c r="U71" s="80">
        <v>0</v>
      </c>
      <c r="V71" s="80">
        <v>0</v>
      </c>
      <c r="W71" s="80">
        <v>0</v>
      </c>
      <c r="X71" s="80">
        <v>1</v>
      </c>
      <c r="Y71" s="80">
        <v>0</v>
      </c>
      <c r="Z71" s="80">
        <v>1029</v>
      </c>
      <c r="AA71" s="80">
        <v>0</v>
      </c>
      <c r="AB71" s="80">
        <v>0</v>
      </c>
      <c r="AC71" s="80">
        <v>0</v>
      </c>
      <c r="AD71" s="80">
        <v>1</v>
      </c>
      <c r="AE71" s="80">
        <v>0</v>
      </c>
      <c r="AF71" s="80">
        <v>0</v>
      </c>
      <c r="AG71" s="80">
        <v>0</v>
      </c>
      <c r="AH71" s="80">
        <v>0</v>
      </c>
      <c r="AI71" s="80">
        <v>1</v>
      </c>
      <c r="AJ71" s="80">
        <v>0</v>
      </c>
      <c r="AK71" s="80">
        <v>0</v>
      </c>
      <c r="AL71" s="80">
        <v>1.0699999998</v>
      </c>
      <c r="AM71" s="80">
        <v>1.0699999998</v>
      </c>
    </row>
    <row r="72" spans="2:39" ht="12" customHeight="1" thickBot="1" x14ac:dyDescent="0.35">
      <c r="B72" s="75">
        <v>153</v>
      </c>
      <c r="D72" s="77" t="str">
        <f t="shared" si="0"/>
        <v>0</v>
      </c>
      <c r="E72" s="78">
        <v>0</v>
      </c>
      <c r="F72" s="81">
        <v>0.30275198817253102</v>
      </c>
      <c r="G72" s="80">
        <v>0</v>
      </c>
      <c r="H72" s="80">
        <v>0</v>
      </c>
      <c r="I72" s="80">
        <v>1</v>
      </c>
      <c r="J72" s="80">
        <v>0</v>
      </c>
      <c r="K72" s="80">
        <v>0</v>
      </c>
      <c r="L72" s="80">
        <v>0</v>
      </c>
      <c r="M72" s="80">
        <v>0</v>
      </c>
      <c r="N72" s="80">
        <v>0</v>
      </c>
      <c r="O72" s="80">
        <v>0</v>
      </c>
      <c r="P72" s="80">
        <v>0</v>
      </c>
      <c r="Q72" s="80">
        <v>0</v>
      </c>
      <c r="R72" s="80">
        <v>0</v>
      </c>
      <c r="S72" s="80">
        <v>0</v>
      </c>
      <c r="T72" s="80">
        <v>0</v>
      </c>
      <c r="U72" s="80">
        <v>0</v>
      </c>
      <c r="V72" s="80">
        <v>0</v>
      </c>
      <c r="W72" s="80">
        <v>0</v>
      </c>
      <c r="X72" s="80">
        <v>0</v>
      </c>
      <c r="Y72" s="80">
        <v>1</v>
      </c>
      <c r="Z72" s="80">
        <v>30</v>
      </c>
      <c r="AA72" s="80">
        <v>0</v>
      </c>
      <c r="AB72" s="80">
        <v>0</v>
      </c>
      <c r="AC72" s="80">
        <v>0</v>
      </c>
      <c r="AD72" s="80">
        <v>1</v>
      </c>
      <c r="AE72" s="80">
        <v>0</v>
      </c>
      <c r="AF72" s="80">
        <v>1</v>
      </c>
      <c r="AG72" s="80">
        <v>0</v>
      </c>
      <c r="AH72" s="80">
        <v>0</v>
      </c>
      <c r="AI72" s="80">
        <v>0</v>
      </c>
      <c r="AJ72" s="80">
        <v>0</v>
      </c>
      <c r="AK72" s="80">
        <v>0</v>
      </c>
      <c r="AL72" s="80">
        <v>0.7</v>
      </c>
      <c r="AM72" s="80">
        <v>0.7</v>
      </c>
    </row>
    <row r="73" spans="2:39" ht="12" customHeight="1" thickBot="1" x14ac:dyDescent="0.35">
      <c r="B73" s="75">
        <v>155</v>
      </c>
      <c r="D73" s="77" t="str">
        <f t="shared" ref="D73:D136" si="1">IF(F73&gt;=$F$5,"1","0")</f>
        <v>0</v>
      </c>
      <c r="E73" s="78">
        <v>0</v>
      </c>
      <c r="F73" s="81">
        <v>0.30275198817253102</v>
      </c>
      <c r="G73" s="80">
        <v>0</v>
      </c>
      <c r="H73" s="80">
        <v>0</v>
      </c>
      <c r="I73" s="80">
        <v>0</v>
      </c>
      <c r="J73" s="80">
        <v>0</v>
      </c>
      <c r="K73" s="80">
        <v>0</v>
      </c>
      <c r="L73" s="80">
        <v>0</v>
      </c>
      <c r="M73" s="80">
        <v>0</v>
      </c>
      <c r="N73" s="80">
        <v>0</v>
      </c>
      <c r="O73" s="80">
        <v>0</v>
      </c>
      <c r="P73" s="80">
        <v>0</v>
      </c>
      <c r="Q73" s="80">
        <v>0</v>
      </c>
      <c r="R73" s="80">
        <v>1</v>
      </c>
      <c r="S73" s="80">
        <v>0</v>
      </c>
      <c r="T73" s="80">
        <v>0</v>
      </c>
      <c r="U73" s="80">
        <v>0</v>
      </c>
      <c r="V73" s="80">
        <v>0</v>
      </c>
      <c r="W73" s="80">
        <v>0</v>
      </c>
      <c r="X73" s="80">
        <v>1</v>
      </c>
      <c r="Y73" s="80">
        <v>0</v>
      </c>
      <c r="Z73" s="80">
        <v>1029</v>
      </c>
      <c r="AA73" s="80">
        <v>0</v>
      </c>
      <c r="AB73" s="80">
        <v>0</v>
      </c>
      <c r="AC73" s="80">
        <v>0</v>
      </c>
      <c r="AD73" s="80">
        <v>1</v>
      </c>
      <c r="AE73" s="80">
        <v>0</v>
      </c>
      <c r="AF73" s="80">
        <v>0</v>
      </c>
      <c r="AG73" s="80">
        <v>0</v>
      </c>
      <c r="AH73" s="80">
        <v>0</v>
      </c>
      <c r="AI73" s="80">
        <v>1</v>
      </c>
      <c r="AJ73" s="80">
        <v>0</v>
      </c>
      <c r="AK73" s="80">
        <v>0</v>
      </c>
      <c r="AL73" s="80">
        <v>1.2500000001999998</v>
      </c>
      <c r="AM73" s="80">
        <v>1.2500000001999998</v>
      </c>
    </row>
    <row r="74" spans="2:39" ht="12" customHeight="1" thickBot="1" x14ac:dyDescent="0.35">
      <c r="B74" s="75">
        <v>156</v>
      </c>
      <c r="D74" s="77" t="str">
        <f t="shared" si="1"/>
        <v>0</v>
      </c>
      <c r="E74" s="78">
        <v>0</v>
      </c>
      <c r="F74" s="81">
        <v>0.30275198817253102</v>
      </c>
      <c r="G74" s="80">
        <v>0</v>
      </c>
      <c r="H74" s="80">
        <v>0</v>
      </c>
      <c r="I74" s="80">
        <v>0</v>
      </c>
      <c r="J74" s="80">
        <v>0</v>
      </c>
      <c r="K74" s="80">
        <v>0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1</v>
      </c>
      <c r="S74" s="80">
        <v>0</v>
      </c>
      <c r="T74" s="80">
        <v>0</v>
      </c>
      <c r="U74" s="80">
        <v>0</v>
      </c>
      <c r="V74" s="80">
        <v>0</v>
      </c>
      <c r="W74" s="80">
        <v>0</v>
      </c>
      <c r="X74" s="80">
        <v>1</v>
      </c>
      <c r="Y74" s="80">
        <v>0</v>
      </c>
      <c r="Z74" s="80">
        <v>1029</v>
      </c>
      <c r="AA74" s="80">
        <v>0</v>
      </c>
      <c r="AB74" s="80">
        <v>0</v>
      </c>
      <c r="AC74" s="80">
        <v>0</v>
      </c>
      <c r="AD74" s="80">
        <v>1</v>
      </c>
      <c r="AE74" s="80">
        <v>0</v>
      </c>
      <c r="AF74" s="80">
        <v>0</v>
      </c>
      <c r="AG74" s="80">
        <v>0</v>
      </c>
      <c r="AH74" s="80">
        <v>0</v>
      </c>
      <c r="AI74" s="80">
        <v>1</v>
      </c>
      <c r="AJ74" s="80">
        <v>0</v>
      </c>
      <c r="AK74" s="80">
        <v>0</v>
      </c>
      <c r="AL74" s="80">
        <v>1.2500000001999998</v>
      </c>
      <c r="AM74" s="80">
        <v>1.2500000001999998</v>
      </c>
    </row>
    <row r="75" spans="2:39" ht="12" customHeight="1" thickBot="1" x14ac:dyDescent="0.35">
      <c r="B75" s="75">
        <v>158</v>
      </c>
      <c r="D75" s="77" t="str">
        <f t="shared" si="1"/>
        <v>0</v>
      </c>
      <c r="E75" s="78">
        <v>1</v>
      </c>
      <c r="F75" s="81">
        <v>0.30275198817253102</v>
      </c>
      <c r="G75" s="80">
        <v>0</v>
      </c>
      <c r="H75" s="80">
        <v>0</v>
      </c>
      <c r="I75" s="80">
        <v>0</v>
      </c>
      <c r="J75" s="80">
        <v>0</v>
      </c>
      <c r="K75" s="80">
        <v>0</v>
      </c>
      <c r="L75" s="80">
        <v>0</v>
      </c>
      <c r="M75" s="80">
        <v>0</v>
      </c>
      <c r="N75" s="80">
        <v>0</v>
      </c>
      <c r="O75" s="80">
        <v>0</v>
      </c>
      <c r="P75" s="80">
        <v>0</v>
      </c>
      <c r="Q75" s="80">
        <v>0</v>
      </c>
      <c r="R75" s="80">
        <v>1</v>
      </c>
      <c r="S75" s="80">
        <v>0</v>
      </c>
      <c r="T75" s="80">
        <v>0</v>
      </c>
      <c r="U75" s="80">
        <v>0</v>
      </c>
      <c r="V75" s="80">
        <v>0</v>
      </c>
      <c r="W75" s="80">
        <v>0</v>
      </c>
      <c r="X75" s="80">
        <v>1</v>
      </c>
      <c r="Y75" s="80">
        <v>0</v>
      </c>
      <c r="Z75" s="80">
        <v>70</v>
      </c>
      <c r="AA75" s="80">
        <v>0</v>
      </c>
      <c r="AB75" s="80">
        <v>0</v>
      </c>
      <c r="AC75" s="80">
        <v>0</v>
      </c>
      <c r="AD75" s="80">
        <v>1</v>
      </c>
      <c r="AE75" s="80">
        <v>0</v>
      </c>
      <c r="AF75" s="80">
        <v>0</v>
      </c>
      <c r="AG75" s="80">
        <v>0</v>
      </c>
      <c r="AH75" s="80">
        <v>0</v>
      </c>
      <c r="AI75" s="80">
        <v>1</v>
      </c>
      <c r="AJ75" s="80">
        <v>0</v>
      </c>
      <c r="AK75" s="80">
        <v>0</v>
      </c>
      <c r="AL75" s="80">
        <v>1.8599999995200001</v>
      </c>
      <c r="AM75" s="80">
        <v>0.89423076899999998</v>
      </c>
    </row>
    <row r="76" spans="2:39" ht="12" customHeight="1" thickBot="1" x14ac:dyDescent="0.35">
      <c r="B76" s="75">
        <v>159</v>
      </c>
      <c r="D76" s="77" t="str">
        <f t="shared" si="1"/>
        <v>1</v>
      </c>
      <c r="E76" s="78">
        <v>1</v>
      </c>
      <c r="F76" s="81">
        <v>0.99666702747344904</v>
      </c>
      <c r="G76" s="80">
        <v>1</v>
      </c>
      <c r="H76" s="80">
        <v>0</v>
      </c>
      <c r="I76" s="80">
        <v>0</v>
      </c>
      <c r="J76" s="80">
        <v>0</v>
      </c>
      <c r="K76" s="80">
        <v>0</v>
      </c>
      <c r="L76" s="80">
        <v>0</v>
      </c>
      <c r="M76" s="80">
        <v>0</v>
      </c>
      <c r="N76" s="80">
        <v>0</v>
      </c>
      <c r="O76" s="80">
        <v>0</v>
      </c>
      <c r="P76" s="80">
        <v>0</v>
      </c>
      <c r="Q76" s="80">
        <v>0</v>
      </c>
      <c r="R76" s="80">
        <v>0</v>
      </c>
      <c r="S76" s="80">
        <v>0</v>
      </c>
      <c r="T76" s="80">
        <v>0</v>
      </c>
      <c r="U76" s="80">
        <v>0</v>
      </c>
      <c r="V76" s="80">
        <v>0</v>
      </c>
      <c r="W76" s="80">
        <v>0</v>
      </c>
      <c r="X76" s="80">
        <v>0</v>
      </c>
      <c r="Y76" s="80">
        <v>1</v>
      </c>
      <c r="Z76" s="80">
        <v>1</v>
      </c>
      <c r="AA76" s="80">
        <v>0</v>
      </c>
      <c r="AB76" s="80">
        <v>0</v>
      </c>
      <c r="AC76" s="80">
        <v>1</v>
      </c>
      <c r="AD76" s="80">
        <v>0</v>
      </c>
      <c r="AE76" s="80">
        <v>0</v>
      </c>
      <c r="AF76" s="80">
        <v>0</v>
      </c>
      <c r="AG76" s="80">
        <v>0</v>
      </c>
      <c r="AH76" s="80">
        <v>0</v>
      </c>
      <c r="AI76" s="80">
        <v>0</v>
      </c>
      <c r="AJ76" s="80">
        <v>1</v>
      </c>
      <c r="AK76" s="80">
        <v>0</v>
      </c>
      <c r="AL76" s="80">
        <v>52.02</v>
      </c>
      <c r="AM76" s="80">
        <v>0.01</v>
      </c>
    </row>
    <row r="77" spans="2:39" ht="12" customHeight="1" thickBot="1" x14ac:dyDescent="0.35">
      <c r="B77" s="75">
        <v>160</v>
      </c>
      <c r="D77" s="77" t="str">
        <f t="shared" si="1"/>
        <v>1</v>
      </c>
      <c r="E77" s="78">
        <v>1</v>
      </c>
      <c r="F77" s="81">
        <v>0.99666702747344904</v>
      </c>
      <c r="G77" s="80">
        <v>1</v>
      </c>
      <c r="H77" s="80">
        <v>0</v>
      </c>
      <c r="I77" s="80">
        <v>0</v>
      </c>
      <c r="J77" s="80">
        <v>0</v>
      </c>
      <c r="K77" s="80">
        <v>0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0</v>
      </c>
      <c r="R77" s="80">
        <v>0</v>
      </c>
      <c r="S77" s="80">
        <v>0</v>
      </c>
      <c r="T77" s="80">
        <v>0</v>
      </c>
      <c r="U77" s="80">
        <v>0</v>
      </c>
      <c r="V77" s="80">
        <v>0</v>
      </c>
      <c r="W77" s="80">
        <v>0</v>
      </c>
      <c r="X77" s="80">
        <v>0</v>
      </c>
      <c r="Y77" s="80">
        <v>1</v>
      </c>
      <c r="Z77" s="80">
        <v>1</v>
      </c>
      <c r="AA77" s="80">
        <v>0</v>
      </c>
      <c r="AB77" s="80">
        <v>0</v>
      </c>
      <c r="AC77" s="80">
        <v>1</v>
      </c>
      <c r="AD77" s="80">
        <v>0</v>
      </c>
      <c r="AE77" s="80">
        <v>0</v>
      </c>
      <c r="AF77" s="80">
        <v>0</v>
      </c>
      <c r="AG77" s="80">
        <v>0</v>
      </c>
      <c r="AH77" s="80">
        <v>0</v>
      </c>
      <c r="AI77" s="80">
        <v>0</v>
      </c>
      <c r="AJ77" s="80">
        <v>1</v>
      </c>
      <c r="AK77" s="80">
        <v>0</v>
      </c>
      <c r="AL77" s="80">
        <v>61.05</v>
      </c>
      <c r="AM77" s="80">
        <v>0.01</v>
      </c>
    </row>
    <row r="78" spans="2:39" ht="12" customHeight="1" thickBot="1" x14ac:dyDescent="0.35">
      <c r="B78" s="75">
        <v>163</v>
      </c>
      <c r="D78" s="77" t="str">
        <f t="shared" si="1"/>
        <v>0</v>
      </c>
      <c r="E78" s="78">
        <v>1</v>
      </c>
      <c r="F78" s="81">
        <v>0.30275198817253102</v>
      </c>
      <c r="G78" s="80">
        <v>0</v>
      </c>
      <c r="H78" s="80">
        <v>0</v>
      </c>
      <c r="I78" s="80">
        <v>0</v>
      </c>
      <c r="J78" s="80">
        <v>0</v>
      </c>
      <c r="K78" s="80">
        <v>0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0</v>
      </c>
      <c r="R78" s="80">
        <v>1</v>
      </c>
      <c r="S78" s="80">
        <v>0</v>
      </c>
      <c r="T78" s="80">
        <v>0</v>
      </c>
      <c r="U78" s="80">
        <v>0</v>
      </c>
      <c r="V78" s="80">
        <v>0</v>
      </c>
      <c r="W78" s="80">
        <v>0</v>
      </c>
      <c r="X78" s="80">
        <v>1</v>
      </c>
      <c r="Y78" s="80">
        <v>0</v>
      </c>
      <c r="Z78" s="80">
        <v>1029</v>
      </c>
      <c r="AA78" s="80">
        <v>0</v>
      </c>
      <c r="AB78" s="80">
        <v>0</v>
      </c>
      <c r="AC78" s="80">
        <v>0</v>
      </c>
      <c r="AD78" s="80">
        <v>1</v>
      </c>
      <c r="AE78" s="80">
        <v>0</v>
      </c>
      <c r="AF78" s="80">
        <v>0</v>
      </c>
      <c r="AG78" s="80">
        <v>0</v>
      </c>
      <c r="AH78" s="80">
        <v>0</v>
      </c>
      <c r="AI78" s="80">
        <v>1</v>
      </c>
      <c r="AJ78" s="80">
        <v>0</v>
      </c>
      <c r="AK78" s="80">
        <v>0</v>
      </c>
      <c r="AL78" s="80">
        <v>1.6999999997999999</v>
      </c>
      <c r="AM78" s="80">
        <v>1.2526315788</v>
      </c>
    </row>
    <row r="79" spans="2:39" ht="12" customHeight="1" thickBot="1" x14ac:dyDescent="0.35">
      <c r="B79" s="75">
        <v>166</v>
      </c>
      <c r="D79" s="77" t="str">
        <f t="shared" si="1"/>
        <v>0</v>
      </c>
      <c r="E79" s="78">
        <v>1</v>
      </c>
      <c r="F79" s="81">
        <v>0.30275198817253102</v>
      </c>
      <c r="G79" s="80">
        <v>0</v>
      </c>
      <c r="H79" s="80">
        <v>1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80">
        <v>0</v>
      </c>
      <c r="O79" s="80">
        <v>0</v>
      </c>
      <c r="P79" s="80">
        <v>0</v>
      </c>
      <c r="Q79" s="80">
        <v>0</v>
      </c>
      <c r="R79" s="80">
        <v>0</v>
      </c>
      <c r="S79" s="80">
        <v>0</v>
      </c>
      <c r="T79" s="80">
        <v>0</v>
      </c>
      <c r="U79" s="80">
        <v>0</v>
      </c>
      <c r="V79" s="80">
        <v>0</v>
      </c>
      <c r="W79" s="80">
        <v>0</v>
      </c>
      <c r="X79" s="80">
        <v>0</v>
      </c>
      <c r="Y79" s="80">
        <v>1</v>
      </c>
      <c r="Z79" s="80">
        <v>793</v>
      </c>
      <c r="AA79" s="80">
        <v>0</v>
      </c>
      <c r="AB79" s="80">
        <v>1</v>
      </c>
      <c r="AC79" s="80">
        <v>0</v>
      </c>
      <c r="AD79" s="80">
        <v>0</v>
      </c>
      <c r="AE79" s="80">
        <v>0</v>
      </c>
      <c r="AF79" s="80">
        <v>0</v>
      </c>
      <c r="AG79" s="80">
        <v>1</v>
      </c>
      <c r="AH79" s="80">
        <v>0</v>
      </c>
      <c r="AI79" s="80">
        <v>0</v>
      </c>
      <c r="AJ79" s="80">
        <v>0</v>
      </c>
      <c r="AK79" s="80">
        <v>0</v>
      </c>
      <c r="AL79" s="80">
        <v>0.99</v>
      </c>
      <c r="AM79" s="80">
        <v>0.99</v>
      </c>
    </row>
    <row r="80" spans="2:39" ht="12" customHeight="1" thickBot="1" x14ac:dyDescent="0.35">
      <c r="B80" s="75">
        <v>167</v>
      </c>
      <c r="D80" s="77" t="str">
        <f t="shared" si="1"/>
        <v>0</v>
      </c>
      <c r="E80" s="78">
        <v>0</v>
      </c>
      <c r="F80" s="81">
        <v>0.30275198817253102</v>
      </c>
      <c r="G80" s="80">
        <v>0</v>
      </c>
      <c r="H80" s="80">
        <v>0</v>
      </c>
      <c r="I80" s="80">
        <v>0</v>
      </c>
      <c r="J80" s="80">
        <v>0</v>
      </c>
      <c r="K80" s="80">
        <v>0</v>
      </c>
      <c r="L80" s="80">
        <v>0</v>
      </c>
      <c r="M80" s="80">
        <v>0</v>
      </c>
      <c r="N80" s="80">
        <v>0</v>
      </c>
      <c r="O80" s="80">
        <v>0</v>
      </c>
      <c r="P80" s="80">
        <v>0</v>
      </c>
      <c r="Q80" s="80">
        <v>0</v>
      </c>
      <c r="R80" s="80">
        <v>0</v>
      </c>
      <c r="S80" s="80">
        <v>0</v>
      </c>
      <c r="T80" s="80">
        <v>0</v>
      </c>
      <c r="U80" s="80">
        <v>0</v>
      </c>
      <c r="V80" s="80">
        <v>1</v>
      </c>
      <c r="W80" s="80">
        <v>0</v>
      </c>
      <c r="X80" s="80">
        <v>0</v>
      </c>
      <c r="Y80" s="80">
        <v>1</v>
      </c>
      <c r="Z80" s="80">
        <v>3277</v>
      </c>
      <c r="AA80" s="80">
        <v>0</v>
      </c>
      <c r="AB80" s="80">
        <v>1</v>
      </c>
      <c r="AC80" s="80">
        <v>0</v>
      </c>
      <c r="AD80" s="80">
        <v>0</v>
      </c>
      <c r="AE80" s="80">
        <v>0</v>
      </c>
      <c r="AF80" s="80">
        <v>0</v>
      </c>
      <c r="AG80" s="80">
        <v>0</v>
      </c>
      <c r="AH80" s="80">
        <v>1</v>
      </c>
      <c r="AI80" s="80">
        <v>0</v>
      </c>
      <c r="AJ80" s="80">
        <v>0</v>
      </c>
      <c r="AK80" s="80">
        <v>0</v>
      </c>
      <c r="AL80" s="80">
        <v>0.99</v>
      </c>
      <c r="AM80" s="80">
        <v>0.99</v>
      </c>
    </row>
    <row r="81" spans="2:39" ht="12" customHeight="1" thickBot="1" x14ac:dyDescent="0.35">
      <c r="B81" s="75">
        <v>171</v>
      </c>
      <c r="D81" s="77" t="str">
        <f t="shared" si="1"/>
        <v>0</v>
      </c>
      <c r="E81" s="78">
        <v>0</v>
      </c>
      <c r="F81" s="81">
        <v>0.30275198817253102</v>
      </c>
      <c r="G81" s="80">
        <v>0</v>
      </c>
      <c r="H81" s="80">
        <v>0</v>
      </c>
      <c r="I81" s="80">
        <v>0</v>
      </c>
      <c r="J81" s="80">
        <v>0</v>
      </c>
      <c r="K81" s="80">
        <v>0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0</v>
      </c>
      <c r="R81" s="80">
        <v>1</v>
      </c>
      <c r="S81" s="80">
        <v>0</v>
      </c>
      <c r="T81" s="80">
        <v>0</v>
      </c>
      <c r="U81" s="80">
        <v>0</v>
      </c>
      <c r="V81" s="80">
        <v>0</v>
      </c>
      <c r="W81" s="80">
        <v>0</v>
      </c>
      <c r="X81" s="80">
        <v>0</v>
      </c>
      <c r="Y81" s="80">
        <v>1</v>
      </c>
      <c r="Z81" s="80">
        <v>841</v>
      </c>
      <c r="AA81" s="80">
        <v>0</v>
      </c>
      <c r="AB81" s="80">
        <v>0</v>
      </c>
      <c r="AC81" s="80">
        <v>1</v>
      </c>
      <c r="AD81" s="80">
        <v>0</v>
      </c>
      <c r="AE81" s="80">
        <v>0</v>
      </c>
      <c r="AF81" s="80">
        <v>1</v>
      </c>
      <c r="AG81" s="80">
        <v>0</v>
      </c>
      <c r="AH81" s="80">
        <v>0</v>
      </c>
      <c r="AI81" s="80">
        <v>0</v>
      </c>
      <c r="AJ81" s="80">
        <v>0</v>
      </c>
      <c r="AK81" s="80">
        <v>0</v>
      </c>
      <c r="AL81" s="80">
        <v>0.99</v>
      </c>
      <c r="AM81" s="80">
        <v>0.99</v>
      </c>
    </row>
    <row r="82" spans="2:39" ht="12" customHeight="1" thickBot="1" x14ac:dyDescent="0.35">
      <c r="B82" s="75">
        <v>172</v>
      </c>
      <c r="D82" s="77" t="str">
        <f t="shared" si="1"/>
        <v>0</v>
      </c>
      <c r="E82" s="78">
        <v>0</v>
      </c>
      <c r="F82" s="81">
        <v>0.30275198817253102</v>
      </c>
      <c r="G82" s="80">
        <v>0</v>
      </c>
      <c r="H82" s="80">
        <v>0</v>
      </c>
      <c r="I82" s="80">
        <v>0</v>
      </c>
      <c r="J82" s="80">
        <v>0</v>
      </c>
      <c r="K82" s="80">
        <v>0</v>
      </c>
      <c r="L82" s="80">
        <v>0</v>
      </c>
      <c r="M82" s="80">
        <v>0</v>
      </c>
      <c r="N82" s="80">
        <v>0</v>
      </c>
      <c r="O82" s="80">
        <v>0</v>
      </c>
      <c r="P82" s="80">
        <v>0</v>
      </c>
      <c r="Q82" s="80">
        <v>0</v>
      </c>
      <c r="R82" s="80">
        <v>1</v>
      </c>
      <c r="S82" s="80">
        <v>0</v>
      </c>
      <c r="T82" s="80">
        <v>0</v>
      </c>
      <c r="U82" s="80">
        <v>0</v>
      </c>
      <c r="V82" s="80">
        <v>0</v>
      </c>
      <c r="W82" s="80">
        <v>0</v>
      </c>
      <c r="X82" s="80">
        <v>0</v>
      </c>
      <c r="Y82" s="80">
        <v>1</v>
      </c>
      <c r="Z82" s="80">
        <v>841</v>
      </c>
      <c r="AA82" s="80">
        <v>0</v>
      </c>
      <c r="AB82" s="80">
        <v>0</v>
      </c>
      <c r="AC82" s="80">
        <v>1</v>
      </c>
      <c r="AD82" s="80">
        <v>0</v>
      </c>
      <c r="AE82" s="80">
        <v>0</v>
      </c>
      <c r="AF82" s="80">
        <v>1</v>
      </c>
      <c r="AG82" s="80">
        <v>0</v>
      </c>
      <c r="AH82" s="80">
        <v>0</v>
      </c>
      <c r="AI82" s="80">
        <v>0</v>
      </c>
      <c r="AJ82" s="80">
        <v>0</v>
      </c>
      <c r="AK82" s="80">
        <v>0</v>
      </c>
      <c r="AL82" s="80">
        <v>0.99</v>
      </c>
      <c r="AM82" s="80">
        <v>0.99</v>
      </c>
    </row>
    <row r="83" spans="2:39" ht="12" customHeight="1" thickBot="1" x14ac:dyDescent="0.35">
      <c r="B83" s="75">
        <v>174</v>
      </c>
      <c r="D83" s="77" t="str">
        <f t="shared" si="1"/>
        <v>0</v>
      </c>
      <c r="E83" s="78">
        <v>1</v>
      </c>
      <c r="F83" s="81">
        <v>0.30275198817253102</v>
      </c>
      <c r="G83" s="80">
        <v>0</v>
      </c>
      <c r="H83" s="80">
        <v>0</v>
      </c>
      <c r="I83" s="80">
        <v>0</v>
      </c>
      <c r="J83" s="80">
        <v>0</v>
      </c>
      <c r="K83" s="80">
        <v>0</v>
      </c>
      <c r="L83" s="80">
        <v>0</v>
      </c>
      <c r="M83" s="80">
        <v>0</v>
      </c>
      <c r="N83" s="80">
        <v>0</v>
      </c>
      <c r="O83" s="80">
        <v>0</v>
      </c>
      <c r="P83" s="80">
        <v>0</v>
      </c>
      <c r="Q83" s="80">
        <v>0</v>
      </c>
      <c r="R83" s="80">
        <v>1</v>
      </c>
      <c r="S83" s="80">
        <v>0</v>
      </c>
      <c r="T83" s="80">
        <v>0</v>
      </c>
      <c r="U83" s="80">
        <v>0</v>
      </c>
      <c r="V83" s="80">
        <v>0</v>
      </c>
      <c r="W83" s="80">
        <v>0</v>
      </c>
      <c r="X83" s="80">
        <v>0</v>
      </c>
      <c r="Y83" s="80">
        <v>1</v>
      </c>
      <c r="Z83" s="80">
        <v>841</v>
      </c>
      <c r="AA83" s="80">
        <v>0</v>
      </c>
      <c r="AB83" s="80">
        <v>0</v>
      </c>
      <c r="AC83" s="80">
        <v>1</v>
      </c>
      <c r="AD83" s="80">
        <v>0</v>
      </c>
      <c r="AE83" s="80">
        <v>0</v>
      </c>
      <c r="AF83" s="80">
        <v>1</v>
      </c>
      <c r="AG83" s="80">
        <v>0</v>
      </c>
      <c r="AH83" s="80">
        <v>0</v>
      </c>
      <c r="AI83" s="80">
        <v>0</v>
      </c>
      <c r="AJ83" s="80">
        <v>0</v>
      </c>
      <c r="AK83" s="80">
        <v>0</v>
      </c>
      <c r="AL83" s="80">
        <v>0.99</v>
      </c>
      <c r="AM83" s="80">
        <v>0.99</v>
      </c>
    </row>
    <row r="84" spans="2:39" ht="12" customHeight="1" thickBot="1" x14ac:dyDescent="0.35">
      <c r="B84" s="75">
        <v>175</v>
      </c>
      <c r="D84" s="77" t="str">
        <f t="shared" si="1"/>
        <v>0</v>
      </c>
      <c r="E84" s="78">
        <v>0</v>
      </c>
      <c r="F84" s="81">
        <v>0.30275198817253102</v>
      </c>
      <c r="G84" s="80">
        <v>1</v>
      </c>
      <c r="H84" s="80">
        <v>0</v>
      </c>
      <c r="I84" s="80">
        <v>0</v>
      </c>
      <c r="J84" s="80">
        <v>0</v>
      </c>
      <c r="K84" s="80">
        <v>0</v>
      </c>
      <c r="L84" s="80">
        <v>0</v>
      </c>
      <c r="M84" s="80">
        <v>0</v>
      </c>
      <c r="N84" s="80">
        <v>0</v>
      </c>
      <c r="O84" s="80">
        <v>0</v>
      </c>
      <c r="P84" s="80">
        <v>0</v>
      </c>
      <c r="Q84" s="80">
        <v>0</v>
      </c>
      <c r="R84" s="80">
        <v>0</v>
      </c>
      <c r="S84" s="80">
        <v>0</v>
      </c>
      <c r="T84" s="80">
        <v>0</v>
      </c>
      <c r="U84" s="80">
        <v>0</v>
      </c>
      <c r="V84" s="80">
        <v>0</v>
      </c>
      <c r="W84" s="80">
        <v>0</v>
      </c>
      <c r="X84" s="80">
        <v>0</v>
      </c>
      <c r="Y84" s="80">
        <v>1</v>
      </c>
      <c r="Z84" s="80">
        <v>2220</v>
      </c>
      <c r="AA84" s="80">
        <v>0</v>
      </c>
      <c r="AB84" s="80">
        <v>0</v>
      </c>
      <c r="AC84" s="80">
        <v>1</v>
      </c>
      <c r="AD84" s="80">
        <v>0</v>
      </c>
      <c r="AE84" s="80">
        <v>0</v>
      </c>
      <c r="AF84" s="80">
        <v>1</v>
      </c>
      <c r="AG84" s="80">
        <v>0</v>
      </c>
      <c r="AH84" s="80">
        <v>0</v>
      </c>
      <c r="AI84" s="80">
        <v>0</v>
      </c>
      <c r="AJ84" s="80">
        <v>0</v>
      </c>
      <c r="AK84" s="80">
        <v>0</v>
      </c>
      <c r="AL84" s="80">
        <v>0.99</v>
      </c>
      <c r="AM84" s="80">
        <v>0.99</v>
      </c>
    </row>
    <row r="85" spans="2:39" ht="12" customHeight="1" thickBot="1" x14ac:dyDescent="0.35">
      <c r="B85" s="75">
        <v>179</v>
      </c>
      <c r="D85" s="77" t="str">
        <f t="shared" si="1"/>
        <v>0</v>
      </c>
      <c r="E85" s="78">
        <v>0</v>
      </c>
      <c r="F85" s="81">
        <v>0.30275198817253102</v>
      </c>
      <c r="G85" s="80">
        <v>0</v>
      </c>
      <c r="H85" s="80">
        <v>0</v>
      </c>
      <c r="I85" s="80">
        <v>0</v>
      </c>
      <c r="J85" s="80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0">
        <v>0</v>
      </c>
      <c r="R85" s="80">
        <v>1</v>
      </c>
      <c r="S85" s="80">
        <v>0</v>
      </c>
      <c r="T85" s="80">
        <v>0</v>
      </c>
      <c r="U85" s="80">
        <v>0</v>
      </c>
      <c r="V85" s="80">
        <v>0</v>
      </c>
      <c r="W85" s="80">
        <v>0</v>
      </c>
      <c r="X85" s="80">
        <v>1</v>
      </c>
      <c r="Y85" s="80">
        <v>0</v>
      </c>
      <c r="Z85" s="80">
        <v>215</v>
      </c>
      <c r="AA85" s="80">
        <v>0</v>
      </c>
      <c r="AB85" s="80">
        <v>0</v>
      </c>
      <c r="AC85" s="80">
        <v>0</v>
      </c>
      <c r="AD85" s="80">
        <v>1</v>
      </c>
      <c r="AE85" s="80">
        <v>0</v>
      </c>
      <c r="AF85" s="80">
        <v>0</v>
      </c>
      <c r="AG85" s="80">
        <v>0</v>
      </c>
      <c r="AH85" s="80">
        <v>0</v>
      </c>
      <c r="AI85" s="80">
        <v>1</v>
      </c>
      <c r="AJ85" s="80">
        <v>0</v>
      </c>
      <c r="AK85" s="80">
        <v>0</v>
      </c>
      <c r="AL85" s="80">
        <v>1.77000000012</v>
      </c>
      <c r="AM85" s="80">
        <v>1.77000000012</v>
      </c>
    </row>
    <row r="86" spans="2:39" ht="12" customHeight="1" thickBot="1" x14ac:dyDescent="0.35">
      <c r="B86" s="75">
        <v>181</v>
      </c>
      <c r="D86" s="77" t="str">
        <f t="shared" si="1"/>
        <v>0</v>
      </c>
      <c r="E86" s="78">
        <v>0</v>
      </c>
      <c r="F86" s="81">
        <v>0.30275198817253102</v>
      </c>
      <c r="G86" s="80">
        <v>1</v>
      </c>
      <c r="H86" s="80">
        <v>0</v>
      </c>
      <c r="I86" s="80">
        <v>0</v>
      </c>
      <c r="J86" s="80">
        <v>0</v>
      </c>
      <c r="K86" s="80">
        <v>0</v>
      </c>
      <c r="L86" s="80">
        <v>0</v>
      </c>
      <c r="M86" s="80">
        <v>0</v>
      </c>
      <c r="N86" s="80">
        <v>0</v>
      </c>
      <c r="O86" s="80">
        <v>0</v>
      </c>
      <c r="P86" s="80">
        <v>0</v>
      </c>
      <c r="Q86" s="80">
        <v>0</v>
      </c>
      <c r="R86" s="80">
        <v>0</v>
      </c>
      <c r="S86" s="80">
        <v>0</v>
      </c>
      <c r="T86" s="80">
        <v>0</v>
      </c>
      <c r="U86" s="80">
        <v>0</v>
      </c>
      <c r="V86" s="80">
        <v>0</v>
      </c>
      <c r="W86" s="80">
        <v>0</v>
      </c>
      <c r="X86" s="80">
        <v>0</v>
      </c>
      <c r="Y86" s="80">
        <v>1</v>
      </c>
      <c r="Z86" s="80">
        <v>2695</v>
      </c>
      <c r="AA86" s="80">
        <v>0</v>
      </c>
      <c r="AB86" s="80">
        <v>0</v>
      </c>
      <c r="AC86" s="80">
        <v>0</v>
      </c>
      <c r="AD86" s="80">
        <v>1</v>
      </c>
      <c r="AE86" s="80">
        <v>0</v>
      </c>
      <c r="AF86" s="80">
        <v>0</v>
      </c>
      <c r="AG86" s="80">
        <v>1</v>
      </c>
      <c r="AH86" s="80">
        <v>0</v>
      </c>
      <c r="AI86" s="80">
        <v>0</v>
      </c>
      <c r="AJ86" s="80">
        <v>0</v>
      </c>
      <c r="AK86" s="80">
        <v>0</v>
      </c>
      <c r="AL86" s="80">
        <v>0.99</v>
      </c>
      <c r="AM86" s="80">
        <v>0.99</v>
      </c>
    </row>
    <row r="87" spans="2:39" ht="12" customHeight="1" thickBot="1" x14ac:dyDescent="0.35">
      <c r="B87" s="75">
        <v>187</v>
      </c>
      <c r="D87" s="77" t="str">
        <f t="shared" si="1"/>
        <v>0</v>
      </c>
      <c r="E87" s="78">
        <v>0</v>
      </c>
      <c r="F87" s="81">
        <v>0.30275198817253102</v>
      </c>
      <c r="G87" s="80">
        <v>0</v>
      </c>
      <c r="H87" s="80">
        <v>0</v>
      </c>
      <c r="I87" s="80">
        <v>0</v>
      </c>
      <c r="J87" s="80">
        <v>0</v>
      </c>
      <c r="K87" s="80">
        <v>0</v>
      </c>
      <c r="L87" s="80">
        <v>0</v>
      </c>
      <c r="M87" s="80">
        <v>0</v>
      </c>
      <c r="N87" s="80">
        <v>0</v>
      </c>
      <c r="O87" s="80">
        <v>0</v>
      </c>
      <c r="P87" s="80">
        <v>0</v>
      </c>
      <c r="Q87" s="80">
        <v>0</v>
      </c>
      <c r="R87" s="80">
        <v>1</v>
      </c>
      <c r="S87" s="80">
        <v>0</v>
      </c>
      <c r="T87" s="80">
        <v>0</v>
      </c>
      <c r="U87" s="80">
        <v>0</v>
      </c>
      <c r="V87" s="80">
        <v>0</v>
      </c>
      <c r="W87" s="80">
        <v>0</v>
      </c>
      <c r="X87" s="80">
        <v>1</v>
      </c>
      <c r="Y87" s="80">
        <v>0</v>
      </c>
      <c r="Z87" s="80">
        <v>2991</v>
      </c>
      <c r="AA87" s="80">
        <v>0</v>
      </c>
      <c r="AB87" s="80">
        <v>0</v>
      </c>
      <c r="AC87" s="80">
        <v>0</v>
      </c>
      <c r="AD87" s="80">
        <v>1</v>
      </c>
      <c r="AE87" s="80">
        <v>0</v>
      </c>
      <c r="AF87" s="80">
        <v>0</v>
      </c>
      <c r="AG87" s="80">
        <v>0</v>
      </c>
      <c r="AH87" s="80">
        <v>0</v>
      </c>
      <c r="AI87" s="80">
        <v>1</v>
      </c>
      <c r="AJ87" s="80">
        <v>0</v>
      </c>
      <c r="AK87" s="80">
        <v>0</v>
      </c>
      <c r="AL87" s="80">
        <v>1.77000000012</v>
      </c>
      <c r="AM87" s="80">
        <v>1.77000000012</v>
      </c>
    </row>
    <row r="88" spans="2:39" ht="12" customHeight="1" thickBot="1" x14ac:dyDescent="0.35">
      <c r="B88" s="75">
        <v>190</v>
      </c>
      <c r="D88" s="77" t="str">
        <f t="shared" si="1"/>
        <v>0</v>
      </c>
      <c r="E88" s="78">
        <v>1</v>
      </c>
      <c r="F88" s="81">
        <v>0.30275198817253102</v>
      </c>
      <c r="G88" s="80">
        <v>0</v>
      </c>
      <c r="H88" s="80">
        <v>0</v>
      </c>
      <c r="I88" s="80">
        <v>0</v>
      </c>
      <c r="J88" s="80">
        <v>0</v>
      </c>
      <c r="K88" s="80">
        <v>1</v>
      </c>
      <c r="L88" s="80">
        <v>0</v>
      </c>
      <c r="M88" s="80">
        <v>0</v>
      </c>
      <c r="N88" s="80">
        <v>0</v>
      </c>
      <c r="O88" s="80">
        <v>0</v>
      </c>
      <c r="P88" s="80">
        <v>0</v>
      </c>
      <c r="Q88" s="80">
        <v>0</v>
      </c>
      <c r="R88" s="80">
        <v>0</v>
      </c>
      <c r="S88" s="80">
        <v>0</v>
      </c>
      <c r="T88" s="80">
        <v>0</v>
      </c>
      <c r="U88" s="80">
        <v>0</v>
      </c>
      <c r="V88" s="80">
        <v>0</v>
      </c>
      <c r="W88" s="80">
        <v>0</v>
      </c>
      <c r="X88" s="80">
        <v>1</v>
      </c>
      <c r="Y88" s="80">
        <v>0</v>
      </c>
      <c r="Z88" s="80">
        <v>3380</v>
      </c>
      <c r="AA88" s="80">
        <v>0</v>
      </c>
      <c r="AB88" s="80">
        <v>0</v>
      </c>
      <c r="AC88" s="80">
        <v>0</v>
      </c>
      <c r="AD88" s="80">
        <v>1</v>
      </c>
      <c r="AE88" s="80">
        <v>0</v>
      </c>
      <c r="AF88" s="80">
        <v>0</v>
      </c>
      <c r="AG88" s="80">
        <v>0</v>
      </c>
      <c r="AH88" s="80">
        <v>0</v>
      </c>
      <c r="AI88" s="80">
        <v>1</v>
      </c>
      <c r="AJ88" s="80">
        <v>0</v>
      </c>
      <c r="AK88" s="80">
        <v>0</v>
      </c>
      <c r="AL88" s="80">
        <v>1.77000000012</v>
      </c>
      <c r="AM88" s="80">
        <v>1.77000000012</v>
      </c>
    </row>
    <row r="89" spans="2:39" ht="12" customHeight="1" thickBot="1" x14ac:dyDescent="0.35">
      <c r="B89" s="75">
        <v>191</v>
      </c>
      <c r="D89" s="77" t="str">
        <f t="shared" si="1"/>
        <v>0</v>
      </c>
      <c r="E89" s="78">
        <v>0</v>
      </c>
      <c r="F89" s="81">
        <v>0.30275198817253102</v>
      </c>
      <c r="G89" s="80">
        <v>0</v>
      </c>
      <c r="H89" s="80">
        <v>0</v>
      </c>
      <c r="I89" s="80">
        <v>0</v>
      </c>
      <c r="J89" s="80">
        <v>0</v>
      </c>
      <c r="K89" s="80">
        <v>0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0</v>
      </c>
      <c r="R89" s="80">
        <v>0</v>
      </c>
      <c r="S89" s="80">
        <v>0</v>
      </c>
      <c r="T89" s="80">
        <v>0</v>
      </c>
      <c r="U89" s="80">
        <v>0</v>
      </c>
      <c r="V89" s="80">
        <v>1</v>
      </c>
      <c r="W89" s="80">
        <v>0</v>
      </c>
      <c r="X89" s="80">
        <v>0</v>
      </c>
      <c r="Y89" s="80">
        <v>1</v>
      </c>
      <c r="Z89" s="80">
        <v>3385</v>
      </c>
      <c r="AA89" s="80">
        <v>0</v>
      </c>
      <c r="AB89" s="80">
        <v>0</v>
      </c>
      <c r="AC89" s="80">
        <v>0</v>
      </c>
      <c r="AD89" s="80">
        <v>1</v>
      </c>
      <c r="AE89" s="80">
        <v>0</v>
      </c>
      <c r="AF89" s="80">
        <v>0</v>
      </c>
      <c r="AG89" s="80">
        <v>1</v>
      </c>
      <c r="AH89" s="80">
        <v>0</v>
      </c>
      <c r="AI89" s="80">
        <v>0</v>
      </c>
      <c r="AJ89" s="80">
        <v>0</v>
      </c>
      <c r="AK89" s="80">
        <v>0</v>
      </c>
      <c r="AL89" s="80">
        <v>0.99</v>
      </c>
      <c r="AM89" s="80">
        <v>0.99</v>
      </c>
    </row>
    <row r="90" spans="2:39" ht="12" customHeight="1" thickBot="1" x14ac:dyDescent="0.35">
      <c r="B90" s="75">
        <v>194</v>
      </c>
      <c r="D90" s="77" t="str">
        <f t="shared" si="1"/>
        <v>0</v>
      </c>
      <c r="E90" s="78">
        <v>0</v>
      </c>
      <c r="F90" s="81">
        <v>0.30275198817253102</v>
      </c>
      <c r="G90" s="80">
        <v>0</v>
      </c>
      <c r="H90" s="80">
        <v>0</v>
      </c>
      <c r="I90" s="80">
        <v>0</v>
      </c>
      <c r="J90" s="80">
        <v>0</v>
      </c>
      <c r="K90" s="80">
        <v>0</v>
      </c>
      <c r="L90" s="80">
        <v>0</v>
      </c>
      <c r="M90" s="80">
        <v>1</v>
      </c>
      <c r="N90" s="80">
        <v>0</v>
      </c>
      <c r="O90" s="80">
        <v>0</v>
      </c>
      <c r="P90" s="80">
        <v>0</v>
      </c>
      <c r="Q90" s="80">
        <v>0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  <c r="W90" s="80">
        <v>1</v>
      </c>
      <c r="X90" s="80">
        <v>0</v>
      </c>
      <c r="Y90" s="80">
        <v>0</v>
      </c>
      <c r="Z90" s="80">
        <v>9</v>
      </c>
      <c r="AA90" s="80">
        <v>0</v>
      </c>
      <c r="AB90" s="80">
        <v>0</v>
      </c>
      <c r="AC90" s="80">
        <v>1</v>
      </c>
      <c r="AD90" s="80">
        <v>0</v>
      </c>
      <c r="AE90" s="80">
        <v>0</v>
      </c>
      <c r="AF90" s="80">
        <v>0</v>
      </c>
      <c r="AG90" s="80">
        <v>0</v>
      </c>
      <c r="AH90" s="80">
        <v>1</v>
      </c>
      <c r="AI90" s="80">
        <v>0</v>
      </c>
      <c r="AJ90" s="80">
        <v>0</v>
      </c>
      <c r="AK90" s="80">
        <v>0</v>
      </c>
      <c r="AL90" s="80">
        <v>1.23</v>
      </c>
      <c r="AM90" s="80">
        <v>1.23</v>
      </c>
    </row>
    <row r="91" spans="2:39" ht="12" customHeight="1" thickBot="1" x14ac:dyDescent="0.35">
      <c r="B91" s="75">
        <v>195</v>
      </c>
      <c r="D91" s="77" t="str">
        <f t="shared" si="1"/>
        <v>0</v>
      </c>
      <c r="E91" s="78">
        <v>0</v>
      </c>
      <c r="F91" s="81">
        <v>0.30275198817253102</v>
      </c>
      <c r="G91" s="80">
        <v>0</v>
      </c>
      <c r="H91" s="80">
        <v>1</v>
      </c>
      <c r="I91" s="80">
        <v>0</v>
      </c>
      <c r="J91" s="80">
        <v>0</v>
      </c>
      <c r="K91" s="80">
        <v>0</v>
      </c>
      <c r="L91" s="80">
        <v>0</v>
      </c>
      <c r="M91" s="80">
        <v>0</v>
      </c>
      <c r="N91" s="80">
        <v>0</v>
      </c>
      <c r="O91" s="80">
        <v>0</v>
      </c>
      <c r="P91" s="80">
        <v>0</v>
      </c>
      <c r="Q91" s="80">
        <v>0</v>
      </c>
      <c r="R91" s="80">
        <v>0</v>
      </c>
      <c r="S91" s="80">
        <v>0</v>
      </c>
      <c r="T91" s="80">
        <v>0</v>
      </c>
      <c r="U91" s="80">
        <v>0</v>
      </c>
      <c r="V91" s="80">
        <v>0</v>
      </c>
      <c r="W91" s="80">
        <v>0</v>
      </c>
      <c r="X91" s="80">
        <v>0</v>
      </c>
      <c r="Y91" s="80">
        <v>1</v>
      </c>
      <c r="Z91" s="80">
        <v>113</v>
      </c>
      <c r="AA91" s="80">
        <v>0</v>
      </c>
      <c r="AB91" s="80">
        <v>0</v>
      </c>
      <c r="AC91" s="80">
        <v>1</v>
      </c>
      <c r="AD91" s="80">
        <v>0</v>
      </c>
      <c r="AE91" s="80">
        <v>0</v>
      </c>
      <c r="AF91" s="80">
        <v>0</v>
      </c>
      <c r="AG91" s="80">
        <v>0</v>
      </c>
      <c r="AH91" s="80">
        <v>1</v>
      </c>
      <c r="AI91" s="80">
        <v>0</v>
      </c>
      <c r="AJ91" s="80">
        <v>0</v>
      </c>
      <c r="AK91" s="80">
        <v>0</v>
      </c>
      <c r="AL91" s="80">
        <v>1</v>
      </c>
      <c r="AM91" s="80">
        <v>1</v>
      </c>
    </row>
    <row r="92" spans="2:39" ht="12" customHeight="1" thickBot="1" x14ac:dyDescent="0.35">
      <c r="B92" s="75">
        <v>196</v>
      </c>
      <c r="D92" s="77" t="str">
        <f t="shared" si="1"/>
        <v>0</v>
      </c>
      <c r="E92" s="78">
        <v>0</v>
      </c>
      <c r="F92" s="81">
        <v>0.30275198817253102</v>
      </c>
      <c r="G92" s="80">
        <v>1</v>
      </c>
      <c r="H92" s="80">
        <v>0</v>
      </c>
      <c r="I92" s="80">
        <v>0</v>
      </c>
      <c r="J92" s="80">
        <v>0</v>
      </c>
      <c r="K92" s="80">
        <v>0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0</v>
      </c>
      <c r="R92" s="80">
        <v>0</v>
      </c>
      <c r="S92" s="80">
        <v>0</v>
      </c>
      <c r="T92" s="80">
        <v>0</v>
      </c>
      <c r="U92" s="80">
        <v>0</v>
      </c>
      <c r="V92" s="80">
        <v>0</v>
      </c>
      <c r="W92" s="80">
        <v>1</v>
      </c>
      <c r="X92" s="80">
        <v>0</v>
      </c>
      <c r="Y92" s="80">
        <v>0</v>
      </c>
      <c r="Z92" s="80">
        <v>158</v>
      </c>
      <c r="AA92" s="80">
        <v>0</v>
      </c>
      <c r="AB92" s="80">
        <v>0</v>
      </c>
      <c r="AC92" s="80">
        <v>1</v>
      </c>
      <c r="AD92" s="80">
        <v>0</v>
      </c>
      <c r="AE92" s="80">
        <v>0</v>
      </c>
      <c r="AF92" s="80">
        <v>1</v>
      </c>
      <c r="AG92" s="80">
        <v>0</v>
      </c>
      <c r="AH92" s="80">
        <v>0</v>
      </c>
      <c r="AI92" s="80">
        <v>0</v>
      </c>
      <c r="AJ92" s="80">
        <v>0</v>
      </c>
      <c r="AK92" s="80">
        <v>0</v>
      </c>
      <c r="AL92" s="80">
        <v>1.23</v>
      </c>
      <c r="AM92" s="80">
        <v>1.23</v>
      </c>
    </row>
    <row r="93" spans="2:39" ht="12" customHeight="1" thickBot="1" x14ac:dyDescent="0.35">
      <c r="B93" s="75">
        <v>206</v>
      </c>
      <c r="D93" s="77" t="str">
        <f t="shared" si="1"/>
        <v>0</v>
      </c>
      <c r="E93" s="78">
        <v>0</v>
      </c>
      <c r="F93" s="81">
        <v>0.30275198817253102</v>
      </c>
      <c r="G93" s="80">
        <v>0</v>
      </c>
      <c r="H93" s="80">
        <v>0</v>
      </c>
      <c r="I93" s="80">
        <v>1</v>
      </c>
      <c r="J93" s="80">
        <v>0</v>
      </c>
      <c r="K93" s="80">
        <v>0</v>
      </c>
      <c r="L93" s="80">
        <v>0</v>
      </c>
      <c r="M93" s="80">
        <v>0</v>
      </c>
      <c r="N93" s="80">
        <v>0</v>
      </c>
      <c r="O93" s="80">
        <v>0</v>
      </c>
      <c r="P93" s="80">
        <v>0</v>
      </c>
      <c r="Q93" s="80">
        <v>0</v>
      </c>
      <c r="R93" s="80">
        <v>0</v>
      </c>
      <c r="S93" s="80">
        <v>0</v>
      </c>
      <c r="T93" s="80">
        <v>0</v>
      </c>
      <c r="U93" s="80">
        <v>0</v>
      </c>
      <c r="V93" s="80">
        <v>0</v>
      </c>
      <c r="W93" s="80">
        <v>1</v>
      </c>
      <c r="X93" s="80">
        <v>0</v>
      </c>
      <c r="Y93" s="80">
        <v>0</v>
      </c>
      <c r="Z93" s="80">
        <v>104</v>
      </c>
      <c r="AA93" s="80">
        <v>0</v>
      </c>
      <c r="AB93" s="80">
        <v>0</v>
      </c>
      <c r="AC93" s="80">
        <v>0</v>
      </c>
      <c r="AD93" s="80">
        <v>1</v>
      </c>
      <c r="AE93" s="80">
        <v>0</v>
      </c>
      <c r="AF93" s="80">
        <v>1</v>
      </c>
      <c r="AG93" s="80">
        <v>0</v>
      </c>
      <c r="AH93" s="80">
        <v>0</v>
      </c>
      <c r="AI93" s="80">
        <v>0</v>
      </c>
      <c r="AJ93" s="80">
        <v>0</v>
      </c>
      <c r="AK93" s="80">
        <v>0</v>
      </c>
      <c r="AL93" s="80">
        <v>1.23</v>
      </c>
      <c r="AM93" s="80">
        <v>1.23</v>
      </c>
    </row>
    <row r="94" spans="2:39" ht="12" customHeight="1" thickBot="1" x14ac:dyDescent="0.35">
      <c r="B94" s="75">
        <v>208</v>
      </c>
      <c r="D94" s="77" t="str">
        <f t="shared" si="1"/>
        <v>0</v>
      </c>
      <c r="E94" s="78">
        <v>0</v>
      </c>
      <c r="F94" s="81">
        <v>0.30275198817253102</v>
      </c>
      <c r="G94" s="80">
        <v>0</v>
      </c>
      <c r="H94" s="80">
        <v>0</v>
      </c>
      <c r="I94" s="80">
        <v>0</v>
      </c>
      <c r="J94" s="80">
        <v>0</v>
      </c>
      <c r="K94" s="80">
        <v>0</v>
      </c>
      <c r="L94" s="80">
        <v>0</v>
      </c>
      <c r="M94" s="80">
        <v>0</v>
      </c>
      <c r="N94" s="80">
        <v>0</v>
      </c>
      <c r="O94" s="80">
        <v>0</v>
      </c>
      <c r="P94" s="80">
        <v>0</v>
      </c>
      <c r="Q94" s="80">
        <v>0</v>
      </c>
      <c r="R94" s="80">
        <v>1</v>
      </c>
      <c r="S94" s="80">
        <v>0</v>
      </c>
      <c r="T94" s="80">
        <v>0</v>
      </c>
      <c r="U94" s="80">
        <v>0</v>
      </c>
      <c r="V94" s="80">
        <v>0</v>
      </c>
      <c r="W94" s="80">
        <v>1</v>
      </c>
      <c r="X94" s="80">
        <v>0</v>
      </c>
      <c r="Y94" s="80">
        <v>0</v>
      </c>
      <c r="Z94" s="80">
        <v>858</v>
      </c>
      <c r="AA94" s="80">
        <v>0</v>
      </c>
      <c r="AB94" s="80">
        <v>0</v>
      </c>
      <c r="AC94" s="80">
        <v>0</v>
      </c>
      <c r="AD94" s="80">
        <v>1</v>
      </c>
      <c r="AE94" s="80">
        <v>0</v>
      </c>
      <c r="AF94" s="80">
        <v>1</v>
      </c>
      <c r="AG94" s="80">
        <v>0</v>
      </c>
      <c r="AH94" s="80">
        <v>0</v>
      </c>
      <c r="AI94" s="80">
        <v>0</v>
      </c>
      <c r="AJ94" s="80">
        <v>0</v>
      </c>
      <c r="AK94" s="80">
        <v>0</v>
      </c>
      <c r="AL94" s="80">
        <v>1.23</v>
      </c>
      <c r="AM94" s="80">
        <v>1.23</v>
      </c>
    </row>
    <row r="95" spans="2:39" ht="12" customHeight="1" thickBot="1" x14ac:dyDescent="0.35">
      <c r="B95" s="75">
        <v>209</v>
      </c>
      <c r="D95" s="77" t="str">
        <f t="shared" si="1"/>
        <v>0</v>
      </c>
      <c r="E95" s="78">
        <v>1</v>
      </c>
      <c r="F95" s="81">
        <v>0.30275198817253102</v>
      </c>
      <c r="G95" s="80">
        <v>0</v>
      </c>
      <c r="H95" s="80">
        <v>0</v>
      </c>
      <c r="I95" s="80">
        <v>0</v>
      </c>
      <c r="J95" s="80">
        <v>0</v>
      </c>
      <c r="K95" s="80">
        <v>0</v>
      </c>
      <c r="L95" s="80">
        <v>0</v>
      </c>
      <c r="M95" s="80">
        <v>0</v>
      </c>
      <c r="N95" s="80">
        <v>0</v>
      </c>
      <c r="O95" s="80">
        <v>0</v>
      </c>
      <c r="P95" s="80">
        <v>0</v>
      </c>
      <c r="Q95" s="80">
        <v>1</v>
      </c>
      <c r="R95" s="80">
        <v>0</v>
      </c>
      <c r="S95" s="80">
        <v>0</v>
      </c>
      <c r="T95" s="80">
        <v>0</v>
      </c>
      <c r="U95" s="80">
        <v>0</v>
      </c>
      <c r="V95" s="80">
        <v>0</v>
      </c>
      <c r="W95" s="80">
        <v>0</v>
      </c>
      <c r="X95" s="80">
        <v>0</v>
      </c>
      <c r="Y95" s="80">
        <v>1</v>
      </c>
      <c r="Z95" s="80">
        <v>1317</v>
      </c>
      <c r="AA95" s="80">
        <v>0</v>
      </c>
      <c r="AB95" s="80">
        <v>0</v>
      </c>
      <c r="AC95" s="80">
        <v>0</v>
      </c>
      <c r="AD95" s="80">
        <v>1</v>
      </c>
      <c r="AE95" s="80">
        <v>0</v>
      </c>
      <c r="AF95" s="80">
        <v>1</v>
      </c>
      <c r="AG95" s="80">
        <v>0</v>
      </c>
      <c r="AH95" s="80">
        <v>0</v>
      </c>
      <c r="AI95" s="80">
        <v>0</v>
      </c>
      <c r="AJ95" s="80">
        <v>0</v>
      </c>
      <c r="AK95" s="80">
        <v>0</v>
      </c>
      <c r="AL95" s="80">
        <v>1</v>
      </c>
      <c r="AM95" s="80">
        <v>1</v>
      </c>
    </row>
    <row r="96" spans="2:39" ht="12" customHeight="1" thickBot="1" x14ac:dyDescent="0.35">
      <c r="B96" s="75">
        <v>210</v>
      </c>
      <c r="D96" s="77" t="str">
        <f t="shared" si="1"/>
        <v>0</v>
      </c>
      <c r="E96" s="78">
        <v>0</v>
      </c>
      <c r="F96" s="81">
        <v>0.30275198817253102</v>
      </c>
      <c r="G96" s="80">
        <v>0</v>
      </c>
      <c r="H96" s="80">
        <v>0</v>
      </c>
      <c r="I96" s="80">
        <v>0</v>
      </c>
      <c r="J96" s="80">
        <v>0</v>
      </c>
      <c r="K96" s="80">
        <v>0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0</v>
      </c>
      <c r="R96" s="80">
        <v>1</v>
      </c>
      <c r="S96" s="80">
        <v>0</v>
      </c>
      <c r="T96" s="80">
        <v>0</v>
      </c>
      <c r="U96" s="80">
        <v>0</v>
      </c>
      <c r="V96" s="80">
        <v>0</v>
      </c>
      <c r="W96" s="80">
        <v>1</v>
      </c>
      <c r="X96" s="80">
        <v>0</v>
      </c>
      <c r="Y96" s="80">
        <v>0</v>
      </c>
      <c r="Z96" s="80">
        <v>1515</v>
      </c>
      <c r="AA96" s="80">
        <v>0</v>
      </c>
      <c r="AB96" s="80">
        <v>0</v>
      </c>
      <c r="AC96" s="80">
        <v>0</v>
      </c>
      <c r="AD96" s="80">
        <v>1</v>
      </c>
      <c r="AE96" s="80">
        <v>0</v>
      </c>
      <c r="AF96" s="80">
        <v>1</v>
      </c>
      <c r="AG96" s="80">
        <v>0</v>
      </c>
      <c r="AH96" s="80">
        <v>0</v>
      </c>
      <c r="AI96" s="80">
        <v>0</v>
      </c>
      <c r="AJ96" s="80">
        <v>0</v>
      </c>
      <c r="AK96" s="80">
        <v>0</v>
      </c>
      <c r="AL96" s="80">
        <v>1.23</v>
      </c>
      <c r="AM96" s="80">
        <v>1.23</v>
      </c>
    </row>
    <row r="97" spans="2:39" ht="12" customHeight="1" thickBot="1" x14ac:dyDescent="0.35">
      <c r="B97" s="75">
        <v>212</v>
      </c>
      <c r="D97" s="77" t="str">
        <f t="shared" si="1"/>
        <v>0</v>
      </c>
      <c r="E97" s="78">
        <v>0</v>
      </c>
      <c r="F97" s="81">
        <v>0.30275198817253102</v>
      </c>
      <c r="G97" s="80">
        <v>1</v>
      </c>
      <c r="H97" s="80">
        <v>0</v>
      </c>
      <c r="I97" s="80">
        <v>0</v>
      </c>
      <c r="J97" s="80">
        <v>0</v>
      </c>
      <c r="K97" s="80">
        <v>0</v>
      </c>
      <c r="L97" s="80">
        <v>0</v>
      </c>
      <c r="M97" s="80">
        <v>0</v>
      </c>
      <c r="N97" s="80">
        <v>0</v>
      </c>
      <c r="O97" s="80">
        <v>0</v>
      </c>
      <c r="P97" s="80">
        <v>0</v>
      </c>
      <c r="Q97" s="80">
        <v>0</v>
      </c>
      <c r="R97" s="80">
        <v>0</v>
      </c>
      <c r="S97" s="80">
        <v>0</v>
      </c>
      <c r="T97" s="80">
        <v>0</v>
      </c>
      <c r="U97" s="80">
        <v>0</v>
      </c>
      <c r="V97" s="80">
        <v>0</v>
      </c>
      <c r="W97" s="80">
        <v>1</v>
      </c>
      <c r="X97" s="80">
        <v>0</v>
      </c>
      <c r="Y97" s="80">
        <v>0</v>
      </c>
      <c r="Z97" s="80">
        <v>1550</v>
      </c>
      <c r="AA97" s="80">
        <v>0</v>
      </c>
      <c r="AB97" s="80">
        <v>0</v>
      </c>
      <c r="AC97" s="80">
        <v>0</v>
      </c>
      <c r="AD97" s="80">
        <v>1</v>
      </c>
      <c r="AE97" s="80">
        <v>0</v>
      </c>
      <c r="AF97" s="80">
        <v>1</v>
      </c>
      <c r="AG97" s="80">
        <v>0</v>
      </c>
      <c r="AH97" s="80">
        <v>0</v>
      </c>
      <c r="AI97" s="80">
        <v>0</v>
      </c>
      <c r="AJ97" s="80">
        <v>0</v>
      </c>
      <c r="AK97" s="80">
        <v>0</v>
      </c>
      <c r="AL97" s="80">
        <v>1.23</v>
      </c>
      <c r="AM97" s="80">
        <v>1.23</v>
      </c>
    </row>
    <row r="98" spans="2:39" ht="12" customHeight="1" thickBot="1" x14ac:dyDescent="0.35">
      <c r="B98" s="75">
        <v>213</v>
      </c>
      <c r="D98" s="77" t="str">
        <f t="shared" si="1"/>
        <v>0</v>
      </c>
      <c r="E98" s="78">
        <v>0</v>
      </c>
      <c r="F98" s="81">
        <v>0.30275198817253102</v>
      </c>
      <c r="G98" s="80">
        <v>1</v>
      </c>
      <c r="H98" s="80">
        <v>0</v>
      </c>
      <c r="I98" s="80">
        <v>0</v>
      </c>
      <c r="J98" s="80">
        <v>0</v>
      </c>
      <c r="K98" s="80">
        <v>0</v>
      </c>
      <c r="L98" s="80">
        <v>0</v>
      </c>
      <c r="M98" s="80">
        <v>0</v>
      </c>
      <c r="N98" s="80">
        <v>0</v>
      </c>
      <c r="O98" s="80">
        <v>0</v>
      </c>
      <c r="P98" s="80">
        <v>0</v>
      </c>
      <c r="Q98" s="80">
        <v>0</v>
      </c>
      <c r="R98" s="80">
        <v>0</v>
      </c>
      <c r="S98" s="80">
        <v>0</v>
      </c>
      <c r="T98" s="80">
        <v>0</v>
      </c>
      <c r="U98" s="80">
        <v>0</v>
      </c>
      <c r="V98" s="80">
        <v>0</v>
      </c>
      <c r="W98" s="80">
        <v>1</v>
      </c>
      <c r="X98" s="80">
        <v>0</v>
      </c>
      <c r="Y98" s="80">
        <v>0</v>
      </c>
      <c r="Z98" s="80">
        <v>1550</v>
      </c>
      <c r="AA98" s="80">
        <v>0</v>
      </c>
      <c r="AB98" s="80">
        <v>0</v>
      </c>
      <c r="AC98" s="80">
        <v>0</v>
      </c>
      <c r="AD98" s="80">
        <v>1</v>
      </c>
      <c r="AE98" s="80">
        <v>0</v>
      </c>
      <c r="AF98" s="80">
        <v>1</v>
      </c>
      <c r="AG98" s="80">
        <v>0</v>
      </c>
      <c r="AH98" s="80">
        <v>0</v>
      </c>
      <c r="AI98" s="80">
        <v>0</v>
      </c>
      <c r="AJ98" s="80">
        <v>0</v>
      </c>
      <c r="AK98" s="80">
        <v>0</v>
      </c>
      <c r="AL98" s="80">
        <v>1.23</v>
      </c>
      <c r="AM98" s="80">
        <v>1.23</v>
      </c>
    </row>
    <row r="99" spans="2:39" ht="12" customHeight="1" thickBot="1" x14ac:dyDescent="0.35">
      <c r="B99" s="75">
        <v>214</v>
      </c>
      <c r="D99" s="77" t="str">
        <f t="shared" si="1"/>
        <v>0</v>
      </c>
      <c r="E99" s="78">
        <v>0</v>
      </c>
      <c r="F99" s="81">
        <v>0.30275198817253102</v>
      </c>
      <c r="G99" s="80">
        <v>1</v>
      </c>
      <c r="H99" s="80">
        <v>0</v>
      </c>
      <c r="I99" s="80">
        <v>0</v>
      </c>
      <c r="J99" s="80">
        <v>0</v>
      </c>
      <c r="K99" s="80">
        <v>0</v>
      </c>
      <c r="L99" s="80">
        <v>0</v>
      </c>
      <c r="M99" s="80">
        <v>0</v>
      </c>
      <c r="N99" s="80">
        <v>0</v>
      </c>
      <c r="O99" s="80">
        <v>0</v>
      </c>
      <c r="P99" s="80">
        <v>0</v>
      </c>
      <c r="Q99" s="80">
        <v>0</v>
      </c>
      <c r="R99" s="80">
        <v>0</v>
      </c>
      <c r="S99" s="80">
        <v>0</v>
      </c>
      <c r="T99" s="80">
        <v>0</v>
      </c>
      <c r="U99" s="80">
        <v>0</v>
      </c>
      <c r="V99" s="80">
        <v>0</v>
      </c>
      <c r="W99" s="80">
        <v>1</v>
      </c>
      <c r="X99" s="80">
        <v>0</v>
      </c>
      <c r="Y99" s="80">
        <v>0</v>
      </c>
      <c r="Z99" s="80">
        <v>1550</v>
      </c>
      <c r="AA99" s="80">
        <v>0</v>
      </c>
      <c r="AB99" s="80">
        <v>0</v>
      </c>
      <c r="AC99" s="80">
        <v>0</v>
      </c>
      <c r="AD99" s="80">
        <v>1</v>
      </c>
      <c r="AE99" s="80">
        <v>0</v>
      </c>
      <c r="AF99" s="80">
        <v>0</v>
      </c>
      <c r="AG99" s="80">
        <v>0</v>
      </c>
      <c r="AH99" s="80">
        <v>0</v>
      </c>
      <c r="AI99" s="80">
        <v>0</v>
      </c>
      <c r="AJ99" s="80">
        <v>0</v>
      </c>
      <c r="AK99" s="80">
        <v>1</v>
      </c>
      <c r="AL99" s="80">
        <v>1.23</v>
      </c>
      <c r="AM99" s="80">
        <v>1.23</v>
      </c>
    </row>
    <row r="100" spans="2:39" ht="12" customHeight="1" thickBot="1" x14ac:dyDescent="0.35">
      <c r="B100" s="75">
        <v>217</v>
      </c>
      <c r="D100" s="77" t="str">
        <f t="shared" si="1"/>
        <v>0</v>
      </c>
      <c r="E100" s="78">
        <v>1</v>
      </c>
      <c r="F100" s="81">
        <v>0.30275198817253102</v>
      </c>
      <c r="G100" s="80">
        <v>0</v>
      </c>
      <c r="H100" s="80">
        <v>0</v>
      </c>
      <c r="I100" s="80">
        <v>0</v>
      </c>
      <c r="J100" s="80">
        <v>0</v>
      </c>
      <c r="K100" s="80">
        <v>0</v>
      </c>
      <c r="L100" s="80">
        <v>0</v>
      </c>
      <c r="M100" s="80">
        <v>0</v>
      </c>
      <c r="N100" s="80">
        <v>0</v>
      </c>
      <c r="O100" s="80">
        <v>0</v>
      </c>
      <c r="P100" s="80">
        <v>0</v>
      </c>
      <c r="Q100" s="80">
        <v>0</v>
      </c>
      <c r="R100" s="80">
        <v>1</v>
      </c>
      <c r="S100" s="80">
        <v>0</v>
      </c>
      <c r="T100" s="80">
        <v>0</v>
      </c>
      <c r="U100" s="80">
        <v>0</v>
      </c>
      <c r="V100" s="80">
        <v>0</v>
      </c>
      <c r="W100" s="80">
        <v>1</v>
      </c>
      <c r="X100" s="80">
        <v>0</v>
      </c>
      <c r="Y100" s="80">
        <v>0</v>
      </c>
      <c r="Z100" s="80">
        <v>2162</v>
      </c>
      <c r="AA100" s="80">
        <v>0</v>
      </c>
      <c r="AB100" s="80">
        <v>0</v>
      </c>
      <c r="AC100" s="80">
        <v>0</v>
      </c>
      <c r="AD100" s="80">
        <v>1</v>
      </c>
      <c r="AE100" s="80">
        <v>0</v>
      </c>
      <c r="AF100" s="80">
        <v>0</v>
      </c>
      <c r="AG100" s="80">
        <v>0</v>
      </c>
      <c r="AH100" s="80">
        <v>0</v>
      </c>
      <c r="AI100" s="80">
        <v>1</v>
      </c>
      <c r="AJ100" s="80">
        <v>0</v>
      </c>
      <c r="AK100" s="80">
        <v>0</v>
      </c>
      <c r="AL100" s="80">
        <v>1.23</v>
      </c>
      <c r="AM100" s="80">
        <v>1.23</v>
      </c>
    </row>
    <row r="101" spans="2:39" ht="12" customHeight="1" thickBot="1" x14ac:dyDescent="0.35">
      <c r="B101" s="75">
        <v>218</v>
      </c>
      <c r="D101" s="77" t="str">
        <f t="shared" si="1"/>
        <v>0</v>
      </c>
      <c r="E101" s="78">
        <v>0</v>
      </c>
      <c r="F101" s="81">
        <v>0.30275198817253102</v>
      </c>
      <c r="G101" s="80">
        <v>0</v>
      </c>
      <c r="H101" s="80">
        <v>0</v>
      </c>
      <c r="I101" s="80">
        <v>0</v>
      </c>
      <c r="J101" s="80">
        <v>0</v>
      </c>
      <c r="K101" s="80">
        <v>0</v>
      </c>
      <c r="L101" s="80">
        <v>0</v>
      </c>
      <c r="M101" s="80">
        <v>0</v>
      </c>
      <c r="N101" s="80">
        <v>0</v>
      </c>
      <c r="O101" s="80">
        <v>0</v>
      </c>
      <c r="P101" s="80">
        <v>0</v>
      </c>
      <c r="Q101" s="80">
        <v>0</v>
      </c>
      <c r="R101" s="80">
        <v>0</v>
      </c>
      <c r="S101" s="80">
        <v>0</v>
      </c>
      <c r="T101" s="80">
        <v>1</v>
      </c>
      <c r="U101" s="80">
        <v>0</v>
      </c>
      <c r="V101" s="80">
        <v>0</v>
      </c>
      <c r="W101" s="80">
        <v>0</v>
      </c>
      <c r="X101" s="80">
        <v>1</v>
      </c>
      <c r="Y101" s="80">
        <v>0</v>
      </c>
      <c r="Z101" s="80">
        <v>5292</v>
      </c>
      <c r="AA101" s="80">
        <v>0</v>
      </c>
      <c r="AB101" s="80">
        <v>0</v>
      </c>
      <c r="AC101" s="80">
        <v>0</v>
      </c>
      <c r="AD101" s="80">
        <v>1</v>
      </c>
      <c r="AE101" s="80">
        <v>0</v>
      </c>
      <c r="AF101" s="80">
        <v>0</v>
      </c>
      <c r="AG101" s="80">
        <v>0</v>
      </c>
      <c r="AH101" s="80">
        <v>0</v>
      </c>
      <c r="AI101" s="80">
        <v>1</v>
      </c>
      <c r="AJ101" s="80">
        <v>0</v>
      </c>
      <c r="AK101" s="80">
        <v>0</v>
      </c>
      <c r="AL101" s="80">
        <v>1.78</v>
      </c>
      <c r="AM101" s="80">
        <v>1.78</v>
      </c>
    </row>
    <row r="102" spans="2:39" ht="12" customHeight="1" thickBot="1" x14ac:dyDescent="0.35">
      <c r="B102" s="75">
        <v>219</v>
      </c>
      <c r="D102" s="77" t="str">
        <f t="shared" si="1"/>
        <v>0</v>
      </c>
      <c r="E102" s="78">
        <v>0</v>
      </c>
      <c r="F102" s="81">
        <v>0.30275198817253102</v>
      </c>
      <c r="G102" s="80">
        <v>0</v>
      </c>
      <c r="H102" s="80">
        <v>0</v>
      </c>
      <c r="I102" s="80">
        <v>0</v>
      </c>
      <c r="J102" s="80">
        <v>0</v>
      </c>
      <c r="K102" s="80">
        <v>0</v>
      </c>
      <c r="L102" s="80">
        <v>0</v>
      </c>
      <c r="M102" s="80">
        <v>0</v>
      </c>
      <c r="N102" s="80">
        <v>0</v>
      </c>
      <c r="O102" s="80">
        <v>0</v>
      </c>
      <c r="P102" s="80">
        <v>0</v>
      </c>
      <c r="Q102" s="80">
        <v>0</v>
      </c>
      <c r="R102" s="80">
        <v>0</v>
      </c>
      <c r="S102" s="80">
        <v>0</v>
      </c>
      <c r="T102" s="80">
        <v>1</v>
      </c>
      <c r="U102" s="80">
        <v>0</v>
      </c>
      <c r="V102" s="80">
        <v>0</v>
      </c>
      <c r="W102" s="80">
        <v>0</v>
      </c>
      <c r="X102" s="80">
        <v>1</v>
      </c>
      <c r="Y102" s="80">
        <v>0</v>
      </c>
      <c r="Z102" s="80">
        <v>5292</v>
      </c>
      <c r="AA102" s="80">
        <v>0</v>
      </c>
      <c r="AB102" s="80">
        <v>0</v>
      </c>
      <c r="AC102" s="80">
        <v>0</v>
      </c>
      <c r="AD102" s="80">
        <v>1</v>
      </c>
      <c r="AE102" s="80">
        <v>0</v>
      </c>
      <c r="AF102" s="80">
        <v>0</v>
      </c>
      <c r="AG102" s="80">
        <v>0</v>
      </c>
      <c r="AH102" s="80">
        <v>0</v>
      </c>
      <c r="AI102" s="80">
        <v>1</v>
      </c>
      <c r="AJ102" s="80">
        <v>0</v>
      </c>
      <c r="AK102" s="80">
        <v>0</v>
      </c>
      <c r="AL102" s="80">
        <v>1.78</v>
      </c>
      <c r="AM102" s="80">
        <v>1.78</v>
      </c>
    </row>
    <row r="103" spans="2:39" ht="12" customHeight="1" thickBot="1" x14ac:dyDescent="0.35">
      <c r="B103" s="75">
        <v>220</v>
      </c>
      <c r="D103" s="77" t="str">
        <f t="shared" si="1"/>
        <v>0</v>
      </c>
      <c r="E103" s="78">
        <v>0</v>
      </c>
      <c r="F103" s="81">
        <v>0.30275198817253102</v>
      </c>
      <c r="G103" s="80">
        <v>0</v>
      </c>
      <c r="H103" s="80">
        <v>1</v>
      </c>
      <c r="I103" s="80">
        <v>0</v>
      </c>
      <c r="J103" s="80">
        <v>0</v>
      </c>
      <c r="K103" s="80">
        <v>0</v>
      </c>
      <c r="L103" s="80">
        <v>0</v>
      </c>
      <c r="M103" s="80">
        <v>0</v>
      </c>
      <c r="N103" s="80">
        <v>0</v>
      </c>
      <c r="O103" s="80">
        <v>0</v>
      </c>
      <c r="P103" s="80">
        <v>0</v>
      </c>
      <c r="Q103" s="80">
        <v>0</v>
      </c>
      <c r="R103" s="80">
        <v>0</v>
      </c>
      <c r="S103" s="80">
        <v>0</v>
      </c>
      <c r="T103" s="80">
        <v>0</v>
      </c>
      <c r="U103" s="80">
        <v>0</v>
      </c>
      <c r="V103" s="80">
        <v>0</v>
      </c>
      <c r="W103" s="80">
        <v>1</v>
      </c>
      <c r="X103" s="80">
        <v>0</v>
      </c>
      <c r="Y103" s="80">
        <v>0</v>
      </c>
      <c r="Z103" s="80">
        <v>23</v>
      </c>
      <c r="AA103" s="80">
        <v>0</v>
      </c>
      <c r="AB103" s="80">
        <v>0</v>
      </c>
      <c r="AC103" s="80">
        <v>0</v>
      </c>
      <c r="AD103" s="80">
        <v>0</v>
      </c>
      <c r="AE103" s="80">
        <v>1</v>
      </c>
      <c r="AF103" s="80">
        <v>0</v>
      </c>
      <c r="AG103" s="80">
        <v>0</v>
      </c>
      <c r="AH103" s="80">
        <v>0</v>
      </c>
      <c r="AI103" s="80">
        <v>0</v>
      </c>
      <c r="AJ103" s="80">
        <v>0</v>
      </c>
      <c r="AK103" s="80">
        <v>1</v>
      </c>
      <c r="AL103" s="80">
        <v>1.23</v>
      </c>
      <c r="AM103" s="80">
        <v>1.23</v>
      </c>
    </row>
    <row r="104" spans="2:39" ht="12" customHeight="1" thickBot="1" x14ac:dyDescent="0.35">
      <c r="B104" s="75">
        <v>221</v>
      </c>
      <c r="D104" s="77" t="str">
        <f t="shared" si="1"/>
        <v>0</v>
      </c>
      <c r="E104" s="78">
        <v>0</v>
      </c>
      <c r="F104" s="81">
        <v>0.30275198817253102</v>
      </c>
      <c r="G104" s="80">
        <v>0</v>
      </c>
      <c r="H104" s="80">
        <v>0</v>
      </c>
      <c r="I104" s="80">
        <v>0</v>
      </c>
      <c r="J104" s="80">
        <v>0</v>
      </c>
      <c r="K104" s="80">
        <v>0</v>
      </c>
      <c r="L104" s="80">
        <v>0</v>
      </c>
      <c r="M104" s="80">
        <v>0</v>
      </c>
      <c r="N104" s="80">
        <v>0</v>
      </c>
      <c r="O104" s="80">
        <v>0</v>
      </c>
      <c r="P104" s="80">
        <v>1</v>
      </c>
      <c r="Q104" s="80">
        <v>0</v>
      </c>
      <c r="R104" s="80">
        <v>0</v>
      </c>
      <c r="S104" s="80">
        <v>0</v>
      </c>
      <c r="T104" s="80">
        <v>0</v>
      </c>
      <c r="U104" s="80">
        <v>0</v>
      </c>
      <c r="V104" s="80">
        <v>0</v>
      </c>
      <c r="W104" s="80">
        <v>1</v>
      </c>
      <c r="X104" s="80">
        <v>0</v>
      </c>
      <c r="Y104" s="80">
        <v>0</v>
      </c>
      <c r="Z104" s="80">
        <v>54</v>
      </c>
      <c r="AA104" s="80">
        <v>0</v>
      </c>
      <c r="AB104" s="80">
        <v>0</v>
      </c>
      <c r="AC104" s="80">
        <v>0</v>
      </c>
      <c r="AD104" s="80">
        <v>0</v>
      </c>
      <c r="AE104" s="80">
        <v>1</v>
      </c>
      <c r="AF104" s="80">
        <v>0</v>
      </c>
      <c r="AG104" s="80">
        <v>0</v>
      </c>
      <c r="AH104" s="80">
        <v>0</v>
      </c>
      <c r="AI104" s="80">
        <v>0</v>
      </c>
      <c r="AJ104" s="80">
        <v>1</v>
      </c>
      <c r="AK104" s="80">
        <v>0</v>
      </c>
      <c r="AL104" s="80">
        <v>1.23</v>
      </c>
      <c r="AM104" s="80">
        <v>1.23</v>
      </c>
    </row>
    <row r="105" spans="2:39" ht="12" customHeight="1" thickBot="1" x14ac:dyDescent="0.35">
      <c r="B105" s="75">
        <v>225</v>
      </c>
      <c r="D105" s="77" t="str">
        <f t="shared" si="1"/>
        <v>0</v>
      </c>
      <c r="E105" s="78">
        <v>0</v>
      </c>
      <c r="F105" s="81">
        <v>0.30275198817253102</v>
      </c>
      <c r="G105" s="80">
        <v>0</v>
      </c>
      <c r="H105" s="80">
        <v>0</v>
      </c>
      <c r="I105" s="80">
        <v>0</v>
      </c>
      <c r="J105" s="80">
        <v>1</v>
      </c>
      <c r="K105" s="80">
        <v>0</v>
      </c>
      <c r="L105" s="80">
        <v>0</v>
      </c>
      <c r="M105" s="80">
        <v>0</v>
      </c>
      <c r="N105" s="80">
        <v>0</v>
      </c>
      <c r="O105" s="80">
        <v>0</v>
      </c>
      <c r="P105" s="80">
        <v>0</v>
      </c>
      <c r="Q105" s="80">
        <v>0</v>
      </c>
      <c r="R105" s="80">
        <v>0</v>
      </c>
      <c r="S105" s="80">
        <v>0</v>
      </c>
      <c r="T105" s="80">
        <v>0</v>
      </c>
      <c r="U105" s="80">
        <v>0</v>
      </c>
      <c r="V105" s="80">
        <v>0</v>
      </c>
      <c r="W105" s="80">
        <v>1</v>
      </c>
      <c r="X105" s="80">
        <v>0</v>
      </c>
      <c r="Y105" s="80">
        <v>0</v>
      </c>
      <c r="Z105" s="80">
        <v>279</v>
      </c>
      <c r="AA105" s="80">
        <v>0</v>
      </c>
      <c r="AB105" s="80">
        <v>0</v>
      </c>
      <c r="AC105" s="80">
        <v>0</v>
      </c>
      <c r="AD105" s="80">
        <v>0</v>
      </c>
      <c r="AE105" s="80">
        <v>1</v>
      </c>
      <c r="AF105" s="80">
        <v>0</v>
      </c>
      <c r="AG105" s="80">
        <v>0</v>
      </c>
      <c r="AH105" s="80">
        <v>0</v>
      </c>
      <c r="AI105" s="80">
        <v>0</v>
      </c>
      <c r="AJ105" s="80">
        <v>1</v>
      </c>
      <c r="AK105" s="80">
        <v>0</v>
      </c>
      <c r="AL105" s="80">
        <v>1.23</v>
      </c>
      <c r="AM105" s="80">
        <v>1.23</v>
      </c>
    </row>
    <row r="106" spans="2:39" ht="12" customHeight="1" thickBot="1" x14ac:dyDescent="0.35">
      <c r="B106" s="75">
        <v>226</v>
      </c>
      <c r="D106" s="77" t="str">
        <f t="shared" si="1"/>
        <v>0</v>
      </c>
      <c r="E106" s="78">
        <v>0</v>
      </c>
      <c r="F106" s="81">
        <v>0.30275198817253102</v>
      </c>
      <c r="G106" s="80">
        <v>0</v>
      </c>
      <c r="H106" s="80">
        <v>0</v>
      </c>
      <c r="I106" s="80">
        <v>0</v>
      </c>
      <c r="J106" s="80">
        <v>0</v>
      </c>
      <c r="K106" s="80">
        <v>1</v>
      </c>
      <c r="L106" s="80">
        <v>0</v>
      </c>
      <c r="M106" s="80">
        <v>0</v>
      </c>
      <c r="N106" s="80">
        <v>0</v>
      </c>
      <c r="O106" s="80">
        <v>0</v>
      </c>
      <c r="P106" s="80">
        <v>0</v>
      </c>
      <c r="Q106" s="80">
        <v>0</v>
      </c>
      <c r="R106" s="80">
        <v>0</v>
      </c>
      <c r="S106" s="80">
        <v>0</v>
      </c>
      <c r="T106" s="80">
        <v>0</v>
      </c>
      <c r="U106" s="80">
        <v>0</v>
      </c>
      <c r="V106" s="80">
        <v>0</v>
      </c>
      <c r="W106" s="80">
        <v>1</v>
      </c>
      <c r="X106" s="80">
        <v>0</v>
      </c>
      <c r="Y106" s="80">
        <v>0</v>
      </c>
      <c r="Z106" s="80">
        <v>684</v>
      </c>
      <c r="AA106" s="80">
        <v>0</v>
      </c>
      <c r="AB106" s="80">
        <v>0</v>
      </c>
      <c r="AC106" s="80">
        <v>0</v>
      </c>
      <c r="AD106" s="80">
        <v>0</v>
      </c>
      <c r="AE106" s="80">
        <v>1</v>
      </c>
      <c r="AF106" s="80">
        <v>0</v>
      </c>
      <c r="AG106" s="80">
        <v>0</v>
      </c>
      <c r="AH106" s="80">
        <v>0</v>
      </c>
      <c r="AI106" s="80">
        <v>0</v>
      </c>
      <c r="AJ106" s="80">
        <v>0</v>
      </c>
      <c r="AK106" s="80">
        <v>1</v>
      </c>
      <c r="AL106" s="80">
        <v>1.23</v>
      </c>
      <c r="AM106" s="80">
        <v>1.23</v>
      </c>
    </row>
    <row r="107" spans="2:39" ht="12" customHeight="1" thickBot="1" x14ac:dyDescent="0.35">
      <c r="B107" s="75">
        <v>229</v>
      </c>
      <c r="D107" s="77" t="str">
        <f t="shared" si="1"/>
        <v>0</v>
      </c>
      <c r="E107" s="78">
        <v>0</v>
      </c>
      <c r="F107" s="81">
        <v>0.30275198817253102</v>
      </c>
      <c r="G107" s="80">
        <v>0</v>
      </c>
      <c r="H107" s="80">
        <v>0</v>
      </c>
      <c r="I107" s="80">
        <v>1</v>
      </c>
      <c r="J107" s="80">
        <v>0</v>
      </c>
      <c r="K107" s="80">
        <v>0</v>
      </c>
      <c r="L107" s="80">
        <v>0</v>
      </c>
      <c r="M107" s="80">
        <v>0</v>
      </c>
      <c r="N107" s="80">
        <v>0</v>
      </c>
      <c r="O107" s="80">
        <v>0</v>
      </c>
      <c r="P107" s="80">
        <v>0</v>
      </c>
      <c r="Q107" s="80">
        <v>0</v>
      </c>
      <c r="R107" s="80">
        <v>0</v>
      </c>
      <c r="S107" s="80">
        <v>0</v>
      </c>
      <c r="T107" s="80">
        <v>0</v>
      </c>
      <c r="U107" s="80">
        <v>0</v>
      </c>
      <c r="V107" s="80">
        <v>0</v>
      </c>
      <c r="W107" s="80">
        <v>1</v>
      </c>
      <c r="X107" s="80">
        <v>0</v>
      </c>
      <c r="Y107" s="80">
        <v>0</v>
      </c>
      <c r="Z107" s="80">
        <v>865</v>
      </c>
      <c r="AA107" s="80">
        <v>0</v>
      </c>
      <c r="AB107" s="80">
        <v>0</v>
      </c>
      <c r="AC107" s="80">
        <v>0</v>
      </c>
      <c r="AD107" s="80">
        <v>0</v>
      </c>
      <c r="AE107" s="80">
        <v>1</v>
      </c>
      <c r="AF107" s="80">
        <v>0</v>
      </c>
      <c r="AG107" s="80">
        <v>0</v>
      </c>
      <c r="AH107" s="80">
        <v>0</v>
      </c>
      <c r="AI107" s="80">
        <v>0</v>
      </c>
      <c r="AJ107" s="80">
        <v>0</v>
      </c>
      <c r="AK107" s="80">
        <v>1</v>
      </c>
      <c r="AL107" s="80">
        <v>1.23</v>
      </c>
      <c r="AM107" s="80">
        <v>1.23</v>
      </c>
    </row>
    <row r="108" spans="2:39" ht="12" customHeight="1" thickBot="1" x14ac:dyDescent="0.35">
      <c r="B108" s="75">
        <v>231</v>
      </c>
      <c r="D108" s="77" t="str">
        <f t="shared" si="1"/>
        <v>0</v>
      </c>
      <c r="E108" s="78">
        <v>0</v>
      </c>
      <c r="F108" s="81">
        <v>0.30275198817253102</v>
      </c>
      <c r="G108" s="80">
        <v>0</v>
      </c>
      <c r="H108" s="80">
        <v>0</v>
      </c>
      <c r="I108" s="80">
        <v>0</v>
      </c>
      <c r="J108" s="80">
        <v>0</v>
      </c>
      <c r="K108" s="80">
        <v>0</v>
      </c>
      <c r="L108" s="80">
        <v>0</v>
      </c>
      <c r="M108" s="80">
        <v>0</v>
      </c>
      <c r="N108" s="80">
        <v>0</v>
      </c>
      <c r="O108" s="80">
        <v>0</v>
      </c>
      <c r="P108" s="80">
        <v>0</v>
      </c>
      <c r="Q108" s="80">
        <v>0</v>
      </c>
      <c r="R108" s="80">
        <v>1</v>
      </c>
      <c r="S108" s="80">
        <v>0</v>
      </c>
      <c r="T108" s="80">
        <v>0</v>
      </c>
      <c r="U108" s="80">
        <v>0</v>
      </c>
      <c r="V108" s="80">
        <v>0</v>
      </c>
      <c r="W108" s="80">
        <v>1</v>
      </c>
      <c r="X108" s="80">
        <v>0</v>
      </c>
      <c r="Y108" s="80">
        <v>0</v>
      </c>
      <c r="Z108" s="80">
        <v>1075</v>
      </c>
      <c r="AA108" s="80">
        <v>0</v>
      </c>
      <c r="AB108" s="80">
        <v>0</v>
      </c>
      <c r="AC108" s="80">
        <v>0</v>
      </c>
      <c r="AD108" s="80">
        <v>0</v>
      </c>
      <c r="AE108" s="80">
        <v>1</v>
      </c>
      <c r="AF108" s="80">
        <v>0</v>
      </c>
      <c r="AG108" s="80">
        <v>0</v>
      </c>
      <c r="AH108" s="80">
        <v>0</v>
      </c>
      <c r="AI108" s="80">
        <v>1</v>
      </c>
      <c r="AJ108" s="80">
        <v>0</v>
      </c>
      <c r="AK108" s="80">
        <v>0</v>
      </c>
      <c r="AL108" s="80">
        <v>1.23</v>
      </c>
      <c r="AM108" s="80">
        <v>1.23</v>
      </c>
    </row>
    <row r="109" spans="2:39" ht="12" customHeight="1" thickBot="1" x14ac:dyDescent="0.35">
      <c r="B109" s="75">
        <v>232</v>
      </c>
      <c r="D109" s="77" t="str">
        <f t="shared" si="1"/>
        <v>0</v>
      </c>
      <c r="E109" s="78">
        <v>0</v>
      </c>
      <c r="F109" s="81">
        <v>0.30275198817253102</v>
      </c>
      <c r="G109" s="80">
        <v>0</v>
      </c>
      <c r="H109" s="80">
        <v>0</v>
      </c>
      <c r="I109" s="80">
        <v>1</v>
      </c>
      <c r="J109" s="80">
        <v>0</v>
      </c>
      <c r="K109" s="80">
        <v>0</v>
      </c>
      <c r="L109" s="80">
        <v>0</v>
      </c>
      <c r="M109" s="80">
        <v>0</v>
      </c>
      <c r="N109" s="80">
        <v>0</v>
      </c>
      <c r="O109" s="80">
        <v>0</v>
      </c>
      <c r="P109" s="80">
        <v>0</v>
      </c>
      <c r="Q109" s="80">
        <v>0</v>
      </c>
      <c r="R109" s="80">
        <v>0</v>
      </c>
      <c r="S109" s="80">
        <v>0</v>
      </c>
      <c r="T109" s="80">
        <v>0</v>
      </c>
      <c r="U109" s="80">
        <v>0</v>
      </c>
      <c r="V109" s="80">
        <v>0</v>
      </c>
      <c r="W109" s="80">
        <v>1</v>
      </c>
      <c r="X109" s="80">
        <v>0</v>
      </c>
      <c r="Y109" s="80">
        <v>0</v>
      </c>
      <c r="Z109" s="80">
        <v>1386</v>
      </c>
      <c r="AA109" s="80">
        <v>0</v>
      </c>
      <c r="AB109" s="80">
        <v>0</v>
      </c>
      <c r="AC109" s="80">
        <v>0</v>
      </c>
      <c r="AD109" s="80">
        <v>0</v>
      </c>
      <c r="AE109" s="80">
        <v>1</v>
      </c>
      <c r="AF109" s="80">
        <v>0</v>
      </c>
      <c r="AG109" s="80">
        <v>1</v>
      </c>
      <c r="AH109" s="80">
        <v>0</v>
      </c>
      <c r="AI109" s="80">
        <v>0</v>
      </c>
      <c r="AJ109" s="80">
        <v>0</v>
      </c>
      <c r="AK109" s="80">
        <v>0</v>
      </c>
      <c r="AL109" s="80">
        <v>1.23</v>
      </c>
      <c r="AM109" s="80">
        <v>1.23</v>
      </c>
    </row>
    <row r="110" spans="2:39" ht="12" customHeight="1" thickBot="1" x14ac:dyDescent="0.35">
      <c r="B110" s="75">
        <v>236</v>
      </c>
      <c r="D110" s="77" t="str">
        <f t="shared" si="1"/>
        <v>0</v>
      </c>
      <c r="E110" s="78">
        <v>0</v>
      </c>
      <c r="F110" s="81">
        <v>0.30275198817253102</v>
      </c>
      <c r="G110" s="80">
        <v>1</v>
      </c>
      <c r="H110" s="80">
        <v>0</v>
      </c>
      <c r="I110" s="80">
        <v>0</v>
      </c>
      <c r="J110" s="80">
        <v>0</v>
      </c>
      <c r="K110" s="80">
        <v>0</v>
      </c>
      <c r="L110" s="80">
        <v>0</v>
      </c>
      <c r="M110" s="80">
        <v>0</v>
      </c>
      <c r="N110" s="80">
        <v>0</v>
      </c>
      <c r="O110" s="80">
        <v>0</v>
      </c>
      <c r="P110" s="80">
        <v>0</v>
      </c>
      <c r="Q110" s="80">
        <v>0</v>
      </c>
      <c r="R110" s="80">
        <v>0</v>
      </c>
      <c r="S110" s="80">
        <v>0</v>
      </c>
      <c r="T110" s="80">
        <v>0</v>
      </c>
      <c r="U110" s="80">
        <v>0</v>
      </c>
      <c r="V110" s="80">
        <v>0</v>
      </c>
      <c r="W110" s="80">
        <v>1</v>
      </c>
      <c r="X110" s="80">
        <v>0</v>
      </c>
      <c r="Y110" s="80">
        <v>0</v>
      </c>
      <c r="Z110" s="80">
        <v>1853</v>
      </c>
      <c r="AA110" s="80">
        <v>0</v>
      </c>
      <c r="AB110" s="80">
        <v>0</v>
      </c>
      <c r="AC110" s="80">
        <v>0</v>
      </c>
      <c r="AD110" s="80">
        <v>0</v>
      </c>
      <c r="AE110" s="80">
        <v>1</v>
      </c>
      <c r="AF110" s="80">
        <v>0</v>
      </c>
      <c r="AG110" s="80">
        <v>0</v>
      </c>
      <c r="AH110" s="80">
        <v>0</v>
      </c>
      <c r="AI110" s="80">
        <v>0</v>
      </c>
      <c r="AJ110" s="80">
        <v>1</v>
      </c>
      <c r="AK110" s="80">
        <v>0</v>
      </c>
      <c r="AL110" s="80">
        <v>1.23</v>
      </c>
      <c r="AM110" s="80">
        <v>1.23</v>
      </c>
    </row>
    <row r="111" spans="2:39" ht="12" customHeight="1" thickBot="1" x14ac:dyDescent="0.35">
      <c r="B111" s="75">
        <v>238</v>
      </c>
      <c r="D111" s="77" t="str">
        <f t="shared" si="1"/>
        <v>0</v>
      </c>
      <c r="E111" s="78">
        <v>0</v>
      </c>
      <c r="F111" s="81">
        <v>0.30275198817253102</v>
      </c>
      <c r="G111" s="80">
        <v>1</v>
      </c>
      <c r="H111" s="80">
        <v>0</v>
      </c>
      <c r="I111" s="80">
        <v>0</v>
      </c>
      <c r="J111" s="80">
        <v>0</v>
      </c>
      <c r="K111" s="80">
        <v>0</v>
      </c>
      <c r="L111" s="80">
        <v>0</v>
      </c>
      <c r="M111" s="80">
        <v>0</v>
      </c>
      <c r="N111" s="80">
        <v>0</v>
      </c>
      <c r="O111" s="80">
        <v>0</v>
      </c>
      <c r="P111" s="80">
        <v>0</v>
      </c>
      <c r="Q111" s="80">
        <v>0</v>
      </c>
      <c r="R111" s="80">
        <v>0</v>
      </c>
      <c r="S111" s="80">
        <v>0</v>
      </c>
      <c r="T111" s="80">
        <v>0</v>
      </c>
      <c r="U111" s="80">
        <v>0</v>
      </c>
      <c r="V111" s="80">
        <v>0</v>
      </c>
      <c r="W111" s="80">
        <v>1</v>
      </c>
      <c r="X111" s="80">
        <v>0</v>
      </c>
      <c r="Y111" s="80">
        <v>0</v>
      </c>
      <c r="Z111" s="80">
        <v>2163</v>
      </c>
      <c r="AA111" s="80">
        <v>0</v>
      </c>
      <c r="AB111" s="80">
        <v>0</v>
      </c>
      <c r="AC111" s="80">
        <v>0</v>
      </c>
      <c r="AD111" s="80">
        <v>0</v>
      </c>
      <c r="AE111" s="80">
        <v>1</v>
      </c>
      <c r="AF111" s="80">
        <v>0</v>
      </c>
      <c r="AG111" s="80">
        <v>0</v>
      </c>
      <c r="AH111" s="80">
        <v>1</v>
      </c>
      <c r="AI111" s="80">
        <v>0</v>
      </c>
      <c r="AJ111" s="80">
        <v>0</v>
      </c>
      <c r="AK111" s="80">
        <v>0</v>
      </c>
      <c r="AL111" s="80">
        <v>1.23</v>
      </c>
      <c r="AM111" s="80">
        <v>1.23</v>
      </c>
    </row>
    <row r="112" spans="2:39" ht="12" customHeight="1" thickBot="1" x14ac:dyDescent="0.35">
      <c r="B112" s="75">
        <v>239</v>
      </c>
      <c r="D112" s="77" t="str">
        <f t="shared" si="1"/>
        <v>0</v>
      </c>
      <c r="E112" s="78">
        <v>0</v>
      </c>
      <c r="F112" s="81">
        <v>0.30275198817253102</v>
      </c>
      <c r="G112" s="80">
        <v>0</v>
      </c>
      <c r="H112" s="80">
        <v>0</v>
      </c>
      <c r="I112" s="80">
        <v>0</v>
      </c>
      <c r="J112" s="80">
        <v>0</v>
      </c>
      <c r="K112" s="80">
        <v>0</v>
      </c>
      <c r="L112" s="80">
        <v>0</v>
      </c>
      <c r="M112" s="80">
        <v>0</v>
      </c>
      <c r="N112" s="80">
        <v>0</v>
      </c>
      <c r="O112" s="80">
        <v>0</v>
      </c>
      <c r="P112" s="80">
        <v>0</v>
      </c>
      <c r="Q112" s="80">
        <v>0</v>
      </c>
      <c r="R112" s="80">
        <v>1</v>
      </c>
      <c r="S112" s="80">
        <v>0</v>
      </c>
      <c r="T112" s="80">
        <v>0</v>
      </c>
      <c r="U112" s="80">
        <v>0</v>
      </c>
      <c r="V112" s="80">
        <v>0</v>
      </c>
      <c r="W112" s="80">
        <v>1</v>
      </c>
      <c r="X112" s="80">
        <v>0</v>
      </c>
      <c r="Y112" s="80">
        <v>0</v>
      </c>
      <c r="Z112" s="80">
        <v>2404</v>
      </c>
      <c r="AA112" s="80">
        <v>0</v>
      </c>
      <c r="AB112" s="80">
        <v>0</v>
      </c>
      <c r="AC112" s="80">
        <v>0</v>
      </c>
      <c r="AD112" s="80">
        <v>0</v>
      </c>
      <c r="AE112" s="80">
        <v>1</v>
      </c>
      <c r="AF112" s="80">
        <v>0</v>
      </c>
      <c r="AG112" s="80">
        <v>1</v>
      </c>
      <c r="AH112" s="80">
        <v>0</v>
      </c>
      <c r="AI112" s="80">
        <v>0</v>
      </c>
      <c r="AJ112" s="80">
        <v>0</v>
      </c>
      <c r="AK112" s="80">
        <v>0</v>
      </c>
      <c r="AL112" s="80">
        <v>1.23</v>
      </c>
      <c r="AM112" s="80">
        <v>1.23</v>
      </c>
    </row>
    <row r="113" spans="2:39" ht="12" customHeight="1" thickBot="1" x14ac:dyDescent="0.35">
      <c r="B113" s="75">
        <v>240</v>
      </c>
      <c r="D113" s="77" t="str">
        <f t="shared" si="1"/>
        <v>0</v>
      </c>
      <c r="E113" s="78">
        <v>0</v>
      </c>
      <c r="F113" s="81">
        <v>0.30275198817253102</v>
      </c>
      <c r="G113" s="80">
        <v>0</v>
      </c>
      <c r="H113" s="80">
        <v>0</v>
      </c>
      <c r="I113" s="80">
        <v>0</v>
      </c>
      <c r="J113" s="80">
        <v>0</v>
      </c>
      <c r="K113" s="80">
        <v>0</v>
      </c>
      <c r="L113" s="80">
        <v>0</v>
      </c>
      <c r="M113" s="80">
        <v>0</v>
      </c>
      <c r="N113" s="80">
        <v>0</v>
      </c>
      <c r="O113" s="80">
        <v>0</v>
      </c>
      <c r="P113" s="80">
        <v>0</v>
      </c>
      <c r="Q113" s="80">
        <v>0</v>
      </c>
      <c r="R113" s="80">
        <v>1</v>
      </c>
      <c r="S113" s="80">
        <v>0</v>
      </c>
      <c r="T113" s="80">
        <v>0</v>
      </c>
      <c r="U113" s="80">
        <v>0</v>
      </c>
      <c r="V113" s="80">
        <v>0</v>
      </c>
      <c r="W113" s="80">
        <v>1</v>
      </c>
      <c r="X113" s="80">
        <v>0</v>
      </c>
      <c r="Y113" s="80">
        <v>0</v>
      </c>
      <c r="Z113" s="80">
        <v>2638</v>
      </c>
      <c r="AA113" s="80">
        <v>0</v>
      </c>
      <c r="AB113" s="80">
        <v>0</v>
      </c>
      <c r="AC113" s="80">
        <v>0</v>
      </c>
      <c r="AD113" s="80">
        <v>0</v>
      </c>
      <c r="AE113" s="80">
        <v>1</v>
      </c>
      <c r="AF113" s="80">
        <v>1</v>
      </c>
      <c r="AG113" s="80">
        <v>0</v>
      </c>
      <c r="AH113" s="80">
        <v>0</v>
      </c>
      <c r="AI113" s="80">
        <v>0</v>
      </c>
      <c r="AJ113" s="80">
        <v>0</v>
      </c>
      <c r="AK113" s="80">
        <v>0</v>
      </c>
      <c r="AL113" s="80">
        <v>1.23</v>
      </c>
      <c r="AM113" s="80">
        <v>1.23</v>
      </c>
    </row>
    <row r="114" spans="2:39" ht="12" customHeight="1" thickBot="1" x14ac:dyDescent="0.35">
      <c r="B114" s="75">
        <v>243</v>
      </c>
      <c r="D114" s="77" t="str">
        <f t="shared" si="1"/>
        <v>0</v>
      </c>
      <c r="E114" s="78">
        <v>0</v>
      </c>
      <c r="F114" s="81">
        <v>0.30275198817253102</v>
      </c>
      <c r="G114" s="80">
        <v>0</v>
      </c>
      <c r="H114" s="80">
        <v>0</v>
      </c>
      <c r="I114" s="80">
        <v>0</v>
      </c>
      <c r="J114" s="80">
        <v>0</v>
      </c>
      <c r="K114" s="80">
        <v>0</v>
      </c>
      <c r="L114" s="80">
        <v>0</v>
      </c>
      <c r="M114" s="80">
        <v>0</v>
      </c>
      <c r="N114" s="80">
        <v>0</v>
      </c>
      <c r="O114" s="80">
        <v>0</v>
      </c>
      <c r="P114" s="80">
        <v>0</v>
      </c>
      <c r="Q114" s="80">
        <v>0</v>
      </c>
      <c r="R114" s="80">
        <v>1</v>
      </c>
      <c r="S114" s="80">
        <v>0</v>
      </c>
      <c r="T114" s="80">
        <v>0</v>
      </c>
      <c r="U114" s="80">
        <v>0</v>
      </c>
      <c r="V114" s="80">
        <v>0</v>
      </c>
      <c r="W114" s="80">
        <v>1</v>
      </c>
      <c r="X114" s="80">
        <v>0</v>
      </c>
      <c r="Y114" s="80">
        <v>0</v>
      </c>
      <c r="Z114" s="80">
        <v>2638</v>
      </c>
      <c r="AA114" s="80">
        <v>0</v>
      </c>
      <c r="AB114" s="80">
        <v>0</v>
      </c>
      <c r="AC114" s="80">
        <v>0</v>
      </c>
      <c r="AD114" s="80">
        <v>0</v>
      </c>
      <c r="AE114" s="80">
        <v>1</v>
      </c>
      <c r="AF114" s="80">
        <v>0</v>
      </c>
      <c r="AG114" s="80">
        <v>0</v>
      </c>
      <c r="AH114" s="80">
        <v>0</v>
      </c>
      <c r="AI114" s="80">
        <v>0</v>
      </c>
      <c r="AJ114" s="80">
        <v>1</v>
      </c>
      <c r="AK114" s="80">
        <v>0</v>
      </c>
      <c r="AL114" s="80">
        <v>1.23</v>
      </c>
      <c r="AM114" s="80">
        <v>1.23</v>
      </c>
    </row>
    <row r="115" spans="2:39" ht="12" customHeight="1" thickBot="1" x14ac:dyDescent="0.35">
      <c r="B115" s="75">
        <v>244</v>
      </c>
      <c r="D115" s="77" t="str">
        <f t="shared" si="1"/>
        <v>0</v>
      </c>
      <c r="E115" s="78">
        <v>0</v>
      </c>
      <c r="F115" s="81">
        <v>0.30275198817253102</v>
      </c>
      <c r="G115" s="80">
        <v>0</v>
      </c>
      <c r="H115" s="80">
        <v>0</v>
      </c>
      <c r="I115" s="80">
        <v>0</v>
      </c>
      <c r="J115" s="80">
        <v>0</v>
      </c>
      <c r="K115" s="80">
        <v>0</v>
      </c>
      <c r="L115" s="80">
        <v>0</v>
      </c>
      <c r="M115" s="80">
        <v>0</v>
      </c>
      <c r="N115" s="80">
        <v>0</v>
      </c>
      <c r="O115" s="80">
        <v>0</v>
      </c>
      <c r="P115" s="80">
        <v>0</v>
      </c>
      <c r="Q115" s="80">
        <v>0</v>
      </c>
      <c r="R115" s="80">
        <v>1</v>
      </c>
      <c r="S115" s="80">
        <v>0</v>
      </c>
      <c r="T115" s="80">
        <v>0</v>
      </c>
      <c r="U115" s="80">
        <v>0</v>
      </c>
      <c r="V115" s="80">
        <v>0</v>
      </c>
      <c r="W115" s="80">
        <v>1</v>
      </c>
      <c r="X115" s="80">
        <v>0</v>
      </c>
      <c r="Y115" s="80">
        <v>0</v>
      </c>
      <c r="Z115" s="80">
        <v>3057</v>
      </c>
      <c r="AA115" s="80">
        <v>0</v>
      </c>
      <c r="AB115" s="80">
        <v>0</v>
      </c>
      <c r="AC115" s="80">
        <v>0</v>
      </c>
      <c r="AD115" s="80">
        <v>0</v>
      </c>
      <c r="AE115" s="80">
        <v>1</v>
      </c>
      <c r="AF115" s="80">
        <v>1</v>
      </c>
      <c r="AG115" s="80">
        <v>0</v>
      </c>
      <c r="AH115" s="80">
        <v>0</v>
      </c>
      <c r="AI115" s="80">
        <v>0</v>
      </c>
      <c r="AJ115" s="80">
        <v>0</v>
      </c>
      <c r="AK115" s="80">
        <v>0</v>
      </c>
      <c r="AL115" s="80">
        <v>1.23</v>
      </c>
      <c r="AM115" s="80">
        <v>1.23</v>
      </c>
    </row>
    <row r="116" spans="2:39" ht="12" customHeight="1" thickBot="1" x14ac:dyDescent="0.35">
      <c r="B116" s="75">
        <v>245</v>
      </c>
      <c r="D116" s="77" t="str">
        <f t="shared" si="1"/>
        <v>0</v>
      </c>
      <c r="E116" s="78">
        <v>0</v>
      </c>
      <c r="F116" s="81">
        <v>0.30275198817253102</v>
      </c>
      <c r="G116" s="80">
        <v>0</v>
      </c>
      <c r="H116" s="80">
        <v>0</v>
      </c>
      <c r="I116" s="80">
        <v>0</v>
      </c>
      <c r="J116" s="80">
        <v>0</v>
      </c>
      <c r="K116" s="80">
        <v>0</v>
      </c>
      <c r="L116" s="80">
        <v>1</v>
      </c>
      <c r="M116" s="80">
        <v>0</v>
      </c>
      <c r="N116" s="80">
        <v>0</v>
      </c>
      <c r="O116" s="80">
        <v>0</v>
      </c>
      <c r="P116" s="80">
        <v>0</v>
      </c>
      <c r="Q116" s="80">
        <v>0</v>
      </c>
      <c r="R116" s="80">
        <v>0</v>
      </c>
      <c r="S116" s="80">
        <v>0</v>
      </c>
      <c r="T116" s="80">
        <v>0</v>
      </c>
      <c r="U116" s="80">
        <v>0</v>
      </c>
      <c r="V116" s="80">
        <v>0</v>
      </c>
      <c r="W116" s="80">
        <v>1</v>
      </c>
      <c r="X116" s="80">
        <v>0</v>
      </c>
      <c r="Y116" s="80">
        <v>0</v>
      </c>
      <c r="Z116" s="80">
        <v>3375</v>
      </c>
      <c r="AA116" s="80">
        <v>0</v>
      </c>
      <c r="AB116" s="80">
        <v>0</v>
      </c>
      <c r="AC116" s="80">
        <v>0</v>
      </c>
      <c r="AD116" s="80">
        <v>0</v>
      </c>
      <c r="AE116" s="80">
        <v>1</v>
      </c>
      <c r="AF116" s="80">
        <v>0</v>
      </c>
      <c r="AG116" s="80">
        <v>0</v>
      </c>
      <c r="AH116" s="80">
        <v>0</v>
      </c>
      <c r="AI116" s="80">
        <v>1</v>
      </c>
      <c r="AJ116" s="80">
        <v>0</v>
      </c>
      <c r="AK116" s="80">
        <v>0</v>
      </c>
      <c r="AL116" s="80">
        <v>1.23</v>
      </c>
      <c r="AM116" s="80">
        <v>1.23</v>
      </c>
    </row>
    <row r="117" spans="2:39" ht="12" customHeight="1" thickBot="1" x14ac:dyDescent="0.35">
      <c r="B117" s="75">
        <v>246</v>
      </c>
      <c r="D117" s="77" t="str">
        <f t="shared" si="1"/>
        <v>0</v>
      </c>
      <c r="E117" s="78">
        <v>0</v>
      </c>
      <c r="F117" s="81">
        <v>0.30275198817253102</v>
      </c>
      <c r="G117" s="80">
        <v>0</v>
      </c>
      <c r="H117" s="80">
        <v>0</v>
      </c>
      <c r="I117" s="80">
        <v>0</v>
      </c>
      <c r="J117" s="80">
        <v>0</v>
      </c>
      <c r="K117" s="80">
        <v>0</v>
      </c>
      <c r="L117" s="80">
        <v>1</v>
      </c>
      <c r="M117" s="80">
        <v>0</v>
      </c>
      <c r="N117" s="80">
        <v>0</v>
      </c>
      <c r="O117" s="80">
        <v>0</v>
      </c>
      <c r="P117" s="80">
        <v>0</v>
      </c>
      <c r="Q117" s="80">
        <v>0</v>
      </c>
      <c r="R117" s="80">
        <v>0</v>
      </c>
      <c r="S117" s="80">
        <v>0</v>
      </c>
      <c r="T117" s="80">
        <v>0</v>
      </c>
      <c r="U117" s="80">
        <v>0</v>
      </c>
      <c r="V117" s="80">
        <v>0</v>
      </c>
      <c r="W117" s="80">
        <v>1</v>
      </c>
      <c r="X117" s="80">
        <v>0</v>
      </c>
      <c r="Y117" s="80">
        <v>0</v>
      </c>
      <c r="Z117" s="80">
        <v>3375</v>
      </c>
      <c r="AA117" s="80">
        <v>0</v>
      </c>
      <c r="AB117" s="80">
        <v>0</v>
      </c>
      <c r="AC117" s="80">
        <v>0</v>
      </c>
      <c r="AD117" s="80">
        <v>0</v>
      </c>
      <c r="AE117" s="80">
        <v>1</v>
      </c>
      <c r="AF117" s="80">
        <v>0</v>
      </c>
      <c r="AG117" s="80">
        <v>0</v>
      </c>
      <c r="AH117" s="80">
        <v>0</v>
      </c>
      <c r="AI117" s="80">
        <v>1</v>
      </c>
      <c r="AJ117" s="80">
        <v>0</v>
      </c>
      <c r="AK117" s="80">
        <v>0</v>
      </c>
      <c r="AL117" s="80">
        <v>1.23</v>
      </c>
      <c r="AM117" s="80">
        <v>1.23</v>
      </c>
    </row>
    <row r="118" spans="2:39" ht="12" customHeight="1" thickBot="1" x14ac:dyDescent="0.35">
      <c r="B118" s="75">
        <v>249</v>
      </c>
      <c r="D118" s="77" t="str">
        <f t="shared" si="1"/>
        <v>0</v>
      </c>
      <c r="E118" s="78">
        <v>0</v>
      </c>
      <c r="F118" s="81">
        <v>0.30275198817253102</v>
      </c>
      <c r="G118" s="80">
        <v>0</v>
      </c>
      <c r="H118" s="80">
        <v>0</v>
      </c>
      <c r="I118" s="80">
        <v>0</v>
      </c>
      <c r="J118" s="80">
        <v>0</v>
      </c>
      <c r="K118" s="80">
        <v>0</v>
      </c>
      <c r="L118" s="80">
        <v>0</v>
      </c>
      <c r="M118" s="80">
        <v>0</v>
      </c>
      <c r="N118" s="80">
        <v>0</v>
      </c>
      <c r="O118" s="80">
        <v>0</v>
      </c>
      <c r="P118" s="80">
        <v>0</v>
      </c>
      <c r="Q118" s="80">
        <v>0</v>
      </c>
      <c r="R118" s="80">
        <v>1</v>
      </c>
      <c r="S118" s="80">
        <v>0</v>
      </c>
      <c r="T118" s="80">
        <v>0</v>
      </c>
      <c r="U118" s="80">
        <v>0</v>
      </c>
      <c r="V118" s="80">
        <v>0</v>
      </c>
      <c r="W118" s="80">
        <v>1</v>
      </c>
      <c r="X118" s="80">
        <v>0</v>
      </c>
      <c r="Y118" s="80">
        <v>0</v>
      </c>
      <c r="Z118" s="80">
        <v>5701</v>
      </c>
      <c r="AA118" s="80">
        <v>0</v>
      </c>
      <c r="AB118" s="80">
        <v>0</v>
      </c>
      <c r="AC118" s="80">
        <v>0</v>
      </c>
      <c r="AD118" s="80">
        <v>0</v>
      </c>
      <c r="AE118" s="80">
        <v>1</v>
      </c>
      <c r="AF118" s="80">
        <v>0</v>
      </c>
      <c r="AG118" s="80">
        <v>0</v>
      </c>
      <c r="AH118" s="80">
        <v>1</v>
      </c>
      <c r="AI118" s="80">
        <v>0</v>
      </c>
      <c r="AJ118" s="80">
        <v>0</v>
      </c>
      <c r="AK118" s="80">
        <v>0</v>
      </c>
      <c r="AL118" s="80">
        <v>1.23</v>
      </c>
      <c r="AM118" s="80">
        <v>1.23</v>
      </c>
    </row>
    <row r="119" spans="2:39" ht="12" customHeight="1" thickBot="1" x14ac:dyDescent="0.35">
      <c r="B119" s="75">
        <v>251</v>
      </c>
      <c r="D119" s="77" t="str">
        <f t="shared" si="1"/>
        <v>0</v>
      </c>
      <c r="E119" s="78">
        <v>0</v>
      </c>
      <c r="F119" s="81">
        <v>0.30275198817253102</v>
      </c>
      <c r="G119" s="80">
        <v>0</v>
      </c>
      <c r="H119" s="80">
        <v>0</v>
      </c>
      <c r="I119" s="80">
        <v>0</v>
      </c>
      <c r="J119" s="80">
        <v>0</v>
      </c>
      <c r="K119" s="80">
        <v>0</v>
      </c>
      <c r="L119" s="80">
        <v>0</v>
      </c>
      <c r="M119" s="80">
        <v>0</v>
      </c>
      <c r="N119" s="80">
        <v>0</v>
      </c>
      <c r="O119" s="80">
        <v>0</v>
      </c>
      <c r="P119" s="80">
        <v>0</v>
      </c>
      <c r="Q119" s="80">
        <v>0</v>
      </c>
      <c r="R119" s="80">
        <v>1</v>
      </c>
      <c r="S119" s="80">
        <v>0</v>
      </c>
      <c r="T119" s="80">
        <v>0</v>
      </c>
      <c r="U119" s="80">
        <v>0</v>
      </c>
      <c r="V119" s="80">
        <v>0</v>
      </c>
      <c r="W119" s="80">
        <v>1</v>
      </c>
      <c r="X119" s="80">
        <v>0</v>
      </c>
      <c r="Y119" s="80">
        <v>0</v>
      </c>
      <c r="Z119" s="80">
        <v>5701</v>
      </c>
      <c r="AA119" s="80">
        <v>0</v>
      </c>
      <c r="AB119" s="80">
        <v>0</v>
      </c>
      <c r="AC119" s="80">
        <v>0</v>
      </c>
      <c r="AD119" s="80">
        <v>0</v>
      </c>
      <c r="AE119" s="80">
        <v>1</v>
      </c>
      <c r="AF119" s="80">
        <v>0</v>
      </c>
      <c r="AG119" s="80">
        <v>0</v>
      </c>
      <c r="AH119" s="80">
        <v>1</v>
      </c>
      <c r="AI119" s="80">
        <v>0</v>
      </c>
      <c r="AJ119" s="80">
        <v>0</v>
      </c>
      <c r="AK119" s="80">
        <v>0</v>
      </c>
      <c r="AL119" s="80">
        <v>1.23</v>
      </c>
      <c r="AM119" s="80">
        <v>1.23</v>
      </c>
    </row>
    <row r="120" spans="2:39" ht="12" customHeight="1" thickBot="1" x14ac:dyDescent="0.35">
      <c r="B120" s="75">
        <v>253</v>
      </c>
      <c r="D120" s="77" t="str">
        <f t="shared" si="1"/>
        <v>0</v>
      </c>
      <c r="E120" s="78">
        <v>0</v>
      </c>
      <c r="F120" s="81">
        <v>0.30275198817253102</v>
      </c>
      <c r="G120" s="80">
        <v>0</v>
      </c>
      <c r="H120" s="80">
        <v>0</v>
      </c>
      <c r="I120" s="80">
        <v>0</v>
      </c>
      <c r="J120" s="80">
        <v>0</v>
      </c>
      <c r="K120" s="80">
        <v>0</v>
      </c>
      <c r="L120" s="80">
        <v>0</v>
      </c>
      <c r="M120" s="80">
        <v>0</v>
      </c>
      <c r="N120" s="80">
        <v>0</v>
      </c>
      <c r="O120" s="80">
        <v>0</v>
      </c>
      <c r="P120" s="80">
        <v>1</v>
      </c>
      <c r="Q120" s="80">
        <v>0</v>
      </c>
      <c r="R120" s="80">
        <v>0</v>
      </c>
      <c r="S120" s="80">
        <v>0</v>
      </c>
      <c r="T120" s="80">
        <v>0</v>
      </c>
      <c r="U120" s="80">
        <v>0</v>
      </c>
      <c r="V120" s="80">
        <v>0</v>
      </c>
      <c r="W120" s="80">
        <v>1</v>
      </c>
      <c r="X120" s="80">
        <v>0</v>
      </c>
      <c r="Y120" s="80">
        <v>0</v>
      </c>
      <c r="Z120" s="80">
        <v>5701</v>
      </c>
      <c r="AA120" s="80">
        <v>0</v>
      </c>
      <c r="AB120" s="80">
        <v>0</v>
      </c>
      <c r="AC120" s="80">
        <v>0</v>
      </c>
      <c r="AD120" s="80">
        <v>0</v>
      </c>
      <c r="AE120" s="80">
        <v>1</v>
      </c>
      <c r="AF120" s="80">
        <v>0</v>
      </c>
      <c r="AG120" s="80">
        <v>0</v>
      </c>
      <c r="AH120" s="80">
        <v>0</v>
      </c>
      <c r="AI120" s="80">
        <v>0</v>
      </c>
      <c r="AJ120" s="80">
        <v>0</v>
      </c>
      <c r="AK120" s="80">
        <v>1</v>
      </c>
      <c r="AL120" s="80">
        <v>1.23</v>
      </c>
      <c r="AM120" s="80">
        <v>1.23</v>
      </c>
    </row>
    <row r="121" spans="2:39" ht="12" customHeight="1" thickBot="1" x14ac:dyDescent="0.35">
      <c r="B121" s="75">
        <v>256</v>
      </c>
      <c r="D121" s="77" t="str">
        <f t="shared" si="1"/>
        <v>0</v>
      </c>
      <c r="E121" s="78">
        <v>1</v>
      </c>
      <c r="F121" s="81">
        <v>0.30275198817253102</v>
      </c>
      <c r="G121" s="80">
        <v>0</v>
      </c>
      <c r="H121" s="80">
        <v>0</v>
      </c>
      <c r="I121" s="80">
        <v>0</v>
      </c>
      <c r="J121" s="80">
        <v>0</v>
      </c>
      <c r="K121" s="80">
        <v>0</v>
      </c>
      <c r="L121" s="80">
        <v>0</v>
      </c>
      <c r="M121" s="80">
        <v>0</v>
      </c>
      <c r="N121" s="80">
        <v>0</v>
      </c>
      <c r="O121" s="80">
        <v>0</v>
      </c>
      <c r="P121" s="80">
        <v>0</v>
      </c>
      <c r="Q121" s="80">
        <v>0</v>
      </c>
      <c r="R121" s="80">
        <v>0</v>
      </c>
      <c r="S121" s="80">
        <v>0</v>
      </c>
      <c r="T121" s="80">
        <v>0</v>
      </c>
      <c r="U121" s="80">
        <v>0</v>
      </c>
      <c r="V121" s="80">
        <v>1</v>
      </c>
      <c r="W121" s="80">
        <v>0</v>
      </c>
      <c r="X121" s="80">
        <v>1</v>
      </c>
      <c r="Y121" s="80">
        <v>0</v>
      </c>
      <c r="Z121" s="80">
        <v>2991</v>
      </c>
      <c r="AA121" s="80">
        <v>0</v>
      </c>
      <c r="AB121" s="80">
        <v>0</v>
      </c>
      <c r="AC121" s="80">
        <v>0</v>
      </c>
      <c r="AD121" s="80">
        <v>1</v>
      </c>
      <c r="AE121" s="80">
        <v>0</v>
      </c>
      <c r="AF121" s="80">
        <v>0</v>
      </c>
      <c r="AG121" s="80">
        <v>0</v>
      </c>
      <c r="AH121" s="80">
        <v>0</v>
      </c>
      <c r="AI121" s="80">
        <v>1</v>
      </c>
      <c r="AJ121" s="80">
        <v>0</v>
      </c>
      <c r="AK121" s="80">
        <v>0</v>
      </c>
      <c r="AL121" s="80">
        <v>1.8599999995200001</v>
      </c>
      <c r="AM121" s="80">
        <v>1.7705769226199999</v>
      </c>
    </row>
    <row r="122" spans="2:39" ht="12" customHeight="1" thickBot="1" x14ac:dyDescent="0.35">
      <c r="B122" s="75">
        <v>258</v>
      </c>
      <c r="D122" s="77" t="str">
        <f t="shared" si="1"/>
        <v>1</v>
      </c>
      <c r="E122" s="78">
        <v>1</v>
      </c>
      <c r="F122" s="81">
        <v>0.99666702747344904</v>
      </c>
      <c r="G122" s="80">
        <v>0</v>
      </c>
      <c r="H122" s="80">
        <v>0</v>
      </c>
      <c r="I122" s="80">
        <v>0</v>
      </c>
      <c r="J122" s="80">
        <v>0</v>
      </c>
      <c r="K122" s="80">
        <v>0</v>
      </c>
      <c r="L122" s="80">
        <v>0</v>
      </c>
      <c r="M122" s="80">
        <v>0</v>
      </c>
      <c r="N122" s="80">
        <v>0</v>
      </c>
      <c r="O122" s="80">
        <v>0</v>
      </c>
      <c r="P122" s="80">
        <v>1</v>
      </c>
      <c r="Q122" s="80">
        <v>0</v>
      </c>
      <c r="R122" s="80">
        <v>0</v>
      </c>
      <c r="S122" s="80">
        <v>0</v>
      </c>
      <c r="T122" s="80">
        <v>0</v>
      </c>
      <c r="U122" s="80">
        <v>0</v>
      </c>
      <c r="V122" s="80">
        <v>0</v>
      </c>
      <c r="W122" s="80">
        <v>0</v>
      </c>
      <c r="X122" s="80">
        <v>0</v>
      </c>
      <c r="Y122" s="80">
        <v>1</v>
      </c>
      <c r="Z122" s="80">
        <v>533</v>
      </c>
      <c r="AA122" s="80">
        <v>0</v>
      </c>
      <c r="AB122" s="80">
        <v>0</v>
      </c>
      <c r="AC122" s="80">
        <v>0</v>
      </c>
      <c r="AD122" s="80">
        <v>1</v>
      </c>
      <c r="AE122" s="80">
        <v>0</v>
      </c>
      <c r="AF122" s="80">
        <v>1</v>
      </c>
      <c r="AG122" s="80">
        <v>0</v>
      </c>
      <c r="AH122" s="80">
        <v>0</v>
      </c>
      <c r="AI122" s="80">
        <v>0</v>
      </c>
      <c r="AJ122" s="80">
        <v>0</v>
      </c>
      <c r="AK122" s="80">
        <v>0</v>
      </c>
      <c r="AL122" s="80">
        <v>112.5</v>
      </c>
      <c r="AM122" s="80">
        <v>0.01</v>
      </c>
    </row>
    <row r="123" spans="2:39" ht="12" customHeight="1" thickBot="1" x14ac:dyDescent="0.35">
      <c r="B123" s="75">
        <v>259</v>
      </c>
      <c r="D123" s="77" t="str">
        <f t="shared" si="1"/>
        <v>1</v>
      </c>
      <c r="E123" s="78">
        <v>1</v>
      </c>
      <c r="F123" s="81">
        <v>0.99666702747344904</v>
      </c>
      <c r="G123" s="80">
        <v>1</v>
      </c>
      <c r="H123" s="80">
        <v>0</v>
      </c>
      <c r="I123" s="80">
        <v>0</v>
      </c>
      <c r="J123" s="80">
        <v>0</v>
      </c>
      <c r="K123" s="80">
        <v>0</v>
      </c>
      <c r="L123" s="80">
        <v>0</v>
      </c>
      <c r="M123" s="80">
        <v>0</v>
      </c>
      <c r="N123" s="80">
        <v>0</v>
      </c>
      <c r="O123" s="80">
        <v>0</v>
      </c>
      <c r="P123" s="80">
        <v>0</v>
      </c>
      <c r="Q123" s="80">
        <v>0</v>
      </c>
      <c r="R123" s="80">
        <v>0</v>
      </c>
      <c r="S123" s="80">
        <v>0</v>
      </c>
      <c r="T123" s="80">
        <v>0</v>
      </c>
      <c r="U123" s="80">
        <v>0</v>
      </c>
      <c r="V123" s="80">
        <v>0</v>
      </c>
      <c r="W123" s="80">
        <v>0</v>
      </c>
      <c r="X123" s="80">
        <v>0</v>
      </c>
      <c r="Y123" s="80">
        <v>1</v>
      </c>
      <c r="Z123" s="80">
        <v>1</v>
      </c>
      <c r="AA123" s="80">
        <v>0</v>
      </c>
      <c r="AB123" s="80">
        <v>0</v>
      </c>
      <c r="AC123" s="80">
        <v>1</v>
      </c>
      <c r="AD123" s="80">
        <v>0</v>
      </c>
      <c r="AE123" s="80">
        <v>0</v>
      </c>
      <c r="AF123" s="80">
        <v>0</v>
      </c>
      <c r="AG123" s="80">
        <v>0</v>
      </c>
      <c r="AH123" s="80">
        <v>0</v>
      </c>
      <c r="AI123" s="80">
        <v>0</v>
      </c>
      <c r="AJ123" s="80">
        <v>1</v>
      </c>
      <c r="AK123" s="80">
        <v>0</v>
      </c>
      <c r="AL123" s="80">
        <v>112.52</v>
      </c>
      <c r="AM123" s="80">
        <v>0.01</v>
      </c>
    </row>
    <row r="124" spans="2:39" ht="12" customHeight="1" thickBot="1" x14ac:dyDescent="0.35">
      <c r="B124" s="75">
        <v>260</v>
      </c>
      <c r="D124" s="77" t="str">
        <f t="shared" si="1"/>
        <v>1</v>
      </c>
      <c r="E124" s="78">
        <v>1</v>
      </c>
      <c r="F124" s="81">
        <v>0.99666702747344904</v>
      </c>
      <c r="G124" s="80">
        <v>1</v>
      </c>
      <c r="H124" s="80">
        <v>0</v>
      </c>
      <c r="I124" s="80">
        <v>0</v>
      </c>
      <c r="J124" s="80">
        <v>0</v>
      </c>
      <c r="K124" s="80">
        <v>0</v>
      </c>
      <c r="L124" s="80">
        <v>0</v>
      </c>
      <c r="M124" s="80">
        <v>0</v>
      </c>
      <c r="N124" s="80">
        <v>0</v>
      </c>
      <c r="O124" s="80">
        <v>0</v>
      </c>
      <c r="P124" s="80">
        <v>0</v>
      </c>
      <c r="Q124" s="80">
        <v>0</v>
      </c>
      <c r="R124" s="80">
        <v>0</v>
      </c>
      <c r="S124" s="80">
        <v>0</v>
      </c>
      <c r="T124" s="80">
        <v>0</v>
      </c>
      <c r="U124" s="80">
        <v>0</v>
      </c>
      <c r="V124" s="80">
        <v>0</v>
      </c>
      <c r="W124" s="80">
        <v>0</v>
      </c>
      <c r="X124" s="80">
        <v>0</v>
      </c>
      <c r="Y124" s="80">
        <v>1</v>
      </c>
      <c r="Z124" s="80">
        <v>1386</v>
      </c>
      <c r="AA124" s="80">
        <v>0</v>
      </c>
      <c r="AB124" s="80">
        <v>1</v>
      </c>
      <c r="AC124" s="80">
        <v>0</v>
      </c>
      <c r="AD124" s="80">
        <v>0</v>
      </c>
      <c r="AE124" s="80">
        <v>0</v>
      </c>
      <c r="AF124" s="80">
        <v>0</v>
      </c>
      <c r="AG124" s="80">
        <v>1</v>
      </c>
      <c r="AH124" s="80">
        <v>0</v>
      </c>
      <c r="AI124" s="80">
        <v>0</v>
      </c>
      <c r="AJ124" s="80">
        <v>0</v>
      </c>
      <c r="AK124" s="80">
        <v>0</v>
      </c>
      <c r="AL124" s="80">
        <v>4.75</v>
      </c>
      <c r="AM124" s="80">
        <v>0.25</v>
      </c>
    </row>
    <row r="125" spans="2:39" ht="12" customHeight="1" thickBot="1" x14ac:dyDescent="0.35">
      <c r="B125" s="75">
        <v>261</v>
      </c>
      <c r="D125" s="77" t="str">
        <f t="shared" si="1"/>
        <v>1</v>
      </c>
      <c r="E125" s="78">
        <v>1</v>
      </c>
      <c r="F125" s="81">
        <v>0.99666702747344904</v>
      </c>
      <c r="G125" s="80">
        <v>0</v>
      </c>
      <c r="H125" s="80">
        <v>0</v>
      </c>
      <c r="I125" s="80">
        <v>0</v>
      </c>
      <c r="J125" s="80">
        <v>0</v>
      </c>
      <c r="K125" s="80">
        <v>0</v>
      </c>
      <c r="L125" s="80">
        <v>0</v>
      </c>
      <c r="M125" s="80">
        <v>0</v>
      </c>
      <c r="N125" s="80">
        <v>0</v>
      </c>
      <c r="O125" s="80">
        <v>0</v>
      </c>
      <c r="P125" s="80">
        <v>1</v>
      </c>
      <c r="Q125" s="80">
        <v>0</v>
      </c>
      <c r="R125" s="80">
        <v>0</v>
      </c>
      <c r="S125" s="80">
        <v>0</v>
      </c>
      <c r="T125" s="80">
        <v>0</v>
      </c>
      <c r="U125" s="80">
        <v>0</v>
      </c>
      <c r="V125" s="80">
        <v>0</v>
      </c>
      <c r="W125" s="80">
        <v>0</v>
      </c>
      <c r="X125" s="80">
        <v>1</v>
      </c>
      <c r="Y125" s="80">
        <v>0</v>
      </c>
      <c r="Z125" s="80">
        <v>53</v>
      </c>
      <c r="AA125" s="80">
        <v>0</v>
      </c>
      <c r="AB125" s="80">
        <v>0</v>
      </c>
      <c r="AC125" s="80">
        <v>0</v>
      </c>
      <c r="AD125" s="80">
        <v>1</v>
      </c>
      <c r="AE125" s="80">
        <v>0</v>
      </c>
      <c r="AF125" s="80">
        <v>0</v>
      </c>
      <c r="AG125" s="80">
        <v>0</v>
      </c>
      <c r="AH125" s="80">
        <v>0</v>
      </c>
      <c r="AI125" s="80">
        <v>1</v>
      </c>
      <c r="AJ125" s="80">
        <v>0</v>
      </c>
      <c r="AK125" s="80">
        <v>0</v>
      </c>
      <c r="AL125" s="80">
        <v>2.1399999996000001</v>
      </c>
      <c r="AM125" s="80">
        <v>1.76549999967</v>
      </c>
    </row>
    <row r="126" spans="2:39" ht="12" customHeight="1" thickBot="1" x14ac:dyDescent="0.35">
      <c r="B126" s="75">
        <v>262</v>
      </c>
      <c r="D126" s="77" t="str">
        <f t="shared" si="1"/>
        <v>0</v>
      </c>
      <c r="E126" s="78">
        <v>1</v>
      </c>
      <c r="F126" s="81">
        <v>0.30275198817253102</v>
      </c>
      <c r="G126" s="80">
        <v>1</v>
      </c>
      <c r="H126" s="80">
        <v>0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80">
        <v>0</v>
      </c>
      <c r="V126" s="80">
        <v>0</v>
      </c>
      <c r="W126" s="80">
        <v>0</v>
      </c>
      <c r="X126" s="80">
        <v>0</v>
      </c>
      <c r="Y126" s="80">
        <v>1</v>
      </c>
      <c r="Z126" s="80">
        <v>2695</v>
      </c>
      <c r="AA126" s="80">
        <v>0</v>
      </c>
      <c r="AB126" s="80">
        <v>0</v>
      </c>
      <c r="AC126" s="80">
        <v>0</v>
      </c>
      <c r="AD126" s="80">
        <v>1</v>
      </c>
      <c r="AE126" s="80">
        <v>0</v>
      </c>
      <c r="AF126" s="80">
        <v>0</v>
      </c>
      <c r="AG126" s="80">
        <v>1</v>
      </c>
      <c r="AH126" s="80">
        <v>0</v>
      </c>
      <c r="AI126" s="80">
        <v>0</v>
      </c>
      <c r="AJ126" s="80">
        <v>0</v>
      </c>
      <c r="AK126" s="80">
        <v>0</v>
      </c>
      <c r="AL126" s="80">
        <v>1.25</v>
      </c>
      <c r="AM126" s="80">
        <v>0.99</v>
      </c>
    </row>
    <row r="127" spans="2:39" ht="12" customHeight="1" thickBot="1" x14ac:dyDescent="0.35">
      <c r="B127" s="75">
        <v>264</v>
      </c>
      <c r="D127" s="77" t="str">
        <f t="shared" si="1"/>
        <v>1</v>
      </c>
      <c r="E127" s="78">
        <v>1</v>
      </c>
      <c r="F127" s="81">
        <v>0.99666702747344904</v>
      </c>
      <c r="G127" s="80">
        <v>0</v>
      </c>
      <c r="H127" s="80">
        <v>0</v>
      </c>
      <c r="I127" s="80">
        <v>0</v>
      </c>
      <c r="J127" s="80">
        <v>0</v>
      </c>
      <c r="K127" s="80">
        <v>0</v>
      </c>
      <c r="L127" s="80">
        <v>0</v>
      </c>
      <c r="M127" s="80">
        <v>0</v>
      </c>
      <c r="N127" s="80">
        <v>0</v>
      </c>
      <c r="O127" s="80">
        <v>0</v>
      </c>
      <c r="P127" s="80">
        <v>0</v>
      </c>
      <c r="Q127" s="80">
        <v>0</v>
      </c>
      <c r="R127" s="80">
        <v>1</v>
      </c>
      <c r="S127" s="80">
        <v>0</v>
      </c>
      <c r="T127" s="80">
        <v>0</v>
      </c>
      <c r="U127" s="80">
        <v>0</v>
      </c>
      <c r="V127" s="80">
        <v>0</v>
      </c>
      <c r="W127" s="80">
        <v>0</v>
      </c>
      <c r="X127" s="80">
        <v>1</v>
      </c>
      <c r="Y127" s="80">
        <v>0</v>
      </c>
      <c r="Z127" s="80">
        <v>1029</v>
      </c>
      <c r="AA127" s="80">
        <v>0</v>
      </c>
      <c r="AB127" s="80">
        <v>0</v>
      </c>
      <c r="AC127" s="80">
        <v>0</v>
      </c>
      <c r="AD127" s="80">
        <v>1</v>
      </c>
      <c r="AE127" s="80">
        <v>0</v>
      </c>
      <c r="AF127" s="80">
        <v>0</v>
      </c>
      <c r="AG127" s="80">
        <v>0</v>
      </c>
      <c r="AH127" s="80">
        <v>0</v>
      </c>
      <c r="AI127" s="80">
        <v>1</v>
      </c>
      <c r="AJ127" s="80">
        <v>0</v>
      </c>
      <c r="AK127" s="80">
        <v>0</v>
      </c>
      <c r="AL127" s="80">
        <v>3.0299999997000002</v>
      </c>
      <c r="AM127" s="80">
        <v>1.4258823528000002</v>
      </c>
    </row>
    <row r="128" spans="2:39" ht="12" customHeight="1" thickBot="1" x14ac:dyDescent="0.35">
      <c r="B128" s="75">
        <v>267</v>
      </c>
      <c r="D128" s="77" t="str">
        <f t="shared" si="1"/>
        <v>1</v>
      </c>
      <c r="E128" s="78">
        <v>1</v>
      </c>
      <c r="F128" s="81">
        <v>0.99666702747344904</v>
      </c>
      <c r="G128" s="80">
        <v>0</v>
      </c>
      <c r="H128" s="80">
        <v>0</v>
      </c>
      <c r="I128" s="80">
        <v>0</v>
      </c>
      <c r="J128" s="80">
        <v>0</v>
      </c>
      <c r="K128" s="80">
        <v>0</v>
      </c>
      <c r="L128" s="80">
        <v>0</v>
      </c>
      <c r="M128" s="80">
        <v>0</v>
      </c>
      <c r="N128" s="80">
        <v>0</v>
      </c>
      <c r="O128" s="80">
        <v>0</v>
      </c>
      <c r="P128" s="80">
        <v>1</v>
      </c>
      <c r="Q128" s="80">
        <v>0</v>
      </c>
      <c r="R128" s="80">
        <v>0</v>
      </c>
      <c r="S128" s="80">
        <v>0</v>
      </c>
      <c r="T128" s="80">
        <v>0</v>
      </c>
      <c r="U128" s="80">
        <v>0</v>
      </c>
      <c r="V128" s="80">
        <v>0</v>
      </c>
      <c r="W128" s="80">
        <v>0</v>
      </c>
      <c r="X128" s="80">
        <v>1</v>
      </c>
      <c r="Y128" s="80">
        <v>0</v>
      </c>
      <c r="Z128" s="80">
        <v>2991</v>
      </c>
      <c r="AA128" s="80">
        <v>0</v>
      </c>
      <c r="AB128" s="80">
        <v>0</v>
      </c>
      <c r="AC128" s="80">
        <v>0</v>
      </c>
      <c r="AD128" s="80">
        <v>1</v>
      </c>
      <c r="AE128" s="80">
        <v>0</v>
      </c>
      <c r="AF128" s="80">
        <v>0</v>
      </c>
      <c r="AG128" s="80">
        <v>0</v>
      </c>
      <c r="AH128" s="80">
        <v>0</v>
      </c>
      <c r="AI128" s="80">
        <v>1</v>
      </c>
      <c r="AJ128" s="80">
        <v>0</v>
      </c>
      <c r="AK128" s="80">
        <v>0</v>
      </c>
      <c r="AL128" s="80">
        <v>2.5699999996799998</v>
      </c>
      <c r="AM128" s="80">
        <v>1.76687499978</v>
      </c>
    </row>
    <row r="129" spans="2:39" ht="12" customHeight="1" thickBot="1" x14ac:dyDescent="0.35">
      <c r="B129" s="75">
        <v>273</v>
      </c>
      <c r="D129" s="77" t="str">
        <f t="shared" si="1"/>
        <v>0</v>
      </c>
      <c r="E129" s="78">
        <v>1</v>
      </c>
      <c r="F129" s="81">
        <v>0.30275198817253102</v>
      </c>
      <c r="G129" s="80">
        <v>0</v>
      </c>
      <c r="H129" s="80">
        <v>0</v>
      </c>
      <c r="I129" s="80">
        <v>0</v>
      </c>
      <c r="J129" s="80">
        <v>0</v>
      </c>
      <c r="K129" s="80">
        <v>0</v>
      </c>
      <c r="L129" s="80">
        <v>0</v>
      </c>
      <c r="M129" s="80">
        <v>1</v>
      </c>
      <c r="N129" s="80">
        <v>0</v>
      </c>
      <c r="O129" s="80">
        <v>0</v>
      </c>
      <c r="P129" s="80">
        <v>0</v>
      </c>
      <c r="Q129" s="80">
        <v>0</v>
      </c>
      <c r="R129" s="80">
        <v>0</v>
      </c>
      <c r="S129" s="80">
        <v>0</v>
      </c>
      <c r="T129" s="80">
        <v>0</v>
      </c>
      <c r="U129" s="80">
        <v>0</v>
      </c>
      <c r="V129" s="80">
        <v>0</v>
      </c>
      <c r="W129" s="80">
        <v>1</v>
      </c>
      <c r="X129" s="80">
        <v>0</v>
      </c>
      <c r="Y129" s="80">
        <v>0</v>
      </c>
      <c r="Z129" s="80">
        <v>1550</v>
      </c>
      <c r="AA129" s="80">
        <v>0</v>
      </c>
      <c r="AB129" s="80">
        <v>0</v>
      </c>
      <c r="AC129" s="80">
        <v>0</v>
      </c>
      <c r="AD129" s="80">
        <v>1</v>
      </c>
      <c r="AE129" s="80">
        <v>0</v>
      </c>
      <c r="AF129" s="80">
        <v>1</v>
      </c>
      <c r="AG129" s="80">
        <v>0</v>
      </c>
      <c r="AH129" s="80">
        <v>0</v>
      </c>
      <c r="AI129" s="80">
        <v>0</v>
      </c>
      <c r="AJ129" s="80">
        <v>0</v>
      </c>
      <c r="AK129" s="80">
        <v>0</v>
      </c>
      <c r="AL129" s="80">
        <v>1.8400000004999999</v>
      </c>
      <c r="AM129" s="80">
        <v>1.2266666669999999</v>
      </c>
    </row>
    <row r="130" spans="2:39" ht="12" customHeight="1" thickBot="1" x14ac:dyDescent="0.35">
      <c r="B130" s="75">
        <v>280</v>
      </c>
      <c r="D130" s="77" t="str">
        <f t="shared" si="1"/>
        <v>1</v>
      </c>
      <c r="E130" s="78">
        <v>1</v>
      </c>
      <c r="F130" s="81">
        <v>0.99666702747344904</v>
      </c>
      <c r="G130" s="80">
        <v>0</v>
      </c>
      <c r="H130" s="80">
        <v>0</v>
      </c>
      <c r="I130" s="80">
        <v>0</v>
      </c>
      <c r="J130" s="80">
        <v>0</v>
      </c>
      <c r="K130" s="80">
        <v>0</v>
      </c>
      <c r="L130" s="80">
        <v>0</v>
      </c>
      <c r="M130" s="80">
        <v>0</v>
      </c>
      <c r="N130" s="80">
        <v>0</v>
      </c>
      <c r="O130" s="80">
        <v>0</v>
      </c>
      <c r="P130" s="80">
        <v>1</v>
      </c>
      <c r="Q130" s="80">
        <v>0</v>
      </c>
      <c r="R130" s="80">
        <v>0</v>
      </c>
      <c r="S130" s="80">
        <v>0</v>
      </c>
      <c r="T130" s="80">
        <v>0</v>
      </c>
      <c r="U130" s="80">
        <v>0</v>
      </c>
      <c r="V130" s="80">
        <v>0</v>
      </c>
      <c r="W130" s="80">
        <v>0</v>
      </c>
      <c r="X130" s="80">
        <v>1</v>
      </c>
      <c r="Y130" s="80">
        <v>0</v>
      </c>
      <c r="Z130" s="80">
        <v>53</v>
      </c>
      <c r="AA130" s="80">
        <v>0</v>
      </c>
      <c r="AB130" s="80">
        <v>0</v>
      </c>
      <c r="AC130" s="80">
        <v>0</v>
      </c>
      <c r="AD130" s="80">
        <v>1</v>
      </c>
      <c r="AE130" s="80">
        <v>0</v>
      </c>
      <c r="AF130" s="80">
        <v>0</v>
      </c>
      <c r="AG130" s="80">
        <v>0</v>
      </c>
      <c r="AH130" s="80">
        <v>0</v>
      </c>
      <c r="AI130" s="80">
        <v>1</v>
      </c>
      <c r="AJ130" s="80">
        <v>0</v>
      </c>
      <c r="AK130" s="80">
        <v>0</v>
      </c>
      <c r="AL130" s="80">
        <v>3.0200000008100001</v>
      </c>
      <c r="AM130" s="80">
        <v>1.76911242651</v>
      </c>
    </row>
    <row r="131" spans="2:39" ht="12" customHeight="1" thickBot="1" x14ac:dyDescent="0.35">
      <c r="B131" s="75">
        <v>285</v>
      </c>
      <c r="D131" s="77" t="str">
        <f t="shared" si="1"/>
        <v>1</v>
      </c>
      <c r="E131" s="78">
        <v>1</v>
      </c>
      <c r="F131" s="81">
        <v>0.99666702747344904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>
        <v>0</v>
      </c>
      <c r="O131" s="80">
        <v>0</v>
      </c>
      <c r="P131" s="80">
        <v>1</v>
      </c>
      <c r="Q131" s="80">
        <v>0</v>
      </c>
      <c r="R131" s="80">
        <v>0</v>
      </c>
      <c r="S131" s="80">
        <v>0</v>
      </c>
      <c r="T131" s="80">
        <v>0</v>
      </c>
      <c r="U131" s="80">
        <v>0</v>
      </c>
      <c r="V131" s="80">
        <v>0</v>
      </c>
      <c r="W131" s="80">
        <v>0</v>
      </c>
      <c r="X131" s="80">
        <v>1</v>
      </c>
      <c r="Y131" s="80">
        <v>0</v>
      </c>
      <c r="Z131" s="80">
        <v>53</v>
      </c>
      <c r="AA131" s="80">
        <v>0</v>
      </c>
      <c r="AB131" s="80">
        <v>0</v>
      </c>
      <c r="AC131" s="80">
        <v>0</v>
      </c>
      <c r="AD131" s="80">
        <v>1</v>
      </c>
      <c r="AE131" s="80">
        <v>0</v>
      </c>
      <c r="AF131" s="80">
        <v>0</v>
      </c>
      <c r="AG131" s="80">
        <v>0</v>
      </c>
      <c r="AH131" s="80">
        <v>0</v>
      </c>
      <c r="AI131" s="80">
        <v>1</v>
      </c>
      <c r="AJ131" s="80">
        <v>0</v>
      </c>
      <c r="AK131" s="80">
        <v>0</v>
      </c>
      <c r="AL131" s="80">
        <v>3.3899999994000001</v>
      </c>
      <c r="AM131" s="80">
        <v>1.7663684207400001</v>
      </c>
    </row>
    <row r="132" spans="2:39" ht="12" customHeight="1" thickBot="1" x14ac:dyDescent="0.35">
      <c r="B132" s="75">
        <v>288</v>
      </c>
      <c r="D132" s="77" t="str">
        <f t="shared" si="1"/>
        <v>1</v>
      </c>
      <c r="E132" s="78">
        <v>1</v>
      </c>
      <c r="F132" s="81">
        <v>0.99666702747344904</v>
      </c>
      <c r="G132" s="80">
        <v>0</v>
      </c>
      <c r="H132" s="80">
        <v>0</v>
      </c>
      <c r="I132" s="80">
        <v>0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  <c r="R132" s="80">
        <v>0</v>
      </c>
      <c r="S132" s="80">
        <v>0</v>
      </c>
      <c r="T132" s="80">
        <v>0</v>
      </c>
      <c r="U132" s="80">
        <v>0</v>
      </c>
      <c r="V132" s="80">
        <v>1</v>
      </c>
      <c r="W132" s="80">
        <v>0</v>
      </c>
      <c r="X132" s="80">
        <v>1</v>
      </c>
      <c r="Y132" s="80">
        <v>0</v>
      </c>
      <c r="Z132" s="80">
        <v>2991</v>
      </c>
      <c r="AA132" s="80">
        <v>0</v>
      </c>
      <c r="AB132" s="80">
        <v>0</v>
      </c>
      <c r="AC132" s="80">
        <v>0</v>
      </c>
      <c r="AD132" s="80">
        <v>1</v>
      </c>
      <c r="AE132" s="80">
        <v>0</v>
      </c>
      <c r="AF132" s="80">
        <v>0</v>
      </c>
      <c r="AG132" s="80">
        <v>0</v>
      </c>
      <c r="AH132" s="80">
        <v>0</v>
      </c>
      <c r="AI132" s="80">
        <v>1</v>
      </c>
      <c r="AJ132" s="80">
        <v>0</v>
      </c>
      <c r="AK132" s="80">
        <v>0</v>
      </c>
      <c r="AL132" s="80">
        <v>11.6000000025</v>
      </c>
      <c r="AM132" s="80">
        <v>0.53538461549999994</v>
      </c>
    </row>
    <row r="133" spans="2:39" ht="12" customHeight="1" thickBot="1" x14ac:dyDescent="0.35">
      <c r="B133" s="75">
        <v>290</v>
      </c>
      <c r="D133" s="77" t="str">
        <f t="shared" si="1"/>
        <v>1</v>
      </c>
      <c r="E133" s="78">
        <v>1</v>
      </c>
      <c r="F133" s="81">
        <v>0.99666702747344904</v>
      </c>
      <c r="G133" s="80">
        <v>0</v>
      </c>
      <c r="H133" s="80">
        <v>0</v>
      </c>
      <c r="I133" s="80">
        <v>0</v>
      </c>
      <c r="J133" s="80">
        <v>0</v>
      </c>
      <c r="K133" s="80">
        <v>0</v>
      </c>
      <c r="L133" s="80">
        <v>0</v>
      </c>
      <c r="M133" s="80">
        <v>1</v>
      </c>
      <c r="N133" s="80">
        <v>0</v>
      </c>
      <c r="O133" s="80">
        <v>0</v>
      </c>
      <c r="P133" s="80">
        <v>0</v>
      </c>
      <c r="Q133" s="80">
        <v>0</v>
      </c>
      <c r="R133" s="80">
        <v>0</v>
      </c>
      <c r="S133" s="80">
        <v>0</v>
      </c>
      <c r="T133" s="80">
        <v>0</v>
      </c>
      <c r="U133" s="80">
        <v>0</v>
      </c>
      <c r="V133" s="80">
        <v>0</v>
      </c>
      <c r="W133" s="80">
        <v>1</v>
      </c>
      <c r="X133" s="80">
        <v>0</v>
      </c>
      <c r="Y133" s="80">
        <v>0</v>
      </c>
      <c r="Z133" s="80">
        <v>1550</v>
      </c>
      <c r="AA133" s="80">
        <v>0</v>
      </c>
      <c r="AB133" s="80">
        <v>0</v>
      </c>
      <c r="AC133" s="80">
        <v>0</v>
      </c>
      <c r="AD133" s="80">
        <v>1</v>
      </c>
      <c r="AE133" s="80">
        <v>0</v>
      </c>
      <c r="AF133" s="80">
        <v>0</v>
      </c>
      <c r="AG133" s="80">
        <v>0</v>
      </c>
      <c r="AH133" s="80">
        <v>0</v>
      </c>
      <c r="AI133" s="80">
        <v>0</v>
      </c>
      <c r="AJ133" s="80">
        <v>0</v>
      </c>
      <c r="AK133" s="80">
        <v>1</v>
      </c>
      <c r="AL133" s="80">
        <v>2.46</v>
      </c>
      <c r="AM133" s="80">
        <v>1.23</v>
      </c>
    </row>
    <row r="134" spans="2:39" ht="12" customHeight="1" thickBot="1" x14ac:dyDescent="0.35">
      <c r="B134" s="75">
        <v>291</v>
      </c>
      <c r="D134" s="77" t="str">
        <f t="shared" si="1"/>
        <v>1</v>
      </c>
      <c r="E134" s="78">
        <v>1</v>
      </c>
      <c r="F134" s="81">
        <v>0.99666702747344904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0">
        <v>1</v>
      </c>
      <c r="N134" s="80">
        <v>0</v>
      </c>
      <c r="O134" s="80">
        <v>0</v>
      </c>
      <c r="P134" s="80">
        <v>0</v>
      </c>
      <c r="Q134" s="80">
        <v>0</v>
      </c>
      <c r="R134" s="80">
        <v>0</v>
      </c>
      <c r="S134" s="80">
        <v>0</v>
      </c>
      <c r="T134" s="80">
        <v>0</v>
      </c>
      <c r="U134" s="80">
        <v>0</v>
      </c>
      <c r="V134" s="80">
        <v>0</v>
      </c>
      <c r="W134" s="80">
        <v>1</v>
      </c>
      <c r="X134" s="80">
        <v>0</v>
      </c>
      <c r="Y134" s="80">
        <v>0</v>
      </c>
      <c r="Z134" s="80">
        <v>1550</v>
      </c>
      <c r="AA134" s="80">
        <v>0</v>
      </c>
      <c r="AB134" s="80">
        <v>0</v>
      </c>
      <c r="AC134" s="80">
        <v>0</v>
      </c>
      <c r="AD134" s="80">
        <v>1</v>
      </c>
      <c r="AE134" s="80">
        <v>0</v>
      </c>
      <c r="AF134" s="80">
        <v>0</v>
      </c>
      <c r="AG134" s="80">
        <v>0</v>
      </c>
      <c r="AH134" s="80">
        <v>0</v>
      </c>
      <c r="AI134" s="80">
        <v>0</v>
      </c>
      <c r="AJ134" s="80">
        <v>0</v>
      </c>
      <c r="AK134" s="80">
        <v>1</v>
      </c>
      <c r="AL134" s="80">
        <v>2.46</v>
      </c>
      <c r="AM134" s="80">
        <v>1.23</v>
      </c>
    </row>
    <row r="135" spans="2:39" ht="12" customHeight="1" thickBot="1" x14ac:dyDescent="0.35">
      <c r="B135" s="75">
        <v>295</v>
      </c>
      <c r="D135" s="77" t="str">
        <f t="shared" si="1"/>
        <v>1</v>
      </c>
      <c r="E135" s="78">
        <v>1</v>
      </c>
      <c r="F135" s="81">
        <v>0.99666702747344904</v>
      </c>
      <c r="G135" s="80">
        <v>0</v>
      </c>
      <c r="H135" s="80">
        <v>0</v>
      </c>
      <c r="I135" s="80">
        <v>0</v>
      </c>
      <c r="J135" s="80">
        <v>0</v>
      </c>
      <c r="K135" s="80">
        <v>0</v>
      </c>
      <c r="L135" s="80">
        <v>0</v>
      </c>
      <c r="M135" s="80">
        <v>0</v>
      </c>
      <c r="N135" s="80">
        <v>0</v>
      </c>
      <c r="O135" s="80">
        <v>0</v>
      </c>
      <c r="P135" s="80">
        <v>0</v>
      </c>
      <c r="Q135" s="80">
        <v>0</v>
      </c>
      <c r="R135" s="80">
        <v>1</v>
      </c>
      <c r="S135" s="80">
        <v>0</v>
      </c>
      <c r="T135" s="80">
        <v>0</v>
      </c>
      <c r="U135" s="80">
        <v>0</v>
      </c>
      <c r="V135" s="80">
        <v>0</v>
      </c>
      <c r="W135" s="80">
        <v>0</v>
      </c>
      <c r="X135" s="80">
        <v>1</v>
      </c>
      <c r="Y135" s="80">
        <v>0</v>
      </c>
      <c r="Z135" s="80">
        <v>1148</v>
      </c>
      <c r="AA135" s="80">
        <v>0</v>
      </c>
      <c r="AB135" s="80">
        <v>1</v>
      </c>
      <c r="AC135" s="80">
        <v>0</v>
      </c>
      <c r="AD135" s="80">
        <v>0</v>
      </c>
      <c r="AE135" s="80">
        <v>0</v>
      </c>
      <c r="AF135" s="80">
        <v>0</v>
      </c>
      <c r="AG135" s="80">
        <v>0</v>
      </c>
      <c r="AH135" s="80">
        <v>0</v>
      </c>
      <c r="AI135" s="80">
        <v>1</v>
      </c>
      <c r="AJ135" s="80">
        <v>0</v>
      </c>
      <c r="AK135" s="80">
        <v>0</v>
      </c>
      <c r="AL135" s="80">
        <v>3.9299999992000001</v>
      </c>
      <c r="AM135" s="80">
        <v>1.7684999996399999</v>
      </c>
    </row>
    <row r="136" spans="2:39" ht="12" customHeight="1" thickBot="1" x14ac:dyDescent="0.35">
      <c r="B136" s="75">
        <v>299</v>
      </c>
      <c r="D136" s="77" t="str">
        <f t="shared" si="1"/>
        <v>0</v>
      </c>
      <c r="E136" s="78">
        <v>0</v>
      </c>
      <c r="F136" s="81">
        <v>0.30275198817253102</v>
      </c>
      <c r="G136" s="80">
        <v>0</v>
      </c>
      <c r="H136" s="80">
        <v>0</v>
      </c>
      <c r="I136" s="80">
        <v>0</v>
      </c>
      <c r="J136" s="80">
        <v>0</v>
      </c>
      <c r="K136" s="80">
        <v>0</v>
      </c>
      <c r="L136" s="80">
        <v>0</v>
      </c>
      <c r="M136" s="80">
        <v>0</v>
      </c>
      <c r="N136" s="80">
        <v>0</v>
      </c>
      <c r="O136" s="80">
        <v>0</v>
      </c>
      <c r="P136" s="80">
        <v>0</v>
      </c>
      <c r="Q136" s="80">
        <v>0</v>
      </c>
      <c r="R136" s="80">
        <v>1</v>
      </c>
      <c r="S136" s="80">
        <v>0</v>
      </c>
      <c r="T136" s="80">
        <v>0</v>
      </c>
      <c r="U136" s="80">
        <v>0</v>
      </c>
      <c r="V136" s="80">
        <v>0</v>
      </c>
      <c r="W136" s="80">
        <v>1</v>
      </c>
      <c r="X136" s="80">
        <v>0</v>
      </c>
      <c r="Y136" s="80">
        <v>0</v>
      </c>
      <c r="Z136" s="80">
        <v>104</v>
      </c>
      <c r="AA136" s="80">
        <v>0</v>
      </c>
      <c r="AB136" s="80">
        <v>0</v>
      </c>
      <c r="AC136" s="80">
        <v>0</v>
      </c>
      <c r="AD136" s="80">
        <v>1</v>
      </c>
      <c r="AE136" s="80">
        <v>0</v>
      </c>
      <c r="AF136" s="80">
        <v>1</v>
      </c>
      <c r="AG136" s="80">
        <v>0</v>
      </c>
      <c r="AH136" s="80">
        <v>0</v>
      </c>
      <c r="AI136" s="80">
        <v>0</v>
      </c>
      <c r="AJ136" s="80">
        <v>0</v>
      </c>
      <c r="AK136" s="80">
        <v>0</v>
      </c>
      <c r="AL136" s="80">
        <v>1.82999999931</v>
      </c>
      <c r="AM136" s="80">
        <v>1.82999999931</v>
      </c>
    </row>
    <row r="137" spans="2:39" ht="12" customHeight="1" thickBot="1" x14ac:dyDescent="0.35">
      <c r="B137" s="75">
        <v>301</v>
      </c>
      <c r="D137" s="77" t="str">
        <f t="shared" ref="D137:D200" si="2">IF(F137&gt;=$F$5,"1","0")</f>
        <v>0</v>
      </c>
      <c r="E137" s="78">
        <v>0</v>
      </c>
      <c r="F137" s="81">
        <v>0.30275198817253102</v>
      </c>
      <c r="G137" s="80">
        <v>1</v>
      </c>
      <c r="H137" s="80">
        <v>0</v>
      </c>
      <c r="I137" s="80">
        <v>0</v>
      </c>
      <c r="J137" s="80">
        <v>0</v>
      </c>
      <c r="K137" s="80">
        <v>0</v>
      </c>
      <c r="L137" s="80">
        <v>0</v>
      </c>
      <c r="M137" s="80">
        <v>0</v>
      </c>
      <c r="N137" s="80">
        <v>0</v>
      </c>
      <c r="O137" s="80">
        <v>0</v>
      </c>
      <c r="P137" s="80">
        <v>0</v>
      </c>
      <c r="Q137" s="80">
        <v>0</v>
      </c>
      <c r="R137" s="80">
        <v>0</v>
      </c>
      <c r="S137" s="80">
        <v>0</v>
      </c>
      <c r="T137" s="80">
        <v>0</v>
      </c>
      <c r="U137" s="80">
        <v>0</v>
      </c>
      <c r="V137" s="80">
        <v>0</v>
      </c>
      <c r="W137" s="80">
        <v>0</v>
      </c>
      <c r="X137" s="80">
        <v>0</v>
      </c>
      <c r="Y137" s="80">
        <v>1</v>
      </c>
      <c r="Z137" s="80">
        <v>945</v>
      </c>
      <c r="AA137" s="80">
        <v>0</v>
      </c>
      <c r="AB137" s="80">
        <v>0</v>
      </c>
      <c r="AC137" s="80">
        <v>0</v>
      </c>
      <c r="AD137" s="80">
        <v>1</v>
      </c>
      <c r="AE137" s="80">
        <v>0</v>
      </c>
      <c r="AF137" s="80">
        <v>0</v>
      </c>
      <c r="AG137" s="80">
        <v>0</v>
      </c>
      <c r="AH137" s="80">
        <v>1</v>
      </c>
      <c r="AI137" s="80">
        <v>0</v>
      </c>
      <c r="AJ137" s="80">
        <v>0</v>
      </c>
      <c r="AK137" s="80">
        <v>0</v>
      </c>
      <c r="AL137" s="80">
        <v>1.49</v>
      </c>
      <c r="AM137" s="80">
        <v>1.49</v>
      </c>
    </row>
    <row r="138" spans="2:39" ht="12" customHeight="1" thickBot="1" x14ac:dyDescent="0.35">
      <c r="B138" s="75">
        <v>304</v>
      </c>
      <c r="D138" s="77" t="str">
        <f t="shared" si="2"/>
        <v>0</v>
      </c>
      <c r="E138" s="78">
        <v>0</v>
      </c>
      <c r="F138" s="81">
        <v>8.6956501007080106E-2</v>
      </c>
      <c r="G138" s="80">
        <v>0</v>
      </c>
      <c r="H138" s="80">
        <v>0</v>
      </c>
      <c r="I138" s="80">
        <v>0</v>
      </c>
      <c r="J138" s="80">
        <v>0</v>
      </c>
      <c r="K138" s="80">
        <v>1</v>
      </c>
      <c r="L138" s="80">
        <v>0</v>
      </c>
      <c r="M138" s="80">
        <v>0</v>
      </c>
      <c r="N138" s="80">
        <v>0</v>
      </c>
      <c r="O138" s="80">
        <v>0</v>
      </c>
      <c r="P138" s="80">
        <v>0</v>
      </c>
      <c r="Q138" s="80">
        <v>0</v>
      </c>
      <c r="R138" s="80">
        <v>0</v>
      </c>
      <c r="S138" s="80">
        <v>0</v>
      </c>
      <c r="T138" s="80">
        <v>0</v>
      </c>
      <c r="U138" s="80">
        <v>0</v>
      </c>
      <c r="V138" s="80">
        <v>0</v>
      </c>
      <c r="W138" s="80">
        <v>0</v>
      </c>
      <c r="X138" s="80">
        <v>1</v>
      </c>
      <c r="Y138" s="80">
        <v>0</v>
      </c>
      <c r="Z138" s="80">
        <v>3380</v>
      </c>
      <c r="AA138" s="80">
        <v>0</v>
      </c>
      <c r="AB138" s="80">
        <v>0</v>
      </c>
      <c r="AC138" s="80">
        <v>0</v>
      </c>
      <c r="AD138" s="80">
        <v>1</v>
      </c>
      <c r="AE138" s="80">
        <v>0</v>
      </c>
      <c r="AF138" s="80">
        <v>0</v>
      </c>
      <c r="AG138" s="80">
        <v>0</v>
      </c>
      <c r="AH138" s="80">
        <v>0</v>
      </c>
      <c r="AI138" s="80">
        <v>1</v>
      </c>
      <c r="AJ138" s="80">
        <v>0</v>
      </c>
      <c r="AK138" s="80">
        <v>0</v>
      </c>
      <c r="AL138" s="80">
        <v>2.6800000004999998</v>
      </c>
      <c r="AM138" s="80">
        <v>2.6800000004999998</v>
      </c>
    </row>
    <row r="139" spans="2:39" ht="12" customHeight="1" thickBot="1" x14ac:dyDescent="0.35">
      <c r="B139" s="75">
        <v>305</v>
      </c>
      <c r="D139" s="77" t="str">
        <f t="shared" si="2"/>
        <v>0</v>
      </c>
      <c r="E139" s="78">
        <v>0</v>
      </c>
      <c r="F139" s="81">
        <v>0.30275198817253102</v>
      </c>
      <c r="G139" s="80">
        <v>0</v>
      </c>
      <c r="H139" s="80">
        <v>0</v>
      </c>
      <c r="I139" s="80">
        <v>0</v>
      </c>
      <c r="J139" s="80">
        <v>0</v>
      </c>
      <c r="K139" s="80">
        <v>0</v>
      </c>
      <c r="L139" s="80">
        <v>0</v>
      </c>
      <c r="M139" s="80">
        <v>0</v>
      </c>
      <c r="N139" s="80">
        <v>0</v>
      </c>
      <c r="O139" s="80">
        <v>0</v>
      </c>
      <c r="P139" s="80">
        <v>0</v>
      </c>
      <c r="Q139" s="80">
        <v>0</v>
      </c>
      <c r="R139" s="80">
        <v>0</v>
      </c>
      <c r="S139" s="80">
        <v>0</v>
      </c>
      <c r="T139" s="80">
        <v>0</v>
      </c>
      <c r="U139" s="80">
        <v>0</v>
      </c>
      <c r="V139" s="80">
        <v>1</v>
      </c>
      <c r="W139" s="80">
        <v>1</v>
      </c>
      <c r="X139" s="80">
        <v>0</v>
      </c>
      <c r="Y139" s="80">
        <v>0</v>
      </c>
      <c r="Z139" s="80">
        <v>300</v>
      </c>
      <c r="AA139" s="80">
        <v>0</v>
      </c>
      <c r="AB139" s="80">
        <v>0</v>
      </c>
      <c r="AC139" s="80">
        <v>0</v>
      </c>
      <c r="AD139" s="80">
        <v>0</v>
      </c>
      <c r="AE139" s="80">
        <v>1</v>
      </c>
      <c r="AF139" s="80">
        <v>0</v>
      </c>
      <c r="AG139" s="80">
        <v>0</v>
      </c>
      <c r="AH139" s="80">
        <v>0</v>
      </c>
      <c r="AI139" s="80">
        <v>0</v>
      </c>
      <c r="AJ139" s="80">
        <v>0</v>
      </c>
      <c r="AK139" s="80">
        <v>1</v>
      </c>
      <c r="AL139" s="80">
        <v>1.8400000004999999</v>
      </c>
      <c r="AM139" s="80">
        <v>1.8400000004999999</v>
      </c>
    </row>
    <row r="140" spans="2:39" ht="12" customHeight="1" thickBot="1" x14ac:dyDescent="0.35">
      <c r="B140" s="75">
        <v>315</v>
      </c>
      <c r="D140" s="77" t="str">
        <f t="shared" si="2"/>
        <v>0</v>
      </c>
      <c r="E140" s="78">
        <v>1</v>
      </c>
      <c r="F140" s="81">
        <v>8.6956501007080106E-2</v>
      </c>
      <c r="G140" s="80">
        <v>0</v>
      </c>
      <c r="H140" s="80">
        <v>0</v>
      </c>
      <c r="I140" s="80">
        <v>0</v>
      </c>
      <c r="J140" s="80">
        <v>0</v>
      </c>
      <c r="K140" s="80">
        <v>0</v>
      </c>
      <c r="L140" s="80">
        <v>0</v>
      </c>
      <c r="M140" s="80">
        <v>0</v>
      </c>
      <c r="N140" s="80">
        <v>0</v>
      </c>
      <c r="O140" s="80">
        <v>0</v>
      </c>
      <c r="P140" s="80">
        <v>0</v>
      </c>
      <c r="Q140" s="80">
        <v>0</v>
      </c>
      <c r="R140" s="80">
        <v>1</v>
      </c>
      <c r="S140" s="80">
        <v>0</v>
      </c>
      <c r="T140" s="80">
        <v>0</v>
      </c>
      <c r="U140" s="80">
        <v>0</v>
      </c>
      <c r="V140" s="80">
        <v>0</v>
      </c>
      <c r="W140" s="80">
        <v>0</v>
      </c>
      <c r="X140" s="80">
        <v>1</v>
      </c>
      <c r="Y140" s="80">
        <v>0</v>
      </c>
      <c r="Z140" s="80">
        <v>429</v>
      </c>
      <c r="AA140" s="80">
        <v>0</v>
      </c>
      <c r="AB140" s="80">
        <v>1</v>
      </c>
      <c r="AC140" s="80">
        <v>0</v>
      </c>
      <c r="AD140" s="80">
        <v>0</v>
      </c>
      <c r="AE140" s="80">
        <v>0</v>
      </c>
      <c r="AF140" s="80">
        <v>0</v>
      </c>
      <c r="AG140" s="80">
        <v>0</v>
      </c>
      <c r="AH140" s="80">
        <v>0</v>
      </c>
      <c r="AI140" s="80">
        <v>1</v>
      </c>
      <c r="AJ140" s="80">
        <v>0</v>
      </c>
      <c r="AK140" s="80">
        <v>0</v>
      </c>
      <c r="AL140" s="80">
        <v>3.0200000008100001</v>
      </c>
      <c r="AM140" s="80">
        <v>2.6626035510100001</v>
      </c>
    </row>
    <row r="141" spans="2:39" ht="12" customHeight="1" thickBot="1" x14ac:dyDescent="0.35">
      <c r="B141" s="75">
        <v>317</v>
      </c>
      <c r="D141" s="77" t="str">
        <f t="shared" si="2"/>
        <v>1</v>
      </c>
      <c r="E141" s="78">
        <v>1</v>
      </c>
      <c r="F141" s="81">
        <v>0.99666702747344904</v>
      </c>
      <c r="G141" s="80">
        <v>0</v>
      </c>
      <c r="H141" s="80">
        <v>0</v>
      </c>
      <c r="I141" s="80">
        <v>0</v>
      </c>
      <c r="J141" s="80">
        <v>1</v>
      </c>
      <c r="K141" s="80">
        <v>0</v>
      </c>
      <c r="L141" s="80">
        <v>0</v>
      </c>
      <c r="M141" s="80">
        <v>0</v>
      </c>
      <c r="N141" s="80">
        <v>0</v>
      </c>
      <c r="O141" s="80">
        <v>0</v>
      </c>
      <c r="P141" s="80">
        <v>0</v>
      </c>
      <c r="Q141" s="80">
        <v>0</v>
      </c>
      <c r="R141" s="80">
        <v>0</v>
      </c>
      <c r="S141" s="80">
        <v>0</v>
      </c>
      <c r="T141" s="80">
        <v>0</v>
      </c>
      <c r="U141" s="80">
        <v>0</v>
      </c>
      <c r="V141" s="80">
        <v>0</v>
      </c>
      <c r="W141" s="80">
        <v>0</v>
      </c>
      <c r="X141" s="80">
        <v>1</v>
      </c>
      <c r="Y141" s="80">
        <v>0</v>
      </c>
      <c r="Z141" s="80">
        <v>77</v>
      </c>
      <c r="AA141" s="80">
        <v>0</v>
      </c>
      <c r="AB141" s="80">
        <v>0</v>
      </c>
      <c r="AC141" s="80">
        <v>0</v>
      </c>
      <c r="AD141" s="80">
        <v>1</v>
      </c>
      <c r="AE141" s="80">
        <v>0</v>
      </c>
      <c r="AF141" s="80">
        <v>0</v>
      </c>
      <c r="AG141" s="80">
        <v>0</v>
      </c>
      <c r="AH141" s="80">
        <v>0</v>
      </c>
      <c r="AI141" s="80">
        <v>1</v>
      </c>
      <c r="AJ141" s="80">
        <v>0</v>
      </c>
      <c r="AK141" s="80">
        <v>0</v>
      </c>
      <c r="AL141" s="80">
        <v>4.8199999995000002</v>
      </c>
      <c r="AM141" s="80">
        <v>1.7673333331500001</v>
      </c>
    </row>
    <row r="142" spans="2:39" ht="12" customHeight="1" thickBot="1" x14ac:dyDescent="0.35">
      <c r="B142" s="75">
        <v>323</v>
      </c>
      <c r="D142" s="77" t="str">
        <f t="shared" si="2"/>
        <v>1</v>
      </c>
      <c r="E142" s="78">
        <v>1</v>
      </c>
      <c r="F142" s="81">
        <v>0.99666702747344904</v>
      </c>
      <c r="G142" s="80">
        <v>0</v>
      </c>
      <c r="H142" s="80">
        <v>0</v>
      </c>
      <c r="I142" s="80">
        <v>0</v>
      </c>
      <c r="J142" s="80">
        <v>1</v>
      </c>
      <c r="K142" s="80">
        <v>0</v>
      </c>
      <c r="L142" s="80">
        <v>0</v>
      </c>
      <c r="M142" s="80">
        <v>0</v>
      </c>
      <c r="N142" s="80">
        <v>0</v>
      </c>
      <c r="O142" s="80">
        <v>0</v>
      </c>
      <c r="P142" s="80">
        <v>0</v>
      </c>
      <c r="Q142" s="80">
        <v>0</v>
      </c>
      <c r="R142" s="80">
        <v>0</v>
      </c>
      <c r="S142" s="80">
        <v>0</v>
      </c>
      <c r="T142" s="80">
        <v>0</v>
      </c>
      <c r="U142" s="80">
        <v>0</v>
      </c>
      <c r="V142" s="80">
        <v>0</v>
      </c>
      <c r="W142" s="80">
        <v>1</v>
      </c>
      <c r="X142" s="80">
        <v>0</v>
      </c>
      <c r="Y142" s="80">
        <v>0</v>
      </c>
      <c r="Z142" s="80">
        <v>41</v>
      </c>
      <c r="AA142" s="80">
        <v>0</v>
      </c>
      <c r="AB142" s="80">
        <v>0</v>
      </c>
      <c r="AC142" s="80">
        <v>0</v>
      </c>
      <c r="AD142" s="80">
        <v>0</v>
      </c>
      <c r="AE142" s="80">
        <v>1</v>
      </c>
      <c r="AF142" s="80">
        <v>0</v>
      </c>
      <c r="AG142" s="80">
        <v>0</v>
      </c>
      <c r="AH142" s="80">
        <v>1</v>
      </c>
      <c r="AI142" s="80">
        <v>0</v>
      </c>
      <c r="AJ142" s="80">
        <v>0</v>
      </c>
      <c r="AK142" s="80">
        <v>0</v>
      </c>
      <c r="AL142" s="80">
        <v>3.69</v>
      </c>
      <c r="AM142" s="80">
        <v>1.23</v>
      </c>
    </row>
    <row r="143" spans="2:39" ht="12" customHeight="1" thickBot="1" x14ac:dyDescent="0.35">
      <c r="B143" s="75">
        <v>324</v>
      </c>
      <c r="D143" s="77" t="str">
        <f t="shared" si="2"/>
        <v>1</v>
      </c>
      <c r="E143" s="78">
        <v>1</v>
      </c>
      <c r="F143" s="81">
        <v>0.99666702747344904</v>
      </c>
      <c r="G143" s="80">
        <v>0</v>
      </c>
      <c r="H143" s="80">
        <v>0</v>
      </c>
      <c r="I143" s="80">
        <v>0</v>
      </c>
      <c r="J143" s="80">
        <v>1</v>
      </c>
      <c r="K143" s="80">
        <v>0</v>
      </c>
      <c r="L143" s="80">
        <v>0</v>
      </c>
      <c r="M143" s="80">
        <v>0</v>
      </c>
      <c r="N143" s="80">
        <v>0</v>
      </c>
      <c r="O143" s="80">
        <v>0</v>
      </c>
      <c r="P143" s="80">
        <v>0</v>
      </c>
      <c r="Q143" s="80">
        <v>0</v>
      </c>
      <c r="R143" s="80">
        <v>0</v>
      </c>
      <c r="S143" s="80">
        <v>0</v>
      </c>
      <c r="T143" s="80">
        <v>0</v>
      </c>
      <c r="U143" s="80">
        <v>0</v>
      </c>
      <c r="V143" s="80">
        <v>0</v>
      </c>
      <c r="W143" s="80">
        <v>1</v>
      </c>
      <c r="X143" s="80">
        <v>0</v>
      </c>
      <c r="Y143" s="80">
        <v>0</v>
      </c>
      <c r="Z143" s="80">
        <v>41</v>
      </c>
      <c r="AA143" s="80">
        <v>0</v>
      </c>
      <c r="AB143" s="80">
        <v>0</v>
      </c>
      <c r="AC143" s="80">
        <v>0</v>
      </c>
      <c r="AD143" s="80">
        <v>0</v>
      </c>
      <c r="AE143" s="80">
        <v>1</v>
      </c>
      <c r="AF143" s="80">
        <v>0</v>
      </c>
      <c r="AG143" s="80">
        <v>0</v>
      </c>
      <c r="AH143" s="80">
        <v>1</v>
      </c>
      <c r="AI143" s="80">
        <v>0</v>
      </c>
      <c r="AJ143" s="80">
        <v>0</v>
      </c>
      <c r="AK143" s="80">
        <v>0</v>
      </c>
      <c r="AL143" s="80">
        <v>3.69</v>
      </c>
      <c r="AM143" s="80">
        <v>1.23</v>
      </c>
    </row>
    <row r="144" spans="2:39" ht="12" customHeight="1" thickBot="1" x14ac:dyDescent="0.35">
      <c r="B144" s="75">
        <v>325</v>
      </c>
      <c r="D144" s="77" t="str">
        <f t="shared" si="2"/>
        <v>1</v>
      </c>
      <c r="E144" s="78">
        <v>1</v>
      </c>
      <c r="F144" s="81">
        <v>0.99666702747344904</v>
      </c>
      <c r="G144" s="80">
        <v>0</v>
      </c>
      <c r="H144" s="80">
        <v>0</v>
      </c>
      <c r="I144" s="80">
        <v>1</v>
      </c>
      <c r="J144" s="80">
        <v>0</v>
      </c>
      <c r="K144" s="80">
        <v>0</v>
      </c>
      <c r="L144" s="80">
        <v>0</v>
      </c>
      <c r="M144" s="80">
        <v>0</v>
      </c>
      <c r="N144" s="80">
        <v>0</v>
      </c>
      <c r="O144" s="80">
        <v>0</v>
      </c>
      <c r="P144" s="80">
        <v>0</v>
      </c>
      <c r="Q144" s="80">
        <v>0</v>
      </c>
      <c r="R144" s="80">
        <v>0</v>
      </c>
      <c r="S144" s="80">
        <v>0</v>
      </c>
      <c r="T144" s="80">
        <v>0</v>
      </c>
      <c r="U144" s="80">
        <v>0</v>
      </c>
      <c r="V144" s="80">
        <v>0</v>
      </c>
      <c r="W144" s="80">
        <v>1</v>
      </c>
      <c r="X144" s="80">
        <v>0</v>
      </c>
      <c r="Y144" s="80">
        <v>0</v>
      </c>
      <c r="Z144" s="80">
        <v>268</v>
      </c>
      <c r="AA144" s="80">
        <v>0</v>
      </c>
      <c r="AB144" s="80">
        <v>0</v>
      </c>
      <c r="AC144" s="80">
        <v>0</v>
      </c>
      <c r="AD144" s="80">
        <v>0</v>
      </c>
      <c r="AE144" s="80">
        <v>1</v>
      </c>
      <c r="AF144" s="80">
        <v>0</v>
      </c>
      <c r="AG144" s="80">
        <v>0</v>
      </c>
      <c r="AH144" s="80">
        <v>1</v>
      </c>
      <c r="AI144" s="80">
        <v>0</v>
      </c>
      <c r="AJ144" s="80">
        <v>0</v>
      </c>
      <c r="AK144" s="80">
        <v>0</v>
      </c>
      <c r="AL144" s="80">
        <v>2.46</v>
      </c>
      <c r="AM144" s="80">
        <v>1.845</v>
      </c>
    </row>
    <row r="145" spans="2:39" ht="12" customHeight="1" thickBot="1" x14ac:dyDescent="0.35">
      <c r="B145" s="75">
        <v>326</v>
      </c>
      <c r="D145" s="77" t="str">
        <f t="shared" si="2"/>
        <v>1</v>
      </c>
      <c r="E145" s="78">
        <v>1</v>
      </c>
      <c r="F145" s="81">
        <v>0.99666702747344904</v>
      </c>
      <c r="G145" s="80">
        <v>0</v>
      </c>
      <c r="H145" s="80">
        <v>0</v>
      </c>
      <c r="I145" s="80">
        <v>0</v>
      </c>
      <c r="J145" s="80">
        <v>0</v>
      </c>
      <c r="K145" s="80">
        <v>0</v>
      </c>
      <c r="L145" s="80">
        <v>0</v>
      </c>
      <c r="M145" s="80">
        <v>0</v>
      </c>
      <c r="N145" s="80">
        <v>0</v>
      </c>
      <c r="O145" s="80">
        <v>0</v>
      </c>
      <c r="P145" s="80">
        <v>0</v>
      </c>
      <c r="Q145" s="80">
        <v>0</v>
      </c>
      <c r="R145" s="80">
        <v>1</v>
      </c>
      <c r="S145" s="80">
        <v>0</v>
      </c>
      <c r="T145" s="80">
        <v>0</v>
      </c>
      <c r="U145" s="80">
        <v>0</v>
      </c>
      <c r="V145" s="80">
        <v>0</v>
      </c>
      <c r="W145" s="80">
        <v>1</v>
      </c>
      <c r="X145" s="80">
        <v>0</v>
      </c>
      <c r="Y145" s="80">
        <v>0</v>
      </c>
      <c r="Z145" s="80">
        <v>5701</v>
      </c>
      <c r="AA145" s="80">
        <v>0</v>
      </c>
      <c r="AB145" s="80">
        <v>0</v>
      </c>
      <c r="AC145" s="80">
        <v>0</v>
      </c>
      <c r="AD145" s="80">
        <v>0</v>
      </c>
      <c r="AE145" s="80">
        <v>1</v>
      </c>
      <c r="AF145" s="80">
        <v>0</v>
      </c>
      <c r="AG145" s="80">
        <v>0</v>
      </c>
      <c r="AH145" s="80">
        <v>1</v>
      </c>
      <c r="AI145" s="80">
        <v>0</v>
      </c>
      <c r="AJ145" s="80">
        <v>0</v>
      </c>
      <c r="AK145" s="80">
        <v>0</v>
      </c>
      <c r="AL145" s="80">
        <v>3.6999999988000001</v>
      </c>
      <c r="AM145" s="80">
        <v>1.2292358800000001</v>
      </c>
    </row>
    <row r="146" spans="2:39" ht="12" customHeight="1" thickBot="1" x14ac:dyDescent="0.35">
      <c r="B146" s="75">
        <v>329</v>
      </c>
      <c r="D146" s="77" t="str">
        <f t="shared" si="2"/>
        <v>1</v>
      </c>
      <c r="E146" s="78">
        <v>1</v>
      </c>
      <c r="F146" s="81">
        <v>0.99666702747344904</v>
      </c>
      <c r="G146" s="80">
        <v>0</v>
      </c>
      <c r="H146" s="80">
        <v>0</v>
      </c>
      <c r="I146" s="80">
        <v>0</v>
      </c>
      <c r="J146" s="80">
        <v>0</v>
      </c>
      <c r="K146" s="80">
        <v>0</v>
      </c>
      <c r="L146" s="80">
        <v>0</v>
      </c>
      <c r="M146" s="80">
        <v>0</v>
      </c>
      <c r="N146" s="80">
        <v>0</v>
      </c>
      <c r="O146" s="80">
        <v>0</v>
      </c>
      <c r="P146" s="80">
        <v>1</v>
      </c>
      <c r="Q146" s="80">
        <v>0</v>
      </c>
      <c r="R146" s="80">
        <v>0</v>
      </c>
      <c r="S146" s="80">
        <v>0</v>
      </c>
      <c r="T146" s="80">
        <v>0</v>
      </c>
      <c r="U146" s="80">
        <v>0</v>
      </c>
      <c r="V146" s="80">
        <v>0</v>
      </c>
      <c r="W146" s="80">
        <v>0</v>
      </c>
      <c r="X146" s="80">
        <v>1</v>
      </c>
      <c r="Y146" s="80">
        <v>0</v>
      </c>
      <c r="Z146" s="80">
        <v>53</v>
      </c>
      <c r="AA146" s="80">
        <v>0</v>
      </c>
      <c r="AB146" s="80">
        <v>0</v>
      </c>
      <c r="AC146" s="80">
        <v>0</v>
      </c>
      <c r="AD146" s="80">
        <v>1</v>
      </c>
      <c r="AE146" s="80">
        <v>0</v>
      </c>
      <c r="AF146" s="80">
        <v>0</v>
      </c>
      <c r="AG146" s="80">
        <v>0</v>
      </c>
      <c r="AH146" s="80">
        <v>0</v>
      </c>
      <c r="AI146" s="80">
        <v>1</v>
      </c>
      <c r="AJ146" s="80">
        <v>0</v>
      </c>
      <c r="AK146" s="80">
        <v>0</v>
      </c>
      <c r="AL146" s="80">
        <v>5.71</v>
      </c>
      <c r="AM146" s="80">
        <v>1.7665312500000001</v>
      </c>
    </row>
    <row r="147" spans="2:39" ht="12" customHeight="1" thickBot="1" x14ac:dyDescent="0.35">
      <c r="B147" s="75">
        <v>335</v>
      </c>
      <c r="D147" s="77" t="str">
        <f t="shared" si="2"/>
        <v>1</v>
      </c>
      <c r="E147" s="78">
        <v>1</v>
      </c>
      <c r="F147" s="81">
        <v>0.99666702747344904</v>
      </c>
      <c r="G147" s="80">
        <v>0</v>
      </c>
      <c r="H147" s="80">
        <v>0</v>
      </c>
      <c r="I147" s="80">
        <v>0</v>
      </c>
      <c r="J147" s="80">
        <v>0</v>
      </c>
      <c r="K147" s="80">
        <v>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80">
        <v>0</v>
      </c>
      <c r="U147" s="80">
        <v>0</v>
      </c>
      <c r="V147" s="80">
        <v>1</v>
      </c>
      <c r="W147" s="80">
        <v>1</v>
      </c>
      <c r="X147" s="80">
        <v>0</v>
      </c>
      <c r="Y147" s="80">
        <v>0</v>
      </c>
      <c r="Z147" s="80">
        <v>104</v>
      </c>
      <c r="AA147" s="80">
        <v>0</v>
      </c>
      <c r="AB147" s="80">
        <v>0</v>
      </c>
      <c r="AC147" s="80">
        <v>0</v>
      </c>
      <c r="AD147" s="80">
        <v>0</v>
      </c>
      <c r="AE147" s="80">
        <v>1</v>
      </c>
      <c r="AF147" s="80">
        <v>0</v>
      </c>
      <c r="AG147" s="80">
        <v>0</v>
      </c>
      <c r="AH147" s="80">
        <v>1</v>
      </c>
      <c r="AI147" s="80">
        <v>0</v>
      </c>
      <c r="AJ147" s="80">
        <v>0</v>
      </c>
      <c r="AK147" s="80">
        <v>0</v>
      </c>
      <c r="AL147" s="80">
        <v>4.4300000016000007</v>
      </c>
      <c r="AM147" s="80">
        <v>1.2305555560000001</v>
      </c>
    </row>
    <row r="148" spans="2:39" ht="12" customHeight="1" thickBot="1" x14ac:dyDescent="0.35">
      <c r="B148" s="75">
        <v>336</v>
      </c>
      <c r="D148" s="77" t="str">
        <f t="shared" si="2"/>
        <v>1</v>
      </c>
      <c r="E148" s="78">
        <v>1</v>
      </c>
      <c r="F148" s="81">
        <v>0.99666702747344904</v>
      </c>
      <c r="G148" s="80">
        <v>1</v>
      </c>
      <c r="H148" s="80">
        <v>0</v>
      </c>
      <c r="I148" s="80">
        <v>0</v>
      </c>
      <c r="J148" s="80">
        <v>0</v>
      </c>
      <c r="K148" s="80">
        <v>0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0</v>
      </c>
      <c r="U148" s="80">
        <v>0</v>
      </c>
      <c r="V148" s="80">
        <v>0</v>
      </c>
      <c r="W148" s="80">
        <v>0</v>
      </c>
      <c r="X148" s="80">
        <v>1</v>
      </c>
      <c r="Y148" s="80">
        <v>0</v>
      </c>
      <c r="Z148" s="80">
        <v>1954</v>
      </c>
      <c r="AA148" s="80">
        <v>0</v>
      </c>
      <c r="AB148" s="80">
        <v>0</v>
      </c>
      <c r="AC148" s="80">
        <v>0</v>
      </c>
      <c r="AD148" s="80">
        <v>1</v>
      </c>
      <c r="AE148" s="80">
        <v>0</v>
      </c>
      <c r="AF148" s="80">
        <v>0</v>
      </c>
      <c r="AG148" s="80">
        <v>0</v>
      </c>
      <c r="AH148" s="80">
        <v>0</v>
      </c>
      <c r="AI148" s="80">
        <v>1</v>
      </c>
      <c r="AJ148" s="80">
        <v>0</v>
      </c>
      <c r="AK148" s="80">
        <v>0</v>
      </c>
      <c r="AL148" s="80">
        <v>6.6200000006699993</v>
      </c>
      <c r="AM148" s="80">
        <v>1.7665229112299998</v>
      </c>
    </row>
    <row r="149" spans="2:39" ht="12" customHeight="1" thickBot="1" x14ac:dyDescent="0.35">
      <c r="B149" s="75">
        <v>338</v>
      </c>
      <c r="D149" s="77" t="str">
        <f t="shared" si="2"/>
        <v>1</v>
      </c>
      <c r="E149" s="78">
        <v>1</v>
      </c>
      <c r="F149" s="81">
        <v>0.99666702747344904</v>
      </c>
      <c r="G149" s="80">
        <v>0</v>
      </c>
      <c r="H149" s="80">
        <v>0</v>
      </c>
      <c r="I149" s="80">
        <v>0</v>
      </c>
      <c r="J149" s="80">
        <v>0</v>
      </c>
      <c r="K149" s="80">
        <v>0</v>
      </c>
      <c r="L149" s="80">
        <v>0</v>
      </c>
      <c r="M149" s="80">
        <v>0</v>
      </c>
      <c r="N149" s="80">
        <v>0</v>
      </c>
      <c r="O149" s="80">
        <v>0</v>
      </c>
      <c r="P149" s="80">
        <v>0</v>
      </c>
      <c r="Q149" s="80">
        <v>0</v>
      </c>
      <c r="R149" s="80">
        <v>1</v>
      </c>
      <c r="S149" s="80">
        <v>0</v>
      </c>
      <c r="T149" s="80">
        <v>0</v>
      </c>
      <c r="U149" s="80">
        <v>0</v>
      </c>
      <c r="V149" s="80">
        <v>0</v>
      </c>
      <c r="W149" s="80">
        <v>0</v>
      </c>
      <c r="X149" s="80">
        <v>1</v>
      </c>
      <c r="Y149" s="80">
        <v>0</v>
      </c>
      <c r="Z149" s="80">
        <v>1148</v>
      </c>
      <c r="AA149" s="80">
        <v>0</v>
      </c>
      <c r="AB149" s="80">
        <v>1</v>
      </c>
      <c r="AC149" s="80">
        <v>0</v>
      </c>
      <c r="AD149" s="80">
        <v>0</v>
      </c>
      <c r="AE149" s="80">
        <v>0</v>
      </c>
      <c r="AF149" s="80">
        <v>0</v>
      </c>
      <c r="AG149" s="80">
        <v>0</v>
      </c>
      <c r="AH149" s="80">
        <v>0</v>
      </c>
      <c r="AI149" s="80">
        <v>1</v>
      </c>
      <c r="AJ149" s="80">
        <v>0</v>
      </c>
      <c r="AK149" s="80">
        <v>0</v>
      </c>
      <c r="AL149" s="80">
        <v>6.6599999992400001</v>
      </c>
      <c r="AM149" s="80">
        <v>1.76766756012</v>
      </c>
    </row>
    <row r="150" spans="2:39" ht="12" customHeight="1" thickBot="1" x14ac:dyDescent="0.35">
      <c r="B150" s="75">
        <v>340</v>
      </c>
      <c r="D150" s="77" t="str">
        <f t="shared" si="2"/>
        <v>1</v>
      </c>
      <c r="E150" s="78">
        <v>1</v>
      </c>
      <c r="F150" s="81">
        <v>0.99666702747344904</v>
      </c>
      <c r="G150" s="80">
        <v>0</v>
      </c>
      <c r="H150" s="80">
        <v>0</v>
      </c>
      <c r="I150" s="80">
        <v>0</v>
      </c>
      <c r="J150" s="80">
        <v>0</v>
      </c>
      <c r="K150" s="80">
        <v>0</v>
      </c>
      <c r="L150" s="80">
        <v>0</v>
      </c>
      <c r="M150" s="80">
        <v>0</v>
      </c>
      <c r="N150" s="80">
        <v>0</v>
      </c>
      <c r="O150" s="80">
        <v>0</v>
      </c>
      <c r="P150" s="80">
        <v>0</v>
      </c>
      <c r="Q150" s="80">
        <v>0</v>
      </c>
      <c r="R150" s="80">
        <v>1</v>
      </c>
      <c r="S150" s="80">
        <v>0</v>
      </c>
      <c r="T150" s="80">
        <v>0</v>
      </c>
      <c r="U150" s="80">
        <v>0</v>
      </c>
      <c r="V150" s="80">
        <v>0</v>
      </c>
      <c r="W150" s="80">
        <v>0</v>
      </c>
      <c r="X150" s="80">
        <v>0</v>
      </c>
      <c r="Y150" s="80">
        <v>1</v>
      </c>
      <c r="Z150" s="80">
        <v>841</v>
      </c>
      <c r="AA150" s="80">
        <v>0</v>
      </c>
      <c r="AB150" s="80">
        <v>0</v>
      </c>
      <c r="AC150" s="80">
        <v>1</v>
      </c>
      <c r="AD150" s="80">
        <v>0</v>
      </c>
      <c r="AE150" s="80">
        <v>0</v>
      </c>
      <c r="AF150" s="80">
        <v>1</v>
      </c>
      <c r="AG150" s="80">
        <v>0</v>
      </c>
      <c r="AH150" s="80">
        <v>0</v>
      </c>
      <c r="AI150" s="80">
        <v>0</v>
      </c>
      <c r="AJ150" s="80">
        <v>0</v>
      </c>
      <c r="AK150" s="80">
        <v>0</v>
      </c>
      <c r="AL150" s="80">
        <v>4</v>
      </c>
      <c r="AM150" s="80">
        <v>0.99</v>
      </c>
    </row>
    <row r="151" spans="2:39" ht="12" customHeight="1" thickBot="1" x14ac:dyDescent="0.35">
      <c r="B151" s="75">
        <v>342</v>
      </c>
      <c r="D151" s="77" t="str">
        <f t="shared" si="2"/>
        <v>0</v>
      </c>
      <c r="E151" s="78">
        <v>0</v>
      </c>
      <c r="F151" s="81">
        <v>8.6956501007080106E-2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1</v>
      </c>
      <c r="R151" s="80">
        <v>0</v>
      </c>
      <c r="S151" s="80">
        <v>0</v>
      </c>
      <c r="T151" s="80">
        <v>0</v>
      </c>
      <c r="U151" s="80">
        <v>0</v>
      </c>
      <c r="V151" s="80">
        <v>0</v>
      </c>
      <c r="W151" s="80">
        <v>1</v>
      </c>
      <c r="X151" s="80">
        <v>0</v>
      </c>
      <c r="Y151" s="80">
        <v>0</v>
      </c>
      <c r="Z151" s="80">
        <v>72</v>
      </c>
      <c r="AA151" s="80">
        <v>1</v>
      </c>
      <c r="AB151" s="80">
        <v>0</v>
      </c>
      <c r="AC151" s="80">
        <v>0</v>
      </c>
      <c r="AD151" s="80">
        <v>0</v>
      </c>
      <c r="AE151" s="80">
        <v>0</v>
      </c>
      <c r="AF151" s="80">
        <v>0</v>
      </c>
      <c r="AG151" s="80">
        <v>0</v>
      </c>
      <c r="AH151" s="80">
        <v>0</v>
      </c>
      <c r="AI151" s="80">
        <v>1</v>
      </c>
      <c r="AJ151" s="80">
        <v>0</v>
      </c>
      <c r="AK151" s="80">
        <v>0</v>
      </c>
      <c r="AL151" s="80">
        <v>2.4500000002100002</v>
      </c>
      <c r="AM151" s="80">
        <v>2.4500000002100002</v>
      </c>
    </row>
    <row r="152" spans="2:39" ht="12" customHeight="1" thickBot="1" x14ac:dyDescent="0.35">
      <c r="B152" s="75">
        <v>345</v>
      </c>
      <c r="D152" s="77" t="str">
        <f t="shared" si="2"/>
        <v>0</v>
      </c>
      <c r="E152" s="78">
        <v>0</v>
      </c>
      <c r="F152" s="81">
        <v>8.6956501007080106E-2</v>
      </c>
      <c r="G152" s="80">
        <v>0</v>
      </c>
      <c r="H152" s="80">
        <v>0</v>
      </c>
      <c r="I152" s="80">
        <v>0</v>
      </c>
      <c r="J152" s="80">
        <v>0</v>
      </c>
      <c r="K152" s="80">
        <v>0</v>
      </c>
      <c r="L152" s="80">
        <v>0</v>
      </c>
      <c r="M152" s="80">
        <v>0</v>
      </c>
      <c r="N152" s="80">
        <v>0</v>
      </c>
      <c r="O152" s="80">
        <v>0</v>
      </c>
      <c r="P152" s="80">
        <v>0</v>
      </c>
      <c r="Q152" s="80">
        <v>0</v>
      </c>
      <c r="R152" s="80">
        <v>1</v>
      </c>
      <c r="S152" s="80">
        <v>0</v>
      </c>
      <c r="T152" s="80">
        <v>0</v>
      </c>
      <c r="U152" s="80">
        <v>0</v>
      </c>
      <c r="V152" s="80">
        <v>0</v>
      </c>
      <c r="W152" s="80">
        <v>1</v>
      </c>
      <c r="X152" s="80">
        <v>0</v>
      </c>
      <c r="Y152" s="80">
        <v>0</v>
      </c>
      <c r="Z152" s="80">
        <v>681</v>
      </c>
      <c r="AA152" s="80">
        <v>0</v>
      </c>
      <c r="AB152" s="80">
        <v>1</v>
      </c>
      <c r="AC152" s="80">
        <v>0</v>
      </c>
      <c r="AD152" s="80">
        <v>0</v>
      </c>
      <c r="AE152" s="80">
        <v>0</v>
      </c>
      <c r="AF152" s="80">
        <v>0</v>
      </c>
      <c r="AG152" s="80">
        <v>1</v>
      </c>
      <c r="AH152" s="80">
        <v>0</v>
      </c>
      <c r="AI152" s="80">
        <v>0</v>
      </c>
      <c r="AJ152" s="80">
        <v>0</v>
      </c>
      <c r="AK152" s="80">
        <v>0</v>
      </c>
      <c r="AL152" s="80">
        <v>2.4500000002100002</v>
      </c>
      <c r="AM152" s="80">
        <v>2.4500000002100002</v>
      </c>
    </row>
    <row r="153" spans="2:39" ht="12" customHeight="1" thickBot="1" x14ac:dyDescent="0.35">
      <c r="B153" s="75">
        <v>346</v>
      </c>
      <c r="D153" s="77" t="str">
        <f t="shared" si="2"/>
        <v>0</v>
      </c>
      <c r="E153" s="78">
        <v>0</v>
      </c>
      <c r="F153" s="81">
        <v>0.30275198817253102</v>
      </c>
      <c r="G153" s="80">
        <v>0</v>
      </c>
      <c r="H153" s="80">
        <v>1</v>
      </c>
      <c r="I153" s="80">
        <v>0</v>
      </c>
      <c r="J153" s="80">
        <v>0</v>
      </c>
      <c r="K153" s="80">
        <v>0</v>
      </c>
      <c r="L153" s="80">
        <v>0</v>
      </c>
      <c r="M153" s="80">
        <v>0</v>
      </c>
      <c r="N153" s="80">
        <v>0</v>
      </c>
      <c r="O153" s="80">
        <v>0</v>
      </c>
      <c r="P153" s="80">
        <v>0</v>
      </c>
      <c r="Q153" s="80">
        <v>0</v>
      </c>
      <c r="R153" s="80">
        <v>0</v>
      </c>
      <c r="S153" s="80">
        <v>0</v>
      </c>
      <c r="T153" s="80">
        <v>0</v>
      </c>
      <c r="U153" s="80">
        <v>0</v>
      </c>
      <c r="V153" s="80">
        <v>0</v>
      </c>
      <c r="W153" s="80">
        <v>0</v>
      </c>
      <c r="X153" s="80">
        <v>0</v>
      </c>
      <c r="Y153" s="80">
        <v>1</v>
      </c>
      <c r="Z153" s="80">
        <v>3114</v>
      </c>
      <c r="AA153" s="80">
        <v>0</v>
      </c>
      <c r="AB153" s="80">
        <v>1</v>
      </c>
      <c r="AC153" s="80">
        <v>0</v>
      </c>
      <c r="AD153" s="80">
        <v>0</v>
      </c>
      <c r="AE153" s="80">
        <v>0</v>
      </c>
      <c r="AF153" s="80">
        <v>0</v>
      </c>
      <c r="AG153" s="80">
        <v>1</v>
      </c>
      <c r="AH153" s="80">
        <v>0</v>
      </c>
      <c r="AI153" s="80">
        <v>0</v>
      </c>
      <c r="AJ153" s="80">
        <v>0</v>
      </c>
      <c r="AK153" s="80">
        <v>0</v>
      </c>
      <c r="AL153" s="80">
        <v>1.99</v>
      </c>
      <c r="AM153" s="80">
        <v>1.99</v>
      </c>
    </row>
    <row r="154" spans="2:39" ht="12" customHeight="1" thickBot="1" x14ac:dyDescent="0.35">
      <c r="B154" s="75">
        <v>347</v>
      </c>
      <c r="D154" s="77" t="str">
        <f t="shared" si="2"/>
        <v>0</v>
      </c>
      <c r="E154" s="78">
        <v>0</v>
      </c>
      <c r="F154" s="81">
        <v>8.6956501007080106E-2</v>
      </c>
      <c r="G154" s="80">
        <v>0</v>
      </c>
      <c r="H154" s="80">
        <v>0</v>
      </c>
      <c r="I154" s="80">
        <v>0</v>
      </c>
      <c r="J154" s="80">
        <v>1</v>
      </c>
      <c r="K154" s="80">
        <v>0</v>
      </c>
      <c r="L154" s="80">
        <v>0</v>
      </c>
      <c r="M154" s="80">
        <v>0</v>
      </c>
      <c r="N154" s="80">
        <v>0</v>
      </c>
      <c r="O154" s="80">
        <v>0</v>
      </c>
      <c r="P154" s="80">
        <v>0</v>
      </c>
      <c r="Q154" s="80">
        <v>0</v>
      </c>
      <c r="R154" s="80">
        <v>0</v>
      </c>
      <c r="S154" s="80">
        <v>0</v>
      </c>
      <c r="T154" s="80">
        <v>0</v>
      </c>
      <c r="U154" s="80">
        <v>0</v>
      </c>
      <c r="V154" s="80">
        <v>0</v>
      </c>
      <c r="W154" s="80">
        <v>1</v>
      </c>
      <c r="X154" s="80">
        <v>0</v>
      </c>
      <c r="Y154" s="80">
        <v>0</v>
      </c>
      <c r="Z154" s="80">
        <v>24</v>
      </c>
      <c r="AA154" s="80">
        <v>0</v>
      </c>
      <c r="AB154" s="80">
        <v>0</v>
      </c>
      <c r="AC154" s="80">
        <v>0</v>
      </c>
      <c r="AD154" s="80">
        <v>1</v>
      </c>
      <c r="AE154" s="80">
        <v>0</v>
      </c>
      <c r="AF154" s="80">
        <v>0</v>
      </c>
      <c r="AG154" s="80">
        <v>1</v>
      </c>
      <c r="AH154" s="80">
        <v>0</v>
      </c>
      <c r="AI154" s="80">
        <v>0</v>
      </c>
      <c r="AJ154" s="80">
        <v>0</v>
      </c>
      <c r="AK154" s="80">
        <v>0</v>
      </c>
      <c r="AL154" s="80">
        <v>2.4500000002100002</v>
      </c>
      <c r="AM154" s="80">
        <v>2.4500000002100002</v>
      </c>
    </row>
    <row r="155" spans="2:39" ht="12" customHeight="1" thickBot="1" x14ac:dyDescent="0.35">
      <c r="B155" s="75">
        <v>349</v>
      </c>
      <c r="D155" s="77" t="str">
        <f t="shared" si="2"/>
        <v>0</v>
      </c>
      <c r="E155" s="78">
        <v>0</v>
      </c>
      <c r="F155" s="81">
        <v>8.6956501007080106E-2</v>
      </c>
      <c r="G155" s="80">
        <v>0</v>
      </c>
      <c r="H155" s="80">
        <v>0</v>
      </c>
      <c r="I155" s="80">
        <v>0</v>
      </c>
      <c r="J155" s="80">
        <v>0</v>
      </c>
      <c r="K155" s="80">
        <v>0</v>
      </c>
      <c r="L155" s="80">
        <v>0</v>
      </c>
      <c r="M155" s="80">
        <v>0</v>
      </c>
      <c r="N155" s="80">
        <v>0</v>
      </c>
      <c r="O155" s="80">
        <v>1</v>
      </c>
      <c r="P155" s="80">
        <v>0</v>
      </c>
      <c r="Q155" s="80">
        <v>0</v>
      </c>
      <c r="R155" s="80">
        <v>0</v>
      </c>
      <c r="S155" s="80">
        <v>0</v>
      </c>
      <c r="T155" s="80">
        <v>0</v>
      </c>
      <c r="U155" s="80">
        <v>0</v>
      </c>
      <c r="V155" s="80">
        <v>0</v>
      </c>
      <c r="W155" s="80">
        <v>1</v>
      </c>
      <c r="X155" s="80">
        <v>0</v>
      </c>
      <c r="Y155" s="80">
        <v>0</v>
      </c>
      <c r="Z155" s="80">
        <v>70</v>
      </c>
      <c r="AA155" s="80">
        <v>0</v>
      </c>
      <c r="AB155" s="80">
        <v>0</v>
      </c>
      <c r="AC155" s="80">
        <v>0</v>
      </c>
      <c r="AD155" s="80">
        <v>1</v>
      </c>
      <c r="AE155" s="80">
        <v>0</v>
      </c>
      <c r="AF155" s="80">
        <v>0</v>
      </c>
      <c r="AG155" s="80">
        <v>1</v>
      </c>
      <c r="AH155" s="80">
        <v>0</v>
      </c>
      <c r="AI155" s="80">
        <v>0</v>
      </c>
      <c r="AJ155" s="80">
        <v>0</v>
      </c>
      <c r="AK155" s="80">
        <v>0</v>
      </c>
      <c r="AL155" s="80">
        <v>2.4500000002100002</v>
      </c>
      <c r="AM155" s="80">
        <v>2.4500000002100002</v>
      </c>
    </row>
    <row r="156" spans="2:39" ht="12" customHeight="1" thickBot="1" x14ac:dyDescent="0.35">
      <c r="B156" s="75">
        <v>351</v>
      </c>
      <c r="D156" s="77" t="str">
        <f t="shared" si="2"/>
        <v>0</v>
      </c>
      <c r="E156" s="78">
        <v>0</v>
      </c>
      <c r="F156" s="81">
        <v>8.6956501007080106E-2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0">
        <v>0</v>
      </c>
      <c r="N156" s="80">
        <v>0</v>
      </c>
      <c r="O156" s="80">
        <v>1</v>
      </c>
      <c r="P156" s="80">
        <v>0</v>
      </c>
      <c r="Q156" s="80">
        <v>0</v>
      </c>
      <c r="R156" s="80">
        <v>0</v>
      </c>
      <c r="S156" s="80">
        <v>0</v>
      </c>
      <c r="T156" s="80">
        <v>0</v>
      </c>
      <c r="U156" s="80">
        <v>0</v>
      </c>
      <c r="V156" s="80">
        <v>0</v>
      </c>
      <c r="W156" s="80">
        <v>1</v>
      </c>
      <c r="X156" s="80">
        <v>0</v>
      </c>
      <c r="Y156" s="80">
        <v>0</v>
      </c>
      <c r="Z156" s="80">
        <v>70</v>
      </c>
      <c r="AA156" s="80">
        <v>0</v>
      </c>
      <c r="AB156" s="80">
        <v>0</v>
      </c>
      <c r="AC156" s="80">
        <v>0</v>
      </c>
      <c r="AD156" s="80">
        <v>1</v>
      </c>
      <c r="AE156" s="80">
        <v>0</v>
      </c>
      <c r="AF156" s="80">
        <v>0</v>
      </c>
      <c r="AG156" s="80">
        <v>0</v>
      </c>
      <c r="AH156" s="80">
        <v>0</v>
      </c>
      <c r="AI156" s="80">
        <v>0</v>
      </c>
      <c r="AJ156" s="80">
        <v>0</v>
      </c>
      <c r="AK156" s="80">
        <v>1</v>
      </c>
      <c r="AL156" s="80">
        <v>2.4500000002100002</v>
      </c>
      <c r="AM156" s="80">
        <v>2.4500000002100002</v>
      </c>
    </row>
    <row r="157" spans="2:39" ht="12" customHeight="1" thickBot="1" x14ac:dyDescent="0.35">
      <c r="B157" s="75">
        <v>352</v>
      </c>
      <c r="D157" s="77" t="str">
        <f t="shared" si="2"/>
        <v>0</v>
      </c>
      <c r="E157" s="78">
        <v>0</v>
      </c>
      <c r="F157" s="81">
        <v>8.6956501007080106E-2</v>
      </c>
      <c r="G157" s="80">
        <v>0</v>
      </c>
      <c r="H157" s="80">
        <v>0</v>
      </c>
      <c r="I157" s="80">
        <v>0</v>
      </c>
      <c r="J157" s="80">
        <v>0</v>
      </c>
      <c r="K157" s="80">
        <v>0</v>
      </c>
      <c r="L157" s="80">
        <v>0</v>
      </c>
      <c r="M157" s="80">
        <v>0</v>
      </c>
      <c r="N157" s="80">
        <v>0</v>
      </c>
      <c r="O157" s="80">
        <v>0</v>
      </c>
      <c r="P157" s="80">
        <v>0</v>
      </c>
      <c r="Q157" s="80">
        <v>0</v>
      </c>
      <c r="R157" s="80">
        <v>1</v>
      </c>
      <c r="S157" s="80">
        <v>0</v>
      </c>
      <c r="T157" s="80">
        <v>0</v>
      </c>
      <c r="U157" s="80">
        <v>0</v>
      </c>
      <c r="V157" s="80">
        <v>0</v>
      </c>
      <c r="W157" s="80">
        <v>1</v>
      </c>
      <c r="X157" s="80">
        <v>0</v>
      </c>
      <c r="Y157" s="80">
        <v>0</v>
      </c>
      <c r="Z157" s="80">
        <v>104</v>
      </c>
      <c r="AA157" s="80">
        <v>0</v>
      </c>
      <c r="AB157" s="80">
        <v>0</v>
      </c>
      <c r="AC157" s="80">
        <v>0</v>
      </c>
      <c r="AD157" s="80">
        <v>1</v>
      </c>
      <c r="AE157" s="80">
        <v>0</v>
      </c>
      <c r="AF157" s="80">
        <v>0</v>
      </c>
      <c r="AG157" s="80">
        <v>0</v>
      </c>
      <c r="AH157" s="80">
        <v>0</v>
      </c>
      <c r="AI157" s="80">
        <v>1</v>
      </c>
      <c r="AJ157" s="80">
        <v>0</v>
      </c>
      <c r="AK157" s="80">
        <v>0</v>
      </c>
      <c r="AL157" s="80">
        <v>2.4500000002100002</v>
      </c>
      <c r="AM157" s="80">
        <v>2.4500000002100002</v>
      </c>
    </row>
    <row r="158" spans="2:39" ht="12" customHeight="1" thickBot="1" x14ac:dyDescent="0.35">
      <c r="B158" s="75">
        <v>354</v>
      </c>
      <c r="D158" s="77" t="str">
        <f t="shared" si="2"/>
        <v>0</v>
      </c>
      <c r="E158" s="78">
        <v>0</v>
      </c>
      <c r="F158" s="81">
        <v>8.6956501007080106E-2</v>
      </c>
      <c r="G158" s="80">
        <v>0</v>
      </c>
      <c r="H158" s="80">
        <v>0</v>
      </c>
      <c r="I158" s="80">
        <v>0</v>
      </c>
      <c r="J158" s="80">
        <v>0</v>
      </c>
      <c r="K158" s="80">
        <v>0</v>
      </c>
      <c r="L158" s="80">
        <v>0</v>
      </c>
      <c r="M158" s="80">
        <v>0</v>
      </c>
      <c r="N158" s="80">
        <v>0</v>
      </c>
      <c r="O158" s="80">
        <v>0</v>
      </c>
      <c r="P158" s="80">
        <v>0</v>
      </c>
      <c r="Q158" s="80">
        <v>0</v>
      </c>
      <c r="R158" s="80">
        <v>1</v>
      </c>
      <c r="S158" s="80">
        <v>0</v>
      </c>
      <c r="T158" s="80">
        <v>0</v>
      </c>
      <c r="U158" s="80">
        <v>0</v>
      </c>
      <c r="V158" s="80">
        <v>0</v>
      </c>
      <c r="W158" s="80">
        <v>1</v>
      </c>
      <c r="X158" s="80">
        <v>0</v>
      </c>
      <c r="Y158" s="80">
        <v>0</v>
      </c>
      <c r="Z158" s="80">
        <v>205</v>
      </c>
      <c r="AA158" s="80">
        <v>0</v>
      </c>
      <c r="AB158" s="80">
        <v>0</v>
      </c>
      <c r="AC158" s="80">
        <v>0</v>
      </c>
      <c r="AD158" s="80">
        <v>1</v>
      </c>
      <c r="AE158" s="80">
        <v>0</v>
      </c>
      <c r="AF158" s="80">
        <v>0</v>
      </c>
      <c r="AG158" s="80">
        <v>0</v>
      </c>
      <c r="AH158" s="80">
        <v>1</v>
      </c>
      <c r="AI158" s="80">
        <v>0</v>
      </c>
      <c r="AJ158" s="80">
        <v>0</v>
      </c>
      <c r="AK158" s="80">
        <v>0</v>
      </c>
      <c r="AL158" s="80">
        <v>2.4500000002100002</v>
      </c>
      <c r="AM158" s="80">
        <v>2.4500000002100002</v>
      </c>
    </row>
    <row r="159" spans="2:39" ht="12" customHeight="1" thickBot="1" x14ac:dyDescent="0.35">
      <c r="B159" s="75">
        <v>361</v>
      </c>
      <c r="D159" s="77" t="str">
        <f t="shared" si="2"/>
        <v>0</v>
      </c>
      <c r="E159" s="78">
        <v>0</v>
      </c>
      <c r="F159" s="81">
        <v>8.6956501007080106E-2</v>
      </c>
      <c r="G159" s="80">
        <v>0</v>
      </c>
      <c r="H159" s="80">
        <v>0</v>
      </c>
      <c r="I159" s="80">
        <v>0</v>
      </c>
      <c r="J159" s="80">
        <v>0</v>
      </c>
      <c r="K159" s="80">
        <v>1</v>
      </c>
      <c r="L159" s="80">
        <v>0</v>
      </c>
      <c r="M159" s="80">
        <v>0</v>
      </c>
      <c r="N159" s="80">
        <v>0</v>
      </c>
      <c r="O159" s="80">
        <v>0</v>
      </c>
      <c r="P159" s="80">
        <v>0</v>
      </c>
      <c r="Q159" s="80">
        <v>0</v>
      </c>
      <c r="R159" s="80">
        <v>0</v>
      </c>
      <c r="S159" s="80">
        <v>0</v>
      </c>
      <c r="T159" s="80">
        <v>0</v>
      </c>
      <c r="U159" s="80">
        <v>0</v>
      </c>
      <c r="V159" s="80">
        <v>0</v>
      </c>
      <c r="W159" s="80">
        <v>0</v>
      </c>
      <c r="X159" s="80">
        <v>1</v>
      </c>
      <c r="Y159" s="80">
        <v>0</v>
      </c>
      <c r="Z159" s="80">
        <v>3380</v>
      </c>
      <c r="AA159" s="80">
        <v>0</v>
      </c>
      <c r="AB159" s="80">
        <v>0</v>
      </c>
      <c r="AC159" s="80">
        <v>0</v>
      </c>
      <c r="AD159" s="80">
        <v>1</v>
      </c>
      <c r="AE159" s="80">
        <v>0</v>
      </c>
      <c r="AF159" s="80">
        <v>0</v>
      </c>
      <c r="AG159" s="80">
        <v>0</v>
      </c>
      <c r="AH159" s="80">
        <v>0</v>
      </c>
      <c r="AI159" s="80">
        <v>1</v>
      </c>
      <c r="AJ159" s="80">
        <v>0</v>
      </c>
      <c r="AK159" s="80">
        <v>0</v>
      </c>
      <c r="AL159" s="80">
        <v>3.5500000000199998</v>
      </c>
      <c r="AM159" s="80">
        <v>3.5500000000199998</v>
      </c>
    </row>
    <row r="160" spans="2:39" ht="12" customHeight="1" thickBot="1" x14ac:dyDescent="0.35">
      <c r="B160" s="75">
        <v>363</v>
      </c>
      <c r="D160" s="77" t="str">
        <f t="shared" si="2"/>
        <v>0</v>
      </c>
      <c r="E160" s="78">
        <v>0</v>
      </c>
      <c r="F160" s="81">
        <v>0.30275198817253102</v>
      </c>
      <c r="G160" s="80">
        <v>0</v>
      </c>
      <c r="H160" s="80">
        <v>0</v>
      </c>
      <c r="I160" s="80">
        <v>0</v>
      </c>
      <c r="J160" s="80">
        <v>0</v>
      </c>
      <c r="K160" s="80">
        <v>0</v>
      </c>
      <c r="L160" s="80">
        <v>0</v>
      </c>
      <c r="M160" s="80">
        <v>0</v>
      </c>
      <c r="N160" s="80">
        <v>0</v>
      </c>
      <c r="O160" s="80">
        <v>0</v>
      </c>
      <c r="P160" s="80">
        <v>0</v>
      </c>
      <c r="Q160" s="80">
        <v>0</v>
      </c>
      <c r="R160" s="80">
        <v>0</v>
      </c>
      <c r="S160" s="80">
        <v>0</v>
      </c>
      <c r="T160" s="80">
        <v>0</v>
      </c>
      <c r="U160" s="80">
        <v>0</v>
      </c>
      <c r="V160" s="80">
        <v>1</v>
      </c>
      <c r="W160" s="80">
        <v>0</v>
      </c>
      <c r="X160" s="80">
        <v>0</v>
      </c>
      <c r="Y160" s="80">
        <v>1</v>
      </c>
      <c r="Z160" s="80">
        <v>3385</v>
      </c>
      <c r="AA160" s="80">
        <v>0</v>
      </c>
      <c r="AB160" s="80">
        <v>0</v>
      </c>
      <c r="AC160" s="80">
        <v>0</v>
      </c>
      <c r="AD160" s="80">
        <v>1</v>
      </c>
      <c r="AE160" s="80">
        <v>0</v>
      </c>
      <c r="AF160" s="80">
        <v>0</v>
      </c>
      <c r="AG160" s="80">
        <v>1</v>
      </c>
      <c r="AH160" s="80">
        <v>0</v>
      </c>
      <c r="AI160" s="80">
        <v>0</v>
      </c>
      <c r="AJ160" s="80">
        <v>0</v>
      </c>
      <c r="AK160" s="80">
        <v>0</v>
      </c>
      <c r="AL160" s="80">
        <v>1.99</v>
      </c>
      <c r="AM160" s="80">
        <v>1.99</v>
      </c>
    </row>
    <row r="161" spans="2:39" ht="12" customHeight="1" thickBot="1" x14ac:dyDescent="0.35">
      <c r="B161" s="75">
        <v>366</v>
      </c>
      <c r="D161" s="77" t="str">
        <f t="shared" si="2"/>
        <v>0</v>
      </c>
      <c r="E161" s="78">
        <v>0</v>
      </c>
      <c r="F161" s="81">
        <v>0.30275198817253102</v>
      </c>
      <c r="G161" s="80">
        <v>0</v>
      </c>
      <c r="H161" s="80">
        <v>0</v>
      </c>
      <c r="I161" s="80">
        <v>0</v>
      </c>
      <c r="J161" s="80">
        <v>0</v>
      </c>
      <c r="K161" s="80">
        <v>0</v>
      </c>
      <c r="L161" s="80">
        <v>0</v>
      </c>
      <c r="M161" s="80">
        <v>0</v>
      </c>
      <c r="N161" s="80">
        <v>0</v>
      </c>
      <c r="O161" s="80">
        <v>0</v>
      </c>
      <c r="P161" s="80">
        <v>0</v>
      </c>
      <c r="Q161" s="80">
        <v>0</v>
      </c>
      <c r="R161" s="80">
        <v>0</v>
      </c>
      <c r="S161" s="80">
        <v>0</v>
      </c>
      <c r="T161" s="80">
        <v>0</v>
      </c>
      <c r="U161" s="80">
        <v>0</v>
      </c>
      <c r="V161" s="80">
        <v>1</v>
      </c>
      <c r="W161" s="80">
        <v>0</v>
      </c>
      <c r="X161" s="80">
        <v>0</v>
      </c>
      <c r="Y161" s="80">
        <v>1</v>
      </c>
      <c r="Z161" s="80">
        <v>3385</v>
      </c>
      <c r="AA161" s="80">
        <v>0</v>
      </c>
      <c r="AB161" s="80">
        <v>0</v>
      </c>
      <c r="AC161" s="80">
        <v>0</v>
      </c>
      <c r="AD161" s="80">
        <v>1</v>
      </c>
      <c r="AE161" s="80">
        <v>0</v>
      </c>
      <c r="AF161" s="80">
        <v>0</v>
      </c>
      <c r="AG161" s="80">
        <v>1</v>
      </c>
      <c r="AH161" s="80">
        <v>0</v>
      </c>
      <c r="AI161" s="80">
        <v>0</v>
      </c>
      <c r="AJ161" s="80">
        <v>0</v>
      </c>
      <c r="AK161" s="80">
        <v>0</v>
      </c>
      <c r="AL161" s="80">
        <v>1.99</v>
      </c>
      <c r="AM161" s="80">
        <v>1.99</v>
      </c>
    </row>
    <row r="162" spans="2:39" ht="12" customHeight="1" thickBot="1" x14ac:dyDescent="0.35">
      <c r="B162" s="75">
        <v>370</v>
      </c>
      <c r="D162" s="77" t="str">
        <f t="shared" si="2"/>
        <v>0</v>
      </c>
      <c r="E162" s="78">
        <v>0</v>
      </c>
      <c r="F162" s="81">
        <v>8.6956501007080106E-2</v>
      </c>
      <c r="G162" s="80">
        <v>0</v>
      </c>
      <c r="H162" s="80">
        <v>0</v>
      </c>
      <c r="I162" s="80">
        <v>0</v>
      </c>
      <c r="J162" s="80">
        <v>0</v>
      </c>
      <c r="K162" s="80">
        <v>0</v>
      </c>
      <c r="L162" s="80">
        <v>0</v>
      </c>
      <c r="M162" s="80">
        <v>0</v>
      </c>
      <c r="N162" s="80">
        <v>0</v>
      </c>
      <c r="O162" s="80">
        <v>0</v>
      </c>
      <c r="P162" s="80">
        <v>1</v>
      </c>
      <c r="Q162" s="80">
        <v>0</v>
      </c>
      <c r="R162" s="80">
        <v>0</v>
      </c>
      <c r="S162" s="80">
        <v>0</v>
      </c>
      <c r="T162" s="80">
        <v>0</v>
      </c>
      <c r="U162" s="80">
        <v>0</v>
      </c>
      <c r="V162" s="80">
        <v>0</v>
      </c>
      <c r="W162" s="80">
        <v>1</v>
      </c>
      <c r="X162" s="80">
        <v>0</v>
      </c>
      <c r="Y162" s="80">
        <v>0</v>
      </c>
      <c r="Z162" s="80">
        <v>5350</v>
      </c>
      <c r="AA162" s="80">
        <v>0</v>
      </c>
      <c r="AB162" s="80">
        <v>0</v>
      </c>
      <c r="AC162" s="80">
        <v>0</v>
      </c>
      <c r="AD162" s="80">
        <v>1</v>
      </c>
      <c r="AE162" s="80">
        <v>0</v>
      </c>
      <c r="AF162" s="80">
        <v>0</v>
      </c>
      <c r="AG162" s="80">
        <v>1</v>
      </c>
      <c r="AH162" s="80">
        <v>0</v>
      </c>
      <c r="AI162" s="80">
        <v>0</v>
      </c>
      <c r="AJ162" s="80">
        <v>0</v>
      </c>
      <c r="AK162" s="80">
        <v>0</v>
      </c>
      <c r="AL162" s="80">
        <v>2.4500000002100002</v>
      </c>
      <c r="AM162" s="80">
        <v>2.4500000002100002</v>
      </c>
    </row>
    <row r="163" spans="2:39" ht="12" customHeight="1" thickBot="1" x14ac:dyDescent="0.35">
      <c r="B163" s="75">
        <v>371</v>
      </c>
      <c r="D163" s="77" t="str">
        <f t="shared" si="2"/>
        <v>0</v>
      </c>
      <c r="E163" s="78">
        <v>0</v>
      </c>
      <c r="F163" s="81">
        <v>8.6956501007080106E-2</v>
      </c>
      <c r="G163" s="80">
        <v>0</v>
      </c>
      <c r="H163" s="80">
        <v>0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1</v>
      </c>
      <c r="Q163" s="80">
        <v>0</v>
      </c>
      <c r="R163" s="80">
        <v>0</v>
      </c>
      <c r="S163" s="80">
        <v>0</v>
      </c>
      <c r="T163" s="80">
        <v>0</v>
      </c>
      <c r="U163" s="80">
        <v>0</v>
      </c>
      <c r="V163" s="80">
        <v>0</v>
      </c>
      <c r="W163" s="80">
        <v>1</v>
      </c>
      <c r="X163" s="80">
        <v>0</v>
      </c>
      <c r="Y163" s="80">
        <v>0</v>
      </c>
      <c r="Z163" s="80">
        <v>5350</v>
      </c>
      <c r="AA163" s="80">
        <v>0</v>
      </c>
      <c r="AB163" s="80">
        <v>0</v>
      </c>
      <c r="AC163" s="80">
        <v>0</v>
      </c>
      <c r="AD163" s="80">
        <v>1</v>
      </c>
      <c r="AE163" s="80">
        <v>0</v>
      </c>
      <c r="AF163" s="80">
        <v>1</v>
      </c>
      <c r="AG163" s="80">
        <v>0</v>
      </c>
      <c r="AH163" s="80">
        <v>0</v>
      </c>
      <c r="AI163" s="80">
        <v>0</v>
      </c>
      <c r="AJ163" s="80">
        <v>0</v>
      </c>
      <c r="AK163" s="80">
        <v>0</v>
      </c>
      <c r="AL163" s="80">
        <v>2.4500000002100002</v>
      </c>
      <c r="AM163" s="80">
        <v>2.4500000002100002</v>
      </c>
    </row>
    <row r="164" spans="2:39" ht="12" customHeight="1" thickBot="1" x14ac:dyDescent="0.35">
      <c r="B164" s="75">
        <v>377</v>
      </c>
      <c r="D164" s="77" t="str">
        <f t="shared" si="2"/>
        <v>0</v>
      </c>
      <c r="E164" s="78">
        <v>0</v>
      </c>
      <c r="F164" s="81">
        <v>8.6956501007080106E-2</v>
      </c>
      <c r="G164" s="80">
        <v>1</v>
      </c>
      <c r="H164" s="80">
        <v>0</v>
      </c>
      <c r="I164" s="80">
        <v>0</v>
      </c>
      <c r="J164" s="80">
        <v>0</v>
      </c>
      <c r="K164" s="80">
        <v>0</v>
      </c>
      <c r="L164" s="80">
        <v>0</v>
      </c>
      <c r="M164" s="80">
        <v>0</v>
      </c>
      <c r="N164" s="80">
        <v>0</v>
      </c>
      <c r="O164" s="80">
        <v>0</v>
      </c>
      <c r="P164" s="80">
        <v>0</v>
      </c>
      <c r="Q164" s="80">
        <v>0</v>
      </c>
      <c r="R164" s="80">
        <v>0</v>
      </c>
      <c r="S164" s="80">
        <v>0</v>
      </c>
      <c r="T164" s="80">
        <v>0</v>
      </c>
      <c r="U164" s="80">
        <v>0</v>
      </c>
      <c r="V164" s="80">
        <v>0</v>
      </c>
      <c r="W164" s="80">
        <v>1</v>
      </c>
      <c r="X164" s="80">
        <v>0</v>
      </c>
      <c r="Y164" s="80">
        <v>0</v>
      </c>
      <c r="Z164" s="80">
        <v>578</v>
      </c>
      <c r="AA164" s="80">
        <v>0</v>
      </c>
      <c r="AB164" s="80">
        <v>0</v>
      </c>
      <c r="AC164" s="80">
        <v>0</v>
      </c>
      <c r="AD164" s="80">
        <v>0</v>
      </c>
      <c r="AE164" s="80">
        <v>1</v>
      </c>
      <c r="AF164" s="80">
        <v>0</v>
      </c>
      <c r="AG164" s="80">
        <v>0</v>
      </c>
      <c r="AH164" s="80">
        <v>1</v>
      </c>
      <c r="AI164" s="80">
        <v>0</v>
      </c>
      <c r="AJ164" s="80">
        <v>0</v>
      </c>
      <c r="AK164" s="80">
        <v>0</v>
      </c>
      <c r="AL164" s="80">
        <v>2.4500000002100002</v>
      </c>
      <c r="AM164" s="80">
        <v>2.4500000002100002</v>
      </c>
    </row>
    <row r="165" spans="2:39" ht="12" customHeight="1" thickBot="1" x14ac:dyDescent="0.35">
      <c r="B165" s="75">
        <v>383</v>
      </c>
      <c r="D165" s="77" t="str">
        <f t="shared" si="2"/>
        <v>0</v>
      </c>
      <c r="E165" s="78">
        <v>1</v>
      </c>
      <c r="F165" s="81">
        <v>8.6956501007080106E-2</v>
      </c>
      <c r="G165" s="80">
        <v>1</v>
      </c>
      <c r="H165" s="80">
        <v>0</v>
      </c>
      <c r="I165" s="80">
        <v>0</v>
      </c>
      <c r="J165" s="80">
        <v>0</v>
      </c>
      <c r="K165" s="80">
        <v>0</v>
      </c>
      <c r="L165" s="80">
        <v>0</v>
      </c>
      <c r="M165" s="80">
        <v>0</v>
      </c>
      <c r="N165" s="80">
        <v>0</v>
      </c>
      <c r="O165" s="80">
        <v>0</v>
      </c>
      <c r="P165" s="80">
        <v>0</v>
      </c>
      <c r="Q165" s="80">
        <v>0</v>
      </c>
      <c r="R165" s="80">
        <v>0</v>
      </c>
      <c r="S165" s="80">
        <v>0</v>
      </c>
      <c r="T165" s="80">
        <v>0</v>
      </c>
      <c r="U165" s="80">
        <v>0</v>
      </c>
      <c r="V165" s="80">
        <v>0</v>
      </c>
      <c r="W165" s="80">
        <v>1</v>
      </c>
      <c r="X165" s="80">
        <v>0</v>
      </c>
      <c r="Y165" s="80">
        <v>0</v>
      </c>
      <c r="Z165" s="80">
        <v>884</v>
      </c>
      <c r="AA165" s="80">
        <v>0</v>
      </c>
      <c r="AB165" s="80">
        <v>0</v>
      </c>
      <c r="AC165" s="80">
        <v>0</v>
      </c>
      <c r="AD165" s="80">
        <v>0</v>
      </c>
      <c r="AE165" s="80">
        <v>1</v>
      </c>
      <c r="AF165" s="80">
        <v>1</v>
      </c>
      <c r="AG165" s="80">
        <v>0</v>
      </c>
      <c r="AH165" s="80">
        <v>0</v>
      </c>
      <c r="AI165" s="80">
        <v>0</v>
      </c>
      <c r="AJ165" s="80">
        <v>0</v>
      </c>
      <c r="AK165" s="80">
        <v>0</v>
      </c>
      <c r="AL165" s="80">
        <v>2.4500000002100002</v>
      </c>
      <c r="AM165" s="80">
        <v>2.4500000002100002</v>
      </c>
    </row>
    <row r="166" spans="2:39" ht="12" customHeight="1" thickBot="1" x14ac:dyDescent="0.35">
      <c r="B166" s="75">
        <v>384</v>
      </c>
      <c r="D166" s="77" t="str">
        <f t="shared" si="2"/>
        <v>0</v>
      </c>
      <c r="E166" s="78">
        <v>1</v>
      </c>
      <c r="F166" s="81">
        <v>8.6956501007080106E-2</v>
      </c>
      <c r="G166" s="80">
        <v>1</v>
      </c>
      <c r="H166" s="80">
        <v>0</v>
      </c>
      <c r="I166" s="80">
        <v>0</v>
      </c>
      <c r="J166" s="80">
        <v>0</v>
      </c>
      <c r="K166" s="80">
        <v>0</v>
      </c>
      <c r="L166" s="80">
        <v>0</v>
      </c>
      <c r="M166" s="80">
        <v>0</v>
      </c>
      <c r="N166" s="80">
        <v>0</v>
      </c>
      <c r="O166" s="80">
        <v>0</v>
      </c>
      <c r="P166" s="80">
        <v>0</v>
      </c>
      <c r="Q166" s="80">
        <v>0</v>
      </c>
      <c r="R166" s="80">
        <v>0</v>
      </c>
      <c r="S166" s="80">
        <v>0</v>
      </c>
      <c r="T166" s="80">
        <v>0</v>
      </c>
      <c r="U166" s="80">
        <v>0</v>
      </c>
      <c r="V166" s="80">
        <v>0</v>
      </c>
      <c r="W166" s="80">
        <v>1</v>
      </c>
      <c r="X166" s="80">
        <v>0</v>
      </c>
      <c r="Y166" s="80">
        <v>0</v>
      </c>
      <c r="Z166" s="80">
        <v>884</v>
      </c>
      <c r="AA166" s="80">
        <v>0</v>
      </c>
      <c r="AB166" s="80">
        <v>0</v>
      </c>
      <c r="AC166" s="80">
        <v>0</v>
      </c>
      <c r="AD166" s="80">
        <v>0</v>
      </c>
      <c r="AE166" s="80">
        <v>1</v>
      </c>
      <c r="AF166" s="80">
        <v>1</v>
      </c>
      <c r="AG166" s="80">
        <v>0</v>
      </c>
      <c r="AH166" s="80">
        <v>0</v>
      </c>
      <c r="AI166" s="80">
        <v>0</v>
      </c>
      <c r="AJ166" s="80">
        <v>0</v>
      </c>
      <c r="AK166" s="80">
        <v>0</v>
      </c>
      <c r="AL166" s="80">
        <v>2.4500000002100002</v>
      </c>
      <c r="AM166" s="80">
        <v>2.4500000002100002</v>
      </c>
    </row>
    <row r="167" spans="2:39" ht="12" customHeight="1" thickBot="1" x14ac:dyDescent="0.35">
      <c r="B167" s="75">
        <v>385</v>
      </c>
      <c r="D167" s="77" t="str">
        <f t="shared" si="2"/>
        <v>0</v>
      </c>
      <c r="E167" s="78">
        <v>0</v>
      </c>
      <c r="F167" s="81">
        <v>8.6956501007080106E-2</v>
      </c>
      <c r="G167" s="80">
        <v>1</v>
      </c>
      <c r="H167" s="80">
        <v>0</v>
      </c>
      <c r="I167" s="80">
        <v>0</v>
      </c>
      <c r="J167" s="80">
        <v>0</v>
      </c>
      <c r="K167" s="80">
        <v>0</v>
      </c>
      <c r="L167" s="80">
        <v>0</v>
      </c>
      <c r="M167" s="80">
        <v>0</v>
      </c>
      <c r="N167" s="80">
        <v>0</v>
      </c>
      <c r="O167" s="80">
        <v>0</v>
      </c>
      <c r="P167" s="80">
        <v>0</v>
      </c>
      <c r="Q167" s="80">
        <v>0</v>
      </c>
      <c r="R167" s="80">
        <v>0</v>
      </c>
      <c r="S167" s="80">
        <v>0</v>
      </c>
      <c r="T167" s="80">
        <v>0</v>
      </c>
      <c r="U167" s="80">
        <v>0</v>
      </c>
      <c r="V167" s="80">
        <v>0</v>
      </c>
      <c r="W167" s="80">
        <v>1</v>
      </c>
      <c r="X167" s="80">
        <v>0</v>
      </c>
      <c r="Y167" s="80">
        <v>0</v>
      </c>
      <c r="Z167" s="80">
        <v>1545</v>
      </c>
      <c r="AA167" s="80">
        <v>0</v>
      </c>
      <c r="AB167" s="80">
        <v>0</v>
      </c>
      <c r="AC167" s="80">
        <v>0</v>
      </c>
      <c r="AD167" s="80">
        <v>0</v>
      </c>
      <c r="AE167" s="80">
        <v>1</v>
      </c>
      <c r="AF167" s="80">
        <v>1</v>
      </c>
      <c r="AG167" s="80">
        <v>0</v>
      </c>
      <c r="AH167" s="80">
        <v>0</v>
      </c>
      <c r="AI167" s="80">
        <v>0</v>
      </c>
      <c r="AJ167" s="80">
        <v>0</v>
      </c>
      <c r="AK167" s="80">
        <v>0</v>
      </c>
      <c r="AL167" s="80">
        <v>2.4500000002100002</v>
      </c>
      <c r="AM167" s="80">
        <v>2.4500000002100002</v>
      </c>
    </row>
    <row r="168" spans="2:39" ht="12" customHeight="1" thickBot="1" x14ac:dyDescent="0.35">
      <c r="B168" s="75">
        <v>389</v>
      </c>
      <c r="D168" s="77" t="str">
        <f t="shared" si="2"/>
        <v>0</v>
      </c>
      <c r="E168" s="78">
        <v>0</v>
      </c>
      <c r="F168" s="81">
        <v>8.6956501007080106E-2</v>
      </c>
      <c r="G168" s="80">
        <v>1</v>
      </c>
      <c r="H168" s="80">
        <v>0</v>
      </c>
      <c r="I168" s="80">
        <v>0</v>
      </c>
      <c r="J168" s="80">
        <v>0</v>
      </c>
      <c r="K168" s="80">
        <v>0</v>
      </c>
      <c r="L168" s="80">
        <v>0</v>
      </c>
      <c r="M168" s="80">
        <v>0</v>
      </c>
      <c r="N168" s="80">
        <v>0</v>
      </c>
      <c r="O168" s="80">
        <v>0</v>
      </c>
      <c r="P168" s="80">
        <v>0</v>
      </c>
      <c r="Q168" s="80">
        <v>0</v>
      </c>
      <c r="R168" s="80">
        <v>0</v>
      </c>
      <c r="S168" s="80">
        <v>0</v>
      </c>
      <c r="T168" s="80">
        <v>0</v>
      </c>
      <c r="U168" s="80">
        <v>0</v>
      </c>
      <c r="V168" s="80">
        <v>0</v>
      </c>
      <c r="W168" s="80">
        <v>1</v>
      </c>
      <c r="X168" s="80">
        <v>0</v>
      </c>
      <c r="Y168" s="80">
        <v>0</v>
      </c>
      <c r="Z168" s="80">
        <v>2507</v>
      </c>
      <c r="AA168" s="80">
        <v>0</v>
      </c>
      <c r="AB168" s="80">
        <v>0</v>
      </c>
      <c r="AC168" s="80">
        <v>0</v>
      </c>
      <c r="AD168" s="80">
        <v>0</v>
      </c>
      <c r="AE168" s="80">
        <v>1</v>
      </c>
      <c r="AF168" s="80">
        <v>0</v>
      </c>
      <c r="AG168" s="80">
        <v>0</v>
      </c>
      <c r="AH168" s="80">
        <v>1</v>
      </c>
      <c r="AI168" s="80">
        <v>0</v>
      </c>
      <c r="AJ168" s="80">
        <v>0</v>
      </c>
      <c r="AK168" s="80">
        <v>0</v>
      </c>
      <c r="AL168" s="80">
        <v>2.4500000002100002</v>
      </c>
      <c r="AM168" s="80">
        <v>2.4500000002100002</v>
      </c>
    </row>
    <row r="169" spans="2:39" ht="12" customHeight="1" thickBot="1" x14ac:dyDescent="0.35">
      <c r="B169" s="75">
        <v>396</v>
      </c>
      <c r="D169" s="77" t="str">
        <f t="shared" si="2"/>
        <v>0</v>
      </c>
      <c r="E169" s="78">
        <v>0</v>
      </c>
      <c r="F169" s="81">
        <v>8.6956501007080106E-2</v>
      </c>
      <c r="G169" s="80">
        <v>0</v>
      </c>
      <c r="H169" s="80">
        <v>0</v>
      </c>
      <c r="I169" s="80">
        <v>0</v>
      </c>
      <c r="J169" s="80">
        <v>0</v>
      </c>
      <c r="K169" s="80">
        <v>0</v>
      </c>
      <c r="L169" s="80">
        <v>0</v>
      </c>
      <c r="M169" s="80">
        <v>0</v>
      </c>
      <c r="N169" s="80">
        <v>0</v>
      </c>
      <c r="O169" s="80">
        <v>0</v>
      </c>
      <c r="P169" s="80">
        <v>0</v>
      </c>
      <c r="Q169" s="80">
        <v>0</v>
      </c>
      <c r="R169" s="80">
        <v>1</v>
      </c>
      <c r="S169" s="80">
        <v>0</v>
      </c>
      <c r="T169" s="80">
        <v>0</v>
      </c>
      <c r="U169" s="80">
        <v>0</v>
      </c>
      <c r="V169" s="80">
        <v>0</v>
      </c>
      <c r="W169" s="80">
        <v>1</v>
      </c>
      <c r="X169" s="80">
        <v>0</v>
      </c>
      <c r="Y169" s="80">
        <v>0</v>
      </c>
      <c r="Z169" s="80">
        <v>5701</v>
      </c>
      <c r="AA169" s="80">
        <v>0</v>
      </c>
      <c r="AB169" s="80">
        <v>0</v>
      </c>
      <c r="AC169" s="80">
        <v>0</v>
      </c>
      <c r="AD169" s="80">
        <v>0</v>
      </c>
      <c r="AE169" s="80">
        <v>1</v>
      </c>
      <c r="AF169" s="80">
        <v>0</v>
      </c>
      <c r="AG169" s="80">
        <v>0</v>
      </c>
      <c r="AH169" s="80">
        <v>1</v>
      </c>
      <c r="AI169" s="80">
        <v>0</v>
      </c>
      <c r="AJ169" s="80">
        <v>0</v>
      </c>
      <c r="AK169" s="80">
        <v>0</v>
      </c>
      <c r="AL169" s="80">
        <v>2.4500000002100002</v>
      </c>
      <c r="AM169" s="80">
        <v>2.4500000002100002</v>
      </c>
    </row>
    <row r="170" spans="2:39" ht="12" customHeight="1" thickBot="1" x14ac:dyDescent="0.35">
      <c r="B170" s="75">
        <v>397</v>
      </c>
      <c r="D170" s="77" t="str">
        <f t="shared" si="2"/>
        <v>0</v>
      </c>
      <c r="E170" s="78">
        <v>0</v>
      </c>
      <c r="F170" s="81">
        <v>8.6956501007080106E-2</v>
      </c>
      <c r="G170" s="80">
        <v>0</v>
      </c>
      <c r="H170" s="80">
        <v>0</v>
      </c>
      <c r="I170" s="80">
        <v>0</v>
      </c>
      <c r="J170" s="80">
        <v>0</v>
      </c>
      <c r="K170" s="80">
        <v>0</v>
      </c>
      <c r="L170" s="80">
        <v>0</v>
      </c>
      <c r="M170" s="80">
        <v>0</v>
      </c>
      <c r="N170" s="80">
        <v>0</v>
      </c>
      <c r="O170" s="80">
        <v>0</v>
      </c>
      <c r="P170" s="80">
        <v>0</v>
      </c>
      <c r="Q170" s="80">
        <v>0</v>
      </c>
      <c r="R170" s="80">
        <v>0</v>
      </c>
      <c r="S170" s="80">
        <v>0</v>
      </c>
      <c r="T170" s="80">
        <v>0</v>
      </c>
      <c r="U170" s="80">
        <v>0</v>
      </c>
      <c r="V170" s="80">
        <v>1</v>
      </c>
      <c r="W170" s="80">
        <v>1</v>
      </c>
      <c r="X170" s="80">
        <v>0</v>
      </c>
      <c r="Y170" s="80">
        <v>0</v>
      </c>
      <c r="Z170" s="80">
        <v>5827</v>
      </c>
      <c r="AA170" s="80">
        <v>0</v>
      </c>
      <c r="AB170" s="80">
        <v>0</v>
      </c>
      <c r="AC170" s="80">
        <v>0</v>
      </c>
      <c r="AD170" s="80">
        <v>0</v>
      </c>
      <c r="AE170" s="80">
        <v>1</v>
      </c>
      <c r="AF170" s="80">
        <v>0</v>
      </c>
      <c r="AG170" s="80">
        <v>0</v>
      </c>
      <c r="AH170" s="80">
        <v>0</v>
      </c>
      <c r="AI170" s="80">
        <v>0</v>
      </c>
      <c r="AJ170" s="80">
        <v>0</v>
      </c>
      <c r="AK170" s="80">
        <v>1</v>
      </c>
      <c r="AL170" s="80">
        <v>2.4500000002100002</v>
      </c>
      <c r="AM170" s="80">
        <v>2.4500000002100002</v>
      </c>
    </row>
    <row r="171" spans="2:39" ht="12" customHeight="1" thickBot="1" x14ac:dyDescent="0.35">
      <c r="B171" s="75">
        <v>398</v>
      </c>
      <c r="D171" s="77" t="str">
        <f t="shared" si="2"/>
        <v>0</v>
      </c>
      <c r="E171" s="78">
        <v>0</v>
      </c>
      <c r="F171" s="81">
        <v>8.6956501007080106E-2</v>
      </c>
      <c r="G171" s="80">
        <v>0</v>
      </c>
      <c r="H171" s="80">
        <v>0</v>
      </c>
      <c r="I171" s="80">
        <v>0</v>
      </c>
      <c r="J171" s="80">
        <v>0</v>
      </c>
      <c r="K171" s="80">
        <v>0</v>
      </c>
      <c r="L171" s="80">
        <v>0</v>
      </c>
      <c r="M171" s="80">
        <v>0</v>
      </c>
      <c r="N171" s="80">
        <v>0</v>
      </c>
      <c r="O171" s="80">
        <v>0</v>
      </c>
      <c r="P171" s="80">
        <v>0</v>
      </c>
      <c r="Q171" s="80">
        <v>0</v>
      </c>
      <c r="R171" s="80">
        <v>0</v>
      </c>
      <c r="S171" s="80">
        <v>0</v>
      </c>
      <c r="T171" s="80">
        <v>0</v>
      </c>
      <c r="U171" s="80">
        <v>0</v>
      </c>
      <c r="V171" s="80">
        <v>1</v>
      </c>
      <c r="W171" s="80">
        <v>1</v>
      </c>
      <c r="X171" s="80">
        <v>0</v>
      </c>
      <c r="Y171" s="80">
        <v>0</v>
      </c>
      <c r="Z171" s="80">
        <v>5827</v>
      </c>
      <c r="AA171" s="80">
        <v>0</v>
      </c>
      <c r="AB171" s="80">
        <v>0</v>
      </c>
      <c r="AC171" s="80">
        <v>0</v>
      </c>
      <c r="AD171" s="80">
        <v>0</v>
      </c>
      <c r="AE171" s="80">
        <v>1</v>
      </c>
      <c r="AF171" s="80">
        <v>0</v>
      </c>
      <c r="AG171" s="80">
        <v>0</v>
      </c>
      <c r="AH171" s="80">
        <v>0</v>
      </c>
      <c r="AI171" s="80">
        <v>0</v>
      </c>
      <c r="AJ171" s="80">
        <v>0</v>
      </c>
      <c r="AK171" s="80">
        <v>1</v>
      </c>
      <c r="AL171" s="80">
        <v>2.4500000002100002</v>
      </c>
      <c r="AM171" s="80">
        <v>2.4500000002100002</v>
      </c>
    </row>
    <row r="172" spans="2:39" ht="12" customHeight="1" thickBot="1" x14ac:dyDescent="0.35">
      <c r="B172" s="75">
        <v>401</v>
      </c>
      <c r="D172" s="77" t="str">
        <f t="shared" si="2"/>
        <v>1</v>
      </c>
      <c r="E172" s="78">
        <v>1</v>
      </c>
      <c r="F172" s="81">
        <v>0.99666702747344904</v>
      </c>
      <c r="G172" s="80">
        <v>0</v>
      </c>
      <c r="H172" s="80">
        <v>0</v>
      </c>
      <c r="I172" s="80">
        <v>0</v>
      </c>
      <c r="J172" s="80">
        <v>0</v>
      </c>
      <c r="K172" s="80">
        <v>0</v>
      </c>
      <c r="L172" s="80">
        <v>0</v>
      </c>
      <c r="M172" s="80">
        <v>0</v>
      </c>
      <c r="N172" s="80">
        <v>0</v>
      </c>
      <c r="O172" s="80">
        <v>0</v>
      </c>
      <c r="P172" s="80">
        <v>0</v>
      </c>
      <c r="Q172" s="80">
        <v>0</v>
      </c>
      <c r="R172" s="80">
        <v>1</v>
      </c>
      <c r="S172" s="80">
        <v>0</v>
      </c>
      <c r="T172" s="80">
        <v>0</v>
      </c>
      <c r="U172" s="80">
        <v>0</v>
      </c>
      <c r="V172" s="80">
        <v>0</v>
      </c>
      <c r="W172" s="80">
        <v>1</v>
      </c>
      <c r="X172" s="80">
        <v>0</v>
      </c>
      <c r="Y172" s="80">
        <v>0</v>
      </c>
      <c r="Z172" s="80">
        <v>1301</v>
      </c>
      <c r="AA172" s="80">
        <v>0</v>
      </c>
      <c r="AB172" s="80">
        <v>0</v>
      </c>
      <c r="AC172" s="80">
        <v>1</v>
      </c>
      <c r="AD172" s="80">
        <v>0</v>
      </c>
      <c r="AE172" s="80">
        <v>0</v>
      </c>
      <c r="AF172" s="80">
        <v>0</v>
      </c>
      <c r="AG172" s="80">
        <v>0</v>
      </c>
      <c r="AH172" s="80">
        <v>1</v>
      </c>
      <c r="AI172" s="80">
        <v>0</v>
      </c>
      <c r="AJ172" s="80">
        <v>0</v>
      </c>
      <c r="AK172" s="80">
        <v>0</v>
      </c>
      <c r="AL172" s="80">
        <v>4.92</v>
      </c>
      <c r="AM172" s="80">
        <v>1.23</v>
      </c>
    </row>
    <row r="173" spans="2:39" ht="12" customHeight="1" thickBot="1" x14ac:dyDescent="0.35">
      <c r="B173" s="75">
        <v>402</v>
      </c>
      <c r="D173" s="77" t="str">
        <f t="shared" si="2"/>
        <v>0</v>
      </c>
      <c r="E173" s="78">
        <v>0</v>
      </c>
      <c r="F173" s="81">
        <v>0.30275198817253102</v>
      </c>
      <c r="G173" s="80">
        <v>1</v>
      </c>
      <c r="H173" s="80">
        <v>0</v>
      </c>
      <c r="I173" s="80">
        <v>0</v>
      </c>
      <c r="J173" s="80">
        <v>0</v>
      </c>
      <c r="K173" s="80">
        <v>0</v>
      </c>
      <c r="L173" s="80">
        <v>0</v>
      </c>
      <c r="M173" s="80">
        <v>0</v>
      </c>
      <c r="N173" s="80">
        <v>0</v>
      </c>
      <c r="O173" s="80">
        <v>0</v>
      </c>
      <c r="P173" s="80">
        <v>0</v>
      </c>
      <c r="Q173" s="80">
        <v>0</v>
      </c>
      <c r="R173" s="80">
        <v>0</v>
      </c>
      <c r="S173" s="80">
        <v>0</v>
      </c>
      <c r="T173" s="80">
        <v>0</v>
      </c>
      <c r="U173" s="80">
        <v>0</v>
      </c>
      <c r="V173" s="80">
        <v>0</v>
      </c>
      <c r="W173" s="80">
        <v>0</v>
      </c>
      <c r="X173" s="80">
        <v>0</v>
      </c>
      <c r="Y173" s="80">
        <v>1</v>
      </c>
      <c r="Z173" s="80">
        <v>52</v>
      </c>
      <c r="AA173" s="80">
        <v>0</v>
      </c>
      <c r="AB173" s="80">
        <v>0</v>
      </c>
      <c r="AC173" s="80">
        <v>0</v>
      </c>
      <c r="AD173" s="80">
        <v>1</v>
      </c>
      <c r="AE173" s="80">
        <v>0</v>
      </c>
      <c r="AF173" s="80">
        <v>0</v>
      </c>
      <c r="AG173" s="80">
        <v>0</v>
      </c>
      <c r="AH173" s="80">
        <v>1</v>
      </c>
      <c r="AI173" s="80">
        <v>0</v>
      </c>
      <c r="AJ173" s="80">
        <v>0</v>
      </c>
      <c r="AK173" s="80">
        <v>0</v>
      </c>
      <c r="AL173" s="80">
        <v>2</v>
      </c>
      <c r="AM173" s="80">
        <v>2</v>
      </c>
    </row>
    <row r="174" spans="2:39" ht="12" customHeight="1" thickBot="1" x14ac:dyDescent="0.35">
      <c r="B174" s="75">
        <v>405</v>
      </c>
      <c r="D174" s="77" t="str">
        <f t="shared" si="2"/>
        <v>0</v>
      </c>
      <c r="E174" s="78">
        <v>0</v>
      </c>
      <c r="F174" s="81">
        <v>0.30275198817253102</v>
      </c>
      <c r="G174" s="80">
        <v>1</v>
      </c>
      <c r="H174" s="80">
        <v>0</v>
      </c>
      <c r="I174" s="80">
        <v>0</v>
      </c>
      <c r="J174" s="80">
        <v>0</v>
      </c>
      <c r="K174" s="80">
        <v>0</v>
      </c>
      <c r="L174" s="80">
        <v>0</v>
      </c>
      <c r="M174" s="80">
        <v>0</v>
      </c>
      <c r="N174" s="80">
        <v>0</v>
      </c>
      <c r="O174" s="80">
        <v>0</v>
      </c>
      <c r="P174" s="80">
        <v>0</v>
      </c>
      <c r="Q174" s="80">
        <v>0</v>
      </c>
      <c r="R174" s="80">
        <v>0</v>
      </c>
      <c r="S174" s="80">
        <v>0</v>
      </c>
      <c r="T174" s="80">
        <v>0</v>
      </c>
      <c r="U174" s="80">
        <v>0</v>
      </c>
      <c r="V174" s="80">
        <v>0</v>
      </c>
      <c r="W174" s="80">
        <v>0</v>
      </c>
      <c r="X174" s="80">
        <v>0</v>
      </c>
      <c r="Y174" s="80">
        <v>1</v>
      </c>
      <c r="Z174" s="80">
        <v>2695</v>
      </c>
      <c r="AA174" s="80">
        <v>0</v>
      </c>
      <c r="AB174" s="80">
        <v>0</v>
      </c>
      <c r="AC174" s="80">
        <v>0</v>
      </c>
      <c r="AD174" s="80">
        <v>1</v>
      </c>
      <c r="AE174" s="80">
        <v>0</v>
      </c>
      <c r="AF174" s="80">
        <v>0</v>
      </c>
      <c r="AG174" s="80">
        <v>0</v>
      </c>
      <c r="AH174" s="80">
        <v>1</v>
      </c>
      <c r="AI174" s="80">
        <v>0</v>
      </c>
      <c r="AJ174" s="80">
        <v>0</v>
      </c>
      <c r="AK174" s="80">
        <v>0</v>
      </c>
      <c r="AL174" s="80">
        <v>2</v>
      </c>
      <c r="AM174" s="80">
        <v>2</v>
      </c>
    </row>
    <row r="175" spans="2:39" ht="12" customHeight="1" thickBot="1" x14ac:dyDescent="0.35">
      <c r="B175" s="75">
        <v>411</v>
      </c>
      <c r="D175" s="77" t="str">
        <f t="shared" si="2"/>
        <v>1</v>
      </c>
      <c r="E175" s="78">
        <v>1</v>
      </c>
      <c r="F175" s="81">
        <v>0.99666702747344904</v>
      </c>
      <c r="G175" s="80">
        <v>0</v>
      </c>
      <c r="H175" s="80">
        <v>0</v>
      </c>
      <c r="I175" s="80">
        <v>0</v>
      </c>
      <c r="J175" s="80">
        <v>0</v>
      </c>
      <c r="K175" s="80">
        <v>0</v>
      </c>
      <c r="L175" s="80">
        <v>0</v>
      </c>
      <c r="M175" s="80">
        <v>0</v>
      </c>
      <c r="N175" s="80">
        <v>0</v>
      </c>
      <c r="O175" s="80">
        <v>0</v>
      </c>
      <c r="P175" s="80">
        <v>1</v>
      </c>
      <c r="Q175" s="80">
        <v>0</v>
      </c>
      <c r="R175" s="80">
        <v>0</v>
      </c>
      <c r="S175" s="80">
        <v>0</v>
      </c>
      <c r="T175" s="80">
        <v>0</v>
      </c>
      <c r="U175" s="80">
        <v>0</v>
      </c>
      <c r="V175" s="80">
        <v>0</v>
      </c>
      <c r="W175" s="80">
        <v>0</v>
      </c>
      <c r="X175" s="80">
        <v>1</v>
      </c>
      <c r="Y175" s="80">
        <v>0</v>
      </c>
      <c r="Z175" s="80">
        <v>53</v>
      </c>
      <c r="AA175" s="80">
        <v>0</v>
      </c>
      <c r="AB175" s="80">
        <v>0</v>
      </c>
      <c r="AC175" s="80">
        <v>0</v>
      </c>
      <c r="AD175" s="80">
        <v>1</v>
      </c>
      <c r="AE175" s="80">
        <v>0</v>
      </c>
      <c r="AF175" s="80">
        <v>0</v>
      </c>
      <c r="AG175" s="80">
        <v>0</v>
      </c>
      <c r="AH175" s="80">
        <v>0</v>
      </c>
      <c r="AI175" s="80">
        <v>1</v>
      </c>
      <c r="AJ175" s="80">
        <v>0</v>
      </c>
      <c r="AK175" s="80">
        <v>0</v>
      </c>
      <c r="AL175" s="80">
        <v>7.5000000012000001</v>
      </c>
      <c r="AM175" s="80">
        <v>1.7678571431399999</v>
      </c>
    </row>
    <row r="176" spans="2:39" ht="12" customHeight="1" thickBot="1" x14ac:dyDescent="0.35">
      <c r="B176" s="75">
        <v>415</v>
      </c>
      <c r="D176" s="77" t="str">
        <f t="shared" si="2"/>
        <v>1</v>
      </c>
      <c r="E176" s="78">
        <v>1</v>
      </c>
      <c r="F176" s="81">
        <v>0.99666702747344904</v>
      </c>
      <c r="G176" s="80">
        <v>0</v>
      </c>
      <c r="H176" s="80">
        <v>0</v>
      </c>
      <c r="I176" s="80">
        <v>0</v>
      </c>
      <c r="J176" s="80">
        <v>0</v>
      </c>
      <c r="K176" s="80">
        <v>0</v>
      </c>
      <c r="L176" s="80">
        <v>0</v>
      </c>
      <c r="M176" s="80">
        <v>0</v>
      </c>
      <c r="N176" s="80">
        <v>0</v>
      </c>
      <c r="O176" s="80">
        <v>0</v>
      </c>
      <c r="P176" s="80">
        <v>0</v>
      </c>
      <c r="Q176" s="80">
        <v>0</v>
      </c>
      <c r="R176" s="80">
        <v>1</v>
      </c>
      <c r="S176" s="80">
        <v>0</v>
      </c>
      <c r="T176" s="80">
        <v>0</v>
      </c>
      <c r="U176" s="80">
        <v>0</v>
      </c>
      <c r="V176" s="80">
        <v>0</v>
      </c>
      <c r="W176" s="80">
        <v>0</v>
      </c>
      <c r="X176" s="80">
        <v>0</v>
      </c>
      <c r="Y176" s="80">
        <v>1</v>
      </c>
      <c r="Z176" s="80">
        <v>841</v>
      </c>
      <c r="AA176" s="80">
        <v>0</v>
      </c>
      <c r="AB176" s="80">
        <v>0</v>
      </c>
      <c r="AC176" s="80">
        <v>1</v>
      </c>
      <c r="AD176" s="80">
        <v>0</v>
      </c>
      <c r="AE176" s="80">
        <v>0</v>
      </c>
      <c r="AF176" s="80">
        <v>1</v>
      </c>
      <c r="AG176" s="80">
        <v>0</v>
      </c>
      <c r="AH176" s="80">
        <v>0</v>
      </c>
      <c r="AI176" s="80">
        <v>0</v>
      </c>
      <c r="AJ176" s="80">
        <v>0</v>
      </c>
      <c r="AK176" s="80">
        <v>0</v>
      </c>
      <c r="AL176" s="80">
        <v>4.25</v>
      </c>
      <c r="AM176" s="80">
        <v>0.99</v>
      </c>
    </row>
    <row r="177" spans="2:39" ht="12" customHeight="1" thickBot="1" x14ac:dyDescent="0.35">
      <c r="B177" s="75">
        <v>416</v>
      </c>
      <c r="D177" s="77" t="str">
        <f t="shared" si="2"/>
        <v>1</v>
      </c>
      <c r="E177" s="78">
        <v>1</v>
      </c>
      <c r="F177" s="81">
        <v>0.99666702747344904</v>
      </c>
      <c r="G177" s="80">
        <v>0</v>
      </c>
      <c r="H177" s="80">
        <v>1</v>
      </c>
      <c r="I177" s="80">
        <v>0</v>
      </c>
      <c r="J177" s="80">
        <v>0</v>
      </c>
      <c r="K177" s="80">
        <v>0</v>
      </c>
      <c r="L177" s="80">
        <v>0</v>
      </c>
      <c r="M177" s="80">
        <v>0</v>
      </c>
      <c r="N177" s="80">
        <v>0</v>
      </c>
      <c r="O177" s="80">
        <v>0</v>
      </c>
      <c r="P177" s="80">
        <v>0</v>
      </c>
      <c r="Q177" s="80">
        <v>0</v>
      </c>
      <c r="R177" s="80">
        <v>0</v>
      </c>
      <c r="S177" s="80">
        <v>0</v>
      </c>
      <c r="T177" s="80">
        <v>0</v>
      </c>
      <c r="U177" s="80">
        <v>0</v>
      </c>
      <c r="V177" s="80">
        <v>0</v>
      </c>
      <c r="W177" s="80">
        <v>0</v>
      </c>
      <c r="X177" s="80">
        <v>0</v>
      </c>
      <c r="Y177" s="80">
        <v>1</v>
      </c>
      <c r="Z177" s="80">
        <v>2162</v>
      </c>
      <c r="AA177" s="80">
        <v>0</v>
      </c>
      <c r="AB177" s="80">
        <v>0</v>
      </c>
      <c r="AC177" s="80">
        <v>1</v>
      </c>
      <c r="AD177" s="80">
        <v>0</v>
      </c>
      <c r="AE177" s="80">
        <v>0</v>
      </c>
      <c r="AF177" s="80">
        <v>0</v>
      </c>
      <c r="AG177" s="80">
        <v>0</v>
      </c>
      <c r="AH177" s="80">
        <v>1</v>
      </c>
      <c r="AI177" s="80">
        <v>0</v>
      </c>
      <c r="AJ177" s="80">
        <v>0</v>
      </c>
      <c r="AK177" s="80">
        <v>0</v>
      </c>
      <c r="AL177" s="80">
        <v>2.2400000000000002</v>
      </c>
      <c r="AM177" s="80">
        <v>1.99</v>
      </c>
    </row>
    <row r="178" spans="2:39" ht="12" customHeight="1" thickBot="1" x14ac:dyDescent="0.35">
      <c r="B178" s="75">
        <v>418</v>
      </c>
      <c r="D178" s="77" t="str">
        <f t="shared" si="2"/>
        <v>1</v>
      </c>
      <c r="E178" s="78">
        <v>1</v>
      </c>
      <c r="F178" s="81">
        <v>0.99666702747344904</v>
      </c>
      <c r="G178" s="80">
        <v>0</v>
      </c>
      <c r="H178" s="80">
        <v>0</v>
      </c>
      <c r="I178" s="80">
        <v>0</v>
      </c>
      <c r="J178" s="80">
        <v>0</v>
      </c>
      <c r="K178" s="80">
        <v>0</v>
      </c>
      <c r="L178" s="80">
        <v>0</v>
      </c>
      <c r="M178" s="80">
        <v>0</v>
      </c>
      <c r="N178" s="80">
        <v>0</v>
      </c>
      <c r="O178" s="80">
        <v>0</v>
      </c>
      <c r="P178" s="80">
        <v>0</v>
      </c>
      <c r="Q178" s="80">
        <v>0</v>
      </c>
      <c r="R178" s="80">
        <v>0</v>
      </c>
      <c r="S178" s="80">
        <v>0</v>
      </c>
      <c r="T178" s="80">
        <v>0</v>
      </c>
      <c r="U178" s="80">
        <v>0</v>
      </c>
      <c r="V178" s="80">
        <v>1</v>
      </c>
      <c r="W178" s="80">
        <v>0</v>
      </c>
      <c r="X178" s="80">
        <v>0</v>
      </c>
      <c r="Y178" s="80">
        <v>1</v>
      </c>
      <c r="Z178" s="80">
        <v>3385</v>
      </c>
      <c r="AA178" s="80">
        <v>0</v>
      </c>
      <c r="AB178" s="80">
        <v>0</v>
      </c>
      <c r="AC178" s="80">
        <v>0</v>
      </c>
      <c r="AD178" s="80">
        <v>1</v>
      </c>
      <c r="AE178" s="80">
        <v>0</v>
      </c>
      <c r="AF178" s="80">
        <v>0</v>
      </c>
      <c r="AG178" s="80">
        <v>1</v>
      </c>
      <c r="AH178" s="80">
        <v>0</v>
      </c>
      <c r="AI178" s="80">
        <v>0</v>
      </c>
      <c r="AJ178" s="80">
        <v>0</v>
      </c>
      <c r="AK178" s="80">
        <v>0</v>
      </c>
      <c r="AL178" s="80">
        <v>2.2400000000000002</v>
      </c>
      <c r="AM178" s="80">
        <v>1.99</v>
      </c>
    </row>
    <row r="179" spans="2:39" ht="12" customHeight="1" thickBot="1" x14ac:dyDescent="0.35">
      <c r="B179" s="75">
        <v>420</v>
      </c>
      <c r="D179" s="77" t="str">
        <f t="shared" si="2"/>
        <v>1</v>
      </c>
      <c r="E179" s="78">
        <v>1</v>
      </c>
      <c r="F179" s="81">
        <v>0.99666702747344904</v>
      </c>
      <c r="G179" s="80">
        <v>0</v>
      </c>
      <c r="H179" s="80">
        <v>0</v>
      </c>
      <c r="I179" s="80">
        <v>0</v>
      </c>
      <c r="J179" s="80">
        <v>0</v>
      </c>
      <c r="K179" s="80">
        <v>0</v>
      </c>
      <c r="L179" s="80">
        <v>0</v>
      </c>
      <c r="M179" s="80">
        <v>0</v>
      </c>
      <c r="N179" s="80">
        <v>0</v>
      </c>
      <c r="O179" s="80">
        <v>0</v>
      </c>
      <c r="P179" s="80">
        <v>0</v>
      </c>
      <c r="Q179" s="80">
        <v>0</v>
      </c>
      <c r="R179" s="80">
        <v>1</v>
      </c>
      <c r="S179" s="80">
        <v>0</v>
      </c>
      <c r="T179" s="80">
        <v>0</v>
      </c>
      <c r="U179" s="80">
        <v>0</v>
      </c>
      <c r="V179" s="80">
        <v>0</v>
      </c>
      <c r="W179" s="80">
        <v>1</v>
      </c>
      <c r="X179" s="80">
        <v>0</v>
      </c>
      <c r="Y179" s="80">
        <v>0</v>
      </c>
      <c r="Z179" s="80">
        <v>1301</v>
      </c>
      <c r="AA179" s="80">
        <v>0</v>
      </c>
      <c r="AB179" s="80">
        <v>0</v>
      </c>
      <c r="AC179" s="80">
        <v>0</v>
      </c>
      <c r="AD179" s="80">
        <v>1</v>
      </c>
      <c r="AE179" s="80">
        <v>0</v>
      </c>
      <c r="AF179" s="80">
        <v>0</v>
      </c>
      <c r="AG179" s="80">
        <v>0</v>
      </c>
      <c r="AH179" s="80">
        <v>1</v>
      </c>
      <c r="AI179" s="80">
        <v>0</v>
      </c>
      <c r="AJ179" s="80">
        <v>0</v>
      </c>
      <c r="AK179" s="80">
        <v>0</v>
      </c>
      <c r="AL179" s="80">
        <v>5.6000000010499997</v>
      </c>
      <c r="AM179" s="80">
        <v>1.230769231</v>
      </c>
    </row>
    <row r="180" spans="2:39" ht="12" customHeight="1" thickBot="1" x14ac:dyDescent="0.35">
      <c r="B180" s="75">
        <v>422</v>
      </c>
      <c r="D180" s="77" t="str">
        <f t="shared" si="2"/>
        <v>1</v>
      </c>
      <c r="E180" s="78">
        <v>1</v>
      </c>
      <c r="F180" s="81">
        <v>0.99666702747344904</v>
      </c>
      <c r="G180" s="80">
        <v>0</v>
      </c>
      <c r="H180" s="80">
        <v>0</v>
      </c>
      <c r="I180" s="80">
        <v>0</v>
      </c>
      <c r="J180" s="80">
        <v>0</v>
      </c>
      <c r="K180" s="80">
        <v>0</v>
      </c>
      <c r="L180" s="80">
        <v>0</v>
      </c>
      <c r="M180" s="80">
        <v>0</v>
      </c>
      <c r="N180" s="80">
        <v>0</v>
      </c>
      <c r="O180" s="80">
        <v>0</v>
      </c>
      <c r="P180" s="80">
        <v>0</v>
      </c>
      <c r="Q180" s="80">
        <v>0</v>
      </c>
      <c r="R180" s="80">
        <v>1</v>
      </c>
      <c r="S180" s="80">
        <v>0</v>
      </c>
      <c r="T180" s="80">
        <v>0</v>
      </c>
      <c r="U180" s="80">
        <v>0</v>
      </c>
      <c r="V180" s="80">
        <v>0</v>
      </c>
      <c r="W180" s="80">
        <v>0</v>
      </c>
      <c r="X180" s="80">
        <v>1</v>
      </c>
      <c r="Y180" s="80">
        <v>0</v>
      </c>
      <c r="Z180" s="80">
        <v>17</v>
      </c>
      <c r="AA180" s="80">
        <v>0</v>
      </c>
      <c r="AB180" s="80">
        <v>0</v>
      </c>
      <c r="AC180" s="80">
        <v>0</v>
      </c>
      <c r="AD180" s="80">
        <v>1</v>
      </c>
      <c r="AE180" s="80">
        <v>0</v>
      </c>
      <c r="AF180" s="80">
        <v>0</v>
      </c>
      <c r="AG180" s="80">
        <v>0</v>
      </c>
      <c r="AH180" s="80">
        <v>0</v>
      </c>
      <c r="AI180" s="80">
        <v>1</v>
      </c>
      <c r="AJ180" s="80">
        <v>0</v>
      </c>
      <c r="AK180" s="80">
        <v>0</v>
      </c>
      <c r="AL180" s="80">
        <v>8.3900000001000006</v>
      </c>
      <c r="AM180" s="80">
        <v>1.76725531917</v>
      </c>
    </row>
    <row r="181" spans="2:39" ht="12" customHeight="1" thickBot="1" x14ac:dyDescent="0.35">
      <c r="B181" s="75">
        <v>428</v>
      </c>
      <c r="D181" s="77" t="str">
        <f t="shared" si="2"/>
        <v>1</v>
      </c>
      <c r="E181" s="78">
        <v>1</v>
      </c>
      <c r="F181" s="81">
        <v>0.99666702747344904</v>
      </c>
      <c r="G181" s="80">
        <v>0</v>
      </c>
      <c r="H181" s="80">
        <v>0</v>
      </c>
      <c r="I181" s="80">
        <v>0</v>
      </c>
      <c r="J181" s="80">
        <v>0</v>
      </c>
      <c r="K181" s="80">
        <v>0</v>
      </c>
      <c r="L181" s="80">
        <v>0</v>
      </c>
      <c r="M181" s="80">
        <v>0</v>
      </c>
      <c r="N181" s="80">
        <v>0</v>
      </c>
      <c r="O181" s="80">
        <v>0</v>
      </c>
      <c r="P181" s="80">
        <v>1</v>
      </c>
      <c r="Q181" s="80">
        <v>0</v>
      </c>
      <c r="R181" s="80">
        <v>0</v>
      </c>
      <c r="S181" s="80">
        <v>0</v>
      </c>
      <c r="T181" s="80">
        <v>0</v>
      </c>
      <c r="U181" s="80">
        <v>0</v>
      </c>
      <c r="V181" s="80">
        <v>0</v>
      </c>
      <c r="W181" s="80">
        <v>1</v>
      </c>
      <c r="X181" s="80">
        <v>0</v>
      </c>
      <c r="Y181" s="80">
        <v>0</v>
      </c>
      <c r="Z181" s="80">
        <v>5350</v>
      </c>
      <c r="AA181" s="80">
        <v>0</v>
      </c>
      <c r="AB181" s="80">
        <v>0</v>
      </c>
      <c r="AC181" s="80">
        <v>1</v>
      </c>
      <c r="AD181" s="80">
        <v>0</v>
      </c>
      <c r="AE181" s="80">
        <v>0</v>
      </c>
      <c r="AF181" s="80">
        <v>0</v>
      </c>
      <c r="AG181" s="80">
        <v>0</v>
      </c>
      <c r="AH181" s="80">
        <v>1</v>
      </c>
      <c r="AI181" s="80">
        <v>0</v>
      </c>
      <c r="AJ181" s="80">
        <v>0</v>
      </c>
      <c r="AK181" s="80">
        <v>0</v>
      </c>
      <c r="AL181" s="80">
        <v>3.07</v>
      </c>
      <c r="AM181" s="80">
        <v>2.4437199999999999</v>
      </c>
    </row>
    <row r="182" spans="2:39" ht="12" customHeight="1" thickBot="1" x14ac:dyDescent="0.35">
      <c r="B182" s="75">
        <v>429</v>
      </c>
      <c r="D182" s="77" t="str">
        <f t="shared" si="2"/>
        <v>1</v>
      </c>
      <c r="E182" s="78">
        <v>1</v>
      </c>
      <c r="F182" s="81">
        <v>0.99666702747344904</v>
      </c>
      <c r="G182" s="80">
        <v>0</v>
      </c>
      <c r="H182" s="80">
        <v>0</v>
      </c>
      <c r="I182" s="80">
        <v>0</v>
      </c>
      <c r="J182" s="80">
        <v>0</v>
      </c>
      <c r="K182" s="80">
        <v>0</v>
      </c>
      <c r="L182" s="80">
        <v>0</v>
      </c>
      <c r="M182" s="80">
        <v>0</v>
      </c>
      <c r="N182" s="80">
        <v>0</v>
      </c>
      <c r="O182" s="80">
        <v>0</v>
      </c>
      <c r="P182" s="80">
        <v>0</v>
      </c>
      <c r="Q182" s="80">
        <v>0</v>
      </c>
      <c r="R182" s="80">
        <v>1</v>
      </c>
      <c r="S182" s="80">
        <v>0</v>
      </c>
      <c r="T182" s="80">
        <v>0</v>
      </c>
      <c r="U182" s="80">
        <v>0</v>
      </c>
      <c r="V182" s="80">
        <v>0</v>
      </c>
      <c r="W182" s="80">
        <v>1</v>
      </c>
      <c r="X182" s="80">
        <v>0</v>
      </c>
      <c r="Y182" s="80">
        <v>0</v>
      </c>
      <c r="Z182" s="80">
        <v>205</v>
      </c>
      <c r="AA182" s="80">
        <v>0</v>
      </c>
      <c r="AB182" s="80">
        <v>0</v>
      </c>
      <c r="AC182" s="80">
        <v>0</v>
      </c>
      <c r="AD182" s="80">
        <v>1</v>
      </c>
      <c r="AE182" s="80">
        <v>0</v>
      </c>
      <c r="AF182" s="80">
        <v>0</v>
      </c>
      <c r="AG182" s="80">
        <v>0</v>
      </c>
      <c r="AH182" s="80">
        <v>1</v>
      </c>
      <c r="AI182" s="80">
        <v>0</v>
      </c>
      <c r="AJ182" s="80">
        <v>0</v>
      </c>
      <c r="AK182" s="80">
        <v>0</v>
      </c>
      <c r="AL182" s="80">
        <v>3.07</v>
      </c>
      <c r="AM182" s="80">
        <v>2.4437199999999999</v>
      </c>
    </row>
    <row r="183" spans="2:39" ht="12" customHeight="1" thickBot="1" x14ac:dyDescent="0.35">
      <c r="B183" s="75">
        <v>437</v>
      </c>
      <c r="D183" s="77" t="str">
        <f t="shared" si="2"/>
        <v>1</v>
      </c>
      <c r="E183" s="78">
        <v>1</v>
      </c>
      <c r="F183" s="81">
        <v>0.99666702747344904</v>
      </c>
      <c r="G183" s="80">
        <v>0</v>
      </c>
      <c r="H183" s="80">
        <v>0</v>
      </c>
      <c r="I183" s="80">
        <v>0</v>
      </c>
      <c r="J183" s="80">
        <v>0</v>
      </c>
      <c r="K183" s="80">
        <v>0</v>
      </c>
      <c r="L183" s="80">
        <v>0</v>
      </c>
      <c r="M183" s="80">
        <v>0</v>
      </c>
      <c r="N183" s="80">
        <v>0</v>
      </c>
      <c r="O183" s="80">
        <v>0</v>
      </c>
      <c r="P183" s="80">
        <v>0</v>
      </c>
      <c r="Q183" s="80">
        <v>0</v>
      </c>
      <c r="R183" s="80">
        <v>1</v>
      </c>
      <c r="S183" s="80">
        <v>0</v>
      </c>
      <c r="T183" s="80">
        <v>0</v>
      </c>
      <c r="U183" s="80">
        <v>0</v>
      </c>
      <c r="V183" s="80">
        <v>0</v>
      </c>
      <c r="W183" s="80">
        <v>0</v>
      </c>
      <c r="X183" s="80">
        <v>0</v>
      </c>
      <c r="Y183" s="80">
        <v>1</v>
      </c>
      <c r="Z183" s="80">
        <v>841</v>
      </c>
      <c r="AA183" s="80">
        <v>0</v>
      </c>
      <c r="AB183" s="80">
        <v>0</v>
      </c>
      <c r="AC183" s="80">
        <v>1</v>
      </c>
      <c r="AD183" s="80">
        <v>0</v>
      </c>
      <c r="AE183" s="80">
        <v>0</v>
      </c>
      <c r="AF183" s="80">
        <v>1</v>
      </c>
      <c r="AG183" s="80">
        <v>0</v>
      </c>
      <c r="AH183" s="80">
        <v>0</v>
      </c>
      <c r="AI183" s="80">
        <v>0</v>
      </c>
      <c r="AJ183" s="80">
        <v>0</v>
      </c>
      <c r="AK183" s="80">
        <v>0</v>
      </c>
      <c r="AL183" s="80">
        <v>5.5</v>
      </c>
      <c r="AM183" s="80">
        <v>0.99</v>
      </c>
    </row>
    <row r="184" spans="2:39" ht="12" customHeight="1" thickBot="1" x14ac:dyDescent="0.35">
      <c r="B184" s="75">
        <v>438</v>
      </c>
      <c r="D184" s="77" t="str">
        <f t="shared" si="2"/>
        <v>1</v>
      </c>
      <c r="E184" s="78">
        <v>1</v>
      </c>
      <c r="F184" s="81">
        <v>0.99666702747344904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0">
        <v>0</v>
      </c>
      <c r="N184" s="80">
        <v>0</v>
      </c>
      <c r="O184" s="80">
        <v>0</v>
      </c>
      <c r="P184" s="80">
        <v>0</v>
      </c>
      <c r="Q184" s="80">
        <v>0</v>
      </c>
      <c r="R184" s="80">
        <v>1</v>
      </c>
      <c r="S184" s="80">
        <v>0</v>
      </c>
      <c r="T184" s="80">
        <v>0</v>
      </c>
      <c r="U184" s="80">
        <v>0</v>
      </c>
      <c r="V184" s="80">
        <v>0</v>
      </c>
      <c r="W184" s="80">
        <v>0</v>
      </c>
      <c r="X184" s="80">
        <v>1</v>
      </c>
      <c r="Y184" s="80">
        <v>0</v>
      </c>
      <c r="Z184" s="80">
        <v>17</v>
      </c>
      <c r="AA184" s="80">
        <v>0</v>
      </c>
      <c r="AB184" s="80">
        <v>0</v>
      </c>
      <c r="AC184" s="80">
        <v>0</v>
      </c>
      <c r="AD184" s="80">
        <v>1</v>
      </c>
      <c r="AE184" s="80">
        <v>0</v>
      </c>
      <c r="AF184" s="80">
        <v>0</v>
      </c>
      <c r="AG184" s="80">
        <v>0</v>
      </c>
      <c r="AH184" s="80">
        <v>0</v>
      </c>
      <c r="AI184" s="80">
        <v>1</v>
      </c>
      <c r="AJ184" s="80">
        <v>0</v>
      </c>
      <c r="AK184" s="80">
        <v>0</v>
      </c>
      <c r="AL184" s="80">
        <v>9.8199999975000001</v>
      </c>
      <c r="AM184" s="80">
        <v>1.7675999995499998</v>
      </c>
    </row>
    <row r="185" spans="2:39" ht="12" customHeight="1" thickBot="1" x14ac:dyDescent="0.35">
      <c r="B185" s="75">
        <v>439</v>
      </c>
      <c r="D185" s="77" t="str">
        <f t="shared" si="2"/>
        <v>1</v>
      </c>
      <c r="E185" s="78">
        <v>1</v>
      </c>
      <c r="F185" s="81">
        <v>0.99666702747344904</v>
      </c>
      <c r="G185" s="80">
        <v>0</v>
      </c>
      <c r="H185" s="80">
        <v>0</v>
      </c>
      <c r="I185" s="80">
        <v>0</v>
      </c>
      <c r="J185" s="80">
        <v>0</v>
      </c>
      <c r="K185" s="80">
        <v>0</v>
      </c>
      <c r="L185" s="80">
        <v>0</v>
      </c>
      <c r="M185" s="80">
        <v>0</v>
      </c>
      <c r="N185" s="80">
        <v>0</v>
      </c>
      <c r="O185" s="80">
        <v>0</v>
      </c>
      <c r="P185" s="80">
        <v>0</v>
      </c>
      <c r="Q185" s="80">
        <v>0</v>
      </c>
      <c r="R185" s="80">
        <v>0</v>
      </c>
      <c r="S185" s="80">
        <v>0</v>
      </c>
      <c r="T185" s="80">
        <v>0</v>
      </c>
      <c r="U185" s="80">
        <v>0</v>
      </c>
      <c r="V185" s="80">
        <v>1</v>
      </c>
      <c r="W185" s="80">
        <v>0</v>
      </c>
      <c r="X185" s="80">
        <v>1</v>
      </c>
      <c r="Y185" s="80">
        <v>0</v>
      </c>
      <c r="Z185" s="80">
        <v>1768</v>
      </c>
      <c r="AA185" s="80">
        <v>0</v>
      </c>
      <c r="AB185" s="80">
        <v>0</v>
      </c>
      <c r="AC185" s="80">
        <v>0</v>
      </c>
      <c r="AD185" s="80">
        <v>1</v>
      </c>
      <c r="AE185" s="80">
        <v>0</v>
      </c>
      <c r="AF185" s="80">
        <v>0</v>
      </c>
      <c r="AG185" s="80">
        <v>0</v>
      </c>
      <c r="AH185" s="80">
        <v>0</v>
      </c>
      <c r="AI185" s="80">
        <v>1</v>
      </c>
      <c r="AJ185" s="80">
        <v>0</v>
      </c>
      <c r="AK185" s="80">
        <v>0</v>
      </c>
      <c r="AL185" s="80">
        <v>9.8199999975000001</v>
      </c>
      <c r="AM185" s="80">
        <v>1.7675999995499998</v>
      </c>
    </row>
    <row r="186" spans="2:39" ht="12" customHeight="1" thickBot="1" x14ac:dyDescent="0.35">
      <c r="B186" s="75">
        <v>440</v>
      </c>
      <c r="D186" s="77" t="str">
        <f t="shared" si="2"/>
        <v>1</v>
      </c>
      <c r="E186" s="78">
        <v>1</v>
      </c>
      <c r="F186" s="81">
        <v>0.99666702747344904</v>
      </c>
      <c r="G186" s="80">
        <v>0</v>
      </c>
      <c r="H186" s="80">
        <v>0</v>
      </c>
      <c r="I186" s="80">
        <v>0</v>
      </c>
      <c r="J186" s="80">
        <v>0</v>
      </c>
      <c r="K186" s="80">
        <v>0</v>
      </c>
      <c r="L186" s="80">
        <v>0</v>
      </c>
      <c r="M186" s="80">
        <v>0</v>
      </c>
      <c r="N186" s="80">
        <v>0</v>
      </c>
      <c r="O186" s="80">
        <v>0</v>
      </c>
      <c r="P186" s="80">
        <v>1</v>
      </c>
      <c r="Q186" s="80">
        <v>0</v>
      </c>
      <c r="R186" s="80">
        <v>0</v>
      </c>
      <c r="S186" s="80">
        <v>0</v>
      </c>
      <c r="T186" s="80">
        <v>0</v>
      </c>
      <c r="U186" s="80">
        <v>0</v>
      </c>
      <c r="V186" s="80">
        <v>0</v>
      </c>
      <c r="W186" s="80">
        <v>0</v>
      </c>
      <c r="X186" s="80">
        <v>1</v>
      </c>
      <c r="Y186" s="80">
        <v>0</v>
      </c>
      <c r="Z186" s="80">
        <v>670</v>
      </c>
      <c r="AA186" s="80">
        <v>0</v>
      </c>
      <c r="AB186" s="80">
        <v>0</v>
      </c>
      <c r="AC186" s="80">
        <v>0</v>
      </c>
      <c r="AD186" s="80">
        <v>1</v>
      </c>
      <c r="AE186" s="80">
        <v>0</v>
      </c>
      <c r="AF186" s="80">
        <v>0</v>
      </c>
      <c r="AG186" s="80">
        <v>0</v>
      </c>
      <c r="AH186" s="80">
        <v>0</v>
      </c>
      <c r="AI186" s="80">
        <v>1</v>
      </c>
      <c r="AJ186" s="80">
        <v>0</v>
      </c>
      <c r="AK186" s="80">
        <v>0</v>
      </c>
      <c r="AL186" s="80">
        <v>9.8299999993799982</v>
      </c>
      <c r="AM186" s="80">
        <v>1.7661887476199998</v>
      </c>
    </row>
    <row r="187" spans="2:39" ht="12" customHeight="1" thickBot="1" x14ac:dyDescent="0.35">
      <c r="B187" s="75">
        <v>441</v>
      </c>
      <c r="D187" s="77" t="str">
        <f t="shared" si="2"/>
        <v>1</v>
      </c>
      <c r="E187" s="78">
        <v>1</v>
      </c>
      <c r="F187" s="81">
        <v>0.99666702747344904</v>
      </c>
      <c r="G187" s="80">
        <v>0</v>
      </c>
      <c r="H187" s="80">
        <v>0</v>
      </c>
      <c r="I187" s="80">
        <v>0</v>
      </c>
      <c r="J187" s="80">
        <v>0</v>
      </c>
      <c r="K187" s="80">
        <v>0</v>
      </c>
      <c r="L187" s="80">
        <v>0</v>
      </c>
      <c r="M187" s="80">
        <v>0</v>
      </c>
      <c r="N187" s="80">
        <v>0</v>
      </c>
      <c r="O187" s="80">
        <v>0</v>
      </c>
      <c r="P187" s="80">
        <v>0</v>
      </c>
      <c r="Q187" s="80">
        <v>0</v>
      </c>
      <c r="R187" s="80">
        <v>0</v>
      </c>
      <c r="S187" s="80">
        <v>0</v>
      </c>
      <c r="T187" s="80">
        <v>0</v>
      </c>
      <c r="U187" s="80">
        <v>0</v>
      </c>
      <c r="V187" s="80">
        <v>1</v>
      </c>
      <c r="W187" s="80">
        <v>0</v>
      </c>
      <c r="X187" s="80">
        <v>0</v>
      </c>
      <c r="Y187" s="80">
        <v>1</v>
      </c>
      <c r="Z187" s="80">
        <v>3385</v>
      </c>
      <c r="AA187" s="80">
        <v>0</v>
      </c>
      <c r="AB187" s="80">
        <v>0</v>
      </c>
      <c r="AC187" s="80">
        <v>0</v>
      </c>
      <c r="AD187" s="80">
        <v>1</v>
      </c>
      <c r="AE187" s="80">
        <v>0</v>
      </c>
      <c r="AF187" s="80">
        <v>0</v>
      </c>
      <c r="AG187" s="80">
        <v>1</v>
      </c>
      <c r="AH187" s="80">
        <v>0</v>
      </c>
      <c r="AI187" s="80">
        <v>0</v>
      </c>
      <c r="AJ187" s="80">
        <v>0</v>
      </c>
      <c r="AK187" s="80">
        <v>0</v>
      </c>
      <c r="AL187" s="80">
        <v>2.75</v>
      </c>
      <c r="AM187" s="80">
        <v>1.99</v>
      </c>
    </row>
    <row r="188" spans="2:39" ht="12" customHeight="1" thickBot="1" x14ac:dyDescent="0.35">
      <c r="B188" s="75">
        <v>443</v>
      </c>
      <c r="D188" s="77" t="str">
        <f t="shared" si="2"/>
        <v>1</v>
      </c>
      <c r="E188" s="78">
        <v>1</v>
      </c>
      <c r="F188" s="81">
        <v>0.99666702747344904</v>
      </c>
      <c r="G188" s="80">
        <v>1</v>
      </c>
      <c r="H188" s="80">
        <v>0</v>
      </c>
      <c r="I188" s="80">
        <v>0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0</v>
      </c>
      <c r="Q188" s="80">
        <v>0</v>
      </c>
      <c r="R188" s="80">
        <v>0</v>
      </c>
      <c r="S188" s="80">
        <v>0</v>
      </c>
      <c r="T188" s="80">
        <v>0</v>
      </c>
      <c r="U188" s="80">
        <v>0</v>
      </c>
      <c r="V188" s="80">
        <v>0</v>
      </c>
      <c r="W188" s="80">
        <v>1</v>
      </c>
      <c r="X188" s="80">
        <v>0</v>
      </c>
      <c r="Y188" s="80">
        <v>0</v>
      </c>
      <c r="Z188" s="80">
        <v>442</v>
      </c>
      <c r="AA188" s="80">
        <v>0</v>
      </c>
      <c r="AB188" s="80">
        <v>0</v>
      </c>
      <c r="AC188" s="80">
        <v>0</v>
      </c>
      <c r="AD188" s="80">
        <v>0</v>
      </c>
      <c r="AE188" s="80">
        <v>1</v>
      </c>
      <c r="AF188" s="80">
        <v>0</v>
      </c>
      <c r="AG188" s="80">
        <v>0</v>
      </c>
      <c r="AH188" s="80">
        <v>0</v>
      </c>
      <c r="AI188" s="80">
        <v>0</v>
      </c>
      <c r="AJ188" s="80">
        <v>0</v>
      </c>
      <c r="AK188" s="80">
        <v>1</v>
      </c>
      <c r="AL188" s="80">
        <v>6.7599999994999997</v>
      </c>
      <c r="AM188" s="80">
        <v>1.229090909</v>
      </c>
    </row>
    <row r="189" spans="2:39" ht="12" customHeight="1" thickBot="1" x14ac:dyDescent="0.35">
      <c r="B189" s="75">
        <v>444</v>
      </c>
      <c r="D189" s="77" t="str">
        <f t="shared" si="2"/>
        <v>1</v>
      </c>
      <c r="E189" s="78">
        <v>1</v>
      </c>
      <c r="F189" s="81">
        <v>0.99666702747344904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1</v>
      </c>
      <c r="R189" s="80">
        <v>0</v>
      </c>
      <c r="S189" s="80">
        <v>0</v>
      </c>
      <c r="T189" s="80">
        <v>0</v>
      </c>
      <c r="U189" s="80">
        <v>0</v>
      </c>
      <c r="V189" s="80">
        <v>0</v>
      </c>
      <c r="W189" s="80">
        <v>1</v>
      </c>
      <c r="X189" s="80">
        <v>0</v>
      </c>
      <c r="Y189" s="80">
        <v>0</v>
      </c>
      <c r="Z189" s="80">
        <v>5701</v>
      </c>
      <c r="AA189" s="80">
        <v>0</v>
      </c>
      <c r="AB189" s="80">
        <v>0</v>
      </c>
      <c r="AC189" s="80">
        <v>0</v>
      </c>
      <c r="AD189" s="80">
        <v>0</v>
      </c>
      <c r="AE189" s="80">
        <v>1</v>
      </c>
      <c r="AF189" s="80">
        <v>1</v>
      </c>
      <c r="AG189" s="80">
        <v>0</v>
      </c>
      <c r="AH189" s="80">
        <v>0</v>
      </c>
      <c r="AI189" s="80">
        <v>0</v>
      </c>
      <c r="AJ189" s="80">
        <v>0</v>
      </c>
      <c r="AK189" s="80">
        <v>0</v>
      </c>
      <c r="AL189" s="80">
        <v>6.7599999994999997</v>
      </c>
      <c r="AM189" s="80">
        <v>1.229090909</v>
      </c>
    </row>
    <row r="190" spans="2:39" ht="12" customHeight="1" thickBot="1" x14ac:dyDescent="0.35">
      <c r="B190" s="75">
        <v>445</v>
      </c>
      <c r="D190" s="77" t="str">
        <f t="shared" si="2"/>
        <v>1</v>
      </c>
      <c r="E190" s="78">
        <v>1</v>
      </c>
      <c r="F190" s="81">
        <v>0.99666702747344904</v>
      </c>
      <c r="G190" s="80">
        <v>1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0</v>
      </c>
      <c r="N190" s="80">
        <v>0</v>
      </c>
      <c r="O190" s="80">
        <v>0</v>
      </c>
      <c r="P190" s="80">
        <v>0</v>
      </c>
      <c r="Q190" s="80">
        <v>0</v>
      </c>
      <c r="R190" s="80">
        <v>0</v>
      </c>
      <c r="S190" s="80">
        <v>0</v>
      </c>
      <c r="T190" s="80">
        <v>0</v>
      </c>
      <c r="U190" s="80">
        <v>0</v>
      </c>
      <c r="V190" s="80">
        <v>0</v>
      </c>
      <c r="W190" s="80">
        <v>0</v>
      </c>
      <c r="X190" s="80">
        <v>1</v>
      </c>
      <c r="Y190" s="80">
        <v>0</v>
      </c>
      <c r="Z190" s="80">
        <v>88</v>
      </c>
      <c r="AA190" s="80">
        <v>0</v>
      </c>
      <c r="AB190" s="80">
        <v>0</v>
      </c>
      <c r="AC190" s="80">
        <v>0</v>
      </c>
      <c r="AD190" s="80">
        <v>1</v>
      </c>
      <c r="AE190" s="80">
        <v>0</v>
      </c>
      <c r="AF190" s="80">
        <v>0</v>
      </c>
      <c r="AG190" s="80">
        <v>0</v>
      </c>
      <c r="AH190" s="80">
        <v>0</v>
      </c>
      <c r="AI190" s="80">
        <v>1</v>
      </c>
      <c r="AJ190" s="80">
        <v>0</v>
      </c>
      <c r="AK190" s="80">
        <v>0</v>
      </c>
      <c r="AL190" s="80">
        <v>9.8299999993799982</v>
      </c>
      <c r="AM190" s="80">
        <v>1.7840290379999999</v>
      </c>
    </row>
    <row r="191" spans="2:39" ht="12" customHeight="1" thickBot="1" x14ac:dyDescent="0.35">
      <c r="B191" s="75">
        <v>448</v>
      </c>
      <c r="D191" s="77" t="str">
        <f t="shared" si="2"/>
        <v>1</v>
      </c>
      <c r="E191" s="78">
        <v>1</v>
      </c>
      <c r="F191" s="81">
        <v>0.99666702747344904</v>
      </c>
      <c r="G191" s="80">
        <v>0</v>
      </c>
      <c r="H191" s="80">
        <v>1</v>
      </c>
      <c r="I191" s="80">
        <v>0</v>
      </c>
      <c r="J191" s="80">
        <v>0</v>
      </c>
      <c r="K191" s="80">
        <v>0</v>
      </c>
      <c r="L191" s="80">
        <v>0</v>
      </c>
      <c r="M191" s="80">
        <v>0</v>
      </c>
      <c r="N191" s="80">
        <v>0</v>
      </c>
      <c r="O191" s="80">
        <v>0</v>
      </c>
      <c r="P191" s="80">
        <v>0</v>
      </c>
      <c r="Q191" s="80">
        <v>0</v>
      </c>
      <c r="R191" s="80">
        <v>0</v>
      </c>
      <c r="S191" s="80">
        <v>0</v>
      </c>
      <c r="T191" s="80">
        <v>0</v>
      </c>
      <c r="U191" s="80">
        <v>0</v>
      </c>
      <c r="V191" s="80">
        <v>0</v>
      </c>
      <c r="W191" s="80">
        <v>1</v>
      </c>
      <c r="X191" s="80">
        <v>0</v>
      </c>
      <c r="Y191" s="80">
        <v>0</v>
      </c>
      <c r="Z191" s="80">
        <v>526</v>
      </c>
      <c r="AA191" s="80">
        <v>0</v>
      </c>
      <c r="AB191" s="80">
        <v>0</v>
      </c>
      <c r="AC191" s="80">
        <v>0</v>
      </c>
      <c r="AD191" s="80">
        <v>0</v>
      </c>
      <c r="AE191" s="80">
        <v>1</v>
      </c>
      <c r="AF191" s="80">
        <v>0</v>
      </c>
      <c r="AG191" s="80">
        <v>0</v>
      </c>
      <c r="AH191" s="80">
        <v>0</v>
      </c>
      <c r="AI191" s="80">
        <v>0</v>
      </c>
      <c r="AJ191" s="80">
        <v>1</v>
      </c>
      <c r="AK191" s="80">
        <v>0</v>
      </c>
      <c r="AL191" s="80">
        <v>6.8900000007999997</v>
      </c>
      <c r="AM191" s="80">
        <v>1.230357143</v>
      </c>
    </row>
    <row r="192" spans="2:39" ht="12" customHeight="1" thickBot="1" x14ac:dyDescent="0.35">
      <c r="B192" s="75">
        <v>451</v>
      </c>
      <c r="D192" s="77" t="str">
        <f t="shared" si="2"/>
        <v>1</v>
      </c>
      <c r="E192" s="78">
        <v>1</v>
      </c>
      <c r="F192" s="81">
        <v>0.99666702747344904</v>
      </c>
      <c r="G192" s="80">
        <v>1</v>
      </c>
      <c r="H192" s="80">
        <v>0</v>
      </c>
      <c r="I192" s="80">
        <v>0</v>
      </c>
      <c r="J192" s="80">
        <v>0</v>
      </c>
      <c r="K192" s="80">
        <v>0</v>
      </c>
      <c r="L192" s="80">
        <v>0</v>
      </c>
      <c r="M192" s="80">
        <v>0</v>
      </c>
      <c r="N192" s="80">
        <v>0</v>
      </c>
      <c r="O192" s="80">
        <v>0</v>
      </c>
      <c r="P192" s="80">
        <v>0</v>
      </c>
      <c r="Q192" s="80">
        <v>0</v>
      </c>
      <c r="R192" s="80">
        <v>0</v>
      </c>
      <c r="S192" s="80">
        <v>0</v>
      </c>
      <c r="T192" s="80">
        <v>0</v>
      </c>
      <c r="U192" s="80">
        <v>0</v>
      </c>
      <c r="V192" s="80">
        <v>0</v>
      </c>
      <c r="W192" s="80">
        <v>1</v>
      </c>
      <c r="X192" s="80">
        <v>0</v>
      </c>
      <c r="Y192" s="80">
        <v>0</v>
      </c>
      <c r="Z192" s="80">
        <v>1545</v>
      </c>
      <c r="AA192" s="80">
        <v>0</v>
      </c>
      <c r="AB192" s="80">
        <v>0</v>
      </c>
      <c r="AC192" s="80">
        <v>0</v>
      </c>
      <c r="AD192" s="80">
        <v>0</v>
      </c>
      <c r="AE192" s="80">
        <v>1</v>
      </c>
      <c r="AF192" s="80">
        <v>0</v>
      </c>
      <c r="AG192" s="80">
        <v>0</v>
      </c>
      <c r="AH192" s="80">
        <v>0</v>
      </c>
      <c r="AI192" s="80">
        <v>0</v>
      </c>
      <c r="AJ192" s="80">
        <v>1</v>
      </c>
      <c r="AK192" s="80">
        <v>0</v>
      </c>
      <c r="AL192" s="80">
        <v>3.69</v>
      </c>
      <c r="AM192" s="80">
        <v>2.4476999999999998</v>
      </c>
    </row>
    <row r="193" spans="2:39" ht="12" customHeight="1" thickBot="1" x14ac:dyDescent="0.35">
      <c r="B193" s="75">
        <v>452</v>
      </c>
      <c r="D193" s="77" t="str">
        <f t="shared" si="2"/>
        <v>1</v>
      </c>
      <c r="E193" s="78">
        <v>1</v>
      </c>
      <c r="F193" s="81">
        <v>0.99666702747344904</v>
      </c>
      <c r="G193" s="80">
        <v>0</v>
      </c>
      <c r="H193" s="80">
        <v>0</v>
      </c>
      <c r="I193" s="80">
        <v>0</v>
      </c>
      <c r="J193" s="80">
        <v>0</v>
      </c>
      <c r="K193" s="80">
        <v>0</v>
      </c>
      <c r="L193" s="80">
        <v>0</v>
      </c>
      <c r="M193" s="80">
        <v>1</v>
      </c>
      <c r="N193" s="80">
        <v>0</v>
      </c>
      <c r="O193" s="80">
        <v>0</v>
      </c>
      <c r="P193" s="80">
        <v>0</v>
      </c>
      <c r="Q193" s="80">
        <v>0</v>
      </c>
      <c r="R193" s="80">
        <v>0</v>
      </c>
      <c r="S193" s="80">
        <v>0</v>
      </c>
      <c r="T193" s="80">
        <v>0</v>
      </c>
      <c r="U193" s="80">
        <v>0</v>
      </c>
      <c r="V193" s="80">
        <v>0</v>
      </c>
      <c r="W193" s="80">
        <v>1</v>
      </c>
      <c r="X193" s="80">
        <v>0</v>
      </c>
      <c r="Y193" s="80">
        <v>0</v>
      </c>
      <c r="Z193" s="80">
        <v>5701</v>
      </c>
      <c r="AA193" s="80">
        <v>0</v>
      </c>
      <c r="AB193" s="80">
        <v>0</v>
      </c>
      <c r="AC193" s="80">
        <v>0</v>
      </c>
      <c r="AD193" s="80">
        <v>0</v>
      </c>
      <c r="AE193" s="80">
        <v>1</v>
      </c>
      <c r="AF193" s="80">
        <v>0</v>
      </c>
      <c r="AG193" s="80">
        <v>0</v>
      </c>
      <c r="AH193" s="80">
        <v>0</v>
      </c>
      <c r="AI193" s="80">
        <v>0</v>
      </c>
      <c r="AJ193" s="80">
        <v>0</v>
      </c>
      <c r="AK193" s="80">
        <v>1</v>
      </c>
      <c r="AL193" s="80">
        <v>3.69</v>
      </c>
      <c r="AM193" s="80">
        <v>2.4476999999999998</v>
      </c>
    </row>
    <row r="194" spans="2:39" ht="12" customHeight="1" thickBot="1" x14ac:dyDescent="0.35">
      <c r="B194" s="75">
        <v>453</v>
      </c>
      <c r="D194" s="77" t="str">
        <f t="shared" si="2"/>
        <v>1</v>
      </c>
      <c r="E194" s="78">
        <v>1</v>
      </c>
      <c r="F194" s="81">
        <v>0.99666702747344904</v>
      </c>
      <c r="G194" s="80">
        <v>0</v>
      </c>
      <c r="H194" s="80">
        <v>0</v>
      </c>
      <c r="I194" s="80">
        <v>0</v>
      </c>
      <c r="J194" s="80">
        <v>0</v>
      </c>
      <c r="K194" s="80">
        <v>0</v>
      </c>
      <c r="L194" s="80">
        <v>1</v>
      </c>
      <c r="M194" s="80">
        <v>0</v>
      </c>
      <c r="N194" s="80">
        <v>0</v>
      </c>
      <c r="O194" s="80">
        <v>0</v>
      </c>
      <c r="P194" s="80">
        <v>0</v>
      </c>
      <c r="Q194" s="80">
        <v>0</v>
      </c>
      <c r="R194" s="80">
        <v>0</v>
      </c>
      <c r="S194" s="80">
        <v>0</v>
      </c>
      <c r="T194" s="80">
        <v>0</v>
      </c>
      <c r="U194" s="80">
        <v>0</v>
      </c>
      <c r="V194" s="80">
        <v>0</v>
      </c>
      <c r="W194" s="80">
        <v>1</v>
      </c>
      <c r="X194" s="80">
        <v>0</v>
      </c>
      <c r="Y194" s="80">
        <v>0</v>
      </c>
      <c r="Z194" s="80">
        <v>863</v>
      </c>
      <c r="AA194" s="80">
        <v>0</v>
      </c>
      <c r="AB194" s="80">
        <v>0</v>
      </c>
      <c r="AC194" s="80">
        <v>0</v>
      </c>
      <c r="AD194" s="80">
        <v>0</v>
      </c>
      <c r="AE194" s="80">
        <v>1</v>
      </c>
      <c r="AF194" s="80">
        <v>0</v>
      </c>
      <c r="AG194" s="80">
        <v>0</v>
      </c>
      <c r="AH194" s="80">
        <v>1</v>
      </c>
      <c r="AI194" s="80">
        <v>0</v>
      </c>
      <c r="AJ194" s="80">
        <v>0</v>
      </c>
      <c r="AK194" s="80">
        <v>0</v>
      </c>
      <c r="AL194" s="80">
        <v>3.6999999988000001</v>
      </c>
      <c r="AM194" s="80">
        <v>2.4461794012000002</v>
      </c>
    </row>
    <row r="195" spans="2:39" ht="12" customHeight="1" thickBot="1" x14ac:dyDescent="0.35">
      <c r="B195" s="75">
        <v>455</v>
      </c>
      <c r="D195" s="77" t="str">
        <f t="shared" si="2"/>
        <v>1</v>
      </c>
      <c r="E195" s="78">
        <v>1</v>
      </c>
      <c r="F195" s="81">
        <v>0.99666702747344904</v>
      </c>
      <c r="G195" s="80">
        <v>1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0</v>
      </c>
      <c r="N195" s="80">
        <v>0</v>
      </c>
      <c r="O195" s="80">
        <v>0</v>
      </c>
      <c r="P195" s="80">
        <v>0</v>
      </c>
      <c r="Q195" s="80">
        <v>0</v>
      </c>
      <c r="R195" s="80">
        <v>0</v>
      </c>
      <c r="S195" s="80">
        <v>0</v>
      </c>
      <c r="T195" s="80">
        <v>0</v>
      </c>
      <c r="U195" s="80">
        <v>0</v>
      </c>
      <c r="V195" s="80">
        <v>0</v>
      </c>
      <c r="W195" s="80">
        <v>1</v>
      </c>
      <c r="X195" s="80">
        <v>0</v>
      </c>
      <c r="Y195" s="80">
        <v>0</v>
      </c>
      <c r="Z195" s="80">
        <v>1545</v>
      </c>
      <c r="AA195" s="80">
        <v>0</v>
      </c>
      <c r="AB195" s="80">
        <v>0</v>
      </c>
      <c r="AC195" s="80">
        <v>0</v>
      </c>
      <c r="AD195" s="80">
        <v>0</v>
      </c>
      <c r="AE195" s="80">
        <v>1</v>
      </c>
      <c r="AF195" s="80">
        <v>1</v>
      </c>
      <c r="AG195" s="80">
        <v>0</v>
      </c>
      <c r="AH195" s="80">
        <v>0</v>
      </c>
      <c r="AI195" s="80">
        <v>0</v>
      </c>
      <c r="AJ195" s="80">
        <v>0</v>
      </c>
      <c r="AK195" s="80">
        <v>0</v>
      </c>
      <c r="AL195" s="80">
        <v>3.7299999990599999</v>
      </c>
      <c r="AM195" s="80">
        <v>2.4497359729800001</v>
      </c>
    </row>
    <row r="196" spans="2:39" ht="12" customHeight="1" thickBot="1" x14ac:dyDescent="0.35">
      <c r="B196" s="75">
        <v>457</v>
      </c>
      <c r="D196" s="77" t="str">
        <f t="shared" si="2"/>
        <v>1</v>
      </c>
      <c r="E196" s="78">
        <v>0</v>
      </c>
      <c r="F196" s="81">
        <v>0.89285701513290405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0">
        <v>0</v>
      </c>
      <c r="N196" s="80">
        <v>0</v>
      </c>
      <c r="O196" s="80">
        <v>0</v>
      </c>
      <c r="P196" s="80">
        <v>0</v>
      </c>
      <c r="Q196" s="80">
        <v>0</v>
      </c>
      <c r="R196" s="80">
        <v>1</v>
      </c>
      <c r="S196" s="80">
        <v>0</v>
      </c>
      <c r="T196" s="80">
        <v>0</v>
      </c>
      <c r="U196" s="80">
        <v>0</v>
      </c>
      <c r="V196" s="80">
        <v>0</v>
      </c>
      <c r="W196" s="80">
        <v>0</v>
      </c>
      <c r="X196" s="80">
        <v>1</v>
      </c>
      <c r="Y196" s="80">
        <v>0</v>
      </c>
      <c r="Z196" s="80">
        <v>105</v>
      </c>
      <c r="AA196" s="80">
        <v>0</v>
      </c>
      <c r="AB196" s="80">
        <v>0</v>
      </c>
      <c r="AC196" s="80">
        <v>0</v>
      </c>
      <c r="AD196" s="80">
        <v>1</v>
      </c>
      <c r="AE196" s="80">
        <v>0</v>
      </c>
      <c r="AF196" s="80">
        <v>0</v>
      </c>
      <c r="AG196" s="80">
        <v>0</v>
      </c>
      <c r="AH196" s="80">
        <v>0</v>
      </c>
      <c r="AI196" s="80">
        <v>1</v>
      </c>
      <c r="AJ196" s="80">
        <v>0</v>
      </c>
      <c r="AK196" s="80">
        <v>0</v>
      </c>
      <c r="AL196" s="80">
        <v>4.4399999997000004</v>
      </c>
      <c r="AM196" s="80">
        <v>4.4399999997000004</v>
      </c>
    </row>
    <row r="197" spans="2:39" ht="12" customHeight="1" thickBot="1" x14ac:dyDescent="0.35">
      <c r="B197" s="75">
        <v>460</v>
      </c>
      <c r="D197" s="77" t="str">
        <f t="shared" si="2"/>
        <v>0</v>
      </c>
      <c r="E197" s="78">
        <v>0</v>
      </c>
      <c r="F197" s="81">
        <v>8.6956501007080106E-2</v>
      </c>
      <c r="G197" s="80">
        <v>1</v>
      </c>
      <c r="H197" s="80">
        <v>0</v>
      </c>
      <c r="I197" s="80">
        <v>0</v>
      </c>
      <c r="J197" s="80">
        <v>0</v>
      </c>
      <c r="K197" s="80">
        <v>0</v>
      </c>
      <c r="L197" s="80">
        <v>0</v>
      </c>
      <c r="M197" s="80">
        <v>0</v>
      </c>
      <c r="N197" s="80">
        <v>0</v>
      </c>
      <c r="O197" s="80">
        <v>0</v>
      </c>
      <c r="P197" s="80">
        <v>0</v>
      </c>
      <c r="Q197" s="80">
        <v>0</v>
      </c>
      <c r="R197" s="80">
        <v>0</v>
      </c>
      <c r="S197" s="80">
        <v>0</v>
      </c>
      <c r="T197" s="80">
        <v>0</v>
      </c>
      <c r="U197" s="80">
        <v>0</v>
      </c>
      <c r="V197" s="80">
        <v>0</v>
      </c>
      <c r="W197" s="80">
        <v>0</v>
      </c>
      <c r="X197" s="80">
        <v>0</v>
      </c>
      <c r="Y197" s="80">
        <v>1</v>
      </c>
      <c r="Z197" s="80">
        <v>510</v>
      </c>
      <c r="AA197" s="80">
        <v>0</v>
      </c>
      <c r="AB197" s="80">
        <v>1</v>
      </c>
      <c r="AC197" s="80">
        <v>0</v>
      </c>
      <c r="AD197" s="80">
        <v>0</v>
      </c>
      <c r="AE197" s="80">
        <v>0</v>
      </c>
      <c r="AF197" s="80">
        <v>0</v>
      </c>
      <c r="AG197" s="80">
        <v>0</v>
      </c>
      <c r="AH197" s="80">
        <v>1</v>
      </c>
      <c r="AI197" s="80">
        <v>0</v>
      </c>
      <c r="AJ197" s="80">
        <v>0</v>
      </c>
      <c r="AK197" s="80">
        <v>0</v>
      </c>
      <c r="AL197" s="80">
        <v>2.5</v>
      </c>
      <c r="AM197" s="80">
        <v>2.5</v>
      </c>
    </row>
    <row r="198" spans="2:39" ht="12" customHeight="1" thickBot="1" x14ac:dyDescent="0.35">
      <c r="B198" s="75">
        <v>463</v>
      </c>
      <c r="D198" s="77" t="str">
        <f t="shared" si="2"/>
        <v>1</v>
      </c>
      <c r="E198" s="78">
        <v>1</v>
      </c>
      <c r="F198" s="81">
        <v>0.99666702747344904</v>
      </c>
      <c r="G198" s="80">
        <v>0</v>
      </c>
      <c r="H198" s="80">
        <v>0</v>
      </c>
      <c r="I198" s="80">
        <v>0</v>
      </c>
      <c r="J198" s="80">
        <v>0</v>
      </c>
      <c r="K198" s="80">
        <v>1</v>
      </c>
      <c r="L198" s="80">
        <v>0</v>
      </c>
      <c r="M198" s="80">
        <v>0</v>
      </c>
      <c r="N198" s="80">
        <v>0</v>
      </c>
      <c r="O198" s="80">
        <v>0</v>
      </c>
      <c r="P198" s="80">
        <v>0</v>
      </c>
      <c r="Q198" s="80">
        <v>0</v>
      </c>
      <c r="R198" s="80">
        <v>0</v>
      </c>
      <c r="S198" s="80">
        <v>0</v>
      </c>
      <c r="T198" s="80">
        <v>0</v>
      </c>
      <c r="U198" s="80">
        <v>0</v>
      </c>
      <c r="V198" s="80">
        <v>0</v>
      </c>
      <c r="W198" s="80">
        <v>1</v>
      </c>
      <c r="X198" s="80">
        <v>0</v>
      </c>
      <c r="Y198" s="80">
        <v>0</v>
      </c>
      <c r="Z198" s="80">
        <v>300</v>
      </c>
      <c r="AA198" s="80">
        <v>0</v>
      </c>
      <c r="AB198" s="80">
        <v>0</v>
      </c>
      <c r="AC198" s="80">
        <v>0</v>
      </c>
      <c r="AD198" s="80">
        <v>0</v>
      </c>
      <c r="AE198" s="80">
        <v>1</v>
      </c>
      <c r="AF198" s="80">
        <v>0</v>
      </c>
      <c r="AG198" s="80">
        <v>0</v>
      </c>
      <c r="AH198" s="80">
        <v>0</v>
      </c>
      <c r="AI198" s="80">
        <v>0</v>
      </c>
      <c r="AJ198" s="80">
        <v>0</v>
      </c>
      <c r="AK198" s="80">
        <v>1</v>
      </c>
      <c r="AL198" s="80">
        <v>3.8700000013500002</v>
      </c>
      <c r="AM198" s="80">
        <v>2.4448571437100002</v>
      </c>
    </row>
    <row r="199" spans="2:39" ht="12" customHeight="1" thickBot="1" x14ac:dyDescent="0.35">
      <c r="B199" s="75">
        <v>467</v>
      </c>
      <c r="D199" s="77" t="str">
        <f t="shared" si="2"/>
        <v>1</v>
      </c>
      <c r="E199" s="78">
        <v>1</v>
      </c>
      <c r="F199" s="81">
        <v>0.99666702747344904</v>
      </c>
      <c r="G199" s="80">
        <v>0</v>
      </c>
      <c r="H199" s="80">
        <v>1</v>
      </c>
      <c r="I199" s="80">
        <v>0</v>
      </c>
      <c r="J199" s="80">
        <v>0</v>
      </c>
      <c r="K199" s="80">
        <v>0</v>
      </c>
      <c r="L199" s="80">
        <v>0</v>
      </c>
      <c r="M199" s="80">
        <v>0</v>
      </c>
      <c r="N199" s="80">
        <v>0</v>
      </c>
      <c r="O199" s="80">
        <v>0</v>
      </c>
      <c r="P199" s="80">
        <v>0</v>
      </c>
      <c r="Q199" s="80">
        <v>0</v>
      </c>
      <c r="R199" s="80">
        <v>0</v>
      </c>
      <c r="S199" s="80">
        <v>0</v>
      </c>
      <c r="T199" s="80">
        <v>0</v>
      </c>
      <c r="U199" s="80">
        <v>0</v>
      </c>
      <c r="V199" s="80">
        <v>0</v>
      </c>
      <c r="W199" s="80">
        <v>1</v>
      </c>
      <c r="X199" s="80">
        <v>0</v>
      </c>
      <c r="Y199" s="80">
        <v>0</v>
      </c>
      <c r="Z199" s="80">
        <v>526</v>
      </c>
      <c r="AA199" s="80">
        <v>0</v>
      </c>
      <c r="AB199" s="80">
        <v>0</v>
      </c>
      <c r="AC199" s="80">
        <v>0</v>
      </c>
      <c r="AD199" s="80">
        <v>0</v>
      </c>
      <c r="AE199" s="80">
        <v>1</v>
      </c>
      <c r="AF199" s="80">
        <v>0</v>
      </c>
      <c r="AG199" s="80">
        <v>1</v>
      </c>
      <c r="AH199" s="80">
        <v>0</v>
      </c>
      <c r="AI199" s="80">
        <v>0</v>
      </c>
      <c r="AJ199" s="80">
        <v>0</v>
      </c>
      <c r="AK199" s="80">
        <v>0</v>
      </c>
      <c r="AL199" s="80">
        <v>7.9899999985000001</v>
      </c>
      <c r="AM199" s="80">
        <v>1.2292307689999999</v>
      </c>
    </row>
    <row r="200" spans="2:39" ht="12" customHeight="1" thickBot="1" x14ac:dyDescent="0.35">
      <c r="B200" s="75">
        <v>468</v>
      </c>
      <c r="D200" s="77" t="str">
        <f t="shared" si="2"/>
        <v>1</v>
      </c>
      <c r="E200" s="78">
        <v>1</v>
      </c>
      <c r="F200" s="81">
        <v>0.99666702747344904</v>
      </c>
      <c r="G200" s="80">
        <v>1</v>
      </c>
      <c r="H200" s="80">
        <v>0</v>
      </c>
      <c r="I200" s="80">
        <v>0</v>
      </c>
      <c r="J200" s="80">
        <v>0</v>
      </c>
      <c r="K200" s="80">
        <v>0</v>
      </c>
      <c r="L200" s="80">
        <v>0</v>
      </c>
      <c r="M200" s="80">
        <v>0</v>
      </c>
      <c r="N200" s="80">
        <v>0</v>
      </c>
      <c r="O200" s="80">
        <v>0</v>
      </c>
      <c r="P200" s="80">
        <v>0</v>
      </c>
      <c r="Q200" s="80">
        <v>0</v>
      </c>
      <c r="R200" s="80">
        <v>0</v>
      </c>
      <c r="S200" s="80">
        <v>0</v>
      </c>
      <c r="T200" s="80">
        <v>0</v>
      </c>
      <c r="U200" s="80">
        <v>0</v>
      </c>
      <c r="V200" s="80">
        <v>0</v>
      </c>
      <c r="W200" s="80">
        <v>1</v>
      </c>
      <c r="X200" s="80">
        <v>0</v>
      </c>
      <c r="Y200" s="80">
        <v>0</v>
      </c>
      <c r="Z200" s="80">
        <v>433</v>
      </c>
      <c r="AA200" s="80">
        <v>0</v>
      </c>
      <c r="AB200" s="80">
        <v>0</v>
      </c>
      <c r="AC200" s="80">
        <v>1</v>
      </c>
      <c r="AD200" s="80">
        <v>0</v>
      </c>
      <c r="AE200" s="80">
        <v>0</v>
      </c>
      <c r="AF200" s="80">
        <v>0</v>
      </c>
      <c r="AG200" s="80">
        <v>0</v>
      </c>
      <c r="AH200" s="80">
        <v>1</v>
      </c>
      <c r="AI200" s="80">
        <v>0</v>
      </c>
      <c r="AJ200" s="80">
        <v>0</v>
      </c>
      <c r="AK200" s="80">
        <v>0</v>
      </c>
      <c r="AL200" s="80">
        <v>4.0599999989999995</v>
      </c>
      <c r="AM200" s="80">
        <v>2.4483030296999999</v>
      </c>
    </row>
    <row r="201" spans="2:39" ht="12" customHeight="1" thickBot="1" x14ac:dyDescent="0.35">
      <c r="B201" s="75">
        <v>469</v>
      </c>
      <c r="D201" s="77" t="str">
        <f t="shared" ref="D201:D264" si="3">IF(F201&gt;=$F$5,"1","0")</f>
        <v>1</v>
      </c>
      <c r="E201" s="78">
        <v>1</v>
      </c>
      <c r="F201" s="81">
        <v>0.99666702747344904</v>
      </c>
      <c r="G201" s="80">
        <v>0</v>
      </c>
      <c r="H201" s="80">
        <v>0</v>
      </c>
      <c r="I201" s="80">
        <v>0</v>
      </c>
      <c r="J201" s="80">
        <v>0</v>
      </c>
      <c r="K201" s="80">
        <v>0</v>
      </c>
      <c r="L201" s="80">
        <v>0</v>
      </c>
      <c r="M201" s="80">
        <v>0</v>
      </c>
      <c r="N201" s="80">
        <v>0</v>
      </c>
      <c r="O201" s="80">
        <v>0</v>
      </c>
      <c r="P201" s="80">
        <v>0</v>
      </c>
      <c r="Q201" s="80">
        <v>0</v>
      </c>
      <c r="R201" s="80">
        <v>0</v>
      </c>
      <c r="S201" s="80">
        <v>0</v>
      </c>
      <c r="T201" s="80">
        <v>0</v>
      </c>
      <c r="U201" s="80">
        <v>1</v>
      </c>
      <c r="V201" s="80">
        <v>0</v>
      </c>
      <c r="W201" s="80">
        <v>0</v>
      </c>
      <c r="X201" s="80">
        <v>1</v>
      </c>
      <c r="Y201" s="80">
        <v>0</v>
      </c>
      <c r="Z201" s="80">
        <v>118</v>
      </c>
      <c r="AA201" s="80">
        <v>0</v>
      </c>
      <c r="AB201" s="80">
        <v>0</v>
      </c>
      <c r="AC201" s="80">
        <v>0</v>
      </c>
      <c r="AD201" s="80">
        <v>1</v>
      </c>
      <c r="AE201" s="80">
        <v>0</v>
      </c>
      <c r="AF201" s="80">
        <v>0</v>
      </c>
      <c r="AG201" s="80">
        <v>0</v>
      </c>
      <c r="AH201" s="80">
        <v>0</v>
      </c>
      <c r="AI201" s="80">
        <v>1</v>
      </c>
      <c r="AJ201" s="80">
        <v>0</v>
      </c>
      <c r="AK201" s="80">
        <v>0</v>
      </c>
      <c r="AL201" s="80">
        <v>11.960000000900001</v>
      </c>
      <c r="AM201" s="80">
        <v>1.76722388073</v>
      </c>
    </row>
    <row r="202" spans="2:39" ht="12" customHeight="1" thickBot="1" x14ac:dyDescent="0.35">
      <c r="B202" s="75">
        <v>471</v>
      </c>
      <c r="D202" s="77" t="str">
        <f t="shared" si="3"/>
        <v>1</v>
      </c>
      <c r="E202" s="78">
        <v>1</v>
      </c>
      <c r="F202" s="81">
        <v>0.99666702747344904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0">
        <v>0</v>
      </c>
      <c r="N202" s="80">
        <v>0</v>
      </c>
      <c r="O202" s="80">
        <v>0</v>
      </c>
      <c r="P202" s="80">
        <v>0</v>
      </c>
      <c r="Q202" s="80">
        <v>0</v>
      </c>
      <c r="R202" s="80">
        <v>0</v>
      </c>
      <c r="S202" s="80">
        <v>0</v>
      </c>
      <c r="T202" s="80">
        <v>0</v>
      </c>
      <c r="U202" s="80">
        <v>0</v>
      </c>
      <c r="V202" s="80">
        <v>1</v>
      </c>
      <c r="W202" s="80">
        <v>0</v>
      </c>
      <c r="X202" s="80">
        <v>0</v>
      </c>
      <c r="Y202" s="80">
        <v>1</v>
      </c>
      <c r="Z202" s="80">
        <v>3277</v>
      </c>
      <c r="AA202" s="80">
        <v>0</v>
      </c>
      <c r="AB202" s="80">
        <v>1</v>
      </c>
      <c r="AC202" s="80">
        <v>0</v>
      </c>
      <c r="AD202" s="80">
        <v>0</v>
      </c>
      <c r="AE202" s="80">
        <v>0</v>
      </c>
      <c r="AF202" s="80">
        <v>0</v>
      </c>
      <c r="AG202" s="80">
        <v>0</v>
      </c>
      <c r="AH202" s="80">
        <v>1</v>
      </c>
      <c r="AI202" s="80">
        <v>0</v>
      </c>
      <c r="AJ202" s="80">
        <v>0</v>
      </c>
      <c r="AK202" s="80">
        <v>0</v>
      </c>
      <c r="AL202" s="80">
        <v>7</v>
      </c>
      <c r="AM202" s="80">
        <v>0.99</v>
      </c>
    </row>
    <row r="203" spans="2:39" ht="12" customHeight="1" thickBot="1" x14ac:dyDescent="0.35">
      <c r="B203" s="75">
        <v>472</v>
      </c>
      <c r="D203" s="77" t="str">
        <f t="shared" si="3"/>
        <v>1</v>
      </c>
      <c r="E203" s="78">
        <v>1</v>
      </c>
      <c r="F203" s="81">
        <v>0.99666702747344904</v>
      </c>
      <c r="G203" s="80">
        <v>0</v>
      </c>
      <c r="H203" s="80">
        <v>0</v>
      </c>
      <c r="I203" s="80">
        <v>0</v>
      </c>
      <c r="J203" s="80">
        <v>0</v>
      </c>
      <c r="K203" s="80">
        <v>0</v>
      </c>
      <c r="L203" s="80">
        <v>0</v>
      </c>
      <c r="M203" s="80">
        <v>0</v>
      </c>
      <c r="N203" s="80">
        <v>0</v>
      </c>
      <c r="O203" s="80">
        <v>0</v>
      </c>
      <c r="P203" s="80">
        <v>0</v>
      </c>
      <c r="Q203" s="80">
        <v>0</v>
      </c>
      <c r="R203" s="80">
        <v>1</v>
      </c>
      <c r="S203" s="80">
        <v>0</v>
      </c>
      <c r="T203" s="80">
        <v>0</v>
      </c>
      <c r="U203" s="80">
        <v>0</v>
      </c>
      <c r="V203" s="80">
        <v>0</v>
      </c>
      <c r="W203" s="80">
        <v>1</v>
      </c>
      <c r="X203" s="80">
        <v>0</v>
      </c>
      <c r="Y203" s="80">
        <v>0</v>
      </c>
      <c r="Z203" s="80">
        <v>205</v>
      </c>
      <c r="AA203" s="80">
        <v>0</v>
      </c>
      <c r="AB203" s="80">
        <v>0</v>
      </c>
      <c r="AC203" s="80">
        <v>0</v>
      </c>
      <c r="AD203" s="80">
        <v>1</v>
      </c>
      <c r="AE203" s="80">
        <v>0</v>
      </c>
      <c r="AF203" s="80">
        <v>0</v>
      </c>
      <c r="AG203" s="80">
        <v>0</v>
      </c>
      <c r="AH203" s="80">
        <v>1</v>
      </c>
      <c r="AI203" s="80">
        <v>0</v>
      </c>
      <c r="AJ203" s="80">
        <v>0</v>
      </c>
      <c r="AK203" s="80">
        <v>0</v>
      </c>
      <c r="AL203" s="80">
        <v>4.3000000014999999</v>
      </c>
      <c r="AM203" s="80">
        <v>2.4448571437100002</v>
      </c>
    </row>
    <row r="204" spans="2:39" ht="12" customHeight="1" thickBot="1" x14ac:dyDescent="0.35">
      <c r="B204" s="75">
        <v>478</v>
      </c>
      <c r="D204" s="77" t="str">
        <f t="shared" si="3"/>
        <v>1</v>
      </c>
      <c r="E204" s="78">
        <v>1</v>
      </c>
      <c r="F204" s="81">
        <v>0.89285701513290405</v>
      </c>
      <c r="G204" s="80">
        <v>0</v>
      </c>
      <c r="H204" s="80">
        <v>0</v>
      </c>
      <c r="I204" s="80">
        <v>0</v>
      </c>
      <c r="J204" s="80">
        <v>0</v>
      </c>
      <c r="K204" s="80">
        <v>0</v>
      </c>
      <c r="L204" s="80">
        <v>0</v>
      </c>
      <c r="M204" s="80">
        <v>0</v>
      </c>
      <c r="N204" s="80">
        <v>0</v>
      </c>
      <c r="O204" s="80">
        <v>0</v>
      </c>
      <c r="P204" s="80">
        <v>0</v>
      </c>
      <c r="Q204" s="80">
        <v>0</v>
      </c>
      <c r="R204" s="80">
        <v>1</v>
      </c>
      <c r="S204" s="80">
        <v>0</v>
      </c>
      <c r="T204" s="80">
        <v>0</v>
      </c>
      <c r="U204" s="80">
        <v>0</v>
      </c>
      <c r="V204" s="80">
        <v>0</v>
      </c>
      <c r="W204" s="80">
        <v>0</v>
      </c>
      <c r="X204" s="80">
        <v>1</v>
      </c>
      <c r="Y204" s="80">
        <v>0</v>
      </c>
      <c r="Z204" s="80">
        <v>105</v>
      </c>
      <c r="AA204" s="80">
        <v>0</v>
      </c>
      <c r="AB204" s="80">
        <v>0</v>
      </c>
      <c r="AC204" s="80">
        <v>0</v>
      </c>
      <c r="AD204" s="80">
        <v>1</v>
      </c>
      <c r="AE204" s="80">
        <v>0</v>
      </c>
      <c r="AF204" s="80">
        <v>0</v>
      </c>
      <c r="AG204" s="80">
        <v>0</v>
      </c>
      <c r="AH204" s="80">
        <v>0</v>
      </c>
      <c r="AI204" s="80">
        <v>1</v>
      </c>
      <c r="AJ204" s="80">
        <v>0</v>
      </c>
      <c r="AK204" s="80">
        <v>0</v>
      </c>
      <c r="AL204" s="80">
        <v>5.1599999999200001</v>
      </c>
      <c r="AM204" s="80">
        <v>4.445813148720001</v>
      </c>
    </row>
    <row r="205" spans="2:39" ht="12" customHeight="1" thickBot="1" x14ac:dyDescent="0.35">
      <c r="B205" s="75">
        <v>479</v>
      </c>
      <c r="D205" s="77" t="str">
        <f t="shared" si="3"/>
        <v>1</v>
      </c>
      <c r="E205" s="78">
        <v>1</v>
      </c>
      <c r="F205" s="81">
        <v>0.99666702747344904</v>
      </c>
      <c r="G205" s="80">
        <v>0</v>
      </c>
      <c r="H205" s="80">
        <v>0</v>
      </c>
      <c r="I205" s="80">
        <v>0</v>
      </c>
      <c r="J205" s="80">
        <v>0</v>
      </c>
      <c r="K205" s="80">
        <v>1</v>
      </c>
      <c r="L205" s="80">
        <v>0</v>
      </c>
      <c r="M205" s="80">
        <v>0</v>
      </c>
      <c r="N205" s="80">
        <v>0</v>
      </c>
      <c r="O205" s="80">
        <v>0</v>
      </c>
      <c r="P205" s="80">
        <v>0</v>
      </c>
      <c r="Q205" s="80">
        <v>0</v>
      </c>
      <c r="R205" s="80">
        <v>0</v>
      </c>
      <c r="S205" s="80">
        <v>0</v>
      </c>
      <c r="T205" s="80">
        <v>0</v>
      </c>
      <c r="U205" s="80">
        <v>0</v>
      </c>
      <c r="V205" s="80">
        <v>0</v>
      </c>
      <c r="W205" s="80">
        <v>0</v>
      </c>
      <c r="X205" s="80">
        <v>0</v>
      </c>
      <c r="Y205" s="80">
        <v>1</v>
      </c>
      <c r="Z205" s="80">
        <v>1054</v>
      </c>
      <c r="AA205" s="80">
        <v>0</v>
      </c>
      <c r="AB205" s="80">
        <v>0</v>
      </c>
      <c r="AC205" s="80">
        <v>1</v>
      </c>
      <c r="AD205" s="80">
        <v>0</v>
      </c>
      <c r="AE205" s="80">
        <v>0</v>
      </c>
      <c r="AF205" s="80">
        <v>1</v>
      </c>
      <c r="AG205" s="80">
        <v>0</v>
      </c>
      <c r="AH205" s="80">
        <v>0</v>
      </c>
      <c r="AI205" s="80">
        <v>0</v>
      </c>
      <c r="AJ205" s="80">
        <v>0</v>
      </c>
      <c r="AK205" s="80">
        <v>0</v>
      </c>
      <c r="AL205" s="80">
        <v>9.3800000000000008</v>
      </c>
      <c r="AM205" s="80">
        <v>0.77</v>
      </c>
    </row>
    <row r="206" spans="2:39" ht="12" customHeight="1" thickBot="1" x14ac:dyDescent="0.35">
      <c r="B206" s="75">
        <v>480</v>
      </c>
      <c r="D206" s="77" t="str">
        <f t="shared" si="3"/>
        <v>1</v>
      </c>
      <c r="E206" s="78">
        <v>1</v>
      </c>
      <c r="F206" s="81">
        <v>0.99666702747344904</v>
      </c>
      <c r="G206" s="80">
        <v>1</v>
      </c>
      <c r="H206" s="80">
        <v>0</v>
      </c>
      <c r="I206" s="80">
        <v>0</v>
      </c>
      <c r="J206" s="80">
        <v>0</v>
      </c>
      <c r="K206" s="80">
        <v>0</v>
      </c>
      <c r="L206" s="80">
        <v>0</v>
      </c>
      <c r="M206" s="80">
        <v>0</v>
      </c>
      <c r="N206" s="80">
        <v>0</v>
      </c>
      <c r="O206" s="80">
        <v>0</v>
      </c>
      <c r="P206" s="80">
        <v>0</v>
      </c>
      <c r="Q206" s="80">
        <v>0</v>
      </c>
      <c r="R206" s="80">
        <v>0</v>
      </c>
      <c r="S206" s="80">
        <v>0</v>
      </c>
      <c r="T206" s="80">
        <v>0</v>
      </c>
      <c r="U206" s="80">
        <v>0</v>
      </c>
      <c r="V206" s="80">
        <v>0</v>
      </c>
      <c r="W206" s="80">
        <v>1</v>
      </c>
      <c r="X206" s="80">
        <v>0</v>
      </c>
      <c r="Y206" s="80">
        <v>0</v>
      </c>
      <c r="Z206" s="80">
        <v>170</v>
      </c>
      <c r="AA206" s="80">
        <v>0</v>
      </c>
      <c r="AB206" s="80">
        <v>0</v>
      </c>
      <c r="AC206" s="80">
        <v>0</v>
      </c>
      <c r="AD206" s="80">
        <v>1</v>
      </c>
      <c r="AE206" s="80">
        <v>0</v>
      </c>
      <c r="AF206" s="80">
        <v>0</v>
      </c>
      <c r="AG206" s="80">
        <v>0</v>
      </c>
      <c r="AH206" s="80">
        <v>1</v>
      </c>
      <c r="AI206" s="80">
        <v>0</v>
      </c>
      <c r="AJ206" s="80">
        <v>0</v>
      </c>
      <c r="AK206" s="80">
        <v>0</v>
      </c>
      <c r="AL206" s="80">
        <v>9.2199999975000004</v>
      </c>
      <c r="AM206" s="80">
        <v>1.229333333</v>
      </c>
    </row>
    <row r="207" spans="2:39" ht="12" customHeight="1" thickBot="1" x14ac:dyDescent="0.35">
      <c r="B207" s="75">
        <v>481</v>
      </c>
      <c r="D207" s="77" t="str">
        <f t="shared" si="3"/>
        <v>1</v>
      </c>
      <c r="E207" s="78">
        <v>1</v>
      </c>
      <c r="F207" s="81">
        <v>0.99666702747344904</v>
      </c>
      <c r="G207" s="80">
        <v>0</v>
      </c>
      <c r="H207" s="80">
        <v>0</v>
      </c>
      <c r="I207" s="80">
        <v>0</v>
      </c>
      <c r="J207" s="80">
        <v>0</v>
      </c>
      <c r="K207" s="80">
        <v>0</v>
      </c>
      <c r="L207" s="80">
        <v>0</v>
      </c>
      <c r="M207" s="80">
        <v>0</v>
      </c>
      <c r="N207" s="80">
        <v>0</v>
      </c>
      <c r="O207" s="80">
        <v>0</v>
      </c>
      <c r="P207" s="80">
        <v>0</v>
      </c>
      <c r="Q207" s="80">
        <v>1</v>
      </c>
      <c r="R207" s="80">
        <v>0</v>
      </c>
      <c r="S207" s="80">
        <v>0</v>
      </c>
      <c r="T207" s="80">
        <v>0</v>
      </c>
      <c r="U207" s="80">
        <v>0</v>
      </c>
      <c r="V207" s="80">
        <v>0</v>
      </c>
      <c r="W207" s="80">
        <v>0</v>
      </c>
      <c r="X207" s="80">
        <v>0</v>
      </c>
      <c r="Y207" s="80">
        <v>1</v>
      </c>
      <c r="Z207" s="80">
        <v>225</v>
      </c>
      <c r="AA207" s="80">
        <v>0</v>
      </c>
      <c r="AB207" s="80">
        <v>0</v>
      </c>
      <c r="AC207" s="80">
        <v>0</v>
      </c>
      <c r="AD207" s="80">
        <v>1</v>
      </c>
      <c r="AE207" s="80">
        <v>0</v>
      </c>
      <c r="AF207" s="80">
        <v>1</v>
      </c>
      <c r="AG207" s="80">
        <v>0</v>
      </c>
      <c r="AH207" s="80">
        <v>0</v>
      </c>
      <c r="AI207" s="80">
        <v>0</v>
      </c>
      <c r="AJ207" s="80">
        <v>0</v>
      </c>
      <c r="AK207" s="80">
        <v>0</v>
      </c>
      <c r="AL207" s="80">
        <v>750</v>
      </c>
      <c r="AM207" s="80">
        <v>0.01</v>
      </c>
    </row>
    <row r="208" spans="2:39" ht="12" customHeight="1" thickBot="1" x14ac:dyDescent="0.35">
      <c r="B208" s="75">
        <v>482</v>
      </c>
      <c r="D208" s="77" t="str">
        <f t="shared" si="3"/>
        <v>1</v>
      </c>
      <c r="E208" s="78">
        <v>1</v>
      </c>
      <c r="F208" s="81">
        <v>0.99666702747344904</v>
      </c>
      <c r="G208" s="80">
        <v>0</v>
      </c>
      <c r="H208" s="80">
        <v>0</v>
      </c>
      <c r="I208" s="80">
        <v>0</v>
      </c>
      <c r="J208" s="80">
        <v>1</v>
      </c>
      <c r="K208" s="80">
        <v>0</v>
      </c>
      <c r="L208" s="80">
        <v>0</v>
      </c>
      <c r="M208" s="80">
        <v>0</v>
      </c>
      <c r="N208" s="80">
        <v>0</v>
      </c>
      <c r="O208" s="80">
        <v>0</v>
      </c>
      <c r="P208" s="80">
        <v>0</v>
      </c>
      <c r="Q208" s="80">
        <v>0</v>
      </c>
      <c r="R208" s="80">
        <v>0</v>
      </c>
      <c r="S208" s="80">
        <v>0</v>
      </c>
      <c r="T208" s="80">
        <v>0</v>
      </c>
      <c r="U208" s="80">
        <v>0</v>
      </c>
      <c r="V208" s="80">
        <v>0</v>
      </c>
      <c r="W208" s="80">
        <v>1</v>
      </c>
      <c r="X208" s="80">
        <v>0</v>
      </c>
      <c r="Y208" s="80">
        <v>0</v>
      </c>
      <c r="Z208" s="80">
        <v>18</v>
      </c>
      <c r="AA208" s="80">
        <v>0</v>
      </c>
      <c r="AB208" s="80">
        <v>0</v>
      </c>
      <c r="AC208" s="80">
        <v>0</v>
      </c>
      <c r="AD208" s="80">
        <v>0</v>
      </c>
      <c r="AE208" s="80">
        <v>1</v>
      </c>
      <c r="AF208" s="80">
        <v>0</v>
      </c>
      <c r="AG208" s="80">
        <v>0</v>
      </c>
      <c r="AH208" s="80">
        <v>1</v>
      </c>
      <c r="AI208" s="80">
        <v>0</v>
      </c>
      <c r="AJ208" s="80">
        <v>0</v>
      </c>
      <c r="AK208" s="80">
        <v>0</v>
      </c>
      <c r="AL208" s="80">
        <v>9.2199999975000004</v>
      </c>
      <c r="AM208" s="80">
        <v>1.229333333</v>
      </c>
    </row>
    <row r="209" spans="2:39" ht="12" customHeight="1" thickBot="1" x14ac:dyDescent="0.35">
      <c r="B209" s="75">
        <v>487</v>
      </c>
      <c r="D209" s="77" t="str">
        <f t="shared" si="3"/>
        <v>0</v>
      </c>
      <c r="E209" s="78">
        <v>0</v>
      </c>
      <c r="F209" s="81">
        <v>8.6956501007080106E-2</v>
      </c>
      <c r="G209" s="80">
        <v>0</v>
      </c>
      <c r="H209" s="80">
        <v>0</v>
      </c>
      <c r="I209" s="80">
        <v>0</v>
      </c>
      <c r="J209" s="80">
        <v>0</v>
      </c>
      <c r="K209" s="80">
        <v>0</v>
      </c>
      <c r="L209" s="80">
        <v>0</v>
      </c>
      <c r="M209" s="80">
        <v>0</v>
      </c>
      <c r="N209" s="80">
        <v>0</v>
      </c>
      <c r="O209" s="80">
        <v>0</v>
      </c>
      <c r="P209" s="80">
        <v>0</v>
      </c>
      <c r="Q209" s="80">
        <v>0</v>
      </c>
      <c r="R209" s="80">
        <v>0</v>
      </c>
      <c r="S209" s="80">
        <v>0</v>
      </c>
      <c r="T209" s="80">
        <v>0</v>
      </c>
      <c r="U209" s="80">
        <v>0</v>
      </c>
      <c r="V209" s="80">
        <v>1</v>
      </c>
      <c r="W209" s="80">
        <v>0</v>
      </c>
      <c r="X209" s="80">
        <v>0</v>
      </c>
      <c r="Y209" s="80">
        <v>1</v>
      </c>
      <c r="Z209" s="80">
        <v>3385</v>
      </c>
      <c r="AA209" s="80">
        <v>0</v>
      </c>
      <c r="AB209" s="80">
        <v>0</v>
      </c>
      <c r="AC209" s="80">
        <v>0</v>
      </c>
      <c r="AD209" s="80">
        <v>1</v>
      </c>
      <c r="AE209" s="80">
        <v>0</v>
      </c>
      <c r="AF209" s="80">
        <v>0</v>
      </c>
      <c r="AG209" s="80">
        <v>1</v>
      </c>
      <c r="AH209" s="80">
        <v>0</v>
      </c>
      <c r="AI209" s="80">
        <v>0</v>
      </c>
      <c r="AJ209" s="80">
        <v>0</v>
      </c>
      <c r="AK209" s="80">
        <v>0</v>
      </c>
      <c r="AL209" s="80">
        <v>2.75</v>
      </c>
      <c r="AM209" s="80">
        <v>2.75</v>
      </c>
    </row>
    <row r="210" spans="2:39" ht="12" customHeight="1" thickBot="1" x14ac:dyDescent="0.35">
      <c r="B210" s="75">
        <v>489</v>
      </c>
      <c r="D210" s="77" t="str">
        <f t="shared" si="3"/>
        <v>0</v>
      </c>
      <c r="E210" s="78">
        <v>0</v>
      </c>
      <c r="F210" s="81">
        <v>8.6956501007080106E-2</v>
      </c>
      <c r="G210" s="80">
        <v>0</v>
      </c>
      <c r="H210" s="80">
        <v>0</v>
      </c>
      <c r="I210" s="80">
        <v>0</v>
      </c>
      <c r="J210" s="80">
        <v>0</v>
      </c>
      <c r="K210" s="80">
        <v>0</v>
      </c>
      <c r="L210" s="80">
        <v>0</v>
      </c>
      <c r="M210" s="80">
        <v>0</v>
      </c>
      <c r="N210" s="80">
        <v>0</v>
      </c>
      <c r="O210" s="80">
        <v>0</v>
      </c>
      <c r="P210" s="80">
        <v>0</v>
      </c>
      <c r="Q210" s="80">
        <v>0</v>
      </c>
      <c r="R210" s="80">
        <v>0</v>
      </c>
      <c r="S210" s="80">
        <v>0</v>
      </c>
      <c r="T210" s="80">
        <v>0</v>
      </c>
      <c r="U210" s="80">
        <v>0</v>
      </c>
      <c r="V210" s="80">
        <v>1</v>
      </c>
      <c r="W210" s="80">
        <v>0</v>
      </c>
      <c r="X210" s="80">
        <v>0</v>
      </c>
      <c r="Y210" s="80">
        <v>1</v>
      </c>
      <c r="Z210" s="80">
        <v>3385</v>
      </c>
      <c r="AA210" s="80">
        <v>0</v>
      </c>
      <c r="AB210" s="80">
        <v>0</v>
      </c>
      <c r="AC210" s="80">
        <v>0</v>
      </c>
      <c r="AD210" s="80">
        <v>1</v>
      </c>
      <c r="AE210" s="80">
        <v>0</v>
      </c>
      <c r="AF210" s="80">
        <v>0</v>
      </c>
      <c r="AG210" s="80">
        <v>1</v>
      </c>
      <c r="AH210" s="80">
        <v>0</v>
      </c>
      <c r="AI210" s="80">
        <v>0</v>
      </c>
      <c r="AJ210" s="80">
        <v>0</v>
      </c>
      <c r="AK210" s="80">
        <v>0</v>
      </c>
      <c r="AL210" s="80">
        <v>2.75</v>
      </c>
      <c r="AM210" s="80">
        <v>2.75</v>
      </c>
    </row>
    <row r="211" spans="2:39" ht="12" customHeight="1" thickBot="1" x14ac:dyDescent="0.35">
      <c r="B211" s="75">
        <v>490</v>
      </c>
      <c r="D211" s="77" t="str">
        <f t="shared" si="3"/>
        <v>0</v>
      </c>
      <c r="E211" s="78">
        <v>0</v>
      </c>
      <c r="F211" s="81">
        <v>8.6956501007080106E-2</v>
      </c>
      <c r="G211" s="80">
        <v>0</v>
      </c>
      <c r="H211" s="80">
        <v>0</v>
      </c>
      <c r="I211" s="80">
        <v>0</v>
      </c>
      <c r="J211" s="80">
        <v>0</v>
      </c>
      <c r="K211" s="80">
        <v>0</v>
      </c>
      <c r="L211" s="80">
        <v>0</v>
      </c>
      <c r="M211" s="80">
        <v>0</v>
      </c>
      <c r="N211" s="80">
        <v>0</v>
      </c>
      <c r="O211" s="80">
        <v>0</v>
      </c>
      <c r="P211" s="80">
        <v>0</v>
      </c>
      <c r="Q211" s="80">
        <v>0</v>
      </c>
      <c r="R211" s="80">
        <v>0</v>
      </c>
      <c r="S211" s="80">
        <v>0</v>
      </c>
      <c r="T211" s="80">
        <v>0</v>
      </c>
      <c r="U211" s="80">
        <v>0</v>
      </c>
      <c r="V211" s="80">
        <v>1</v>
      </c>
      <c r="W211" s="80">
        <v>0</v>
      </c>
      <c r="X211" s="80">
        <v>0</v>
      </c>
      <c r="Y211" s="80">
        <v>1</v>
      </c>
      <c r="Z211" s="80">
        <v>3385</v>
      </c>
      <c r="AA211" s="80">
        <v>0</v>
      </c>
      <c r="AB211" s="80">
        <v>0</v>
      </c>
      <c r="AC211" s="80">
        <v>0</v>
      </c>
      <c r="AD211" s="80">
        <v>1</v>
      </c>
      <c r="AE211" s="80">
        <v>0</v>
      </c>
      <c r="AF211" s="80">
        <v>0</v>
      </c>
      <c r="AG211" s="80">
        <v>1</v>
      </c>
      <c r="AH211" s="80">
        <v>0</v>
      </c>
      <c r="AI211" s="80">
        <v>0</v>
      </c>
      <c r="AJ211" s="80">
        <v>0</v>
      </c>
      <c r="AK211" s="80">
        <v>0</v>
      </c>
      <c r="AL211" s="80">
        <v>2.75</v>
      </c>
      <c r="AM211" s="80">
        <v>2.75</v>
      </c>
    </row>
    <row r="212" spans="2:39" ht="12" customHeight="1" thickBot="1" x14ac:dyDescent="0.35">
      <c r="B212" s="75">
        <v>491</v>
      </c>
      <c r="D212" s="77" t="str">
        <f t="shared" si="3"/>
        <v>0</v>
      </c>
      <c r="E212" s="78">
        <v>0</v>
      </c>
      <c r="F212" s="81">
        <v>8.6956501007080106E-2</v>
      </c>
      <c r="G212" s="80">
        <v>0</v>
      </c>
      <c r="H212" s="80">
        <v>0</v>
      </c>
      <c r="I212" s="80">
        <v>0</v>
      </c>
      <c r="J212" s="80">
        <v>0</v>
      </c>
      <c r="K212" s="80">
        <v>0</v>
      </c>
      <c r="L212" s="80">
        <v>0</v>
      </c>
      <c r="M212" s="80">
        <v>0</v>
      </c>
      <c r="N212" s="80">
        <v>0</v>
      </c>
      <c r="O212" s="80">
        <v>0</v>
      </c>
      <c r="P212" s="80">
        <v>0</v>
      </c>
      <c r="Q212" s="80">
        <v>0</v>
      </c>
      <c r="R212" s="80">
        <v>0</v>
      </c>
      <c r="S212" s="80">
        <v>0</v>
      </c>
      <c r="T212" s="80">
        <v>0</v>
      </c>
      <c r="U212" s="80">
        <v>0</v>
      </c>
      <c r="V212" s="80">
        <v>1</v>
      </c>
      <c r="W212" s="80">
        <v>0</v>
      </c>
      <c r="X212" s="80">
        <v>0</v>
      </c>
      <c r="Y212" s="80">
        <v>1</v>
      </c>
      <c r="Z212" s="80">
        <v>3385</v>
      </c>
      <c r="AA212" s="80">
        <v>0</v>
      </c>
      <c r="AB212" s="80">
        <v>0</v>
      </c>
      <c r="AC212" s="80">
        <v>0</v>
      </c>
      <c r="AD212" s="80">
        <v>1</v>
      </c>
      <c r="AE212" s="80">
        <v>0</v>
      </c>
      <c r="AF212" s="80">
        <v>0</v>
      </c>
      <c r="AG212" s="80">
        <v>1</v>
      </c>
      <c r="AH212" s="80">
        <v>0</v>
      </c>
      <c r="AI212" s="80">
        <v>0</v>
      </c>
      <c r="AJ212" s="80">
        <v>0</v>
      </c>
      <c r="AK212" s="80">
        <v>0</v>
      </c>
      <c r="AL212" s="80">
        <v>2.75</v>
      </c>
      <c r="AM212" s="80">
        <v>2.75</v>
      </c>
    </row>
    <row r="213" spans="2:39" ht="12" customHeight="1" thickBot="1" x14ac:dyDescent="0.35">
      <c r="B213" s="75">
        <v>492</v>
      </c>
      <c r="D213" s="77" t="str">
        <f t="shared" si="3"/>
        <v>0</v>
      </c>
      <c r="E213" s="78">
        <v>0</v>
      </c>
      <c r="F213" s="81">
        <v>8.6956501007080106E-2</v>
      </c>
      <c r="G213" s="80">
        <v>0</v>
      </c>
      <c r="H213" s="80">
        <v>0</v>
      </c>
      <c r="I213" s="80">
        <v>0</v>
      </c>
      <c r="J213" s="80">
        <v>0</v>
      </c>
      <c r="K213" s="80">
        <v>0</v>
      </c>
      <c r="L213" s="80">
        <v>0</v>
      </c>
      <c r="M213" s="80">
        <v>0</v>
      </c>
      <c r="N213" s="80">
        <v>0</v>
      </c>
      <c r="O213" s="80">
        <v>0</v>
      </c>
      <c r="P213" s="80">
        <v>0</v>
      </c>
      <c r="Q213" s="80">
        <v>0</v>
      </c>
      <c r="R213" s="80">
        <v>0</v>
      </c>
      <c r="S213" s="80">
        <v>0</v>
      </c>
      <c r="T213" s="80">
        <v>0</v>
      </c>
      <c r="U213" s="80">
        <v>0</v>
      </c>
      <c r="V213" s="80">
        <v>1</v>
      </c>
      <c r="W213" s="80">
        <v>0</v>
      </c>
      <c r="X213" s="80">
        <v>0</v>
      </c>
      <c r="Y213" s="80">
        <v>1</v>
      </c>
      <c r="Z213" s="80">
        <v>3385</v>
      </c>
      <c r="AA213" s="80">
        <v>0</v>
      </c>
      <c r="AB213" s="80">
        <v>0</v>
      </c>
      <c r="AC213" s="80">
        <v>0</v>
      </c>
      <c r="AD213" s="80">
        <v>1</v>
      </c>
      <c r="AE213" s="80">
        <v>0</v>
      </c>
      <c r="AF213" s="80">
        <v>0</v>
      </c>
      <c r="AG213" s="80">
        <v>1</v>
      </c>
      <c r="AH213" s="80">
        <v>0</v>
      </c>
      <c r="AI213" s="80">
        <v>0</v>
      </c>
      <c r="AJ213" s="80">
        <v>0</v>
      </c>
      <c r="AK213" s="80">
        <v>0</v>
      </c>
      <c r="AL213" s="80">
        <v>2.75</v>
      </c>
      <c r="AM213" s="80">
        <v>2.75</v>
      </c>
    </row>
    <row r="214" spans="2:39" ht="12" customHeight="1" thickBot="1" x14ac:dyDescent="0.35">
      <c r="B214" s="75">
        <v>493</v>
      </c>
      <c r="D214" s="77" t="str">
        <f t="shared" si="3"/>
        <v>0</v>
      </c>
      <c r="E214" s="78">
        <v>0</v>
      </c>
      <c r="F214" s="81">
        <v>8.6956501007080106E-2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0">
        <v>0</v>
      </c>
      <c r="N214" s="80">
        <v>0</v>
      </c>
      <c r="O214" s="80">
        <v>0</v>
      </c>
      <c r="P214" s="80">
        <v>0</v>
      </c>
      <c r="Q214" s="80">
        <v>0</v>
      </c>
      <c r="R214" s="80">
        <v>0</v>
      </c>
      <c r="S214" s="80">
        <v>0</v>
      </c>
      <c r="T214" s="80">
        <v>0</v>
      </c>
      <c r="U214" s="80">
        <v>0</v>
      </c>
      <c r="V214" s="80">
        <v>1</v>
      </c>
      <c r="W214" s="80">
        <v>0</v>
      </c>
      <c r="X214" s="80">
        <v>0</v>
      </c>
      <c r="Y214" s="80">
        <v>1</v>
      </c>
      <c r="Z214" s="80">
        <v>3385</v>
      </c>
      <c r="AA214" s="80">
        <v>0</v>
      </c>
      <c r="AB214" s="80">
        <v>0</v>
      </c>
      <c r="AC214" s="80">
        <v>0</v>
      </c>
      <c r="AD214" s="80">
        <v>1</v>
      </c>
      <c r="AE214" s="80">
        <v>0</v>
      </c>
      <c r="AF214" s="80">
        <v>0</v>
      </c>
      <c r="AG214" s="80">
        <v>1</v>
      </c>
      <c r="AH214" s="80">
        <v>0</v>
      </c>
      <c r="AI214" s="80">
        <v>0</v>
      </c>
      <c r="AJ214" s="80">
        <v>0</v>
      </c>
      <c r="AK214" s="80">
        <v>0</v>
      </c>
      <c r="AL214" s="80">
        <v>2.75</v>
      </c>
      <c r="AM214" s="80">
        <v>2.75</v>
      </c>
    </row>
    <row r="215" spans="2:39" ht="12" customHeight="1" thickBot="1" x14ac:dyDescent="0.35">
      <c r="B215" s="75">
        <v>495</v>
      </c>
      <c r="D215" s="77" t="str">
        <f t="shared" si="3"/>
        <v>0</v>
      </c>
      <c r="E215" s="78">
        <v>0</v>
      </c>
      <c r="F215" s="81">
        <v>8.6956501007080106E-2</v>
      </c>
      <c r="G215" s="80">
        <v>0</v>
      </c>
      <c r="H215" s="80">
        <v>0</v>
      </c>
      <c r="I215" s="80">
        <v>0</v>
      </c>
      <c r="J215" s="80">
        <v>0</v>
      </c>
      <c r="K215" s="80">
        <v>0</v>
      </c>
      <c r="L215" s="80">
        <v>0</v>
      </c>
      <c r="M215" s="80">
        <v>0</v>
      </c>
      <c r="N215" s="80">
        <v>0</v>
      </c>
      <c r="O215" s="80">
        <v>0</v>
      </c>
      <c r="P215" s="80">
        <v>0</v>
      </c>
      <c r="Q215" s="80">
        <v>0</v>
      </c>
      <c r="R215" s="80">
        <v>0</v>
      </c>
      <c r="S215" s="80">
        <v>0</v>
      </c>
      <c r="T215" s="80">
        <v>0</v>
      </c>
      <c r="U215" s="80">
        <v>0</v>
      </c>
      <c r="V215" s="80">
        <v>1</v>
      </c>
      <c r="W215" s="80">
        <v>0</v>
      </c>
      <c r="X215" s="80">
        <v>0</v>
      </c>
      <c r="Y215" s="80">
        <v>1</v>
      </c>
      <c r="Z215" s="80">
        <v>3385</v>
      </c>
      <c r="AA215" s="80">
        <v>0</v>
      </c>
      <c r="AB215" s="80">
        <v>0</v>
      </c>
      <c r="AC215" s="80">
        <v>0</v>
      </c>
      <c r="AD215" s="80">
        <v>1</v>
      </c>
      <c r="AE215" s="80">
        <v>0</v>
      </c>
      <c r="AF215" s="80">
        <v>0</v>
      </c>
      <c r="AG215" s="80">
        <v>1</v>
      </c>
      <c r="AH215" s="80">
        <v>0</v>
      </c>
      <c r="AI215" s="80">
        <v>0</v>
      </c>
      <c r="AJ215" s="80">
        <v>0</v>
      </c>
      <c r="AK215" s="80">
        <v>0</v>
      </c>
      <c r="AL215" s="80">
        <v>2.75</v>
      </c>
      <c r="AM215" s="80">
        <v>2.75</v>
      </c>
    </row>
    <row r="216" spans="2:39" ht="12" customHeight="1" thickBot="1" x14ac:dyDescent="0.35">
      <c r="B216" s="75">
        <v>500</v>
      </c>
      <c r="D216" s="77" t="str">
        <f t="shared" si="3"/>
        <v>0</v>
      </c>
      <c r="E216" s="78">
        <v>0</v>
      </c>
      <c r="F216" s="81">
        <v>8.6956501007080106E-2</v>
      </c>
      <c r="G216" s="80">
        <v>0</v>
      </c>
      <c r="H216" s="80">
        <v>0</v>
      </c>
      <c r="I216" s="80">
        <v>0</v>
      </c>
      <c r="J216" s="80">
        <v>0</v>
      </c>
      <c r="K216" s="80">
        <v>1</v>
      </c>
      <c r="L216" s="80">
        <v>0</v>
      </c>
      <c r="M216" s="80">
        <v>0</v>
      </c>
      <c r="N216" s="80">
        <v>0</v>
      </c>
      <c r="O216" s="80">
        <v>0</v>
      </c>
      <c r="P216" s="80">
        <v>0</v>
      </c>
      <c r="Q216" s="80">
        <v>0</v>
      </c>
      <c r="R216" s="80">
        <v>0</v>
      </c>
      <c r="S216" s="80">
        <v>0</v>
      </c>
      <c r="T216" s="80">
        <v>0</v>
      </c>
      <c r="U216" s="80">
        <v>0</v>
      </c>
      <c r="V216" s="80">
        <v>0</v>
      </c>
      <c r="W216" s="80">
        <v>0</v>
      </c>
      <c r="X216" s="80">
        <v>0</v>
      </c>
      <c r="Y216" s="80">
        <v>1</v>
      </c>
      <c r="Z216" s="80">
        <v>5564</v>
      </c>
      <c r="AA216" s="80">
        <v>0</v>
      </c>
      <c r="AB216" s="80">
        <v>0</v>
      </c>
      <c r="AC216" s="80">
        <v>0</v>
      </c>
      <c r="AD216" s="80">
        <v>1</v>
      </c>
      <c r="AE216" s="80">
        <v>0</v>
      </c>
      <c r="AF216" s="80">
        <v>0</v>
      </c>
      <c r="AG216" s="80">
        <v>1</v>
      </c>
      <c r="AH216" s="80">
        <v>0</v>
      </c>
      <c r="AI216" s="80">
        <v>0</v>
      </c>
      <c r="AJ216" s="80">
        <v>0</v>
      </c>
      <c r="AK216" s="80">
        <v>0</v>
      </c>
      <c r="AL216" s="80">
        <v>2.79</v>
      </c>
      <c r="AM216" s="80">
        <v>2.79</v>
      </c>
    </row>
    <row r="217" spans="2:39" ht="12" customHeight="1" thickBot="1" x14ac:dyDescent="0.35">
      <c r="B217" s="75">
        <v>501</v>
      </c>
      <c r="D217" s="77" t="str">
        <f t="shared" si="3"/>
        <v>1</v>
      </c>
      <c r="E217" s="78">
        <v>1</v>
      </c>
      <c r="F217" s="81">
        <v>0.99666702747344904</v>
      </c>
      <c r="G217" s="80">
        <v>0</v>
      </c>
      <c r="H217" s="80">
        <v>0</v>
      </c>
      <c r="I217" s="80">
        <v>0</v>
      </c>
      <c r="J217" s="80">
        <v>0</v>
      </c>
      <c r="K217" s="80">
        <v>0</v>
      </c>
      <c r="L217" s="80">
        <v>0</v>
      </c>
      <c r="M217" s="80">
        <v>0</v>
      </c>
      <c r="N217" s="80">
        <v>0</v>
      </c>
      <c r="O217" s="80">
        <v>0</v>
      </c>
      <c r="P217" s="80">
        <v>0</v>
      </c>
      <c r="Q217" s="80">
        <v>0</v>
      </c>
      <c r="R217" s="80">
        <v>1</v>
      </c>
      <c r="S217" s="80">
        <v>0</v>
      </c>
      <c r="T217" s="80">
        <v>0</v>
      </c>
      <c r="U217" s="80">
        <v>0</v>
      </c>
      <c r="V217" s="80">
        <v>0</v>
      </c>
      <c r="W217" s="80">
        <v>0</v>
      </c>
      <c r="X217" s="80">
        <v>0</v>
      </c>
      <c r="Y217" s="80">
        <v>1</v>
      </c>
      <c r="Z217" s="80">
        <v>841</v>
      </c>
      <c r="AA217" s="80">
        <v>0</v>
      </c>
      <c r="AB217" s="80">
        <v>0</v>
      </c>
      <c r="AC217" s="80">
        <v>1</v>
      </c>
      <c r="AD217" s="80">
        <v>0</v>
      </c>
      <c r="AE217" s="80">
        <v>0</v>
      </c>
      <c r="AF217" s="80">
        <v>1</v>
      </c>
      <c r="AG217" s="80">
        <v>0</v>
      </c>
      <c r="AH217" s="80">
        <v>0</v>
      </c>
      <c r="AI217" s="80">
        <v>0</v>
      </c>
      <c r="AJ217" s="80">
        <v>0</v>
      </c>
      <c r="AK217" s="80">
        <v>0</v>
      </c>
      <c r="AL217" s="80">
        <v>8</v>
      </c>
      <c r="AM217" s="80">
        <v>0.99</v>
      </c>
    </row>
    <row r="218" spans="2:39" ht="12" customHeight="1" thickBot="1" x14ac:dyDescent="0.35">
      <c r="B218" s="75">
        <v>504</v>
      </c>
      <c r="D218" s="77" t="str">
        <f t="shared" si="3"/>
        <v>1</v>
      </c>
      <c r="E218" s="78">
        <v>1</v>
      </c>
      <c r="F218" s="81">
        <v>0.99666702747344904</v>
      </c>
      <c r="G218" s="80">
        <v>1</v>
      </c>
      <c r="H218" s="80">
        <v>0</v>
      </c>
      <c r="I218" s="80">
        <v>0</v>
      </c>
      <c r="J218" s="80">
        <v>0</v>
      </c>
      <c r="K218" s="80">
        <v>0</v>
      </c>
      <c r="L218" s="80">
        <v>0</v>
      </c>
      <c r="M218" s="80">
        <v>0</v>
      </c>
      <c r="N218" s="80">
        <v>0</v>
      </c>
      <c r="O218" s="80">
        <v>0</v>
      </c>
      <c r="P218" s="80">
        <v>0</v>
      </c>
      <c r="Q218" s="80">
        <v>0</v>
      </c>
      <c r="R218" s="80">
        <v>0</v>
      </c>
      <c r="S218" s="80">
        <v>0</v>
      </c>
      <c r="T218" s="80">
        <v>0</v>
      </c>
      <c r="U218" s="80">
        <v>0</v>
      </c>
      <c r="V218" s="80">
        <v>0</v>
      </c>
      <c r="W218" s="80">
        <v>1</v>
      </c>
      <c r="X218" s="80">
        <v>0</v>
      </c>
      <c r="Y218" s="80">
        <v>0</v>
      </c>
      <c r="Z218" s="80">
        <v>578</v>
      </c>
      <c r="AA218" s="80">
        <v>0</v>
      </c>
      <c r="AB218" s="80">
        <v>0</v>
      </c>
      <c r="AC218" s="80">
        <v>0</v>
      </c>
      <c r="AD218" s="80">
        <v>0</v>
      </c>
      <c r="AE218" s="80">
        <v>1</v>
      </c>
      <c r="AF218" s="80">
        <v>1</v>
      </c>
      <c r="AG218" s="80">
        <v>0</v>
      </c>
      <c r="AH218" s="80">
        <v>0</v>
      </c>
      <c r="AI218" s="80">
        <v>0</v>
      </c>
      <c r="AJ218" s="80">
        <v>0</v>
      </c>
      <c r="AK218" s="80">
        <v>0</v>
      </c>
      <c r="AL218" s="80">
        <v>4.9300000003399997</v>
      </c>
      <c r="AM218" s="80">
        <v>2.4465586036600002</v>
      </c>
    </row>
    <row r="219" spans="2:39" ht="12" customHeight="1" thickBot="1" x14ac:dyDescent="0.35">
      <c r="B219" s="75">
        <v>505</v>
      </c>
      <c r="D219" s="77" t="str">
        <f t="shared" si="3"/>
        <v>1</v>
      </c>
      <c r="E219" s="78">
        <v>1</v>
      </c>
      <c r="F219" s="81">
        <v>0.99666702747344904</v>
      </c>
      <c r="G219" s="80">
        <v>0</v>
      </c>
      <c r="H219" s="80">
        <v>0</v>
      </c>
      <c r="I219" s="80">
        <v>0</v>
      </c>
      <c r="J219" s="80">
        <v>0</v>
      </c>
      <c r="K219" s="80">
        <v>0</v>
      </c>
      <c r="L219" s="80">
        <v>1</v>
      </c>
      <c r="M219" s="80">
        <v>0</v>
      </c>
      <c r="N219" s="80">
        <v>0</v>
      </c>
      <c r="O219" s="80">
        <v>0</v>
      </c>
      <c r="P219" s="80">
        <v>0</v>
      </c>
      <c r="Q219" s="80">
        <v>0</v>
      </c>
      <c r="R219" s="80">
        <v>0</v>
      </c>
      <c r="S219" s="80">
        <v>0</v>
      </c>
      <c r="T219" s="80">
        <v>0</v>
      </c>
      <c r="U219" s="80">
        <v>0</v>
      </c>
      <c r="V219" s="80">
        <v>0</v>
      </c>
      <c r="W219" s="80">
        <v>1</v>
      </c>
      <c r="X219" s="80">
        <v>0</v>
      </c>
      <c r="Y219" s="80">
        <v>0</v>
      </c>
      <c r="Z219" s="80">
        <v>113</v>
      </c>
      <c r="AA219" s="80">
        <v>0</v>
      </c>
      <c r="AB219" s="80">
        <v>0</v>
      </c>
      <c r="AC219" s="80">
        <v>0</v>
      </c>
      <c r="AD219" s="80">
        <v>1</v>
      </c>
      <c r="AE219" s="80">
        <v>0</v>
      </c>
      <c r="AF219" s="80">
        <v>0</v>
      </c>
      <c r="AG219" s="80">
        <v>0</v>
      </c>
      <c r="AH219" s="80">
        <v>0</v>
      </c>
      <c r="AI219" s="80">
        <v>0</v>
      </c>
      <c r="AJ219" s="80">
        <v>1</v>
      </c>
      <c r="AK219" s="80">
        <v>0</v>
      </c>
      <c r="AL219" s="80">
        <v>9.84</v>
      </c>
      <c r="AM219" s="80">
        <v>1.23</v>
      </c>
    </row>
    <row r="220" spans="2:39" ht="12" customHeight="1" thickBot="1" x14ac:dyDescent="0.35">
      <c r="B220" s="75">
        <v>506</v>
      </c>
      <c r="D220" s="77" t="str">
        <f t="shared" si="3"/>
        <v>1</v>
      </c>
      <c r="E220" s="78">
        <v>1</v>
      </c>
      <c r="F220" s="81">
        <v>0.89285701513290405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80">
        <v>0</v>
      </c>
      <c r="Q220" s="80">
        <v>0</v>
      </c>
      <c r="R220" s="80">
        <v>0</v>
      </c>
      <c r="S220" s="80">
        <v>0</v>
      </c>
      <c r="T220" s="80">
        <v>0</v>
      </c>
      <c r="U220" s="80">
        <v>0</v>
      </c>
      <c r="V220" s="80">
        <v>1</v>
      </c>
      <c r="W220" s="80">
        <v>0</v>
      </c>
      <c r="X220" s="80">
        <v>1</v>
      </c>
      <c r="Y220" s="80">
        <v>0</v>
      </c>
      <c r="Z220" s="80">
        <v>293</v>
      </c>
      <c r="AA220" s="80">
        <v>0</v>
      </c>
      <c r="AB220" s="80">
        <v>0</v>
      </c>
      <c r="AC220" s="80">
        <v>0</v>
      </c>
      <c r="AD220" s="80">
        <v>0</v>
      </c>
      <c r="AE220" s="80">
        <v>1</v>
      </c>
      <c r="AF220" s="80">
        <v>0</v>
      </c>
      <c r="AG220" s="80">
        <v>0</v>
      </c>
      <c r="AH220" s="80">
        <v>0</v>
      </c>
      <c r="AI220" s="80">
        <v>1</v>
      </c>
      <c r="AJ220" s="80">
        <v>0</v>
      </c>
      <c r="AK220" s="80">
        <v>0</v>
      </c>
      <c r="AL220" s="80">
        <v>5.71</v>
      </c>
      <c r="AM220" s="80">
        <v>4.4609375</v>
      </c>
    </row>
    <row r="221" spans="2:39" ht="12" customHeight="1" thickBot="1" x14ac:dyDescent="0.35">
      <c r="B221" s="75">
        <v>507</v>
      </c>
      <c r="D221" s="77" t="str">
        <f t="shared" si="3"/>
        <v>1</v>
      </c>
      <c r="E221" s="78">
        <v>1</v>
      </c>
      <c r="F221" s="81">
        <v>0.99666702747344904</v>
      </c>
      <c r="G221" s="80">
        <v>0</v>
      </c>
      <c r="H221" s="80">
        <v>0</v>
      </c>
      <c r="I221" s="80">
        <v>0</v>
      </c>
      <c r="J221" s="80">
        <v>0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80">
        <v>0</v>
      </c>
      <c r="Q221" s="80">
        <v>0</v>
      </c>
      <c r="R221" s="80">
        <v>0</v>
      </c>
      <c r="S221" s="80">
        <v>0</v>
      </c>
      <c r="T221" s="80">
        <v>0</v>
      </c>
      <c r="U221" s="80">
        <v>0</v>
      </c>
      <c r="V221" s="80">
        <v>1</v>
      </c>
      <c r="W221" s="80">
        <v>1</v>
      </c>
      <c r="X221" s="80">
        <v>0</v>
      </c>
      <c r="Y221" s="80">
        <v>0</v>
      </c>
      <c r="Z221" s="80">
        <v>638</v>
      </c>
      <c r="AA221" s="80">
        <v>0</v>
      </c>
      <c r="AB221" s="80">
        <v>0</v>
      </c>
      <c r="AC221" s="80">
        <v>0</v>
      </c>
      <c r="AD221" s="80">
        <v>0</v>
      </c>
      <c r="AE221" s="80">
        <v>1</v>
      </c>
      <c r="AF221" s="80">
        <v>0</v>
      </c>
      <c r="AG221" s="80">
        <v>0</v>
      </c>
      <c r="AH221" s="80">
        <v>1</v>
      </c>
      <c r="AI221" s="80">
        <v>0</v>
      </c>
      <c r="AJ221" s="80">
        <v>0</v>
      </c>
      <c r="AK221" s="80">
        <v>0</v>
      </c>
      <c r="AL221" s="80">
        <v>9.8600000006799995</v>
      </c>
      <c r="AM221" s="80">
        <v>1.2294264340000001</v>
      </c>
    </row>
    <row r="222" spans="2:39" ht="12" customHeight="1" thickBot="1" x14ac:dyDescent="0.35">
      <c r="B222" s="75">
        <v>508</v>
      </c>
      <c r="D222" s="77" t="str">
        <f t="shared" si="3"/>
        <v>1</v>
      </c>
      <c r="E222" s="78">
        <v>1</v>
      </c>
      <c r="F222" s="81">
        <v>0.99666702747344904</v>
      </c>
      <c r="G222" s="80">
        <v>0</v>
      </c>
      <c r="H222" s="80">
        <v>0</v>
      </c>
      <c r="I222" s="80">
        <v>0</v>
      </c>
      <c r="J222" s="80">
        <v>0</v>
      </c>
      <c r="K222" s="80">
        <v>0</v>
      </c>
      <c r="L222" s="80">
        <v>0</v>
      </c>
      <c r="M222" s="80">
        <v>1</v>
      </c>
      <c r="N222" s="80">
        <v>0</v>
      </c>
      <c r="O222" s="80">
        <v>0</v>
      </c>
      <c r="P222" s="80">
        <v>0</v>
      </c>
      <c r="Q222" s="80">
        <v>0</v>
      </c>
      <c r="R222" s="80">
        <v>0</v>
      </c>
      <c r="S222" s="80">
        <v>0</v>
      </c>
      <c r="T222" s="80">
        <v>0</v>
      </c>
      <c r="U222" s="80">
        <v>0</v>
      </c>
      <c r="V222" s="80">
        <v>0</v>
      </c>
      <c r="W222" s="80">
        <v>0</v>
      </c>
      <c r="X222" s="80">
        <v>0</v>
      </c>
      <c r="Y222" s="80">
        <v>1</v>
      </c>
      <c r="Z222" s="80">
        <v>2956</v>
      </c>
      <c r="AA222" s="80">
        <v>0</v>
      </c>
      <c r="AB222" s="80">
        <v>1</v>
      </c>
      <c r="AC222" s="80">
        <v>0</v>
      </c>
      <c r="AD222" s="80">
        <v>0</v>
      </c>
      <c r="AE222" s="80">
        <v>0</v>
      </c>
      <c r="AF222" s="80">
        <v>0</v>
      </c>
      <c r="AG222" s="80">
        <v>0</v>
      </c>
      <c r="AH222" s="80">
        <v>1</v>
      </c>
      <c r="AI222" s="80">
        <v>0</v>
      </c>
      <c r="AJ222" s="80">
        <v>0</v>
      </c>
      <c r="AK222" s="80">
        <v>0</v>
      </c>
      <c r="AL222" s="80">
        <v>81.55</v>
      </c>
      <c r="AM222" s="80">
        <v>0.1</v>
      </c>
    </row>
    <row r="223" spans="2:39" ht="12" customHeight="1" thickBot="1" x14ac:dyDescent="0.35">
      <c r="B223" s="75">
        <v>509</v>
      </c>
      <c r="D223" s="77" t="str">
        <f t="shared" si="3"/>
        <v>1</v>
      </c>
      <c r="E223" s="78">
        <v>1</v>
      </c>
      <c r="F223" s="81">
        <v>0.89285701513290405</v>
      </c>
      <c r="G223" s="80">
        <v>1</v>
      </c>
      <c r="H223" s="80">
        <v>0</v>
      </c>
      <c r="I223" s="80">
        <v>0</v>
      </c>
      <c r="J223" s="80">
        <v>0</v>
      </c>
      <c r="K223" s="80">
        <v>0</v>
      </c>
      <c r="L223" s="80">
        <v>0</v>
      </c>
      <c r="M223" s="80">
        <v>0</v>
      </c>
      <c r="N223" s="80">
        <v>0</v>
      </c>
      <c r="O223" s="80">
        <v>0</v>
      </c>
      <c r="P223" s="80">
        <v>0</v>
      </c>
      <c r="Q223" s="80">
        <v>0</v>
      </c>
      <c r="R223" s="80">
        <v>0</v>
      </c>
      <c r="S223" s="80">
        <v>0</v>
      </c>
      <c r="T223" s="80">
        <v>0</v>
      </c>
      <c r="U223" s="80">
        <v>0</v>
      </c>
      <c r="V223" s="80">
        <v>0</v>
      </c>
      <c r="W223" s="80">
        <v>0</v>
      </c>
      <c r="X223" s="80">
        <v>1</v>
      </c>
      <c r="Y223" s="80">
        <v>0</v>
      </c>
      <c r="Z223" s="80">
        <v>18</v>
      </c>
      <c r="AA223" s="80">
        <v>0</v>
      </c>
      <c r="AB223" s="80">
        <v>0</v>
      </c>
      <c r="AC223" s="80">
        <v>0</v>
      </c>
      <c r="AD223" s="80">
        <v>1</v>
      </c>
      <c r="AE223" s="80">
        <v>0</v>
      </c>
      <c r="AF223" s="80">
        <v>0</v>
      </c>
      <c r="AG223" s="80">
        <v>0</v>
      </c>
      <c r="AH223" s="80">
        <v>0</v>
      </c>
      <c r="AI223" s="80">
        <v>1</v>
      </c>
      <c r="AJ223" s="80">
        <v>0</v>
      </c>
      <c r="AK223" s="80">
        <v>0</v>
      </c>
      <c r="AL223" s="80">
        <v>9.8199999975000001</v>
      </c>
      <c r="AM223" s="80">
        <v>2.6781818174999996</v>
      </c>
    </row>
    <row r="224" spans="2:39" ht="12" customHeight="1" thickBot="1" x14ac:dyDescent="0.35">
      <c r="B224" s="75">
        <v>511</v>
      </c>
      <c r="D224" s="77" t="str">
        <f t="shared" si="3"/>
        <v>1</v>
      </c>
      <c r="E224" s="78">
        <v>1</v>
      </c>
      <c r="F224" s="81">
        <v>0.99666702747344904</v>
      </c>
      <c r="G224" s="80">
        <v>0</v>
      </c>
      <c r="H224" s="80">
        <v>0</v>
      </c>
      <c r="I224" s="80">
        <v>0</v>
      </c>
      <c r="J224" s="80">
        <v>0</v>
      </c>
      <c r="K224" s="80">
        <v>0</v>
      </c>
      <c r="L224" s="80">
        <v>1</v>
      </c>
      <c r="M224" s="80">
        <v>0</v>
      </c>
      <c r="N224" s="80">
        <v>0</v>
      </c>
      <c r="O224" s="80">
        <v>0</v>
      </c>
      <c r="P224" s="80">
        <v>0</v>
      </c>
      <c r="Q224" s="80">
        <v>0</v>
      </c>
      <c r="R224" s="80">
        <v>0</v>
      </c>
      <c r="S224" s="80">
        <v>0</v>
      </c>
      <c r="T224" s="80">
        <v>0</v>
      </c>
      <c r="U224" s="80">
        <v>0</v>
      </c>
      <c r="V224" s="80">
        <v>0</v>
      </c>
      <c r="W224" s="80">
        <v>0</v>
      </c>
      <c r="X224" s="80">
        <v>0</v>
      </c>
      <c r="Y224" s="80">
        <v>1</v>
      </c>
      <c r="Z224" s="80">
        <v>411</v>
      </c>
      <c r="AA224" s="80">
        <v>0</v>
      </c>
      <c r="AB224" s="80">
        <v>0</v>
      </c>
      <c r="AC224" s="80">
        <v>1</v>
      </c>
      <c r="AD224" s="80">
        <v>0</v>
      </c>
      <c r="AE224" s="80">
        <v>0</v>
      </c>
      <c r="AF224" s="80">
        <v>1</v>
      </c>
      <c r="AG224" s="80">
        <v>0</v>
      </c>
      <c r="AH224" s="80">
        <v>0</v>
      </c>
      <c r="AI224" s="80">
        <v>0</v>
      </c>
      <c r="AJ224" s="80">
        <v>0</v>
      </c>
      <c r="AK224" s="80">
        <v>0</v>
      </c>
      <c r="AL224" s="80">
        <v>8.5</v>
      </c>
      <c r="AM224" s="80">
        <v>0.99</v>
      </c>
    </row>
    <row r="225" spans="2:39" ht="12" customHeight="1" thickBot="1" x14ac:dyDescent="0.35">
      <c r="B225" s="75">
        <v>514</v>
      </c>
      <c r="D225" s="77" t="str">
        <f t="shared" si="3"/>
        <v>1</v>
      </c>
      <c r="E225" s="78">
        <v>1</v>
      </c>
      <c r="F225" s="81">
        <v>0.99666702747344904</v>
      </c>
      <c r="G225" s="80">
        <v>1</v>
      </c>
      <c r="H225" s="80">
        <v>0</v>
      </c>
      <c r="I225" s="80">
        <v>0</v>
      </c>
      <c r="J225" s="80">
        <v>0</v>
      </c>
      <c r="K225" s="80">
        <v>0</v>
      </c>
      <c r="L225" s="80">
        <v>0</v>
      </c>
      <c r="M225" s="80">
        <v>0</v>
      </c>
      <c r="N225" s="80">
        <v>0</v>
      </c>
      <c r="O225" s="80">
        <v>0</v>
      </c>
      <c r="P225" s="80">
        <v>0</v>
      </c>
      <c r="Q225" s="80">
        <v>0</v>
      </c>
      <c r="R225" s="80">
        <v>0</v>
      </c>
      <c r="S225" s="80">
        <v>0</v>
      </c>
      <c r="T225" s="80">
        <v>0</v>
      </c>
      <c r="U225" s="80">
        <v>0</v>
      </c>
      <c r="V225" s="80">
        <v>0</v>
      </c>
      <c r="W225" s="80">
        <v>0</v>
      </c>
      <c r="X225" s="80">
        <v>0</v>
      </c>
      <c r="Y225" s="80">
        <v>1</v>
      </c>
      <c r="Z225" s="80">
        <v>119</v>
      </c>
      <c r="AA225" s="80">
        <v>0</v>
      </c>
      <c r="AB225" s="80">
        <v>0</v>
      </c>
      <c r="AC225" s="80">
        <v>0</v>
      </c>
      <c r="AD225" s="80">
        <v>0</v>
      </c>
      <c r="AE225" s="80">
        <v>1</v>
      </c>
      <c r="AF225" s="80">
        <v>0</v>
      </c>
      <c r="AG225" s="80">
        <v>1</v>
      </c>
      <c r="AH225" s="80">
        <v>0</v>
      </c>
      <c r="AI225" s="80">
        <v>0</v>
      </c>
      <c r="AJ225" s="80">
        <v>0</v>
      </c>
      <c r="AK225" s="80">
        <v>0</v>
      </c>
      <c r="AL225" s="80">
        <v>860</v>
      </c>
      <c r="AM225" s="80">
        <v>0.01</v>
      </c>
    </row>
    <row r="226" spans="2:39" ht="12" customHeight="1" thickBot="1" x14ac:dyDescent="0.35">
      <c r="B226" s="75">
        <v>516</v>
      </c>
      <c r="D226" s="77" t="str">
        <f t="shared" si="3"/>
        <v>0</v>
      </c>
      <c r="E226" s="78">
        <v>0</v>
      </c>
      <c r="F226" s="81">
        <v>8.6956501007080106E-2</v>
      </c>
      <c r="G226" s="80">
        <v>0</v>
      </c>
      <c r="H226" s="80">
        <v>0</v>
      </c>
      <c r="I226" s="80">
        <v>1</v>
      </c>
      <c r="J226" s="80">
        <v>0</v>
      </c>
      <c r="K226" s="80">
        <v>0</v>
      </c>
      <c r="L226" s="80">
        <v>0</v>
      </c>
      <c r="M226" s="80">
        <v>0</v>
      </c>
      <c r="N226" s="80">
        <v>0</v>
      </c>
      <c r="O226" s="80">
        <v>0</v>
      </c>
      <c r="P226" s="80">
        <v>0</v>
      </c>
      <c r="Q226" s="80">
        <v>0</v>
      </c>
      <c r="R226" s="80">
        <v>0</v>
      </c>
      <c r="S226" s="80">
        <v>0</v>
      </c>
      <c r="T226" s="80">
        <v>0</v>
      </c>
      <c r="U226" s="80">
        <v>0</v>
      </c>
      <c r="V226" s="80">
        <v>0</v>
      </c>
      <c r="W226" s="80">
        <v>0</v>
      </c>
      <c r="X226" s="80">
        <v>0</v>
      </c>
      <c r="Y226" s="80">
        <v>1</v>
      </c>
      <c r="Z226" s="80">
        <v>638</v>
      </c>
      <c r="AA226" s="80">
        <v>0</v>
      </c>
      <c r="AB226" s="80">
        <v>1</v>
      </c>
      <c r="AC226" s="80">
        <v>0</v>
      </c>
      <c r="AD226" s="80">
        <v>0</v>
      </c>
      <c r="AE226" s="80">
        <v>0</v>
      </c>
      <c r="AF226" s="80">
        <v>0</v>
      </c>
      <c r="AG226" s="80">
        <v>1</v>
      </c>
      <c r="AH226" s="80">
        <v>0</v>
      </c>
      <c r="AI226" s="80">
        <v>0</v>
      </c>
      <c r="AJ226" s="80">
        <v>0</v>
      </c>
      <c r="AK226" s="80">
        <v>0</v>
      </c>
      <c r="AL226" s="80">
        <v>2.99</v>
      </c>
      <c r="AM226" s="80">
        <v>2.99</v>
      </c>
    </row>
    <row r="227" spans="2:39" ht="12" customHeight="1" thickBot="1" x14ac:dyDescent="0.35">
      <c r="B227" s="75">
        <v>517</v>
      </c>
      <c r="D227" s="77" t="str">
        <f t="shared" si="3"/>
        <v>0</v>
      </c>
      <c r="E227" s="78">
        <v>0</v>
      </c>
      <c r="F227" s="81">
        <v>8.6956501007080106E-2</v>
      </c>
      <c r="G227" s="80">
        <v>0</v>
      </c>
      <c r="H227" s="80">
        <v>0</v>
      </c>
      <c r="I227" s="80">
        <v>0</v>
      </c>
      <c r="J227" s="80">
        <v>1</v>
      </c>
      <c r="K227" s="80">
        <v>0</v>
      </c>
      <c r="L227" s="80">
        <v>0</v>
      </c>
      <c r="M227" s="80">
        <v>0</v>
      </c>
      <c r="N227" s="80">
        <v>0</v>
      </c>
      <c r="O227" s="80">
        <v>0</v>
      </c>
      <c r="P227" s="80">
        <v>0</v>
      </c>
      <c r="Q227" s="80">
        <v>0</v>
      </c>
      <c r="R227" s="80">
        <v>0</v>
      </c>
      <c r="S227" s="80">
        <v>0</v>
      </c>
      <c r="T227" s="80">
        <v>0</v>
      </c>
      <c r="U227" s="80">
        <v>0</v>
      </c>
      <c r="V227" s="80">
        <v>0</v>
      </c>
      <c r="W227" s="80">
        <v>1</v>
      </c>
      <c r="X227" s="80">
        <v>0</v>
      </c>
      <c r="Y227" s="80">
        <v>0</v>
      </c>
      <c r="Z227" s="80">
        <v>315</v>
      </c>
      <c r="AA227" s="80">
        <v>0</v>
      </c>
      <c r="AB227" s="80">
        <v>0</v>
      </c>
      <c r="AC227" s="80">
        <v>0</v>
      </c>
      <c r="AD227" s="80">
        <v>1</v>
      </c>
      <c r="AE227" s="80">
        <v>0</v>
      </c>
      <c r="AF227" s="80">
        <v>0</v>
      </c>
      <c r="AG227" s="80">
        <v>1</v>
      </c>
      <c r="AH227" s="80">
        <v>0</v>
      </c>
      <c r="AI227" s="80">
        <v>0</v>
      </c>
      <c r="AJ227" s="80">
        <v>0</v>
      </c>
      <c r="AK227" s="80">
        <v>0</v>
      </c>
      <c r="AL227" s="80">
        <v>3.6800000006900002</v>
      </c>
      <c r="AM227" s="80">
        <v>3.6800000006900002</v>
      </c>
    </row>
    <row r="228" spans="2:39" ht="12" customHeight="1" thickBot="1" x14ac:dyDescent="0.35">
      <c r="B228" s="75">
        <v>519</v>
      </c>
      <c r="D228" s="77" t="str">
        <f t="shared" si="3"/>
        <v>0</v>
      </c>
      <c r="E228" s="78">
        <v>0</v>
      </c>
      <c r="F228" s="81">
        <v>0.104999996721744</v>
      </c>
      <c r="G228" s="80">
        <v>0</v>
      </c>
      <c r="H228" s="80">
        <v>0</v>
      </c>
      <c r="I228" s="80">
        <v>0</v>
      </c>
      <c r="J228" s="80">
        <v>0</v>
      </c>
      <c r="K228" s="80">
        <v>1</v>
      </c>
      <c r="L228" s="80">
        <v>0</v>
      </c>
      <c r="M228" s="80">
        <v>0</v>
      </c>
      <c r="N228" s="80">
        <v>0</v>
      </c>
      <c r="O228" s="80">
        <v>0</v>
      </c>
      <c r="P228" s="80">
        <v>0</v>
      </c>
      <c r="Q228" s="80">
        <v>0</v>
      </c>
      <c r="R228" s="80">
        <v>0</v>
      </c>
      <c r="S228" s="80">
        <v>0</v>
      </c>
      <c r="T228" s="80">
        <v>0</v>
      </c>
      <c r="U228" s="80">
        <v>0</v>
      </c>
      <c r="V228" s="80">
        <v>0</v>
      </c>
      <c r="W228" s="80">
        <v>0</v>
      </c>
      <c r="X228" s="80">
        <v>1</v>
      </c>
      <c r="Y228" s="80">
        <v>0</v>
      </c>
      <c r="Z228" s="80">
        <v>3380</v>
      </c>
      <c r="AA228" s="80">
        <v>0</v>
      </c>
      <c r="AB228" s="80">
        <v>0</v>
      </c>
      <c r="AC228" s="80">
        <v>0</v>
      </c>
      <c r="AD228" s="80">
        <v>1</v>
      </c>
      <c r="AE228" s="80">
        <v>0</v>
      </c>
      <c r="AF228" s="80">
        <v>0</v>
      </c>
      <c r="AG228" s="80">
        <v>0</v>
      </c>
      <c r="AH228" s="80">
        <v>0</v>
      </c>
      <c r="AI228" s="80">
        <v>1</v>
      </c>
      <c r="AJ228" s="80">
        <v>0</v>
      </c>
      <c r="AK228" s="80">
        <v>0</v>
      </c>
      <c r="AL228" s="80">
        <v>5.3399999992299998</v>
      </c>
      <c r="AM228" s="80">
        <v>5.3399999992299998</v>
      </c>
    </row>
    <row r="229" spans="2:39" ht="12" customHeight="1" thickBot="1" x14ac:dyDescent="0.35">
      <c r="B229" s="75">
        <v>520</v>
      </c>
      <c r="D229" s="77" t="str">
        <f t="shared" si="3"/>
        <v>0</v>
      </c>
      <c r="E229" s="78">
        <v>0</v>
      </c>
      <c r="F229" s="81">
        <v>0.104999996721744</v>
      </c>
      <c r="G229" s="80">
        <v>0</v>
      </c>
      <c r="H229" s="80">
        <v>0</v>
      </c>
      <c r="I229" s="80">
        <v>0</v>
      </c>
      <c r="J229" s="80">
        <v>0</v>
      </c>
      <c r="K229" s="80">
        <v>1</v>
      </c>
      <c r="L229" s="80">
        <v>0</v>
      </c>
      <c r="M229" s="80">
        <v>0</v>
      </c>
      <c r="N229" s="80">
        <v>0</v>
      </c>
      <c r="O229" s="80">
        <v>0</v>
      </c>
      <c r="P229" s="80">
        <v>0</v>
      </c>
      <c r="Q229" s="80">
        <v>0</v>
      </c>
      <c r="R229" s="80">
        <v>0</v>
      </c>
      <c r="S229" s="80">
        <v>0</v>
      </c>
      <c r="T229" s="80">
        <v>0</v>
      </c>
      <c r="U229" s="80">
        <v>0</v>
      </c>
      <c r="V229" s="80">
        <v>0</v>
      </c>
      <c r="W229" s="80">
        <v>0</v>
      </c>
      <c r="X229" s="80">
        <v>1</v>
      </c>
      <c r="Y229" s="80">
        <v>0</v>
      </c>
      <c r="Z229" s="80">
        <v>3380</v>
      </c>
      <c r="AA229" s="80">
        <v>0</v>
      </c>
      <c r="AB229" s="80">
        <v>0</v>
      </c>
      <c r="AC229" s="80">
        <v>0</v>
      </c>
      <c r="AD229" s="80">
        <v>1</v>
      </c>
      <c r="AE229" s="80">
        <v>0</v>
      </c>
      <c r="AF229" s="80">
        <v>0</v>
      </c>
      <c r="AG229" s="80">
        <v>0</v>
      </c>
      <c r="AH229" s="80">
        <v>0</v>
      </c>
      <c r="AI229" s="80">
        <v>1</v>
      </c>
      <c r="AJ229" s="80">
        <v>0</v>
      </c>
      <c r="AK229" s="80">
        <v>0</v>
      </c>
      <c r="AL229" s="80">
        <v>5.3399999992299998</v>
      </c>
      <c r="AM229" s="80">
        <v>5.3399999992299998</v>
      </c>
    </row>
    <row r="230" spans="2:39" ht="12" customHeight="1" thickBot="1" x14ac:dyDescent="0.35">
      <c r="B230" s="75">
        <v>523</v>
      </c>
      <c r="D230" s="77" t="str">
        <f t="shared" si="3"/>
        <v>0</v>
      </c>
      <c r="E230" s="78">
        <v>1</v>
      </c>
      <c r="F230" s="81">
        <v>8.6956501007080106E-2</v>
      </c>
      <c r="G230" s="80">
        <v>0</v>
      </c>
      <c r="H230" s="80">
        <v>0</v>
      </c>
      <c r="I230" s="80">
        <v>1</v>
      </c>
      <c r="J230" s="80">
        <v>0</v>
      </c>
      <c r="K230" s="80">
        <v>0</v>
      </c>
      <c r="L230" s="80">
        <v>0</v>
      </c>
      <c r="M230" s="80">
        <v>0</v>
      </c>
      <c r="N230" s="80">
        <v>0</v>
      </c>
      <c r="O230" s="80">
        <v>0</v>
      </c>
      <c r="P230" s="80">
        <v>0</v>
      </c>
      <c r="Q230" s="80">
        <v>0</v>
      </c>
      <c r="R230" s="80">
        <v>0</v>
      </c>
      <c r="S230" s="80">
        <v>0</v>
      </c>
      <c r="T230" s="80">
        <v>0</v>
      </c>
      <c r="U230" s="80">
        <v>0</v>
      </c>
      <c r="V230" s="80">
        <v>0</v>
      </c>
      <c r="W230" s="80">
        <v>0</v>
      </c>
      <c r="X230" s="80">
        <v>0</v>
      </c>
      <c r="Y230" s="80">
        <v>1</v>
      </c>
      <c r="Z230" s="80">
        <v>3613</v>
      </c>
      <c r="AA230" s="80">
        <v>0</v>
      </c>
      <c r="AB230" s="80">
        <v>0</v>
      </c>
      <c r="AC230" s="80">
        <v>0</v>
      </c>
      <c r="AD230" s="80">
        <v>1</v>
      </c>
      <c r="AE230" s="80">
        <v>0</v>
      </c>
      <c r="AF230" s="80">
        <v>0</v>
      </c>
      <c r="AG230" s="80">
        <v>0</v>
      </c>
      <c r="AH230" s="80">
        <v>1</v>
      </c>
      <c r="AI230" s="80">
        <v>0</v>
      </c>
      <c r="AJ230" s="80">
        <v>0</v>
      </c>
      <c r="AK230" s="80">
        <v>0</v>
      </c>
      <c r="AL230" s="80">
        <v>2.99</v>
      </c>
      <c r="AM230" s="80">
        <v>2.99</v>
      </c>
    </row>
    <row r="231" spans="2:39" ht="12" customHeight="1" thickBot="1" x14ac:dyDescent="0.35">
      <c r="B231" s="75">
        <v>524</v>
      </c>
      <c r="D231" s="77" t="str">
        <f t="shared" si="3"/>
        <v>0</v>
      </c>
      <c r="E231" s="78">
        <v>1</v>
      </c>
      <c r="F231" s="81">
        <v>8.6956501007080106E-2</v>
      </c>
      <c r="G231" s="80">
        <v>1</v>
      </c>
      <c r="H231" s="80">
        <v>0</v>
      </c>
      <c r="I231" s="80">
        <v>0</v>
      </c>
      <c r="J231" s="80">
        <v>0</v>
      </c>
      <c r="K231" s="80">
        <v>0</v>
      </c>
      <c r="L231" s="80">
        <v>0</v>
      </c>
      <c r="M231" s="80">
        <v>0</v>
      </c>
      <c r="N231" s="80">
        <v>0</v>
      </c>
      <c r="O231" s="80">
        <v>0</v>
      </c>
      <c r="P231" s="80">
        <v>0</v>
      </c>
      <c r="Q231" s="80">
        <v>0</v>
      </c>
      <c r="R231" s="80">
        <v>0</v>
      </c>
      <c r="S231" s="80">
        <v>0</v>
      </c>
      <c r="T231" s="80">
        <v>0</v>
      </c>
      <c r="U231" s="80">
        <v>0</v>
      </c>
      <c r="V231" s="80">
        <v>0</v>
      </c>
      <c r="W231" s="80">
        <v>0</v>
      </c>
      <c r="X231" s="80">
        <v>0</v>
      </c>
      <c r="Y231" s="80">
        <v>1</v>
      </c>
      <c r="Z231" s="80">
        <v>4390</v>
      </c>
      <c r="AA231" s="80">
        <v>0</v>
      </c>
      <c r="AB231" s="80">
        <v>0</v>
      </c>
      <c r="AC231" s="80">
        <v>0</v>
      </c>
      <c r="AD231" s="80">
        <v>1</v>
      </c>
      <c r="AE231" s="80">
        <v>0</v>
      </c>
      <c r="AF231" s="80">
        <v>0</v>
      </c>
      <c r="AG231" s="80">
        <v>0</v>
      </c>
      <c r="AH231" s="80">
        <v>1</v>
      </c>
      <c r="AI231" s="80">
        <v>0</v>
      </c>
      <c r="AJ231" s="80">
        <v>0</v>
      </c>
      <c r="AK231" s="80">
        <v>0</v>
      </c>
      <c r="AL231" s="80">
        <v>2.99</v>
      </c>
      <c r="AM231" s="80">
        <v>2.99</v>
      </c>
    </row>
    <row r="232" spans="2:39" ht="12" customHeight="1" thickBot="1" x14ac:dyDescent="0.35">
      <c r="B232" s="75">
        <v>526</v>
      </c>
      <c r="D232" s="77" t="str">
        <f t="shared" si="3"/>
        <v>0</v>
      </c>
      <c r="E232" s="78">
        <v>0</v>
      </c>
      <c r="F232" s="81">
        <v>8.6956501007080106E-2</v>
      </c>
      <c r="G232" s="80">
        <v>0</v>
      </c>
      <c r="H232" s="80">
        <v>0</v>
      </c>
      <c r="I232" s="80">
        <v>0</v>
      </c>
      <c r="J232" s="80">
        <v>0</v>
      </c>
      <c r="K232" s="80">
        <v>1</v>
      </c>
      <c r="L232" s="80">
        <v>0</v>
      </c>
      <c r="M232" s="80">
        <v>0</v>
      </c>
      <c r="N232" s="80">
        <v>0</v>
      </c>
      <c r="O232" s="80">
        <v>0</v>
      </c>
      <c r="P232" s="80">
        <v>0</v>
      </c>
      <c r="Q232" s="80">
        <v>0</v>
      </c>
      <c r="R232" s="80">
        <v>0</v>
      </c>
      <c r="S232" s="80">
        <v>0</v>
      </c>
      <c r="T232" s="80">
        <v>0</v>
      </c>
      <c r="U232" s="80">
        <v>0</v>
      </c>
      <c r="V232" s="80">
        <v>0</v>
      </c>
      <c r="W232" s="80">
        <v>0</v>
      </c>
      <c r="X232" s="80">
        <v>0</v>
      </c>
      <c r="Y232" s="80">
        <v>1</v>
      </c>
      <c r="Z232" s="80">
        <v>5564</v>
      </c>
      <c r="AA232" s="80">
        <v>0</v>
      </c>
      <c r="AB232" s="80">
        <v>0</v>
      </c>
      <c r="AC232" s="80">
        <v>0</v>
      </c>
      <c r="AD232" s="80">
        <v>1</v>
      </c>
      <c r="AE232" s="80">
        <v>0</v>
      </c>
      <c r="AF232" s="80">
        <v>0</v>
      </c>
      <c r="AG232" s="80">
        <v>0</v>
      </c>
      <c r="AH232" s="80">
        <v>1</v>
      </c>
      <c r="AI232" s="80">
        <v>0</v>
      </c>
      <c r="AJ232" s="80">
        <v>0</v>
      </c>
      <c r="AK232" s="80">
        <v>0</v>
      </c>
      <c r="AL232" s="80">
        <v>2.99</v>
      </c>
      <c r="AM232" s="80">
        <v>2.99</v>
      </c>
    </row>
    <row r="233" spans="2:39" ht="12" customHeight="1" thickBot="1" x14ac:dyDescent="0.35">
      <c r="B233" s="75">
        <v>528</v>
      </c>
      <c r="D233" s="77" t="str">
        <f t="shared" si="3"/>
        <v>0</v>
      </c>
      <c r="E233" s="78">
        <v>0</v>
      </c>
      <c r="F233" s="81">
        <v>8.6956501007080106E-2</v>
      </c>
      <c r="G233" s="80">
        <v>0</v>
      </c>
      <c r="H233" s="80">
        <v>0</v>
      </c>
      <c r="I233" s="80">
        <v>0</v>
      </c>
      <c r="J233" s="80">
        <v>0</v>
      </c>
      <c r="K233" s="80">
        <v>0</v>
      </c>
      <c r="L233" s="80">
        <v>0</v>
      </c>
      <c r="M233" s="80">
        <v>0</v>
      </c>
      <c r="N233" s="80">
        <v>1</v>
      </c>
      <c r="O233" s="80">
        <v>0</v>
      </c>
      <c r="P233" s="80">
        <v>0</v>
      </c>
      <c r="Q233" s="80">
        <v>0</v>
      </c>
      <c r="R233" s="80">
        <v>0</v>
      </c>
      <c r="S233" s="80">
        <v>0</v>
      </c>
      <c r="T233" s="80">
        <v>0</v>
      </c>
      <c r="U233" s="80">
        <v>0</v>
      </c>
      <c r="V233" s="80">
        <v>0</v>
      </c>
      <c r="W233" s="80">
        <v>0</v>
      </c>
      <c r="X233" s="80">
        <v>0</v>
      </c>
      <c r="Y233" s="80">
        <v>1</v>
      </c>
      <c r="Z233" s="80">
        <v>9003</v>
      </c>
      <c r="AA233" s="80">
        <v>0</v>
      </c>
      <c r="AB233" s="80">
        <v>0</v>
      </c>
      <c r="AC233" s="80">
        <v>0</v>
      </c>
      <c r="AD233" s="80">
        <v>1</v>
      </c>
      <c r="AE233" s="80">
        <v>0</v>
      </c>
      <c r="AF233" s="80">
        <v>1</v>
      </c>
      <c r="AG233" s="80">
        <v>0</v>
      </c>
      <c r="AH233" s="80">
        <v>0</v>
      </c>
      <c r="AI233" s="80">
        <v>0</v>
      </c>
      <c r="AJ233" s="80">
        <v>0</v>
      </c>
      <c r="AK233" s="80">
        <v>0</v>
      </c>
      <c r="AL233" s="80">
        <v>2.99</v>
      </c>
      <c r="AM233" s="80">
        <v>2.99</v>
      </c>
    </row>
    <row r="234" spans="2:39" ht="12" customHeight="1" thickBot="1" x14ac:dyDescent="0.35">
      <c r="B234" s="75">
        <v>531</v>
      </c>
      <c r="D234" s="77" t="str">
        <f t="shared" si="3"/>
        <v>0</v>
      </c>
      <c r="E234" s="78">
        <v>0</v>
      </c>
      <c r="F234" s="81">
        <v>8.6956501007080106E-2</v>
      </c>
      <c r="G234" s="80">
        <v>1</v>
      </c>
      <c r="H234" s="80">
        <v>0</v>
      </c>
      <c r="I234" s="80">
        <v>0</v>
      </c>
      <c r="J234" s="80">
        <v>0</v>
      </c>
      <c r="K234" s="80">
        <v>0</v>
      </c>
      <c r="L234" s="80">
        <v>0</v>
      </c>
      <c r="M234" s="80">
        <v>0</v>
      </c>
      <c r="N234" s="80">
        <v>0</v>
      </c>
      <c r="O234" s="80">
        <v>0</v>
      </c>
      <c r="P234" s="80">
        <v>0</v>
      </c>
      <c r="Q234" s="80">
        <v>0</v>
      </c>
      <c r="R234" s="80">
        <v>0</v>
      </c>
      <c r="S234" s="80">
        <v>0</v>
      </c>
      <c r="T234" s="80">
        <v>0</v>
      </c>
      <c r="U234" s="80">
        <v>0</v>
      </c>
      <c r="V234" s="80">
        <v>0</v>
      </c>
      <c r="W234" s="80">
        <v>0</v>
      </c>
      <c r="X234" s="80">
        <v>0</v>
      </c>
      <c r="Y234" s="80">
        <v>1</v>
      </c>
      <c r="Z234" s="80">
        <v>25433</v>
      </c>
      <c r="AA234" s="80">
        <v>0</v>
      </c>
      <c r="AB234" s="80">
        <v>0</v>
      </c>
      <c r="AC234" s="80">
        <v>0</v>
      </c>
      <c r="AD234" s="80">
        <v>1</v>
      </c>
      <c r="AE234" s="80">
        <v>0</v>
      </c>
      <c r="AF234" s="80">
        <v>0</v>
      </c>
      <c r="AG234" s="80">
        <v>1</v>
      </c>
      <c r="AH234" s="80">
        <v>0</v>
      </c>
      <c r="AI234" s="80">
        <v>0</v>
      </c>
      <c r="AJ234" s="80">
        <v>0</v>
      </c>
      <c r="AK234" s="80">
        <v>0</v>
      </c>
      <c r="AL234" s="80">
        <v>2.99</v>
      </c>
      <c r="AM234" s="80">
        <v>2.99</v>
      </c>
    </row>
    <row r="235" spans="2:39" ht="12" customHeight="1" thickBot="1" x14ac:dyDescent="0.35">
      <c r="B235" s="75">
        <v>532</v>
      </c>
      <c r="D235" s="77" t="str">
        <f t="shared" si="3"/>
        <v>1</v>
      </c>
      <c r="E235" s="78">
        <v>1</v>
      </c>
      <c r="F235" s="81">
        <v>0.99666702747344904</v>
      </c>
      <c r="G235" s="80">
        <v>0</v>
      </c>
      <c r="H235" s="80">
        <v>0</v>
      </c>
      <c r="I235" s="80">
        <v>0</v>
      </c>
      <c r="J235" s="80">
        <v>0</v>
      </c>
      <c r="K235" s="80">
        <v>0</v>
      </c>
      <c r="L235" s="80">
        <v>0</v>
      </c>
      <c r="M235" s="80">
        <v>0</v>
      </c>
      <c r="N235" s="80">
        <v>0</v>
      </c>
      <c r="O235" s="80">
        <v>0</v>
      </c>
      <c r="P235" s="80">
        <v>0</v>
      </c>
      <c r="Q235" s="80">
        <v>0</v>
      </c>
      <c r="R235" s="80">
        <v>0</v>
      </c>
      <c r="S235" s="80">
        <v>0</v>
      </c>
      <c r="T235" s="80">
        <v>0</v>
      </c>
      <c r="U235" s="80">
        <v>0</v>
      </c>
      <c r="V235" s="80">
        <v>1</v>
      </c>
      <c r="W235" s="80">
        <v>1</v>
      </c>
      <c r="X235" s="80">
        <v>0</v>
      </c>
      <c r="Y235" s="80">
        <v>0</v>
      </c>
      <c r="Z235" s="80">
        <v>842</v>
      </c>
      <c r="AA235" s="80">
        <v>0</v>
      </c>
      <c r="AB235" s="80">
        <v>0</v>
      </c>
      <c r="AC235" s="80">
        <v>0</v>
      </c>
      <c r="AD235" s="80">
        <v>0</v>
      </c>
      <c r="AE235" s="80">
        <v>1</v>
      </c>
      <c r="AF235" s="80">
        <v>0</v>
      </c>
      <c r="AG235" s="80">
        <v>0</v>
      </c>
      <c r="AH235" s="80">
        <v>0</v>
      </c>
      <c r="AI235" s="80">
        <v>0</v>
      </c>
      <c r="AJ235" s="80">
        <v>1</v>
      </c>
      <c r="AK235" s="80">
        <v>0</v>
      </c>
      <c r="AL235" s="80">
        <v>11.010000002099998</v>
      </c>
      <c r="AM235" s="80">
        <v>1.230167598</v>
      </c>
    </row>
    <row r="236" spans="2:39" ht="12" customHeight="1" thickBot="1" x14ac:dyDescent="0.35">
      <c r="B236" s="75">
        <v>538</v>
      </c>
      <c r="D236" s="77" t="str">
        <f t="shared" si="3"/>
        <v>0</v>
      </c>
      <c r="E236" s="78">
        <v>0</v>
      </c>
      <c r="F236" s="81">
        <v>8.6956501007080106E-2</v>
      </c>
      <c r="G236" s="80">
        <v>1</v>
      </c>
      <c r="H236" s="80">
        <v>0</v>
      </c>
      <c r="I236" s="80">
        <v>0</v>
      </c>
      <c r="J236" s="80">
        <v>0</v>
      </c>
      <c r="K236" s="80">
        <v>0</v>
      </c>
      <c r="L236" s="80">
        <v>0</v>
      </c>
      <c r="M236" s="80">
        <v>0</v>
      </c>
      <c r="N236" s="80">
        <v>0</v>
      </c>
      <c r="O236" s="80">
        <v>0</v>
      </c>
      <c r="P236" s="80">
        <v>0</v>
      </c>
      <c r="Q236" s="80">
        <v>0</v>
      </c>
      <c r="R236" s="80">
        <v>0</v>
      </c>
      <c r="S236" s="80">
        <v>0</v>
      </c>
      <c r="T236" s="80">
        <v>0</v>
      </c>
      <c r="U236" s="80">
        <v>0</v>
      </c>
      <c r="V236" s="80">
        <v>0</v>
      </c>
      <c r="W236" s="80">
        <v>1</v>
      </c>
      <c r="X236" s="80">
        <v>0</v>
      </c>
      <c r="Y236" s="80">
        <v>0</v>
      </c>
      <c r="Z236" s="80">
        <v>618</v>
      </c>
      <c r="AA236" s="80">
        <v>0</v>
      </c>
      <c r="AB236" s="80">
        <v>0</v>
      </c>
      <c r="AC236" s="80">
        <v>0</v>
      </c>
      <c r="AD236" s="80">
        <v>1</v>
      </c>
      <c r="AE236" s="80">
        <v>0</v>
      </c>
      <c r="AF236" s="80">
        <v>1</v>
      </c>
      <c r="AG236" s="80">
        <v>0</v>
      </c>
      <c r="AH236" s="80">
        <v>0</v>
      </c>
      <c r="AI236" s="80">
        <v>0</v>
      </c>
      <c r="AJ236" s="80">
        <v>0</v>
      </c>
      <c r="AK236" s="80">
        <v>0</v>
      </c>
      <c r="AL236" s="80">
        <v>3.69</v>
      </c>
      <c r="AM236" s="80">
        <v>3.69</v>
      </c>
    </row>
    <row r="237" spans="2:39" ht="12" customHeight="1" thickBot="1" x14ac:dyDescent="0.35">
      <c r="B237" s="75">
        <v>540</v>
      </c>
      <c r="D237" s="77" t="str">
        <f t="shared" si="3"/>
        <v>0</v>
      </c>
      <c r="E237" s="78">
        <v>0</v>
      </c>
      <c r="F237" s="81">
        <v>8.6956501007080106E-2</v>
      </c>
      <c r="G237" s="80">
        <v>1</v>
      </c>
      <c r="H237" s="80">
        <v>0</v>
      </c>
      <c r="I237" s="80">
        <v>0</v>
      </c>
      <c r="J237" s="80">
        <v>0</v>
      </c>
      <c r="K237" s="80">
        <v>0</v>
      </c>
      <c r="L237" s="80">
        <v>0</v>
      </c>
      <c r="M237" s="80">
        <v>0</v>
      </c>
      <c r="N237" s="80">
        <v>0</v>
      </c>
      <c r="O237" s="80">
        <v>0</v>
      </c>
      <c r="P237" s="80">
        <v>0</v>
      </c>
      <c r="Q237" s="80">
        <v>0</v>
      </c>
      <c r="R237" s="80">
        <v>0</v>
      </c>
      <c r="S237" s="80">
        <v>0</v>
      </c>
      <c r="T237" s="80">
        <v>0</v>
      </c>
      <c r="U237" s="80">
        <v>0</v>
      </c>
      <c r="V237" s="80">
        <v>0</v>
      </c>
      <c r="W237" s="80">
        <v>0</v>
      </c>
      <c r="X237" s="80">
        <v>0</v>
      </c>
      <c r="Y237" s="80">
        <v>1</v>
      </c>
      <c r="Z237" s="80">
        <v>2696</v>
      </c>
      <c r="AA237" s="80">
        <v>0</v>
      </c>
      <c r="AB237" s="80">
        <v>0</v>
      </c>
      <c r="AC237" s="80">
        <v>0</v>
      </c>
      <c r="AD237" s="80">
        <v>1</v>
      </c>
      <c r="AE237" s="80">
        <v>0</v>
      </c>
      <c r="AF237" s="80">
        <v>1</v>
      </c>
      <c r="AG237" s="80">
        <v>0</v>
      </c>
      <c r="AH237" s="80">
        <v>0</v>
      </c>
      <c r="AI237" s="80">
        <v>0</v>
      </c>
      <c r="AJ237" s="80">
        <v>0</v>
      </c>
      <c r="AK237" s="80">
        <v>0</v>
      </c>
      <c r="AL237" s="80">
        <v>3</v>
      </c>
      <c r="AM237" s="80">
        <v>3</v>
      </c>
    </row>
    <row r="238" spans="2:39" ht="12" customHeight="1" thickBot="1" x14ac:dyDescent="0.35">
      <c r="B238" s="75">
        <v>541</v>
      </c>
      <c r="D238" s="77" t="str">
        <f t="shared" si="3"/>
        <v>0</v>
      </c>
      <c r="E238" s="78">
        <v>0</v>
      </c>
      <c r="F238" s="81">
        <v>0.104999996721744</v>
      </c>
      <c r="G238" s="80">
        <v>0</v>
      </c>
      <c r="H238" s="80">
        <v>0</v>
      </c>
      <c r="I238" s="80">
        <v>0</v>
      </c>
      <c r="J238" s="80">
        <v>0</v>
      </c>
      <c r="K238" s="80">
        <v>0</v>
      </c>
      <c r="L238" s="80">
        <v>0</v>
      </c>
      <c r="M238" s="80">
        <v>0</v>
      </c>
      <c r="N238" s="80">
        <v>0</v>
      </c>
      <c r="O238" s="80">
        <v>0</v>
      </c>
      <c r="P238" s="80">
        <v>0</v>
      </c>
      <c r="Q238" s="80">
        <v>0</v>
      </c>
      <c r="R238" s="80">
        <v>1</v>
      </c>
      <c r="S238" s="80">
        <v>0</v>
      </c>
      <c r="T238" s="80">
        <v>0</v>
      </c>
      <c r="U238" s="80">
        <v>0</v>
      </c>
      <c r="V238" s="80">
        <v>0</v>
      </c>
      <c r="W238" s="80">
        <v>0</v>
      </c>
      <c r="X238" s="80">
        <v>1</v>
      </c>
      <c r="Y238" s="80">
        <v>0</v>
      </c>
      <c r="Z238" s="80">
        <v>1842</v>
      </c>
      <c r="AA238" s="80">
        <v>0</v>
      </c>
      <c r="AB238" s="80">
        <v>0</v>
      </c>
      <c r="AC238" s="80">
        <v>0</v>
      </c>
      <c r="AD238" s="80">
        <v>0</v>
      </c>
      <c r="AE238" s="80">
        <v>1</v>
      </c>
      <c r="AF238" s="80">
        <v>0</v>
      </c>
      <c r="AG238" s="80">
        <v>0</v>
      </c>
      <c r="AH238" s="80">
        <v>0</v>
      </c>
      <c r="AI238" s="80">
        <v>1</v>
      </c>
      <c r="AJ238" s="80">
        <v>0</v>
      </c>
      <c r="AK238" s="80">
        <v>0</v>
      </c>
      <c r="AL238" s="80">
        <v>5.3499999990000005</v>
      </c>
      <c r="AM238" s="80">
        <v>5.3499999990000005</v>
      </c>
    </row>
    <row r="239" spans="2:39" ht="12" customHeight="1" thickBot="1" x14ac:dyDescent="0.35">
      <c r="B239" s="75">
        <v>542</v>
      </c>
      <c r="D239" s="77" t="str">
        <f t="shared" si="3"/>
        <v>0</v>
      </c>
      <c r="E239" s="78">
        <v>0</v>
      </c>
      <c r="F239" s="81">
        <v>0.104999996721744</v>
      </c>
      <c r="G239" s="80">
        <v>0</v>
      </c>
      <c r="H239" s="80">
        <v>0</v>
      </c>
      <c r="I239" s="80">
        <v>0</v>
      </c>
      <c r="J239" s="80">
        <v>0</v>
      </c>
      <c r="K239" s="80">
        <v>0</v>
      </c>
      <c r="L239" s="80">
        <v>0</v>
      </c>
      <c r="M239" s="80">
        <v>0</v>
      </c>
      <c r="N239" s="80">
        <v>0</v>
      </c>
      <c r="O239" s="80">
        <v>0</v>
      </c>
      <c r="P239" s="80">
        <v>0</v>
      </c>
      <c r="Q239" s="80">
        <v>0</v>
      </c>
      <c r="R239" s="80">
        <v>1</v>
      </c>
      <c r="S239" s="80">
        <v>0</v>
      </c>
      <c r="T239" s="80">
        <v>0</v>
      </c>
      <c r="U239" s="80">
        <v>0</v>
      </c>
      <c r="V239" s="80">
        <v>0</v>
      </c>
      <c r="W239" s="80">
        <v>0</v>
      </c>
      <c r="X239" s="80">
        <v>1</v>
      </c>
      <c r="Y239" s="80">
        <v>0</v>
      </c>
      <c r="Z239" s="80">
        <v>1842</v>
      </c>
      <c r="AA239" s="80">
        <v>0</v>
      </c>
      <c r="AB239" s="80">
        <v>0</v>
      </c>
      <c r="AC239" s="80">
        <v>0</v>
      </c>
      <c r="AD239" s="80">
        <v>0</v>
      </c>
      <c r="AE239" s="80">
        <v>1</v>
      </c>
      <c r="AF239" s="80">
        <v>0</v>
      </c>
      <c r="AG239" s="80">
        <v>0</v>
      </c>
      <c r="AH239" s="80">
        <v>0</v>
      </c>
      <c r="AI239" s="80">
        <v>1</v>
      </c>
      <c r="AJ239" s="80">
        <v>0</v>
      </c>
      <c r="AK239" s="80">
        <v>0</v>
      </c>
      <c r="AL239" s="80">
        <v>5.3499999990000005</v>
      </c>
      <c r="AM239" s="80">
        <v>5.3499999990000005</v>
      </c>
    </row>
    <row r="240" spans="2:39" ht="12" customHeight="1" thickBot="1" x14ac:dyDescent="0.35">
      <c r="B240" s="75">
        <v>545</v>
      </c>
      <c r="D240" s="77" t="str">
        <f t="shared" si="3"/>
        <v>1</v>
      </c>
      <c r="E240" s="78">
        <v>1</v>
      </c>
      <c r="F240" s="81">
        <v>0.99666702747344904</v>
      </c>
      <c r="G240" s="80">
        <v>0</v>
      </c>
      <c r="H240" s="80">
        <v>0</v>
      </c>
      <c r="I240" s="80">
        <v>0</v>
      </c>
      <c r="J240" s="80">
        <v>0</v>
      </c>
      <c r="K240" s="80">
        <v>0</v>
      </c>
      <c r="L240" s="80">
        <v>0</v>
      </c>
      <c r="M240" s="80">
        <v>0</v>
      </c>
      <c r="N240" s="80">
        <v>0</v>
      </c>
      <c r="O240" s="80">
        <v>0</v>
      </c>
      <c r="P240" s="80">
        <v>0</v>
      </c>
      <c r="Q240" s="80">
        <v>0</v>
      </c>
      <c r="R240" s="80">
        <v>0</v>
      </c>
      <c r="S240" s="80">
        <v>0</v>
      </c>
      <c r="T240" s="80">
        <v>0</v>
      </c>
      <c r="U240" s="80">
        <v>0</v>
      </c>
      <c r="V240" s="80">
        <v>1</v>
      </c>
      <c r="W240" s="80">
        <v>1</v>
      </c>
      <c r="X240" s="80">
        <v>0</v>
      </c>
      <c r="Y240" s="80">
        <v>0</v>
      </c>
      <c r="Z240" s="80">
        <v>5827</v>
      </c>
      <c r="AA240" s="80">
        <v>0</v>
      </c>
      <c r="AB240" s="80">
        <v>0</v>
      </c>
      <c r="AC240" s="80">
        <v>0</v>
      </c>
      <c r="AD240" s="80">
        <v>0</v>
      </c>
      <c r="AE240" s="80">
        <v>1</v>
      </c>
      <c r="AF240" s="80">
        <v>0</v>
      </c>
      <c r="AG240" s="80">
        <v>0</v>
      </c>
      <c r="AH240" s="80">
        <v>0</v>
      </c>
      <c r="AI240" s="80">
        <v>0</v>
      </c>
      <c r="AJ240" s="80">
        <v>0</v>
      </c>
      <c r="AK240" s="80">
        <v>1</v>
      </c>
      <c r="AL240" s="80">
        <v>5.7200000005499998</v>
      </c>
      <c r="AM240" s="80">
        <v>2.4479139787299999</v>
      </c>
    </row>
    <row r="241" spans="2:39" ht="12" customHeight="1" thickBot="1" x14ac:dyDescent="0.35">
      <c r="B241" s="75">
        <v>547</v>
      </c>
      <c r="D241" s="77" t="str">
        <f t="shared" si="3"/>
        <v>1</v>
      </c>
      <c r="E241" s="78">
        <v>1</v>
      </c>
      <c r="F241" s="81">
        <v>0.99666702747344904</v>
      </c>
      <c r="G241" s="80">
        <v>0</v>
      </c>
      <c r="H241" s="80">
        <v>0</v>
      </c>
      <c r="I241" s="80">
        <v>0</v>
      </c>
      <c r="J241" s="80">
        <v>0</v>
      </c>
      <c r="K241" s="80">
        <v>0</v>
      </c>
      <c r="L241" s="80">
        <v>0</v>
      </c>
      <c r="M241" s="80">
        <v>0</v>
      </c>
      <c r="N241" s="80">
        <v>0</v>
      </c>
      <c r="O241" s="80">
        <v>0</v>
      </c>
      <c r="P241" s="80">
        <v>0</v>
      </c>
      <c r="Q241" s="80">
        <v>0</v>
      </c>
      <c r="R241" s="80">
        <v>1</v>
      </c>
      <c r="S241" s="80">
        <v>0</v>
      </c>
      <c r="T241" s="80">
        <v>0</v>
      </c>
      <c r="U241" s="80">
        <v>0</v>
      </c>
      <c r="V241" s="80">
        <v>0</v>
      </c>
      <c r="W241" s="80">
        <v>0</v>
      </c>
      <c r="X241" s="80">
        <v>0</v>
      </c>
      <c r="Y241" s="80">
        <v>1</v>
      </c>
      <c r="Z241" s="80">
        <v>471</v>
      </c>
      <c r="AA241" s="80">
        <v>0</v>
      </c>
      <c r="AB241" s="80">
        <v>0</v>
      </c>
      <c r="AC241" s="80">
        <v>1</v>
      </c>
      <c r="AD241" s="80">
        <v>0</v>
      </c>
      <c r="AE241" s="80">
        <v>0</v>
      </c>
      <c r="AF241" s="80">
        <v>1</v>
      </c>
      <c r="AG241" s="80">
        <v>0</v>
      </c>
      <c r="AH241" s="80">
        <v>0</v>
      </c>
      <c r="AI241" s="80">
        <v>0</v>
      </c>
      <c r="AJ241" s="80">
        <v>0</v>
      </c>
      <c r="AK241" s="80">
        <v>0</v>
      </c>
      <c r="AL241" s="80">
        <v>9.5</v>
      </c>
      <c r="AM241" s="80">
        <v>0.99</v>
      </c>
    </row>
    <row r="242" spans="2:39" ht="12" customHeight="1" thickBot="1" x14ac:dyDescent="0.35">
      <c r="B242" s="75">
        <v>550</v>
      </c>
      <c r="D242" s="77" t="str">
        <f t="shared" si="3"/>
        <v>0</v>
      </c>
      <c r="E242" s="78">
        <v>1</v>
      </c>
      <c r="F242" s="81">
        <v>8.6956501007080106E-2</v>
      </c>
      <c r="G242" s="80">
        <v>1</v>
      </c>
      <c r="H242" s="80">
        <v>0</v>
      </c>
      <c r="I242" s="80">
        <v>0</v>
      </c>
      <c r="J242" s="80">
        <v>0</v>
      </c>
      <c r="K242" s="80">
        <v>0</v>
      </c>
      <c r="L242" s="80">
        <v>0</v>
      </c>
      <c r="M242" s="80">
        <v>0</v>
      </c>
      <c r="N242" s="80">
        <v>0</v>
      </c>
      <c r="O242" s="80">
        <v>0</v>
      </c>
      <c r="P242" s="80">
        <v>0</v>
      </c>
      <c r="Q242" s="80">
        <v>0</v>
      </c>
      <c r="R242" s="80">
        <v>0</v>
      </c>
      <c r="S242" s="80">
        <v>0</v>
      </c>
      <c r="T242" s="80">
        <v>0</v>
      </c>
      <c r="U242" s="80">
        <v>0</v>
      </c>
      <c r="V242" s="80">
        <v>0</v>
      </c>
      <c r="W242" s="80">
        <v>0</v>
      </c>
      <c r="X242" s="80">
        <v>0</v>
      </c>
      <c r="Y242" s="80">
        <v>1</v>
      </c>
      <c r="Z242" s="80">
        <v>2695</v>
      </c>
      <c r="AA242" s="80">
        <v>0</v>
      </c>
      <c r="AB242" s="80">
        <v>0</v>
      </c>
      <c r="AC242" s="80">
        <v>0</v>
      </c>
      <c r="AD242" s="80">
        <v>1</v>
      </c>
      <c r="AE242" s="80">
        <v>0</v>
      </c>
      <c r="AF242" s="80">
        <v>0</v>
      </c>
      <c r="AG242" s="80">
        <v>1</v>
      </c>
      <c r="AH242" s="80">
        <v>0</v>
      </c>
      <c r="AI242" s="80">
        <v>0</v>
      </c>
      <c r="AJ242" s="80">
        <v>0</v>
      </c>
      <c r="AK242" s="80">
        <v>0</v>
      </c>
      <c r="AL242" s="80">
        <v>3.25</v>
      </c>
      <c r="AM242" s="80">
        <v>3</v>
      </c>
    </row>
    <row r="243" spans="2:39" ht="12" customHeight="1" thickBot="1" x14ac:dyDescent="0.35">
      <c r="B243" s="75">
        <v>551</v>
      </c>
      <c r="D243" s="77" t="str">
        <f t="shared" si="3"/>
        <v>1</v>
      </c>
      <c r="E243" s="78">
        <v>1</v>
      </c>
      <c r="F243" s="81">
        <v>0.99666702747344904</v>
      </c>
      <c r="G243" s="80">
        <v>0</v>
      </c>
      <c r="H243" s="80">
        <v>0</v>
      </c>
      <c r="I243" s="80">
        <v>0</v>
      </c>
      <c r="J243" s="80">
        <v>0</v>
      </c>
      <c r="K243" s="80">
        <v>0</v>
      </c>
      <c r="L243" s="80">
        <v>0</v>
      </c>
      <c r="M243" s="80">
        <v>0</v>
      </c>
      <c r="N243" s="80">
        <v>0</v>
      </c>
      <c r="O243" s="80">
        <v>0</v>
      </c>
      <c r="P243" s="80">
        <v>0</v>
      </c>
      <c r="Q243" s="80">
        <v>0</v>
      </c>
      <c r="R243" s="80">
        <v>1</v>
      </c>
      <c r="S243" s="80">
        <v>0</v>
      </c>
      <c r="T243" s="80">
        <v>0</v>
      </c>
      <c r="U243" s="80">
        <v>0</v>
      </c>
      <c r="V243" s="80">
        <v>0</v>
      </c>
      <c r="W243" s="80">
        <v>0</v>
      </c>
      <c r="X243" s="80">
        <v>1</v>
      </c>
      <c r="Y243" s="80">
        <v>0</v>
      </c>
      <c r="Z243" s="80">
        <v>1148</v>
      </c>
      <c r="AA243" s="80">
        <v>0</v>
      </c>
      <c r="AB243" s="80">
        <v>1</v>
      </c>
      <c r="AC243" s="80">
        <v>0</v>
      </c>
      <c r="AD243" s="80">
        <v>0</v>
      </c>
      <c r="AE243" s="80">
        <v>0</v>
      </c>
      <c r="AF243" s="80">
        <v>0</v>
      </c>
      <c r="AG243" s="80">
        <v>0</v>
      </c>
      <c r="AH243" s="80">
        <v>0</v>
      </c>
      <c r="AI243" s="80">
        <v>1</v>
      </c>
      <c r="AJ243" s="80">
        <v>0</v>
      </c>
      <c r="AK243" s="80">
        <v>0</v>
      </c>
      <c r="AL243" s="80">
        <v>17.850000000000001</v>
      </c>
      <c r="AM243" s="80">
        <v>1.76715</v>
      </c>
    </row>
    <row r="244" spans="2:39" ht="12" customHeight="1" thickBot="1" x14ac:dyDescent="0.35">
      <c r="B244" s="75">
        <v>552</v>
      </c>
      <c r="D244" s="77" t="str">
        <f t="shared" si="3"/>
        <v>1</v>
      </c>
      <c r="E244" s="78">
        <v>1</v>
      </c>
      <c r="F244" s="81">
        <v>0.99666702747344904</v>
      </c>
      <c r="G244" s="80">
        <v>0</v>
      </c>
      <c r="H244" s="80">
        <v>0</v>
      </c>
      <c r="I244" s="80">
        <v>0</v>
      </c>
      <c r="J244" s="80">
        <v>0</v>
      </c>
      <c r="K244" s="80">
        <v>0</v>
      </c>
      <c r="L244" s="80">
        <v>0</v>
      </c>
      <c r="M244" s="80">
        <v>0</v>
      </c>
      <c r="N244" s="80">
        <v>0</v>
      </c>
      <c r="O244" s="80">
        <v>0</v>
      </c>
      <c r="P244" s="80">
        <v>0</v>
      </c>
      <c r="Q244" s="80">
        <v>0</v>
      </c>
      <c r="R244" s="80">
        <v>1</v>
      </c>
      <c r="S244" s="80">
        <v>0</v>
      </c>
      <c r="T244" s="80">
        <v>0</v>
      </c>
      <c r="U244" s="80">
        <v>0</v>
      </c>
      <c r="V244" s="80">
        <v>0</v>
      </c>
      <c r="W244" s="80">
        <v>0</v>
      </c>
      <c r="X244" s="80">
        <v>0</v>
      </c>
      <c r="Y244" s="80">
        <v>1</v>
      </c>
      <c r="Z244" s="80">
        <v>841</v>
      </c>
      <c r="AA244" s="80">
        <v>0</v>
      </c>
      <c r="AB244" s="80">
        <v>0</v>
      </c>
      <c r="AC244" s="80">
        <v>1</v>
      </c>
      <c r="AD244" s="80">
        <v>0</v>
      </c>
      <c r="AE244" s="80">
        <v>0</v>
      </c>
      <c r="AF244" s="80">
        <v>1</v>
      </c>
      <c r="AG244" s="80">
        <v>0</v>
      </c>
      <c r="AH244" s="80">
        <v>0</v>
      </c>
      <c r="AI244" s="80">
        <v>0</v>
      </c>
      <c r="AJ244" s="80">
        <v>0</v>
      </c>
      <c r="AK244" s="80">
        <v>0</v>
      </c>
      <c r="AL244" s="80">
        <v>10</v>
      </c>
      <c r="AM244" s="80">
        <v>0.99</v>
      </c>
    </row>
    <row r="245" spans="2:39" ht="12" customHeight="1" thickBot="1" x14ac:dyDescent="0.35">
      <c r="B245" s="75">
        <v>553</v>
      </c>
      <c r="D245" s="77" t="str">
        <f t="shared" si="3"/>
        <v>1</v>
      </c>
      <c r="E245" s="78">
        <v>1</v>
      </c>
      <c r="F245" s="81">
        <v>0.99666702747344904</v>
      </c>
      <c r="G245" s="80">
        <v>1</v>
      </c>
      <c r="H245" s="80">
        <v>0</v>
      </c>
      <c r="I245" s="80">
        <v>0</v>
      </c>
      <c r="J245" s="80">
        <v>0</v>
      </c>
      <c r="K245" s="80">
        <v>0</v>
      </c>
      <c r="L245" s="80">
        <v>0</v>
      </c>
      <c r="M245" s="80">
        <v>0</v>
      </c>
      <c r="N245" s="80">
        <v>0</v>
      </c>
      <c r="O245" s="80">
        <v>0</v>
      </c>
      <c r="P245" s="80">
        <v>0</v>
      </c>
      <c r="Q245" s="80">
        <v>0</v>
      </c>
      <c r="R245" s="80">
        <v>0</v>
      </c>
      <c r="S245" s="80">
        <v>0</v>
      </c>
      <c r="T245" s="80">
        <v>0</v>
      </c>
      <c r="U245" s="80">
        <v>0</v>
      </c>
      <c r="V245" s="80">
        <v>0</v>
      </c>
      <c r="W245" s="80">
        <v>1</v>
      </c>
      <c r="X245" s="80">
        <v>0</v>
      </c>
      <c r="Y245" s="80">
        <v>0</v>
      </c>
      <c r="Z245" s="80">
        <v>1545</v>
      </c>
      <c r="AA245" s="80">
        <v>0</v>
      </c>
      <c r="AB245" s="80">
        <v>0</v>
      </c>
      <c r="AC245" s="80">
        <v>0</v>
      </c>
      <c r="AD245" s="80">
        <v>0</v>
      </c>
      <c r="AE245" s="80">
        <v>1</v>
      </c>
      <c r="AF245" s="80">
        <v>1</v>
      </c>
      <c r="AG245" s="80">
        <v>0</v>
      </c>
      <c r="AH245" s="80">
        <v>0</v>
      </c>
      <c r="AI245" s="80">
        <v>0</v>
      </c>
      <c r="AJ245" s="80">
        <v>0</v>
      </c>
      <c r="AK245" s="80">
        <v>0</v>
      </c>
      <c r="AL245" s="80">
        <v>6.15</v>
      </c>
      <c r="AM245" s="80">
        <v>2.4476999999999998</v>
      </c>
    </row>
    <row r="246" spans="2:39" ht="12" customHeight="1" thickBot="1" x14ac:dyDescent="0.35">
      <c r="B246" s="75">
        <v>555</v>
      </c>
      <c r="D246" s="77" t="str">
        <f t="shared" si="3"/>
        <v>1</v>
      </c>
      <c r="E246" s="78">
        <v>1</v>
      </c>
      <c r="F246" s="81">
        <v>0.99666702747344904</v>
      </c>
      <c r="G246" s="80">
        <v>1</v>
      </c>
      <c r="H246" s="80">
        <v>0</v>
      </c>
      <c r="I246" s="80">
        <v>0</v>
      </c>
      <c r="J246" s="80">
        <v>0</v>
      </c>
      <c r="K246" s="80">
        <v>0</v>
      </c>
      <c r="L246" s="80">
        <v>0</v>
      </c>
      <c r="M246" s="80">
        <v>0</v>
      </c>
      <c r="N246" s="80">
        <v>0</v>
      </c>
      <c r="O246" s="80">
        <v>0</v>
      </c>
      <c r="P246" s="80">
        <v>0</v>
      </c>
      <c r="Q246" s="80">
        <v>0</v>
      </c>
      <c r="R246" s="80">
        <v>0</v>
      </c>
      <c r="S246" s="80">
        <v>0</v>
      </c>
      <c r="T246" s="80">
        <v>0</v>
      </c>
      <c r="U246" s="80">
        <v>0</v>
      </c>
      <c r="V246" s="80">
        <v>0</v>
      </c>
      <c r="W246" s="80">
        <v>1</v>
      </c>
      <c r="X246" s="80">
        <v>0</v>
      </c>
      <c r="Y246" s="80">
        <v>0</v>
      </c>
      <c r="Z246" s="80">
        <v>1545</v>
      </c>
      <c r="AA246" s="80">
        <v>0</v>
      </c>
      <c r="AB246" s="80">
        <v>0</v>
      </c>
      <c r="AC246" s="80">
        <v>0</v>
      </c>
      <c r="AD246" s="80">
        <v>0</v>
      </c>
      <c r="AE246" s="80">
        <v>1</v>
      </c>
      <c r="AF246" s="80">
        <v>1</v>
      </c>
      <c r="AG246" s="80">
        <v>0</v>
      </c>
      <c r="AH246" s="80">
        <v>0</v>
      </c>
      <c r="AI246" s="80">
        <v>0</v>
      </c>
      <c r="AJ246" s="80">
        <v>0</v>
      </c>
      <c r="AK246" s="80">
        <v>0</v>
      </c>
      <c r="AL246" s="80">
        <v>6.15</v>
      </c>
      <c r="AM246" s="80">
        <v>2.4476999999999998</v>
      </c>
    </row>
    <row r="247" spans="2:39" ht="12" customHeight="1" thickBot="1" x14ac:dyDescent="0.35">
      <c r="B247" s="75">
        <v>556</v>
      </c>
      <c r="D247" s="77" t="str">
        <f t="shared" si="3"/>
        <v>1</v>
      </c>
      <c r="E247" s="78">
        <v>1</v>
      </c>
      <c r="F247" s="81">
        <v>0.99666702747344904</v>
      </c>
      <c r="G247" s="80">
        <v>0</v>
      </c>
      <c r="H247" s="80">
        <v>0</v>
      </c>
      <c r="I247" s="80">
        <v>0</v>
      </c>
      <c r="J247" s="80">
        <v>0</v>
      </c>
      <c r="K247" s="80">
        <v>0</v>
      </c>
      <c r="L247" s="80">
        <v>0</v>
      </c>
      <c r="M247" s="80">
        <v>0</v>
      </c>
      <c r="N247" s="80">
        <v>0</v>
      </c>
      <c r="O247" s="80">
        <v>0</v>
      </c>
      <c r="P247" s="80">
        <v>0</v>
      </c>
      <c r="Q247" s="80">
        <v>0</v>
      </c>
      <c r="R247" s="80">
        <v>0</v>
      </c>
      <c r="S247" s="80">
        <v>0</v>
      </c>
      <c r="T247" s="80">
        <v>0</v>
      </c>
      <c r="U247" s="80">
        <v>0</v>
      </c>
      <c r="V247" s="80">
        <v>1</v>
      </c>
      <c r="W247" s="80">
        <v>1</v>
      </c>
      <c r="X247" s="80">
        <v>0</v>
      </c>
      <c r="Y247" s="80">
        <v>0</v>
      </c>
      <c r="Z247" s="80">
        <v>508</v>
      </c>
      <c r="AA247" s="80">
        <v>0</v>
      </c>
      <c r="AB247" s="80">
        <v>0</v>
      </c>
      <c r="AC247" s="80">
        <v>0</v>
      </c>
      <c r="AD247" s="80">
        <v>1</v>
      </c>
      <c r="AE247" s="80">
        <v>0</v>
      </c>
      <c r="AF247" s="80">
        <v>0</v>
      </c>
      <c r="AG247" s="80">
        <v>0</v>
      </c>
      <c r="AH247" s="80">
        <v>1</v>
      </c>
      <c r="AI247" s="80">
        <v>0</v>
      </c>
      <c r="AJ247" s="80">
        <v>0</v>
      </c>
      <c r="AK247" s="80">
        <v>0</v>
      </c>
      <c r="AL247" s="80">
        <v>12.3</v>
      </c>
      <c r="AM247" s="80">
        <v>1.23</v>
      </c>
    </row>
    <row r="248" spans="2:39" ht="12" customHeight="1" thickBot="1" x14ac:dyDescent="0.35">
      <c r="B248" s="75">
        <v>564</v>
      </c>
      <c r="D248" s="77" t="str">
        <f t="shared" si="3"/>
        <v>1</v>
      </c>
      <c r="E248" s="78">
        <v>1</v>
      </c>
      <c r="F248" s="81">
        <v>0.89285701513290405</v>
      </c>
      <c r="G248" s="80">
        <v>0</v>
      </c>
      <c r="H248" s="80">
        <v>0</v>
      </c>
      <c r="I248" s="80">
        <v>0</v>
      </c>
      <c r="J248" s="80">
        <v>0</v>
      </c>
      <c r="K248" s="80">
        <v>0</v>
      </c>
      <c r="L248" s="80">
        <v>0</v>
      </c>
      <c r="M248" s="80">
        <v>0</v>
      </c>
      <c r="N248" s="80">
        <v>0</v>
      </c>
      <c r="O248" s="80">
        <v>0</v>
      </c>
      <c r="P248" s="80">
        <v>0</v>
      </c>
      <c r="Q248" s="80">
        <v>0</v>
      </c>
      <c r="R248" s="80">
        <v>1</v>
      </c>
      <c r="S248" s="80">
        <v>0</v>
      </c>
      <c r="T248" s="80">
        <v>0</v>
      </c>
      <c r="U248" s="80">
        <v>0</v>
      </c>
      <c r="V248" s="80">
        <v>0</v>
      </c>
      <c r="W248" s="80">
        <v>1</v>
      </c>
      <c r="X248" s="80">
        <v>0</v>
      </c>
      <c r="Y248" s="80">
        <v>0</v>
      </c>
      <c r="Z248" s="80">
        <v>1853</v>
      </c>
      <c r="AA248" s="80">
        <v>0</v>
      </c>
      <c r="AB248" s="80">
        <v>0</v>
      </c>
      <c r="AC248" s="80">
        <v>0</v>
      </c>
      <c r="AD248" s="80">
        <v>1</v>
      </c>
      <c r="AE248" s="80">
        <v>0</v>
      </c>
      <c r="AF248" s="80">
        <v>0</v>
      </c>
      <c r="AG248" s="80">
        <v>0</v>
      </c>
      <c r="AH248" s="80">
        <v>1</v>
      </c>
      <c r="AI248" s="80">
        <v>0</v>
      </c>
      <c r="AJ248" s="80">
        <v>0</v>
      </c>
      <c r="AK248" s="80">
        <v>0</v>
      </c>
      <c r="AL248" s="80">
        <v>4.3000000014999999</v>
      </c>
      <c r="AM248" s="80">
        <v>3.6857142870000001</v>
      </c>
    </row>
    <row r="249" spans="2:39" ht="12" customHeight="1" thickBot="1" x14ac:dyDescent="0.35">
      <c r="B249" s="75">
        <v>566</v>
      </c>
      <c r="D249" s="77" t="str">
        <f t="shared" si="3"/>
        <v>0</v>
      </c>
      <c r="E249" s="78">
        <v>0</v>
      </c>
      <c r="F249" s="81">
        <v>8.6956501007080106E-2</v>
      </c>
      <c r="G249" s="80">
        <v>1</v>
      </c>
      <c r="H249" s="80">
        <v>0</v>
      </c>
      <c r="I249" s="80">
        <v>0</v>
      </c>
      <c r="J249" s="80">
        <v>0</v>
      </c>
      <c r="K249" s="80">
        <v>0</v>
      </c>
      <c r="L249" s="80">
        <v>0</v>
      </c>
      <c r="M249" s="80">
        <v>0</v>
      </c>
      <c r="N249" s="80">
        <v>0</v>
      </c>
      <c r="O249" s="80">
        <v>0</v>
      </c>
      <c r="P249" s="80">
        <v>0</v>
      </c>
      <c r="Q249" s="80">
        <v>0</v>
      </c>
      <c r="R249" s="80">
        <v>0</v>
      </c>
      <c r="S249" s="80">
        <v>0</v>
      </c>
      <c r="T249" s="80">
        <v>0</v>
      </c>
      <c r="U249" s="80">
        <v>0</v>
      </c>
      <c r="V249" s="80">
        <v>0</v>
      </c>
      <c r="W249" s="80">
        <v>0</v>
      </c>
      <c r="X249" s="80">
        <v>0</v>
      </c>
      <c r="Y249" s="80">
        <v>1</v>
      </c>
      <c r="Z249" s="80">
        <v>4390</v>
      </c>
      <c r="AA249" s="80">
        <v>0</v>
      </c>
      <c r="AB249" s="80">
        <v>0</v>
      </c>
      <c r="AC249" s="80">
        <v>0</v>
      </c>
      <c r="AD249" s="80">
        <v>1</v>
      </c>
      <c r="AE249" s="80">
        <v>0</v>
      </c>
      <c r="AF249" s="80">
        <v>0</v>
      </c>
      <c r="AG249" s="80">
        <v>0</v>
      </c>
      <c r="AH249" s="80">
        <v>1</v>
      </c>
      <c r="AI249" s="80">
        <v>0</v>
      </c>
      <c r="AJ249" s="80">
        <v>0</v>
      </c>
      <c r="AK249" s="80">
        <v>0</v>
      </c>
      <c r="AL249" s="80">
        <v>3.27</v>
      </c>
      <c r="AM249" s="80">
        <v>3.27</v>
      </c>
    </row>
    <row r="250" spans="2:39" ht="12" customHeight="1" thickBot="1" x14ac:dyDescent="0.35">
      <c r="B250" s="75">
        <v>569</v>
      </c>
      <c r="D250" s="77" t="str">
        <f t="shared" si="3"/>
        <v>1</v>
      </c>
      <c r="E250" s="78">
        <v>1</v>
      </c>
      <c r="F250" s="81">
        <v>0.89285701513290405</v>
      </c>
      <c r="G250" s="80">
        <v>0</v>
      </c>
      <c r="H250" s="80">
        <v>0</v>
      </c>
      <c r="I250" s="80">
        <v>0</v>
      </c>
      <c r="J250" s="80">
        <v>0</v>
      </c>
      <c r="K250" s="80">
        <v>0</v>
      </c>
      <c r="L250" s="80">
        <v>0</v>
      </c>
      <c r="M250" s="80">
        <v>0</v>
      </c>
      <c r="N250" s="80">
        <v>0</v>
      </c>
      <c r="O250" s="80">
        <v>0</v>
      </c>
      <c r="P250" s="80">
        <v>0</v>
      </c>
      <c r="Q250" s="80">
        <v>1</v>
      </c>
      <c r="R250" s="80">
        <v>0</v>
      </c>
      <c r="S250" s="80">
        <v>0</v>
      </c>
      <c r="T250" s="80">
        <v>0</v>
      </c>
      <c r="U250" s="80">
        <v>0</v>
      </c>
      <c r="V250" s="80">
        <v>0</v>
      </c>
      <c r="W250" s="80">
        <v>0</v>
      </c>
      <c r="X250" s="80">
        <v>1</v>
      </c>
      <c r="Y250" s="80">
        <v>0</v>
      </c>
      <c r="Z250" s="80">
        <v>1180</v>
      </c>
      <c r="AA250" s="80">
        <v>0</v>
      </c>
      <c r="AB250" s="80">
        <v>0</v>
      </c>
      <c r="AC250" s="80">
        <v>0</v>
      </c>
      <c r="AD250" s="80">
        <v>1</v>
      </c>
      <c r="AE250" s="80">
        <v>0</v>
      </c>
      <c r="AF250" s="80">
        <v>0</v>
      </c>
      <c r="AG250" s="80">
        <v>0</v>
      </c>
      <c r="AH250" s="80">
        <v>0</v>
      </c>
      <c r="AI250" s="80">
        <v>1</v>
      </c>
      <c r="AJ250" s="80">
        <v>0</v>
      </c>
      <c r="AK250" s="80">
        <v>0</v>
      </c>
      <c r="AL250" s="80">
        <v>9.8199999975000001</v>
      </c>
      <c r="AM250" s="80">
        <v>3.5709090899999998</v>
      </c>
    </row>
    <row r="251" spans="2:39" ht="12" customHeight="1" thickBot="1" x14ac:dyDescent="0.35">
      <c r="B251" s="75">
        <v>570</v>
      </c>
      <c r="D251" s="77" t="str">
        <f t="shared" si="3"/>
        <v>0</v>
      </c>
      <c r="E251" s="78">
        <v>1</v>
      </c>
      <c r="F251" s="81">
        <v>8.6956501007080106E-2</v>
      </c>
      <c r="G251" s="80">
        <v>0</v>
      </c>
      <c r="H251" s="80">
        <v>0</v>
      </c>
      <c r="I251" s="80">
        <v>0</v>
      </c>
      <c r="J251" s="80">
        <v>0</v>
      </c>
      <c r="K251" s="80">
        <v>0</v>
      </c>
      <c r="L251" s="80">
        <v>0</v>
      </c>
      <c r="M251" s="80">
        <v>0</v>
      </c>
      <c r="N251" s="80">
        <v>0</v>
      </c>
      <c r="O251" s="80">
        <v>0</v>
      </c>
      <c r="P251" s="80">
        <v>0</v>
      </c>
      <c r="Q251" s="80">
        <v>0</v>
      </c>
      <c r="R251" s="80">
        <v>0</v>
      </c>
      <c r="S251" s="80">
        <v>0</v>
      </c>
      <c r="T251" s="80">
        <v>0</v>
      </c>
      <c r="U251" s="80">
        <v>0</v>
      </c>
      <c r="V251" s="80">
        <v>1</v>
      </c>
      <c r="W251" s="80">
        <v>0</v>
      </c>
      <c r="X251" s="80">
        <v>0</v>
      </c>
      <c r="Y251" s="80">
        <v>1</v>
      </c>
      <c r="Z251" s="80">
        <v>3385</v>
      </c>
      <c r="AA251" s="80">
        <v>0</v>
      </c>
      <c r="AB251" s="80">
        <v>0</v>
      </c>
      <c r="AC251" s="80">
        <v>0</v>
      </c>
      <c r="AD251" s="80">
        <v>1</v>
      </c>
      <c r="AE251" s="80">
        <v>0</v>
      </c>
      <c r="AF251" s="80">
        <v>0</v>
      </c>
      <c r="AG251" s="80">
        <v>1</v>
      </c>
      <c r="AH251" s="80">
        <v>0</v>
      </c>
      <c r="AI251" s="80">
        <v>0</v>
      </c>
      <c r="AJ251" s="80">
        <v>0</v>
      </c>
      <c r="AK251" s="80">
        <v>0</v>
      </c>
      <c r="AL251" s="80">
        <v>4</v>
      </c>
      <c r="AM251" s="80">
        <v>2.75</v>
      </c>
    </row>
    <row r="252" spans="2:39" ht="12" customHeight="1" thickBot="1" x14ac:dyDescent="0.35">
      <c r="B252" s="75">
        <v>572</v>
      </c>
      <c r="D252" s="77" t="str">
        <f t="shared" si="3"/>
        <v>0</v>
      </c>
      <c r="E252" s="78">
        <v>0</v>
      </c>
      <c r="F252" s="81">
        <v>8.6956501007080106E-2</v>
      </c>
      <c r="G252" s="80">
        <v>0</v>
      </c>
      <c r="H252" s="80">
        <v>0</v>
      </c>
      <c r="I252" s="80">
        <v>0</v>
      </c>
      <c r="J252" s="80">
        <v>0</v>
      </c>
      <c r="K252" s="80">
        <v>0</v>
      </c>
      <c r="L252" s="80">
        <v>1</v>
      </c>
      <c r="M252" s="80">
        <v>0</v>
      </c>
      <c r="N252" s="80">
        <v>0</v>
      </c>
      <c r="O252" s="80">
        <v>0</v>
      </c>
      <c r="P252" s="80">
        <v>0</v>
      </c>
      <c r="Q252" s="80">
        <v>0</v>
      </c>
      <c r="R252" s="80">
        <v>0</v>
      </c>
      <c r="S252" s="80">
        <v>0</v>
      </c>
      <c r="T252" s="80">
        <v>0</v>
      </c>
      <c r="U252" s="80">
        <v>0</v>
      </c>
      <c r="V252" s="80">
        <v>0</v>
      </c>
      <c r="W252" s="80">
        <v>0</v>
      </c>
      <c r="X252" s="80">
        <v>0</v>
      </c>
      <c r="Y252" s="80">
        <v>1</v>
      </c>
      <c r="Z252" s="80">
        <v>1266</v>
      </c>
      <c r="AA252" s="80">
        <v>0</v>
      </c>
      <c r="AB252" s="80">
        <v>0</v>
      </c>
      <c r="AC252" s="80">
        <v>0</v>
      </c>
      <c r="AD252" s="80">
        <v>1</v>
      </c>
      <c r="AE252" s="80">
        <v>0</v>
      </c>
      <c r="AF252" s="80">
        <v>0</v>
      </c>
      <c r="AG252" s="80">
        <v>0</v>
      </c>
      <c r="AH252" s="80">
        <v>1</v>
      </c>
      <c r="AI252" s="80">
        <v>0</v>
      </c>
      <c r="AJ252" s="80">
        <v>0</v>
      </c>
      <c r="AK252" s="80">
        <v>0</v>
      </c>
      <c r="AL252" s="80">
        <v>3.35</v>
      </c>
      <c r="AM252" s="80">
        <v>3.35</v>
      </c>
    </row>
    <row r="253" spans="2:39" ht="12" customHeight="1" thickBot="1" x14ac:dyDescent="0.35">
      <c r="B253" s="75">
        <v>573</v>
      </c>
      <c r="D253" s="77" t="str">
        <f t="shared" si="3"/>
        <v>1</v>
      </c>
      <c r="E253" s="78">
        <v>1</v>
      </c>
      <c r="F253" s="81">
        <v>0.99666702747344904</v>
      </c>
      <c r="G253" s="80">
        <v>0</v>
      </c>
      <c r="H253" s="80">
        <v>0</v>
      </c>
      <c r="I253" s="80">
        <v>0</v>
      </c>
      <c r="J253" s="80">
        <v>0</v>
      </c>
      <c r="K253" s="80">
        <v>0</v>
      </c>
      <c r="L253" s="80">
        <v>0</v>
      </c>
      <c r="M253" s="80">
        <v>0</v>
      </c>
      <c r="N253" s="80">
        <v>0</v>
      </c>
      <c r="O253" s="80">
        <v>0</v>
      </c>
      <c r="P253" s="80">
        <v>0</v>
      </c>
      <c r="Q253" s="80">
        <v>0</v>
      </c>
      <c r="R253" s="80">
        <v>1</v>
      </c>
      <c r="S253" s="80">
        <v>0</v>
      </c>
      <c r="T253" s="80">
        <v>0</v>
      </c>
      <c r="U253" s="80">
        <v>0</v>
      </c>
      <c r="V253" s="80">
        <v>0</v>
      </c>
      <c r="W253" s="80">
        <v>0</v>
      </c>
      <c r="X253" s="80">
        <v>1</v>
      </c>
      <c r="Y253" s="80">
        <v>0</v>
      </c>
      <c r="Z253" s="80">
        <v>1148</v>
      </c>
      <c r="AA253" s="80">
        <v>0</v>
      </c>
      <c r="AB253" s="80">
        <v>1</v>
      </c>
      <c r="AC253" s="80">
        <v>0</v>
      </c>
      <c r="AD253" s="80">
        <v>0</v>
      </c>
      <c r="AE253" s="80">
        <v>0</v>
      </c>
      <c r="AF253" s="80">
        <v>0</v>
      </c>
      <c r="AG253" s="80">
        <v>0</v>
      </c>
      <c r="AH253" s="80">
        <v>0</v>
      </c>
      <c r="AI253" s="80">
        <v>1</v>
      </c>
      <c r="AJ253" s="80">
        <v>0</v>
      </c>
      <c r="AK253" s="80">
        <v>0</v>
      </c>
      <c r="AL253" s="80">
        <v>20.519999998999999</v>
      </c>
      <c r="AM253" s="80">
        <v>1.76650434774</v>
      </c>
    </row>
    <row r="254" spans="2:39" ht="12" customHeight="1" thickBot="1" x14ac:dyDescent="0.35">
      <c r="B254" s="75">
        <v>576</v>
      </c>
      <c r="D254" s="77" t="str">
        <f t="shared" si="3"/>
        <v>1</v>
      </c>
      <c r="E254" s="78">
        <v>1</v>
      </c>
      <c r="F254" s="81">
        <v>0.99666702747344904</v>
      </c>
      <c r="G254" s="80">
        <v>0</v>
      </c>
      <c r="H254" s="80">
        <v>0</v>
      </c>
      <c r="I254" s="80">
        <v>0</v>
      </c>
      <c r="J254" s="80">
        <v>0</v>
      </c>
      <c r="K254" s="80">
        <v>0</v>
      </c>
      <c r="L254" s="80">
        <v>0</v>
      </c>
      <c r="M254" s="80">
        <v>0</v>
      </c>
      <c r="N254" s="80">
        <v>0</v>
      </c>
      <c r="O254" s="80">
        <v>0</v>
      </c>
      <c r="P254" s="80">
        <v>0</v>
      </c>
      <c r="Q254" s="80">
        <v>1</v>
      </c>
      <c r="R254" s="80">
        <v>0</v>
      </c>
      <c r="S254" s="80">
        <v>0</v>
      </c>
      <c r="T254" s="80">
        <v>0</v>
      </c>
      <c r="U254" s="80">
        <v>0</v>
      </c>
      <c r="V254" s="80">
        <v>0</v>
      </c>
      <c r="W254" s="80">
        <v>1</v>
      </c>
      <c r="X254" s="80">
        <v>0</v>
      </c>
      <c r="Y254" s="80">
        <v>0</v>
      </c>
      <c r="Z254" s="80">
        <v>2168</v>
      </c>
      <c r="AA254" s="80">
        <v>0</v>
      </c>
      <c r="AB254" s="80">
        <v>0</v>
      </c>
      <c r="AC254" s="80">
        <v>0</v>
      </c>
      <c r="AD254" s="80">
        <v>1</v>
      </c>
      <c r="AE254" s="80">
        <v>0</v>
      </c>
      <c r="AF254" s="80">
        <v>1</v>
      </c>
      <c r="AG254" s="80">
        <v>0</v>
      </c>
      <c r="AH254" s="80">
        <v>0</v>
      </c>
      <c r="AI254" s="80">
        <v>0</v>
      </c>
      <c r="AJ254" s="80">
        <v>0</v>
      </c>
      <c r="AK254" s="80">
        <v>0</v>
      </c>
      <c r="AL254" s="80">
        <v>14.1399999955</v>
      </c>
      <c r="AM254" s="80">
        <v>1.229565217</v>
      </c>
    </row>
    <row r="255" spans="2:39" ht="12" customHeight="1" thickBot="1" x14ac:dyDescent="0.35">
      <c r="B255" s="75">
        <v>577</v>
      </c>
      <c r="D255" s="77" t="str">
        <f t="shared" si="3"/>
        <v>1</v>
      </c>
      <c r="E255" s="78">
        <v>1</v>
      </c>
      <c r="F255" s="81">
        <v>0.99666702747344904</v>
      </c>
      <c r="G255" s="80">
        <v>1</v>
      </c>
      <c r="H255" s="80">
        <v>0</v>
      </c>
      <c r="I255" s="80">
        <v>0</v>
      </c>
      <c r="J255" s="80">
        <v>0</v>
      </c>
      <c r="K255" s="80">
        <v>0</v>
      </c>
      <c r="L255" s="80">
        <v>0</v>
      </c>
      <c r="M255" s="80">
        <v>0</v>
      </c>
      <c r="N255" s="80">
        <v>0</v>
      </c>
      <c r="O255" s="80">
        <v>0</v>
      </c>
      <c r="P255" s="80">
        <v>0</v>
      </c>
      <c r="Q255" s="80">
        <v>0</v>
      </c>
      <c r="R255" s="80">
        <v>0</v>
      </c>
      <c r="S255" s="80">
        <v>0</v>
      </c>
      <c r="T255" s="80">
        <v>0</v>
      </c>
      <c r="U255" s="80">
        <v>0</v>
      </c>
      <c r="V255" s="80">
        <v>0</v>
      </c>
      <c r="W255" s="80">
        <v>1</v>
      </c>
      <c r="X255" s="80">
        <v>0</v>
      </c>
      <c r="Y255" s="80">
        <v>0</v>
      </c>
      <c r="Z255" s="80">
        <v>1545</v>
      </c>
      <c r="AA255" s="80">
        <v>0</v>
      </c>
      <c r="AB255" s="80">
        <v>0</v>
      </c>
      <c r="AC255" s="80">
        <v>0</v>
      </c>
      <c r="AD255" s="80">
        <v>0</v>
      </c>
      <c r="AE255" s="80">
        <v>1</v>
      </c>
      <c r="AF255" s="80">
        <v>0</v>
      </c>
      <c r="AG255" s="80">
        <v>0</v>
      </c>
      <c r="AH255" s="80">
        <v>0</v>
      </c>
      <c r="AI255" s="80">
        <v>0</v>
      </c>
      <c r="AJ255" s="80">
        <v>1</v>
      </c>
      <c r="AK255" s="80">
        <v>0</v>
      </c>
      <c r="AL255" s="80">
        <v>7.130000001</v>
      </c>
      <c r="AM255" s="80">
        <v>2.4463275865499998</v>
      </c>
    </row>
    <row r="256" spans="2:39" ht="12" customHeight="1" thickBot="1" x14ac:dyDescent="0.35">
      <c r="B256" s="75">
        <v>580</v>
      </c>
      <c r="D256" s="77" t="str">
        <f t="shared" si="3"/>
        <v>1</v>
      </c>
      <c r="E256" s="78">
        <v>1</v>
      </c>
      <c r="F256" s="81">
        <v>0.99666702747344904</v>
      </c>
      <c r="G256" s="80">
        <v>0</v>
      </c>
      <c r="H256" s="80">
        <v>0</v>
      </c>
      <c r="I256" s="80">
        <v>0</v>
      </c>
      <c r="J256" s="80">
        <v>0</v>
      </c>
      <c r="K256" s="80">
        <v>0</v>
      </c>
      <c r="L256" s="80">
        <v>0</v>
      </c>
      <c r="M256" s="80">
        <v>0</v>
      </c>
      <c r="N256" s="80">
        <v>0</v>
      </c>
      <c r="O256" s="80">
        <v>0</v>
      </c>
      <c r="P256" s="80">
        <v>0</v>
      </c>
      <c r="Q256" s="80">
        <v>0</v>
      </c>
      <c r="R256" s="80">
        <v>0</v>
      </c>
      <c r="S256" s="80">
        <v>0</v>
      </c>
      <c r="T256" s="80">
        <v>0</v>
      </c>
      <c r="U256" s="80">
        <v>0</v>
      </c>
      <c r="V256" s="80">
        <v>1</v>
      </c>
      <c r="W256" s="80">
        <v>1</v>
      </c>
      <c r="X256" s="80">
        <v>0</v>
      </c>
      <c r="Y256" s="80">
        <v>0</v>
      </c>
      <c r="Z256" s="80">
        <v>3090</v>
      </c>
      <c r="AA256" s="80">
        <v>0</v>
      </c>
      <c r="AB256" s="80">
        <v>0</v>
      </c>
      <c r="AC256" s="80">
        <v>0</v>
      </c>
      <c r="AD256" s="80">
        <v>0</v>
      </c>
      <c r="AE256" s="80">
        <v>1</v>
      </c>
      <c r="AF256" s="80">
        <v>0</v>
      </c>
      <c r="AG256" s="80">
        <v>0</v>
      </c>
      <c r="AH256" s="80">
        <v>0</v>
      </c>
      <c r="AI256" s="80">
        <v>0</v>
      </c>
      <c r="AJ256" s="80">
        <v>1</v>
      </c>
      <c r="AK256" s="80">
        <v>0</v>
      </c>
      <c r="AL256" s="80">
        <v>7.38</v>
      </c>
      <c r="AM256" s="80">
        <v>2.4476999999999998</v>
      </c>
    </row>
    <row r="257" spans="2:39" ht="12" customHeight="1" thickBot="1" x14ac:dyDescent="0.35">
      <c r="B257" s="75">
        <v>581</v>
      </c>
      <c r="D257" s="77" t="str">
        <f t="shared" si="3"/>
        <v>1</v>
      </c>
      <c r="E257" s="78">
        <v>1</v>
      </c>
      <c r="F257" s="81">
        <v>0.99666702747344904</v>
      </c>
      <c r="G257" s="80">
        <v>0</v>
      </c>
      <c r="H257" s="80">
        <v>0</v>
      </c>
      <c r="I257" s="80">
        <v>0</v>
      </c>
      <c r="J257" s="80">
        <v>0</v>
      </c>
      <c r="K257" s="80">
        <v>0</v>
      </c>
      <c r="L257" s="80">
        <v>0</v>
      </c>
      <c r="M257" s="80">
        <v>0</v>
      </c>
      <c r="N257" s="80">
        <v>0</v>
      </c>
      <c r="O257" s="80">
        <v>0</v>
      </c>
      <c r="P257" s="80">
        <v>0</v>
      </c>
      <c r="Q257" s="80">
        <v>0</v>
      </c>
      <c r="R257" s="80">
        <v>0</v>
      </c>
      <c r="S257" s="80">
        <v>0</v>
      </c>
      <c r="T257" s="80">
        <v>0</v>
      </c>
      <c r="U257" s="80">
        <v>0</v>
      </c>
      <c r="V257" s="80">
        <v>1</v>
      </c>
      <c r="W257" s="80">
        <v>1</v>
      </c>
      <c r="X257" s="80">
        <v>0</v>
      </c>
      <c r="Y257" s="80">
        <v>0</v>
      </c>
      <c r="Z257" s="80">
        <v>269</v>
      </c>
      <c r="AA257" s="80">
        <v>0</v>
      </c>
      <c r="AB257" s="80">
        <v>0</v>
      </c>
      <c r="AC257" s="80">
        <v>0</v>
      </c>
      <c r="AD257" s="80">
        <v>0</v>
      </c>
      <c r="AE257" s="80">
        <v>1</v>
      </c>
      <c r="AF257" s="80">
        <v>0</v>
      </c>
      <c r="AG257" s="80">
        <v>0</v>
      </c>
      <c r="AH257" s="80">
        <v>0</v>
      </c>
      <c r="AI257" s="80">
        <v>0</v>
      </c>
      <c r="AJ257" s="80">
        <v>1</v>
      </c>
      <c r="AK257" s="80">
        <v>0</v>
      </c>
      <c r="AL257" s="80">
        <v>14.719999997430001</v>
      </c>
      <c r="AM257" s="80">
        <v>1.229741019</v>
      </c>
    </row>
    <row r="258" spans="2:39" ht="12" customHeight="1" thickBot="1" x14ac:dyDescent="0.35">
      <c r="B258" s="75">
        <v>584</v>
      </c>
      <c r="D258" s="77" t="str">
        <f t="shared" si="3"/>
        <v>1</v>
      </c>
      <c r="E258" s="78">
        <v>1</v>
      </c>
      <c r="F258" s="81">
        <v>0.99666702747344904</v>
      </c>
      <c r="G258" s="80">
        <v>1</v>
      </c>
      <c r="H258" s="80">
        <v>0</v>
      </c>
      <c r="I258" s="80">
        <v>0</v>
      </c>
      <c r="J258" s="80">
        <v>0</v>
      </c>
      <c r="K258" s="80">
        <v>0</v>
      </c>
      <c r="L258" s="80">
        <v>0</v>
      </c>
      <c r="M258" s="80">
        <v>0</v>
      </c>
      <c r="N258" s="80">
        <v>0</v>
      </c>
      <c r="O258" s="80">
        <v>0</v>
      </c>
      <c r="P258" s="80">
        <v>0</v>
      </c>
      <c r="Q258" s="80">
        <v>0</v>
      </c>
      <c r="R258" s="80">
        <v>0</v>
      </c>
      <c r="S258" s="80">
        <v>0</v>
      </c>
      <c r="T258" s="80">
        <v>0</v>
      </c>
      <c r="U258" s="80">
        <v>0</v>
      </c>
      <c r="V258" s="80">
        <v>0</v>
      </c>
      <c r="W258" s="80">
        <v>0</v>
      </c>
      <c r="X258" s="80">
        <v>0</v>
      </c>
      <c r="Y258" s="80">
        <v>1</v>
      </c>
      <c r="Z258" s="80">
        <v>2349</v>
      </c>
      <c r="AA258" s="80">
        <v>0</v>
      </c>
      <c r="AB258" s="80">
        <v>0</v>
      </c>
      <c r="AC258" s="80">
        <v>0</v>
      </c>
      <c r="AD258" s="80">
        <v>0</v>
      </c>
      <c r="AE258" s="80">
        <v>1</v>
      </c>
      <c r="AF258" s="80">
        <v>0</v>
      </c>
      <c r="AG258" s="80">
        <v>0</v>
      </c>
      <c r="AH258" s="80">
        <v>1</v>
      </c>
      <c r="AI258" s="80">
        <v>0</v>
      </c>
      <c r="AJ258" s="80">
        <v>0</v>
      </c>
      <c r="AK258" s="80">
        <v>0</v>
      </c>
      <c r="AL258" s="80">
        <v>20.5</v>
      </c>
      <c r="AM258" s="80">
        <v>0.6</v>
      </c>
    </row>
    <row r="259" spans="2:39" ht="12" customHeight="1" thickBot="1" x14ac:dyDescent="0.35">
      <c r="B259" s="75">
        <v>587</v>
      </c>
      <c r="D259" s="77" t="str">
        <f t="shared" si="3"/>
        <v>1</v>
      </c>
      <c r="E259" s="78">
        <v>1</v>
      </c>
      <c r="F259" s="81">
        <v>0.89285701513290405</v>
      </c>
      <c r="G259" s="80">
        <v>0</v>
      </c>
      <c r="H259" s="80">
        <v>0</v>
      </c>
      <c r="I259" s="80">
        <v>0</v>
      </c>
      <c r="J259" s="80">
        <v>0</v>
      </c>
      <c r="K259" s="80">
        <v>0</v>
      </c>
      <c r="L259" s="80">
        <v>0</v>
      </c>
      <c r="M259" s="80">
        <v>0</v>
      </c>
      <c r="N259" s="80">
        <v>0</v>
      </c>
      <c r="O259" s="80">
        <v>1</v>
      </c>
      <c r="P259" s="80">
        <v>0</v>
      </c>
      <c r="Q259" s="80">
        <v>0</v>
      </c>
      <c r="R259" s="80">
        <v>0</v>
      </c>
      <c r="S259" s="80">
        <v>0</v>
      </c>
      <c r="T259" s="80">
        <v>0</v>
      </c>
      <c r="U259" s="80">
        <v>0</v>
      </c>
      <c r="V259" s="80">
        <v>0</v>
      </c>
      <c r="W259" s="80">
        <v>0</v>
      </c>
      <c r="X259" s="80">
        <v>0</v>
      </c>
      <c r="Y259" s="80">
        <v>1</v>
      </c>
      <c r="Z259" s="80">
        <v>2459</v>
      </c>
      <c r="AA259" s="80">
        <v>0</v>
      </c>
      <c r="AB259" s="80">
        <v>0</v>
      </c>
      <c r="AC259" s="80">
        <v>0</v>
      </c>
      <c r="AD259" s="80">
        <v>1</v>
      </c>
      <c r="AE259" s="80">
        <v>0</v>
      </c>
      <c r="AF259" s="80">
        <v>0</v>
      </c>
      <c r="AG259" s="80">
        <v>1</v>
      </c>
      <c r="AH259" s="80">
        <v>0</v>
      </c>
      <c r="AI259" s="80">
        <v>0</v>
      </c>
      <c r="AJ259" s="80">
        <v>0</v>
      </c>
      <c r="AK259" s="80">
        <v>0</v>
      </c>
      <c r="AL259" s="80">
        <v>4.24</v>
      </c>
      <c r="AM259" s="80">
        <v>2.99</v>
      </c>
    </row>
    <row r="260" spans="2:39" ht="12" customHeight="1" thickBot="1" x14ac:dyDescent="0.35">
      <c r="B260" s="75">
        <v>589</v>
      </c>
      <c r="D260" s="77" t="str">
        <f t="shared" si="3"/>
        <v>1</v>
      </c>
      <c r="E260" s="78">
        <v>1</v>
      </c>
      <c r="F260" s="81">
        <v>0.99666702747344904</v>
      </c>
      <c r="G260" s="80">
        <v>0</v>
      </c>
      <c r="H260" s="80">
        <v>0</v>
      </c>
      <c r="I260" s="80">
        <v>0</v>
      </c>
      <c r="J260" s="80">
        <v>0</v>
      </c>
      <c r="K260" s="80">
        <v>0</v>
      </c>
      <c r="L260" s="80">
        <v>0</v>
      </c>
      <c r="M260" s="80">
        <v>0</v>
      </c>
      <c r="N260" s="80">
        <v>0</v>
      </c>
      <c r="O260" s="80">
        <v>0</v>
      </c>
      <c r="P260" s="80">
        <v>0</v>
      </c>
      <c r="Q260" s="80">
        <v>0</v>
      </c>
      <c r="R260" s="80">
        <v>1</v>
      </c>
      <c r="S260" s="80">
        <v>0</v>
      </c>
      <c r="T260" s="80">
        <v>0</v>
      </c>
      <c r="U260" s="80">
        <v>0</v>
      </c>
      <c r="V260" s="80">
        <v>0</v>
      </c>
      <c r="W260" s="80">
        <v>0</v>
      </c>
      <c r="X260" s="80">
        <v>1</v>
      </c>
      <c r="Y260" s="80">
        <v>0</v>
      </c>
      <c r="Z260" s="80">
        <v>17</v>
      </c>
      <c r="AA260" s="80">
        <v>0</v>
      </c>
      <c r="AB260" s="80">
        <v>0</v>
      </c>
      <c r="AC260" s="80">
        <v>0</v>
      </c>
      <c r="AD260" s="80">
        <v>1</v>
      </c>
      <c r="AE260" s="80">
        <v>0</v>
      </c>
      <c r="AF260" s="80">
        <v>0</v>
      </c>
      <c r="AG260" s="80">
        <v>0</v>
      </c>
      <c r="AH260" s="80">
        <v>0</v>
      </c>
      <c r="AI260" s="80">
        <v>1</v>
      </c>
      <c r="AJ260" s="80">
        <v>0</v>
      </c>
      <c r="AK260" s="80">
        <v>0</v>
      </c>
      <c r="AL260" s="80">
        <v>23.220000003379997</v>
      </c>
      <c r="AM260" s="80">
        <v>1.7669331286199998</v>
      </c>
    </row>
    <row r="261" spans="2:39" ht="12" customHeight="1" thickBot="1" x14ac:dyDescent="0.35">
      <c r="B261" s="75">
        <v>590</v>
      </c>
      <c r="D261" s="77" t="str">
        <f t="shared" si="3"/>
        <v>1</v>
      </c>
      <c r="E261" s="78">
        <v>1</v>
      </c>
      <c r="F261" s="81">
        <v>0.99666702747344904</v>
      </c>
      <c r="G261" s="80">
        <v>0</v>
      </c>
      <c r="H261" s="80">
        <v>0</v>
      </c>
      <c r="I261" s="80">
        <v>0</v>
      </c>
      <c r="J261" s="80">
        <v>0</v>
      </c>
      <c r="K261" s="80">
        <v>0</v>
      </c>
      <c r="L261" s="80">
        <v>0</v>
      </c>
      <c r="M261" s="80">
        <v>0</v>
      </c>
      <c r="N261" s="80">
        <v>0</v>
      </c>
      <c r="O261" s="80">
        <v>0</v>
      </c>
      <c r="P261" s="80">
        <v>0</v>
      </c>
      <c r="Q261" s="80">
        <v>1</v>
      </c>
      <c r="R261" s="80">
        <v>0</v>
      </c>
      <c r="S261" s="80">
        <v>0</v>
      </c>
      <c r="T261" s="80">
        <v>0</v>
      </c>
      <c r="U261" s="80">
        <v>0</v>
      </c>
      <c r="V261" s="80">
        <v>0</v>
      </c>
      <c r="W261" s="80">
        <v>1</v>
      </c>
      <c r="X261" s="80">
        <v>0</v>
      </c>
      <c r="Y261" s="80">
        <v>0</v>
      </c>
      <c r="Z261" s="80">
        <v>89</v>
      </c>
      <c r="AA261" s="80">
        <v>0</v>
      </c>
      <c r="AB261" s="80">
        <v>0</v>
      </c>
      <c r="AC261" s="80">
        <v>0</v>
      </c>
      <c r="AD261" s="80">
        <v>0</v>
      </c>
      <c r="AE261" s="80">
        <v>1</v>
      </c>
      <c r="AF261" s="80">
        <v>0</v>
      </c>
      <c r="AG261" s="80">
        <v>0</v>
      </c>
      <c r="AH261" s="80">
        <v>0</v>
      </c>
      <c r="AI261" s="80">
        <v>0</v>
      </c>
      <c r="AJ261" s="80">
        <v>0</v>
      </c>
      <c r="AK261" s="80">
        <v>1</v>
      </c>
      <c r="AL261" s="80">
        <v>8.0100000029699991</v>
      </c>
      <c r="AM261" s="80">
        <v>2.4485253465299999</v>
      </c>
    </row>
    <row r="262" spans="2:39" ht="12" customHeight="1" thickBot="1" x14ac:dyDescent="0.35">
      <c r="B262" s="75">
        <v>591</v>
      </c>
      <c r="D262" s="77" t="str">
        <f t="shared" si="3"/>
        <v>1</v>
      </c>
      <c r="E262" s="78">
        <v>1</v>
      </c>
      <c r="F262" s="81">
        <v>0.99666702747344904</v>
      </c>
      <c r="G262" s="80">
        <v>0</v>
      </c>
      <c r="H262" s="80">
        <v>0</v>
      </c>
      <c r="I262" s="80">
        <v>0</v>
      </c>
      <c r="J262" s="80">
        <v>0</v>
      </c>
      <c r="K262" s="80">
        <v>0</v>
      </c>
      <c r="L262" s="80">
        <v>0</v>
      </c>
      <c r="M262" s="80">
        <v>0</v>
      </c>
      <c r="N262" s="80">
        <v>0</v>
      </c>
      <c r="O262" s="80">
        <v>0</v>
      </c>
      <c r="P262" s="80">
        <v>0</v>
      </c>
      <c r="Q262" s="80">
        <v>0</v>
      </c>
      <c r="R262" s="80">
        <v>0</v>
      </c>
      <c r="S262" s="80">
        <v>0</v>
      </c>
      <c r="T262" s="80">
        <v>0</v>
      </c>
      <c r="U262" s="80">
        <v>0</v>
      </c>
      <c r="V262" s="80">
        <v>1</v>
      </c>
      <c r="W262" s="80">
        <v>1</v>
      </c>
      <c r="X262" s="80">
        <v>0</v>
      </c>
      <c r="Y262" s="80">
        <v>0</v>
      </c>
      <c r="Z262" s="80">
        <v>3090</v>
      </c>
      <c r="AA262" s="80">
        <v>0</v>
      </c>
      <c r="AB262" s="80">
        <v>0</v>
      </c>
      <c r="AC262" s="80">
        <v>0</v>
      </c>
      <c r="AD262" s="80">
        <v>0</v>
      </c>
      <c r="AE262" s="80">
        <v>1</v>
      </c>
      <c r="AF262" s="80">
        <v>0</v>
      </c>
      <c r="AG262" s="80">
        <v>0</v>
      </c>
      <c r="AH262" s="80">
        <v>0</v>
      </c>
      <c r="AI262" s="80">
        <v>0</v>
      </c>
      <c r="AJ262" s="80">
        <v>1</v>
      </c>
      <c r="AK262" s="80">
        <v>0</v>
      </c>
      <c r="AL262" s="80">
        <v>8.0100000029699991</v>
      </c>
      <c r="AM262" s="80">
        <v>2.4485253465299999</v>
      </c>
    </row>
    <row r="263" spans="2:39" ht="12" customHeight="1" thickBot="1" x14ac:dyDescent="0.35">
      <c r="B263" s="75">
        <v>594</v>
      </c>
      <c r="D263" s="77" t="str">
        <f t="shared" si="3"/>
        <v>0</v>
      </c>
      <c r="E263" s="78">
        <v>0</v>
      </c>
      <c r="F263" s="81">
        <v>8.6956501007080106E-2</v>
      </c>
      <c r="G263" s="80">
        <v>1</v>
      </c>
      <c r="H263" s="80">
        <v>0</v>
      </c>
      <c r="I263" s="80">
        <v>0</v>
      </c>
      <c r="J263" s="80">
        <v>0</v>
      </c>
      <c r="K263" s="80">
        <v>0</v>
      </c>
      <c r="L263" s="80">
        <v>0</v>
      </c>
      <c r="M263" s="80">
        <v>0</v>
      </c>
      <c r="N263" s="80">
        <v>0</v>
      </c>
      <c r="O263" s="80">
        <v>0</v>
      </c>
      <c r="P263" s="80">
        <v>0</v>
      </c>
      <c r="Q263" s="80">
        <v>0</v>
      </c>
      <c r="R263" s="80">
        <v>0</v>
      </c>
      <c r="S263" s="80">
        <v>0</v>
      </c>
      <c r="T263" s="80">
        <v>0</v>
      </c>
      <c r="U263" s="80">
        <v>0</v>
      </c>
      <c r="V263" s="80">
        <v>0</v>
      </c>
      <c r="W263" s="80">
        <v>0</v>
      </c>
      <c r="X263" s="80">
        <v>0</v>
      </c>
      <c r="Y263" s="80">
        <v>1</v>
      </c>
      <c r="Z263" s="80">
        <v>2349</v>
      </c>
      <c r="AA263" s="80">
        <v>0</v>
      </c>
      <c r="AB263" s="80">
        <v>0</v>
      </c>
      <c r="AC263" s="80">
        <v>0</v>
      </c>
      <c r="AD263" s="80">
        <v>1</v>
      </c>
      <c r="AE263" s="80">
        <v>0</v>
      </c>
      <c r="AF263" s="80">
        <v>0</v>
      </c>
      <c r="AG263" s="80">
        <v>0</v>
      </c>
      <c r="AH263" s="80">
        <v>1</v>
      </c>
      <c r="AI263" s="80">
        <v>0</v>
      </c>
      <c r="AJ263" s="80">
        <v>0</v>
      </c>
      <c r="AK263" s="80">
        <v>0</v>
      </c>
      <c r="AL263" s="80">
        <v>3.6</v>
      </c>
      <c r="AM263" s="80">
        <v>3.6</v>
      </c>
    </row>
    <row r="264" spans="2:39" ht="12" customHeight="1" thickBot="1" x14ac:dyDescent="0.35">
      <c r="B264" s="75">
        <v>597</v>
      </c>
      <c r="D264" s="77" t="str">
        <f t="shared" si="3"/>
        <v>0</v>
      </c>
      <c r="E264" s="78">
        <v>0</v>
      </c>
      <c r="F264" s="81">
        <v>8.6956501007080106E-2</v>
      </c>
      <c r="G264" s="80">
        <v>1</v>
      </c>
      <c r="H264" s="80">
        <v>0</v>
      </c>
      <c r="I264" s="80">
        <v>0</v>
      </c>
      <c r="J264" s="80">
        <v>0</v>
      </c>
      <c r="K264" s="80">
        <v>0</v>
      </c>
      <c r="L264" s="80">
        <v>0</v>
      </c>
      <c r="M264" s="80">
        <v>0</v>
      </c>
      <c r="N264" s="80">
        <v>0</v>
      </c>
      <c r="O264" s="80">
        <v>0</v>
      </c>
      <c r="P264" s="80">
        <v>0</v>
      </c>
      <c r="Q264" s="80">
        <v>0</v>
      </c>
      <c r="R264" s="80">
        <v>0</v>
      </c>
      <c r="S264" s="80">
        <v>0</v>
      </c>
      <c r="T264" s="80">
        <v>0</v>
      </c>
      <c r="U264" s="80">
        <v>0</v>
      </c>
      <c r="V264" s="80">
        <v>0</v>
      </c>
      <c r="W264" s="80">
        <v>0</v>
      </c>
      <c r="X264" s="80">
        <v>0</v>
      </c>
      <c r="Y264" s="80">
        <v>1</v>
      </c>
      <c r="Z264" s="80">
        <v>2349</v>
      </c>
      <c r="AA264" s="80">
        <v>0</v>
      </c>
      <c r="AB264" s="80">
        <v>0</v>
      </c>
      <c r="AC264" s="80">
        <v>0</v>
      </c>
      <c r="AD264" s="80">
        <v>1</v>
      </c>
      <c r="AE264" s="80">
        <v>0</v>
      </c>
      <c r="AF264" s="80">
        <v>0</v>
      </c>
      <c r="AG264" s="80">
        <v>0</v>
      </c>
      <c r="AH264" s="80">
        <v>1</v>
      </c>
      <c r="AI264" s="80">
        <v>0</v>
      </c>
      <c r="AJ264" s="80">
        <v>0</v>
      </c>
      <c r="AK264" s="80">
        <v>0</v>
      </c>
      <c r="AL264" s="80">
        <v>3.6</v>
      </c>
      <c r="AM264" s="80">
        <v>3.6</v>
      </c>
    </row>
    <row r="265" spans="2:39" ht="12" customHeight="1" thickBot="1" x14ac:dyDescent="0.35">
      <c r="B265" s="75">
        <v>601</v>
      </c>
      <c r="D265" s="77" t="str">
        <f t="shared" ref="D265:D328" si="4">IF(F265&gt;=$F$5,"1","0")</f>
        <v>0</v>
      </c>
      <c r="E265" s="78">
        <v>0</v>
      </c>
      <c r="F265" s="81">
        <v>8.6956501007080106E-2</v>
      </c>
      <c r="G265" s="80">
        <v>1</v>
      </c>
      <c r="H265" s="80">
        <v>0</v>
      </c>
      <c r="I265" s="80">
        <v>0</v>
      </c>
      <c r="J265" s="80">
        <v>0</v>
      </c>
      <c r="K265" s="80">
        <v>0</v>
      </c>
      <c r="L265" s="80">
        <v>0</v>
      </c>
      <c r="M265" s="80">
        <v>0</v>
      </c>
      <c r="N265" s="80">
        <v>0</v>
      </c>
      <c r="O265" s="80">
        <v>0</v>
      </c>
      <c r="P265" s="80">
        <v>0</v>
      </c>
      <c r="Q265" s="80">
        <v>0</v>
      </c>
      <c r="R265" s="80">
        <v>0</v>
      </c>
      <c r="S265" s="80">
        <v>0</v>
      </c>
      <c r="T265" s="80">
        <v>0</v>
      </c>
      <c r="U265" s="80">
        <v>0</v>
      </c>
      <c r="V265" s="80">
        <v>0</v>
      </c>
      <c r="W265" s="80">
        <v>0</v>
      </c>
      <c r="X265" s="80">
        <v>0</v>
      </c>
      <c r="Y265" s="80">
        <v>1</v>
      </c>
      <c r="Z265" s="80">
        <v>2349</v>
      </c>
      <c r="AA265" s="80">
        <v>0</v>
      </c>
      <c r="AB265" s="80">
        <v>0</v>
      </c>
      <c r="AC265" s="80">
        <v>0</v>
      </c>
      <c r="AD265" s="80">
        <v>1</v>
      </c>
      <c r="AE265" s="80">
        <v>0</v>
      </c>
      <c r="AF265" s="80">
        <v>0</v>
      </c>
      <c r="AG265" s="80">
        <v>0</v>
      </c>
      <c r="AH265" s="80">
        <v>1</v>
      </c>
      <c r="AI265" s="80">
        <v>0</v>
      </c>
      <c r="AJ265" s="80">
        <v>0</v>
      </c>
      <c r="AK265" s="80">
        <v>0</v>
      </c>
      <c r="AL265" s="80">
        <v>3.6</v>
      </c>
      <c r="AM265" s="80">
        <v>3.6</v>
      </c>
    </row>
    <row r="266" spans="2:39" ht="12" customHeight="1" thickBot="1" x14ac:dyDescent="0.35">
      <c r="B266" s="75">
        <v>603</v>
      </c>
      <c r="D266" s="77" t="str">
        <f t="shared" si="4"/>
        <v>0</v>
      </c>
      <c r="E266" s="78">
        <v>0</v>
      </c>
      <c r="F266" s="81">
        <v>8.6956501007080106E-2</v>
      </c>
      <c r="G266" s="80">
        <v>1</v>
      </c>
      <c r="H266" s="80">
        <v>0</v>
      </c>
      <c r="I266" s="80">
        <v>0</v>
      </c>
      <c r="J266" s="80">
        <v>0</v>
      </c>
      <c r="K266" s="80">
        <v>0</v>
      </c>
      <c r="L266" s="80">
        <v>0</v>
      </c>
      <c r="M266" s="80">
        <v>0</v>
      </c>
      <c r="N266" s="80">
        <v>0</v>
      </c>
      <c r="O266" s="80">
        <v>0</v>
      </c>
      <c r="P266" s="80">
        <v>0</v>
      </c>
      <c r="Q266" s="80">
        <v>0</v>
      </c>
      <c r="R266" s="80">
        <v>0</v>
      </c>
      <c r="S266" s="80">
        <v>0</v>
      </c>
      <c r="T266" s="80">
        <v>0</v>
      </c>
      <c r="U266" s="80">
        <v>0</v>
      </c>
      <c r="V266" s="80">
        <v>0</v>
      </c>
      <c r="W266" s="80">
        <v>0</v>
      </c>
      <c r="X266" s="80">
        <v>0</v>
      </c>
      <c r="Y266" s="80">
        <v>1</v>
      </c>
      <c r="Z266" s="80">
        <v>2349</v>
      </c>
      <c r="AA266" s="80">
        <v>0</v>
      </c>
      <c r="AB266" s="80">
        <v>0</v>
      </c>
      <c r="AC266" s="80">
        <v>0</v>
      </c>
      <c r="AD266" s="80">
        <v>1</v>
      </c>
      <c r="AE266" s="80">
        <v>0</v>
      </c>
      <c r="AF266" s="80">
        <v>0</v>
      </c>
      <c r="AG266" s="80">
        <v>0</v>
      </c>
      <c r="AH266" s="80">
        <v>1</v>
      </c>
      <c r="AI266" s="80">
        <v>0</v>
      </c>
      <c r="AJ266" s="80">
        <v>0</v>
      </c>
      <c r="AK266" s="80">
        <v>0</v>
      </c>
      <c r="AL266" s="80">
        <v>3.6</v>
      </c>
      <c r="AM266" s="80">
        <v>3.6</v>
      </c>
    </row>
    <row r="267" spans="2:39" ht="12" customHeight="1" thickBot="1" x14ac:dyDescent="0.35">
      <c r="B267" s="75">
        <v>604</v>
      </c>
      <c r="D267" s="77" t="str">
        <f t="shared" si="4"/>
        <v>0</v>
      </c>
      <c r="E267" s="78">
        <v>0</v>
      </c>
      <c r="F267" s="81">
        <v>8.6956501007080106E-2</v>
      </c>
      <c r="G267" s="80">
        <v>1</v>
      </c>
      <c r="H267" s="80">
        <v>0</v>
      </c>
      <c r="I267" s="80">
        <v>0</v>
      </c>
      <c r="J267" s="80">
        <v>0</v>
      </c>
      <c r="K267" s="80">
        <v>0</v>
      </c>
      <c r="L267" s="80">
        <v>0</v>
      </c>
      <c r="M267" s="80">
        <v>0</v>
      </c>
      <c r="N267" s="80">
        <v>0</v>
      </c>
      <c r="O267" s="80">
        <v>0</v>
      </c>
      <c r="P267" s="80">
        <v>0</v>
      </c>
      <c r="Q267" s="80">
        <v>0</v>
      </c>
      <c r="R267" s="80">
        <v>0</v>
      </c>
      <c r="S267" s="80">
        <v>0</v>
      </c>
      <c r="T267" s="80">
        <v>0</v>
      </c>
      <c r="U267" s="80">
        <v>0</v>
      </c>
      <c r="V267" s="80">
        <v>0</v>
      </c>
      <c r="W267" s="80">
        <v>0</v>
      </c>
      <c r="X267" s="80">
        <v>0</v>
      </c>
      <c r="Y267" s="80">
        <v>1</v>
      </c>
      <c r="Z267" s="80">
        <v>2349</v>
      </c>
      <c r="AA267" s="80">
        <v>0</v>
      </c>
      <c r="AB267" s="80">
        <v>0</v>
      </c>
      <c r="AC267" s="80">
        <v>0</v>
      </c>
      <c r="AD267" s="80">
        <v>1</v>
      </c>
      <c r="AE267" s="80">
        <v>0</v>
      </c>
      <c r="AF267" s="80">
        <v>1</v>
      </c>
      <c r="AG267" s="80">
        <v>0</v>
      </c>
      <c r="AH267" s="80">
        <v>0</v>
      </c>
      <c r="AI267" s="80">
        <v>0</v>
      </c>
      <c r="AJ267" s="80">
        <v>0</v>
      </c>
      <c r="AK267" s="80">
        <v>0</v>
      </c>
      <c r="AL267" s="80">
        <v>3.6</v>
      </c>
      <c r="AM267" s="80">
        <v>3.6</v>
      </c>
    </row>
    <row r="268" spans="2:39" ht="12" customHeight="1" thickBot="1" x14ac:dyDescent="0.35">
      <c r="B268" s="75">
        <v>605</v>
      </c>
      <c r="D268" s="77" t="str">
        <f t="shared" si="4"/>
        <v>0</v>
      </c>
      <c r="E268" s="78">
        <v>0</v>
      </c>
      <c r="F268" s="81">
        <v>8.6956501007080106E-2</v>
      </c>
      <c r="G268" s="80">
        <v>1</v>
      </c>
      <c r="H268" s="80">
        <v>0</v>
      </c>
      <c r="I268" s="80">
        <v>0</v>
      </c>
      <c r="J268" s="80">
        <v>0</v>
      </c>
      <c r="K268" s="80">
        <v>0</v>
      </c>
      <c r="L268" s="80">
        <v>0</v>
      </c>
      <c r="M268" s="80">
        <v>0</v>
      </c>
      <c r="N268" s="80">
        <v>0</v>
      </c>
      <c r="O268" s="80">
        <v>0</v>
      </c>
      <c r="P268" s="80">
        <v>0</v>
      </c>
      <c r="Q268" s="80">
        <v>0</v>
      </c>
      <c r="R268" s="80">
        <v>0</v>
      </c>
      <c r="S268" s="80">
        <v>0</v>
      </c>
      <c r="T268" s="80">
        <v>0</v>
      </c>
      <c r="U268" s="80">
        <v>0</v>
      </c>
      <c r="V268" s="80">
        <v>0</v>
      </c>
      <c r="W268" s="80">
        <v>0</v>
      </c>
      <c r="X268" s="80">
        <v>0</v>
      </c>
      <c r="Y268" s="80">
        <v>1</v>
      </c>
      <c r="Z268" s="80">
        <v>2349</v>
      </c>
      <c r="AA268" s="80">
        <v>0</v>
      </c>
      <c r="AB268" s="80">
        <v>0</v>
      </c>
      <c r="AC268" s="80">
        <v>0</v>
      </c>
      <c r="AD268" s="80">
        <v>1</v>
      </c>
      <c r="AE268" s="80">
        <v>0</v>
      </c>
      <c r="AF268" s="80">
        <v>1</v>
      </c>
      <c r="AG268" s="80">
        <v>0</v>
      </c>
      <c r="AH268" s="80">
        <v>0</v>
      </c>
      <c r="AI268" s="80">
        <v>0</v>
      </c>
      <c r="AJ268" s="80">
        <v>0</v>
      </c>
      <c r="AK268" s="80">
        <v>0</v>
      </c>
      <c r="AL268" s="80">
        <v>3.6</v>
      </c>
      <c r="AM268" s="80">
        <v>3.6</v>
      </c>
    </row>
    <row r="269" spans="2:39" ht="12" customHeight="1" thickBot="1" x14ac:dyDescent="0.35">
      <c r="B269" s="75">
        <v>606</v>
      </c>
      <c r="D269" s="77" t="str">
        <f t="shared" si="4"/>
        <v>0</v>
      </c>
      <c r="E269" s="78">
        <v>0</v>
      </c>
      <c r="F269" s="81">
        <v>8.6956501007080106E-2</v>
      </c>
      <c r="G269" s="80">
        <v>1</v>
      </c>
      <c r="H269" s="80">
        <v>0</v>
      </c>
      <c r="I269" s="80">
        <v>0</v>
      </c>
      <c r="J269" s="80">
        <v>0</v>
      </c>
      <c r="K269" s="80">
        <v>0</v>
      </c>
      <c r="L269" s="80">
        <v>0</v>
      </c>
      <c r="M269" s="80">
        <v>0</v>
      </c>
      <c r="N269" s="80">
        <v>0</v>
      </c>
      <c r="O269" s="80">
        <v>0</v>
      </c>
      <c r="P269" s="80">
        <v>0</v>
      </c>
      <c r="Q269" s="80">
        <v>0</v>
      </c>
      <c r="R269" s="80">
        <v>0</v>
      </c>
      <c r="S269" s="80">
        <v>0</v>
      </c>
      <c r="T269" s="80">
        <v>0</v>
      </c>
      <c r="U269" s="80">
        <v>0</v>
      </c>
      <c r="V269" s="80">
        <v>0</v>
      </c>
      <c r="W269" s="80">
        <v>0</v>
      </c>
      <c r="X269" s="80">
        <v>0</v>
      </c>
      <c r="Y269" s="80">
        <v>1</v>
      </c>
      <c r="Z269" s="80">
        <v>2349</v>
      </c>
      <c r="AA269" s="80">
        <v>0</v>
      </c>
      <c r="AB269" s="80">
        <v>0</v>
      </c>
      <c r="AC269" s="80">
        <v>0</v>
      </c>
      <c r="AD269" s="80">
        <v>1</v>
      </c>
      <c r="AE269" s="80">
        <v>0</v>
      </c>
      <c r="AF269" s="80">
        <v>0</v>
      </c>
      <c r="AG269" s="80">
        <v>0</v>
      </c>
      <c r="AH269" s="80">
        <v>0</v>
      </c>
      <c r="AI269" s="80">
        <v>0</v>
      </c>
      <c r="AJ269" s="80">
        <v>1</v>
      </c>
      <c r="AK269" s="80">
        <v>0</v>
      </c>
      <c r="AL269" s="80">
        <v>3.6</v>
      </c>
      <c r="AM269" s="80">
        <v>3.6</v>
      </c>
    </row>
    <row r="270" spans="2:39" ht="12" customHeight="1" thickBot="1" x14ac:dyDescent="0.35">
      <c r="B270" s="75">
        <v>607</v>
      </c>
      <c r="D270" s="77" t="str">
        <f t="shared" si="4"/>
        <v>0</v>
      </c>
      <c r="E270" s="78">
        <v>0</v>
      </c>
      <c r="F270" s="81">
        <v>8.6956501007080106E-2</v>
      </c>
      <c r="G270" s="80">
        <v>1</v>
      </c>
      <c r="H270" s="80">
        <v>0</v>
      </c>
      <c r="I270" s="80">
        <v>0</v>
      </c>
      <c r="J270" s="80">
        <v>0</v>
      </c>
      <c r="K270" s="80">
        <v>0</v>
      </c>
      <c r="L270" s="80">
        <v>0</v>
      </c>
      <c r="M270" s="80">
        <v>0</v>
      </c>
      <c r="N270" s="80">
        <v>0</v>
      </c>
      <c r="O270" s="80">
        <v>0</v>
      </c>
      <c r="P270" s="80">
        <v>0</v>
      </c>
      <c r="Q270" s="80">
        <v>0</v>
      </c>
      <c r="R270" s="80">
        <v>0</v>
      </c>
      <c r="S270" s="80">
        <v>0</v>
      </c>
      <c r="T270" s="80">
        <v>0</v>
      </c>
      <c r="U270" s="80">
        <v>0</v>
      </c>
      <c r="V270" s="80">
        <v>0</v>
      </c>
      <c r="W270" s="80">
        <v>0</v>
      </c>
      <c r="X270" s="80">
        <v>0</v>
      </c>
      <c r="Y270" s="80">
        <v>1</v>
      </c>
      <c r="Z270" s="80">
        <v>2349</v>
      </c>
      <c r="AA270" s="80">
        <v>0</v>
      </c>
      <c r="AB270" s="80">
        <v>0</v>
      </c>
      <c r="AC270" s="80">
        <v>0</v>
      </c>
      <c r="AD270" s="80">
        <v>1</v>
      </c>
      <c r="AE270" s="80">
        <v>0</v>
      </c>
      <c r="AF270" s="80">
        <v>0</v>
      </c>
      <c r="AG270" s="80">
        <v>0</v>
      </c>
      <c r="AH270" s="80">
        <v>0</v>
      </c>
      <c r="AI270" s="80">
        <v>0</v>
      </c>
      <c r="AJ270" s="80">
        <v>1</v>
      </c>
      <c r="AK270" s="80">
        <v>0</v>
      </c>
      <c r="AL270" s="80">
        <v>3.6</v>
      </c>
      <c r="AM270" s="80">
        <v>3.6</v>
      </c>
    </row>
    <row r="271" spans="2:39" ht="12" customHeight="1" thickBot="1" x14ac:dyDescent="0.35">
      <c r="B271" s="75">
        <v>608</v>
      </c>
      <c r="D271" s="77" t="str">
        <f t="shared" si="4"/>
        <v>0</v>
      </c>
      <c r="E271" s="78">
        <v>1</v>
      </c>
      <c r="F271" s="81">
        <v>8.6956501007080106E-2</v>
      </c>
      <c r="G271" s="80">
        <v>1</v>
      </c>
      <c r="H271" s="80">
        <v>0</v>
      </c>
      <c r="I271" s="80">
        <v>0</v>
      </c>
      <c r="J271" s="80">
        <v>0</v>
      </c>
      <c r="K271" s="80">
        <v>0</v>
      </c>
      <c r="L271" s="80">
        <v>0</v>
      </c>
      <c r="M271" s="80">
        <v>0</v>
      </c>
      <c r="N271" s="80">
        <v>0</v>
      </c>
      <c r="O271" s="80">
        <v>0</v>
      </c>
      <c r="P271" s="80">
        <v>0</v>
      </c>
      <c r="Q271" s="80">
        <v>0</v>
      </c>
      <c r="R271" s="80">
        <v>0</v>
      </c>
      <c r="S271" s="80">
        <v>0</v>
      </c>
      <c r="T271" s="80">
        <v>0</v>
      </c>
      <c r="U271" s="80">
        <v>0</v>
      </c>
      <c r="V271" s="80">
        <v>0</v>
      </c>
      <c r="W271" s="80">
        <v>0</v>
      </c>
      <c r="X271" s="80">
        <v>0</v>
      </c>
      <c r="Y271" s="80">
        <v>1</v>
      </c>
      <c r="Z271" s="80">
        <v>2349</v>
      </c>
      <c r="AA271" s="80">
        <v>0</v>
      </c>
      <c r="AB271" s="80">
        <v>0</v>
      </c>
      <c r="AC271" s="80">
        <v>0</v>
      </c>
      <c r="AD271" s="80">
        <v>1</v>
      </c>
      <c r="AE271" s="80">
        <v>0</v>
      </c>
      <c r="AF271" s="80">
        <v>0</v>
      </c>
      <c r="AG271" s="80">
        <v>0</v>
      </c>
      <c r="AH271" s="80">
        <v>1</v>
      </c>
      <c r="AI271" s="80">
        <v>0</v>
      </c>
      <c r="AJ271" s="80">
        <v>0</v>
      </c>
      <c r="AK271" s="80">
        <v>0</v>
      </c>
      <c r="AL271" s="80">
        <v>3.6</v>
      </c>
      <c r="AM271" s="80">
        <v>3.6</v>
      </c>
    </row>
    <row r="272" spans="2:39" ht="12" customHeight="1" thickBot="1" x14ac:dyDescent="0.35">
      <c r="B272" s="75">
        <v>610</v>
      </c>
      <c r="D272" s="77" t="str">
        <f t="shared" si="4"/>
        <v>1</v>
      </c>
      <c r="E272" s="78">
        <v>1</v>
      </c>
      <c r="F272" s="81">
        <v>0.83225798606872503</v>
      </c>
      <c r="G272" s="80">
        <v>0</v>
      </c>
      <c r="H272" s="80">
        <v>0</v>
      </c>
      <c r="I272" s="80">
        <v>0</v>
      </c>
      <c r="J272" s="80">
        <v>0</v>
      </c>
      <c r="K272" s="80">
        <v>0</v>
      </c>
      <c r="L272" s="80">
        <v>0</v>
      </c>
      <c r="M272" s="80">
        <v>0</v>
      </c>
      <c r="N272" s="80">
        <v>0</v>
      </c>
      <c r="O272" s="80">
        <v>0</v>
      </c>
      <c r="P272" s="80">
        <v>0</v>
      </c>
      <c r="Q272" s="80">
        <v>1</v>
      </c>
      <c r="R272" s="80">
        <v>0</v>
      </c>
      <c r="S272" s="80">
        <v>0</v>
      </c>
      <c r="T272" s="80">
        <v>0</v>
      </c>
      <c r="U272" s="80">
        <v>0</v>
      </c>
      <c r="V272" s="80">
        <v>0</v>
      </c>
      <c r="W272" s="80">
        <v>0</v>
      </c>
      <c r="X272" s="80">
        <v>1</v>
      </c>
      <c r="Y272" s="80">
        <v>0</v>
      </c>
      <c r="Z272" s="80">
        <v>1180</v>
      </c>
      <c r="AA272" s="80">
        <v>0</v>
      </c>
      <c r="AB272" s="80">
        <v>0</v>
      </c>
      <c r="AC272" s="80">
        <v>0</v>
      </c>
      <c r="AD272" s="80">
        <v>1</v>
      </c>
      <c r="AE272" s="80">
        <v>0</v>
      </c>
      <c r="AF272" s="80">
        <v>0</v>
      </c>
      <c r="AG272" s="80">
        <v>0</v>
      </c>
      <c r="AH272" s="80">
        <v>0</v>
      </c>
      <c r="AI272" s="80">
        <v>1</v>
      </c>
      <c r="AJ272" s="80">
        <v>0</v>
      </c>
      <c r="AK272" s="80">
        <v>0</v>
      </c>
      <c r="AL272" s="80">
        <v>11.6000000025</v>
      </c>
      <c r="AM272" s="80">
        <v>3.5692307699999999</v>
      </c>
    </row>
    <row r="273" spans="2:39" ht="12" customHeight="1" thickBot="1" x14ac:dyDescent="0.35">
      <c r="B273" s="75">
        <v>611</v>
      </c>
      <c r="D273" s="77" t="str">
        <f t="shared" si="4"/>
        <v>1</v>
      </c>
      <c r="E273" s="78">
        <v>1</v>
      </c>
      <c r="F273" s="81">
        <v>0.99666702747344904</v>
      </c>
      <c r="G273" s="80">
        <v>1</v>
      </c>
      <c r="H273" s="80">
        <v>0</v>
      </c>
      <c r="I273" s="80">
        <v>0</v>
      </c>
      <c r="J273" s="80">
        <v>0</v>
      </c>
      <c r="K273" s="80">
        <v>0</v>
      </c>
      <c r="L273" s="80">
        <v>0</v>
      </c>
      <c r="M273" s="80">
        <v>0</v>
      </c>
      <c r="N273" s="80">
        <v>0</v>
      </c>
      <c r="O273" s="80">
        <v>0</v>
      </c>
      <c r="P273" s="80">
        <v>0</v>
      </c>
      <c r="Q273" s="80">
        <v>0</v>
      </c>
      <c r="R273" s="80">
        <v>0</v>
      </c>
      <c r="S273" s="80">
        <v>0</v>
      </c>
      <c r="T273" s="80">
        <v>0</v>
      </c>
      <c r="U273" s="80">
        <v>0</v>
      </c>
      <c r="V273" s="80">
        <v>0</v>
      </c>
      <c r="W273" s="80">
        <v>1</v>
      </c>
      <c r="X273" s="80">
        <v>0</v>
      </c>
      <c r="Y273" s="80">
        <v>0</v>
      </c>
      <c r="Z273" s="80">
        <v>1545</v>
      </c>
      <c r="AA273" s="80">
        <v>0</v>
      </c>
      <c r="AB273" s="80">
        <v>0</v>
      </c>
      <c r="AC273" s="80">
        <v>0</v>
      </c>
      <c r="AD273" s="80">
        <v>0</v>
      </c>
      <c r="AE273" s="80">
        <v>1</v>
      </c>
      <c r="AF273" s="80">
        <v>0</v>
      </c>
      <c r="AG273" s="80">
        <v>0</v>
      </c>
      <c r="AH273" s="80">
        <v>1</v>
      </c>
      <c r="AI273" s="80">
        <v>0</v>
      </c>
      <c r="AJ273" s="80">
        <v>0</v>
      </c>
      <c r="AK273" s="80">
        <v>0</v>
      </c>
      <c r="AL273" s="80">
        <v>8.2800000022799995</v>
      </c>
      <c r="AM273" s="80">
        <v>2.44832095164</v>
      </c>
    </row>
    <row r="274" spans="2:39" ht="12" customHeight="1" thickBot="1" x14ac:dyDescent="0.35">
      <c r="B274" s="75">
        <v>612</v>
      </c>
      <c r="D274" s="77" t="str">
        <f t="shared" si="4"/>
        <v>1</v>
      </c>
      <c r="E274" s="78">
        <v>1</v>
      </c>
      <c r="F274" s="81">
        <v>0.99666702747344904</v>
      </c>
      <c r="G274" s="80">
        <v>1</v>
      </c>
      <c r="H274" s="80">
        <v>0</v>
      </c>
      <c r="I274" s="80">
        <v>0</v>
      </c>
      <c r="J274" s="80">
        <v>0</v>
      </c>
      <c r="K274" s="80">
        <v>0</v>
      </c>
      <c r="L274" s="80">
        <v>0</v>
      </c>
      <c r="M274" s="80">
        <v>0</v>
      </c>
      <c r="N274" s="80">
        <v>0</v>
      </c>
      <c r="O274" s="80">
        <v>0</v>
      </c>
      <c r="P274" s="80">
        <v>0</v>
      </c>
      <c r="Q274" s="80">
        <v>0</v>
      </c>
      <c r="R274" s="80">
        <v>0</v>
      </c>
      <c r="S274" s="80">
        <v>0</v>
      </c>
      <c r="T274" s="80">
        <v>0</v>
      </c>
      <c r="U274" s="80">
        <v>0</v>
      </c>
      <c r="V274" s="80">
        <v>0</v>
      </c>
      <c r="W274" s="80">
        <v>1</v>
      </c>
      <c r="X274" s="80">
        <v>0</v>
      </c>
      <c r="Y274" s="80">
        <v>0</v>
      </c>
      <c r="Z274" s="80">
        <v>170</v>
      </c>
      <c r="AA274" s="80">
        <v>0</v>
      </c>
      <c r="AB274" s="80">
        <v>0</v>
      </c>
      <c r="AC274" s="80">
        <v>0</v>
      </c>
      <c r="AD274" s="80">
        <v>1</v>
      </c>
      <c r="AE274" s="80">
        <v>0</v>
      </c>
      <c r="AF274" s="80">
        <v>0</v>
      </c>
      <c r="AG274" s="80">
        <v>0</v>
      </c>
      <c r="AH274" s="80">
        <v>1</v>
      </c>
      <c r="AI274" s="80">
        <v>0</v>
      </c>
      <c r="AJ274" s="80">
        <v>0</v>
      </c>
      <c r="AK274" s="80">
        <v>0</v>
      </c>
      <c r="AL274" s="80">
        <v>16.600000005000002</v>
      </c>
      <c r="AM274" s="80">
        <v>1.22962963</v>
      </c>
    </row>
    <row r="275" spans="2:39" ht="12" customHeight="1" thickBot="1" x14ac:dyDescent="0.35">
      <c r="B275" s="75">
        <v>614</v>
      </c>
      <c r="D275" s="77" t="str">
        <f t="shared" si="4"/>
        <v>0</v>
      </c>
      <c r="E275" s="78">
        <v>1</v>
      </c>
      <c r="F275" s="81">
        <v>8.6956501007080106E-2</v>
      </c>
      <c r="G275" s="80">
        <v>1</v>
      </c>
      <c r="H275" s="80">
        <v>0</v>
      </c>
      <c r="I275" s="80">
        <v>0</v>
      </c>
      <c r="J275" s="80">
        <v>0</v>
      </c>
      <c r="K275" s="80">
        <v>0</v>
      </c>
      <c r="L275" s="80">
        <v>0</v>
      </c>
      <c r="M275" s="80">
        <v>0</v>
      </c>
      <c r="N275" s="80">
        <v>0</v>
      </c>
      <c r="O275" s="80">
        <v>0</v>
      </c>
      <c r="P275" s="80">
        <v>0</v>
      </c>
      <c r="Q275" s="80">
        <v>0</v>
      </c>
      <c r="R275" s="80">
        <v>0</v>
      </c>
      <c r="S275" s="80">
        <v>0</v>
      </c>
      <c r="T275" s="80">
        <v>0</v>
      </c>
      <c r="U275" s="80">
        <v>0</v>
      </c>
      <c r="V275" s="80">
        <v>0</v>
      </c>
      <c r="W275" s="80">
        <v>0</v>
      </c>
      <c r="X275" s="80">
        <v>0</v>
      </c>
      <c r="Y275" s="80">
        <v>1</v>
      </c>
      <c r="Z275" s="80">
        <v>2349</v>
      </c>
      <c r="AA275" s="80">
        <v>0</v>
      </c>
      <c r="AB275" s="80">
        <v>0</v>
      </c>
      <c r="AC275" s="80">
        <v>0</v>
      </c>
      <c r="AD275" s="80">
        <v>1</v>
      </c>
      <c r="AE275" s="80">
        <v>0</v>
      </c>
      <c r="AF275" s="80">
        <v>0</v>
      </c>
      <c r="AG275" s="80">
        <v>0</v>
      </c>
      <c r="AH275" s="80">
        <v>1</v>
      </c>
      <c r="AI275" s="80">
        <v>0</v>
      </c>
      <c r="AJ275" s="80">
        <v>0</v>
      </c>
      <c r="AK275" s="80">
        <v>0</v>
      </c>
      <c r="AL275" s="80">
        <v>3.85</v>
      </c>
      <c r="AM275" s="80">
        <v>3.6</v>
      </c>
    </row>
    <row r="276" spans="2:39" ht="12" customHeight="1" thickBot="1" x14ac:dyDescent="0.35">
      <c r="B276" s="75">
        <v>615</v>
      </c>
      <c r="D276" s="77" t="str">
        <f t="shared" si="4"/>
        <v>0</v>
      </c>
      <c r="E276" s="78">
        <v>1</v>
      </c>
      <c r="F276" s="81">
        <v>8.6956501007080106E-2</v>
      </c>
      <c r="G276" s="80">
        <v>1</v>
      </c>
      <c r="H276" s="80">
        <v>0</v>
      </c>
      <c r="I276" s="80">
        <v>0</v>
      </c>
      <c r="J276" s="80">
        <v>0</v>
      </c>
      <c r="K276" s="80">
        <v>0</v>
      </c>
      <c r="L276" s="80">
        <v>0</v>
      </c>
      <c r="M276" s="80">
        <v>0</v>
      </c>
      <c r="N276" s="80">
        <v>0</v>
      </c>
      <c r="O276" s="80">
        <v>0</v>
      </c>
      <c r="P276" s="80">
        <v>0</v>
      </c>
      <c r="Q276" s="80">
        <v>0</v>
      </c>
      <c r="R276" s="80">
        <v>0</v>
      </c>
      <c r="S276" s="80">
        <v>0</v>
      </c>
      <c r="T276" s="80">
        <v>0</v>
      </c>
      <c r="U276" s="80">
        <v>0</v>
      </c>
      <c r="V276" s="80">
        <v>0</v>
      </c>
      <c r="W276" s="80">
        <v>0</v>
      </c>
      <c r="X276" s="80">
        <v>0</v>
      </c>
      <c r="Y276" s="80">
        <v>1</v>
      </c>
      <c r="Z276" s="80">
        <v>2349</v>
      </c>
      <c r="AA276" s="80">
        <v>0</v>
      </c>
      <c r="AB276" s="80">
        <v>0</v>
      </c>
      <c r="AC276" s="80">
        <v>0</v>
      </c>
      <c r="AD276" s="80">
        <v>1</v>
      </c>
      <c r="AE276" s="80">
        <v>0</v>
      </c>
      <c r="AF276" s="80">
        <v>0</v>
      </c>
      <c r="AG276" s="80">
        <v>0</v>
      </c>
      <c r="AH276" s="80">
        <v>1</v>
      </c>
      <c r="AI276" s="80">
        <v>0</v>
      </c>
      <c r="AJ276" s="80">
        <v>0</v>
      </c>
      <c r="AK276" s="80">
        <v>0</v>
      </c>
      <c r="AL276" s="80">
        <v>3.85</v>
      </c>
      <c r="AM276" s="80">
        <v>3.6</v>
      </c>
    </row>
    <row r="277" spans="2:39" ht="12" customHeight="1" thickBot="1" x14ac:dyDescent="0.35">
      <c r="B277" s="75">
        <v>621</v>
      </c>
      <c r="D277" s="77" t="str">
        <f t="shared" si="4"/>
        <v>0</v>
      </c>
      <c r="E277" s="78">
        <v>0</v>
      </c>
      <c r="F277" s="81">
        <v>8.6956501007080106E-2</v>
      </c>
      <c r="G277" s="80">
        <v>0</v>
      </c>
      <c r="H277" s="80">
        <v>0</v>
      </c>
      <c r="I277" s="80">
        <v>0</v>
      </c>
      <c r="J277" s="80">
        <v>0</v>
      </c>
      <c r="K277" s="80">
        <v>0</v>
      </c>
      <c r="L277" s="80">
        <v>0</v>
      </c>
      <c r="M277" s="80">
        <v>0</v>
      </c>
      <c r="N277" s="80">
        <v>0</v>
      </c>
      <c r="O277" s="80">
        <v>0</v>
      </c>
      <c r="P277" s="80">
        <v>0</v>
      </c>
      <c r="Q277" s="80">
        <v>0</v>
      </c>
      <c r="R277" s="80">
        <v>0</v>
      </c>
      <c r="S277" s="80">
        <v>0</v>
      </c>
      <c r="T277" s="80">
        <v>0</v>
      </c>
      <c r="U277" s="80">
        <v>0</v>
      </c>
      <c r="V277" s="80">
        <v>1</v>
      </c>
      <c r="W277" s="80">
        <v>0</v>
      </c>
      <c r="X277" s="80">
        <v>0</v>
      </c>
      <c r="Y277" s="80">
        <v>1</v>
      </c>
      <c r="Z277" s="80">
        <v>3385</v>
      </c>
      <c r="AA277" s="80">
        <v>0</v>
      </c>
      <c r="AB277" s="80">
        <v>0</v>
      </c>
      <c r="AC277" s="80">
        <v>0</v>
      </c>
      <c r="AD277" s="80">
        <v>1</v>
      </c>
      <c r="AE277" s="80">
        <v>0</v>
      </c>
      <c r="AF277" s="80">
        <v>0</v>
      </c>
      <c r="AG277" s="80">
        <v>1</v>
      </c>
      <c r="AH277" s="80">
        <v>0</v>
      </c>
      <c r="AI277" s="80">
        <v>0</v>
      </c>
      <c r="AJ277" s="80">
        <v>0</v>
      </c>
      <c r="AK277" s="80">
        <v>0</v>
      </c>
      <c r="AL277" s="80">
        <v>3.75</v>
      </c>
      <c r="AM277" s="80">
        <v>3.75</v>
      </c>
    </row>
    <row r="278" spans="2:39" ht="12" customHeight="1" thickBot="1" x14ac:dyDescent="0.35">
      <c r="B278" s="75">
        <v>622</v>
      </c>
      <c r="D278" s="77" t="str">
        <f t="shared" si="4"/>
        <v>0</v>
      </c>
      <c r="E278" s="78">
        <v>0</v>
      </c>
      <c r="F278" s="81">
        <v>8.6956501007080106E-2</v>
      </c>
      <c r="G278" s="80">
        <v>0</v>
      </c>
      <c r="H278" s="80">
        <v>0</v>
      </c>
      <c r="I278" s="80">
        <v>0</v>
      </c>
      <c r="J278" s="80">
        <v>0</v>
      </c>
      <c r="K278" s="80">
        <v>0</v>
      </c>
      <c r="L278" s="80">
        <v>0</v>
      </c>
      <c r="M278" s="80">
        <v>0</v>
      </c>
      <c r="N278" s="80">
        <v>0</v>
      </c>
      <c r="O278" s="80">
        <v>0</v>
      </c>
      <c r="P278" s="80">
        <v>0</v>
      </c>
      <c r="Q278" s="80">
        <v>0</v>
      </c>
      <c r="R278" s="80">
        <v>0</v>
      </c>
      <c r="S278" s="80">
        <v>0</v>
      </c>
      <c r="T278" s="80">
        <v>0</v>
      </c>
      <c r="U278" s="80">
        <v>0</v>
      </c>
      <c r="V278" s="80">
        <v>1</v>
      </c>
      <c r="W278" s="80">
        <v>0</v>
      </c>
      <c r="X278" s="80">
        <v>0</v>
      </c>
      <c r="Y278" s="80">
        <v>1</v>
      </c>
      <c r="Z278" s="80">
        <v>3385</v>
      </c>
      <c r="AA278" s="80">
        <v>0</v>
      </c>
      <c r="AB278" s="80">
        <v>0</v>
      </c>
      <c r="AC278" s="80">
        <v>0</v>
      </c>
      <c r="AD278" s="80">
        <v>1</v>
      </c>
      <c r="AE278" s="80">
        <v>0</v>
      </c>
      <c r="AF278" s="80">
        <v>0</v>
      </c>
      <c r="AG278" s="80">
        <v>1</v>
      </c>
      <c r="AH278" s="80">
        <v>0</v>
      </c>
      <c r="AI278" s="80">
        <v>0</v>
      </c>
      <c r="AJ278" s="80">
        <v>0</v>
      </c>
      <c r="AK278" s="80">
        <v>0</v>
      </c>
      <c r="AL278" s="80">
        <v>3.75</v>
      </c>
      <c r="AM278" s="80">
        <v>3.75</v>
      </c>
    </row>
    <row r="279" spans="2:39" ht="12" customHeight="1" thickBot="1" x14ac:dyDescent="0.35">
      <c r="B279" s="75">
        <v>623</v>
      </c>
      <c r="D279" s="77" t="str">
        <f t="shared" si="4"/>
        <v>1</v>
      </c>
      <c r="E279" s="78">
        <v>1</v>
      </c>
      <c r="F279" s="81">
        <v>0.83225798606872503</v>
      </c>
      <c r="G279" s="80">
        <v>0</v>
      </c>
      <c r="H279" s="80">
        <v>0</v>
      </c>
      <c r="I279" s="80">
        <v>0</v>
      </c>
      <c r="J279" s="80">
        <v>0</v>
      </c>
      <c r="K279" s="80">
        <v>0</v>
      </c>
      <c r="L279" s="80">
        <v>0</v>
      </c>
      <c r="M279" s="80">
        <v>0</v>
      </c>
      <c r="N279" s="80">
        <v>0</v>
      </c>
      <c r="O279" s="80">
        <v>0</v>
      </c>
      <c r="P279" s="80">
        <v>0</v>
      </c>
      <c r="Q279" s="80">
        <v>0</v>
      </c>
      <c r="R279" s="80">
        <v>1</v>
      </c>
      <c r="S279" s="80">
        <v>0</v>
      </c>
      <c r="T279" s="80">
        <v>0</v>
      </c>
      <c r="U279" s="80">
        <v>0</v>
      </c>
      <c r="V279" s="80">
        <v>0</v>
      </c>
      <c r="W279" s="80">
        <v>0</v>
      </c>
      <c r="X279" s="80">
        <v>1</v>
      </c>
      <c r="Y279" s="80">
        <v>0</v>
      </c>
      <c r="Z279" s="80">
        <v>105</v>
      </c>
      <c r="AA279" s="80">
        <v>0</v>
      </c>
      <c r="AB279" s="80">
        <v>0</v>
      </c>
      <c r="AC279" s="80">
        <v>0</v>
      </c>
      <c r="AD279" s="80">
        <v>1</v>
      </c>
      <c r="AE279" s="80">
        <v>0</v>
      </c>
      <c r="AF279" s="80">
        <v>0</v>
      </c>
      <c r="AG279" s="80">
        <v>0</v>
      </c>
      <c r="AH279" s="80">
        <v>0</v>
      </c>
      <c r="AI279" s="80">
        <v>1</v>
      </c>
      <c r="AJ279" s="80">
        <v>0</v>
      </c>
      <c r="AK279" s="80">
        <v>0</v>
      </c>
      <c r="AL279" s="80">
        <v>10.0799999974</v>
      </c>
      <c r="AM279" s="80">
        <v>4.4423362820400003</v>
      </c>
    </row>
    <row r="280" spans="2:39" ht="12" customHeight="1" thickBot="1" x14ac:dyDescent="0.35">
      <c r="B280" s="75">
        <v>628</v>
      </c>
      <c r="D280" s="77" t="str">
        <f t="shared" si="4"/>
        <v>1</v>
      </c>
      <c r="E280" s="78">
        <v>1</v>
      </c>
      <c r="F280" s="81">
        <v>0.99666702747344904</v>
      </c>
      <c r="G280" s="80">
        <v>0</v>
      </c>
      <c r="H280" s="80">
        <v>0</v>
      </c>
      <c r="I280" s="80">
        <v>0</v>
      </c>
      <c r="J280" s="80">
        <v>1</v>
      </c>
      <c r="K280" s="80">
        <v>0</v>
      </c>
      <c r="L280" s="80">
        <v>0</v>
      </c>
      <c r="M280" s="80">
        <v>0</v>
      </c>
      <c r="N280" s="80">
        <v>0</v>
      </c>
      <c r="O280" s="80">
        <v>0</v>
      </c>
      <c r="P280" s="80">
        <v>0</v>
      </c>
      <c r="Q280" s="80">
        <v>0</v>
      </c>
      <c r="R280" s="80">
        <v>0</v>
      </c>
      <c r="S280" s="80">
        <v>0</v>
      </c>
      <c r="T280" s="80">
        <v>0</v>
      </c>
      <c r="U280" s="80">
        <v>0</v>
      </c>
      <c r="V280" s="80">
        <v>0</v>
      </c>
      <c r="W280" s="80">
        <v>1</v>
      </c>
      <c r="X280" s="80">
        <v>0</v>
      </c>
      <c r="Y280" s="80">
        <v>0</v>
      </c>
      <c r="Z280" s="80">
        <v>37</v>
      </c>
      <c r="AA280" s="80">
        <v>0</v>
      </c>
      <c r="AB280" s="80">
        <v>1</v>
      </c>
      <c r="AC280" s="80">
        <v>0</v>
      </c>
      <c r="AD280" s="80">
        <v>0</v>
      </c>
      <c r="AE280" s="80">
        <v>0</v>
      </c>
      <c r="AF280" s="80">
        <v>0</v>
      </c>
      <c r="AG280" s="80">
        <v>0</v>
      </c>
      <c r="AH280" s="80">
        <v>0</v>
      </c>
      <c r="AI280" s="80">
        <v>1</v>
      </c>
      <c r="AJ280" s="80">
        <v>0</v>
      </c>
      <c r="AK280" s="80">
        <v>0</v>
      </c>
      <c r="AL280" s="80">
        <v>17.829999993999998</v>
      </c>
      <c r="AM280" s="80">
        <v>1.229655172</v>
      </c>
    </row>
    <row r="281" spans="2:39" ht="12" customHeight="1" thickBot="1" x14ac:dyDescent="0.35">
      <c r="B281" s="75">
        <v>634</v>
      </c>
      <c r="D281" s="77" t="str">
        <f t="shared" si="4"/>
        <v>1</v>
      </c>
      <c r="E281" s="78">
        <v>1</v>
      </c>
      <c r="F281" s="81">
        <v>0.89285701513290405</v>
      </c>
      <c r="G281" s="80">
        <v>0</v>
      </c>
      <c r="H281" s="80">
        <v>0</v>
      </c>
      <c r="I281" s="80">
        <v>0</v>
      </c>
      <c r="J281" s="80">
        <v>1</v>
      </c>
      <c r="K281" s="80">
        <v>0</v>
      </c>
      <c r="L281" s="80">
        <v>0</v>
      </c>
      <c r="M281" s="80">
        <v>0</v>
      </c>
      <c r="N281" s="80">
        <v>0</v>
      </c>
      <c r="O281" s="80">
        <v>0</v>
      </c>
      <c r="P281" s="80">
        <v>0</v>
      </c>
      <c r="Q281" s="80">
        <v>0</v>
      </c>
      <c r="R281" s="80">
        <v>0</v>
      </c>
      <c r="S281" s="80">
        <v>0</v>
      </c>
      <c r="T281" s="80">
        <v>0</v>
      </c>
      <c r="U281" s="80">
        <v>0</v>
      </c>
      <c r="V281" s="80">
        <v>0</v>
      </c>
      <c r="W281" s="80">
        <v>1</v>
      </c>
      <c r="X281" s="80">
        <v>0</v>
      </c>
      <c r="Y281" s="80">
        <v>0</v>
      </c>
      <c r="Z281" s="80">
        <v>299</v>
      </c>
      <c r="AA281" s="80">
        <v>0</v>
      </c>
      <c r="AB281" s="80">
        <v>0</v>
      </c>
      <c r="AC281" s="80">
        <v>0</v>
      </c>
      <c r="AD281" s="80">
        <v>1</v>
      </c>
      <c r="AE281" s="80">
        <v>0</v>
      </c>
      <c r="AF281" s="80">
        <v>0</v>
      </c>
      <c r="AG281" s="80">
        <v>0</v>
      </c>
      <c r="AH281" s="80">
        <v>0</v>
      </c>
      <c r="AI281" s="80">
        <v>1</v>
      </c>
      <c r="AJ281" s="80">
        <v>0</v>
      </c>
      <c r="AK281" s="80">
        <v>0</v>
      </c>
      <c r="AL281" s="80">
        <v>6.15</v>
      </c>
      <c r="AM281" s="80">
        <v>3.6777000000000002</v>
      </c>
    </row>
    <row r="282" spans="2:39" ht="12" customHeight="1" thickBot="1" x14ac:dyDescent="0.35">
      <c r="B282" s="75">
        <v>636</v>
      </c>
      <c r="D282" s="77" t="str">
        <f t="shared" si="4"/>
        <v>0</v>
      </c>
      <c r="E282" s="78">
        <v>0</v>
      </c>
      <c r="F282" s="81">
        <v>8.6956501007080106E-2</v>
      </c>
      <c r="G282" s="80">
        <v>0</v>
      </c>
      <c r="H282" s="80">
        <v>0</v>
      </c>
      <c r="I282" s="80">
        <v>0</v>
      </c>
      <c r="J282" s="80">
        <v>0</v>
      </c>
      <c r="K282" s="80">
        <v>0</v>
      </c>
      <c r="L282" s="80">
        <v>0</v>
      </c>
      <c r="M282" s="80">
        <v>0</v>
      </c>
      <c r="N282" s="80">
        <v>0</v>
      </c>
      <c r="O282" s="80">
        <v>0</v>
      </c>
      <c r="P282" s="80">
        <v>0</v>
      </c>
      <c r="Q282" s="80">
        <v>0</v>
      </c>
      <c r="R282" s="80">
        <v>0</v>
      </c>
      <c r="S282" s="80">
        <v>0</v>
      </c>
      <c r="T282" s="80">
        <v>0</v>
      </c>
      <c r="U282" s="80">
        <v>0</v>
      </c>
      <c r="V282" s="80">
        <v>1</v>
      </c>
      <c r="W282" s="80">
        <v>0</v>
      </c>
      <c r="X282" s="80">
        <v>0</v>
      </c>
      <c r="Y282" s="80">
        <v>1</v>
      </c>
      <c r="Z282" s="80">
        <v>9003</v>
      </c>
      <c r="AA282" s="80">
        <v>0</v>
      </c>
      <c r="AB282" s="80">
        <v>0</v>
      </c>
      <c r="AC282" s="80">
        <v>1</v>
      </c>
      <c r="AD282" s="80">
        <v>0</v>
      </c>
      <c r="AE282" s="80">
        <v>0</v>
      </c>
      <c r="AF282" s="80">
        <v>0</v>
      </c>
      <c r="AG282" s="80">
        <v>1</v>
      </c>
      <c r="AH282" s="80">
        <v>0</v>
      </c>
      <c r="AI282" s="80">
        <v>0</v>
      </c>
      <c r="AJ282" s="80">
        <v>0</v>
      </c>
      <c r="AK282" s="80">
        <v>0</v>
      </c>
      <c r="AL282" s="80">
        <v>3.89</v>
      </c>
      <c r="AM282" s="80">
        <v>3.89</v>
      </c>
    </row>
    <row r="283" spans="2:39" ht="12" customHeight="1" thickBot="1" x14ac:dyDescent="0.35">
      <c r="B283" s="75">
        <v>638</v>
      </c>
      <c r="D283" s="77" t="str">
        <f t="shared" si="4"/>
        <v>1</v>
      </c>
      <c r="E283" s="78">
        <v>1</v>
      </c>
      <c r="F283" s="81">
        <v>0.89285701513290405</v>
      </c>
      <c r="G283" s="80">
        <v>0</v>
      </c>
      <c r="H283" s="80">
        <v>0</v>
      </c>
      <c r="I283" s="80">
        <v>0</v>
      </c>
      <c r="J283" s="80">
        <v>0</v>
      </c>
      <c r="K283" s="80">
        <v>0</v>
      </c>
      <c r="L283" s="80">
        <v>0</v>
      </c>
      <c r="M283" s="80">
        <v>0</v>
      </c>
      <c r="N283" s="80">
        <v>0</v>
      </c>
      <c r="O283" s="80">
        <v>0</v>
      </c>
      <c r="P283" s="80">
        <v>0</v>
      </c>
      <c r="Q283" s="80">
        <v>0</v>
      </c>
      <c r="R283" s="80">
        <v>0</v>
      </c>
      <c r="S283" s="80">
        <v>0</v>
      </c>
      <c r="T283" s="80">
        <v>0</v>
      </c>
      <c r="U283" s="80">
        <v>0</v>
      </c>
      <c r="V283" s="80">
        <v>1</v>
      </c>
      <c r="W283" s="80">
        <v>0</v>
      </c>
      <c r="X283" s="80">
        <v>0</v>
      </c>
      <c r="Y283" s="80">
        <v>1</v>
      </c>
      <c r="Z283" s="80">
        <v>3385</v>
      </c>
      <c r="AA283" s="80">
        <v>0</v>
      </c>
      <c r="AB283" s="80">
        <v>0</v>
      </c>
      <c r="AC283" s="80">
        <v>0</v>
      </c>
      <c r="AD283" s="80">
        <v>1</v>
      </c>
      <c r="AE283" s="80">
        <v>0</v>
      </c>
      <c r="AF283" s="80">
        <v>0</v>
      </c>
      <c r="AG283" s="80">
        <v>1</v>
      </c>
      <c r="AH283" s="80">
        <v>0</v>
      </c>
      <c r="AI283" s="80">
        <v>0</v>
      </c>
      <c r="AJ283" s="80">
        <v>0</v>
      </c>
      <c r="AK283" s="80">
        <v>0</v>
      </c>
      <c r="AL283" s="80">
        <v>5.51</v>
      </c>
      <c r="AM283" s="80">
        <v>2.75</v>
      </c>
    </row>
    <row r="284" spans="2:39" ht="12" customHeight="1" thickBot="1" x14ac:dyDescent="0.35">
      <c r="B284" s="75">
        <v>641</v>
      </c>
      <c r="D284" s="77" t="str">
        <f t="shared" si="4"/>
        <v>1</v>
      </c>
      <c r="E284" s="78">
        <v>1</v>
      </c>
      <c r="F284" s="81">
        <v>0.99666702747344904</v>
      </c>
      <c r="G284" s="80">
        <v>1</v>
      </c>
      <c r="H284" s="80">
        <v>0</v>
      </c>
      <c r="I284" s="80">
        <v>0</v>
      </c>
      <c r="J284" s="80">
        <v>0</v>
      </c>
      <c r="K284" s="80">
        <v>0</v>
      </c>
      <c r="L284" s="80">
        <v>0</v>
      </c>
      <c r="M284" s="80">
        <v>0</v>
      </c>
      <c r="N284" s="80">
        <v>0</v>
      </c>
      <c r="O284" s="80">
        <v>0</v>
      </c>
      <c r="P284" s="80">
        <v>0</v>
      </c>
      <c r="Q284" s="80">
        <v>0</v>
      </c>
      <c r="R284" s="80">
        <v>0</v>
      </c>
      <c r="S284" s="80">
        <v>0</v>
      </c>
      <c r="T284" s="80">
        <v>0</v>
      </c>
      <c r="U284" s="80">
        <v>0</v>
      </c>
      <c r="V284" s="80">
        <v>0</v>
      </c>
      <c r="W284" s="80">
        <v>1</v>
      </c>
      <c r="X284" s="80">
        <v>0</v>
      </c>
      <c r="Y284" s="80">
        <v>0</v>
      </c>
      <c r="Z284" s="80">
        <v>578</v>
      </c>
      <c r="AA284" s="80">
        <v>0</v>
      </c>
      <c r="AB284" s="80">
        <v>0</v>
      </c>
      <c r="AC284" s="80">
        <v>0</v>
      </c>
      <c r="AD284" s="80">
        <v>0</v>
      </c>
      <c r="AE284" s="80">
        <v>1</v>
      </c>
      <c r="AF284" s="80">
        <v>1</v>
      </c>
      <c r="AG284" s="80">
        <v>0</v>
      </c>
      <c r="AH284" s="80">
        <v>0</v>
      </c>
      <c r="AI284" s="80">
        <v>0</v>
      </c>
      <c r="AJ284" s="80">
        <v>0</v>
      </c>
      <c r="AK284" s="80">
        <v>0</v>
      </c>
      <c r="AL284" s="80">
        <v>9.4700000009999989</v>
      </c>
      <c r="AM284" s="80">
        <v>2.4474415586999996</v>
      </c>
    </row>
    <row r="285" spans="2:39" ht="12" customHeight="1" thickBot="1" x14ac:dyDescent="0.35">
      <c r="B285" s="75">
        <v>654</v>
      </c>
      <c r="D285" s="77" t="str">
        <f t="shared" si="4"/>
        <v>0</v>
      </c>
      <c r="E285" s="78">
        <v>0</v>
      </c>
      <c r="F285" s="81">
        <v>8.6956501007080106E-2</v>
      </c>
      <c r="G285" s="80">
        <v>0</v>
      </c>
      <c r="H285" s="80">
        <v>0</v>
      </c>
      <c r="I285" s="80">
        <v>0</v>
      </c>
      <c r="J285" s="80">
        <v>0</v>
      </c>
      <c r="K285" s="80">
        <v>0</v>
      </c>
      <c r="L285" s="80">
        <v>0</v>
      </c>
      <c r="M285" s="80">
        <v>0</v>
      </c>
      <c r="N285" s="80">
        <v>0</v>
      </c>
      <c r="O285" s="80">
        <v>1</v>
      </c>
      <c r="P285" s="80">
        <v>0</v>
      </c>
      <c r="Q285" s="80">
        <v>0</v>
      </c>
      <c r="R285" s="80">
        <v>0</v>
      </c>
      <c r="S285" s="80">
        <v>0</v>
      </c>
      <c r="T285" s="80">
        <v>0</v>
      </c>
      <c r="U285" s="80">
        <v>0</v>
      </c>
      <c r="V285" s="80">
        <v>0</v>
      </c>
      <c r="W285" s="80">
        <v>0</v>
      </c>
      <c r="X285" s="80">
        <v>0</v>
      </c>
      <c r="Y285" s="80">
        <v>1</v>
      </c>
      <c r="Z285" s="80">
        <v>1155</v>
      </c>
      <c r="AA285" s="80">
        <v>0</v>
      </c>
      <c r="AB285" s="80">
        <v>0</v>
      </c>
      <c r="AC285" s="80">
        <v>0</v>
      </c>
      <c r="AD285" s="80">
        <v>1</v>
      </c>
      <c r="AE285" s="80">
        <v>0</v>
      </c>
      <c r="AF285" s="80">
        <v>0</v>
      </c>
      <c r="AG285" s="80">
        <v>0</v>
      </c>
      <c r="AH285" s="80">
        <v>1</v>
      </c>
      <c r="AI285" s="80">
        <v>0</v>
      </c>
      <c r="AJ285" s="80">
        <v>0</v>
      </c>
      <c r="AK285" s="80">
        <v>0</v>
      </c>
      <c r="AL285" s="80">
        <v>3.99</v>
      </c>
      <c r="AM285" s="80">
        <v>3.99</v>
      </c>
    </row>
    <row r="286" spans="2:39" ht="12" customHeight="1" thickBot="1" x14ac:dyDescent="0.35">
      <c r="B286" s="75">
        <v>659</v>
      </c>
      <c r="D286" s="77" t="str">
        <f t="shared" si="4"/>
        <v>0</v>
      </c>
      <c r="E286" s="78">
        <v>0</v>
      </c>
      <c r="F286" s="81">
        <v>8.6956501007080106E-2</v>
      </c>
      <c r="G286" s="80">
        <v>0</v>
      </c>
      <c r="H286" s="80">
        <v>0</v>
      </c>
      <c r="I286" s="80">
        <v>0</v>
      </c>
      <c r="J286" s="80">
        <v>0</v>
      </c>
      <c r="K286" s="80">
        <v>0</v>
      </c>
      <c r="L286" s="80">
        <v>0</v>
      </c>
      <c r="M286" s="80">
        <v>0</v>
      </c>
      <c r="N286" s="80">
        <v>0</v>
      </c>
      <c r="O286" s="80">
        <v>0</v>
      </c>
      <c r="P286" s="80">
        <v>0</v>
      </c>
      <c r="Q286" s="80">
        <v>0</v>
      </c>
      <c r="R286" s="80">
        <v>0</v>
      </c>
      <c r="S286" s="80">
        <v>0</v>
      </c>
      <c r="T286" s="80">
        <v>0</v>
      </c>
      <c r="U286" s="80">
        <v>0</v>
      </c>
      <c r="V286" s="80">
        <v>1</v>
      </c>
      <c r="W286" s="80">
        <v>0</v>
      </c>
      <c r="X286" s="80">
        <v>0</v>
      </c>
      <c r="Y286" s="80">
        <v>1</v>
      </c>
      <c r="Z286" s="80">
        <v>3385</v>
      </c>
      <c r="AA286" s="80">
        <v>0</v>
      </c>
      <c r="AB286" s="80">
        <v>0</v>
      </c>
      <c r="AC286" s="80">
        <v>0</v>
      </c>
      <c r="AD286" s="80">
        <v>1</v>
      </c>
      <c r="AE286" s="80">
        <v>0</v>
      </c>
      <c r="AF286" s="80">
        <v>0</v>
      </c>
      <c r="AG286" s="80">
        <v>1</v>
      </c>
      <c r="AH286" s="80">
        <v>0</v>
      </c>
      <c r="AI286" s="80">
        <v>0</v>
      </c>
      <c r="AJ286" s="80">
        <v>0</v>
      </c>
      <c r="AK286" s="80">
        <v>0</v>
      </c>
      <c r="AL286" s="80">
        <v>3.99</v>
      </c>
      <c r="AM286" s="80">
        <v>3.99</v>
      </c>
    </row>
    <row r="287" spans="2:39" ht="12" customHeight="1" thickBot="1" x14ac:dyDescent="0.35">
      <c r="B287" s="75">
        <v>661</v>
      </c>
      <c r="D287" s="77" t="str">
        <f t="shared" si="4"/>
        <v>0</v>
      </c>
      <c r="E287" s="78">
        <v>1</v>
      </c>
      <c r="F287" s="81">
        <v>8.6956501007080106E-2</v>
      </c>
      <c r="G287" s="80">
        <v>0</v>
      </c>
      <c r="H287" s="80">
        <v>0</v>
      </c>
      <c r="I287" s="80">
        <v>0</v>
      </c>
      <c r="J287" s="80">
        <v>0</v>
      </c>
      <c r="K287" s="80">
        <v>0</v>
      </c>
      <c r="L287" s="80">
        <v>0</v>
      </c>
      <c r="M287" s="80">
        <v>0</v>
      </c>
      <c r="N287" s="80">
        <v>0</v>
      </c>
      <c r="O287" s="80">
        <v>0</v>
      </c>
      <c r="P287" s="80">
        <v>0</v>
      </c>
      <c r="Q287" s="80">
        <v>0</v>
      </c>
      <c r="R287" s="80">
        <v>0</v>
      </c>
      <c r="S287" s="80">
        <v>0</v>
      </c>
      <c r="T287" s="80">
        <v>0</v>
      </c>
      <c r="U287" s="80">
        <v>0</v>
      </c>
      <c r="V287" s="80">
        <v>1</v>
      </c>
      <c r="W287" s="80">
        <v>0</v>
      </c>
      <c r="X287" s="80">
        <v>0</v>
      </c>
      <c r="Y287" s="80">
        <v>1</v>
      </c>
      <c r="Z287" s="80">
        <v>3385</v>
      </c>
      <c r="AA287" s="80">
        <v>0</v>
      </c>
      <c r="AB287" s="80">
        <v>0</v>
      </c>
      <c r="AC287" s="80">
        <v>0</v>
      </c>
      <c r="AD287" s="80">
        <v>1</v>
      </c>
      <c r="AE287" s="80">
        <v>0</v>
      </c>
      <c r="AF287" s="80">
        <v>0</v>
      </c>
      <c r="AG287" s="80">
        <v>1</v>
      </c>
      <c r="AH287" s="80">
        <v>0</v>
      </c>
      <c r="AI287" s="80">
        <v>0</v>
      </c>
      <c r="AJ287" s="80">
        <v>0</v>
      </c>
      <c r="AK287" s="80">
        <v>0</v>
      </c>
      <c r="AL287" s="80">
        <v>3.99</v>
      </c>
      <c r="AM287" s="80">
        <v>3.99</v>
      </c>
    </row>
    <row r="288" spans="2:39" ht="12" customHeight="1" thickBot="1" x14ac:dyDescent="0.35">
      <c r="B288" s="75">
        <v>664</v>
      </c>
      <c r="D288" s="77" t="str">
        <f t="shared" si="4"/>
        <v>0</v>
      </c>
      <c r="E288" s="78">
        <v>0</v>
      </c>
      <c r="F288" s="81">
        <v>8.6956501007080106E-2</v>
      </c>
      <c r="G288" s="80">
        <v>0</v>
      </c>
      <c r="H288" s="80">
        <v>0</v>
      </c>
      <c r="I288" s="80">
        <v>0</v>
      </c>
      <c r="J288" s="80">
        <v>0</v>
      </c>
      <c r="K288" s="80">
        <v>0</v>
      </c>
      <c r="L288" s="80">
        <v>0</v>
      </c>
      <c r="M288" s="80">
        <v>0</v>
      </c>
      <c r="N288" s="80">
        <v>0</v>
      </c>
      <c r="O288" s="80">
        <v>0</v>
      </c>
      <c r="P288" s="80">
        <v>1</v>
      </c>
      <c r="Q288" s="80">
        <v>0</v>
      </c>
      <c r="R288" s="80">
        <v>0</v>
      </c>
      <c r="S288" s="80">
        <v>0</v>
      </c>
      <c r="T288" s="80">
        <v>0</v>
      </c>
      <c r="U288" s="80">
        <v>0</v>
      </c>
      <c r="V288" s="80">
        <v>0</v>
      </c>
      <c r="W288" s="80">
        <v>0</v>
      </c>
      <c r="X288" s="80">
        <v>0</v>
      </c>
      <c r="Y288" s="80">
        <v>1</v>
      </c>
      <c r="Z288" s="80">
        <v>3613</v>
      </c>
      <c r="AA288" s="80">
        <v>0</v>
      </c>
      <c r="AB288" s="80">
        <v>0</v>
      </c>
      <c r="AC288" s="80">
        <v>0</v>
      </c>
      <c r="AD288" s="80">
        <v>1</v>
      </c>
      <c r="AE288" s="80">
        <v>0</v>
      </c>
      <c r="AF288" s="80">
        <v>0</v>
      </c>
      <c r="AG288" s="80">
        <v>0</v>
      </c>
      <c r="AH288" s="80">
        <v>1</v>
      </c>
      <c r="AI288" s="80">
        <v>0</v>
      </c>
      <c r="AJ288" s="80">
        <v>0</v>
      </c>
      <c r="AK288" s="80">
        <v>0</v>
      </c>
      <c r="AL288" s="80">
        <v>3.99</v>
      </c>
      <c r="AM288" s="80">
        <v>3.99</v>
      </c>
    </row>
    <row r="289" spans="2:39" ht="12" customHeight="1" thickBot="1" x14ac:dyDescent="0.35">
      <c r="B289" s="75">
        <v>669</v>
      </c>
      <c r="D289" s="77" t="str">
        <f t="shared" si="4"/>
        <v>0</v>
      </c>
      <c r="E289" s="78">
        <v>0</v>
      </c>
      <c r="F289" s="81">
        <v>8.6956501007080106E-2</v>
      </c>
      <c r="G289" s="80">
        <v>1</v>
      </c>
      <c r="H289" s="80">
        <v>0</v>
      </c>
      <c r="I289" s="80">
        <v>0</v>
      </c>
      <c r="J289" s="80">
        <v>0</v>
      </c>
      <c r="K289" s="80">
        <v>0</v>
      </c>
      <c r="L289" s="80">
        <v>0</v>
      </c>
      <c r="M289" s="80">
        <v>0</v>
      </c>
      <c r="N289" s="80">
        <v>0</v>
      </c>
      <c r="O289" s="80">
        <v>0</v>
      </c>
      <c r="P289" s="80">
        <v>0</v>
      </c>
      <c r="Q289" s="80">
        <v>0</v>
      </c>
      <c r="R289" s="80">
        <v>0</v>
      </c>
      <c r="S289" s="80">
        <v>0</v>
      </c>
      <c r="T289" s="80">
        <v>0</v>
      </c>
      <c r="U289" s="80">
        <v>0</v>
      </c>
      <c r="V289" s="80">
        <v>0</v>
      </c>
      <c r="W289" s="80">
        <v>0</v>
      </c>
      <c r="X289" s="80">
        <v>0</v>
      </c>
      <c r="Y289" s="80">
        <v>1</v>
      </c>
      <c r="Z289" s="80">
        <v>4390</v>
      </c>
      <c r="AA289" s="80">
        <v>0</v>
      </c>
      <c r="AB289" s="80">
        <v>0</v>
      </c>
      <c r="AC289" s="80">
        <v>0</v>
      </c>
      <c r="AD289" s="80">
        <v>1</v>
      </c>
      <c r="AE289" s="80">
        <v>0</v>
      </c>
      <c r="AF289" s="80">
        <v>1</v>
      </c>
      <c r="AG289" s="80">
        <v>0</v>
      </c>
      <c r="AH289" s="80">
        <v>0</v>
      </c>
      <c r="AI289" s="80">
        <v>0</v>
      </c>
      <c r="AJ289" s="80">
        <v>0</v>
      </c>
      <c r="AK289" s="80">
        <v>0</v>
      </c>
      <c r="AL289" s="80">
        <v>3.99</v>
      </c>
      <c r="AM289" s="80">
        <v>3.99</v>
      </c>
    </row>
    <row r="290" spans="2:39" ht="12" customHeight="1" thickBot="1" x14ac:dyDescent="0.35">
      <c r="B290" s="75">
        <v>670</v>
      </c>
      <c r="D290" s="77" t="str">
        <f t="shared" si="4"/>
        <v>0</v>
      </c>
      <c r="E290" s="78">
        <v>0</v>
      </c>
      <c r="F290" s="81">
        <v>8.6956501007080106E-2</v>
      </c>
      <c r="G290" s="80">
        <v>1</v>
      </c>
      <c r="H290" s="80">
        <v>0</v>
      </c>
      <c r="I290" s="80">
        <v>0</v>
      </c>
      <c r="J290" s="80">
        <v>0</v>
      </c>
      <c r="K290" s="80">
        <v>0</v>
      </c>
      <c r="L290" s="80">
        <v>0</v>
      </c>
      <c r="M290" s="80">
        <v>0</v>
      </c>
      <c r="N290" s="80">
        <v>0</v>
      </c>
      <c r="O290" s="80">
        <v>0</v>
      </c>
      <c r="P290" s="80">
        <v>0</v>
      </c>
      <c r="Q290" s="80">
        <v>0</v>
      </c>
      <c r="R290" s="80">
        <v>0</v>
      </c>
      <c r="S290" s="80">
        <v>0</v>
      </c>
      <c r="T290" s="80">
        <v>0</v>
      </c>
      <c r="U290" s="80">
        <v>0</v>
      </c>
      <c r="V290" s="80">
        <v>0</v>
      </c>
      <c r="W290" s="80">
        <v>0</v>
      </c>
      <c r="X290" s="80">
        <v>0</v>
      </c>
      <c r="Y290" s="80">
        <v>1</v>
      </c>
      <c r="Z290" s="80">
        <v>4390</v>
      </c>
      <c r="AA290" s="80">
        <v>0</v>
      </c>
      <c r="AB290" s="80">
        <v>0</v>
      </c>
      <c r="AC290" s="80">
        <v>0</v>
      </c>
      <c r="AD290" s="80">
        <v>1</v>
      </c>
      <c r="AE290" s="80">
        <v>0</v>
      </c>
      <c r="AF290" s="80">
        <v>1</v>
      </c>
      <c r="AG290" s="80">
        <v>0</v>
      </c>
      <c r="AH290" s="80">
        <v>0</v>
      </c>
      <c r="AI290" s="80">
        <v>0</v>
      </c>
      <c r="AJ290" s="80">
        <v>0</v>
      </c>
      <c r="AK290" s="80">
        <v>0</v>
      </c>
      <c r="AL290" s="80">
        <v>3.99</v>
      </c>
      <c r="AM290" s="80">
        <v>3.99</v>
      </c>
    </row>
    <row r="291" spans="2:39" ht="12" customHeight="1" thickBot="1" x14ac:dyDescent="0.35">
      <c r="B291" s="75">
        <v>673</v>
      </c>
      <c r="D291" s="77" t="str">
        <f t="shared" si="4"/>
        <v>0</v>
      </c>
      <c r="E291" s="78">
        <v>0</v>
      </c>
      <c r="F291" s="81">
        <v>8.6956501007080106E-2</v>
      </c>
      <c r="G291" s="80">
        <v>1</v>
      </c>
      <c r="H291" s="80">
        <v>0</v>
      </c>
      <c r="I291" s="80">
        <v>0</v>
      </c>
      <c r="J291" s="80">
        <v>0</v>
      </c>
      <c r="K291" s="80">
        <v>0</v>
      </c>
      <c r="L291" s="80">
        <v>0</v>
      </c>
      <c r="M291" s="80">
        <v>0</v>
      </c>
      <c r="N291" s="80">
        <v>0</v>
      </c>
      <c r="O291" s="80">
        <v>0</v>
      </c>
      <c r="P291" s="80">
        <v>0</v>
      </c>
      <c r="Q291" s="80">
        <v>0</v>
      </c>
      <c r="R291" s="80">
        <v>0</v>
      </c>
      <c r="S291" s="80">
        <v>0</v>
      </c>
      <c r="T291" s="80">
        <v>0</v>
      </c>
      <c r="U291" s="80">
        <v>0</v>
      </c>
      <c r="V291" s="80">
        <v>0</v>
      </c>
      <c r="W291" s="80">
        <v>0</v>
      </c>
      <c r="X291" s="80">
        <v>0</v>
      </c>
      <c r="Y291" s="80">
        <v>1</v>
      </c>
      <c r="Z291" s="80">
        <v>9003</v>
      </c>
      <c r="AA291" s="80">
        <v>0</v>
      </c>
      <c r="AB291" s="80">
        <v>0</v>
      </c>
      <c r="AC291" s="80">
        <v>0</v>
      </c>
      <c r="AD291" s="80">
        <v>1</v>
      </c>
      <c r="AE291" s="80">
        <v>0</v>
      </c>
      <c r="AF291" s="80">
        <v>0</v>
      </c>
      <c r="AG291" s="80">
        <v>1</v>
      </c>
      <c r="AH291" s="80">
        <v>0</v>
      </c>
      <c r="AI291" s="80">
        <v>0</v>
      </c>
      <c r="AJ291" s="80">
        <v>0</v>
      </c>
      <c r="AK291" s="80">
        <v>0</v>
      </c>
      <c r="AL291" s="80">
        <v>3.99</v>
      </c>
      <c r="AM291" s="80">
        <v>3.99</v>
      </c>
    </row>
    <row r="292" spans="2:39" ht="12" customHeight="1" thickBot="1" x14ac:dyDescent="0.35">
      <c r="B292" s="75">
        <v>675</v>
      </c>
      <c r="D292" s="77" t="str">
        <f t="shared" si="4"/>
        <v>0</v>
      </c>
      <c r="E292" s="78">
        <v>0</v>
      </c>
      <c r="F292" s="81">
        <v>8.6956501007080106E-2</v>
      </c>
      <c r="G292" s="80">
        <v>0</v>
      </c>
      <c r="H292" s="80">
        <v>0</v>
      </c>
      <c r="I292" s="80">
        <v>0</v>
      </c>
      <c r="J292" s="80">
        <v>0</v>
      </c>
      <c r="K292" s="80">
        <v>0</v>
      </c>
      <c r="L292" s="80">
        <v>0</v>
      </c>
      <c r="M292" s="80">
        <v>0</v>
      </c>
      <c r="N292" s="80">
        <v>0</v>
      </c>
      <c r="O292" s="80">
        <v>0</v>
      </c>
      <c r="P292" s="80">
        <v>0</v>
      </c>
      <c r="Q292" s="80">
        <v>0</v>
      </c>
      <c r="R292" s="80">
        <v>1</v>
      </c>
      <c r="S292" s="80">
        <v>0</v>
      </c>
      <c r="T292" s="80">
        <v>0</v>
      </c>
      <c r="U292" s="80">
        <v>0</v>
      </c>
      <c r="V292" s="80">
        <v>0</v>
      </c>
      <c r="W292" s="80">
        <v>0</v>
      </c>
      <c r="X292" s="80">
        <v>0</v>
      </c>
      <c r="Y292" s="80">
        <v>1</v>
      </c>
      <c r="Z292" s="80">
        <v>9003</v>
      </c>
      <c r="AA292" s="80">
        <v>0</v>
      </c>
      <c r="AB292" s="80">
        <v>0</v>
      </c>
      <c r="AC292" s="80">
        <v>0</v>
      </c>
      <c r="AD292" s="80">
        <v>1</v>
      </c>
      <c r="AE292" s="80">
        <v>0</v>
      </c>
      <c r="AF292" s="80">
        <v>1</v>
      </c>
      <c r="AG292" s="80">
        <v>0</v>
      </c>
      <c r="AH292" s="80">
        <v>0</v>
      </c>
      <c r="AI292" s="80">
        <v>0</v>
      </c>
      <c r="AJ292" s="80">
        <v>0</v>
      </c>
      <c r="AK292" s="80">
        <v>0</v>
      </c>
      <c r="AL292" s="80">
        <v>3.99</v>
      </c>
      <c r="AM292" s="80">
        <v>3.99</v>
      </c>
    </row>
    <row r="293" spans="2:39" ht="12" customHeight="1" thickBot="1" x14ac:dyDescent="0.35">
      <c r="B293" s="75">
        <v>679</v>
      </c>
      <c r="D293" s="77" t="str">
        <f t="shared" si="4"/>
        <v>0</v>
      </c>
      <c r="E293" s="78">
        <v>0</v>
      </c>
      <c r="F293" s="81">
        <v>8.6956501007080106E-2</v>
      </c>
      <c r="G293" s="80">
        <v>0</v>
      </c>
      <c r="H293" s="80">
        <v>0</v>
      </c>
      <c r="I293" s="80">
        <v>0</v>
      </c>
      <c r="J293" s="80">
        <v>0</v>
      </c>
      <c r="K293" s="80">
        <v>0</v>
      </c>
      <c r="L293" s="80">
        <v>0</v>
      </c>
      <c r="M293" s="80">
        <v>0</v>
      </c>
      <c r="N293" s="80">
        <v>0</v>
      </c>
      <c r="O293" s="80">
        <v>0</v>
      </c>
      <c r="P293" s="80">
        <v>0</v>
      </c>
      <c r="Q293" s="80">
        <v>1</v>
      </c>
      <c r="R293" s="80">
        <v>0</v>
      </c>
      <c r="S293" s="80">
        <v>0</v>
      </c>
      <c r="T293" s="80">
        <v>0</v>
      </c>
      <c r="U293" s="80">
        <v>0</v>
      </c>
      <c r="V293" s="80">
        <v>0</v>
      </c>
      <c r="W293" s="80">
        <v>0</v>
      </c>
      <c r="X293" s="80">
        <v>0</v>
      </c>
      <c r="Y293" s="80">
        <v>1</v>
      </c>
      <c r="Z293" s="80">
        <v>25433</v>
      </c>
      <c r="AA293" s="80">
        <v>0</v>
      </c>
      <c r="AB293" s="80">
        <v>0</v>
      </c>
      <c r="AC293" s="80">
        <v>0</v>
      </c>
      <c r="AD293" s="80">
        <v>1</v>
      </c>
      <c r="AE293" s="80">
        <v>0</v>
      </c>
      <c r="AF293" s="80">
        <v>1</v>
      </c>
      <c r="AG293" s="80">
        <v>0</v>
      </c>
      <c r="AH293" s="80">
        <v>0</v>
      </c>
      <c r="AI293" s="80">
        <v>0</v>
      </c>
      <c r="AJ293" s="80">
        <v>0</v>
      </c>
      <c r="AK293" s="80">
        <v>0</v>
      </c>
      <c r="AL293" s="80">
        <v>3.99</v>
      </c>
      <c r="AM293" s="80">
        <v>3.99</v>
      </c>
    </row>
    <row r="294" spans="2:39" ht="12" customHeight="1" thickBot="1" x14ac:dyDescent="0.35">
      <c r="B294" s="75">
        <v>684</v>
      </c>
      <c r="D294" s="77" t="str">
        <f t="shared" si="4"/>
        <v>0</v>
      </c>
      <c r="E294" s="78">
        <v>0</v>
      </c>
      <c r="F294" s="81">
        <v>8.6956501007080106E-2</v>
      </c>
      <c r="G294" s="80">
        <v>0</v>
      </c>
      <c r="H294" s="80">
        <v>0</v>
      </c>
      <c r="I294" s="80">
        <v>1</v>
      </c>
      <c r="J294" s="80">
        <v>0</v>
      </c>
      <c r="K294" s="80">
        <v>0</v>
      </c>
      <c r="L294" s="80">
        <v>0</v>
      </c>
      <c r="M294" s="80">
        <v>0</v>
      </c>
      <c r="N294" s="80">
        <v>0</v>
      </c>
      <c r="O294" s="80">
        <v>0</v>
      </c>
      <c r="P294" s="80">
        <v>0</v>
      </c>
      <c r="Q294" s="80">
        <v>0</v>
      </c>
      <c r="R294" s="80">
        <v>0</v>
      </c>
      <c r="S294" s="80">
        <v>0</v>
      </c>
      <c r="T294" s="80">
        <v>0</v>
      </c>
      <c r="U294" s="80">
        <v>0</v>
      </c>
      <c r="V294" s="80">
        <v>0</v>
      </c>
      <c r="W294" s="80">
        <v>0</v>
      </c>
      <c r="X294" s="80">
        <v>0</v>
      </c>
      <c r="Y294" s="80">
        <v>1</v>
      </c>
      <c r="Z294" s="80">
        <v>115</v>
      </c>
      <c r="AA294" s="80">
        <v>0</v>
      </c>
      <c r="AB294" s="80">
        <v>0</v>
      </c>
      <c r="AC294" s="80">
        <v>0</v>
      </c>
      <c r="AD294" s="80">
        <v>1</v>
      </c>
      <c r="AE294" s="80">
        <v>0</v>
      </c>
      <c r="AF294" s="80">
        <v>0</v>
      </c>
      <c r="AG294" s="80">
        <v>0</v>
      </c>
      <c r="AH294" s="80">
        <v>1</v>
      </c>
      <c r="AI294" s="80">
        <v>0</v>
      </c>
      <c r="AJ294" s="80">
        <v>0</v>
      </c>
      <c r="AK294" s="80">
        <v>0</v>
      </c>
      <c r="AL294" s="80">
        <v>4</v>
      </c>
      <c r="AM294" s="80">
        <v>4</v>
      </c>
    </row>
    <row r="295" spans="2:39" ht="12" customHeight="1" thickBot="1" x14ac:dyDescent="0.35">
      <c r="B295" s="75">
        <v>685</v>
      </c>
      <c r="D295" s="77" t="str">
        <f t="shared" si="4"/>
        <v>0</v>
      </c>
      <c r="E295" s="78">
        <v>0</v>
      </c>
      <c r="F295" s="81">
        <v>0.104999996721744</v>
      </c>
      <c r="G295" s="80">
        <v>1</v>
      </c>
      <c r="H295" s="80">
        <v>0</v>
      </c>
      <c r="I295" s="80">
        <v>0</v>
      </c>
      <c r="J295" s="80">
        <v>0</v>
      </c>
      <c r="K295" s="80">
        <v>0</v>
      </c>
      <c r="L295" s="80">
        <v>0</v>
      </c>
      <c r="M295" s="80">
        <v>0</v>
      </c>
      <c r="N295" s="80">
        <v>0</v>
      </c>
      <c r="O295" s="80">
        <v>0</v>
      </c>
      <c r="P295" s="80">
        <v>0</v>
      </c>
      <c r="Q295" s="80">
        <v>0</v>
      </c>
      <c r="R295" s="80">
        <v>0</v>
      </c>
      <c r="S295" s="80">
        <v>0</v>
      </c>
      <c r="T295" s="80">
        <v>0</v>
      </c>
      <c r="U295" s="80">
        <v>0</v>
      </c>
      <c r="V295" s="80">
        <v>0</v>
      </c>
      <c r="W295" s="80">
        <v>1</v>
      </c>
      <c r="X295" s="80">
        <v>0</v>
      </c>
      <c r="Y295" s="80">
        <v>0</v>
      </c>
      <c r="Z295" s="80">
        <v>277</v>
      </c>
      <c r="AA295" s="80">
        <v>0</v>
      </c>
      <c r="AB295" s="80">
        <v>0</v>
      </c>
      <c r="AC295" s="80">
        <v>0</v>
      </c>
      <c r="AD295" s="80">
        <v>1</v>
      </c>
      <c r="AE295" s="80">
        <v>0</v>
      </c>
      <c r="AF295" s="80">
        <v>0</v>
      </c>
      <c r="AG295" s="80">
        <v>0</v>
      </c>
      <c r="AH295" s="80">
        <v>1</v>
      </c>
      <c r="AI295" s="80">
        <v>0</v>
      </c>
      <c r="AJ295" s="80">
        <v>0</v>
      </c>
      <c r="AK295" s="80">
        <v>0</v>
      </c>
      <c r="AL295" s="80">
        <v>4.92</v>
      </c>
      <c r="AM295" s="80">
        <v>4.92</v>
      </c>
    </row>
    <row r="296" spans="2:39" ht="12" customHeight="1" thickBot="1" x14ac:dyDescent="0.35">
      <c r="B296" s="75">
        <v>689</v>
      </c>
      <c r="D296" s="77" t="str">
        <f t="shared" si="4"/>
        <v>1</v>
      </c>
      <c r="E296" s="78">
        <v>1</v>
      </c>
      <c r="F296" s="81">
        <v>0.99666702747344904</v>
      </c>
      <c r="G296" s="80">
        <v>0</v>
      </c>
      <c r="H296" s="80">
        <v>0</v>
      </c>
      <c r="I296" s="80">
        <v>0</v>
      </c>
      <c r="J296" s="80">
        <v>0</v>
      </c>
      <c r="K296" s="80">
        <v>0</v>
      </c>
      <c r="L296" s="80">
        <v>0</v>
      </c>
      <c r="M296" s="80">
        <v>0</v>
      </c>
      <c r="N296" s="80">
        <v>0</v>
      </c>
      <c r="O296" s="80">
        <v>0</v>
      </c>
      <c r="P296" s="80">
        <v>0</v>
      </c>
      <c r="Q296" s="80">
        <v>0</v>
      </c>
      <c r="R296" s="80">
        <v>0</v>
      </c>
      <c r="S296" s="80">
        <v>0</v>
      </c>
      <c r="T296" s="80">
        <v>0</v>
      </c>
      <c r="U296" s="80">
        <v>0</v>
      </c>
      <c r="V296" s="80">
        <v>1</v>
      </c>
      <c r="W296" s="80">
        <v>1</v>
      </c>
      <c r="X296" s="80">
        <v>0</v>
      </c>
      <c r="Y296" s="80">
        <v>0</v>
      </c>
      <c r="Z296" s="80">
        <v>508</v>
      </c>
      <c r="AA296" s="80">
        <v>0</v>
      </c>
      <c r="AB296" s="80">
        <v>0</v>
      </c>
      <c r="AC296" s="80">
        <v>0</v>
      </c>
      <c r="AD296" s="80">
        <v>1</v>
      </c>
      <c r="AE296" s="80">
        <v>0</v>
      </c>
      <c r="AF296" s="80">
        <v>0</v>
      </c>
      <c r="AG296" s="80">
        <v>0</v>
      </c>
      <c r="AH296" s="80">
        <v>1</v>
      </c>
      <c r="AI296" s="80">
        <v>0</v>
      </c>
      <c r="AJ296" s="80">
        <v>0</v>
      </c>
      <c r="AK296" s="80">
        <v>0</v>
      </c>
      <c r="AL296" s="80">
        <v>19.800000006500003</v>
      </c>
      <c r="AM296" s="80">
        <v>1.229813665</v>
      </c>
    </row>
    <row r="297" spans="2:39" ht="12" customHeight="1" thickBot="1" x14ac:dyDescent="0.35">
      <c r="B297" s="75">
        <v>692</v>
      </c>
      <c r="D297" s="77" t="str">
        <f t="shared" si="4"/>
        <v>1</v>
      </c>
      <c r="E297" s="78">
        <v>1</v>
      </c>
      <c r="F297" s="81">
        <v>0.99666702747344904</v>
      </c>
      <c r="G297" s="80">
        <v>0</v>
      </c>
      <c r="H297" s="80">
        <v>0</v>
      </c>
      <c r="I297" s="80">
        <v>0</v>
      </c>
      <c r="J297" s="80">
        <v>0</v>
      </c>
      <c r="K297" s="80">
        <v>0</v>
      </c>
      <c r="L297" s="80">
        <v>0</v>
      </c>
      <c r="M297" s="80">
        <v>0</v>
      </c>
      <c r="N297" s="80">
        <v>0</v>
      </c>
      <c r="O297" s="80">
        <v>0</v>
      </c>
      <c r="P297" s="80">
        <v>1</v>
      </c>
      <c r="Q297" s="80">
        <v>0</v>
      </c>
      <c r="R297" s="80">
        <v>0</v>
      </c>
      <c r="S297" s="80">
        <v>0</v>
      </c>
      <c r="T297" s="80">
        <v>0</v>
      </c>
      <c r="U297" s="80">
        <v>0</v>
      </c>
      <c r="V297" s="80">
        <v>0</v>
      </c>
      <c r="W297" s="80">
        <v>1</v>
      </c>
      <c r="X297" s="80">
        <v>0</v>
      </c>
      <c r="Y297" s="80">
        <v>0</v>
      </c>
      <c r="Z297" s="80">
        <v>1405</v>
      </c>
      <c r="AA297" s="80">
        <v>0</v>
      </c>
      <c r="AB297" s="80">
        <v>0</v>
      </c>
      <c r="AC297" s="80">
        <v>0</v>
      </c>
      <c r="AD297" s="80">
        <v>0</v>
      </c>
      <c r="AE297" s="80">
        <v>1</v>
      </c>
      <c r="AF297" s="80">
        <v>1</v>
      </c>
      <c r="AG297" s="80">
        <v>0</v>
      </c>
      <c r="AH297" s="80">
        <v>0</v>
      </c>
      <c r="AI297" s="80">
        <v>0</v>
      </c>
      <c r="AJ297" s="80">
        <v>0</v>
      </c>
      <c r="AK297" s="80">
        <v>0</v>
      </c>
      <c r="AL297" s="80">
        <v>10.0800000026</v>
      </c>
      <c r="AM297" s="80">
        <v>2.4462439030700001</v>
      </c>
    </row>
    <row r="298" spans="2:39" ht="12" customHeight="1" thickBot="1" x14ac:dyDescent="0.35">
      <c r="B298" s="75">
        <v>694</v>
      </c>
      <c r="D298" s="77" t="str">
        <f t="shared" si="4"/>
        <v>1</v>
      </c>
      <c r="E298" s="78">
        <v>1</v>
      </c>
      <c r="F298" s="81">
        <v>0.99666702747344904</v>
      </c>
      <c r="G298" s="80">
        <v>0</v>
      </c>
      <c r="H298" s="80">
        <v>0</v>
      </c>
      <c r="I298" s="80">
        <v>0</v>
      </c>
      <c r="J298" s="80">
        <v>0</v>
      </c>
      <c r="K298" s="80">
        <v>0</v>
      </c>
      <c r="L298" s="80">
        <v>0</v>
      </c>
      <c r="M298" s="80">
        <v>0</v>
      </c>
      <c r="N298" s="80">
        <v>0</v>
      </c>
      <c r="O298" s="80">
        <v>0</v>
      </c>
      <c r="P298" s="80">
        <v>0</v>
      </c>
      <c r="Q298" s="80">
        <v>0</v>
      </c>
      <c r="R298" s="80">
        <v>0</v>
      </c>
      <c r="S298" s="80">
        <v>0</v>
      </c>
      <c r="T298" s="80">
        <v>0</v>
      </c>
      <c r="U298" s="80">
        <v>0</v>
      </c>
      <c r="V298" s="80">
        <v>1</v>
      </c>
      <c r="W298" s="80">
        <v>1</v>
      </c>
      <c r="X298" s="80">
        <v>0</v>
      </c>
      <c r="Y298" s="80">
        <v>0</v>
      </c>
      <c r="Z298" s="80">
        <v>889</v>
      </c>
      <c r="AA298" s="80">
        <v>0</v>
      </c>
      <c r="AB298" s="80">
        <v>1</v>
      </c>
      <c r="AC298" s="80">
        <v>0</v>
      </c>
      <c r="AD298" s="80">
        <v>0</v>
      </c>
      <c r="AE298" s="80">
        <v>0</v>
      </c>
      <c r="AF298" s="80">
        <v>0</v>
      </c>
      <c r="AG298" s="80">
        <v>0</v>
      </c>
      <c r="AH298" s="80">
        <v>1</v>
      </c>
      <c r="AI298" s="80">
        <v>0</v>
      </c>
      <c r="AJ298" s="80">
        <v>0</v>
      </c>
      <c r="AK298" s="80">
        <v>0</v>
      </c>
      <c r="AL298" s="80">
        <v>20.140000007399998</v>
      </c>
      <c r="AM298" s="80">
        <v>1.22954823</v>
      </c>
    </row>
    <row r="299" spans="2:39" ht="12" customHeight="1" thickBot="1" x14ac:dyDescent="0.35">
      <c r="B299" s="75">
        <v>695</v>
      </c>
      <c r="D299" s="77" t="str">
        <f t="shared" si="4"/>
        <v>1</v>
      </c>
      <c r="E299" s="78">
        <v>1</v>
      </c>
      <c r="F299" s="81">
        <v>0.89285701513290405</v>
      </c>
      <c r="G299" s="80">
        <v>1</v>
      </c>
      <c r="H299" s="80">
        <v>0</v>
      </c>
      <c r="I299" s="80">
        <v>0</v>
      </c>
      <c r="J299" s="80">
        <v>0</v>
      </c>
      <c r="K299" s="80">
        <v>0</v>
      </c>
      <c r="L299" s="80">
        <v>0</v>
      </c>
      <c r="M299" s="80">
        <v>0</v>
      </c>
      <c r="N299" s="80">
        <v>0</v>
      </c>
      <c r="O299" s="80">
        <v>0</v>
      </c>
      <c r="P299" s="80">
        <v>0</v>
      </c>
      <c r="Q299" s="80">
        <v>0</v>
      </c>
      <c r="R299" s="80">
        <v>0</v>
      </c>
      <c r="S299" s="80">
        <v>0</v>
      </c>
      <c r="T299" s="80">
        <v>0</v>
      </c>
      <c r="U299" s="80">
        <v>0</v>
      </c>
      <c r="V299" s="80">
        <v>0</v>
      </c>
      <c r="W299" s="80">
        <v>0</v>
      </c>
      <c r="X299" s="80">
        <v>0</v>
      </c>
      <c r="Y299" s="80">
        <v>1</v>
      </c>
      <c r="Z299" s="80">
        <v>3385</v>
      </c>
      <c r="AA299" s="80">
        <v>0</v>
      </c>
      <c r="AB299" s="80">
        <v>0</v>
      </c>
      <c r="AC299" s="80">
        <v>0</v>
      </c>
      <c r="AD299" s="80">
        <v>1</v>
      </c>
      <c r="AE299" s="80">
        <v>0</v>
      </c>
      <c r="AF299" s="80">
        <v>0</v>
      </c>
      <c r="AG299" s="80">
        <v>1</v>
      </c>
      <c r="AH299" s="80">
        <v>0</v>
      </c>
      <c r="AI299" s="80">
        <v>0</v>
      </c>
      <c r="AJ299" s="80">
        <v>0</v>
      </c>
      <c r="AK299" s="80">
        <v>0</v>
      </c>
      <c r="AL299" s="80">
        <v>5.5</v>
      </c>
      <c r="AM299" s="80">
        <v>2.99</v>
      </c>
    </row>
    <row r="300" spans="2:39" ht="12" customHeight="1" thickBot="1" x14ac:dyDescent="0.35">
      <c r="B300" s="75">
        <v>696</v>
      </c>
      <c r="D300" s="77" t="str">
        <f t="shared" si="4"/>
        <v>1</v>
      </c>
      <c r="E300" s="78">
        <v>1</v>
      </c>
      <c r="F300" s="81">
        <v>0.89285701513290405</v>
      </c>
      <c r="G300" s="80">
        <v>1</v>
      </c>
      <c r="H300" s="80">
        <v>0</v>
      </c>
      <c r="I300" s="80">
        <v>0</v>
      </c>
      <c r="J300" s="80">
        <v>0</v>
      </c>
      <c r="K300" s="80">
        <v>0</v>
      </c>
      <c r="L300" s="80">
        <v>0</v>
      </c>
      <c r="M300" s="80">
        <v>0</v>
      </c>
      <c r="N300" s="80">
        <v>0</v>
      </c>
      <c r="O300" s="80">
        <v>0</v>
      </c>
      <c r="P300" s="80">
        <v>0</v>
      </c>
      <c r="Q300" s="80">
        <v>0</v>
      </c>
      <c r="R300" s="80">
        <v>0</v>
      </c>
      <c r="S300" s="80">
        <v>0</v>
      </c>
      <c r="T300" s="80">
        <v>0</v>
      </c>
      <c r="U300" s="80">
        <v>0</v>
      </c>
      <c r="V300" s="80">
        <v>0</v>
      </c>
      <c r="W300" s="80">
        <v>0</v>
      </c>
      <c r="X300" s="80">
        <v>0</v>
      </c>
      <c r="Y300" s="80">
        <v>1</v>
      </c>
      <c r="Z300" s="80">
        <v>3385</v>
      </c>
      <c r="AA300" s="80">
        <v>0</v>
      </c>
      <c r="AB300" s="80">
        <v>0</v>
      </c>
      <c r="AC300" s="80">
        <v>0</v>
      </c>
      <c r="AD300" s="80">
        <v>1</v>
      </c>
      <c r="AE300" s="80">
        <v>0</v>
      </c>
      <c r="AF300" s="80">
        <v>0</v>
      </c>
      <c r="AG300" s="80">
        <v>1</v>
      </c>
      <c r="AH300" s="80">
        <v>0</v>
      </c>
      <c r="AI300" s="80">
        <v>0</v>
      </c>
      <c r="AJ300" s="80">
        <v>0</v>
      </c>
      <c r="AK300" s="80">
        <v>0</v>
      </c>
      <c r="AL300" s="80">
        <v>5.5</v>
      </c>
      <c r="AM300" s="80">
        <v>2.99</v>
      </c>
    </row>
    <row r="301" spans="2:39" ht="12" customHeight="1" thickBot="1" x14ac:dyDescent="0.35">
      <c r="B301" s="75">
        <v>697</v>
      </c>
      <c r="D301" s="77" t="str">
        <f t="shared" si="4"/>
        <v>1</v>
      </c>
      <c r="E301" s="78">
        <v>1</v>
      </c>
      <c r="F301" s="81">
        <v>0.99666702747344904</v>
      </c>
      <c r="G301" s="80">
        <v>0</v>
      </c>
      <c r="H301" s="80">
        <v>0</v>
      </c>
      <c r="I301" s="80">
        <v>0</v>
      </c>
      <c r="J301" s="80">
        <v>0</v>
      </c>
      <c r="K301" s="80">
        <v>0</v>
      </c>
      <c r="L301" s="80">
        <v>1</v>
      </c>
      <c r="M301" s="80">
        <v>0</v>
      </c>
      <c r="N301" s="80">
        <v>0</v>
      </c>
      <c r="O301" s="80">
        <v>0</v>
      </c>
      <c r="P301" s="80">
        <v>0</v>
      </c>
      <c r="Q301" s="80">
        <v>0</v>
      </c>
      <c r="R301" s="80">
        <v>0</v>
      </c>
      <c r="S301" s="80">
        <v>0</v>
      </c>
      <c r="T301" s="80">
        <v>0</v>
      </c>
      <c r="U301" s="80">
        <v>0</v>
      </c>
      <c r="V301" s="80">
        <v>0</v>
      </c>
      <c r="W301" s="80">
        <v>1</v>
      </c>
      <c r="X301" s="80">
        <v>0</v>
      </c>
      <c r="Y301" s="80">
        <v>0</v>
      </c>
      <c r="Z301" s="80">
        <v>124</v>
      </c>
      <c r="AA301" s="80">
        <v>0</v>
      </c>
      <c r="AB301" s="80">
        <v>0</v>
      </c>
      <c r="AC301" s="80">
        <v>0</v>
      </c>
      <c r="AD301" s="80">
        <v>1</v>
      </c>
      <c r="AE301" s="80">
        <v>0</v>
      </c>
      <c r="AF301" s="80">
        <v>0</v>
      </c>
      <c r="AG301" s="80">
        <v>0</v>
      </c>
      <c r="AH301" s="80">
        <v>0</v>
      </c>
      <c r="AI301" s="80">
        <v>0</v>
      </c>
      <c r="AJ301" s="80">
        <v>0</v>
      </c>
      <c r="AK301" s="80">
        <v>1</v>
      </c>
      <c r="AL301" s="80">
        <v>20.290000005</v>
      </c>
      <c r="AM301" s="80">
        <v>1.22969697</v>
      </c>
    </row>
    <row r="302" spans="2:39" ht="12" customHeight="1" thickBot="1" x14ac:dyDescent="0.35">
      <c r="B302" s="75">
        <v>699</v>
      </c>
      <c r="D302" s="77" t="str">
        <f t="shared" si="4"/>
        <v>1</v>
      </c>
      <c r="E302" s="78">
        <v>1</v>
      </c>
      <c r="F302" s="81">
        <v>0.99666702747344904</v>
      </c>
      <c r="G302" s="80">
        <v>0</v>
      </c>
      <c r="H302" s="80">
        <v>0</v>
      </c>
      <c r="I302" s="80">
        <v>0</v>
      </c>
      <c r="J302" s="80">
        <v>0</v>
      </c>
      <c r="K302" s="80">
        <v>0</v>
      </c>
      <c r="L302" s="80">
        <v>0</v>
      </c>
      <c r="M302" s="80">
        <v>0</v>
      </c>
      <c r="N302" s="80">
        <v>0</v>
      </c>
      <c r="O302" s="80">
        <v>0</v>
      </c>
      <c r="P302" s="80">
        <v>0</v>
      </c>
      <c r="Q302" s="80">
        <v>0</v>
      </c>
      <c r="R302" s="80">
        <v>0</v>
      </c>
      <c r="S302" s="80">
        <v>0</v>
      </c>
      <c r="T302" s="80">
        <v>0</v>
      </c>
      <c r="U302" s="80">
        <v>1</v>
      </c>
      <c r="V302" s="80">
        <v>0</v>
      </c>
      <c r="W302" s="80">
        <v>0</v>
      </c>
      <c r="X302" s="80">
        <v>0</v>
      </c>
      <c r="Y302" s="80">
        <v>1</v>
      </c>
      <c r="Z302" s="80">
        <v>27132</v>
      </c>
      <c r="AA302" s="80">
        <v>0</v>
      </c>
      <c r="AB302" s="80">
        <v>0</v>
      </c>
      <c r="AC302" s="80">
        <v>1</v>
      </c>
      <c r="AD302" s="80">
        <v>0</v>
      </c>
      <c r="AE302" s="80">
        <v>0</v>
      </c>
      <c r="AF302" s="80">
        <v>1</v>
      </c>
      <c r="AG302" s="80">
        <v>0</v>
      </c>
      <c r="AH302" s="80">
        <v>0</v>
      </c>
      <c r="AI302" s="80">
        <v>0</v>
      </c>
      <c r="AJ302" s="80">
        <v>0</v>
      </c>
      <c r="AK302" s="80">
        <v>0</v>
      </c>
      <c r="AL302" s="80">
        <v>17.010000000000002</v>
      </c>
      <c r="AM302" s="80">
        <v>0.99</v>
      </c>
    </row>
    <row r="303" spans="2:39" ht="12" customHeight="1" thickBot="1" x14ac:dyDescent="0.35">
      <c r="B303" s="75">
        <v>705</v>
      </c>
      <c r="D303" s="77" t="str">
        <f t="shared" si="4"/>
        <v>1</v>
      </c>
      <c r="E303" s="78">
        <v>1</v>
      </c>
      <c r="F303" s="81">
        <v>0.89285701513290405</v>
      </c>
      <c r="G303" s="80">
        <v>0</v>
      </c>
      <c r="H303" s="80">
        <v>0</v>
      </c>
      <c r="I303" s="80">
        <v>0</v>
      </c>
      <c r="J303" s="80">
        <v>0</v>
      </c>
      <c r="K303" s="80">
        <v>0</v>
      </c>
      <c r="L303" s="80">
        <v>0</v>
      </c>
      <c r="M303" s="80">
        <v>0</v>
      </c>
      <c r="N303" s="80">
        <v>0</v>
      </c>
      <c r="O303" s="80">
        <v>0</v>
      </c>
      <c r="P303" s="80">
        <v>0</v>
      </c>
      <c r="Q303" s="80">
        <v>0</v>
      </c>
      <c r="R303" s="80">
        <v>0</v>
      </c>
      <c r="S303" s="80">
        <v>0</v>
      </c>
      <c r="T303" s="80">
        <v>0</v>
      </c>
      <c r="U303" s="80">
        <v>1</v>
      </c>
      <c r="V303" s="80">
        <v>0</v>
      </c>
      <c r="W303" s="80">
        <v>0</v>
      </c>
      <c r="X303" s="80">
        <v>0</v>
      </c>
      <c r="Y303" s="80">
        <v>1</v>
      </c>
      <c r="Z303" s="80">
        <v>1266</v>
      </c>
      <c r="AA303" s="80">
        <v>0</v>
      </c>
      <c r="AB303" s="80">
        <v>0</v>
      </c>
      <c r="AC303" s="80">
        <v>0</v>
      </c>
      <c r="AD303" s="80">
        <v>1</v>
      </c>
      <c r="AE303" s="80">
        <v>0</v>
      </c>
      <c r="AF303" s="80">
        <v>0</v>
      </c>
      <c r="AG303" s="80">
        <v>0</v>
      </c>
      <c r="AH303" s="80">
        <v>1</v>
      </c>
      <c r="AI303" s="80">
        <v>0</v>
      </c>
      <c r="AJ303" s="80">
        <v>0</v>
      </c>
      <c r="AK303" s="80">
        <v>0</v>
      </c>
      <c r="AL303" s="80">
        <v>4.25</v>
      </c>
      <c r="AM303" s="80">
        <v>4</v>
      </c>
    </row>
    <row r="304" spans="2:39" ht="12" customHeight="1" thickBot="1" x14ac:dyDescent="0.35">
      <c r="B304" s="75">
        <v>706</v>
      </c>
      <c r="D304" s="77" t="str">
        <f t="shared" si="4"/>
        <v>1</v>
      </c>
      <c r="E304" s="78">
        <v>0</v>
      </c>
      <c r="F304" s="81">
        <v>0.89285701513290405</v>
      </c>
      <c r="G304" s="80">
        <v>0</v>
      </c>
      <c r="H304" s="80">
        <v>0</v>
      </c>
      <c r="I304" s="80">
        <v>0</v>
      </c>
      <c r="J304" s="80">
        <v>0</v>
      </c>
      <c r="K304" s="80">
        <v>0</v>
      </c>
      <c r="L304" s="80">
        <v>0</v>
      </c>
      <c r="M304" s="80">
        <v>0</v>
      </c>
      <c r="N304" s="80">
        <v>0</v>
      </c>
      <c r="O304" s="80">
        <v>0</v>
      </c>
      <c r="P304" s="80">
        <v>0</v>
      </c>
      <c r="Q304" s="80">
        <v>0</v>
      </c>
      <c r="R304" s="80">
        <v>0</v>
      </c>
      <c r="S304" s="80">
        <v>0</v>
      </c>
      <c r="T304" s="80">
        <v>1</v>
      </c>
      <c r="U304" s="80">
        <v>0</v>
      </c>
      <c r="V304" s="80">
        <v>0</v>
      </c>
      <c r="W304" s="80">
        <v>0</v>
      </c>
      <c r="X304" s="80">
        <v>0</v>
      </c>
      <c r="Y304" s="80">
        <v>1</v>
      </c>
      <c r="Z304" s="80">
        <v>5721</v>
      </c>
      <c r="AA304" s="80">
        <v>0</v>
      </c>
      <c r="AB304" s="80">
        <v>1</v>
      </c>
      <c r="AC304" s="80">
        <v>0</v>
      </c>
      <c r="AD304" s="80">
        <v>0</v>
      </c>
      <c r="AE304" s="80">
        <v>0</v>
      </c>
      <c r="AF304" s="80">
        <v>0</v>
      </c>
      <c r="AG304" s="80">
        <v>1</v>
      </c>
      <c r="AH304" s="80">
        <v>0</v>
      </c>
      <c r="AI304" s="80">
        <v>0</v>
      </c>
      <c r="AJ304" s="80">
        <v>0</v>
      </c>
      <c r="AK304" s="80">
        <v>0</v>
      </c>
      <c r="AL304" s="80">
        <v>4.1500000000000004</v>
      </c>
      <c r="AM304" s="80">
        <v>4.1500000000000004</v>
      </c>
    </row>
    <row r="305" spans="2:39" ht="12" customHeight="1" thickBot="1" x14ac:dyDescent="0.35">
      <c r="B305" s="75">
        <v>708</v>
      </c>
      <c r="D305" s="77" t="str">
        <f t="shared" si="4"/>
        <v>1</v>
      </c>
      <c r="E305" s="78">
        <v>1</v>
      </c>
      <c r="F305" s="81">
        <v>0.99666702747344904</v>
      </c>
      <c r="G305" s="80">
        <v>0</v>
      </c>
      <c r="H305" s="80">
        <v>0</v>
      </c>
      <c r="I305" s="80">
        <v>0</v>
      </c>
      <c r="J305" s="80">
        <v>1</v>
      </c>
      <c r="K305" s="80">
        <v>0</v>
      </c>
      <c r="L305" s="80">
        <v>0</v>
      </c>
      <c r="M305" s="80">
        <v>0</v>
      </c>
      <c r="N305" s="80">
        <v>0</v>
      </c>
      <c r="O305" s="80">
        <v>0</v>
      </c>
      <c r="P305" s="80">
        <v>0</v>
      </c>
      <c r="Q305" s="80">
        <v>0</v>
      </c>
      <c r="R305" s="80">
        <v>0</v>
      </c>
      <c r="S305" s="80">
        <v>0</v>
      </c>
      <c r="T305" s="80">
        <v>0</v>
      </c>
      <c r="U305" s="80">
        <v>0</v>
      </c>
      <c r="V305" s="80">
        <v>0</v>
      </c>
      <c r="W305" s="80">
        <v>1</v>
      </c>
      <c r="X305" s="80">
        <v>0</v>
      </c>
      <c r="Y305" s="80">
        <v>0</v>
      </c>
      <c r="Z305" s="80">
        <v>1179</v>
      </c>
      <c r="AA305" s="80">
        <v>0</v>
      </c>
      <c r="AB305" s="80">
        <v>0</v>
      </c>
      <c r="AC305" s="80">
        <v>0</v>
      </c>
      <c r="AD305" s="80">
        <v>0</v>
      </c>
      <c r="AE305" s="80">
        <v>1</v>
      </c>
      <c r="AF305" s="80">
        <v>0</v>
      </c>
      <c r="AG305" s="80">
        <v>0</v>
      </c>
      <c r="AH305" s="80">
        <v>0</v>
      </c>
      <c r="AI305" s="80">
        <v>0</v>
      </c>
      <c r="AJ305" s="80">
        <v>0</v>
      </c>
      <c r="AK305" s="80">
        <v>1</v>
      </c>
      <c r="AL305" s="80">
        <v>21.520000005</v>
      </c>
      <c r="AM305" s="80">
        <v>1.2297142860000001</v>
      </c>
    </row>
    <row r="306" spans="2:39" ht="12" customHeight="1" thickBot="1" x14ac:dyDescent="0.35">
      <c r="B306" s="75">
        <v>710</v>
      </c>
      <c r="D306" s="77" t="str">
        <f t="shared" si="4"/>
        <v>1</v>
      </c>
      <c r="E306" s="78">
        <v>1</v>
      </c>
      <c r="F306" s="81">
        <v>0.89285701513290405</v>
      </c>
      <c r="G306" s="80">
        <v>1</v>
      </c>
      <c r="H306" s="80">
        <v>0</v>
      </c>
      <c r="I306" s="80">
        <v>0</v>
      </c>
      <c r="J306" s="80">
        <v>0</v>
      </c>
      <c r="K306" s="80">
        <v>0</v>
      </c>
      <c r="L306" s="80">
        <v>0</v>
      </c>
      <c r="M306" s="80">
        <v>0</v>
      </c>
      <c r="N306" s="80">
        <v>0</v>
      </c>
      <c r="O306" s="80">
        <v>0</v>
      </c>
      <c r="P306" s="80">
        <v>0</v>
      </c>
      <c r="Q306" s="80">
        <v>0</v>
      </c>
      <c r="R306" s="80">
        <v>0</v>
      </c>
      <c r="S306" s="80">
        <v>0</v>
      </c>
      <c r="T306" s="80">
        <v>0</v>
      </c>
      <c r="U306" s="80">
        <v>0</v>
      </c>
      <c r="V306" s="80">
        <v>0</v>
      </c>
      <c r="W306" s="80">
        <v>0</v>
      </c>
      <c r="X306" s="80">
        <v>0</v>
      </c>
      <c r="Y306" s="80">
        <v>1</v>
      </c>
      <c r="Z306" s="80">
        <v>2349</v>
      </c>
      <c r="AA306" s="80">
        <v>0</v>
      </c>
      <c r="AB306" s="80">
        <v>0</v>
      </c>
      <c r="AC306" s="80">
        <v>0</v>
      </c>
      <c r="AD306" s="80">
        <v>1</v>
      </c>
      <c r="AE306" s="80">
        <v>0</v>
      </c>
      <c r="AF306" s="80">
        <v>0</v>
      </c>
      <c r="AG306" s="80">
        <v>0</v>
      </c>
      <c r="AH306" s="80">
        <v>0</v>
      </c>
      <c r="AI306" s="80">
        <v>0</v>
      </c>
      <c r="AJ306" s="80">
        <v>1</v>
      </c>
      <c r="AK306" s="80">
        <v>0</v>
      </c>
      <c r="AL306" s="80">
        <v>4.9400000000000004</v>
      </c>
      <c r="AM306" s="80">
        <v>3.6</v>
      </c>
    </row>
    <row r="307" spans="2:39" ht="12" customHeight="1" thickBot="1" x14ac:dyDescent="0.35">
      <c r="B307" s="75">
        <v>716</v>
      </c>
      <c r="D307" s="77" t="str">
        <f t="shared" si="4"/>
        <v>1</v>
      </c>
      <c r="E307" s="78">
        <v>1</v>
      </c>
      <c r="F307" s="81">
        <v>0.89285701513290405</v>
      </c>
      <c r="G307" s="80">
        <v>0</v>
      </c>
      <c r="H307" s="80">
        <v>0</v>
      </c>
      <c r="I307" s="80">
        <v>0</v>
      </c>
      <c r="J307" s="80">
        <v>0</v>
      </c>
      <c r="K307" s="80">
        <v>0</v>
      </c>
      <c r="L307" s="80">
        <v>0</v>
      </c>
      <c r="M307" s="80">
        <v>0</v>
      </c>
      <c r="N307" s="80">
        <v>0</v>
      </c>
      <c r="O307" s="80">
        <v>0</v>
      </c>
      <c r="P307" s="80">
        <v>0</v>
      </c>
      <c r="Q307" s="80">
        <v>0</v>
      </c>
      <c r="R307" s="80">
        <v>0</v>
      </c>
      <c r="S307" s="80">
        <v>0</v>
      </c>
      <c r="T307" s="80">
        <v>0</v>
      </c>
      <c r="U307" s="80">
        <v>0</v>
      </c>
      <c r="V307" s="80">
        <v>1</v>
      </c>
      <c r="W307" s="80">
        <v>0</v>
      </c>
      <c r="X307" s="80">
        <v>0</v>
      </c>
      <c r="Y307" s="80">
        <v>1</v>
      </c>
      <c r="Z307" s="80">
        <v>3385</v>
      </c>
      <c r="AA307" s="80">
        <v>0</v>
      </c>
      <c r="AB307" s="80">
        <v>0</v>
      </c>
      <c r="AC307" s="80">
        <v>0</v>
      </c>
      <c r="AD307" s="80">
        <v>1</v>
      </c>
      <c r="AE307" s="80">
        <v>0</v>
      </c>
      <c r="AF307" s="80">
        <v>0</v>
      </c>
      <c r="AG307" s="80">
        <v>1</v>
      </c>
      <c r="AH307" s="80">
        <v>0</v>
      </c>
      <c r="AI307" s="80">
        <v>0</v>
      </c>
      <c r="AJ307" s="80">
        <v>0</v>
      </c>
      <c r="AK307" s="80">
        <v>0</v>
      </c>
      <c r="AL307" s="80">
        <v>5.0199999999999996</v>
      </c>
      <c r="AM307" s="80">
        <v>3.75</v>
      </c>
    </row>
    <row r="308" spans="2:39" ht="12" customHeight="1" thickBot="1" x14ac:dyDescent="0.35">
      <c r="B308" s="75">
        <v>717</v>
      </c>
      <c r="D308" s="77" t="str">
        <f t="shared" si="4"/>
        <v>1</v>
      </c>
      <c r="E308" s="78">
        <v>1</v>
      </c>
      <c r="F308" s="81">
        <v>0.99666702747344904</v>
      </c>
      <c r="G308" s="80">
        <v>0</v>
      </c>
      <c r="H308" s="80">
        <v>0</v>
      </c>
      <c r="I308" s="80">
        <v>0</v>
      </c>
      <c r="J308" s="80">
        <v>0</v>
      </c>
      <c r="K308" s="80">
        <v>0</v>
      </c>
      <c r="L308" s="80">
        <v>0</v>
      </c>
      <c r="M308" s="80">
        <v>0</v>
      </c>
      <c r="N308" s="80">
        <v>0</v>
      </c>
      <c r="O308" s="80">
        <v>0</v>
      </c>
      <c r="P308" s="80">
        <v>0</v>
      </c>
      <c r="Q308" s="80">
        <v>0</v>
      </c>
      <c r="R308" s="80">
        <v>0</v>
      </c>
      <c r="S308" s="80">
        <v>0</v>
      </c>
      <c r="T308" s="80">
        <v>0</v>
      </c>
      <c r="U308" s="80">
        <v>1</v>
      </c>
      <c r="V308" s="80">
        <v>0</v>
      </c>
      <c r="W308" s="80">
        <v>0</v>
      </c>
      <c r="X308" s="80">
        <v>0</v>
      </c>
      <c r="Y308" s="80">
        <v>1</v>
      </c>
      <c r="Z308" s="80">
        <v>27132</v>
      </c>
      <c r="AA308" s="80">
        <v>0</v>
      </c>
      <c r="AB308" s="80">
        <v>0</v>
      </c>
      <c r="AC308" s="80">
        <v>1</v>
      </c>
      <c r="AD308" s="80">
        <v>0</v>
      </c>
      <c r="AE308" s="80">
        <v>0</v>
      </c>
      <c r="AF308" s="80">
        <v>1</v>
      </c>
      <c r="AG308" s="80">
        <v>0</v>
      </c>
      <c r="AH308" s="80">
        <v>0</v>
      </c>
      <c r="AI308" s="80">
        <v>0</v>
      </c>
      <c r="AJ308" s="80">
        <v>0</v>
      </c>
      <c r="AK308" s="80">
        <v>0</v>
      </c>
      <c r="AL308" s="80">
        <v>19.02</v>
      </c>
      <c r="AM308" s="80">
        <v>0.99</v>
      </c>
    </row>
    <row r="309" spans="2:39" ht="12" customHeight="1" thickBot="1" x14ac:dyDescent="0.35">
      <c r="B309" s="75">
        <v>721</v>
      </c>
      <c r="D309" s="77" t="str">
        <f t="shared" si="4"/>
        <v>1</v>
      </c>
      <c r="E309" s="78">
        <v>1</v>
      </c>
      <c r="F309" s="81">
        <v>0.89285701513290405</v>
      </c>
      <c r="G309" s="80">
        <v>1</v>
      </c>
      <c r="H309" s="80">
        <v>0</v>
      </c>
      <c r="I309" s="80">
        <v>0</v>
      </c>
      <c r="J309" s="80">
        <v>0</v>
      </c>
      <c r="K309" s="80">
        <v>0</v>
      </c>
      <c r="L309" s="80">
        <v>0</v>
      </c>
      <c r="M309" s="80">
        <v>0</v>
      </c>
      <c r="N309" s="80">
        <v>0</v>
      </c>
      <c r="O309" s="80">
        <v>0</v>
      </c>
      <c r="P309" s="80">
        <v>0</v>
      </c>
      <c r="Q309" s="80">
        <v>0</v>
      </c>
      <c r="R309" s="80">
        <v>0</v>
      </c>
      <c r="S309" s="80">
        <v>0</v>
      </c>
      <c r="T309" s="80">
        <v>0</v>
      </c>
      <c r="U309" s="80">
        <v>0</v>
      </c>
      <c r="V309" s="80">
        <v>0</v>
      </c>
      <c r="W309" s="80">
        <v>0</v>
      </c>
      <c r="X309" s="80">
        <v>0</v>
      </c>
      <c r="Y309" s="80">
        <v>1</v>
      </c>
      <c r="Z309" s="80">
        <v>3385</v>
      </c>
      <c r="AA309" s="80">
        <v>0</v>
      </c>
      <c r="AB309" s="80">
        <v>0</v>
      </c>
      <c r="AC309" s="80">
        <v>0</v>
      </c>
      <c r="AD309" s="80">
        <v>1</v>
      </c>
      <c r="AE309" s="80">
        <v>0</v>
      </c>
      <c r="AF309" s="80">
        <v>0</v>
      </c>
      <c r="AG309" s="80">
        <v>1</v>
      </c>
      <c r="AH309" s="80">
        <v>0</v>
      </c>
      <c r="AI309" s="80">
        <v>0</v>
      </c>
      <c r="AJ309" s="80">
        <v>0</v>
      </c>
      <c r="AK309" s="80">
        <v>0</v>
      </c>
      <c r="AL309" s="80">
        <v>6.5</v>
      </c>
      <c r="AM309" s="80">
        <v>2.99</v>
      </c>
    </row>
    <row r="310" spans="2:39" ht="12" customHeight="1" thickBot="1" x14ac:dyDescent="0.35">
      <c r="B310" s="75">
        <v>723</v>
      </c>
      <c r="D310" s="77" t="str">
        <f t="shared" si="4"/>
        <v>1</v>
      </c>
      <c r="E310" s="78">
        <v>1</v>
      </c>
      <c r="F310" s="81">
        <v>0.89285701513290405</v>
      </c>
      <c r="G310" s="80">
        <v>0</v>
      </c>
      <c r="H310" s="80">
        <v>0</v>
      </c>
      <c r="I310" s="80">
        <v>0</v>
      </c>
      <c r="J310" s="80">
        <v>0</v>
      </c>
      <c r="K310" s="80">
        <v>0</v>
      </c>
      <c r="L310" s="80">
        <v>0</v>
      </c>
      <c r="M310" s="80">
        <v>0</v>
      </c>
      <c r="N310" s="80">
        <v>0</v>
      </c>
      <c r="O310" s="80">
        <v>0</v>
      </c>
      <c r="P310" s="80">
        <v>0</v>
      </c>
      <c r="Q310" s="80">
        <v>0</v>
      </c>
      <c r="R310" s="80">
        <v>1</v>
      </c>
      <c r="S310" s="80">
        <v>0</v>
      </c>
      <c r="T310" s="80">
        <v>0</v>
      </c>
      <c r="U310" s="80">
        <v>0</v>
      </c>
      <c r="V310" s="80">
        <v>0</v>
      </c>
      <c r="W310" s="80">
        <v>0</v>
      </c>
      <c r="X310" s="80">
        <v>0</v>
      </c>
      <c r="Y310" s="80">
        <v>1</v>
      </c>
      <c r="Z310" s="80">
        <v>123</v>
      </c>
      <c r="AA310" s="80">
        <v>0</v>
      </c>
      <c r="AB310" s="80">
        <v>0</v>
      </c>
      <c r="AC310" s="80">
        <v>0</v>
      </c>
      <c r="AD310" s="80">
        <v>1</v>
      </c>
      <c r="AE310" s="80">
        <v>0</v>
      </c>
      <c r="AF310" s="80">
        <v>0</v>
      </c>
      <c r="AG310" s="80">
        <v>0</v>
      </c>
      <c r="AH310" s="80">
        <v>0</v>
      </c>
      <c r="AI310" s="80">
        <v>0</v>
      </c>
      <c r="AJ310" s="80">
        <v>1</v>
      </c>
      <c r="AK310" s="80">
        <v>0</v>
      </c>
      <c r="AL310" s="80">
        <v>6.5</v>
      </c>
      <c r="AM310" s="80">
        <v>3</v>
      </c>
    </row>
    <row r="311" spans="2:39" ht="12" customHeight="1" thickBot="1" x14ac:dyDescent="0.35">
      <c r="B311" s="75">
        <v>724</v>
      </c>
      <c r="D311" s="77" t="str">
        <f t="shared" si="4"/>
        <v>1</v>
      </c>
      <c r="E311" s="78">
        <v>1</v>
      </c>
      <c r="F311" s="81">
        <v>0.89285701513290405</v>
      </c>
      <c r="G311" s="80">
        <v>0</v>
      </c>
      <c r="H311" s="80">
        <v>0</v>
      </c>
      <c r="I311" s="80">
        <v>0</v>
      </c>
      <c r="J311" s="80">
        <v>0</v>
      </c>
      <c r="K311" s="80">
        <v>0</v>
      </c>
      <c r="L311" s="80">
        <v>0</v>
      </c>
      <c r="M311" s="80">
        <v>0</v>
      </c>
      <c r="N311" s="80">
        <v>0</v>
      </c>
      <c r="O311" s="80">
        <v>0</v>
      </c>
      <c r="P311" s="80">
        <v>0</v>
      </c>
      <c r="Q311" s="80">
        <v>0</v>
      </c>
      <c r="R311" s="80">
        <v>0</v>
      </c>
      <c r="S311" s="80">
        <v>0</v>
      </c>
      <c r="T311" s="80">
        <v>0</v>
      </c>
      <c r="U311" s="80">
        <v>0</v>
      </c>
      <c r="V311" s="80">
        <v>1</v>
      </c>
      <c r="W311" s="80">
        <v>0</v>
      </c>
      <c r="X311" s="80">
        <v>0</v>
      </c>
      <c r="Y311" s="80">
        <v>1</v>
      </c>
      <c r="Z311" s="80">
        <v>3277</v>
      </c>
      <c r="AA311" s="80">
        <v>0</v>
      </c>
      <c r="AB311" s="80">
        <v>1</v>
      </c>
      <c r="AC311" s="80">
        <v>0</v>
      </c>
      <c r="AD311" s="80">
        <v>0</v>
      </c>
      <c r="AE311" s="80">
        <v>0</v>
      </c>
      <c r="AF311" s="80">
        <v>0</v>
      </c>
      <c r="AG311" s="80">
        <v>0</v>
      </c>
      <c r="AH311" s="80">
        <v>1</v>
      </c>
      <c r="AI311" s="80">
        <v>0</v>
      </c>
      <c r="AJ311" s="80">
        <v>0</v>
      </c>
      <c r="AK311" s="80">
        <v>0</v>
      </c>
      <c r="AL311" s="80">
        <v>5.6</v>
      </c>
      <c r="AM311" s="80">
        <v>3.5</v>
      </c>
    </row>
    <row r="312" spans="2:39" ht="12" customHeight="1" thickBot="1" x14ac:dyDescent="0.35">
      <c r="B312" s="75">
        <v>725</v>
      </c>
      <c r="D312" s="77" t="str">
        <f t="shared" si="4"/>
        <v>1</v>
      </c>
      <c r="E312" s="78">
        <v>1</v>
      </c>
      <c r="F312" s="81">
        <v>0.99666702747344904</v>
      </c>
      <c r="G312" s="80">
        <v>1</v>
      </c>
      <c r="H312" s="80">
        <v>0</v>
      </c>
      <c r="I312" s="80">
        <v>0</v>
      </c>
      <c r="J312" s="80">
        <v>0</v>
      </c>
      <c r="K312" s="80">
        <v>0</v>
      </c>
      <c r="L312" s="80">
        <v>0</v>
      </c>
      <c r="M312" s="80">
        <v>0</v>
      </c>
      <c r="N312" s="80">
        <v>0</v>
      </c>
      <c r="O312" s="80">
        <v>0</v>
      </c>
      <c r="P312" s="80">
        <v>0</v>
      </c>
      <c r="Q312" s="80">
        <v>0</v>
      </c>
      <c r="R312" s="80">
        <v>0</v>
      </c>
      <c r="S312" s="80">
        <v>0</v>
      </c>
      <c r="T312" s="80">
        <v>0</v>
      </c>
      <c r="U312" s="80">
        <v>0</v>
      </c>
      <c r="V312" s="80">
        <v>0</v>
      </c>
      <c r="W312" s="80">
        <v>0</v>
      </c>
      <c r="X312" s="80">
        <v>0</v>
      </c>
      <c r="Y312" s="80">
        <v>1</v>
      </c>
      <c r="Z312" s="80">
        <v>2349</v>
      </c>
      <c r="AA312" s="80">
        <v>0</v>
      </c>
      <c r="AB312" s="80">
        <v>0</v>
      </c>
      <c r="AC312" s="80">
        <v>0</v>
      </c>
      <c r="AD312" s="80">
        <v>1</v>
      </c>
      <c r="AE312" s="80">
        <v>0</v>
      </c>
      <c r="AF312" s="80">
        <v>1</v>
      </c>
      <c r="AG312" s="80">
        <v>0</v>
      </c>
      <c r="AH312" s="80">
        <v>0</v>
      </c>
      <c r="AI312" s="80">
        <v>0</v>
      </c>
      <c r="AJ312" s="80">
        <v>0</v>
      </c>
      <c r="AK312" s="80">
        <v>0</v>
      </c>
      <c r="AL312" s="80">
        <v>32.69</v>
      </c>
      <c r="AM312" s="80">
        <v>0.6</v>
      </c>
    </row>
    <row r="313" spans="2:39" ht="12" customHeight="1" thickBot="1" x14ac:dyDescent="0.35">
      <c r="B313" s="75">
        <v>727</v>
      </c>
      <c r="D313" s="77" t="str">
        <f t="shared" si="4"/>
        <v>1</v>
      </c>
      <c r="E313" s="78">
        <v>1</v>
      </c>
      <c r="F313" s="81">
        <v>0.89285701513290405</v>
      </c>
      <c r="G313" s="80">
        <v>1</v>
      </c>
      <c r="H313" s="80">
        <v>0</v>
      </c>
      <c r="I313" s="80">
        <v>0</v>
      </c>
      <c r="J313" s="80">
        <v>0</v>
      </c>
      <c r="K313" s="80">
        <v>0</v>
      </c>
      <c r="L313" s="80">
        <v>0</v>
      </c>
      <c r="M313" s="80">
        <v>0</v>
      </c>
      <c r="N313" s="80">
        <v>0</v>
      </c>
      <c r="O313" s="80">
        <v>0</v>
      </c>
      <c r="P313" s="80">
        <v>0</v>
      </c>
      <c r="Q313" s="80">
        <v>0</v>
      </c>
      <c r="R313" s="80">
        <v>0</v>
      </c>
      <c r="S313" s="80">
        <v>0</v>
      </c>
      <c r="T313" s="80">
        <v>0</v>
      </c>
      <c r="U313" s="80">
        <v>0</v>
      </c>
      <c r="V313" s="80">
        <v>0</v>
      </c>
      <c r="W313" s="80">
        <v>0</v>
      </c>
      <c r="X313" s="80">
        <v>0</v>
      </c>
      <c r="Y313" s="80">
        <v>1</v>
      </c>
      <c r="Z313" s="80">
        <v>2349</v>
      </c>
      <c r="AA313" s="80">
        <v>0</v>
      </c>
      <c r="AB313" s="80">
        <v>0</v>
      </c>
      <c r="AC313" s="80">
        <v>0</v>
      </c>
      <c r="AD313" s="80">
        <v>1</v>
      </c>
      <c r="AE313" s="80">
        <v>0</v>
      </c>
      <c r="AF313" s="80">
        <v>0</v>
      </c>
      <c r="AG313" s="80">
        <v>0</v>
      </c>
      <c r="AH313" s="80">
        <v>1</v>
      </c>
      <c r="AI313" s="80">
        <v>0</v>
      </c>
      <c r="AJ313" s="80">
        <v>0</v>
      </c>
      <c r="AK313" s="80">
        <v>0</v>
      </c>
      <c r="AL313" s="80">
        <v>5.5</v>
      </c>
      <c r="AM313" s="80">
        <v>3.6</v>
      </c>
    </row>
    <row r="314" spans="2:39" ht="12" customHeight="1" thickBot="1" x14ac:dyDescent="0.35">
      <c r="B314" s="75">
        <v>729</v>
      </c>
      <c r="D314" s="77" t="str">
        <f t="shared" si="4"/>
        <v>1</v>
      </c>
      <c r="E314" s="78">
        <v>1</v>
      </c>
      <c r="F314" s="81">
        <v>0.83225798606872503</v>
      </c>
      <c r="G314" s="80">
        <v>0</v>
      </c>
      <c r="H314" s="80">
        <v>0</v>
      </c>
      <c r="I314" s="80">
        <v>0</v>
      </c>
      <c r="J314" s="80">
        <v>0</v>
      </c>
      <c r="K314" s="80">
        <v>0</v>
      </c>
      <c r="L314" s="80">
        <v>0</v>
      </c>
      <c r="M314" s="80">
        <v>0</v>
      </c>
      <c r="N314" s="80">
        <v>0</v>
      </c>
      <c r="O314" s="80">
        <v>0</v>
      </c>
      <c r="P314" s="80">
        <v>0</v>
      </c>
      <c r="Q314" s="80">
        <v>0</v>
      </c>
      <c r="R314" s="80">
        <v>0</v>
      </c>
      <c r="S314" s="80">
        <v>1</v>
      </c>
      <c r="T314" s="80">
        <v>0</v>
      </c>
      <c r="U314" s="80">
        <v>0</v>
      </c>
      <c r="V314" s="80">
        <v>0</v>
      </c>
      <c r="W314" s="80">
        <v>0</v>
      </c>
      <c r="X314" s="80">
        <v>1</v>
      </c>
      <c r="Y314" s="80">
        <v>0</v>
      </c>
      <c r="Z314" s="80">
        <v>71</v>
      </c>
      <c r="AA314" s="80">
        <v>0</v>
      </c>
      <c r="AB314" s="80">
        <v>0</v>
      </c>
      <c r="AC314" s="80">
        <v>0</v>
      </c>
      <c r="AD314" s="80">
        <v>1</v>
      </c>
      <c r="AE314" s="80">
        <v>0</v>
      </c>
      <c r="AF314" s="80">
        <v>0</v>
      </c>
      <c r="AG314" s="80">
        <v>0</v>
      </c>
      <c r="AH314" s="80">
        <v>0</v>
      </c>
      <c r="AI314" s="80">
        <v>1</v>
      </c>
      <c r="AJ314" s="80">
        <v>0</v>
      </c>
      <c r="AK314" s="80">
        <v>0</v>
      </c>
      <c r="AL314" s="80">
        <v>17.850000000000001</v>
      </c>
      <c r="AM314" s="80">
        <v>3.5521499999999997</v>
      </c>
    </row>
    <row r="315" spans="2:39" ht="12" customHeight="1" thickBot="1" x14ac:dyDescent="0.35">
      <c r="B315" s="75">
        <v>734</v>
      </c>
      <c r="D315" s="77" t="str">
        <f t="shared" si="4"/>
        <v>1</v>
      </c>
      <c r="E315" s="78">
        <v>1</v>
      </c>
      <c r="F315" s="81">
        <v>0.89285701513290405</v>
      </c>
      <c r="G315" s="80">
        <v>1</v>
      </c>
      <c r="H315" s="80">
        <v>0</v>
      </c>
      <c r="I315" s="80">
        <v>0</v>
      </c>
      <c r="J315" s="80">
        <v>0</v>
      </c>
      <c r="K315" s="80">
        <v>0</v>
      </c>
      <c r="L315" s="80">
        <v>0</v>
      </c>
      <c r="M315" s="80">
        <v>0</v>
      </c>
      <c r="N315" s="80">
        <v>0</v>
      </c>
      <c r="O315" s="80">
        <v>0</v>
      </c>
      <c r="P315" s="80">
        <v>0</v>
      </c>
      <c r="Q315" s="80">
        <v>0</v>
      </c>
      <c r="R315" s="80">
        <v>0</v>
      </c>
      <c r="S315" s="80">
        <v>0</v>
      </c>
      <c r="T315" s="80">
        <v>0</v>
      </c>
      <c r="U315" s="80">
        <v>0</v>
      </c>
      <c r="V315" s="80">
        <v>0</v>
      </c>
      <c r="W315" s="80">
        <v>0</v>
      </c>
      <c r="X315" s="80">
        <v>0</v>
      </c>
      <c r="Y315" s="80">
        <v>1</v>
      </c>
      <c r="Z315" s="80">
        <v>2349</v>
      </c>
      <c r="AA315" s="80">
        <v>0</v>
      </c>
      <c r="AB315" s="80">
        <v>0</v>
      </c>
      <c r="AC315" s="80">
        <v>0</v>
      </c>
      <c r="AD315" s="80">
        <v>1</v>
      </c>
      <c r="AE315" s="80">
        <v>0</v>
      </c>
      <c r="AF315" s="80">
        <v>0</v>
      </c>
      <c r="AG315" s="80">
        <v>0</v>
      </c>
      <c r="AH315" s="80">
        <v>1</v>
      </c>
      <c r="AI315" s="80">
        <v>0</v>
      </c>
      <c r="AJ315" s="80">
        <v>0</v>
      </c>
      <c r="AK315" s="80">
        <v>0</v>
      </c>
      <c r="AL315" s="80">
        <v>5.61</v>
      </c>
      <c r="AM315" s="80">
        <v>3.6</v>
      </c>
    </row>
    <row r="316" spans="2:39" ht="12" customHeight="1" thickBot="1" x14ac:dyDescent="0.35">
      <c r="B316" s="75">
        <v>737</v>
      </c>
      <c r="D316" s="77" t="str">
        <f t="shared" si="4"/>
        <v>1</v>
      </c>
      <c r="E316" s="78">
        <v>0</v>
      </c>
      <c r="F316" s="81">
        <v>0.89285701513290405</v>
      </c>
      <c r="G316" s="80">
        <v>1</v>
      </c>
      <c r="H316" s="80">
        <v>0</v>
      </c>
      <c r="I316" s="80">
        <v>0</v>
      </c>
      <c r="J316" s="80">
        <v>0</v>
      </c>
      <c r="K316" s="80">
        <v>0</v>
      </c>
      <c r="L316" s="80">
        <v>0</v>
      </c>
      <c r="M316" s="80">
        <v>0</v>
      </c>
      <c r="N316" s="80">
        <v>0</v>
      </c>
      <c r="O316" s="80">
        <v>0</v>
      </c>
      <c r="P316" s="80">
        <v>0</v>
      </c>
      <c r="Q316" s="80">
        <v>0</v>
      </c>
      <c r="R316" s="80">
        <v>0</v>
      </c>
      <c r="S316" s="80">
        <v>0</v>
      </c>
      <c r="T316" s="80">
        <v>0</v>
      </c>
      <c r="U316" s="80">
        <v>0</v>
      </c>
      <c r="V316" s="80">
        <v>0</v>
      </c>
      <c r="W316" s="80">
        <v>0</v>
      </c>
      <c r="X316" s="80">
        <v>0</v>
      </c>
      <c r="Y316" s="80">
        <v>1</v>
      </c>
      <c r="Z316" s="80">
        <v>4397</v>
      </c>
      <c r="AA316" s="80">
        <v>0</v>
      </c>
      <c r="AB316" s="80">
        <v>0</v>
      </c>
      <c r="AC316" s="80">
        <v>0</v>
      </c>
      <c r="AD316" s="80">
        <v>1</v>
      </c>
      <c r="AE316" s="80">
        <v>0</v>
      </c>
      <c r="AF316" s="80">
        <v>0</v>
      </c>
      <c r="AG316" s="80">
        <v>1</v>
      </c>
      <c r="AH316" s="80">
        <v>0</v>
      </c>
      <c r="AI316" s="80">
        <v>0</v>
      </c>
      <c r="AJ316" s="80">
        <v>0</v>
      </c>
      <c r="AK316" s="80">
        <v>0</v>
      </c>
      <c r="AL316" s="80">
        <v>4.5</v>
      </c>
      <c r="AM316" s="80">
        <v>4.5</v>
      </c>
    </row>
    <row r="317" spans="2:39" ht="12" customHeight="1" thickBot="1" x14ac:dyDescent="0.35">
      <c r="B317" s="75">
        <v>738</v>
      </c>
      <c r="D317" s="77" t="str">
        <f t="shared" si="4"/>
        <v>1</v>
      </c>
      <c r="E317" s="78">
        <v>0</v>
      </c>
      <c r="F317" s="81">
        <v>0.89285701513290405</v>
      </c>
      <c r="G317" s="80">
        <v>1</v>
      </c>
      <c r="H317" s="80">
        <v>0</v>
      </c>
      <c r="I317" s="80">
        <v>0</v>
      </c>
      <c r="J317" s="80">
        <v>0</v>
      </c>
      <c r="K317" s="80">
        <v>0</v>
      </c>
      <c r="L317" s="80">
        <v>0</v>
      </c>
      <c r="M317" s="80">
        <v>0</v>
      </c>
      <c r="N317" s="80">
        <v>0</v>
      </c>
      <c r="O317" s="80">
        <v>0</v>
      </c>
      <c r="P317" s="80">
        <v>0</v>
      </c>
      <c r="Q317" s="80">
        <v>0</v>
      </c>
      <c r="R317" s="80">
        <v>0</v>
      </c>
      <c r="S317" s="80">
        <v>0</v>
      </c>
      <c r="T317" s="80">
        <v>0</v>
      </c>
      <c r="U317" s="80">
        <v>0</v>
      </c>
      <c r="V317" s="80">
        <v>0</v>
      </c>
      <c r="W317" s="80">
        <v>0</v>
      </c>
      <c r="X317" s="80">
        <v>0</v>
      </c>
      <c r="Y317" s="80">
        <v>1</v>
      </c>
      <c r="Z317" s="80">
        <v>4397</v>
      </c>
      <c r="AA317" s="80">
        <v>0</v>
      </c>
      <c r="AB317" s="80">
        <v>0</v>
      </c>
      <c r="AC317" s="80">
        <v>0</v>
      </c>
      <c r="AD317" s="80">
        <v>1</v>
      </c>
      <c r="AE317" s="80">
        <v>0</v>
      </c>
      <c r="AF317" s="80">
        <v>0</v>
      </c>
      <c r="AG317" s="80">
        <v>1</v>
      </c>
      <c r="AH317" s="80">
        <v>0</v>
      </c>
      <c r="AI317" s="80">
        <v>0</v>
      </c>
      <c r="AJ317" s="80">
        <v>0</v>
      </c>
      <c r="AK317" s="80">
        <v>0</v>
      </c>
      <c r="AL317" s="80">
        <v>4.5</v>
      </c>
      <c r="AM317" s="80">
        <v>4.5</v>
      </c>
    </row>
    <row r="318" spans="2:39" ht="12" customHeight="1" thickBot="1" x14ac:dyDescent="0.35">
      <c r="B318" s="75">
        <v>740</v>
      </c>
      <c r="D318" s="77" t="str">
        <f t="shared" si="4"/>
        <v>1</v>
      </c>
      <c r="E318" s="78">
        <v>1</v>
      </c>
      <c r="F318" s="81">
        <v>0.99666702747344904</v>
      </c>
      <c r="G318" s="80">
        <v>0</v>
      </c>
      <c r="H318" s="80">
        <v>0</v>
      </c>
      <c r="I318" s="80">
        <v>0</v>
      </c>
      <c r="J318" s="80">
        <v>0</v>
      </c>
      <c r="K318" s="80">
        <v>0</v>
      </c>
      <c r="L318" s="80">
        <v>0</v>
      </c>
      <c r="M318" s="80">
        <v>0</v>
      </c>
      <c r="N318" s="80">
        <v>0</v>
      </c>
      <c r="O318" s="80">
        <v>0</v>
      </c>
      <c r="P318" s="80">
        <v>0</v>
      </c>
      <c r="Q318" s="80">
        <v>0</v>
      </c>
      <c r="R318" s="80">
        <v>0</v>
      </c>
      <c r="S318" s="80">
        <v>0</v>
      </c>
      <c r="T318" s="80">
        <v>0</v>
      </c>
      <c r="U318" s="80">
        <v>1</v>
      </c>
      <c r="V318" s="80">
        <v>0</v>
      </c>
      <c r="W318" s="80">
        <v>1</v>
      </c>
      <c r="X318" s="80">
        <v>0</v>
      </c>
      <c r="Y318" s="80">
        <v>0</v>
      </c>
      <c r="Z318" s="80">
        <v>5701</v>
      </c>
      <c r="AA318" s="80">
        <v>0</v>
      </c>
      <c r="AB318" s="80">
        <v>0</v>
      </c>
      <c r="AC318" s="80">
        <v>0</v>
      </c>
      <c r="AD318" s="80">
        <v>0</v>
      </c>
      <c r="AE318" s="80">
        <v>1</v>
      </c>
      <c r="AF318" s="80">
        <v>0</v>
      </c>
      <c r="AG318" s="80">
        <v>0</v>
      </c>
      <c r="AH318" s="80">
        <v>0</v>
      </c>
      <c r="AI318" s="80">
        <v>0</v>
      </c>
      <c r="AJ318" s="80">
        <v>0</v>
      </c>
      <c r="AK318" s="80">
        <v>1</v>
      </c>
      <c r="AL318" s="80">
        <v>25.380000004319999</v>
      </c>
      <c r="AM318" s="80">
        <v>1.229651163</v>
      </c>
    </row>
    <row r="319" spans="2:39" ht="12" customHeight="1" thickBot="1" x14ac:dyDescent="0.35">
      <c r="B319" s="75">
        <v>745</v>
      </c>
      <c r="D319" s="77" t="str">
        <f t="shared" si="4"/>
        <v>1</v>
      </c>
      <c r="E319" s="78">
        <v>1</v>
      </c>
      <c r="F319" s="81">
        <v>0.99666702747344904</v>
      </c>
      <c r="G319" s="80">
        <v>1</v>
      </c>
      <c r="H319" s="80">
        <v>0</v>
      </c>
      <c r="I319" s="80">
        <v>0</v>
      </c>
      <c r="J319" s="80">
        <v>0</v>
      </c>
      <c r="K319" s="80">
        <v>0</v>
      </c>
      <c r="L319" s="80">
        <v>0</v>
      </c>
      <c r="M319" s="80">
        <v>0</v>
      </c>
      <c r="N319" s="80">
        <v>0</v>
      </c>
      <c r="O319" s="80">
        <v>0</v>
      </c>
      <c r="P319" s="80">
        <v>0</v>
      </c>
      <c r="Q319" s="80">
        <v>0</v>
      </c>
      <c r="R319" s="80">
        <v>0</v>
      </c>
      <c r="S319" s="80">
        <v>0</v>
      </c>
      <c r="T319" s="80">
        <v>0</v>
      </c>
      <c r="U319" s="80">
        <v>0</v>
      </c>
      <c r="V319" s="80">
        <v>0</v>
      </c>
      <c r="W319" s="80">
        <v>1</v>
      </c>
      <c r="X319" s="80">
        <v>0</v>
      </c>
      <c r="Y319" s="80">
        <v>0</v>
      </c>
      <c r="Z319" s="80">
        <v>1545</v>
      </c>
      <c r="AA319" s="80">
        <v>0</v>
      </c>
      <c r="AB319" s="80">
        <v>0</v>
      </c>
      <c r="AC319" s="80">
        <v>0</v>
      </c>
      <c r="AD319" s="80">
        <v>0</v>
      </c>
      <c r="AE319" s="80">
        <v>1</v>
      </c>
      <c r="AF319" s="80">
        <v>1</v>
      </c>
      <c r="AG319" s="80">
        <v>0</v>
      </c>
      <c r="AH319" s="80">
        <v>0</v>
      </c>
      <c r="AI319" s="80">
        <v>0</v>
      </c>
      <c r="AJ319" s="80">
        <v>0</v>
      </c>
      <c r="AK319" s="80">
        <v>0</v>
      </c>
      <c r="AL319" s="80">
        <v>12.910000005000001</v>
      </c>
      <c r="AM319" s="80">
        <v>2.4467523819000001</v>
      </c>
    </row>
    <row r="320" spans="2:39" ht="12" customHeight="1" thickBot="1" x14ac:dyDescent="0.35">
      <c r="B320" s="75">
        <v>755</v>
      </c>
      <c r="D320" s="77" t="str">
        <f t="shared" si="4"/>
        <v>1</v>
      </c>
      <c r="E320" s="78">
        <v>1</v>
      </c>
      <c r="F320" s="81">
        <v>0.89285701513290405</v>
      </c>
      <c r="G320" s="80">
        <v>1</v>
      </c>
      <c r="H320" s="80">
        <v>0</v>
      </c>
      <c r="I320" s="80">
        <v>0</v>
      </c>
      <c r="J320" s="80">
        <v>0</v>
      </c>
      <c r="K320" s="80">
        <v>0</v>
      </c>
      <c r="L320" s="80">
        <v>0</v>
      </c>
      <c r="M320" s="80">
        <v>0</v>
      </c>
      <c r="N320" s="80">
        <v>0</v>
      </c>
      <c r="O320" s="80">
        <v>0</v>
      </c>
      <c r="P320" s="80">
        <v>0</v>
      </c>
      <c r="Q320" s="80">
        <v>0</v>
      </c>
      <c r="R320" s="80">
        <v>0</v>
      </c>
      <c r="S320" s="80">
        <v>0</v>
      </c>
      <c r="T320" s="80">
        <v>0</v>
      </c>
      <c r="U320" s="80">
        <v>0</v>
      </c>
      <c r="V320" s="80">
        <v>0</v>
      </c>
      <c r="W320" s="80">
        <v>0</v>
      </c>
      <c r="X320" s="80">
        <v>0</v>
      </c>
      <c r="Y320" s="80">
        <v>1</v>
      </c>
      <c r="Z320" s="80">
        <v>337</v>
      </c>
      <c r="AA320" s="80">
        <v>0</v>
      </c>
      <c r="AB320" s="80">
        <v>0</v>
      </c>
      <c r="AC320" s="80">
        <v>0</v>
      </c>
      <c r="AD320" s="80">
        <v>1</v>
      </c>
      <c r="AE320" s="80">
        <v>0</v>
      </c>
      <c r="AF320" s="80">
        <v>0</v>
      </c>
      <c r="AG320" s="80">
        <v>0</v>
      </c>
      <c r="AH320" s="80">
        <v>1</v>
      </c>
      <c r="AI320" s="80">
        <v>0</v>
      </c>
      <c r="AJ320" s="80">
        <v>0</v>
      </c>
      <c r="AK320" s="80">
        <v>0</v>
      </c>
      <c r="AL320" s="80">
        <v>5.5</v>
      </c>
      <c r="AM320" s="80">
        <v>3.99</v>
      </c>
    </row>
    <row r="321" spans="2:39" ht="12" customHeight="1" thickBot="1" x14ac:dyDescent="0.35">
      <c r="B321" s="75">
        <v>756</v>
      </c>
      <c r="D321" s="77" t="str">
        <f t="shared" si="4"/>
        <v>1</v>
      </c>
      <c r="E321" s="78">
        <v>1</v>
      </c>
      <c r="F321" s="81">
        <v>0.89285701513290405</v>
      </c>
      <c r="G321" s="80">
        <v>0</v>
      </c>
      <c r="H321" s="80">
        <v>0</v>
      </c>
      <c r="I321" s="80">
        <v>0</v>
      </c>
      <c r="J321" s="80">
        <v>0</v>
      </c>
      <c r="K321" s="80">
        <v>0</v>
      </c>
      <c r="L321" s="80">
        <v>0</v>
      </c>
      <c r="M321" s="80">
        <v>0</v>
      </c>
      <c r="N321" s="80">
        <v>0</v>
      </c>
      <c r="O321" s="80">
        <v>0</v>
      </c>
      <c r="P321" s="80">
        <v>0</v>
      </c>
      <c r="Q321" s="80">
        <v>0</v>
      </c>
      <c r="R321" s="80">
        <v>1</v>
      </c>
      <c r="S321" s="80">
        <v>0</v>
      </c>
      <c r="T321" s="80">
        <v>0</v>
      </c>
      <c r="U321" s="80">
        <v>0</v>
      </c>
      <c r="V321" s="80">
        <v>0</v>
      </c>
      <c r="W321" s="80">
        <v>1</v>
      </c>
      <c r="X321" s="80">
        <v>0</v>
      </c>
      <c r="Y321" s="80">
        <v>0</v>
      </c>
      <c r="Z321" s="80">
        <v>6621</v>
      </c>
      <c r="AA321" s="80">
        <v>0</v>
      </c>
      <c r="AB321" s="80">
        <v>0</v>
      </c>
      <c r="AC321" s="80">
        <v>0</v>
      </c>
      <c r="AD321" s="80">
        <v>0</v>
      </c>
      <c r="AE321" s="80">
        <v>1</v>
      </c>
      <c r="AF321" s="80">
        <v>0</v>
      </c>
      <c r="AG321" s="80">
        <v>0</v>
      </c>
      <c r="AH321" s="80">
        <v>0</v>
      </c>
      <c r="AI321" s="80">
        <v>0</v>
      </c>
      <c r="AJ321" s="80">
        <v>1</v>
      </c>
      <c r="AK321" s="80">
        <v>0</v>
      </c>
      <c r="AL321" s="80">
        <v>6.7599999994999997</v>
      </c>
      <c r="AM321" s="80">
        <v>4.90407272691</v>
      </c>
    </row>
    <row r="322" spans="2:39" ht="12" customHeight="1" thickBot="1" x14ac:dyDescent="0.35">
      <c r="B322" s="75">
        <v>757</v>
      </c>
      <c r="D322" s="77" t="str">
        <f t="shared" si="4"/>
        <v>1</v>
      </c>
      <c r="E322" s="78">
        <v>1</v>
      </c>
      <c r="F322" s="81">
        <v>0.89285701513290405</v>
      </c>
      <c r="G322" s="80">
        <v>0</v>
      </c>
      <c r="H322" s="80">
        <v>0</v>
      </c>
      <c r="I322" s="80">
        <v>0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0</v>
      </c>
      <c r="R322" s="80">
        <v>1</v>
      </c>
      <c r="S322" s="80">
        <v>0</v>
      </c>
      <c r="T322" s="80">
        <v>0</v>
      </c>
      <c r="U322" s="80">
        <v>0</v>
      </c>
      <c r="V322" s="80">
        <v>0</v>
      </c>
      <c r="W322" s="80">
        <v>0</v>
      </c>
      <c r="X322" s="80">
        <v>0</v>
      </c>
      <c r="Y322" s="80">
        <v>1</v>
      </c>
      <c r="Z322" s="80">
        <v>9003</v>
      </c>
      <c r="AA322" s="80">
        <v>0</v>
      </c>
      <c r="AB322" s="80">
        <v>0</v>
      </c>
      <c r="AC322" s="80">
        <v>0</v>
      </c>
      <c r="AD322" s="80">
        <v>1</v>
      </c>
      <c r="AE322" s="80">
        <v>0</v>
      </c>
      <c r="AF322" s="80">
        <v>0</v>
      </c>
      <c r="AG322" s="80">
        <v>0</v>
      </c>
      <c r="AH322" s="80">
        <v>1</v>
      </c>
      <c r="AI322" s="80">
        <v>0</v>
      </c>
      <c r="AJ322" s="80">
        <v>0</v>
      </c>
      <c r="AK322" s="80">
        <v>0</v>
      </c>
      <c r="AL322" s="80">
        <v>5.51</v>
      </c>
      <c r="AM322" s="80">
        <v>3.99</v>
      </c>
    </row>
    <row r="323" spans="2:39" ht="12" customHeight="1" thickBot="1" x14ac:dyDescent="0.35">
      <c r="B323" s="75">
        <v>759</v>
      </c>
      <c r="D323" s="77" t="str">
        <f t="shared" si="4"/>
        <v>1</v>
      </c>
      <c r="E323" s="78">
        <v>1</v>
      </c>
      <c r="F323" s="81">
        <v>0.99666702747344904</v>
      </c>
      <c r="G323" s="80">
        <v>1</v>
      </c>
      <c r="H323" s="80">
        <v>0</v>
      </c>
      <c r="I323" s="80">
        <v>0</v>
      </c>
      <c r="J323" s="80">
        <v>0</v>
      </c>
      <c r="K323" s="80">
        <v>0</v>
      </c>
      <c r="L323" s="80">
        <v>0</v>
      </c>
      <c r="M323" s="80">
        <v>0</v>
      </c>
      <c r="N323" s="80">
        <v>0</v>
      </c>
      <c r="O323" s="80">
        <v>0</v>
      </c>
      <c r="P323" s="80">
        <v>0</v>
      </c>
      <c r="Q323" s="80">
        <v>0</v>
      </c>
      <c r="R323" s="80">
        <v>0</v>
      </c>
      <c r="S323" s="80">
        <v>0</v>
      </c>
      <c r="T323" s="80">
        <v>0</v>
      </c>
      <c r="U323" s="80">
        <v>0</v>
      </c>
      <c r="V323" s="80">
        <v>0</v>
      </c>
      <c r="W323" s="80">
        <v>0</v>
      </c>
      <c r="X323" s="80">
        <v>0</v>
      </c>
      <c r="Y323" s="80">
        <v>1</v>
      </c>
      <c r="Z323" s="80">
        <v>2089</v>
      </c>
      <c r="AA323" s="80">
        <v>0</v>
      </c>
      <c r="AB323" s="80">
        <v>1</v>
      </c>
      <c r="AC323" s="80">
        <v>0</v>
      </c>
      <c r="AD323" s="80">
        <v>0</v>
      </c>
      <c r="AE323" s="80">
        <v>0</v>
      </c>
      <c r="AF323" s="80">
        <v>0</v>
      </c>
      <c r="AG323" s="80">
        <v>0</v>
      </c>
      <c r="AH323" s="80">
        <v>1</v>
      </c>
      <c r="AI323" s="80">
        <v>0</v>
      </c>
      <c r="AJ323" s="80">
        <v>0</v>
      </c>
      <c r="AK323" s="80">
        <v>0</v>
      </c>
      <c r="AL323" s="80">
        <v>22.5</v>
      </c>
      <c r="AM323" s="80">
        <v>0.99</v>
      </c>
    </row>
    <row r="324" spans="2:39" ht="12" customHeight="1" thickBot="1" x14ac:dyDescent="0.35">
      <c r="B324" s="75">
        <v>769</v>
      </c>
      <c r="D324" s="77" t="str">
        <f t="shared" si="4"/>
        <v>1</v>
      </c>
      <c r="E324" s="78">
        <v>1</v>
      </c>
      <c r="F324" s="81">
        <v>0.99666702747344904</v>
      </c>
      <c r="G324" s="80">
        <v>0</v>
      </c>
      <c r="H324" s="80">
        <v>0</v>
      </c>
      <c r="I324" s="80">
        <v>0</v>
      </c>
      <c r="J324" s="80">
        <v>0</v>
      </c>
      <c r="K324" s="80">
        <v>0</v>
      </c>
      <c r="L324" s="80">
        <v>0</v>
      </c>
      <c r="M324" s="80">
        <v>0</v>
      </c>
      <c r="N324" s="80">
        <v>0</v>
      </c>
      <c r="O324" s="80">
        <v>0</v>
      </c>
      <c r="P324" s="80">
        <v>1</v>
      </c>
      <c r="Q324" s="80">
        <v>0</v>
      </c>
      <c r="R324" s="80">
        <v>0</v>
      </c>
      <c r="S324" s="80">
        <v>0</v>
      </c>
      <c r="T324" s="80">
        <v>0</v>
      </c>
      <c r="U324" s="80">
        <v>0</v>
      </c>
      <c r="V324" s="80">
        <v>0</v>
      </c>
      <c r="W324" s="80">
        <v>1</v>
      </c>
      <c r="X324" s="80">
        <v>0</v>
      </c>
      <c r="Y324" s="80">
        <v>0</v>
      </c>
      <c r="Z324" s="80">
        <v>739</v>
      </c>
      <c r="AA324" s="80">
        <v>0</v>
      </c>
      <c r="AB324" s="80">
        <v>1</v>
      </c>
      <c r="AC324" s="80">
        <v>0</v>
      </c>
      <c r="AD324" s="80">
        <v>0</v>
      </c>
      <c r="AE324" s="80">
        <v>0</v>
      </c>
      <c r="AF324" s="80">
        <v>0</v>
      </c>
      <c r="AG324" s="80">
        <v>0</v>
      </c>
      <c r="AH324" s="80">
        <v>0</v>
      </c>
      <c r="AI324" s="80">
        <v>1</v>
      </c>
      <c r="AJ324" s="80">
        <v>0</v>
      </c>
      <c r="AK324" s="80">
        <v>0</v>
      </c>
      <c r="AL324" s="80">
        <v>15.100000002319998</v>
      </c>
      <c r="AM324" s="80">
        <v>2.4469869710599998</v>
      </c>
    </row>
    <row r="325" spans="2:39" ht="12" customHeight="1" thickBot="1" x14ac:dyDescent="0.35">
      <c r="B325" s="75">
        <v>770</v>
      </c>
      <c r="D325" s="77" t="str">
        <f t="shared" si="4"/>
        <v>0</v>
      </c>
      <c r="E325" s="78">
        <v>0</v>
      </c>
      <c r="F325" s="81">
        <v>0.104999996721744</v>
      </c>
      <c r="G325" s="80">
        <v>0</v>
      </c>
      <c r="H325" s="80">
        <v>0</v>
      </c>
      <c r="I325" s="80">
        <v>0</v>
      </c>
      <c r="J325" s="80">
        <v>0</v>
      </c>
      <c r="K325" s="80">
        <v>0</v>
      </c>
      <c r="L325" s="80">
        <v>0</v>
      </c>
      <c r="M325" s="80">
        <v>0</v>
      </c>
      <c r="N325" s="80">
        <v>0</v>
      </c>
      <c r="O325" s="80">
        <v>1</v>
      </c>
      <c r="P325" s="80">
        <v>0</v>
      </c>
      <c r="Q325" s="80">
        <v>0</v>
      </c>
      <c r="R325" s="80">
        <v>0</v>
      </c>
      <c r="S325" s="80">
        <v>0</v>
      </c>
      <c r="T325" s="80">
        <v>0</v>
      </c>
      <c r="U325" s="80">
        <v>0</v>
      </c>
      <c r="V325" s="80">
        <v>0</v>
      </c>
      <c r="W325" s="80">
        <v>0</v>
      </c>
      <c r="X325" s="80">
        <v>0</v>
      </c>
      <c r="Y325" s="80">
        <v>1</v>
      </c>
      <c r="Z325" s="80">
        <v>1059</v>
      </c>
      <c r="AA325" s="80">
        <v>0</v>
      </c>
      <c r="AB325" s="80">
        <v>0</v>
      </c>
      <c r="AC325" s="80">
        <v>1</v>
      </c>
      <c r="AD325" s="80">
        <v>0</v>
      </c>
      <c r="AE325" s="80">
        <v>0</v>
      </c>
      <c r="AF325" s="80">
        <v>0</v>
      </c>
      <c r="AG325" s="80">
        <v>1</v>
      </c>
      <c r="AH325" s="80">
        <v>0</v>
      </c>
      <c r="AI325" s="80">
        <v>0</v>
      </c>
      <c r="AJ325" s="80">
        <v>0</v>
      </c>
      <c r="AK325" s="80">
        <v>0</v>
      </c>
      <c r="AL325" s="80">
        <v>4.95</v>
      </c>
      <c r="AM325" s="80">
        <v>4.95</v>
      </c>
    </row>
    <row r="326" spans="2:39" ht="12" customHeight="1" thickBot="1" x14ac:dyDescent="0.35">
      <c r="B326" s="75">
        <v>771</v>
      </c>
      <c r="D326" s="77" t="str">
        <f t="shared" si="4"/>
        <v>0</v>
      </c>
      <c r="E326" s="78">
        <v>0</v>
      </c>
      <c r="F326" s="81">
        <v>0.104999996721744</v>
      </c>
      <c r="G326" s="80">
        <v>0</v>
      </c>
      <c r="H326" s="80">
        <v>0</v>
      </c>
      <c r="I326" s="80">
        <v>0</v>
      </c>
      <c r="J326" s="80">
        <v>0</v>
      </c>
      <c r="K326" s="80">
        <v>0</v>
      </c>
      <c r="L326" s="80">
        <v>0</v>
      </c>
      <c r="M326" s="80">
        <v>0</v>
      </c>
      <c r="N326" s="80">
        <v>0</v>
      </c>
      <c r="O326" s="80">
        <v>0</v>
      </c>
      <c r="P326" s="80">
        <v>0</v>
      </c>
      <c r="Q326" s="80">
        <v>0</v>
      </c>
      <c r="R326" s="80">
        <v>0</v>
      </c>
      <c r="S326" s="80">
        <v>0</v>
      </c>
      <c r="T326" s="80">
        <v>0</v>
      </c>
      <c r="U326" s="80">
        <v>0</v>
      </c>
      <c r="V326" s="80">
        <v>1</v>
      </c>
      <c r="W326" s="80">
        <v>0</v>
      </c>
      <c r="X326" s="80">
        <v>0</v>
      </c>
      <c r="Y326" s="80">
        <v>1</v>
      </c>
      <c r="Z326" s="80">
        <v>3385</v>
      </c>
      <c r="AA326" s="80">
        <v>0</v>
      </c>
      <c r="AB326" s="80">
        <v>0</v>
      </c>
      <c r="AC326" s="80">
        <v>0</v>
      </c>
      <c r="AD326" s="80">
        <v>1</v>
      </c>
      <c r="AE326" s="80">
        <v>0</v>
      </c>
      <c r="AF326" s="80">
        <v>0</v>
      </c>
      <c r="AG326" s="80">
        <v>1</v>
      </c>
      <c r="AH326" s="80">
        <v>0</v>
      </c>
      <c r="AI326" s="80">
        <v>0</v>
      </c>
      <c r="AJ326" s="80">
        <v>0</v>
      </c>
      <c r="AK326" s="80">
        <v>0</v>
      </c>
      <c r="AL326" s="80">
        <v>4.95</v>
      </c>
      <c r="AM326" s="80">
        <v>4.95</v>
      </c>
    </row>
    <row r="327" spans="2:39" ht="12" customHeight="1" thickBot="1" x14ac:dyDescent="0.35">
      <c r="B327" s="75">
        <v>772</v>
      </c>
      <c r="D327" s="77" t="str">
        <f t="shared" si="4"/>
        <v>0</v>
      </c>
      <c r="E327" s="78">
        <v>0</v>
      </c>
      <c r="F327" s="81">
        <v>0.104999996721744</v>
      </c>
      <c r="G327" s="80">
        <v>0</v>
      </c>
      <c r="H327" s="80">
        <v>0</v>
      </c>
      <c r="I327" s="80">
        <v>0</v>
      </c>
      <c r="J327" s="80">
        <v>0</v>
      </c>
      <c r="K327" s="80">
        <v>0</v>
      </c>
      <c r="L327" s="80">
        <v>0</v>
      </c>
      <c r="M327" s="80">
        <v>0</v>
      </c>
      <c r="N327" s="80">
        <v>0</v>
      </c>
      <c r="O327" s="80">
        <v>0</v>
      </c>
      <c r="P327" s="80">
        <v>0</v>
      </c>
      <c r="Q327" s="80">
        <v>0</v>
      </c>
      <c r="R327" s="80">
        <v>0</v>
      </c>
      <c r="S327" s="80">
        <v>0</v>
      </c>
      <c r="T327" s="80">
        <v>0</v>
      </c>
      <c r="U327" s="80">
        <v>0</v>
      </c>
      <c r="V327" s="80">
        <v>1</v>
      </c>
      <c r="W327" s="80">
        <v>0</v>
      </c>
      <c r="X327" s="80">
        <v>0</v>
      </c>
      <c r="Y327" s="80">
        <v>1</v>
      </c>
      <c r="Z327" s="80">
        <v>3385</v>
      </c>
      <c r="AA327" s="80">
        <v>0</v>
      </c>
      <c r="AB327" s="80">
        <v>0</v>
      </c>
      <c r="AC327" s="80">
        <v>0</v>
      </c>
      <c r="AD327" s="80">
        <v>1</v>
      </c>
      <c r="AE327" s="80">
        <v>0</v>
      </c>
      <c r="AF327" s="80">
        <v>0</v>
      </c>
      <c r="AG327" s="80">
        <v>1</v>
      </c>
      <c r="AH327" s="80">
        <v>0</v>
      </c>
      <c r="AI327" s="80">
        <v>0</v>
      </c>
      <c r="AJ327" s="80">
        <v>0</v>
      </c>
      <c r="AK327" s="80">
        <v>0</v>
      </c>
      <c r="AL327" s="80">
        <v>4.95</v>
      </c>
      <c r="AM327" s="80">
        <v>4.95</v>
      </c>
    </row>
    <row r="328" spans="2:39" ht="12" customHeight="1" thickBot="1" x14ac:dyDescent="0.35">
      <c r="B328" s="75">
        <v>776</v>
      </c>
      <c r="D328" s="77" t="str">
        <f t="shared" si="4"/>
        <v>0</v>
      </c>
      <c r="E328" s="78">
        <v>0</v>
      </c>
      <c r="F328" s="81">
        <v>0.104999996721744</v>
      </c>
      <c r="G328" s="80">
        <v>1</v>
      </c>
      <c r="H328" s="80">
        <v>0</v>
      </c>
      <c r="I328" s="80">
        <v>0</v>
      </c>
      <c r="J328" s="80">
        <v>0</v>
      </c>
      <c r="K328" s="80">
        <v>0</v>
      </c>
      <c r="L328" s="80">
        <v>0</v>
      </c>
      <c r="M328" s="80">
        <v>0</v>
      </c>
      <c r="N328" s="80">
        <v>0</v>
      </c>
      <c r="O328" s="80">
        <v>0</v>
      </c>
      <c r="P328" s="80">
        <v>0</v>
      </c>
      <c r="Q328" s="80">
        <v>0</v>
      </c>
      <c r="R328" s="80">
        <v>0</v>
      </c>
      <c r="S328" s="80">
        <v>0</v>
      </c>
      <c r="T328" s="80">
        <v>0</v>
      </c>
      <c r="U328" s="80">
        <v>0</v>
      </c>
      <c r="V328" s="80">
        <v>0</v>
      </c>
      <c r="W328" s="80">
        <v>0</v>
      </c>
      <c r="X328" s="80">
        <v>0</v>
      </c>
      <c r="Y328" s="80">
        <v>1</v>
      </c>
      <c r="Z328" s="80">
        <v>4390</v>
      </c>
      <c r="AA328" s="80">
        <v>0</v>
      </c>
      <c r="AB328" s="80">
        <v>0</v>
      </c>
      <c r="AC328" s="80">
        <v>0</v>
      </c>
      <c r="AD328" s="80">
        <v>1</v>
      </c>
      <c r="AE328" s="80">
        <v>0</v>
      </c>
      <c r="AF328" s="80">
        <v>0</v>
      </c>
      <c r="AG328" s="80">
        <v>0</v>
      </c>
      <c r="AH328" s="80">
        <v>1</v>
      </c>
      <c r="AI328" s="80">
        <v>0</v>
      </c>
      <c r="AJ328" s="80">
        <v>0</v>
      </c>
      <c r="AK328" s="80">
        <v>0</v>
      </c>
      <c r="AL328" s="80">
        <v>4.95</v>
      </c>
      <c r="AM328" s="80">
        <v>4.95</v>
      </c>
    </row>
    <row r="329" spans="2:39" ht="12" customHeight="1" thickBot="1" x14ac:dyDescent="0.35">
      <c r="B329" s="75">
        <v>777</v>
      </c>
      <c r="D329" s="77" t="str">
        <f t="shared" ref="D329:D392" si="5">IF(F329&gt;=$F$5,"1","0")</f>
        <v>0</v>
      </c>
      <c r="E329" s="78">
        <v>0</v>
      </c>
      <c r="F329" s="81">
        <v>0.104999996721744</v>
      </c>
      <c r="G329" s="80">
        <v>0</v>
      </c>
      <c r="H329" s="80">
        <v>0</v>
      </c>
      <c r="I329" s="80">
        <v>0</v>
      </c>
      <c r="J329" s="80">
        <v>0</v>
      </c>
      <c r="K329" s="80">
        <v>0</v>
      </c>
      <c r="L329" s="80">
        <v>0</v>
      </c>
      <c r="M329" s="80">
        <v>0</v>
      </c>
      <c r="N329" s="80">
        <v>0</v>
      </c>
      <c r="O329" s="80">
        <v>0</v>
      </c>
      <c r="P329" s="80">
        <v>0</v>
      </c>
      <c r="Q329" s="80">
        <v>1</v>
      </c>
      <c r="R329" s="80">
        <v>0</v>
      </c>
      <c r="S329" s="80">
        <v>0</v>
      </c>
      <c r="T329" s="80">
        <v>0</v>
      </c>
      <c r="U329" s="80">
        <v>0</v>
      </c>
      <c r="V329" s="80">
        <v>0</v>
      </c>
      <c r="W329" s="80">
        <v>0</v>
      </c>
      <c r="X329" s="80">
        <v>0</v>
      </c>
      <c r="Y329" s="80">
        <v>1</v>
      </c>
      <c r="Z329" s="80">
        <v>25433</v>
      </c>
      <c r="AA329" s="80">
        <v>0</v>
      </c>
      <c r="AB329" s="80">
        <v>0</v>
      </c>
      <c r="AC329" s="80">
        <v>0</v>
      </c>
      <c r="AD329" s="80">
        <v>1</v>
      </c>
      <c r="AE329" s="80">
        <v>0</v>
      </c>
      <c r="AF329" s="80">
        <v>1</v>
      </c>
      <c r="AG329" s="80">
        <v>0</v>
      </c>
      <c r="AH329" s="80">
        <v>0</v>
      </c>
      <c r="AI329" s="80">
        <v>0</v>
      </c>
      <c r="AJ329" s="80">
        <v>0</v>
      </c>
      <c r="AK329" s="80">
        <v>0</v>
      </c>
      <c r="AL329" s="80">
        <v>4.95</v>
      </c>
      <c r="AM329" s="80">
        <v>4.95</v>
      </c>
    </row>
    <row r="330" spans="2:39" ht="12" customHeight="1" thickBot="1" x14ac:dyDescent="0.35">
      <c r="B330" s="75">
        <v>781</v>
      </c>
      <c r="D330" s="77" t="str">
        <f t="shared" si="5"/>
        <v>0</v>
      </c>
      <c r="E330" s="78">
        <v>0</v>
      </c>
      <c r="F330" s="81">
        <v>0.104999996721744</v>
      </c>
      <c r="G330" s="80">
        <v>0</v>
      </c>
      <c r="H330" s="80">
        <v>0</v>
      </c>
      <c r="I330" s="80">
        <v>0</v>
      </c>
      <c r="J330" s="80">
        <v>0</v>
      </c>
      <c r="K330" s="80">
        <v>0</v>
      </c>
      <c r="L330" s="80">
        <v>0</v>
      </c>
      <c r="M330" s="80">
        <v>0</v>
      </c>
      <c r="N330" s="80">
        <v>0</v>
      </c>
      <c r="O330" s="80">
        <v>0</v>
      </c>
      <c r="P330" s="80">
        <v>0</v>
      </c>
      <c r="Q330" s="80">
        <v>0</v>
      </c>
      <c r="R330" s="80">
        <v>1</v>
      </c>
      <c r="S330" s="80">
        <v>0</v>
      </c>
      <c r="T330" s="80">
        <v>0</v>
      </c>
      <c r="U330" s="80">
        <v>0</v>
      </c>
      <c r="V330" s="80">
        <v>0</v>
      </c>
      <c r="W330" s="80">
        <v>0</v>
      </c>
      <c r="X330" s="80">
        <v>0</v>
      </c>
      <c r="Y330" s="80">
        <v>1</v>
      </c>
      <c r="Z330" s="80">
        <v>50</v>
      </c>
      <c r="AA330" s="80">
        <v>0</v>
      </c>
      <c r="AB330" s="80">
        <v>1</v>
      </c>
      <c r="AC330" s="80">
        <v>0</v>
      </c>
      <c r="AD330" s="80">
        <v>0</v>
      </c>
      <c r="AE330" s="80">
        <v>0</v>
      </c>
      <c r="AF330" s="80">
        <v>0</v>
      </c>
      <c r="AG330" s="80">
        <v>1</v>
      </c>
      <c r="AH330" s="80">
        <v>0</v>
      </c>
      <c r="AI330" s="80">
        <v>0</v>
      </c>
      <c r="AJ330" s="80">
        <v>0</v>
      </c>
      <c r="AK330" s="80">
        <v>0</v>
      </c>
      <c r="AL330" s="80">
        <v>4.99</v>
      </c>
      <c r="AM330" s="80">
        <v>4.99</v>
      </c>
    </row>
    <row r="331" spans="2:39" ht="12" customHeight="1" thickBot="1" x14ac:dyDescent="0.35">
      <c r="B331" s="75">
        <v>783</v>
      </c>
      <c r="D331" s="77" t="str">
        <f t="shared" si="5"/>
        <v>0</v>
      </c>
      <c r="E331" s="78">
        <v>0</v>
      </c>
      <c r="F331" s="81">
        <v>0.104999996721744</v>
      </c>
      <c r="G331" s="80">
        <v>1</v>
      </c>
      <c r="H331" s="80">
        <v>0</v>
      </c>
      <c r="I331" s="80">
        <v>0</v>
      </c>
      <c r="J331" s="80">
        <v>0</v>
      </c>
      <c r="K331" s="80">
        <v>0</v>
      </c>
      <c r="L331" s="80">
        <v>0</v>
      </c>
      <c r="M331" s="80">
        <v>0</v>
      </c>
      <c r="N331" s="80">
        <v>0</v>
      </c>
      <c r="O331" s="80">
        <v>0</v>
      </c>
      <c r="P331" s="80">
        <v>0</v>
      </c>
      <c r="Q331" s="80">
        <v>0</v>
      </c>
      <c r="R331" s="80">
        <v>0</v>
      </c>
      <c r="S331" s="80">
        <v>0</v>
      </c>
      <c r="T331" s="80">
        <v>0</v>
      </c>
      <c r="U331" s="80">
        <v>0</v>
      </c>
      <c r="V331" s="80">
        <v>0</v>
      </c>
      <c r="W331" s="80">
        <v>0</v>
      </c>
      <c r="X331" s="80">
        <v>0</v>
      </c>
      <c r="Y331" s="80">
        <v>1</v>
      </c>
      <c r="Z331" s="80">
        <v>4398</v>
      </c>
      <c r="AA331" s="80">
        <v>0</v>
      </c>
      <c r="AB331" s="80">
        <v>0</v>
      </c>
      <c r="AC331" s="80">
        <v>1</v>
      </c>
      <c r="AD331" s="80">
        <v>0</v>
      </c>
      <c r="AE331" s="80">
        <v>0</v>
      </c>
      <c r="AF331" s="80">
        <v>0</v>
      </c>
      <c r="AG331" s="80">
        <v>0</v>
      </c>
      <c r="AH331" s="80">
        <v>1</v>
      </c>
      <c r="AI331" s="80">
        <v>0</v>
      </c>
      <c r="AJ331" s="80">
        <v>0</v>
      </c>
      <c r="AK331" s="80">
        <v>0</v>
      </c>
      <c r="AL331" s="80">
        <v>4.99</v>
      </c>
      <c r="AM331" s="80">
        <v>4.99</v>
      </c>
    </row>
    <row r="332" spans="2:39" ht="12" customHeight="1" thickBot="1" x14ac:dyDescent="0.35">
      <c r="B332" s="75">
        <v>796</v>
      </c>
      <c r="D332" s="77" t="str">
        <f t="shared" si="5"/>
        <v>0</v>
      </c>
      <c r="E332" s="78">
        <v>0</v>
      </c>
      <c r="F332" s="81">
        <v>0.104999996721744</v>
      </c>
      <c r="G332" s="80">
        <v>0</v>
      </c>
      <c r="H332" s="80">
        <v>0</v>
      </c>
      <c r="I332" s="80">
        <v>0</v>
      </c>
      <c r="J332" s="80">
        <v>0</v>
      </c>
      <c r="K332" s="80">
        <v>0</v>
      </c>
      <c r="L332" s="80">
        <v>0</v>
      </c>
      <c r="M332" s="80">
        <v>0</v>
      </c>
      <c r="N332" s="80">
        <v>0</v>
      </c>
      <c r="O332" s="80">
        <v>1</v>
      </c>
      <c r="P332" s="80">
        <v>0</v>
      </c>
      <c r="Q332" s="80">
        <v>0</v>
      </c>
      <c r="R332" s="80">
        <v>0</v>
      </c>
      <c r="S332" s="80">
        <v>0</v>
      </c>
      <c r="T332" s="80">
        <v>0</v>
      </c>
      <c r="U332" s="80">
        <v>0</v>
      </c>
      <c r="V332" s="80">
        <v>0</v>
      </c>
      <c r="W332" s="80">
        <v>0</v>
      </c>
      <c r="X332" s="80">
        <v>0</v>
      </c>
      <c r="Y332" s="80">
        <v>1</v>
      </c>
      <c r="Z332" s="80">
        <v>1155</v>
      </c>
      <c r="AA332" s="80">
        <v>0</v>
      </c>
      <c r="AB332" s="80">
        <v>0</v>
      </c>
      <c r="AC332" s="80">
        <v>0</v>
      </c>
      <c r="AD332" s="80">
        <v>1</v>
      </c>
      <c r="AE332" s="80">
        <v>0</v>
      </c>
      <c r="AF332" s="80">
        <v>0</v>
      </c>
      <c r="AG332" s="80">
        <v>0</v>
      </c>
      <c r="AH332" s="80">
        <v>1</v>
      </c>
      <c r="AI332" s="80">
        <v>0</v>
      </c>
      <c r="AJ332" s="80">
        <v>0</v>
      </c>
      <c r="AK332" s="80">
        <v>0</v>
      </c>
      <c r="AL332" s="80">
        <v>4.99</v>
      </c>
      <c r="AM332" s="80">
        <v>4.99</v>
      </c>
    </row>
    <row r="333" spans="2:39" ht="12" customHeight="1" thickBot="1" x14ac:dyDescent="0.35">
      <c r="B333" s="75">
        <v>797</v>
      </c>
      <c r="D333" s="77" t="str">
        <f t="shared" si="5"/>
        <v>0</v>
      </c>
      <c r="E333" s="78">
        <v>0</v>
      </c>
      <c r="F333" s="81">
        <v>0.104999996721744</v>
      </c>
      <c r="G333" s="80">
        <v>0</v>
      </c>
      <c r="H333" s="80">
        <v>0</v>
      </c>
      <c r="I333" s="80">
        <v>0</v>
      </c>
      <c r="J333" s="80">
        <v>0</v>
      </c>
      <c r="K333" s="80">
        <v>0</v>
      </c>
      <c r="L333" s="80">
        <v>0</v>
      </c>
      <c r="M333" s="80">
        <v>0</v>
      </c>
      <c r="N333" s="80">
        <v>0</v>
      </c>
      <c r="O333" s="80">
        <v>1</v>
      </c>
      <c r="P333" s="80">
        <v>0</v>
      </c>
      <c r="Q333" s="80">
        <v>0</v>
      </c>
      <c r="R333" s="80">
        <v>0</v>
      </c>
      <c r="S333" s="80">
        <v>0</v>
      </c>
      <c r="T333" s="80">
        <v>0</v>
      </c>
      <c r="U333" s="80">
        <v>0</v>
      </c>
      <c r="V333" s="80">
        <v>0</v>
      </c>
      <c r="W333" s="80">
        <v>0</v>
      </c>
      <c r="X333" s="80">
        <v>0</v>
      </c>
      <c r="Y333" s="80">
        <v>1</v>
      </c>
      <c r="Z333" s="80">
        <v>1155</v>
      </c>
      <c r="AA333" s="80">
        <v>0</v>
      </c>
      <c r="AB333" s="80">
        <v>0</v>
      </c>
      <c r="AC333" s="80">
        <v>0</v>
      </c>
      <c r="AD333" s="80">
        <v>1</v>
      </c>
      <c r="AE333" s="80">
        <v>0</v>
      </c>
      <c r="AF333" s="80">
        <v>1</v>
      </c>
      <c r="AG333" s="80">
        <v>0</v>
      </c>
      <c r="AH333" s="80">
        <v>0</v>
      </c>
      <c r="AI333" s="80">
        <v>0</v>
      </c>
      <c r="AJ333" s="80">
        <v>0</v>
      </c>
      <c r="AK333" s="80">
        <v>0</v>
      </c>
      <c r="AL333" s="80">
        <v>4.99</v>
      </c>
      <c r="AM333" s="80">
        <v>4.99</v>
      </c>
    </row>
    <row r="334" spans="2:39" ht="12" customHeight="1" thickBot="1" x14ac:dyDescent="0.35">
      <c r="B334" s="75">
        <v>798</v>
      </c>
      <c r="D334" s="77" t="str">
        <f t="shared" si="5"/>
        <v>0</v>
      </c>
      <c r="E334" s="78">
        <v>0</v>
      </c>
      <c r="F334" s="81">
        <v>0.104999996721744</v>
      </c>
      <c r="G334" s="80">
        <v>0</v>
      </c>
      <c r="H334" s="80">
        <v>0</v>
      </c>
      <c r="I334" s="80">
        <v>0</v>
      </c>
      <c r="J334" s="80">
        <v>0</v>
      </c>
      <c r="K334" s="80">
        <v>0</v>
      </c>
      <c r="L334" s="80">
        <v>0</v>
      </c>
      <c r="M334" s="80">
        <v>0</v>
      </c>
      <c r="N334" s="80">
        <v>0</v>
      </c>
      <c r="O334" s="80">
        <v>0</v>
      </c>
      <c r="P334" s="80">
        <v>0</v>
      </c>
      <c r="Q334" s="80">
        <v>0</v>
      </c>
      <c r="R334" s="80">
        <v>0</v>
      </c>
      <c r="S334" s="80">
        <v>0</v>
      </c>
      <c r="T334" s="80">
        <v>0</v>
      </c>
      <c r="U334" s="80">
        <v>0</v>
      </c>
      <c r="V334" s="80">
        <v>1</v>
      </c>
      <c r="W334" s="80">
        <v>0</v>
      </c>
      <c r="X334" s="80">
        <v>0</v>
      </c>
      <c r="Y334" s="80">
        <v>1</v>
      </c>
      <c r="Z334" s="80">
        <v>1375</v>
      </c>
      <c r="AA334" s="80">
        <v>0</v>
      </c>
      <c r="AB334" s="80">
        <v>0</v>
      </c>
      <c r="AC334" s="80">
        <v>0</v>
      </c>
      <c r="AD334" s="80">
        <v>1</v>
      </c>
      <c r="AE334" s="80">
        <v>0</v>
      </c>
      <c r="AF334" s="80">
        <v>0</v>
      </c>
      <c r="AG334" s="80">
        <v>1</v>
      </c>
      <c r="AH334" s="80">
        <v>0</v>
      </c>
      <c r="AI334" s="80">
        <v>0</v>
      </c>
      <c r="AJ334" s="80">
        <v>0</v>
      </c>
      <c r="AK334" s="80">
        <v>0</v>
      </c>
      <c r="AL334" s="80">
        <v>4.99</v>
      </c>
      <c r="AM334" s="80">
        <v>4.99</v>
      </c>
    </row>
    <row r="335" spans="2:39" ht="12" customHeight="1" thickBot="1" x14ac:dyDescent="0.35">
      <c r="B335" s="75">
        <v>799</v>
      </c>
      <c r="D335" s="77" t="str">
        <f t="shared" si="5"/>
        <v>0</v>
      </c>
      <c r="E335" s="78">
        <v>0</v>
      </c>
      <c r="F335" s="81">
        <v>0.104999996721744</v>
      </c>
      <c r="G335" s="80">
        <v>1</v>
      </c>
      <c r="H335" s="80">
        <v>0</v>
      </c>
      <c r="I335" s="80">
        <v>0</v>
      </c>
      <c r="J335" s="80">
        <v>0</v>
      </c>
      <c r="K335" s="80">
        <v>0</v>
      </c>
      <c r="L335" s="80">
        <v>0</v>
      </c>
      <c r="M335" s="80">
        <v>0</v>
      </c>
      <c r="N335" s="80">
        <v>0</v>
      </c>
      <c r="O335" s="80">
        <v>0</v>
      </c>
      <c r="P335" s="80">
        <v>0</v>
      </c>
      <c r="Q335" s="80">
        <v>0</v>
      </c>
      <c r="R335" s="80">
        <v>0</v>
      </c>
      <c r="S335" s="80">
        <v>0</v>
      </c>
      <c r="T335" s="80">
        <v>0</v>
      </c>
      <c r="U335" s="80">
        <v>0</v>
      </c>
      <c r="V335" s="80">
        <v>0</v>
      </c>
      <c r="W335" s="80">
        <v>0</v>
      </c>
      <c r="X335" s="80">
        <v>0</v>
      </c>
      <c r="Y335" s="80">
        <v>1</v>
      </c>
      <c r="Z335" s="80">
        <v>1375</v>
      </c>
      <c r="AA335" s="80">
        <v>0</v>
      </c>
      <c r="AB335" s="80">
        <v>0</v>
      </c>
      <c r="AC335" s="80">
        <v>0</v>
      </c>
      <c r="AD335" s="80">
        <v>1</v>
      </c>
      <c r="AE335" s="80">
        <v>0</v>
      </c>
      <c r="AF335" s="80">
        <v>0</v>
      </c>
      <c r="AG335" s="80">
        <v>1</v>
      </c>
      <c r="AH335" s="80">
        <v>0</v>
      </c>
      <c r="AI335" s="80">
        <v>0</v>
      </c>
      <c r="AJ335" s="80">
        <v>0</v>
      </c>
      <c r="AK335" s="80">
        <v>0</v>
      </c>
      <c r="AL335" s="80">
        <v>4.99</v>
      </c>
      <c r="AM335" s="80">
        <v>4.99</v>
      </c>
    </row>
    <row r="336" spans="2:39" ht="12" customHeight="1" thickBot="1" x14ac:dyDescent="0.35">
      <c r="B336" s="75">
        <v>803</v>
      </c>
      <c r="D336" s="77" t="str">
        <f t="shared" si="5"/>
        <v>0</v>
      </c>
      <c r="E336" s="78">
        <v>0</v>
      </c>
      <c r="F336" s="81">
        <v>0.104999996721744</v>
      </c>
      <c r="G336" s="80">
        <v>0</v>
      </c>
      <c r="H336" s="80">
        <v>0</v>
      </c>
      <c r="I336" s="80">
        <v>0</v>
      </c>
      <c r="J336" s="80">
        <v>0</v>
      </c>
      <c r="K336" s="80">
        <v>0</v>
      </c>
      <c r="L336" s="80">
        <v>0</v>
      </c>
      <c r="M336" s="80">
        <v>0</v>
      </c>
      <c r="N336" s="80">
        <v>0</v>
      </c>
      <c r="O336" s="80">
        <v>0</v>
      </c>
      <c r="P336" s="80">
        <v>0</v>
      </c>
      <c r="Q336" s="80">
        <v>0</v>
      </c>
      <c r="R336" s="80">
        <v>1</v>
      </c>
      <c r="S336" s="80">
        <v>0</v>
      </c>
      <c r="T336" s="80">
        <v>0</v>
      </c>
      <c r="U336" s="80">
        <v>0</v>
      </c>
      <c r="V336" s="80">
        <v>0</v>
      </c>
      <c r="W336" s="80">
        <v>0</v>
      </c>
      <c r="X336" s="80">
        <v>0</v>
      </c>
      <c r="Y336" s="80">
        <v>1</v>
      </c>
      <c r="Z336" s="80">
        <v>3227</v>
      </c>
      <c r="AA336" s="80">
        <v>0</v>
      </c>
      <c r="AB336" s="80">
        <v>0</v>
      </c>
      <c r="AC336" s="80">
        <v>0</v>
      </c>
      <c r="AD336" s="80">
        <v>1</v>
      </c>
      <c r="AE336" s="80">
        <v>0</v>
      </c>
      <c r="AF336" s="80">
        <v>0</v>
      </c>
      <c r="AG336" s="80">
        <v>0</v>
      </c>
      <c r="AH336" s="80">
        <v>1</v>
      </c>
      <c r="AI336" s="80">
        <v>0</v>
      </c>
      <c r="AJ336" s="80">
        <v>0</v>
      </c>
      <c r="AK336" s="80">
        <v>0</v>
      </c>
      <c r="AL336" s="80">
        <v>4.99</v>
      </c>
      <c r="AM336" s="80">
        <v>4.99</v>
      </c>
    </row>
    <row r="337" spans="2:39" ht="12" customHeight="1" thickBot="1" x14ac:dyDescent="0.35">
      <c r="B337" s="75">
        <v>804</v>
      </c>
      <c r="D337" s="77" t="str">
        <f t="shared" si="5"/>
        <v>0</v>
      </c>
      <c r="E337" s="78">
        <v>0</v>
      </c>
      <c r="F337" s="81">
        <v>0.104999996721744</v>
      </c>
      <c r="G337" s="80">
        <v>0</v>
      </c>
      <c r="H337" s="80">
        <v>0</v>
      </c>
      <c r="I337" s="80">
        <v>0</v>
      </c>
      <c r="J337" s="80">
        <v>0</v>
      </c>
      <c r="K337" s="80">
        <v>0</v>
      </c>
      <c r="L337" s="80">
        <v>0</v>
      </c>
      <c r="M337" s="80">
        <v>0</v>
      </c>
      <c r="N337" s="80">
        <v>0</v>
      </c>
      <c r="O337" s="80">
        <v>0</v>
      </c>
      <c r="P337" s="80">
        <v>0</v>
      </c>
      <c r="Q337" s="80">
        <v>0</v>
      </c>
      <c r="R337" s="80">
        <v>0</v>
      </c>
      <c r="S337" s="80">
        <v>0</v>
      </c>
      <c r="T337" s="80">
        <v>0</v>
      </c>
      <c r="U337" s="80">
        <v>0</v>
      </c>
      <c r="V337" s="80">
        <v>1</v>
      </c>
      <c r="W337" s="80">
        <v>0</v>
      </c>
      <c r="X337" s="80">
        <v>0</v>
      </c>
      <c r="Y337" s="80">
        <v>1</v>
      </c>
      <c r="Z337" s="80">
        <v>3385</v>
      </c>
      <c r="AA337" s="80">
        <v>0</v>
      </c>
      <c r="AB337" s="80">
        <v>0</v>
      </c>
      <c r="AC337" s="80">
        <v>0</v>
      </c>
      <c r="AD337" s="80">
        <v>1</v>
      </c>
      <c r="AE337" s="80">
        <v>0</v>
      </c>
      <c r="AF337" s="80">
        <v>0</v>
      </c>
      <c r="AG337" s="80">
        <v>1</v>
      </c>
      <c r="AH337" s="80">
        <v>0</v>
      </c>
      <c r="AI337" s="80">
        <v>0</v>
      </c>
      <c r="AJ337" s="80">
        <v>0</v>
      </c>
      <c r="AK337" s="80">
        <v>0</v>
      </c>
      <c r="AL337" s="80">
        <v>4.99</v>
      </c>
      <c r="AM337" s="80">
        <v>4.99</v>
      </c>
    </row>
    <row r="338" spans="2:39" ht="12" customHeight="1" thickBot="1" x14ac:dyDescent="0.35">
      <c r="B338" s="75">
        <v>805</v>
      </c>
      <c r="D338" s="77" t="str">
        <f t="shared" si="5"/>
        <v>0</v>
      </c>
      <c r="E338" s="78">
        <v>0</v>
      </c>
      <c r="F338" s="81">
        <v>0.104999996721744</v>
      </c>
      <c r="G338" s="80">
        <v>0</v>
      </c>
      <c r="H338" s="80">
        <v>0</v>
      </c>
      <c r="I338" s="80">
        <v>0</v>
      </c>
      <c r="J338" s="80">
        <v>0</v>
      </c>
      <c r="K338" s="80">
        <v>0</v>
      </c>
      <c r="L338" s="80">
        <v>0</v>
      </c>
      <c r="M338" s="80">
        <v>0</v>
      </c>
      <c r="N338" s="80">
        <v>0</v>
      </c>
      <c r="O338" s="80">
        <v>0</v>
      </c>
      <c r="P338" s="80">
        <v>0</v>
      </c>
      <c r="Q338" s="80">
        <v>0</v>
      </c>
      <c r="R338" s="80">
        <v>0</v>
      </c>
      <c r="S338" s="80">
        <v>0</v>
      </c>
      <c r="T338" s="80">
        <v>0</v>
      </c>
      <c r="U338" s="80">
        <v>0</v>
      </c>
      <c r="V338" s="80">
        <v>1</v>
      </c>
      <c r="W338" s="80">
        <v>0</v>
      </c>
      <c r="X338" s="80">
        <v>0</v>
      </c>
      <c r="Y338" s="80">
        <v>1</v>
      </c>
      <c r="Z338" s="80">
        <v>3385</v>
      </c>
      <c r="AA338" s="80">
        <v>0</v>
      </c>
      <c r="AB338" s="80">
        <v>0</v>
      </c>
      <c r="AC338" s="80">
        <v>0</v>
      </c>
      <c r="AD338" s="80">
        <v>1</v>
      </c>
      <c r="AE338" s="80">
        <v>0</v>
      </c>
      <c r="AF338" s="80">
        <v>0</v>
      </c>
      <c r="AG338" s="80">
        <v>1</v>
      </c>
      <c r="AH338" s="80">
        <v>0</v>
      </c>
      <c r="AI338" s="80">
        <v>0</v>
      </c>
      <c r="AJ338" s="80">
        <v>0</v>
      </c>
      <c r="AK338" s="80">
        <v>0</v>
      </c>
      <c r="AL338" s="80">
        <v>4.99</v>
      </c>
      <c r="AM338" s="80">
        <v>4.99</v>
      </c>
    </row>
    <row r="339" spans="2:39" ht="12" customHeight="1" thickBot="1" x14ac:dyDescent="0.35">
      <c r="B339" s="75">
        <v>806</v>
      </c>
      <c r="D339" s="77" t="str">
        <f t="shared" si="5"/>
        <v>0</v>
      </c>
      <c r="E339" s="78">
        <v>0</v>
      </c>
      <c r="F339" s="81">
        <v>0.104999996721744</v>
      </c>
      <c r="G339" s="80">
        <v>1</v>
      </c>
      <c r="H339" s="80">
        <v>0</v>
      </c>
      <c r="I339" s="80">
        <v>0</v>
      </c>
      <c r="J339" s="80">
        <v>0</v>
      </c>
      <c r="K339" s="80">
        <v>0</v>
      </c>
      <c r="L339" s="80">
        <v>0</v>
      </c>
      <c r="M339" s="80">
        <v>0</v>
      </c>
      <c r="N339" s="80">
        <v>0</v>
      </c>
      <c r="O339" s="80">
        <v>0</v>
      </c>
      <c r="P339" s="80">
        <v>0</v>
      </c>
      <c r="Q339" s="80">
        <v>0</v>
      </c>
      <c r="R339" s="80">
        <v>0</v>
      </c>
      <c r="S339" s="80">
        <v>0</v>
      </c>
      <c r="T339" s="80">
        <v>0</v>
      </c>
      <c r="U339" s="80">
        <v>0</v>
      </c>
      <c r="V339" s="80">
        <v>0</v>
      </c>
      <c r="W339" s="80">
        <v>0</v>
      </c>
      <c r="X339" s="80">
        <v>0</v>
      </c>
      <c r="Y339" s="80">
        <v>1</v>
      </c>
      <c r="Z339" s="80">
        <v>4390</v>
      </c>
      <c r="AA339" s="80">
        <v>0</v>
      </c>
      <c r="AB339" s="80">
        <v>0</v>
      </c>
      <c r="AC339" s="80">
        <v>0</v>
      </c>
      <c r="AD339" s="80">
        <v>1</v>
      </c>
      <c r="AE339" s="80">
        <v>0</v>
      </c>
      <c r="AF339" s="80">
        <v>1</v>
      </c>
      <c r="AG339" s="80">
        <v>0</v>
      </c>
      <c r="AH339" s="80">
        <v>0</v>
      </c>
      <c r="AI339" s="80">
        <v>0</v>
      </c>
      <c r="AJ339" s="80">
        <v>0</v>
      </c>
      <c r="AK339" s="80">
        <v>0</v>
      </c>
      <c r="AL339" s="80">
        <v>4.99</v>
      </c>
      <c r="AM339" s="80">
        <v>4.99</v>
      </c>
    </row>
    <row r="340" spans="2:39" ht="12" customHeight="1" thickBot="1" x14ac:dyDescent="0.35">
      <c r="B340" s="75">
        <v>811</v>
      </c>
      <c r="D340" s="77" t="str">
        <f t="shared" si="5"/>
        <v>0</v>
      </c>
      <c r="E340" s="78">
        <v>0</v>
      </c>
      <c r="F340" s="81">
        <v>0.104999996721744</v>
      </c>
      <c r="G340" s="80">
        <v>1</v>
      </c>
      <c r="H340" s="80">
        <v>0</v>
      </c>
      <c r="I340" s="80">
        <v>0</v>
      </c>
      <c r="J340" s="80">
        <v>0</v>
      </c>
      <c r="K340" s="80">
        <v>0</v>
      </c>
      <c r="L340" s="80">
        <v>0</v>
      </c>
      <c r="M340" s="80">
        <v>0</v>
      </c>
      <c r="N340" s="80">
        <v>0</v>
      </c>
      <c r="O340" s="80">
        <v>0</v>
      </c>
      <c r="P340" s="80">
        <v>0</v>
      </c>
      <c r="Q340" s="80">
        <v>0</v>
      </c>
      <c r="R340" s="80">
        <v>0</v>
      </c>
      <c r="S340" s="80">
        <v>0</v>
      </c>
      <c r="T340" s="80">
        <v>0</v>
      </c>
      <c r="U340" s="80">
        <v>0</v>
      </c>
      <c r="V340" s="80">
        <v>0</v>
      </c>
      <c r="W340" s="80">
        <v>0</v>
      </c>
      <c r="X340" s="80">
        <v>0</v>
      </c>
      <c r="Y340" s="80">
        <v>1</v>
      </c>
      <c r="Z340" s="80">
        <v>4397</v>
      </c>
      <c r="AA340" s="80">
        <v>0</v>
      </c>
      <c r="AB340" s="80">
        <v>0</v>
      </c>
      <c r="AC340" s="80">
        <v>0</v>
      </c>
      <c r="AD340" s="80">
        <v>1</v>
      </c>
      <c r="AE340" s="80">
        <v>0</v>
      </c>
      <c r="AF340" s="80">
        <v>0</v>
      </c>
      <c r="AG340" s="80">
        <v>1</v>
      </c>
      <c r="AH340" s="80">
        <v>0</v>
      </c>
      <c r="AI340" s="80">
        <v>0</v>
      </c>
      <c r="AJ340" s="80">
        <v>0</v>
      </c>
      <c r="AK340" s="80">
        <v>0</v>
      </c>
      <c r="AL340" s="80">
        <v>4.99</v>
      </c>
      <c r="AM340" s="80">
        <v>4.99</v>
      </c>
    </row>
    <row r="341" spans="2:39" ht="12" customHeight="1" thickBot="1" x14ac:dyDescent="0.35">
      <c r="B341" s="75">
        <v>812</v>
      </c>
      <c r="D341" s="77" t="str">
        <f t="shared" si="5"/>
        <v>0</v>
      </c>
      <c r="E341" s="78">
        <v>0</v>
      </c>
      <c r="F341" s="81">
        <v>0.104999996721744</v>
      </c>
      <c r="G341" s="80">
        <v>1</v>
      </c>
      <c r="H341" s="80">
        <v>0</v>
      </c>
      <c r="I341" s="80">
        <v>0</v>
      </c>
      <c r="J341" s="80">
        <v>0</v>
      </c>
      <c r="K341" s="80">
        <v>0</v>
      </c>
      <c r="L341" s="80">
        <v>0</v>
      </c>
      <c r="M341" s="80">
        <v>0</v>
      </c>
      <c r="N341" s="80">
        <v>0</v>
      </c>
      <c r="O341" s="80">
        <v>0</v>
      </c>
      <c r="P341" s="80">
        <v>0</v>
      </c>
      <c r="Q341" s="80">
        <v>0</v>
      </c>
      <c r="R341" s="80">
        <v>0</v>
      </c>
      <c r="S341" s="80">
        <v>0</v>
      </c>
      <c r="T341" s="80">
        <v>0</v>
      </c>
      <c r="U341" s="80">
        <v>0</v>
      </c>
      <c r="V341" s="80">
        <v>0</v>
      </c>
      <c r="W341" s="80">
        <v>0</v>
      </c>
      <c r="X341" s="80">
        <v>0</v>
      </c>
      <c r="Y341" s="80">
        <v>1</v>
      </c>
      <c r="Z341" s="80">
        <v>4398</v>
      </c>
      <c r="AA341" s="80">
        <v>0</v>
      </c>
      <c r="AB341" s="80">
        <v>0</v>
      </c>
      <c r="AC341" s="80">
        <v>0</v>
      </c>
      <c r="AD341" s="80">
        <v>1</v>
      </c>
      <c r="AE341" s="80">
        <v>0</v>
      </c>
      <c r="AF341" s="80">
        <v>0</v>
      </c>
      <c r="AG341" s="80">
        <v>0</v>
      </c>
      <c r="AH341" s="80">
        <v>0</v>
      </c>
      <c r="AI341" s="80">
        <v>0</v>
      </c>
      <c r="AJ341" s="80">
        <v>1</v>
      </c>
      <c r="AK341" s="80">
        <v>0</v>
      </c>
      <c r="AL341" s="80">
        <v>4.99</v>
      </c>
      <c r="AM341" s="80">
        <v>4.99</v>
      </c>
    </row>
    <row r="342" spans="2:39" ht="12" customHeight="1" thickBot="1" x14ac:dyDescent="0.35">
      <c r="B342" s="75">
        <v>815</v>
      </c>
      <c r="D342" s="77" t="str">
        <f t="shared" si="5"/>
        <v>0</v>
      </c>
      <c r="E342" s="78">
        <v>0</v>
      </c>
      <c r="F342" s="81">
        <v>0.104999996721744</v>
      </c>
      <c r="G342" s="80">
        <v>0</v>
      </c>
      <c r="H342" s="80">
        <v>0</v>
      </c>
      <c r="I342" s="80">
        <v>0</v>
      </c>
      <c r="J342" s="80">
        <v>0</v>
      </c>
      <c r="K342" s="80">
        <v>0</v>
      </c>
      <c r="L342" s="80">
        <v>0</v>
      </c>
      <c r="M342" s="80">
        <v>0</v>
      </c>
      <c r="N342" s="80">
        <v>0</v>
      </c>
      <c r="O342" s="80">
        <v>0</v>
      </c>
      <c r="P342" s="80">
        <v>0</v>
      </c>
      <c r="Q342" s="80">
        <v>0</v>
      </c>
      <c r="R342" s="80">
        <v>1</v>
      </c>
      <c r="S342" s="80">
        <v>0</v>
      </c>
      <c r="T342" s="80">
        <v>0</v>
      </c>
      <c r="U342" s="80">
        <v>0</v>
      </c>
      <c r="V342" s="80">
        <v>0</v>
      </c>
      <c r="W342" s="80">
        <v>0</v>
      </c>
      <c r="X342" s="80">
        <v>0</v>
      </c>
      <c r="Y342" s="80">
        <v>1</v>
      </c>
      <c r="Z342" s="80">
        <v>9003</v>
      </c>
      <c r="AA342" s="80">
        <v>0</v>
      </c>
      <c r="AB342" s="80">
        <v>0</v>
      </c>
      <c r="AC342" s="80">
        <v>0</v>
      </c>
      <c r="AD342" s="80">
        <v>1</v>
      </c>
      <c r="AE342" s="80">
        <v>0</v>
      </c>
      <c r="AF342" s="80">
        <v>1</v>
      </c>
      <c r="AG342" s="80">
        <v>0</v>
      </c>
      <c r="AH342" s="80">
        <v>0</v>
      </c>
      <c r="AI342" s="80">
        <v>0</v>
      </c>
      <c r="AJ342" s="80">
        <v>0</v>
      </c>
      <c r="AK342" s="80">
        <v>0</v>
      </c>
      <c r="AL342" s="80">
        <v>4.99</v>
      </c>
      <c r="AM342" s="80">
        <v>4.99</v>
      </c>
    </row>
    <row r="343" spans="2:39" ht="12" customHeight="1" thickBot="1" x14ac:dyDescent="0.35">
      <c r="B343" s="75">
        <v>816</v>
      </c>
      <c r="D343" s="77" t="str">
        <f t="shared" si="5"/>
        <v>0</v>
      </c>
      <c r="E343" s="78">
        <v>0</v>
      </c>
      <c r="F343" s="81">
        <v>0.104999996721744</v>
      </c>
      <c r="G343" s="80">
        <v>0</v>
      </c>
      <c r="H343" s="80">
        <v>0</v>
      </c>
      <c r="I343" s="80">
        <v>0</v>
      </c>
      <c r="J343" s="80">
        <v>0</v>
      </c>
      <c r="K343" s="80">
        <v>0</v>
      </c>
      <c r="L343" s="80">
        <v>0</v>
      </c>
      <c r="M343" s="80">
        <v>0</v>
      </c>
      <c r="N343" s="80">
        <v>0</v>
      </c>
      <c r="O343" s="80">
        <v>0</v>
      </c>
      <c r="P343" s="80">
        <v>0</v>
      </c>
      <c r="Q343" s="80">
        <v>0</v>
      </c>
      <c r="R343" s="80">
        <v>1</v>
      </c>
      <c r="S343" s="80">
        <v>0</v>
      </c>
      <c r="T343" s="80">
        <v>0</v>
      </c>
      <c r="U343" s="80">
        <v>0</v>
      </c>
      <c r="V343" s="80">
        <v>0</v>
      </c>
      <c r="W343" s="80">
        <v>0</v>
      </c>
      <c r="X343" s="80">
        <v>0</v>
      </c>
      <c r="Y343" s="80">
        <v>1</v>
      </c>
      <c r="Z343" s="80">
        <v>9003</v>
      </c>
      <c r="AA343" s="80">
        <v>0</v>
      </c>
      <c r="AB343" s="80">
        <v>0</v>
      </c>
      <c r="AC343" s="80">
        <v>0</v>
      </c>
      <c r="AD343" s="80">
        <v>1</v>
      </c>
      <c r="AE343" s="80">
        <v>0</v>
      </c>
      <c r="AF343" s="80">
        <v>1</v>
      </c>
      <c r="AG343" s="80">
        <v>0</v>
      </c>
      <c r="AH343" s="80">
        <v>0</v>
      </c>
      <c r="AI343" s="80">
        <v>0</v>
      </c>
      <c r="AJ343" s="80">
        <v>0</v>
      </c>
      <c r="AK343" s="80">
        <v>0</v>
      </c>
      <c r="AL343" s="80">
        <v>4.99</v>
      </c>
      <c r="AM343" s="80">
        <v>4.99</v>
      </c>
    </row>
    <row r="344" spans="2:39" ht="12" customHeight="1" thickBot="1" x14ac:dyDescent="0.35">
      <c r="B344" s="75">
        <v>818</v>
      </c>
      <c r="D344" s="77" t="str">
        <f t="shared" si="5"/>
        <v>0</v>
      </c>
      <c r="E344" s="78">
        <v>0</v>
      </c>
      <c r="F344" s="81">
        <v>0.104999996721744</v>
      </c>
      <c r="G344" s="80">
        <v>0</v>
      </c>
      <c r="H344" s="80">
        <v>0</v>
      </c>
      <c r="I344" s="80">
        <v>0</v>
      </c>
      <c r="J344" s="80">
        <v>0</v>
      </c>
      <c r="K344" s="80">
        <v>0</v>
      </c>
      <c r="L344" s="80">
        <v>0</v>
      </c>
      <c r="M344" s="80">
        <v>0</v>
      </c>
      <c r="N344" s="80">
        <v>0</v>
      </c>
      <c r="O344" s="80">
        <v>0</v>
      </c>
      <c r="P344" s="80">
        <v>0</v>
      </c>
      <c r="Q344" s="80">
        <v>0</v>
      </c>
      <c r="R344" s="80">
        <v>1</v>
      </c>
      <c r="S344" s="80">
        <v>0</v>
      </c>
      <c r="T344" s="80">
        <v>0</v>
      </c>
      <c r="U344" s="80">
        <v>0</v>
      </c>
      <c r="V344" s="80">
        <v>0</v>
      </c>
      <c r="W344" s="80">
        <v>0</v>
      </c>
      <c r="X344" s="80">
        <v>1</v>
      </c>
      <c r="Y344" s="80">
        <v>0</v>
      </c>
      <c r="Z344" s="80">
        <v>365</v>
      </c>
      <c r="AA344" s="80">
        <v>0</v>
      </c>
      <c r="AB344" s="80">
        <v>0</v>
      </c>
      <c r="AC344" s="80">
        <v>0</v>
      </c>
      <c r="AD344" s="80">
        <v>0</v>
      </c>
      <c r="AE344" s="80">
        <v>1</v>
      </c>
      <c r="AF344" s="80">
        <v>0</v>
      </c>
      <c r="AG344" s="80">
        <v>0</v>
      </c>
      <c r="AH344" s="80">
        <v>0</v>
      </c>
      <c r="AI344" s="80">
        <v>1</v>
      </c>
      <c r="AJ344" s="80">
        <v>0</v>
      </c>
      <c r="AK344" s="80">
        <v>0</v>
      </c>
      <c r="AL344" s="80">
        <v>8.90999999858</v>
      </c>
      <c r="AM344" s="80">
        <v>8.90999999858</v>
      </c>
    </row>
    <row r="345" spans="2:39" ht="12" customHeight="1" thickBot="1" x14ac:dyDescent="0.35">
      <c r="B345" s="75">
        <v>820</v>
      </c>
      <c r="D345" s="77" t="str">
        <f t="shared" si="5"/>
        <v>0</v>
      </c>
      <c r="E345" s="78">
        <v>0</v>
      </c>
      <c r="F345" s="81">
        <v>0.104999996721744</v>
      </c>
      <c r="G345" s="80">
        <v>0</v>
      </c>
      <c r="H345" s="80">
        <v>0</v>
      </c>
      <c r="I345" s="80">
        <v>0</v>
      </c>
      <c r="J345" s="80">
        <v>0</v>
      </c>
      <c r="K345" s="80">
        <v>0</v>
      </c>
      <c r="L345" s="80">
        <v>0</v>
      </c>
      <c r="M345" s="80">
        <v>0</v>
      </c>
      <c r="N345" s="80">
        <v>0</v>
      </c>
      <c r="O345" s="80">
        <v>0</v>
      </c>
      <c r="P345" s="80">
        <v>0</v>
      </c>
      <c r="Q345" s="80">
        <v>0</v>
      </c>
      <c r="R345" s="80">
        <v>1</v>
      </c>
      <c r="S345" s="80">
        <v>0</v>
      </c>
      <c r="T345" s="80">
        <v>0</v>
      </c>
      <c r="U345" s="80">
        <v>0</v>
      </c>
      <c r="V345" s="80">
        <v>0</v>
      </c>
      <c r="W345" s="80">
        <v>1</v>
      </c>
      <c r="X345" s="80">
        <v>0</v>
      </c>
      <c r="Y345" s="80">
        <v>0</v>
      </c>
      <c r="Z345" s="80">
        <v>1634</v>
      </c>
      <c r="AA345" s="80">
        <v>0</v>
      </c>
      <c r="AB345" s="80">
        <v>0</v>
      </c>
      <c r="AC345" s="80">
        <v>0</v>
      </c>
      <c r="AD345" s="80">
        <v>0</v>
      </c>
      <c r="AE345" s="80">
        <v>1</v>
      </c>
      <c r="AF345" s="80">
        <v>1</v>
      </c>
      <c r="AG345" s="80">
        <v>0</v>
      </c>
      <c r="AH345" s="80">
        <v>0</v>
      </c>
      <c r="AI345" s="80">
        <v>0</v>
      </c>
      <c r="AJ345" s="80">
        <v>0</v>
      </c>
      <c r="AK345" s="80">
        <v>0</v>
      </c>
      <c r="AL345" s="80">
        <v>6.1400000007800006</v>
      </c>
      <c r="AM345" s="80">
        <v>6.1400000007800006</v>
      </c>
    </row>
    <row r="346" spans="2:39" ht="12" customHeight="1" thickBot="1" x14ac:dyDescent="0.35">
      <c r="B346" s="75">
        <v>824</v>
      </c>
      <c r="D346" s="77" t="str">
        <f t="shared" si="5"/>
        <v>0</v>
      </c>
      <c r="E346" s="78">
        <v>0</v>
      </c>
      <c r="F346" s="81">
        <v>0.104999996721744</v>
      </c>
      <c r="G346" s="80">
        <v>0</v>
      </c>
      <c r="H346" s="80">
        <v>0</v>
      </c>
      <c r="I346" s="80">
        <v>0</v>
      </c>
      <c r="J346" s="80">
        <v>0</v>
      </c>
      <c r="K346" s="80">
        <v>0</v>
      </c>
      <c r="L346" s="80">
        <v>0</v>
      </c>
      <c r="M346" s="80">
        <v>0</v>
      </c>
      <c r="N346" s="80">
        <v>0</v>
      </c>
      <c r="O346" s="80">
        <v>0</v>
      </c>
      <c r="P346" s="80">
        <v>0</v>
      </c>
      <c r="Q346" s="80">
        <v>0</v>
      </c>
      <c r="R346" s="80">
        <v>0</v>
      </c>
      <c r="S346" s="80">
        <v>0</v>
      </c>
      <c r="T346" s="80">
        <v>0</v>
      </c>
      <c r="U346" s="80">
        <v>0</v>
      </c>
      <c r="V346" s="80">
        <v>1</v>
      </c>
      <c r="W346" s="80">
        <v>0</v>
      </c>
      <c r="X346" s="80">
        <v>0</v>
      </c>
      <c r="Y346" s="80">
        <v>1</v>
      </c>
      <c r="Z346" s="80">
        <v>3277</v>
      </c>
      <c r="AA346" s="80">
        <v>0</v>
      </c>
      <c r="AB346" s="80">
        <v>1</v>
      </c>
      <c r="AC346" s="80">
        <v>0</v>
      </c>
      <c r="AD346" s="80">
        <v>0</v>
      </c>
      <c r="AE346" s="80">
        <v>0</v>
      </c>
      <c r="AF346" s="80">
        <v>0</v>
      </c>
      <c r="AG346" s="80">
        <v>0</v>
      </c>
      <c r="AH346" s="80">
        <v>1</v>
      </c>
      <c r="AI346" s="80">
        <v>0</v>
      </c>
      <c r="AJ346" s="80">
        <v>0</v>
      </c>
      <c r="AK346" s="80">
        <v>0</v>
      </c>
      <c r="AL346" s="80">
        <v>5</v>
      </c>
      <c r="AM346" s="80">
        <v>5</v>
      </c>
    </row>
    <row r="347" spans="2:39" ht="12" customHeight="1" thickBot="1" x14ac:dyDescent="0.35">
      <c r="B347" s="75">
        <v>825</v>
      </c>
      <c r="D347" s="77" t="str">
        <f t="shared" si="5"/>
        <v>0</v>
      </c>
      <c r="E347" s="78">
        <v>0</v>
      </c>
      <c r="F347" s="81">
        <v>0.104999996721744</v>
      </c>
      <c r="G347" s="80">
        <v>0</v>
      </c>
      <c r="H347" s="80">
        <v>0</v>
      </c>
      <c r="I347" s="80">
        <v>0</v>
      </c>
      <c r="J347" s="80">
        <v>0</v>
      </c>
      <c r="K347" s="80">
        <v>0</v>
      </c>
      <c r="L347" s="80">
        <v>0</v>
      </c>
      <c r="M347" s="80">
        <v>0</v>
      </c>
      <c r="N347" s="80">
        <v>0</v>
      </c>
      <c r="O347" s="80">
        <v>0</v>
      </c>
      <c r="P347" s="80">
        <v>0</v>
      </c>
      <c r="Q347" s="80">
        <v>0</v>
      </c>
      <c r="R347" s="80">
        <v>0</v>
      </c>
      <c r="S347" s="80">
        <v>0</v>
      </c>
      <c r="T347" s="80">
        <v>0</v>
      </c>
      <c r="U347" s="80">
        <v>1</v>
      </c>
      <c r="V347" s="80">
        <v>0</v>
      </c>
      <c r="W347" s="80">
        <v>1</v>
      </c>
      <c r="X347" s="80">
        <v>0</v>
      </c>
      <c r="Y347" s="80">
        <v>0</v>
      </c>
      <c r="Z347" s="80">
        <v>149</v>
      </c>
      <c r="AA347" s="80">
        <v>0</v>
      </c>
      <c r="AB347" s="80">
        <v>0</v>
      </c>
      <c r="AC347" s="80">
        <v>1</v>
      </c>
      <c r="AD347" s="80">
        <v>0</v>
      </c>
      <c r="AE347" s="80">
        <v>0</v>
      </c>
      <c r="AF347" s="80">
        <v>0</v>
      </c>
      <c r="AG347" s="80">
        <v>0</v>
      </c>
      <c r="AH347" s="80">
        <v>0</v>
      </c>
      <c r="AI347" s="80">
        <v>0</v>
      </c>
      <c r="AJ347" s="80">
        <v>1</v>
      </c>
      <c r="AK347" s="80">
        <v>0</v>
      </c>
      <c r="AL347" s="80">
        <v>6.15</v>
      </c>
      <c r="AM347" s="80">
        <v>6.15</v>
      </c>
    </row>
    <row r="348" spans="2:39" ht="12" customHeight="1" thickBot="1" x14ac:dyDescent="0.35">
      <c r="B348" s="75">
        <v>827</v>
      </c>
      <c r="D348" s="77" t="str">
        <f t="shared" si="5"/>
        <v>0</v>
      </c>
      <c r="E348" s="78">
        <v>0</v>
      </c>
      <c r="F348" s="81">
        <v>0.104999996721744</v>
      </c>
      <c r="G348" s="80">
        <v>0</v>
      </c>
      <c r="H348" s="80">
        <v>0</v>
      </c>
      <c r="I348" s="80">
        <v>0</v>
      </c>
      <c r="J348" s="80">
        <v>0</v>
      </c>
      <c r="K348" s="80">
        <v>0</v>
      </c>
      <c r="L348" s="80">
        <v>0</v>
      </c>
      <c r="M348" s="80">
        <v>0</v>
      </c>
      <c r="N348" s="80">
        <v>0</v>
      </c>
      <c r="O348" s="80">
        <v>0</v>
      </c>
      <c r="P348" s="80">
        <v>1</v>
      </c>
      <c r="Q348" s="80">
        <v>0</v>
      </c>
      <c r="R348" s="80">
        <v>0</v>
      </c>
      <c r="S348" s="80">
        <v>0</v>
      </c>
      <c r="T348" s="80">
        <v>0</v>
      </c>
      <c r="U348" s="80">
        <v>0</v>
      </c>
      <c r="V348" s="80">
        <v>0</v>
      </c>
      <c r="W348" s="80">
        <v>0</v>
      </c>
      <c r="X348" s="80">
        <v>0</v>
      </c>
      <c r="Y348" s="80">
        <v>1</v>
      </c>
      <c r="Z348" s="80">
        <v>326</v>
      </c>
      <c r="AA348" s="80">
        <v>0</v>
      </c>
      <c r="AB348" s="80">
        <v>0</v>
      </c>
      <c r="AC348" s="80">
        <v>1</v>
      </c>
      <c r="AD348" s="80">
        <v>0</v>
      </c>
      <c r="AE348" s="80">
        <v>0</v>
      </c>
      <c r="AF348" s="80">
        <v>1</v>
      </c>
      <c r="AG348" s="80">
        <v>0</v>
      </c>
      <c r="AH348" s="80">
        <v>0</v>
      </c>
      <c r="AI348" s="80">
        <v>0</v>
      </c>
      <c r="AJ348" s="80">
        <v>0</v>
      </c>
      <c r="AK348" s="80">
        <v>0</v>
      </c>
      <c r="AL348" s="80">
        <v>5</v>
      </c>
      <c r="AM348" s="80">
        <v>5</v>
      </c>
    </row>
    <row r="349" spans="2:39" ht="12" customHeight="1" thickBot="1" x14ac:dyDescent="0.35">
      <c r="B349" s="75">
        <v>828</v>
      </c>
      <c r="D349" s="77" t="str">
        <f t="shared" si="5"/>
        <v>0</v>
      </c>
      <c r="E349" s="78">
        <v>0</v>
      </c>
      <c r="F349" s="81">
        <v>0.104999996721744</v>
      </c>
      <c r="G349" s="80">
        <v>0</v>
      </c>
      <c r="H349" s="80">
        <v>0</v>
      </c>
      <c r="I349" s="80">
        <v>0</v>
      </c>
      <c r="J349" s="80">
        <v>0</v>
      </c>
      <c r="K349" s="80">
        <v>0</v>
      </c>
      <c r="L349" s="80">
        <v>0</v>
      </c>
      <c r="M349" s="80">
        <v>0</v>
      </c>
      <c r="N349" s="80">
        <v>0</v>
      </c>
      <c r="O349" s="80">
        <v>0</v>
      </c>
      <c r="P349" s="80">
        <v>0</v>
      </c>
      <c r="Q349" s="80">
        <v>0</v>
      </c>
      <c r="R349" s="80">
        <v>1</v>
      </c>
      <c r="S349" s="80">
        <v>0</v>
      </c>
      <c r="T349" s="80">
        <v>0</v>
      </c>
      <c r="U349" s="80">
        <v>0</v>
      </c>
      <c r="V349" s="80">
        <v>0</v>
      </c>
      <c r="W349" s="80">
        <v>0</v>
      </c>
      <c r="X349" s="80">
        <v>0</v>
      </c>
      <c r="Y349" s="80">
        <v>1</v>
      </c>
      <c r="Z349" s="80">
        <v>673</v>
      </c>
      <c r="AA349" s="80">
        <v>0</v>
      </c>
      <c r="AB349" s="80">
        <v>0</v>
      </c>
      <c r="AC349" s="80">
        <v>0</v>
      </c>
      <c r="AD349" s="80">
        <v>1</v>
      </c>
      <c r="AE349" s="80">
        <v>0</v>
      </c>
      <c r="AF349" s="80">
        <v>0</v>
      </c>
      <c r="AG349" s="80">
        <v>0</v>
      </c>
      <c r="AH349" s="80">
        <v>1</v>
      </c>
      <c r="AI349" s="80">
        <v>0</v>
      </c>
      <c r="AJ349" s="80">
        <v>0</v>
      </c>
      <c r="AK349" s="80">
        <v>0</v>
      </c>
      <c r="AL349" s="80">
        <v>5</v>
      </c>
      <c r="AM349" s="80">
        <v>5</v>
      </c>
    </row>
    <row r="350" spans="2:39" ht="12" customHeight="1" thickBot="1" x14ac:dyDescent="0.35">
      <c r="B350" s="75">
        <v>831</v>
      </c>
      <c r="D350" s="77" t="str">
        <f t="shared" si="5"/>
        <v>0</v>
      </c>
      <c r="E350" s="78">
        <v>0</v>
      </c>
      <c r="F350" s="81">
        <v>0.104999996721744</v>
      </c>
      <c r="G350" s="80">
        <v>0</v>
      </c>
      <c r="H350" s="80">
        <v>0</v>
      </c>
      <c r="I350" s="80">
        <v>0</v>
      </c>
      <c r="J350" s="80">
        <v>0</v>
      </c>
      <c r="K350" s="80">
        <v>0</v>
      </c>
      <c r="L350" s="80">
        <v>0</v>
      </c>
      <c r="M350" s="80">
        <v>0</v>
      </c>
      <c r="N350" s="80">
        <v>0</v>
      </c>
      <c r="O350" s="80">
        <v>0</v>
      </c>
      <c r="P350" s="80">
        <v>0</v>
      </c>
      <c r="Q350" s="80">
        <v>0</v>
      </c>
      <c r="R350" s="80">
        <v>1</v>
      </c>
      <c r="S350" s="80">
        <v>0</v>
      </c>
      <c r="T350" s="80">
        <v>0</v>
      </c>
      <c r="U350" s="80">
        <v>0</v>
      </c>
      <c r="V350" s="80">
        <v>0</v>
      </c>
      <c r="W350" s="80">
        <v>1</v>
      </c>
      <c r="X350" s="80">
        <v>0</v>
      </c>
      <c r="Y350" s="80">
        <v>0</v>
      </c>
      <c r="Z350" s="80">
        <v>1853</v>
      </c>
      <c r="AA350" s="80">
        <v>0</v>
      </c>
      <c r="AB350" s="80">
        <v>0</v>
      </c>
      <c r="AC350" s="80">
        <v>0</v>
      </c>
      <c r="AD350" s="80">
        <v>1</v>
      </c>
      <c r="AE350" s="80">
        <v>0</v>
      </c>
      <c r="AF350" s="80">
        <v>0</v>
      </c>
      <c r="AG350" s="80">
        <v>0</v>
      </c>
      <c r="AH350" s="80">
        <v>1</v>
      </c>
      <c r="AI350" s="80">
        <v>0</v>
      </c>
      <c r="AJ350" s="80">
        <v>0</v>
      </c>
      <c r="AK350" s="80">
        <v>0</v>
      </c>
      <c r="AL350" s="80">
        <v>6.15</v>
      </c>
      <c r="AM350" s="80">
        <v>6.15</v>
      </c>
    </row>
    <row r="351" spans="2:39" ht="12" customHeight="1" thickBot="1" x14ac:dyDescent="0.35">
      <c r="B351" s="75">
        <v>836</v>
      </c>
      <c r="D351" s="77" t="str">
        <f t="shared" si="5"/>
        <v>0</v>
      </c>
      <c r="E351" s="78">
        <v>0</v>
      </c>
      <c r="F351" s="81">
        <v>0.104999996721744</v>
      </c>
      <c r="G351" s="80">
        <v>0</v>
      </c>
      <c r="H351" s="80">
        <v>0</v>
      </c>
      <c r="I351" s="80">
        <v>0</v>
      </c>
      <c r="J351" s="80">
        <v>0</v>
      </c>
      <c r="K351" s="80">
        <v>0</v>
      </c>
      <c r="L351" s="80">
        <v>0</v>
      </c>
      <c r="M351" s="80">
        <v>0</v>
      </c>
      <c r="N351" s="80">
        <v>0</v>
      </c>
      <c r="O351" s="80">
        <v>0</v>
      </c>
      <c r="P351" s="80">
        <v>0</v>
      </c>
      <c r="Q351" s="80">
        <v>0</v>
      </c>
      <c r="R351" s="80">
        <v>0</v>
      </c>
      <c r="S351" s="80">
        <v>0</v>
      </c>
      <c r="T351" s="80">
        <v>0</v>
      </c>
      <c r="U351" s="80">
        <v>0</v>
      </c>
      <c r="V351" s="80">
        <v>1</v>
      </c>
      <c r="W351" s="80">
        <v>1</v>
      </c>
      <c r="X351" s="80">
        <v>0</v>
      </c>
      <c r="Y351" s="80">
        <v>0</v>
      </c>
      <c r="Z351" s="80">
        <v>183</v>
      </c>
      <c r="AA351" s="80">
        <v>0</v>
      </c>
      <c r="AB351" s="80">
        <v>0</v>
      </c>
      <c r="AC351" s="80">
        <v>0</v>
      </c>
      <c r="AD351" s="80">
        <v>0</v>
      </c>
      <c r="AE351" s="80">
        <v>1</v>
      </c>
      <c r="AF351" s="80">
        <v>0</v>
      </c>
      <c r="AG351" s="80">
        <v>0</v>
      </c>
      <c r="AH351" s="80">
        <v>0</v>
      </c>
      <c r="AI351" s="80">
        <v>1</v>
      </c>
      <c r="AJ351" s="80">
        <v>0</v>
      </c>
      <c r="AK351" s="80">
        <v>0</v>
      </c>
      <c r="AL351" s="80">
        <v>6.15</v>
      </c>
      <c r="AM351" s="80">
        <v>6.15</v>
      </c>
    </row>
    <row r="352" spans="2:39" ht="12" customHeight="1" thickBot="1" x14ac:dyDescent="0.35">
      <c r="B352" s="75">
        <v>840</v>
      </c>
      <c r="D352" s="77" t="str">
        <f t="shared" si="5"/>
        <v>0</v>
      </c>
      <c r="E352" s="78">
        <v>0</v>
      </c>
      <c r="F352" s="81">
        <v>0.104999996721744</v>
      </c>
      <c r="G352" s="80">
        <v>0</v>
      </c>
      <c r="H352" s="80">
        <v>0</v>
      </c>
      <c r="I352" s="80">
        <v>0</v>
      </c>
      <c r="J352" s="80">
        <v>0</v>
      </c>
      <c r="K352" s="80">
        <v>0</v>
      </c>
      <c r="L352" s="80">
        <v>0</v>
      </c>
      <c r="M352" s="80">
        <v>0</v>
      </c>
      <c r="N352" s="80">
        <v>0</v>
      </c>
      <c r="O352" s="80">
        <v>0</v>
      </c>
      <c r="P352" s="80">
        <v>0</v>
      </c>
      <c r="Q352" s="80">
        <v>0</v>
      </c>
      <c r="R352" s="80">
        <v>0</v>
      </c>
      <c r="S352" s="80">
        <v>0</v>
      </c>
      <c r="T352" s="80">
        <v>0</v>
      </c>
      <c r="U352" s="80">
        <v>0</v>
      </c>
      <c r="V352" s="80">
        <v>1</v>
      </c>
      <c r="W352" s="80">
        <v>1</v>
      </c>
      <c r="X352" s="80">
        <v>0</v>
      </c>
      <c r="Y352" s="80">
        <v>0</v>
      </c>
      <c r="Z352" s="80">
        <v>765</v>
      </c>
      <c r="AA352" s="80">
        <v>0</v>
      </c>
      <c r="AB352" s="80">
        <v>0</v>
      </c>
      <c r="AC352" s="80">
        <v>0</v>
      </c>
      <c r="AD352" s="80">
        <v>0</v>
      </c>
      <c r="AE352" s="80">
        <v>1</v>
      </c>
      <c r="AF352" s="80">
        <v>0</v>
      </c>
      <c r="AG352" s="80">
        <v>1</v>
      </c>
      <c r="AH352" s="80">
        <v>0</v>
      </c>
      <c r="AI352" s="80">
        <v>0</v>
      </c>
      <c r="AJ352" s="80">
        <v>0</v>
      </c>
      <c r="AK352" s="80">
        <v>0</v>
      </c>
      <c r="AL352" s="80">
        <v>6.15</v>
      </c>
      <c r="AM352" s="80">
        <v>6.15</v>
      </c>
    </row>
    <row r="353" spans="2:39" ht="12" customHeight="1" thickBot="1" x14ac:dyDescent="0.35">
      <c r="B353" s="75">
        <v>841</v>
      </c>
      <c r="D353" s="77" t="str">
        <f t="shared" si="5"/>
        <v>0</v>
      </c>
      <c r="E353" s="78">
        <v>0</v>
      </c>
      <c r="F353" s="81">
        <v>0.104999996721744</v>
      </c>
      <c r="G353" s="80">
        <v>0</v>
      </c>
      <c r="H353" s="80">
        <v>0</v>
      </c>
      <c r="I353" s="80">
        <v>0</v>
      </c>
      <c r="J353" s="80">
        <v>0</v>
      </c>
      <c r="K353" s="80">
        <v>0</v>
      </c>
      <c r="L353" s="80">
        <v>0</v>
      </c>
      <c r="M353" s="80">
        <v>0</v>
      </c>
      <c r="N353" s="80">
        <v>0</v>
      </c>
      <c r="O353" s="80">
        <v>0</v>
      </c>
      <c r="P353" s="80">
        <v>0</v>
      </c>
      <c r="Q353" s="80">
        <v>0</v>
      </c>
      <c r="R353" s="80">
        <v>1</v>
      </c>
      <c r="S353" s="80">
        <v>0</v>
      </c>
      <c r="T353" s="80">
        <v>0</v>
      </c>
      <c r="U353" s="80">
        <v>0</v>
      </c>
      <c r="V353" s="80">
        <v>0</v>
      </c>
      <c r="W353" s="80">
        <v>1</v>
      </c>
      <c r="X353" s="80">
        <v>0</v>
      </c>
      <c r="Y353" s="80">
        <v>0</v>
      </c>
      <c r="Z353" s="80">
        <v>1853</v>
      </c>
      <c r="AA353" s="80">
        <v>0</v>
      </c>
      <c r="AB353" s="80">
        <v>0</v>
      </c>
      <c r="AC353" s="80">
        <v>0</v>
      </c>
      <c r="AD353" s="80">
        <v>0</v>
      </c>
      <c r="AE353" s="80">
        <v>1</v>
      </c>
      <c r="AF353" s="80">
        <v>0</v>
      </c>
      <c r="AG353" s="80">
        <v>0</v>
      </c>
      <c r="AH353" s="80">
        <v>0</v>
      </c>
      <c r="AI353" s="80">
        <v>0</v>
      </c>
      <c r="AJ353" s="80">
        <v>1</v>
      </c>
      <c r="AK353" s="80">
        <v>0</v>
      </c>
      <c r="AL353" s="80">
        <v>6.15</v>
      </c>
      <c r="AM353" s="80">
        <v>6.15</v>
      </c>
    </row>
    <row r="354" spans="2:39" ht="12" customHeight="1" thickBot="1" x14ac:dyDescent="0.35">
      <c r="B354" s="75">
        <v>842</v>
      </c>
      <c r="D354" s="77" t="str">
        <f t="shared" si="5"/>
        <v>1</v>
      </c>
      <c r="E354" s="78">
        <v>1</v>
      </c>
      <c r="F354" s="81">
        <v>0.89285701513290405</v>
      </c>
      <c r="G354" s="80">
        <v>0</v>
      </c>
      <c r="H354" s="80">
        <v>0</v>
      </c>
      <c r="I354" s="80">
        <v>0</v>
      </c>
      <c r="J354" s="80">
        <v>0</v>
      </c>
      <c r="K354" s="80">
        <v>0</v>
      </c>
      <c r="L354" s="80">
        <v>0</v>
      </c>
      <c r="M354" s="80">
        <v>0</v>
      </c>
      <c r="N354" s="80">
        <v>0</v>
      </c>
      <c r="O354" s="80">
        <v>0</v>
      </c>
      <c r="P354" s="80">
        <v>0</v>
      </c>
      <c r="Q354" s="80">
        <v>0</v>
      </c>
      <c r="R354" s="80">
        <v>0</v>
      </c>
      <c r="S354" s="80">
        <v>0</v>
      </c>
      <c r="T354" s="80">
        <v>0</v>
      </c>
      <c r="U354" s="80">
        <v>1</v>
      </c>
      <c r="V354" s="80">
        <v>0</v>
      </c>
      <c r="W354" s="80">
        <v>0</v>
      </c>
      <c r="X354" s="80">
        <v>0</v>
      </c>
      <c r="Y354" s="80">
        <v>1</v>
      </c>
      <c r="Z354" s="80">
        <v>1266</v>
      </c>
      <c r="AA354" s="80">
        <v>0</v>
      </c>
      <c r="AB354" s="80">
        <v>0</v>
      </c>
      <c r="AC354" s="80">
        <v>0</v>
      </c>
      <c r="AD354" s="80">
        <v>1</v>
      </c>
      <c r="AE354" s="80">
        <v>0</v>
      </c>
      <c r="AF354" s="80">
        <v>1</v>
      </c>
      <c r="AG354" s="80">
        <v>0</v>
      </c>
      <c r="AH354" s="80">
        <v>0</v>
      </c>
      <c r="AI354" s="80">
        <v>0</v>
      </c>
      <c r="AJ354" s="80">
        <v>0</v>
      </c>
      <c r="AK354" s="80">
        <v>0</v>
      </c>
      <c r="AL354" s="80">
        <v>5.14</v>
      </c>
      <c r="AM354" s="80">
        <v>4.8899999999999997</v>
      </c>
    </row>
    <row r="355" spans="2:39" ht="12" customHeight="1" thickBot="1" x14ac:dyDescent="0.35">
      <c r="B355" s="75">
        <v>843</v>
      </c>
      <c r="D355" s="77" t="str">
        <f t="shared" si="5"/>
        <v>1</v>
      </c>
      <c r="E355" s="78">
        <v>1</v>
      </c>
      <c r="F355" s="81">
        <v>0.89285701513290405</v>
      </c>
      <c r="G355" s="80">
        <v>1</v>
      </c>
      <c r="H355" s="80">
        <v>0</v>
      </c>
      <c r="I355" s="80">
        <v>0</v>
      </c>
      <c r="J355" s="80">
        <v>0</v>
      </c>
      <c r="K355" s="80">
        <v>0</v>
      </c>
      <c r="L355" s="80">
        <v>0</v>
      </c>
      <c r="M355" s="80">
        <v>0</v>
      </c>
      <c r="N355" s="80">
        <v>0</v>
      </c>
      <c r="O355" s="80">
        <v>0</v>
      </c>
      <c r="P355" s="80">
        <v>0</v>
      </c>
      <c r="Q355" s="80">
        <v>0</v>
      </c>
      <c r="R355" s="80">
        <v>0</v>
      </c>
      <c r="S355" s="80">
        <v>0</v>
      </c>
      <c r="T355" s="80">
        <v>0</v>
      </c>
      <c r="U355" s="80">
        <v>0</v>
      </c>
      <c r="V355" s="80">
        <v>0</v>
      </c>
      <c r="W355" s="80">
        <v>0</v>
      </c>
      <c r="X355" s="80">
        <v>0</v>
      </c>
      <c r="Y355" s="80">
        <v>1</v>
      </c>
      <c r="Z355" s="80">
        <v>2349</v>
      </c>
      <c r="AA355" s="80">
        <v>0</v>
      </c>
      <c r="AB355" s="80">
        <v>0</v>
      </c>
      <c r="AC355" s="80">
        <v>0</v>
      </c>
      <c r="AD355" s="80">
        <v>1</v>
      </c>
      <c r="AE355" s="80">
        <v>0</v>
      </c>
      <c r="AF355" s="80">
        <v>1</v>
      </c>
      <c r="AG355" s="80">
        <v>0</v>
      </c>
      <c r="AH355" s="80">
        <v>0</v>
      </c>
      <c r="AI355" s="80">
        <v>0</v>
      </c>
      <c r="AJ355" s="80">
        <v>0</v>
      </c>
      <c r="AK355" s="80">
        <v>0</v>
      </c>
      <c r="AL355" s="80">
        <v>7</v>
      </c>
      <c r="AM355" s="80">
        <v>3.6</v>
      </c>
    </row>
    <row r="356" spans="2:39" ht="12" customHeight="1" thickBot="1" x14ac:dyDescent="0.35">
      <c r="B356" s="75">
        <v>844</v>
      </c>
      <c r="D356" s="77" t="str">
        <f t="shared" si="5"/>
        <v>1</v>
      </c>
      <c r="E356" s="78">
        <v>1</v>
      </c>
      <c r="F356" s="81">
        <v>0.99666702747344904</v>
      </c>
      <c r="G356" s="80">
        <v>0</v>
      </c>
      <c r="H356" s="80">
        <v>0</v>
      </c>
      <c r="I356" s="80">
        <v>0</v>
      </c>
      <c r="J356" s="80">
        <v>0</v>
      </c>
      <c r="K356" s="80">
        <v>0</v>
      </c>
      <c r="L356" s="80">
        <v>0</v>
      </c>
      <c r="M356" s="80">
        <v>0</v>
      </c>
      <c r="N356" s="80">
        <v>0</v>
      </c>
      <c r="O356" s="80">
        <v>0</v>
      </c>
      <c r="P356" s="80">
        <v>1</v>
      </c>
      <c r="Q356" s="80">
        <v>0</v>
      </c>
      <c r="R356" s="80">
        <v>0</v>
      </c>
      <c r="S356" s="80">
        <v>0</v>
      </c>
      <c r="T356" s="80">
        <v>0</v>
      </c>
      <c r="U356" s="80">
        <v>0</v>
      </c>
      <c r="V356" s="80">
        <v>0</v>
      </c>
      <c r="W356" s="80">
        <v>1</v>
      </c>
      <c r="X356" s="80">
        <v>0</v>
      </c>
      <c r="Y356" s="80">
        <v>0</v>
      </c>
      <c r="Z356" s="80">
        <v>730</v>
      </c>
      <c r="AA356" s="80">
        <v>0</v>
      </c>
      <c r="AB356" s="80">
        <v>1</v>
      </c>
      <c r="AC356" s="80">
        <v>0</v>
      </c>
      <c r="AD356" s="80">
        <v>0</v>
      </c>
      <c r="AE356" s="80">
        <v>0</v>
      </c>
      <c r="AF356" s="80">
        <v>0</v>
      </c>
      <c r="AG356" s="80">
        <v>1</v>
      </c>
      <c r="AH356" s="80">
        <v>0</v>
      </c>
      <c r="AI356" s="80">
        <v>0</v>
      </c>
      <c r="AJ356" s="80">
        <v>0</v>
      </c>
      <c r="AK356" s="80">
        <v>0</v>
      </c>
      <c r="AL356" s="80">
        <v>31.010000008780001</v>
      </c>
      <c r="AM356" s="80">
        <v>1.2295796990000001</v>
      </c>
    </row>
    <row r="357" spans="2:39" ht="12" customHeight="1" thickBot="1" x14ac:dyDescent="0.35">
      <c r="B357" s="75">
        <v>846</v>
      </c>
      <c r="D357" s="77" t="str">
        <f t="shared" si="5"/>
        <v>1</v>
      </c>
      <c r="E357" s="78">
        <v>1</v>
      </c>
      <c r="F357" s="81">
        <v>0.99666702747344904</v>
      </c>
      <c r="G357" s="80">
        <v>0</v>
      </c>
      <c r="H357" s="80">
        <v>0</v>
      </c>
      <c r="I357" s="80">
        <v>0</v>
      </c>
      <c r="J357" s="80">
        <v>0</v>
      </c>
      <c r="K357" s="80">
        <v>0</v>
      </c>
      <c r="L357" s="80">
        <v>1</v>
      </c>
      <c r="M357" s="80">
        <v>0</v>
      </c>
      <c r="N357" s="80">
        <v>0</v>
      </c>
      <c r="O357" s="80">
        <v>0</v>
      </c>
      <c r="P357" s="80">
        <v>0</v>
      </c>
      <c r="Q357" s="80">
        <v>0</v>
      </c>
      <c r="R357" s="80">
        <v>0</v>
      </c>
      <c r="S357" s="80">
        <v>0</v>
      </c>
      <c r="T357" s="80">
        <v>0</v>
      </c>
      <c r="U357" s="80">
        <v>0</v>
      </c>
      <c r="V357" s="80">
        <v>0</v>
      </c>
      <c r="W357" s="80">
        <v>0</v>
      </c>
      <c r="X357" s="80">
        <v>0</v>
      </c>
      <c r="Y357" s="80">
        <v>1</v>
      </c>
      <c r="Z357" s="80">
        <v>454</v>
      </c>
      <c r="AA357" s="80">
        <v>0</v>
      </c>
      <c r="AB357" s="80">
        <v>1</v>
      </c>
      <c r="AC357" s="80">
        <v>0</v>
      </c>
      <c r="AD357" s="80">
        <v>0</v>
      </c>
      <c r="AE357" s="80">
        <v>0</v>
      </c>
      <c r="AF357" s="80">
        <v>0</v>
      </c>
      <c r="AG357" s="80">
        <v>1</v>
      </c>
      <c r="AH357" s="80">
        <v>0</v>
      </c>
      <c r="AI357" s="80">
        <v>0</v>
      </c>
      <c r="AJ357" s="80">
        <v>0</v>
      </c>
      <c r="AK357" s="80">
        <v>0</v>
      </c>
      <c r="AL357" s="80">
        <v>26</v>
      </c>
      <c r="AM357" s="80">
        <v>0.99</v>
      </c>
    </row>
    <row r="358" spans="2:39" ht="12" customHeight="1" thickBot="1" x14ac:dyDescent="0.35">
      <c r="B358" s="75">
        <v>847</v>
      </c>
      <c r="D358" s="77" t="str">
        <f t="shared" si="5"/>
        <v>1</v>
      </c>
      <c r="E358" s="78">
        <v>1</v>
      </c>
      <c r="F358" s="81">
        <v>0.99666702747344904</v>
      </c>
      <c r="G358" s="80">
        <v>0</v>
      </c>
      <c r="H358" s="80">
        <v>0</v>
      </c>
      <c r="I358" s="80">
        <v>0</v>
      </c>
      <c r="J358" s="80">
        <v>0</v>
      </c>
      <c r="K358" s="80">
        <v>0</v>
      </c>
      <c r="L358" s="80">
        <v>0</v>
      </c>
      <c r="M358" s="80">
        <v>0</v>
      </c>
      <c r="N358" s="80">
        <v>0</v>
      </c>
      <c r="O358" s="80">
        <v>0</v>
      </c>
      <c r="P358" s="80">
        <v>0</v>
      </c>
      <c r="Q358" s="80">
        <v>0</v>
      </c>
      <c r="R358" s="80">
        <v>0</v>
      </c>
      <c r="S358" s="80">
        <v>0</v>
      </c>
      <c r="T358" s="80">
        <v>0</v>
      </c>
      <c r="U358" s="80">
        <v>0</v>
      </c>
      <c r="V358" s="80">
        <v>1</v>
      </c>
      <c r="W358" s="80">
        <v>1</v>
      </c>
      <c r="X358" s="80">
        <v>0</v>
      </c>
      <c r="Y358" s="80">
        <v>0</v>
      </c>
      <c r="Z358" s="80">
        <v>2403</v>
      </c>
      <c r="AA358" s="80">
        <v>0</v>
      </c>
      <c r="AB358" s="80">
        <v>0</v>
      </c>
      <c r="AC358" s="80">
        <v>1</v>
      </c>
      <c r="AD358" s="80">
        <v>0</v>
      </c>
      <c r="AE358" s="80">
        <v>0</v>
      </c>
      <c r="AF358" s="80">
        <v>1</v>
      </c>
      <c r="AG358" s="80">
        <v>0</v>
      </c>
      <c r="AH358" s="80">
        <v>0</v>
      </c>
      <c r="AI358" s="80">
        <v>0</v>
      </c>
      <c r="AJ358" s="80">
        <v>0</v>
      </c>
      <c r="AK358" s="80">
        <v>0</v>
      </c>
      <c r="AL358" s="80">
        <v>31.69000000422</v>
      </c>
      <c r="AM358" s="80">
        <v>1.2297244860000001</v>
      </c>
    </row>
    <row r="359" spans="2:39" ht="12" customHeight="1" thickBot="1" x14ac:dyDescent="0.35">
      <c r="B359" s="75">
        <v>850</v>
      </c>
      <c r="D359" s="77" t="str">
        <f t="shared" si="5"/>
        <v>0</v>
      </c>
      <c r="E359" s="78">
        <v>1</v>
      </c>
      <c r="F359" s="81">
        <v>0.104999996721744</v>
      </c>
      <c r="G359" s="80">
        <v>0</v>
      </c>
      <c r="H359" s="80">
        <v>0</v>
      </c>
      <c r="I359" s="80">
        <v>0</v>
      </c>
      <c r="J359" s="80">
        <v>0</v>
      </c>
      <c r="K359" s="80">
        <v>0</v>
      </c>
      <c r="L359" s="80">
        <v>0</v>
      </c>
      <c r="M359" s="80">
        <v>0</v>
      </c>
      <c r="N359" s="80">
        <v>0</v>
      </c>
      <c r="O359" s="80">
        <v>0</v>
      </c>
      <c r="P359" s="80">
        <v>0</v>
      </c>
      <c r="Q359" s="80">
        <v>0</v>
      </c>
      <c r="R359" s="80">
        <v>1</v>
      </c>
      <c r="S359" s="80">
        <v>0</v>
      </c>
      <c r="T359" s="80">
        <v>0</v>
      </c>
      <c r="U359" s="80">
        <v>0</v>
      </c>
      <c r="V359" s="80">
        <v>0</v>
      </c>
      <c r="W359" s="80">
        <v>0</v>
      </c>
      <c r="X359" s="80">
        <v>0</v>
      </c>
      <c r="Y359" s="80">
        <v>1</v>
      </c>
      <c r="Z359" s="80">
        <v>9003</v>
      </c>
      <c r="AA359" s="80">
        <v>0</v>
      </c>
      <c r="AB359" s="80">
        <v>0</v>
      </c>
      <c r="AC359" s="80">
        <v>0</v>
      </c>
      <c r="AD359" s="80">
        <v>1</v>
      </c>
      <c r="AE359" s="80">
        <v>0</v>
      </c>
      <c r="AF359" s="80">
        <v>1</v>
      </c>
      <c r="AG359" s="80">
        <v>0</v>
      </c>
      <c r="AH359" s="80">
        <v>0</v>
      </c>
      <c r="AI359" s="80">
        <v>0</v>
      </c>
      <c r="AJ359" s="80">
        <v>0</v>
      </c>
      <c r="AK359" s="80">
        <v>0</v>
      </c>
      <c r="AL359" s="80">
        <v>5.24</v>
      </c>
      <c r="AM359" s="80">
        <v>4.99</v>
      </c>
    </row>
    <row r="360" spans="2:39" ht="12" customHeight="1" thickBot="1" x14ac:dyDescent="0.35">
      <c r="B360" s="75">
        <v>865</v>
      </c>
      <c r="D360" s="77" t="str">
        <f t="shared" si="5"/>
        <v>1</v>
      </c>
      <c r="E360" s="78">
        <v>1</v>
      </c>
      <c r="F360" s="81">
        <v>0.99666702747344904</v>
      </c>
      <c r="G360" s="80">
        <v>0</v>
      </c>
      <c r="H360" s="80">
        <v>0</v>
      </c>
      <c r="I360" s="80">
        <v>0</v>
      </c>
      <c r="J360" s="80">
        <v>0</v>
      </c>
      <c r="K360" s="80">
        <v>0</v>
      </c>
      <c r="L360" s="80">
        <v>0</v>
      </c>
      <c r="M360" s="80">
        <v>0</v>
      </c>
      <c r="N360" s="80">
        <v>0</v>
      </c>
      <c r="O360" s="80">
        <v>0</v>
      </c>
      <c r="P360" s="80">
        <v>0</v>
      </c>
      <c r="Q360" s="80">
        <v>0</v>
      </c>
      <c r="R360" s="80">
        <v>0</v>
      </c>
      <c r="S360" s="80">
        <v>0</v>
      </c>
      <c r="T360" s="80">
        <v>0</v>
      </c>
      <c r="U360" s="80">
        <v>1</v>
      </c>
      <c r="V360" s="80">
        <v>0</v>
      </c>
      <c r="W360" s="80">
        <v>0</v>
      </c>
      <c r="X360" s="80">
        <v>0</v>
      </c>
      <c r="Y360" s="80">
        <v>1</v>
      </c>
      <c r="Z360" s="80">
        <v>27132</v>
      </c>
      <c r="AA360" s="80">
        <v>0</v>
      </c>
      <c r="AB360" s="80">
        <v>0</v>
      </c>
      <c r="AC360" s="80">
        <v>1</v>
      </c>
      <c r="AD360" s="80">
        <v>0</v>
      </c>
      <c r="AE360" s="80">
        <v>0</v>
      </c>
      <c r="AF360" s="80">
        <v>1</v>
      </c>
      <c r="AG360" s="80">
        <v>0</v>
      </c>
      <c r="AH360" s="80">
        <v>0</v>
      </c>
      <c r="AI360" s="80">
        <v>0</v>
      </c>
      <c r="AJ360" s="80">
        <v>0</v>
      </c>
      <c r="AK360" s="80">
        <v>0</v>
      </c>
      <c r="AL360" s="80">
        <v>28.03</v>
      </c>
      <c r="AM360" s="80">
        <v>0.99</v>
      </c>
    </row>
    <row r="361" spans="2:39" ht="12" customHeight="1" thickBot="1" x14ac:dyDescent="0.35">
      <c r="B361" s="75">
        <v>867</v>
      </c>
      <c r="D361" s="77" t="str">
        <f t="shared" si="5"/>
        <v>1</v>
      </c>
      <c r="E361" s="78">
        <v>1</v>
      </c>
      <c r="F361" s="81">
        <v>0.99666702747344904</v>
      </c>
      <c r="G361" s="80">
        <v>0</v>
      </c>
      <c r="H361" s="80">
        <v>0</v>
      </c>
      <c r="I361" s="80">
        <v>0</v>
      </c>
      <c r="J361" s="80">
        <v>0</v>
      </c>
      <c r="K361" s="80">
        <v>0</v>
      </c>
      <c r="L361" s="80">
        <v>0</v>
      </c>
      <c r="M361" s="80">
        <v>0</v>
      </c>
      <c r="N361" s="80">
        <v>0</v>
      </c>
      <c r="O361" s="80">
        <v>0</v>
      </c>
      <c r="P361" s="80">
        <v>1</v>
      </c>
      <c r="Q361" s="80">
        <v>0</v>
      </c>
      <c r="R361" s="80">
        <v>0</v>
      </c>
      <c r="S361" s="80">
        <v>0</v>
      </c>
      <c r="T361" s="80">
        <v>0</v>
      </c>
      <c r="U361" s="80">
        <v>0</v>
      </c>
      <c r="V361" s="80">
        <v>0</v>
      </c>
      <c r="W361" s="80">
        <v>1</v>
      </c>
      <c r="X361" s="80">
        <v>0</v>
      </c>
      <c r="Y361" s="80">
        <v>0</v>
      </c>
      <c r="Z361" s="80">
        <v>1635</v>
      </c>
      <c r="AA361" s="80">
        <v>0</v>
      </c>
      <c r="AB361" s="80">
        <v>0</v>
      </c>
      <c r="AC361" s="80">
        <v>0</v>
      </c>
      <c r="AD361" s="80">
        <v>0</v>
      </c>
      <c r="AE361" s="80">
        <v>1</v>
      </c>
      <c r="AF361" s="80">
        <v>0</v>
      </c>
      <c r="AG361" s="80">
        <v>0</v>
      </c>
      <c r="AH361" s="80">
        <v>0</v>
      </c>
      <c r="AI361" s="80">
        <v>0</v>
      </c>
      <c r="AJ361" s="80">
        <v>0</v>
      </c>
      <c r="AK361" s="80">
        <v>1</v>
      </c>
      <c r="AL361" s="80">
        <v>34.6799999988</v>
      </c>
      <c r="AM361" s="80">
        <v>1.229787234</v>
      </c>
    </row>
    <row r="362" spans="2:39" ht="12" customHeight="1" thickBot="1" x14ac:dyDescent="0.35">
      <c r="B362" s="75">
        <v>868</v>
      </c>
      <c r="D362" s="77" t="str">
        <f t="shared" si="5"/>
        <v>1</v>
      </c>
      <c r="E362" s="78">
        <v>1</v>
      </c>
      <c r="F362" s="81">
        <v>0.99666702747344904</v>
      </c>
      <c r="G362" s="80">
        <v>0</v>
      </c>
      <c r="H362" s="80">
        <v>0</v>
      </c>
      <c r="I362" s="80">
        <v>0</v>
      </c>
      <c r="J362" s="80">
        <v>0</v>
      </c>
      <c r="K362" s="80">
        <v>0</v>
      </c>
      <c r="L362" s="80">
        <v>0</v>
      </c>
      <c r="M362" s="80">
        <v>0</v>
      </c>
      <c r="N362" s="80">
        <v>0</v>
      </c>
      <c r="O362" s="80">
        <v>0</v>
      </c>
      <c r="P362" s="80">
        <v>1</v>
      </c>
      <c r="Q362" s="80">
        <v>0</v>
      </c>
      <c r="R362" s="80">
        <v>0</v>
      </c>
      <c r="S362" s="80">
        <v>0</v>
      </c>
      <c r="T362" s="80">
        <v>0</v>
      </c>
      <c r="U362" s="80">
        <v>0</v>
      </c>
      <c r="V362" s="80">
        <v>0</v>
      </c>
      <c r="W362" s="80">
        <v>1</v>
      </c>
      <c r="X362" s="80">
        <v>0</v>
      </c>
      <c r="Y362" s="80">
        <v>0</v>
      </c>
      <c r="Z362" s="80">
        <v>1635</v>
      </c>
      <c r="AA362" s="80">
        <v>0</v>
      </c>
      <c r="AB362" s="80">
        <v>0</v>
      </c>
      <c r="AC362" s="80">
        <v>0</v>
      </c>
      <c r="AD362" s="80">
        <v>0</v>
      </c>
      <c r="AE362" s="80">
        <v>1</v>
      </c>
      <c r="AF362" s="80">
        <v>0</v>
      </c>
      <c r="AG362" s="80">
        <v>0</v>
      </c>
      <c r="AH362" s="80">
        <v>0</v>
      </c>
      <c r="AI362" s="80">
        <v>0</v>
      </c>
      <c r="AJ362" s="80">
        <v>0</v>
      </c>
      <c r="AK362" s="80">
        <v>1</v>
      </c>
      <c r="AL362" s="80">
        <v>34.6799999988</v>
      </c>
      <c r="AM362" s="80">
        <v>1.229787234</v>
      </c>
    </row>
    <row r="363" spans="2:39" ht="12" customHeight="1" thickBot="1" x14ac:dyDescent="0.35">
      <c r="B363" s="75">
        <v>870</v>
      </c>
      <c r="D363" s="77" t="str">
        <f t="shared" si="5"/>
        <v>1</v>
      </c>
      <c r="E363" s="78">
        <v>1</v>
      </c>
      <c r="F363" s="81">
        <v>0.89285701513290405</v>
      </c>
      <c r="G363" s="80">
        <v>0</v>
      </c>
      <c r="H363" s="80">
        <v>0</v>
      </c>
      <c r="I363" s="80">
        <v>1</v>
      </c>
      <c r="J363" s="80">
        <v>0</v>
      </c>
      <c r="K363" s="80">
        <v>0</v>
      </c>
      <c r="L363" s="80">
        <v>0</v>
      </c>
      <c r="M363" s="80">
        <v>0</v>
      </c>
      <c r="N363" s="80">
        <v>0</v>
      </c>
      <c r="O363" s="80">
        <v>0</v>
      </c>
      <c r="P363" s="80">
        <v>0</v>
      </c>
      <c r="Q363" s="80">
        <v>0</v>
      </c>
      <c r="R363" s="80">
        <v>0</v>
      </c>
      <c r="S363" s="80">
        <v>0</v>
      </c>
      <c r="T363" s="80">
        <v>0</v>
      </c>
      <c r="U363" s="80">
        <v>0</v>
      </c>
      <c r="V363" s="80">
        <v>0</v>
      </c>
      <c r="W363" s="80">
        <v>0</v>
      </c>
      <c r="X363" s="80">
        <v>0</v>
      </c>
      <c r="Y363" s="80">
        <v>1</v>
      </c>
      <c r="Z363" s="80">
        <v>3864</v>
      </c>
      <c r="AA363" s="80">
        <v>0</v>
      </c>
      <c r="AB363" s="80">
        <v>0</v>
      </c>
      <c r="AC363" s="80">
        <v>0</v>
      </c>
      <c r="AD363" s="80">
        <v>1</v>
      </c>
      <c r="AE363" s="80">
        <v>0</v>
      </c>
      <c r="AF363" s="80">
        <v>1</v>
      </c>
      <c r="AG363" s="80">
        <v>0</v>
      </c>
      <c r="AH363" s="80">
        <v>0</v>
      </c>
      <c r="AI363" s="80">
        <v>0</v>
      </c>
      <c r="AJ363" s="80">
        <v>0</v>
      </c>
      <c r="AK363" s="80">
        <v>0</v>
      </c>
      <c r="AL363" s="80">
        <v>9.59</v>
      </c>
      <c r="AM363" s="80">
        <v>2.99</v>
      </c>
    </row>
    <row r="364" spans="2:39" ht="12" customHeight="1" thickBot="1" x14ac:dyDescent="0.35">
      <c r="B364" s="75">
        <v>873</v>
      </c>
      <c r="D364" s="77" t="str">
        <f t="shared" si="5"/>
        <v>1</v>
      </c>
      <c r="E364" s="78">
        <v>1</v>
      </c>
      <c r="F364" s="81">
        <v>0.89285701513290405</v>
      </c>
      <c r="G364" s="80">
        <v>0</v>
      </c>
      <c r="H364" s="80">
        <v>0</v>
      </c>
      <c r="I364" s="80">
        <v>0</v>
      </c>
      <c r="J364" s="80">
        <v>0</v>
      </c>
      <c r="K364" s="80">
        <v>0</v>
      </c>
      <c r="L364" s="80">
        <v>0</v>
      </c>
      <c r="M364" s="80">
        <v>0</v>
      </c>
      <c r="N364" s="80">
        <v>0</v>
      </c>
      <c r="O364" s="80">
        <v>0</v>
      </c>
      <c r="P364" s="80">
        <v>0</v>
      </c>
      <c r="Q364" s="80">
        <v>0</v>
      </c>
      <c r="R364" s="80">
        <v>0</v>
      </c>
      <c r="S364" s="80">
        <v>0</v>
      </c>
      <c r="T364" s="80">
        <v>1</v>
      </c>
      <c r="U364" s="80">
        <v>0</v>
      </c>
      <c r="V364" s="80">
        <v>0</v>
      </c>
      <c r="W364" s="80">
        <v>0</v>
      </c>
      <c r="X364" s="80">
        <v>0</v>
      </c>
      <c r="Y364" s="80">
        <v>1</v>
      </c>
      <c r="Z364" s="80">
        <v>380</v>
      </c>
      <c r="AA364" s="80">
        <v>0</v>
      </c>
      <c r="AB364" s="80">
        <v>0</v>
      </c>
      <c r="AC364" s="80">
        <v>0</v>
      </c>
      <c r="AD364" s="80">
        <v>1</v>
      </c>
      <c r="AE364" s="80">
        <v>0</v>
      </c>
      <c r="AF364" s="80">
        <v>0</v>
      </c>
      <c r="AG364" s="80">
        <v>0</v>
      </c>
      <c r="AH364" s="80">
        <v>1</v>
      </c>
      <c r="AI364" s="80">
        <v>0</v>
      </c>
      <c r="AJ364" s="80">
        <v>0</v>
      </c>
      <c r="AK364" s="80">
        <v>0</v>
      </c>
      <c r="AL364" s="80">
        <v>6.5</v>
      </c>
      <c r="AM364" s="80">
        <v>4.5</v>
      </c>
    </row>
    <row r="365" spans="2:39" ht="12" customHeight="1" thickBot="1" x14ac:dyDescent="0.35">
      <c r="B365" s="75">
        <v>874</v>
      </c>
      <c r="D365" s="77" t="str">
        <f t="shared" si="5"/>
        <v>1</v>
      </c>
      <c r="E365" s="78">
        <v>1</v>
      </c>
      <c r="F365" s="81">
        <v>0.99666702747344904</v>
      </c>
      <c r="G365" s="80">
        <v>0</v>
      </c>
      <c r="H365" s="80">
        <v>0</v>
      </c>
      <c r="I365" s="80">
        <v>0</v>
      </c>
      <c r="J365" s="80">
        <v>1</v>
      </c>
      <c r="K365" s="80">
        <v>0</v>
      </c>
      <c r="L365" s="80">
        <v>0</v>
      </c>
      <c r="M365" s="80">
        <v>0</v>
      </c>
      <c r="N365" s="80">
        <v>0</v>
      </c>
      <c r="O365" s="80">
        <v>0</v>
      </c>
      <c r="P365" s="80">
        <v>0</v>
      </c>
      <c r="Q365" s="80">
        <v>0</v>
      </c>
      <c r="R365" s="80">
        <v>0</v>
      </c>
      <c r="S365" s="80">
        <v>0</v>
      </c>
      <c r="T365" s="80">
        <v>0</v>
      </c>
      <c r="U365" s="80">
        <v>0</v>
      </c>
      <c r="V365" s="80">
        <v>0</v>
      </c>
      <c r="W365" s="80">
        <v>1</v>
      </c>
      <c r="X365" s="80">
        <v>0</v>
      </c>
      <c r="Y365" s="80">
        <v>0</v>
      </c>
      <c r="Z365" s="80">
        <v>595</v>
      </c>
      <c r="AA365" s="80">
        <v>0</v>
      </c>
      <c r="AB365" s="80">
        <v>0</v>
      </c>
      <c r="AC365" s="80">
        <v>0</v>
      </c>
      <c r="AD365" s="80">
        <v>1</v>
      </c>
      <c r="AE365" s="80">
        <v>0</v>
      </c>
      <c r="AF365" s="80">
        <v>1</v>
      </c>
      <c r="AG365" s="80">
        <v>0</v>
      </c>
      <c r="AH365" s="80">
        <v>0</v>
      </c>
      <c r="AI365" s="80">
        <v>0</v>
      </c>
      <c r="AJ365" s="80">
        <v>0</v>
      </c>
      <c r="AK365" s="80">
        <v>0</v>
      </c>
      <c r="AL365" s="80">
        <v>36.279999986</v>
      </c>
      <c r="AM365" s="80">
        <v>1.229830508</v>
      </c>
    </row>
    <row r="366" spans="2:39" ht="12" customHeight="1" thickBot="1" x14ac:dyDescent="0.35">
      <c r="B366" s="75">
        <v>875</v>
      </c>
      <c r="D366" s="77" t="str">
        <f t="shared" si="5"/>
        <v>1</v>
      </c>
      <c r="E366" s="78">
        <v>1</v>
      </c>
      <c r="F366" s="81">
        <v>0.99666702747344904</v>
      </c>
      <c r="G366" s="80">
        <v>0</v>
      </c>
      <c r="H366" s="80">
        <v>0</v>
      </c>
      <c r="I366" s="80">
        <v>0</v>
      </c>
      <c r="J366" s="80">
        <v>0</v>
      </c>
      <c r="K366" s="80">
        <v>0</v>
      </c>
      <c r="L366" s="80">
        <v>1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1</v>
      </c>
      <c r="Z366" s="80">
        <v>8101</v>
      </c>
      <c r="AA366" s="80">
        <v>0</v>
      </c>
      <c r="AB366" s="80">
        <v>1</v>
      </c>
      <c r="AC366" s="80">
        <v>0</v>
      </c>
      <c r="AD366" s="80">
        <v>0</v>
      </c>
      <c r="AE366" s="80">
        <v>0</v>
      </c>
      <c r="AF366" s="80">
        <v>0</v>
      </c>
      <c r="AG366" s="80">
        <v>0</v>
      </c>
      <c r="AH366" s="80">
        <v>1</v>
      </c>
      <c r="AI366" s="80">
        <v>0</v>
      </c>
      <c r="AJ366" s="80">
        <v>0</v>
      </c>
      <c r="AK366" s="80">
        <v>0</v>
      </c>
      <c r="AL366" s="80">
        <v>30</v>
      </c>
      <c r="AM366" s="80">
        <v>0.99</v>
      </c>
    </row>
    <row r="367" spans="2:39" ht="12" customHeight="1" thickBot="1" x14ac:dyDescent="0.35">
      <c r="B367" s="75">
        <v>877</v>
      </c>
      <c r="D367" s="77" t="str">
        <f t="shared" si="5"/>
        <v>1</v>
      </c>
      <c r="E367" s="78">
        <v>1</v>
      </c>
      <c r="F367" s="81">
        <v>0.89285701513290405</v>
      </c>
      <c r="G367" s="80">
        <v>0</v>
      </c>
      <c r="H367" s="80">
        <v>0</v>
      </c>
      <c r="I367" s="80">
        <v>1</v>
      </c>
      <c r="J367" s="80">
        <v>0</v>
      </c>
      <c r="K367" s="80">
        <v>0</v>
      </c>
      <c r="L367" s="80">
        <v>0</v>
      </c>
      <c r="M367" s="80">
        <v>0</v>
      </c>
      <c r="N367" s="80">
        <v>0</v>
      </c>
      <c r="O367" s="80">
        <v>0</v>
      </c>
      <c r="P367" s="80">
        <v>0</v>
      </c>
      <c r="Q367" s="80">
        <v>0</v>
      </c>
      <c r="R367" s="80">
        <v>0</v>
      </c>
      <c r="S367" s="80">
        <v>0</v>
      </c>
      <c r="T367" s="80">
        <v>0</v>
      </c>
      <c r="U367" s="80">
        <v>0</v>
      </c>
      <c r="V367" s="80">
        <v>0</v>
      </c>
      <c r="W367" s="80">
        <v>0</v>
      </c>
      <c r="X367" s="80">
        <v>0</v>
      </c>
      <c r="Y367" s="80">
        <v>1</v>
      </c>
      <c r="Z367" s="80">
        <v>3613</v>
      </c>
      <c r="AA367" s="80">
        <v>0</v>
      </c>
      <c r="AB367" s="80">
        <v>0</v>
      </c>
      <c r="AC367" s="80">
        <v>0</v>
      </c>
      <c r="AD367" s="80">
        <v>1</v>
      </c>
      <c r="AE367" s="80">
        <v>0</v>
      </c>
      <c r="AF367" s="80">
        <v>0</v>
      </c>
      <c r="AG367" s="80">
        <v>0</v>
      </c>
      <c r="AH367" s="80">
        <v>1</v>
      </c>
      <c r="AI367" s="80">
        <v>0</v>
      </c>
      <c r="AJ367" s="80">
        <v>0</v>
      </c>
      <c r="AK367" s="80">
        <v>0</v>
      </c>
      <c r="AL367" s="80">
        <v>7.5</v>
      </c>
      <c r="AM367" s="80">
        <v>3.99</v>
      </c>
    </row>
    <row r="368" spans="2:39" ht="12" customHeight="1" thickBot="1" x14ac:dyDescent="0.35">
      <c r="B368" s="75">
        <v>878</v>
      </c>
      <c r="D368" s="77" t="str">
        <f t="shared" si="5"/>
        <v>0</v>
      </c>
      <c r="E368" s="78">
        <v>1</v>
      </c>
      <c r="F368" s="81">
        <v>0.104999996721744</v>
      </c>
      <c r="G368" s="80">
        <v>0</v>
      </c>
      <c r="H368" s="80">
        <v>0</v>
      </c>
      <c r="I368" s="80">
        <v>0</v>
      </c>
      <c r="J368" s="80">
        <v>0</v>
      </c>
      <c r="K368" s="80">
        <v>0</v>
      </c>
      <c r="L368" s="80">
        <v>0</v>
      </c>
      <c r="M368" s="80">
        <v>0</v>
      </c>
      <c r="N368" s="80">
        <v>0</v>
      </c>
      <c r="O368" s="80">
        <v>0</v>
      </c>
      <c r="P368" s="80">
        <v>0</v>
      </c>
      <c r="Q368" s="80">
        <v>0</v>
      </c>
      <c r="R368" s="80">
        <v>0</v>
      </c>
      <c r="S368" s="80">
        <v>0</v>
      </c>
      <c r="T368" s="80">
        <v>0</v>
      </c>
      <c r="U368" s="80">
        <v>0</v>
      </c>
      <c r="V368" s="80">
        <v>1</v>
      </c>
      <c r="W368" s="80">
        <v>0</v>
      </c>
      <c r="X368" s="80">
        <v>0</v>
      </c>
      <c r="Y368" s="80">
        <v>1</v>
      </c>
      <c r="Z368" s="80">
        <v>8100</v>
      </c>
      <c r="AA368" s="80">
        <v>1</v>
      </c>
      <c r="AB368" s="80">
        <v>0</v>
      </c>
      <c r="AC368" s="80">
        <v>0</v>
      </c>
      <c r="AD368" s="80">
        <v>0</v>
      </c>
      <c r="AE368" s="80">
        <v>0</v>
      </c>
      <c r="AF368" s="80">
        <v>0</v>
      </c>
      <c r="AG368" s="80">
        <v>0</v>
      </c>
      <c r="AH368" s="80">
        <v>1</v>
      </c>
      <c r="AI368" s="80">
        <v>0</v>
      </c>
      <c r="AJ368" s="80">
        <v>0</v>
      </c>
      <c r="AK368" s="80">
        <v>0</v>
      </c>
      <c r="AL368" s="80">
        <v>6</v>
      </c>
      <c r="AM368" s="80">
        <v>4.99</v>
      </c>
    </row>
    <row r="369" spans="2:39" ht="12" customHeight="1" thickBot="1" x14ac:dyDescent="0.35">
      <c r="B369" s="75">
        <v>882</v>
      </c>
      <c r="D369" s="77" t="str">
        <f t="shared" si="5"/>
        <v>0</v>
      </c>
      <c r="E369" s="78">
        <v>0</v>
      </c>
      <c r="F369" s="81">
        <v>0.104999996721744</v>
      </c>
      <c r="G369" s="80">
        <v>1</v>
      </c>
      <c r="H369" s="80">
        <v>0</v>
      </c>
      <c r="I369" s="80">
        <v>0</v>
      </c>
      <c r="J369" s="80">
        <v>0</v>
      </c>
      <c r="K369" s="80">
        <v>0</v>
      </c>
      <c r="L369" s="80">
        <v>0</v>
      </c>
      <c r="M369" s="80">
        <v>0</v>
      </c>
      <c r="N369" s="80">
        <v>0</v>
      </c>
      <c r="O369" s="80">
        <v>0</v>
      </c>
      <c r="P369" s="80">
        <v>0</v>
      </c>
      <c r="Q369" s="80">
        <v>0</v>
      </c>
      <c r="R369" s="80">
        <v>0</v>
      </c>
      <c r="S369" s="80">
        <v>0</v>
      </c>
      <c r="T369" s="80">
        <v>0</v>
      </c>
      <c r="U369" s="80">
        <v>0</v>
      </c>
      <c r="V369" s="80">
        <v>0</v>
      </c>
      <c r="W369" s="80">
        <v>0</v>
      </c>
      <c r="X369" s="80">
        <v>0</v>
      </c>
      <c r="Y369" s="80">
        <v>1</v>
      </c>
      <c r="Z369" s="80">
        <v>4390</v>
      </c>
      <c r="AA369" s="80">
        <v>0</v>
      </c>
      <c r="AB369" s="80">
        <v>0</v>
      </c>
      <c r="AC369" s="80">
        <v>0</v>
      </c>
      <c r="AD369" s="80">
        <v>1</v>
      </c>
      <c r="AE369" s="80">
        <v>0</v>
      </c>
      <c r="AF369" s="80">
        <v>1</v>
      </c>
      <c r="AG369" s="80">
        <v>0</v>
      </c>
      <c r="AH369" s="80">
        <v>0</v>
      </c>
      <c r="AI369" s="80">
        <v>0</v>
      </c>
      <c r="AJ369" s="80">
        <v>0</v>
      </c>
      <c r="AK369" s="80">
        <v>0</v>
      </c>
      <c r="AL369" s="80">
        <v>5.49</v>
      </c>
      <c r="AM369" s="80">
        <v>5.49</v>
      </c>
    </row>
    <row r="370" spans="2:39" ht="12" customHeight="1" thickBot="1" x14ac:dyDescent="0.35">
      <c r="B370" s="75">
        <v>883</v>
      </c>
      <c r="D370" s="77" t="str">
        <f t="shared" si="5"/>
        <v>1</v>
      </c>
      <c r="E370" s="78">
        <v>1</v>
      </c>
      <c r="F370" s="81">
        <v>0.83225798606872503</v>
      </c>
      <c r="G370" s="80">
        <v>0</v>
      </c>
      <c r="H370" s="80">
        <v>0</v>
      </c>
      <c r="I370" s="80">
        <v>0</v>
      </c>
      <c r="J370" s="80">
        <v>0</v>
      </c>
      <c r="K370" s="80">
        <v>0</v>
      </c>
      <c r="L370" s="80">
        <v>0</v>
      </c>
      <c r="M370" s="80">
        <v>0</v>
      </c>
      <c r="N370" s="80">
        <v>0</v>
      </c>
      <c r="O370" s="80">
        <v>0</v>
      </c>
      <c r="P370" s="80">
        <v>0</v>
      </c>
      <c r="Q370" s="80">
        <v>0</v>
      </c>
      <c r="R370" s="80">
        <v>0</v>
      </c>
      <c r="S370" s="80">
        <v>0</v>
      </c>
      <c r="T370" s="80">
        <v>0</v>
      </c>
      <c r="U370" s="80">
        <v>0</v>
      </c>
      <c r="V370" s="80">
        <v>1</v>
      </c>
      <c r="W370" s="80">
        <v>0</v>
      </c>
      <c r="X370" s="80">
        <v>0</v>
      </c>
      <c r="Y370" s="80">
        <v>1</v>
      </c>
      <c r="Z370" s="80">
        <v>3277</v>
      </c>
      <c r="AA370" s="80">
        <v>0</v>
      </c>
      <c r="AB370" s="80">
        <v>1</v>
      </c>
      <c r="AC370" s="80">
        <v>0</v>
      </c>
      <c r="AD370" s="80">
        <v>0</v>
      </c>
      <c r="AE370" s="80">
        <v>0</v>
      </c>
      <c r="AF370" s="80">
        <v>0</v>
      </c>
      <c r="AG370" s="80">
        <v>0</v>
      </c>
      <c r="AH370" s="80">
        <v>1</v>
      </c>
      <c r="AI370" s="80">
        <v>0</v>
      </c>
      <c r="AJ370" s="80">
        <v>0</v>
      </c>
      <c r="AK370" s="80">
        <v>0</v>
      </c>
      <c r="AL370" s="80">
        <v>10.050000000000001</v>
      </c>
      <c r="AM370" s="80">
        <v>3</v>
      </c>
    </row>
    <row r="371" spans="2:39" ht="12" customHeight="1" thickBot="1" x14ac:dyDescent="0.35">
      <c r="B371" s="75">
        <v>886</v>
      </c>
      <c r="D371" s="77" t="str">
        <f t="shared" si="5"/>
        <v>0</v>
      </c>
      <c r="E371" s="78">
        <v>0</v>
      </c>
      <c r="F371" s="81">
        <v>0.104999996721744</v>
      </c>
      <c r="G371" s="80">
        <v>1</v>
      </c>
      <c r="H371" s="80">
        <v>0</v>
      </c>
      <c r="I371" s="80">
        <v>0</v>
      </c>
      <c r="J371" s="80">
        <v>0</v>
      </c>
      <c r="K371" s="80">
        <v>0</v>
      </c>
      <c r="L371" s="80">
        <v>0</v>
      </c>
      <c r="M371" s="80">
        <v>0</v>
      </c>
      <c r="N371" s="80">
        <v>0</v>
      </c>
      <c r="O371" s="80">
        <v>0</v>
      </c>
      <c r="P371" s="80">
        <v>0</v>
      </c>
      <c r="Q371" s="80">
        <v>0</v>
      </c>
      <c r="R371" s="80">
        <v>0</v>
      </c>
      <c r="S371" s="80">
        <v>0</v>
      </c>
      <c r="T371" s="80">
        <v>0</v>
      </c>
      <c r="U371" s="80">
        <v>0</v>
      </c>
      <c r="V371" s="80">
        <v>0</v>
      </c>
      <c r="W371" s="80">
        <v>0</v>
      </c>
      <c r="X371" s="80">
        <v>0</v>
      </c>
      <c r="Y371" s="80">
        <v>1</v>
      </c>
      <c r="Z371" s="80">
        <v>4398</v>
      </c>
      <c r="AA371" s="80">
        <v>0</v>
      </c>
      <c r="AB371" s="80">
        <v>0</v>
      </c>
      <c r="AC371" s="80">
        <v>1</v>
      </c>
      <c r="AD371" s="80">
        <v>0</v>
      </c>
      <c r="AE371" s="80">
        <v>0</v>
      </c>
      <c r="AF371" s="80">
        <v>0</v>
      </c>
      <c r="AG371" s="80">
        <v>0</v>
      </c>
      <c r="AH371" s="80">
        <v>1</v>
      </c>
      <c r="AI371" s="80">
        <v>0</v>
      </c>
      <c r="AJ371" s="80">
        <v>0</v>
      </c>
      <c r="AK371" s="80">
        <v>0</v>
      </c>
      <c r="AL371" s="80">
        <v>5.5</v>
      </c>
      <c r="AM371" s="80">
        <v>5.5</v>
      </c>
    </row>
    <row r="372" spans="2:39" ht="12" customHeight="1" thickBot="1" x14ac:dyDescent="0.35">
      <c r="B372" s="75">
        <v>888</v>
      </c>
      <c r="D372" s="77" t="str">
        <f t="shared" si="5"/>
        <v>0</v>
      </c>
      <c r="E372" s="78">
        <v>0</v>
      </c>
      <c r="F372" s="81">
        <v>0.104999996721744</v>
      </c>
      <c r="G372" s="80">
        <v>1</v>
      </c>
      <c r="H372" s="80">
        <v>0</v>
      </c>
      <c r="I372" s="80">
        <v>0</v>
      </c>
      <c r="J372" s="80">
        <v>0</v>
      </c>
      <c r="K372" s="80">
        <v>0</v>
      </c>
      <c r="L372" s="80">
        <v>0</v>
      </c>
      <c r="M372" s="80">
        <v>0</v>
      </c>
      <c r="N372" s="80">
        <v>0</v>
      </c>
      <c r="O372" s="80">
        <v>0</v>
      </c>
      <c r="P372" s="80">
        <v>0</v>
      </c>
      <c r="Q372" s="80">
        <v>0</v>
      </c>
      <c r="R372" s="80">
        <v>0</v>
      </c>
      <c r="S372" s="80">
        <v>0</v>
      </c>
      <c r="T372" s="80">
        <v>0</v>
      </c>
      <c r="U372" s="80">
        <v>0</v>
      </c>
      <c r="V372" s="80">
        <v>0</v>
      </c>
      <c r="W372" s="80">
        <v>0</v>
      </c>
      <c r="X372" s="80">
        <v>0</v>
      </c>
      <c r="Y372" s="80">
        <v>1</v>
      </c>
      <c r="Z372" s="80">
        <v>4390</v>
      </c>
      <c r="AA372" s="80">
        <v>0</v>
      </c>
      <c r="AB372" s="80">
        <v>0</v>
      </c>
      <c r="AC372" s="80">
        <v>0</v>
      </c>
      <c r="AD372" s="80">
        <v>1</v>
      </c>
      <c r="AE372" s="80">
        <v>0</v>
      </c>
      <c r="AF372" s="80">
        <v>1</v>
      </c>
      <c r="AG372" s="80">
        <v>0</v>
      </c>
      <c r="AH372" s="80">
        <v>0</v>
      </c>
      <c r="AI372" s="80">
        <v>0</v>
      </c>
      <c r="AJ372" s="80">
        <v>0</v>
      </c>
      <c r="AK372" s="80">
        <v>0</v>
      </c>
      <c r="AL372" s="80">
        <v>5.52</v>
      </c>
      <c r="AM372" s="80">
        <v>5.52</v>
      </c>
    </row>
    <row r="373" spans="2:39" ht="12" customHeight="1" thickBot="1" x14ac:dyDescent="0.35">
      <c r="B373" s="75">
        <v>889</v>
      </c>
      <c r="D373" s="77" t="str">
        <f t="shared" si="5"/>
        <v>1</v>
      </c>
      <c r="E373" s="78">
        <v>1</v>
      </c>
      <c r="F373" s="81">
        <v>0.99666702747344904</v>
      </c>
      <c r="G373" s="80">
        <v>0</v>
      </c>
      <c r="H373" s="80">
        <v>0</v>
      </c>
      <c r="I373" s="80">
        <v>0</v>
      </c>
      <c r="J373" s="80">
        <v>0</v>
      </c>
      <c r="K373" s="80">
        <v>0</v>
      </c>
      <c r="L373" s="80">
        <v>0</v>
      </c>
      <c r="M373" s="80">
        <v>1</v>
      </c>
      <c r="N373" s="80">
        <v>0</v>
      </c>
      <c r="O373" s="80">
        <v>0</v>
      </c>
      <c r="P373" s="80">
        <v>0</v>
      </c>
      <c r="Q373" s="80">
        <v>0</v>
      </c>
      <c r="R373" s="80">
        <v>0</v>
      </c>
      <c r="S373" s="80">
        <v>0</v>
      </c>
      <c r="T373" s="80">
        <v>0</v>
      </c>
      <c r="U373" s="80">
        <v>0</v>
      </c>
      <c r="V373" s="80">
        <v>0</v>
      </c>
      <c r="W373" s="80">
        <v>1</v>
      </c>
      <c r="X373" s="80">
        <v>0</v>
      </c>
      <c r="Y373" s="80">
        <v>0</v>
      </c>
      <c r="Z373" s="80">
        <v>110</v>
      </c>
      <c r="AA373" s="80">
        <v>0</v>
      </c>
      <c r="AB373" s="80">
        <v>0</v>
      </c>
      <c r="AC373" s="80">
        <v>1</v>
      </c>
      <c r="AD373" s="80">
        <v>0</v>
      </c>
      <c r="AE373" s="80">
        <v>0</v>
      </c>
      <c r="AF373" s="80">
        <v>0</v>
      </c>
      <c r="AG373" s="80">
        <v>0</v>
      </c>
      <c r="AH373" s="80">
        <v>1</v>
      </c>
      <c r="AI373" s="80">
        <v>0</v>
      </c>
      <c r="AJ373" s="80">
        <v>0</v>
      </c>
      <c r="AK373" s="80">
        <v>0</v>
      </c>
      <c r="AL373" s="80">
        <v>37.499999988539997</v>
      </c>
      <c r="AM373" s="80">
        <v>1.229911446</v>
      </c>
    </row>
    <row r="374" spans="2:39" ht="12" customHeight="1" thickBot="1" x14ac:dyDescent="0.35">
      <c r="B374" s="75">
        <v>890</v>
      </c>
      <c r="D374" s="77" t="str">
        <f t="shared" si="5"/>
        <v>1</v>
      </c>
      <c r="E374" s="78">
        <v>1</v>
      </c>
      <c r="F374" s="81">
        <v>0.99666702747344904</v>
      </c>
      <c r="G374" s="80">
        <v>0</v>
      </c>
      <c r="H374" s="80">
        <v>0</v>
      </c>
      <c r="I374" s="80">
        <v>0</v>
      </c>
      <c r="J374" s="80">
        <v>1</v>
      </c>
      <c r="K374" s="80">
        <v>0</v>
      </c>
      <c r="L374" s="80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1</v>
      </c>
      <c r="X374" s="80">
        <v>0</v>
      </c>
      <c r="Y374" s="80">
        <v>0</v>
      </c>
      <c r="Z374" s="80">
        <v>595</v>
      </c>
      <c r="AA374" s="80">
        <v>0</v>
      </c>
      <c r="AB374" s="80">
        <v>0</v>
      </c>
      <c r="AC374" s="80">
        <v>0</v>
      </c>
      <c r="AD374" s="80">
        <v>1</v>
      </c>
      <c r="AE374" s="80">
        <v>0</v>
      </c>
      <c r="AF374" s="80">
        <v>1</v>
      </c>
      <c r="AG374" s="80">
        <v>0</v>
      </c>
      <c r="AH374" s="80">
        <v>0</v>
      </c>
      <c r="AI374" s="80">
        <v>0</v>
      </c>
      <c r="AJ374" s="80">
        <v>0</v>
      </c>
      <c r="AK374" s="80">
        <v>0</v>
      </c>
      <c r="AL374" s="80">
        <v>37.510000013000003</v>
      </c>
      <c r="AM374" s="80">
        <v>1.2298360660000001</v>
      </c>
    </row>
    <row r="375" spans="2:39" ht="12" customHeight="1" thickBot="1" x14ac:dyDescent="0.35">
      <c r="B375" s="75">
        <v>892</v>
      </c>
      <c r="D375" s="77" t="str">
        <f t="shared" si="5"/>
        <v>1</v>
      </c>
      <c r="E375" s="78">
        <v>1</v>
      </c>
      <c r="F375" s="81">
        <v>0.99666702747344904</v>
      </c>
      <c r="G375" s="80">
        <v>1</v>
      </c>
      <c r="H375" s="80">
        <v>0</v>
      </c>
      <c r="I375" s="80">
        <v>0</v>
      </c>
      <c r="J375" s="80">
        <v>0</v>
      </c>
      <c r="K375" s="80">
        <v>0</v>
      </c>
      <c r="L375" s="80">
        <v>0</v>
      </c>
      <c r="M375" s="80">
        <v>0</v>
      </c>
      <c r="N375" s="80">
        <v>0</v>
      </c>
      <c r="O375" s="80">
        <v>0</v>
      </c>
      <c r="P375" s="80">
        <v>0</v>
      </c>
      <c r="Q375" s="80">
        <v>0</v>
      </c>
      <c r="R375" s="80">
        <v>0</v>
      </c>
      <c r="S375" s="80">
        <v>0</v>
      </c>
      <c r="T375" s="80">
        <v>0</v>
      </c>
      <c r="U375" s="80">
        <v>0</v>
      </c>
      <c r="V375" s="80">
        <v>0</v>
      </c>
      <c r="W375" s="80">
        <v>1</v>
      </c>
      <c r="X375" s="80">
        <v>0</v>
      </c>
      <c r="Y375" s="80">
        <v>0</v>
      </c>
      <c r="Z375" s="80">
        <v>1179</v>
      </c>
      <c r="AA375" s="80">
        <v>0</v>
      </c>
      <c r="AB375" s="80">
        <v>0</v>
      </c>
      <c r="AC375" s="80">
        <v>0</v>
      </c>
      <c r="AD375" s="80">
        <v>0</v>
      </c>
      <c r="AE375" s="80">
        <v>1</v>
      </c>
      <c r="AF375" s="80">
        <v>0</v>
      </c>
      <c r="AG375" s="80">
        <v>0</v>
      </c>
      <c r="AH375" s="80">
        <v>0</v>
      </c>
      <c r="AI375" s="80">
        <v>0</v>
      </c>
      <c r="AJ375" s="80">
        <v>0</v>
      </c>
      <c r="AK375" s="80">
        <v>1</v>
      </c>
      <c r="AL375" s="80">
        <v>37.609999993279999</v>
      </c>
      <c r="AM375" s="80">
        <v>1.2298888160000001</v>
      </c>
    </row>
    <row r="376" spans="2:39" ht="12" customHeight="1" thickBot="1" x14ac:dyDescent="0.35">
      <c r="B376" s="75">
        <v>894</v>
      </c>
      <c r="D376" s="77" t="str">
        <f t="shared" si="5"/>
        <v>1</v>
      </c>
      <c r="E376" s="78">
        <v>1</v>
      </c>
      <c r="F376" s="81">
        <v>0.89285701513290405</v>
      </c>
      <c r="G376" s="80">
        <v>1</v>
      </c>
      <c r="H376" s="80">
        <v>0</v>
      </c>
      <c r="I376" s="80">
        <v>0</v>
      </c>
      <c r="J376" s="80">
        <v>0</v>
      </c>
      <c r="K376" s="80">
        <v>0</v>
      </c>
      <c r="L376" s="80">
        <v>0</v>
      </c>
      <c r="M376" s="80">
        <v>0</v>
      </c>
      <c r="N376" s="80">
        <v>0</v>
      </c>
      <c r="O376" s="80">
        <v>0</v>
      </c>
      <c r="P376" s="80">
        <v>0</v>
      </c>
      <c r="Q376" s="80">
        <v>0</v>
      </c>
      <c r="R376" s="80">
        <v>0</v>
      </c>
      <c r="S376" s="80">
        <v>0</v>
      </c>
      <c r="T376" s="80">
        <v>0</v>
      </c>
      <c r="U376" s="80">
        <v>0</v>
      </c>
      <c r="V376" s="80">
        <v>0</v>
      </c>
      <c r="W376" s="80">
        <v>0</v>
      </c>
      <c r="X376" s="80">
        <v>0</v>
      </c>
      <c r="Y376" s="80">
        <v>1</v>
      </c>
      <c r="Z376" s="80">
        <v>2349</v>
      </c>
      <c r="AA376" s="80">
        <v>0</v>
      </c>
      <c r="AB376" s="80">
        <v>0</v>
      </c>
      <c r="AC376" s="80">
        <v>0</v>
      </c>
      <c r="AD376" s="80">
        <v>1</v>
      </c>
      <c r="AE376" s="80">
        <v>0</v>
      </c>
      <c r="AF376" s="80">
        <v>1</v>
      </c>
      <c r="AG376" s="80">
        <v>0</v>
      </c>
      <c r="AH376" s="80">
        <v>0</v>
      </c>
      <c r="AI376" s="80">
        <v>0</v>
      </c>
      <c r="AJ376" s="80">
        <v>0</v>
      </c>
      <c r="AK376" s="80">
        <v>0</v>
      </c>
      <c r="AL376" s="80">
        <v>8.5</v>
      </c>
      <c r="AM376" s="80">
        <v>3.6</v>
      </c>
    </row>
    <row r="377" spans="2:39" ht="12" customHeight="1" thickBot="1" x14ac:dyDescent="0.35">
      <c r="B377" s="75">
        <v>895</v>
      </c>
      <c r="D377" s="77" t="str">
        <f t="shared" si="5"/>
        <v>1</v>
      </c>
      <c r="E377" s="78">
        <v>1</v>
      </c>
      <c r="F377" s="81">
        <v>0.89285701513290405</v>
      </c>
      <c r="G377" s="80">
        <v>1</v>
      </c>
      <c r="H377" s="80">
        <v>0</v>
      </c>
      <c r="I377" s="80">
        <v>0</v>
      </c>
      <c r="J377" s="80">
        <v>0</v>
      </c>
      <c r="K377" s="80">
        <v>0</v>
      </c>
      <c r="L377" s="80">
        <v>0</v>
      </c>
      <c r="M377" s="80">
        <v>0</v>
      </c>
      <c r="N377" s="80">
        <v>0</v>
      </c>
      <c r="O377" s="80">
        <v>0</v>
      </c>
      <c r="P377" s="80">
        <v>0</v>
      </c>
      <c r="Q377" s="80">
        <v>0</v>
      </c>
      <c r="R377" s="80">
        <v>0</v>
      </c>
      <c r="S377" s="80">
        <v>0</v>
      </c>
      <c r="T377" s="80">
        <v>0</v>
      </c>
      <c r="U377" s="80">
        <v>0</v>
      </c>
      <c r="V377" s="80">
        <v>0</v>
      </c>
      <c r="W377" s="80">
        <v>0</v>
      </c>
      <c r="X377" s="80">
        <v>0</v>
      </c>
      <c r="Y377" s="80">
        <v>1</v>
      </c>
      <c r="Z377" s="80">
        <v>2349</v>
      </c>
      <c r="AA377" s="80">
        <v>0</v>
      </c>
      <c r="AB377" s="80">
        <v>0</v>
      </c>
      <c r="AC377" s="80">
        <v>0</v>
      </c>
      <c r="AD377" s="80">
        <v>1</v>
      </c>
      <c r="AE377" s="80">
        <v>0</v>
      </c>
      <c r="AF377" s="80">
        <v>0</v>
      </c>
      <c r="AG377" s="80">
        <v>0</v>
      </c>
      <c r="AH377" s="80">
        <v>1</v>
      </c>
      <c r="AI377" s="80">
        <v>0</v>
      </c>
      <c r="AJ377" s="80">
        <v>0</v>
      </c>
      <c r="AK377" s="80">
        <v>0</v>
      </c>
      <c r="AL377" s="80">
        <v>8.5</v>
      </c>
      <c r="AM377" s="80">
        <v>3.6</v>
      </c>
    </row>
    <row r="378" spans="2:39" ht="12" customHeight="1" thickBot="1" x14ac:dyDescent="0.35">
      <c r="B378" s="75">
        <v>904</v>
      </c>
      <c r="D378" s="77" t="str">
        <f t="shared" si="5"/>
        <v>0</v>
      </c>
      <c r="E378" s="78">
        <v>0</v>
      </c>
      <c r="F378" s="81">
        <v>0.104999996721744</v>
      </c>
      <c r="G378" s="80">
        <v>0</v>
      </c>
      <c r="H378" s="80">
        <v>0</v>
      </c>
      <c r="I378" s="80">
        <v>0</v>
      </c>
      <c r="J378" s="80">
        <v>0</v>
      </c>
      <c r="K378" s="80">
        <v>0</v>
      </c>
      <c r="L378" s="80">
        <v>0</v>
      </c>
      <c r="M378" s="80">
        <v>0</v>
      </c>
      <c r="N378" s="80">
        <v>1</v>
      </c>
      <c r="O378" s="80">
        <v>0</v>
      </c>
      <c r="P378" s="80">
        <v>0</v>
      </c>
      <c r="Q378" s="80">
        <v>0</v>
      </c>
      <c r="R378" s="80">
        <v>0</v>
      </c>
      <c r="S378" s="80">
        <v>0</v>
      </c>
      <c r="T378" s="80">
        <v>0</v>
      </c>
      <c r="U378" s="80">
        <v>0</v>
      </c>
      <c r="V378" s="80">
        <v>0</v>
      </c>
      <c r="W378" s="80">
        <v>0</v>
      </c>
      <c r="X378" s="80">
        <v>0</v>
      </c>
      <c r="Y378" s="80">
        <v>1</v>
      </c>
      <c r="Z378" s="80">
        <v>1265</v>
      </c>
      <c r="AA378" s="80">
        <v>0</v>
      </c>
      <c r="AB378" s="80">
        <v>0</v>
      </c>
      <c r="AC378" s="80">
        <v>0</v>
      </c>
      <c r="AD378" s="80">
        <v>1</v>
      </c>
      <c r="AE378" s="80">
        <v>0</v>
      </c>
      <c r="AF378" s="80">
        <v>0</v>
      </c>
      <c r="AG378" s="80">
        <v>0</v>
      </c>
      <c r="AH378" s="80">
        <v>1</v>
      </c>
      <c r="AI378" s="80">
        <v>0</v>
      </c>
      <c r="AJ378" s="80">
        <v>0</v>
      </c>
      <c r="AK378" s="80">
        <v>0</v>
      </c>
      <c r="AL378" s="80">
        <v>5.7</v>
      </c>
      <c r="AM378" s="80">
        <v>5.7</v>
      </c>
    </row>
    <row r="379" spans="2:39" ht="12" customHeight="1" thickBot="1" x14ac:dyDescent="0.35">
      <c r="B379" s="75">
        <v>906</v>
      </c>
      <c r="D379" s="77" t="str">
        <f t="shared" si="5"/>
        <v>1</v>
      </c>
      <c r="E379" s="78">
        <v>1</v>
      </c>
      <c r="F379" s="81">
        <v>0.99666702747344904</v>
      </c>
      <c r="G379" s="80">
        <v>0</v>
      </c>
      <c r="H379" s="80">
        <v>0</v>
      </c>
      <c r="I379" s="80">
        <v>0</v>
      </c>
      <c r="J379" s="80">
        <v>1</v>
      </c>
      <c r="K379" s="80">
        <v>0</v>
      </c>
      <c r="L379" s="80">
        <v>0</v>
      </c>
      <c r="M379" s="80">
        <v>0</v>
      </c>
      <c r="N379" s="80">
        <v>0</v>
      </c>
      <c r="O379" s="80">
        <v>0</v>
      </c>
      <c r="P379" s="80">
        <v>0</v>
      </c>
      <c r="Q379" s="80">
        <v>0</v>
      </c>
      <c r="R379" s="80">
        <v>0</v>
      </c>
      <c r="S379" s="80">
        <v>0</v>
      </c>
      <c r="T379" s="80">
        <v>0</v>
      </c>
      <c r="U379" s="80">
        <v>0</v>
      </c>
      <c r="V379" s="80">
        <v>0</v>
      </c>
      <c r="W379" s="80">
        <v>1</v>
      </c>
      <c r="X379" s="80">
        <v>0</v>
      </c>
      <c r="Y379" s="80">
        <v>0</v>
      </c>
      <c r="Z379" s="80">
        <v>595</v>
      </c>
      <c r="AA379" s="80">
        <v>0</v>
      </c>
      <c r="AB379" s="80">
        <v>0</v>
      </c>
      <c r="AC379" s="80">
        <v>0</v>
      </c>
      <c r="AD379" s="80">
        <v>1</v>
      </c>
      <c r="AE379" s="80">
        <v>0</v>
      </c>
      <c r="AF379" s="80">
        <v>1</v>
      </c>
      <c r="AG379" s="80">
        <v>0</v>
      </c>
      <c r="AH379" s="80">
        <v>0</v>
      </c>
      <c r="AI379" s="80">
        <v>0</v>
      </c>
      <c r="AJ379" s="80">
        <v>0</v>
      </c>
      <c r="AK379" s="80">
        <v>0</v>
      </c>
      <c r="AL379" s="80">
        <v>39.970000005000003</v>
      </c>
      <c r="AM379" s="80">
        <v>1.2298461540000001</v>
      </c>
    </row>
    <row r="380" spans="2:39" ht="12" customHeight="1" thickBot="1" x14ac:dyDescent="0.35">
      <c r="B380" s="75">
        <v>907</v>
      </c>
      <c r="D380" s="77" t="str">
        <f t="shared" si="5"/>
        <v>1</v>
      </c>
      <c r="E380" s="78">
        <v>1</v>
      </c>
      <c r="F380" s="81">
        <v>0.99666702747344904</v>
      </c>
      <c r="G380" s="80">
        <v>0</v>
      </c>
      <c r="H380" s="80">
        <v>0</v>
      </c>
      <c r="I380" s="80">
        <v>0</v>
      </c>
      <c r="J380" s="80">
        <v>0</v>
      </c>
      <c r="K380" s="80">
        <v>0</v>
      </c>
      <c r="L380" s="80">
        <v>0</v>
      </c>
      <c r="M380" s="80">
        <v>0</v>
      </c>
      <c r="N380" s="80">
        <v>0</v>
      </c>
      <c r="O380" s="80">
        <v>0</v>
      </c>
      <c r="P380" s="80">
        <v>0</v>
      </c>
      <c r="Q380" s="80">
        <v>0</v>
      </c>
      <c r="R380" s="80">
        <v>0</v>
      </c>
      <c r="S380" s="80">
        <v>0</v>
      </c>
      <c r="T380" s="80">
        <v>0</v>
      </c>
      <c r="U380" s="80">
        <v>0</v>
      </c>
      <c r="V380" s="80">
        <v>1</v>
      </c>
      <c r="W380" s="80">
        <v>1</v>
      </c>
      <c r="X380" s="80">
        <v>0</v>
      </c>
      <c r="Y380" s="80">
        <v>0</v>
      </c>
      <c r="Z380" s="80">
        <v>638</v>
      </c>
      <c r="AA380" s="80">
        <v>0</v>
      </c>
      <c r="AB380" s="80">
        <v>0</v>
      </c>
      <c r="AC380" s="80">
        <v>0</v>
      </c>
      <c r="AD380" s="80">
        <v>0</v>
      </c>
      <c r="AE380" s="80">
        <v>1</v>
      </c>
      <c r="AF380" s="80">
        <v>0</v>
      </c>
      <c r="AG380" s="80">
        <v>0</v>
      </c>
      <c r="AH380" s="80">
        <v>0</v>
      </c>
      <c r="AI380" s="80">
        <v>0</v>
      </c>
      <c r="AJ380" s="80">
        <v>0</v>
      </c>
      <c r="AK380" s="80">
        <v>1</v>
      </c>
      <c r="AL380" s="80">
        <v>39.970000005000003</v>
      </c>
      <c r="AM380" s="80">
        <v>1.2298461540000001</v>
      </c>
    </row>
    <row r="381" spans="2:39" ht="12" customHeight="1" thickBot="1" x14ac:dyDescent="0.35">
      <c r="B381" s="75">
        <v>911</v>
      </c>
      <c r="D381" s="77" t="str">
        <f t="shared" si="5"/>
        <v>0</v>
      </c>
      <c r="E381" s="78">
        <v>0</v>
      </c>
      <c r="F381" s="81">
        <v>0.104999996721744</v>
      </c>
      <c r="G381" s="80">
        <v>1</v>
      </c>
      <c r="H381" s="80">
        <v>0</v>
      </c>
      <c r="I381" s="80">
        <v>0</v>
      </c>
      <c r="J381" s="80">
        <v>0</v>
      </c>
      <c r="K381" s="80">
        <v>0</v>
      </c>
      <c r="L381" s="80">
        <v>0</v>
      </c>
      <c r="M381" s="80">
        <v>0</v>
      </c>
      <c r="N381" s="80">
        <v>0</v>
      </c>
      <c r="O381" s="80">
        <v>0</v>
      </c>
      <c r="P381" s="80">
        <v>0</v>
      </c>
      <c r="Q381" s="80">
        <v>0</v>
      </c>
      <c r="R381" s="80">
        <v>0</v>
      </c>
      <c r="S381" s="80">
        <v>0</v>
      </c>
      <c r="T381" s="80">
        <v>0</v>
      </c>
      <c r="U381" s="80">
        <v>0</v>
      </c>
      <c r="V381" s="80">
        <v>0</v>
      </c>
      <c r="W381" s="80">
        <v>0</v>
      </c>
      <c r="X381" s="80">
        <v>0</v>
      </c>
      <c r="Y381" s="80">
        <v>1</v>
      </c>
      <c r="Z381" s="80">
        <v>25433</v>
      </c>
      <c r="AA381" s="80">
        <v>0</v>
      </c>
      <c r="AB381" s="80">
        <v>1</v>
      </c>
      <c r="AC381" s="80">
        <v>0</v>
      </c>
      <c r="AD381" s="80">
        <v>0</v>
      </c>
      <c r="AE381" s="80">
        <v>0</v>
      </c>
      <c r="AF381" s="80">
        <v>0</v>
      </c>
      <c r="AG381" s="80">
        <v>0</v>
      </c>
      <c r="AH381" s="80">
        <v>1</v>
      </c>
      <c r="AI381" s="80">
        <v>0</v>
      </c>
      <c r="AJ381" s="80">
        <v>0</v>
      </c>
      <c r="AK381" s="80">
        <v>0</v>
      </c>
      <c r="AL381" s="80">
        <v>5.75</v>
      </c>
      <c r="AM381" s="80">
        <v>5.75</v>
      </c>
    </row>
    <row r="382" spans="2:39" ht="12" customHeight="1" thickBot="1" x14ac:dyDescent="0.35">
      <c r="B382" s="75">
        <v>918</v>
      </c>
      <c r="D382" s="77" t="str">
        <f t="shared" si="5"/>
        <v>1</v>
      </c>
      <c r="E382" s="78">
        <v>1</v>
      </c>
      <c r="F382" s="81">
        <v>0.99666702747344904</v>
      </c>
      <c r="G382" s="80">
        <v>1</v>
      </c>
      <c r="H382" s="80">
        <v>0</v>
      </c>
      <c r="I382" s="80">
        <v>0</v>
      </c>
      <c r="J382" s="80">
        <v>0</v>
      </c>
      <c r="K382" s="80">
        <v>0</v>
      </c>
      <c r="L382" s="80">
        <v>0</v>
      </c>
      <c r="M382" s="80">
        <v>0</v>
      </c>
      <c r="N382" s="80">
        <v>0</v>
      </c>
      <c r="O382" s="80">
        <v>0</v>
      </c>
      <c r="P382" s="80">
        <v>0</v>
      </c>
      <c r="Q382" s="80">
        <v>0</v>
      </c>
      <c r="R382" s="80">
        <v>0</v>
      </c>
      <c r="S382" s="80">
        <v>0</v>
      </c>
      <c r="T382" s="80">
        <v>0</v>
      </c>
      <c r="U382" s="80">
        <v>0</v>
      </c>
      <c r="V382" s="80">
        <v>0</v>
      </c>
      <c r="W382" s="80">
        <v>0</v>
      </c>
      <c r="X382" s="80">
        <v>0</v>
      </c>
      <c r="Y382" s="80">
        <v>1</v>
      </c>
      <c r="Z382" s="80">
        <v>2220</v>
      </c>
      <c r="AA382" s="80">
        <v>0</v>
      </c>
      <c r="AB382" s="80">
        <v>1</v>
      </c>
      <c r="AC382" s="80">
        <v>0</v>
      </c>
      <c r="AD382" s="80">
        <v>0</v>
      </c>
      <c r="AE382" s="80">
        <v>0</v>
      </c>
      <c r="AF382" s="80">
        <v>0</v>
      </c>
      <c r="AG382" s="80">
        <v>1</v>
      </c>
      <c r="AH382" s="80">
        <v>0</v>
      </c>
      <c r="AI382" s="80">
        <v>0</v>
      </c>
      <c r="AJ382" s="80">
        <v>0</v>
      </c>
      <c r="AK382" s="80">
        <v>0</v>
      </c>
      <c r="AL382" s="80">
        <v>34.06</v>
      </c>
      <c r="AM382" s="80">
        <v>0.99</v>
      </c>
    </row>
    <row r="383" spans="2:39" ht="12" customHeight="1" thickBot="1" x14ac:dyDescent="0.35">
      <c r="B383" s="75">
        <v>921</v>
      </c>
      <c r="D383" s="77" t="str">
        <f t="shared" si="5"/>
        <v>0</v>
      </c>
      <c r="E383" s="78">
        <v>1</v>
      </c>
      <c r="F383" s="81">
        <v>0.104999996721744</v>
      </c>
      <c r="G383" s="80">
        <v>0</v>
      </c>
      <c r="H383" s="80">
        <v>0</v>
      </c>
      <c r="I383" s="80">
        <v>0</v>
      </c>
      <c r="J383" s="80">
        <v>0</v>
      </c>
      <c r="K383" s="80">
        <v>0</v>
      </c>
      <c r="L383" s="80">
        <v>0</v>
      </c>
      <c r="M383" s="80">
        <v>0</v>
      </c>
      <c r="N383" s="80">
        <v>0</v>
      </c>
      <c r="O383" s="80">
        <v>0</v>
      </c>
      <c r="P383" s="80">
        <v>0</v>
      </c>
      <c r="Q383" s="80">
        <v>0</v>
      </c>
      <c r="R383" s="80">
        <v>0</v>
      </c>
      <c r="S383" s="80">
        <v>0</v>
      </c>
      <c r="T383" s="80">
        <v>0</v>
      </c>
      <c r="U383" s="80">
        <v>0</v>
      </c>
      <c r="V383" s="80">
        <v>1</v>
      </c>
      <c r="W383" s="80">
        <v>1</v>
      </c>
      <c r="X383" s="80">
        <v>0</v>
      </c>
      <c r="Y383" s="80">
        <v>0</v>
      </c>
      <c r="Z383" s="80">
        <v>58</v>
      </c>
      <c r="AA383" s="80">
        <v>0</v>
      </c>
      <c r="AB383" s="80">
        <v>0</v>
      </c>
      <c r="AC383" s="80">
        <v>0</v>
      </c>
      <c r="AD383" s="80">
        <v>0</v>
      </c>
      <c r="AE383" s="80">
        <v>1</v>
      </c>
      <c r="AF383" s="80">
        <v>0</v>
      </c>
      <c r="AG383" s="80">
        <v>0</v>
      </c>
      <c r="AH383" s="80">
        <v>0</v>
      </c>
      <c r="AI383" s="80">
        <v>0</v>
      </c>
      <c r="AJ383" s="80">
        <v>0</v>
      </c>
      <c r="AK383" s="80">
        <v>1</v>
      </c>
      <c r="AL383" s="80">
        <v>8.6499999980100011</v>
      </c>
      <c r="AM383" s="80">
        <v>6.152204835</v>
      </c>
    </row>
    <row r="384" spans="2:39" ht="12" customHeight="1" thickBot="1" x14ac:dyDescent="0.35">
      <c r="B384" s="75">
        <v>923</v>
      </c>
      <c r="D384" s="77" t="str">
        <f t="shared" si="5"/>
        <v>1</v>
      </c>
      <c r="E384" s="78">
        <v>1</v>
      </c>
      <c r="F384" s="81">
        <v>0.83225798606872503</v>
      </c>
      <c r="G384" s="80">
        <v>0</v>
      </c>
      <c r="H384" s="80">
        <v>0</v>
      </c>
      <c r="I384" s="80">
        <v>0</v>
      </c>
      <c r="J384" s="80">
        <v>0</v>
      </c>
      <c r="K384" s="80">
        <v>0</v>
      </c>
      <c r="L384" s="80">
        <v>0</v>
      </c>
      <c r="M384" s="80">
        <v>0</v>
      </c>
      <c r="N384" s="80">
        <v>0</v>
      </c>
      <c r="O384" s="80">
        <v>0</v>
      </c>
      <c r="P384" s="80">
        <v>0</v>
      </c>
      <c r="Q384" s="80">
        <v>0</v>
      </c>
      <c r="R384" s="80">
        <v>0</v>
      </c>
      <c r="S384" s="80">
        <v>0</v>
      </c>
      <c r="T384" s="80">
        <v>0</v>
      </c>
      <c r="U384" s="80">
        <v>0</v>
      </c>
      <c r="V384" s="80">
        <v>1</v>
      </c>
      <c r="W384" s="80">
        <v>0</v>
      </c>
      <c r="X384" s="80">
        <v>0</v>
      </c>
      <c r="Y384" s="80">
        <v>1</v>
      </c>
      <c r="Z384" s="80">
        <v>3385</v>
      </c>
      <c r="AA384" s="80">
        <v>0</v>
      </c>
      <c r="AB384" s="80">
        <v>0</v>
      </c>
      <c r="AC384" s="80">
        <v>0</v>
      </c>
      <c r="AD384" s="80">
        <v>1</v>
      </c>
      <c r="AE384" s="80">
        <v>0</v>
      </c>
      <c r="AF384" s="80">
        <v>0</v>
      </c>
      <c r="AG384" s="80">
        <v>1</v>
      </c>
      <c r="AH384" s="80">
        <v>0</v>
      </c>
      <c r="AI384" s="80">
        <v>0</v>
      </c>
      <c r="AJ384" s="80">
        <v>0</v>
      </c>
      <c r="AK384" s="80">
        <v>0</v>
      </c>
      <c r="AL384" s="80">
        <v>11.8</v>
      </c>
      <c r="AM384" s="80">
        <v>2.99</v>
      </c>
    </row>
    <row r="385" spans="2:39" ht="12" customHeight="1" thickBot="1" x14ac:dyDescent="0.35">
      <c r="B385" s="75">
        <v>937</v>
      </c>
      <c r="D385" s="77" t="str">
        <f t="shared" si="5"/>
        <v>0</v>
      </c>
      <c r="E385" s="78">
        <v>0</v>
      </c>
      <c r="F385" s="81">
        <v>0.104999996721744</v>
      </c>
      <c r="G385" s="80">
        <v>0</v>
      </c>
      <c r="H385" s="80">
        <v>0</v>
      </c>
      <c r="I385" s="80">
        <v>0</v>
      </c>
      <c r="J385" s="80">
        <v>0</v>
      </c>
      <c r="K385" s="80">
        <v>0</v>
      </c>
      <c r="L385" s="80">
        <v>0</v>
      </c>
      <c r="M385" s="80">
        <v>0</v>
      </c>
      <c r="N385" s="80">
        <v>0</v>
      </c>
      <c r="O385" s="80">
        <v>1</v>
      </c>
      <c r="P385" s="80">
        <v>0</v>
      </c>
      <c r="Q385" s="80">
        <v>0</v>
      </c>
      <c r="R385" s="80">
        <v>0</v>
      </c>
      <c r="S385" s="80">
        <v>0</v>
      </c>
      <c r="T385" s="80">
        <v>0</v>
      </c>
      <c r="U385" s="80">
        <v>0</v>
      </c>
      <c r="V385" s="80">
        <v>0</v>
      </c>
      <c r="W385" s="80">
        <v>0</v>
      </c>
      <c r="X385" s="80">
        <v>0</v>
      </c>
      <c r="Y385" s="80">
        <v>1</v>
      </c>
      <c r="Z385" s="80">
        <v>1155</v>
      </c>
      <c r="AA385" s="80">
        <v>0</v>
      </c>
      <c r="AB385" s="80">
        <v>0</v>
      </c>
      <c r="AC385" s="80">
        <v>0</v>
      </c>
      <c r="AD385" s="80">
        <v>1</v>
      </c>
      <c r="AE385" s="80">
        <v>0</v>
      </c>
      <c r="AF385" s="80">
        <v>0</v>
      </c>
      <c r="AG385" s="80">
        <v>0</v>
      </c>
      <c r="AH385" s="80">
        <v>1</v>
      </c>
      <c r="AI385" s="80">
        <v>0</v>
      </c>
      <c r="AJ385" s="80">
        <v>0</v>
      </c>
      <c r="AK385" s="80">
        <v>0</v>
      </c>
      <c r="AL385" s="80">
        <v>5.99</v>
      </c>
      <c r="AM385" s="80">
        <v>5.99</v>
      </c>
    </row>
    <row r="386" spans="2:39" ht="12" customHeight="1" thickBot="1" x14ac:dyDescent="0.35">
      <c r="B386" s="75">
        <v>942</v>
      </c>
      <c r="D386" s="77" t="str">
        <f t="shared" si="5"/>
        <v>0</v>
      </c>
      <c r="E386" s="78">
        <v>0</v>
      </c>
      <c r="F386" s="81">
        <v>0.104999996721744</v>
      </c>
      <c r="G386" s="80">
        <v>0</v>
      </c>
      <c r="H386" s="80">
        <v>0</v>
      </c>
      <c r="I386" s="80">
        <v>0</v>
      </c>
      <c r="J386" s="80">
        <v>0</v>
      </c>
      <c r="K386" s="80">
        <v>0</v>
      </c>
      <c r="L386" s="80">
        <v>0</v>
      </c>
      <c r="M386" s="80">
        <v>0</v>
      </c>
      <c r="N386" s="80">
        <v>0</v>
      </c>
      <c r="O386" s="80">
        <v>0</v>
      </c>
      <c r="P386" s="80">
        <v>0</v>
      </c>
      <c r="Q386" s="80">
        <v>0</v>
      </c>
      <c r="R386" s="80">
        <v>1</v>
      </c>
      <c r="S386" s="80">
        <v>0</v>
      </c>
      <c r="T386" s="80">
        <v>0</v>
      </c>
      <c r="U386" s="80">
        <v>0</v>
      </c>
      <c r="V386" s="80">
        <v>0</v>
      </c>
      <c r="W386" s="80">
        <v>0</v>
      </c>
      <c r="X386" s="80">
        <v>0</v>
      </c>
      <c r="Y386" s="80">
        <v>1</v>
      </c>
      <c r="Z386" s="80">
        <v>3227</v>
      </c>
      <c r="AA386" s="80">
        <v>0</v>
      </c>
      <c r="AB386" s="80">
        <v>0</v>
      </c>
      <c r="AC386" s="80">
        <v>0</v>
      </c>
      <c r="AD386" s="80">
        <v>1</v>
      </c>
      <c r="AE386" s="80">
        <v>0</v>
      </c>
      <c r="AF386" s="80">
        <v>1</v>
      </c>
      <c r="AG386" s="80">
        <v>0</v>
      </c>
      <c r="AH386" s="80">
        <v>0</v>
      </c>
      <c r="AI386" s="80">
        <v>0</v>
      </c>
      <c r="AJ386" s="80">
        <v>0</v>
      </c>
      <c r="AK386" s="80">
        <v>0</v>
      </c>
      <c r="AL386" s="80">
        <v>5.99</v>
      </c>
      <c r="AM386" s="80">
        <v>5.99</v>
      </c>
    </row>
    <row r="387" spans="2:39" ht="12" customHeight="1" thickBot="1" x14ac:dyDescent="0.35">
      <c r="B387" s="75">
        <v>950</v>
      </c>
      <c r="D387" s="77" t="str">
        <f t="shared" si="5"/>
        <v>0</v>
      </c>
      <c r="E387" s="78">
        <v>0</v>
      </c>
      <c r="F387" s="81">
        <v>0.104999996721744</v>
      </c>
      <c r="G387" s="80">
        <v>1</v>
      </c>
      <c r="H387" s="80">
        <v>0</v>
      </c>
      <c r="I387" s="80">
        <v>0</v>
      </c>
      <c r="J387" s="80">
        <v>0</v>
      </c>
      <c r="K387" s="80">
        <v>0</v>
      </c>
      <c r="L387" s="80">
        <v>0</v>
      </c>
      <c r="M387" s="80">
        <v>0</v>
      </c>
      <c r="N387" s="80">
        <v>0</v>
      </c>
      <c r="O387" s="80">
        <v>0</v>
      </c>
      <c r="P387" s="80">
        <v>0</v>
      </c>
      <c r="Q387" s="80">
        <v>0</v>
      </c>
      <c r="R387" s="80">
        <v>0</v>
      </c>
      <c r="S387" s="80">
        <v>0</v>
      </c>
      <c r="T387" s="80">
        <v>0</v>
      </c>
      <c r="U387" s="80">
        <v>0</v>
      </c>
      <c r="V387" s="80">
        <v>0</v>
      </c>
      <c r="W387" s="80">
        <v>1</v>
      </c>
      <c r="X387" s="80">
        <v>0</v>
      </c>
      <c r="Y387" s="80">
        <v>0</v>
      </c>
      <c r="Z387" s="80">
        <v>1304</v>
      </c>
      <c r="AA387" s="80">
        <v>0</v>
      </c>
      <c r="AB387" s="80">
        <v>0</v>
      </c>
      <c r="AC387" s="80">
        <v>0</v>
      </c>
      <c r="AD387" s="80">
        <v>0</v>
      </c>
      <c r="AE387" s="80">
        <v>1</v>
      </c>
      <c r="AF387" s="80">
        <v>0</v>
      </c>
      <c r="AG387" s="80">
        <v>0</v>
      </c>
      <c r="AH387" s="80">
        <v>1</v>
      </c>
      <c r="AI387" s="80">
        <v>0</v>
      </c>
      <c r="AJ387" s="80">
        <v>0</v>
      </c>
      <c r="AK387" s="80">
        <v>0</v>
      </c>
      <c r="AL387" s="80">
        <v>7.38</v>
      </c>
      <c r="AM387" s="80">
        <v>7.38</v>
      </c>
    </row>
    <row r="388" spans="2:39" ht="12" customHeight="1" thickBot="1" x14ac:dyDescent="0.35">
      <c r="B388" s="75">
        <v>953</v>
      </c>
      <c r="D388" s="77" t="str">
        <f t="shared" si="5"/>
        <v>0</v>
      </c>
      <c r="E388" s="78">
        <v>1</v>
      </c>
      <c r="F388" s="81">
        <v>0.104999996721744</v>
      </c>
      <c r="G388" s="80">
        <v>0</v>
      </c>
      <c r="H388" s="80">
        <v>0</v>
      </c>
      <c r="I388" s="80">
        <v>0</v>
      </c>
      <c r="J388" s="80">
        <v>1</v>
      </c>
      <c r="K388" s="80">
        <v>0</v>
      </c>
      <c r="L388" s="80">
        <v>0</v>
      </c>
      <c r="M388" s="80">
        <v>0</v>
      </c>
      <c r="N388" s="80">
        <v>0</v>
      </c>
      <c r="O388" s="80">
        <v>0</v>
      </c>
      <c r="P388" s="80">
        <v>0</v>
      </c>
      <c r="Q388" s="80">
        <v>0</v>
      </c>
      <c r="R388" s="80">
        <v>0</v>
      </c>
      <c r="S388" s="80">
        <v>0</v>
      </c>
      <c r="T388" s="80">
        <v>0</v>
      </c>
      <c r="U388" s="80">
        <v>0</v>
      </c>
      <c r="V388" s="80">
        <v>0</v>
      </c>
      <c r="W388" s="80">
        <v>0</v>
      </c>
      <c r="X388" s="80">
        <v>0</v>
      </c>
      <c r="Y388" s="80">
        <v>1</v>
      </c>
      <c r="Z388" s="80">
        <v>421</v>
      </c>
      <c r="AA388" s="80">
        <v>0</v>
      </c>
      <c r="AB388" s="80">
        <v>0</v>
      </c>
      <c r="AC388" s="80">
        <v>1</v>
      </c>
      <c r="AD388" s="80">
        <v>0</v>
      </c>
      <c r="AE388" s="80">
        <v>0</v>
      </c>
      <c r="AF388" s="80">
        <v>0</v>
      </c>
      <c r="AG388" s="80">
        <v>1</v>
      </c>
      <c r="AH388" s="80">
        <v>0</v>
      </c>
      <c r="AI388" s="80">
        <v>0</v>
      </c>
      <c r="AJ388" s="80">
        <v>0</v>
      </c>
      <c r="AK388" s="80">
        <v>0</v>
      </c>
      <c r="AL388" s="80">
        <v>7.25</v>
      </c>
      <c r="AM388" s="80">
        <v>4.99</v>
      </c>
    </row>
    <row r="389" spans="2:39" ht="12" customHeight="1" thickBot="1" x14ac:dyDescent="0.35">
      <c r="B389" s="75">
        <v>955</v>
      </c>
      <c r="D389" s="77" t="str">
        <f t="shared" si="5"/>
        <v>1</v>
      </c>
      <c r="E389" s="78">
        <v>1</v>
      </c>
      <c r="F389" s="81">
        <v>0.83225798606872503</v>
      </c>
      <c r="G389" s="80">
        <v>1</v>
      </c>
      <c r="H389" s="80">
        <v>0</v>
      </c>
      <c r="I389" s="80">
        <v>0</v>
      </c>
      <c r="J389" s="80">
        <v>0</v>
      </c>
      <c r="K389" s="80">
        <v>0</v>
      </c>
      <c r="L389" s="80">
        <v>0</v>
      </c>
      <c r="M389" s="80">
        <v>0</v>
      </c>
      <c r="N389" s="80">
        <v>0</v>
      </c>
      <c r="O389" s="80">
        <v>0</v>
      </c>
      <c r="P389" s="80">
        <v>0</v>
      </c>
      <c r="Q389" s="80">
        <v>0</v>
      </c>
      <c r="R389" s="80">
        <v>0</v>
      </c>
      <c r="S389" s="80">
        <v>0</v>
      </c>
      <c r="T389" s="80">
        <v>0</v>
      </c>
      <c r="U389" s="80">
        <v>0</v>
      </c>
      <c r="V389" s="80">
        <v>0</v>
      </c>
      <c r="W389" s="80">
        <v>0</v>
      </c>
      <c r="X389" s="80">
        <v>0</v>
      </c>
      <c r="Y389" s="80">
        <v>1</v>
      </c>
      <c r="Z389" s="80">
        <v>2349</v>
      </c>
      <c r="AA389" s="80">
        <v>0</v>
      </c>
      <c r="AB389" s="80">
        <v>0</v>
      </c>
      <c r="AC389" s="80">
        <v>0</v>
      </c>
      <c r="AD389" s="80">
        <v>1</v>
      </c>
      <c r="AE389" s="80">
        <v>0</v>
      </c>
      <c r="AF389" s="80">
        <v>0</v>
      </c>
      <c r="AG389" s="80">
        <v>0</v>
      </c>
      <c r="AH389" s="80">
        <v>0</v>
      </c>
      <c r="AI389" s="80">
        <v>0</v>
      </c>
      <c r="AJ389" s="80">
        <v>1</v>
      </c>
      <c r="AK389" s="80">
        <v>0</v>
      </c>
      <c r="AL389" s="80">
        <v>10.11</v>
      </c>
      <c r="AM389" s="80">
        <v>3.6</v>
      </c>
    </row>
    <row r="390" spans="2:39" ht="12" customHeight="1" thickBot="1" x14ac:dyDescent="0.35">
      <c r="B390" s="75">
        <v>959</v>
      </c>
      <c r="D390" s="77" t="str">
        <f t="shared" si="5"/>
        <v>1</v>
      </c>
      <c r="E390" s="78">
        <v>1</v>
      </c>
      <c r="F390" s="81">
        <v>0.83225798606872503</v>
      </c>
      <c r="G390" s="80">
        <v>0</v>
      </c>
      <c r="H390" s="80">
        <v>0</v>
      </c>
      <c r="I390" s="80">
        <v>0</v>
      </c>
      <c r="J390" s="80">
        <v>0</v>
      </c>
      <c r="K390" s="80">
        <v>0</v>
      </c>
      <c r="L390" s="80">
        <v>1</v>
      </c>
      <c r="M390" s="80">
        <v>0</v>
      </c>
      <c r="N390" s="80">
        <v>0</v>
      </c>
      <c r="O390" s="80">
        <v>0</v>
      </c>
      <c r="P390" s="80">
        <v>0</v>
      </c>
      <c r="Q390" s="80">
        <v>0</v>
      </c>
      <c r="R390" s="80">
        <v>0</v>
      </c>
      <c r="S390" s="80">
        <v>0</v>
      </c>
      <c r="T390" s="80">
        <v>0</v>
      </c>
      <c r="U390" s="80">
        <v>0</v>
      </c>
      <c r="V390" s="80">
        <v>0</v>
      </c>
      <c r="W390" s="80">
        <v>0</v>
      </c>
      <c r="X390" s="80">
        <v>1</v>
      </c>
      <c r="Y390" s="80">
        <v>0</v>
      </c>
      <c r="Z390" s="80">
        <v>21</v>
      </c>
      <c r="AA390" s="80">
        <v>0</v>
      </c>
      <c r="AB390" s="80">
        <v>0</v>
      </c>
      <c r="AC390" s="80">
        <v>0</v>
      </c>
      <c r="AD390" s="80">
        <v>1</v>
      </c>
      <c r="AE390" s="80">
        <v>0</v>
      </c>
      <c r="AF390" s="80">
        <v>0</v>
      </c>
      <c r="AG390" s="80">
        <v>0</v>
      </c>
      <c r="AH390" s="80">
        <v>0</v>
      </c>
      <c r="AI390" s="80">
        <v>1</v>
      </c>
      <c r="AJ390" s="80">
        <v>0</v>
      </c>
      <c r="AK390" s="80">
        <v>0</v>
      </c>
      <c r="AL390" s="80">
        <v>22.32999999522</v>
      </c>
      <c r="AM390" s="80">
        <v>5.3549160660000004</v>
      </c>
    </row>
    <row r="391" spans="2:39" ht="12" customHeight="1" thickBot="1" x14ac:dyDescent="0.35">
      <c r="B391" s="75">
        <v>962</v>
      </c>
      <c r="D391" s="77" t="str">
        <f t="shared" si="5"/>
        <v>1</v>
      </c>
      <c r="E391" s="78">
        <v>1</v>
      </c>
      <c r="F391" s="81">
        <v>0.99666702747344904</v>
      </c>
      <c r="G391" s="80">
        <v>1</v>
      </c>
      <c r="H391" s="80">
        <v>0</v>
      </c>
      <c r="I391" s="80">
        <v>0</v>
      </c>
      <c r="J391" s="80">
        <v>0</v>
      </c>
      <c r="K391" s="80">
        <v>0</v>
      </c>
      <c r="L391" s="80">
        <v>0</v>
      </c>
      <c r="M391" s="80">
        <v>0</v>
      </c>
      <c r="N391" s="80">
        <v>0</v>
      </c>
      <c r="O391" s="80">
        <v>0</v>
      </c>
      <c r="P391" s="80">
        <v>0</v>
      </c>
      <c r="Q391" s="80">
        <v>0</v>
      </c>
      <c r="R391" s="80">
        <v>0</v>
      </c>
      <c r="S391" s="80">
        <v>0</v>
      </c>
      <c r="T391" s="80">
        <v>0</v>
      </c>
      <c r="U391" s="80">
        <v>0</v>
      </c>
      <c r="V391" s="80">
        <v>0</v>
      </c>
      <c r="W391" s="80">
        <v>1</v>
      </c>
      <c r="X391" s="80">
        <v>0</v>
      </c>
      <c r="Y391" s="80">
        <v>0</v>
      </c>
      <c r="Z391" s="80">
        <v>1545</v>
      </c>
      <c r="AA391" s="80">
        <v>0</v>
      </c>
      <c r="AB391" s="80">
        <v>0</v>
      </c>
      <c r="AC391" s="80">
        <v>0</v>
      </c>
      <c r="AD391" s="80">
        <v>0</v>
      </c>
      <c r="AE391" s="80">
        <v>1</v>
      </c>
      <c r="AF391" s="80">
        <v>0</v>
      </c>
      <c r="AG391" s="80">
        <v>0</v>
      </c>
      <c r="AH391" s="80">
        <v>0</v>
      </c>
      <c r="AI391" s="80">
        <v>0</v>
      </c>
      <c r="AJ391" s="80">
        <v>0</v>
      </c>
      <c r="AK391" s="80">
        <v>1</v>
      </c>
      <c r="AL391" s="80">
        <v>23.480000007880001</v>
      </c>
      <c r="AM391" s="80">
        <v>2.4476270306800001</v>
      </c>
    </row>
    <row r="392" spans="2:39" ht="12" customHeight="1" thickBot="1" x14ac:dyDescent="0.35">
      <c r="B392" s="75">
        <v>964</v>
      </c>
      <c r="D392" s="77" t="str">
        <f t="shared" si="5"/>
        <v>1</v>
      </c>
      <c r="E392" s="78">
        <v>0</v>
      </c>
      <c r="F392" s="81">
        <v>0.83225798606872503</v>
      </c>
      <c r="G392" s="80">
        <v>1</v>
      </c>
      <c r="H392" s="80">
        <v>0</v>
      </c>
      <c r="I392" s="80">
        <v>0</v>
      </c>
      <c r="J392" s="80">
        <v>0</v>
      </c>
      <c r="K392" s="80">
        <v>0</v>
      </c>
      <c r="L392" s="80">
        <v>0</v>
      </c>
      <c r="M392" s="80">
        <v>0</v>
      </c>
      <c r="N392" s="80">
        <v>0</v>
      </c>
      <c r="O392" s="80">
        <v>0</v>
      </c>
      <c r="P392" s="80">
        <v>0</v>
      </c>
      <c r="Q392" s="80">
        <v>0</v>
      </c>
      <c r="R392" s="80">
        <v>0</v>
      </c>
      <c r="S392" s="80">
        <v>0</v>
      </c>
      <c r="T392" s="80">
        <v>0</v>
      </c>
      <c r="U392" s="80">
        <v>0</v>
      </c>
      <c r="V392" s="80">
        <v>0</v>
      </c>
      <c r="W392" s="80">
        <v>1</v>
      </c>
      <c r="X392" s="80">
        <v>0</v>
      </c>
      <c r="Y392" s="80">
        <v>0</v>
      </c>
      <c r="Z392" s="80">
        <v>4680</v>
      </c>
      <c r="AA392" s="80">
        <v>0</v>
      </c>
      <c r="AB392" s="80">
        <v>0</v>
      </c>
      <c r="AC392" s="80">
        <v>0</v>
      </c>
      <c r="AD392" s="80">
        <v>1</v>
      </c>
      <c r="AE392" s="80">
        <v>0</v>
      </c>
      <c r="AF392" s="80">
        <v>0</v>
      </c>
      <c r="AG392" s="80">
        <v>0</v>
      </c>
      <c r="AH392" s="80">
        <v>0</v>
      </c>
      <c r="AI392" s="80">
        <v>0</v>
      </c>
      <c r="AJ392" s="80">
        <v>1</v>
      </c>
      <c r="AK392" s="80">
        <v>0</v>
      </c>
      <c r="AL392" s="80">
        <v>15.969999995639999</v>
      </c>
      <c r="AM392" s="80">
        <v>3.6759276356399999</v>
      </c>
    </row>
    <row r="393" spans="2:39" ht="12" customHeight="1" thickBot="1" x14ac:dyDescent="0.35">
      <c r="B393" s="75">
        <v>967</v>
      </c>
      <c r="D393" s="77" t="str">
        <f t="shared" ref="D393:D456" si="6">IF(F393&gt;=$F$5,"1","0")</f>
        <v>0</v>
      </c>
      <c r="E393" s="78">
        <v>1</v>
      </c>
      <c r="F393" s="81">
        <v>0.104999996721744</v>
      </c>
      <c r="G393" s="80">
        <v>1</v>
      </c>
      <c r="H393" s="80">
        <v>0</v>
      </c>
      <c r="I393" s="80">
        <v>0</v>
      </c>
      <c r="J393" s="80">
        <v>0</v>
      </c>
      <c r="K393" s="80">
        <v>0</v>
      </c>
      <c r="L393" s="80">
        <v>0</v>
      </c>
      <c r="M393" s="80">
        <v>0</v>
      </c>
      <c r="N393" s="80">
        <v>0</v>
      </c>
      <c r="O393" s="80">
        <v>0</v>
      </c>
      <c r="P393" s="80">
        <v>0</v>
      </c>
      <c r="Q393" s="80">
        <v>0</v>
      </c>
      <c r="R393" s="80">
        <v>0</v>
      </c>
      <c r="S393" s="80">
        <v>0</v>
      </c>
      <c r="T393" s="80">
        <v>0</v>
      </c>
      <c r="U393" s="80">
        <v>0</v>
      </c>
      <c r="V393" s="80">
        <v>0</v>
      </c>
      <c r="W393" s="80">
        <v>0</v>
      </c>
      <c r="X393" s="80">
        <v>0</v>
      </c>
      <c r="Y393" s="80">
        <v>1</v>
      </c>
      <c r="Z393" s="80">
        <v>4390</v>
      </c>
      <c r="AA393" s="80">
        <v>0</v>
      </c>
      <c r="AB393" s="80">
        <v>0</v>
      </c>
      <c r="AC393" s="80">
        <v>0</v>
      </c>
      <c r="AD393" s="80">
        <v>1</v>
      </c>
      <c r="AE393" s="80">
        <v>0</v>
      </c>
      <c r="AF393" s="80">
        <v>1</v>
      </c>
      <c r="AG393" s="80">
        <v>0</v>
      </c>
      <c r="AH393" s="80">
        <v>0</v>
      </c>
      <c r="AI393" s="80">
        <v>0</v>
      </c>
      <c r="AJ393" s="80">
        <v>0</v>
      </c>
      <c r="AK393" s="80">
        <v>0</v>
      </c>
      <c r="AL393" s="80">
        <v>6.53</v>
      </c>
      <c r="AM393" s="80">
        <v>5.99</v>
      </c>
    </row>
    <row r="394" spans="2:39" ht="12" customHeight="1" thickBot="1" x14ac:dyDescent="0.35">
      <c r="B394" s="75">
        <v>968</v>
      </c>
      <c r="D394" s="77" t="str">
        <f t="shared" si="6"/>
        <v>1</v>
      </c>
      <c r="E394" s="78">
        <v>1</v>
      </c>
      <c r="F394" s="81">
        <v>0.99666702747344904</v>
      </c>
      <c r="G394" s="80">
        <v>0</v>
      </c>
      <c r="H394" s="80">
        <v>1</v>
      </c>
      <c r="I394" s="80">
        <v>0</v>
      </c>
      <c r="J394" s="80">
        <v>0</v>
      </c>
      <c r="K394" s="80">
        <v>0</v>
      </c>
      <c r="L394" s="80">
        <v>0</v>
      </c>
      <c r="M394" s="80">
        <v>0</v>
      </c>
      <c r="N394" s="80">
        <v>0</v>
      </c>
      <c r="O394" s="80">
        <v>0</v>
      </c>
      <c r="P394" s="80">
        <v>0</v>
      </c>
      <c r="Q394" s="80">
        <v>0</v>
      </c>
      <c r="R394" s="80">
        <v>0</v>
      </c>
      <c r="S394" s="80">
        <v>0</v>
      </c>
      <c r="T394" s="80">
        <v>0</v>
      </c>
      <c r="U394" s="80">
        <v>0</v>
      </c>
      <c r="V394" s="80">
        <v>0</v>
      </c>
      <c r="W394" s="80">
        <v>1</v>
      </c>
      <c r="X394" s="80">
        <v>0</v>
      </c>
      <c r="Y394" s="80">
        <v>0</v>
      </c>
      <c r="Z394" s="80">
        <v>106</v>
      </c>
      <c r="AA394" s="80">
        <v>0</v>
      </c>
      <c r="AB394" s="80">
        <v>0</v>
      </c>
      <c r="AC394" s="80">
        <v>0</v>
      </c>
      <c r="AD394" s="80">
        <v>1</v>
      </c>
      <c r="AE394" s="80">
        <v>0</v>
      </c>
      <c r="AF394" s="80">
        <v>0</v>
      </c>
      <c r="AG394" s="80">
        <v>0</v>
      </c>
      <c r="AH394" s="80">
        <v>1</v>
      </c>
      <c r="AI394" s="80">
        <v>0</v>
      </c>
      <c r="AJ394" s="80">
        <v>0</v>
      </c>
      <c r="AK394" s="80">
        <v>0</v>
      </c>
      <c r="AL394" s="80">
        <v>49.260000011020004</v>
      </c>
      <c r="AM394" s="80">
        <v>1.2296555170000001</v>
      </c>
    </row>
    <row r="395" spans="2:39" ht="12" customHeight="1" thickBot="1" x14ac:dyDescent="0.35">
      <c r="B395" s="75">
        <v>975</v>
      </c>
      <c r="D395" s="77" t="str">
        <f t="shared" si="6"/>
        <v>1</v>
      </c>
      <c r="E395" s="78">
        <v>1</v>
      </c>
      <c r="F395" s="81">
        <v>0.83225798606872503</v>
      </c>
      <c r="G395" s="80">
        <v>1</v>
      </c>
      <c r="H395" s="80">
        <v>0</v>
      </c>
      <c r="I395" s="80">
        <v>0</v>
      </c>
      <c r="J395" s="80">
        <v>0</v>
      </c>
      <c r="K395" s="80">
        <v>0</v>
      </c>
      <c r="L395" s="80">
        <v>0</v>
      </c>
      <c r="M395" s="80">
        <v>0</v>
      </c>
      <c r="N395" s="80">
        <v>0</v>
      </c>
      <c r="O395" s="80">
        <v>0</v>
      </c>
      <c r="P395" s="80">
        <v>0</v>
      </c>
      <c r="Q395" s="80">
        <v>0</v>
      </c>
      <c r="R395" s="80">
        <v>0</v>
      </c>
      <c r="S395" s="80">
        <v>0</v>
      </c>
      <c r="T395" s="80">
        <v>0</v>
      </c>
      <c r="U395" s="80">
        <v>0</v>
      </c>
      <c r="V395" s="80">
        <v>0</v>
      </c>
      <c r="W395" s="80">
        <v>0</v>
      </c>
      <c r="X395" s="80">
        <v>0</v>
      </c>
      <c r="Y395" s="80">
        <v>1</v>
      </c>
      <c r="Z395" s="80">
        <v>2349</v>
      </c>
      <c r="AA395" s="80">
        <v>0</v>
      </c>
      <c r="AB395" s="80">
        <v>0</v>
      </c>
      <c r="AC395" s="80">
        <v>0</v>
      </c>
      <c r="AD395" s="80">
        <v>1</v>
      </c>
      <c r="AE395" s="80">
        <v>0</v>
      </c>
      <c r="AF395" s="80">
        <v>0</v>
      </c>
      <c r="AG395" s="80">
        <v>1</v>
      </c>
      <c r="AH395" s="80">
        <v>0</v>
      </c>
      <c r="AI395" s="80">
        <v>0</v>
      </c>
      <c r="AJ395" s="80">
        <v>0</v>
      </c>
      <c r="AK395" s="80">
        <v>0</v>
      </c>
      <c r="AL395" s="80">
        <v>11.5</v>
      </c>
      <c r="AM395" s="80">
        <v>3.6</v>
      </c>
    </row>
    <row r="396" spans="2:39" ht="12" customHeight="1" thickBot="1" x14ac:dyDescent="0.35">
      <c r="B396" s="75">
        <v>979</v>
      </c>
      <c r="D396" s="77" t="str">
        <f t="shared" si="6"/>
        <v>0</v>
      </c>
      <c r="E396" s="78">
        <v>0</v>
      </c>
      <c r="F396" s="81">
        <v>0.104999996721744</v>
      </c>
      <c r="G396" s="80">
        <v>0</v>
      </c>
      <c r="H396" s="80">
        <v>0</v>
      </c>
      <c r="I396" s="80">
        <v>0</v>
      </c>
      <c r="J396" s="80">
        <v>0</v>
      </c>
      <c r="K396" s="80">
        <v>0</v>
      </c>
      <c r="L396" s="80">
        <v>0</v>
      </c>
      <c r="M396" s="80">
        <v>0</v>
      </c>
      <c r="N396" s="80">
        <v>0</v>
      </c>
      <c r="O396" s="80">
        <v>1</v>
      </c>
      <c r="P396" s="80">
        <v>0</v>
      </c>
      <c r="Q396" s="80">
        <v>0</v>
      </c>
      <c r="R396" s="80">
        <v>0</v>
      </c>
      <c r="S396" s="80">
        <v>0</v>
      </c>
      <c r="T396" s="80">
        <v>0</v>
      </c>
      <c r="U396" s="80">
        <v>0</v>
      </c>
      <c r="V396" s="80">
        <v>0</v>
      </c>
      <c r="W396" s="80">
        <v>0</v>
      </c>
      <c r="X396" s="80">
        <v>0</v>
      </c>
      <c r="Y396" s="80">
        <v>1</v>
      </c>
      <c r="Z396" s="80">
        <v>1155</v>
      </c>
      <c r="AA396" s="80">
        <v>0</v>
      </c>
      <c r="AB396" s="80">
        <v>0</v>
      </c>
      <c r="AC396" s="80">
        <v>0</v>
      </c>
      <c r="AD396" s="80">
        <v>1</v>
      </c>
      <c r="AE396" s="80">
        <v>0</v>
      </c>
      <c r="AF396" s="80">
        <v>0</v>
      </c>
      <c r="AG396" s="80">
        <v>0</v>
      </c>
      <c r="AH396" s="80">
        <v>1</v>
      </c>
      <c r="AI396" s="80">
        <v>0</v>
      </c>
      <c r="AJ396" s="80">
        <v>0</v>
      </c>
      <c r="AK396" s="80">
        <v>0</v>
      </c>
      <c r="AL396" s="80">
        <v>6.45</v>
      </c>
      <c r="AM396" s="80">
        <v>6.45</v>
      </c>
    </row>
    <row r="397" spans="2:39" ht="12" customHeight="1" thickBot="1" x14ac:dyDescent="0.35">
      <c r="B397" s="75">
        <v>987</v>
      </c>
      <c r="D397" s="77" t="str">
        <f t="shared" si="6"/>
        <v>0</v>
      </c>
      <c r="E397" s="78">
        <v>0</v>
      </c>
      <c r="F397" s="81">
        <v>0.104999996721744</v>
      </c>
      <c r="G397" s="80">
        <v>0</v>
      </c>
      <c r="H397" s="80">
        <v>0</v>
      </c>
      <c r="I397" s="80">
        <v>0</v>
      </c>
      <c r="J397" s="80">
        <v>0</v>
      </c>
      <c r="K397" s="80">
        <v>0</v>
      </c>
      <c r="L397" s="80">
        <v>0</v>
      </c>
      <c r="M397" s="80">
        <v>0</v>
      </c>
      <c r="N397" s="80">
        <v>0</v>
      </c>
      <c r="O397" s="80">
        <v>0</v>
      </c>
      <c r="P397" s="80">
        <v>0</v>
      </c>
      <c r="Q397" s="80">
        <v>0</v>
      </c>
      <c r="R397" s="80">
        <v>1</v>
      </c>
      <c r="S397" s="80">
        <v>0</v>
      </c>
      <c r="T397" s="80">
        <v>0</v>
      </c>
      <c r="U397" s="80">
        <v>0</v>
      </c>
      <c r="V397" s="80">
        <v>0</v>
      </c>
      <c r="W397" s="80">
        <v>0</v>
      </c>
      <c r="X397" s="80">
        <v>0</v>
      </c>
      <c r="Y397" s="80">
        <v>1</v>
      </c>
      <c r="Z397" s="80">
        <v>686</v>
      </c>
      <c r="AA397" s="80">
        <v>0</v>
      </c>
      <c r="AB397" s="80">
        <v>0</v>
      </c>
      <c r="AC397" s="80">
        <v>0</v>
      </c>
      <c r="AD397" s="80">
        <v>1</v>
      </c>
      <c r="AE397" s="80">
        <v>0</v>
      </c>
      <c r="AF397" s="80">
        <v>0</v>
      </c>
      <c r="AG397" s="80">
        <v>1</v>
      </c>
      <c r="AH397" s="80">
        <v>0</v>
      </c>
      <c r="AI397" s="80">
        <v>0</v>
      </c>
      <c r="AJ397" s="80">
        <v>0</v>
      </c>
      <c r="AK397" s="80">
        <v>0</v>
      </c>
      <c r="AL397" s="80">
        <v>6.5</v>
      </c>
      <c r="AM397" s="80">
        <v>6.5</v>
      </c>
    </row>
    <row r="398" spans="2:39" ht="12" customHeight="1" thickBot="1" x14ac:dyDescent="0.35">
      <c r="B398" s="75">
        <v>989</v>
      </c>
      <c r="D398" s="77" t="str">
        <f t="shared" si="6"/>
        <v>0</v>
      </c>
      <c r="E398" s="78">
        <v>0</v>
      </c>
      <c r="F398" s="81">
        <v>0.104999996721744</v>
      </c>
      <c r="G398" s="80">
        <v>0</v>
      </c>
      <c r="H398" s="80">
        <v>0</v>
      </c>
      <c r="I398" s="80">
        <v>0</v>
      </c>
      <c r="J398" s="80">
        <v>0</v>
      </c>
      <c r="K398" s="80">
        <v>0</v>
      </c>
      <c r="L398" s="80">
        <v>0</v>
      </c>
      <c r="M398" s="80">
        <v>0</v>
      </c>
      <c r="N398" s="80">
        <v>0</v>
      </c>
      <c r="O398" s="80">
        <v>0</v>
      </c>
      <c r="P398" s="80">
        <v>0</v>
      </c>
      <c r="Q398" s="80">
        <v>0</v>
      </c>
      <c r="R398" s="80">
        <v>1</v>
      </c>
      <c r="S398" s="80">
        <v>0</v>
      </c>
      <c r="T398" s="80">
        <v>0</v>
      </c>
      <c r="U398" s="80">
        <v>0</v>
      </c>
      <c r="V398" s="80">
        <v>0</v>
      </c>
      <c r="W398" s="80">
        <v>0</v>
      </c>
      <c r="X398" s="80">
        <v>0</v>
      </c>
      <c r="Y398" s="80">
        <v>1</v>
      </c>
      <c r="Z398" s="80">
        <v>686</v>
      </c>
      <c r="AA398" s="80">
        <v>0</v>
      </c>
      <c r="AB398" s="80">
        <v>0</v>
      </c>
      <c r="AC398" s="80">
        <v>0</v>
      </c>
      <c r="AD398" s="80">
        <v>1</v>
      </c>
      <c r="AE398" s="80">
        <v>0</v>
      </c>
      <c r="AF398" s="80">
        <v>0</v>
      </c>
      <c r="AG398" s="80">
        <v>1</v>
      </c>
      <c r="AH398" s="80">
        <v>0</v>
      </c>
      <c r="AI398" s="80">
        <v>0</v>
      </c>
      <c r="AJ398" s="80">
        <v>0</v>
      </c>
      <c r="AK398" s="80">
        <v>0</v>
      </c>
      <c r="AL398" s="80">
        <v>6.5</v>
      </c>
      <c r="AM398" s="80">
        <v>6.5</v>
      </c>
    </row>
    <row r="399" spans="2:39" ht="12" customHeight="1" thickBot="1" x14ac:dyDescent="0.35">
      <c r="B399" s="75">
        <v>994</v>
      </c>
      <c r="D399" s="77" t="str">
        <f t="shared" si="6"/>
        <v>0</v>
      </c>
      <c r="E399" s="78">
        <v>0</v>
      </c>
      <c r="F399" s="81">
        <v>0.104999996721744</v>
      </c>
      <c r="G399" s="80">
        <v>0</v>
      </c>
      <c r="H399" s="80">
        <v>0</v>
      </c>
      <c r="I399" s="80">
        <v>0</v>
      </c>
      <c r="J399" s="80">
        <v>0</v>
      </c>
      <c r="K399" s="80">
        <v>0</v>
      </c>
      <c r="L399" s="80">
        <v>0</v>
      </c>
      <c r="M399" s="80">
        <v>0</v>
      </c>
      <c r="N399" s="80">
        <v>0</v>
      </c>
      <c r="O399" s="80">
        <v>0</v>
      </c>
      <c r="P399" s="80">
        <v>0</v>
      </c>
      <c r="Q399" s="80">
        <v>0</v>
      </c>
      <c r="R399" s="80">
        <v>1</v>
      </c>
      <c r="S399" s="80">
        <v>0</v>
      </c>
      <c r="T399" s="80">
        <v>0</v>
      </c>
      <c r="U399" s="80">
        <v>0</v>
      </c>
      <c r="V399" s="80">
        <v>0</v>
      </c>
      <c r="W399" s="80">
        <v>0</v>
      </c>
      <c r="X399" s="80">
        <v>0</v>
      </c>
      <c r="Y399" s="80">
        <v>1</v>
      </c>
      <c r="Z399" s="80">
        <v>686</v>
      </c>
      <c r="AA399" s="80">
        <v>0</v>
      </c>
      <c r="AB399" s="80">
        <v>0</v>
      </c>
      <c r="AC399" s="80">
        <v>0</v>
      </c>
      <c r="AD399" s="80">
        <v>1</v>
      </c>
      <c r="AE399" s="80">
        <v>0</v>
      </c>
      <c r="AF399" s="80">
        <v>0</v>
      </c>
      <c r="AG399" s="80">
        <v>1</v>
      </c>
      <c r="AH399" s="80">
        <v>0</v>
      </c>
      <c r="AI399" s="80">
        <v>0</v>
      </c>
      <c r="AJ399" s="80">
        <v>0</v>
      </c>
      <c r="AK399" s="80">
        <v>0</v>
      </c>
      <c r="AL399" s="80">
        <v>6.5</v>
      </c>
      <c r="AM399" s="80">
        <v>6.5</v>
      </c>
    </row>
    <row r="400" spans="2:39" ht="12" customHeight="1" thickBot="1" x14ac:dyDescent="0.35">
      <c r="B400" s="75">
        <v>996</v>
      </c>
      <c r="D400" s="77" t="str">
        <f t="shared" si="6"/>
        <v>0</v>
      </c>
      <c r="E400" s="78">
        <v>0</v>
      </c>
      <c r="F400" s="81">
        <v>0.104999996721744</v>
      </c>
      <c r="G400" s="80">
        <v>0</v>
      </c>
      <c r="H400" s="80">
        <v>0</v>
      </c>
      <c r="I400" s="80">
        <v>0</v>
      </c>
      <c r="J400" s="80">
        <v>0</v>
      </c>
      <c r="K400" s="80">
        <v>0</v>
      </c>
      <c r="L400" s="80">
        <v>0</v>
      </c>
      <c r="M400" s="80">
        <v>0</v>
      </c>
      <c r="N400" s="80">
        <v>0</v>
      </c>
      <c r="O400" s="80">
        <v>0</v>
      </c>
      <c r="P400" s="80">
        <v>0</v>
      </c>
      <c r="Q400" s="80">
        <v>0</v>
      </c>
      <c r="R400" s="80">
        <v>1</v>
      </c>
      <c r="S400" s="80">
        <v>0</v>
      </c>
      <c r="T400" s="80">
        <v>0</v>
      </c>
      <c r="U400" s="80">
        <v>0</v>
      </c>
      <c r="V400" s="80">
        <v>0</v>
      </c>
      <c r="W400" s="80">
        <v>0</v>
      </c>
      <c r="X400" s="80">
        <v>0</v>
      </c>
      <c r="Y400" s="80">
        <v>1</v>
      </c>
      <c r="Z400" s="80">
        <v>686</v>
      </c>
      <c r="AA400" s="80">
        <v>0</v>
      </c>
      <c r="AB400" s="80">
        <v>0</v>
      </c>
      <c r="AC400" s="80">
        <v>0</v>
      </c>
      <c r="AD400" s="80">
        <v>1</v>
      </c>
      <c r="AE400" s="80">
        <v>0</v>
      </c>
      <c r="AF400" s="80">
        <v>0</v>
      </c>
      <c r="AG400" s="80">
        <v>1</v>
      </c>
      <c r="AH400" s="80">
        <v>0</v>
      </c>
      <c r="AI400" s="80">
        <v>0</v>
      </c>
      <c r="AJ400" s="80">
        <v>0</v>
      </c>
      <c r="AK400" s="80">
        <v>0</v>
      </c>
      <c r="AL400" s="80">
        <v>6.5</v>
      </c>
      <c r="AM400" s="80">
        <v>6.5</v>
      </c>
    </row>
    <row r="401" spans="2:39" ht="12" customHeight="1" thickBot="1" x14ac:dyDescent="0.35">
      <c r="B401" s="75">
        <v>997</v>
      </c>
      <c r="D401" s="77" t="str">
        <f t="shared" si="6"/>
        <v>0</v>
      </c>
      <c r="E401" s="78">
        <v>0</v>
      </c>
      <c r="F401" s="81">
        <v>0.104999996721744</v>
      </c>
      <c r="G401" s="80">
        <v>0</v>
      </c>
      <c r="H401" s="80">
        <v>0</v>
      </c>
      <c r="I401" s="80">
        <v>0</v>
      </c>
      <c r="J401" s="80">
        <v>0</v>
      </c>
      <c r="K401" s="80">
        <v>0</v>
      </c>
      <c r="L401" s="80">
        <v>0</v>
      </c>
      <c r="M401" s="80">
        <v>0</v>
      </c>
      <c r="N401" s="80">
        <v>0</v>
      </c>
      <c r="O401" s="80">
        <v>0</v>
      </c>
      <c r="P401" s="80">
        <v>0</v>
      </c>
      <c r="Q401" s="80">
        <v>0</v>
      </c>
      <c r="R401" s="80">
        <v>1</v>
      </c>
      <c r="S401" s="80">
        <v>0</v>
      </c>
      <c r="T401" s="80">
        <v>0</v>
      </c>
      <c r="U401" s="80">
        <v>0</v>
      </c>
      <c r="V401" s="80">
        <v>0</v>
      </c>
      <c r="W401" s="80">
        <v>0</v>
      </c>
      <c r="X401" s="80">
        <v>0</v>
      </c>
      <c r="Y401" s="80">
        <v>1</v>
      </c>
      <c r="Z401" s="80">
        <v>686</v>
      </c>
      <c r="AA401" s="80">
        <v>0</v>
      </c>
      <c r="AB401" s="80">
        <v>0</v>
      </c>
      <c r="AC401" s="80">
        <v>0</v>
      </c>
      <c r="AD401" s="80">
        <v>1</v>
      </c>
      <c r="AE401" s="80">
        <v>0</v>
      </c>
      <c r="AF401" s="80">
        <v>0</v>
      </c>
      <c r="AG401" s="80">
        <v>1</v>
      </c>
      <c r="AH401" s="80">
        <v>0</v>
      </c>
      <c r="AI401" s="80">
        <v>0</v>
      </c>
      <c r="AJ401" s="80">
        <v>0</v>
      </c>
      <c r="AK401" s="80">
        <v>0</v>
      </c>
      <c r="AL401" s="80">
        <v>6.5</v>
      </c>
      <c r="AM401" s="80">
        <v>6.5</v>
      </c>
    </row>
    <row r="402" spans="2:39" ht="12" customHeight="1" thickBot="1" x14ac:dyDescent="0.35">
      <c r="B402" s="75">
        <v>998</v>
      </c>
      <c r="D402" s="77" t="str">
        <f t="shared" si="6"/>
        <v>0</v>
      </c>
      <c r="E402" s="78">
        <v>0</v>
      </c>
      <c r="F402" s="81">
        <v>0.104999996721744</v>
      </c>
      <c r="G402" s="80">
        <v>0</v>
      </c>
      <c r="H402" s="80">
        <v>0</v>
      </c>
      <c r="I402" s="80">
        <v>0</v>
      </c>
      <c r="J402" s="80">
        <v>0</v>
      </c>
      <c r="K402" s="80">
        <v>0</v>
      </c>
      <c r="L402" s="80">
        <v>0</v>
      </c>
      <c r="M402" s="80">
        <v>0</v>
      </c>
      <c r="N402" s="80">
        <v>0</v>
      </c>
      <c r="O402" s="80">
        <v>0</v>
      </c>
      <c r="P402" s="80">
        <v>0</v>
      </c>
      <c r="Q402" s="80">
        <v>0</v>
      </c>
      <c r="R402" s="80">
        <v>1</v>
      </c>
      <c r="S402" s="80">
        <v>0</v>
      </c>
      <c r="T402" s="80">
        <v>0</v>
      </c>
      <c r="U402" s="80">
        <v>0</v>
      </c>
      <c r="V402" s="80">
        <v>0</v>
      </c>
      <c r="W402" s="80">
        <v>0</v>
      </c>
      <c r="X402" s="80">
        <v>0</v>
      </c>
      <c r="Y402" s="80">
        <v>1</v>
      </c>
      <c r="Z402" s="80">
        <v>686</v>
      </c>
      <c r="AA402" s="80">
        <v>0</v>
      </c>
      <c r="AB402" s="80">
        <v>0</v>
      </c>
      <c r="AC402" s="80">
        <v>0</v>
      </c>
      <c r="AD402" s="80">
        <v>1</v>
      </c>
      <c r="AE402" s="80">
        <v>0</v>
      </c>
      <c r="AF402" s="80">
        <v>0</v>
      </c>
      <c r="AG402" s="80">
        <v>1</v>
      </c>
      <c r="AH402" s="80">
        <v>0</v>
      </c>
      <c r="AI402" s="80">
        <v>0</v>
      </c>
      <c r="AJ402" s="80">
        <v>0</v>
      </c>
      <c r="AK402" s="80">
        <v>0</v>
      </c>
      <c r="AL402" s="80">
        <v>6.5</v>
      </c>
      <c r="AM402" s="80">
        <v>6.5</v>
      </c>
    </row>
    <row r="403" spans="2:39" ht="12" customHeight="1" thickBot="1" x14ac:dyDescent="0.35">
      <c r="B403" s="75">
        <v>1002</v>
      </c>
      <c r="D403" s="77" t="str">
        <f t="shared" si="6"/>
        <v>0</v>
      </c>
      <c r="E403" s="78">
        <v>0</v>
      </c>
      <c r="F403" s="81">
        <v>0.104999996721744</v>
      </c>
      <c r="G403" s="80">
        <v>0</v>
      </c>
      <c r="H403" s="80">
        <v>0</v>
      </c>
      <c r="I403" s="80">
        <v>0</v>
      </c>
      <c r="J403" s="80">
        <v>0</v>
      </c>
      <c r="K403" s="80">
        <v>0</v>
      </c>
      <c r="L403" s="80">
        <v>0</v>
      </c>
      <c r="M403" s="80">
        <v>0</v>
      </c>
      <c r="N403" s="80">
        <v>0</v>
      </c>
      <c r="O403" s="80">
        <v>0</v>
      </c>
      <c r="P403" s="80">
        <v>0</v>
      </c>
      <c r="Q403" s="80">
        <v>0</v>
      </c>
      <c r="R403" s="80">
        <v>1</v>
      </c>
      <c r="S403" s="80">
        <v>0</v>
      </c>
      <c r="T403" s="80">
        <v>0</v>
      </c>
      <c r="U403" s="80">
        <v>0</v>
      </c>
      <c r="V403" s="80">
        <v>0</v>
      </c>
      <c r="W403" s="80">
        <v>0</v>
      </c>
      <c r="X403" s="80">
        <v>0</v>
      </c>
      <c r="Y403" s="80">
        <v>1</v>
      </c>
      <c r="Z403" s="80">
        <v>686</v>
      </c>
      <c r="AA403" s="80">
        <v>0</v>
      </c>
      <c r="AB403" s="80">
        <v>0</v>
      </c>
      <c r="AC403" s="80">
        <v>0</v>
      </c>
      <c r="AD403" s="80">
        <v>1</v>
      </c>
      <c r="AE403" s="80">
        <v>0</v>
      </c>
      <c r="AF403" s="80">
        <v>0</v>
      </c>
      <c r="AG403" s="80">
        <v>1</v>
      </c>
      <c r="AH403" s="80">
        <v>0</v>
      </c>
      <c r="AI403" s="80">
        <v>0</v>
      </c>
      <c r="AJ403" s="80">
        <v>0</v>
      </c>
      <c r="AK403" s="80">
        <v>0</v>
      </c>
      <c r="AL403" s="80">
        <v>6.5</v>
      </c>
      <c r="AM403" s="80">
        <v>6.5</v>
      </c>
    </row>
    <row r="404" spans="2:39" ht="12" customHeight="1" thickBot="1" x14ac:dyDescent="0.35">
      <c r="B404" s="75">
        <v>1003</v>
      </c>
      <c r="D404" s="77" t="str">
        <f t="shared" si="6"/>
        <v>0</v>
      </c>
      <c r="E404" s="78">
        <v>0</v>
      </c>
      <c r="F404" s="81">
        <v>0.104999996721744</v>
      </c>
      <c r="G404" s="80">
        <v>0</v>
      </c>
      <c r="H404" s="80">
        <v>0</v>
      </c>
      <c r="I404" s="80">
        <v>0</v>
      </c>
      <c r="J404" s="80">
        <v>0</v>
      </c>
      <c r="K404" s="80">
        <v>0</v>
      </c>
      <c r="L404" s="80">
        <v>0</v>
      </c>
      <c r="M404" s="80">
        <v>0</v>
      </c>
      <c r="N404" s="80">
        <v>0</v>
      </c>
      <c r="O404" s="80">
        <v>0</v>
      </c>
      <c r="P404" s="80">
        <v>0</v>
      </c>
      <c r="Q404" s="80">
        <v>0</v>
      </c>
      <c r="R404" s="80">
        <v>1</v>
      </c>
      <c r="S404" s="80">
        <v>0</v>
      </c>
      <c r="T404" s="80">
        <v>0</v>
      </c>
      <c r="U404" s="80">
        <v>0</v>
      </c>
      <c r="V404" s="80">
        <v>0</v>
      </c>
      <c r="W404" s="80">
        <v>0</v>
      </c>
      <c r="X404" s="80">
        <v>0</v>
      </c>
      <c r="Y404" s="80">
        <v>1</v>
      </c>
      <c r="Z404" s="80">
        <v>686</v>
      </c>
      <c r="AA404" s="80">
        <v>0</v>
      </c>
      <c r="AB404" s="80">
        <v>0</v>
      </c>
      <c r="AC404" s="80">
        <v>0</v>
      </c>
      <c r="AD404" s="80">
        <v>1</v>
      </c>
      <c r="AE404" s="80">
        <v>0</v>
      </c>
      <c r="AF404" s="80">
        <v>0</v>
      </c>
      <c r="AG404" s="80">
        <v>1</v>
      </c>
      <c r="AH404" s="80">
        <v>0</v>
      </c>
      <c r="AI404" s="80">
        <v>0</v>
      </c>
      <c r="AJ404" s="80">
        <v>0</v>
      </c>
      <c r="AK404" s="80">
        <v>0</v>
      </c>
      <c r="AL404" s="80">
        <v>6.5</v>
      </c>
      <c r="AM404" s="80">
        <v>6.5</v>
      </c>
    </row>
    <row r="405" spans="2:39" ht="12" customHeight="1" thickBot="1" x14ac:dyDescent="0.35">
      <c r="B405" s="75">
        <v>1006</v>
      </c>
      <c r="D405" s="77" t="str">
        <f t="shared" si="6"/>
        <v>0</v>
      </c>
      <c r="E405" s="78">
        <v>0</v>
      </c>
      <c r="F405" s="81">
        <v>0.104999996721744</v>
      </c>
      <c r="G405" s="80">
        <v>0</v>
      </c>
      <c r="H405" s="80">
        <v>0</v>
      </c>
      <c r="I405" s="80">
        <v>0</v>
      </c>
      <c r="J405" s="80">
        <v>0</v>
      </c>
      <c r="K405" s="80">
        <v>0</v>
      </c>
      <c r="L405" s="80">
        <v>0</v>
      </c>
      <c r="M405" s="80">
        <v>0</v>
      </c>
      <c r="N405" s="80">
        <v>0</v>
      </c>
      <c r="O405" s="80">
        <v>0</v>
      </c>
      <c r="P405" s="80">
        <v>0</v>
      </c>
      <c r="Q405" s="80">
        <v>0</v>
      </c>
      <c r="R405" s="80">
        <v>1</v>
      </c>
      <c r="S405" s="80">
        <v>0</v>
      </c>
      <c r="T405" s="80">
        <v>0</v>
      </c>
      <c r="U405" s="80">
        <v>0</v>
      </c>
      <c r="V405" s="80">
        <v>0</v>
      </c>
      <c r="W405" s="80">
        <v>0</v>
      </c>
      <c r="X405" s="80">
        <v>0</v>
      </c>
      <c r="Y405" s="80">
        <v>1</v>
      </c>
      <c r="Z405" s="80">
        <v>686</v>
      </c>
      <c r="AA405" s="80">
        <v>0</v>
      </c>
      <c r="AB405" s="80">
        <v>0</v>
      </c>
      <c r="AC405" s="80">
        <v>0</v>
      </c>
      <c r="AD405" s="80">
        <v>1</v>
      </c>
      <c r="AE405" s="80">
        <v>0</v>
      </c>
      <c r="AF405" s="80">
        <v>0</v>
      </c>
      <c r="AG405" s="80">
        <v>1</v>
      </c>
      <c r="AH405" s="80">
        <v>0</v>
      </c>
      <c r="AI405" s="80">
        <v>0</v>
      </c>
      <c r="AJ405" s="80">
        <v>0</v>
      </c>
      <c r="AK405" s="80">
        <v>0</v>
      </c>
      <c r="AL405" s="80">
        <v>6.5</v>
      </c>
      <c r="AM405" s="80">
        <v>6.5</v>
      </c>
    </row>
    <row r="406" spans="2:39" ht="12" customHeight="1" thickBot="1" x14ac:dyDescent="0.35">
      <c r="B406" s="75">
        <v>1008</v>
      </c>
      <c r="D406" s="77" t="str">
        <f t="shared" si="6"/>
        <v>0</v>
      </c>
      <c r="E406" s="78">
        <v>0</v>
      </c>
      <c r="F406" s="81">
        <v>0.104999996721744</v>
      </c>
      <c r="G406" s="80">
        <v>0</v>
      </c>
      <c r="H406" s="80">
        <v>0</v>
      </c>
      <c r="I406" s="80">
        <v>0</v>
      </c>
      <c r="J406" s="80">
        <v>0</v>
      </c>
      <c r="K406" s="80">
        <v>0</v>
      </c>
      <c r="L406" s="80">
        <v>0</v>
      </c>
      <c r="M406" s="80">
        <v>0</v>
      </c>
      <c r="N406" s="80">
        <v>0</v>
      </c>
      <c r="O406" s="80">
        <v>0</v>
      </c>
      <c r="P406" s="80">
        <v>0</v>
      </c>
      <c r="Q406" s="80">
        <v>0</v>
      </c>
      <c r="R406" s="80">
        <v>1</v>
      </c>
      <c r="S406" s="80">
        <v>0</v>
      </c>
      <c r="T406" s="80">
        <v>0</v>
      </c>
      <c r="U406" s="80">
        <v>0</v>
      </c>
      <c r="V406" s="80">
        <v>0</v>
      </c>
      <c r="W406" s="80">
        <v>0</v>
      </c>
      <c r="X406" s="80">
        <v>0</v>
      </c>
      <c r="Y406" s="80">
        <v>1</v>
      </c>
      <c r="Z406" s="80">
        <v>686</v>
      </c>
      <c r="AA406" s="80">
        <v>0</v>
      </c>
      <c r="AB406" s="80">
        <v>0</v>
      </c>
      <c r="AC406" s="80">
        <v>0</v>
      </c>
      <c r="AD406" s="80">
        <v>1</v>
      </c>
      <c r="AE406" s="80">
        <v>0</v>
      </c>
      <c r="AF406" s="80">
        <v>0</v>
      </c>
      <c r="AG406" s="80">
        <v>1</v>
      </c>
      <c r="AH406" s="80">
        <v>0</v>
      </c>
      <c r="AI406" s="80">
        <v>0</v>
      </c>
      <c r="AJ406" s="80">
        <v>0</v>
      </c>
      <c r="AK406" s="80">
        <v>0</v>
      </c>
      <c r="AL406" s="80">
        <v>6.5</v>
      </c>
      <c r="AM406" s="80">
        <v>6.5</v>
      </c>
    </row>
    <row r="407" spans="2:39" ht="12" customHeight="1" thickBot="1" x14ac:dyDescent="0.35">
      <c r="B407" s="75">
        <v>1011</v>
      </c>
      <c r="D407" s="77" t="str">
        <f t="shared" si="6"/>
        <v>0</v>
      </c>
      <c r="E407" s="78">
        <v>0</v>
      </c>
      <c r="F407" s="81">
        <v>0.104999996721744</v>
      </c>
      <c r="G407" s="80">
        <v>0</v>
      </c>
      <c r="H407" s="80">
        <v>0</v>
      </c>
      <c r="I407" s="80">
        <v>0</v>
      </c>
      <c r="J407" s="80">
        <v>0</v>
      </c>
      <c r="K407" s="80">
        <v>0</v>
      </c>
      <c r="L407" s="80">
        <v>0</v>
      </c>
      <c r="M407" s="80">
        <v>0</v>
      </c>
      <c r="N407" s="80">
        <v>0</v>
      </c>
      <c r="O407" s="80">
        <v>0</v>
      </c>
      <c r="P407" s="80">
        <v>0</v>
      </c>
      <c r="Q407" s="80">
        <v>0</v>
      </c>
      <c r="R407" s="80">
        <v>1</v>
      </c>
      <c r="S407" s="80">
        <v>0</v>
      </c>
      <c r="T407" s="80">
        <v>0</v>
      </c>
      <c r="U407" s="80">
        <v>0</v>
      </c>
      <c r="V407" s="80">
        <v>0</v>
      </c>
      <c r="W407" s="80">
        <v>0</v>
      </c>
      <c r="X407" s="80">
        <v>0</v>
      </c>
      <c r="Y407" s="80">
        <v>1</v>
      </c>
      <c r="Z407" s="80">
        <v>686</v>
      </c>
      <c r="AA407" s="80">
        <v>0</v>
      </c>
      <c r="AB407" s="80">
        <v>0</v>
      </c>
      <c r="AC407" s="80">
        <v>0</v>
      </c>
      <c r="AD407" s="80">
        <v>1</v>
      </c>
      <c r="AE407" s="80">
        <v>0</v>
      </c>
      <c r="AF407" s="80">
        <v>0</v>
      </c>
      <c r="AG407" s="80">
        <v>1</v>
      </c>
      <c r="AH407" s="80">
        <v>0</v>
      </c>
      <c r="AI407" s="80">
        <v>0</v>
      </c>
      <c r="AJ407" s="80">
        <v>0</v>
      </c>
      <c r="AK407" s="80">
        <v>0</v>
      </c>
      <c r="AL407" s="80">
        <v>6.5</v>
      </c>
      <c r="AM407" s="80">
        <v>6.5</v>
      </c>
    </row>
    <row r="408" spans="2:39" ht="12" customHeight="1" thickBot="1" x14ac:dyDescent="0.35">
      <c r="B408" s="75">
        <v>1014</v>
      </c>
      <c r="D408" s="77" t="str">
        <f t="shared" si="6"/>
        <v>1</v>
      </c>
      <c r="E408" s="78">
        <v>1</v>
      </c>
      <c r="F408" s="81">
        <v>0.99666702747344904</v>
      </c>
      <c r="G408" s="80">
        <v>0</v>
      </c>
      <c r="H408" s="80">
        <v>0</v>
      </c>
      <c r="I408" s="80">
        <v>0</v>
      </c>
      <c r="J408" s="80">
        <v>0</v>
      </c>
      <c r="K408" s="80">
        <v>0</v>
      </c>
      <c r="L408" s="80">
        <v>0</v>
      </c>
      <c r="M408" s="80">
        <v>0</v>
      </c>
      <c r="N408" s="80">
        <v>0</v>
      </c>
      <c r="O408" s="80">
        <v>0</v>
      </c>
      <c r="P408" s="80">
        <v>0</v>
      </c>
      <c r="Q408" s="80">
        <v>0</v>
      </c>
      <c r="R408" s="80">
        <v>0</v>
      </c>
      <c r="S408" s="80">
        <v>0</v>
      </c>
      <c r="T408" s="80">
        <v>0</v>
      </c>
      <c r="U408" s="80">
        <v>0</v>
      </c>
      <c r="V408" s="80">
        <v>1</v>
      </c>
      <c r="W408" s="80">
        <v>1</v>
      </c>
      <c r="X408" s="80">
        <v>0</v>
      </c>
      <c r="Y408" s="80">
        <v>0</v>
      </c>
      <c r="Z408" s="80">
        <v>1197</v>
      </c>
      <c r="AA408" s="80">
        <v>0</v>
      </c>
      <c r="AB408" s="80">
        <v>0</v>
      </c>
      <c r="AC408" s="80">
        <v>0</v>
      </c>
      <c r="AD408" s="80">
        <v>0</v>
      </c>
      <c r="AE408" s="80">
        <v>1</v>
      </c>
      <c r="AF408" s="80">
        <v>0</v>
      </c>
      <c r="AG408" s="80">
        <v>0</v>
      </c>
      <c r="AH408" s="80">
        <v>0</v>
      </c>
      <c r="AI408" s="80">
        <v>1</v>
      </c>
      <c r="AJ408" s="80">
        <v>0</v>
      </c>
      <c r="AK408" s="80">
        <v>0</v>
      </c>
      <c r="AL408" s="80">
        <v>52.260000007499997</v>
      </c>
      <c r="AM408" s="80">
        <v>1.2296470589999999</v>
      </c>
    </row>
    <row r="409" spans="2:39" ht="12" customHeight="1" thickBot="1" x14ac:dyDescent="0.35">
      <c r="B409" s="75">
        <v>1015</v>
      </c>
      <c r="D409" s="77" t="str">
        <f t="shared" si="6"/>
        <v>1</v>
      </c>
      <c r="E409" s="78">
        <v>1</v>
      </c>
      <c r="F409" s="81">
        <v>0.83225798606872503</v>
      </c>
      <c r="G409" s="80">
        <v>1</v>
      </c>
      <c r="H409" s="80">
        <v>0</v>
      </c>
      <c r="I409" s="80">
        <v>0</v>
      </c>
      <c r="J409" s="80">
        <v>0</v>
      </c>
      <c r="K409" s="80">
        <v>0</v>
      </c>
      <c r="L409" s="80">
        <v>0</v>
      </c>
      <c r="M409" s="80">
        <v>0</v>
      </c>
      <c r="N409" s="80">
        <v>0</v>
      </c>
      <c r="O409" s="80">
        <v>0</v>
      </c>
      <c r="P409" s="80">
        <v>0</v>
      </c>
      <c r="Q409" s="80">
        <v>0</v>
      </c>
      <c r="R409" s="80">
        <v>0</v>
      </c>
      <c r="S409" s="80">
        <v>0</v>
      </c>
      <c r="T409" s="80">
        <v>0</v>
      </c>
      <c r="U409" s="80">
        <v>0</v>
      </c>
      <c r="V409" s="80">
        <v>0</v>
      </c>
      <c r="W409" s="80">
        <v>0</v>
      </c>
      <c r="X409" s="80">
        <v>0</v>
      </c>
      <c r="Y409" s="80">
        <v>1</v>
      </c>
      <c r="Z409" s="80">
        <v>2349</v>
      </c>
      <c r="AA409" s="80">
        <v>0</v>
      </c>
      <c r="AB409" s="80">
        <v>0</v>
      </c>
      <c r="AC409" s="80">
        <v>0</v>
      </c>
      <c r="AD409" s="80">
        <v>1</v>
      </c>
      <c r="AE409" s="80">
        <v>0</v>
      </c>
      <c r="AF409" s="80">
        <v>1</v>
      </c>
      <c r="AG409" s="80">
        <v>0</v>
      </c>
      <c r="AH409" s="80">
        <v>0</v>
      </c>
      <c r="AI409" s="80">
        <v>0</v>
      </c>
      <c r="AJ409" s="80">
        <v>0</v>
      </c>
      <c r="AK409" s="80">
        <v>0</v>
      </c>
      <c r="AL409" s="80">
        <v>11.99</v>
      </c>
      <c r="AM409" s="80">
        <v>3.6</v>
      </c>
    </row>
    <row r="410" spans="2:39" ht="12" customHeight="1" thickBot="1" x14ac:dyDescent="0.35">
      <c r="B410" s="75">
        <v>1016</v>
      </c>
      <c r="D410" s="77" t="str">
        <f t="shared" si="6"/>
        <v>1</v>
      </c>
      <c r="E410" s="78">
        <v>1</v>
      </c>
      <c r="F410" s="81">
        <v>0.83225798606872503</v>
      </c>
      <c r="G410" s="80">
        <v>1</v>
      </c>
      <c r="H410" s="80">
        <v>0</v>
      </c>
      <c r="I410" s="80">
        <v>0</v>
      </c>
      <c r="J410" s="80">
        <v>0</v>
      </c>
      <c r="K410" s="80">
        <v>0</v>
      </c>
      <c r="L410" s="80">
        <v>0</v>
      </c>
      <c r="M410" s="80">
        <v>0</v>
      </c>
      <c r="N410" s="80">
        <v>0</v>
      </c>
      <c r="O410" s="80">
        <v>0</v>
      </c>
      <c r="P410" s="80">
        <v>0</v>
      </c>
      <c r="Q410" s="80">
        <v>0</v>
      </c>
      <c r="R410" s="80">
        <v>0</v>
      </c>
      <c r="S410" s="80">
        <v>0</v>
      </c>
      <c r="T410" s="80">
        <v>0</v>
      </c>
      <c r="U410" s="80">
        <v>0</v>
      </c>
      <c r="V410" s="80">
        <v>0</v>
      </c>
      <c r="W410" s="80">
        <v>0</v>
      </c>
      <c r="X410" s="80">
        <v>0</v>
      </c>
      <c r="Y410" s="80">
        <v>1</v>
      </c>
      <c r="Z410" s="80">
        <v>2349</v>
      </c>
      <c r="AA410" s="80">
        <v>0</v>
      </c>
      <c r="AB410" s="80">
        <v>0</v>
      </c>
      <c r="AC410" s="80">
        <v>0</v>
      </c>
      <c r="AD410" s="80">
        <v>1</v>
      </c>
      <c r="AE410" s="80">
        <v>0</v>
      </c>
      <c r="AF410" s="80">
        <v>0</v>
      </c>
      <c r="AG410" s="80">
        <v>1</v>
      </c>
      <c r="AH410" s="80">
        <v>0</v>
      </c>
      <c r="AI410" s="80">
        <v>0</v>
      </c>
      <c r="AJ410" s="80">
        <v>0</v>
      </c>
      <c r="AK410" s="80">
        <v>0</v>
      </c>
      <c r="AL410" s="80">
        <v>12.03</v>
      </c>
      <c r="AM410" s="80">
        <v>3.6</v>
      </c>
    </row>
    <row r="411" spans="2:39" ht="12" customHeight="1" thickBot="1" x14ac:dyDescent="0.35">
      <c r="B411" s="75">
        <v>1019</v>
      </c>
      <c r="D411" s="77" t="str">
        <f t="shared" si="6"/>
        <v>0</v>
      </c>
      <c r="E411" s="78">
        <v>1</v>
      </c>
      <c r="F411" s="81">
        <v>0.104999996721744</v>
      </c>
      <c r="G411" s="80">
        <v>0</v>
      </c>
      <c r="H411" s="80">
        <v>0</v>
      </c>
      <c r="I411" s="80">
        <v>0</v>
      </c>
      <c r="J411" s="80">
        <v>0</v>
      </c>
      <c r="K411" s="80">
        <v>0</v>
      </c>
      <c r="L411" s="80">
        <v>0</v>
      </c>
      <c r="M411" s="80">
        <v>0</v>
      </c>
      <c r="N411" s="80">
        <v>0</v>
      </c>
      <c r="O411" s="80">
        <v>1</v>
      </c>
      <c r="P411" s="80">
        <v>0</v>
      </c>
      <c r="Q411" s="80">
        <v>0</v>
      </c>
      <c r="R411" s="80">
        <v>0</v>
      </c>
      <c r="S411" s="80">
        <v>0</v>
      </c>
      <c r="T411" s="80">
        <v>0</v>
      </c>
      <c r="U411" s="80">
        <v>0</v>
      </c>
      <c r="V411" s="80">
        <v>0</v>
      </c>
      <c r="W411" s="80">
        <v>0</v>
      </c>
      <c r="X411" s="80">
        <v>0</v>
      </c>
      <c r="Y411" s="80">
        <v>1</v>
      </c>
      <c r="Z411" s="80">
        <v>1155</v>
      </c>
      <c r="AA411" s="80">
        <v>0</v>
      </c>
      <c r="AB411" s="80">
        <v>0</v>
      </c>
      <c r="AC411" s="80">
        <v>0</v>
      </c>
      <c r="AD411" s="80">
        <v>1</v>
      </c>
      <c r="AE411" s="80">
        <v>0</v>
      </c>
      <c r="AF411" s="80">
        <v>0</v>
      </c>
      <c r="AG411" s="80">
        <v>1</v>
      </c>
      <c r="AH411" s="80">
        <v>0</v>
      </c>
      <c r="AI411" s="80">
        <v>0</v>
      </c>
      <c r="AJ411" s="80">
        <v>0</v>
      </c>
      <c r="AK411" s="80">
        <v>0</v>
      </c>
      <c r="AL411" s="80">
        <v>6.95</v>
      </c>
      <c r="AM411" s="80">
        <v>6.45</v>
      </c>
    </row>
    <row r="412" spans="2:39" ht="12" customHeight="1" thickBot="1" x14ac:dyDescent="0.35">
      <c r="B412" s="75">
        <v>1020</v>
      </c>
      <c r="D412" s="77" t="str">
        <f t="shared" si="6"/>
        <v>0</v>
      </c>
      <c r="E412" s="78">
        <v>1</v>
      </c>
      <c r="F412" s="81">
        <v>0.104999996721744</v>
      </c>
      <c r="G412" s="80">
        <v>0</v>
      </c>
      <c r="H412" s="80">
        <v>0</v>
      </c>
      <c r="I412" s="80">
        <v>0</v>
      </c>
      <c r="J412" s="80">
        <v>0</v>
      </c>
      <c r="K412" s="80">
        <v>0</v>
      </c>
      <c r="L412" s="80">
        <v>0</v>
      </c>
      <c r="M412" s="80">
        <v>0</v>
      </c>
      <c r="N412" s="80">
        <v>0</v>
      </c>
      <c r="O412" s="80">
        <v>0</v>
      </c>
      <c r="P412" s="80">
        <v>0</v>
      </c>
      <c r="Q412" s="80">
        <v>0</v>
      </c>
      <c r="R412" s="80">
        <v>0</v>
      </c>
      <c r="S412" s="80">
        <v>0</v>
      </c>
      <c r="T412" s="80">
        <v>0</v>
      </c>
      <c r="U412" s="80">
        <v>1</v>
      </c>
      <c r="V412" s="80">
        <v>0</v>
      </c>
      <c r="W412" s="80">
        <v>0</v>
      </c>
      <c r="X412" s="80">
        <v>0</v>
      </c>
      <c r="Y412" s="80">
        <v>1</v>
      </c>
      <c r="Z412" s="80">
        <v>216</v>
      </c>
      <c r="AA412" s="80">
        <v>0</v>
      </c>
      <c r="AB412" s="80">
        <v>0</v>
      </c>
      <c r="AC412" s="80">
        <v>0</v>
      </c>
      <c r="AD412" s="80">
        <v>1</v>
      </c>
      <c r="AE412" s="80">
        <v>0</v>
      </c>
      <c r="AF412" s="80">
        <v>0</v>
      </c>
      <c r="AG412" s="80">
        <v>1</v>
      </c>
      <c r="AH412" s="80">
        <v>0</v>
      </c>
      <c r="AI412" s="80">
        <v>0</v>
      </c>
      <c r="AJ412" s="80">
        <v>0</v>
      </c>
      <c r="AK412" s="80">
        <v>0</v>
      </c>
      <c r="AL412" s="80">
        <v>7.5</v>
      </c>
      <c r="AM412" s="80">
        <v>6</v>
      </c>
    </row>
    <row r="413" spans="2:39" ht="12" customHeight="1" thickBot="1" x14ac:dyDescent="0.35">
      <c r="B413" s="75">
        <v>1021</v>
      </c>
      <c r="D413" s="77" t="str">
        <f t="shared" si="6"/>
        <v>1</v>
      </c>
      <c r="E413" s="78">
        <v>1</v>
      </c>
      <c r="F413" s="81">
        <v>0.83225798606872503</v>
      </c>
      <c r="G413" s="80">
        <v>1</v>
      </c>
      <c r="H413" s="80">
        <v>0</v>
      </c>
      <c r="I413" s="80">
        <v>0</v>
      </c>
      <c r="J413" s="80">
        <v>0</v>
      </c>
      <c r="K413" s="80">
        <v>0</v>
      </c>
      <c r="L413" s="80">
        <v>0</v>
      </c>
      <c r="M413" s="80">
        <v>0</v>
      </c>
      <c r="N413" s="80">
        <v>0</v>
      </c>
      <c r="O413" s="80">
        <v>0</v>
      </c>
      <c r="P413" s="80">
        <v>0</v>
      </c>
      <c r="Q413" s="80">
        <v>0</v>
      </c>
      <c r="R413" s="80">
        <v>0</v>
      </c>
      <c r="S413" s="80">
        <v>0</v>
      </c>
      <c r="T413" s="80">
        <v>0</v>
      </c>
      <c r="U413" s="80">
        <v>0</v>
      </c>
      <c r="V413" s="80">
        <v>0</v>
      </c>
      <c r="W413" s="80">
        <v>0</v>
      </c>
      <c r="X413" s="80">
        <v>0</v>
      </c>
      <c r="Y413" s="80">
        <v>1</v>
      </c>
      <c r="Z413" s="80">
        <v>2349</v>
      </c>
      <c r="AA413" s="80">
        <v>0</v>
      </c>
      <c r="AB413" s="80">
        <v>0</v>
      </c>
      <c r="AC413" s="80">
        <v>0</v>
      </c>
      <c r="AD413" s="80">
        <v>1</v>
      </c>
      <c r="AE413" s="80">
        <v>0</v>
      </c>
      <c r="AF413" s="80">
        <v>1</v>
      </c>
      <c r="AG413" s="80">
        <v>0</v>
      </c>
      <c r="AH413" s="80">
        <v>0</v>
      </c>
      <c r="AI413" s="80">
        <v>0</v>
      </c>
      <c r="AJ413" s="80">
        <v>0</v>
      </c>
      <c r="AK413" s="80">
        <v>0</v>
      </c>
      <c r="AL413" s="80">
        <v>12.5</v>
      </c>
      <c r="AM413" s="80">
        <v>3.6</v>
      </c>
    </row>
    <row r="414" spans="2:39" ht="12" customHeight="1" thickBot="1" x14ac:dyDescent="0.35">
      <c r="B414" s="75">
        <v>1022</v>
      </c>
      <c r="D414" s="77" t="str">
        <f t="shared" si="6"/>
        <v>1</v>
      </c>
      <c r="E414" s="78">
        <v>1</v>
      </c>
      <c r="F414" s="81">
        <v>0.99666702747344904</v>
      </c>
      <c r="G414" s="80">
        <v>0</v>
      </c>
      <c r="H414" s="80">
        <v>1</v>
      </c>
      <c r="I414" s="80">
        <v>0</v>
      </c>
      <c r="J414" s="80">
        <v>0</v>
      </c>
      <c r="K414" s="80">
        <v>0</v>
      </c>
      <c r="L414" s="80">
        <v>0</v>
      </c>
      <c r="M414" s="80">
        <v>0</v>
      </c>
      <c r="N414" s="80">
        <v>0</v>
      </c>
      <c r="O414" s="80">
        <v>0</v>
      </c>
      <c r="P414" s="80">
        <v>0</v>
      </c>
      <c r="Q414" s="80">
        <v>0</v>
      </c>
      <c r="R414" s="80">
        <v>0</v>
      </c>
      <c r="S414" s="80">
        <v>0</v>
      </c>
      <c r="T414" s="80">
        <v>0</v>
      </c>
      <c r="U414" s="80">
        <v>0</v>
      </c>
      <c r="V414" s="80">
        <v>0</v>
      </c>
      <c r="W414" s="80">
        <v>1</v>
      </c>
      <c r="X414" s="80">
        <v>0</v>
      </c>
      <c r="Y414" s="80">
        <v>0</v>
      </c>
      <c r="Z414" s="80">
        <v>71</v>
      </c>
      <c r="AA414" s="80">
        <v>0</v>
      </c>
      <c r="AB414" s="80">
        <v>0</v>
      </c>
      <c r="AC414" s="80">
        <v>0</v>
      </c>
      <c r="AD414" s="80">
        <v>1</v>
      </c>
      <c r="AE414" s="80">
        <v>0</v>
      </c>
      <c r="AF414" s="80">
        <v>0</v>
      </c>
      <c r="AG414" s="80">
        <v>1</v>
      </c>
      <c r="AH414" s="80">
        <v>0</v>
      </c>
      <c r="AI414" s="80">
        <v>0</v>
      </c>
      <c r="AJ414" s="80">
        <v>0</v>
      </c>
      <c r="AK414" s="80">
        <v>0</v>
      </c>
      <c r="AL414" s="80">
        <v>55.940000010820008</v>
      </c>
      <c r="AM414" s="80">
        <v>1.2297208180000001</v>
      </c>
    </row>
    <row r="415" spans="2:39" ht="12" customHeight="1" thickBot="1" x14ac:dyDescent="0.35">
      <c r="B415" s="75">
        <v>1023</v>
      </c>
      <c r="D415" s="77" t="str">
        <f t="shared" si="6"/>
        <v>0</v>
      </c>
      <c r="E415" s="78">
        <v>1</v>
      </c>
      <c r="F415" s="81">
        <v>0.104999996721744</v>
      </c>
      <c r="G415" s="80">
        <v>0</v>
      </c>
      <c r="H415" s="80">
        <v>0</v>
      </c>
      <c r="I415" s="80">
        <v>0</v>
      </c>
      <c r="J415" s="80">
        <v>0</v>
      </c>
      <c r="K415" s="80">
        <v>0</v>
      </c>
      <c r="L415" s="80">
        <v>0</v>
      </c>
      <c r="M415" s="80">
        <v>0</v>
      </c>
      <c r="N415" s="80">
        <v>0</v>
      </c>
      <c r="O415" s="80">
        <v>0</v>
      </c>
      <c r="P415" s="80">
        <v>0</v>
      </c>
      <c r="Q415" s="80">
        <v>0</v>
      </c>
      <c r="R415" s="80">
        <v>1</v>
      </c>
      <c r="S415" s="80">
        <v>0</v>
      </c>
      <c r="T415" s="80">
        <v>0</v>
      </c>
      <c r="U415" s="80">
        <v>0</v>
      </c>
      <c r="V415" s="80">
        <v>0</v>
      </c>
      <c r="W415" s="80">
        <v>0</v>
      </c>
      <c r="X415" s="80">
        <v>0</v>
      </c>
      <c r="Y415" s="80">
        <v>1</v>
      </c>
      <c r="Z415" s="80">
        <v>686</v>
      </c>
      <c r="AA415" s="80">
        <v>0</v>
      </c>
      <c r="AB415" s="80">
        <v>0</v>
      </c>
      <c r="AC415" s="80">
        <v>0</v>
      </c>
      <c r="AD415" s="80">
        <v>1</v>
      </c>
      <c r="AE415" s="80">
        <v>0</v>
      </c>
      <c r="AF415" s="80">
        <v>0</v>
      </c>
      <c r="AG415" s="80">
        <v>1</v>
      </c>
      <c r="AH415" s="80">
        <v>0</v>
      </c>
      <c r="AI415" s="80">
        <v>0</v>
      </c>
      <c r="AJ415" s="80">
        <v>0</v>
      </c>
      <c r="AK415" s="80">
        <v>0</v>
      </c>
      <c r="AL415" s="80">
        <v>7</v>
      </c>
      <c r="AM415" s="80">
        <v>6.5</v>
      </c>
    </row>
    <row r="416" spans="2:39" ht="12" customHeight="1" thickBot="1" x14ac:dyDescent="0.35">
      <c r="B416" s="75">
        <v>1024</v>
      </c>
      <c r="D416" s="77" t="str">
        <f t="shared" si="6"/>
        <v>1</v>
      </c>
      <c r="E416" s="78">
        <v>1</v>
      </c>
      <c r="F416" s="81">
        <v>0.83225798606872503</v>
      </c>
      <c r="G416" s="80">
        <v>1</v>
      </c>
      <c r="H416" s="80">
        <v>0</v>
      </c>
      <c r="I416" s="80">
        <v>0</v>
      </c>
      <c r="J416" s="80">
        <v>0</v>
      </c>
      <c r="K416" s="80">
        <v>0</v>
      </c>
      <c r="L416" s="80">
        <v>0</v>
      </c>
      <c r="M416" s="80">
        <v>0</v>
      </c>
      <c r="N416" s="80">
        <v>0</v>
      </c>
      <c r="O416" s="80">
        <v>0</v>
      </c>
      <c r="P416" s="80">
        <v>0</v>
      </c>
      <c r="Q416" s="80">
        <v>0</v>
      </c>
      <c r="R416" s="80">
        <v>0</v>
      </c>
      <c r="S416" s="80">
        <v>0</v>
      </c>
      <c r="T416" s="80">
        <v>0</v>
      </c>
      <c r="U416" s="80">
        <v>0</v>
      </c>
      <c r="V416" s="80">
        <v>0</v>
      </c>
      <c r="W416" s="80">
        <v>0</v>
      </c>
      <c r="X416" s="80">
        <v>0</v>
      </c>
      <c r="Y416" s="80">
        <v>1</v>
      </c>
      <c r="Z416" s="80">
        <v>81</v>
      </c>
      <c r="AA416" s="80">
        <v>0</v>
      </c>
      <c r="AB416" s="80">
        <v>0</v>
      </c>
      <c r="AC416" s="80">
        <v>0</v>
      </c>
      <c r="AD416" s="80">
        <v>1</v>
      </c>
      <c r="AE416" s="80">
        <v>0</v>
      </c>
      <c r="AF416" s="80">
        <v>0</v>
      </c>
      <c r="AG416" s="80">
        <v>1</v>
      </c>
      <c r="AH416" s="80">
        <v>0</v>
      </c>
      <c r="AI416" s="80">
        <v>0</v>
      </c>
      <c r="AJ416" s="80">
        <v>0</v>
      </c>
      <c r="AK416" s="80">
        <v>0</v>
      </c>
      <c r="AL416" s="80">
        <v>11.5</v>
      </c>
      <c r="AM416" s="80">
        <v>3.99</v>
      </c>
    </row>
    <row r="417" spans="2:39" ht="12" customHeight="1" thickBot="1" x14ac:dyDescent="0.35">
      <c r="B417" s="75">
        <v>1026</v>
      </c>
      <c r="D417" s="77" t="str">
        <f t="shared" si="6"/>
        <v>0</v>
      </c>
      <c r="E417" s="78">
        <v>0</v>
      </c>
      <c r="F417" s="81">
        <v>0.104999996721744</v>
      </c>
      <c r="G417" s="80">
        <v>0</v>
      </c>
      <c r="H417" s="80">
        <v>0</v>
      </c>
      <c r="I417" s="80">
        <v>0</v>
      </c>
      <c r="J417" s="80">
        <v>0</v>
      </c>
      <c r="K417" s="80">
        <v>0</v>
      </c>
      <c r="L417" s="80">
        <v>0</v>
      </c>
      <c r="M417" s="80">
        <v>0</v>
      </c>
      <c r="N417" s="80">
        <v>0</v>
      </c>
      <c r="O417" s="80">
        <v>0</v>
      </c>
      <c r="P417" s="80">
        <v>0</v>
      </c>
      <c r="Q417" s="80">
        <v>0</v>
      </c>
      <c r="R417" s="80">
        <v>0</v>
      </c>
      <c r="S417" s="80">
        <v>0</v>
      </c>
      <c r="T417" s="80">
        <v>0</v>
      </c>
      <c r="U417" s="80">
        <v>1</v>
      </c>
      <c r="V417" s="80">
        <v>0</v>
      </c>
      <c r="W417" s="80">
        <v>0</v>
      </c>
      <c r="X417" s="80">
        <v>0</v>
      </c>
      <c r="Y417" s="80">
        <v>1</v>
      </c>
      <c r="Z417" s="80">
        <v>1266</v>
      </c>
      <c r="AA417" s="80">
        <v>0</v>
      </c>
      <c r="AB417" s="80">
        <v>0</v>
      </c>
      <c r="AC417" s="80">
        <v>0</v>
      </c>
      <c r="AD417" s="80">
        <v>1</v>
      </c>
      <c r="AE417" s="80">
        <v>0</v>
      </c>
      <c r="AF417" s="80">
        <v>0</v>
      </c>
      <c r="AG417" s="80">
        <v>0</v>
      </c>
      <c r="AH417" s="80">
        <v>0</v>
      </c>
      <c r="AI417" s="80">
        <v>0</v>
      </c>
      <c r="AJ417" s="80">
        <v>1</v>
      </c>
      <c r="AK417" s="80">
        <v>0</v>
      </c>
      <c r="AL417" s="80">
        <v>6.79</v>
      </c>
      <c r="AM417" s="80">
        <v>6.79</v>
      </c>
    </row>
    <row r="418" spans="2:39" ht="12" customHeight="1" thickBot="1" x14ac:dyDescent="0.35">
      <c r="B418" s="75">
        <v>1027</v>
      </c>
      <c r="D418" s="77" t="str">
        <f t="shared" si="6"/>
        <v>1</v>
      </c>
      <c r="E418" s="78">
        <v>1</v>
      </c>
      <c r="F418" s="81">
        <v>0.83225798606872503</v>
      </c>
      <c r="G418" s="80">
        <v>0</v>
      </c>
      <c r="H418" s="80">
        <v>0</v>
      </c>
      <c r="I418" s="80">
        <v>0</v>
      </c>
      <c r="J418" s="80">
        <v>1</v>
      </c>
      <c r="K418" s="80">
        <v>0</v>
      </c>
      <c r="L418" s="80">
        <v>0</v>
      </c>
      <c r="M418" s="80">
        <v>0</v>
      </c>
      <c r="N418" s="80">
        <v>0</v>
      </c>
      <c r="O418" s="80">
        <v>0</v>
      </c>
      <c r="P418" s="80">
        <v>0</v>
      </c>
      <c r="Q418" s="80">
        <v>0</v>
      </c>
      <c r="R418" s="80">
        <v>0</v>
      </c>
      <c r="S418" s="80">
        <v>0</v>
      </c>
      <c r="T418" s="80">
        <v>0</v>
      </c>
      <c r="U418" s="80">
        <v>0</v>
      </c>
      <c r="V418" s="80">
        <v>0</v>
      </c>
      <c r="W418" s="80">
        <v>0</v>
      </c>
      <c r="X418" s="80">
        <v>0</v>
      </c>
      <c r="Y418" s="80">
        <v>1</v>
      </c>
      <c r="Z418" s="80">
        <v>966</v>
      </c>
      <c r="AA418" s="80">
        <v>0</v>
      </c>
      <c r="AB418" s="80">
        <v>0</v>
      </c>
      <c r="AC418" s="80">
        <v>0</v>
      </c>
      <c r="AD418" s="80">
        <v>1</v>
      </c>
      <c r="AE418" s="80">
        <v>0</v>
      </c>
      <c r="AF418" s="80">
        <v>0</v>
      </c>
      <c r="AG418" s="80">
        <v>0</v>
      </c>
      <c r="AH418" s="80">
        <v>1</v>
      </c>
      <c r="AI418" s="80">
        <v>0</v>
      </c>
      <c r="AJ418" s="80">
        <v>0</v>
      </c>
      <c r="AK418" s="80">
        <v>0</v>
      </c>
      <c r="AL418" s="80">
        <v>15.5</v>
      </c>
      <c r="AM418" s="80">
        <v>2.99</v>
      </c>
    </row>
    <row r="419" spans="2:39" ht="12" customHeight="1" thickBot="1" x14ac:dyDescent="0.35">
      <c r="B419" s="75">
        <v>1028</v>
      </c>
      <c r="D419" s="77" t="str">
        <f t="shared" si="6"/>
        <v>1</v>
      </c>
      <c r="E419" s="78">
        <v>1</v>
      </c>
      <c r="F419" s="81">
        <v>0.99666702747344904</v>
      </c>
      <c r="G419" s="80">
        <v>0</v>
      </c>
      <c r="H419" s="80">
        <v>0</v>
      </c>
      <c r="I419" s="80">
        <v>0</v>
      </c>
      <c r="J419" s="80">
        <v>0</v>
      </c>
      <c r="K419" s="80">
        <v>0</v>
      </c>
      <c r="L419" s="80">
        <v>0</v>
      </c>
      <c r="M419" s="80">
        <v>0</v>
      </c>
      <c r="N419" s="80">
        <v>0</v>
      </c>
      <c r="O419" s="80">
        <v>0</v>
      </c>
      <c r="P419" s="80">
        <v>1</v>
      </c>
      <c r="Q419" s="80">
        <v>0</v>
      </c>
      <c r="R419" s="80">
        <v>0</v>
      </c>
      <c r="S419" s="80">
        <v>0</v>
      </c>
      <c r="T419" s="80">
        <v>0</v>
      </c>
      <c r="U419" s="80">
        <v>0</v>
      </c>
      <c r="V419" s="80">
        <v>0</v>
      </c>
      <c r="W419" s="80">
        <v>1</v>
      </c>
      <c r="X419" s="80">
        <v>0</v>
      </c>
      <c r="Y419" s="80">
        <v>0</v>
      </c>
      <c r="Z419" s="80">
        <v>118</v>
      </c>
      <c r="AA419" s="80">
        <v>0</v>
      </c>
      <c r="AB419" s="80">
        <v>0</v>
      </c>
      <c r="AC419" s="80">
        <v>0</v>
      </c>
      <c r="AD419" s="80">
        <v>1</v>
      </c>
      <c r="AE419" s="80">
        <v>0</v>
      </c>
      <c r="AF419" s="80">
        <v>0</v>
      </c>
      <c r="AG419" s="80">
        <v>0</v>
      </c>
      <c r="AH419" s="80">
        <v>0</v>
      </c>
      <c r="AI419" s="80">
        <v>0</v>
      </c>
      <c r="AJ419" s="80">
        <v>1</v>
      </c>
      <c r="AK419" s="80">
        <v>0</v>
      </c>
      <c r="AL419" s="80">
        <v>57.179999983499997</v>
      </c>
      <c r="AM419" s="80">
        <v>1.2296774189999999</v>
      </c>
    </row>
    <row r="420" spans="2:39" ht="12" customHeight="1" thickBot="1" x14ac:dyDescent="0.35">
      <c r="B420" s="75">
        <v>1035</v>
      </c>
      <c r="D420" s="77" t="str">
        <f t="shared" si="6"/>
        <v>1</v>
      </c>
      <c r="E420" s="78">
        <v>1</v>
      </c>
      <c r="F420" s="81">
        <v>0.83225798606872503</v>
      </c>
      <c r="G420" s="80">
        <v>1</v>
      </c>
      <c r="H420" s="80">
        <v>0</v>
      </c>
      <c r="I420" s="80">
        <v>0</v>
      </c>
      <c r="J420" s="80">
        <v>0</v>
      </c>
      <c r="K420" s="80">
        <v>0</v>
      </c>
      <c r="L420" s="80">
        <v>0</v>
      </c>
      <c r="M420" s="80">
        <v>0</v>
      </c>
      <c r="N420" s="80">
        <v>0</v>
      </c>
      <c r="O420" s="80">
        <v>0</v>
      </c>
      <c r="P420" s="80">
        <v>0</v>
      </c>
      <c r="Q420" s="80">
        <v>0</v>
      </c>
      <c r="R420" s="80">
        <v>0</v>
      </c>
      <c r="S420" s="80">
        <v>0</v>
      </c>
      <c r="T420" s="80">
        <v>0</v>
      </c>
      <c r="U420" s="80">
        <v>0</v>
      </c>
      <c r="V420" s="80">
        <v>0</v>
      </c>
      <c r="W420" s="80">
        <v>0</v>
      </c>
      <c r="X420" s="80">
        <v>0</v>
      </c>
      <c r="Y420" s="80">
        <v>1</v>
      </c>
      <c r="Z420" s="80">
        <v>2349</v>
      </c>
      <c r="AA420" s="80">
        <v>0</v>
      </c>
      <c r="AB420" s="80">
        <v>0</v>
      </c>
      <c r="AC420" s="80">
        <v>0</v>
      </c>
      <c r="AD420" s="80">
        <v>1</v>
      </c>
      <c r="AE420" s="80">
        <v>0</v>
      </c>
      <c r="AF420" s="80">
        <v>0</v>
      </c>
      <c r="AG420" s="80">
        <v>0</v>
      </c>
      <c r="AH420" s="80">
        <v>0</v>
      </c>
      <c r="AI420" s="80">
        <v>0</v>
      </c>
      <c r="AJ420" s="80">
        <v>1</v>
      </c>
      <c r="AK420" s="80">
        <v>0</v>
      </c>
      <c r="AL420" s="80">
        <v>13.26</v>
      </c>
      <c r="AM420" s="80">
        <v>3.6</v>
      </c>
    </row>
    <row r="421" spans="2:39" ht="12" customHeight="1" thickBot="1" x14ac:dyDescent="0.35">
      <c r="B421" s="75">
        <v>1037</v>
      </c>
      <c r="D421" s="77" t="str">
        <f t="shared" si="6"/>
        <v>1</v>
      </c>
      <c r="E421" s="78">
        <v>1</v>
      </c>
      <c r="F421" s="81">
        <v>0.99666702747344904</v>
      </c>
      <c r="G421" s="80">
        <v>0</v>
      </c>
      <c r="H421" s="80">
        <v>0</v>
      </c>
      <c r="I421" s="80">
        <v>0</v>
      </c>
      <c r="J421" s="80">
        <v>0</v>
      </c>
      <c r="K421" s="80">
        <v>0</v>
      </c>
      <c r="L421" s="80">
        <v>0</v>
      </c>
      <c r="M421" s="80">
        <v>0</v>
      </c>
      <c r="N421" s="80">
        <v>0</v>
      </c>
      <c r="O421" s="80">
        <v>0</v>
      </c>
      <c r="P421" s="80">
        <v>0</v>
      </c>
      <c r="Q421" s="80">
        <v>0</v>
      </c>
      <c r="R421" s="80">
        <v>0</v>
      </c>
      <c r="S421" s="80">
        <v>0</v>
      </c>
      <c r="T421" s="80">
        <v>0</v>
      </c>
      <c r="U421" s="80">
        <v>1</v>
      </c>
      <c r="V421" s="80">
        <v>0</v>
      </c>
      <c r="W421" s="80">
        <v>0</v>
      </c>
      <c r="X421" s="80">
        <v>0</v>
      </c>
      <c r="Y421" s="80">
        <v>1</v>
      </c>
      <c r="Z421" s="80">
        <v>27132</v>
      </c>
      <c r="AA421" s="80">
        <v>0</v>
      </c>
      <c r="AB421" s="80">
        <v>0</v>
      </c>
      <c r="AC421" s="80">
        <v>1</v>
      </c>
      <c r="AD421" s="80">
        <v>0</v>
      </c>
      <c r="AE421" s="80">
        <v>0</v>
      </c>
      <c r="AF421" s="80">
        <v>1</v>
      </c>
      <c r="AG421" s="80">
        <v>0</v>
      </c>
      <c r="AH421" s="80">
        <v>0</v>
      </c>
      <c r="AI421" s="80">
        <v>0</v>
      </c>
      <c r="AJ421" s="80">
        <v>0</v>
      </c>
      <c r="AK421" s="80">
        <v>0</v>
      </c>
      <c r="AL421" s="80">
        <v>48.37</v>
      </c>
      <c r="AM421" s="80">
        <v>0.99</v>
      </c>
    </row>
    <row r="422" spans="2:39" ht="12" customHeight="1" thickBot="1" x14ac:dyDescent="0.35">
      <c r="B422" s="75">
        <v>1040</v>
      </c>
      <c r="D422" s="77" t="str">
        <f t="shared" si="6"/>
        <v>0</v>
      </c>
      <c r="E422" s="78">
        <v>0</v>
      </c>
      <c r="F422" s="81">
        <v>0.104999996721744</v>
      </c>
      <c r="G422" s="80">
        <v>0</v>
      </c>
      <c r="H422" s="80">
        <v>0</v>
      </c>
      <c r="I422" s="80">
        <v>0</v>
      </c>
      <c r="J422" s="80">
        <v>0</v>
      </c>
      <c r="K422" s="80">
        <v>0</v>
      </c>
      <c r="L422" s="80">
        <v>0</v>
      </c>
      <c r="M422" s="80">
        <v>0</v>
      </c>
      <c r="N422" s="80">
        <v>0</v>
      </c>
      <c r="O422" s="80">
        <v>0</v>
      </c>
      <c r="P422" s="80">
        <v>0</v>
      </c>
      <c r="Q422" s="80">
        <v>1</v>
      </c>
      <c r="R422" s="80">
        <v>0</v>
      </c>
      <c r="S422" s="80">
        <v>0</v>
      </c>
      <c r="T422" s="80">
        <v>0</v>
      </c>
      <c r="U422" s="80">
        <v>0</v>
      </c>
      <c r="V422" s="80">
        <v>0</v>
      </c>
      <c r="W422" s="80">
        <v>1</v>
      </c>
      <c r="X422" s="80">
        <v>0</v>
      </c>
      <c r="Y422" s="80">
        <v>0</v>
      </c>
      <c r="Z422" s="80">
        <v>1139</v>
      </c>
      <c r="AA422" s="80">
        <v>0</v>
      </c>
      <c r="AB422" s="80">
        <v>0</v>
      </c>
      <c r="AC422" s="80">
        <v>1</v>
      </c>
      <c r="AD422" s="80">
        <v>0</v>
      </c>
      <c r="AE422" s="80">
        <v>0</v>
      </c>
      <c r="AF422" s="80">
        <v>0</v>
      </c>
      <c r="AG422" s="80">
        <v>0</v>
      </c>
      <c r="AH422" s="80">
        <v>1</v>
      </c>
      <c r="AI422" s="80">
        <v>0</v>
      </c>
      <c r="AJ422" s="80">
        <v>0</v>
      </c>
      <c r="AK422" s="80">
        <v>0</v>
      </c>
      <c r="AL422" s="80">
        <v>8.5499999976500014</v>
      </c>
      <c r="AM422" s="80">
        <v>8.5499999976500014</v>
      </c>
    </row>
    <row r="423" spans="2:39" ht="12" customHeight="1" thickBot="1" x14ac:dyDescent="0.35">
      <c r="B423" s="75">
        <v>1043</v>
      </c>
      <c r="D423" s="77" t="str">
        <f t="shared" si="6"/>
        <v>1</v>
      </c>
      <c r="E423" s="78">
        <v>1</v>
      </c>
      <c r="F423" s="81">
        <v>0.83225798606872503</v>
      </c>
      <c r="G423" s="80">
        <v>0</v>
      </c>
      <c r="H423" s="80">
        <v>0</v>
      </c>
      <c r="I423" s="80">
        <v>0</v>
      </c>
      <c r="J423" s="80">
        <v>0</v>
      </c>
      <c r="K423" s="80">
        <v>0</v>
      </c>
      <c r="L423" s="80">
        <v>0</v>
      </c>
      <c r="M423" s="80">
        <v>0</v>
      </c>
      <c r="N423" s="80">
        <v>0</v>
      </c>
      <c r="O423" s="80">
        <v>0</v>
      </c>
      <c r="P423" s="80">
        <v>0</v>
      </c>
      <c r="Q423" s="80">
        <v>0</v>
      </c>
      <c r="R423" s="80">
        <v>0</v>
      </c>
      <c r="S423" s="80">
        <v>0</v>
      </c>
      <c r="T423" s="80">
        <v>0</v>
      </c>
      <c r="U423" s="80">
        <v>0</v>
      </c>
      <c r="V423" s="80">
        <v>1</v>
      </c>
      <c r="W423" s="80">
        <v>1</v>
      </c>
      <c r="X423" s="80">
        <v>0</v>
      </c>
      <c r="Y423" s="80">
        <v>0</v>
      </c>
      <c r="Z423" s="80">
        <v>1911</v>
      </c>
      <c r="AA423" s="80">
        <v>0</v>
      </c>
      <c r="AB423" s="80">
        <v>0</v>
      </c>
      <c r="AC423" s="80">
        <v>0</v>
      </c>
      <c r="AD423" s="80">
        <v>0</v>
      </c>
      <c r="AE423" s="80">
        <v>1</v>
      </c>
      <c r="AF423" s="80">
        <v>0</v>
      </c>
      <c r="AG423" s="80">
        <v>0</v>
      </c>
      <c r="AH423" s="80">
        <v>0</v>
      </c>
      <c r="AI423" s="80">
        <v>0</v>
      </c>
      <c r="AJ423" s="80">
        <v>1</v>
      </c>
      <c r="AK423" s="80">
        <v>0</v>
      </c>
      <c r="AL423" s="80">
        <v>20.030000004449999</v>
      </c>
      <c r="AM423" s="80">
        <v>3.6764702279500003</v>
      </c>
    </row>
    <row r="424" spans="2:39" ht="12" customHeight="1" thickBot="1" x14ac:dyDescent="0.35">
      <c r="B424" s="75">
        <v>1044</v>
      </c>
      <c r="D424" s="77" t="str">
        <f t="shared" si="6"/>
        <v>0</v>
      </c>
      <c r="E424" s="78">
        <v>0</v>
      </c>
      <c r="F424" s="81">
        <v>0.104999996721744</v>
      </c>
      <c r="G424" s="80">
        <v>0</v>
      </c>
      <c r="H424" s="80">
        <v>0</v>
      </c>
      <c r="I424" s="80">
        <v>0</v>
      </c>
      <c r="J424" s="80">
        <v>0</v>
      </c>
      <c r="K424" s="80">
        <v>0</v>
      </c>
      <c r="L424" s="80">
        <v>0</v>
      </c>
      <c r="M424" s="80">
        <v>0</v>
      </c>
      <c r="N424" s="80">
        <v>0</v>
      </c>
      <c r="O424" s="80">
        <v>0</v>
      </c>
      <c r="P424" s="80">
        <v>0</v>
      </c>
      <c r="Q424" s="80">
        <v>0</v>
      </c>
      <c r="R424" s="80">
        <v>1</v>
      </c>
      <c r="S424" s="80">
        <v>0</v>
      </c>
      <c r="T424" s="80">
        <v>0</v>
      </c>
      <c r="U424" s="80">
        <v>0</v>
      </c>
      <c r="V424" s="80">
        <v>0</v>
      </c>
      <c r="W424" s="80">
        <v>0</v>
      </c>
      <c r="X424" s="80">
        <v>0</v>
      </c>
      <c r="Y424" s="80">
        <v>1</v>
      </c>
      <c r="Z424" s="80">
        <v>50</v>
      </c>
      <c r="AA424" s="80">
        <v>0</v>
      </c>
      <c r="AB424" s="80">
        <v>1</v>
      </c>
      <c r="AC424" s="80">
        <v>0</v>
      </c>
      <c r="AD424" s="80">
        <v>0</v>
      </c>
      <c r="AE424" s="80">
        <v>0</v>
      </c>
      <c r="AF424" s="80">
        <v>0</v>
      </c>
      <c r="AG424" s="80">
        <v>1</v>
      </c>
      <c r="AH424" s="80">
        <v>0</v>
      </c>
      <c r="AI424" s="80">
        <v>0</v>
      </c>
      <c r="AJ424" s="80">
        <v>0</v>
      </c>
      <c r="AK424" s="80">
        <v>0</v>
      </c>
      <c r="AL424" s="80">
        <v>6.99</v>
      </c>
      <c r="AM424" s="80">
        <v>6.99</v>
      </c>
    </row>
    <row r="425" spans="2:39" ht="12" customHeight="1" thickBot="1" x14ac:dyDescent="0.35">
      <c r="B425" s="75">
        <v>1046</v>
      </c>
      <c r="D425" s="77" t="str">
        <f t="shared" si="6"/>
        <v>0</v>
      </c>
      <c r="E425" s="78">
        <v>0</v>
      </c>
      <c r="F425" s="81">
        <v>0.104999996721744</v>
      </c>
      <c r="G425" s="80">
        <v>1</v>
      </c>
      <c r="H425" s="80">
        <v>0</v>
      </c>
      <c r="I425" s="80">
        <v>0</v>
      </c>
      <c r="J425" s="80">
        <v>0</v>
      </c>
      <c r="K425" s="80">
        <v>0</v>
      </c>
      <c r="L425" s="80">
        <v>0</v>
      </c>
      <c r="M425" s="80">
        <v>0</v>
      </c>
      <c r="N425" s="80">
        <v>0</v>
      </c>
      <c r="O425" s="80">
        <v>0</v>
      </c>
      <c r="P425" s="80">
        <v>0</v>
      </c>
      <c r="Q425" s="80">
        <v>0</v>
      </c>
      <c r="R425" s="80">
        <v>0</v>
      </c>
      <c r="S425" s="80">
        <v>0</v>
      </c>
      <c r="T425" s="80">
        <v>0</v>
      </c>
      <c r="U425" s="80">
        <v>0</v>
      </c>
      <c r="V425" s="80">
        <v>0</v>
      </c>
      <c r="W425" s="80">
        <v>0</v>
      </c>
      <c r="X425" s="80">
        <v>0</v>
      </c>
      <c r="Y425" s="80">
        <v>1</v>
      </c>
      <c r="Z425" s="80">
        <v>1840</v>
      </c>
      <c r="AA425" s="80">
        <v>0</v>
      </c>
      <c r="AB425" s="80">
        <v>0</v>
      </c>
      <c r="AC425" s="80">
        <v>1</v>
      </c>
      <c r="AD425" s="80">
        <v>0</v>
      </c>
      <c r="AE425" s="80">
        <v>0</v>
      </c>
      <c r="AF425" s="80">
        <v>0</v>
      </c>
      <c r="AG425" s="80">
        <v>0</v>
      </c>
      <c r="AH425" s="80">
        <v>1</v>
      </c>
      <c r="AI425" s="80">
        <v>0</v>
      </c>
      <c r="AJ425" s="80">
        <v>0</v>
      </c>
      <c r="AK425" s="80">
        <v>0</v>
      </c>
      <c r="AL425" s="80">
        <v>6.99</v>
      </c>
      <c r="AM425" s="80">
        <v>6.99</v>
      </c>
    </row>
    <row r="426" spans="2:39" ht="12" customHeight="1" thickBot="1" x14ac:dyDescent="0.35">
      <c r="B426" s="75">
        <v>1047</v>
      </c>
      <c r="D426" s="77" t="str">
        <f t="shared" si="6"/>
        <v>0</v>
      </c>
      <c r="E426" s="78">
        <v>0</v>
      </c>
      <c r="F426" s="81">
        <v>0.104999996721744</v>
      </c>
      <c r="G426" s="80">
        <v>0</v>
      </c>
      <c r="H426" s="80">
        <v>1</v>
      </c>
      <c r="I426" s="80">
        <v>0</v>
      </c>
      <c r="J426" s="80">
        <v>0</v>
      </c>
      <c r="K426" s="80">
        <v>0</v>
      </c>
      <c r="L426" s="80">
        <v>0</v>
      </c>
      <c r="M426" s="80">
        <v>0</v>
      </c>
      <c r="N426" s="80">
        <v>0</v>
      </c>
      <c r="O426" s="80">
        <v>0</v>
      </c>
      <c r="P426" s="80">
        <v>0</v>
      </c>
      <c r="Q426" s="80">
        <v>0</v>
      </c>
      <c r="R426" s="80">
        <v>0</v>
      </c>
      <c r="S426" s="80">
        <v>0</v>
      </c>
      <c r="T426" s="80">
        <v>0</v>
      </c>
      <c r="U426" s="80">
        <v>0</v>
      </c>
      <c r="V426" s="80">
        <v>0</v>
      </c>
      <c r="W426" s="80">
        <v>0</v>
      </c>
      <c r="X426" s="80">
        <v>0</v>
      </c>
      <c r="Y426" s="80">
        <v>1</v>
      </c>
      <c r="Z426" s="80">
        <v>1922</v>
      </c>
      <c r="AA426" s="80">
        <v>0</v>
      </c>
      <c r="AB426" s="80">
        <v>0</v>
      </c>
      <c r="AC426" s="80">
        <v>1</v>
      </c>
      <c r="AD426" s="80">
        <v>0</v>
      </c>
      <c r="AE426" s="80">
        <v>0</v>
      </c>
      <c r="AF426" s="80">
        <v>1</v>
      </c>
      <c r="AG426" s="80">
        <v>0</v>
      </c>
      <c r="AH426" s="80">
        <v>0</v>
      </c>
      <c r="AI426" s="80">
        <v>0</v>
      </c>
      <c r="AJ426" s="80">
        <v>0</v>
      </c>
      <c r="AK426" s="80">
        <v>0</v>
      </c>
      <c r="AL426" s="80">
        <v>6.99</v>
      </c>
      <c r="AM426" s="80">
        <v>6.99</v>
      </c>
    </row>
    <row r="427" spans="2:39" ht="12" customHeight="1" thickBot="1" x14ac:dyDescent="0.35">
      <c r="B427" s="75">
        <v>1049</v>
      </c>
      <c r="D427" s="77" t="str">
        <f t="shared" si="6"/>
        <v>0</v>
      </c>
      <c r="E427" s="78">
        <v>0</v>
      </c>
      <c r="F427" s="81">
        <v>0.104999996721744</v>
      </c>
      <c r="G427" s="80">
        <v>1</v>
      </c>
      <c r="H427" s="80">
        <v>0</v>
      </c>
      <c r="I427" s="80">
        <v>0</v>
      </c>
      <c r="J427" s="80">
        <v>0</v>
      </c>
      <c r="K427" s="80">
        <v>0</v>
      </c>
      <c r="L427" s="80">
        <v>0</v>
      </c>
      <c r="M427" s="80">
        <v>0</v>
      </c>
      <c r="N427" s="80">
        <v>0</v>
      </c>
      <c r="O427" s="80">
        <v>0</v>
      </c>
      <c r="P427" s="80">
        <v>0</v>
      </c>
      <c r="Q427" s="80">
        <v>0</v>
      </c>
      <c r="R427" s="80">
        <v>0</v>
      </c>
      <c r="S427" s="80">
        <v>0</v>
      </c>
      <c r="T427" s="80">
        <v>0</v>
      </c>
      <c r="U427" s="80">
        <v>0</v>
      </c>
      <c r="V427" s="80">
        <v>0</v>
      </c>
      <c r="W427" s="80">
        <v>0</v>
      </c>
      <c r="X427" s="80">
        <v>0</v>
      </c>
      <c r="Y427" s="80">
        <v>1</v>
      </c>
      <c r="Z427" s="80">
        <v>2179</v>
      </c>
      <c r="AA427" s="80">
        <v>0</v>
      </c>
      <c r="AB427" s="80">
        <v>0</v>
      </c>
      <c r="AC427" s="80">
        <v>1</v>
      </c>
      <c r="AD427" s="80">
        <v>0</v>
      </c>
      <c r="AE427" s="80">
        <v>0</v>
      </c>
      <c r="AF427" s="80">
        <v>0</v>
      </c>
      <c r="AG427" s="80">
        <v>0</v>
      </c>
      <c r="AH427" s="80">
        <v>1</v>
      </c>
      <c r="AI427" s="80">
        <v>0</v>
      </c>
      <c r="AJ427" s="80">
        <v>0</v>
      </c>
      <c r="AK427" s="80">
        <v>0</v>
      </c>
      <c r="AL427" s="80">
        <v>6.99</v>
      </c>
      <c r="AM427" s="80">
        <v>6.99</v>
      </c>
    </row>
    <row r="428" spans="2:39" ht="12" customHeight="1" thickBot="1" x14ac:dyDescent="0.35">
      <c r="B428" s="75">
        <v>1051</v>
      </c>
      <c r="D428" s="77" t="str">
        <f t="shared" si="6"/>
        <v>0</v>
      </c>
      <c r="E428" s="78">
        <v>0</v>
      </c>
      <c r="F428" s="81">
        <v>0.104999996721744</v>
      </c>
      <c r="G428" s="80">
        <v>1</v>
      </c>
      <c r="H428" s="80">
        <v>0</v>
      </c>
      <c r="I428" s="80">
        <v>0</v>
      </c>
      <c r="J428" s="80">
        <v>0</v>
      </c>
      <c r="K428" s="80">
        <v>0</v>
      </c>
      <c r="L428" s="80">
        <v>0</v>
      </c>
      <c r="M428" s="80">
        <v>0</v>
      </c>
      <c r="N428" s="80">
        <v>0</v>
      </c>
      <c r="O428" s="80">
        <v>0</v>
      </c>
      <c r="P428" s="80">
        <v>0</v>
      </c>
      <c r="Q428" s="80">
        <v>0</v>
      </c>
      <c r="R428" s="80">
        <v>0</v>
      </c>
      <c r="S428" s="80">
        <v>0</v>
      </c>
      <c r="T428" s="80">
        <v>0</v>
      </c>
      <c r="U428" s="80">
        <v>0</v>
      </c>
      <c r="V428" s="80">
        <v>0</v>
      </c>
      <c r="W428" s="80">
        <v>0</v>
      </c>
      <c r="X428" s="80">
        <v>0</v>
      </c>
      <c r="Y428" s="80">
        <v>1</v>
      </c>
      <c r="Z428" s="80">
        <v>2179</v>
      </c>
      <c r="AA428" s="80">
        <v>0</v>
      </c>
      <c r="AB428" s="80">
        <v>0</v>
      </c>
      <c r="AC428" s="80">
        <v>1</v>
      </c>
      <c r="AD428" s="80">
        <v>0</v>
      </c>
      <c r="AE428" s="80">
        <v>0</v>
      </c>
      <c r="AF428" s="80">
        <v>0</v>
      </c>
      <c r="AG428" s="80">
        <v>0</v>
      </c>
      <c r="AH428" s="80">
        <v>1</v>
      </c>
      <c r="AI428" s="80">
        <v>0</v>
      </c>
      <c r="AJ428" s="80">
        <v>0</v>
      </c>
      <c r="AK428" s="80">
        <v>0</v>
      </c>
      <c r="AL428" s="80">
        <v>6.99</v>
      </c>
      <c r="AM428" s="80">
        <v>6.99</v>
      </c>
    </row>
    <row r="429" spans="2:39" ht="12" customHeight="1" thickBot="1" x14ac:dyDescent="0.35">
      <c r="B429" s="75">
        <v>1053</v>
      </c>
      <c r="D429" s="77" t="str">
        <f t="shared" si="6"/>
        <v>0</v>
      </c>
      <c r="E429" s="78">
        <v>0</v>
      </c>
      <c r="F429" s="81">
        <v>0.104999996721744</v>
      </c>
      <c r="G429" s="80">
        <v>1</v>
      </c>
      <c r="H429" s="80">
        <v>0</v>
      </c>
      <c r="I429" s="80">
        <v>0</v>
      </c>
      <c r="J429" s="80">
        <v>0</v>
      </c>
      <c r="K429" s="80">
        <v>0</v>
      </c>
      <c r="L429" s="80">
        <v>0</v>
      </c>
      <c r="M429" s="80">
        <v>0</v>
      </c>
      <c r="N429" s="80">
        <v>0</v>
      </c>
      <c r="O429" s="80">
        <v>0</v>
      </c>
      <c r="P429" s="80">
        <v>0</v>
      </c>
      <c r="Q429" s="80">
        <v>0</v>
      </c>
      <c r="R429" s="80">
        <v>0</v>
      </c>
      <c r="S429" s="80">
        <v>0</v>
      </c>
      <c r="T429" s="80">
        <v>0</v>
      </c>
      <c r="U429" s="80">
        <v>0</v>
      </c>
      <c r="V429" s="80">
        <v>0</v>
      </c>
      <c r="W429" s="80">
        <v>0</v>
      </c>
      <c r="X429" s="80">
        <v>0</v>
      </c>
      <c r="Y429" s="80">
        <v>1</v>
      </c>
      <c r="Z429" s="80">
        <v>6655</v>
      </c>
      <c r="AA429" s="80">
        <v>0</v>
      </c>
      <c r="AB429" s="80">
        <v>0</v>
      </c>
      <c r="AC429" s="80">
        <v>1</v>
      </c>
      <c r="AD429" s="80">
        <v>0</v>
      </c>
      <c r="AE429" s="80">
        <v>0</v>
      </c>
      <c r="AF429" s="80">
        <v>1</v>
      </c>
      <c r="AG429" s="80">
        <v>0</v>
      </c>
      <c r="AH429" s="80">
        <v>0</v>
      </c>
      <c r="AI429" s="80">
        <v>0</v>
      </c>
      <c r="AJ429" s="80">
        <v>0</v>
      </c>
      <c r="AK429" s="80">
        <v>0</v>
      </c>
      <c r="AL429" s="80">
        <v>6.99</v>
      </c>
      <c r="AM429" s="80">
        <v>6.99</v>
      </c>
    </row>
    <row r="430" spans="2:39" ht="12" customHeight="1" thickBot="1" x14ac:dyDescent="0.35">
      <c r="B430" s="75">
        <v>1054</v>
      </c>
      <c r="D430" s="77" t="str">
        <f t="shared" si="6"/>
        <v>0</v>
      </c>
      <c r="E430" s="78">
        <v>0</v>
      </c>
      <c r="F430" s="81">
        <v>0.104999996721744</v>
      </c>
      <c r="G430" s="80">
        <v>0</v>
      </c>
      <c r="H430" s="80">
        <v>0</v>
      </c>
      <c r="I430" s="80">
        <v>0</v>
      </c>
      <c r="J430" s="80">
        <v>0</v>
      </c>
      <c r="K430" s="80">
        <v>0</v>
      </c>
      <c r="L430" s="80">
        <v>0</v>
      </c>
      <c r="M430" s="80">
        <v>0</v>
      </c>
      <c r="N430" s="80">
        <v>0</v>
      </c>
      <c r="O430" s="80">
        <v>1</v>
      </c>
      <c r="P430" s="80">
        <v>0</v>
      </c>
      <c r="Q430" s="80">
        <v>0</v>
      </c>
      <c r="R430" s="80">
        <v>0</v>
      </c>
      <c r="S430" s="80">
        <v>0</v>
      </c>
      <c r="T430" s="80">
        <v>0</v>
      </c>
      <c r="U430" s="80">
        <v>0</v>
      </c>
      <c r="V430" s="80">
        <v>0</v>
      </c>
      <c r="W430" s="80">
        <v>0</v>
      </c>
      <c r="X430" s="80">
        <v>0</v>
      </c>
      <c r="Y430" s="80">
        <v>1</v>
      </c>
      <c r="Z430" s="80">
        <v>1155</v>
      </c>
      <c r="AA430" s="80">
        <v>0</v>
      </c>
      <c r="AB430" s="80">
        <v>0</v>
      </c>
      <c r="AC430" s="80">
        <v>0</v>
      </c>
      <c r="AD430" s="80">
        <v>1</v>
      </c>
      <c r="AE430" s="80">
        <v>0</v>
      </c>
      <c r="AF430" s="80">
        <v>0</v>
      </c>
      <c r="AG430" s="80">
        <v>0</v>
      </c>
      <c r="AH430" s="80">
        <v>1</v>
      </c>
      <c r="AI430" s="80">
        <v>0</v>
      </c>
      <c r="AJ430" s="80">
        <v>0</v>
      </c>
      <c r="AK430" s="80">
        <v>0</v>
      </c>
      <c r="AL430" s="80">
        <v>6.99</v>
      </c>
      <c r="AM430" s="80">
        <v>6.99</v>
      </c>
    </row>
    <row r="431" spans="2:39" ht="12" customHeight="1" thickBot="1" x14ac:dyDescent="0.35">
      <c r="B431" s="75">
        <v>1055</v>
      </c>
      <c r="D431" s="77" t="str">
        <f t="shared" si="6"/>
        <v>0</v>
      </c>
      <c r="E431" s="78">
        <v>0</v>
      </c>
      <c r="F431" s="81">
        <v>0.104999996721744</v>
      </c>
      <c r="G431" s="80">
        <v>0</v>
      </c>
      <c r="H431" s="80">
        <v>0</v>
      </c>
      <c r="I431" s="80">
        <v>0</v>
      </c>
      <c r="J431" s="80">
        <v>0</v>
      </c>
      <c r="K431" s="80">
        <v>0</v>
      </c>
      <c r="L431" s="80">
        <v>0</v>
      </c>
      <c r="M431" s="80">
        <v>0</v>
      </c>
      <c r="N431" s="80">
        <v>0</v>
      </c>
      <c r="O431" s="80">
        <v>1</v>
      </c>
      <c r="P431" s="80">
        <v>0</v>
      </c>
      <c r="Q431" s="80">
        <v>0</v>
      </c>
      <c r="R431" s="80">
        <v>0</v>
      </c>
      <c r="S431" s="80">
        <v>0</v>
      </c>
      <c r="T431" s="80">
        <v>0</v>
      </c>
      <c r="U431" s="80">
        <v>0</v>
      </c>
      <c r="V431" s="80">
        <v>0</v>
      </c>
      <c r="W431" s="80">
        <v>0</v>
      </c>
      <c r="X431" s="80">
        <v>0</v>
      </c>
      <c r="Y431" s="80">
        <v>1</v>
      </c>
      <c r="Z431" s="80">
        <v>1155</v>
      </c>
      <c r="AA431" s="80">
        <v>0</v>
      </c>
      <c r="AB431" s="80">
        <v>0</v>
      </c>
      <c r="AC431" s="80">
        <v>0</v>
      </c>
      <c r="AD431" s="80">
        <v>1</v>
      </c>
      <c r="AE431" s="80">
        <v>0</v>
      </c>
      <c r="AF431" s="80">
        <v>1</v>
      </c>
      <c r="AG431" s="80">
        <v>0</v>
      </c>
      <c r="AH431" s="80">
        <v>0</v>
      </c>
      <c r="AI431" s="80">
        <v>0</v>
      </c>
      <c r="AJ431" s="80">
        <v>0</v>
      </c>
      <c r="AK431" s="80">
        <v>0</v>
      </c>
      <c r="AL431" s="80">
        <v>6.99</v>
      </c>
      <c r="AM431" s="80">
        <v>6.99</v>
      </c>
    </row>
    <row r="432" spans="2:39" ht="12" customHeight="1" thickBot="1" x14ac:dyDescent="0.35">
      <c r="B432" s="75">
        <v>1058</v>
      </c>
      <c r="D432" s="77" t="str">
        <f t="shared" si="6"/>
        <v>0</v>
      </c>
      <c r="E432" s="78">
        <v>0</v>
      </c>
      <c r="F432" s="81">
        <v>0.104999996721744</v>
      </c>
      <c r="G432" s="80">
        <v>0</v>
      </c>
      <c r="H432" s="80">
        <v>0</v>
      </c>
      <c r="I432" s="80">
        <v>0</v>
      </c>
      <c r="J432" s="80">
        <v>0</v>
      </c>
      <c r="K432" s="80">
        <v>0</v>
      </c>
      <c r="L432" s="80">
        <v>0</v>
      </c>
      <c r="M432" s="80">
        <v>0</v>
      </c>
      <c r="N432" s="80">
        <v>0</v>
      </c>
      <c r="O432" s="80">
        <v>0</v>
      </c>
      <c r="P432" s="80">
        <v>0</v>
      </c>
      <c r="Q432" s="80">
        <v>0</v>
      </c>
      <c r="R432" s="80">
        <v>1</v>
      </c>
      <c r="S432" s="80">
        <v>0</v>
      </c>
      <c r="T432" s="80">
        <v>0</v>
      </c>
      <c r="U432" s="80">
        <v>0</v>
      </c>
      <c r="V432" s="80">
        <v>0</v>
      </c>
      <c r="W432" s="80">
        <v>0</v>
      </c>
      <c r="X432" s="80">
        <v>0</v>
      </c>
      <c r="Y432" s="80">
        <v>1</v>
      </c>
      <c r="Z432" s="80">
        <v>3227</v>
      </c>
      <c r="AA432" s="80">
        <v>0</v>
      </c>
      <c r="AB432" s="80">
        <v>0</v>
      </c>
      <c r="AC432" s="80">
        <v>0</v>
      </c>
      <c r="AD432" s="80">
        <v>1</v>
      </c>
      <c r="AE432" s="80">
        <v>0</v>
      </c>
      <c r="AF432" s="80">
        <v>0</v>
      </c>
      <c r="AG432" s="80">
        <v>0</v>
      </c>
      <c r="AH432" s="80">
        <v>1</v>
      </c>
      <c r="AI432" s="80">
        <v>0</v>
      </c>
      <c r="AJ432" s="80">
        <v>0</v>
      </c>
      <c r="AK432" s="80">
        <v>0</v>
      </c>
      <c r="AL432" s="80">
        <v>6.99</v>
      </c>
      <c r="AM432" s="80">
        <v>6.99</v>
      </c>
    </row>
    <row r="433" spans="2:39" ht="12" customHeight="1" thickBot="1" x14ac:dyDescent="0.35">
      <c r="B433" s="75">
        <v>1067</v>
      </c>
      <c r="D433" s="77" t="str">
        <f t="shared" si="6"/>
        <v>0</v>
      </c>
      <c r="E433" s="78">
        <v>0</v>
      </c>
      <c r="F433" s="81">
        <v>0.104999996721744</v>
      </c>
      <c r="G433" s="80">
        <v>0</v>
      </c>
      <c r="H433" s="80">
        <v>0</v>
      </c>
      <c r="I433" s="80">
        <v>0</v>
      </c>
      <c r="J433" s="80">
        <v>0</v>
      </c>
      <c r="K433" s="80">
        <v>0</v>
      </c>
      <c r="L433" s="80">
        <v>0</v>
      </c>
      <c r="M433" s="80">
        <v>0</v>
      </c>
      <c r="N433" s="80">
        <v>0</v>
      </c>
      <c r="O433" s="80">
        <v>0</v>
      </c>
      <c r="P433" s="80">
        <v>0</v>
      </c>
      <c r="Q433" s="80">
        <v>0</v>
      </c>
      <c r="R433" s="80">
        <v>0</v>
      </c>
      <c r="S433" s="80">
        <v>0</v>
      </c>
      <c r="T433" s="80">
        <v>0</v>
      </c>
      <c r="U433" s="80">
        <v>0</v>
      </c>
      <c r="V433" s="80">
        <v>1</v>
      </c>
      <c r="W433" s="80">
        <v>0</v>
      </c>
      <c r="X433" s="80">
        <v>0</v>
      </c>
      <c r="Y433" s="80">
        <v>1</v>
      </c>
      <c r="Z433" s="80">
        <v>9003</v>
      </c>
      <c r="AA433" s="80">
        <v>0</v>
      </c>
      <c r="AB433" s="80">
        <v>0</v>
      </c>
      <c r="AC433" s="80">
        <v>0</v>
      </c>
      <c r="AD433" s="80">
        <v>1</v>
      </c>
      <c r="AE433" s="80">
        <v>0</v>
      </c>
      <c r="AF433" s="80">
        <v>1</v>
      </c>
      <c r="AG433" s="80">
        <v>0</v>
      </c>
      <c r="AH433" s="80">
        <v>0</v>
      </c>
      <c r="AI433" s="80">
        <v>0</v>
      </c>
      <c r="AJ433" s="80">
        <v>0</v>
      </c>
      <c r="AK433" s="80">
        <v>0</v>
      </c>
      <c r="AL433" s="80">
        <v>6.99</v>
      </c>
      <c r="AM433" s="80">
        <v>6.99</v>
      </c>
    </row>
    <row r="434" spans="2:39" ht="12" customHeight="1" thickBot="1" x14ac:dyDescent="0.35">
      <c r="B434" s="75">
        <v>1068</v>
      </c>
      <c r="D434" s="77" t="str">
        <f t="shared" si="6"/>
        <v>0</v>
      </c>
      <c r="E434" s="78">
        <v>0</v>
      </c>
      <c r="F434" s="81">
        <v>0.104999996721744</v>
      </c>
      <c r="G434" s="80">
        <v>1</v>
      </c>
      <c r="H434" s="80">
        <v>0</v>
      </c>
      <c r="I434" s="80">
        <v>0</v>
      </c>
      <c r="J434" s="80">
        <v>0</v>
      </c>
      <c r="K434" s="80">
        <v>0</v>
      </c>
      <c r="L434" s="80">
        <v>0</v>
      </c>
      <c r="M434" s="80">
        <v>0</v>
      </c>
      <c r="N434" s="80">
        <v>0</v>
      </c>
      <c r="O434" s="80">
        <v>0</v>
      </c>
      <c r="P434" s="80">
        <v>0</v>
      </c>
      <c r="Q434" s="80">
        <v>0</v>
      </c>
      <c r="R434" s="80">
        <v>0</v>
      </c>
      <c r="S434" s="80">
        <v>0</v>
      </c>
      <c r="T434" s="80">
        <v>0</v>
      </c>
      <c r="U434" s="80">
        <v>0</v>
      </c>
      <c r="V434" s="80">
        <v>0</v>
      </c>
      <c r="W434" s="80">
        <v>0</v>
      </c>
      <c r="X434" s="80">
        <v>0</v>
      </c>
      <c r="Y434" s="80">
        <v>1</v>
      </c>
      <c r="Z434" s="80">
        <v>25433</v>
      </c>
      <c r="AA434" s="80">
        <v>0</v>
      </c>
      <c r="AB434" s="80">
        <v>0</v>
      </c>
      <c r="AC434" s="80">
        <v>0</v>
      </c>
      <c r="AD434" s="80">
        <v>1</v>
      </c>
      <c r="AE434" s="80">
        <v>0</v>
      </c>
      <c r="AF434" s="80">
        <v>0</v>
      </c>
      <c r="AG434" s="80">
        <v>1</v>
      </c>
      <c r="AH434" s="80">
        <v>0</v>
      </c>
      <c r="AI434" s="80">
        <v>0</v>
      </c>
      <c r="AJ434" s="80">
        <v>0</v>
      </c>
      <c r="AK434" s="80">
        <v>0</v>
      </c>
      <c r="AL434" s="80">
        <v>6.99</v>
      </c>
      <c r="AM434" s="80">
        <v>6.99</v>
      </c>
    </row>
    <row r="435" spans="2:39" ht="12" customHeight="1" thickBot="1" x14ac:dyDescent="0.35">
      <c r="B435" s="75">
        <v>1070</v>
      </c>
      <c r="D435" s="77" t="str">
        <f t="shared" si="6"/>
        <v>0</v>
      </c>
      <c r="E435" s="78">
        <v>0</v>
      </c>
      <c r="F435" s="81">
        <v>0.104999996721744</v>
      </c>
      <c r="G435" s="80">
        <v>1</v>
      </c>
      <c r="H435" s="80">
        <v>0</v>
      </c>
      <c r="I435" s="80">
        <v>0</v>
      </c>
      <c r="J435" s="80">
        <v>0</v>
      </c>
      <c r="K435" s="80">
        <v>0</v>
      </c>
      <c r="L435" s="80">
        <v>0</v>
      </c>
      <c r="M435" s="80">
        <v>0</v>
      </c>
      <c r="N435" s="80">
        <v>0</v>
      </c>
      <c r="O435" s="80">
        <v>0</v>
      </c>
      <c r="P435" s="80">
        <v>0</v>
      </c>
      <c r="Q435" s="80">
        <v>0</v>
      </c>
      <c r="R435" s="80">
        <v>0</v>
      </c>
      <c r="S435" s="80">
        <v>0</v>
      </c>
      <c r="T435" s="80">
        <v>0</v>
      </c>
      <c r="U435" s="80">
        <v>0</v>
      </c>
      <c r="V435" s="80">
        <v>0</v>
      </c>
      <c r="W435" s="80">
        <v>0</v>
      </c>
      <c r="X435" s="80">
        <v>0</v>
      </c>
      <c r="Y435" s="80">
        <v>1</v>
      </c>
      <c r="Z435" s="80">
        <v>3277</v>
      </c>
      <c r="AA435" s="80">
        <v>0</v>
      </c>
      <c r="AB435" s="80">
        <v>1</v>
      </c>
      <c r="AC435" s="80">
        <v>0</v>
      </c>
      <c r="AD435" s="80">
        <v>0</v>
      </c>
      <c r="AE435" s="80">
        <v>0</v>
      </c>
      <c r="AF435" s="80">
        <v>0</v>
      </c>
      <c r="AG435" s="80">
        <v>0</v>
      </c>
      <c r="AH435" s="80">
        <v>1</v>
      </c>
      <c r="AI435" s="80">
        <v>0</v>
      </c>
      <c r="AJ435" s="80">
        <v>0</v>
      </c>
      <c r="AK435" s="80">
        <v>0</v>
      </c>
      <c r="AL435" s="80">
        <v>7</v>
      </c>
      <c r="AM435" s="80">
        <v>7</v>
      </c>
    </row>
    <row r="436" spans="2:39" ht="12" customHeight="1" thickBot="1" x14ac:dyDescent="0.35">
      <c r="B436" s="75">
        <v>1074</v>
      </c>
      <c r="D436" s="77" t="str">
        <f t="shared" si="6"/>
        <v>0</v>
      </c>
      <c r="E436" s="78">
        <v>0</v>
      </c>
      <c r="F436" s="81">
        <v>0.104999996721744</v>
      </c>
      <c r="G436" s="80">
        <v>0</v>
      </c>
      <c r="H436" s="80">
        <v>0</v>
      </c>
      <c r="I436" s="80">
        <v>0</v>
      </c>
      <c r="J436" s="80">
        <v>0</v>
      </c>
      <c r="K436" s="80">
        <v>0</v>
      </c>
      <c r="L436" s="80">
        <v>0</v>
      </c>
      <c r="M436" s="80">
        <v>0</v>
      </c>
      <c r="N436" s="80">
        <v>0</v>
      </c>
      <c r="O436" s="80">
        <v>0</v>
      </c>
      <c r="P436" s="80">
        <v>0</v>
      </c>
      <c r="Q436" s="80">
        <v>0</v>
      </c>
      <c r="R436" s="80">
        <v>0</v>
      </c>
      <c r="S436" s="80">
        <v>0</v>
      </c>
      <c r="T436" s="80">
        <v>0</v>
      </c>
      <c r="U436" s="80">
        <v>0</v>
      </c>
      <c r="V436" s="80">
        <v>1</v>
      </c>
      <c r="W436" s="80">
        <v>0</v>
      </c>
      <c r="X436" s="80">
        <v>0</v>
      </c>
      <c r="Y436" s="80">
        <v>1</v>
      </c>
      <c r="Z436" s="80">
        <v>2944</v>
      </c>
      <c r="AA436" s="80">
        <v>0</v>
      </c>
      <c r="AB436" s="80">
        <v>0</v>
      </c>
      <c r="AC436" s="80">
        <v>0</v>
      </c>
      <c r="AD436" s="80">
        <v>1</v>
      </c>
      <c r="AE436" s="80">
        <v>0</v>
      </c>
      <c r="AF436" s="80">
        <v>0</v>
      </c>
      <c r="AG436" s="80">
        <v>0</v>
      </c>
      <c r="AH436" s="80">
        <v>0</v>
      </c>
      <c r="AI436" s="80">
        <v>0</v>
      </c>
      <c r="AJ436" s="80">
        <v>1</v>
      </c>
      <c r="AK436" s="80">
        <v>0</v>
      </c>
      <c r="AL436" s="80">
        <v>7</v>
      </c>
      <c r="AM436" s="80">
        <v>7</v>
      </c>
    </row>
    <row r="437" spans="2:39" ht="12" customHeight="1" thickBot="1" x14ac:dyDescent="0.35">
      <c r="B437" s="75">
        <v>1076</v>
      </c>
      <c r="D437" s="77" t="str">
        <f t="shared" si="6"/>
        <v>1</v>
      </c>
      <c r="E437" s="78">
        <v>1</v>
      </c>
      <c r="F437" s="81">
        <v>0.99666702747344904</v>
      </c>
      <c r="G437" s="80">
        <v>1</v>
      </c>
      <c r="H437" s="80">
        <v>0</v>
      </c>
      <c r="I437" s="80">
        <v>0</v>
      </c>
      <c r="J437" s="80">
        <v>0</v>
      </c>
      <c r="K437" s="80">
        <v>0</v>
      </c>
      <c r="L437" s="80">
        <v>0</v>
      </c>
      <c r="M437" s="80">
        <v>0</v>
      </c>
      <c r="N437" s="80">
        <v>0</v>
      </c>
      <c r="O437" s="80">
        <v>0</v>
      </c>
      <c r="P437" s="80">
        <v>0</v>
      </c>
      <c r="Q437" s="80">
        <v>0</v>
      </c>
      <c r="R437" s="80">
        <v>0</v>
      </c>
      <c r="S437" s="80">
        <v>0</v>
      </c>
      <c r="T437" s="80">
        <v>0</v>
      </c>
      <c r="U437" s="80">
        <v>0</v>
      </c>
      <c r="V437" s="80">
        <v>0</v>
      </c>
      <c r="W437" s="80">
        <v>1</v>
      </c>
      <c r="X437" s="80">
        <v>0</v>
      </c>
      <c r="Y437" s="80">
        <v>0</v>
      </c>
      <c r="Z437" s="80">
        <v>266</v>
      </c>
      <c r="AA437" s="80">
        <v>0</v>
      </c>
      <c r="AB437" s="80">
        <v>1</v>
      </c>
      <c r="AC437" s="80">
        <v>0</v>
      </c>
      <c r="AD437" s="80">
        <v>0</v>
      </c>
      <c r="AE437" s="80">
        <v>0</v>
      </c>
      <c r="AF437" s="80">
        <v>0</v>
      </c>
      <c r="AG437" s="80">
        <v>0</v>
      </c>
      <c r="AH437" s="80">
        <v>1</v>
      </c>
      <c r="AI437" s="80">
        <v>0</v>
      </c>
      <c r="AJ437" s="80">
        <v>0</v>
      </c>
      <c r="AK437" s="80">
        <v>0</v>
      </c>
      <c r="AL437" s="80">
        <v>61.000000015999994</v>
      </c>
      <c r="AM437" s="80">
        <v>1.2298387099999999</v>
      </c>
    </row>
    <row r="438" spans="2:39" ht="12" customHeight="1" thickBot="1" x14ac:dyDescent="0.35">
      <c r="B438" s="75">
        <v>1078</v>
      </c>
      <c r="D438" s="77" t="str">
        <f t="shared" si="6"/>
        <v>1</v>
      </c>
      <c r="E438" s="78">
        <v>1</v>
      </c>
      <c r="F438" s="81">
        <v>0.99666702747344904</v>
      </c>
      <c r="G438" s="80">
        <v>0</v>
      </c>
      <c r="H438" s="80">
        <v>0</v>
      </c>
      <c r="I438" s="80">
        <v>0</v>
      </c>
      <c r="J438" s="80">
        <v>1</v>
      </c>
      <c r="K438" s="80">
        <v>0</v>
      </c>
      <c r="L438" s="80">
        <v>0</v>
      </c>
      <c r="M438" s="80">
        <v>0</v>
      </c>
      <c r="N438" s="80">
        <v>0</v>
      </c>
      <c r="O438" s="80">
        <v>0</v>
      </c>
      <c r="P438" s="80">
        <v>0</v>
      </c>
      <c r="Q438" s="80">
        <v>0</v>
      </c>
      <c r="R438" s="80">
        <v>0</v>
      </c>
      <c r="S438" s="80">
        <v>0</v>
      </c>
      <c r="T438" s="80">
        <v>0</v>
      </c>
      <c r="U438" s="80">
        <v>0</v>
      </c>
      <c r="V438" s="80">
        <v>0</v>
      </c>
      <c r="W438" s="80">
        <v>1</v>
      </c>
      <c r="X438" s="80">
        <v>0</v>
      </c>
      <c r="Y438" s="80">
        <v>0</v>
      </c>
      <c r="Z438" s="80">
        <v>393</v>
      </c>
      <c r="AA438" s="80">
        <v>0</v>
      </c>
      <c r="AB438" s="80">
        <v>0</v>
      </c>
      <c r="AC438" s="80">
        <v>0</v>
      </c>
      <c r="AD438" s="80">
        <v>0</v>
      </c>
      <c r="AE438" s="80">
        <v>1</v>
      </c>
      <c r="AF438" s="80">
        <v>0</v>
      </c>
      <c r="AG438" s="80">
        <v>1</v>
      </c>
      <c r="AH438" s="80">
        <v>0</v>
      </c>
      <c r="AI438" s="80">
        <v>0</v>
      </c>
      <c r="AJ438" s="80">
        <v>0</v>
      </c>
      <c r="AK438" s="80">
        <v>0</v>
      </c>
      <c r="AL438" s="80">
        <v>31.110000005700002</v>
      </c>
      <c r="AM438" s="80">
        <v>2.4469920953100002</v>
      </c>
    </row>
    <row r="439" spans="2:39" ht="12" customHeight="1" thickBot="1" x14ac:dyDescent="0.35">
      <c r="B439" s="75">
        <v>1079</v>
      </c>
      <c r="D439" s="77" t="str">
        <f t="shared" si="6"/>
        <v>1</v>
      </c>
      <c r="E439" s="78">
        <v>1</v>
      </c>
      <c r="F439" s="81">
        <v>0.99666702747344904</v>
      </c>
      <c r="G439" s="80">
        <v>1</v>
      </c>
      <c r="H439" s="80">
        <v>0</v>
      </c>
      <c r="I439" s="80">
        <v>0</v>
      </c>
      <c r="J439" s="80">
        <v>0</v>
      </c>
      <c r="K439" s="80">
        <v>0</v>
      </c>
      <c r="L439" s="80">
        <v>0</v>
      </c>
      <c r="M439" s="80">
        <v>0</v>
      </c>
      <c r="N439" s="80">
        <v>0</v>
      </c>
      <c r="O439" s="80">
        <v>0</v>
      </c>
      <c r="P439" s="80">
        <v>0</v>
      </c>
      <c r="Q439" s="80">
        <v>0</v>
      </c>
      <c r="R439" s="80">
        <v>0</v>
      </c>
      <c r="S439" s="80">
        <v>0</v>
      </c>
      <c r="T439" s="80">
        <v>0</v>
      </c>
      <c r="U439" s="80">
        <v>0</v>
      </c>
      <c r="V439" s="80">
        <v>0</v>
      </c>
      <c r="W439" s="80">
        <v>1</v>
      </c>
      <c r="X439" s="80">
        <v>0</v>
      </c>
      <c r="Y439" s="80">
        <v>0</v>
      </c>
      <c r="Z439" s="80">
        <v>266</v>
      </c>
      <c r="AA439" s="80">
        <v>0</v>
      </c>
      <c r="AB439" s="80">
        <v>1</v>
      </c>
      <c r="AC439" s="80">
        <v>0</v>
      </c>
      <c r="AD439" s="80">
        <v>0</v>
      </c>
      <c r="AE439" s="80">
        <v>0</v>
      </c>
      <c r="AF439" s="80">
        <v>0</v>
      </c>
      <c r="AG439" s="80">
        <v>0</v>
      </c>
      <c r="AH439" s="80">
        <v>0</v>
      </c>
      <c r="AI439" s="80">
        <v>1</v>
      </c>
      <c r="AJ439" s="80">
        <v>0</v>
      </c>
      <c r="AK439" s="80">
        <v>0</v>
      </c>
      <c r="AL439" s="80">
        <v>62.089999997850001</v>
      </c>
      <c r="AM439" s="80">
        <v>1.2297484649999999</v>
      </c>
    </row>
    <row r="440" spans="2:39" ht="12" customHeight="1" thickBot="1" x14ac:dyDescent="0.35">
      <c r="B440" s="75">
        <v>1080</v>
      </c>
      <c r="D440" s="77" t="str">
        <f t="shared" si="6"/>
        <v>1</v>
      </c>
      <c r="E440" s="78">
        <v>1</v>
      </c>
      <c r="F440" s="81">
        <v>0.99666702747344904</v>
      </c>
      <c r="G440" s="80">
        <v>0</v>
      </c>
      <c r="H440" s="80">
        <v>0</v>
      </c>
      <c r="I440" s="80">
        <v>0</v>
      </c>
      <c r="J440" s="80">
        <v>0</v>
      </c>
      <c r="K440" s="80">
        <v>0</v>
      </c>
      <c r="L440" s="80">
        <v>0</v>
      </c>
      <c r="M440" s="80">
        <v>0</v>
      </c>
      <c r="N440" s="80">
        <v>0</v>
      </c>
      <c r="O440" s="80">
        <v>0</v>
      </c>
      <c r="P440" s="80">
        <v>0</v>
      </c>
      <c r="Q440" s="80">
        <v>0</v>
      </c>
      <c r="R440" s="80">
        <v>0</v>
      </c>
      <c r="S440" s="80">
        <v>0</v>
      </c>
      <c r="T440" s="80">
        <v>0</v>
      </c>
      <c r="U440" s="80">
        <v>1</v>
      </c>
      <c r="V440" s="80">
        <v>0</v>
      </c>
      <c r="W440" s="80">
        <v>0</v>
      </c>
      <c r="X440" s="80">
        <v>0</v>
      </c>
      <c r="Y440" s="80">
        <v>1</v>
      </c>
      <c r="Z440" s="80">
        <v>27132</v>
      </c>
      <c r="AA440" s="80">
        <v>0</v>
      </c>
      <c r="AB440" s="80">
        <v>0</v>
      </c>
      <c r="AC440" s="80">
        <v>1</v>
      </c>
      <c r="AD440" s="80">
        <v>0</v>
      </c>
      <c r="AE440" s="80">
        <v>0</v>
      </c>
      <c r="AF440" s="80">
        <v>1</v>
      </c>
      <c r="AG440" s="80">
        <v>0</v>
      </c>
      <c r="AH440" s="80">
        <v>0</v>
      </c>
      <c r="AI440" s="80">
        <v>0</v>
      </c>
      <c r="AJ440" s="80">
        <v>0</v>
      </c>
      <c r="AK440" s="80">
        <v>0</v>
      </c>
      <c r="AL440" s="80">
        <v>51</v>
      </c>
      <c r="AM440" s="80">
        <v>0.99</v>
      </c>
    </row>
    <row r="441" spans="2:39" ht="12" customHeight="1" thickBot="1" x14ac:dyDescent="0.35">
      <c r="B441" s="75">
        <v>1081</v>
      </c>
      <c r="D441" s="77" t="str">
        <f t="shared" si="6"/>
        <v>1</v>
      </c>
      <c r="E441" s="78">
        <v>1</v>
      </c>
      <c r="F441" s="81">
        <v>0.83225798606872503</v>
      </c>
      <c r="G441" s="80">
        <v>1</v>
      </c>
      <c r="H441" s="80">
        <v>0</v>
      </c>
      <c r="I441" s="80">
        <v>0</v>
      </c>
      <c r="J441" s="80">
        <v>0</v>
      </c>
      <c r="K441" s="80">
        <v>0</v>
      </c>
      <c r="L441" s="80">
        <v>0</v>
      </c>
      <c r="M441" s="80">
        <v>0</v>
      </c>
      <c r="N441" s="80">
        <v>0</v>
      </c>
      <c r="O441" s="80">
        <v>0</v>
      </c>
      <c r="P441" s="80">
        <v>0</v>
      </c>
      <c r="Q441" s="80">
        <v>0</v>
      </c>
      <c r="R441" s="80">
        <v>0</v>
      </c>
      <c r="S441" s="80">
        <v>0</v>
      </c>
      <c r="T441" s="80">
        <v>0</v>
      </c>
      <c r="U441" s="80">
        <v>0</v>
      </c>
      <c r="V441" s="80">
        <v>0</v>
      </c>
      <c r="W441" s="80">
        <v>0</v>
      </c>
      <c r="X441" s="80">
        <v>0</v>
      </c>
      <c r="Y441" s="80">
        <v>1</v>
      </c>
      <c r="Z441" s="80">
        <v>2349</v>
      </c>
      <c r="AA441" s="80">
        <v>0</v>
      </c>
      <c r="AB441" s="80">
        <v>0</v>
      </c>
      <c r="AC441" s="80">
        <v>0</v>
      </c>
      <c r="AD441" s="80">
        <v>1</v>
      </c>
      <c r="AE441" s="80">
        <v>0</v>
      </c>
      <c r="AF441" s="80">
        <v>0</v>
      </c>
      <c r="AG441" s="80">
        <v>0</v>
      </c>
      <c r="AH441" s="80">
        <v>0</v>
      </c>
      <c r="AI441" s="80">
        <v>0</v>
      </c>
      <c r="AJ441" s="80">
        <v>1</v>
      </c>
      <c r="AK441" s="80">
        <v>0</v>
      </c>
      <c r="AL441" s="80">
        <v>14.5</v>
      </c>
      <c r="AM441" s="80">
        <v>3.6</v>
      </c>
    </row>
    <row r="442" spans="2:39" ht="12" customHeight="1" thickBot="1" x14ac:dyDescent="0.35">
      <c r="B442" s="75">
        <v>1083</v>
      </c>
      <c r="D442" s="77" t="str">
        <f t="shared" si="6"/>
        <v>0</v>
      </c>
      <c r="E442" s="78">
        <v>1</v>
      </c>
      <c r="F442" s="81">
        <v>0.104999996721744</v>
      </c>
      <c r="G442" s="80">
        <v>0</v>
      </c>
      <c r="H442" s="80">
        <v>0</v>
      </c>
      <c r="I442" s="80">
        <v>0</v>
      </c>
      <c r="J442" s="80">
        <v>0</v>
      </c>
      <c r="K442" s="80">
        <v>0</v>
      </c>
      <c r="L442" s="80">
        <v>0</v>
      </c>
      <c r="M442" s="80">
        <v>0</v>
      </c>
      <c r="N442" s="80">
        <v>0</v>
      </c>
      <c r="O442" s="80">
        <v>1</v>
      </c>
      <c r="P442" s="80">
        <v>0</v>
      </c>
      <c r="Q442" s="80">
        <v>0</v>
      </c>
      <c r="R442" s="80">
        <v>0</v>
      </c>
      <c r="S442" s="80">
        <v>0</v>
      </c>
      <c r="T442" s="80">
        <v>0</v>
      </c>
      <c r="U442" s="80">
        <v>0</v>
      </c>
      <c r="V442" s="80">
        <v>0</v>
      </c>
      <c r="W442" s="80">
        <v>0</v>
      </c>
      <c r="X442" s="80">
        <v>0</v>
      </c>
      <c r="Y442" s="80">
        <v>1</v>
      </c>
      <c r="Z442" s="80">
        <v>9003</v>
      </c>
      <c r="AA442" s="80">
        <v>0</v>
      </c>
      <c r="AB442" s="80">
        <v>0</v>
      </c>
      <c r="AC442" s="80">
        <v>0</v>
      </c>
      <c r="AD442" s="80">
        <v>1</v>
      </c>
      <c r="AE442" s="80">
        <v>0</v>
      </c>
      <c r="AF442" s="80">
        <v>1</v>
      </c>
      <c r="AG442" s="80">
        <v>0</v>
      </c>
      <c r="AH442" s="80">
        <v>0</v>
      </c>
      <c r="AI442" s="80">
        <v>0</v>
      </c>
      <c r="AJ442" s="80">
        <v>0</v>
      </c>
      <c r="AK442" s="80">
        <v>0</v>
      </c>
      <c r="AL442" s="80">
        <v>7.49</v>
      </c>
      <c r="AM442" s="80">
        <v>6.99</v>
      </c>
    </row>
    <row r="443" spans="2:39" ht="12" customHeight="1" thickBot="1" x14ac:dyDescent="0.35">
      <c r="B443" s="75">
        <v>1084</v>
      </c>
      <c r="D443" s="77" t="str">
        <f t="shared" si="6"/>
        <v>1</v>
      </c>
      <c r="E443" s="78">
        <v>1</v>
      </c>
      <c r="F443" s="81">
        <v>0.83225798606872503</v>
      </c>
      <c r="G443" s="80">
        <v>0</v>
      </c>
      <c r="H443" s="80">
        <v>0</v>
      </c>
      <c r="I443" s="80">
        <v>0</v>
      </c>
      <c r="J443" s="80">
        <v>0</v>
      </c>
      <c r="K443" s="80">
        <v>0</v>
      </c>
      <c r="L443" s="80">
        <v>0</v>
      </c>
      <c r="M443" s="80">
        <v>0</v>
      </c>
      <c r="N443" s="80">
        <v>0</v>
      </c>
      <c r="O443" s="80">
        <v>0</v>
      </c>
      <c r="P443" s="80">
        <v>0</v>
      </c>
      <c r="Q443" s="80">
        <v>0</v>
      </c>
      <c r="R443" s="80">
        <v>0</v>
      </c>
      <c r="S443" s="80">
        <v>0</v>
      </c>
      <c r="T443" s="80">
        <v>0</v>
      </c>
      <c r="U443" s="80">
        <v>0</v>
      </c>
      <c r="V443" s="80">
        <v>1</v>
      </c>
      <c r="W443" s="80">
        <v>0</v>
      </c>
      <c r="X443" s="80">
        <v>0</v>
      </c>
      <c r="Y443" s="80">
        <v>1</v>
      </c>
      <c r="Z443" s="80">
        <v>8100</v>
      </c>
      <c r="AA443" s="80">
        <v>1</v>
      </c>
      <c r="AB443" s="80">
        <v>0</v>
      </c>
      <c r="AC443" s="80">
        <v>0</v>
      </c>
      <c r="AD443" s="80">
        <v>0</v>
      </c>
      <c r="AE443" s="80">
        <v>0</v>
      </c>
      <c r="AF443" s="80">
        <v>0</v>
      </c>
      <c r="AG443" s="80">
        <v>0</v>
      </c>
      <c r="AH443" s="80">
        <v>1</v>
      </c>
      <c r="AI443" s="80">
        <v>0</v>
      </c>
      <c r="AJ443" s="80">
        <v>0</v>
      </c>
      <c r="AK443" s="80">
        <v>0</v>
      </c>
      <c r="AL443" s="80">
        <v>10.5</v>
      </c>
      <c r="AM443" s="80">
        <v>4.99</v>
      </c>
    </row>
    <row r="444" spans="2:39" ht="12" customHeight="1" thickBot="1" x14ac:dyDescent="0.35">
      <c r="B444" s="75">
        <v>1086</v>
      </c>
      <c r="D444" s="77" t="str">
        <f t="shared" si="6"/>
        <v>1</v>
      </c>
      <c r="E444" s="78">
        <v>1</v>
      </c>
      <c r="F444" s="81">
        <v>0.83225798606872503</v>
      </c>
      <c r="G444" s="80">
        <v>0</v>
      </c>
      <c r="H444" s="80">
        <v>0</v>
      </c>
      <c r="I444" s="80">
        <v>0</v>
      </c>
      <c r="J444" s="80">
        <v>0</v>
      </c>
      <c r="K444" s="80">
        <v>0</v>
      </c>
      <c r="L444" s="80">
        <v>0</v>
      </c>
      <c r="M444" s="80">
        <v>0</v>
      </c>
      <c r="N444" s="80">
        <v>0</v>
      </c>
      <c r="O444" s="80">
        <v>0</v>
      </c>
      <c r="P444" s="80">
        <v>0</v>
      </c>
      <c r="Q444" s="80">
        <v>0</v>
      </c>
      <c r="R444" s="80">
        <v>0</v>
      </c>
      <c r="S444" s="80">
        <v>0</v>
      </c>
      <c r="T444" s="80">
        <v>0</v>
      </c>
      <c r="U444" s="80">
        <v>0</v>
      </c>
      <c r="V444" s="80">
        <v>1</v>
      </c>
      <c r="W444" s="80">
        <v>0</v>
      </c>
      <c r="X444" s="80">
        <v>0</v>
      </c>
      <c r="Y444" s="80">
        <v>1</v>
      </c>
      <c r="Z444" s="80">
        <v>22501</v>
      </c>
      <c r="AA444" s="80">
        <v>0</v>
      </c>
      <c r="AB444" s="80">
        <v>0</v>
      </c>
      <c r="AC444" s="80">
        <v>1</v>
      </c>
      <c r="AD444" s="80">
        <v>0</v>
      </c>
      <c r="AE444" s="80">
        <v>0</v>
      </c>
      <c r="AF444" s="80">
        <v>1</v>
      </c>
      <c r="AG444" s="80">
        <v>0</v>
      </c>
      <c r="AH444" s="80">
        <v>0</v>
      </c>
      <c r="AI444" s="80">
        <v>0</v>
      </c>
      <c r="AJ444" s="80">
        <v>0</v>
      </c>
      <c r="AK444" s="80">
        <v>0</v>
      </c>
      <c r="AL444" s="80">
        <v>10.5</v>
      </c>
      <c r="AM444" s="80">
        <v>5</v>
      </c>
    </row>
    <row r="445" spans="2:39" ht="12" customHeight="1" thickBot="1" x14ac:dyDescent="0.35">
      <c r="B445" s="75">
        <v>1090</v>
      </c>
      <c r="D445" s="77" t="str">
        <f t="shared" si="6"/>
        <v>1</v>
      </c>
      <c r="E445" s="78">
        <v>1</v>
      </c>
      <c r="F445" s="81">
        <v>0.83225798606872503</v>
      </c>
      <c r="G445" s="80">
        <v>1</v>
      </c>
      <c r="H445" s="80">
        <v>0</v>
      </c>
      <c r="I445" s="80">
        <v>0</v>
      </c>
      <c r="J445" s="80">
        <v>0</v>
      </c>
      <c r="K445" s="80">
        <v>0</v>
      </c>
      <c r="L445" s="80">
        <v>0</v>
      </c>
      <c r="M445" s="80">
        <v>0</v>
      </c>
      <c r="N445" s="80">
        <v>0</v>
      </c>
      <c r="O445" s="80">
        <v>0</v>
      </c>
      <c r="P445" s="80">
        <v>0</v>
      </c>
      <c r="Q445" s="80">
        <v>0</v>
      </c>
      <c r="R445" s="80">
        <v>0</v>
      </c>
      <c r="S445" s="80">
        <v>0</v>
      </c>
      <c r="T445" s="80">
        <v>0</v>
      </c>
      <c r="U445" s="80">
        <v>0</v>
      </c>
      <c r="V445" s="80">
        <v>0</v>
      </c>
      <c r="W445" s="80">
        <v>0</v>
      </c>
      <c r="X445" s="80">
        <v>0</v>
      </c>
      <c r="Y445" s="80">
        <v>1</v>
      </c>
      <c r="Z445" s="80">
        <v>2696</v>
      </c>
      <c r="AA445" s="80">
        <v>0</v>
      </c>
      <c r="AB445" s="80">
        <v>0</v>
      </c>
      <c r="AC445" s="80">
        <v>0</v>
      </c>
      <c r="AD445" s="80">
        <v>1</v>
      </c>
      <c r="AE445" s="80">
        <v>0</v>
      </c>
      <c r="AF445" s="80">
        <v>1</v>
      </c>
      <c r="AG445" s="80">
        <v>0</v>
      </c>
      <c r="AH445" s="80">
        <v>0</v>
      </c>
      <c r="AI445" s="80">
        <v>0</v>
      </c>
      <c r="AJ445" s="80">
        <v>0</v>
      </c>
      <c r="AK445" s="80">
        <v>0</v>
      </c>
      <c r="AL445" s="80">
        <v>11.12</v>
      </c>
      <c r="AM445" s="80">
        <v>5</v>
      </c>
    </row>
    <row r="446" spans="2:39" ht="12" customHeight="1" thickBot="1" x14ac:dyDescent="0.35">
      <c r="B446" s="75">
        <v>1093</v>
      </c>
      <c r="D446" s="77" t="str">
        <f t="shared" si="6"/>
        <v>1</v>
      </c>
      <c r="E446" s="78">
        <v>0</v>
      </c>
      <c r="F446" s="81">
        <v>0.83225798606872503</v>
      </c>
      <c r="G446" s="80">
        <v>0</v>
      </c>
      <c r="H446" s="80">
        <v>0</v>
      </c>
      <c r="I446" s="80">
        <v>0</v>
      </c>
      <c r="J446" s="80">
        <v>1</v>
      </c>
      <c r="K446" s="80">
        <v>0</v>
      </c>
      <c r="L446" s="80">
        <v>0</v>
      </c>
      <c r="M446" s="80">
        <v>0</v>
      </c>
      <c r="N446" s="80">
        <v>0</v>
      </c>
      <c r="O446" s="80">
        <v>0</v>
      </c>
      <c r="P446" s="80">
        <v>0</v>
      </c>
      <c r="Q446" s="80">
        <v>0</v>
      </c>
      <c r="R446" s="80">
        <v>0</v>
      </c>
      <c r="S446" s="80">
        <v>0</v>
      </c>
      <c r="T446" s="80">
        <v>0</v>
      </c>
      <c r="U446" s="80">
        <v>0</v>
      </c>
      <c r="V446" s="80">
        <v>0</v>
      </c>
      <c r="W446" s="80">
        <v>1</v>
      </c>
      <c r="X446" s="80">
        <v>0</v>
      </c>
      <c r="Y446" s="80">
        <v>0</v>
      </c>
      <c r="Z446" s="80">
        <v>1130</v>
      </c>
      <c r="AA446" s="80">
        <v>0</v>
      </c>
      <c r="AB446" s="80">
        <v>0</v>
      </c>
      <c r="AC446" s="80">
        <v>0</v>
      </c>
      <c r="AD446" s="80">
        <v>0</v>
      </c>
      <c r="AE446" s="80">
        <v>1</v>
      </c>
      <c r="AF446" s="80">
        <v>0</v>
      </c>
      <c r="AG446" s="80">
        <v>0</v>
      </c>
      <c r="AH446" s="80">
        <v>1</v>
      </c>
      <c r="AI446" s="80">
        <v>0</v>
      </c>
      <c r="AJ446" s="80">
        <v>0</v>
      </c>
      <c r="AK446" s="80">
        <v>0</v>
      </c>
      <c r="AL446" s="80">
        <v>17.22</v>
      </c>
      <c r="AM446" s="80">
        <v>4.92</v>
      </c>
    </row>
    <row r="447" spans="2:39" ht="12" customHeight="1" thickBot="1" x14ac:dyDescent="0.35">
      <c r="B447" s="75">
        <v>1095</v>
      </c>
      <c r="D447" s="77" t="str">
        <f t="shared" si="6"/>
        <v>0</v>
      </c>
      <c r="E447" s="78">
        <v>0</v>
      </c>
      <c r="F447" s="81">
        <v>0.104999996721744</v>
      </c>
      <c r="G447" s="80">
        <v>1</v>
      </c>
      <c r="H447" s="80">
        <v>0</v>
      </c>
      <c r="I447" s="80">
        <v>0</v>
      </c>
      <c r="J447" s="80">
        <v>0</v>
      </c>
      <c r="K447" s="80">
        <v>0</v>
      </c>
      <c r="L447" s="80">
        <v>0</v>
      </c>
      <c r="M447" s="80">
        <v>0</v>
      </c>
      <c r="N447" s="80">
        <v>0</v>
      </c>
      <c r="O447" s="80">
        <v>0</v>
      </c>
      <c r="P447" s="80">
        <v>0</v>
      </c>
      <c r="Q447" s="80">
        <v>0</v>
      </c>
      <c r="R447" s="80">
        <v>0</v>
      </c>
      <c r="S447" s="80">
        <v>0</v>
      </c>
      <c r="T447" s="80">
        <v>0</v>
      </c>
      <c r="U447" s="80">
        <v>0</v>
      </c>
      <c r="V447" s="80">
        <v>0</v>
      </c>
      <c r="W447" s="80">
        <v>0</v>
      </c>
      <c r="X447" s="80">
        <v>0</v>
      </c>
      <c r="Y447" s="80">
        <v>1</v>
      </c>
      <c r="Z447" s="80">
        <v>2046</v>
      </c>
      <c r="AA447" s="80">
        <v>0</v>
      </c>
      <c r="AB447" s="80">
        <v>0</v>
      </c>
      <c r="AC447" s="80">
        <v>1</v>
      </c>
      <c r="AD447" s="80">
        <v>0</v>
      </c>
      <c r="AE447" s="80">
        <v>0</v>
      </c>
      <c r="AF447" s="80">
        <v>0</v>
      </c>
      <c r="AG447" s="80">
        <v>0</v>
      </c>
      <c r="AH447" s="80">
        <v>1</v>
      </c>
      <c r="AI447" s="80">
        <v>0</v>
      </c>
      <c r="AJ447" s="80">
        <v>0</v>
      </c>
      <c r="AK447" s="80">
        <v>0</v>
      </c>
      <c r="AL447" s="80">
        <v>7.5</v>
      </c>
      <c r="AM447" s="80">
        <v>7.5</v>
      </c>
    </row>
    <row r="448" spans="2:39" ht="12" customHeight="1" thickBot="1" x14ac:dyDescent="0.35">
      <c r="B448" s="75">
        <v>1097</v>
      </c>
      <c r="D448" s="77" t="str">
        <f t="shared" si="6"/>
        <v>0</v>
      </c>
      <c r="E448" s="78">
        <v>0</v>
      </c>
      <c r="F448" s="81">
        <v>0.104999996721744</v>
      </c>
      <c r="G448" s="80">
        <v>1</v>
      </c>
      <c r="H448" s="80">
        <v>0</v>
      </c>
      <c r="I448" s="80">
        <v>0</v>
      </c>
      <c r="J448" s="80">
        <v>0</v>
      </c>
      <c r="K448" s="80">
        <v>0</v>
      </c>
      <c r="L448" s="80">
        <v>0</v>
      </c>
      <c r="M448" s="80">
        <v>0</v>
      </c>
      <c r="N448" s="80">
        <v>0</v>
      </c>
      <c r="O448" s="80">
        <v>0</v>
      </c>
      <c r="P448" s="80">
        <v>0</v>
      </c>
      <c r="Q448" s="80">
        <v>0</v>
      </c>
      <c r="R448" s="80">
        <v>0</v>
      </c>
      <c r="S448" s="80">
        <v>0</v>
      </c>
      <c r="T448" s="80">
        <v>0</v>
      </c>
      <c r="U448" s="80">
        <v>0</v>
      </c>
      <c r="V448" s="80">
        <v>0</v>
      </c>
      <c r="W448" s="80">
        <v>0</v>
      </c>
      <c r="X448" s="80">
        <v>0</v>
      </c>
      <c r="Y448" s="80">
        <v>1</v>
      </c>
      <c r="Z448" s="80">
        <v>2046</v>
      </c>
      <c r="AA448" s="80">
        <v>0</v>
      </c>
      <c r="AB448" s="80">
        <v>0</v>
      </c>
      <c r="AC448" s="80">
        <v>1</v>
      </c>
      <c r="AD448" s="80">
        <v>0</v>
      </c>
      <c r="AE448" s="80">
        <v>0</v>
      </c>
      <c r="AF448" s="80">
        <v>0</v>
      </c>
      <c r="AG448" s="80">
        <v>0</v>
      </c>
      <c r="AH448" s="80">
        <v>1</v>
      </c>
      <c r="AI448" s="80">
        <v>0</v>
      </c>
      <c r="AJ448" s="80">
        <v>0</v>
      </c>
      <c r="AK448" s="80">
        <v>0</v>
      </c>
      <c r="AL448" s="80">
        <v>7.5</v>
      </c>
      <c r="AM448" s="80">
        <v>7.5</v>
      </c>
    </row>
    <row r="449" spans="2:39" ht="12" customHeight="1" thickBot="1" x14ac:dyDescent="0.35">
      <c r="B449" s="75">
        <v>1098</v>
      </c>
      <c r="D449" s="77" t="str">
        <f t="shared" si="6"/>
        <v>0</v>
      </c>
      <c r="E449" s="78">
        <v>0</v>
      </c>
      <c r="F449" s="81">
        <v>0.104999996721744</v>
      </c>
      <c r="G449" s="80">
        <v>1</v>
      </c>
      <c r="H449" s="80">
        <v>0</v>
      </c>
      <c r="I449" s="80">
        <v>0</v>
      </c>
      <c r="J449" s="80">
        <v>0</v>
      </c>
      <c r="K449" s="80">
        <v>0</v>
      </c>
      <c r="L449" s="80">
        <v>0</v>
      </c>
      <c r="M449" s="80">
        <v>0</v>
      </c>
      <c r="N449" s="80">
        <v>0</v>
      </c>
      <c r="O449" s="80">
        <v>0</v>
      </c>
      <c r="P449" s="80">
        <v>0</v>
      </c>
      <c r="Q449" s="80">
        <v>0</v>
      </c>
      <c r="R449" s="80">
        <v>0</v>
      </c>
      <c r="S449" s="80">
        <v>0</v>
      </c>
      <c r="T449" s="80">
        <v>0</v>
      </c>
      <c r="U449" s="80">
        <v>0</v>
      </c>
      <c r="V449" s="80">
        <v>0</v>
      </c>
      <c r="W449" s="80">
        <v>0</v>
      </c>
      <c r="X449" s="80">
        <v>0</v>
      </c>
      <c r="Y449" s="80">
        <v>1</v>
      </c>
      <c r="Z449" s="80">
        <v>2046</v>
      </c>
      <c r="AA449" s="80">
        <v>0</v>
      </c>
      <c r="AB449" s="80">
        <v>0</v>
      </c>
      <c r="AC449" s="80">
        <v>1</v>
      </c>
      <c r="AD449" s="80">
        <v>0</v>
      </c>
      <c r="AE449" s="80">
        <v>0</v>
      </c>
      <c r="AF449" s="80">
        <v>0</v>
      </c>
      <c r="AG449" s="80">
        <v>0</v>
      </c>
      <c r="AH449" s="80">
        <v>1</v>
      </c>
      <c r="AI449" s="80">
        <v>0</v>
      </c>
      <c r="AJ449" s="80">
        <v>0</v>
      </c>
      <c r="AK449" s="80">
        <v>0</v>
      </c>
      <c r="AL449" s="80">
        <v>7.5</v>
      </c>
      <c r="AM449" s="80">
        <v>7.5</v>
      </c>
    </row>
    <row r="450" spans="2:39" ht="12" customHeight="1" thickBot="1" x14ac:dyDescent="0.35">
      <c r="B450" s="75">
        <v>1099</v>
      </c>
      <c r="D450" s="77" t="str">
        <f t="shared" si="6"/>
        <v>0</v>
      </c>
      <c r="E450" s="78">
        <v>0</v>
      </c>
      <c r="F450" s="81">
        <v>0.104999996721744</v>
      </c>
      <c r="G450" s="80">
        <v>1</v>
      </c>
      <c r="H450" s="80">
        <v>0</v>
      </c>
      <c r="I450" s="80">
        <v>0</v>
      </c>
      <c r="J450" s="80">
        <v>0</v>
      </c>
      <c r="K450" s="80">
        <v>0</v>
      </c>
      <c r="L450" s="80">
        <v>0</v>
      </c>
      <c r="M450" s="80">
        <v>0</v>
      </c>
      <c r="N450" s="80">
        <v>0</v>
      </c>
      <c r="O450" s="80">
        <v>0</v>
      </c>
      <c r="P450" s="80">
        <v>0</v>
      </c>
      <c r="Q450" s="80">
        <v>0</v>
      </c>
      <c r="R450" s="80">
        <v>0</v>
      </c>
      <c r="S450" s="80">
        <v>0</v>
      </c>
      <c r="T450" s="80">
        <v>0</v>
      </c>
      <c r="U450" s="80">
        <v>0</v>
      </c>
      <c r="V450" s="80">
        <v>0</v>
      </c>
      <c r="W450" s="80">
        <v>0</v>
      </c>
      <c r="X450" s="80">
        <v>0</v>
      </c>
      <c r="Y450" s="80">
        <v>1</v>
      </c>
      <c r="Z450" s="80">
        <v>2046</v>
      </c>
      <c r="AA450" s="80">
        <v>0</v>
      </c>
      <c r="AB450" s="80">
        <v>0</v>
      </c>
      <c r="AC450" s="80">
        <v>1</v>
      </c>
      <c r="AD450" s="80">
        <v>0</v>
      </c>
      <c r="AE450" s="80">
        <v>0</v>
      </c>
      <c r="AF450" s="80">
        <v>0</v>
      </c>
      <c r="AG450" s="80">
        <v>0</v>
      </c>
      <c r="AH450" s="80">
        <v>1</v>
      </c>
      <c r="AI450" s="80">
        <v>0</v>
      </c>
      <c r="AJ450" s="80">
        <v>0</v>
      </c>
      <c r="AK450" s="80">
        <v>0</v>
      </c>
      <c r="AL450" s="80">
        <v>7.5</v>
      </c>
      <c r="AM450" s="80">
        <v>7.5</v>
      </c>
    </row>
    <row r="451" spans="2:39" ht="12" customHeight="1" thickBot="1" x14ac:dyDescent="0.35">
      <c r="B451" s="75">
        <v>1100</v>
      </c>
      <c r="D451" s="77" t="str">
        <f t="shared" si="6"/>
        <v>0</v>
      </c>
      <c r="E451" s="78">
        <v>0</v>
      </c>
      <c r="F451" s="81">
        <v>0.104999996721744</v>
      </c>
      <c r="G451" s="80">
        <v>1</v>
      </c>
      <c r="H451" s="80">
        <v>0</v>
      </c>
      <c r="I451" s="80">
        <v>0</v>
      </c>
      <c r="J451" s="80">
        <v>0</v>
      </c>
      <c r="K451" s="80">
        <v>0</v>
      </c>
      <c r="L451" s="80">
        <v>0</v>
      </c>
      <c r="M451" s="80">
        <v>0</v>
      </c>
      <c r="N451" s="80">
        <v>0</v>
      </c>
      <c r="O451" s="80">
        <v>0</v>
      </c>
      <c r="P451" s="80">
        <v>0</v>
      </c>
      <c r="Q451" s="80">
        <v>0</v>
      </c>
      <c r="R451" s="80">
        <v>0</v>
      </c>
      <c r="S451" s="80">
        <v>0</v>
      </c>
      <c r="T451" s="80">
        <v>0</v>
      </c>
      <c r="U451" s="80">
        <v>0</v>
      </c>
      <c r="V451" s="80">
        <v>0</v>
      </c>
      <c r="W451" s="80">
        <v>0</v>
      </c>
      <c r="X451" s="80">
        <v>0</v>
      </c>
      <c r="Y451" s="80">
        <v>1</v>
      </c>
      <c r="Z451" s="80">
        <v>2046</v>
      </c>
      <c r="AA451" s="80">
        <v>0</v>
      </c>
      <c r="AB451" s="80">
        <v>0</v>
      </c>
      <c r="AC451" s="80">
        <v>1</v>
      </c>
      <c r="AD451" s="80">
        <v>0</v>
      </c>
      <c r="AE451" s="80">
        <v>0</v>
      </c>
      <c r="AF451" s="80">
        <v>0</v>
      </c>
      <c r="AG451" s="80">
        <v>0</v>
      </c>
      <c r="AH451" s="80">
        <v>1</v>
      </c>
      <c r="AI451" s="80">
        <v>0</v>
      </c>
      <c r="AJ451" s="80">
        <v>0</v>
      </c>
      <c r="AK451" s="80">
        <v>0</v>
      </c>
      <c r="AL451" s="80">
        <v>7.5</v>
      </c>
      <c r="AM451" s="80">
        <v>7.5</v>
      </c>
    </row>
    <row r="452" spans="2:39" ht="12" customHeight="1" thickBot="1" x14ac:dyDescent="0.35">
      <c r="B452" s="75">
        <v>1103</v>
      </c>
      <c r="D452" s="77" t="str">
        <f t="shared" si="6"/>
        <v>0</v>
      </c>
      <c r="E452" s="78">
        <v>0</v>
      </c>
      <c r="F452" s="81">
        <v>0.104999996721744</v>
      </c>
      <c r="G452" s="80">
        <v>0</v>
      </c>
      <c r="H452" s="80">
        <v>0</v>
      </c>
      <c r="I452" s="80">
        <v>0</v>
      </c>
      <c r="J452" s="80">
        <v>0</v>
      </c>
      <c r="K452" s="80">
        <v>0</v>
      </c>
      <c r="L452" s="80">
        <v>0</v>
      </c>
      <c r="M452" s="80">
        <v>0</v>
      </c>
      <c r="N452" s="80">
        <v>0</v>
      </c>
      <c r="O452" s="80">
        <v>0</v>
      </c>
      <c r="P452" s="80">
        <v>0</v>
      </c>
      <c r="Q452" s="80">
        <v>0</v>
      </c>
      <c r="R452" s="80">
        <v>0</v>
      </c>
      <c r="S452" s="80">
        <v>0</v>
      </c>
      <c r="T452" s="80">
        <v>1</v>
      </c>
      <c r="U452" s="80">
        <v>0</v>
      </c>
      <c r="V452" s="80">
        <v>0</v>
      </c>
      <c r="W452" s="80">
        <v>0</v>
      </c>
      <c r="X452" s="80">
        <v>0</v>
      </c>
      <c r="Y452" s="80">
        <v>1</v>
      </c>
      <c r="Z452" s="80">
        <v>2944</v>
      </c>
      <c r="AA452" s="80">
        <v>0</v>
      </c>
      <c r="AB452" s="80">
        <v>0</v>
      </c>
      <c r="AC452" s="80">
        <v>0</v>
      </c>
      <c r="AD452" s="80">
        <v>1</v>
      </c>
      <c r="AE452" s="80">
        <v>0</v>
      </c>
      <c r="AF452" s="80">
        <v>0</v>
      </c>
      <c r="AG452" s="80">
        <v>0</v>
      </c>
      <c r="AH452" s="80">
        <v>0</v>
      </c>
      <c r="AI452" s="80">
        <v>0</v>
      </c>
      <c r="AJ452" s="80">
        <v>1</v>
      </c>
      <c r="AK452" s="80">
        <v>0</v>
      </c>
      <c r="AL452" s="80">
        <v>7.5</v>
      </c>
      <c r="AM452" s="80">
        <v>7.5</v>
      </c>
    </row>
    <row r="453" spans="2:39" ht="12" customHeight="1" thickBot="1" x14ac:dyDescent="0.35">
      <c r="B453" s="75">
        <v>1104</v>
      </c>
      <c r="D453" s="77" t="str">
        <f t="shared" si="6"/>
        <v>1</v>
      </c>
      <c r="E453" s="78">
        <v>1</v>
      </c>
      <c r="F453" s="81">
        <v>0.99666702747344904</v>
      </c>
      <c r="G453" s="80">
        <v>0</v>
      </c>
      <c r="H453" s="80">
        <v>0</v>
      </c>
      <c r="I453" s="80">
        <v>0</v>
      </c>
      <c r="J453" s="80">
        <v>1</v>
      </c>
      <c r="K453" s="80">
        <v>0</v>
      </c>
      <c r="L453" s="80">
        <v>0</v>
      </c>
      <c r="M453" s="80">
        <v>0</v>
      </c>
      <c r="N453" s="80">
        <v>0</v>
      </c>
      <c r="O453" s="80">
        <v>0</v>
      </c>
      <c r="P453" s="80">
        <v>0</v>
      </c>
      <c r="Q453" s="80">
        <v>0</v>
      </c>
      <c r="R453" s="80">
        <v>0</v>
      </c>
      <c r="S453" s="80">
        <v>0</v>
      </c>
      <c r="T453" s="80">
        <v>0</v>
      </c>
      <c r="U453" s="80">
        <v>0</v>
      </c>
      <c r="V453" s="80">
        <v>0</v>
      </c>
      <c r="W453" s="80">
        <v>1</v>
      </c>
      <c r="X453" s="80">
        <v>0</v>
      </c>
      <c r="Y453" s="80">
        <v>0</v>
      </c>
      <c r="Z453" s="80">
        <v>393</v>
      </c>
      <c r="AA453" s="80">
        <v>0</v>
      </c>
      <c r="AB453" s="80">
        <v>0</v>
      </c>
      <c r="AC453" s="80">
        <v>0</v>
      </c>
      <c r="AD453" s="80">
        <v>0</v>
      </c>
      <c r="AE453" s="80">
        <v>1</v>
      </c>
      <c r="AF453" s="80">
        <v>0</v>
      </c>
      <c r="AG453" s="80">
        <v>0</v>
      </c>
      <c r="AH453" s="80">
        <v>1</v>
      </c>
      <c r="AI453" s="80">
        <v>0</v>
      </c>
      <c r="AJ453" s="80">
        <v>0</v>
      </c>
      <c r="AK453" s="80">
        <v>0</v>
      </c>
      <c r="AL453" s="80">
        <v>35.019999986880002</v>
      </c>
      <c r="AM453" s="80">
        <v>2.44697331369</v>
      </c>
    </row>
    <row r="454" spans="2:39" ht="12" customHeight="1" thickBot="1" x14ac:dyDescent="0.35">
      <c r="B454" s="75">
        <v>1109</v>
      </c>
      <c r="D454" s="77" t="str">
        <f t="shared" si="6"/>
        <v>0</v>
      </c>
      <c r="E454" s="78">
        <v>1</v>
      </c>
      <c r="F454" s="81">
        <v>0.104999996721744</v>
      </c>
      <c r="G454" s="80">
        <v>1</v>
      </c>
      <c r="H454" s="80">
        <v>0</v>
      </c>
      <c r="I454" s="80">
        <v>0</v>
      </c>
      <c r="J454" s="80">
        <v>0</v>
      </c>
      <c r="K454" s="80">
        <v>0</v>
      </c>
      <c r="L454" s="80">
        <v>0</v>
      </c>
      <c r="M454" s="80">
        <v>0</v>
      </c>
      <c r="N454" s="80">
        <v>0</v>
      </c>
      <c r="O454" s="80">
        <v>0</v>
      </c>
      <c r="P454" s="80">
        <v>0</v>
      </c>
      <c r="Q454" s="80">
        <v>0</v>
      </c>
      <c r="R454" s="80">
        <v>0</v>
      </c>
      <c r="S454" s="80">
        <v>0</v>
      </c>
      <c r="T454" s="80">
        <v>0</v>
      </c>
      <c r="U454" s="80">
        <v>0</v>
      </c>
      <c r="V454" s="80">
        <v>0</v>
      </c>
      <c r="W454" s="80">
        <v>0</v>
      </c>
      <c r="X454" s="80">
        <v>0</v>
      </c>
      <c r="Y454" s="80">
        <v>1</v>
      </c>
      <c r="Z454" s="80">
        <v>2046</v>
      </c>
      <c r="AA454" s="80">
        <v>0</v>
      </c>
      <c r="AB454" s="80">
        <v>0</v>
      </c>
      <c r="AC454" s="80">
        <v>1</v>
      </c>
      <c r="AD454" s="80">
        <v>0</v>
      </c>
      <c r="AE454" s="80">
        <v>0</v>
      </c>
      <c r="AF454" s="80">
        <v>0</v>
      </c>
      <c r="AG454" s="80">
        <v>0</v>
      </c>
      <c r="AH454" s="80">
        <v>1</v>
      </c>
      <c r="AI454" s="80">
        <v>0</v>
      </c>
      <c r="AJ454" s="80">
        <v>0</v>
      </c>
      <c r="AK454" s="80">
        <v>0</v>
      </c>
      <c r="AL454" s="80">
        <v>8</v>
      </c>
      <c r="AM454" s="80">
        <v>7.5</v>
      </c>
    </row>
    <row r="455" spans="2:39" ht="12" customHeight="1" thickBot="1" x14ac:dyDescent="0.35">
      <c r="B455" s="75">
        <v>1111</v>
      </c>
      <c r="D455" s="77" t="str">
        <f t="shared" si="6"/>
        <v>1</v>
      </c>
      <c r="E455" s="78">
        <v>1</v>
      </c>
      <c r="F455" s="81">
        <v>0.99666702747344904</v>
      </c>
      <c r="G455" s="80">
        <v>0</v>
      </c>
      <c r="H455" s="80">
        <v>0</v>
      </c>
      <c r="I455" s="80">
        <v>0</v>
      </c>
      <c r="J455" s="80">
        <v>0</v>
      </c>
      <c r="K455" s="80">
        <v>0</v>
      </c>
      <c r="L455" s="80">
        <v>0</v>
      </c>
      <c r="M455" s="80">
        <v>0</v>
      </c>
      <c r="N455" s="80">
        <v>0</v>
      </c>
      <c r="O455" s="80">
        <v>0</v>
      </c>
      <c r="P455" s="80">
        <v>1</v>
      </c>
      <c r="Q455" s="80">
        <v>0</v>
      </c>
      <c r="R455" s="80">
        <v>0</v>
      </c>
      <c r="S455" s="80">
        <v>0</v>
      </c>
      <c r="T455" s="80">
        <v>0</v>
      </c>
      <c r="U455" s="80">
        <v>0</v>
      </c>
      <c r="V455" s="80">
        <v>0</v>
      </c>
      <c r="W455" s="80">
        <v>1</v>
      </c>
      <c r="X455" s="80">
        <v>0</v>
      </c>
      <c r="Y455" s="80">
        <v>0</v>
      </c>
      <c r="Z455" s="80">
        <v>56</v>
      </c>
      <c r="AA455" s="80">
        <v>0</v>
      </c>
      <c r="AB455" s="80">
        <v>0</v>
      </c>
      <c r="AC455" s="80">
        <v>0</v>
      </c>
      <c r="AD455" s="80">
        <v>1</v>
      </c>
      <c r="AE455" s="80">
        <v>0</v>
      </c>
      <c r="AF455" s="80">
        <v>0</v>
      </c>
      <c r="AG455" s="80">
        <v>0</v>
      </c>
      <c r="AH455" s="80">
        <v>1</v>
      </c>
      <c r="AI455" s="80">
        <v>0</v>
      </c>
      <c r="AJ455" s="80">
        <v>0</v>
      </c>
      <c r="AK455" s="80">
        <v>0</v>
      </c>
      <c r="AL455" s="80">
        <v>75.009999991000001</v>
      </c>
      <c r="AM455" s="80">
        <v>1.2296721310000001</v>
      </c>
    </row>
    <row r="456" spans="2:39" ht="12" customHeight="1" thickBot="1" x14ac:dyDescent="0.35">
      <c r="B456" s="75">
        <v>1113</v>
      </c>
      <c r="D456" s="77" t="str">
        <f t="shared" si="6"/>
        <v>1</v>
      </c>
      <c r="E456" s="78">
        <v>1</v>
      </c>
      <c r="F456" s="81">
        <v>0.83225798606872503</v>
      </c>
      <c r="G456" s="80">
        <v>1</v>
      </c>
      <c r="H456" s="80">
        <v>0</v>
      </c>
      <c r="I456" s="80">
        <v>0</v>
      </c>
      <c r="J456" s="80">
        <v>0</v>
      </c>
      <c r="K456" s="80">
        <v>0</v>
      </c>
      <c r="L456" s="80">
        <v>0</v>
      </c>
      <c r="M456" s="80">
        <v>0</v>
      </c>
      <c r="N456" s="80">
        <v>0</v>
      </c>
      <c r="O456" s="80">
        <v>0</v>
      </c>
      <c r="P456" s="80">
        <v>0</v>
      </c>
      <c r="Q456" s="80">
        <v>0</v>
      </c>
      <c r="R456" s="80">
        <v>0</v>
      </c>
      <c r="S456" s="80">
        <v>0</v>
      </c>
      <c r="T456" s="80">
        <v>0</v>
      </c>
      <c r="U456" s="80">
        <v>0</v>
      </c>
      <c r="V456" s="80">
        <v>0</v>
      </c>
      <c r="W456" s="80">
        <v>0</v>
      </c>
      <c r="X456" s="80">
        <v>0</v>
      </c>
      <c r="Y456" s="80">
        <v>1</v>
      </c>
      <c r="Z456" s="80">
        <v>2349</v>
      </c>
      <c r="AA456" s="80">
        <v>0</v>
      </c>
      <c r="AB456" s="80">
        <v>0</v>
      </c>
      <c r="AC456" s="80">
        <v>0</v>
      </c>
      <c r="AD456" s="80">
        <v>1</v>
      </c>
      <c r="AE456" s="80">
        <v>0</v>
      </c>
      <c r="AF456" s="80">
        <v>0</v>
      </c>
      <c r="AG456" s="80">
        <v>0</v>
      </c>
      <c r="AH456" s="80">
        <v>0</v>
      </c>
      <c r="AI456" s="80">
        <v>0</v>
      </c>
      <c r="AJ456" s="80">
        <v>1</v>
      </c>
      <c r="AK456" s="80">
        <v>0</v>
      </c>
      <c r="AL456" s="80">
        <v>17.100000000000001</v>
      </c>
      <c r="AM456" s="80">
        <v>3.6</v>
      </c>
    </row>
    <row r="457" spans="2:39" ht="12" customHeight="1" thickBot="1" x14ac:dyDescent="0.35">
      <c r="B457" s="75">
        <v>1114</v>
      </c>
      <c r="D457" s="77" t="str">
        <f t="shared" ref="D457:D520" si="7">IF(F457&gt;=$F$5,"1","0")</f>
        <v>1</v>
      </c>
      <c r="E457" s="78">
        <v>1</v>
      </c>
      <c r="F457" s="81">
        <v>0.83225798606872503</v>
      </c>
      <c r="G457" s="80">
        <v>1</v>
      </c>
      <c r="H457" s="80">
        <v>0</v>
      </c>
      <c r="I457" s="80">
        <v>0</v>
      </c>
      <c r="J457" s="80">
        <v>0</v>
      </c>
      <c r="K457" s="80">
        <v>0</v>
      </c>
      <c r="L457" s="80">
        <v>0</v>
      </c>
      <c r="M457" s="80">
        <v>0</v>
      </c>
      <c r="N457" s="80">
        <v>0</v>
      </c>
      <c r="O457" s="80">
        <v>0</v>
      </c>
      <c r="P457" s="80">
        <v>0</v>
      </c>
      <c r="Q457" s="80">
        <v>0</v>
      </c>
      <c r="R457" s="80">
        <v>0</v>
      </c>
      <c r="S457" s="80">
        <v>0</v>
      </c>
      <c r="T457" s="80">
        <v>0</v>
      </c>
      <c r="U457" s="80">
        <v>0</v>
      </c>
      <c r="V457" s="80">
        <v>0</v>
      </c>
      <c r="W457" s="80">
        <v>0</v>
      </c>
      <c r="X457" s="80">
        <v>0</v>
      </c>
      <c r="Y457" s="80">
        <v>1</v>
      </c>
      <c r="Z457" s="80">
        <v>2349</v>
      </c>
      <c r="AA457" s="80">
        <v>0</v>
      </c>
      <c r="AB457" s="80">
        <v>0</v>
      </c>
      <c r="AC457" s="80">
        <v>0</v>
      </c>
      <c r="AD457" s="80">
        <v>1</v>
      </c>
      <c r="AE457" s="80">
        <v>0</v>
      </c>
      <c r="AF457" s="80">
        <v>0</v>
      </c>
      <c r="AG457" s="80">
        <v>0</v>
      </c>
      <c r="AH457" s="80">
        <v>0</v>
      </c>
      <c r="AI457" s="80">
        <v>0</v>
      </c>
      <c r="AJ457" s="80">
        <v>1</v>
      </c>
      <c r="AK457" s="80">
        <v>0</v>
      </c>
      <c r="AL457" s="80">
        <v>17.260000000000002</v>
      </c>
      <c r="AM457" s="80">
        <v>3.6</v>
      </c>
    </row>
    <row r="458" spans="2:39" ht="12" customHeight="1" thickBot="1" x14ac:dyDescent="0.35">
      <c r="B458" s="75">
        <v>1115</v>
      </c>
      <c r="D458" s="77" t="str">
        <f t="shared" si="7"/>
        <v>1</v>
      </c>
      <c r="E458" s="78">
        <v>1</v>
      </c>
      <c r="F458" s="81">
        <v>0.99666702747344904</v>
      </c>
      <c r="G458" s="80">
        <v>1</v>
      </c>
      <c r="H458" s="80">
        <v>0</v>
      </c>
      <c r="I458" s="80">
        <v>0</v>
      </c>
      <c r="J458" s="80">
        <v>0</v>
      </c>
      <c r="K458" s="80">
        <v>0</v>
      </c>
      <c r="L458" s="80">
        <v>0</v>
      </c>
      <c r="M458" s="80">
        <v>0</v>
      </c>
      <c r="N458" s="80">
        <v>0</v>
      </c>
      <c r="O458" s="80">
        <v>0</v>
      </c>
      <c r="P458" s="80">
        <v>0</v>
      </c>
      <c r="Q458" s="80">
        <v>0</v>
      </c>
      <c r="R458" s="80">
        <v>0</v>
      </c>
      <c r="S458" s="80">
        <v>0</v>
      </c>
      <c r="T458" s="80">
        <v>0</v>
      </c>
      <c r="U458" s="80">
        <v>0</v>
      </c>
      <c r="V458" s="80">
        <v>0</v>
      </c>
      <c r="W458" s="80">
        <v>0</v>
      </c>
      <c r="X458" s="80">
        <v>0</v>
      </c>
      <c r="Y458" s="80">
        <v>1</v>
      </c>
      <c r="Z458" s="80">
        <v>2760</v>
      </c>
      <c r="AA458" s="80">
        <v>0</v>
      </c>
      <c r="AB458" s="80">
        <v>0</v>
      </c>
      <c r="AC458" s="80">
        <v>0</v>
      </c>
      <c r="AD458" s="80">
        <v>0</v>
      </c>
      <c r="AE458" s="80">
        <v>1</v>
      </c>
      <c r="AF458" s="80">
        <v>0</v>
      </c>
      <c r="AG458" s="80">
        <v>1</v>
      </c>
      <c r="AH458" s="80">
        <v>0</v>
      </c>
      <c r="AI458" s="80">
        <v>0</v>
      </c>
      <c r="AJ458" s="80">
        <v>0</v>
      </c>
      <c r="AK458" s="80">
        <v>0</v>
      </c>
      <c r="AL458" s="80">
        <v>62.99</v>
      </c>
      <c r="AM458" s="80">
        <v>0.99</v>
      </c>
    </row>
    <row r="459" spans="2:39" ht="12" customHeight="1" thickBot="1" x14ac:dyDescent="0.35">
      <c r="B459" s="75">
        <v>1121</v>
      </c>
      <c r="D459" s="77" t="str">
        <f t="shared" si="7"/>
        <v>1</v>
      </c>
      <c r="E459" s="78">
        <v>1</v>
      </c>
      <c r="F459" s="81">
        <v>0.83225798606872503</v>
      </c>
      <c r="G459" s="80">
        <v>1</v>
      </c>
      <c r="H459" s="80">
        <v>0</v>
      </c>
      <c r="I459" s="80">
        <v>0</v>
      </c>
      <c r="J459" s="80">
        <v>0</v>
      </c>
      <c r="K459" s="80">
        <v>0</v>
      </c>
      <c r="L459" s="80">
        <v>0</v>
      </c>
      <c r="M459" s="80">
        <v>0</v>
      </c>
      <c r="N459" s="80">
        <v>0</v>
      </c>
      <c r="O459" s="80">
        <v>0</v>
      </c>
      <c r="P459" s="80">
        <v>0</v>
      </c>
      <c r="Q459" s="80">
        <v>0</v>
      </c>
      <c r="R459" s="80">
        <v>0</v>
      </c>
      <c r="S459" s="80">
        <v>0</v>
      </c>
      <c r="T459" s="80">
        <v>0</v>
      </c>
      <c r="U459" s="80">
        <v>0</v>
      </c>
      <c r="V459" s="80">
        <v>0</v>
      </c>
      <c r="W459" s="80">
        <v>0</v>
      </c>
      <c r="X459" s="80">
        <v>0</v>
      </c>
      <c r="Y459" s="80">
        <v>1</v>
      </c>
      <c r="Z459" s="80">
        <v>2349</v>
      </c>
      <c r="AA459" s="80">
        <v>0</v>
      </c>
      <c r="AB459" s="80">
        <v>0</v>
      </c>
      <c r="AC459" s="80">
        <v>0</v>
      </c>
      <c r="AD459" s="80">
        <v>1</v>
      </c>
      <c r="AE459" s="80">
        <v>0</v>
      </c>
      <c r="AF459" s="80">
        <v>0</v>
      </c>
      <c r="AG459" s="80">
        <v>0</v>
      </c>
      <c r="AH459" s="80">
        <v>1</v>
      </c>
      <c r="AI459" s="80">
        <v>0</v>
      </c>
      <c r="AJ459" s="80">
        <v>0</v>
      </c>
      <c r="AK459" s="80">
        <v>0</v>
      </c>
      <c r="AL459" s="80">
        <v>17.510000000000002</v>
      </c>
      <c r="AM459" s="80">
        <v>3.6</v>
      </c>
    </row>
    <row r="460" spans="2:39" ht="12" customHeight="1" thickBot="1" x14ac:dyDescent="0.35">
      <c r="B460" s="75">
        <v>1123</v>
      </c>
      <c r="D460" s="77" t="str">
        <f t="shared" si="7"/>
        <v>0</v>
      </c>
      <c r="E460" s="78">
        <v>1</v>
      </c>
      <c r="F460" s="81">
        <v>0.104999996721744</v>
      </c>
      <c r="G460" s="80">
        <v>1</v>
      </c>
      <c r="H460" s="80">
        <v>0</v>
      </c>
      <c r="I460" s="80">
        <v>0</v>
      </c>
      <c r="J460" s="80">
        <v>0</v>
      </c>
      <c r="K460" s="80">
        <v>0</v>
      </c>
      <c r="L460" s="80">
        <v>0</v>
      </c>
      <c r="M460" s="80">
        <v>0</v>
      </c>
      <c r="N460" s="80">
        <v>0</v>
      </c>
      <c r="O460" s="80">
        <v>0</v>
      </c>
      <c r="P460" s="80">
        <v>0</v>
      </c>
      <c r="Q460" s="80">
        <v>0</v>
      </c>
      <c r="R460" s="80">
        <v>0</v>
      </c>
      <c r="S460" s="80">
        <v>0</v>
      </c>
      <c r="T460" s="80">
        <v>0</v>
      </c>
      <c r="U460" s="80">
        <v>0</v>
      </c>
      <c r="V460" s="80">
        <v>0</v>
      </c>
      <c r="W460" s="80">
        <v>0</v>
      </c>
      <c r="X460" s="80">
        <v>0</v>
      </c>
      <c r="Y460" s="80">
        <v>1</v>
      </c>
      <c r="Z460" s="80">
        <v>4390</v>
      </c>
      <c r="AA460" s="80">
        <v>0</v>
      </c>
      <c r="AB460" s="80">
        <v>0</v>
      </c>
      <c r="AC460" s="80">
        <v>0</v>
      </c>
      <c r="AD460" s="80">
        <v>1</v>
      </c>
      <c r="AE460" s="80">
        <v>0</v>
      </c>
      <c r="AF460" s="80">
        <v>1</v>
      </c>
      <c r="AG460" s="80">
        <v>0</v>
      </c>
      <c r="AH460" s="80">
        <v>0</v>
      </c>
      <c r="AI460" s="80">
        <v>0</v>
      </c>
      <c r="AJ460" s="80">
        <v>0</v>
      </c>
      <c r="AK460" s="80">
        <v>0</v>
      </c>
      <c r="AL460" s="80">
        <v>7.95</v>
      </c>
      <c r="AM460" s="80">
        <v>7.95</v>
      </c>
    </row>
    <row r="461" spans="2:39" ht="12" customHeight="1" thickBot="1" x14ac:dyDescent="0.35">
      <c r="B461" s="75">
        <v>1128</v>
      </c>
      <c r="D461" s="77" t="str">
        <f t="shared" si="7"/>
        <v>0</v>
      </c>
      <c r="E461" s="78">
        <v>0</v>
      </c>
      <c r="F461" s="81">
        <v>0.104999996721744</v>
      </c>
      <c r="G461" s="80">
        <v>0</v>
      </c>
      <c r="H461" s="80">
        <v>0</v>
      </c>
      <c r="I461" s="80">
        <v>0</v>
      </c>
      <c r="J461" s="80">
        <v>0</v>
      </c>
      <c r="K461" s="80">
        <v>0</v>
      </c>
      <c r="L461" s="80">
        <v>0</v>
      </c>
      <c r="M461" s="80">
        <v>0</v>
      </c>
      <c r="N461" s="80">
        <v>0</v>
      </c>
      <c r="O461" s="80">
        <v>0</v>
      </c>
      <c r="P461" s="80">
        <v>0</v>
      </c>
      <c r="Q461" s="80">
        <v>0</v>
      </c>
      <c r="R461" s="80">
        <v>1</v>
      </c>
      <c r="S461" s="80">
        <v>0</v>
      </c>
      <c r="T461" s="80">
        <v>0</v>
      </c>
      <c r="U461" s="80">
        <v>0</v>
      </c>
      <c r="V461" s="80">
        <v>0</v>
      </c>
      <c r="W461" s="80">
        <v>0</v>
      </c>
      <c r="X461" s="80">
        <v>0</v>
      </c>
      <c r="Y461" s="80">
        <v>1</v>
      </c>
      <c r="Z461" s="80">
        <v>50</v>
      </c>
      <c r="AA461" s="80">
        <v>0</v>
      </c>
      <c r="AB461" s="80">
        <v>1</v>
      </c>
      <c r="AC461" s="80">
        <v>0</v>
      </c>
      <c r="AD461" s="80">
        <v>0</v>
      </c>
      <c r="AE461" s="80">
        <v>0</v>
      </c>
      <c r="AF461" s="80">
        <v>0</v>
      </c>
      <c r="AG461" s="80">
        <v>1</v>
      </c>
      <c r="AH461" s="80">
        <v>0</v>
      </c>
      <c r="AI461" s="80">
        <v>0</v>
      </c>
      <c r="AJ461" s="80">
        <v>0</v>
      </c>
      <c r="AK461" s="80">
        <v>0</v>
      </c>
      <c r="AL461" s="80">
        <v>7.99</v>
      </c>
      <c r="AM461" s="80">
        <v>7.99</v>
      </c>
    </row>
    <row r="462" spans="2:39" ht="12" customHeight="1" thickBot="1" x14ac:dyDescent="0.35">
      <c r="B462" s="75">
        <v>1129</v>
      </c>
      <c r="D462" s="77" t="str">
        <f t="shared" si="7"/>
        <v>0</v>
      </c>
      <c r="E462" s="78">
        <v>1</v>
      </c>
      <c r="F462" s="81">
        <v>0.104999996721744</v>
      </c>
      <c r="G462" s="80">
        <v>0</v>
      </c>
      <c r="H462" s="80">
        <v>0</v>
      </c>
      <c r="I462" s="80">
        <v>0</v>
      </c>
      <c r="J462" s="80">
        <v>0</v>
      </c>
      <c r="K462" s="80">
        <v>0</v>
      </c>
      <c r="L462" s="80">
        <v>0</v>
      </c>
      <c r="M462" s="80">
        <v>0</v>
      </c>
      <c r="N462" s="80">
        <v>0</v>
      </c>
      <c r="O462" s="80">
        <v>0</v>
      </c>
      <c r="P462" s="80">
        <v>0</v>
      </c>
      <c r="Q462" s="80">
        <v>0</v>
      </c>
      <c r="R462" s="80">
        <v>1</v>
      </c>
      <c r="S462" s="80">
        <v>0</v>
      </c>
      <c r="T462" s="80">
        <v>0</v>
      </c>
      <c r="U462" s="80">
        <v>0</v>
      </c>
      <c r="V462" s="80">
        <v>0</v>
      </c>
      <c r="W462" s="80">
        <v>0</v>
      </c>
      <c r="X462" s="80">
        <v>0</v>
      </c>
      <c r="Y462" s="80">
        <v>1</v>
      </c>
      <c r="Z462" s="80">
        <v>50</v>
      </c>
      <c r="AA462" s="80">
        <v>0</v>
      </c>
      <c r="AB462" s="80">
        <v>1</v>
      </c>
      <c r="AC462" s="80">
        <v>0</v>
      </c>
      <c r="AD462" s="80">
        <v>0</v>
      </c>
      <c r="AE462" s="80">
        <v>0</v>
      </c>
      <c r="AF462" s="80">
        <v>0</v>
      </c>
      <c r="AG462" s="80">
        <v>1</v>
      </c>
      <c r="AH462" s="80">
        <v>0</v>
      </c>
      <c r="AI462" s="80">
        <v>0</v>
      </c>
      <c r="AJ462" s="80">
        <v>0</v>
      </c>
      <c r="AK462" s="80">
        <v>0</v>
      </c>
      <c r="AL462" s="80">
        <v>7.99</v>
      </c>
      <c r="AM462" s="80">
        <v>7.99</v>
      </c>
    </row>
    <row r="463" spans="2:39" ht="12" customHeight="1" thickBot="1" x14ac:dyDescent="0.35">
      <c r="B463" s="75">
        <v>1132</v>
      </c>
      <c r="D463" s="77" t="str">
        <f t="shared" si="7"/>
        <v>0</v>
      </c>
      <c r="E463" s="78">
        <v>0</v>
      </c>
      <c r="F463" s="81">
        <v>0.104999996721744</v>
      </c>
      <c r="G463" s="80">
        <v>0</v>
      </c>
      <c r="H463" s="80">
        <v>0</v>
      </c>
      <c r="I463" s="80">
        <v>0</v>
      </c>
      <c r="J463" s="80">
        <v>0</v>
      </c>
      <c r="K463" s="80">
        <v>0</v>
      </c>
      <c r="L463" s="80">
        <v>0</v>
      </c>
      <c r="M463" s="80">
        <v>0</v>
      </c>
      <c r="N463" s="80">
        <v>0</v>
      </c>
      <c r="O463" s="80">
        <v>0</v>
      </c>
      <c r="P463" s="80">
        <v>0</v>
      </c>
      <c r="Q463" s="80">
        <v>0</v>
      </c>
      <c r="R463" s="80">
        <v>1</v>
      </c>
      <c r="S463" s="80">
        <v>0</v>
      </c>
      <c r="T463" s="80">
        <v>0</v>
      </c>
      <c r="U463" s="80">
        <v>0</v>
      </c>
      <c r="V463" s="80">
        <v>0</v>
      </c>
      <c r="W463" s="80">
        <v>0</v>
      </c>
      <c r="X463" s="80">
        <v>0</v>
      </c>
      <c r="Y463" s="80">
        <v>1</v>
      </c>
      <c r="Z463" s="80">
        <v>1215</v>
      </c>
      <c r="AA463" s="80">
        <v>0</v>
      </c>
      <c r="AB463" s="80">
        <v>0</v>
      </c>
      <c r="AC463" s="80">
        <v>1</v>
      </c>
      <c r="AD463" s="80">
        <v>0</v>
      </c>
      <c r="AE463" s="80">
        <v>0</v>
      </c>
      <c r="AF463" s="80">
        <v>1</v>
      </c>
      <c r="AG463" s="80">
        <v>0</v>
      </c>
      <c r="AH463" s="80">
        <v>0</v>
      </c>
      <c r="AI463" s="80">
        <v>0</v>
      </c>
      <c r="AJ463" s="80">
        <v>0</v>
      </c>
      <c r="AK463" s="80">
        <v>0</v>
      </c>
      <c r="AL463" s="80">
        <v>7.99</v>
      </c>
      <c r="AM463" s="80">
        <v>7.99</v>
      </c>
    </row>
    <row r="464" spans="2:39" ht="12" customHeight="1" thickBot="1" x14ac:dyDescent="0.35">
      <c r="B464" s="75">
        <v>1135</v>
      </c>
      <c r="D464" s="77" t="str">
        <f t="shared" si="7"/>
        <v>0</v>
      </c>
      <c r="E464" s="78">
        <v>0</v>
      </c>
      <c r="F464" s="81">
        <v>0.104999996721744</v>
      </c>
      <c r="G464" s="80">
        <v>0</v>
      </c>
      <c r="H464" s="80">
        <v>0</v>
      </c>
      <c r="I464" s="80">
        <v>0</v>
      </c>
      <c r="J464" s="80">
        <v>0</v>
      </c>
      <c r="K464" s="80">
        <v>0</v>
      </c>
      <c r="L464" s="80">
        <v>0</v>
      </c>
      <c r="M464" s="80">
        <v>0</v>
      </c>
      <c r="N464" s="80">
        <v>0</v>
      </c>
      <c r="O464" s="80">
        <v>1</v>
      </c>
      <c r="P464" s="80">
        <v>0</v>
      </c>
      <c r="Q464" s="80">
        <v>0</v>
      </c>
      <c r="R464" s="80">
        <v>0</v>
      </c>
      <c r="S464" s="80">
        <v>0</v>
      </c>
      <c r="T464" s="80">
        <v>0</v>
      </c>
      <c r="U464" s="80">
        <v>0</v>
      </c>
      <c r="V464" s="80">
        <v>0</v>
      </c>
      <c r="W464" s="80">
        <v>0</v>
      </c>
      <c r="X464" s="80">
        <v>0</v>
      </c>
      <c r="Y464" s="80">
        <v>1</v>
      </c>
      <c r="Z464" s="80">
        <v>1155</v>
      </c>
      <c r="AA464" s="80">
        <v>0</v>
      </c>
      <c r="AB464" s="80">
        <v>0</v>
      </c>
      <c r="AC464" s="80">
        <v>0</v>
      </c>
      <c r="AD464" s="80">
        <v>1</v>
      </c>
      <c r="AE464" s="80">
        <v>0</v>
      </c>
      <c r="AF464" s="80">
        <v>0</v>
      </c>
      <c r="AG464" s="80">
        <v>0</v>
      </c>
      <c r="AH464" s="80">
        <v>1</v>
      </c>
      <c r="AI464" s="80">
        <v>0</v>
      </c>
      <c r="AJ464" s="80">
        <v>0</v>
      </c>
      <c r="AK464" s="80">
        <v>0</v>
      </c>
      <c r="AL464" s="80">
        <v>7.99</v>
      </c>
      <c r="AM464" s="80">
        <v>7.99</v>
      </c>
    </row>
    <row r="465" spans="2:39" ht="12" customHeight="1" thickBot="1" x14ac:dyDescent="0.35">
      <c r="B465" s="75">
        <v>1136</v>
      </c>
      <c r="D465" s="77" t="str">
        <f t="shared" si="7"/>
        <v>0</v>
      </c>
      <c r="E465" s="78">
        <v>0</v>
      </c>
      <c r="F465" s="81">
        <v>0.104999996721744</v>
      </c>
      <c r="G465" s="80">
        <v>0</v>
      </c>
      <c r="H465" s="80">
        <v>0</v>
      </c>
      <c r="I465" s="80">
        <v>0</v>
      </c>
      <c r="J465" s="80">
        <v>0</v>
      </c>
      <c r="K465" s="80">
        <v>0</v>
      </c>
      <c r="L465" s="80">
        <v>0</v>
      </c>
      <c r="M465" s="80">
        <v>0</v>
      </c>
      <c r="N465" s="80">
        <v>0</v>
      </c>
      <c r="O465" s="80">
        <v>1</v>
      </c>
      <c r="P465" s="80">
        <v>0</v>
      </c>
      <c r="Q465" s="80">
        <v>0</v>
      </c>
      <c r="R465" s="80">
        <v>0</v>
      </c>
      <c r="S465" s="80">
        <v>0</v>
      </c>
      <c r="T465" s="80">
        <v>0</v>
      </c>
      <c r="U465" s="80">
        <v>0</v>
      </c>
      <c r="V465" s="80">
        <v>0</v>
      </c>
      <c r="W465" s="80">
        <v>0</v>
      </c>
      <c r="X465" s="80">
        <v>0</v>
      </c>
      <c r="Y465" s="80">
        <v>1</v>
      </c>
      <c r="Z465" s="80">
        <v>1155</v>
      </c>
      <c r="AA465" s="80">
        <v>0</v>
      </c>
      <c r="AB465" s="80">
        <v>0</v>
      </c>
      <c r="AC465" s="80">
        <v>0</v>
      </c>
      <c r="AD465" s="80">
        <v>1</v>
      </c>
      <c r="AE465" s="80">
        <v>0</v>
      </c>
      <c r="AF465" s="80">
        <v>0</v>
      </c>
      <c r="AG465" s="80">
        <v>1</v>
      </c>
      <c r="AH465" s="80">
        <v>0</v>
      </c>
      <c r="AI465" s="80">
        <v>0</v>
      </c>
      <c r="AJ465" s="80">
        <v>0</v>
      </c>
      <c r="AK465" s="80">
        <v>0</v>
      </c>
      <c r="AL465" s="80">
        <v>7.99</v>
      </c>
      <c r="AM465" s="80">
        <v>7.99</v>
      </c>
    </row>
    <row r="466" spans="2:39" ht="12" customHeight="1" thickBot="1" x14ac:dyDescent="0.35">
      <c r="B466" s="75">
        <v>1139</v>
      </c>
      <c r="D466" s="77" t="str">
        <f t="shared" si="7"/>
        <v>0</v>
      </c>
      <c r="E466" s="78">
        <v>0</v>
      </c>
      <c r="F466" s="81">
        <v>0.104999996721744</v>
      </c>
      <c r="G466" s="80">
        <v>0</v>
      </c>
      <c r="H466" s="80">
        <v>0</v>
      </c>
      <c r="I466" s="80">
        <v>0</v>
      </c>
      <c r="J466" s="80">
        <v>0</v>
      </c>
      <c r="K466" s="80">
        <v>0</v>
      </c>
      <c r="L466" s="80">
        <v>0</v>
      </c>
      <c r="M466" s="80">
        <v>0</v>
      </c>
      <c r="N466" s="80">
        <v>0</v>
      </c>
      <c r="O466" s="80">
        <v>1</v>
      </c>
      <c r="P466" s="80">
        <v>0</v>
      </c>
      <c r="Q466" s="80">
        <v>0</v>
      </c>
      <c r="R466" s="80">
        <v>0</v>
      </c>
      <c r="S466" s="80">
        <v>0</v>
      </c>
      <c r="T466" s="80">
        <v>0</v>
      </c>
      <c r="U466" s="80">
        <v>0</v>
      </c>
      <c r="V466" s="80">
        <v>0</v>
      </c>
      <c r="W466" s="80">
        <v>0</v>
      </c>
      <c r="X466" s="80">
        <v>0</v>
      </c>
      <c r="Y466" s="80">
        <v>1</v>
      </c>
      <c r="Z466" s="80">
        <v>1155</v>
      </c>
      <c r="AA466" s="80">
        <v>0</v>
      </c>
      <c r="AB466" s="80">
        <v>0</v>
      </c>
      <c r="AC466" s="80">
        <v>0</v>
      </c>
      <c r="AD466" s="80">
        <v>1</v>
      </c>
      <c r="AE466" s="80">
        <v>0</v>
      </c>
      <c r="AF466" s="80">
        <v>0</v>
      </c>
      <c r="AG466" s="80">
        <v>0</v>
      </c>
      <c r="AH466" s="80">
        <v>1</v>
      </c>
      <c r="AI466" s="80">
        <v>0</v>
      </c>
      <c r="AJ466" s="80">
        <v>0</v>
      </c>
      <c r="AK466" s="80">
        <v>0</v>
      </c>
      <c r="AL466" s="80">
        <v>7.99</v>
      </c>
      <c r="AM466" s="80">
        <v>7.99</v>
      </c>
    </row>
    <row r="467" spans="2:39" ht="12" customHeight="1" thickBot="1" x14ac:dyDescent="0.35">
      <c r="B467" s="75">
        <v>1141</v>
      </c>
      <c r="D467" s="77" t="str">
        <f t="shared" si="7"/>
        <v>0</v>
      </c>
      <c r="E467" s="78">
        <v>0</v>
      </c>
      <c r="F467" s="81">
        <v>0.104999996721744</v>
      </c>
      <c r="G467" s="80">
        <v>0</v>
      </c>
      <c r="H467" s="80">
        <v>0</v>
      </c>
      <c r="I467" s="80">
        <v>0</v>
      </c>
      <c r="J467" s="80">
        <v>0</v>
      </c>
      <c r="K467" s="80">
        <v>0</v>
      </c>
      <c r="L467" s="80">
        <v>0</v>
      </c>
      <c r="M467" s="80">
        <v>0</v>
      </c>
      <c r="N467" s="80">
        <v>0</v>
      </c>
      <c r="O467" s="80">
        <v>1</v>
      </c>
      <c r="P467" s="80">
        <v>0</v>
      </c>
      <c r="Q467" s="80">
        <v>0</v>
      </c>
      <c r="R467" s="80">
        <v>0</v>
      </c>
      <c r="S467" s="80">
        <v>0</v>
      </c>
      <c r="T467" s="80">
        <v>0</v>
      </c>
      <c r="U467" s="80">
        <v>0</v>
      </c>
      <c r="V467" s="80">
        <v>0</v>
      </c>
      <c r="W467" s="80">
        <v>0</v>
      </c>
      <c r="X467" s="80">
        <v>0</v>
      </c>
      <c r="Y467" s="80">
        <v>1</v>
      </c>
      <c r="Z467" s="80">
        <v>1155</v>
      </c>
      <c r="AA467" s="80">
        <v>0</v>
      </c>
      <c r="AB467" s="80">
        <v>0</v>
      </c>
      <c r="AC467" s="80">
        <v>0</v>
      </c>
      <c r="AD467" s="80">
        <v>1</v>
      </c>
      <c r="AE467" s="80">
        <v>0</v>
      </c>
      <c r="AF467" s="80">
        <v>1</v>
      </c>
      <c r="AG467" s="80">
        <v>0</v>
      </c>
      <c r="AH467" s="80">
        <v>0</v>
      </c>
      <c r="AI467" s="80">
        <v>0</v>
      </c>
      <c r="AJ467" s="80">
        <v>0</v>
      </c>
      <c r="AK467" s="80">
        <v>0</v>
      </c>
      <c r="AL467" s="80">
        <v>7.99</v>
      </c>
      <c r="AM467" s="80">
        <v>7.99</v>
      </c>
    </row>
    <row r="468" spans="2:39" ht="12" customHeight="1" thickBot="1" x14ac:dyDescent="0.35">
      <c r="B468" s="75">
        <v>1144</v>
      </c>
      <c r="D468" s="77" t="str">
        <f t="shared" si="7"/>
        <v>0</v>
      </c>
      <c r="E468" s="78">
        <v>0</v>
      </c>
      <c r="F468" s="81">
        <v>0.21637399494647899</v>
      </c>
      <c r="G468" s="80">
        <v>0</v>
      </c>
      <c r="H468" s="80">
        <v>1</v>
      </c>
      <c r="I468" s="80">
        <v>0</v>
      </c>
      <c r="J468" s="80">
        <v>0</v>
      </c>
      <c r="K468" s="80">
        <v>0</v>
      </c>
      <c r="L468" s="80">
        <v>0</v>
      </c>
      <c r="M468" s="80">
        <v>0</v>
      </c>
      <c r="N468" s="80">
        <v>0</v>
      </c>
      <c r="O468" s="80">
        <v>0</v>
      </c>
      <c r="P468" s="80">
        <v>0</v>
      </c>
      <c r="Q468" s="80">
        <v>0</v>
      </c>
      <c r="R468" s="80">
        <v>0</v>
      </c>
      <c r="S468" s="80">
        <v>0</v>
      </c>
      <c r="T468" s="80">
        <v>0</v>
      </c>
      <c r="U468" s="80">
        <v>0</v>
      </c>
      <c r="V468" s="80">
        <v>0</v>
      </c>
      <c r="W468" s="80">
        <v>0</v>
      </c>
      <c r="X468" s="80">
        <v>1</v>
      </c>
      <c r="Y468" s="80">
        <v>0</v>
      </c>
      <c r="Z468" s="80">
        <v>1390</v>
      </c>
      <c r="AA468" s="80">
        <v>0</v>
      </c>
      <c r="AB468" s="80">
        <v>0</v>
      </c>
      <c r="AC468" s="80">
        <v>0</v>
      </c>
      <c r="AD468" s="80">
        <v>1</v>
      </c>
      <c r="AE468" s="80">
        <v>0</v>
      </c>
      <c r="AF468" s="80">
        <v>0</v>
      </c>
      <c r="AG468" s="80">
        <v>0</v>
      </c>
      <c r="AH468" s="80">
        <v>0</v>
      </c>
      <c r="AI468" s="80">
        <v>1</v>
      </c>
      <c r="AJ468" s="80">
        <v>0</v>
      </c>
      <c r="AK468" s="80">
        <v>0</v>
      </c>
      <c r="AL468" s="80">
        <v>14.26000000286</v>
      </c>
      <c r="AM468" s="80">
        <v>14.26000000286</v>
      </c>
    </row>
    <row r="469" spans="2:39" ht="12" customHeight="1" thickBot="1" x14ac:dyDescent="0.35">
      <c r="B469" s="75">
        <v>1150</v>
      </c>
      <c r="D469" s="77" t="str">
        <f t="shared" si="7"/>
        <v>0</v>
      </c>
      <c r="E469" s="78">
        <v>0</v>
      </c>
      <c r="F469" s="81">
        <v>0.104999996721744</v>
      </c>
      <c r="G469" s="80">
        <v>1</v>
      </c>
      <c r="H469" s="80">
        <v>0</v>
      </c>
      <c r="I469" s="80">
        <v>0</v>
      </c>
      <c r="J469" s="80">
        <v>0</v>
      </c>
      <c r="K469" s="80">
        <v>0</v>
      </c>
      <c r="L469" s="80">
        <v>0</v>
      </c>
      <c r="M469" s="80">
        <v>0</v>
      </c>
      <c r="N469" s="80">
        <v>0</v>
      </c>
      <c r="O469" s="80">
        <v>0</v>
      </c>
      <c r="P469" s="80">
        <v>0</v>
      </c>
      <c r="Q469" s="80">
        <v>0</v>
      </c>
      <c r="R469" s="80">
        <v>0</v>
      </c>
      <c r="S469" s="80">
        <v>0</v>
      </c>
      <c r="T469" s="80">
        <v>0</v>
      </c>
      <c r="U469" s="80">
        <v>0</v>
      </c>
      <c r="V469" s="80">
        <v>0</v>
      </c>
      <c r="W469" s="80">
        <v>1</v>
      </c>
      <c r="X469" s="80">
        <v>0</v>
      </c>
      <c r="Y469" s="80">
        <v>0</v>
      </c>
      <c r="Z469" s="80">
        <v>618</v>
      </c>
      <c r="AA469" s="80">
        <v>0</v>
      </c>
      <c r="AB469" s="80">
        <v>0</v>
      </c>
      <c r="AC469" s="80">
        <v>0</v>
      </c>
      <c r="AD469" s="80">
        <v>1</v>
      </c>
      <c r="AE469" s="80">
        <v>0</v>
      </c>
      <c r="AF469" s="80">
        <v>1</v>
      </c>
      <c r="AG469" s="80">
        <v>0</v>
      </c>
      <c r="AH469" s="80">
        <v>0</v>
      </c>
      <c r="AI469" s="80">
        <v>0</v>
      </c>
      <c r="AJ469" s="80">
        <v>0</v>
      </c>
      <c r="AK469" s="80">
        <v>0</v>
      </c>
      <c r="AL469" s="80">
        <v>9.84</v>
      </c>
      <c r="AM469" s="80">
        <v>9.84</v>
      </c>
    </row>
    <row r="470" spans="2:39" ht="12" customHeight="1" thickBot="1" x14ac:dyDescent="0.35">
      <c r="B470" s="75">
        <v>1153</v>
      </c>
      <c r="D470" s="77" t="str">
        <f t="shared" si="7"/>
        <v>0</v>
      </c>
      <c r="E470" s="78">
        <v>1</v>
      </c>
      <c r="F470" s="81">
        <v>0.21637399494647899</v>
      </c>
      <c r="G470" s="80">
        <v>0</v>
      </c>
      <c r="H470" s="80">
        <v>0</v>
      </c>
      <c r="I470" s="80">
        <v>1</v>
      </c>
      <c r="J470" s="80">
        <v>0</v>
      </c>
      <c r="K470" s="80">
        <v>0</v>
      </c>
      <c r="L470" s="80">
        <v>0</v>
      </c>
      <c r="M470" s="80">
        <v>0</v>
      </c>
      <c r="N470" s="80">
        <v>0</v>
      </c>
      <c r="O470" s="80">
        <v>0</v>
      </c>
      <c r="P470" s="80">
        <v>0</v>
      </c>
      <c r="Q470" s="80">
        <v>0</v>
      </c>
      <c r="R470" s="80">
        <v>0</v>
      </c>
      <c r="S470" s="80">
        <v>0</v>
      </c>
      <c r="T470" s="80">
        <v>0</v>
      </c>
      <c r="U470" s="80">
        <v>0</v>
      </c>
      <c r="V470" s="80">
        <v>0</v>
      </c>
      <c r="W470" s="80">
        <v>0</v>
      </c>
      <c r="X470" s="80">
        <v>1</v>
      </c>
      <c r="Y470" s="80">
        <v>0</v>
      </c>
      <c r="Z470" s="80">
        <v>88</v>
      </c>
      <c r="AA470" s="80">
        <v>0</v>
      </c>
      <c r="AB470" s="80">
        <v>0</v>
      </c>
      <c r="AC470" s="80">
        <v>0</v>
      </c>
      <c r="AD470" s="80">
        <v>1</v>
      </c>
      <c r="AE470" s="80">
        <v>0</v>
      </c>
      <c r="AF470" s="80">
        <v>0</v>
      </c>
      <c r="AG470" s="80">
        <v>0</v>
      </c>
      <c r="AH470" s="80">
        <v>0</v>
      </c>
      <c r="AI470" s="80">
        <v>1</v>
      </c>
      <c r="AJ470" s="80">
        <v>0</v>
      </c>
      <c r="AK470" s="80">
        <v>0</v>
      </c>
      <c r="AL470" s="80">
        <v>15.2600000031</v>
      </c>
      <c r="AM470" s="80">
        <v>13.36811696178</v>
      </c>
    </row>
    <row r="471" spans="2:39" ht="12" customHeight="1" thickBot="1" x14ac:dyDescent="0.35">
      <c r="B471" s="75">
        <v>1154</v>
      </c>
      <c r="D471" s="77" t="str">
        <f t="shared" si="7"/>
        <v>0</v>
      </c>
      <c r="E471" s="78">
        <v>1</v>
      </c>
      <c r="F471" s="81">
        <v>0.104999996721744</v>
      </c>
      <c r="G471" s="80">
        <v>0</v>
      </c>
      <c r="H471" s="80">
        <v>0</v>
      </c>
      <c r="I471" s="80">
        <v>0</v>
      </c>
      <c r="J471" s="80">
        <v>0</v>
      </c>
      <c r="K471" s="80">
        <v>0</v>
      </c>
      <c r="L471" s="80">
        <v>0</v>
      </c>
      <c r="M471" s="80">
        <v>0</v>
      </c>
      <c r="N471" s="80">
        <v>0</v>
      </c>
      <c r="O471" s="80">
        <v>0</v>
      </c>
      <c r="P471" s="80">
        <v>0</v>
      </c>
      <c r="Q471" s="80">
        <v>0</v>
      </c>
      <c r="R471" s="80">
        <v>1</v>
      </c>
      <c r="S471" s="80">
        <v>0</v>
      </c>
      <c r="T471" s="80">
        <v>0</v>
      </c>
      <c r="U471" s="80">
        <v>0</v>
      </c>
      <c r="V471" s="80">
        <v>0</v>
      </c>
      <c r="W471" s="80">
        <v>0</v>
      </c>
      <c r="X471" s="80">
        <v>0</v>
      </c>
      <c r="Y471" s="80">
        <v>1</v>
      </c>
      <c r="Z471" s="80">
        <v>686</v>
      </c>
      <c r="AA471" s="80">
        <v>0</v>
      </c>
      <c r="AB471" s="80">
        <v>0</v>
      </c>
      <c r="AC471" s="80">
        <v>0</v>
      </c>
      <c r="AD471" s="80">
        <v>1</v>
      </c>
      <c r="AE471" s="80">
        <v>0</v>
      </c>
      <c r="AF471" s="80">
        <v>0</v>
      </c>
      <c r="AG471" s="80">
        <v>1</v>
      </c>
      <c r="AH471" s="80">
        <v>0</v>
      </c>
      <c r="AI471" s="80">
        <v>0</v>
      </c>
      <c r="AJ471" s="80">
        <v>0</v>
      </c>
      <c r="AK471" s="80">
        <v>0</v>
      </c>
      <c r="AL471" s="80">
        <v>9.99</v>
      </c>
      <c r="AM471" s="80">
        <v>6.5</v>
      </c>
    </row>
    <row r="472" spans="2:39" ht="12" customHeight="1" thickBot="1" x14ac:dyDescent="0.35">
      <c r="B472" s="75">
        <v>1155</v>
      </c>
      <c r="D472" s="77" t="str">
        <f t="shared" si="7"/>
        <v>1</v>
      </c>
      <c r="E472" s="78">
        <v>0</v>
      </c>
      <c r="F472" s="81">
        <v>0.83225798606872503</v>
      </c>
      <c r="G472" s="80">
        <v>0</v>
      </c>
      <c r="H472" s="80">
        <v>0</v>
      </c>
      <c r="I472" s="80">
        <v>0</v>
      </c>
      <c r="J472" s="80">
        <v>0</v>
      </c>
      <c r="K472" s="80">
        <v>0</v>
      </c>
      <c r="L472" s="80">
        <v>0</v>
      </c>
      <c r="M472" s="80">
        <v>0</v>
      </c>
      <c r="N472" s="80">
        <v>0</v>
      </c>
      <c r="O472" s="80">
        <v>0</v>
      </c>
      <c r="P472" s="80">
        <v>1</v>
      </c>
      <c r="Q472" s="80">
        <v>0</v>
      </c>
      <c r="R472" s="80">
        <v>0</v>
      </c>
      <c r="S472" s="80">
        <v>0</v>
      </c>
      <c r="T472" s="80">
        <v>0</v>
      </c>
      <c r="U472" s="80">
        <v>0</v>
      </c>
      <c r="V472" s="80">
        <v>0</v>
      </c>
      <c r="W472" s="80">
        <v>1</v>
      </c>
      <c r="X472" s="80">
        <v>0</v>
      </c>
      <c r="Y472" s="80">
        <v>0</v>
      </c>
      <c r="Z472" s="80">
        <v>200</v>
      </c>
      <c r="AA472" s="80">
        <v>0</v>
      </c>
      <c r="AB472" s="80">
        <v>0</v>
      </c>
      <c r="AC472" s="80">
        <v>0</v>
      </c>
      <c r="AD472" s="80">
        <v>1</v>
      </c>
      <c r="AE472" s="80">
        <v>0</v>
      </c>
      <c r="AF472" s="80">
        <v>0</v>
      </c>
      <c r="AG472" s="80">
        <v>0</v>
      </c>
      <c r="AH472" s="80">
        <v>1</v>
      </c>
      <c r="AI472" s="80">
        <v>0</v>
      </c>
      <c r="AJ472" s="80">
        <v>0</v>
      </c>
      <c r="AK472" s="80">
        <v>0</v>
      </c>
      <c r="AL472" s="80">
        <v>17.829999993999998</v>
      </c>
      <c r="AM472" s="80">
        <v>5.5334482739999995</v>
      </c>
    </row>
    <row r="473" spans="2:39" ht="12" customHeight="1" thickBot="1" x14ac:dyDescent="0.35">
      <c r="B473" s="75">
        <v>1156</v>
      </c>
      <c r="D473" s="77" t="str">
        <f t="shared" si="7"/>
        <v>1</v>
      </c>
      <c r="E473" s="78">
        <v>1</v>
      </c>
      <c r="F473" s="81">
        <v>0.83225798606872503</v>
      </c>
      <c r="G473" s="80">
        <v>1</v>
      </c>
      <c r="H473" s="80">
        <v>0</v>
      </c>
      <c r="I473" s="80">
        <v>0</v>
      </c>
      <c r="J473" s="80">
        <v>0</v>
      </c>
      <c r="K473" s="80">
        <v>0</v>
      </c>
      <c r="L473" s="80">
        <v>0</v>
      </c>
      <c r="M473" s="80">
        <v>0</v>
      </c>
      <c r="N473" s="80">
        <v>0</v>
      </c>
      <c r="O473" s="80">
        <v>0</v>
      </c>
      <c r="P473" s="80">
        <v>0</v>
      </c>
      <c r="Q473" s="80">
        <v>0</v>
      </c>
      <c r="R473" s="80">
        <v>0</v>
      </c>
      <c r="S473" s="80">
        <v>0</v>
      </c>
      <c r="T473" s="80">
        <v>0</v>
      </c>
      <c r="U473" s="80">
        <v>0</v>
      </c>
      <c r="V473" s="80">
        <v>0</v>
      </c>
      <c r="W473" s="80">
        <v>0</v>
      </c>
      <c r="X473" s="80">
        <v>0</v>
      </c>
      <c r="Y473" s="80">
        <v>1</v>
      </c>
      <c r="Z473" s="80">
        <v>2349</v>
      </c>
      <c r="AA473" s="80">
        <v>0</v>
      </c>
      <c r="AB473" s="80">
        <v>0</v>
      </c>
      <c r="AC473" s="80">
        <v>0</v>
      </c>
      <c r="AD473" s="80">
        <v>1</v>
      </c>
      <c r="AE473" s="80">
        <v>0</v>
      </c>
      <c r="AF473" s="80">
        <v>1</v>
      </c>
      <c r="AG473" s="80">
        <v>0</v>
      </c>
      <c r="AH473" s="80">
        <v>0</v>
      </c>
      <c r="AI473" s="80">
        <v>0</v>
      </c>
      <c r="AJ473" s="80">
        <v>0</v>
      </c>
      <c r="AK473" s="80">
        <v>0</v>
      </c>
      <c r="AL473" s="80">
        <v>18.260000000000002</v>
      </c>
      <c r="AM473" s="80">
        <v>3.6</v>
      </c>
    </row>
    <row r="474" spans="2:39" ht="12" customHeight="1" thickBot="1" x14ac:dyDescent="0.35">
      <c r="B474" s="75">
        <v>1161</v>
      </c>
      <c r="D474" s="77" t="str">
        <f t="shared" si="7"/>
        <v>1</v>
      </c>
      <c r="E474" s="78">
        <v>1</v>
      </c>
      <c r="F474" s="81">
        <v>0.99666702747344904</v>
      </c>
      <c r="G474" s="80">
        <v>0</v>
      </c>
      <c r="H474" s="80">
        <v>0</v>
      </c>
      <c r="I474" s="80">
        <v>0</v>
      </c>
      <c r="J474" s="80">
        <v>0</v>
      </c>
      <c r="K474" s="80">
        <v>0</v>
      </c>
      <c r="L474" s="80">
        <v>0</v>
      </c>
      <c r="M474" s="80">
        <v>0</v>
      </c>
      <c r="N474" s="80">
        <v>0</v>
      </c>
      <c r="O474" s="80">
        <v>0</v>
      </c>
      <c r="P474" s="80">
        <v>1</v>
      </c>
      <c r="Q474" s="80">
        <v>0</v>
      </c>
      <c r="R474" s="80">
        <v>0</v>
      </c>
      <c r="S474" s="80">
        <v>0</v>
      </c>
      <c r="T474" s="80">
        <v>0</v>
      </c>
      <c r="U474" s="80">
        <v>0</v>
      </c>
      <c r="V474" s="80">
        <v>0</v>
      </c>
      <c r="W474" s="80">
        <v>1</v>
      </c>
      <c r="X474" s="80">
        <v>0</v>
      </c>
      <c r="Y474" s="80">
        <v>0</v>
      </c>
      <c r="Z474" s="80">
        <v>1405</v>
      </c>
      <c r="AA474" s="80">
        <v>0</v>
      </c>
      <c r="AB474" s="80">
        <v>0</v>
      </c>
      <c r="AC474" s="80">
        <v>0</v>
      </c>
      <c r="AD474" s="80">
        <v>0</v>
      </c>
      <c r="AE474" s="80">
        <v>1</v>
      </c>
      <c r="AF474" s="80">
        <v>1</v>
      </c>
      <c r="AG474" s="80">
        <v>0</v>
      </c>
      <c r="AH474" s="80">
        <v>0</v>
      </c>
      <c r="AI474" s="80">
        <v>0</v>
      </c>
      <c r="AJ474" s="80">
        <v>0</v>
      </c>
      <c r="AK474" s="80">
        <v>0</v>
      </c>
      <c r="AL474" s="80">
        <v>40.910000000430003</v>
      </c>
      <c r="AM474" s="80">
        <v>2.44697625491</v>
      </c>
    </row>
    <row r="475" spans="2:39" ht="12" customHeight="1" thickBot="1" x14ac:dyDescent="0.35">
      <c r="B475" s="75">
        <v>1162</v>
      </c>
      <c r="D475" s="77" t="str">
        <f t="shared" si="7"/>
        <v>1</v>
      </c>
      <c r="E475" s="78">
        <v>1</v>
      </c>
      <c r="F475" s="81">
        <v>0.83225798606872503</v>
      </c>
      <c r="G475" s="80">
        <v>1</v>
      </c>
      <c r="H475" s="80">
        <v>0</v>
      </c>
      <c r="I475" s="80">
        <v>0</v>
      </c>
      <c r="J475" s="80">
        <v>0</v>
      </c>
      <c r="K475" s="80">
        <v>0</v>
      </c>
      <c r="L475" s="80">
        <v>0</v>
      </c>
      <c r="M475" s="80">
        <v>0</v>
      </c>
      <c r="N475" s="80">
        <v>0</v>
      </c>
      <c r="O475" s="80">
        <v>0</v>
      </c>
      <c r="P475" s="80">
        <v>0</v>
      </c>
      <c r="Q475" s="80">
        <v>0</v>
      </c>
      <c r="R475" s="80">
        <v>0</v>
      </c>
      <c r="S475" s="80">
        <v>0</v>
      </c>
      <c r="T475" s="80">
        <v>0</v>
      </c>
      <c r="U475" s="80">
        <v>0</v>
      </c>
      <c r="V475" s="80">
        <v>0</v>
      </c>
      <c r="W475" s="80">
        <v>0</v>
      </c>
      <c r="X475" s="80">
        <v>0</v>
      </c>
      <c r="Y475" s="80">
        <v>1</v>
      </c>
      <c r="Z475" s="80">
        <v>2349</v>
      </c>
      <c r="AA475" s="80">
        <v>0</v>
      </c>
      <c r="AB475" s="80">
        <v>0</v>
      </c>
      <c r="AC475" s="80">
        <v>0</v>
      </c>
      <c r="AD475" s="80">
        <v>1</v>
      </c>
      <c r="AE475" s="80">
        <v>0</v>
      </c>
      <c r="AF475" s="80">
        <v>0</v>
      </c>
      <c r="AG475" s="80">
        <v>0</v>
      </c>
      <c r="AH475" s="80">
        <v>1</v>
      </c>
      <c r="AI475" s="80">
        <v>0</v>
      </c>
      <c r="AJ475" s="80">
        <v>0</v>
      </c>
      <c r="AK475" s="80">
        <v>0</v>
      </c>
      <c r="AL475" s="80">
        <v>18.61</v>
      </c>
      <c r="AM475" s="80">
        <v>3.6</v>
      </c>
    </row>
    <row r="476" spans="2:39" ht="12" customHeight="1" thickBot="1" x14ac:dyDescent="0.35">
      <c r="B476" s="75">
        <v>1167</v>
      </c>
      <c r="D476" s="77" t="str">
        <f t="shared" si="7"/>
        <v>0</v>
      </c>
      <c r="E476" s="78">
        <v>1</v>
      </c>
      <c r="F476" s="81">
        <v>0.104999996721744</v>
      </c>
      <c r="G476" s="80">
        <v>0</v>
      </c>
      <c r="H476" s="80">
        <v>0</v>
      </c>
      <c r="I476" s="80">
        <v>0</v>
      </c>
      <c r="J476" s="80">
        <v>0</v>
      </c>
      <c r="K476" s="80">
        <v>0</v>
      </c>
      <c r="L476" s="80">
        <v>0</v>
      </c>
      <c r="M476" s="80">
        <v>0</v>
      </c>
      <c r="N476" s="80">
        <v>0</v>
      </c>
      <c r="O476" s="80">
        <v>1</v>
      </c>
      <c r="P476" s="80">
        <v>0</v>
      </c>
      <c r="Q476" s="80">
        <v>0</v>
      </c>
      <c r="R476" s="80">
        <v>0</v>
      </c>
      <c r="S476" s="80">
        <v>0</v>
      </c>
      <c r="T476" s="80">
        <v>0</v>
      </c>
      <c r="U476" s="80">
        <v>0</v>
      </c>
      <c r="V476" s="80">
        <v>0</v>
      </c>
      <c r="W476" s="80">
        <v>0</v>
      </c>
      <c r="X476" s="80">
        <v>0</v>
      </c>
      <c r="Y476" s="80">
        <v>1</v>
      </c>
      <c r="Z476" s="80">
        <v>1155</v>
      </c>
      <c r="AA476" s="80">
        <v>0</v>
      </c>
      <c r="AB476" s="80">
        <v>0</v>
      </c>
      <c r="AC476" s="80">
        <v>0</v>
      </c>
      <c r="AD476" s="80">
        <v>1</v>
      </c>
      <c r="AE476" s="80">
        <v>0</v>
      </c>
      <c r="AF476" s="80">
        <v>1</v>
      </c>
      <c r="AG476" s="80">
        <v>0</v>
      </c>
      <c r="AH476" s="80">
        <v>0</v>
      </c>
      <c r="AI476" s="80">
        <v>0</v>
      </c>
      <c r="AJ476" s="80">
        <v>0</v>
      </c>
      <c r="AK476" s="80">
        <v>0</v>
      </c>
      <c r="AL476" s="80">
        <v>8.49</v>
      </c>
      <c r="AM476" s="80">
        <v>7.99</v>
      </c>
    </row>
    <row r="477" spans="2:39" ht="12" customHeight="1" thickBot="1" x14ac:dyDescent="0.35">
      <c r="B477" s="75">
        <v>1173</v>
      </c>
      <c r="D477" s="77" t="str">
        <f t="shared" si="7"/>
        <v>1</v>
      </c>
      <c r="E477" s="78">
        <v>1</v>
      </c>
      <c r="F477" s="81">
        <v>0.99666702747344904</v>
      </c>
      <c r="G477" s="80">
        <v>0</v>
      </c>
      <c r="H477" s="80">
        <v>0</v>
      </c>
      <c r="I477" s="80">
        <v>0</v>
      </c>
      <c r="J477" s="80">
        <v>0</v>
      </c>
      <c r="K477" s="80">
        <v>0</v>
      </c>
      <c r="L477" s="80">
        <v>0</v>
      </c>
      <c r="M477" s="80">
        <v>0</v>
      </c>
      <c r="N477" s="80">
        <v>0</v>
      </c>
      <c r="O477" s="80">
        <v>0</v>
      </c>
      <c r="P477" s="80">
        <v>0</v>
      </c>
      <c r="Q477" s="80">
        <v>0</v>
      </c>
      <c r="R477" s="80">
        <v>0</v>
      </c>
      <c r="S477" s="80">
        <v>0</v>
      </c>
      <c r="T477" s="80">
        <v>0</v>
      </c>
      <c r="U477" s="80">
        <v>1</v>
      </c>
      <c r="V477" s="80">
        <v>0</v>
      </c>
      <c r="W477" s="80">
        <v>0</v>
      </c>
      <c r="X477" s="80">
        <v>0</v>
      </c>
      <c r="Y477" s="80">
        <v>1</v>
      </c>
      <c r="Z477" s="80">
        <v>27132</v>
      </c>
      <c r="AA477" s="80">
        <v>0</v>
      </c>
      <c r="AB477" s="80">
        <v>0</v>
      </c>
      <c r="AC477" s="80">
        <v>1</v>
      </c>
      <c r="AD477" s="80">
        <v>0</v>
      </c>
      <c r="AE477" s="80">
        <v>0</v>
      </c>
      <c r="AF477" s="80">
        <v>1</v>
      </c>
      <c r="AG477" s="80">
        <v>0</v>
      </c>
      <c r="AH477" s="80">
        <v>0</v>
      </c>
      <c r="AI477" s="80">
        <v>0</v>
      </c>
      <c r="AJ477" s="80">
        <v>0</v>
      </c>
      <c r="AK477" s="80">
        <v>0</v>
      </c>
      <c r="AL477" s="80">
        <v>71</v>
      </c>
      <c r="AM477" s="80">
        <v>0.99</v>
      </c>
    </row>
    <row r="478" spans="2:39" ht="12" customHeight="1" thickBot="1" x14ac:dyDescent="0.35">
      <c r="B478" s="75">
        <v>1174</v>
      </c>
      <c r="D478" s="77" t="str">
        <f t="shared" si="7"/>
        <v>1</v>
      </c>
      <c r="E478" s="78">
        <v>1</v>
      </c>
      <c r="F478" s="81">
        <v>0.83225798606872503</v>
      </c>
      <c r="G478" s="80">
        <v>0</v>
      </c>
      <c r="H478" s="80">
        <v>0</v>
      </c>
      <c r="I478" s="80">
        <v>0</v>
      </c>
      <c r="J478" s="80">
        <v>0</v>
      </c>
      <c r="K478" s="80">
        <v>0</v>
      </c>
      <c r="L478" s="80">
        <v>0</v>
      </c>
      <c r="M478" s="80">
        <v>0</v>
      </c>
      <c r="N478" s="80">
        <v>0</v>
      </c>
      <c r="O478" s="80">
        <v>0</v>
      </c>
      <c r="P478" s="80">
        <v>0</v>
      </c>
      <c r="Q478" s="80">
        <v>0</v>
      </c>
      <c r="R478" s="80">
        <v>0</v>
      </c>
      <c r="S478" s="80">
        <v>0</v>
      </c>
      <c r="T478" s="80">
        <v>0</v>
      </c>
      <c r="U478" s="80">
        <v>0</v>
      </c>
      <c r="V478" s="80">
        <v>1</v>
      </c>
      <c r="W478" s="80">
        <v>0</v>
      </c>
      <c r="X478" s="80">
        <v>0</v>
      </c>
      <c r="Y478" s="80">
        <v>1</v>
      </c>
      <c r="Z478" s="80">
        <v>3385</v>
      </c>
      <c r="AA478" s="80">
        <v>0</v>
      </c>
      <c r="AB478" s="80">
        <v>0</v>
      </c>
      <c r="AC478" s="80">
        <v>0</v>
      </c>
      <c r="AD478" s="80">
        <v>1</v>
      </c>
      <c r="AE478" s="80">
        <v>0</v>
      </c>
      <c r="AF478" s="80">
        <v>0</v>
      </c>
      <c r="AG478" s="80">
        <v>1</v>
      </c>
      <c r="AH478" s="80">
        <v>0</v>
      </c>
      <c r="AI478" s="80">
        <v>0</v>
      </c>
      <c r="AJ478" s="80">
        <v>0</v>
      </c>
      <c r="AK478" s="80">
        <v>0</v>
      </c>
      <c r="AL478" s="80">
        <v>10.130000000000001</v>
      </c>
      <c r="AM478" s="80">
        <v>6.99</v>
      </c>
    </row>
    <row r="479" spans="2:39" ht="12" customHeight="1" thickBot="1" x14ac:dyDescent="0.35">
      <c r="B479" s="75">
        <v>1177</v>
      </c>
      <c r="D479" s="77" t="str">
        <f t="shared" si="7"/>
        <v>0</v>
      </c>
      <c r="E479" s="78">
        <v>1</v>
      </c>
      <c r="F479" s="81">
        <v>0.104999996721744</v>
      </c>
      <c r="G479" s="80">
        <v>1</v>
      </c>
      <c r="H479" s="80">
        <v>0</v>
      </c>
      <c r="I479" s="80">
        <v>0</v>
      </c>
      <c r="J479" s="80">
        <v>0</v>
      </c>
      <c r="K479" s="80">
        <v>0</v>
      </c>
      <c r="L479" s="80">
        <v>0</v>
      </c>
      <c r="M479" s="80">
        <v>0</v>
      </c>
      <c r="N479" s="80">
        <v>0</v>
      </c>
      <c r="O479" s="80">
        <v>0</v>
      </c>
      <c r="P479" s="80">
        <v>0</v>
      </c>
      <c r="Q479" s="80">
        <v>0</v>
      </c>
      <c r="R479" s="80">
        <v>0</v>
      </c>
      <c r="S479" s="80">
        <v>0</v>
      </c>
      <c r="T479" s="80">
        <v>0</v>
      </c>
      <c r="U479" s="80">
        <v>0</v>
      </c>
      <c r="V479" s="80">
        <v>0</v>
      </c>
      <c r="W479" s="80">
        <v>0</v>
      </c>
      <c r="X479" s="80">
        <v>0</v>
      </c>
      <c r="Y479" s="80">
        <v>1</v>
      </c>
      <c r="Z479" s="80">
        <v>2046</v>
      </c>
      <c r="AA479" s="80">
        <v>0</v>
      </c>
      <c r="AB479" s="80">
        <v>0</v>
      </c>
      <c r="AC479" s="80">
        <v>1</v>
      </c>
      <c r="AD479" s="80">
        <v>0</v>
      </c>
      <c r="AE479" s="80">
        <v>0</v>
      </c>
      <c r="AF479" s="80">
        <v>0</v>
      </c>
      <c r="AG479" s="80">
        <v>0</v>
      </c>
      <c r="AH479" s="80">
        <v>1</v>
      </c>
      <c r="AI479" s="80">
        <v>0</v>
      </c>
      <c r="AJ479" s="80">
        <v>0</v>
      </c>
      <c r="AK479" s="80">
        <v>0</v>
      </c>
      <c r="AL479" s="80">
        <v>9.5</v>
      </c>
      <c r="AM479" s="80">
        <v>7.5</v>
      </c>
    </row>
    <row r="480" spans="2:39" ht="12" customHeight="1" thickBot="1" x14ac:dyDescent="0.35">
      <c r="B480" s="75">
        <v>1180</v>
      </c>
      <c r="D480" s="77" t="str">
        <f t="shared" si="7"/>
        <v>0</v>
      </c>
      <c r="E480" s="78">
        <v>0</v>
      </c>
      <c r="F480" s="81">
        <v>0.104999996721744</v>
      </c>
      <c r="G480" s="80">
        <v>0</v>
      </c>
      <c r="H480" s="80">
        <v>1</v>
      </c>
      <c r="I480" s="80">
        <v>0</v>
      </c>
      <c r="J480" s="80">
        <v>0</v>
      </c>
      <c r="K480" s="80">
        <v>0</v>
      </c>
      <c r="L480" s="80">
        <v>0</v>
      </c>
      <c r="M480" s="80">
        <v>0</v>
      </c>
      <c r="N480" s="80">
        <v>0</v>
      </c>
      <c r="O480" s="80">
        <v>0</v>
      </c>
      <c r="P480" s="80">
        <v>0</v>
      </c>
      <c r="Q480" s="80">
        <v>0</v>
      </c>
      <c r="R480" s="80">
        <v>0</v>
      </c>
      <c r="S480" s="80">
        <v>0</v>
      </c>
      <c r="T480" s="80">
        <v>0</v>
      </c>
      <c r="U480" s="80">
        <v>0</v>
      </c>
      <c r="V480" s="80">
        <v>0</v>
      </c>
      <c r="W480" s="80">
        <v>0</v>
      </c>
      <c r="X480" s="80">
        <v>0</v>
      </c>
      <c r="Y480" s="80">
        <v>1</v>
      </c>
      <c r="Z480" s="80">
        <v>10067</v>
      </c>
      <c r="AA480" s="80">
        <v>0</v>
      </c>
      <c r="AB480" s="80">
        <v>1</v>
      </c>
      <c r="AC480" s="80">
        <v>0</v>
      </c>
      <c r="AD480" s="80">
        <v>0</v>
      </c>
      <c r="AE480" s="80">
        <v>0</v>
      </c>
      <c r="AF480" s="80">
        <v>0</v>
      </c>
      <c r="AG480" s="80">
        <v>1</v>
      </c>
      <c r="AH480" s="80">
        <v>0</v>
      </c>
      <c r="AI480" s="80">
        <v>0</v>
      </c>
      <c r="AJ480" s="80">
        <v>0</v>
      </c>
      <c r="AK480" s="80">
        <v>0</v>
      </c>
      <c r="AL480" s="80">
        <v>8.5</v>
      </c>
      <c r="AM480" s="80">
        <v>8.5</v>
      </c>
    </row>
    <row r="481" spans="2:39" ht="12" customHeight="1" thickBot="1" x14ac:dyDescent="0.35">
      <c r="B481" s="75">
        <v>1181</v>
      </c>
      <c r="D481" s="77" t="str">
        <f t="shared" si="7"/>
        <v>0</v>
      </c>
      <c r="E481" s="78">
        <v>0</v>
      </c>
      <c r="F481" s="81">
        <v>0.104999996721744</v>
      </c>
      <c r="G481" s="80">
        <v>1</v>
      </c>
      <c r="H481" s="80">
        <v>0</v>
      </c>
      <c r="I481" s="80">
        <v>0</v>
      </c>
      <c r="J481" s="80">
        <v>0</v>
      </c>
      <c r="K481" s="80">
        <v>0</v>
      </c>
      <c r="L481" s="80">
        <v>0</v>
      </c>
      <c r="M481" s="80">
        <v>0</v>
      </c>
      <c r="N481" s="80">
        <v>0</v>
      </c>
      <c r="O481" s="80">
        <v>0</v>
      </c>
      <c r="P481" s="80">
        <v>0</v>
      </c>
      <c r="Q481" s="80">
        <v>0</v>
      </c>
      <c r="R481" s="80">
        <v>0</v>
      </c>
      <c r="S481" s="80">
        <v>0</v>
      </c>
      <c r="T481" s="80">
        <v>0</v>
      </c>
      <c r="U481" s="80">
        <v>0</v>
      </c>
      <c r="V481" s="80">
        <v>0</v>
      </c>
      <c r="W481" s="80">
        <v>0</v>
      </c>
      <c r="X481" s="80">
        <v>0</v>
      </c>
      <c r="Y481" s="80">
        <v>1</v>
      </c>
      <c r="Z481" s="80">
        <v>25433</v>
      </c>
      <c r="AA481" s="80">
        <v>0</v>
      </c>
      <c r="AB481" s="80">
        <v>1</v>
      </c>
      <c r="AC481" s="80">
        <v>0</v>
      </c>
      <c r="AD481" s="80">
        <v>0</v>
      </c>
      <c r="AE481" s="80">
        <v>0</v>
      </c>
      <c r="AF481" s="80">
        <v>0</v>
      </c>
      <c r="AG481" s="80">
        <v>1</v>
      </c>
      <c r="AH481" s="80">
        <v>0</v>
      </c>
      <c r="AI481" s="80">
        <v>0</v>
      </c>
      <c r="AJ481" s="80">
        <v>0</v>
      </c>
      <c r="AK481" s="80">
        <v>0</v>
      </c>
      <c r="AL481" s="80">
        <v>8.5</v>
      </c>
      <c r="AM481" s="80">
        <v>8.5</v>
      </c>
    </row>
    <row r="482" spans="2:39" ht="12" customHeight="1" thickBot="1" x14ac:dyDescent="0.35">
      <c r="B482" s="75">
        <v>1182</v>
      </c>
      <c r="D482" s="77" t="str">
        <f t="shared" si="7"/>
        <v>1</v>
      </c>
      <c r="E482" s="78">
        <v>1</v>
      </c>
      <c r="F482" s="81">
        <v>0.99666702747344904</v>
      </c>
      <c r="G482" s="80">
        <v>1</v>
      </c>
      <c r="H482" s="80">
        <v>0</v>
      </c>
      <c r="I482" s="80">
        <v>0</v>
      </c>
      <c r="J482" s="80">
        <v>0</v>
      </c>
      <c r="K482" s="80">
        <v>0</v>
      </c>
      <c r="L482" s="80">
        <v>0</v>
      </c>
      <c r="M482" s="80">
        <v>0</v>
      </c>
      <c r="N482" s="80">
        <v>0</v>
      </c>
      <c r="O482" s="80">
        <v>0</v>
      </c>
      <c r="P482" s="80">
        <v>0</v>
      </c>
      <c r="Q482" s="80">
        <v>0</v>
      </c>
      <c r="R482" s="80">
        <v>0</v>
      </c>
      <c r="S482" s="80">
        <v>0</v>
      </c>
      <c r="T482" s="80">
        <v>0</v>
      </c>
      <c r="U482" s="80">
        <v>0</v>
      </c>
      <c r="V482" s="80">
        <v>0</v>
      </c>
      <c r="W482" s="80">
        <v>0</v>
      </c>
      <c r="X482" s="80">
        <v>0</v>
      </c>
      <c r="Y482" s="80">
        <v>1</v>
      </c>
      <c r="Z482" s="80">
        <v>1135</v>
      </c>
      <c r="AA482" s="80">
        <v>0</v>
      </c>
      <c r="AB482" s="80">
        <v>0</v>
      </c>
      <c r="AC482" s="80">
        <v>0</v>
      </c>
      <c r="AD482" s="80">
        <v>0</v>
      </c>
      <c r="AE482" s="80">
        <v>1</v>
      </c>
      <c r="AF482" s="80">
        <v>0</v>
      </c>
      <c r="AG482" s="80">
        <v>0</v>
      </c>
      <c r="AH482" s="80">
        <v>1</v>
      </c>
      <c r="AI482" s="80">
        <v>0</v>
      </c>
      <c r="AJ482" s="80">
        <v>0</v>
      </c>
      <c r="AK482" s="80">
        <v>0</v>
      </c>
      <c r="AL482" s="80">
        <v>73.52</v>
      </c>
      <c r="AM482" s="80">
        <v>0.99</v>
      </c>
    </row>
    <row r="483" spans="2:39" ht="12" customHeight="1" thickBot="1" x14ac:dyDescent="0.35">
      <c r="B483" s="75">
        <v>1190</v>
      </c>
      <c r="D483" s="77" t="str">
        <f t="shared" si="7"/>
        <v>1</v>
      </c>
      <c r="E483" s="78">
        <v>0</v>
      </c>
      <c r="F483" s="81">
        <v>0.83225798606872503</v>
      </c>
      <c r="G483" s="80">
        <v>0</v>
      </c>
      <c r="H483" s="80">
        <v>0</v>
      </c>
      <c r="I483" s="80">
        <v>0</v>
      </c>
      <c r="J483" s="80">
        <v>1</v>
      </c>
      <c r="K483" s="80">
        <v>0</v>
      </c>
      <c r="L483" s="80">
        <v>0</v>
      </c>
      <c r="M483" s="80">
        <v>0</v>
      </c>
      <c r="N483" s="80">
        <v>0</v>
      </c>
      <c r="O483" s="80">
        <v>0</v>
      </c>
      <c r="P483" s="80">
        <v>0</v>
      </c>
      <c r="Q483" s="80">
        <v>0</v>
      </c>
      <c r="R483" s="80">
        <v>0</v>
      </c>
      <c r="S483" s="80">
        <v>0</v>
      </c>
      <c r="T483" s="80">
        <v>0</v>
      </c>
      <c r="U483" s="80">
        <v>0</v>
      </c>
      <c r="V483" s="80">
        <v>0</v>
      </c>
      <c r="W483" s="80">
        <v>1</v>
      </c>
      <c r="X483" s="80">
        <v>0</v>
      </c>
      <c r="Y483" s="80">
        <v>0</v>
      </c>
      <c r="Z483" s="80">
        <v>1365</v>
      </c>
      <c r="AA483" s="80">
        <v>0</v>
      </c>
      <c r="AB483" s="80">
        <v>0</v>
      </c>
      <c r="AC483" s="80">
        <v>0</v>
      </c>
      <c r="AD483" s="80">
        <v>0</v>
      </c>
      <c r="AE483" s="80">
        <v>1</v>
      </c>
      <c r="AF483" s="80">
        <v>0</v>
      </c>
      <c r="AG483" s="80">
        <v>0</v>
      </c>
      <c r="AH483" s="80">
        <v>0</v>
      </c>
      <c r="AI483" s="80">
        <v>0</v>
      </c>
      <c r="AJ483" s="80">
        <v>1</v>
      </c>
      <c r="AK483" s="80">
        <v>0</v>
      </c>
      <c r="AL483" s="80">
        <v>18.379999998100001</v>
      </c>
      <c r="AM483" s="80">
        <v>6.0856856181000003</v>
      </c>
    </row>
    <row r="484" spans="2:39" ht="12" customHeight="1" thickBot="1" x14ac:dyDescent="0.35">
      <c r="B484" s="75">
        <v>1191</v>
      </c>
      <c r="D484" s="77" t="str">
        <f t="shared" si="7"/>
        <v>1</v>
      </c>
      <c r="E484" s="78">
        <v>0</v>
      </c>
      <c r="F484" s="81">
        <v>0.83225798606872503</v>
      </c>
      <c r="G484" s="80">
        <v>0</v>
      </c>
      <c r="H484" s="80">
        <v>0</v>
      </c>
      <c r="I484" s="80">
        <v>0</v>
      </c>
      <c r="J484" s="80">
        <v>1</v>
      </c>
      <c r="K484" s="80">
        <v>0</v>
      </c>
      <c r="L484" s="80">
        <v>0</v>
      </c>
      <c r="M484" s="80">
        <v>0</v>
      </c>
      <c r="N484" s="80">
        <v>0</v>
      </c>
      <c r="O484" s="80">
        <v>0</v>
      </c>
      <c r="P484" s="80">
        <v>0</v>
      </c>
      <c r="Q484" s="80">
        <v>0</v>
      </c>
      <c r="R484" s="80">
        <v>0</v>
      </c>
      <c r="S484" s="80">
        <v>0</v>
      </c>
      <c r="T484" s="80">
        <v>0</v>
      </c>
      <c r="U484" s="80">
        <v>0</v>
      </c>
      <c r="V484" s="80">
        <v>0</v>
      </c>
      <c r="W484" s="80">
        <v>1</v>
      </c>
      <c r="X484" s="80">
        <v>0</v>
      </c>
      <c r="Y484" s="80">
        <v>0</v>
      </c>
      <c r="Z484" s="80">
        <v>1365</v>
      </c>
      <c r="AA484" s="80">
        <v>0</v>
      </c>
      <c r="AB484" s="80">
        <v>0</v>
      </c>
      <c r="AC484" s="80">
        <v>0</v>
      </c>
      <c r="AD484" s="80">
        <v>0</v>
      </c>
      <c r="AE484" s="80">
        <v>1</v>
      </c>
      <c r="AF484" s="80">
        <v>0</v>
      </c>
      <c r="AG484" s="80">
        <v>0</v>
      </c>
      <c r="AH484" s="80">
        <v>0</v>
      </c>
      <c r="AI484" s="80">
        <v>0</v>
      </c>
      <c r="AJ484" s="80">
        <v>1</v>
      </c>
      <c r="AK484" s="80">
        <v>0</v>
      </c>
      <c r="AL484" s="80">
        <v>18.379999998100001</v>
      </c>
      <c r="AM484" s="80">
        <v>6.0856856181000003</v>
      </c>
    </row>
    <row r="485" spans="2:39" ht="12" customHeight="1" thickBot="1" x14ac:dyDescent="0.35">
      <c r="B485" s="75">
        <v>1196</v>
      </c>
      <c r="D485" s="77" t="str">
        <f t="shared" si="7"/>
        <v>1</v>
      </c>
      <c r="E485" s="78">
        <v>0</v>
      </c>
      <c r="F485" s="81">
        <v>0.83225798606872503</v>
      </c>
      <c r="G485" s="80">
        <v>1</v>
      </c>
      <c r="H485" s="80">
        <v>0</v>
      </c>
      <c r="I485" s="80">
        <v>0</v>
      </c>
      <c r="J485" s="80">
        <v>0</v>
      </c>
      <c r="K485" s="80">
        <v>0</v>
      </c>
      <c r="L485" s="80">
        <v>0</v>
      </c>
      <c r="M485" s="80">
        <v>0</v>
      </c>
      <c r="N485" s="80">
        <v>0</v>
      </c>
      <c r="O485" s="80">
        <v>0</v>
      </c>
      <c r="P485" s="80">
        <v>0</v>
      </c>
      <c r="Q485" s="80">
        <v>0</v>
      </c>
      <c r="R485" s="80">
        <v>0</v>
      </c>
      <c r="S485" s="80">
        <v>0</v>
      </c>
      <c r="T485" s="80">
        <v>0</v>
      </c>
      <c r="U485" s="80">
        <v>0</v>
      </c>
      <c r="V485" s="80">
        <v>0</v>
      </c>
      <c r="W485" s="80">
        <v>1</v>
      </c>
      <c r="X485" s="80">
        <v>0</v>
      </c>
      <c r="Y485" s="80">
        <v>0</v>
      </c>
      <c r="Z485" s="80">
        <v>618</v>
      </c>
      <c r="AA485" s="80">
        <v>0</v>
      </c>
      <c r="AB485" s="80">
        <v>0</v>
      </c>
      <c r="AC485" s="80">
        <v>0</v>
      </c>
      <c r="AD485" s="80">
        <v>1</v>
      </c>
      <c r="AE485" s="80">
        <v>0</v>
      </c>
      <c r="AF485" s="80">
        <v>1</v>
      </c>
      <c r="AG485" s="80">
        <v>0</v>
      </c>
      <c r="AH485" s="80">
        <v>0</v>
      </c>
      <c r="AI485" s="80">
        <v>0</v>
      </c>
      <c r="AJ485" s="80">
        <v>0</v>
      </c>
      <c r="AK485" s="80">
        <v>0</v>
      </c>
      <c r="AL485" s="80">
        <v>18.45</v>
      </c>
      <c r="AM485" s="80">
        <v>6.15</v>
      </c>
    </row>
    <row r="486" spans="2:39" ht="12" customHeight="1" thickBot="1" x14ac:dyDescent="0.35">
      <c r="B486" s="75">
        <v>1199</v>
      </c>
      <c r="D486" s="77" t="str">
        <f t="shared" si="7"/>
        <v>0</v>
      </c>
      <c r="E486" s="78">
        <v>1</v>
      </c>
      <c r="F486" s="81">
        <v>0.104999996721744</v>
      </c>
      <c r="G486" s="80">
        <v>1</v>
      </c>
      <c r="H486" s="80">
        <v>0</v>
      </c>
      <c r="I486" s="80">
        <v>0</v>
      </c>
      <c r="J486" s="80">
        <v>0</v>
      </c>
      <c r="K486" s="80">
        <v>0</v>
      </c>
      <c r="L486" s="80">
        <v>0</v>
      </c>
      <c r="M486" s="80">
        <v>0</v>
      </c>
      <c r="N486" s="80">
        <v>0</v>
      </c>
      <c r="O486" s="80">
        <v>0</v>
      </c>
      <c r="P486" s="80">
        <v>0</v>
      </c>
      <c r="Q486" s="80">
        <v>0</v>
      </c>
      <c r="R486" s="80">
        <v>0</v>
      </c>
      <c r="S486" s="80">
        <v>0</v>
      </c>
      <c r="T486" s="80">
        <v>0</v>
      </c>
      <c r="U486" s="80">
        <v>0</v>
      </c>
      <c r="V486" s="80">
        <v>0</v>
      </c>
      <c r="W486" s="80">
        <v>0</v>
      </c>
      <c r="X486" s="80">
        <v>0</v>
      </c>
      <c r="Y486" s="80">
        <v>1</v>
      </c>
      <c r="Z486" s="80">
        <v>4390</v>
      </c>
      <c r="AA486" s="80">
        <v>0</v>
      </c>
      <c r="AB486" s="80">
        <v>0</v>
      </c>
      <c r="AC486" s="80">
        <v>0</v>
      </c>
      <c r="AD486" s="80">
        <v>1</v>
      </c>
      <c r="AE486" s="80">
        <v>0</v>
      </c>
      <c r="AF486" s="80">
        <v>1</v>
      </c>
      <c r="AG486" s="80">
        <v>0</v>
      </c>
      <c r="AH486" s="80">
        <v>0</v>
      </c>
      <c r="AI486" s="80">
        <v>0</v>
      </c>
      <c r="AJ486" s="80">
        <v>0</v>
      </c>
      <c r="AK486" s="80">
        <v>0</v>
      </c>
      <c r="AL486" s="80">
        <v>9.4700000000000006</v>
      </c>
      <c r="AM486" s="80">
        <v>7.95</v>
      </c>
    </row>
    <row r="487" spans="2:39" ht="12" customHeight="1" thickBot="1" x14ac:dyDescent="0.35">
      <c r="B487" s="75">
        <v>1201</v>
      </c>
      <c r="D487" s="77" t="str">
        <f t="shared" si="7"/>
        <v>1</v>
      </c>
      <c r="E487" s="78">
        <v>1</v>
      </c>
      <c r="F487" s="81">
        <v>0.99666702747344904</v>
      </c>
      <c r="G487" s="80">
        <v>0</v>
      </c>
      <c r="H487" s="80">
        <v>0</v>
      </c>
      <c r="I487" s="80">
        <v>0</v>
      </c>
      <c r="J487" s="80">
        <v>0</v>
      </c>
      <c r="K487" s="80">
        <v>0</v>
      </c>
      <c r="L487" s="80">
        <v>0</v>
      </c>
      <c r="M487" s="80">
        <v>0</v>
      </c>
      <c r="N487" s="80">
        <v>0</v>
      </c>
      <c r="O487" s="80">
        <v>0</v>
      </c>
      <c r="P487" s="80">
        <v>0</v>
      </c>
      <c r="Q487" s="80">
        <v>0</v>
      </c>
      <c r="R487" s="80">
        <v>0</v>
      </c>
      <c r="S487" s="80">
        <v>0</v>
      </c>
      <c r="T487" s="80">
        <v>0</v>
      </c>
      <c r="U487" s="80">
        <v>1</v>
      </c>
      <c r="V487" s="80">
        <v>0</v>
      </c>
      <c r="W487" s="80">
        <v>0</v>
      </c>
      <c r="X487" s="80">
        <v>0</v>
      </c>
      <c r="Y487" s="80">
        <v>1</v>
      </c>
      <c r="Z487" s="80">
        <v>27132</v>
      </c>
      <c r="AA487" s="80">
        <v>0</v>
      </c>
      <c r="AB487" s="80">
        <v>0</v>
      </c>
      <c r="AC487" s="80">
        <v>1</v>
      </c>
      <c r="AD487" s="80">
        <v>0</v>
      </c>
      <c r="AE487" s="80">
        <v>0</v>
      </c>
      <c r="AF487" s="80">
        <v>1</v>
      </c>
      <c r="AG487" s="80">
        <v>0</v>
      </c>
      <c r="AH487" s="80">
        <v>0</v>
      </c>
      <c r="AI487" s="80">
        <v>0</v>
      </c>
      <c r="AJ487" s="80">
        <v>0</v>
      </c>
      <c r="AK487" s="80">
        <v>0</v>
      </c>
      <c r="AL487" s="80">
        <v>78</v>
      </c>
      <c r="AM487" s="80">
        <v>0.99</v>
      </c>
    </row>
    <row r="488" spans="2:39" ht="12" customHeight="1" thickBot="1" x14ac:dyDescent="0.35">
      <c r="B488" s="75">
        <v>1202</v>
      </c>
      <c r="D488" s="77" t="str">
        <f t="shared" si="7"/>
        <v>0</v>
      </c>
      <c r="E488" s="78">
        <v>0</v>
      </c>
      <c r="F488" s="81">
        <v>0.104999996721744</v>
      </c>
      <c r="G488" s="80">
        <v>0</v>
      </c>
      <c r="H488" s="80">
        <v>1</v>
      </c>
      <c r="I488" s="80">
        <v>0</v>
      </c>
      <c r="J488" s="80">
        <v>0</v>
      </c>
      <c r="K488" s="80">
        <v>0</v>
      </c>
      <c r="L488" s="80">
        <v>0</v>
      </c>
      <c r="M488" s="80">
        <v>0</v>
      </c>
      <c r="N488" s="80">
        <v>0</v>
      </c>
      <c r="O488" s="80">
        <v>0</v>
      </c>
      <c r="P488" s="80">
        <v>0</v>
      </c>
      <c r="Q488" s="80">
        <v>0</v>
      </c>
      <c r="R488" s="80">
        <v>0</v>
      </c>
      <c r="S488" s="80">
        <v>0</v>
      </c>
      <c r="T488" s="80">
        <v>0</v>
      </c>
      <c r="U488" s="80">
        <v>0</v>
      </c>
      <c r="V488" s="80">
        <v>0</v>
      </c>
      <c r="W488" s="80">
        <v>0</v>
      </c>
      <c r="X488" s="80">
        <v>0</v>
      </c>
      <c r="Y488" s="80">
        <v>1</v>
      </c>
      <c r="Z488" s="80">
        <v>6904</v>
      </c>
      <c r="AA488" s="80">
        <v>1</v>
      </c>
      <c r="AB488" s="80">
        <v>0</v>
      </c>
      <c r="AC488" s="80">
        <v>0</v>
      </c>
      <c r="AD488" s="80">
        <v>0</v>
      </c>
      <c r="AE488" s="80">
        <v>0</v>
      </c>
      <c r="AF488" s="80">
        <v>0</v>
      </c>
      <c r="AG488" s="80">
        <v>0</v>
      </c>
      <c r="AH488" s="80">
        <v>1</v>
      </c>
      <c r="AI488" s="80">
        <v>0</v>
      </c>
      <c r="AJ488" s="80">
        <v>0</v>
      </c>
      <c r="AK488" s="80">
        <v>0</v>
      </c>
      <c r="AL488" s="80">
        <v>8.8699999999999992</v>
      </c>
      <c r="AM488" s="80">
        <v>8.8699999999999992</v>
      </c>
    </row>
    <row r="489" spans="2:39" ht="12" customHeight="1" thickBot="1" x14ac:dyDescent="0.35">
      <c r="B489" s="75">
        <v>1204</v>
      </c>
      <c r="D489" s="77" t="str">
        <f t="shared" si="7"/>
        <v>1</v>
      </c>
      <c r="E489" s="78">
        <v>1</v>
      </c>
      <c r="F489" s="81">
        <v>0.99666702747344904</v>
      </c>
      <c r="G489" s="80">
        <v>0</v>
      </c>
      <c r="H489" s="80">
        <v>0</v>
      </c>
      <c r="I489" s="80">
        <v>0</v>
      </c>
      <c r="J489" s="80">
        <v>0</v>
      </c>
      <c r="K489" s="80">
        <v>0</v>
      </c>
      <c r="L489" s="80">
        <v>0</v>
      </c>
      <c r="M489" s="80">
        <v>1</v>
      </c>
      <c r="N489" s="80">
        <v>0</v>
      </c>
      <c r="O489" s="80">
        <v>0</v>
      </c>
      <c r="P489" s="80">
        <v>0</v>
      </c>
      <c r="Q489" s="80">
        <v>0</v>
      </c>
      <c r="R489" s="80">
        <v>0</v>
      </c>
      <c r="S489" s="80">
        <v>0</v>
      </c>
      <c r="T489" s="80">
        <v>0</v>
      </c>
      <c r="U489" s="80">
        <v>0</v>
      </c>
      <c r="V489" s="80">
        <v>0</v>
      </c>
      <c r="W489" s="80">
        <v>0</v>
      </c>
      <c r="X489" s="80">
        <v>0</v>
      </c>
      <c r="Y489" s="80">
        <v>1</v>
      </c>
      <c r="Z489" s="80">
        <v>39</v>
      </c>
      <c r="AA489" s="80">
        <v>0</v>
      </c>
      <c r="AB489" s="80">
        <v>1</v>
      </c>
      <c r="AC489" s="80">
        <v>0</v>
      </c>
      <c r="AD489" s="80">
        <v>0</v>
      </c>
      <c r="AE489" s="80">
        <v>0</v>
      </c>
      <c r="AF489" s="80">
        <v>0</v>
      </c>
      <c r="AG489" s="80">
        <v>1</v>
      </c>
      <c r="AH489" s="80">
        <v>0</v>
      </c>
      <c r="AI489" s="80">
        <v>0</v>
      </c>
      <c r="AJ489" s="80">
        <v>0</v>
      </c>
      <c r="AK489" s="80">
        <v>0</v>
      </c>
      <c r="AL489" s="80">
        <v>80</v>
      </c>
      <c r="AM489" s="80">
        <v>1</v>
      </c>
    </row>
    <row r="490" spans="2:39" ht="12" customHeight="1" thickBot="1" x14ac:dyDescent="0.35">
      <c r="B490" s="75">
        <v>1206</v>
      </c>
      <c r="D490" s="77" t="str">
        <f t="shared" si="7"/>
        <v>1</v>
      </c>
      <c r="E490" s="78">
        <v>0</v>
      </c>
      <c r="F490" s="81">
        <v>0.83225798606872503</v>
      </c>
      <c r="G490" s="80">
        <v>0</v>
      </c>
      <c r="H490" s="80">
        <v>0</v>
      </c>
      <c r="I490" s="80">
        <v>0</v>
      </c>
      <c r="J490" s="80">
        <v>1</v>
      </c>
      <c r="K490" s="80">
        <v>0</v>
      </c>
      <c r="L490" s="80">
        <v>0</v>
      </c>
      <c r="M490" s="80">
        <v>0</v>
      </c>
      <c r="N490" s="80">
        <v>0</v>
      </c>
      <c r="O490" s="80">
        <v>0</v>
      </c>
      <c r="P490" s="80">
        <v>0</v>
      </c>
      <c r="Q490" s="80">
        <v>0</v>
      </c>
      <c r="R490" s="80">
        <v>0</v>
      </c>
      <c r="S490" s="80">
        <v>0</v>
      </c>
      <c r="T490" s="80">
        <v>0</v>
      </c>
      <c r="U490" s="80">
        <v>0</v>
      </c>
      <c r="V490" s="80">
        <v>0</v>
      </c>
      <c r="W490" s="80">
        <v>1</v>
      </c>
      <c r="X490" s="80">
        <v>0</v>
      </c>
      <c r="Y490" s="80">
        <v>0</v>
      </c>
      <c r="Z490" s="80">
        <v>1365</v>
      </c>
      <c r="AA490" s="80">
        <v>0</v>
      </c>
      <c r="AB490" s="80">
        <v>0</v>
      </c>
      <c r="AC490" s="80">
        <v>0</v>
      </c>
      <c r="AD490" s="80">
        <v>0</v>
      </c>
      <c r="AE490" s="80">
        <v>1</v>
      </c>
      <c r="AF490" s="80">
        <v>0</v>
      </c>
      <c r="AG490" s="80">
        <v>0</v>
      </c>
      <c r="AH490" s="80">
        <v>0</v>
      </c>
      <c r="AI490" s="80">
        <v>0</v>
      </c>
      <c r="AJ490" s="80">
        <v>0</v>
      </c>
      <c r="AK490" s="80">
        <v>1</v>
      </c>
      <c r="AL490" s="80">
        <v>11.010000002099998</v>
      </c>
      <c r="AM490" s="80">
        <v>11.010000002099998</v>
      </c>
    </row>
    <row r="491" spans="2:39" ht="12" customHeight="1" thickBot="1" x14ac:dyDescent="0.35">
      <c r="B491" s="75">
        <v>1207</v>
      </c>
      <c r="D491" s="77" t="str">
        <f t="shared" si="7"/>
        <v>1</v>
      </c>
      <c r="E491" s="78">
        <v>1</v>
      </c>
      <c r="F491" s="81">
        <v>0.99666702747344904</v>
      </c>
      <c r="G491" s="80">
        <v>0</v>
      </c>
      <c r="H491" s="80">
        <v>0</v>
      </c>
      <c r="I491" s="80">
        <v>0</v>
      </c>
      <c r="J491" s="80">
        <v>0</v>
      </c>
      <c r="K491" s="80">
        <v>0</v>
      </c>
      <c r="L491" s="80">
        <v>0</v>
      </c>
      <c r="M491" s="80">
        <v>0</v>
      </c>
      <c r="N491" s="80">
        <v>0</v>
      </c>
      <c r="O491" s="80">
        <v>0</v>
      </c>
      <c r="P491" s="80">
        <v>1</v>
      </c>
      <c r="Q491" s="80">
        <v>0</v>
      </c>
      <c r="R491" s="80">
        <v>0</v>
      </c>
      <c r="S491" s="80">
        <v>0</v>
      </c>
      <c r="T491" s="80">
        <v>0</v>
      </c>
      <c r="U491" s="80">
        <v>0</v>
      </c>
      <c r="V491" s="80">
        <v>0</v>
      </c>
      <c r="W491" s="80">
        <v>1</v>
      </c>
      <c r="X491" s="80">
        <v>0</v>
      </c>
      <c r="Y491" s="80">
        <v>0</v>
      </c>
      <c r="Z491" s="80">
        <v>1405</v>
      </c>
      <c r="AA491" s="80">
        <v>0</v>
      </c>
      <c r="AB491" s="80">
        <v>0</v>
      </c>
      <c r="AC491" s="80">
        <v>0</v>
      </c>
      <c r="AD491" s="80">
        <v>0</v>
      </c>
      <c r="AE491" s="80">
        <v>1</v>
      </c>
      <c r="AF491" s="80">
        <v>0</v>
      </c>
      <c r="AG491" s="80">
        <v>0</v>
      </c>
      <c r="AH491" s="80">
        <v>1</v>
      </c>
      <c r="AI491" s="80">
        <v>0</v>
      </c>
      <c r="AJ491" s="80">
        <v>0</v>
      </c>
      <c r="AK491" s="80">
        <v>0</v>
      </c>
      <c r="AL491" s="80">
        <v>49.789999987579996</v>
      </c>
      <c r="AM491" s="80">
        <v>2.4470758205799998</v>
      </c>
    </row>
    <row r="492" spans="2:39" ht="12" customHeight="1" thickBot="1" x14ac:dyDescent="0.35">
      <c r="B492" s="75">
        <v>1208</v>
      </c>
      <c r="D492" s="77" t="str">
        <f t="shared" si="7"/>
        <v>0</v>
      </c>
      <c r="E492" s="78">
        <v>0</v>
      </c>
      <c r="F492" s="81">
        <v>0.104999996721744</v>
      </c>
      <c r="G492" s="80">
        <v>0</v>
      </c>
      <c r="H492" s="80">
        <v>0</v>
      </c>
      <c r="I492" s="80">
        <v>0</v>
      </c>
      <c r="J492" s="80">
        <v>0</v>
      </c>
      <c r="K492" s="80">
        <v>0</v>
      </c>
      <c r="L492" s="80">
        <v>0</v>
      </c>
      <c r="M492" s="80">
        <v>0</v>
      </c>
      <c r="N492" s="80">
        <v>0</v>
      </c>
      <c r="O492" s="80">
        <v>0</v>
      </c>
      <c r="P492" s="80">
        <v>0</v>
      </c>
      <c r="Q492" s="80">
        <v>0</v>
      </c>
      <c r="R492" s="80">
        <v>1</v>
      </c>
      <c r="S492" s="80">
        <v>0</v>
      </c>
      <c r="T492" s="80">
        <v>0</v>
      </c>
      <c r="U492" s="80">
        <v>0</v>
      </c>
      <c r="V492" s="80">
        <v>0</v>
      </c>
      <c r="W492" s="80">
        <v>0</v>
      </c>
      <c r="X492" s="80">
        <v>0</v>
      </c>
      <c r="Y492" s="80">
        <v>1</v>
      </c>
      <c r="Z492" s="80">
        <v>133</v>
      </c>
      <c r="AA492" s="80">
        <v>0</v>
      </c>
      <c r="AB492" s="80">
        <v>0</v>
      </c>
      <c r="AC492" s="80">
        <v>1</v>
      </c>
      <c r="AD492" s="80">
        <v>0</v>
      </c>
      <c r="AE492" s="80">
        <v>0</v>
      </c>
      <c r="AF492" s="80">
        <v>0</v>
      </c>
      <c r="AG492" s="80">
        <v>0</v>
      </c>
      <c r="AH492" s="80">
        <v>1</v>
      </c>
      <c r="AI492" s="80">
        <v>0</v>
      </c>
      <c r="AJ492" s="80">
        <v>0</v>
      </c>
      <c r="AK492" s="80">
        <v>0</v>
      </c>
      <c r="AL492" s="80">
        <v>8.99</v>
      </c>
      <c r="AM492" s="80">
        <v>8.99</v>
      </c>
    </row>
    <row r="493" spans="2:39" ht="12" customHeight="1" thickBot="1" x14ac:dyDescent="0.35">
      <c r="B493" s="75">
        <v>1212</v>
      </c>
      <c r="D493" s="77" t="str">
        <f t="shared" si="7"/>
        <v>0</v>
      </c>
      <c r="E493" s="78">
        <v>0</v>
      </c>
      <c r="F493" s="81">
        <v>0.104999996721744</v>
      </c>
      <c r="G493" s="80">
        <v>0</v>
      </c>
      <c r="H493" s="80">
        <v>0</v>
      </c>
      <c r="I493" s="80">
        <v>0</v>
      </c>
      <c r="J493" s="80">
        <v>0</v>
      </c>
      <c r="K493" s="80">
        <v>0</v>
      </c>
      <c r="L493" s="80">
        <v>0</v>
      </c>
      <c r="M493" s="80">
        <v>0</v>
      </c>
      <c r="N493" s="80">
        <v>0</v>
      </c>
      <c r="O493" s="80">
        <v>1</v>
      </c>
      <c r="P493" s="80">
        <v>0</v>
      </c>
      <c r="Q493" s="80">
        <v>0</v>
      </c>
      <c r="R493" s="80">
        <v>0</v>
      </c>
      <c r="S493" s="80">
        <v>0</v>
      </c>
      <c r="T493" s="80">
        <v>0</v>
      </c>
      <c r="U493" s="80">
        <v>0</v>
      </c>
      <c r="V493" s="80">
        <v>0</v>
      </c>
      <c r="W493" s="80">
        <v>0</v>
      </c>
      <c r="X493" s="80">
        <v>0</v>
      </c>
      <c r="Y493" s="80">
        <v>1</v>
      </c>
      <c r="Z493" s="80">
        <v>1155</v>
      </c>
      <c r="AA493" s="80">
        <v>0</v>
      </c>
      <c r="AB493" s="80">
        <v>0</v>
      </c>
      <c r="AC493" s="80">
        <v>0</v>
      </c>
      <c r="AD493" s="80">
        <v>1</v>
      </c>
      <c r="AE493" s="80">
        <v>0</v>
      </c>
      <c r="AF493" s="80">
        <v>0</v>
      </c>
      <c r="AG493" s="80">
        <v>0</v>
      </c>
      <c r="AH493" s="80">
        <v>1</v>
      </c>
      <c r="AI493" s="80">
        <v>0</v>
      </c>
      <c r="AJ493" s="80">
        <v>0</v>
      </c>
      <c r="AK493" s="80">
        <v>0</v>
      </c>
      <c r="AL493" s="80">
        <v>8.99</v>
      </c>
      <c r="AM493" s="80">
        <v>8.99</v>
      </c>
    </row>
    <row r="494" spans="2:39" ht="12" customHeight="1" thickBot="1" x14ac:dyDescent="0.35">
      <c r="B494" s="75">
        <v>1213</v>
      </c>
      <c r="D494" s="77" t="str">
        <f t="shared" si="7"/>
        <v>0</v>
      </c>
      <c r="E494" s="78">
        <v>0</v>
      </c>
      <c r="F494" s="81">
        <v>0.104999996721744</v>
      </c>
      <c r="G494" s="80">
        <v>0</v>
      </c>
      <c r="H494" s="80">
        <v>0</v>
      </c>
      <c r="I494" s="80">
        <v>0</v>
      </c>
      <c r="J494" s="80">
        <v>0</v>
      </c>
      <c r="K494" s="80">
        <v>0</v>
      </c>
      <c r="L494" s="80">
        <v>0</v>
      </c>
      <c r="M494" s="80">
        <v>0</v>
      </c>
      <c r="N494" s="80">
        <v>0</v>
      </c>
      <c r="O494" s="80">
        <v>1</v>
      </c>
      <c r="P494" s="80">
        <v>0</v>
      </c>
      <c r="Q494" s="80">
        <v>0</v>
      </c>
      <c r="R494" s="80">
        <v>0</v>
      </c>
      <c r="S494" s="80">
        <v>0</v>
      </c>
      <c r="T494" s="80">
        <v>0</v>
      </c>
      <c r="U494" s="80">
        <v>0</v>
      </c>
      <c r="V494" s="80">
        <v>0</v>
      </c>
      <c r="W494" s="80">
        <v>0</v>
      </c>
      <c r="X494" s="80">
        <v>0</v>
      </c>
      <c r="Y494" s="80">
        <v>1</v>
      </c>
      <c r="Z494" s="80">
        <v>1155</v>
      </c>
      <c r="AA494" s="80">
        <v>0</v>
      </c>
      <c r="AB494" s="80">
        <v>0</v>
      </c>
      <c r="AC494" s="80">
        <v>0</v>
      </c>
      <c r="AD494" s="80">
        <v>1</v>
      </c>
      <c r="AE494" s="80">
        <v>0</v>
      </c>
      <c r="AF494" s="80">
        <v>0</v>
      </c>
      <c r="AG494" s="80">
        <v>0</v>
      </c>
      <c r="AH494" s="80">
        <v>1</v>
      </c>
      <c r="AI494" s="80">
        <v>0</v>
      </c>
      <c r="AJ494" s="80">
        <v>0</v>
      </c>
      <c r="AK494" s="80">
        <v>0</v>
      </c>
      <c r="AL494" s="80">
        <v>8.99</v>
      </c>
      <c r="AM494" s="80">
        <v>8.99</v>
      </c>
    </row>
    <row r="495" spans="2:39" ht="12" customHeight="1" thickBot="1" x14ac:dyDescent="0.35">
      <c r="B495" s="75">
        <v>1216</v>
      </c>
      <c r="D495" s="77" t="str">
        <f t="shared" si="7"/>
        <v>0</v>
      </c>
      <c r="E495" s="78">
        <v>0</v>
      </c>
      <c r="F495" s="81">
        <v>0.104999996721744</v>
      </c>
      <c r="G495" s="80">
        <v>0</v>
      </c>
      <c r="H495" s="80">
        <v>0</v>
      </c>
      <c r="I495" s="80">
        <v>0</v>
      </c>
      <c r="J495" s="80">
        <v>0</v>
      </c>
      <c r="K495" s="80">
        <v>0</v>
      </c>
      <c r="L495" s="80">
        <v>0</v>
      </c>
      <c r="M495" s="80">
        <v>0</v>
      </c>
      <c r="N495" s="80">
        <v>0</v>
      </c>
      <c r="O495" s="80">
        <v>1</v>
      </c>
      <c r="P495" s="80">
        <v>0</v>
      </c>
      <c r="Q495" s="80">
        <v>0</v>
      </c>
      <c r="R495" s="80">
        <v>0</v>
      </c>
      <c r="S495" s="80">
        <v>0</v>
      </c>
      <c r="T495" s="80">
        <v>0</v>
      </c>
      <c r="U495" s="80">
        <v>0</v>
      </c>
      <c r="V495" s="80">
        <v>0</v>
      </c>
      <c r="W495" s="80">
        <v>0</v>
      </c>
      <c r="X495" s="80">
        <v>0</v>
      </c>
      <c r="Y495" s="80">
        <v>1</v>
      </c>
      <c r="Z495" s="80">
        <v>1155</v>
      </c>
      <c r="AA495" s="80">
        <v>0</v>
      </c>
      <c r="AB495" s="80">
        <v>0</v>
      </c>
      <c r="AC495" s="80">
        <v>0</v>
      </c>
      <c r="AD495" s="80">
        <v>1</v>
      </c>
      <c r="AE495" s="80">
        <v>0</v>
      </c>
      <c r="AF495" s="80">
        <v>1</v>
      </c>
      <c r="AG495" s="80">
        <v>0</v>
      </c>
      <c r="AH495" s="80">
        <v>0</v>
      </c>
      <c r="AI495" s="80">
        <v>0</v>
      </c>
      <c r="AJ495" s="80">
        <v>0</v>
      </c>
      <c r="AK495" s="80">
        <v>0</v>
      </c>
      <c r="AL495" s="80">
        <v>8.99</v>
      </c>
      <c r="AM495" s="80">
        <v>8.99</v>
      </c>
    </row>
    <row r="496" spans="2:39" ht="12" customHeight="1" thickBot="1" x14ac:dyDescent="0.35">
      <c r="B496" s="75">
        <v>1224</v>
      </c>
      <c r="D496" s="77" t="str">
        <f t="shared" si="7"/>
        <v>0</v>
      </c>
      <c r="E496" s="78">
        <v>0</v>
      </c>
      <c r="F496" s="81">
        <v>0.21637399494647899</v>
      </c>
      <c r="G496" s="80">
        <v>0</v>
      </c>
      <c r="H496" s="80">
        <v>0</v>
      </c>
      <c r="I496" s="80">
        <v>0</v>
      </c>
      <c r="J496" s="80">
        <v>0</v>
      </c>
      <c r="K496" s="80">
        <v>0</v>
      </c>
      <c r="L496" s="80">
        <v>0</v>
      </c>
      <c r="M496" s="80">
        <v>0</v>
      </c>
      <c r="N496" s="80">
        <v>0</v>
      </c>
      <c r="O496" s="80">
        <v>0</v>
      </c>
      <c r="P496" s="80">
        <v>0</v>
      </c>
      <c r="Q496" s="80">
        <v>1</v>
      </c>
      <c r="R496" s="80">
        <v>0</v>
      </c>
      <c r="S496" s="80">
        <v>0</v>
      </c>
      <c r="T496" s="80">
        <v>0</v>
      </c>
      <c r="U496" s="80">
        <v>0</v>
      </c>
      <c r="V496" s="80">
        <v>0</v>
      </c>
      <c r="W496" s="80">
        <v>1</v>
      </c>
      <c r="X496" s="80">
        <v>0</v>
      </c>
      <c r="Y496" s="80">
        <v>0</v>
      </c>
      <c r="Z496" s="80">
        <v>2168</v>
      </c>
      <c r="AA496" s="80">
        <v>0</v>
      </c>
      <c r="AB496" s="80">
        <v>0</v>
      </c>
      <c r="AC496" s="80">
        <v>0</v>
      </c>
      <c r="AD496" s="80">
        <v>1</v>
      </c>
      <c r="AE496" s="80">
        <v>0</v>
      </c>
      <c r="AF496" s="80">
        <v>0</v>
      </c>
      <c r="AG496" s="80">
        <v>0</v>
      </c>
      <c r="AH496" s="80">
        <v>0</v>
      </c>
      <c r="AI496" s="80">
        <v>1</v>
      </c>
      <c r="AJ496" s="80">
        <v>0</v>
      </c>
      <c r="AK496" s="80">
        <v>0</v>
      </c>
      <c r="AL496" s="80">
        <v>11.07</v>
      </c>
      <c r="AM496" s="80">
        <v>11.07</v>
      </c>
    </row>
    <row r="497" spans="2:39" ht="12" customHeight="1" thickBot="1" x14ac:dyDescent="0.35">
      <c r="B497" s="75">
        <v>1226</v>
      </c>
      <c r="D497" s="77" t="str">
        <f t="shared" si="7"/>
        <v>0</v>
      </c>
      <c r="E497" s="78">
        <v>0</v>
      </c>
      <c r="F497" s="81">
        <v>0.21637399494647899</v>
      </c>
      <c r="G497" s="80">
        <v>0</v>
      </c>
      <c r="H497" s="80">
        <v>0</v>
      </c>
      <c r="I497" s="80">
        <v>0</v>
      </c>
      <c r="J497" s="80">
        <v>0</v>
      </c>
      <c r="K497" s="80">
        <v>0</v>
      </c>
      <c r="L497" s="80">
        <v>0</v>
      </c>
      <c r="M497" s="80">
        <v>0</v>
      </c>
      <c r="N497" s="80">
        <v>0</v>
      </c>
      <c r="O497" s="80">
        <v>0</v>
      </c>
      <c r="P497" s="80">
        <v>0</v>
      </c>
      <c r="Q497" s="80">
        <v>0</v>
      </c>
      <c r="R497" s="80">
        <v>0</v>
      </c>
      <c r="S497" s="80">
        <v>0</v>
      </c>
      <c r="T497" s="80">
        <v>0</v>
      </c>
      <c r="U497" s="80">
        <v>1</v>
      </c>
      <c r="V497" s="80">
        <v>0</v>
      </c>
      <c r="W497" s="80">
        <v>1</v>
      </c>
      <c r="X497" s="80">
        <v>0</v>
      </c>
      <c r="Y497" s="80">
        <v>0</v>
      </c>
      <c r="Z497" s="80">
        <v>5701</v>
      </c>
      <c r="AA497" s="80">
        <v>0</v>
      </c>
      <c r="AB497" s="80">
        <v>0</v>
      </c>
      <c r="AC497" s="80">
        <v>0</v>
      </c>
      <c r="AD497" s="80">
        <v>0</v>
      </c>
      <c r="AE497" s="80">
        <v>1</v>
      </c>
      <c r="AF497" s="80">
        <v>0</v>
      </c>
      <c r="AG497" s="80">
        <v>0</v>
      </c>
      <c r="AH497" s="80">
        <v>0</v>
      </c>
      <c r="AI497" s="80">
        <v>1</v>
      </c>
      <c r="AJ497" s="80">
        <v>0</v>
      </c>
      <c r="AK497" s="80">
        <v>0</v>
      </c>
      <c r="AL497" s="80">
        <v>11.07</v>
      </c>
      <c r="AM497" s="80">
        <v>11.07</v>
      </c>
    </row>
    <row r="498" spans="2:39" ht="12" customHeight="1" thickBot="1" x14ac:dyDescent="0.35">
      <c r="B498" s="75">
        <v>1227</v>
      </c>
      <c r="D498" s="77" t="str">
        <f t="shared" si="7"/>
        <v>0</v>
      </c>
      <c r="E498" s="78">
        <v>0</v>
      </c>
      <c r="F498" s="81">
        <v>0.21637399494647899</v>
      </c>
      <c r="G498" s="80">
        <v>0</v>
      </c>
      <c r="H498" s="80">
        <v>0</v>
      </c>
      <c r="I498" s="80">
        <v>0</v>
      </c>
      <c r="J498" s="80">
        <v>0</v>
      </c>
      <c r="K498" s="80">
        <v>0</v>
      </c>
      <c r="L498" s="80">
        <v>0</v>
      </c>
      <c r="M498" s="80">
        <v>0</v>
      </c>
      <c r="N498" s="80">
        <v>0</v>
      </c>
      <c r="O498" s="80">
        <v>0</v>
      </c>
      <c r="P498" s="80">
        <v>0</v>
      </c>
      <c r="Q498" s="80">
        <v>0</v>
      </c>
      <c r="R498" s="80">
        <v>0</v>
      </c>
      <c r="S498" s="80">
        <v>0</v>
      </c>
      <c r="T498" s="80">
        <v>0</v>
      </c>
      <c r="U498" s="80">
        <v>1</v>
      </c>
      <c r="V498" s="80">
        <v>0</v>
      </c>
      <c r="W498" s="80">
        <v>1</v>
      </c>
      <c r="X498" s="80">
        <v>0</v>
      </c>
      <c r="Y498" s="80">
        <v>0</v>
      </c>
      <c r="Z498" s="80">
        <v>5701</v>
      </c>
      <c r="AA498" s="80">
        <v>0</v>
      </c>
      <c r="AB498" s="80">
        <v>0</v>
      </c>
      <c r="AC498" s="80">
        <v>0</v>
      </c>
      <c r="AD498" s="80">
        <v>0</v>
      </c>
      <c r="AE498" s="80">
        <v>1</v>
      </c>
      <c r="AF498" s="80">
        <v>0</v>
      </c>
      <c r="AG498" s="80">
        <v>0</v>
      </c>
      <c r="AH498" s="80">
        <v>1</v>
      </c>
      <c r="AI498" s="80">
        <v>0</v>
      </c>
      <c r="AJ498" s="80">
        <v>0</v>
      </c>
      <c r="AK498" s="80">
        <v>0</v>
      </c>
      <c r="AL498" s="80">
        <v>11.07</v>
      </c>
      <c r="AM498" s="80">
        <v>11.07</v>
      </c>
    </row>
    <row r="499" spans="2:39" ht="12" customHeight="1" thickBot="1" x14ac:dyDescent="0.35">
      <c r="B499" s="75">
        <v>1229</v>
      </c>
      <c r="D499" s="77" t="str">
        <f t="shared" si="7"/>
        <v>0</v>
      </c>
      <c r="E499" s="78">
        <v>0</v>
      </c>
      <c r="F499" s="81">
        <v>0.21637399494647899</v>
      </c>
      <c r="G499" s="80">
        <v>0</v>
      </c>
      <c r="H499" s="80">
        <v>0</v>
      </c>
      <c r="I499" s="80">
        <v>0</v>
      </c>
      <c r="J499" s="80">
        <v>0</v>
      </c>
      <c r="K499" s="80">
        <v>0</v>
      </c>
      <c r="L499" s="80">
        <v>0</v>
      </c>
      <c r="M499" s="80">
        <v>0</v>
      </c>
      <c r="N499" s="80">
        <v>0</v>
      </c>
      <c r="O499" s="80">
        <v>0</v>
      </c>
      <c r="P499" s="80">
        <v>0</v>
      </c>
      <c r="Q499" s="80">
        <v>0</v>
      </c>
      <c r="R499" s="80">
        <v>0</v>
      </c>
      <c r="S499" s="80">
        <v>0</v>
      </c>
      <c r="T499" s="80">
        <v>0</v>
      </c>
      <c r="U499" s="80">
        <v>1</v>
      </c>
      <c r="V499" s="80">
        <v>0</v>
      </c>
      <c r="W499" s="80">
        <v>1</v>
      </c>
      <c r="X499" s="80">
        <v>0</v>
      </c>
      <c r="Y499" s="80">
        <v>0</v>
      </c>
      <c r="Z499" s="80">
        <v>5701</v>
      </c>
      <c r="AA499" s="80">
        <v>0</v>
      </c>
      <c r="AB499" s="80">
        <v>0</v>
      </c>
      <c r="AC499" s="80">
        <v>0</v>
      </c>
      <c r="AD499" s="80">
        <v>0</v>
      </c>
      <c r="AE499" s="80">
        <v>1</v>
      </c>
      <c r="AF499" s="80">
        <v>0</v>
      </c>
      <c r="AG499" s="80">
        <v>0</v>
      </c>
      <c r="AH499" s="80">
        <v>1</v>
      </c>
      <c r="AI499" s="80">
        <v>0</v>
      </c>
      <c r="AJ499" s="80">
        <v>0</v>
      </c>
      <c r="AK499" s="80">
        <v>0</v>
      </c>
      <c r="AL499" s="80">
        <v>11.07</v>
      </c>
      <c r="AM499" s="80">
        <v>11.07</v>
      </c>
    </row>
    <row r="500" spans="2:39" ht="12" customHeight="1" thickBot="1" x14ac:dyDescent="0.35">
      <c r="B500" s="75">
        <v>1232</v>
      </c>
      <c r="D500" s="77" t="str">
        <f t="shared" si="7"/>
        <v>0</v>
      </c>
      <c r="E500" s="78">
        <v>0</v>
      </c>
      <c r="F500" s="81">
        <v>0.21637399494647899</v>
      </c>
      <c r="G500" s="80">
        <v>0</v>
      </c>
      <c r="H500" s="80">
        <v>0</v>
      </c>
      <c r="I500" s="80">
        <v>0</v>
      </c>
      <c r="J500" s="80">
        <v>0</v>
      </c>
      <c r="K500" s="80">
        <v>0</v>
      </c>
      <c r="L500" s="80">
        <v>0</v>
      </c>
      <c r="M500" s="80">
        <v>0</v>
      </c>
      <c r="N500" s="80">
        <v>0</v>
      </c>
      <c r="O500" s="80">
        <v>0</v>
      </c>
      <c r="P500" s="80">
        <v>1</v>
      </c>
      <c r="Q500" s="80">
        <v>0</v>
      </c>
      <c r="R500" s="80">
        <v>0</v>
      </c>
      <c r="S500" s="80">
        <v>0</v>
      </c>
      <c r="T500" s="80">
        <v>0</v>
      </c>
      <c r="U500" s="80">
        <v>0</v>
      </c>
      <c r="V500" s="80">
        <v>0</v>
      </c>
      <c r="W500" s="80">
        <v>1</v>
      </c>
      <c r="X500" s="80">
        <v>0</v>
      </c>
      <c r="Y500" s="80">
        <v>0</v>
      </c>
      <c r="Z500" s="80">
        <v>5701</v>
      </c>
      <c r="AA500" s="80">
        <v>0</v>
      </c>
      <c r="AB500" s="80">
        <v>0</v>
      </c>
      <c r="AC500" s="80">
        <v>0</v>
      </c>
      <c r="AD500" s="80">
        <v>0</v>
      </c>
      <c r="AE500" s="80">
        <v>1</v>
      </c>
      <c r="AF500" s="80">
        <v>0</v>
      </c>
      <c r="AG500" s="80">
        <v>0</v>
      </c>
      <c r="AH500" s="80">
        <v>1</v>
      </c>
      <c r="AI500" s="80">
        <v>0</v>
      </c>
      <c r="AJ500" s="80">
        <v>0</v>
      </c>
      <c r="AK500" s="80">
        <v>0</v>
      </c>
      <c r="AL500" s="80">
        <v>11.07</v>
      </c>
      <c r="AM500" s="80">
        <v>11.07</v>
      </c>
    </row>
    <row r="501" spans="2:39" ht="12" customHeight="1" thickBot="1" x14ac:dyDescent="0.35">
      <c r="B501" s="75">
        <v>1234</v>
      </c>
      <c r="D501" s="77" t="str">
        <f t="shared" si="7"/>
        <v>0</v>
      </c>
      <c r="E501" s="78">
        <v>0</v>
      </c>
      <c r="F501" s="81">
        <v>0.21637399494647899</v>
      </c>
      <c r="G501" s="80">
        <v>0</v>
      </c>
      <c r="H501" s="80">
        <v>0</v>
      </c>
      <c r="I501" s="80">
        <v>0</v>
      </c>
      <c r="J501" s="80">
        <v>0</v>
      </c>
      <c r="K501" s="80">
        <v>0</v>
      </c>
      <c r="L501" s="80">
        <v>0</v>
      </c>
      <c r="M501" s="80">
        <v>0</v>
      </c>
      <c r="N501" s="80">
        <v>0</v>
      </c>
      <c r="O501" s="80">
        <v>0</v>
      </c>
      <c r="P501" s="80">
        <v>1</v>
      </c>
      <c r="Q501" s="80">
        <v>0</v>
      </c>
      <c r="R501" s="80">
        <v>0</v>
      </c>
      <c r="S501" s="80">
        <v>0</v>
      </c>
      <c r="T501" s="80">
        <v>0</v>
      </c>
      <c r="U501" s="80">
        <v>0</v>
      </c>
      <c r="V501" s="80">
        <v>0</v>
      </c>
      <c r="W501" s="80">
        <v>1</v>
      </c>
      <c r="X501" s="80">
        <v>0</v>
      </c>
      <c r="Y501" s="80">
        <v>0</v>
      </c>
      <c r="Z501" s="80">
        <v>5701</v>
      </c>
      <c r="AA501" s="80">
        <v>0</v>
      </c>
      <c r="AB501" s="80">
        <v>0</v>
      </c>
      <c r="AC501" s="80">
        <v>0</v>
      </c>
      <c r="AD501" s="80">
        <v>0</v>
      </c>
      <c r="AE501" s="80">
        <v>1</v>
      </c>
      <c r="AF501" s="80">
        <v>1</v>
      </c>
      <c r="AG501" s="80">
        <v>0</v>
      </c>
      <c r="AH501" s="80">
        <v>0</v>
      </c>
      <c r="AI501" s="80">
        <v>0</v>
      </c>
      <c r="AJ501" s="80">
        <v>0</v>
      </c>
      <c r="AK501" s="80">
        <v>0</v>
      </c>
      <c r="AL501" s="80">
        <v>11.07</v>
      </c>
      <c r="AM501" s="80">
        <v>11.07</v>
      </c>
    </row>
    <row r="502" spans="2:39" ht="12" customHeight="1" thickBot="1" x14ac:dyDescent="0.35">
      <c r="B502" s="75">
        <v>1236</v>
      </c>
      <c r="D502" s="77" t="str">
        <f t="shared" si="7"/>
        <v>1</v>
      </c>
      <c r="E502" s="78">
        <v>1</v>
      </c>
      <c r="F502" s="81">
        <v>0.83225798606872503</v>
      </c>
      <c r="G502" s="80">
        <v>1</v>
      </c>
      <c r="H502" s="80">
        <v>0</v>
      </c>
      <c r="I502" s="80">
        <v>0</v>
      </c>
      <c r="J502" s="80">
        <v>0</v>
      </c>
      <c r="K502" s="80">
        <v>0</v>
      </c>
      <c r="L502" s="80">
        <v>0</v>
      </c>
      <c r="M502" s="80">
        <v>0</v>
      </c>
      <c r="N502" s="80">
        <v>0</v>
      </c>
      <c r="O502" s="80">
        <v>0</v>
      </c>
      <c r="P502" s="80">
        <v>0</v>
      </c>
      <c r="Q502" s="80">
        <v>0</v>
      </c>
      <c r="R502" s="80">
        <v>0</v>
      </c>
      <c r="S502" s="80">
        <v>0</v>
      </c>
      <c r="T502" s="80">
        <v>0</v>
      </c>
      <c r="U502" s="80">
        <v>0</v>
      </c>
      <c r="V502" s="80">
        <v>0</v>
      </c>
      <c r="W502" s="80">
        <v>0</v>
      </c>
      <c r="X502" s="80">
        <v>0</v>
      </c>
      <c r="Y502" s="80">
        <v>1</v>
      </c>
      <c r="Z502" s="80">
        <v>2349</v>
      </c>
      <c r="AA502" s="80">
        <v>0</v>
      </c>
      <c r="AB502" s="80">
        <v>0</v>
      </c>
      <c r="AC502" s="80">
        <v>0</v>
      </c>
      <c r="AD502" s="80">
        <v>1</v>
      </c>
      <c r="AE502" s="80">
        <v>0</v>
      </c>
      <c r="AF502" s="80">
        <v>0</v>
      </c>
      <c r="AG502" s="80">
        <v>0</v>
      </c>
      <c r="AH502" s="80">
        <v>0</v>
      </c>
      <c r="AI502" s="80">
        <v>0</v>
      </c>
      <c r="AJ502" s="80">
        <v>1</v>
      </c>
      <c r="AK502" s="80">
        <v>0</v>
      </c>
      <c r="AL502" s="80">
        <v>23.09</v>
      </c>
      <c r="AM502" s="80">
        <v>3.6</v>
      </c>
    </row>
    <row r="503" spans="2:39" ht="12" customHeight="1" thickBot="1" x14ac:dyDescent="0.35">
      <c r="B503" s="75">
        <v>1239</v>
      </c>
      <c r="D503" s="77" t="str">
        <f t="shared" si="7"/>
        <v>1</v>
      </c>
      <c r="E503" s="78">
        <v>1</v>
      </c>
      <c r="F503" s="81">
        <v>0.83225798606872503</v>
      </c>
      <c r="G503" s="80">
        <v>1</v>
      </c>
      <c r="H503" s="80">
        <v>0</v>
      </c>
      <c r="I503" s="80">
        <v>0</v>
      </c>
      <c r="J503" s="80">
        <v>0</v>
      </c>
      <c r="K503" s="80">
        <v>0</v>
      </c>
      <c r="L503" s="80">
        <v>0</v>
      </c>
      <c r="M503" s="80">
        <v>0</v>
      </c>
      <c r="N503" s="80">
        <v>0</v>
      </c>
      <c r="O503" s="80">
        <v>0</v>
      </c>
      <c r="P503" s="80">
        <v>0</v>
      </c>
      <c r="Q503" s="80">
        <v>0</v>
      </c>
      <c r="R503" s="80">
        <v>0</v>
      </c>
      <c r="S503" s="80">
        <v>0</v>
      </c>
      <c r="T503" s="80">
        <v>0</v>
      </c>
      <c r="U503" s="80">
        <v>0</v>
      </c>
      <c r="V503" s="80">
        <v>0</v>
      </c>
      <c r="W503" s="80">
        <v>0</v>
      </c>
      <c r="X503" s="80">
        <v>0</v>
      </c>
      <c r="Y503" s="80">
        <v>1</v>
      </c>
      <c r="Z503" s="80">
        <v>181</v>
      </c>
      <c r="AA503" s="80">
        <v>0</v>
      </c>
      <c r="AB503" s="80">
        <v>0</v>
      </c>
      <c r="AC503" s="80">
        <v>1</v>
      </c>
      <c r="AD503" s="80">
        <v>0</v>
      </c>
      <c r="AE503" s="80">
        <v>0</v>
      </c>
      <c r="AF503" s="80">
        <v>1</v>
      </c>
      <c r="AG503" s="80">
        <v>0</v>
      </c>
      <c r="AH503" s="80">
        <v>0</v>
      </c>
      <c r="AI503" s="80">
        <v>0</v>
      </c>
      <c r="AJ503" s="80">
        <v>0</v>
      </c>
      <c r="AK503" s="80">
        <v>0</v>
      </c>
      <c r="AL503" s="80">
        <v>21.08</v>
      </c>
      <c r="AM503" s="80">
        <v>3.99</v>
      </c>
    </row>
    <row r="504" spans="2:39" ht="12" customHeight="1" thickBot="1" x14ac:dyDescent="0.35">
      <c r="B504" s="75">
        <v>1240</v>
      </c>
      <c r="D504" s="77" t="str">
        <f t="shared" si="7"/>
        <v>1</v>
      </c>
      <c r="E504" s="78">
        <v>1</v>
      </c>
      <c r="F504" s="81">
        <v>0.83225798606872503</v>
      </c>
      <c r="G504" s="80">
        <v>0</v>
      </c>
      <c r="H504" s="80">
        <v>0</v>
      </c>
      <c r="I504" s="80">
        <v>0</v>
      </c>
      <c r="J504" s="80">
        <v>0</v>
      </c>
      <c r="K504" s="80">
        <v>0</v>
      </c>
      <c r="L504" s="80">
        <v>0</v>
      </c>
      <c r="M504" s="80">
        <v>0</v>
      </c>
      <c r="N504" s="80">
        <v>0</v>
      </c>
      <c r="O504" s="80">
        <v>0</v>
      </c>
      <c r="P504" s="80">
        <v>0</v>
      </c>
      <c r="Q504" s="80">
        <v>0</v>
      </c>
      <c r="R504" s="80">
        <v>1</v>
      </c>
      <c r="S504" s="80">
        <v>0</v>
      </c>
      <c r="T504" s="80">
        <v>0</v>
      </c>
      <c r="U504" s="80">
        <v>0</v>
      </c>
      <c r="V504" s="80">
        <v>0</v>
      </c>
      <c r="W504" s="80">
        <v>0</v>
      </c>
      <c r="X504" s="80">
        <v>0</v>
      </c>
      <c r="Y504" s="80">
        <v>1</v>
      </c>
      <c r="Z504" s="80">
        <v>686</v>
      </c>
      <c r="AA504" s="80">
        <v>0</v>
      </c>
      <c r="AB504" s="80">
        <v>0</v>
      </c>
      <c r="AC504" s="80">
        <v>0</v>
      </c>
      <c r="AD504" s="80">
        <v>1</v>
      </c>
      <c r="AE504" s="80">
        <v>0</v>
      </c>
      <c r="AF504" s="80">
        <v>0</v>
      </c>
      <c r="AG504" s="80">
        <v>1</v>
      </c>
      <c r="AH504" s="80">
        <v>0</v>
      </c>
      <c r="AI504" s="80">
        <v>0</v>
      </c>
      <c r="AJ504" s="80">
        <v>0</v>
      </c>
      <c r="AK504" s="80">
        <v>0</v>
      </c>
      <c r="AL504" s="80">
        <v>13</v>
      </c>
      <c r="AM504" s="80">
        <v>6.5</v>
      </c>
    </row>
    <row r="505" spans="2:39" ht="12" customHeight="1" thickBot="1" x14ac:dyDescent="0.35">
      <c r="B505" s="75">
        <v>1242</v>
      </c>
      <c r="D505" s="77" t="str">
        <f t="shared" si="7"/>
        <v>1</v>
      </c>
      <c r="E505" s="78">
        <v>1</v>
      </c>
      <c r="F505" s="81">
        <v>0.83225798606872503</v>
      </c>
      <c r="G505" s="80">
        <v>0</v>
      </c>
      <c r="H505" s="80">
        <v>0</v>
      </c>
      <c r="I505" s="80">
        <v>0</v>
      </c>
      <c r="J505" s="80">
        <v>0</v>
      </c>
      <c r="K505" s="80">
        <v>0</v>
      </c>
      <c r="L505" s="80">
        <v>0</v>
      </c>
      <c r="M505" s="80">
        <v>0</v>
      </c>
      <c r="N505" s="80">
        <v>0</v>
      </c>
      <c r="O505" s="80">
        <v>0</v>
      </c>
      <c r="P505" s="80">
        <v>0</v>
      </c>
      <c r="Q505" s="80">
        <v>0</v>
      </c>
      <c r="R505" s="80">
        <v>0</v>
      </c>
      <c r="S505" s="80">
        <v>0</v>
      </c>
      <c r="T505" s="80">
        <v>0</v>
      </c>
      <c r="U505" s="80">
        <v>1</v>
      </c>
      <c r="V505" s="80">
        <v>0</v>
      </c>
      <c r="W505" s="80">
        <v>1</v>
      </c>
      <c r="X505" s="80">
        <v>0</v>
      </c>
      <c r="Y505" s="80">
        <v>0</v>
      </c>
      <c r="Z505" s="80">
        <v>5701</v>
      </c>
      <c r="AA505" s="80">
        <v>0</v>
      </c>
      <c r="AB505" s="80">
        <v>0</v>
      </c>
      <c r="AC505" s="80">
        <v>0</v>
      </c>
      <c r="AD505" s="80">
        <v>0</v>
      </c>
      <c r="AE505" s="80">
        <v>1</v>
      </c>
      <c r="AF505" s="80">
        <v>1</v>
      </c>
      <c r="AG505" s="80">
        <v>0</v>
      </c>
      <c r="AH505" s="80">
        <v>0</v>
      </c>
      <c r="AI505" s="80">
        <v>0</v>
      </c>
      <c r="AJ505" s="80">
        <v>0</v>
      </c>
      <c r="AK505" s="80">
        <v>0</v>
      </c>
      <c r="AL505" s="80">
        <v>11.679999998</v>
      </c>
      <c r="AM505" s="80">
        <v>11.065263156</v>
      </c>
    </row>
    <row r="506" spans="2:39" ht="12" customHeight="1" thickBot="1" x14ac:dyDescent="0.35">
      <c r="B506" s="75">
        <v>1245</v>
      </c>
      <c r="D506" s="77" t="str">
        <f t="shared" si="7"/>
        <v>0</v>
      </c>
      <c r="E506" s="78">
        <v>0</v>
      </c>
      <c r="F506" s="81">
        <v>0.104999996721744</v>
      </c>
      <c r="G506" s="80">
        <v>1</v>
      </c>
      <c r="H506" s="80">
        <v>0</v>
      </c>
      <c r="I506" s="80">
        <v>0</v>
      </c>
      <c r="J506" s="80">
        <v>0</v>
      </c>
      <c r="K506" s="80">
        <v>0</v>
      </c>
      <c r="L506" s="80">
        <v>0</v>
      </c>
      <c r="M506" s="80">
        <v>0</v>
      </c>
      <c r="N506" s="80">
        <v>0</v>
      </c>
      <c r="O506" s="80">
        <v>0</v>
      </c>
      <c r="P506" s="80">
        <v>0</v>
      </c>
      <c r="Q506" s="80">
        <v>0</v>
      </c>
      <c r="R506" s="80">
        <v>0</v>
      </c>
      <c r="S506" s="80">
        <v>0</v>
      </c>
      <c r="T506" s="80">
        <v>0</v>
      </c>
      <c r="U506" s="80">
        <v>0</v>
      </c>
      <c r="V506" s="80">
        <v>0</v>
      </c>
      <c r="W506" s="80">
        <v>0</v>
      </c>
      <c r="X506" s="80">
        <v>0</v>
      </c>
      <c r="Y506" s="80">
        <v>1</v>
      </c>
      <c r="Z506" s="80">
        <v>3385</v>
      </c>
      <c r="AA506" s="80">
        <v>0</v>
      </c>
      <c r="AB506" s="80">
        <v>0</v>
      </c>
      <c r="AC506" s="80">
        <v>0</v>
      </c>
      <c r="AD506" s="80">
        <v>1</v>
      </c>
      <c r="AE506" s="80">
        <v>0</v>
      </c>
      <c r="AF506" s="80">
        <v>0</v>
      </c>
      <c r="AG506" s="80">
        <v>1</v>
      </c>
      <c r="AH506" s="80">
        <v>0</v>
      </c>
      <c r="AI506" s="80">
        <v>0</v>
      </c>
      <c r="AJ506" s="80">
        <v>0</v>
      </c>
      <c r="AK506" s="80">
        <v>0</v>
      </c>
      <c r="AL506" s="80">
        <v>9.42</v>
      </c>
      <c r="AM506" s="80">
        <v>9.42</v>
      </c>
    </row>
    <row r="507" spans="2:39" ht="12" customHeight="1" thickBot="1" x14ac:dyDescent="0.35">
      <c r="B507" s="75">
        <v>1246</v>
      </c>
      <c r="D507" s="77" t="str">
        <f t="shared" si="7"/>
        <v>1</v>
      </c>
      <c r="E507" s="78">
        <v>1</v>
      </c>
      <c r="F507" s="81">
        <v>0.99666702747344904</v>
      </c>
      <c r="G507" s="80">
        <v>0</v>
      </c>
      <c r="H507" s="80">
        <v>0</v>
      </c>
      <c r="I507" s="80">
        <v>0</v>
      </c>
      <c r="J507" s="80">
        <v>1</v>
      </c>
      <c r="K507" s="80">
        <v>0</v>
      </c>
      <c r="L507" s="80">
        <v>0</v>
      </c>
      <c r="M507" s="80">
        <v>0</v>
      </c>
      <c r="N507" s="80">
        <v>0</v>
      </c>
      <c r="O507" s="80">
        <v>0</v>
      </c>
      <c r="P507" s="80">
        <v>0</v>
      </c>
      <c r="Q507" s="80">
        <v>0</v>
      </c>
      <c r="R507" s="80">
        <v>0</v>
      </c>
      <c r="S507" s="80">
        <v>0</v>
      </c>
      <c r="T507" s="80">
        <v>0</v>
      </c>
      <c r="U507" s="80">
        <v>0</v>
      </c>
      <c r="V507" s="80">
        <v>0</v>
      </c>
      <c r="W507" s="80">
        <v>1</v>
      </c>
      <c r="X507" s="80">
        <v>0</v>
      </c>
      <c r="Y507" s="80">
        <v>0</v>
      </c>
      <c r="Z507" s="80">
        <v>595</v>
      </c>
      <c r="AA507" s="80">
        <v>0</v>
      </c>
      <c r="AB507" s="80">
        <v>0</v>
      </c>
      <c r="AC507" s="80">
        <v>1</v>
      </c>
      <c r="AD507" s="80">
        <v>0</v>
      </c>
      <c r="AE507" s="80">
        <v>0</v>
      </c>
      <c r="AF507" s="80">
        <v>0</v>
      </c>
      <c r="AG507" s="80">
        <v>0</v>
      </c>
      <c r="AH507" s="80">
        <v>0</v>
      </c>
      <c r="AI507" s="80">
        <v>1</v>
      </c>
      <c r="AJ507" s="80">
        <v>0</v>
      </c>
      <c r="AK507" s="80">
        <v>0</v>
      </c>
      <c r="AL507" s="80">
        <v>110.53000001651999</v>
      </c>
      <c r="AM507" s="80">
        <v>1.229750779</v>
      </c>
    </row>
    <row r="508" spans="2:39" ht="12" customHeight="1" thickBot="1" x14ac:dyDescent="0.35">
      <c r="B508" s="75">
        <v>1247</v>
      </c>
      <c r="D508" s="77" t="str">
        <f t="shared" si="7"/>
        <v>0</v>
      </c>
      <c r="E508" s="78">
        <v>1</v>
      </c>
      <c r="F508" s="81">
        <v>0.21637399494647899</v>
      </c>
      <c r="G508" s="80">
        <v>0</v>
      </c>
      <c r="H508" s="80">
        <v>0</v>
      </c>
      <c r="I508" s="80">
        <v>0</v>
      </c>
      <c r="J508" s="80">
        <v>0</v>
      </c>
      <c r="K508" s="80">
        <v>0</v>
      </c>
      <c r="L508" s="80">
        <v>0</v>
      </c>
      <c r="M508" s="80">
        <v>0</v>
      </c>
      <c r="N508" s="80">
        <v>0</v>
      </c>
      <c r="O508" s="80">
        <v>0</v>
      </c>
      <c r="P508" s="80">
        <v>0</v>
      </c>
      <c r="Q508" s="80">
        <v>0</v>
      </c>
      <c r="R508" s="80">
        <v>0</v>
      </c>
      <c r="S508" s="80">
        <v>0</v>
      </c>
      <c r="T508" s="80">
        <v>0</v>
      </c>
      <c r="U508" s="80">
        <v>1</v>
      </c>
      <c r="V508" s="80">
        <v>0</v>
      </c>
      <c r="W508" s="80">
        <v>1</v>
      </c>
      <c r="X508" s="80">
        <v>0</v>
      </c>
      <c r="Y508" s="80">
        <v>0</v>
      </c>
      <c r="Z508" s="80">
        <v>5701</v>
      </c>
      <c r="AA508" s="80">
        <v>0</v>
      </c>
      <c r="AB508" s="80">
        <v>0</v>
      </c>
      <c r="AC508" s="80">
        <v>0</v>
      </c>
      <c r="AD508" s="80">
        <v>0</v>
      </c>
      <c r="AE508" s="80">
        <v>1</v>
      </c>
      <c r="AF508" s="80">
        <v>0</v>
      </c>
      <c r="AG508" s="80">
        <v>0</v>
      </c>
      <c r="AH508" s="80">
        <v>0</v>
      </c>
      <c r="AI508" s="80">
        <v>0</v>
      </c>
      <c r="AJ508" s="80">
        <v>0</v>
      </c>
      <c r="AK508" s="80">
        <v>1</v>
      </c>
      <c r="AL508" s="80">
        <v>12.3</v>
      </c>
      <c r="AM508" s="80">
        <v>11.07</v>
      </c>
    </row>
    <row r="509" spans="2:39" ht="12" customHeight="1" thickBot="1" x14ac:dyDescent="0.35">
      <c r="B509" s="75">
        <v>1248</v>
      </c>
      <c r="D509" s="77" t="str">
        <f t="shared" si="7"/>
        <v>0</v>
      </c>
      <c r="E509" s="78">
        <v>1</v>
      </c>
      <c r="F509" s="81">
        <v>0.21637399494647899</v>
      </c>
      <c r="G509" s="80">
        <v>0</v>
      </c>
      <c r="H509" s="80">
        <v>0</v>
      </c>
      <c r="I509" s="80">
        <v>0</v>
      </c>
      <c r="J509" s="80">
        <v>0</v>
      </c>
      <c r="K509" s="80">
        <v>0</v>
      </c>
      <c r="L509" s="80">
        <v>0</v>
      </c>
      <c r="M509" s="80">
        <v>0</v>
      </c>
      <c r="N509" s="80">
        <v>0</v>
      </c>
      <c r="O509" s="80">
        <v>0</v>
      </c>
      <c r="P509" s="80">
        <v>0</v>
      </c>
      <c r="Q509" s="80">
        <v>0</v>
      </c>
      <c r="R509" s="80">
        <v>0</v>
      </c>
      <c r="S509" s="80">
        <v>0</v>
      </c>
      <c r="T509" s="80">
        <v>0</v>
      </c>
      <c r="U509" s="80">
        <v>1</v>
      </c>
      <c r="V509" s="80">
        <v>0</v>
      </c>
      <c r="W509" s="80">
        <v>1</v>
      </c>
      <c r="X509" s="80">
        <v>0</v>
      </c>
      <c r="Y509" s="80">
        <v>0</v>
      </c>
      <c r="Z509" s="80">
        <v>5701</v>
      </c>
      <c r="AA509" s="80">
        <v>0</v>
      </c>
      <c r="AB509" s="80">
        <v>0</v>
      </c>
      <c r="AC509" s="80">
        <v>0</v>
      </c>
      <c r="AD509" s="80">
        <v>0</v>
      </c>
      <c r="AE509" s="80">
        <v>1</v>
      </c>
      <c r="AF509" s="80">
        <v>0</v>
      </c>
      <c r="AG509" s="80">
        <v>0</v>
      </c>
      <c r="AH509" s="80">
        <v>0</v>
      </c>
      <c r="AI509" s="80">
        <v>1</v>
      </c>
      <c r="AJ509" s="80">
        <v>0</v>
      </c>
      <c r="AK509" s="80">
        <v>0</v>
      </c>
      <c r="AL509" s="80">
        <v>12.310000002299999</v>
      </c>
      <c r="AM509" s="80">
        <v>11.067932069999999</v>
      </c>
    </row>
    <row r="510" spans="2:39" ht="12" customHeight="1" thickBot="1" x14ac:dyDescent="0.35">
      <c r="B510" s="75">
        <v>1249</v>
      </c>
      <c r="D510" s="77" t="str">
        <f t="shared" si="7"/>
        <v>1</v>
      </c>
      <c r="E510" s="78">
        <v>1</v>
      </c>
      <c r="F510" s="81">
        <v>0.83225798606872503</v>
      </c>
      <c r="G510" s="80">
        <v>0</v>
      </c>
      <c r="H510" s="80">
        <v>0</v>
      </c>
      <c r="I510" s="80">
        <v>1</v>
      </c>
      <c r="J510" s="80">
        <v>0</v>
      </c>
      <c r="K510" s="80">
        <v>0</v>
      </c>
      <c r="L510" s="80">
        <v>0</v>
      </c>
      <c r="M510" s="80">
        <v>0</v>
      </c>
      <c r="N510" s="80">
        <v>0</v>
      </c>
      <c r="O510" s="80">
        <v>0</v>
      </c>
      <c r="P510" s="80">
        <v>0</v>
      </c>
      <c r="Q510" s="80">
        <v>0</v>
      </c>
      <c r="R510" s="80">
        <v>0</v>
      </c>
      <c r="S510" s="80">
        <v>0</v>
      </c>
      <c r="T510" s="80">
        <v>0</v>
      </c>
      <c r="U510" s="80">
        <v>0</v>
      </c>
      <c r="V510" s="80">
        <v>0</v>
      </c>
      <c r="W510" s="80">
        <v>1</v>
      </c>
      <c r="X510" s="80">
        <v>0</v>
      </c>
      <c r="Y510" s="80">
        <v>0</v>
      </c>
      <c r="Z510" s="80">
        <v>1719</v>
      </c>
      <c r="AA510" s="80">
        <v>0</v>
      </c>
      <c r="AB510" s="80">
        <v>0</v>
      </c>
      <c r="AC510" s="80">
        <v>0</v>
      </c>
      <c r="AD510" s="80">
        <v>1</v>
      </c>
      <c r="AE510" s="80">
        <v>0</v>
      </c>
      <c r="AF510" s="80">
        <v>0</v>
      </c>
      <c r="AG510" s="80">
        <v>0</v>
      </c>
      <c r="AH510" s="80">
        <v>1</v>
      </c>
      <c r="AI510" s="80">
        <v>0</v>
      </c>
      <c r="AJ510" s="80">
        <v>0</v>
      </c>
      <c r="AK510" s="80">
        <v>0</v>
      </c>
      <c r="AL510" s="80">
        <v>12.31999999836</v>
      </c>
      <c r="AM510" s="80">
        <v>11.065868262</v>
      </c>
    </row>
    <row r="511" spans="2:39" ht="12" customHeight="1" thickBot="1" x14ac:dyDescent="0.35">
      <c r="B511" s="75">
        <v>1250</v>
      </c>
      <c r="D511" s="77" t="str">
        <f t="shared" si="7"/>
        <v>0</v>
      </c>
      <c r="E511" s="78">
        <v>0</v>
      </c>
      <c r="F511" s="81">
        <v>0.104999996721744</v>
      </c>
      <c r="G511" s="80">
        <v>0</v>
      </c>
      <c r="H511" s="80">
        <v>0</v>
      </c>
      <c r="I511" s="80">
        <v>0</v>
      </c>
      <c r="J511" s="80">
        <v>0</v>
      </c>
      <c r="K511" s="80">
        <v>0</v>
      </c>
      <c r="L511" s="80">
        <v>0</v>
      </c>
      <c r="M511" s="80">
        <v>0</v>
      </c>
      <c r="N511" s="80">
        <v>0</v>
      </c>
      <c r="O511" s="80">
        <v>0</v>
      </c>
      <c r="P511" s="80">
        <v>0</v>
      </c>
      <c r="Q511" s="80">
        <v>0</v>
      </c>
      <c r="R511" s="80">
        <v>0</v>
      </c>
      <c r="S511" s="80">
        <v>0</v>
      </c>
      <c r="T511" s="80">
        <v>0</v>
      </c>
      <c r="U511" s="80">
        <v>0</v>
      </c>
      <c r="V511" s="80">
        <v>1</v>
      </c>
      <c r="W511" s="80">
        <v>0</v>
      </c>
      <c r="X511" s="80">
        <v>0</v>
      </c>
      <c r="Y511" s="80">
        <v>1</v>
      </c>
      <c r="Z511" s="80">
        <v>22501</v>
      </c>
      <c r="AA511" s="80">
        <v>0</v>
      </c>
      <c r="AB511" s="80">
        <v>0</v>
      </c>
      <c r="AC511" s="80">
        <v>1</v>
      </c>
      <c r="AD511" s="80">
        <v>0</v>
      </c>
      <c r="AE511" s="80">
        <v>0</v>
      </c>
      <c r="AF511" s="80">
        <v>1</v>
      </c>
      <c r="AG511" s="80">
        <v>0</v>
      </c>
      <c r="AH511" s="80">
        <v>0</v>
      </c>
      <c r="AI511" s="80">
        <v>0</v>
      </c>
      <c r="AJ511" s="80">
        <v>0</v>
      </c>
      <c r="AK511" s="80">
        <v>0</v>
      </c>
      <c r="AL511" s="80">
        <v>9.5</v>
      </c>
      <c r="AM511" s="80">
        <v>9.5</v>
      </c>
    </row>
    <row r="512" spans="2:39" ht="12" customHeight="1" thickBot="1" x14ac:dyDescent="0.35">
      <c r="B512" s="75">
        <v>1257</v>
      </c>
      <c r="D512" s="77" t="str">
        <f t="shared" si="7"/>
        <v>1</v>
      </c>
      <c r="E512" s="78">
        <v>1</v>
      </c>
      <c r="F512" s="81">
        <v>0.99666702747344904</v>
      </c>
      <c r="G512" s="80">
        <v>0</v>
      </c>
      <c r="H512" s="80">
        <v>0</v>
      </c>
      <c r="I512" s="80">
        <v>0</v>
      </c>
      <c r="J512" s="80">
        <v>0</v>
      </c>
      <c r="K512" s="80">
        <v>0</v>
      </c>
      <c r="L512" s="80">
        <v>0</v>
      </c>
      <c r="M512" s="80">
        <v>1</v>
      </c>
      <c r="N512" s="80">
        <v>0</v>
      </c>
      <c r="O512" s="80">
        <v>0</v>
      </c>
      <c r="P512" s="80">
        <v>0</v>
      </c>
      <c r="Q512" s="80">
        <v>0</v>
      </c>
      <c r="R512" s="80">
        <v>0</v>
      </c>
      <c r="S512" s="80">
        <v>0</v>
      </c>
      <c r="T512" s="80">
        <v>0</v>
      </c>
      <c r="U512" s="80">
        <v>0</v>
      </c>
      <c r="V512" s="80">
        <v>0</v>
      </c>
      <c r="W512" s="80">
        <v>1</v>
      </c>
      <c r="X512" s="80">
        <v>0</v>
      </c>
      <c r="Y512" s="80">
        <v>0</v>
      </c>
      <c r="Z512" s="80">
        <v>384</v>
      </c>
      <c r="AA512" s="80">
        <v>0</v>
      </c>
      <c r="AB512" s="80">
        <v>0</v>
      </c>
      <c r="AC512" s="80">
        <v>0</v>
      </c>
      <c r="AD512" s="80">
        <v>1</v>
      </c>
      <c r="AE512" s="80">
        <v>0</v>
      </c>
      <c r="AF512" s="80">
        <v>0</v>
      </c>
      <c r="AG512" s="80">
        <v>1</v>
      </c>
      <c r="AH512" s="80">
        <v>0</v>
      </c>
      <c r="AI512" s="80">
        <v>0</v>
      </c>
      <c r="AJ512" s="80">
        <v>0</v>
      </c>
      <c r="AK512" s="80">
        <v>0</v>
      </c>
      <c r="AL512" s="80">
        <v>111.91000002000001</v>
      </c>
      <c r="AM512" s="80">
        <v>1.2297802200000001</v>
      </c>
    </row>
    <row r="513" spans="2:39" ht="12" customHeight="1" thickBot="1" x14ac:dyDescent="0.35">
      <c r="B513" s="75">
        <v>1262</v>
      </c>
      <c r="D513" s="77" t="str">
        <f t="shared" si="7"/>
        <v>1</v>
      </c>
      <c r="E513" s="78">
        <v>1</v>
      </c>
      <c r="F513" s="81">
        <v>0.83225798606872503</v>
      </c>
      <c r="G513" s="80">
        <v>1</v>
      </c>
      <c r="H513" s="80">
        <v>0</v>
      </c>
      <c r="I513" s="80">
        <v>0</v>
      </c>
      <c r="J513" s="80">
        <v>0</v>
      </c>
      <c r="K513" s="80">
        <v>0</v>
      </c>
      <c r="L513" s="80">
        <v>0</v>
      </c>
      <c r="M513" s="80">
        <v>0</v>
      </c>
      <c r="N513" s="80">
        <v>0</v>
      </c>
      <c r="O513" s="80">
        <v>0</v>
      </c>
      <c r="P513" s="80">
        <v>0</v>
      </c>
      <c r="Q513" s="80">
        <v>0</v>
      </c>
      <c r="R513" s="80">
        <v>0</v>
      </c>
      <c r="S513" s="80">
        <v>0</v>
      </c>
      <c r="T513" s="80">
        <v>0</v>
      </c>
      <c r="U513" s="80">
        <v>0</v>
      </c>
      <c r="V513" s="80">
        <v>0</v>
      </c>
      <c r="W513" s="80">
        <v>0</v>
      </c>
      <c r="X513" s="80">
        <v>0</v>
      </c>
      <c r="Y513" s="80">
        <v>1</v>
      </c>
      <c r="Z513" s="80">
        <v>2349</v>
      </c>
      <c r="AA513" s="80">
        <v>0</v>
      </c>
      <c r="AB513" s="80">
        <v>0</v>
      </c>
      <c r="AC513" s="80">
        <v>0</v>
      </c>
      <c r="AD513" s="80">
        <v>1</v>
      </c>
      <c r="AE513" s="80">
        <v>0</v>
      </c>
      <c r="AF513" s="80">
        <v>0</v>
      </c>
      <c r="AG513" s="80">
        <v>0</v>
      </c>
      <c r="AH513" s="80">
        <v>0</v>
      </c>
      <c r="AI513" s="80">
        <v>0</v>
      </c>
      <c r="AJ513" s="80">
        <v>1</v>
      </c>
      <c r="AK513" s="80">
        <v>0</v>
      </c>
      <c r="AL513" s="80">
        <v>26</v>
      </c>
      <c r="AM513" s="80">
        <v>3.6</v>
      </c>
    </row>
    <row r="514" spans="2:39" ht="12" customHeight="1" thickBot="1" x14ac:dyDescent="0.35">
      <c r="B514" s="75">
        <v>1265</v>
      </c>
      <c r="D514" s="77" t="str">
        <f t="shared" si="7"/>
        <v>1</v>
      </c>
      <c r="E514" s="78">
        <v>1</v>
      </c>
      <c r="F514" s="81">
        <v>0.83225798606872503</v>
      </c>
      <c r="G514" s="80">
        <v>0</v>
      </c>
      <c r="H514" s="80">
        <v>0</v>
      </c>
      <c r="I514" s="80">
        <v>0</v>
      </c>
      <c r="J514" s="80">
        <v>0</v>
      </c>
      <c r="K514" s="80">
        <v>0</v>
      </c>
      <c r="L514" s="80">
        <v>0</v>
      </c>
      <c r="M514" s="80">
        <v>0</v>
      </c>
      <c r="N514" s="80">
        <v>0</v>
      </c>
      <c r="O514" s="80">
        <v>0</v>
      </c>
      <c r="P514" s="80">
        <v>1</v>
      </c>
      <c r="Q514" s="80">
        <v>0</v>
      </c>
      <c r="R514" s="80">
        <v>0</v>
      </c>
      <c r="S514" s="80">
        <v>0</v>
      </c>
      <c r="T514" s="80">
        <v>0</v>
      </c>
      <c r="U514" s="80">
        <v>0</v>
      </c>
      <c r="V514" s="80">
        <v>0</v>
      </c>
      <c r="W514" s="80">
        <v>1</v>
      </c>
      <c r="X514" s="80">
        <v>0</v>
      </c>
      <c r="Y514" s="80">
        <v>0</v>
      </c>
      <c r="Z514" s="80">
        <v>157</v>
      </c>
      <c r="AA514" s="80">
        <v>0</v>
      </c>
      <c r="AB514" s="80">
        <v>0</v>
      </c>
      <c r="AC514" s="80">
        <v>0</v>
      </c>
      <c r="AD514" s="80">
        <v>1</v>
      </c>
      <c r="AE514" s="80">
        <v>0</v>
      </c>
      <c r="AF514" s="80">
        <v>0</v>
      </c>
      <c r="AG514" s="80">
        <v>0</v>
      </c>
      <c r="AH514" s="80">
        <v>1</v>
      </c>
      <c r="AI514" s="80">
        <v>0</v>
      </c>
      <c r="AJ514" s="80">
        <v>0</v>
      </c>
      <c r="AK514" s="80">
        <v>0</v>
      </c>
      <c r="AL514" s="80">
        <v>12.910000005000001</v>
      </c>
      <c r="AM514" s="80">
        <v>11.065714290000001</v>
      </c>
    </row>
    <row r="515" spans="2:39" ht="12" customHeight="1" thickBot="1" x14ac:dyDescent="0.35">
      <c r="B515" s="75">
        <v>1267</v>
      </c>
      <c r="D515" s="77" t="str">
        <f t="shared" si="7"/>
        <v>1</v>
      </c>
      <c r="E515" s="78">
        <v>0</v>
      </c>
      <c r="F515" s="81">
        <v>0.83225798606872503</v>
      </c>
      <c r="G515" s="80">
        <v>0</v>
      </c>
      <c r="H515" s="80">
        <v>0</v>
      </c>
      <c r="I515" s="80">
        <v>0</v>
      </c>
      <c r="J515" s="80">
        <v>0</v>
      </c>
      <c r="K515" s="80">
        <v>0</v>
      </c>
      <c r="L515" s="80">
        <v>0</v>
      </c>
      <c r="M515" s="80">
        <v>0</v>
      </c>
      <c r="N515" s="80">
        <v>0</v>
      </c>
      <c r="O515" s="80">
        <v>0</v>
      </c>
      <c r="P515" s="80">
        <v>0</v>
      </c>
      <c r="Q515" s="80">
        <v>1</v>
      </c>
      <c r="R515" s="80">
        <v>0</v>
      </c>
      <c r="S515" s="80">
        <v>0</v>
      </c>
      <c r="T515" s="80">
        <v>0</v>
      </c>
      <c r="U515" s="80">
        <v>0</v>
      </c>
      <c r="V515" s="80">
        <v>0</v>
      </c>
      <c r="W515" s="80">
        <v>1</v>
      </c>
      <c r="X515" s="80">
        <v>0</v>
      </c>
      <c r="Y515" s="80">
        <v>0</v>
      </c>
      <c r="Z515" s="80">
        <v>2168</v>
      </c>
      <c r="AA515" s="80">
        <v>0</v>
      </c>
      <c r="AB515" s="80">
        <v>0</v>
      </c>
      <c r="AC515" s="80">
        <v>0</v>
      </c>
      <c r="AD515" s="80">
        <v>1</v>
      </c>
      <c r="AE515" s="80">
        <v>0</v>
      </c>
      <c r="AF515" s="80">
        <v>0</v>
      </c>
      <c r="AG515" s="80">
        <v>0</v>
      </c>
      <c r="AH515" s="80">
        <v>0</v>
      </c>
      <c r="AI515" s="80">
        <v>0</v>
      </c>
      <c r="AJ515" s="80">
        <v>0</v>
      </c>
      <c r="AK515" s="80">
        <v>1</v>
      </c>
      <c r="AL515" s="80">
        <v>29.450000001300001</v>
      </c>
      <c r="AM515" s="80">
        <v>4.8570981213000008</v>
      </c>
    </row>
    <row r="516" spans="2:39" ht="12" customHeight="1" thickBot="1" x14ac:dyDescent="0.35">
      <c r="B516" s="75">
        <v>1268</v>
      </c>
      <c r="D516" s="77" t="str">
        <f t="shared" si="7"/>
        <v>1</v>
      </c>
      <c r="E516" s="78">
        <v>1</v>
      </c>
      <c r="F516" s="81">
        <v>0.83225798606872503</v>
      </c>
      <c r="G516" s="80">
        <v>0</v>
      </c>
      <c r="H516" s="80">
        <v>0</v>
      </c>
      <c r="I516" s="80">
        <v>0</v>
      </c>
      <c r="J516" s="80">
        <v>0</v>
      </c>
      <c r="K516" s="80">
        <v>0</v>
      </c>
      <c r="L516" s="80">
        <v>0</v>
      </c>
      <c r="M516" s="80">
        <v>0</v>
      </c>
      <c r="N516" s="80">
        <v>0</v>
      </c>
      <c r="O516" s="80">
        <v>0</v>
      </c>
      <c r="P516" s="80">
        <v>0</v>
      </c>
      <c r="Q516" s="80">
        <v>1</v>
      </c>
      <c r="R516" s="80">
        <v>0</v>
      </c>
      <c r="S516" s="80">
        <v>0</v>
      </c>
      <c r="T516" s="80">
        <v>0</v>
      </c>
      <c r="U516" s="80">
        <v>0</v>
      </c>
      <c r="V516" s="80">
        <v>0</v>
      </c>
      <c r="W516" s="80">
        <v>1</v>
      </c>
      <c r="X516" s="80">
        <v>0</v>
      </c>
      <c r="Y516" s="80">
        <v>0</v>
      </c>
      <c r="Z516" s="80">
        <v>2168</v>
      </c>
      <c r="AA516" s="80">
        <v>0</v>
      </c>
      <c r="AB516" s="80">
        <v>0</v>
      </c>
      <c r="AC516" s="80">
        <v>0</v>
      </c>
      <c r="AD516" s="80">
        <v>1</v>
      </c>
      <c r="AE516" s="80">
        <v>0</v>
      </c>
      <c r="AF516" s="80">
        <v>0</v>
      </c>
      <c r="AG516" s="80">
        <v>0</v>
      </c>
      <c r="AH516" s="80">
        <v>1</v>
      </c>
      <c r="AI516" s="80">
        <v>0</v>
      </c>
      <c r="AJ516" s="80">
        <v>0</v>
      </c>
      <c r="AK516" s="80">
        <v>0</v>
      </c>
      <c r="AL516" s="80">
        <v>23.839999997380001</v>
      </c>
      <c r="AM516" s="80">
        <v>6.0860237229000003</v>
      </c>
    </row>
    <row r="517" spans="2:39" ht="12" customHeight="1" thickBot="1" x14ac:dyDescent="0.35">
      <c r="B517" s="75">
        <v>1269</v>
      </c>
      <c r="D517" s="77" t="str">
        <f t="shared" si="7"/>
        <v>1</v>
      </c>
      <c r="E517" s="78">
        <v>0</v>
      </c>
      <c r="F517" s="81">
        <v>0.83225798606872503</v>
      </c>
      <c r="G517" s="80">
        <v>0</v>
      </c>
      <c r="H517" s="80">
        <v>0</v>
      </c>
      <c r="I517" s="80">
        <v>0</v>
      </c>
      <c r="J517" s="80">
        <v>1</v>
      </c>
      <c r="K517" s="80">
        <v>0</v>
      </c>
      <c r="L517" s="80">
        <v>0</v>
      </c>
      <c r="M517" s="80">
        <v>0</v>
      </c>
      <c r="N517" s="80">
        <v>0</v>
      </c>
      <c r="O517" s="80">
        <v>0</v>
      </c>
      <c r="P517" s="80">
        <v>0</v>
      </c>
      <c r="Q517" s="80">
        <v>0</v>
      </c>
      <c r="R517" s="80">
        <v>0</v>
      </c>
      <c r="S517" s="80">
        <v>0</v>
      </c>
      <c r="T517" s="80">
        <v>0</v>
      </c>
      <c r="U517" s="80">
        <v>0</v>
      </c>
      <c r="V517" s="80">
        <v>0</v>
      </c>
      <c r="W517" s="80">
        <v>1</v>
      </c>
      <c r="X517" s="80">
        <v>0</v>
      </c>
      <c r="Y517" s="80">
        <v>0</v>
      </c>
      <c r="Z517" s="80">
        <v>1130</v>
      </c>
      <c r="AA517" s="80">
        <v>0</v>
      </c>
      <c r="AB517" s="80">
        <v>0</v>
      </c>
      <c r="AC517" s="80">
        <v>0</v>
      </c>
      <c r="AD517" s="80">
        <v>1</v>
      </c>
      <c r="AE517" s="80">
        <v>0</v>
      </c>
      <c r="AF517" s="80">
        <v>0</v>
      </c>
      <c r="AG517" s="80">
        <v>0</v>
      </c>
      <c r="AH517" s="80">
        <v>0</v>
      </c>
      <c r="AI517" s="80">
        <v>0</v>
      </c>
      <c r="AJ517" s="80">
        <v>1</v>
      </c>
      <c r="AK517" s="80">
        <v>0</v>
      </c>
      <c r="AL517" s="80">
        <v>19.68</v>
      </c>
      <c r="AM517" s="80">
        <v>7.38</v>
      </c>
    </row>
    <row r="518" spans="2:39" ht="12" customHeight="1" thickBot="1" x14ac:dyDescent="0.35">
      <c r="B518" s="75">
        <v>1270</v>
      </c>
      <c r="D518" s="77" t="str">
        <f t="shared" si="7"/>
        <v>1</v>
      </c>
      <c r="E518" s="78">
        <v>0</v>
      </c>
      <c r="F518" s="81">
        <v>0.83225798606872503</v>
      </c>
      <c r="G518" s="80">
        <v>0</v>
      </c>
      <c r="H518" s="80">
        <v>0</v>
      </c>
      <c r="I518" s="80">
        <v>0</v>
      </c>
      <c r="J518" s="80">
        <v>0</v>
      </c>
      <c r="K518" s="80">
        <v>0</v>
      </c>
      <c r="L518" s="80">
        <v>0</v>
      </c>
      <c r="M518" s="80">
        <v>0</v>
      </c>
      <c r="N518" s="80">
        <v>0</v>
      </c>
      <c r="O518" s="80">
        <v>0</v>
      </c>
      <c r="P518" s="80">
        <v>0</v>
      </c>
      <c r="Q518" s="80">
        <v>0</v>
      </c>
      <c r="R518" s="80">
        <v>0</v>
      </c>
      <c r="S518" s="80">
        <v>0</v>
      </c>
      <c r="T518" s="80">
        <v>0</v>
      </c>
      <c r="U518" s="80">
        <v>0</v>
      </c>
      <c r="V518" s="80">
        <v>1</v>
      </c>
      <c r="W518" s="80">
        <v>1</v>
      </c>
      <c r="X518" s="80">
        <v>0</v>
      </c>
      <c r="Y518" s="80">
        <v>0</v>
      </c>
      <c r="Z518" s="80">
        <v>3375</v>
      </c>
      <c r="AA518" s="80">
        <v>0</v>
      </c>
      <c r="AB518" s="80">
        <v>0</v>
      </c>
      <c r="AC518" s="80">
        <v>0</v>
      </c>
      <c r="AD518" s="80">
        <v>0</v>
      </c>
      <c r="AE518" s="80">
        <v>1</v>
      </c>
      <c r="AF518" s="80">
        <v>0</v>
      </c>
      <c r="AG518" s="80">
        <v>0</v>
      </c>
      <c r="AH518" s="80">
        <v>0</v>
      </c>
      <c r="AI518" s="80">
        <v>0</v>
      </c>
      <c r="AJ518" s="80">
        <v>0</v>
      </c>
      <c r="AK518" s="80">
        <v>1</v>
      </c>
      <c r="AL518" s="80">
        <v>19.68</v>
      </c>
      <c r="AM518" s="80">
        <v>7.38</v>
      </c>
    </row>
    <row r="519" spans="2:39" ht="12" customHeight="1" thickBot="1" x14ac:dyDescent="0.35">
      <c r="B519" s="75">
        <v>1278</v>
      </c>
      <c r="D519" s="77" t="str">
        <f t="shared" si="7"/>
        <v>0</v>
      </c>
      <c r="E519" s="78">
        <v>0</v>
      </c>
      <c r="F519" s="81">
        <v>0.104999996721744</v>
      </c>
      <c r="G519" s="80">
        <v>0</v>
      </c>
      <c r="H519" s="80">
        <v>0</v>
      </c>
      <c r="I519" s="80">
        <v>0</v>
      </c>
      <c r="J519" s="80">
        <v>0</v>
      </c>
      <c r="K519" s="80">
        <v>0</v>
      </c>
      <c r="L519" s="80">
        <v>0</v>
      </c>
      <c r="M519" s="80">
        <v>0</v>
      </c>
      <c r="N519" s="80">
        <v>0</v>
      </c>
      <c r="O519" s="80">
        <v>0</v>
      </c>
      <c r="P519" s="80">
        <v>0</v>
      </c>
      <c r="Q519" s="80">
        <v>0</v>
      </c>
      <c r="R519" s="80">
        <v>0</v>
      </c>
      <c r="S519" s="80">
        <v>0</v>
      </c>
      <c r="T519" s="80">
        <v>0</v>
      </c>
      <c r="U519" s="80">
        <v>1</v>
      </c>
      <c r="V519" s="80">
        <v>0</v>
      </c>
      <c r="W519" s="80">
        <v>0</v>
      </c>
      <c r="X519" s="80">
        <v>0</v>
      </c>
      <c r="Y519" s="80">
        <v>1</v>
      </c>
      <c r="Z519" s="80">
        <v>5180</v>
      </c>
      <c r="AA519" s="80">
        <v>0</v>
      </c>
      <c r="AB519" s="80">
        <v>0</v>
      </c>
      <c r="AC519" s="80">
        <v>0</v>
      </c>
      <c r="AD519" s="80">
        <v>1</v>
      </c>
      <c r="AE519" s="80">
        <v>0</v>
      </c>
      <c r="AF519" s="80">
        <v>0</v>
      </c>
      <c r="AG519" s="80">
        <v>0</v>
      </c>
      <c r="AH519" s="80">
        <v>1</v>
      </c>
      <c r="AI519" s="80">
        <v>0</v>
      </c>
      <c r="AJ519" s="80">
        <v>0</v>
      </c>
      <c r="AK519" s="80">
        <v>0</v>
      </c>
      <c r="AL519" s="80">
        <v>9.9499999999999993</v>
      </c>
      <c r="AM519" s="80">
        <v>9.9499999999999993</v>
      </c>
    </row>
    <row r="520" spans="2:39" ht="12" customHeight="1" thickBot="1" x14ac:dyDescent="0.35">
      <c r="B520" s="75">
        <v>1280</v>
      </c>
      <c r="D520" s="77" t="str">
        <f t="shared" si="7"/>
        <v>0</v>
      </c>
      <c r="E520" s="78">
        <v>0</v>
      </c>
      <c r="F520" s="81">
        <v>0.104999996721744</v>
      </c>
      <c r="G520" s="80">
        <v>1</v>
      </c>
      <c r="H520" s="80">
        <v>0</v>
      </c>
      <c r="I520" s="80">
        <v>0</v>
      </c>
      <c r="J520" s="80">
        <v>0</v>
      </c>
      <c r="K520" s="80">
        <v>0</v>
      </c>
      <c r="L520" s="80">
        <v>0</v>
      </c>
      <c r="M520" s="80">
        <v>0</v>
      </c>
      <c r="N520" s="80">
        <v>0</v>
      </c>
      <c r="O520" s="80">
        <v>0</v>
      </c>
      <c r="P520" s="80">
        <v>0</v>
      </c>
      <c r="Q520" s="80">
        <v>0</v>
      </c>
      <c r="R520" s="80">
        <v>0</v>
      </c>
      <c r="S520" s="80">
        <v>0</v>
      </c>
      <c r="T520" s="80">
        <v>0</v>
      </c>
      <c r="U520" s="80">
        <v>0</v>
      </c>
      <c r="V520" s="80">
        <v>0</v>
      </c>
      <c r="W520" s="80">
        <v>0</v>
      </c>
      <c r="X520" s="80">
        <v>0</v>
      </c>
      <c r="Y520" s="80">
        <v>1</v>
      </c>
      <c r="Z520" s="80">
        <v>25433</v>
      </c>
      <c r="AA520" s="80">
        <v>0</v>
      </c>
      <c r="AB520" s="80">
        <v>0</v>
      </c>
      <c r="AC520" s="80">
        <v>0</v>
      </c>
      <c r="AD520" s="80">
        <v>1</v>
      </c>
      <c r="AE520" s="80">
        <v>0</v>
      </c>
      <c r="AF520" s="80">
        <v>0</v>
      </c>
      <c r="AG520" s="80">
        <v>1</v>
      </c>
      <c r="AH520" s="80">
        <v>0</v>
      </c>
      <c r="AI520" s="80">
        <v>0</v>
      </c>
      <c r="AJ520" s="80">
        <v>0</v>
      </c>
      <c r="AK520" s="80">
        <v>0</v>
      </c>
      <c r="AL520" s="80">
        <v>9.9499999999999993</v>
      </c>
      <c r="AM520" s="80">
        <v>9.9499999999999993</v>
      </c>
    </row>
    <row r="521" spans="2:39" ht="12" customHeight="1" thickBot="1" x14ac:dyDescent="0.35">
      <c r="B521" s="75">
        <v>1281</v>
      </c>
      <c r="D521" s="77" t="str">
        <f t="shared" ref="D521:D584" si="8">IF(F521&gt;=$F$5,"1","0")</f>
        <v>0</v>
      </c>
      <c r="E521" s="78">
        <v>0</v>
      </c>
      <c r="F521" s="81">
        <v>0.104999996721744</v>
      </c>
      <c r="G521" s="80">
        <v>0</v>
      </c>
      <c r="H521" s="80">
        <v>0</v>
      </c>
      <c r="I521" s="80">
        <v>0</v>
      </c>
      <c r="J521" s="80">
        <v>0</v>
      </c>
      <c r="K521" s="80">
        <v>0</v>
      </c>
      <c r="L521" s="80">
        <v>0</v>
      </c>
      <c r="M521" s="80">
        <v>0</v>
      </c>
      <c r="N521" s="80">
        <v>0</v>
      </c>
      <c r="O521" s="80">
        <v>0</v>
      </c>
      <c r="P521" s="80">
        <v>0</v>
      </c>
      <c r="Q521" s="80">
        <v>1</v>
      </c>
      <c r="R521" s="80">
        <v>0</v>
      </c>
      <c r="S521" s="80">
        <v>0</v>
      </c>
      <c r="T521" s="80">
        <v>0</v>
      </c>
      <c r="U521" s="80">
        <v>0</v>
      </c>
      <c r="V521" s="80">
        <v>0</v>
      </c>
      <c r="W521" s="80">
        <v>0</v>
      </c>
      <c r="X521" s="80">
        <v>0</v>
      </c>
      <c r="Y521" s="80">
        <v>1</v>
      </c>
      <c r="Z521" s="80">
        <v>25433</v>
      </c>
      <c r="AA521" s="80">
        <v>0</v>
      </c>
      <c r="AB521" s="80">
        <v>0</v>
      </c>
      <c r="AC521" s="80">
        <v>0</v>
      </c>
      <c r="AD521" s="80">
        <v>1</v>
      </c>
      <c r="AE521" s="80">
        <v>0</v>
      </c>
      <c r="AF521" s="80">
        <v>0</v>
      </c>
      <c r="AG521" s="80">
        <v>1</v>
      </c>
      <c r="AH521" s="80">
        <v>0</v>
      </c>
      <c r="AI521" s="80">
        <v>0</v>
      </c>
      <c r="AJ521" s="80">
        <v>0</v>
      </c>
      <c r="AK521" s="80">
        <v>0</v>
      </c>
      <c r="AL521" s="80">
        <v>9.9499999999999993</v>
      </c>
      <c r="AM521" s="80">
        <v>9.9499999999999993</v>
      </c>
    </row>
    <row r="522" spans="2:39" ht="12" customHeight="1" thickBot="1" x14ac:dyDescent="0.35">
      <c r="B522" s="75">
        <v>1283</v>
      </c>
      <c r="D522" s="77" t="str">
        <f t="shared" si="8"/>
        <v>0</v>
      </c>
      <c r="E522" s="78">
        <v>0</v>
      </c>
      <c r="F522" s="81">
        <v>0.21637399494647899</v>
      </c>
      <c r="G522" s="80">
        <v>0</v>
      </c>
      <c r="H522" s="80">
        <v>0</v>
      </c>
      <c r="I522" s="80">
        <v>0</v>
      </c>
      <c r="J522" s="80">
        <v>1</v>
      </c>
      <c r="K522" s="80">
        <v>0</v>
      </c>
      <c r="L522" s="80">
        <v>0</v>
      </c>
      <c r="M522" s="80">
        <v>0</v>
      </c>
      <c r="N522" s="80">
        <v>0</v>
      </c>
      <c r="O522" s="80">
        <v>0</v>
      </c>
      <c r="P522" s="80">
        <v>0</v>
      </c>
      <c r="Q522" s="80">
        <v>0</v>
      </c>
      <c r="R522" s="80">
        <v>0</v>
      </c>
      <c r="S522" s="80">
        <v>0</v>
      </c>
      <c r="T522" s="80">
        <v>0</v>
      </c>
      <c r="U522" s="80">
        <v>0</v>
      </c>
      <c r="V522" s="80">
        <v>0</v>
      </c>
      <c r="W522" s="80">
        <v>1</v>
      </c>
      <c r="X522" s="80">
        <v>0</v>
      </c>
      <c r="Y522" s="80">
        <v>0</v>
      </c>
      <c r="Z522" s="80">
        <v>1365</v>
      </c>
      <c r="AA522" s="80">
        <v>0</v>
      </c>
      <c r="AB522" s="80">
        <v>0</v>
      </c>
      <c r="AC522" s="80">
        <v>0</v>
      </c>
      <c r="AD522" s="80">
        <v>0</v>
      </c>
      <c r="AE522" s="80">
        <v>1</v>
      </c>
      <c r="AF522" s="80">
        <v>0</v>
      </c>
      <c r="AG522" s="80">
        <v>0</v>
      </c>
      <c r="AH522" s="80">
        <v>0</v>
      </c>
      <c r="AI522" s="80">
        <v>0</v>
      </c>
      <c r="AJ522" s="80">
        <v>1</v>
      </c>
      <c r="AK522" s="80">
        <v>0</v>
      </c>
      <c r="AL522" s="80">
        <v>12.2400000023</v>
      </c>
      <c r="AM522" s="80">
        <v>12.2400000023</v>
      </c>
    </row>
    <row r="523" spans="2:39" ht="12" customHeight="1" thickBot="1" x14ac:dyDescent="0.35">
      <c r="B523" s="75">
        <v>1289</v>
      </c>
      <c r="D523" s="77" t="str">
        <f t="shared" si="8"/>
        <v>0</v>
      </c>
      <c r="E523" s="78">
        <v>0</v>
      </c>
      <c r="F523" s="81">
        <v>0.21637399494647899</v>
      </c>
      <c r="G523" s="80">
        <v>0</v>
      </c>
      <c r="H523" s="80">
        <v>0</v>
      </c>
      <c r="I523" s="80">
        <v>0</v>
      </c>
      <c r="J523" s="80">
        <v>1</v>
      </c>
      <c r="K523" s="80">
        <v>0</v>
      </c>
      <c r="L523" s="80">
        <v>0</v>
      </c>
      <c r="M523" s="80">
        <v>0</v>
      </c>
      <c r="N523" s="80">
        <v>0</v>
      </c>
      <c r="O523" s="80">
        <v>0</v>
      </c>
      <c r="P523" s="80">
        <v>0</v>
      </c>
      <c r="Q523" s="80">
        <v>0</v>
      </c>
      <c r="R523" s="80">
        <v>0</v>
      </c>
      <c r="S523" s="80">
        <v>0</v>
      </c>
      <c r="T523" s="80">
        <v>0</v>
      </c>
      <c r="U523" s="80">
        <v>0</v>
      </c>
      <c r="V523" s="80">
        <v>0</v>
      </c>
      <c r="W523" s="80">
        <v>1</v>
      </c>
      <c r="X523" s="80">
        <v>0</v>
      </c>
      <c r="Y523" s="80">
        <v>0</v>
      </c>
      <c r="Z523" s="80">
        <v>1365</v>
      </c>
      <c r="AA523" s="80">
        <v>0</v>
      </c>
      <c r="AB523" s="80">
        <v>0</v>
      </c>
      <c r="AC523" s="80">
        <v>0</v>
      </c>
      <c r="AD523" s="80">
        <v>0</v>
      </c>
      <c r="AE523" s="80">
        <v>1</v>
      </c>
      <c r="AF523" s="80">
        <v>0</v>
      </c>
      <c r="AG523" s="80">
        <v>0</v>
      </c>
      <c r="AH523" s="80">
        <v>0</v>
      </c>
      <c r="AI523" s="80">
        <v>1</v>
      </c>
      <c r="AJ523" s="80">
        <v>0</v>
      </c>
      <c r="AK523" s="80">
        <v>0</v>
      </c>
      <c r="AL523" s="80">
        <v>12.2400000023</v>
      </c>
      <c r="AM523" s="80">
        <v>12.2400000023</v>
      </c>
    </row>
    <row r="524" spans="2:39" ht="12" customHeight="1" thickBot="1" x14ac:dyDescent="0.35">
      <c r="B524" s="75">
        <v>1290</v>
      </c>
      <c r="D524" s="77" t="str">
        <f t="shared" si="8"/>
        <v>0</v>
      </c>
      <c r="E524" s="78">
        <v>0</v>
      </c>
      <c r="F524" s="81">
        <v>0.21637399494647899</v>
      </c>
      <c r="G524" s="80">
        <v>0</v>
      </c>
      <c r="H524" s="80">
        <v>0</v>
      </c>
      <c r="I524" s="80">
        <v>0</v>
      </c>
      <c r="J524" s="80">
        <v>1</v>
      </c>
      <c r="K524" s="80">
        <v>0</v>
      </c>
      <c r="L524" s="80">
        <v>0</v>
      </c>
      <c r="M524" s="80">
        <v>0</v>
      </c>
      <c r="N524" s="80">
        <v>0</v>
      </c>
      <c r="O524" s="80">
        <v>0</v>
      </c>
      <c r="P524" s="80">
        <v>0</v>
      </c>
      <c r="Q524" s="80">
        <v>0</v>
      </c>
      <c r="R524" s="80">
        <v>0</v>
      </c>
      <c r="S524" s="80">
        <v>0</v>
      </c>
      <c r="T524" s="80">
        <v>0</v>
      </c>
      <c r="U524" s="80">
        <v>0</v>
      </c>
      <c r="V524" s="80">
        <v>0</v>
      </c>
      <c r="W524" s="80">
        <v>1</v>
      </c>
      <c r="X524" s="80">
        <v>0</v>
      </c>
      <c r="Y524" s="80">
        <v>0</v>
      </c>
      <c r="Z524" s="80">
        <v>1365</v>
      </c>
      <c r="AA524" s="80">
        <v>0</v>
      </c>
      <c r="AB524" s="80">
        <v>0</v>
      </c>
      <c r="AC524" s="80">
        <v>0</v>
      </c>
      <c r="AD524" s="80">
        <v>0</v>
      </c>
      <c r="AE524" s="80">
        <v>1</v>
      </c>
      <c r="AF524" s="80">
        <v>0</v>
      </c>
      <c r="AG524" s="80">
        <v>0</v>
      </c>
      <c r="AH524" s="80">
        <v>0</v>
      </c>
      <c r="AI524" s="80">
        <v>1</v>
      </c>
      <c r="AJ524" s="80">
        <v>0</v>
      </c>
      <c r="AK524" s="80">
        <v>0</v>
      </c>
      <c r="AL524" s="80">
        <v>12.2400000023</v>
      </c>
      <c r="AM524" s="80">
        <v>12.2400000023</v>
      </c>
    </row>
    <row r="525" spans="2:39" ht="12" customHeight="1" thickBot="1" x14ac:dyDescent="0.35">
      <c r="B525" s="75">
        <v>1292</v>
      </c>
      <c r="D525" s="77" t="str">
        <f t="shared" si="8"/>
        <v>1</v>
      </c>
      <c r="E525" s="78">
        <v>1</v>
      </c>
      <c r="F525" s="81">
        <v>0.83225798606872503</v>
      </c>
      <c r="G525" s="80">
        <v>1</v>
      </c>
      <c r="H525" s="80">
        <v>0</v>
      </c>
      <c r="I525" s="80">
        <v>0</v>
      </c>
      <c r="J525" s="80">
        <v>0</v>
      </c>
      <c r="K525" s="80">
        <v>0</v>
      </c>
      <c r="L525" s="80">
        <v>0</v>
      </c>
      <c r="M525" s="80">
        <v>0</v>
      </c>
      <c r="N525" s="80">
        <v>0</v>
      </c>
      <c r="O525" s="80">
        <v>0</v>
      </c>
      <c r="P525" s="80">
        <v>0</v>
      </c>
      <c r="Q525" s="80">
        <v>0</v>
      </c>
      <c r="R525" s="80">
        <v>0</v>
      </c>
      <c r="S525" s="80">
        <v>0</v>
      </c>
      <c r="T525" s="80">
        <v>0</v>
      </c>
      <c r="U525" s="80">
        <v>0</v>
      </c>
      <c r="V525" s="80">
        <v>0</v>
      </c>
      <c r="W525" s="80">
        <v>1</v>
      </c>
      <c r="X525" s="80">
        <v>0</v>
      </c>
      <c r="Y525" s="80">
        <v>0</v>
      </c>
      <c r="Z525" s="80">
        <v>537</v>
      </c>
      <c r="AA525" s="80">
        <v>0</v>
      </c>
      <c r="AB525" s="80">
        <v>0</v>
      </c>
      <c r="AC525" s="80">
        <v>0</v>
      </c>
      <c r="AD525" s="80">
        <v>0</v>
      </c>
      <c r="AE525" s="80">
        <v>1</v>
      </c>
      <c r="AF525" s="80">
        <v>0</v>
      </c>
      <c r="AG525" s="80">
        <v>0</v>
      </c>
      <c r="AH525" s="80">
        <v>0</v>
      </c>
      <c r="AI525" s="80">
        <v>1</v>
      </c>
      <c r="AJ525" s="80">
        <v>0</v>
      </c>
      <c r="AK525" s="80">
        <v>0</v>
      </c>
      <c r="AL525" s="80">
        <v>13.719999999959999</v>
      </c>
      <c r="AM525" s="80">
        <v>10.953870967709999</v>
      </c>
    </row>
    <row r="526" spans="2:39" ht="12" customHeight="1" thickBot="1" x14ac:dyDescent="0.35">
      <c r="B526" s="75">
        <v>1293</v>
      </c>
      <c r="D526" s="77" t="str">
        <f t="shared" si="8"/>
        <v>0</v>
      </c>
      <c r="E526" s="78">
        <v>0</v>
      </c>
      <c r="F526" s="81">
        <v>0.104999996721744</v>
      </c>
      <c r="G526" s="80">
        <v>0</v>
      </c>
      <c r="H526" s="80">
        <v>1</v>
      </c>
      <c r="I526" s="80">
        <v>0</v>
      </c>
      <c r="J526" s="80">
        <v>0</v>
      </c>
      <c r="K526" s="80">
        <v>0</v>
      </c>
      <c r="L526" s="80">
        <v>0</v>
      </c>
      <c r="M526" s="80">
        <v>0</v>
      </c>
      <c r="N526" s="80">
        <v>0</v>
      </c>
      <c r="O526" s="80">
        <v>0</v>
      </c>
      <c r="P526" s="80">
        <v>0</v>
      </c>
      <c r="Q526" s="80">
        <v>0</v>
      </c>
      <c r="R526" s="80">
        <v>0</v>
      </c>
      <c r="S526" s="80">
        <v>0</v>
      </c>
      <c r="T526" s="80">
        <v>0</v>
      </c>
      <c r="U526" s="80">
        <v>0</v>
      </c>
      <c r="V526" s="80">
        <v>0</v>
      </c>
      <c r="W526" s="80">
        <v>0</v>
      </c>
      <c r="X526" s="80">
        <v>0</v>
      </c>
      <c r="Y526" s="80">
        <v>1</v>
      </c>
      <c r="Z526" s="80">
        <v>18</v>
      </c>
      <c r="AA526" s="80">
        <v>0</v>
      </c>
      <c r="AB526" s="80">
        <v>1</v>
      </c>
      <c r="AC526" s="80">
        <v>0</v>
      </c>
      <c r="AD526" s="80">
        <v>0</v>
      </c>
      <c r="AE526" s="80">
        <v>0</v>
      </c>
      <c r="AF526" s="80">
        <v>0</v>
      </c>
      <c r="AG526" s="80">
        <v>1</v>
      </c>
      <c r="AH526" s="80">
        <v>0</v>
      </c>
      <c r="AI526" s="80">
        <v>0</v>
      </c>
      <c r="AJ526" s="80">
        <v>0</v>
      </c>
      <c r="AK526" s="80">
        <v>0</v>
      </c>
      <c r="AL526" s="80">
        <v>9.99</v>
      </c>
      <c r="AM526" s="80">
        <v>9.99</v>
      </c>
    </row>
    <row r="527" spans="2:39" ht="12" customHeight="1" thickBot="1" x14ac:dyDescent="0.35">
      <c r="B527" s="75">
        <v>1299</v>
      </c>
      <c r="D527" s="77" t="str">
        <f t="shared" si="8"/>
        <v>0</v>
      </c>
      <c r="E527" s="78">
        <v>0</v>
      </c>
      <c r="F527" s="81">
        <v>0.104999996721744</v>
      </c>
      <c r="G527" s="80">
        <v>0</v>
      </c>
      <c r="H527" s="80">
        <v>0</v>
      </c>
      <c r="I527" s="80">
        <v>0</v>
      </c>
      <c r="J527" s="80">
        <v>0</v>
      </c>
      <c r="K527" s="80">
        <v>0</v>
      </c>
      <c r="L527" s="80">
        <v>0</v>
      </c>
      <c r="M527" s="80">
        <v>0</v>
      </c>
      <c r="N527" s="80">
        <v>0</v>
      </c>
      <c r="O527" s="80">
        <v>0</v>
      </c>
      <c r="P527" s="80">
        <v>0</v>
      </c>
      <c r="Q527" s="80">
        <v>0</v>
      </c>
      <c r="R527" s="80">
        <v>1</v>
      </c>
      <c r="S527" s="80">
        <v>0</v>
      </c>
      <c r="T527" s="80">
        <v>0</v>
      </c>
      <c r="U527" s="80">
        <v>0</v>
      </c>
      <c r="V527" s="80">
        <v>0</v>
      </c>
      <c r="W527" s="80">
        <v>0</v>
      </c>
      <c r="X527" s="80">
        <v>0</v>
      </c>
      <c r="Y527" s="80">
        <v>1</v>
      </c>
      <c r="Z527" s="80">
        <v>133</v>
      </c>
      <c r="AA527" s="80">
        <v>0</v>
      </c>
      <c r="AB527" s="80">
        <v>0</v>
      </c>
      <c r="AC527" s="80">
        <v>1</v>
      </c>
      <c r="AD527" s="80">
        <v>0</v>
      </c>
      <c r="AE527" s="80">
        <v>0</v>
      </c>
      <c r="AF527" s="80">
        <v>0</v>
      </c>
      <c r="AG527" s="80">
        <v>0</v>
      </c>
      <c r="AH527" s="80">
        <v>1</v>
      </c>
      <c r="AI527" s="80">
        <v>0</v>
      </c>
      <c r="AJ527" s="80">
        <v>0</v>
      </c>
      <c r="AK527" s="80">
        <v>0</v>
      </c>
      <c r="AL527" s="80">
        <v>9.99</v>
      </c>
      <c r="AM527" s="80">
        <v>9.99</v>
      </c>
    </row>
    <row r="528" spans="2:39" ht="12" customHeight="1" thickBot="1" x14ac:dyDescent="0.35">
      <c r="B528" s="75">
        <v>1300</v>
      </c>
      <c r="D528" s="77" t="str">
        <f t="shared" si="8"/>
        <v>0</v>
      </c>
      <c r="E528" s="78">
        <v>0</v>
      </c>
      <c r="F528" s="81">
        <v>0.21637399494647899</v>
      </c>
      <c r="G528" s="80">
        <v>0</v>
      </c>
      <c r="H528" s="80">
        <v>0</v>
      </c>
      <c r="I528" s="80">
        <v>0</v>
      </c>
      <c r="J528" s="80">
        <v>0</v>
      </c>
      <c r="K528" s="80">
        <v>0</v>
      </c>
      <c r="L528" s="80">
        <v>0</v>
      </c>
      <c r="M528" s="80">
        <v>0</v>
      </c>
      <c r="N528" s="80">
        <v>0</v>
      </c>
      <c r="O528" s="80">
        <v>0</v>
      </c>
      <c r="P528" s="80">
        <v>0</v>
      </c>
      <c r="Q528" s="80">
        <v>1</v>
      </c>
      <c r="R528" s="80">
        <v>0</v>
      </c>
      <c r="S528" s="80">
        <v>0</v>
      </c>
      <c r="T528" s="80">
        <v>0</v>
      </c>
      <c r="U528" s="80">
        <v>0</v>
      </c>
      <c r="V528" s="80">
        <v>0</v>
      </c>
      <c r="W528" s="80">
        <v>1</v>
      </c>
      <c r="X528" s="80">
        <v>0</v>
      </c>
      <c r="Y528" s="80">
        <v>0</v>
      </c>
      <c r="Z528" s="80">
        <v>942</v>
      </c>
      <c r="AA528" s="80">
        <v>0</v>
      </c>
      <c r="AB528" s="80">
        <v>0</v>
      </c>
      <c r="AC528" s="80">
        <v>1</v>
      </c>
      <c r="AD528" s="80">
        <v>0</v>
      </c>
      <c r="AE528" s="80">
        <v>0</v>
      </c>
      <c r="AF528" s="80">
        <v>0</v>
      </c>
      <c r="AG528" s="80">
        <v>0</v>
      </c>
      <c r="AH528" s="80">
        <v>1</v>
      </c>
      <c r="AI528" s="80">
        <v>0</v>
      </c>
      <c r="AJ528" s="80">
        <v>0</v>
      </c>
      <c r="AK528" s="80">
        <v>0</v>
      </c>
      <c r="AL528" s="80">
        <v>12.289999997700001</v>
      </c>
      <c r="AM528" s="80">
        <v>12.289999997700001</v>
      </c>
    </row>
    <row r="529" spans="2:39" ht="12" customHeight="1" thickBot="1" x14ac:dyDescent="0.35">
      <c r="B529" s="75">
        <v>1303</v>
      </c>
      <c r="D529" s="77" t="str">
        <f t="shared" si="8"/>
        <v>0</v>
      </c>
      <c r="E529" s="78">
        <v>0</v>
      </c>
      <c r="F529" s="81">
        <v>0.104999996721744</v>
      </c>
      <c r="G529" s="80">
        <v>1</v>
      </c>
      <c r="H529" s="80">
        <v>0</v>
      </c>
      <c r="I529" s="80">
        <v>0</v>
      </c>
      <c r="J529" s="80">
        <v>0</v>
      </c>
      <c r="K529" s="80">
        <v>0</v>
      </c>
      <c r="L529" s="80">
        <v>0</v>
      </c>
      <c r="M529" s="80">
        <v>0</v>
      </c>
      <c r="N529" s="80">
        <v>0</v>
      </c>
      <c r="O529" s="80">
        <v>0</v>
      </c>
      <c r="P529" s="80">
        <v>0</v>
      </c>
      <c r="Q529" s="80">
        <v>0</v>
      </c>
      <c r="R529" s="80">
        <v>0</v>
      </c>
      <c r="S529" s="80">
        <v>0</v>
      </c>
      <c r="T529" s="80">
        <v>0</v>
      </c>
      <c r="U529" s="80">
        <v>0</v>
      </c>
      <c r="V529" s="80">
        <v>0</v>
      </c>
      <c r="W529" s="80">
        <v>0</v>
      </c>
      <c r="X529" s="80">
        <v>0</v>
      </c>
      <c r="Y529" s="80">
        <v>1</v>
      </c>
      <c r="Z529" s="80">
        <v>1265</v>
      </c>
      <c r="AA529" s="80">
        <v>0</v>
      </c>
      <c r="AB529" s="80">
        <v>0</v>
      </c>
      <c r="AC529" s="80">
        <v>1</v>
      </c>
      <c r="AD529" s="80">
        <v>0</v>
      </c>
      <c r="AE529" s="80">
        <v>0</v>
      </c>
      <c r="AF529" s="80">
        <v>1</v>
      </c>
      <c r="AG529" s="80">
        <v>0</v>
      </c>
      <c r="AH529" s="80">
        <v>0</v>
      </c>
      <c r="AI529" s="80">
        <v>0</v>
      </c>
      <c r="AJ529" s="80">
        <v>0</v>
      </c>
      <c r="AK529" s="80">
        <v>0</v>
      </c>
      <c r="AL529" s="80">
        <v>9.99</v>
      </c>
      <c r="AM529" s="80">
        <v>9.99</v>
      </c>
    </row>
    <row r="530" spans="2:39" ht="12" customHeight="1" thickBot="1" x14ac:dyDescent="0.35">
      <c r="B530" s="75">
        <v>1304</v>
      </c>
      <c r="D530" s="77" t="str">
        <f t="shared" si="8"/>
        <v>0</v>
      </c>
      <c r="E530" s="78">
        <v>0</v>
      </c>
      <c r="F530" s="81">
        <v>0.104999996721744</v>
      </c>
      <c r="G530" s="80">
        <v>0</v>
      </c>
      <c r="H530" s="80">
        <v>0</v>
      </c>
      <c r="I530" s="80">
        <v>0</v>
      </c>
      <c r="J530" s="80">
        <v>0</v>
      </c>
      <c r="K530" s="80">
        <v>0</v>
      </c>
      <c r="L530" s="80">
        <v>1</v>
      </c>
      <c r="M530" s="80">
        <v>0</v>
      </c>
      <c r="N530" s="80">
        <v>0</v>
      </c>
      <c r="O530" s="80">
        <v>0</v>
      </c>
      <c r="P530" s="80">
        <v>0</v>
      </c>
      <c r="Q530" s="80">
        <v>0</v>
      </c>
      <c r="R530" s="80">
        <v>0</v>
      </c>
      <c r="S530" s="80">
        <v>0</v>
      </c>
      <c r="T530" s="80">
        <v>0</v>
      </c>
      <c r="U530" s="80">
        <v>0</v>
      </c>
      <c r="V530" s="80">
        <v>0</v>
      </c>
      <c r="W530" s="80">
        <v>0</v>
      </c>
      <c r="X530" s="80">
        <v>0</v>
      </c>
      <c r="Y530" s="80">
        <v>1</v>
      </c>
      <c r="Z530" s="80">
        <v>1405</v>
      </c>
      <c r="AA530" s="80">
        <v>0</v>
      </c>
      <c r="AB530" s="80">
        <v>0</v>
      </c>
      <c r="AC530" s="80">
        <v>1</v>
      </c>
      <c r="AD530" s="80">
        <v>0</v>
      </c>
      <c r="AE530" s="80">
        <v>0</v>
      </c>
      <c r="AF530" s="80">
        <v>1</v>
      </c>
      <c r="AG530" s="80">
        <v>0</v>
      </c>
      <c r="AH530" s="80">
        <v>0</v>
      </c>
      <c r="AI530" s="80">
        <v>0</v>
      </c>
      <c r="AJ530" s="80">
        <v>0</v>
      </c>
      <c r="AK530" s="80">
        <v>0</v>
      </c>
      <c r="AL530" s="80">
        <v>9.99</v>
      </c>
      <c r="AM530" s="80">
        <v>9.99</v>
      </c>
    </row>
    <row r="531" spans="2:39" ht="12" customHeight="1" thickBot="1" x14ac:dyDescent="0.35">
      <c r="B531" s="75">
        <v>1305</v>
      </c>
      <c r="D531" s="77" t="str">
        <f t="shared" si="8"/>
        <v>0</v>
      </c>
      <c r="E531" s="78">
        <v>0</v>
      </c>
      <c r="F531" s="81">
        <v>0.21637399494647899</v>
      </c>
      <c r="G531" s="80">
        <v>0</v>
      </c>
      <c r="H531" s="80">
        <v>0</v>
      </c>
      <c r="I531" s="80">
        <v>0</v>
      </c>
      <c r="J531" s="80">
        <v>0</v>
      </c>
      <c r="K531" s="80">
        <v>0</v>
      </c>
      <c r="L531" s="80">
        <v>0</v>
      </c>
      <c r="M531" s="80">
        <v>1</v>
      </c>
      <c r="N531" s="80">
        <v>0</v>
      </c>
      <c r="O531" s="80">
        <v>0</v>
      </c>
      <c r="P531" s="80">
        <v>0</v>
      </c>
      <c r="Q531" s="80">
        <v>0</v>
      </c>
      <c r="R531" s="80">
        <v>0</v>
      </c>
      <c r="S531" s="80">
        <v>0</v>
      </c>
      <c r="T531" s="80">
        <v>0</v>
      </c>
      <c r="U531" s="80">
        <v>0</v>
      </c>
      <c r="V531" s="80">
        <v>0</v>
      </c>
      <c r="W531" s="80">
        <v>1</v>
      </c>
      <c r="X531" s="80">
        <v>0</v>
      </c>
      <c r="Y531" s="80">
        <v>0</v>
      </c>
      <c r="Z531" s="80">
        <v>65</v>
      </c>
      <c r="AA531" s="80">
        <v>0</v>
      </c>
      <c r="AB531" s="80">
        <v>0</v>
      </c>
      <c r="AC531" s="80">
        <v>0</v>
      </c>
      <c r="AD531" s="80">
        <v>1</v>
      </c>
      <c r="AE531" s="80">
        <v>0</v>
      </c>
      <c r="AF531" s="80">
        <v>0</v>
      </c>
      <c r="AG531" s="80">
        <v>0</v>
      </c>
      <c r="AH531" s="80">
        <v>0</v>
      </c>
      <c r="AI531" s="80">
        <v>1</v>
      </c>
      <c r="AJ531" s="80">
        <v>0</v>
      </c>
      <c r="AK531" s="80">
        <v>0</v>
      </c>
      <c r="AL531" s="80">
        <v>12.289999997700001</v>
      </c>
      <c r="AM531" s="80">
        <v>12.289999997700001</v>
      </c>
    </row>
    <row r="532" spans="2:39" ht="12" customHeight="1" thickBot="1" x14ac:dyDescent="0.35">
      <c r="B532" s="75">
        <v>1306</v>
      </c>
      <c r="D532" s="77" t="str">
        <f t="shared" si="8"/>
        <v>0</v>
      </c>
      <c r="E532" s="78">
        <v>0</v>
      </c>
      <c r="F532" s="81">
        <v>0.104999996721744</v>
      </c>
      <c r="G532" s="80">
        <v>0</v>
      </c>
      <c r="H532" s="80">
        <v>0</v>
      </c>
      <c r="I532" s="80">
        <v>0</v>
      </c>
      <c r="J532" s="80">
        <v>0</v>
      </c>
      <c r="K532" s="80">
        <v>0</v>
      </c>
      <c r="L532" s="80">
        <v>0</v>
      </c>
      <c r="M532" s="80">
        <v>0</v>
      </c>
      <c r="N532" s="80">
        <v>0</v>
      </c>
      <c r="O532" s="80">
        <v>0</v>
      </c>
      <c r="P532" s="80">
        <v>0</v>
      </c>
      <c r="Q532" s="80">
        <v>0</v>
      </c>
      <c r="R532" s="80">
        <v>0</v>
      </c>
      <c r="S532" s="80">
        <v>0</v>
      </c>
      <c r="T532" s="80">
        <v>0</v>
      </c>
      <c r="U532" s="80">
        <v>1</v>
      </c>
      <c r="V532" s="80">
        <v>0</v>
      </c>
      <c r="W532" s="80">
        <v>0</v>
      </c>
      <c r="X532" s="80">
        <v>0</v>
      </c>
      <c r="Y532" s="80">
        <v>1</v>
      </c>
      <c r="Z532" s="80">
        <v>216</v>
      </c>
      <c r="AA532" s="80">
        <v>0</v>
      </c>
      <c r="AB532" s="80">
        <v>0</v>
      </c>
      <c r="AC532" s="80">
        <v>0</v>
      </c>
      <c r="AD532" s="80">
        <v>1</v>
      </c>
      <c r="AE532" s="80">
        <v>0</v>
      </c>
      <c r="AF532" s="80">
        <v>0</v>
      </c>
      <c r="AG532" s="80">
        <v>1</v>
      </c>
      <c r="AH532" s="80">
        <v>0</v>
      </c>
      <c r="AI532" s="80">
        <v>0</v>
      </c>
      <c r="AJ532" s="80">
        <v>0</v>
      </c>
      <c r="AK532" s="80">
        <v>0</v>
      </c>
      <c r="AL532" s="80">
        <v>9.99</v>
      </c>
      <c r="AM532" s="80">
        <v>9.99</v>
      </c>
    </row>
    <row r="533" spans="2:39" ht="12" customHeight="1" thickBot="1" x14ac:dyDescent="0.35">
      <c r="B533" s="75">
        <v>1307</v>
      </c>
      <c r="D533" s="77" t="str">
        <f t="shared" si="8"/>
        <v>0</v>
      </c>
      <c r="E533" s="78">
        <v>0</v>
      </c>
      <c r="F533" s="81">
        <v>0.104999996721744</v>
      </c>
      <c r="G533" s="80">
        <v>0</v>
      </c>
      <c r="H533" s="80">
        <v>0</v>
      </c>
      <c r="I533" s="80">
        <v>0</v>
      </c>
      <c r="J533" s="80">
        <v>0</v>
      </c>
      <c r="K533" s="80">
        <v>0</v>
      </c>
      <c r="L533" s="80">
        <v>0</v>
      </c>
      <c r="M533" s="80">
        <v>0</v>
      </c>
      <c r="N533" s="80">
        <v>0</v>
      </c>
      <c r="O533" s="80">
        <v>0</v>
      </c>
      <c r="P533" s="80">
        <v>0</v>
      </c>
      <c r="Q533" s="80">
        <v>0</v>
      </c>
      <c r="R533" s="80">
        <v>0</v>
      </c>
      <c r="S533" s="80">
        <v>0</v>
      </c>
      <c r="T533" s="80">
        <v>1</v>
      </c>
      <c r="U533" s="80">
        <v>0</v>
      </c>
      <c r="V533" s="80">
        <v>0</v>
      </c>
      <c r="W533" s="80">
        <v>0</v>
      </c>
      <c r="X533" s="80">
        <v>0</v>
      </c>
      <c r="Y533" s="80">
        <v>1</v>
      </c>
      <c r="Z533" s="80">
        <v>541</v>
      </c>
      <c r="AA533" s="80">
        <v>0</v>
      </c>
      <c r="AB533" s="80">
        <v>0</v>
      </c>
      <c r="AC533" s="80">
        <v>0</v>
      </c>
      <c r="AD533" s="80">
        <v>1</v>
      </c>
      <c r="AE533" s="80">
        <v>0</v>
      </c>
      <c r="AF533" s="80">
        <v>0</v>
      </c>
      <c r="AG533" s="80">
        <v>0</v>
      </c>
      <c r="AH533" s="80">
        <v>1</v>
      </c>
      <c r="AI533" s="80">
        <v>0</v>
      </c>
      <c r="AJ533" s="80">
        <v>0</v>
      </c>
      <c r="AK533" s="80">
        <v>0</v>
      </c>
      <c r="AL533" s="80">
        <v>9.99</v>
      </c>
      <c r="AM533" s="80">
        <v>9.99</v>
      </c>
    </row>
    <row r="534" spans="2:39" ht="12" customHeight="1" thickBot="1" x14ac:dyDescent="0.35">
      <c r="B534" s="75">
        <v>1308</v>
      </c>
      <c r="D534" s="77" t="str">
        <f t="shared" si="8"/>
        <v>0</v>
      </c>
      <c r="E534" s="78">
        <v>0</v>
      </c>
      <c r="F534" s="81">
        <v>0.104999996721744</v>
      </c>
      <c r="G534" s="80">
        <v>0</v>
      </c>
      <c r="H534" s="80">
        <v>1</v>
      </c>
      <c r="I534" s="80">
        <v>0</v>
      </c>
      <c r="J534" s="80">
        <v>0</v>
      </c>
      <c r="K534" s="80">
        <v>0</v>
      </c>
      <c r="L534" s="80">
        <v>0</v>
      </c>
      <c r="M534" s="80">
        <v>0</v>
      </c>
      <c r="N534" s="80">
        <v>0</v>
      </c>
      <c r="O534" s="80">
        <v>0</v>
      </c>
      <c r="P534" s="80">
        <v>0</v>
      </c>
      <c r="Q534" s="80">
        <v>0</v>
      </c>
      <c r="R534" s="80">
        <v>0</v>
      </c>
      <c r="S534" s="80">
        <v>0</v>
      </c>
      <c r="T534" s="80">
        <v>0</v>
      </c>
      <c r="U534" s="80">
        <v>0</v>
      </c>
      <c r="V534" s="80">
        <v>0</v>
      </c>
      <c r="W534" s="80">
        <v>0</v>
      </c>
      <c r="X534" s="80">
        <v>0</v>
      </c>
      <c r="Y534" s="80">
        <v>1</v>
      </c>
      <c r="Z534" s="80">
        <v>688</v>
      </c>
      <c r="AA534" s="80">
        <v>0</v>
      </c>
      <c r="AB534" s="80">
        <v>0</v>
      </c>
      <c r="AC534" s="80">
        <v>0</v>
      </c>
      <c r="AD534" s="80">
        <v>1</v>
      </c>
      <c r="AE534" s="80">
        <v>0</v>
      </c>
      <c r="AF534" s="80">
        <v>0</v>
      </c>
      <c r="AG534" s="80">
        <v>1</v>
      </c>
      <c r="AH534" s="80">
        <v>0</v>
      </c>
      <c r="AI534" s="80">
        <v>0</v>
      </c>
      <c r="AJ534" s="80">
        <v>0</v>
      </c>
      <c r="AK534" s="80">
        <v>0</v>
      </c>
      <c r="AL534" s="80">
        <v>9.99</v>
      </c>
      <c r="AM534" s="80">
        <v>9.99</v>
      </c>
    </row>
    <row r="535" spans="2:39" ht="12" customHeight="1" thickBot="1" x14ac:dyDescent="0.35">
      <c r="B535" s="75">
        <v>1309</v>
      </c>
      <c r="D535" s="77" t="str">
        <f t="shared" si="8"/>
        <v>0</v>
      </c>
      <c r="E535" s="78">
        <v>0</v>
      </c>
      <c r="F535" s="81">
        <v>0.104999996721744</v>
      </c>
      <c r="G535" s="80">
        <v>0</v>
      </c>
      <c r="H535" s="80">
        <v>0</v>
      </c>
      <c r="I535" s="80">
        <v>0</v>
      </c>
      <c r="J535" s="80">
        <v>0</v>
      </c>
      <c r="K535" s="80">
        <v>0</v>
      </c>
      <c r="L535" s="80">
        <v>0</v>
      </c>
      <c r="M535" s="80">
        <v>0</v>
      </c>
      <c r="N535" s="80">
        <v>1</v>
      </c>
      <c r="O535" s="80">
        <v>0</v>
      </c>
      <c r="P535" s="80">
        <v>0</v>
      </c>
      <c r="Q535" s="80">
        <v>0</v>
      </c>
      <c r="R535" s="80">
        <v>0</v>
      </c>
      <c r="S535" s="80">
        <v>0</v>
      </c>
      <c r="T535" s="80">
        <v>0</v>
      </c>
      <c r="U535" s="80">
        <v>0</v>
      </c>
      <c r="V535" s="80">
        <v>0</v>
      </c>
      <c r="W535" s="80">
        <v>0</v>
      </c>
      <c r="X535" s="80">
        <v>0</v>
      </c>
      <c r="Y535" s="80">
        <v>1</v>
      </c>
      <c r="Z535" s="80">
        <v>814</v>
      </c>
      <c r="AA535" s="80">
        <v>0</v>
      </c>
      <c r="AB535" s="80">
        <v>0</v>
      </c>
      <c r="AC535" s="80">
        <v>0</v>
      </c>
      <c r="AD535" s="80">
        <v>1</v>
      </c>
      <c r="AE535" s="80">
        <v>0</v>
      </c>
      <c r="AF535" s="80">
        <v>1</v>
      </c>
      <c r="AG535" s="80">
        <v>0</v>
      </c>
      <c r="AH535" s="80">
        <v>0</v>
      </c>
      <c r="AI535" s="80">
        <v>0</v>
      </c>
      <c r="AJ535" s="80">
        <v>0</v>
      </c>
      <c r="AK535" s="80">
        <v>0</v>
      </c>
      <c r="AL535" s="80">
        <v>9.99</v>
      </c>
      <c r="AM535" s="80">
        <v>9.99</v>
      </c>
    </row>
    <row r="536" spans="2:39" ht="12" customHeight="1" thickBot="1" x14ac:dyDescent="0.35">
      <c r="B536" s="75">
        <v>1315</v>
      </c>
      <c r="D536" s="77" t="str">
        <f t="shared" si="8"/>
        <v>0</v>
      </c>
      <c r="E536" s="78">
        <v>0</v>
      </c>
      <c r="F536" s="81">
        <v>0.104999996721744</v>
      </c>
      <c r="G536" s="80">
        <v>0</v>
      </c>
      <c r="H536" s="80">
        <v>0</v>
      </c>
      <c r="I536" s="80">
        <v>0</v>
      </c>
      <c r="J536" s="80">
        <v>0</v>
      </c>
      <c r="K536" s="80">
        <v>0</v>
      </c>
      <c r="L536" s="80">
        <v>0</v>
      </c>
      <c r="M536" s="80">
        <v>0</v>
      </c>
      <c r="N536" s="80">
        <v>0</v>
      </c>
      <c r="O536" s="80">
        <v>0</v>
      </c>
      <c r="P536" s="80">
        <v>0</v>
      </c>
      <c r="Q536" s="80">
        <v>0</v>
      </c>
      <c r="R536" s="80">
        <v>0</v>
      </c>
      <c r="S536" s="80">
        <v>0</v>
      </c>
      <c r="T536" s="80">
        <v>0</v>
      </c>
      <c r="U536" s="80">
        <v>0</v>
      </c>
      <c r="V536" s="80">
        <v>1</v>
      </c>
      <c r="W536" s="80">
        <v>0</v>
      </c>
      <c r="X536" s="80">
        <v>0</v>
      </c>
      <c r="Y536" s="80">
        <v>1</v>
      </c>
      <c r="Z536" s="80">
        <v>1375</v>
      </c>
      <c r="AA536" s="80">
        <v>0</v>
      </c>
      <c r="AB536" s="80">
        <v>0</v>
      </c>
      <c r="AC536" s="80">
        <v>0</v>
      </c>
      <c r="AD536" s="80">
        <v>1</v>
      </c>
      <c r="AE536" s="80">
        <v>0</v>
      </c>
      <c r="AF536" s="80">
        <v>0</v>
      </c>
      <c r="AG536" s="80">
        <v>1</v>
      </c>
      <c r="AH536" s="80">
        <v>0</v>
      </c>
      <c r="AI536" s="80">
        <v>0</v>
      </c>
      <c r="AJ536" s="80">
        <v>0</v>
      </c>
      <c r="AK536" s="80">
        <v>0</v>
      </c>
      <c r="AL536" s="80">
        <v>9.99</v>
      </c>
      <c r="AM536" s="80">
        <v>9.99</v>
      </c>
    </row>
    <row r="537" spans="2:39" ht="12" customHeight="1" thickBot="1" x14ac:dyDescent="0.35">
      <c r="B537" s="75">
        <v>1319</v>
      </c>
      <c r="D537" s="77" t="str">
        <f t="shared" si="8"/>
        <v>0</v>
      </c>
      <c r="E537" s="78">
        <v>0</v>
      </c>
      <c r="F537" s="81">
        <v>0.21637399494647899</v>
      </c>
      <c r="G537" s="80">
        <v>0</v>
      </c>
      <c r="H537" s="80">
        <v>0</v>
      </c>
      <c r="I537" s="80">
        <v>0</v>
      </c>
      <c r="J537" s="80">
        <v>0</v>
      </c>
      <c r="K537" s="80">
        <v>1</v>
      </c>
      <c r="L537" s="80">
        <v>0</v>
      </c>
      <c r="M537" s="80">
        <v>0</v>
      </c>
      <c r="N537" s="80">
        <v>0</v>
      </c>
      <c r="O537" s="80">
        <v>0</v>
      </c>
      <c r="P537" s="80">
        <v>0</v>
      </c>
      <c r="Q537" s="80">
        <v>0</v>
      </c>
      <c r="R537" s="80">
        <v>0</v>
      </c>
      <c r="S537" s="80">
        <v>0</v>
      </c>
      <c r="T537" s="80">
        <v>0</v>
      </c>
      <c r="U537" s="80">
        <v>0</v>
      </c>
      <c r="V537" s="80">
        <v>0</v>
      </c>
      <c r="W537" s="80">
        <v>0</v>
      </c>
      <c r="X537" s="80">
        <v>1</v>
      </c>
      <c r="Y537" s="80">
        <v>0</v>
      </c>
      <c r="Z537" s="80">
        <v>3380</v>
      </c>
      <c r="AA537" s="80">
        <v>0</v>
      </c>
      <c r="AB537" s="80">
        <v>0</v>
      </c>
      <c r="AC537" s="80">
        <v>0</v>
      </c>
      <c r="AD537" s="80">
        <v>1</v>
      </c>
      <c r="AE537" s="80">
        <v>0</v>
      </c>
      <c r="AF537" s="80">
        <v>0</v>
      </c>
      <c r="AG537" s="80">
        <v>0</v>
      </c>
      <c r="AH537" s="80">
        <v>0</v>
      </c>
      <c r="AI537" s="80">
        <v>1</v>
      </c>
      <c r="AJ537" s="80">
        <v>0</v>
      </c>
      <c r="AK537" s="80">
        <v>0</v>
      </c>
      <c r="AL537" s="80">
        <v>17.830000002150001</v>
      </c>
      <c r="AM537" s="80">
        <v>17.830000002150001</v>
      </c>
    </row>
    <row r="538" spans="2:39" ht="12" customHeight="1" thickBot="1" x14ac:dyDescent="0.35">
      <c r="B538" s="75">
        <v>1321</v>
      </c>
      <c r="D538" s="77" t="str">
        <f t="shared" si="8"/>
        <v>0</v>
      </c>
      <c r="E538" s="78">
        <v>0</v>
      </c>
      <c r="F538" s="81">
        <v>0.104999996721744</v>
      </c>
      <c r="G538" s="80">
        <v>1</v>
      </c>
      <c r="H538" s="80">
        <v>0</v>
      </c>
      <c r="I538" s="80">
        <v>0</v>
      </c>
      <c r="J538" s="80">
        <v>0</v>
      </c>
      <c r="K538" s="80">
        <v>0</v>
      </c>
      <c r="L538" s="80">
        <v>0</v>
      </c>
      <c r="M538" s="80">
        <v>0</v>
      </c>
      <c r="N538" s="80">
        <v>0</v>
      </c>
      <c r="O538" s="80">
        <v>0</v>
      </c>
      <c r="P538" s="80">
        <v>0</v>
      </c>
      <c r="Q538" s="80">
        <v>0</v>
      </c>
      <c r="R538" s="80">
        <v>0</v>
      </c>
      <c r="S538" s="80">
        <v>0</v>
      </c>
      <c r="T538" s="80">
        <v>0</v>
      </c>
      <c r="U538" s="80">
        <v>0</v>
      </c>
      <c r="V538" s="80">
        <v>0</v>
      </c>
      <c r="W538" s="80">
        <v>0</v>
      </c>
      <c r="X538" s="80">
        <v>0</v>
      </c>
      <c r="Y538" s="80">
        <v>1</v>
      </c>
      <c r="Z538" s="80">
        <v>3385</v>
      </c>
      <c r="AA538" s="80">
        <v>0</v>
      </c>
      <c r="AB538" s="80">
        <v>0</v>
      </c>
      <c r="AC538" s="80">
        <v>0</v>
      </c>
      <c r="AD538" s="80">
        <v>1</v>
      </c>
      <c r="AE538" s="80">
        <v>0</v>
      </c>
      <c r="AF538" s="80">
        <v>0</v>
      </c>
      <c r="AG538" s="80">
        <v>1</v>
      </c>
      <c r="AH538" s="80">
        <v>0</v>
      </c>
      <c r="AI538" s="80">
        <v>0</v>
      </c>
      <c r="AJ538" s="80">
        <v>0</v>
      </c>
      <c r="AK538" s="80">
        <v>0</v>
      </c>
      <c r="AL538" s="80">
        <v>9.99</v>
      </c>
      <c r="AM538" s="80">
        <v>9.99</v>
      </c>
    </row>
    <row r="539" spans="2:39" ht="12" customHeight="1" thickBot="1" x14ac:dyDescent="0.35">
      <c r="B539" s="75">
        <v>1328</v>
      </c>
      <c r="D539" s="77" t="str">
        <f t="shared" si="8"/>
        <v>0</v>
      </c>
      <c r="E539" s="78">
        <v>0</v>
      </c>
      <c r="F539" s="81">
        <v>0.104999996721744</v>
      </c>
      <c r="G539" s="80">
        <v>0</v>
      </c>
      <c r="H539" s="80">
        <v>0</v>
      </c>
      <c r="I539" s="80">
        <v>0</v>
      </c>
      <c r="J539" s="80">
        <v>1</v>
      </c>
      <c r="K539" s="80">
        <v>0</v>
      </c>
      <c r="L539" s="80">
        <v>0</v>
      </c>
      <c r="M539" s="80">
        <v>0</v>
      </c>
      <c r="N539" s="80">
        <v>0</v>
      </c>
      <c r="O539" s="80">
        <v>0</v>
      </c>
      <c r="P539" s="80">
        <v>0</v>
      </c>
      <c r="Q539" s="80">
        <v>0</v>
      </c>
      <c r="R539" s="80">
        <v>0</v>
      </c>
      <c r="S539" s="80">
        <v>0</v>
      </c>
      <c r="T539" s="80">
        <v>0</v>
      </c>
      <c r="U539" s="80">
        <v>0</v>
      </c>
      <c r="V539" s="80">
        <v>0</v>
      </c>
      <c r="W539" s="80">
        <v>0</v>
      </c>
      <c r="X539" s="80">
        <v>0</v>
      </c>
      <c r="Y539" s="80">
        <v>1</v>
      </c>
      <c r="Z539" s="80">
        <v>5450</v>
      </c>
      <c r="AA539" s="80">
        <v>0</v>
      </c>
      <c r="AB539" s="80">
        <v>0</v>
      </c>
      <c r="AC539" s="80">
        <v>0</v>
      </c>
      <c r="AD539" s="80">
        <v>1</v>
      </c>
      <c r="AE539" s="80">
        <v>0</v>
      </c>
      <c r="AF539" s="80">
        <v>0</v>
      </c>
      <c r="AG539" s="80">
        <v>1</v>
      </c>
      <c r="AH539" s="80">
        <v>0</v>
      </c>
      <c r="AI539" s="80">
        <v>0</v>
      </c>
      <c r="AJ539" s="80">
        <v>0</v>
      </c>
      <c r="AK539" s="80">
        <v>0</v>
      </c>
      <c r="AL539" s="80">
        <v>9.99</v>
      </c>
      <c r="AM539" s="80">
        <v>9.99</v>
      </c>
    </row>
    <row r="540" spans="2:39" ht="12" customHeight="1" thickBot="1" x14ac:dyDescent="0.35">
      <c r="B540" s="75">
        <v>1330</v>
      </c>
      <c r="D540" s="77" t="str">
        <f t="shared" si="8"/>
        <v>0</v>
      </c>
      <c r="E540" s="78">
        <v>0</v>
      </c>
      <c r="F540" s="81">
        <v>0.104999996721744</v>
      </c>
      <c r="G540" s="80">
        <v>0</v>
      </c>
      <c r="H540" s="80">
        <v>1</v>
      </c>
      <c r="I540" s="80">
        <v>0</v>
      </c>
      <c r="J540" s="80">
        <v>0</v>
      </c>
      <c r="K540" s="80">
        <v>0</v>
      </c>
      <c r="L540" s="80">
        <v>0</v>
      </c>
      <c r="M540" s="80">
        <v>0</v>
      </c>
      <c r="N540" s="80">
        <v>0</v>
      </c>
      <c r="O540" s="80">
        <v>0</v>
      </c>
      <c r="P540" s="80">
        <v>0</v>
      </c>
      <c r="Q540" s="80">
        <v>0</v>
      </c>
      <c r="R540" s="80">
        <v>0</v>
      </c>
      <c r="S540" s="80">
        <v>0</v>
      </c>
      <c r="T540" s="80">
        <v>0</v>
      </c>
      <c r="U540" s="80">
        <v>0</v>
      </c>
      <c r="V540" s="80">
        <v>0</v>
      </c>
      <c r="W540" s="80">
        <v>0</v>
      </c>
      <c r="X540" s="80">
        <v>0</v>
      </c>
      <c r="Y540" s="80">
        <v>1</v>
      </c>
      <c r="Z540" s="80">
        <v>9003</v>
      </c>
      <c r="AA540" s="80">
        <v>0</v>
      </c>
      <c r="AB540" s="80">
        <v>0</v>
      </c>
      <c r="AC540" s="80">
        <v>0</v>
      </c>
      <c r="AD540" s="80">
        <v>1</v>
      </c>
      <c r="AE540" s="80">
        <v>0</v>
      </c>
      <c r="AF540" s="80">
        <v>1</v>
      </c>
      <c r="AG540" s="80">
        <v>0</v>
      </c>
      <c r="AH540" s="80">
        <v>0</v>
      </c>
      <c r="AI540" s="80">
        <v>0</v>
      </c>
      <c r="AJ540" s="80">
        <v>0</v>
      </c>
      <c r="AK540" s="80">
        <v>0</v>
      </c>
      <c r="AL540" s="80">
        <v>9.99</v>
      </c>
      <c r="AM540" s="80">
        <v>9.99</v>
      </c>
    </row>
    <row r="541" spans="2:39" ht="12" customHeight="1" thickBot="1" x14ac:dyDescent="0.35">
      <c r="B541" s="75">
        <v>1333</v>
      </c>
      <c r="D541" s="77" t="str">
        <f t="shared" si="8"/>
        <v>0</v>
      </c>
      <c r="E541" s="78">
        <v>0</v>
      </c>
      <c r="F541" s="81">
        <v>0.21637399494647899</v>
      </c>
      <c r="G541" s="80">
        <v>0</v>
      </c>
      <c r="H541" s="80">
        <v>0</v>
      </c>
      <c r="I541" s="80">
        <v>0</v>
      </c>
      <c r="J541" s="80">
        <v>0</v>
      </c>
      <c r="K541" s="80">
        <v>0</v>
      </c>
      <c r="L541" s="80">
        <v>0</v>
      </c>
      <c r="M541" s="80">
        <v>0</v>
      </c>
      <c r="N541" s="80">
        <v>0</v>
      </c>
      <c r="O541" s="80">
        <v>1</v>
      </c>
      <c r="P541" s="80">
        <v>0</v>
      </c>
      <c r="Q541" s="80">
        <v>0</v>
      </c>
      <c r="R541" s="80">
        <v>0</v>
      </c>
      <c r="S541" s="80">
        <v>0</v>
      </c>
      <c r="T541" s="80">
        <v>0</v>
      </c>
      <c r="U541" s="80">
        <v>0</v>
      </c>
      <c r="V541" s="80">
        <v>0</v>
      </c>
      <c r="W541" s="80">
        <v>1</v>
      </c>
      <c r="X541" s="80">
        <v>0</v>
      </c>
      <c r="Y541" s="80">
        <v>0</v>
      </c>
      <c r="Z541" s="80">
        <v>83</v>
      </c>
      <c r="AA541" s="80">
        <v>0</v>
      </c>
      <c r="AB541" s="80">
        <v>0</v>
      </c>
      <c r="AC541" s="80">
        <v>0</v>
      </c>
      <c r="AD541" s="80">
        <v>0</v>
      </c>
      <c r="AE541" s="80">
        <v>1</v>
      </c>
      <c r="AF541" s="80">
        <v>0</v>
      </c>
      <c r="AG541" s="80">
        <v>0</v>
      </c>
      <c r="AH541" s="80">
        <v>1</v>
      </c>
      <c r="AI541" s="80">
        <v>0</v>
      </c>
      <c r="AJ541" s="80">
        <v>0</v>
      </c>
      <c r="AK541" s="80">
        <v>0</v>
      </c>
      <c r="AL541" s="80">
        <v>12.289999997700001</v>
      </c>
      <c r="AM541" s="80">
        <v>12.289999997700001</v>
      </c>
    </row>
    <row r="542" spans="2:39" ht="12" customHeight="1" thickBot="1" x14ac:dyDescent="0.35">
      <c r="B542" s="75">
        <v>1337</v>
      </c>
      <c r="D542" s="77" t="str">
        <f t="shared" si="8"/>
        <v>0</v>
      </c>
      <c r="E542" s="78">
        <v>0</v>
      </c>
      <c r="F542" s="81">
        <v>0.21637399494647899</v>
      </c>
      <c r="G542" s="80">
        <v>0</v>
      </c>
      <c r="H542" s="80">
        <v>0</v>
      </c>
      <c r="I542" s="80">
        <v>0</v>
      </c>
      <c r="J542" s="80">
        <v>0</v>
      </c>
      <c r="K542" s="80">
        <v>0</v>
      </c>
      <c r="L542" s="80">
        <v>0</v>
      </c>
      <c r="M542" s="80">
        <v>0</v>
      </c>
      <c r="N542" s="80">
        <v>0</v>
      </c>
      <c r="O542" s="80">
        <v>0</v>
      </c>
      <c r="P542" s="80">
        <v>0</v>
      </c>
      <c r="Q542" s="80">
        <v>0</v>
      </c>
      <c r="R542" s="80">
        <v>1</v>
      </c>
      <c r="S542" s="80">
        <v>0</v>
      </c>
      <c r="T542" s="80">
        <v>0</v>
      </c>
      <c r="U542" s="80">
        <v>0</v>
      </c>
      <c r="V542" s="80">
        <v>0</v>
      </c>
      <c r="W542" s="80">
        <v>1</v>
      </c>
      <c r="X542" s="80">
        <v>0</v>
      </c>
      <c r="Y542" s="80">
        <v>0</v>
      </c>
      <c r="Z542" s="80">
        <v>1853</v>
      </c>
      <c r="AA542" s="80">
        <v>0</v>
      </c>
      <c r="AB542" s="80">
        <v>0</v>
      </c>
      <c r="AC542" s="80">
        <v>0</v>
      </c>
      <c r="AD542" s="80">
        <v>1</v>
      </c>
      <c r="AE542" s="80">
        <v>0</v>
      </c>
      <c r="AF542" s="80">
        <v>0</v>
      </c>
      <c r="AG542" s="80">
        <v>0</v>
      </c>
      <c r="AH542" s="80">
        <v>1</v>
      </c>
      <c r="AI542" s="80">
        <v>0</v>
      </c>
      <c r="AJ542" s="80">
        <v>0</v>
      </c>
      <c r="AK542" s="80">
        <v>0</v>
      </c>
      <c r="AL542" s="80">
        <v>12.3</v>
      </c>
      <c r="AM542" s="80">
        <v>12.3</v>
      </c>
    </row>
    <row r="543" spans="2:39" ht="12" customHeight="1" thickBot="1" x14ac:dyDescent="0.35">
      <c r="B543" s="75">
        <v>1338</v>
      </c>
      <c r="D543" s="77" t="str">
        <f t="shared" si="8"/>
        <v>0</v>
      </c>
      <c r="E543" s="78">
        <v>0</v>
      </c>
      <c r="F543" s="81">
        <v>0.21637399494647899</v>
      </c>
      <c r="G543" s="80">
        <v>0</v>
      </c>
      <c r="H543" s="80">
        <v>0</v>
      </c>
      <c r="I543" s="80">
        <v>0</v>
      </c>
      <c r="J543" s="80">
        <v>1</v>
      </c>
      <c r="K543" s="80">
        <v>0</v>
      </c>
      <c r="L543" s="80">
        <v>0</v>
      </c>
      <c r="M543" s="80">
        <v>0</v>
      </c>
      <c r="N543" s="80">
        <v>0</v>
      </c>
      <c r="O543" s="80">
        <v>0</v>
      </c>
      <c r="P543" s="80">
        <v>0</v>
      </c>
      <c r="Q543" s="80">
        <v>0</v>
      </c>
      <c r="R543" s="80">
        <v>0</v>
      </c>
      <c r="S543" s="80">
        <v>0</v>
      </c>
      <c r="T543" s="80">
        <v>0</v>
      </c>
      <c r="U543" s="80">
        <v>0</v>
      </c>
      <c r="V543" s="80">
        <v>0</v>
      </c>
      <c r="W543" s="80">
        <v>1</v>
      </c>
      <c r="X543" s="80">
        <v>0</v>
      </c>
      <c r="Y543" s="80">
        <v>0</v>
      </c>
      <c r="Z543" s="80">
        <v>3375</v>
      </c>
      <c r="AA543" s="80">
        <v>0</v>
      </c>
      <c r="AB543" s="80">
        <v>0</v>
      </c>
      <c r="AC543" s="80">
        <v>0</v>
      </c>
      <c r="AD543" s="80">
        <v>0</v>
      </c>
      <c r="AE543" s="80">
        <v>1</v>
      </c>
      <c r="AF543" s="80">
        <v>0</v>
      </c>
      <c r="AG543" s="80">
        <v>0</v>
      </c>
      <c r="AH543" s="80">
        <v>0</v>
      </c>
      <c r="AI543" s="80">
        <v>1</v>
      </c>
      <c r="AJ543" s="80">
        <v>0</v>
      </c>
      <c r="AK543" s="80">
        <v>0</v>
      </c>
      <c r="AL543" s="80">
        <v>12.3</v>
      </c>
      <c r="AM543" s="80">
        <v>12.3</v>
      </c>
    </row>
    <row r="544" spans="2:39" ht="12" customHeight="1" thickBot="1" x14ac:dyDescent="0.35">
      <c r="B544" s="75">
        <v>1339</v>
      </c>
      <c r="D544" s="77" t="str">
        <f t="shared" si="8"/>
        <v>1</v>
      </c>
      <c r="E544" s="78">
        <v>1</v>
      </c>
      <c r="F544" s="81">
        <v>0.99666702747344904</v>
      </c>
      <c r="G544" s="80">
        <v>0</v>
      </c>
      <c r="H544" s="80">
        <v>1</v>
      </c>
      <c r="I544" s="80">
        <v>0</v>
      </c>
      <c r="J544" s="80">
        <v>0</v>
      </c>
      <c r="K544" s="80">
        <v>0</v>
      </c>
      <c r="L544" s="80">
        <v>0</v>
      </c>
      <c r="M544" s="80">
        <v>0</v>
      </c>
      <c r="N544" s="80">
        <v>0</v>
      </c>
      <c r="O544" s="80">
        <v>0</v>
      </c>
      <c r="P544" s="80">
        <v>0</v>
      </c>
      <c r="Q544" s="80">
        <v>0</v>
      </c>
      <c r="R544" s="80">
        <v>0</v>
      </c>
      <c r="S544" s="80">
        <v>0</v>
      </c>
      <c r="T544" s="80">
        <v>0</v>
      </c>
      <c r="U544" s="80">
        <v>0</v>
      </c>
      <c r="V544" s="80">
        <v>0</v>
      </c>
      <c r="W544" s="80">
        <v>1</v>
      </c>
      <c r="X544" s="80">
        <v>0</v>
      </c>
      <c r="Y544" s="80">
        <v>0</v>
      </c>
      <c r="Z544" s="80">
        <v>163</v>
      </c>
      <c r="AA544" s="80">
        <v>0</v>
      </c>
      <c r="AB544" s="80">
        <v>0</v>
      </c>
      <c r="AC544" s="80">
        <v>0</v>
      </c>
      <c r="AD544" s="80">
        <v>1</v>
      </c>
      <c r="AE544" s="80">
        <v>0</v>
      </c>
      <c r="AF544" s="80">
        <v>0</v>
      </c>
      <c r="AG544" s="80">
        <v>0</v>
      </c>
      <c r="AH544" s="80">
        <v>0</v>
      </c>
      <c r="AI544" s="80">
        <v>1</v>
      </c>
      <c r="AJ544" s="80">
        <v>0</v>
      </c>
      <c r="AK544" s="80">
        <v>0</v>
      </c>
      <c r="AL544" s="80">
        <v>124.19999996999999</v>
      </c>
      <c r="AM544" s="80">
        <v>1.22970297</v>
      </c>
    </row>
    <row r="545" spans="2:39" ht="12" customHeight="1" thickBot="1" x14ac:dyDescent="0.35">
      <c r="B545" s="75">
        <v>1341</v>
      </c>
      <c r="D545" s="77" t="str">
        <f t="shared" si="8"/>
        <v>1</v>
      </c>
      <c r="E545" s="78">
        <v>1</v>
      </c>
      <c r="F545" s="81">
        <v>0.99666702747344904</v>
      </c>
      <c r="G545" s="80">
        <v>1</v>
      </c>
      <c r="H545" s="80">
        <v>0</v>
      </c>
      <c r="I545" s="80">
        <v>0</v>
      </c>
      <c r="J545" s="80">
        <v>0</v>
      </c>
      <c r="K545" s="80">
        <v>0</v>
      </c>
      <c r="L545" s="80">
        <v>0</v>
      </c>
      <c r="M545" s="80">
        <v>0</v>
      </c>
      <c r="N545" s="80">
        <v>0</v>
      </c>
      <c r="O545" s="80">
        <v>0</v>
      </c>
      <c r="P545" s="80">
        <v>0</v>
      </c>
      <c r="Q545" s="80">
        <v>0</v>
      </c>
      <c r="R545" s="80">
        <v>0</v>
      </c>
      <c r="S545" s="80">
        <v>0</v>
      </c>
      <c r="T545" s="80">
        <v>0</v>
      </c>
      <c r="U545" s="80">
        <v>0</v>
      </c>
      <c r="V545" s="80">
        <v>0</v>
      </c>
      <c r="W545" s="80">
        <v>0</v>
      </c>
      <c r="X545" s="80">
        <v>0</v>
      </c>
      <c r="Y545" s="80">
        <v>1</v>
      </c>
      <c r="Z545" s="80">
        <v>20</v>
      </c>
      <c r="AA545" s="80">
        <v>0</v>
      </c>
      <c r="AB545" s="80">
        <v>0</v>
      </c>
      <c r="AC545" s="80">
        <v>1</v>
      </c>
      <c r="AD545" s="80">
        <v>0</v>
      </c>
      <c r="AE545" s="80">
        <v>0</v>
      </c>
      <c r="AF545" s="80">
        <v>1</v>
      </c>
      <c r="AG545" s="80">
        <v>0</v>
      </c>
      <c r="AH545" s="80">
        <v>0</v>
      </c>
      <c r="AI545" s="80">
        <v>0</v>
      </c>
      <c r="AJ545" s="80">
        <v>0</v>
      </c>
      <c r="AK545" s="80">
        <v>0</v>
      </c>
      <c r="AL545" s="80">
        <v>103.55</v>
      </c>
      <c r="AM545" s="80">
        <v>0.99</v>
      </c>
    </row>
    <row r="546" spans="2:39" ht="12" customHeight="1" thickBot="1" x14ac:dyDescent="0.35">
      <c r="B546" s="75">
        <v>1343</v>
      </c>
      <c r="D546" s="77" t="str">
        <f t="shared" si="8"/>
        <v>1</v>
      </c>
      <c r="E546" s="78">
        <v>1</v>
      </c>
      <c r="F546" s="81">
        <v>0.83225798606872503</v>
      </c>
      <c r="G546" s="80">
        <v>1</v>
      </c>
      <c r="H546" s="80">
        <v>0</v>
      </c>
      <c r="I546" s="80">
        <v>0</v>
      </c>
      <c r="J546" s="80">
        <v>0</v>
      </c>
      <c r="K546" s="80">
        <v>0</v>
      </c>
      <c r="L546" s="80">
        <v>0</v>
      </c>
      <c r="M546" s="80">
        <v>0</v>
      </c>
      <c r="N546" s="80">
        <v>0</v>
      </c>
      <c r="O546" s="80">
        <v>0</v>
      </c>
      <c r="P546" s="80">
        <v>0</v>
      </c>
      <c r="Q546" s="80">
        <v>0</v>
      </c>
      <c r="R546" s="80">
        <v>0</v>
      </c>
      <c r="S546" s="80">
        <v>0</v>
      </c>
      <c r="T546" s="80">
        <v>0</v>
      </c>
      <c r="U546" s="80">
        <v>0</v>
      </c>
      <c r="V546" s="80">
        <v>0</v>
      </c>
      <c r="W546" s="80">
        <v>0</v>
      </c>
      <c r="X546" s="80">
        <v>0</v>
      </c>
      <c r="Y546" s="80">
        <v>1</v>
      </c>
      <c r="Z546" s="80">
        <v>2349</v>
      </c>
      <c r="AA546" s="80">
        <v>0</v>
      </c>
      <c r="AB546" s="80">
        <v>0</v>
      </c>
      <c r="AC546" s="80">
        <v>0</v>
      </c>
      <c r="AD546" s="80">
        <v>1</v>
      </c>
      <c r="AE546" s="80">
        <v>0</v>
      </c>
      <c r="AF546" s="80">
        <v>0</v>
      </c>
      <c r="AG546" s="80">
        <v>1</v>
      </c>
      <c r="AH546" s="80">
        <v>0</v>
      </c>
      <c r="AI546" s="80">
        <v>0</v>
      </c>
      <c r="AJ546" s="80">
        <v>0</v>
      </c>
      <c r="AK546" s="80">
        <v>0</v>
      </c>
      <c r="AL546" s="80">
        <v>28.87</v>
      </c>
      <c r="AM546" s="80">
        <v>3.6</v>
      </c>
    </row>
    <row r="547" spans="2:39" ht="12" customHeight="1" thickBot="1" x14ac:dyDescent="0.35">
      <c r="B547" s="75">
        <v>1348</v>
      </c>
      <c r="D547" s="77" t="str">
        <f t="shared" si="8"/>
        <v>1</v>
      </c>
      <c r="E547" s="78">
        <v>1</v>
      </c>
      <c r="F547" s="81">
        <v>0.83225798606872503</v>
      </c>
      <c r="G547" s="80">
        <v>0</v>
      </c>
      <c r="H547" s="80">
        <v>0</v>
      </c>
      <c r="I547" s="80">
        <v>0</v>
      </c>
      <c r="J547" s="80">
        <v>0</v>
      </c>
      <c r="K547" s="80">
        <v>0</v>
      </c>
      <c r="L547" s="80">
        <v>0</v>
      </c>
      <c r="M547" s="80">
        <v>0</v>
      </c>
      <c r="N547" s="80">
        <v>0</v>
      </c>
      <c r="O547" s="80">
        <v>0</v>
      </c>
      <c r="P547" s="80">
        <v>0</v>
      </c>
      <c r="Q547" s="80">
        <v>0</v>
      </c>
      <c r="R547" s="80">
        <v>0</v>
      </c>
      <c r="S547" s="80">
        <v>0</v>
      </c>
      <c r="T547" s="80">
        <v>0</v>
      </c>
      <c r="U547" s="80">
        <v>1</v>
      </c>
      <c r="V547" s="80">
        <v>0</v>
      </c>
      <c r="W547" s="80">
        <v>0</v>
      </c>
      <c r="X547" s="80">
        <v>0</v>
      </c>
      <c r="Y547" s="80">
        <v>1</v>
      </c>
      <c r="Z547" s="80">
        <v>5450</v>
      </c>
      <c r="AA547" s="80">
        <v>0</v>
      </c>
      <c r="AB547" s="80">
        <v>0</v>
      </c>
      <c r="AC547" s="80">
        <v>0</v>
      </c>
      <c r="AD547" s="80">
        <v>1</v>
      </c>
      <c r="AE547" s="80">
        <v>0</v>
      </c>
      <c r="AF547" s="80">
        <v>0</v>
      </c>
      <c r="AG547" s="80">
        <v>1</v>
      </c>
      <c r="AH547" s="80">
        <v>0</v>
      </c>
      <c r="AI547" s="80">
        <v>0</v>
      </c>
      <c r="AJ547" s="80">
        <v>0</v>
      </c>
      <c r="AK547" s="80">
        <v>0</v>
      </c>
      <c r="AL547" s="80">
        <v>10.49</v>
      </c>
      <c r="AM547" s="80">
        <v>9.99</v>
      </c>
    </row>
    <row r="548" spans="2:39" ht="12" customHeight="1" thickBot="1" x14ac:dyDescent="0.35">
      <c r="B548" s="75">
        <v>1349</v>
      </c>
      <c r="D548" s="77" t="str">
        <f t="shared" si="8"/>
        <v>1</v>
      </c>
      <c r="E548" s="78">
        <v>1</v>
      </c>
      <c r="F548" s="81">
        <v>0.83225798606872503</v>
      </c>
      <c r="G548" s="80">
        <v>0</v>
      </c>
      <c r="H548" s="80">
        <v>0</v>
      </c>
      <c r="I548" s="80">
        <v>0</v>
      </c>
      <c r="J548" s="80">
        <v>0</v>
      </c>
      <c r="K548" s="80">
        <v>0</v>
      </c>
      <c r="L548" s="80">
        <v>0</v>
      </c>
      <c r="M548" s="80">
        <v>0</v>
      </c>
      <c r="N548" s="80">
        <v>0</v>
      </c>
      <c r="O548" s="80">
        <v>0</v>
      </c>
      <c r="P548" s="80">
        <v>0</v>
      </c>
      <c r="Q548" s="80">
        <v>0</v>
      </c>
      <c r="R548" s="80">
        <v>0</v>
      </c>
      <c r="S548" s="80">
        <v>0</v>
      </c>
      <c r="T548" s="80">
        <v>0</v>
      </c>
      <c r="U548" s="80">
        <v>1</v>
      </c>
      <c r="V548" s="80">
        <v>0</v>
      </c>
      <c r="W548" s="80">
        <v>0</v>
      </c>
      <c r="X548" s="80">
        <v>0</v>
      </c>
      <c r="Y548" s="80">
        <v>1</v>
      </c>
      <c r="Z548" s="80">
        <v>5450</v>
      </c>
      <c r="AA548" s="80">
        <v>0</v>
      </c>
      <c r="AB548" s="80">
        <v>0</v>
      </c>
      <c r="AC548" s="80">
        <v>0</v>
      </c>
      <c r="AD548" s="80">
        <v>1</v>
      </c>
      <c r="AE548" s="80">
        <v>0</v>
      </c>
      <c r="AF548" s="80">
        <v>0</v>
      </c>
      <c r="AG548" s="80">
        <v>0</v>
      </c>
      <c r="AH548" s="80">
        <v>1</v>
      </c>
      <c r="AI548" s="80">
        <v>0</v>
      </c>
      <c r="AJ548" s="80">
        <v>0</v>
      </c>
      <c r="AK548" s="80">
        <v>0</v>
      </c>
      <c r="AL548" s="80">
        <v>10.49</v>
      </c>
      <c r="AM548" s="80">
        <v>9.99</v>
      </c>
    </row>
    <row r="549" spans="2:39" ht="12" customHeight="1" thickBot="1" x14ac:dyDescent="0.35">
      <c r="B549" s="75">
        <v>1350</v>
      </c>
      <c r="D549" s="77" t="str">
        <f t="shared" si="8"/>
        <v>1</v>
      </c>
      <c r="E549" s="78">
        <v>1</v>
      </c>
      <c r="F549" s="81">
        <v>0.83225798606872503</v>
      </c>
      <c r="G549" s="80">
        <v>0</v>
      </c>
      <c r="H549" s="80">
        <v>0</v>
      </c>
      <c r="I549" s="80">
        <v>0</v>
      </c>
      <c r="J549" s="80">
        <v>0</v>
      </c>
      <c r="K549" s="80">
        <v>0</v>
      </c>
      <c r="L549" s="80">
        <v>1</v>
      </c>
      <c r="M549" s="80">
        <v>0</v>
      </c>
      <c r="N549" s="80">
        <v>0</v>
      </c>
      <c r="O549" s="80">
        <v>0</v>
      </c>
      <c r="P549" s="80">
        <v>0</v>
      </c>
      <c r="Q549" s="80">
        <v>0</v>
      </c>
      <c r="R549" s="80">
        <v>0</v>
      </c>
      <c r="S549" s="80">
        <v>0</v>
      </c>
      <c r="T549" s="80">
        <v>0</v>
      </c>
      <c r="U549" s="80">
        <v>0</v>
      </c>
      <c r="V549" s="80">
        <v>0</v>
      </c>
      <c r="W549" s="80">
        <v>0</v>
      </c>
      <c r="X549" s="80">
        <v>0</v>
      </c>
      <c r="Y549" s="80">
        <v>1</v>
      </c>
      <c r="Z549" s="80">
        <v>8101</v>
      </c>
      <c r="AA549" s="80">
        <v>0</v>
      </c>
      <c r="AB549" s="80">
        <v>1</v>
      </c>
      <c r="AC549" s="80">
        <v>0</v>
      </c>
      <c r="AD549" s="80">
        <v>0</v>
      </c>
      <c r="AE549" s="80">
        <v>0</v>
      </c>
      <c r="AF549" s="80">
        <v>0</v>
      </c>
      <c r="AG549" s="80">
        <v>0</v>
      </c>
      <c r="AH549" s="80">
        <v>1</v>
      </c>
      <c r="AI549" s="80">
        <v>0</v>
      </c>
      <c r="AJ549" s="80">
        <v>0</v>
      </c>
      <c r="AK549" s="80">
        <v>0</v>
      </c>
      <c r="AL549" s="80">
        <v>10.5</v>
      </c>
      <c r="AM549" s="80">
        <v>9.99</v>
      </c>
    </row>
    <row r="550" spans="2:39" ht="12" customHeight="1" thickBot="1" x14ac:dyDescent="0.35">
      <c r="B550" s="75">
        <v>1351</v>
      </c>
      <c r="D550" s="77" t="str">
        <f t="shared" si="8"/>
        <v>1</v>
      </c>
      <c r="E550" s="78">
        <v>1</v>
      </c>
      <c r="F550" s="81">
        <v>0.83225798606872503</v>
      </c>
      <c r="G550" s="80">
        <v>1</v>
      </c>
      <c r="H550" s="80">
        <v>0</v>
      </c>
      <c r="I550" s="80">
        <v>0</v>
      </c>
      <c r="J550" s="80">
        <v>0</v>
      </c>
      <c r="K550" s="80">
        <v>0</v>
      </c>
      <c r="L550" s="80">
        <v>0</v>
      </c>
      <c r="M550" s="80">
        <v>0</v>
      </c>
      <c r="N550" s="80">
        <v>0</v>
      </c>
      <c r="O550" s="80">
        <v>0</v>
      </c>
      <c r="P550" s="80">
        <v>0</v>
      </c>
      <c r="Q550" s="80">
        <v>0</v>
      </c>
      <c r="R550" s="80">
        <v>0</v>
      </c>
      <c r="S550" s="80">
        <v>0</v>
      </c>
      <c r="T550" s="80">
        <v>0</v>
      </c>
      <c r="U550" s="80">
        <v>0</v>
      </c>
      <c r="V550" s="80">
        <v>0</v>
      </c>
      <c r="W550" s="80">
        <v>0</v>
      </c>
      <c r="X550" s="80">
        <v>0</v>
      </c>
      <c r="Y550" s="80">
        <v>1</v>
      </c>
      <c r="Z550" s="80">
        <v>985</v>
      </c>
      <c r="AA550" s="80">
        <v>0</v>
      </c>
      <c r="AB550" s="80">
        <v>0</v>
      </c>
      <c r="AC550" s="80">
        <v>0</v>
      </c>
      <c r="AD550" s="80">
        <v>1</v>
      </c>
      <c r="AE550" s="80">
        <v>0</v>
      </c>
      <c r="AF550" s="80">
        <v>0</v>
      </c>
      <c r="AG550" s="80">
        <v>0</v>
      </c>
      <c r="AH550" s="80">
        <v>1</v>
      </c>
      <c r="AI550" s="80">
        <v>0</v>
      </c>
      <c r="AJ550" s="80">
        <v>0</v>
      </c>
      <c r="AK550" s="80">
        <v>0</v>
      </c>
      <c r="AL550" s="80">
        <v>10.5</v>
      </c>
      <c r="AM550" s="80">
        <v>9.99</v>
      </c>
    </row>
    <row r="551" spans="2:39" ht="12" customHeight="1" thickBot="1" x14ac:dyDescent="0.35">
      <c r="B551" s="75">
        <v>1352</v>
      </c>
      <c r="D551" s="77" t="str">
        <f t="shared" si="8"/>
        <v>1</v>
      </c>
      <c r="E551" s="78">
        <v>1</v>
      </c>
      <c r="F551" s="81">
        <v>0.83225798606872503</v>
      </c>
      <c r="G551" s="80">
        <v>1</v>
      </c>
      <c r="H551" s="80">
        <v>0</v>
      </c>
      <c r="I551" s="80">
        <v>0</v>
      </c>
      <c r="J551" s="80">
        <v>0</v>
      </c>
      <c r="K551" s="80">
        <v>0</v>
      </c>
      <c r="L551" s="80">
        <v>0</v>
      </c>
      <c r="M551" s="80">
        <v>0</v>
      </c>
      <c r="N551" s="80">
        <v>0</v>
      </c>
      <c r="O551" s="80">
        <v>0</v>
      </c>
      <c r="P551" s="80">
        <v>0</v>
      </c>
      <c r="Q551" s="80">
        <v>0</v>
      </c>
      <c r="R551" s="80">
        <v>0</v>
      </c>
      <c r="S551" s="80">
        <v>0</v>
      </c>
      <c r="T551" s="80">
        <v>0</v>
      </c>
      <c r="U551" s="80">
        <v>0</v>
      </c>
      <c r="V551" s="80">
        <v>0</v>
      </c>
      <c r="W551" s="80">
        <v>1</v>
      </c>
      <c r="X551" s="80">
        <v>0</v>
      </c>
      <c r="Y551" s="80">
        <v>0</v>
      </c>
      <c r="Z551" s="80">
        <v>533</v>
      </c>
      <c r="AA551" s="80">
        <v>0</v>
      </c>
      <c r="AB551" s="80">
        <v>0</v>
      </c>
      <c r="AC551" s="80">
        <v>0</v>
      </c>
      <c r="AD551" s="80">
        <v>1</v>
      </c>
      <c r="AE551" s="80">
        <v>0</v>
      </c>
      <c r="AF551" s="80">
        <v>0</v>
      </c>
      <c r="AG551" s="80">
        <v>0</v>
      </c>
      <c r="AH551" s="80">
        <v>1</v>
      </c>
      <c r="AI551" s="80">
        <v>0</v>
      </c>
      <c r="AJ551" s="80">
        <v>0</v>
      </c>
      <c r="AK551" s="80">
        <v>0</v>
      </c>
      <c r="AL551" s="80">
        <v>25.820000010000001</v>
      </c>
      <c r="AM551" s="80">
        <v>6.1476190500000003</v>
      </c>
    </row>
    <row r="552" spans="2:39" ht="12" customHeight="1" thickBot="1" x14ac:dyDescent="0.35">
      <c r="B552" s="75">
        <v>1356</v>
      </c>
      <c r="D552" s="77" t="str">
        <f t="shared" si="8"/>
        <v>1</v>
      </c>
      <c r="E552" s="78">
        <v>1</v>
      </c>
      <c r="F552" s="81">
        <v>0.83225798606872503</v>
      </c>
      <c r="G552" s="80">
        <v>0</v>
      </c>
      <c r="H552" s="80">
        <v>0</v>
      </c>
      <c r="I552" s="80">
        <v>0</v>
      </c>
      <c r="J552" s="80">
        <v>1</v>
      </c>
      <c r="K552" s="80">
        <v>0</v>
      </c>
      <c r="L552" s="80">
        <v>0</v>
      </c>
      <c r="M552" s="80">
        <v>0</v>
      </c>
      <c r="N552" s="80">
        <v>0</v>
      </c>
      <c r="O552" s="80">
        <v>0</v>
      </c>
      <c r="P552" s="80">
        <v>0</v>
      </c>
      <c r="Q552" s="80">
        <v>0</v>
      </c>
      <c r="R552" s="80">
        <v>0</v>
      </c>
      <c r="S552" s="80">
        <v>0</v>
      </c>
      <c r="T552" s="80">
        <v>0</v>
      </c>
      <c r="U552" s="80">
        <v>0</v>
      </c>
      <c r="V552" s="80">
        <v>0</v>
      </c>
      <c r="W552" s="80">
        <v>1</v>
      </c>
      <c r="X552" s="80">
        <v>0</v>
      </c>
      <c r="Y552" s="80">
        <v>0</v>
      </c>
      <c r="Z552" s="80">
        <v>1365</v>
      </c>
      <c r="AA552" s="80">
        <v>0</v>
      </c>
      <c r="AB552" s="80">
        <v>0</v>
      </c>
      <c r="AC552" s="80">
        <v>0</v>
      </c>
      <c r="AD552" s="80">
        <v>0</v>
      </c>
      <c r="AE552" s="80">
        <v>1</v>
      </c>
      <c r="AF552" s="80">
        <v>0</v>
      </c>
      <c r="AG552" s="80">
        <v>0</v>
      </c>
      <c r="AH552" s="80">
        <v>0</v>
      </c>
      <c r="AI552" s="80">
        <v>1</v>
      </c>
      <c r="AJ552" s="80">
        <v>0</v>
      </c>
      <c r="AK552" s="80">
        <v>0</v>
      </c>
      <c r="AL552" s="80">
        <v>27.479999992350002</v>
      </c>
      <c r="AM552" s="80">
        <v>6.0861744949499998</v>
      </c>
    </row>
    <row r="553" spans="2:39" ht="12" customHeight="1" thickBot="1" x14ac:dyDescent="0.35">
      <c r="B553" s="75">
        <v>1358</v>
      </c>
      <c r="D553" s="77" t="str">
        <f t="shared" si="8"/>
        <v>1</v>
      </c>
      <c r="E553" s="78">
        <v>1</v>
      </c>
      <c r="F553" s="81">
        <v>0.83225798606872503</v>
      </c>
      <c r="G553" s="80">
        <v>0</v>
      </c>
      <c r="H553" s="80">
        <v>0</v>
      </c>
      <c r="I553" s="80">
        <v>0</v>
      </c>
      <c r="J553" s="80">
        <v>0</v>
      </c>
      <c r="K553" s="80">
        <v>0</v>
      </c>
      <c r="L553" s="80">
        <v>0</v>
      </c>
      <c r="M553" s="80">
        <v>0</v>
      </c>
      <c r="N553" s="80">
        <v>0</v>
      </c>
      <c r="O553" s="80">
        <v>1</v>
      </c>
      <c r="P553" s="80">
        <v>0</v>
      </c>
      <c r="Q553" s="80">
        <v>0</v>
      </c>
      <c r="R553" s="80">
        <v>0</v>
      </c>
      <c r="S553" s="80">
        <v>0</v>
      </c>
      <c r="T553" s="80">
        <v>0</v>
      </c>
      <c r="U553" s="80">
        <v>0</v>
      </c>
      <c r="V553" s="80">
        <v>0</v>
      </c>
      <c r="W553" s="80">
        <v>0</v>
      </c>
      <c r="X553" s="80">
        <v>0</v>
      </c>
      <c r="Y553" s="80">
        <v>1</v>
      </c>
      <c r="Z553" s="80">
        <v>1155</v>
      </c>
      <c r="AA553" s="80">
        <v>0</v>
      </c>
      <c r="AB553" s="80">
        <v>0</v>
      </c>
      <c r="AC553" s="80">
        <v>0</v>
      </c>
      <c r="AD553" s="80">
        <v>1</v>
      </c>
      <c r="AE553" s="80">
        <v>0</v>
      </c>
      <c r="AF553" s="80">
        <v>0</v>
      </c>
      <c r="AG553" s="80">
        <v>0</v>
      </c>
      <c r="AH553" s="80">
        <v>1</v>
      </c>
      <c r="AI553" s="80">
        <v>0</v>
      </c>
      <c r="AJ553" s="80">
        <v>0</v>
      </c>
      <c r="AK553" s="80">
        <v>0</v>
      </c>
      <c r="AL553" s="80">
        <v>12.37</v>
      </c>
      <c r="AM553" s="80">
        <v>8.99</v>
      </c>
    </row>
    <row r="554" spans="2:39" ht="12" customHeight="1" thickBot="1" x14ac:dyDescent="0.35">
      <c r="B554" s="75">
        <v>1359</v>
      </c>
      <c r="D554" s="77" t="str">
        <f t="shared" si="8"/>
        <v>0</v>
      </c>
      <c r="E554" s="78">
        <v>1</v>
      </c>
      <c r="F554" s="81">
        <v>0.21637399494647899</v>
      </c>
      <c r="G554" s="80">
        <v>0</v>
      </c>
      <c r="H554" s="80">
        <v>0</v>
      </c>
      <c r="I554" s="80">
        <v>0</v>
      </c>
      <c r="J554" s="80">
        <v>0</v>
      </c>
      <c r="K554" s="80">
        <v>0</v>
      </c>
      <c r="L554" s="80">
        <v>0</v>
      </c>
      <c r="M554" s="80">
        <v>0</v>
      </c>
      <c r="N554" s="80">
        <v>0</v>
      </c>
      <c r="O554" s="80">
        <v>0</v>
      </c>
      <c r="P554" s="80">
        <v>0</v>
      </c>
      <c r="Q554" s="80">
        <v>0</v>
      </c>
      <c r="R554" s="80">
        <v>0</v>
      </c>
      <c r="S554" s="80">
        <v>1</v>
      </c>
      <c r="T554" s="80">
        <v>0</v>
      </c>
      <c r="U554" s="80">
        <v>0</v>
      </c>
      <c r="V554" s="80">
        <v>0</v>
      </c>
      <c r="W554" s="80">
        <v>1</v>
      </c>
      <c r="X554" s="80">
        <v>0</v>
      </c>
      <c r="Y554" s="80">
        <v>0</v>
      </c>
      <c r="Z554" s="80">
        <v>182</v>
      </c>
      <c r="AA554" s="80">
        <v>0</v>
      </c>
      <c r="AB554" s="80">
        <v>0</v>
      </c>
      <c r="AC554" s="80">
        <v>0</v>
      </c>
      <c r="AD554" s="80">
        <v>0</v>
      </c>
      <c r="AE554" s="80">
        <v>1</v>
      </c>
      <c r="AF554" s="80">
        <v>0</v>
      </c>
      <c r="AG554" s="80">
        <v>0</v>
      </c>
      <c r="AH554" s="80">
        <v>1</v>
      </c>
      <c r="AI554" s="80">
        <v>0</v>
      </c>
      <c r="AJ554" s="80">
        <v>0</v>
      </c>
      <c r="AK554" s="80">
        <v>0</v>
      </c>
      <c r="AL554" s="80">
        <v>13.710000004950002</v>
      </c>
      <c r="AM554" s="80">
        <v>12.283668165870001</v>
      </c>
    </row>
    <row r="555" spans="2:39" ht="12" customHeight="1" thickBot="1" x14ac:dyDescent="0.35">
      <c r="B555" s="75">
        <v>1361</v>
      </c>
      <c r="D555" s="77" t="str">
        <f t="shared" si="8"/>
        <v>1</v>
      </c>
      <c r="E555" s="78">
        <v>1</v>
      </c>
      <c r="F555" s="81">
        <v>0.99666702747344904</v>
      </c>
      <c r="G555" s="80">
        <v>0</v>
      </c>
      <c r="H555" s="80">
        <v>0</v>
      </c>
      <c r="I555" s="80">
        <v>0</v>
      </c>
      <c r="J555" s="80">
        <v>0</v>
      </c>
      <c r="K555" s="80">
        <v>0</v>
      </c>
      <c r="L555" s="80">
        <v>0</v>
      </c>
      <c r="M555" s="80">
        <v>0</v>
      </c>
      <c r="N555" s="80">
        <v>0</v>
      </c>
      <c r="O555" s="80">
        <v>0</v>
      </c>
      <c r="P555" s="80">
        <v>0</v>
      </c>
      <c r="Q555" s="80">
        <v>0</v>
      </c>
      <c r="R555" s="80">
        <v>0</v>
      </c>
      <c r="S555" s="80">
        <v>0</v>
      </c>
      <c r="T555" s="80">
        <v>0</v>
      </c>
      <c r="U555" s="80">
        <v>1</v>
      </c>
      <c r="V555" s="80">
        <v>0</v>
      </c>
      <c r="W555" s="80">
        <v>0</v>
      </c>
      <c r="X555" s="80">
        <v>0</v>
      </c>
      <c r="Y555" s="80">
        <v>1</v>
      </c>
      <c r="Z555" s="80">
        <v>27132</v>
      </c>
      <c r="AA555" s="80">
        <v>0</v>
      </c>
      <c r="AB555" s="80">
        <v>0</v>
      </c>
      <c r="AC555" s="80">
        <v>1</v>
      </c>
      <c r="AD555" s="80">
        <v>0</v>
      </c>
      <c r="AE555" s="80">
        <v>0</v>
      </c>
      <c r="AF555" s="80">
        <v>1</v>
      </c>
      <c r="AG555" s="80">
        <v>0</v>
      </c>
      <c r="AH555" s="80">
        <v>0</v>
      </c>
      <c r="AI555" s="80">
        <v>0</v>
      </c>
      <c r="AJ555" s="80">
        <v>0</v>
      </c>
      <c r="AK555" s="80">
        <v>0</v>
      </c>
      <c r="AL555" s="80">
        <v>113.86</v>
      </c>
      <c r="AM555" s="80">
        <v>0.99</v>
      </c>
    </row>
    <row r="556" spans="2:39" ht="12" customHeight="1" thickBot="1" x14ac:dyDescent="0.35">
      <c r="B556" s="75">
        <v>1365</v>
      </c>
      <c r="D556" s="77" t="str">
        <f t="shared" si="8"/>
        <v>1</v>
      </c>
      <c r="E556" s="78">
        <v>1</v>
      </c>
      <c r="F556" s="81">
        <v>0.83225798606872503</v>
      </c>
      <c r="G556" s="80">
        <v>0</v>
      </c>
      <c r="H556" s="80">
        <v>0</v>
      </c>
      <c r="I556" s="80">
        <v>0</v>
      </c>
      <c r="J556" s="80">
        <v>0</v>
      </c>
      <c r="K556" s="80">
        <v>0</v>
      </c>
      <c r="L556" s="80">
        <v>0</v>
      </c>
      <c r="M556" s="80">
        <v>0</v>
      </c>
      <c r="N556" s="80">
        <v>0</v>
      </c>
      <c r="O556" s="80">
        <v>0</v>
      </c>
      <c r="P556" s="80">
        <v>0</v>
      </c>
      <c r="Q556" s="80">
        <v>1</v>
      </c>
      <c r="R556" s="80">
        <v>0</v>
      </c>
      <c r="S556" s="80">
        <v>0</v>
      </c>
      <c r="T556" s="80">
        <v>0</v>
      </c>
      <c r="U556" s="80">
        <v>0</v>
      </c>
      <c r="V556" s="80">
        <v>0</v>
      </c>
      <c r="W556" s="80">
        <v>0</v>
      </c>
      <c r="X556" s="80">
        <v>0</v>
      </c>
      <c r="Y556" s="80">
        <v>1</v>
      </c>
      <c r="Z556" s="80">
        <v>9003</v>
      </c>
      <c r="AA556" s="80">
        <v>0</v>
      </c>
      <c r="AB556" s="80">
        <v>0</v>
      </c>
      <c r="AC556" s="80">
        <v>0</v>
      </c>
      <c r="AD556" s="80">
        <v>1</v>
      </c>
      <c r="AE556" s="80">
        <v>0</v>
      </c>
      <c r="AF556" s="80">
        <v>0</v>
      </c>
      <c r="AG556" s="80">
        <v>0</v>
      </c>
      <c r="AH556" s="80">
        <v>1</v>
      </c>
      <c r="AI556" s="80">
        <v>0</v>
      </c>
      <c r="AJ556" s="80">
        <v>0</v>
      </c>
      <c r="AK556" s="80">
        <v>0</v>
      </c>
      <c r="AL556" s="80">
        <v>11.51</v>
      </c>
      <c r="AM556" s="80">
        <v>9.99</v>
      </c>
    </row>
    <row r="557" spans="2:39" ht="12" customHeight="1" thickBot="1" x14ac:dyDescent="0.35">
      <c r="B557" s="75">
        <v>1366</v>
      </c>
      <c r="D557" s="77" t="str">
        <f t="shared" si="8"/>
        <v>1</v>
      </c>
      <c r="E557" s="78">
        <v>1</v>
      </c>
      <c r="F557" s="81">
        <v>0.99666702747344904</v>
      </c>
      <c r="G557" s="80">
        <v>0</v>
      </c>
      <c r="H557" s="80">
        <v>0</v>
      </c>
      <c r="I557" s="80">
        <v>0</v>
      </c>
      <c r="J557" s="80">
        <v>1</v>
      </c>
      <c r="K557" s="80">
        <v>0</v>
      </c>
      <c r="L557" s="80">
        <v>0</v>
      </c>
      <c r="M557" s="80">
        <v>0</v>
      </c>
      <c r="N557" s="80">
        <v>0</v>
      </c>
      <c r="O557" s="80">
        <v>0</v>
      </c>
      <c r="P557" s="80">
        <v>0</v>
      </c>
      <c r="Q557" s="80">
        <v>0</v>
      </c>
      <c r="R557" s="80">
        <v>0</v>
      </c>
      <c r="S557" s="80">
        <v>0</v>
      </c>
      <c r="T557" s="80">
        <v>0</v>
      </c>
      <c r="U557" s="80">
        <v>0</v>
      </c>
      <c r="V557" s="80">
        <v>0</v>
      </c>
      <c r="W557" s="80">
        <v>1</v>
      </c>
      <c r="X557" s="80">
        <v>0</v>
      </c>
      <c r="Y557" s="80">
        <v>0</v>
      </c>
      <c r="Z557" s="80">
        <v>595</v>
      </c>
      <c r="AA557" s="80">
        <v>0</v>
      </c>
      <c r="AB557" s="80">
        <v>0</v>
      </c>
      <c r="AC557" s="80">
        <v>1</v>
      </c>
      <c r="AD557" s="80">
        <v>0</v>
      </c>
      <c r="AE557" s="80">
        <v>0</v>
      </c>
      <c r="AF557" s="80">
        <v>1</v>
      </c>
      <c r="AG557" s="80">
        <v>0</v>
      </c>
      <c r="AH557" s="80">
        <v>0</v>
      </c>
      <c r="AI557" s="80">
        <v>0</v>
      </c>
      <c r="AJ557" s="80">
        <v>0</v>
      </c>
      <c r="AK557" s="80">
        <v>0</v>
      </c>
      <c r="AL557" s="80">
        <v>141.54000002430001</v>
      </c>
      <c r="AM557" s="80">
        <v>1.2297132930000001</v>
      </c>
    </row>
    <row r="558" spans="2:39" ht="12" customHeight="1" thickBot="1" x14ac:dyDescent="0.35">
      <c r="B558" s="75">
        <v>1367</v>
      </c>
      <c r="D558" s="77" t="str">
        <f t="shared" si="8"/>
        <v>1</v>
      </c>
      <c r="E558" s="78">
        <v>1</v>
      </c>
      <c r="F558" s="81">
        <v>0.99666702747344904</v>
      </c>
      <c r="G558" s="80">
        <v>0</v>
      </c>
      <c r="H558" s="80">
        <v>0</v>
      </c>
      <c r="I558" s="80">
        <v>0</v>
      </c>
      <c r="J558" s="80">
        <v>1</v>
      </c>
      <c r="K558" s="80">
        <v>0</v>
      </c>
      <c r="L558" s="80">
        <v>0</v>
      </c>
      <c r="M558" s="80">
        <v>0</v>
      </c>
      <c r="N558" s="80">
        <v>0</v>
      </c>
      <c r="O558" s="80">
        <v>0</v>
      </c>
      <c r="P558" s="80">
        <v>0</v>
      </c>
      <c r="Q558" s="80">
        <v>0</v>
      </c>
      <c r="R558" s="80">
        <v>0</v>
      </c>
      <c r="S558" s="80">
        <v>0</v>
      </c>
      <c r="T558" s="80">
        <v>0</v>
      </c>
      <c r="U558" s="80">
        <v>0</v>
      </c>
      <c r="V558" s="80">
        <v>0</v>
      </c>
      <c r="W558" s="80">
        <v>1</v>
      </c>
      <c r="X558" s="80">
        <v>0</v>
      </c>
      <c r="Y558" s="80">
        <v>0</v>
      </c>
      <c r="Z558" s="80">
        <v>595</v>
      </c>
      <c r="AA558" s="80">
        <v>0</v>
      </c>
      <c r="AB558" s="80">
        <v>0</v>
      </c>
      <c r="AC558" s="80">
        <v>1</v>
      </c>
      <c r="AD558" s="80">
        <v>0</v>
      </c>
      <c r="AE558" s="80">
        <v>0</v>
      </c>
      <c r="AF558" s="80">
        <v>1</v>
      </c>
      <c r="AG558" s="80">
        <v>0</v>
      </c>
      <c r="AH558" s="80">
        <v>0</v>
      </c>
      <c r="AI558" s="80">
        <v>0</v>
      </c>
      <c r="AJ558" s="80">
        <v>0</v>
      </c>
      <c r="AK558" s="80">
        <v>0</v>
      </c>
      <c r="AL558" s="80">
        <v>142.64999996400002</v>
      </c>
      <c r="AM558" s="80">
        <v>1.229741379</v>
      </c>
    </row>
    <row r="559" spans="2:39" ht="12" customHeight="1" thickBot="1" x14ac:dyDescent="0.35">
      <c r="B559" s="75">
        <v>1369</v>
      </c>
      <c r="D559" s="77" t="str">
        <f t="shared" si="8"/>
        <v>1</v>
      </c>
      <c r="E559" s="78">
        <v>1</v>
      </c>
      <c r="F559" s="81">
        <v>0.83225798606872503</v>
      </c>
      <c r="G559" s="80">
        <v>0</v>
      </c>
      <c r="H559" s="80">
        <v>0</v>
      </c>
      <c r="I559" s="80">
        <v>0</v>
      </c>
      <c r="J559" s="80">
        <v>0</v>
      </c>
      <c r="K559" s="80">
        <v>0</v>
      </c>
      <c r="L559" s="80">
        <v>0</v>
      </c>
      <c r="M559" s="80">
        <v>0</v>
      </c>
      <c r="N559" s="80">
        <v>0</v>
      </c>
      <c r="O559" s="80">
        <v>0</v>
      </c>
      <c r="P559" s="80">
        <v>0</v>
      </c>
      <c r="Q559" s="80">
        <v>0</v>
      </c>
      <c r="R559" s="80">
        <v>0</v>
      </c>
      <c r="S559" s="80">
        <v>0</v>
      </c>
      <c r="T559" s="80">
        <v>0</v>
      </c>
      <c r="U559" s="80">
        <v>0</v>
      </c>
      <c r="V559" s="80">
        <v>1</v>
      </c>
      <c r="W559" s="80">
        <v>0</v>
      </c>
      <c r="X559" s="80">
        <v>0</v>
      </c>
      <c r="Y559" s="80">
        <v>1</v>
      </c>
      <c r="Z559" s="80">
        <v>3385</v>
      </c>
      <c r="AA559" s="80">
        <v>0</v>
      </c>
      <c r="AB559" s="80">
        <v>0</v>
      </c>
      <c r="AC559" s="80">
        <v>0</v>
      </c>
      <c r="AD559" s="80">
        <v>1</v>
      </c>
      <c r="AE559" s="80">
        <v>0</v>
      </c>
      <c r="AF559" s="80">
        <v>0</v>
      </c>
      <c r="AG559" s="80">
        <v>1</v>
      </c>
      <c r="AH559" s="80">
        <v>0</v>
      </c>
      <c r="AI559" s="80">
        <v>0</v>
      </c>
      <c r="AJ559" s="80">
        <v>0</v>
      </c>
      <c r="AK559" s="80">
        <v>0</v>
      </c>
      <c r="AL559" s="80">
        <v>13</v>
      </c>
      <c r="AM559" s="80">
        <v>8.99</v>
      </c>
    </row>
    <row r="560" spans="2:39" ht="12" customHeight="1" thickBot="1" x14ac:dyDescent="0.35">
      <c r="B560" s="75">
        <v>1370</v>
      </c>
      <c r="D560" s="77" t="str">
        <f t="shared" si="8"/>
        <v>1</v>
      </c>
      <c r="E560" s="78">
        <v>1</v>
      </c>
      <c r="F560" s="81">
        <v>0.83225798606872503</v>
      </c>
      <c r="G560" s="80">
        <v>0</v>
      </c>
      <c r="H560" s="80">
        <v>1</v>
      </c>
      <c r="I560" s="80">
        <v>0</v>
      </c>
      <c r="J560" s="80">
        <v>0</v>
      </c>
      <c r="K560" s="80">
        <v>0</v>
      </c>
      <c r="L560" s="80">
        <v>0</v>
      </c>
      <c r="M560" s="80">
        <v>0</v>
      </c>
      <c r="N560" s="80">
        <v>0</v>
      </c>
      <c r="O560" s="80">
        <v>0</v>
      </c>
      <c r="P560" s="80">
        <v>0</v>
      </c>
      <c r="Q560" s="80">
        <v>0</v>
      </c>
      <c r="R560" s="80">
        <v>0</v>
      </c>
      <c r="S560" s="80">
        <v>0</v>
      </c>
      <c r="T560" s="80">
        <v>0</v>
      </c>
      <c r="U560" s="80">
        <v>0</v>
      </c>
      <c r="V560" s="80">
        <v>0</v>
      </c>
      <c r="W560" s="80">
        <v>0</v>
      </c>
      <c r="X560" s="80">
        <v>0</v>
      </c>
      <c r="Y560" s="80">
        <v>1</v>
      </c>
      <c r="Z560" s="80">
        <v>18</v>
      </c>
      <c r="AA560" s="80">
        <v>0</v>
      </c>
      <c r="AB560" s="80">
        <v>1</v>
      </c>
      <c r="AC560" s="80">
        <v>0</v>
      </c>
      <c r="AD560" s="80">
        <v>0</v>
      </c>
      <c r="AE560" s="80">
        <v>0</v>
      </c>
      <c r="AF560" s="80">
        <v>0</v>
      </c>
      <c r="AG560" s="80">
        <v>1</v>
      </c>
      <c r="AH560" s="80">
        <v>0</v>
      </c>
      <c r="AI560" s="80">
        <v>0</v>
      </c>
      <c r="AJ560" s="80">
        <v>0</v>
      </c>
      <c r="AK560" s="80">
        <v>0</v>
      </c>
      <c r="AL560" s="80">
        <v>29.5</v>
      </c>
      <c r="AM560" s="80">
        <v>4</v>
      </c>
    </row>
    <row r="561" spans="2:39" ht="12" customHeight="1" thickBot="1" x14ac:dyDescent="0.35">
      <c r="B561" s="75">
        <v>1371</v>
      </c>
      <c r="D561" s="77" t="str">
        <f t="shared" si="8"/>
        <v>1</v>
      </c>
      <c r="E561" s="78">
        <v>1</v>
      </c>
      <c r="F561" s="81">
        <v>0.99666702747344904</v>
      </c>
      <c r="G561" s="80">
        <v>0</v>
      </c>
      <c r="H561" s="80">
        <v>0</v>
      </c>
      <c r="I561" s="80">
        <v>0</v>
      </c>
      <c r="J561" s="80">
        <v>0</v>
      </c>
      <c r="K561" s="80">
        <v>0</v>
      </c>
      <c r="L561" s="80">
        <v>0</v>
      </c>
      <c r="M561" s="80">
        <v>0</v>
      </c>
      <c r="N561" s="80">
        <v>0</v>
      </c>
      <c r="O561" s="80">
        <v>0</v>
      </c>
      <c r="P561" s="80">
        <v>0</v>
      </c>
      <c r="Q561" s="80">
        <v>0</v>
      </c>
      <c r="R561" s="80">
        <v>0</v>
      </c>
      <c r="S561" s="80">
        <v>0</v>
      </c>
      <c r="T561" s="80">
        <v>0</v>
      </c>
      <c r="U561" s="80">
        <v>1</v>
      </c>
      <c r="V561" s="80">
        <v>0</v>
      </c>
      <c r="W561" s="80">
        <v>0</v>
      </c>
      <c r="X561" s="80">
        <v>0</v>
      </c>
      <c r="Y561" s="80">
        <v>1</v>
      </c>
      <c r="Z561" s="80">
        <v>27132</v>
      </c>
      <c r="AA561" s="80">
        <v>0</v>
      </c>
      <c r="AB561" s="80">
        <v>0</v>
      </c>
      <c r="AC561" s="80">
        <v>1</v>
      </c>
      <c r="AD561" s="80">
        <v>0</v>
      </c>
      <c r="AE561" s="80">
        <v>0</v>
      </c>
      <c r="AF561" s="80">
        <v>1</v>
      </c>
      <c r="AG561" s="80">
        <v>0</v>
      </c>
      <c r="AH561" s="80">
        <v>0</v>
      </c>
      <c r="AI561" s="80">
        <v>0</v>
      </c>
      <c r="AJ561" s="80">
        <v>0</v>
      </c>
      <c r="AK561" s="80">
        <v>0</v>
      </c>
      <c r="AL561" s="80">
        <v>121</v>
      </c>
      <c r="AM561" s="80">
        <v>0.99</v>
      </c>
    </row>
    <row r="562" spans="2:39" ht="12" customHeight="1" thickBot="1" x14ac:dyDescent="0.35">
      <c r="B562" s="75">
        <v>1373</v>
      </c>
      <c r="D562" s="77" t="str">
        <f t="shared" si="8"/>
        <v>1</v>
      </c>
      <c r="E562" s="78">
        <v>0</v>
      </c>
      <c r="F562" s="81">
        <v>0.83225798606872503</v>
      </c>
      <c r="G562" s="80">
        <v>1</v>
      </c>
      <c r="H562" s="80">
        <v>0</v>
      </c>
      <c r="I562" s="80">
        <v>0</v>
      </c>
      <c r="J562" s="80">
        <v>0</v>
      </c>
      <c r="K562" s="80">
        <v>0</v>
      </c>
      <c r="L562" s="80">
        <v>0</v>
      </c>
      <c r="M562" s="80">
        <v>0</v>
      </c>
      <c r="N562" s="80">
        <v>0</v>
      </c>
      <c r="O562" s="80">
        <v>0</v>
      </c>
      <c r="P562" s="80">
        <v>0</v>
      </c>
      <c r="Q562" s="80">
        <v>0</v>
      </c>
      <c r="R562" s="80">
        <v>0</v>
      </c>
      <c r="S562" s="80">
        <v>0</v>
      </c>
      <c r="T562" s="80">
        <v>0</v>
      </c>
      <c r="U562" s="80">
        <v>0</v>
      </c>
      <c r="V562" s="80">
        <v>0</v>
      </c>
      <c r="W562" s="80">
        <v>0</v>
      </c>
      <c r="X562" s="80">
        <v>0</v>
      </c>
      <c r="Y562" s="80">
        <v>1</v>
      </c>
      <c r="Z562" s="80">
        <v>5257</v>
      </c>
      <c r="AA562" s="80">
        <v>0</v>
      </c>
      <c r="AB562" s="80">
        <v>1</v>
      </c>
      <c r="AC562" s="80">
        <v>0</v>
      </c>
      <c r="AD562" s="80">
        <v>0</v>
      </c>
      <c r="AE562" s="80">
        <v>0</v>
      </c>
      <c r="AF562" s="80">
        <v>0</v>
      </c>
      <c r="AG562" s="80">
        <v>0</v>
      </c>
      <c r="AH562" s="80">
        <v>1</v>
      </c>
      <c r="AI562" s="80">
        <v>0</v>
      </c>
      <c r="AJ562" s="80">
        <v>0</v>
      </c>
      <c r="AK562" s="80">
        <v>0</v>
      </c>
      <c r="AL562" s="80">
        <v>10.99</v>
      </c>
      <c r="AM562" s="80">
        <v>10.99</v>
      </c>
    </row>
    <row r="563" spans="2:39" ht="12" customHeight="1" thickBot="1" x14ac:dyDescent="0.35">
      <c r="B563" s="75">
        <v>1375</v>
      </c>
      <c r="D563" s="77" t="str">
        <f t="shared" si="8"/>
        <v>1</v>
      </c>
      <c r="E563" s="78">
        <v>0</v>
      </c>
      <c r="F563" s="81">
        <v>0.83225798606872503</v>
      </c>
      <c r="G563" s="80">
        <v>1</v>
      </c>
      <c r="H563" s="80">
        <v>0</v>
      </c>
      <c r="I563" s="80">
        <v>0</v>
      </c>
      <c r="J563" s="80">
        <v>0</v>
      </c>
      <c r="K563" s="80">
        <v>0</v>
      </c>
      <c r="L563" s="80">
        <v>0</v>
      </c>
      <c r="M563" s="80">
        <v>0</v>
      </c>
      <c r="N563" s="80">
        <v>0</v>
      </c>
      <c r="O563" s="80">
        <v>0</v>
      </c>
      <c r="P563" s="80">
        <v>0</v>
      </c>
      <c r="Q563" s="80">
        <v>0</v>
      </c>
      <c r="R563" s="80">
        <v>0</v>
      </c>
      <c r="S563" s="80">
        <v>0</v>
      </c>
      <c r="T563" s="80">
        <v>0</v>
      </c>
      <c r="U563" s="80">
        <v>0</v>
      </c>
      <c r="V563" s="80">
        <v>0</v>
      </c>
      <c r="W563" s="80">
        <v>0</v>
      </c>
      <c r="X563" s="80">
        <v>0</v>
      </c>
      <c r="Y563" s="80">
        <v>1</v>
      </c>
      <c r="Z563" s="80">
        <v>5257</v>
      </c>
      <c r="AA563" s="80">
        <v>0</v>
      </c>
      <c r="AB563" s="80">
        <v>1</v>
      </c>
      <c r="AC563" s="80">
        <v>0</v>
      </c>
      <c r="AD563" s="80">
        <v>0</v>
      </c>
      <c r="AE563" s="80">
        <v>0</v>
      </c>
      <c r="AF563" s="80">
        <v>0</v>
      </c>
      <c r="AG563" s="80">
        <v>1</v>
      </c>
      <c r="AH563" s="80">
        <v>0</v>
      </c>
      <c r="AI563" s="80">
        <v>0</v>
      </c>
      <c r="AJ563" s="80">
        <v>0</v>
      </c>
      <c r="AK563" s="80">
        <v>0</v>
      </c>
      <c r="AL563" s="80">
        <v>10.99</v>
      </c>
      <c r="AM563" s="80">
        <v>10.99</v>
      </c>
    </row>
    <row r="564" spans="2:39" ht="12" customHeight="1" thickBot="1" x14ac:dyDescent="0.35">
      <c r="B564" s="75">
        <v>1378</v>
      </c>
      <c r="D564" s="77" t="str">
        <f t="shared" si="8"/>
        <v>1</v>
      </c>
      <c r="E564" s="78">
        <v>0</v>
      </c>
      <c r="F564" s="81">
        <v>0.83225798606872503</v>
      </c>
      <c r="G564" s="80">
        <v>0</v>
      </c>
      <c r="H564" s="80">
        <v>0</v>
      </c>
      <c r="I564" s="80">
        <v>0</v>
      </c>
      <c r="J564" s="80">
        <v>0</v>
      </c>
      <c r="K564" s="80">
        <v>0</v>
      </c>
      <c r="L564" s="80">
        <v>0</v>
      </c>
      <c r="M564" s="80">
        <v>0</v>
      </c>
      <c r="N564" s="80">
        <v>0</v>
      </c>
      <c r="O564" s="80">
        <v>0</v>
      </c>
      <c r="P564" s="80">
        <v>0</v>
      </c>
      <c r="Q564" s="80">
        <v>0</v>
      </c>
      <c r="R564" s="80">
        <v>0</v>
      </c>
      <c r="S564" s="80">
        <v>0</v>
      </c>
      <c r="T564" s="80">
        <v>0</v>
      </c>
      <c r="U564" s="80">
        <v>0</v>
      </c>
      <c r="V564" s="80">
        <v>1</v>
      </c>
      <c r="W564" s="80">
        <v>0</v>
      </c>
      <c r="X564" s="80">
        <v>0</v>
      </c>
      <c r="Y564" s="80">
        <v>1</v>
      </c>
      <c r="Z564" s="80">
        <v>22501</v>
      </c>
      <c r="AA564" s="80">
        <v>0</v>
      </c>
      <c r="AB564" s="80">
        <v>0</v>
      </c>
      <c r="AC564" s="80">
        <v>1</v>
      </c>
      <c r="AD564" s="80">
        <v>0</v>
      </c>
      <c r="AE564" s="80">
        <v>0</v>
      </c>
      <c r="AF564" s="80">
        <v>1</v>
      </c>
      <c r="AG564" s="80">
        <v>0</v>
      </c>
      <c r="AH564" s="80">
        <v>0</v>
      </c>
      <c r="AI564" s="80">
        <v>0</v>
      </c>
      <c r="AJ564" s="80">
        <v>0</v>
      </c>
      <c r="AK564" s="80">
        <v>0</v>
      </c>
      <c r="AL564" s="80">
        <v>11</v>
      </c>
      <c r="AM564" s="80">
        <v>11</v>
      </c>
    </row>
    <row r="565" spans="2:39" ht="12" customHeight="1" thickBot="1" x14ac:dyDescent="0.35">
      <c r="B565" s="75">
        <v>1384</v>
      </c>
      <c r="D565" s="77" t="str">
        <f t="shared" si="8"/>
        <v>1</v>
      </c>
      <c r="E565" s="78">
        <v>1</v>
      </c>
      <c r="F565" s="81">
        <v>0.99666702747344904</v>
      </c>
      <c r="G565" s="80">
        <v>0</v>
      </c>
      <c r="H565" s="80">
        <v>0</v>
      </c>
      <c r="I565" s="80">
        <v>0</v>
      </c>
      <c r="J565" s="80">
        <v>0</v>
      </c>
      <c r="K565" s="80">
        <v>0</v>
      </c>
      <c r="L565" s="80">
        <v>0</v>
      </c>
      <c r="M565" s="80">
        <v>0</v>
      </c>
      <c r="N565" s="80">
        <v>0</v>
      </c>
      <c r="O565" s="80">
        <v>0</v>
      </c>
      <c r="P565" s="80">
        <v>0</v>
      </c>
      <c r="Q565" s="80">
        <v>0</v>
      </c>
      <c r="R565" s="80">
        <v>0</v>
      </c>
      <c r="S565" s="80">
        <v>0</v>
      </c>
      <c r="T565" s="80">
        <v>0</v>
      </c>
      <c r="U565" s="80">
        <v>1</v>
      </c>
      <c r="V565" s="80">
        <v>0</v>
      </c>
      <c r="W565" s="80">
        <v>0</v>
      </c>
      <c r="X565" s="80">
        <v>0</v>
      </c>
      <c r="Y565" s="80">
        <v>1</v>
      </c>
      <c r="Z565" s="80">
        <v>27132</v>
      </c>
      <c r="AA565" s="80">
        <v>0</v>
      </c>
      <c r="AB565" s="80">
        <v>0</v>
      </c>
      <c r="AC565" s="80">
        <v>1</v>
      </c>
      <c r="AD565" s="80">
        <v>0</v>
      </c>
      <c r="AE565" s="80">
        <v>0</v>
      </c>
      <c r="AF565" s="80">
        <v>1</v>
      </c>
      <c r="AG565" s="80">
        <v>0</v>
      </c>
      <c r="AH565" s="80">
        <v>0</v>
      </c>
      <c r="AI565" s="80">
        <v>0</v>
      </c>
      <c r="AJ565" s="80">
        <v>0</v>
      </c>
      <c r="AK565" s="80">
        <v>0</v>
      </c>
      <c r="AL565" s="80">
        <v>123.5</v>
      </c>
      <c r="AM565" s="80">
        <v>0.99</v>
      </c>
    </row>
    <row r="566" spans="2:39" ht="12" customHeight="1" thickBot="1" x14ac:dyDescent="0.35">
      <c r="B566" s="75">
        <v>1392</v>
      </c>
      <c r="D566" s="77" t="str">
        <f t="shared" si="8"/>
        <v>1</v>
      </c>
      <c r="E566" s="78">
        <v>1</v>
      </c>
      <c r="F566" s="81">
        <v>0.99666702747344904</v>
      </c>
      <c r="G566" s="80">
        <v>0</v>
      </c>
      <c r="H566" s="80">
        <v>0</v>
      </c>
      <c r="I566" s="80">
        <v>0</v>
      </c>
      <c r="J566" s="80">
        <v>0</v>
      </c>
      <c r="K566" s="80">
        <v>0</v>
      </c>
      <c r="L566" s="80">
        <v>0</v>
      </c>
      <c r="M566" s="80">
        <v>0</v>
      </c>
      <c r="N566" s="80">
        <v>0</v>
      </c>
      <c r="O566" s="80">
        <v>0</v>
      </c>
      <c r="P566" s="80">
        <v>0</v>
      </c>
      <c r="Q566" s="80">
        <v>0</v>
      </c>
      <c r="R566" s="80">
        <v>0</v>
      </c>
      <c r="S566" s="80">
        <v>0</v>
      </c>
      <c r="T566" s="80">
        <v>0</v>
      </c>
      <c r="U566" s="80">
        <v>1</v>
      </c>
      <c r="V566" s="80">
        <v>0</v>
      </c>
      <c r="W566" s="80">
        <v>0</v>
      </c>
      <c r="X566" s="80">
        <v>0</v>
      </c>
      <c r="Y566" s="80">
        <v>1</v>
      </c>
      <c r="Z566" s="80">
        <v>27132</v>
      </c>
      <c r="AA566" s="80">
        <v>0</v>
      </c>
      <c r="AB566" s="80">
        <v>0</v>
      </c>
      <c r="AC566" s="80">
        <v>1</v>
      </c>
      <c r="AD566" s="80">
        <v>0</v>
      </c>
      <c r="AE566" s="80">
        <v>0</v>
      </c>
      <c r="AF566" s="80">
        <v>1</v>
      </c>
      <c r="AG566" s="80">
        <v>0</v>
      </c>
      <c r="AH566" s="80">
        <v>0</v>
      </c>
      <c r="AI566" s="80">
        <v>0</v>
      </c>
      <c r="AJ566" s="80">
        <v>0</v>
      </c>
      <c r="AK566" s="80">
        <v>0</v>
      </c>
      <c r="AL566" s="80">
        <v>127.5</v>
      </c>
      <c r="AM566" s="80">
        <v>0.99</v>
      </c>
    </row>
    <row r="567" spans="2:39" ht="12" customHeight="1" thickBot="1" x14ac:dyDescent="0.35">
      <c r="B567" s="75">
        <v>1393</v>
      </c>
      <c r="D567" s="77" t="str">
        <f t="shared" si="8"/>
        <v>1</v>
      </c>
      <c r="E567" s="78">
        <v>1</v>
      </c>
      <c r="F567" s="81">
        <v>0.99666702747344904</v>
      </c>
      <c r="G567" s="80">
        <v>0</v>
      </c>
      <c r="H567" s="80">
        <v>0</v>
      </c>
      <c r="I567" s="80">
        <v>0</v>
      </c>
      <c r="J567" s="80">
        <v>0</v>
      </c>
      <c r="K567" s="80">
        <v>0</v>
      </c>
      <c r="L567" s="80">
        <v>0</v>
      </c>
      <c r="M567" s="80">
        <v>0</v>
      </c>
      <c r="N567" s="80">
        <v>0</v>
      </c>
      <c r="O567" s="80">
        <v>0</v>
      </c>
      <c r="P567" s="80">
        <v>0</v>
      </c>
      <c r="Q567" s="80">
        <v>0</v>
      </c>
      <c r="R567" s="80">
        <v>0</v>
      </c>
      <c r="S567" s="80">
        <v>0</v>
      </c>
      <c r="T567" s="80">
        <v>0</v>
      </c>
      <c r="U567" s="80">
        <v>1</v>
      </c>
      <c r="V567" s="80">
        <v>0</v>
      </c>
      <c r="W567" s="80">
        <v>0</v>
      </c>
      <c r="X567" s="80">
        <v>0</v>
      </c>
      <c r="Y567" s="80">
        <v>1</v>
      </c>
      <c r="Z567" s="80">
        <v>27132</v>
      </c>
      <c r="AA567" s="80">
        <v>0</v>
      </c>
      <c r="AB567" s="80">
        <v>0</v>
      </c>
      <c r="AC567" s="80">
        <v>1</v>
      </c>
      <c r="AD567" s="80">
        <v>0</v>
      </c>
      <c r="AE567" s="80">
        <v>0</v>
      </c>
      <c r="AF567" s="80">
        <v>1</v>
      </c>
      <c r="AG567" s="80">
        <v>0</v>
      </c>
      <c r="AH567" s="80">
        <v>0</v>
      </c>
      <c r="AI567" s="80">
        <v>0</v>
      </c>
      <c r="AJ567" s="80">
        <v>0</v>
      </c>
      <c r="AK567" s="80">
        <v>0</v>
      </c>
      <c r="AL567" s="80">
        <v>128.86000000000001</v>
      </c>
      <c r="AM567" s="80">
        <v>0.99</v>
      </c>
    </row>
    <row r="568" spans="2:39" ht="12" customHeight="1" thickBot="1" x14ac:dyDescent="0.35">
      <c r="B568" s="75">
        <v>1394</v>
      </c>
      <c r="D568" s="77" t="str">
        <f t="shared" si="8"/>
        <v>1</v>
      </c>
      <c r="E568" s="78">
        <v>1</v>
      </c>
      <c r="F568" s="81">
        <v>0.83225798606872503</v>
      </c>
      <c r="G568" s="80">
        <v>1</v>
      </c>
      <c r="H568" s="80">
        <v>0</v>
      </c>
      <c r="I568" s="80">
        <v>0</v>
      </c>
      <c r="J568" s="80">
        <v>0</v>
      </c>
      <c r="K568" s="80">
        <v>0</v>
      </c>
      <c r="L568" s="80">
        <v>0</v>
      </c>
      <c r="M568" s="80">
        <v>0</v>
      </c>
      <c r="N568" s="80">
        <v>0</v>
      </c>
      <c r="O568" s="80">
        <v>0</v>
      </c>
      <c r="P568" s="80">
        <v>0</v>
      </c>
      <c r="Q568" s="80">
        <v>0</v>
      </c>
      <c r="R568" s="80">
        <v>0</v>
      </c>
      <c r="S568" s="80">
        <v>0</v>
      </c>
      <c r="T568" s="80">
        <v>0</v>
      </c>
      <c r="U568" s="80">
        <v>0</v>
      </c>
      <c r="V568" s="80">
        <v>0</v>
      </c>
      <c r="W568" s="80">
        <v>0</v>
      </c>
      <c r="X568" s="80">
        <v>0</v>
      </c>
      <c r="Y568" s="80">
        <v>1</v>
      </c>
      <c r="Z568" s="80">
        <v>166</v>
      </c>
      <c r="AA568" s="80">
        <v>0</v>
      </c>
      <c r="AB568" s="80">
        <v>0</v>
      </c>
      <c r="AC568" s="80">
        <v>1</v>
      </c>
      <c r="AD568" s="80">
        <v>0</v>
      </c>
      <c r="AE568" s="80">
        <v>0</v>
      </c>
      <c r="AF568" s="80">
        <v>0</v>
      </c>
      <c r="AG568" s="80">
        <v>0</v>
      </c>
      <c r="AH568" s="80">
        <v>1</v>
      </c>
      <c r="AI568" s="80">
        <v>0</v>
      </c>
      <c r="AJ568" s="80">
        <v>0</v>
      </c>
      <c r="AK568" s="80">
        <v>0</v>
      </c>
      <c r="AL568" s="80">
        <v>21.33</v>
      </c>
      <c r="AM568" s="80">
        <v>6</v>
      </c>
    </row>
    <row r="569" spans="2:39" ht="12" customHeight="1" thickBot="1" x14ac:dyDescent="0.35">
      <c r="B569" s="75">
        <v>1397</v>
      </c>
      <c r="D569" s="77" t="str">
        <f t="shared" si="8"/>
        <v>1</v>
      </c>
      <c r="E569" s="78">
        <v>1</v>
      </c>
      <c r="F569" s="81">
        <v>0.83225798606872503</v>
      </c>
      <c r="G569" s="80">
        <v>0</v>
      </c>
      <c r="H569" s="80">
        <v>1</v>
      </c>
      <c r="I569" s="80">
        <v>0</v>
      </c>
      <c r="J569" s="80">
        <v>0</v>
      </c>
      <c r="K569" s="80">
        <v>0</v>
      </c>
      <c r="L569" s="80">
        <v>0</v>
      </c>
      <c r="M569" s="80">
        <v>0</v>
      </c>
      <c r="N569" s="80">
        <v>0</v>
      </c>
      <c r="O569" s="80">
        <v>0</v>
      </c>
      <c r="P569" s="80">
        <v>0</v>
      </c>
      <c r="Q569" s="80">
        <v>0</v>
      </c>
      <c r="R569" s="80">
        <v>0</v>
      </c>
      <c r="S569" s="80">
        <v>0</v>
      </c>
      <c r="T569" s="80">
        <v>0</v>
      </c>
      <c r="U569" s="80">
        <v>0</v>
      </c>
      <c r="V569" s="80">
        <v>0</v>
      </c>
      <c r="W569" s="80">
        <v>0</v>
      </c>
      <c r="X569" s="80">
        <v>0</v>
      </c>
      <c r="Y569" s="80">
        <v>1</v>
      </c>
      <c r="Z569" s="80">
        <v>584</v>
      </c>
      <c r="AA569" s="80">
        <v>0</v>
      </c>
      <c r="AB569" s="80">
        <v>0</v>
      </c>
      <c r="AC569" s="80">
        <v>1</v>
      </c>
      <c r="AD569" s="80">
        <v>0</v>
      </c>
      <c r="AE569" s="80">
        <v>0</v>
      </c>
      <c r="AF569" s="80">
        <v>0</v>
      </c>
      <c r="AG569" s="80">
        <v>1</v>
      </c>
      <c r="AH569" s="80">
        <v>0</v>
      </c>
      <c r="AI569" s="80">
        <v>0</v>
      </c>
      <c r="AJ569" s="80">
        <v>0</v>
      </c>
      <c r="AK569" s="80">
        <v>0</v>
      </c>
      <c r="AL569" s="80">
        <v>26</v>
      </c>
      <c r="AM569" s="80">
        <v>5</v>
      </c>
    </row>
    <row r="570" spans="2:39" ht="12" customHeight="1" thickBot="1" x14ac:dyDescent="0.35">
      <c r="B570" s="75">
        <v>1398</v>
      </c>
      <c r="D570" s="77" t="str">
        <f t="shared" si="8"/>
        <v>1</v>
      </c>
      <c r="E570" s="78">
        <v>1</v>
      </c>
      <c r="F570" s="81">
        <v>0.83225798606872503</v>
      </c>
      <c r="G570" s="80">
        <v>0</v>
      </c>
      <c r="H570" s="80">
        <v>0</v>
      </c>
      <c r="I570" s="80">
        <v>0</v>
      </c>
      <c r="J570" s="80">
        <v>0</v>
      </c>
      <c r="K570" s="80">
        <v>0</v>
      </c>
      <c r="L570" s="80">
        <v>0</v>
      </c>
      <c r="M570" s="80">
        <v>0</v>
      </c>
      <c r="N570" s="80">
        <v>0</v>
      </c>
      <c r="O570" s="80">
        <v>0</v>
      </c>
      <c r="P570" s="80">
        <v>0</v>
      </c>
      <c r="Q570" s="80">
        <v>1</v>
      </c>
      <c r="R570" s="80">
        <v>0</v>
      </c>
      <c r="S570" s="80">
        <v>0</v>
      </c>
      <c r="T570" s="80">
        <v>0</v>
      </c>
      <c r="U570" s="80">
        <v>0</v>
      </c>
      <c r="V570" s="80">
        <v>0</v>
      </c>
      <c r="W570" s="80">
        <v>0</v>
      </c>
      <c r="X570" s="80">
        <v>0</v>
      </c>
      <c r="Y570" s="80">
        <v>1</v>
      </c>
      <c r="Z570" s="80">
        <v>4556</v>
      </c>
      <c r="AA570" s="80">
        <v>0</v>
      </c>
      <c r="AB570" s="80">
        <v>0</v>
      </c>
      <c r="AC570" s="80">
        <v>1</v>
      </c>
      <c r="AD570" s="80">
        <v>0</v>
      </c>
      <c r="AE570" s="80">
        <v>0</v>
      </c>
      <c r="AF570" s="80">
        <v>0</v>
      </c>
      <c r="AG570" s="80">
        <v>1</v>
      </c>
      <c r="AH570" s="80">
        <v>0</v>
      </c>
      <c r="AI570" s="80">
        <v>0</v>
      </c>
      <c r="AJ570" s="80">
        <v>0</v>
      </c>
      <c r="AK570" s="80">
        <v>0</v>
      </c>
      <c r="AL570" s="80">
        <v>26</v>
      </c>
      <c r="AM570" s="80">
        <v>5</v>
      </c>
    </row>
    <row r="571" spans="2:39" ht="12" customHeight="1" thickBot="1" x14ac:dyDescent="0.35">
      <c r="B571" s="75">
        <v>1401</v>
      </c>
      <c r="D571" s="77" t="str">
        <f t="shared" si="8"/>
        <v>0</v>
      </c>
      <c r="E571" s="78">
        <v>0</v>
      </c>
      <c r="F571" s="81">
        <v>0.21637399494647899</v>
      </c>
      <c r="G571" s="80">
        <v>1</v>
      </c>
      <c r="H571" s="80">
        <v>0</v>
      </c>
      <c r="I571" s="80">
        <v>0</v>
      </c>
      <c r="J571" s="80">
        <v>0</v>
      </c>
      <c r="K571" s="80">
        <v>0</v>
      </c>
      <c r="L571" s="80">
        <v>0</v>
      </c>
      <c r="M571" s="80">
        <v>0</v>
      </c>
      <c r="N571" s="80">
        <v>0</v>
      </c>
      <c r="O571" s="80">
        <v>0</v>
      </c>
      <c r="P571" s="80">
        <v>0</v>
      </c>
      <c r="Q571" s="80">
        <v>0</v>
      </c>
      <c r="R571" s="80">
        <v>0</v>
      </c>
      <c r="S571" s="80">
        <v>0</v>
      </c>
      <c r="T571" s="80">
        <v>0</v>
      </c>
      <c r="U571" s="80">
        <v>0</v>
      </c>
      <c r="V571" s="80">
        <v>0</v>
      </c>
      <c r="W571" s="80">
        <v>0</v>
      </c>
      <c r="X571" s="80">
        <v>0</v>
      </c>
      <c r="Y571" s="80">
        <v>1</v>
      </c>
      <c r="Z571" s="80">
        <v>25433</v>
      </c>
      <c r="AA571" s="80">
        <v>0</v>
      </c>
      <c r="AB571" s="80">
        <v>0</v>
      </c>
      <c r="AC571" s="80">
        <v>0</v>
      </c>
      <c r="AD571" s="80">
        <v>1</v>
      </c>
      <c r="AE571" s="80">
        <v>0</v>
      </c>
      <c r="AF571" s="80">
        <v>0</v>
      </c>
      <c r="AG571" s="80">
        <v>1</v>
      </c>
      <c r="AH571" s="80">
        <v>0</v>
      </c>
      <c r="AI571" s="80">
        <v>0</v>
      </c>
      <c r="AJ571" s="80">
        <v>0</v>
      </c>
      <c r="AK571" s="80">
        <v>0</v>
      </c>
      <c r="AL571" s="80">
        <v>11.5</v>
      </c>
      <c r="AM571" s="80">
        <v>11.5</v>
      </c>
    </row>
    <row r="572" spans="2:39" ht="12" customHeight="1" thickBot="1" x14ac:dyDescent="0.35">
      <c r="B572" s="75">
        <v>1402</v>
      </c>
      <c r="D572" s="77" t="str">
        <f t="shared" si="8"/>
        <v>1</v>
      </c>
      <c r="E572" s="78">
        <v>1</v>
      </c>
      <c r="F572" s="81">
        <v>0.99666702747344904</v>
      </c>
      <c r="G572" s="80">
        <v>0</v>
      </c>
      <c r="H572" s="80">
        <v>0</v>
      </c>
      <c r="I572" s="80">
        <v>0</v>
      </c>
      <c r="J572" s="80">
        <v>0</v>
      </c>
      <c r="K572" s="80">
        <v>0</v>
      </c>
      <c r="L572" s="80">
        <v>0</v>
      </c>
      <c r="M572" s="80">
        <v>0</v>
      </c>
      <c r="N572" s="80">
        <v>0</v>
      </c>
      <c r="O572" s="80">
        <v>0</v>
      </c>
      <c r="P572" s="80">
        <v>0</v>
      </c>
      <c r="Q572" s="80">
        <v>0</v>
      </c>
      <c r="R572" s="80">
        <v>0</v>
      </c>
      <c r="S572" s="80">
        <v>0</v>
      </c>
      <c r="T572" s="80">
        <v>0</v>
      </c>
      <c r="U572" s="80">
        <v>1</v>
      </c>
      <c r="V572" s="80">
        <v>0</v>
      </c>
      <c r="W572" s="80">
        <v>0</v>
      </c>
      <c r="X572" s="80">
        <v>0</v>
      </c>
      <c r="Y572" s="80">
        <v>1</v>
      </c>
      <c r="Z572" s="80">
        <v>27132</v>
      </c>
      <c r="AA572" s="80">
        <v>0</v>
      </c>
      <c r="AB572" s="80">
        <v>0</v>
      </c>
      <c r="AC572" s="80">
        <v>1</v>
      </c>
      <c r="AD572" s="80">
        <v>0</v>
      </c>
      <c r="AE572" s="80">
        <v>0</v>
      </c>
      <c r="AF572" s="80">
        <v>1</v>
      </c>
      <c r="AG572" s="80">
        <v>0</v>
      </c>
      <c r="AH572" s="80">
        <v>0</v>
      </c>
      <c r="AI572" s="80">
        <v>0</v>
      </c>
      <c r="AJ572" s="80">
        <v>0</v>
      </c>
      <c r="AK572" s="80">
        <v>0</v>
      </c>
      <c r="AL572" s="80">
        <v>136.49</v>
      </c>
      <c r="AM572" s="80">
        <v>0.99</v>
      </c>
    </row>
    <row r="573" spans="2:39" ht="12" customHeight="1" thickBot="1" x14ac:dyDescent="0.35">
      <c r="B573" s="75">
        <v>1404</v>
      </c>
      <c r="D573" s="77" t="str">
        <f t="shared" si="8"/>
        <v>1</v>
      </c>
      <c r="E573" s="78">
        <v>1</v>
      </c>
      <c r="F573" s="81">
        <v>0.83225798606872503</v>
      </c>
      <c r="G573" s="80">
        <v>0</v>
      </c>
      <c r="H573" s="80">
        <v>0</v>
      </c>
      <c r="I573" s="80">
        <v>0</v>
      </c>
      <c r="J573" s="80">
        <v>0</v>
      </c>
      <c r="K573" s="80">
        <v>0</v>
      </c>
      <c r="L573" s="80">
        <v>0</v>
      </c>
      <c r="M573" s="80">
        <v>0</v>
      </c>
      <c r="N573" s="80">
        <v>0</v>
      </c>
      <c r="O573" s="80">
        <v>0</v>
      </c>
      <c r="P573" s="80">
        <v>0</v>
      </c>
      <c r="Q573" s="80">
        <v>0</v>
      </c>
      <c r="R573" s="80">
        <v>0</v>
      </c>
      <c r="S573" s="80">
        <v>0</v>
      </c>
      <c r="T573" s="80">
        <v>0</v>
      </c>
      <c r="U573" s="80">
        <v>0</v>
      </c>
      <c r="V573" s="80">
        <v>1</v>
      </c>
      <c r="W573" s="80">
        <v>0</v>
      </c>
      <c r="X573" s="80">
        <v>0</v>
      </c>
      <c r="Y573" s="80">
        <v>1</v>
      </c>
      <c r="Z573" s="80">
        <v>22501</v>
      </c>
      <c r="AA573" s="80">
        <v>0</v>
      </c>
      <c r="AB573" s="80">
        <v>0</v>
      </c>
      <c r="AC573" s="80">
        <v>1</v>
      </c>
      <c r="AD573" s="80">
        <v>0</v>
      </c>
      <c r="AE573" s="80">
        <v>0</v>
      </c>
      <c r="AF573" s="80">
        <v>1</v>
      </c>
      <c r="AG573" s="80">
        <v>0</v>
      </c>
      <c r="AH573" s="80">
        <v>0</v>
      </c>
      <c r="AI573" s="80">
        <v>0</v>
      </c>
      <c r="AJ573" s="80">
        <v>0</v>
      </c>
      <c r="AK573" s="80">
        <v>0</v>
      </c>
      <c r="AL573" s="80">
        <v>14.38</v>
      </c>
      <c r="AM573" s="80">
        <v>9.5</v>
      </c>
    </row>
    <row r="574" spans="2:39" ht="12" customHeight="1" thickBot="1" x14ac:dyDescent="0.35">
      <c r="B574" s="75">
        <v>1407</v>
      </c>
      <c r="D574" s="77" t="str">
        <f t="shared" si="8"/>
        <v>1</v>
      </c>
      <c r="E574" s="78">
        <v>1</v>
      </c>
      <c r="F574" s="81">
        <v>0.99666702747344904</v>
      </c>
      <c r="G574" s="80">
        <v>0</v>
      </c>
      <c r="H574" s="80">
        <v>0</v>
      </c>
      <c r="I574" s="80">
        <v>0</v>
      </c>
      <c r="J574" s="80">
        <v>0</v>
      </c>
      <c r="K574" s="80">
        <v>0</v>
      </c>
      <c r="L574" s="80">
        <v>0</v>
      </c>
      <c r="M574" s="80">
        <v>0</v>
      </c>
      <c r="N574" s="80">
        <v>0</v>
      </c>
      <c r="O574" s="80">
        <v>0</v>
      </c>
      <c r="P574" s="80">
        <v>0</v>
      </c>
      <c r="Q574" s="80">
        <v>0</v>
      </c>
      <c r="R574" s="80">
        <v>0</v>
      </c>
      <c r="S574" s="80">
        <v>0</v>
      </c>
      <c r="T574" s="80">
        <v>0</v>
      </c>
      <c r="U574" s="80">
        <v>1</v>
      </c>
      <c r="V574" s="80">
        <v>0</v>
      </c>
      <c r="W574" s="80">
        <v>0</v>
      </c>
      <c r="X574" s="80">
        <v>0</v>
      </c>
      <c r="Y574" s="80">
        <v>1</v>
      </c>
      <c r="Z574" s="80">
        <v>27132</v>
      </c>
      <c r="AA574" s="80">
        <v>0</v>
      </c>
      <c r="AB574" s="80">
        <v>0</v>
      </c>
      <c r="AC574" s="80">
        <v>1</v>
      </c>
      <c r="AD574" s="80">
        <v>0</v>
      </c>
      <c r="AE574" s="80">
        <v>0</v>
      </c>
      <c r="AF574" s="80">
        <v>1</v>
      </c>
      <c r="AG574" s="80">
        <v>0</v>
      </c>
      <c r="AH574" s="80">
        <v>0</v>
      </c>
      <c r="AI574" s="80">
        <v>0</v>
      </c>
      <c r="AJ574" s="80">
        <v>0</v>
      </c>
      <c r="AK574" s="80">
        <v>0</v>
      </c>
      <c r="AL574" s="80">
        <v>142.53</v>
      </c>
      <c r="AM574" s="80">
        <v>0.99</v>
      </c>
    </row>
    <row r="575" spans="2:39" ht="12" customHeight="1" thickBot="1" x14ac:dyDescent="0.35">
      <c r="B575" s="75">
        <v>1408</v>
      </c>
      <c r="D575" s="77" t="str">
        <f t="shared" si="8"/>
        <v>1</v>
      </c>
      <c r="E575" s="78">
        <v>1</v>
      </c>
      <c r="F575" s="81">
        <v>0.99666702747344904</v>
      </c>
      <c r="G575" s="80">
        <v>0</v>
      </c>
      <c r="H575" s="80">
        <v>0</v>
      </c>
      <c r="I575" s="80">
        <v>0</v>
      </c>
      <c r="J575" s="80">
        <v>0</v>
      </c>
      <c r="K575" s="80">
        <v>0</v>
      </c>
      <c r="L575" s="80">
        <v>0</v>
      </c>
      <c r="M575" s="80">
        <v>0</v>
      </c>
      <c r="N575" s="80">
        <v>0</v>
      </c>
      <c r="O575" s="80">
        <v>0</v>
      </c>
      <c r="P575" s="80">
        <v>0</v>
      </c>
      <c r="Q575" s="80">
        <v>0</v>
      </c>
      <c r="R575" s="80">
        <v>0</v>
      </c>
      <c r="S575" s="80">
        <v>0</v>
      </c>
      <c r="T575" s="80">
        <v>0</v>
      </c>
      <c r="U575" s="80">
        <v>1</v>
      </c>
      <c r="V575" s="80">
        <v>0</v>
      </c>
      <c r="W575" s="80">
        <v>0</v>
      </c>
      <c r="X575" s="80">
        <v>0</v>
      </c>
      <c r="Y575" s="80">
        <v>1</v>
      </c>
      <c r="Z575" s="80">
        <v>27132</v>
      </c>
      <c r="AA575" s="80">
        <v>0</v>
      </c>
      <c r="AB575" s="80">
        <v>0</v>
      </c>
      <c r="AC575" s="80">
        <v>1</v>
      </c>
      <c r="AD575" s="80">
        <v>0</v>
      </c>
      <c r="AE575" s="80">
        <v>0</v>
      </c>
      <c r="AF575" s="80">
        <v>1</v>
      </c>
      <c r="AG575" s="80">
        <v>0</v>
      </c>
      <c r="AH575" s="80">
        <v>0</v>
      </c>
      <c r="AI575" s="80">
        <v>0</v>
      </c>
      <c r="AJ575" s="80">
        <v>0</v>
      </c>
      <c r="AK575" s="80">
        <v>0</v>
      </c>
      <c r="AL575" s="80">
        <v>142.75</v>
      </c>
      <c r="AM575" s="80">
        <v>0.99</v>
      </c>
    </row>
    <row r="576" spans="2:39" ht="12" customHeight="1" thickBot="1" x14ac:dyDescent="0.35">
      <c r="B576" s="75">
        <v>1410</v>
      </c>
      <c r="D576" s="77" t="str">
        <f t="shared" si="8"/>
        <v>0</v>
      </c>
      <c r="E576" s="78">
        <v>0</v>
      </c>
      <c r="F576" s="81">
        <v>0.21637399494647899</v>
      </c>
      <c r="G576" s="80">
        <v>1</v>
      </c>
      <c r="H576" s="80">
        <v>0</v>
      </c>
      <c r="I576" s="80">
        <v>0</v>
      </c>
      <c r="J576" s="80">
        <v>0</v>
      </c>
      <c r="K576" s="80">
        <v>0</v>
      </c>
      <c r="L576" s="80">
        <v>0</v>
      </c>
      <c r="M576" s="80">
        <v>0</v>
      </c>
      <c r="N576" s="80">
        <v>0</v>
      </c>
      <c r="O576" s="80">
        <v>0</v>
      </c>
      <c r="P576" s="80">
        <v>0</v>
      </c>
      <c r="Q576" s="80">
        <v>0</v>
      </c>
      <c r="R576" s="80">
        <v>0</v>
      </c>
      <c r="S576" s="80">
        <v>0</v>
      </c>
      <c r="T576" s="80">
        <v>0</v>
      </c>
      <c r="U576" s="80">
        <v>0</v>
      </c>
      <c r="V576" s="80">
        <v>0</v>
      </c>
      <c r="W576" s="80">
        <v>0</v>
      </c>
      <c r="X576" s="80">
        <v>0</v>
      </c>
      <c r="Y576" s="80">
        <v>1</v>
      </c>
      <c r="Z576" s="80">
        <v>3385</v>
      </c>
      <c r="AA576" s="80">
        <v>0</v>
      </c>
      <c r="AB576" s="80">
        <v>0</v>
      </c>
      <c r="AC576" s="80">
        <v>0</v>
      </c>
      <c r="AD576" s="80">
        <v>1</v>
      </c>
      <c r="AE576" s="80">
        <v>0</v>
      </c>
      <c r="AF576" s="80">
        <v>0</v>
      </c>
      <c r="AG576" s="80">
        <v>1</v>
      </c>
      <c r="AH576" s="80">
        <v>0</v>
      </c>
      <c r="AI576" s="80">
        <v>0</v>
      </c>
      <c r="AJ576" s="80">
        <v>0</v>
      </c>
      <c r="AK576" s="80">
        <v>0</v>
      </c>
      <c r="AL576" s="80">
        <v>11.95</v>
      </c>
      <c r="AM576" s="80">
        <v>11.95</v>
      </c>
    </row>
    <row r="577" spans="2:39" ht="12" customHeight="1" thickBot="1" x14ac:dyDescent="0.35">
      <c r="B577" s="75">
        <v>1414</v>
      </c>
      <c r="D577" s="77" t="str">
        <f t="shared" si="8"/>
        <v>0</v>
      </c>
      <c r="E577" s="78">
        <v>0</v>
      </c>
      <c r="F577" s="81">
        <v>0.21637399494647899</v>
      </c>
      <c r="G577" s="80">
        <v>1</v>
      </c>
      <c r="H577" s="80">
        <v>0</v>
      </c>
      <c r="I577" s="80">
        <v>0</v>
      </c>
      <c r="J577" s="80">
        <v>0</v>
      </c>
      <c r="K577" s="80">
        <v>0</v>
      </c>
      <c r="L577" s="80">
        <v>0</v>
      </c>
      <c r="M577" s="80">
        <v>0</v>
      </c>
      <c r="N577" s="80">
        <v>0</v>
      </c>
      <c r="O577" s="80">
        <v>0</v>
      </c>
      <c r="P577" s="80">
        <v>0</v>
      </c>
      <c r="Q577" s="80">
        <v>0</v>
      </c>
      <c r="R577" s="80">
        <v>0</v>
      </c>
      <c r="S577" s="80">
        <v>0</v>
      </c>
      <c r="T577" s="80">
        <v>0</v>
      </c>
      <c r="U577" s="80">
        <v>0</v>
      </c>
      <c r="V577" s="80">
        <v>0</v>
      </c>
      <c r="W577" s="80">
        <v>0</v>
      </c>
      <c r="X577" s="80">
        <v>0</v>
      </c>
      <c r="Y577" s="80">
        <v>1</v>
      </c>
      <c r="Z577" s="80">
        <v>3385</v>
      </c>
      <c r="AA577" s="80">
        <v>0</v>
      </c>
      <c r="AB577" s="80">
        <v>0</v>
      </c>
      <c r="AC577" s="80">
        <v>0</v>
      </c>
      <c r="AD577" s="80">
        <v>1</v>
      </c>
      <c r="AE577" s="80">
        <v>0</v>
      </c>
      <c r="AF577" s="80">
        <v>0</v>
      </c>
      <c r="AG577" s="80">
        <v>1</v>
      </c>
      <c r="AH577" s="80">
        <v>0</v>
      </c>
      <c r="AI577" s="80">
        <v>0</v>
      </c>
      <c r="AJ577" s="80">
        <v>0</v>
      </c>
      <c r="AK577" s="80">
        <v>0</v>
      </c>
      <c r="AL577" s="80">
        <v>11.99</v>
      </c>
      <c r="AM577" s="80">
        <v>11.99</v>
      </c>
    </row>
    <row r="578" spans="2:39" ht="12" customHeight="1" thickBot="1" x14ac:dyDescent="0.35">
      <c r="B578" s="75">
        <v>1415</v>
      </c>
      <c r="D578" s="77" t="str">
        <f t="shared" si="8"/>
        <v>0</v>
      </c>
      <c r="E578" s="78">
        <v>0</v>
      </c>
      <c r="F578" s="81">
        <v>0.21637399494647899</v>
      </c>
      <c r="G578" s="80">
        <v>1</v>
      </c>
      <c r="H578" s="80">
        <v>0</v>
      </c>
      <c r="I578" s="80">
        <v>0</v>
      </c>
      <c r="J578" s="80">
        <v>0</v>
      </c>
      <c r="K578" s="80">
        <v>0</v>
      </c>
      <c r="L578" s="80">
        <v>0</v>
      </c>
      <c r="M578" s="80">
        <v>0</v>
      </c>
      <c r="N578" s="80">
        <v>0</v>
      </c>
      <c r="O578" s="80">
        <v>0</v>
      </c>
      <c r="P578" s="80">
        <v>0</v>
      </c>
      <c r="Q578" s="80">
        <v>0</v>
      </c>
      <c r="R578" s="80">
        <v>0</v>
      </c>
      <c r="S578" s="80">
        <v>0</v>
      </c>
      <c r="T578" s="80">
        <v>0</v>
      </c>
      <c r="U578" s="80">
        <v>0</v>
      </c>
      <c r="V578" s="80">
        <v>0</v>
      </c>
      <c r="W578" s="80">
        <v>0</v>
      </c>
      <c r="X578" s="80">
        <v>0</v>
      </c>
      <c r="Y578" s="80">
        <v>1</v>
      </c>
      <c r="Z578" s="80">
        <v>3385</v>
      </c>
      <c r="AA578" s="80">
        <v>0</v>
      </c>
      <c r="AB578" s="80">
        <v>0</v>
      </c>
      <c r="AC578" s="80">
        <v>0</v>
      </c>
      <c r="AD578" s="80">
        <v>1</v>
      </c>
      <c r="AE578" s="80">
        <v>0</v>
      </c>
      <c r="AF578" s="80">
        <v>0</v>
      </c>
      <c r="AG578" s="80">
        <v>1</v>
      </c>
      <c r="AH578" s="80">
        <v>0</v>
      </c>
      <c r="AI578" s="80">
        <v>0</v>
      </c>
      <c r="AJ578" s="80">
        <v>0</v>
      </c>
      <c r="AK578" s="80">
        <v>0</v>
      </c>
      <c r="AL578" s="80">
        <v>11.99</v>
      </c>
      <c r="AM578" s="80">
        <v>11.99</v>
      </c>
    </row>
    <row r="579" spans="2:39" ht="12" customHeight="1" thickBot="1" x14ac:dyDescent="0.35">
      <c r="B579" s="75">
        <v>1422</v>
      </c>
      <c r="D579" s="77" t="str">
        <f t="shared" si="8"/>
        <v>0</v>
      </c>
      <c r="E579" s="78">
        <v>0</v>
      </c>
      <c r="F579" s="81">
        <v>0.21637399494647899</v>
      </c>
      <c r="G579" s="80">
        <v>0</v>
      </c>
      <c r="H579" s="80">
        <v>0</v>
      </c>
      <c r="I579" s="80">
        <v>0</v>
      </c>
      <c r="J579" s="80">
        <v>0</v>
      </c>
      <c r="K579" s="80">
        <v>0</v>
      </c>
      <c r="L579" s="80">
        <v>0</v>
      </c>
      <c r="M579" s="80">
        <v>0</v>
      </c>
      <c r="N579" s="80">
        <v>0</v>
      </c>
      <c r="O579" s="80">
        <v>0</v>
      </c>
      <c r="P579" s="80">
        <v>0</v>
      </c>
      <c r="Q579" s="80">
        <v>1</v>
      </c>
      <c r="R579" s="80">
        <v>0</v>
      </c>
      <c r="S579" s="80">
        <v>0</v>
      </c>
      <c r="T579" s="80">
        <v>0</v>
      </c>
      <c r="U579" s="80">
        <v>0</v>
      </c>
      <c r="V579" s="80">
        <v>0</v>
      </c>
      <c r="W579" s="80">
        <v>0</v>
      </c>
      <c r="X579" s="80">
        <v>1</v>
      </c>
      <c r="Y579" s="80">
        <v>0</v>
      </c>
      <c r="Z579" s="80">
        <v>593</v>
      </c>
      <c r="AA579" s="80">
        <v>0</v>
      </c>
      <c r="AB579" s="80">
        <v>0</v>
      </c>
      <c r="AC579" s="80">
        <v>0</v>
      </c>
      <c r="AD579" s="80">
        <v>1</v>
      </c>
      <c r="AE579" s="80">
        <v>0</v>
      </c>
      <c r="AF579" s="80">
        <v>0</v>
      </c>
      <c r="AG579" s="80">
        <v>0</v>
      </c>
      <c r="AH579" s="80">
        <v>0</v>
      </c>
      <c r="AI579" s="80">
        <v>1</v>
      </c>
      <c r="AJ579" s="80">
        <v>0</v>
      </c>
      <c r="AK579" s="80">
        <v>0</v>
      </c>
      <c r="AL579" s="80">
        <v>21.42</v>
      </c>
      <c r="AM579" s="80">
        <v>21.42</v>
      </c>
    </row>
    <row r="580" spans="2:39" ht="12" customHeight="1" thickBot="1" x14ac:dyDescent="0.35">
      <c r="B580" s="75">
        <v>1424</v>
      </c>
      <c r="D580" s="77" t="str">
        <f t="shared" si="8"/>
        <v>1</v>
      </c>
      <c r="E580" s="78">
        <v>0</v>
      </c>
      <c r="F580" s="81">
        <v>0.83225798606872503</v>
      </c>
      <c r="G580" s="80">
        <v>0</v>
      </c>
      <c r="H580" s="80">
        <v>0</v>
      </c>
      <c r="I580" s="80">
        <v>0</v>
      </c>
      <c r="J580" s="80">
        <v>1</v>
      </c>
      <c r="K580" s="80">
        <v>0</v>
      </c>
      <c r="L580" s="80">
        <v>0</v>
      </c>
      <c r="M580" s="80">
        <v>0</v>
      </c>
      <c r="N580" s="80">
        <v>0</v>
      </c>
      <c r="O580" s="80">
        <v>0</v>
      </c>
      <c r="P580" s="80">
        <v>0</v>
      </c>
      <c r="Q580" s="80">
        <v>0</v>
      </c>
      <c r="R580" s="80">
        <v>0</v>
      </c>
      <c r="S580" s="80">
        <v>0</v>
      </c>
      <c r="T580" s="80">
        <v>0</v>
      </c>
      <c r="U580" s="80">
        <v>0</v>
      </c>
      <c r="V580" s="80">
        <v>0</v>
      </c>
      <c r="W580" s="80">
        <v>1</v>
      </c>
      <c r="X580" s="80">
        <v>0</v>
      </c>
      <c r="Y580" s="80">
        <v>0</v>
      </c>
      <c r="Z580" s="80">
        <v>846</v>
      </c>
      <c r="AA580" s="80">
        <v>0</v>
      </c>
      <c r="AB580" s="80">
        <v>0</v>
      </c>
      <c r="AC580" s="80">
        <v>0</v>
      </c>
      <c r="AD580" s="80">
        <v>0</v>
      </c>
      <c r="AE580" s="80">
        <v>1</v>
      </c>
      <c r="AF580" s="80">
        <v>0</v>
      </c>
      <c r="AG580" s="80">
        <v>0</v>
      </c>
      <c r="AH580" s="80">
        <v>0</v>
      </c>
      <c r="AI580" s="80">
        <v>0</v>
      </c>
      <c r="AJ580" s="80">
        <v>0</v>
      </c>
      <c r="AK580" s="80">
        <v>1</v>
      </c>
      <c r="AL580" s="80">
        <v>22.14</v>
      </c>
      <c r="AM580" s="80">
        <v>9.84</v>
      </c>
    </row>
    <row r="581" spans="2:39" ht="12" customHeight="1" thickBot="1" x14ac:dyDescent="0.35">
      <c r="B581" s="75">
        <v>1425</v>
      </c>
      <c r="D581" s="77" t="str">
        <f t="shared" si="8"/>
        <v>1</v>
      </c>
      <c r="E581" s="78">
        <v>1</v>
      </c>
      <c r="F581" s="81">
        <v>0.99666702747344904</v>
      </c>
      <c r="G581" s="80">
        <v>0</v>
      </c>
      <c r="H581" s="80">
        <v>0</v>
      </c>
      <c r="I581" s="80">
        <v>0</v>
      </c>
      <c r="J581" s="80">
        <v>0</v>
      </c>
      <c r="K581" s="80">
        <v>0</v>
      </c>
      <c r="L581" s="80">
        <v>0</v>
      </c>
      <c r="M581" s="80">
        <v>0</v>
      </c>
      <c r="N581" s="80">
        <v>0</v>
      </c>
      <c r="O581" s="80">
        <v>0</v>
      </c>
      <c r="P581" s="80">
        <v>0</v>
      </c>
      <c r="Q581" s="80">
        <v>0</v>
      </c>
      <c r="R581" s="80">
        <v>0</v>
      </c>
      <c r="S581" s="80">
        <v>0</v>
      </c>
      <c r="T581" s="80">
        <v>0</v>
      </c>
      <c r="U581" s="80">
        <v>1</v>
      </c>
      <c r="V581" s="80">
        <v>0</v>
      </c>
      <c r="W581" s="80">
        <v>0</v>
      </c>
      <c r="X581" s="80">
        <v>0</v>
      </c>
      <c r="Y581" s="80">
        <v>1</v>
      </c>
      <c r="Z581" s="80">
        <v>27132</v>
      </c>
      <c r="AA581" s="80">
        <v>0</v>
      </c>
      <c r="AB581" s="80">
        <v>0</v>
      </c>
      <c r="AC581" s="80">
        <v>1</v>
      </c>
      <c r="AD581" s="80">
        <v>0</v>
      </c>
      <c r="AE581" s="80">
        <v>0</v>
      </c>
      <c r="AF581" s="80">
        <v>1</v>
      </c>
      <c r="AG581" s="80">
        <v>0</v>
      </c>
      <c r="AH581" s="80">
        <v>0</v>
      </c>
      <c r="AI581" s="80">
        <v>0</v>
      </c>
      <c r="AJ581" s="80">
        <v>0</v>
      </c>
      <c r="AK581" s="80">
        <v>0</v>
      </c>
      <c r="AL581" s="80">
        <v>147.5</v>
      </c>
      <c r="AM581" s="80">
        <v>0.99</v>
      </c>
    </row>
    <row r="582" spans="2:39" ht="12" customHeight="1" thickBot="1" x14ac:dyDescent="0.35">
      <c r="B582" s="75">
        <v>1426</v>
      </c>
      <c r="D582" s="77" t="str">
        <f t="shared" si="8"/>
        <v>1</v>
      </c>
      <c r="E582" s="78">
        <v>1</v>
      </c>
      <c r="F582" s="81">
        <v>0.83225798606872503</v>
      </c>
      <c r="G582" s="80">
        <v>0</v>
      </c>
      <c r="H582" s="80">
        <v>0</v>
      </c>
      <c r="I582" s="80">
        <v>0</v>
      </c>
      <c r="J582" s="80">
        <v>0</v>
      </c>
      <c r="K582" s="80">
        <v>0</v>
      </c>
      <c r="L582" s="80">
        <v>0</v>
      </c>
      <c r="M582" s="80">
        <v>0</v>
      </c>
      <c r="N582" s="80">
        <v>0</v>
      </c>
      <c r="O582" s="80">
        <v>0</v>
      </c>
      <c r="P582" s="80">
        <v>0</v>
      </c>
      <c r="Q582" s="80">
        <v>0</v>
      </c>
      <c r="R582" s="80">
        <v>1</v>
      </c>
      <c r="S582" s="80">
        <v>0</v>
      </c>
      <c r="T582" s="80">
        <v>0</v>
      </c>
      <c r="U582" s="80">
        <v>0</v>
      </c>
      <c r="V582" s="80">
        <v>0</v>
      </c>
      <c r="W582" s="80">
        <v>0</v>
      </c>
      <c r="X582" s="80">
        <v>0</v>
      </c>
      <c r="Y582" s="80">
        <v>1</v>
      </c>
      <c r="Z582" s="80">
        <v>686</v>
      </c>
      <c r="AA582" s="80">
        <v>0</v>
      </c>
      <c r="AB582" s="80">
        <v>0</v>
      </c>
      <c r="AC582" s="80">
        <v>0</v>
      </c>
      <c r="AD582" s="80">
        <v>1</v>
      </c>
      <c r="AE582" s="80">
        <v>0</v>
      </c>
      <c r="AF582" s="80">
        <v>0</v>
      </c>
      <c r="AG582" s="80">
        <v>1</v>
      </c>
      <c r="AH582" s="80">
        <v>0</v>
      </c>
      <c r="AI582" s="80">
        <v>0</v>
      </c>
      <c r="AJ582" s="80">
        <v>0</v>
      </c>
      <c r="AK582" s="80">
        <v>0</v>
      </c>
      <c r="AL582" s="80">
        <v>22.67</v>
      </c>
      <c r="AM582" s="80">
        <v>6.5</v>
      </c>
    </row>
    <row r="583" spans="2:39" ht="12" customHeight="1" thickBot="1" x14ac:dyDescent="0.35">
      <c r="B583" s="75">
        <v>1428</v>
      </c>
      <c r="D583" s="77" t="str">
        <f t="shared" si="8"/>
        <v>0</v>
      </c>
      <c r="E583" s="78">
        <v>1</v>
      </c>
      <c r="F583" s="81">
        <v>0.21637399494647899</v>
      </c>
      <c r="G583" s="80">
        <v>1</v>
      </c>
      <c r="H583" s="80">
        <v>0</v>
      </c>
      <c r="I583" s="80">
        <v>0</v>
      </c>
      <c r="J583" s="80">
        <v>0</v>
      </c>
      <c r="K583" s="80">
        <v>0</v>
      </c>
      <c r="L583" s="80">
        <v>0</v>
      </c>
      <c r="M583" s="80">
        <v>0</v>
      </c>
      <c r="N583" s="80">
        <v>0</v>
      </c>
      <c r="O583" s="80">
        <v>0</v>
      </c>
      <c r="P583" s="80">
        <v>0</v>
      </c>
      <c r="Q583" s="80">
        <v>0</v>
      </c>
      <c r="R583" s="80">
        <v>0</v>
      </c>
      <c r="S583" s="80">
        <v>0</v>
      </c>
      <c r="T583" s="80">
        <v>0</v>
      </c>
      <c r="U583" s="80">
        <v>0</v>
      </c>
      <c r="V583" s="80">
        <v>0</v>
      </c>
      <c r="W583" s="80">
        <v>1</v>
      </c>
      <c r="X583" s="80">
        <v>0</v>
      </c>
      <c r="Y583" s="80">
        <v>0</v>
      </c>
      <c r="Z583" s="80">
        <v>2168</v>
      </c>
      <c r="AA583" s="80">
        <v>0</v>
      </c>
      <c r="AB583" s="80">
        <v>0</v>
      </c>
      <c r="AC583" s="80">
        <v>0</v>
      </c>
      <c r="AD583" s="80">
        <v>1</v>
      </c>
      <c r="AE583" s="80">
        <v>0</v>
      </c>
      <c r="AF583" s="80">
        <v>0</v>
      </c>
      <c r="AG583" s="80">
        <v>0</v>
      </c>
      <c r="AH583" s="80">
        <v>0</v>
      </c>
      <c r="AI583" s="80">
        <v>0</v>
      </c>
      <c r="AJ583" s="80">
        <v>1</v>
      </c>
      <c r="AK583" s="80">
        <v>0</v>
      </c>
      <c r="AL583" s="80">
        <v>20.440000000439998</v>
      </c>
      <c r="AM583" s="80">
        <v>11.068592057999998</v>
      </c>
    </row>
    <row r="584" spans="2:39" ht="12" customHeight="1" thickBot="1" x14ac:dyDescent="0.35">
      <c r="B584" s="75">
        <v>1430</v>
      </c>
      <c r="D584" s="77" t="str">
        <f t="shared" si="8"/>
        <v>1</v>
      </c>
      <c r="E584" s="78">
        <v>1</v>
      </c>
      <c r="F584" s="81">
        <v>0.99666702747344904</v>
      </c>
      <c r="G584" s="80">
        <v>0</v>
      </c>
      <c r="H584" s="80">
        <v>0</v>
      </c>
      <c r="I584" s="80">
        <v>0</v>
      </c>
      <c r="J584" s="80">
        <v>0</v>
      </c>
      <c r="K584" s="80">
        <v>0</v>
      </c>
      <c r="L584" s="80">
        <v>0</v>
      </c>
      <c r="M584" s="80">
        <v>0</v>
      </c>
      <c r="N584" s="80">
        <v>0</v>
      </c>
      <c r="O584" s="80">
        <v>0</v>
      </c>
      <c r="P584" s="80">
        <v>0</v>
      </c>
      <c r="Q584" s="80">
        <v>0</v>
      </c>
      <c r="R584" s="80">
        <v>0</v>
      </c>
      <c r="S584" s="80">
        <v>0</v>
      </c>
      <c r="T584" s="80">
        <v>0</v>
      </c>
      <c r="U584" s="80">
        <v>1</v>
      </c>
      <c r="V584" s="80">
        <v>0</v>
      </c>
      <c r="W584" s="80">
        <v>0</v>
      </c>
      <c r="X584" s="80">
        <v>0</v>
      </c>
      <c r="Y584" s="80">
        <v>1</v>
      </c>
      <c r="Z584" s="80">
        <v>27132</v>
      </c>
      <c r="AA584" s="80">
        <v>0</v>
      </c>
      <c r="AB584" s="80">
        <v>0</v>
      </c>
      <c r="AC584" s="80">
        <v>1</v>
      </c>
      <c r="AD584" s="80">
        <v>0</v>
      </c>
      <c r="AE584" s="80">
        <v>0</v>
      </c>
      <c r="AF584" s="80">
        <v>1</v>
      </c>
      <c r="AG584" s="80">
        <v>0</v>
      </c>
      <c r="AH584" s="80">
        <v>0</v>
      </c>
      <c r="AI584" s="80">
        <v>0</v>
      </c>
      <c r="AJ584" s="80">
        <v>0</v>
      </c>
      <c r="AK584" s="80">
        <v>0</v>
      </c>
      <c r="AL584" s="80">
        <v>151.5</v>
      </c>
      <c r="AM584" s="80">
        <v>0.99</v>
      </c>
    </row>
    <row r="585" spans="2:39" ht="12" customHeight="1" thickBot="1" x14ac:dyDescent="0.35">
      <c r="B585" s="75">
        <v>1433</v>
      </c>
      <c r="D585" s="77" t="str">
        <f t="shared" ref="D585:D648" si="9">IF(F585&gt;=$F$5,"1","0")</f>
        <v>1</v>
      </c>
      <c r="E585" s="78">
        <v>1</v>
      </c>
      <c r="F585" s="81">
        <v>0.99666702747344904</v>
      </c>
      <c r="G585" s="80">
        <v>0</v>
      </c>
      <c r="H585" s="80">
        <v>0</v>
      </c>
      <c r="I585" s="80">
        <v>0</v>
      </c>
      <c r="J585" s="80">
        <v>0</v>
      </c>
      <c r="K585" s="80">
        <v>0</v>
      </c>
      <c r="L585" s="80">
        <v>0</v>
      </c>
      <c r="M585" s="80">
        <v>1</v>
      </c>
      <c r="N585" s="80">
        <v>0</v>
      </c>
      <c r="O585" s="80">
        <v>0</v>
      </c>
      <c r="P585" s="80">
        <v>0</v>
      </c>
      <c r="Q585" s="80">
        <v>0</v>
      </c>
      <c r="R585" s="80">
        <v>0</v>
      </c>
      <c r="S585" s="80">
        <v>0</v>
      </c>
      <c r="T585" s="80">
        <v>0</v>
      </c>
      <c r="U585" s="80">
        <v>0</v>
      </c>
      <c r="V585" s="80">
        <v>0</v>
      </c>
      <c r="W585" s="80">
        <v>1</v>
      </c>
      <c r="X585" s="80">
        <v>0</v>
      </c>
      <c r="Y585" s="80">
        <v>0</v>
      </c>
      <c r="Z585" s="80">
        <v>844</v>
      </c>
      <c r="AA585" s="80">
        <v>0</v>
      </c>
      <c r="AB585" s="80">
        <v>0</v>
      </c>
      <c r="AC585" s="80">
        <v>0</v>
      </c>
      <c r="AD585" s="80">
        <v>0</v>
      </c>
      <c r="AE585" s="80">
        <v>1</v>
      </c>
      <c r="AF585" s="80">
        <v>0</v>
      </c>
      <c r="AG585" s="80">
        <v>0</v>
      </c>
      <c r="AH585" s="80">
        <v>1</v>
      </c>
      <c r="AI585" s="80">
        <v>0</v>
      </c>
      <c r="AJ585" s="80">
        <v>0</v>
      </c>
      <c r="AK585" s="80">
        <v>0</v>
      </c>
      <c r="AL585" s="80">
        <v>185.689999949</v>
      </c>
      <c r="AM585" s="80">
        <v>1.229735099</v>
      </c>
    </row>
    <row r="586" spans="2:39" ht="12" customHeight="1" thickBot="1" x14ac:dyDescent="0.35">
      <c r="B586" s="75">
        <v>1434</v>
      </c>
      <c r="D586" s="77" t="str">
        <f t="shared" si="9"/>
        <v>1</v>
      </c>
      <c r="E586" s="78">
        <v>1</v>
      </c>
      <c r="F586" s="81">
        <v>0.99666702747344904</v>
      </c>
      <c r="G586" s="80">
        <v>0</v>
      </c>
      <c r="H586" s="80">
        <v>0</v>
      </c>
      <c r="I586" s="80">
        <v>0</v>
      </c>
      <c r="J586" s="80">
        <v>0</v>
      </c>
      <c r="K586" s="80">
        <v>0</v>
      </c>
      <c r="L586" s="80">
        <v>0</v>
      </c>
      <c r="M586" s="80">
        <v>1</v>
      </c>
      <c r="N586" s="80">
        <v>0</v>
      </c>
      <c r="O586" s="80">
        <v>0</v>
      </c>
      <c r="P586" s="80">
        <v>0</v>
      </c>
      <c r="Q586" s="80">
        <v>0</v>
      </c>
      <c r="R586" s="80">
        <v>0</v>
      </c>
      <c r="S586" s="80">
        <v>0</v>
      </c>
      <c r="T586" s="80">
        <v>0</v>
      </c>
      <c r="U586" s="80">
        <v>0</v>
      </c>
      <c r="V586" s="80">
        <v>0</v>
      </c>
      <c r="W586" s="80">
        <v>1</v>
      </c>
      <c r="X586" s="80">
        <v>0</v>
      </c>
      <c r="Y586" s="80">
        <v>0</v>
      </c>
      <c r="Z586" s="80">
        <v>50</v>
      </c>
      <c r="AA586" s="80">
        <v>0</v>
      </c>
      <c r="AB586" s="80">
        <v>0</v>
      </c>
      <c r="AC586" s="80">
        <v>1</v>
      </c>
      <c r="AD586" s="80">
        <v>0</v>
      </c>
      <c r="AE586" s="80">
        <v>0</v>
      </c>
      <c r="AF586" s="80">
        <v>0</v>
      </c>
      <c r="AG586" s="80">
        <v>0</v>
      </c>
      <c r="AH586" s="80">
        <v>1</v>
      </c>
      <c r="AI586" s="80">
        <v>0</v>
      </c>
      <c r="AJ586" s="80">
        <v>0</v>
      </c>
      <c r="AK586" s="80">
        <v>0</v>
      </c>
      <c r="AL586" s="80">
        <v>186.38000003376001</v>
      </c>
      <c r="AM586" s="80">
        <v>1.2297439960000001</v>
      </c>
    </row>
    <row r="587" spans="2:39" ht="12" customHeight="1" thickBot="1" x14ac:dyDescent="0.35">
      <c r="B587" s="75">
        <v>1435</v>
      </c>
      <c r="D587" s="77" t="str">
        <f t="shared" si="9"/>
        <v>1</v>
      </c>
      <c r="E587" s="78">
        <v>1</v>
      </c>
      <c r="F587" s="81">
        <v>0.83225798606872503</v>
      </c>
      <c r="G587" s="80">
        <v>0</v>
      </c>
      <c r="H587" s="80">
        <v>0</v>
      </c>
      <c r="I587" s="80">
        <v>0</v>
      </c>
      <c r="J587" s="80">
        <v>1</v>
      </c>
      <c r="K587" s="80">
        <v>0</v>
      </c>
      <c r="L587" s="80">
        <v>0</v>
      </c>
      <c r="M587" s="80">
        <v>0</v>
      </c>
      <c r="N587" s="80">
        <v>0</v>
      </c>
      <c r="O587" s="80">
        <v>0</v>
      </c>
      <c r="P587" s="80">
        <v>0</v>
      </c>
      <c r="Q587" s="80">
        <v>0</v>
      </c>
      <c r="R587" s="80">
        <v>0</v>
      </c>
      <c r="S587" s="80">
        <v>0</v>
      </c>
      <c r="T587" s="80">
        <v>0</v>
      </c>
      <c r="U587" s="80">
        <v>0</v>
      </c>
      <c r="V587" s="80">
        <v>0</v>
      </c>
      <c r="W587" s="80">
        <v>1</v>
      </c>
      <c r="X587" s="80">
        <v>0</v>
      </c>
      <c r="Y587" s="80">
        <v>0</v>
      </c>
      <c r="Z587" s="80">
        <v>846</v>
      </c>
      <c r="AA587" s="80">
        <v>0</v>
      </c>
      <c r="AB587" s="80">
        <v>0</v>
      </c>
      <c r="AC587" s="80">
        <v>0</v>
      </c>
      <c r="AD587" s="80">
        <v>0</v>
      </c>
      <c r="AE587" s="80">
        <v>1</v>
      </c>
      <c r="AF587" s="80">
        <v>0</v>
      </c>
      <c r="AG587" s="80">
        <v>0</v>
      </c>
      <c r="AH587" s="80">
        <v>0</v>
      </c>
      <c r="AI587" s="80">
        <v>0</v>
      </c>
      <c r="AJ587" s="80">
        <v>0</v>
      </c>
      <c r="AK587" s="80">
        <v>1</v>
      </c>
      <c r="AL587" s="80">
        <v>23.440000007799998</v>
      </c>
      <c r="AM587" s="80">
        <v>9.8384050399999996</v>
      </c>
    </row>
    <row r="588" spans="2:39" ht="12" customHeight="1" thickBot="1" x14ac:dyDescent="0.35">
      <c r="B588" s="75">
        <v>1436</v>
      </c>
      <c r="D588" s="77" t="str">
        <f t="shared" si="9"/>
        <v>1</v>
      </c>
      <c r="E588" s="78">
        <v>1</v>
      </c>
      <c r="F588" s="81">
        <v>0.99666702747344904</v>
      </c>
      <c r="G588" s="80">
        <v>0</v>
      </c>
      <c r="H588" s="80">
        <v>0</v>
      </c>
      <c r="I588" s="80">
        <v>0</v>
      </c>
      <c r="J588" s="80">
        <v>0</v>
      </c>
      <c r="K588" s="80">
        <v>0</v>
      </c>
      <c r="L588" s="80">
        <v>0</v>
      </c>
      <c r="M588" s="80">
        <v>0</v>
      </c>
      <c r="N588" s="80">
        <v>0</v>
      </c>
      <c r="O588" s="80">
        <v>0</v>
      </c>
      <c r="P588" s="80">
        <v>0</v>
      </c>
      <c r="Q588" s="80">
        <v>0</v>
      </c>
      <c r="R588" s="80">
        <v>0</v>
      </c>
      <c r="S588" s="80">
        <v>0</v>
      </c>
      <c r="T588" s="80">
        <v>0</v>
      </c>
      <c r="U588" s="80">
        <v>1</v>
      </c>
      <c r="V588" s="80">
        <v>0</v>
      </c>
      <c r="W588" s="80">
        <v>0</v>
      </c>
      <c r="X588" s="80">
        <v>0</v>
      </c>
      <c r="Y588" s="80">
        <v>1</v>
      </c>
      <c r="Z588" s="80">
        <v>27132</v>
      </c>
      <c r="AA588" s="80">
        <v>0</v>
      </c>
      <c r="AB588" s="80">
        <v>0</v>
      </c>
      <c r="AC588" s="80">
        <v>1</v>
      </c>
      <c r="AD588" s="80">
        <v>0</v>
      </c>
      <c r="AE588" s="80">
        <v>0</v>
      </c>
      <c r="AF588" s="80">
        <v>1</v>
      </c>
      <c r="AG588" s="80">
        <v>0</v>
      </c>
      <c r="AH588" s="80">
        <v>0</v>
      </c>
      <c r="AI588" s="80">
        <v>0</v>
      </c>
      <c r="AJ588" s="80">
        <v>0</v>
      </c>
      <c r="AK588" s="80">
        <v>0</v>
      </c>
      <c r="AL588" s="80">
        <v>155.99</v>
      </c>
      <c r="AM588" s="80">
        <v>0.99</v>
      </c>
    </row>
    <row r="589" spans="2:39" ht="12" customHeight="1" thickBot="1" x14ac:dyDescent="0.35">
      <c r="B589" s="75">
        <v>1438</v>
      </c>
      <c r="D589" s="77" t="str">
        <f t="shared" si="9"/>
        <v>1</v>
      </c>
      <c r="E589" s="78">
        <v>1</v>
      </c>
      <c r="F589" s="81">
        <v>0.83225798606872503</v>
      </c>
      <c r="G589" s="80">
        <v>0</v>
      </c>
      <c r="H589" s="80">
        <v>0</v>
      </c>
      <c r="I589" s="80">
        <v>0</v>
      </c>
      <c r="J589" s="80">
        <v>0</v>
      </c>
      <c r="K589" s="80">
        <v>0</v>
      </c>
      <c r="L589" s="80">
        <v>0</v>
      </c>
      <c r="M589" s="80">
        <v>0</v>
      </c>
      <c r="N589" s="80">
        <v>0</v>
      </c>
      <c r="O589" s="80">
        <v>0</v>
      </c>
      <c r="P589" s="80">
        <v>0</v>
      </c>
      <c r="Q589" s="80">
        <v>0</v>
      </c>
      <c r="R589" s="80">
        <v>0</v>
      </c>
      <c r="S589" s="80">
        <v>0</v>
      </c>
      <c r="T589" s="80">
        <v>0</v>
      </c>
      <c r="U589" s="80">
        <v>0</v>
      </c>
      <c r="V589" s="80">
        <v>1</v>
      </c>
      <c r="W589" s="80">
        <v>0</v>
      </c>
      <c r="X589" s="80">
        <v>0</v>
      </c>
      <c r="Y589" s="80">
        <v>1</v>
      </c>
      <c r="Z589" s="80">
        <v>1375</v>
      </c>
      <c r="AA589" s="80">
        <v>0</v>
      </c>
      <c r="AB589" s="80">
        <v>0</v>
      </c>
      <c r="AC589" s="80">
        <v>0</v>
      </c>
      <c r="AD589" s="80">
        <v>1</v>
      </c>
      <c r="AE589" s="80">
        <v>0</v>
      </c>
      <c r="AF589" s="80">
        <v>0</v>
      </c>
      <c r="AG589" s="80">
        <v>1</v>
      </c>
      <c r="AH589" s="80">
        <v>0</v>
      </c>
      <c r="AI589" s="80">
        <v>0</v>
      </c>
      <c r="AJ589" s="80">
        <v>0</v>
      </c>
      <c r="AK589" s="80">
        <v>0</v>
      </c>
      <c r="AL589" s="80">
        <v>15.5</v>
      </c>
      <c r="AM589" s="80">
        <v>9.99</v>
      </c>
    </row>
    <row r="590" spans="2:39" ht="12" customHeight="1" thickBot="1" x14ac:dyDescent="0.35">
      <c r="B590" s="75">
        <v>1439</v>
      </c>
      <c r="D590" s="77" t="str">
        <f t="shared" si="9"/>
        <v>1</v>
      </c>
      <c r="E590" s="78">
        <v>1</v>
      </c>
      <c r="F590" s="81">
        <v>0.83225798606872503</v>
      </c>
      <c r="G590" s="80">
        <v>0</v>
      </c>
      <c r="H590" s="80">
        <v>0</v>
      </c>
      <c r="I590" s="80">
        <v>0</v>
      </c>
      <c r="J590" s="80">
        <v>0</v>
      </c>
      <c r="K590" s="80">
        <v>0</v>
      </c>
      <c r="L590" s="80">
        <v>0</v>
      </c>
      <c r="M590" s="80">
        <v>0</v>
      </c>
      <c r="N590" s="80">
        <v>0</v>
      </c>
      <c r="O590" s="80">
        <v>0</v>
      </c>
      <c r="P590" s="80">
        <v>0</v>
      </c>
      <c r="Q590" s="80">
        <v>0</v>
      </c>
      <c r="R590" s="80">
        <v>0</v>
      </c>
      <c r="S590" s="80">
        <v>0</v>
      </c>
      <c r="T590" s="80">
        <v>0</v>
      </c>
      <c r="U590" s="80">
        <v>0</v>
      </c>
      <c r="V590" s="80">
        <v>1</v>
      </c>
      <c r="W590" s="80">
        <v>0</v>
      </c>
      <c r="X590" s="80">
        <v>0</v>
      </c>
      <c r="Y590" s="80">
        <v>1</v>
      </c>
      <c r="Z590" s="80">
        <v>1375</v>
      </c>
      <c r="AA590" s="80">
        <v>0</v>
      </c>
      <c r="AB590" s="80">
        <v>0</v>
      </c>
      <c r="AC590" s="80">
        <v>0</v>
      </c>
      <c r="AD590" s="80">
        <v>1</v>
      </c>
      <c r="AE590" s="80">
        <v>0</v>
      </c>
      <c r="AF590" s="80">
        <v>0</v>
      </c>
      <c r="AG590" s="80">
        <v>1</v>
      </c>
      <c r="AH590" s="80">
        <v>0</v>
      </c>
      <c r="AI590" s="80">
        <v>0</v>
      </c>
      <c r="AJ590" s="80">
        <v>0</v>
      </c>
      <c r="AK590" s="80">
        <v>0</v>
      </c>
      <c r="AL590" s="80">
        <v>15.5</v>
      </c>
      <c r="AM590" s="80">
        <v>9.99</v>
      </c>
    </row>
    <row r="591" spans="2:39" ht="12" customHeight="1" thickBot="1" x14ac:dyDescent="0.35">
      <c r="B591" s="75">
        <v>1443</v>
      </c>
      <c r="D591" s="77" t="str">
        <f t="shared" si="9"/>
        <v>0</v>
      </c>
      <c r="E591" s="78">
        <v>0</v>
      </c>
      <c r="F591" s="81">
        <v>0.21637399494647899</v>
      </c>
      <c r="G591" s="80">
        <v>0</v>
      </c>
      <c r="H591" s="80">
        <v>1</v>
      </c>
      <c r="I591" s="80">
        <v>0</v>
      </c>
      <c r="J591" s="80">
        <v>0</v>
      </c>
      <c r="K591" s="80">
        <v>0</v>
      </c>
      <c r="L591" s="80">
        <v>0</v>
      </c>
      <c r="M591" s="80">
        <v>0</v>
      </c>
      <c r="N591" s="80">
        <v>0</v>
      </c>
      <c r="O591" s="80">
        <v>0</v>
      </c>
      <c r="P591" s="80">
        <v>0</v>
      </c>
      <c r="Q591" s="80">
        <v>0</v>
      </c>
      <c r="R591" s="80">
        <v>0</v>
      </c>
      <c r="S591" s="80">
        <v>0</v>
      </c>
      <c r="T591" s="80">
        <v>0</v>
      </c>
      <c r="U591" s="80">
        <v>0</v>
      </c>
      <c r="V591" s="80">
        <v>0</v>
      </c>
      <c r="W591" s="80">
        <v>0</v>
      </c>
      <c r="X591" s="80">
        <v>0</v>
      </c>
      <c r="Y591" s="80">
        <v>1</v>
      </c>
      <c r="Z591" s="80">
        <v>10067</v>
      </c>
      <c r="AA591" s="80">
        <v>0</v>
      </c>
      <c r="AB591" s="80">
        <v>1</v>
      </c>
      <c r="AC591" s="80">
        <v>0</v>
      </c>
      <c r="AD591" s="80">
        <v>0</v>
      </c>
      <c r="AE591" s="80">
        <v>0</v>
      </c>
      <c r="AF591" s="80">
        <v>0</v>
      </c>
      <c r="AG591" s="80">
        <v>1</v>
      </c>
      <c r="AH591" s="80">
        <v>0</v>
      </c>
      <c r="AI591" s="80">
        <v>0</v>
      </c>
      <c r="AJ591" s="80">
        <v>0</v>
      </c>
      <c r="AK591" s="80">
        <v>0</v>
      </c>
      <c r="AL591" s="80">
        <v>12.5</v>
      </c>
      <c r="AM591" s="80">
        <v>12.5</v>
      </c>
    </row>
    <row r="592" spans="2:39" ht="12" customHeight="1" thickBot="1" x14ac:dyDescent="0.35">
      <c r="B592" s="75">
        <v>1446</v>
      </c>
      <c r="D592" s="77" t="str">
        <f t="shared" si="9"/>
        <v>1</v>
      </c>
      <c r="E592" s="78">
        <v>1</v>
      </c>
      <c r="F592" s="81">
        <v>0.99666702747344904</v>
      </c>
      <c r="G592" s="80">
        <v>0</v>
      </c>
      <c r="H592" s="80">
        <v>0</v>
      </c>
      <c r="I592" s="80">
        <v>0</v>
      </c>
      <c r="J592" s="80">
        <v>0</v>
      </c>
      <c r="K592" s="80">
        <v>0</v>
      </c>
      <c r="L592" s="80">
        <v>0</v>
      </c>
      <c r="M592" s="80">
        <v>1</v>
      </c>
      <c r="N592" s="80">
        <v>0</v>
      </c>
      <c r="O592" s="80">
        <v>0</v>
      </c>
      <c r="P592" s="80">
        <v>0</v>
      </c>
      <c r="Q592" s="80">
        <v>0</v>
      </c>
      <c r="R592" s="80">
        <v>0</v>
      </c>
      <c r="S592" s="80">
        <v>0</v>
      </c>
      <c r="T592" s="80">
        <v>0</v>
      </c>
      <c r="U592" s="80">
        <v>0</v>
      </c>
      <c r="V592" s="80">
        <v>0</v>
      </c>
      <c r="W592" s="80">
        <v>1</v>
      </c>
      <c r="X592" s="80">
        <v>0</v>
      </c>
      <c r="Y592" s="80">
        <v>0</v>
      </c>
      <c r="Z592" s="80">
        <v>10</v>
      </c>
      <c r="AA592" s="80">
        <v>0</v>
      </c>
      <c r="AB592" s="80">
        <v>0</v>
      </c>
      <c r="AC592" s="80">
        <v>0</v>
      </c>
      <c r="AD592" s="80">
        <v>0</v>
      </c>
      <c r="AE592" s="80">
        <v>1</v>
      </c>
      <c r="AF592" s="80">
        <v>0</v>
      </c>
      <c r="AG592" s="80">
        <v>1</v>
      </c>
      <c r="AH592" s="80">
        <v>0</v>
      </c>
      <c r="AI592" s="80">
        <v>0</v>
      </c>
      <c r="AJ592" s="80">
        <v>0</v>
      </c>
      <c r="AK592" s="80">
        <v>0</v>
      </c>
      <c r="AL592" s="80">
        <v>197.990000033</v>
      </c>
      <c r="AM592" s="80">
        <v>1.2297515530000001</v>
      </c>
    </row>
    <row r="593" spans="2:39" ht="12" customHeight="1" thickBot="1" x14ac:dyDescent="0.35">
      <c r="B593" s="75">
        <v>1447</v>
      </c>
      <c r="D593" s="77" t="str">
        <f t="shared" si="9"/>
        <v>0</v>
      </c>
      <c r="E593" s="78">
        <v>1</v>
      </c>
      <c r="F593" s="81">
        <v>0.21637399494647899</v>
      </c>
      <c r="G593" s="80">
        <v>0</v>
      </c>
      <c r="H593" s="80">
        <v>0</v>
      </c>
      <c r="I593" s="80">
        <v>0</v>
      </c>
      <c r="J593" s="80">
        <v>0</v>
      </c>
      <c r="K593" s="80">
        <v>0</v>
      </c>
      <c r="L593" s="80">
        <v>0</v>
      </c>
      <c r="M593" s="80">
        <v>0</v>
      </c>
      <c r="N593" s="80">
        <v>0</v>
      </c>
      <c r="O593" s="80">
        <v>0</v>
      </c>
      <c r="P593" s="80">
        <v>0</v>
      </c>
      <c r="Q593" s="80">
        <v>0</v>
      </c>
      <c r="R593" s="80">
        <v>0</v>
      </c>
      <c r="S593" s="80">
        <v>0</v>
      </c>
      <c r="T593" s="80">
        <v>0</v>
      </c>
      <c r="U593" s="80">
        <v>0</v>
      </c>
      <c r="V593" s="80">
        <v>1</v>
      </c>
      <c r="W593" s="80">
        <v>0</v>
      </c>
      <c r="X593" s="80">
        <v>0</v>
      </c>
      <c r="Y593" s="80">
        <v>1</v>
      </c>
      <c r="Z593" s="80">
        <v>22501</v>
      </c>
      <c r="AA593" s="80">
        <v>0</v>
      </c>
      <c r="AB593" s="80">
        <v>0</v>
      </c>
      <c r="AC593" s="80">
        <v>1</v>
      </c>
      <c r="AD593" s="80">
        <v>0</v>
      </c>
      <c r="AE593" s="80">
        <v>0</v>
      </c>
      <c r="AF593" s="80">
        <v>1</v>
      </c>
      <c r="AG593" s="80">
        <v>0</v>
      </c>
      <c r="AH593" s="80">
        <v>0</v>
      </c>
      <c r="AI593" s="80">
        <v>0</v>
      </c>
      <c r="AJ593" s="80">
        <v>0</v>
      </c>
      <c r="AK593" s="80">
        <v>0</v>
      </c>
      <c r="AL593" s="80">
        <v>13</v>
      </c>
      <c r="AM593" s="80">
        <v>12.5</v>
      </c>
    </row>
    <row r="594" spans="2:39" ht="12" customHeight="1" thickBot="1" x14ac:dyDescent="0.35">
      <c r="B594" s="75">
        <v>1448</v>
      </c>
      <c r="D594" s="77" t="str">
        <f t="shared" si="9"/>
        <v>1</v>
      </c>
      <c r="E594" s="78">
        <v>1</v>
      </c>
      <c r="F594" s="81">
        <v>0.83225798606872503</v>
      </c>
      <c r="G594" s="80">
        <v>0</v>
      </c>
      <c r="H594" s="80">
        <v>0</v>
      </c>
      <c r="I594" s="80">
        <v>0</v>
      </c>
      <c r="J594" s="80">
        <v>0</v>
      </c>
      <c r="K594" s="80">
        <v>0</v>
      </c>
      <c r="L594" s="80">
        <v>0</v>
      </c>
      <c r="M594" s="80">
        <v>0</v>
      </c>
      <c r="N594" s="80">
        <v>0</v>
      </c>
      <c r="O594" s="80">
        <v>0</v>
      </c>
      <c r="P594" s="80">
        <v>1</v>
      </c>
      <c r="Q594" s="80">
        <v>0</v>
      </c>
      <c r="R594" s="80">
        <v>0</v>
      </c>
      <c r="S594" s="80">
        <v>0</v>
      </c>
      <c r="T594" s="80">
        <v>0</v>
      </c>
      <c r="U594" s="80">
        <v>0</v>
      </c>
      <c r="V594" s="80">
        <v>0</v>
      </c>
      <c r="W594" s="80">
        <v>1</v>
      </c>
      <c r="X594" s="80">
        <v>0</v>
      </c>
      <c r="Y594" s="80">
        <v>0</v>
      </c>
      <c r="Z594" s="80">
        <v>100</v>
      </c>
      <c r="AA594" s="80">
        <v>0</v>
      </c>
      <c r="AB594" s="80">
        <v>0</v>
      </c>
      <c r="AC594" s="80">
        <v>0</v>
      </c>
      <c r="AD594" s="80">
        <v>0</v>
      </c>
      <c r="AE594" s="80">
        <v>1</v>
      </c>
      <c r="AF594" s="80">
        <v>0</v>
      </c>
      <c r="AG594" s="80">
        <v>0</v>
      </c>
      <c r="AH594" s="80">
        <v>1</v>
      </c>
      <c r="AI594" s="80">
        <v>0</v>
      </c>
      <c r="AJ594" s="80">
        <v>0</v>
      </c>
      <c r="AK594" s="80">
        <v>0</v>
      </c>
      <c r="AL594" s="80">
        <v>25.210000008999998</v>
      </c>
      <c r="AM594" s="80">
        <v>9.8380487839999997</v>
      </c>
    </row>
    <row r="595" spans="2:39" ht="12" customHeight="1" thickBot="1" x14ac:dyDescent="0.35">
      <c r="B595" s="75">
        <v>1449</v>
      </c>
      <c r="D595" s="77" t="str">
        <f t="shared" si="9"/>
        <v>1</v>
      </c>
      <c r="E595" s="78">
        <v>1</v>
      </c>
      <c r="F595" s="81">
        <v>0.83225798606872503</v>
      </c>
      <c r="G595" s="80">
        <v>0</v>
      </c>
      <c r="H595" s="80">
        <v>0</v>
      </c>
      <c r="I595" s="80">
        <v>0</v>
      </c>
      <c r="J595" s="80">
        <v>0</v>
      </c>
      <c r="K595" s="80">
        <v>0</v>
      </c>
      <c r="L595" s="80">
        <v>0</v>
      </c>
      <c r="M595" s="80">
        <v>0</v>
      </c>
      <c r="N595" s="80">
        <v>0</v>
      </c>
      <c r="O595" s="80">
        <v>0</v>
      </c>
      <c r="P595" s="80">
        <v>1</v>
      </c>
      <c r="Q595" s="80">
        <v>0</v>
      </c>
      <c r="R595" s="80">
        <v>0</v>
      </c>
      <c r="S595" s="80">
        <v>0</v>
      </c>
      <c r="T595" s="80">
        <v>0</v>
      </c>
      <c r="U595" s="80">
        <v>0</v>
      </c>
      <c r="V595" s="80">
        <v>0</v>
      </c>
      <c r="W595" s="80">
        <v>1</v>
      </c>
      <c r="X595" s="80">
        <v>0</v>
      </c>
      <c r="Y595" s="80">
        <v>0</v>
      </c>
      <c r="Z595" s="80">
        <v>100</v>
      </c>
      <c r="AA595" s="80">
        <v>0</v>
      </c>
      <c r="AB595" s="80">
        <v>0</v>
      </c>
      <c r="AC595" s="80">
        <v>0</v>
      </c>
      <c r="AD595" s="80">
        <v>0</v>
      </c>
      <c r="AE595" s="80">
        <v>1</v>
      </c>
      <c r="AF595" s="80">
        <v>0</v>
      </c>
      <c r="AG595" s="80">
        <v>0</v>
      </c>
      <c r="AH595" s="80">
        <v>1</v>
      </c>
      <c r="AI595" s="80">
        <v>0</v>
      </c>
      <c r="AJ595" s="80">
        <v>0</v>
      </c>
      <c r="AK595" s="80">
        <v>0</v>
      </c>
      <c r="AL595" s="80">
        <v>25.210000008999998</v>
      </c>
      <c r="AM595" s="80">
        <v>9.8380487839999997</v>
      </c>
    </row>
    <row r="596" spans="2:39" ht="12" customHeight="1" thickBot="1" x14ac:dyDescent="0.35">
      <c r="B596" s="75">
        <v>1452</v>
      </c>
      <c r="D596" s="77" t="str">
        <f t="shared" si="9"/>
        <v>0</v>
      </c>
      <c r="E596" s="78">
        <v>0</v>
      </c>
      <c r="F596" s="81">
        <v>0.21637399494647899</v>
      </c>
      <c r="G596" s="80">
        <v>0</v>
      </c>
      <c r="H596" s="80">
        <v>0</v>
      </c>
      <c r="I596" s="80">
        <v>0</v>
      </c>
      <c r="J596" s="80">
        <v>0</v>
      </c>
      <c r="K596" s="80">
        <v>0</v>
      </c>
      <c r="L596" s="80">
        <v>0</v>
      </c>
      <c r="M596" s="80">
        <v>0</v>
      </c>
      <c r="N596" s="80">
        <v>0</v>
      </c>
      <c r="O596" s="80">
        <v>0</v>
      </c>
      <c r="P596" s="80">
        <v>0</v>
      </c>
      <c r="Q596" s="80">
        <v>0</v>
      </c>
      <c r="R596" s="80">
        <v>1</v>
      </c>
      <c r="S596" s="80">
        <v>0</v>
      </c>
      <c r="T596" s="80">
        <v>0</v>
      </c>
      <c r="U596" s="80">
        <v>0</v>
      </c>
      <c r="V596" s="80">
        <v>0</v>
      </c>
      <c r="W596" s="80">
        <v>0</v>
      </c>
      <c r="X596" s="80">
        <v>0</v>
      </c>
      <c r="Y596" s="80">
        <v>1</v>
      </c>
      <c r="Z596" s="80">
        <v>5812</v>
      </c>
      <c r="AA596" s="80">
        <v>0</v>
      </c>
      <c r="AB596" s="80">
        <v>0</v>
      </c>
      <c r="AC596" s="80">
        <v>1</v>
      </c>
      <c r="AD596" s="80">
        <v>0</v>
      </c>
      <c r="AE596" s="80">
        <v>0</v>
      </c>
      <c r="AF596" s="80">
        <v>0</v>
      </c>
      <c r="AG596" s="80">
        <v>0</v>
      </c>
      <c r="AH596" s="80">
        <v>0</v>
      </c>
      <c r="AI596" s="80">
        <v>0</v>
      </c>
      <c r="AJ596" s="80">
        <v>1</v>
      </c>
      <c r="AK596" s="80">
        <v>0</v>
      </c>
      <c r="AL596" s="80">
        <v>12.92</v>
      </c>
      <c r="AM596" s="80">
        <v>12.92</v>
      </c>
    </row>
    <row r="597" spans="2:39" ht="12" customHeight="1" thickBot="1" x14ac:dyDescent="0.35">
      <c r="B597" s="75">
        <v>1458</v>
      </c>
      <c r="D597" s="77" t="str">
        <f t="shared" si="9"/>
        <v>0</v>
      </c>
      <c r="E597" s="78">
        <v>0</v>
      </c>
      <c r="F597" s="81">
        <v>0.21637399494647899</v>
      </c>
      <c r="G597" s="80">
        <v>0</v>
      </c>
      <c r="H597" s="80">
        <v>1</v>
      </c>
      <c r="I597" s="80">
        <v>0</v>
      </c>
      <c r="J597" s="80">
        <v>0</v>
      </c>
      <c r="K597" s="80">
        <v>0</v>
      </c>
      <c r="L597" s="80">
        <v>0</v>
      </c>
      <c r="M597" s="80">
        <v>0</v>
      </c>
      <c r="N597" s="80">
        <v>0</v>
      </c>
      <c r="O597" s="80">
        <v>0</v>
      </c>
      <c r="P597" s="80">
        <v>0</v>
      </c>
      <c r="Q597" s="80">
        <v>0</v>
      </c>
      <c r="R597" s="80">
        <v>0</v>
      </c>
      <c r="S597" s="80">
        <v>0</v>
      </c>
      <c r="T597" s="80">
        <v>0</v>
      </c>
      <c r="U597" s="80">
        <v>0</v>
      </c>
      <c r="V597" s="80">
        <v>0</v>
      </c>
      <c r="W597" s="80">
        <v>0</v>
      </c>
      <c r="X597" s="80">
        <v>0</v>
      </c>
      <c r="Y597" s="80">
        <v>1</v>
      </c>
      <c r="Z597" s="80">
        <v>10067</v>
      </c>
      <c r="AA597" s="80">
        <v>0</v>
      </c>
      <c r="AB597" s="80">
        <v>1</v>
      </c>
      <c r="AC597" s="80">
        <v>0</v>
      </c>
      <c r="AD597" s="80">
        <v>0</v>
      </c>
      <c r="AE597" s="80">
        <v>0</v>
      </c>
      <c r="AF597" s="80">
        <v>0</v>
      </c>
      <c r="AG597" s="80">
        <v>1</v>
      </c>
      <c r="AH597" s="80">
        <v>0</v>
      </c>
      <c r="AI597" s="80">
        <v>0</v>
      </c>
      <c r="AJ597" s="80">
        <v>0</v>
      </c>
      <c r="AK597" s="80">
        <v>0</v>
      </c>
      <c r="AL597" s="80">
        <v>12.99</v>
      </c>
      <c r="AM597" s="80">
        <v>12.99</v>
      </c>
    </row>
    <row r="598" spans="2:39" ht="12" customHeight="1" thickBot="1" x14ac:dyDescent="0.35">
      <c r="B598" s="75">
        <v>1459</v>
      </c>
      <c r="D598" s="77" t="str">
        <f t="shared" si="9"/>
        <v>0</v>
      </c>
      <c r="E598" s="78">
        <v>0</v>
      </c>
      <c r="F598" s="81">
        <v>0.21637399494647899</v>
      </c>
      <c r="G598" s="80">
        <v>0</v>
      </c>
      <c r="H598" s="80">
        <v>0</v>
      </c>
      <c r="I598" s="80">
        <v>0</v>
      </c>
      <c r="J598" s="80">
        <v>0</v>
      </c>
      <c r="K598" s="80">
        <v>0</v>
      </c>
      <c r="L598" s="80">
        <v>0</v>
      </c>
      <c r="M598" s="80">
        <v>0</v>
      </c>
      <c r="N598" s="80">
        <v>0</v>
      </c>
      <c r="O598" s="80">
        <v>0</v>
      </c>
      <c r="P598" s="80">
        <v>0</v>
      </c>
      <c r="Q598" s="80">
        <v>1</v>
      </c>
      <c r="R598" s="80">
        <v>0</v>
      </c>
      <c r="S598" s="80">
        <v>0</v>
      </c>
      <c r="T598" s="80">
        <v>0</v>
      </c>
      <c r="U598" s="80">
        <v>0</v>
      </c>
      <c r="V598" s="80">
        <v>0</v>
      </c>
      <c r="W598" s="80">
        <v>0</v>
      </c>
      <c r="X598" s="80">
        <v>0</v>
      </c>
      <c r="Y598" s="80">
        <v>1</v>
      </c>
      <c r="Z598" s="80">
        <v>983</v>
      </c>
      <c r="AA598" s="80">
        <v>0</v>
      </c>
      <c r="AB598" s="80">
        <v>0</v>
      </c>
      <c r="AC598" s="80">
        <v>1</v>
      </c>
      <c r="AD598" s="80">
        <v>0</v>
      </c>
      <c r="AE598" s="80">
        <v>0</v>
      </c>
      <c r="AF598" s="80">
        <v>1</v>
      </c>
      <c r="AG598" s="80">
        <v>0</v>
      </c>
      <c r="AH598" s="80">
        <v>0</v>
      </c>
      <c r="AI598" s="80">
        <v>0</v>
      </c>
      <c r="AJ598" s="80">
        <v>0</v>
      </c>
      <c r="AK598" s="80">
        <v>0</v>
      </c>
      <c r="AL598" s="80">
        <v>12.99</v>
      </c>
      <c r="AM598" s="80">
        <v>12.99</v>
      </c>
    </row>
    <row r="599" spans="2:39" ht="12" customHeight="1" thickBot="1" x14ac:dyDescent="0.35">
      <c r="B599" s="75">
        <v>1460</v>
      </c>
      <c r="D599" s="77" t="str">
        <f t="shared" si="9"/>
        <v>1</v>
      </c>
      <c r="E599" s="78">
        <v>0</v>
      </c>
      <c r="F599" s="81">
        <v>0.83225798606872503</v>
      </c>
      <c r="G599" s="80">
        <v>0</v>
      </c>
      <c r="H599" s="80">
        <v>0</v>
      </c>
      <c r="I599" s="80">
        <v>0</v>
      </c>
      <c r="J599" s="80">
        <v>0</v>
      </c>
      <c r="K599" s="80">
        <v>0</v>
      </c>
      <c r="L599" s="80">
        <v>0</v>
      </c>
      <c r="M599" s="80">
        <v>0</v>
      </c>
      <c r="N599" s="80">
        <v>0</v>
      </c>
      <c r="O599" s="80">
        <v>0</v>
      </c>
      <c r="P599" s="80">
        <v>0</v>
      </c>
      <c r="Q599" s="80">
        <v>0</v>
      </c>
      <c r="R599" s="80">
        <v>0</v>
      </c>
      <c r="S599" s="80">
        <v>0</v>
      </c>
      <c r="T599" s="80">
        <v>0</v>
      </c>
      <c r="U599" s="80">
        <v>0</v>
      </c>
      <c r="V599" s="80">
        <v>1</v>
      </c>
      <c r="W599" s="80">
        <v>1</v>
      </c>
      <c r="X599" s="80">
        <v>0</v>
      </c>
      <c r="Y599" s="80">
        <v>0</v>
      </c>
      <c r="Z599" s="80">
        <v>3090</v>
      </c>
      <c r="AA599" s="80">
        <v>0</v>
      </c>
      <c r="AB599" s="80">
        <v>0</v>
      </c>
      <c r="AC599" s="80">
        <v>0</v>
      </c>
      <c r="AD599" s="80">
        <v>0</v>
      </c>
      <c r="AE599" s="80">
        <v>1</v>
      </c>
      <c r="AF599" s="80">
        <v>0</v>
      </c>
      <c r="AG599" s="80">
        <v>0</v>
      </c>
      <c r="AH599" s="80">
        <v>0</v>
      </c>
      <c r="AI599" s="80">
        <v>0</v>
      </c>
      <c r="AJ599" s="80">
        <v>1</v>
      </c>
      <c r="AK599" s="80">
        <v>0</v>
      </c>
      <c r="AL599" s="80">
        <v>23.349999991769998</v>
      </c>
      <c r="AM599" s="80">
        <v>11.054054761770001</v>
      </c>
    </row>
    <row r="600" spans="2:39" ht="12" customHeight="1" thickBot="1" x14ac:dyDescent="0.35">
      <c r="B600" s="75">
        <v>1461</v>
      </c>
      <c r="D600" s="77" t="str">
        <f t="shared" si="9"/>
        <v>0</v>
      </c>
      <c r="E600" s="78">
        <v>0</v>
      </c>
      <c r="F600" s="81">
        <v>0.21637399494647899</v>
      </c>
      <c r="G600" s="80">
        <v>0</v>
      </c>
      <c r="H600" s="80">
        <v>0</v>
      </c>
      <c r="I600" s="80">
        <v>0</v>
      </c>
      <c r="J600" s="80">
        <v>0</v>
      </c>
      <c r="K600" s="80">
        <v>0</v>
      </c>
      <c r="L600" s="80">
        <v>0</v>
      </c>
      <c r="M600" s="80">
        <v>0</v>
      </c>
      <c r="N600" s="80">
        <v>0</v>
      </c>
      <c r="O600" s="80">
        <v>0</v>
      </c>
      <c r="P600" s="80">
        <v>1</v>
      </c>
      <c r="Q600" s="80">
        <v>0</v>
      </c>
      <c r="R600" s="80">
        <v>0</v>
      </c>
      <c r="S600" s="80">
        <v>0</v>
      </c>
      <c r="T600" s="80">
        <v>0</v>
      </c>
      <c r="U600" s="80">
        <v>0</v>
      </c>
      <c r="V600" s="80">
        <v>0</v>
      </c>
      <c r="W600" s="80">
        <v>1</v>
      </c>
      <c r="X600" s="80">
        <v>0</v>
      </c>
      <c r="Y600" s="80">
        <v>0</v>
      </c>
      <c r="Z600" s="80">
        <v>730</v>
      </c>
      <c r="AA600" s="80">
        <v>0</v>
      </c>
      <c r="AB600" s="80">
        <v>0</v>
      </c>
      <c r="AC600" s="80">
        <v>1</v>
      </c>
      <c r="AD600" s="80">
        <v>0</v>
      </c>
      <c r="AE600" s="80">
        <v>0</v>
      </c>
      <c r="AF600" s="80">
        <v>0</v>
      </c>
      <c r="AG600" s="80">
        <v>0</v>
      </c>
      <c r="AH600" s="80">
        <v>0</v>
      </c>
      <c r="AI600" s="80">
        <v>0</v>
      </c>
      <c r="AJ600" s="80">
        <v>1</v>
      </c>
      <c r="AK600" s="80">
        <v>0</v>
      </c>
      <c r="AL600" s="80">
        <v>23.37</v>
      </c>
      <c r="AM600" s="80">
        <v>11.07</v>
      </c>
    </row>
    <row r="601" spans="2:39" ht="12" customHeight="1" thickBot="1" x14ac:dyDescent="0.35">
      <c r="B601" s="75">
        <v>1467</v>
      </c>
      <c r="D601" s="77" t="str">
        <f t="shared" si="9"/>
        <v>1</v>
      </c>
      <c r="E601" s="78">
        <v>1</v>
      </c>
      <c r="F601" s="81">
        <v>0.83225798606872503</v>
      </c>
      <c r="G601" s="80">
        <v>0</v>
      </c>
      <c r="H601" s="80">
        <v>0</v>
      </c>
      <c r="I601" s="80">
        <v>0</v>
      </c>
      <c r="J601" s="80">
        <v>0</v>
      </c>
      <c r="K601" s="80">
        <v>0</v>
      </c>
      <c r="L601" s="80">
        <v>0</v>
      </c>
      <c r="M601" s="80">
        <v>0</v>
      </c>
      <c r="N601" s="80">
        <v>0</v>
      </c>
      <c r="O601" s="80">
        <v>0</v>
      </c>
      <c r="P601" s="80">
        <v>0</v>
      </c>
      <c r="Q601" s="80">
        <v>1</v>
      </c>
      <c r="R601" s="80">
        <v>0</v>
      </c>
      <c r="S601" s="80">
        <v>0</v>
      </c>
      <c r="T601" s="80">
        <v>0</v>
      </c>
      <c r="U601" s="80">
        <v>0</v>
      </c>
      <c r="V601" s="80">
        <v>0</v>
      </c>
      <c r="W601" s="80">
        <v>1</v>
      </c>
      <c r="X601" s="80">
        <v>0</v>
      </c>
      <c r="Y601" s="80">
        <v>0</v>
      </c>
      <c r="Z601" s="80">
        <v>2168</v>
      </c>
      <c r="AA601" s="80">
        <v>0</v>
      </c>
      <c r="AB601" s="80">
        <v>0</v>
      </c>
      <c r="AC601" s="80">
        <v>0</v>
      </c>
      <c r="AD601" s="80">
        <v>1</v>
      </c>
      <c r="AE601" s="80">
        <v>0</v>
      </c>
      <c r="AF601" s="80">
        <v>0</v>
      </c>
      <c r="AG601" s="80">
        <v>0</v>
      </c>
      <c r="AH601" s="80">
        <v>1</v>
      </c>
      <c r="AI601" s="80">
        <v>0</v>
      </c>
      <c r="AJ601" s="80">
        <v>0</v>
      </c>
      <c r="AK601" s="80">
        <v>0</v>
      </c>
      <c r="AL601" s="80">
        <v>23.919999991949997</v>
      </c>
      <c r="AM601" s="80">
        <v>11.006889456449999</v>
      </c>
    </row>
    <row r="602" spans="2:39" ht="12" customHeight="1" thickBot="1" x14ac:dyDescent="0.35">
      <c r="B602" s="75">
        <v>1469</v>
      </c>
      <c r="D602" s="77" t="str">
        <f t="shared" si="9"/>
        <v>1</v>
      </c>
      <c r="E602" s="78">
        <v>1</v>
      </c>
      <c r="F602" s="81">
        <v>0.83225798606872503</v>
      </c>
      <c r="G602" s="80">
        <v>1</v>
      </c>
      <c r="H602" s="80">
        <v>0</v>
      </c>
      <c r="I602" s="80">
        <v>0</v>
      </c>
      <c r="J602" s="80">
        <v>0</v>
      </c>
      <c r="K602" s="80">
        <v>0</v>
      </c>
      <c r="L602" s="80">
        <v>0</v>
      </c>
      <c r="M602" s="80">
        <v>0</v>
      </c>
      <c r="N602" s="80">
        <v>0</v>
      </c>
      <c r="O602" s="80">
        <v>0</v>
      </c>
      <c r="P602" s="80">
        <v>0</v>
      </c>
      <c r="Q602" s="80">
        <v>0</v>
      </c>
      <c r="R602" s="80">
        <v>0</v>
      </c>
      <c r="S602" s="80">
        <v>0</v>
      </c>
      <c r="T602" s="80">
        <v>0</v>
      </c>
      <c r="U602" s="80">
        <v>0</v>
      </c>
      <c r="V602" s="80">
        <v>0</v>
      </c>
      <c r="W602" s="80">
        <v>0</v>
      </c>
      <c r="X602" s="80">
        <v>0</v>
      </c>
      <c r="Y602" s="80">
        <v>1</v>
      </c>
      <c r="Z602" s="80">
        <v>576</v>
      </c>
      <c r="AA602" s="80">
        <v>0</v>
      </c>
      <c r="AB602" s="80">
        <v>0</v>
      </c>
      <c r="AC602" s="80">
        <v>0</v>
      </c>
      <c r="AD602" s="80">
        <v>1</v>
      </c>
      <c r="AE602" s="80">
        <v>0</v>
      </c>
      <c r="AF602" s="80">
        <v>0</v>
      </c>
      <c r="AG602" s="80">
        <v>0</v>
      </c>
      <c r="AH602" s="80">
        <v>1</v>
      </c>
      <c r="AI602" s="80">
        <v>0</v>
      </c>
      <c r="AJ602" s="80">
        <v>0</v>
      </c>
      <c r="AK602" s="80">
        <v>0</v>
      </c>
      <c r="AL602" s="80">
        <v>17.5</v>
      </c>
      <c r="AM602" s="80">
        <v>9.99</v>
      </c>
    </row>
    <row r="603" spans="2:39" ht="12" customHeight="1" thickBot="1" x14ac:dyDescent="0.35">
      <c r="B603" s="75">
        <v>1470</v>
      </c>
      <c r="D603" s="77" t="str">
        <f t="shared" si="9"/>
        <v>0</v>
      </c>
      <c r="E603" s="78">
        <v>1</v>
      </c>
      <c r="F603" s="81">
        <v>0.21637399494647899</v>
      </c>
      <c r="G603" s="80">
        <v>0</v>
      </c>
      <c r="H603" s="80">
        <v>0</v>
      </c>
      <c r="I603" s="80">
        <v>0</v>
      </c>
      <c r="J603" s="80">
        <v>0</v>
      </c>
      <c r="K603" s="80">
        <v>0</v>
      </c>
      <c r="L603" s="80">
        <v>0</v>
      </c>
      <c r="M603" s="80">
        <v>0</v>
      </c>
      <c r="N603" s="80">
        <v>0</v>
      </c>
      <c r="O603" s="80">
        <v>1</v>
      </c>
      <c r="P603" s="80">
        <v>0</v>
      </c>
      <c r="Q603" s="80">
        <v>0</v>
      </c>
      <c r="R603" s="80">
        <v>0</v>
      </c>
      <c r="S603" s="80">
        <v>0</v>
      </c>
      <c r="T603" s="80">
        <v>0</v>
      </c>
      <c r="U603" s="80">
        <v>0</v>
      </c>
      <c r="V603" s="80">
        <v>0</v>
      </c>
      <c r="W603" s="80">
        <v>0</v>
      </c>
      <c r="X603" s="80">
        <v>0</v>
      </c>
      <c r="Y603" s="80">
        <v>1</v>
      </c>
      <c r="Z603" s="80">
        <v>1155</v>
      </c>
      <c r="AA603" s="80">
        <v>0</v>
      </c>
      <c r="AB603" s="80">
        <v>0</v>
      </c>
      <c r="AC603" s="80">
        <v>0</v>
      </c>
      <c r="AD603" s="80">
        <v>1</v>
      </c>
      <c r="AE603" s="80">
        <v>0</v>
      </c>
      <c r="AF603" s="80">
        <v>0</v>
      </c>
      <c r="AG603" s="80">
        <v>0</v>
      </c>
      <c r="AH603" s="80">
        <v>1</v>
      </c>
      <c r="AI603" s="80">
        <v>0</v>
      </c>
      <c r="AJ603" s="80">
        <v>0</v>
      </c>
      <c r="AK603" s="80">
        <v>0</v>
      </c>
      <c r="AL603" s="80">
        <v>13.5</v>
      </c>
      <c r="AM603" s="80">
        <v>12.99</v>
      </c>
    </row>
    <row r="604" spans="2:39" ht="12" customHeight="1" thickBot="1" x14ac:dyDescent="0.35">
      <c r="B604" s="75">
        <v>1471</v>
      </c>
      <c r="D604" s="77" t="str">
        <f t="shared" si="9"/>
        <v>0</v>
      </c>
      <c r="E604" s="78">
        <v>1</v>
      </c>
      <c r="F604" s="81">
        <v>0.21637399494647899</v>
      </c>
      <c r="G604" s="80">
        <v>0</v>
      </c>
      <c r="H604" s="80">
        <v>0</v>
      </c>
      <c r="I604" s="80">
        <v>0</v>
      </c>
      <c r="J604" s="80">
        <v>0</v>
      </c>
      <c r="K604" s="80">
        <v>0</v>
      </c>
      <c r="L604" s="80">
        <v>0</v>
      </c>
      <c r="M604" s="80">
        <v>0</v>
      </c>
      <c r="N604" s="80">
        <v>0</v>
      </c>
      <c r="O604" s="80">
        <v>0</v>
      </c>
      <c r="P604" s="80">
        <v>0</v>
      </c>
      <c r="Q604" s="80">
        <v>0</v>
      </c>
      <c r="R604" s="80">
        <v>0</v>
      </c>
      <c r="S604" s="80">
        <v>0</v>
      </c>
      <c r="T604" s="80">
        <v>0</v>
      </c>
      <c r="U604" s="80">
        <v>1</v>
      </c>
      <c r="V604" s="80">
        <v>0</v>
      </c>
      <c r="W604" s="80">
        <v>1</v>
      </c>
      <c r="X604" s="80">
        <v>0</v>
      </c>
      <c r="Y604" s="80">
        <v>0</v>
      </c>
      <c r="Z604" s="80">
        <v>5701</v>
      </c>
      <c r="AA604" s="80">
        <v>0</v>
      </c>
      <c r="AB604" s="80">
        <v>0</v>
      </c>
      <c r="AC604" s="80">
        <v>0</v>
      </c>
      <c r="AD604" s="80">
        <v>0</v>
      </c>
      <c r="AE604" s="80">
        <v>1</v>
      </c>
      <c r="AF604" s="80">
        <v>0</v>
      </c>
      <c r="AG604" s="80">
        <v>0</v>
      </c>
      <c r="AH604" s="80">
        <v>0</v>
      </c>
      <c r="AI604" s="80">
        <v>1</v>
      </c>
      <c r="AJ604" s="80">
        <v>0</v>
      </c>
      <c r="AK604" s="80">
        <v>0</v>
      </c>
      <c r="AL604" s="80">
        <v>23.980000005000001</v>
      </c>
      <c r="AM604" s="80">
        <v>11.06769231</v>
      </c>
    </row>
    <row r="605" spans="2:39" ht="12" customHeight="1" thickBot="1" x14ac:dyDescent="0.35">
      <c r="B605" s="75">
        <v>1472</v>
      </c>
      <c r="D605" s="77" t="str">
        <f t="shared" si="9"/>
        <v>1</v>
      </c>
      <c r="E605" s="78">
        <v>1</v>
      </c>
      <c r="F605" s="81">
        <v>0.83225798606872503</v>
      </c>
      <c r="G605" s="80">
        <v>0</v>
      </c>
      <c r="H605" s="80">
        <v>0</v>
      </c>
      <c r="I605" s="80">
        <v>0</v>
      </c>
      <c r="J605" s="80">
        <v>0</v>
      </c>
      <c r="K605" s="80">
        <v>0</v>
      </c>
      <c r="L605" s="80">
        <v>0</v>
      </c>
      <c r="M605" s="80">
        <v>0</v>
      </c>
      <c r="N605" s="80">
        <v>0</v>
      </c>
      <c r="O605" s="80">
        <v>0</v>
      </c>
      <c r="P605" s="80">
        <v>0</v>
      </c>
      <c r="Q605" s="80">
        <v>0</v>
      </c>
      <c r="R605" s="80">
        <v>1</v>
      </c>
      <c r="S605" s="80">
        <v>0</v>
      </c>
      <c r="T605" s="80">
        <v>0</v>
      </c>
      <c r="U605" s="80">
        <v>0</v>
      </c>
      <c r="V605" s="80">
        <v>0</v>
      </c>
      <c r="W605" s="80">
        <v>0</v>
      </c>
      <c r="X605" s="80">
        <v>0</v>
      </c>
      <c r="Y605" s="80">
        <v>1</v>
      </c>
      <c r="Z605" s="80">
        <v>686</v>
      </c>
      <c r="AA605" s="80">
        <v>0</v>
      </c>
      <c r="AB605" s="80">
        <v>0</v>
      </c>
      <c r="AC605" s="80">
        <v>0</v>
      </c>
      <c r="AD605" s="80">
        <v>1</v>
      </c>
      <c r="AE605" s="80">
        <v>0</v>
      </c>
      <c r="AF605" s="80">
        <v>0</v>
      </c>
      <c r="AG605" s="80">
        <v>1</v>
      </c>
      <c r="AH605" s="80">
        <v>0</v>
      </c>
      <c r="AI605" s="80">
        <v>0</v>
      </c>
      <c r="AJ605" s="80">
        <v>0</v>
      </c>
      <c r="AK605" s="80">
        <v>0</v>
      </c>
      <c r="AL605" s="80">
        <v>27.17</v>
      </c>
      <c r="AM605" s="80">
        <v>6.5</v>
      </c>
    </row>
    <row r="606" spans="2:39" ht="12" customHeight="1" thickBot="1" x14ac:dyDescent="0.35">
      <c r="B606" s="75">
        <v>1476</v>
      </c>
      <c r="D606" s="77" t="str">
        <f t="shared" si="9"/>
        <v>0</v>
      </c>
      <c r="E606" s="78">
        <v>1</v>
      </c>
      <c r="F606" s="81">
        <v>0.21637399494647899</v>
      </c>
      <c r="G606" s="80">
        <v>0</v>
      </c>
      <c r="H606" s="80">
        <v>0</v>
      </c>
      <c r="I606" s="80">
        <v>0</v>
      </c>
      <c r="J606" s="80">
        <v>0</v>
      </c>
      <c r="K606" s="80">
        <v>0</v>
      </c>
      <c r="L606" s="80">
        <v>0</v>
      </c>
      <c r="M606" s="80">
        <v>0</v>
      </c>
      <c r="N606" s="80">
        <v>0</v>
      </c>
      <c r="O606" s="80">
        <v>0</v>
      </c>
      <c r="P606" s="80">
        <v>0</v>
      </c>
      <c r="Q606" s="80">
        <v>0</v>
      </c>
      <c r="R606" s="80">
        <v>0</v>
      </c>
      <c r="S606" s="80">
        <v>0</v>
      </c>
      <c r="T606" s="80">
        <v>0</v>
      </c>
      <c r="U606" s="80">
        <v>0</v>
      </c>
      <c r="V606" s="80">
        <v>1</v>
      </c>
      <c r="W606" s="80">
        <v>0</v>
      </c>
      <c r="X606" s="80">
        <v>0</v>
      </c>
      <c r="Y606" s="80">
        <v>1</v>
      </c>
      <c r="Z606" s="80">
        <v>22501</v>
      </c>
      <c r="AA606" s="80">
        <v>0</v>
      </c>
      <c r="AB606" s="80">
        <v>0</v>
      </c>
      <c r="AC606" s="80">
        <v>1</v>
      </c>
      <c r="AD606" s="80">
        <v>0</v>
      </c>
      <c r="AE606" s="80">
        <v>0</v>
      </c>
      <c r="AF606" s="80">
        <v>1</v>
      </c>
      <c r="AG606" s="80">
        <v>0</v>
      </c>
      <c r="AH606" s="80">
        <v>0</v>
      </c>
      <c r="AI606" s="80">
        <v>0</v>
      </c>
      <c r="AJ606" s="80">
        <v>0</v>
      </c>
      <c r="AK606" s="80">
        <v>0</v>
      </c>
      <c r="AL606" s="80">
        <v>14.11</v>
      </c>
      <c r="AM606" s="80">
        <v>13</v>
      </c>
    </row>
    <row r="607" spans="2:39" ht="12" customHeight="1" thickBot="1" x14ac:dyDescent="0.35">
      <c r="B607" s="75">
        <v>1478</v>
      </c>
      <c r="D607" s="77" t="str">
        <f t="shared" si="9"/>
        <v>1</v>
      </c>
      <c r="E607" s="78">
        <v>1</v>
      </c>
      <c r="F607" s="81">
        <v>0.83225798606872503</v>
      </c>
      <c r="G607" s="80">
        <v>1</v>
      </c>
      <c r="H607" s="80">
        <v>0</v>
      </c>
      <c r="I607" s="80">
        <v>0</v>
      </c>
      <c r="J607" s="80">
        <v>0</v>
      </c>
      <c r="K607" s="80">
        <v>0</v>
      </c>
      <c r="L607" s="80">
        <v>0</v>
      </c>
      <c r="M607" s="80">
        <v>0</v>
      </c>
      <c r="N607" s="80">
        <v>0</v>
      </c>
      <c r="O607" s="80">
        <v>0</v>
      </c>
      <c r="P607" s="80">
        <v>0</v>
      </c>
      <c r="Q607" s="80">
        <v>0</v>
      </c>
      <c r="R607" s="80">
        <v>0</v>
      </c>
      <c r="S607" s="80">
        <v>0</v>
      </c>
      <c r="T607" s="80">
        <v>0</v>
      </c>
      <c r="U607" s="80">
        <v>0</v>
      </c>
      <c r="V607" s="80">
        <v>0</v>
      </c>
      <c r="W607" s="80">
        <v>0</v>
      </c>
      <c r="X607" s="80">
        <v>0</v>
      </c>
      <c r="Y607" s="80">
        <v>1</v>
      </c>
      <c r="Z607" s="80">
        <v>988</v>
      </c>
      <c r="AA607" s="80">
        <v>0</v>
      </c>
      <c r="AB607" s="80">
        <v>0</v>
      </c>
      <c r="AC607" s="80">
        <v>0</v>
      </c>
      <c r="AD607" s="80">
        <v>1</v>
      </c>
      <c r="AE607" s="80">
        <v>0</v>
      </c>
      <c r="AF607" s="80">
        <v>1</v>
      </c>
      <c r="AG607" s="80">
        <v>0</v>
      </c>
      <c r="AH607" s="80">
        <v>0</v>
      </c>
      <c r="AI607" s="80">
        <v>0</v>
      </c>
      <c r="AJ607" s="80">
        <v>0</v>
      </c>
      <c r="AK607" s="80">
        <v>0</v>
      </c>
      <c r="AL607" s="80">
        <v>27.78</v>
      </c>
      <c r="AM607" s="80">
        <v>6.75</v>
      </c>
    </row>
    <row r="608" spans="2:39" ht="12" customHeight="1" thickBot="1" x14ac:dyDescent="0.35">
      <c r="B608" s="75">
        <v>1479</v>
      </c>
      <c r="D608" s="77" t="str">
        <f t="shared" si="9"/>
        <v>1</v>
      </c>
      <c r="E608" s="78">
        <v>1</v>
      </c>
      <c r="F608" s="81">
        <v>0.83225798606872503</v>
      </c>
      <c r="G608" s="80">
        <v>0</v>
      </c>
      <c r="H608" s="80">
        <v>0</v>
      </c>
      <c r="I608" s="80">
        <v>0</v>
      </c>
      <c r="J608" s="80">
        <v>0</v>
      </c>
      <c r="K608" s="80">
        <v>0</v>
      </c>
      <c r="L608" s="80">
        <v>0</v>
      </c>
      <c r="M608" s="80">
        <v>0</v>
      </c>
      <c r="N608" s="80">
        <v>0</v>
      </c>
      <c r="O608" s="80">
        <v>0</v>
      </c>
      <c r="P608" s="80">
        <v>0</v>
      </c>
      <c r="Q608" s="80">
        <v>0</v>
      </c>
      <c r="R608" s="80">
        <v>1</v>
      </c>
      <c r="S608" s="80">
        <v>0</v>
      </c>
      <c r="T608" s="80">
        <v>0</v>
      </c>
      <c r="U608" s="80">
        <v>0</v>
      </c>
      <c r="V608" s="80">
        <v>0</v>
      </c>
      <c r="W608" s="80">
        <v>0</v>
      </c>
      <c r="X608" s="80">
        <v>0</v>
      </c>
      <c r="Y608" s="80">
        <v>1</v>
      </c>
      <c r="Z608" s="80">
        <v>1647</v>
      </c>
      <c r="AA608" s="80">
        <v>0</v>
      </c>
      <c r="AB608" s="80">
        <v>0</v>
      </c>
      <c r="AC608" s="80">
        <v>1</v>
      </c>
      <c r="AD608" s="80">
        <v>0</v>
      </c>
      <c r="AE608" s="80">
        <v>0</v>
      </c>
      <c r="AF608" s="80">
        <v>1</v>
      </c>
      <c r="AG608" s="80">
        <v>0</v>
      </c>
      <c r="AH608" s="80">
        <v>0</v>
      </c>
      <c r="AI608" s="80">
        <v>0</v>
      </c>
      <c r="AJ608" s="80">
        <v>0</v>
      </c>
      <c r="AK608" s="80">
        <v>0</v>
      </c>
      <c r="AL608" s="80">
        <v>18.86</v>
      </c>
      <c r="AM608" s="80">
        <v>9.9499999999999993</v>
      </c>
    </row>
    <row r="609" spans="2:39" ht="12" customHeight="1" thickBot="1" x14ac:dyDescent="0.35">
      <c r="B609" s="75">
        <v>1482</v>
      </c>
      <c r="D609" s="77" t="str">
        <f t="shared" si="9"/>
        <v>0</v>
      </c>
      <c r="E609" s="78">
        <v>0</v>
      </c>
      <c r="F609" s="81">
        <v>0.21637399494647899</v>
      </c>
      <c r="G609" s="80">
        <v>0</v>
      </c>
      <c r="H609" s="80">
        <v>0</v>
      </c>
      <c r="I609" s="80">
        <v>1</v>
      </c>
      <c r="J609" s="80">
        <v>0</v>
      </c>
      <c r="K609" s="80">
        <v>0</v>
      </c>
      <c r="L609" s="80">
        <v>0</v>
      </c>
      <c r="M609" s="80">
        <v>0</v>
      </c>
      <c r="N609" s="80">
        <v>0</v>
      </c>
      <c r="O609" s="80">
        <v>0</v>
      </c>
      <c r="P609" s="80">
        <v>0</v>
      </c>
      <c r="Q609" s="80">
        <v>0</v>
      </c>
      <c r="R609" s="80">
        <v>0</v>
      </c>
      <c r="S609" s="80">
        <v>0</v>
      </c>
      <c r="T609" s="80">
        <v>0</v>
      </c>
      <c r="U609" s="80">
        <v>0</v>
      </c>
      <c r="V609" s="80">
        <v>0</v>
      </c>
      <c r="W609" s="80">
        <v>1</v>
      </c>
      <c r="X609" s="80">
        <v>0</v>
      </c>
      <c r="Y609" s="80">
        <v>0</v>
      </c>
      <c r="Z609" s="80">
        <v>1719</v>
      </c>
      <c r="AA609" s="80">
        <v>1</v>
      </c>
      <c r="AB609" s="80">
        <v>0</v>
      </c>
      <c r="AC609" s="80">
        <v>0</v>
      </c>
      <c r="AD609" s="80">
        <v>0</v>
      </c>
      <c r="AE609" s="80">
        <v>0</v>
      </c>
      <c r="AF609" s="80">
        <v>0</v>
      </c>
      <c r="AG609" s="80">
        <v>1</v>
      </c>
      <c r="AH609" s="80">
        <v>0</v>
      </c>
      <c r="AI609" s="80">
        <v>0</v>
      </c>
      <c r="AJ609" s="80">
        <v>0</v>
      </c>
      <c r="AK609" s="80">
        <v>0</v>
      </c>
      <c r="AL609" s="80">
        <v>24.230000008299999</v>
      </c>
      <c r="AM609" s="80">
        <v>11.930507618299998</v>
      </c>
    </row>
    <row r="610" spans="2:39" ht="12" customHeight="1" thickBot="1" x14ac:dyDescent="0.35">
      <c r="B610" s="75">
        <v>1483</v>
      </c>
      <c r="D610" s="77" t="str">
        <f t="shared" si="9"/>
        <v>0</v>
      </c>
      <c r="E610" s="78">
        <v>0</v>
      </c>
      <c r="F610" s="81">
        <v>0.21637399494647899</v>
      </c>
      <c r="G610" s="80">
        <v>0</v>
      </c>
      <c r="H610" s="80">
        <v>0</v>
      </c>
      <c r="I610" s="80">
        <v>0</v>
      </c>
      <c r="J610" s="80">
        <v>0</v>
      </c>
      <c r="K610" s="80">
        <v>0</v>
      </c>
      <c r="L610" s="80">
        <v>0</v>
      </c>
      <c r="M610" s="80">
        <v>0</v>
      </c>
      <c r="N610" s="80">
        <v>0</v>
      </c>
      <c r="O610" s="80">
        <v>0</v>
      </c>
      <c r="P610" s="80">
        <v>0</v>
      </c>
      <c r="Q610" s="80">
        <v>0</v>
      </c>
      <c r="R610" s="80">
        <v>0</v>
      </c>
      <c r="S610" s="80">
        <v>0</v>
      </c>
      <c r="T610" s="80">
        <v>0</v>
      </c>
      <c r="U610" s="80">
        <v>1</v>
      </c>
      <c r="V610" s="80">
        <v>0</v>
      </c>
      <c r="W610" s="80">
        <v>0</v>
      </c>
      <c r="X610" s="80">
        <v>0</v>
      </c>
      <c r="Y610" s="80">
        <v>1</v>
      </c>
      <c r="Z610" s="80">
        <v>5271</v>
      </c>
      <c r="AA610" s="80">
        <v>0</v>
      </c>
      <c r="AB610" s="80">
        <v>0</v>
      </c>
      <c r="AC610" s="80">
        <v>1</v>
      </c>
      <c r="AD610" s="80">
        <v>0</v>
      </c>
      <c r="AE610" s="80">
        <v>0</v>
      </c>
      <c r="AF610" s="80">
        <v>0</v>
      </c>
      <c r="AG610" s="80">
        <v>0</v>
      </c>
      <c r="AH610" s="80">
        <v>1</v>
      </c>
      <c r="AI610" s="80">
        <v>0</v>
      </c>
      <c r="AJ610" s="80">
        <v>0</v>
      </c>
      <c r="AK610" s="80">
        <v>0</v>
      </c>
      <c r="AL610" s="80">
        <v>13.95</v>
      </c>
      <c r="AM610" s="80">
        <v>13.95</v>
      </c>
    </row>
    <row r="611" spans="2:39" ht="12" customHeight="1" thickBot="1" x14ac:dyDescent="0.35">
      <c r="B611" s="75">
        <v>1486</v>
      </c>
      <c r="D611" s="77" t="str">
        <f t="shared" si="9"/>
        <v>1</v>
      </c>
      <c r="E611" s="78">
        <v>1</v>
      </c>
      <c r="F611" s="81">
        <v>0.83225798606872503</v>
      </c>
      <c r="G611" s="80">
        <v>0</v>
      </c>
      <c r="H611" s="80">
        <v>0</v>
      </c>
      <c r="I611" s="80">
        <v>0</v>
      </c>
      <c r="J611" s="80">
        <v>0</v>
      </c>
      <c r="K611" s="80">
        <v>0</v>
      </c>
      <c r="L611" s="80">
        <v>0</v>
      </c>
      <c r="M611" s="80">
        <v>0</v>
      </c>
      <c r="N611" s="80">
        <v>0</v>
      </c>
      <c r="O611" s="80">
        <v>0</v>
      </c>
      <c r="P611" s="80">
        <v>0</v>
      </c>
      <c r="Q611" s="80">
        <v>0</v>
      </c>
      <c r="R611" s="80">
        <v>1</v>
      </c>
      <c r="S611" s="80">
        <v>0</v>
      </c>
      <c r="T611" s="80">
        <v>0</v>
      </c>
      <c r="U611" s="80">
        <v>0</v>
      </c>
      <c r="V611" s="80">
        <v>0</v>
      </c>
      <c r="W611" s="80">
        <v>0</v>
      </c>
      <c r="X611" s="80">
        <v>0</v>
      </c>
      <c r="Y611" s="80">
        <v>1</v>
      </c>
      <c r="Z611" s="80">
        <v>1647</v>
      </c>
      <c r="AA611" s="80">
        <v>0</v>
      </c>
      <c r="AB611" s="80">
        <v>0</v>
      </c>
      <c r="AC611" s="80">
        <v>1</v>
      </c>
      <c r="AD611" s="80">
        <v>0</v>
      </c>
      <c r="AE611" s="80">
        <v>0</v>
      </c>
      <c r="AF611" s="80">
        <v>1</v>
      </c>
      <c r="AG611" s="80">
        <v>0</v>
      </c>
      <c r="AH611" s="80">
        <v>0</v>
      </c>
      <c r="AI611" s="80">
        <v>0</v>
      </c>
      <c r="AJ611" s="80">
        <v>0</v>
      </c>
      <c r="AK611" s="80">
        <v>0</v>
      </c>
      <c r="AL611" s="80">
        <v>19.59</v>
      </c>
      <c r="AM611" s="80">
        <v>9.9499999999999993</v>
      </c>
    </row>
    <row r="612" spans="2:39" ht="12" customHeight="1" thickBot="1" x14ac:dyDescent="0.35">
      <c r="B612" s="75">
        <v>1487</v>
      </c>
      <c r="D612" s="77" t="str">
        <f t="shared" si="9"/>
        <v>0</v>
      </c>
      <c r="E612" s="78">
        <v>0</v>
      </c>
      <c r="F612" s="81">
        <v>0.21637399494647899</v>
      </c>
      <c r="G612" s="80">
        <v>0</v>
      </c>
      <c r="H612" s="80">
        <v>0</v>
      </c>
      <c r="I612" s="80">
        <v>0</v>
      </c>
      <c r="J612" s="80">
        <v>0</v>
      </c>
      <c r="K612" s="80">
        <v>0</v>
      </c>
      <c r="L612" s="80">
        <v>0</v>
      </c>
      <c r="M612" s="80">
        <v>0</v>
      </c>
      <c r="N612" s="80">
        <v>0</v>
      </c>
      <c r="O612" s="80">
        <v>0</v>
      </c>
      <c r="P612" s="80">
        <v>0</v>
      </c>
      <c r="Q612" s="80">
        <v>0</v>
      </c>
      <c r="R612" s="80">
        <v>0</v>
      </c>
      <c r="S612" s="80">
        <v>0</v>
      </c>
      <c r="T612" s="80">
        <v>0</v>
      </c>
      <c r="U612" s="80">
        <v>1</v>
      </c>
      <c r="V612" s="80">
        <v>0</v>
      </c>
      <c r="W612" s="80">
        <v>0</v>
      </c>
      <c r="X612" s="80">
        <v>0</v>
      </c>
      <c r="Y612" s="80">
        <v>1</v>
      </c>
      <c r="Z612" s="80">
        <v>1265</v>
      </c>
      <c r="AA612" s="80">
        <v>0</v>
      </c>
      <c r="AB612" s="80">
        <v>0</v>
      </c>
      <c r="AC612" s="80">
        <v>1</v>
      </c>
      <c r="AD612" s="80">
        <v>0</v>
      </c>
      <c r="AE612" s="80">
        <v>0</v>
      </c>
      <c r="AF612" s="80">
        <v>0</v>
      </c>
      <c r="AG612" s="80">
        <v>1</v>
      </c>
      <c r="AH612" s="80">
        <v>0</v>
      </c>
      <c r="AI612" s="80">
        <v>0</v>
      </c>
      <c r="AJ612" s="80">
        <v>0</v>
      </c>
      <c r="AK612" s="80">
        <v>0</v>
      </c>
      <c r="AL612" s="80">
        <v>13.99</v>
      </c>
      <c r="AM612" s="80">
        <v>13.99</v>
      </c>
    </row>
    <row r="613" spans="2:39" ht="12" customHeight="1" thickBot="1" x14ac:dyDescent="0.35">
      <c r="B613" s="75">
        <v>1488</v>
      </c>
      <c r="D613" s="77" t="str">
        <f t="shared" si="9"/>
        <v>1</v>
      </c>
      <c r="E613" s="78">
        <v>1</v>
      </c>
      <c r="F613" s="81">
        <v>0.83225798606872503</v>
      </c>
      <c r="G613" s="80">
        <v>0</v>
      </c>
      <c r="H613" s="80">
        <v>0</v>
      </c>
      <c r="I613" s="80">
        <v>0</v>
      </c>
      <c r="J613" s="80">
        <v>0</v>
      </c>
      <c r="K613" s="80">
        <v>0</v>
      </c>
      <c r="L613" s="80">
        <v>0</v>
      </c>
      <c r="M613" s="80">
        <v>0</v>
      </c>
      <c r="N613" s="80">
        <v>0</v>
      </c>
      <c r="O613" s="80">
        <v>0</v>
      </c>
      <c r="P613" s="80">
        <v>0</v>
      </c>
      <c r="Q613" s="80">
        <v>1</v>
      </c>
      <c r="R613" s="80">
        <v>0</v>
      </c>
      <c r="S613" s="80">
        <v>0</v>
      </c>
      <c r="T613" s="80">
        <v>0</v>
      </c>
      <c r="U613" s="80">
        <v>0</v>
      </c>
      <c r="V613" s="80">
        <v>0</v>
      </c>
      <c r="W613" s="80">
        <v>1</v>
      </c>
      <c r="X613" s="80">
        <v>0</v>
      </c>
      <c r="Y613" s="80">
        <v>0</v>
      </c>
      <c r="Z613" s="80">
        <v>2168</v>
      </c>
      <c r="AA613" s="80">
        <v>0</v>
      </c>
      <c r="AB613" s="80">
        <v>0</v>
      </c>
      <c r="AC613" s="80">
        <v>0</v>
      </c>
      <c r="AD613" s="80">
        <v>1</v>
      </c>
      <c r="AE613" s="80">
        <v>0</v>
      </c>
      <c r="AF613" s="80">
        <v>1</v>
      </c>
      <c r="AG613" s="80">
        <v>0</v>
      </c>
      <c r="AH613" s="80">
        <v>0</v>
      </c>
      <c r="AI613" s="80">
        <v>0</v>
      </c>
      <c r="AJ613" s="80">
        <v>0</v>
      </c>
      <c r="AK613" s="80">
        <v>0</v>
      </c>
      <c r="AL613" s="80">
        <v>27.050000010000002</v>
      </c>
      <c r="AM613" s="80">
        <v>11.00443182225</v>
      </c>
    </row>
    <row r="614" spans="2:39" ht="12" customHeight="1" thickBot="1" x14ac:dyDescent="0.35">
      <c r="B614" s="75">
        <v>1494</v>
      </c>
      <c r="D614" s="77" t="str">
        <f t="shared" si="9"/>
        <v>1</v>
      </c>
      <c r="E614" s="78">
        <v>1</v>
      </c>
      <c r="F614" s="81">
        <v>0.99666702747344904</v>
      </c>
      <c r="G614" s="80">
        <v>0</v>
      </c>
      <c r="H614" s="80">
        <v>1</v>
      </c>
      <c r="I614" s="80">
        <v>0</v>
      </c>
      <c r="J614" s="80">
        <v>0</v>
      </c>
      <c r="K614" s="80">
        <v>0</v>
      </c>
      <c r="L614" s="80">
        <v>0</v>
      </c>
      <c r="M614" s="80">
        <v>0</v>
      </c>
      <c r="N614" s="80">
        <v>0</v>
      </c>
      <c r="O614" s="80">
        <v>0</v>
      </c>
      <c r="P614" s="80">
        <v>0</v>
      </c>
      <c r="Q614" s="80">
        <v>0</v>
      </c>
      <c r="R614" s="80">
        <v>0</v>
      </c>
      <c r="S614" s="80">
        <v>0</v>
      </c>
      <c r="T614" s="80">
        <v>0</v>
      </c>
      <c r="U614" s="80">
        <v>0</v>
      </c>
      <c r="V614" s="80">
        <v>0</v>
      </c>
      <c r="W614" s="80">
        <v>0</v>
      </c>
      <c r="X614" s="80">
        <v>0</v>
      </c>
      <c r="Y614" s="80">
        <v>1</v>
      </c>
      <c r="Z614" s="80">
        <v>362</v>
      </c>
      <c r="AA614" s="80">
        <v>0</v>
      </c>
      <c r="AB614" s="80">
        <v>0</v>
      </c>
      <c r="AC614" s="80">
        <v>1</v>
      </c>
      <c r="AD614" s="80">
        <v>0</v>
      </c>
      <c r="AE614" s="80">
        <v>0</v>
      </c>
      <c r="AF614" s="80">
        <v>1</v>
      </c>
      <c r="AG614" s="80">
        <v>0</v>
      </c>
      <c r="AH614" s="80">
        <v>0</v>
      </c>
      <c r="AI614" s="80">
        <v>0</v>
      </c>
      <c r="AJ614" s="80">
        <v>0</v>
      </c>
      <c r="AK614" s="80">
        <v>0</v>
      </c>
      <c r="AL614" s="80">
        <v>199</v>
      </c>
      <c r="AM614" s="80">
        <v>1</v>
      </c>
    </row>
    <row r="615" spans="2:39" ht="12" customHeight="1" thickBot="1" x14ac:dyDescent="0.35">
      <c r="B615" s="75">
        <v>1499</v>
      </c>
      <c r="D615" s="77" t="str">
        <f t="shared" si="9"/>
        <v>1</v>
      </c>
      <c r="E615" s="78">
        <v>1</v>
      </c>
      <c r="F615" s="81">
        <v>0.83225798606872503</v>
      </c>
      <c r="G615" s="80">
        <v>0</v>
      </c>
      <c r="H615" s="80">
        <v>0</v>
      </c>
      <c r="I615" s="80">
        <v>0</v>
      </c>
      <c r="J615" s="80">
        <v>1</v>
      </c>
      <c r="K615" s="80">
        <v>0</v>
      </c>
      <c r="L615" s="80">
        <v>0</v>
      </c>
      <c r="M615" s="80">
        <v>0</v>
      </c>
      <c r="N615" s="80">
        <v>0</v>
      </c>
      <c r="O615" s="80">
        <v>0</v>
      </c>
      <c r="P615" s="80">
        <v>0</v>
      </c>
      <c r="Q615" s="80">
        <v>0</v>
      </c>
      <c r="R615" s="80">
        <v>0</v>
      </c>
      <c r="S615" s="80">
        <v>0</v>
      </c>
      <c r="T615" s="80">
        <v>0</v>
      </c>
      <c r="U615" s="80">
        <v>0</v>
      </c>
      <c r="V615" s="80">
        <v>0</v>
      </c>
      <c r="W615" s="80">
        <v>1</v>
      </c>
      <c r="X615" s="80">
        <v>0</v>
      </c>
      <c r="Y615" s="80">
        <v>0</v>
      </c>
      <c r="Z615" s="80">
        <v>2016</v>
      </c>
      <c r="AA615" s="80">
        <v>0</v>
      </c>
      <c r="AB615" s="80">
        <v>0</v>
      </c>
      <c r="AC615" s="80">
        <v>1</v>
      </c>
      <c r="AD615" s="80">
        <v>0</v>
      </c>
      <c r="AE615" s="80">
        <v>0</v>
      </c>
      <c r="AF615" s="80">
        <v>0</v>
      </c>
      <c r="AG615" s="80">
        <v>1</v>
      </c>
      <c r="AH615" s="80">
        <v>0</v>
      </c>
      <c r="AI615" s="80">
        <v>0</v>
      </c>
      <c r="AJ615" s="80">
        <v>0</v>
      </c>
      <c r="AK615" s="80">
        <v>0</v>
      </c>
      <c r="AL615" s="80">
        <v>49.800000015000002</v>
      </c>
      <c r="AM615" s="80">
        <v>6.1481481499999999</v>
      </c>
    </row>
    <row r="616" spans="2:39" ht="12" customHeight="1" thickBot="1" x14ac:dyDescent="0.35">
      <c r="B616" s="75">
        <v>1501</v>
      </c>
      <c r="D616" s="77" t="str">
        <f t="shared" si="9"/>
        <v>1</v>
      </c>
      <c r="E616" s="78">
        <v>1</v>
      </c>
      <c r="F616" s="81">
        <v>0.83225798606872503</v>
      </c>
      <c r="G616" s="80">
        <v>1</v>
      </c>
      <c r="H616" s="80">
        <v>0</v>
      </c>
      <c r="I616" s="80">
        <v>0</v>
      </c>
      <c r="J616" s="80">
        <v>0</v>
      </c>
      <c r="K616" s="80">
        <v>0</v>
      </c>
      <c r="L616" s="80">
        <v>0</v>
      </c>
      <c r="M616" s="80">
        <v>0</v>
      </c>
      <c r="N616" s="80">
        <v>0</v>
      </c>
      <c r="O616" s="80">
        <v>0</v>
      </c>
      <c r="P616" s="80">
        <v>0</v>
      </c>
      <c r="Q616" s="80">
        <v>0</v>
      </c>
      <c r="R616" s="80">
        <v>0</v>
      </c>
      <c r="S616" s="80">
        <v>0</v>
      </c>
      <c r="T616" s="80">
        <v>0</v>
      </c>
      <c r="U616" s="80">
        <v>0</v>
      </c>
      <c r="V616" s="80">
        <v>0</v>
      </c>
      <c r="W616" s="80">
        <v>0</v>
      </c>
      <c r="X616" s="80">
        <v>0</v>
      </c>
      <c r="Y616" s="80">
        <v>1</v>
      </c>
      <c r="Z616" s="80">
        <v>359</v>
      </c>
      <c r="AA616" s="80">
        <v>0</v>
      </c>
      <c r="AB616" s="80">
        <v>0</v>
      </c>
      <c r="AC616" s="80">
        <v>0</v>
      </c>
      <c r="AD616" s="80">
        <v>1</v>
      </c>
      <c r="AE616" s="80">
        <v>0</v>
      </c>
      <c r="AF616" s="80">
        <v>0</v>
      </c>
      <c r="AG616" s="80">
        <v>0</v>
      </c>
      <c r="AH616" s="80">
        <v>0</v>
      </c>
      <c r="AI616" s="80">
        <v>0</v>
      </c>
      <c r="AJ616" s="80">
        <v>1</v>
      </c>
      <c r="AK616" s="80">
        <v>0</v>
      </c>
      <c r="AL616" s="80">
        <v>20.39</v>
      </c>
      <c r="AM616" s="80">
        <v>9.99</v>
      </c>
    </row>
    <row r="617" spans="2:39" ht="12" customHeight="1" thickBot="1" x14ac:dyDescent="0.35">
      <c r="B617" s="75">
        <v>1502</v>
      </c>
      <c r="D617" s="77" t="str">
        <f t="shared" si="9"/>
        <v>1</v>
      </c>
      <c r="E617" s="78">
        <v>1</v>
      </c>
      <c r="F617" s="81">
        <v>0.83225798606872503</v>
      </c>
      <c r="G617" s="80">
        <v>0</v>
      </c>
      <c r="H617" s="80">
        <v>0</v>
      </c>
      <c r="I617" s="80">
        <v>0</v>
      </c>
      <c r="J617" s="80">
        <v>0</v>
      </c>
      <c r="K617" s="80">
        <v>0</v>
      </c>
      <c r="L617" s="80">
        <v>0</v>
      </c>
      <c r="M617" s="80">
        <v>0</v>
      </c>
      <c r="N617" s="80">
        <v>0</v>
      </c>
      <c r="O617" s="80">
        <v>0</v>
      </c>
      <c r="P617" s="80">
        <v>0</v>
      </c>
      <c r="Q617" s="80">
        <v>0</v>
      </c>
      <c r="R617" s="80">
        <v>1</v>
      </c>
      <c r="S617" s="80">
        <v>0</v>
      </c>
      <c r="T617" s="80">
        <v>0</v>
      </c>
      <c r="U617" s="80">
        <v>0</v>
      </c>
      <c r="V617" s="80">
        <v>0</v>
      </c>
      <c r="W617" s="80">
        <v>0</v>
      </c>
      <c r="X617" s="80">
        <v>0</v>
      </c>
      <c r="Y617" s="80">
        <v>1</v>
      </c>
      <c r="Z617" s="80">
        <v>1647</v>
      </c>
      <c r="AA617" s="80">
        <v>0</v>
      </c>
      <c r="AB617" s="80">
        <v>0</v>
      </c>
      <c r="AC617" s="80">
        <v>1</v>
      </c>
      <c r="AD617" s="80">
        <v>0</v>
      </c>
      <c r="AE617" s="80">
        <v>0</v>
      </c>
      <c r="AF617" s="80">
        <v>1</v>
      </c>
      <c r="AG617" s="80">
        <v>0</v>
      </c>
      <c r="AH617" s="80">
        <v>0</v>
      </c>
      <c r="AI617" s="80">
        <v>0</v>
      </c>
      <c r="AJ617" s="80">
        <v>0</v>
      </c>
      <c r="AK617" s="80">
        <v>0</v>
      </c>
      <c r="AL617" s="80">
        <v>20.5</v>
      </c>
      <c r="AM617" s="80">
        <v>9.9499999999999993</v>
      </c>
    </row>
    <row r="618" spans="2:39" ht="12" customHeight="1" thickBot="1" x14ac:dyDescent="0.35">
      <c r="B618" s="75">
        <v>1508</v>
      </c>
      <c r="D618" s="77" t="str">
        <f t="shared" si="9"/>
        <v>0</v>
      </c>
      <c r="E618" s="78">
        <v>1</v>
      </c>
      <c r="F618" s="81">
        <v>0.21637399494647899</v>
      </c>
      <c r="G618" s="80">
        <v>0</v>
      </c>
      <c r="H618" s="80">
        <v>0</v>
      </c>
      <c r="I618" s="80">
        <v>0</v>
      </c>
      <c r="J618" s="80">
        <v>0</v>
      </c>
      <c r="K618" s="80">
        <v>0</v>
      </c>
      <c r="L618" s="80">
        <v>0</v>
      </c>
      <c r="M618" s="80">
        <v>0</v>
      </c>
      <c r="N618" s="80">
        <v>0</v>
      </c>
      <c r="O618" s="80">
        <v>0</v>
      </c>
      <c r="P618" s="80">
        <v>1</v>
      </c>
      <c r="Q618" s="80">
        <v>0</v>
      </c>
      <c r="R618" s="80">
        <v>0</v>
      </c>
      <c r="S618" s="80">
        <v>0</v>
      </c>
      <c r="T618" s="80">
        <v>0</v>
      </c>
      <c r="U618" s="80">
        <v>0</v>
      </c>
      <c r="V618" s="80">
        <v>0</v>
      </c>
      <c r="W618" s="80">
        <v>0</v>
      </c>
      <c r="X618" s="80">
        <v>0</v>
      </c>
      <c r="Y618" s="80">
        <v>1</v>
      </c>
      <c r="Z618" s="80">
        <v>3613</v>
      </c>
      <c r="AA618" s="80">
        <v>0</v>
      </c>
      <c r="AB618" s="80">
        <v>0</v>
      </c>
      <c r="AC618" s="80">
        <v>0</v>
      </c>
      <c r="AD618" s="80">
        <v>1</v>
      </c>
      <c r="AE618" s="80">
        <v>0</v>
      </c>
      <c r="AF618" s="80">
        <v>0</v>
      </c>
      <c r="AG618" s="80">
        <v>0</v>
      </c>
      <c r="AH618" s="80">
        <v>1</v>
      </c>
      <c r="AI618" s="80">
        <v>0</v>
      </c>
      <c r="AJ618" s="80">
        <v>0</v>
      </c>
      <c r="AK618" s="80">
        <v>0</v>
      </c>
      <c r="AL618" s="80">
        <v>16.010000000000002</v>
      </c>
      <c r="AM618" s="80">
        <v>12.99</v>
      </c>
    </row>
    <row r="619" spans="2:39" ht="12" customHeight="1" thickBot="1" x14ac:dyDescent="0.35">
      <c r="B619" s="75">
        <v>1512</v>
      </c>
      <c r="D619" s="77" t="str">
        <f t="shared" si="9"/>
        <v>1</v>
      </c>
      <c r="E619" s="78">
        <v>0</v>
      </c>
      <c r="F619" s="81">
        <v>0.83225798606872503</v>
      </c>
      <c r="G619" s="80">
        <v>0</v>
      </c>
      <c r="H619" s="80">
        <v>0</v>
      </c>
      <c r="I619" s="80">
        <v>0</v>
      </c>
      <c r="J619" s="80">
        <v>0</v>
      </c>
      <c r="K619" s="80">
        <v>0</v>
      </c>
      <c r="L619" s="80">
        <v>0</v>
      </c>
      <c r="M619" s="80">
        <v>0</v>
      </c>
      <c r="N619" s="80">
        <v>0</v>
      </c>
      <c r="O619" s="80">
        <v>0</v>
      </c>
      <c r="P619" s="80">
        <v>1</v>
      </c>
      <c r="Q619" s="80">
        <v>0</v>
      </c>
      <c r="R619" s="80">
        <v>0</v>
      </c>
      <c r="S619" s="80">
        <v>0</v>
      </c>
      <c r="T619" s="80">
        <v>0</v>
      </c>
      <c r="U619" s="80">
        <v>0</v>
      </c>
      <c r="V619" s="80">
        <v>0</v>
      </c>
      <c r="W619" s="80">
        <v>1</v>
      </c>
      <c r="X619" s="80">
        <v>0</v>
      </c>
      <c r="Y619" s="80">
        <v>0</v>
      </c>
      <c r="Z619" s="80">
        <v>5701</v>
      </c>
      <c r="AA619" s="80">
        <v>0</v>
      </c>
      <c r="AB619" s="80">
        <v>0</v>
      </c>
      <c r="AC619" s="80">
        <v>1</v>
      </c>
      <c r="AD619" s="80">
        <v>0</v>
      </c>
      <c r="AE619" s="80">
        <v>0</v>
      </c>
      <c r="AF619" s="80">
        <v>0</v>
      </c>
      <c r="AG619" s="80">
        <v>0</v>
      </c>
      <c r="AH619" s="80">
        <v>1</v>
      </c>
      <c r="AI619" s="80">
        <v>0</v>
      </c>
      <c r="AJ619" s="80">
        <v>0</v>
      </c>
      <c r="AK619" s="80">
        <v>0</v>
      </c>
      <c r="AL619" s="80">
        <v>44.269999991999995</v>
      </c>
      <c r="AM619" s="80">
        <v>7.3783333319999995</v>
      </c>
    </row>
    <row r="620" spans="2:39" ht="12" customHeight="1" thickBot="1" x14ac:dyDescent="0.35">
      <c r="B620" s="75">
        <v>1513</v>
      </c>
      <c r="D620" s="77" t="str">
        <f t="shared" si="9"/>
        <v>1</v>
      </c>
      <c r="E620" s="78">
        <v>0</v>
      </c>
      <c r="F620" s="81">
        <v>0.83225798606872503</v>
      </c>
      <c r="G620" s="80">
        <v>0</v>
      </c>
      <c r="H620" s="80">
        <v>0</v>
      </c>
      <c r="I620" s="80">
        <v>0</v>
      </c>
      <c r="J620" s="80">
        <v>0</v>
      </c>
      <c r="K620" s="80">
        <v>0</v>
      </c>
      <c r="L620" s="80">
        <v>0</v>
      </c>
      <c r="M620" s="80">
        <v>0</v>
      </c>
      <c r="N620" s="80">
        <v>0</v>
      </c>
      <c r="O620" s="80">
        <v>0</v>
      </c>
      <c r="P620" s="80">
        <v>1</v>
      </c>
      <c r="Q620" s="80">
        <v>0</v>
      </c>
      <c r="R620" s="80">
        <v>0</v>
      </c>
      <c r="S620" s="80">
        <v>0</v>
      </c>
      <c r="T620" s="80">
        <v>0</v>
      </c>
      <c r="U620" s="80">
        <v>0</v>
      </c>
      <c r="V620" s="80">
        <v>0</v>
      </c>
      <c r="W620" s="80">
        <v>1</v>
      </c>
      <c r="X620" s="80">
        <v>0</v>
      </c>
      <c r="Y620" s="80">
        <v>0</v>
      </c>
      <c r="Z620" s="80">
        <v>5701</v>
      </c>
      <c r="AA620" s="80">
        <v>0</v>
      </c>
      <c r="AB620" s="80">
        <v>0</v>
      </c>
      <c r="AC620" s="80">
        <v>0</v>
      </c>
      <c r="AD620" s="80">
        <v>0</v>
      </c>
      <c r="AE620" s="80">
        <v>1</v>
      </c>
      <c r="AF620" s="80">
        <v>0</v>
      </c>
      <c r="AG620" s="80">
        <v>0</v>
      </c>
      <c r="AH620" s="80">
        <v>1</v>
      </c>
      <c r="AI620" s="80">
        <v>0</v>
      </c>
      <c r="AJ620" s="80">
        <v>0</v>
      </c>
      <c r="AK620" s="80">
        <v>0</v>
      </c>
      <c r="AL620" s="80">
        <v>44.269999991999995</v>
      </c>
      <c r="AM620" s="80">
        <v>7.3783333319999995</v>
      </c>
    </row>
    <row r="621" spans="2:39" ht="12" customHeight="1" thickBot="1" x14ac:dyDescent="0.35">
      <c r="B621" s="75">
        <v>1514</v>
      </c>
      <c r="D621" s="77" t="str">
        <f t="shared" si="9"/>
        <v>1</v>
      </c>
      <c r="E621" s="78">
        <v>1</v>
      </c>
      <c r="F621" s="81">
        <v>0.83225798606872503</v>
      </c>
      <c r="G621" s="80">
        <v>0</v>
      </c>
      <c r="H621" s="80">
        <v>0</v>
      </c>
      <c r="I621" s="80">
        <v>0</v>
      </c>
      <c r="J621" s="80">
        <v>0</v>
      </c>
      <c r="K621" s="80">
        <v>0</v>
      </c>
      <c r="L621" s="80">
        <v>0</v>
      </c>
      <c r="M621" s="80">
        <v>0</v>
      </c>
      <c r="N621" s="80">
        <v>0</v>
      </c>
      <c r="O621" s="80">
        <v>0</v>
      </c>
      <c r="P621" s="80">
        <v>0</v>
      </c>
      <c r="Q621" s="80">
        <v>0</v>
      </c>
      <c r="R621" s="80">
        <v>0</v>
      </c>
      <c r="S621" s="80">
        <v>0</v>
      </c>
      <c r="T621" s="80">
        <v>0</v>
      </c>
      <c r="U621" s="80">
        <v>0</v>
      </c>
      <c r="V621" s="80">
        <v>1</v>
      </c>
      <c r="W621" s="80">
        <v>0</v>
      </c>
      <c r="X621" s="80">
        <v>0</v>
      </c>
      <c r="Y621" s="80">
        <v>1</v>
      </c>
      <c r="Z621" s="80">
        <v>60</v>
      </c>
      <c r="AA621" s="80">
        <v>0</v>
      </c>
      <c r="AB621" s="80">
        <v>0</v>
      </c>
      <c r="AC621" s="80">
        <v>1</v>
      </c>
      <c r="AD621" s="80">
        <v>0</v>
      </c>
      <c r="AE621" s="80">
        <v>0</v>
      </c>
      <c r="AF621" s="80">
        <v>0</v>
      </c>
      <c r="AG621" s="80">
        <v>1</v>
      </c>
      <c r="AH621" s="80">
        <v>0</v>
      </c>
      <c r="AI621" s="80">
        <v>0</v>
      </c>
      <c r="AJ621" s="80">
        <v>0</v>
      </c>
      <c r="AK621" s="80">
        <v>0</v>
      </c>
      <c r="AL621" s="80">
        <v>21.65</v>
      </c>
      <c r="AM621" s="80">
        <v>9.99</v>
      </c>
    </row>
    <row r="622" spans="2:39" ht="12" customHeight="1" thickBot="1" x14ac:dyDescent="0.35">
      <c r="B622" s="75">
        <v>1515</v>
      </c>
      <c r="D622" s="77" t="str">
        <f t="shared" si="9"/>
        <v>1</v>
      </c>
      <c r="E622" s="78">
        <v>1</v>
      </c>
      <c r="F622" s="81">
        <v>0.99666702747344904</v>
      </c>
      <c r="G622" s="80">
        <v>0</v>
      </c>
      <c r="H622" s="80">
        <v>0</v>
      </c>
      <c r="I622" s="80">
        <v>0</v>
      </c>
      <c r="J622" s="80">
        <v>0</v>
      </c>
      <c r="K622" s="80">
        <v>0</v>
      </c>
      <c r="L622" s="80">
        <v>0</v>
      </c>
      <c r="M622" s="80">
        <v>1</v>
      </c>
      <c r="N622" s="80">
        <v>0</v>
      </c>
      <c r="O622" s="80">
        <v>0</v>
      </c>
      <c r="P622" s="80">
        <v>0</v>
      </c>
      <c r="Q622" s="80">
        <v>0</v>
      </c>
      <c r="R622" s="80">
        <v>0</v>
      </c>
      <c r="S622" s="80">
        <v>0</v>
      </c>
      <c r="T622" s="80">
        <v>0</v>
      </c>
      <c r="U622" s="80">
        <v>0</v>
      </c>
      <c r="V622" s="80">
        <v>0</v>
      </c>
      <c r="W622" s="80">
        <v>1</v>
      </c>
      <c r="X622" s="80">
        <v>0</v>
      </c>
      <c r="Y622" s="80">
        <v>0</v>
      </c>
      <c r="Z622" s="80">
        <v>30</v>
      </c>
      <c r="AA622" s="80">
        <v>0</v>
      </c>
      <c r="AB622" s="80">
        <v>1</v>
      </c>
      <c r="AC622" s="80">
        <v>0</v>
      </c>
      <c r="AD622" s="80">
        <v>0</v>
      </c>
      <c r="AE622" s="80">
        <v>0</v>
      </c>
      <c r="AF622" s="80">
        <v>0</v>
      </c>
      <c r="AG622" s="80">
        <v>0</v>
      </c>
      <c r="AH622" s="80">
        <v>1</v>
      </c>
      <c r="AI622" s="80">
        <v>0</v>
      </c>
      <c r="AJ622" s="80">
        <v>0</v>
      </c>
      <c r="AK622" s="80">
        <v>0</v>
      </c>
      <c r="AL622" s="80">
        <v>270.54999994000002</v>
      </c>
      <c r="AM622" s="80">
        <v>1.2297727270000001</v>
      </c>
    </row>
    <row r="623" spans="2:39" ht="12" customHeight="1" thickBot="1" x14ac:dyDescent="0.35">
      <c r="B623" s="75">
        <v>1518</v>
      </c>
      <c r="D623" s="77" t="str">
        <f t="shared" si="9"/>
        <v>0</v>
      </c>
      <c r="E623" s="78">
        <v>0</v>
      </c>
      <c r="F623" s="81">
        <v>0.21637399494647899</v>
      </c>
      <c r="G623" s="80">
        <v>0</v>
      </c>
      <c r="H623" s="80">
        <v>0</v>
      </c>
      <c r="I623" s="80">
        <v>0</v>
      </c>
      <c r="J623" s="80">
        <v>0</v>
      </c>
      <c r="K623" s="80">
        <v>0</v>
      </c>
      <c r="L623" s="80">
        <v>0</v>
      </c>
      <c r="M623" s="80">
        <v>0</v>
      </c>
      <c r="N623" s="80">
        <v>0</v>
      </c>
      <c r="O623" s="80">
        <v>0</v>
      </c>
      <c r="P623" s="80">
        <v>0</v>
      </c>
      <c r="Q623" s="80">
        <v>0</v>
      </c>
      <c r="R623" s="80">
        <v>0</v>
      </c>
      <c r="S623" s="80">
        <v>0</v>
      </c>
      <c r="T623" s="80">
        <v>0</v>
      </c>
      <c r="U623" s="80">
        <v>0</v>
      </c>
      <c r="V623" s="80">
        <v>1</v>
      </c>
      <c r="W623" s="80">
        <v>0</v>
      </c>
      <c r="X623" s="80">
        <v>0</v>
      </c>
      <c r="Y623" s="80">
        <v>1</v>
      </c>
      <c r="Z623" s="80">
        <v>534</v>
      </c>
      <c r="AA623" s="80">
        <v>0</v>
      </c>
      <c r="AB623" s="80">
        <v>0</v>
      </c>
      <c r="AC623" s="80">
        <v>0</v>
      </c>
      <c r="AD623" s="80">
        <v>1</v>
      </c>
      <c r="AE623" s="80">
        <v>0</v>
      </c>
      <c r="AF623" s="80">
        <v>0</v>
      </c>
      <c r="AG623" s="80">
        <v>0</v>
      </c>
      <c r="AH623" s="80">
        <v>1</v>
      </c>
      <c r="AI623" s="80">
        <v>0</v>
      </c>
      <c r="AJ623" s="80">
        <v>0</v>
      </c>
      <c r="AK623" s="80">
        <v>0</v>
      </c>
      <c r="AL623" s="80">
        <v>14.95</v>
      </c>
      <c r="AM623" s="80">
        <v>14.95</v>
      </c>
    </row>
    <row r="624" spans="2:39" ht="12" customHeight="1" thickBot="1" x14ac:dyDescent="0.35">
      <c r="B624" s="75">
        <v>1522</v>
      </c>
      <c r="D624" s="77" t="str">
        <f t="shared" si="9"/>
        <v>0</v>
      </c>
      <c r="E624" s="78">
        <v>0</v>
      </c>
      <c r="F624" s="81">
        <v>0.21637399494647899</v>
      </c>
      <c r="G624" s="80">
        <v>1</v>
      </c>
      <c r="H624" s="80">
        <v>0</v>
      </c>
      <c r="I624" s="80">
        <v>0</v>
      </c>
      <c r="J624" s="80">
        <v>0</v>
      </c>
      <c r="K624" s="80">
        <v>0</v>
      </c>
      <c r="L624" s="80">
        <v>0</v>
      </c>
      <c r="M624" s="80">
        <v>0</v>
      </c>
      <c r="N624" s="80">
        <v>0</v>
      </c>
      <c r="O624" s="80">
        <v>0</v>
      </c>
      <c r="P624" s="80">
        <v>0</v>
      </c>
      <c r="Q624" s="80">
        <v>0</v>
      </c>
      <c r="R624" s="80">
        <v>0</v>
      </c>
      <c r="S624" s="80">
        <v>0</v>
      </c>
      <c r="T624" s="80">
        <v>0</v>
      </c>
      <c r="U624" s="80">
        <v>0</v>
      </c>
      <c r="V624" s="80">
        <v>0</v>
      </c>
      <c r="W624" s="80">
        <v>0</v>
      </c>
      <c r="X624" s="80">
        <v>0</v>
      </c>
      <c r="Y624" s="80">
        <v>1</v>
      </c>
      <c r="Z624" s="80">
        <v>25433</v>
      </c>
      <c r="AA624" s="80">
        <v>0</v>
      </c>
      <c r="AB624" s="80">
        <v>0</v>
      </c>
      <c r="AC624" s="80">
        <v>0</v>
      </c>
      <c r="AD624" s="80">
        <v>1</v>
      </c>
      <c r="AE624" s="80">
        <v>0</v>
      </c>
      <c r="AF624" s="80">
        <v>0</v>
      </c>
      <c r="AG624" s="80">
        <v>0</v>
      </c>
      <c r="AH624" s="80">
        <v>1</v>
      </c>
      <c r="AI624" s="80">
        <v>0</v>
      </c>
      <c r="AJ624" s="80">
        <v>0</v>
      </c>
      <c r="AK624" s="80">
        <v>0</v>
      </c>
      <c r="AL624" s="80">
        <v>14.95</v>
      </c>
      <c r="AM624" s="80">
        <v>14.95</v>
      </c>
    </row>
    <row r="625" spans="2:39" ht="12" customHeight="1" thickBot="1" x14ac:dyDescent="0.35">
      <c r="B625" s="75">
        <v>1524</v>
      </c>
      <c r="D625" s="77" t="str">
        <f t="shared" si="9"/>
        <v>0</v>
      </c>
      <c r="E625" s="78">
        <v>0</v>
      </c>
      <c r="F625" s="81">
        <v>0.21637399494647899</v>
      </c>
      <c r="G625" s="80">
        <v>1</v>
      </c>
      <c r="H625" s="80">
        <v>0</v>
      </c>
      <c r="I625" s="80">
        <v>0</v>
      </c>
      <c r="J625" s="80">
        <v>0</v>
      </c>
      <c r="K625" s="80">
        <v>0</v>
      </c>
      <c r="L625" s="80">
        <v>0</v>
      </c>
      <c r="M625" s="80">
        <v>0</v>
      </c>
      <c r="N625" s="80">
        <v>0</v>
      </c>
      <c r="O625" s="80">
        <v>0</v>
      </c>
      <c r="P625" s="80">
        <v>0</v>
      </c>
      <c r="Q625" s="80">
        <v>0</v>
      </c>
      <c r="R625" s="80">
        <v>0</v>
      </c>
      <c r="S625" s="80">
        <v>0</v>
      </c>
      <c r="T625" s="80">
        <v>0</v>
      </c>
      <c r="U625" s="80">
        <v>0</v>
      </c>
      <c r="V625" s="80">
        <v>0</v>
      </c>
      <c r="W625" s="80">
        <v>0</v>
      </c>
      <c r="X625" s="80">
        <v>0</v>
      </c>
      <c r="Y625" s="80">
        <v>1</v>
      </c>
      <c r="Z625" s="80">
        <v>25433</v>
      </c>
      <c r="AA625" s="80">
        <v>0</v>
      </c>
      <c r="AB625" s="80">
        <v>0</v>
      </c>
      <c r="AC625" s="80">
        <v>0</v>
      </c>
      <c r="AD625" s="80">
        <v>1</v>
      </c>
      <c r="AE625" s="80">
        <v>0</v>
      </c>
      <c r="AF625" s="80">
        <v>0</v>
      </c>
      <c r="AG625" s="80">
        <v>0</v>
      </c>
      <c r="AH625" s="80">
        <v>1</v>
      </c>
      <c r="AI625" s="80">
        <v>0</v>
      </c>
      <c r="AJ625" s="80">
        <v>0</v>
      </c>
      <c r="AK625" s="80">
        <v>0</v>
      </c>
      <c r="AL625" s="80">
        <v>14.95</v>
      </c>
      <c r="AM625" s="80">
        <v>14.95</v>
      </c>
    </row>
    <row r="626" spans="2:39" ht="12" customHeight="1" thickBot="1" x14ac:dyDescent="0.35">
      <c r="B626" s="75">
        <v>1526</v>
      </c>
      <c r="D626" s="77" t="str">
        <f t="shared" si="9"/>
        <v>0</v>
      </c>
      <c r="E626" s="78">
        <v>0</v>
      </c>
      <c r="F626" s="81">
        <v>0.21637399494647899</v>
      </c>
      <c r="G626" s="80">
        <v>0</v>
      </c>
      <c r="H626" s="80">
        <v>0</v>
      </c>
      <c r="I626" s="80">
        <v>0</v>
      </c>
      <c r="J626" s="80">
        <v>0</v>
      </c>
      <c r="K626" s="80">
        <v>0</v>
      </c>
      <c r="L626" s="80">
        <v>0</v>
      </c>
      <c r="M626" s="80">
        <v>0</v>
      </c>
      <c r="N626" s="80">
        <v>0</v>
      </c>
      <c r="O626" s="80">
        <v>0</v>
      </c>
      <c r="P626" s="80">
        <v>0</v>
      </c>
      <c r="Q626" s="80">
        <v>1</v>
      </c>
      <c r="R626" s="80">
        <v>0</v>
      </c>
      <c r="S626" s="80">
        <v>0</v>
      </c>
      <c r="T626" s="80">
        <v>0</v>
      </c>
      <c r="U626" s="80">
        <v>0</v>
      </c>
      <c r="V626" s="80">
        <v>0</v>
      </c>
      <c r="W626" s="80">
        <v>0</v>
      </c>
      <c r="X626" s="80">
        <v>0</v>
      </c>
      <c r="Y626" s="80">
        <v>1</v>
      </c>
      <c r="Z626" s="80">
        <v>25433</v>
      </c>
      <c r="AA626" s="80">
        <v>0</v>
      </c>
      <c r="AB626" s="80">
        <v>0</v>
      </c>
      <c r="AC626" s="80">
        <v>0</v>
      </c>
      <c r="AD626" s="80">
        <v>1</v>
      </c>
      <c r="AE626" s="80">
        <v>0</v>
      </c>
      <c r="AF626" s="80">
        <v>0</v>
      </c>
      <c r="AG626" s="80">
        <v>0</v>
      </c>
      <c r="AH626" s="80">
        <v>1</v>
      </c>
      <c r="AI626" s="80">
        <v>0</v>
      </c>
      <c r="AJ626" s="80">
        <v>0</v>
      </c>
      <c r="AK626" s="80">
        <v>0</v>
      </c>
      <c r="AL626" s="80">
        <v>14.95</v>
      </c>
      <c r="AM626" s="80">
        <v>14.95</v>
      </c>
    </row>
    <row r="627" spans="2:39" ht="12" customHeight="1" thickBot="1" x14ac:dyDescent="0.35">
      <c r="B627" s="75">
        <v>1532</v>
      </c>
      <c r="D627" s="77" t="str">
        <f t="shared" si="9"/>
        <v>0</v>
      </c>
      <c r="E627" s="78">
        <v>0</v>
      </c>
      <c r="F627" s="81">
        <v>0.21637399494647899</v>
      </c>
      <c r="G627" s="80">
        <v>0</v>
      </c>
      <c r="H627" s="80">
        <v>0</v>
      </c>
      <c r="I627" s="80">
        <v>0</v>
      </c>
      <c r="J627" s="80">
        <v>0</v>
      </c>
      <c r="K627" s="80">
        <v>0</v>
      </c>
      <c r="L627" s="80">
        <v>0</v>
      </c>
      <c r="M627" s="80">
        <v>0</v>
      </c>
      <c r="N627" s="80">
        <v>0</v>
      </c>
      <c r="O627" s="80">
        <v>0</v>
      </c>
      <c r="P627" s="80">
        <v>0</v>
      </c>
      <c r="Q627" s="80">
        <v>1</v>
      </c>
      <c r="R627" s="80">
        <v>0</v>
      </c>
      <c r="S627" s="80">
        <v>0</v>
      </c>
      <c r="T627" s="80">
        <v>0</v>
      </c>
      <c r="U627" s="80">
        <v>0</v>
      </c>
      <c r="V627" s="80">
        <v>0</v>
      </c>
      <c r="W627" s="80">
        <v>0</v>
      </c>
      <c r="X627" s="80">
        <v>0</v>
      </c>
      <c r="Y627" s="80">
        <v>1</v>
      </c>
      <c r="Z627" s="80">
        <v>25433</v>
      </c>
      <c r="AA627" s="80">
        <v>0</v>
      </c>
      <c r="AB627" s="80">
        <v>0</v>
      </c>
      <c r="AC627" s="80">
        <v>0</v>
      </c>
      <c r="AD627" s="80">
        <v>1</v>
      </c>
      <c r="AE627" s="80">
        <v>0</v>
      </c>
      <c r="AF627" s="80">
        <v>0</v>
      </c>
      <c r="AG627" s="80">
        <v>0</v>
      </c>
      <c r="AH627" s="80">
        <v>1</v>
      </c>
      <c r="AI627" s="80">
        <v>0</v>
      </c>
      <c r="AJ627" s="80">
        <v>0</v>
      </c>
      <c r="AK627" s="80">
        <v>0</v>
      </c>
      <c r="AL627" s="80">
        <v>14.95</v>
      </c>
      <c r="AM627" s="80">
        <v>14.95</v>
      </c>
    </row>
    <row r="628" spans="2:39" ht="12" customHeight="1" thickBot="1" x14ac:dyDescent="0.35">
      <c r="B628" s="75">
        <v>1534</v>
      </c>
      <c r="D628" s="77" t="str">
        <f t="shared" si="9"/>
        <v>0</v>
      </c>
      <c r="E628" s="78">
        <v>0</v>
      </c>
      <c r="F628" s="81">
        <v>0.21637399494647899</v>
      </c>
      <c r="G628" s="80">
        <v>1</v>
      </c>
      <c r="H628" s="80">
        <v>0</v>
      </c>
      <c r="I628" s="80">
        <v>0</v>
      </c>
      <c r="J628" s="80">
        <v>0</v>
      </c>
      <c r="K628" s="80">
        <v>0</v>
      </c>
      <c r="L628" s="80">
        <v>0</v>
      </c>
      <c r="M628" s="80">
        <v>0</v>
      </c>
      <c r="N628" s="80">
        <v>0</v>
      </c>
      <c r="O628" s="80">
        <v>0</v>
      </c>
      <c r="P628" s="80">
        <v>0</v>
      </c>
      <c r="Q628" s="80">
        <v>0</v>
      </c>
      <c r="R628" s="80">
        <v>0</v>
      </c>
      <c r="S628" s="80">
        <v>0</v>
      </c>
      <c r="T628" s="80">
        <v>0</v>
      </c>
      <c r="U628" s="80">
        <v>0</v>
      </c>
      <c r="V628" s="80">
        <v>0</v>
      </c>
      <c r="W628" s="80">
        <v>0</v>
      </c>
      <c r="X628" s="80">
        <v>0</v>
      </c>
      <c r="Y628" s="80">
        <v>1</v>
      </c>
      <c r="Z628" s="80">
        <v>5257</v>
      </c>
      <c r="AA628" s="80">
        <v>0</v>
      </c>
      <c r="AB628" s="80">
        <v>1</v>
      </c>
      <c r="AC628" s="80">
        <v>0</v>
      </c>
      <c r="AD628" s="80">
        <v>0</v>
      </c>
      <c r="AE628" s="80">
        <v>0</v>
      </c>
      <c r="AF628" s="80">
        <v>0</v>
      </c>
      <c r="AG628" s="80">
        <v>0</v>
      </c>
      <c r="AH628" s="80">
        <v>1</v>
      </c>
      <c r="AI628" s="80">
        <v>0</v>
      </c>
      <c r="AJ628" s="80">
        <v>0</v>
      </c>
      <c r="AK628" s="80">
        <v>0</v>
      </c>
      <c r="AL628" s="80">
        <v>14.99</v>
      </c>
      <c r="AM628" s="80">
        <v>14.99</v>
      </c>
    </row>
    <row r="629" spans="2:39" ht="12" customHeight="1" thickBot="1" x14ac:dyDescent="0.35">
      <c r="B629" s="75">
        <v>1535</v>
      </c>
      <c r="D629" s="77" t="str">
        <f t="shared" si="9"/>
        <v>0</v>
      </c>
      <c r="E629" s="78">
        <v>0</v>
      </c>
      <c r="F629" s="81">
        <v>0.21637399494647899</v>
      </c>
      <c r="G629" s="80">
        <v>1</v>
      </c>
      <c r="H629" s="80">
        <v>0</v>
      </c>
      <c r="I629" s="80">
        <v>0</v>
      </c>
      <c r="J629" s="80">
        <v>0</v>
      </c>
      <c r="K629" s="80">
        <v>0</v>
      </c>
      <c r="L629" s="80">
        <v>0</v>
      </c>
      <c r="M629" s="80">
        <v>0</v>
      </c>
      <c r="N629" s="80">
        <v>0</v>
      </c>
      <c r="O629" s="80">
        <v>0</v>
      </c>
      <c r="P629" s="80">
        <v>0</v>
      </c>
      <c r="Q629" s="80">
        <v>0</v>
      </c>
      <c r="R629" s="80">
        <v>0</v>
      </c>
      <c r="S629" s="80">
        <v>0</v>
      </c>
      <c r="T629" s="80">
        <v>0</v>
      </c>
      <c r="U629" s="80">
        <v>0</v>
      </c>
      <c r="V629" s="80">
        <v>0</v>
      </c>
      <c r="W629" s="80">
        <v>0</v>
      </c>
      <c r="X629" s="80">
        <v>0</v>
      </c>
      <c r="Y629" s="80">
        <v>1</v>
      </c>
      <c r="Z629" s="80">
        <v>5257</v>
      </c>
      <c r="AA629" s="80">
        <v>0</v>
      </c>
      <c r="AB629" s="80">
        <v>1</v>
      </c>
      <c r="AC629" s="80">
        <v>0</v>
      </c>
      <c r="AD629" s="80">
        <v>0</v>
      </c>
      <c r="AE629" s="80">
        <v>0</v>
      </c>
      <c r="AF629" s="80">
        <v>0</v>
      </c>
      <c r="AG629" s="80">
        <v>0</v>
      </c>
      <c r="AH629" s="80">
        <v>1</v>
      </c>
      <c r="AI629" s="80">
        <v>0</v>
      </c>
      <c r="AJ629" s="80">
        <v>0</v>
      </c>
      <c r="AK629" s="80">
        <v>0</v>
      </c>
      <c r="AL629" s="80">
        <v>14.99</v>
      </c>
      <c r="AM629" s="80">
        <v>14.99</v>
      </c>
    </row>
    <row r="630" spans="2:39" ht="12" customHeight="1" thickBot="1" x14ac:dyDescent="0.35">
      <c r="B630" s="75">
        <v>1537</v>
      </c>
      <c r="D630" s="77" t="str">
        <f t="shared" si="9"/>
        <v>0</v>
      </c>
      <c r="E630" s="78">
        <v>0</v>
      </c>
      <c r="F630" s="81">
        <v>0.21637399494647899</v>
      </c>
      <c r="G630" s="80">
        <v>0</v>
      </c>
      <c r="H630" s="80">
        <v>0</v>
      </c>
      <c r="I630" s="80">
        <v>0</v>
      </c>
      <c r="J630" s="80">
        <v>0</v>
      </c>
      <c r="K630" s="80">
        <v>0</v>
      </c>
      <c r="L630" s="80">
        <v>0</v>
      </c>
      <c r="M630" s="80">
        <v>0</v>
      </c>
      <c r="N630" s="80">
        <v>0</v>
      </c>
      <c r="O630" s="80">
        <v>0</v>
      </c>
      <c r="P630" s="80">
        <v>0</v>
      </c>
      <c r="Q630" s="80">
        <v>1</v>
      </c>
      <c r="R630" s="80">
        <v>0</v>
      </c>
      <c r="S630" s="80">
        <v>0</v>
      </c>
      <c r="T630" s="80">
        <v>0</v>
      </c>
      <c r="U630" s="80">
        <v>0</v>
      </c>
      <c r="V630" s="80">
        <v>0</v>
      </c>
      <c r="W630" s="80">
        <v>0</v>
      </c>
      <c r="X630" s="80">
        <v>0</v>
      </c>
      <c r="Y630" s="80">
        <v>1</v>
      </c>
      <c r="Z630" s="80">
        <v>790</v>
      </c>
      <c r="AA630" s="80">
        <v>0</v>
      </c>
      <c r="AB630" s="80">
        <v>0</v>
      </c>
      <c r="AC630" s="80">
        <v>1</v>
      </c>
      <c r="AD630" s="80">
        <v>0</v>
      </c>
      <c r="AE630" s="80">
        <v>0</v>
      </c>
      <c r="AF630" s="80">
        <v>1</v>
      </c>
      <c r="AG630" s="80">
        <v>0</v>
      </c>
      <c r="AH630" s="80">
        <v>0</v>
      </c>
      <c r="AI630" s="80">
        <v>0</v>
      </c>
      <c r="AJ630" s="80">
        <v>0</v>
      </c>
      <c r="AK630" s="80">
        <v>0</v>
      </c>
      <c r="AL630" s="80">
        <v>14.99</v>
      </c>
      <c r="AM630" s="80">
        <v>14.99</v>
      </c>
    </row>
    <row r="631" spans="2:39" ht="12" customHeight="1" thickBot="1" x14ac:dyDescent="0.35">
      <c r="B631" s="75">
        <v>1540</v>
      </c>
      <c r="D631" s="77" t="str">
        <f t="shared" si="9"/>
        <v>0</v>
      </c>
      <c r="E631" s="78">
        <v>0</v>
      </c>
      <c r="F631" s="81">
        <v>0.21637399494647899</v>
      </c>
      <c r="G631" s="80">
        <v>0</v>
      </c>
      <c r="H631" s="80">
        <v>0</v>
      </c>
      <c r="I631" s="80">
        <v>0</v>
      </c>
      <c r="J631" s="80">
        <v>0</v>
      </c>
      <c r="K631" s="80">
        <v>0</v>
      </c>
      <c r="L631" s="80">
        <v>0</v>
      </c>
      <c r="M631" s="80">
        <v>0</v>
      </c>
      <c r="N631" s="80">
        <v>0</v>
      </c>
      <c r="O631" s="80">
        <v>0</v>
      </c>
      <c r="P631" s="80">
        <v>0</v>
      </c>
      <c r="Q631" s="80">
        <v>0</v>
      </c>
      <c r="R631" s="80">
        <v>1</v>
      </c>
      <c r="S631" s="80">
        <v>0</v>
      </c>
      <c r="T631" s="80">
        <v>0</v>
      </c>
      <c r="U631" s="80">
        <v>0</v>
      </c>
      <c r="V631" s="80">
        <v>0</v>
      </c>
      <c r="W631" s="80">
        <v>0</v>
      </c>
      <c r="X631" s="80">
        <v>0</v>
      </c>
      <c r="Y631" s="80">
        <v>1</v>
      </c>
      <c r="Z631" s="80">
        <v>2993</v>
      </c>
      <c r="AA631" s="80">
        <v>0</v>
      </c>
      <c r="AB631" s="80">
        <v>0</v>
      </c>
      <c r="AC631" s="80">
        <v>0</v>
      </c>
      <c r="AD631" s="80">
        <v>1</v>
      </c>
      <c r="AE631" s="80">
        <v>0</v>
      </c>
      <c r="AF631" s="80">
        <v>0</v>
      </c>
      <c r="AG631" s="80">
        <v>0</v>
      </c>
      <c r="AH631" s="80">
        <v>1</v>
      </c>
      <c r="AI631" s="80">
        <v>0</v>
      </c>
      <c r="AJ631" s="80">
        <v>0</v>
      </c>
      <c r="AK631" s="80">
        <v>0</v>
      </c>
      <c r="AL631" s="80">
        <v>14.99</v>
      </c>
      <c r="AM631" s="80">
        <v>14.99</v>
      </c>
    </row>
    <row r="632" spans="2:39" ht="12" customHeight="1" thickBot="1" x14ac:dyDescent="0.35">
      <c r="B632" s="75">
        <v>1544</v>
      </c>
      <c r="D632" s="77" t="str">
        <f t="shared" si="9"/>
        <v>0</v>
      </c>
      <c r="E632" s="78">
        <v>0</v>
      </c>
      <c r="F632" s="81">
        <v>0.21637399494647899</v>
      </c>
      <c r="G632" s="80">
        <v>0</v>
      </c>
      <c r="H632" s="80">
        <v>1</v>
      </c>
      <c r="I632" s="80">
        <v>0</v>
      </c>
      <c r="J632" s="80">
        <v>0</v>
      </c>
      <c r="K632" s="80">
        <v>0</v>
      </c>
      <c r="L632" s="80">
        <v>0</v>
      </c>
      <c r="M632" s="80">
        <v>0</v>
      </c>
      <c r="N632" s="80">
        <v>0</v>
      </c>
      <c r="O632" s="80">
        <v>0</v>
      </c>
      <c r="P632" s="80">
        <v>0</v>
      </c>
      <c r="Q632" s="80">
        <v>0</v>
      </c>
      <c r="R632" s="80">
        <v>0</v>
      </c>
      <c r="S632" s="80">
        <v>0</v>
      </c>
      <c r="T632" s="80">
        <v>0</v>
      </c>
      <c r="U632" s="80">
        <v>0</v>
      </c>
      <c r="V632" s="80">
        <v>0</v>
      </c>
      <c r="W632" s="80">
        <v>0</v>
      </c>
      <c r="X632" s="80">
        <v>0</v>
      </c>
      <c r="Y632" s="80">
        <v>1</v>
      </c>
      <c r="Z632" s="80">
        <v>10067</v>
      </c>
      <c r="AA632" s="80">
        <v>0</v>
      </c>
      <c r="AB632" s="80">
        <v>1</v>
      </c>
      <c r="AC632" s="80">
        <v>0</v>
      </c>
      <c r="AD632" s="80">
        <v>0</v>
      </c>
      <c r="AE632" s="80">
        <v>0</v>
      </c>
      <c r="AF632" s="80">
        <v>0</v>
      </c>
      <c r="AG632" s="80">
        <v>1</v>
      </c>
      <c r="AH632" s="80">
        <v>0</v>
      </c>
      <c r="AI632" s="80">
        <v>0</v>
      </c>
      <c r="AJ632" s="80">
        <v>0</v>
      </c>
      <c r="AK632" s="80">
        <v>0</v>
      </c>
      <c r="AL632" s="80">
        <v>15</v>
      </c>
      <c r="AM632" s="80">
        <v>15</v>
      </c>
    </row>
    <row r="633" spans="2:39" ht="12" customHeight="1" thickBot="1" x14ac:dyDescent="0.35">
      <c r="B633" s="75">
        <v>1550</v>
      </c>
      <c r="D633" s="77" t="str">
        <f t="shared" si="9"/>
        <v>1</v>
      </c>
      <c r="E633" s="78">
        <v>1</v>
      </c>
      <c r="F633" s="81">
        <v>0.99666702747344904</v>
      </c>
      <c r="G633" s="80">
        <v>1</v>
      </c>
      <c r="H633" s="80">
        <v>0</v>
      </c>
      <c r="I633" s="80">
        <v>0</v>
      </c>
      <c r="J633" s="80">
        <v>0</v>
      </c>
      <c r="K633" s="80">
        <v>0</v>
      </c>
      <c r="L633" s="80">
        <v>0</v>
      </c>
      <c r="M633" s="80">
        <v>0</v>
      </c>
      <c r="N633" s="80">
        <v>0</v>
      </c>
      <c r="O633" s="80">
        <v>0</v>
      </c>
      <c r="P633" s="80">
        <v>0</v>
      </c>
      <c r="Q633" s="80">
        <v>0</v>
      </c>
      <c r="R633" s="80">
        <v>0</v>
      </c>
      <c r="S633" s="80">
        <v>0</v>
      </c>
      <c r="T633" s="80">
        <v>0</v>
      </c>
      <c r="U633" s="80">
        <v>0</v>
      </c>
      <c r="V633" s="80">
        <v>0</v>
      </c>
      <c r="W633" s="80">
        <v>0</v>
      </c>
      <c r="X633" s="80">
        <v>0</v>
      </c>
      <c r="Y633" s="80">
        <v>1</v>
      </c>
      <c r="Z633" s="80">
        <v>366</v>
      </c>
      <c r="AA633" s="80">
        <v>0</v>
      </c>
      <c r="AB633" s="80">
        <v>0</v>
      </c>
      <c r="AC633" s="80">
        <v>0</v>
      </c>
      <c r="AD633" s="80">
        <v>1</v>
      </c>
      <c r="AE633" s="80">
        <v>0</v>
      </c>
      <c r="AF633" s="80">
        <v>0</v>
      </c>
      <c r="AG633" s="80">
        <v>1</v>
      </c>
      <c r="AH633" s="80">
        <v>0</v>
      </c>
      <c r="AI633" s="80">
        <v>0</v>
      </c>
      <c r="AJ633" s="80">
        <v>0</v>
      </c>
      <c r="AK633" s="80">
        <v>0</v>
      </c>
      <c r="AL633" s="80">
        <v>232.5</v>
      </c>
      <c r="AM633" s="80">
        <v>0.99</v>
      </c>
    </row>
    <row r="634" spans="2:39" ht="12" customHeight="1" thickBot="1" x14ac:dyDescent="0.35">
      <c r="B634" s="75">
        <v>1551</v>
      </c>
      <c r="D634" s="77" t="str">
        <f t="shared" si="9"/>
        <v>0</v>
      </c>
      <c r="E634" s="78">
        <v>1</v>
      </c>
      <c r="F634" s="81">
        <v>0.21637399494647899</v>
      </c>
      <c r="G634" s="80">
        <v>0</v>
      </c>
      <c r="H634" s="80">
        <v>0</v>
      </c>
      <c r="I634" s="80">
        <v>0</v>
      </c>
      <c r="J634" s="80">
        <v>0</v>
      </c>
      <c r="K634" s="80">
        <v>0</v>
      </c>
      <c r="L634" s="80">
        <v>0</v>
      </c>
      <c r="M634" s="80">
        <v>0</v>
      </c>
      <c r="N634" s="80">
        <v>0</v>
      </c>
      <c r="O634" s="80">
        <v>0</v>
      </c>
      <c r="P634" s="80">
        <v>0</v>
      </c>
      <c r="Q634" s="80">
        <v>0</v>
      </c>
      <c r="R634" s="80">
        <v>0</v>
      </c>
      <c r="S634" s="80">
        <v>0</v>
      </c>
      <c r="T634" s="80">
        <v>0</v>
      </c>
      <c r="U634" s="80">
        <v>0</v>
      </c>
      <c r="V634" s="80">
        <v>1</v>
      </c>
      <c r="W634" s="80">
        <v>0</v>
      </c>
      <c r="X634" s="80">
        <v>0</v>
      </c>
      <c r="Y634" s="80">
        <v>1</v>
      </c>
      <c r="Z634" s="80">
        <v>25433</v>
      </c>
      <c r="AA634" s="80">
        <v>0</v>
      </c>
      <c r="AB634" s="80">
        <v>0</v>
      </c>
      <c r="AC634" s="80">
        <v>0</v>
      </c>
      <c r="AD634" s="80">
        <v>1</v>
      </c>
      <c r="AE634" s="80">
        <v>0</v>
      </c>
      <c r="AF634" s="80">
        <v>0</v>
      </c>
      <c r="AG634" s="80">
        <v>0</v>
      </c>
      <c r="AH634" s="80">
        <v>1</v>
      </c>
      <c r="AI634" s="80">
        <v>0</v>
      </c>
      <c r="AJ634" s="80">
        <v>0</v>
      </c>
      <c r="AK634" s="80">
        <v>0</v>
      </c>
      <c r="AL634" s="80">
        <v>15.45</v>
      </c>
      <c r="AM634" s="80">
        <v>14.95</v>
      </c>
    </row>
    <row r="635" spans="2:39" ht="12" customHeight="1" thickBot="1" x14ac:dyDescent="0.35">
      <c r="B635" s="75">
        <v>1553</v>
      </c>
      <c r="D635" s="77" t="str">
        <f t="shared" si="9"/>
        <v>0</v>
      </c>
      <c r="E635" s="78">
        <v>1</v>
      </c>
      <c r="F635" s="81">
        <v>0.21637399494647899</v>
      </c>
      <c r="G635" s="80">
        <v>0</v>
      </c>
      <c r="H635" s="80">
        <v>0</v>
      </c>
      <c r="I635" s="80">
        <v>0</v>
      </c>
      <c r="J635" s="80">
        <v>0</v>
      </c>
      <c r="K635" s="80">
        <v>0</v>
      </c>
      <c r="L635" s="80">
        <v>1</v>
      </c>
      <c r="M635" s="80">
        <v>0</v>
      </c>
      <c r="N635" s="80">
        <v>0</v>
      </c>
      <c r="O635" s="80">
        <v>0</v>
      </c>
      <c r="P635" s="80">
        <v>0</v>
      </c>
      <c r="Q635" s="80">
        <v>0</v>
      </c>
      <c r="R635" s="80">
        <v>0</v>
      </c>
      <c r="S635" s="80">
        <v>0</v>
      </c>
      <c r="T635" s="80">
        <v>0</v>
      </c>
      <c r="U635" s="80">
        <v>0</v>
      </c>
      <c r="V635" s="80">
        <v>0</v>
      </c>
      <c r="W635" s="80">
        <v>0</v>
      </c>
      <c r="X635" s="80">
        <v>0</v>
      </c>
      <c r="Y635" s="80">
        <v>1</v>
      </c>
      <c r="Z635" s="80">
        <v>2168</v>
      </c>
      <c r="AA635" s="80">
        <v>0</v>
      </c>
      <c r="AB635" s="80">
        <v>1</v>
      </c>
      <c r="AC635" s="80">
        <v>0</v>
      </c>
      <c r="AD635" s="80">
        <v>0</v>
      </c>
      <c r="AE635" s="80">
        <v>0</v>
      </c>
      <c r="AF635" s="80">
        <v>0</v>
      </c>
      <c r="AG635" s="80">
        <v>1</v>
      </c>
      <c r="AH635" s="80">
        <v>0</v>
      </c>
      <c r="AI635" s="80">
        <v>0</v>
      </c>
      <c r="AJ635" s="80">
        <v>0</v>
      </c>
      <c r="AK635" s="80">
        <v>0</v>
      </c>
      <c r="AL635" s="80">
        <v>15.49</v>
      </c>
      <c r="AM635" s="80">
        <v>14.99</v>
      </c>
    </row>
    <row r="636" spans="2:39" ht="12" customHeight="1" thickBot="1" x14ac:dyDescent="0.35">
      <c r="B636" s="75">
        <v>1554</v>
      </c>
      <c r="D636" s="77" t="str">
        <f t="shared" si="9"/>
        <v>0</v>
      </c>
      <c r="E636" s="78">
        <v>1</v>
      </c>
      <c r="F636" s="81">
        <v>0.21637399494647899</v>
      </c>
      <c r="G636" s="80">
        <v>1</v>
      </c>
      <c r="H636" s="80">
        <v>0</v>
      </c>
      <c r="I636" s="80">
        <v>0</v>
      </c>
      <c r="J636" s="80">
        <v>0</v>
      </c>
      <c r="K636" s="80">
        <v>0</v>
      </c>
      <c r="L636" s="80">
        <v>0</v>
      </c>
      <c r="M636" s="80">
        <v>0</v>
      </c>
      <c r="N636" s="80">
        <v>0</v>
      </c>
      <c r="O636" s="80">
        <v>0</v>
      </c>
      <c r="P636" s="80">
        <v>0</v>
      </c>
      <c r="Q636" s="80">
        <v>0</v>
      </c>
      <c r="R636" s="80">
        <v>0</v>
      </c>
      <c r="S636" s="80">
        <v>0</v>
      </c>
      <c r="T636" s="80">
        <v>0</v>
      </c>
      <c r="U636" s="80">
        <v>0</v>
      </c>
      <c r="V636" s="80">
        <v>0</v>
      </c>
      <c r="W636" s="80">
        <v>0</v>
      </c>
      <c r="X636" s="80">
        <v>0</v>
      </c>
      <c r="Y636" s="80">
        <v>1</v>
      </c>
      <c r="Z636" s="80">
        <v>5257</v>
      </c>
      <c r="AA636" s="80">
        <v>0</v>
      </c>
      <c r="AB636" s="80">
        <v>1</v>
      </c>
      <c r="AC636" s="80">
        <v>0</v>
      </c>
      <c r="AD636" s="80">
        <v>0</v>
      </c>
      <c r="AE636" s="80">
        <v>0</v>
      </c>
      <c r="AF636" s="80">
        <v>0</v>
      </c>
      <c r="AG636" s="80">
        <v>1</v>
      </c>
      <c r="AH636" s="80">
        <v>0</v>
      </c>
      <c r="AI636" s="80">
        <v>0</v>
      </c>
      <c r="AJ636" s="80">
        <v>0</v>
      </c>
      <c r="AK636" s="80">
        <v>0</v>
      </c>
      <c r="AL636" s="80">
        <v>15.5</v>
      </c>
      <c r="AM636" s="80">
        <v>14.99</v>
      </c>
    </row>
    <row r="637" spans="2:39" ht="12" customHeight="1" thickBot="1" x14ac:dyDescent="0.35">
      <c r="B637" s="75">
        <v>1556</v>
      </c>
      <c r="D637" s="77" t="str">
        <f t="shared" si="9"/>
        <v>1</v>
      </c>
      <c r="E637" s="78">
        <v>1</v>
      </c>
      <c r="F637" s="81">
        <v>0.83225798606872503</v>
      </c>
      <c r="G637" s="80">
        <v>1</v>
      </c>
      <c r="H637" s="80">
        <v>0</v>
      </c>
      <c r="I637" s="80">
        <v>0</v>
      </c>
      <c r="J637" s="80">
        <v>0</v>
      </c>
      <c r="K637" s="80">
        <v>0</v>
      </c>
      <c r="L637" s="80">
        <v>0</v>
      </c>
      <c r="M637" s="80">
        <v>0</v>
      </c>
      <c r="N637" s="80">
        <v>0</v>
      </c>
      <c r="O637" s="80">
        <v>0</v>
      </c>
      <c r="P637" s="80">
        <v>0</v>
      </c>
      <c r="Q637" s="80">
        <v>0</v>
      </c>
      <c r="R637" s="80">
        <v>0</v>
      </c>
      <c r="S637" s="80">
        <v>0</v>
      </c>
      <c r="T637" s="80">
        <v>0</v>
      </c>
      <c r="U637" s="80">
        <v>0</v>
      </c>
      <c r="V637" s="80">
        <v>0</v>
      </c>
      <c r="W637" s="80">
        <v>0</v>
      </c>
      <c r="X637" s="80">
        <v>0</v>
      </c>
      <c r="Y637" s="80">
        <v>1</v>
      </c>
      <c r="Z637" s="80">
        <v>2349</v>
      </c>
      <c r="AA637" s="80">
        <v>0</v>
      </c>
      <c r="AB637" s="80">
        <v>0</v>
      </c>
      <c r="AC637" s="80">
        <v>0</v>
      </c>
      <c r="AD637" s="80">
        <v>1</v>
      </c>
      <c r="AE637" s="80">
        <v>0</v>
      </c>
      <c r="AF637" s="80">
        <v>0</v>
      </c>
      <c r="AG637" s="80">
        <v>0</v>
      </c>
      <c r="AH637" s="80">
        <v>0</v>
      </c>
      <c r="AI637" s="80">
        <v>0</v>
      </c>
      <c r="AJ637" s="80">
        <v>1</v>
      </c>
      <c r="AK637" s="80">
        <v>0</v>
      </c>
      <c r="AL637" s="80">
        <v>66</v>
      </c>
      <c r="AM637" s="80">
        <v>3.6</v>
      </c>
    </row>
    <row r="638" spans="2:39" ht="12" customHeight="1" thickBot="1" x14ac:dyDescent="0.35">
      <c r="B638" s="75">
        <v>1564</v>
      </c>
      <c r="D638" s="77" t="str">
        <f t="shared" si="9"/>
        <v>0</v>
      </c>
      <c r="E638" s="78">
        <v>0</v>
      </c>
      <c r="F638" s="81">
        <v>0.21637399494647899</v>
      </c>
      <c r="G638" s="80">
        <v>0</v>
      </c>
      <c r="H638" s="80">
        <v>1</v>
      </c>
      <c r="I638" s="80">
        <v>0</v>
      </c>
      <c r="J638" s="80">
        <v>0</v>
      </c>
      <c r="K638" s="80">
        <v>0</v>
      </c>
      <c r="L638" s="80">
        <v>0</v>
      </c>
      <c r="M638" s="80">
        <v>0</v>
      </c>
      <c r="N638" s="80">
        <v>0</v>
      </c>
      <c r="O638" s="80">
        <v>0</v>
      </c>
      <c r="P638" s="80">
        <v>0</v>
      </c>
      <c r="Q638" s="80">
        <v>0</v>
      </c>
      <c r="R638" s="80">
        <v>0</v>
      </c>
      <c r="S638" s="80">
        <v>0</v>
      </c>
      <c r="T638" s="80">
        <v>0</v>
      </c>
      <c r="U638" s="80">
        <v>0</v>
      </c>
      <c r="V638" s="80">
        <v>0</v>
      </c>
      <c r="W638" s="80">
        <v>0</v>
      </c>
      <c r="X638" s="80">
        <v>0</v>
      </c>
      <c r="Y638" s="80">
        <v>1</v>
      </c>
      <c r="Z638" s="80">
        <v>957</v>
      </c>
      <c r="AA638" s="80">
        <v>0</v>
      </c>
      <c r="AB638" s="80">
        <v>0</v>
      </c>
      <c r="AC638" s="80">
        <v>1</v>
      </c>
      <c r="AD638" s="80">
        <v>0</v>
      </c>
      <c r="AE638" s="80">
        <v>0</v>
      </c>
      <c r="AF638" s="80">
        <v>0</v>
      </c>
      <c r="AG638" s="80">
        <v>0</v>
      </c>
      <c r="AH638" s="80">
        <v>0</v>
      </c>
      <c r="AI638" s="80">
        <v>0</v>
      </c>
      <c r="AJ638" s="80">
        <v>1</v>
      </c>
      <c r="AK638" s="80">
        <v>0</v>
      </c>
      <c r="AL638" s="80">
        <v>15.99</v>
      </c>
      <c r="AM638" s="80">
        <v>15.99</v>
      </c>
    </row>
    <row r="639" spans="2:39" ht="12" customHeight="1" thickBot="1" x14ac:dyDescent="0.35">
      <c r="B639" s="75">
        <v>1566</v>
      </c>
      <c r="D639" s="77" t="str">
        <f t="shared" si="9"/>
        <v>0</v>
      </c>
      <c r="E639" s="78">
        <v>0</v>
      </c>
      <c r="F639" s="81">
        <v>0.21637399494647899</v>
      </c>
      <c r="G639" s="80">
        <v>0</v>
      </c>
      <c r="H639" s="80">
        <v>0</v>
      </c>
      <c r="I639" s="80">
        <v>0</v>
      </c>
      <c r="J639" s="80">
        <v>0</v>
      </c>
      <c r="K639" s="80">
        <v>0</v>
      </c>
      <c r="L639" s="80">
        <v>0</v>
      </c>
      <c r="M639" s="80">
        <v>0</v>
      </c>
      <c r="N639" s="80">
        <v>0</v>
      </c>
      <c r="O639" s="80">
        <v>0</v>
      </c>
      <c r="P639" s="80">
        <v>0</v>
      </c>
      <c r="Q639" s="80">
        <v>0</v>
      </c>
      <c r="R639" s="80">
        <v>0</v>
      </c>
      <c r="S639" s="80">
        <v>0</v>
      </c>
      <c r="T639" s="80">
        <v>0</v>
      </c>
      <c r="U639" s="80">
        <v>0</v>
      </c>
      <c r="V639" s="80">
        <v>1</v>
      </c>
      <c r="W639" s="80">
        <v>0</v>
      </c>
      <c r="X639" s="80">
        <v>0</v>
      </c>
      <c r="Y639" s="80">
        <v>1</v>
      </c>
      <c r="Z639" s="80">
        <v>22501</v>
      </c>
      <c r="AA639" s="80">
        <v>0</v>
      </c>
      <c r="AB639" s="80">
        <v>0</v>
      </c>
      <c r="AC639" s="80">
        <v>1</v>
      </c>
      <c r="AD639" s="80">
        <v>0</v>
      </c>
      <c r="AE639" s="80">
        <v>0</v>
      </c>
      <c r="AF639" s="80">
        <v>1</v>
      </c>
      <c r="AG639" s="80">
        <v>0</v>
      </c>
      <c r="AH639" s="80">
        <v>0</v>
      </c>
      <c r="AI639" s="80">
        <v>0</v>
      </c>
      <c r="AJ639" s="80">
        <v>0</v>
      </c>
      <c r="AK639" s="80">
        <v>0</v>
      </c>
      <c r="AL639" s="80">
        <v>16</v>
      </c>
      <c r="AM639" s="80">
        <v>16</v>
      </c>
    </row>
    <row r="640" spans="2:39" ht="12" customHeight="1" thickBot="1" x14ac:dyDescent="0.35">
      <c r="B640" s="75">
        <v>1570</v>
      </c>
      <c r="D640" s="77" t="str">
        <f t="shared" si="9"/>
        <v>1</v>
      </c>
      <c r="E640" s="78">
        <v>1</v>
      </c>
      <c r="F640" s="81">
        <v>0.83225798606872503</v>
      </c>
      <c r="G640" s="80">
        <v>1</v>
      </c>
      <c r="H640" s="80">
        <v>0</v>
      </c>
      <c r="I640" s="80">
        <v>0</v>
      </c>
      <c r="J640" s="80">
        <v>0</v>
      </c>
      <c r="K640" s="80">
        <v>0</v>
      </c>
      <c r="L640" s="80">
        <v>0</v>
      </c>
      <c r="M640" s="80">
        <v>0</v>
      </c>
      <c r="N640" s="80">
        <v>0</v>
      </c>
      <c r="O640" s="80">
        <v>0</v>
      </c>
      <c r="P640" s="80">
        <v>0</v>
      </c>
      <c r="Q640" s="80">
        <v>0</v>
      </c>
      <c r="R640" s="80">
        <v>0</v>
      </c>
      <c r="S640" s="80">
        <v>0</v>
      </c>
      <c r="T640" s="80">
        <v>0</v>
      </c>
      <c r="U640" s="80">
        <v>0</v>
      </c>
      <c r="V640" s="80">
        <v>0</v>
      </c>
      <c r="W640" s="80">
        <v>0</v>
      </c>
      <c r="X640" s="80">
        <v>0</v>
      </c>
      <c r="Y640" s="80">
        <v>1</v>
      </c>
      <c r="Z640" s="80">
        <v>1540</v>
      </c>
      <c r="AA640" s="80">
        <v>0</v>
      </c>
      <c r="AB640" s="80">
        <v>0</v>
      </c>
      <c r="AC640" s="80">
        <v>0</v>
      </c>
      <c r="AD640" s="80">
        <v>1</v>
      </c>
      <c r="AE640" s="80">
        <v>0</v>
      </c>
      <c r="AF640" s="80">
        <v>0</v>
      </c>
      <c r="AG640" s="80">
        <v>0</v>
      </c>
      <c r="AH640" s="80">
        <v>1</v>
      </c>
      <c r="AI640" s="80">
        <v>0</v>
      </c>
      <c r="AJ640" s="80">
        <v>0</v>
      </c>
      <c r="AK640" s="80">
        <v>0</v>
      </c>
      <c r="AL640" s="80">
        <v>26</v>
      </c>
      <c r="AM640" s="80">
        <v>9.99</v>
      </c>
    </row>
    <row r="641" spans="2:39" ht="12" customHeight="1" thickBot="1" x14ac:dyDescent="0.35">
      <c r="B641" s="75">
        <v>1571</v>
      </c>
      <c r="D641" s="77" t="str">
        <f t="shared" si="9"/>
        <v>1</v>
      </c>
      <c r="E641" s="78">
        <v>1</v>
      </c>
      <c r="F641" s="81">
        <v>0.83225798606872503</v>
      </c>
      <c r="G641" s="80">
        <v>0</v>
      </c>
      <c r="H641" s="80">
        <v>0</v>
      </c>
      <c r="I641" s="80">
        <v>0</v>
      </c>
      <c r="J641" s="80">
        <v>0</v>
      </c>
      <c r="K641" s="80">
        <v>0</v>
      </c>
      <c r="L641" s="80">
        <v>0</v>
      </c>
      <c r="M641" s="80">
        <v>0</v>
      </c>
      <c r="N641" s="80">
        <v>0</v>
      </c>
      <c r="O641" s="80">
        <v>0</v>
      </c>
      <c r="P641" s="80">
        <v>0</v>
      </c>
      <c r="Q641" s="80">
        <v>0</v>
      </c>
      <c r="R641" s="80">
        <v>1</v>
      </c>
      <c r="S641" s="80">
        <v>0</v>
      </c>
      <c r="T641" s="80">
        <v>0</v>
      </c>
      <c r="U641" s="80">
        <v>0</v>
      </c>
      <c r="V641" s="80">
        <v>0</v>
      </c>
      <c r="W641" s="80">
        <v>0</v>
      </c>
      <c r="X641" s="80">
        <v>0</v>
      </c>
      <c r="Y641" s="80">
        <v>1</v>
      </c>
      <c r="Z641" s="80">
        <v>2993</v>
      </c>
      <c r="AA641" s="80">
        <v>0</v>
      </c>
      <c r="AB641" s="80">
        <v>0</v>
      </c>
      <c r="AC641" s="80">
        <v>0</v>
      </c>
      <c r="AD641" s="80">
        <v>1</v>
      </c>
      <c r="AE641" s="80">
        <v>0</v>
      </c>
      <c r="AF641" s="80">
        <v>0</v>
      </c>
      <c r="AG641" s="80">
        <v>0</v>
      </c>
      <c r="AH641" s="80">
        <v>0</v>
      </c>
      <c r="AI641" s="80">
        <v>0</v>
      </c>
      <c r="AJ641" s="80">
        <v>1</v>
      </c>
      <c r="AK641" s="80">
        <v>0</v>
      </c>
      <c r="AL641" s="80">
        <v>26</v>
      </c>
      <c r="AM641" s="80">
        <v>9.99</v>
      </c>
    </row>
    <row r="642" spans="2:39" ht="12" customHeight="1" thickBot="1" x14ac:dyDescent="0.35">
      <c r="B642" s="75">
        <v>1573</v>
      </c>
      <c r="D642" s="77" t="str">
        <f t="shared" si="9"/>
        <v>0</v>
      </c>
      <c r="E642" s="78">
        <v>1</v>
      </c>
      <c r="F642" s="81">
        <v>0.21637399494647899</v>
      </c>
      <c r="G642" s="80">
        <v>0</v>
      </c>
      <c r="H642" s="80">
        <v>0</v>
      </c>
      <c r="I642" s="80">
        <v>0</v>
      </c>
      <c r="J642" s="80">
        <v>0</v>
      </c>
      <c r="K642" s="80">
        <v>0</v>
      </c>
      <c r="L642" s="80">
        <v>0</v>
      </c>
      <c r="M642" s="80">
        <v>0</v>
      </c>
      <c r="N642" s="80">
        <v>0</v>
      </c>
      <c r="O642" s="80">
        <v>1</v>
      </c>
      <c r="P642" s="80">
        <v>0</v>
      </c>
      <c r="Q642" s="80">
        <v>0</v>
      </c>
      <c r="R642" s="80">
        <v>0</v>
      </c>
      <c r="S642" s="80">
        <v>0</v>
      </c>
      <c r="T642" s="80">
        <v>0</v>
      </c>
      <c r="U642" s="80">
        <v>0</v>
      </c>
      <c r="V642" s="80">
        <v>0</v>
      </c>
      <c r="W642" s="80">
        <v>0</v>
      </c>
      <c r="X642" s="80">
        <v>0</v>
      </c>
      <c r="Y642" s="80">
        <v>1</v>
      </c>
      <c r="Z642" s="80">
        <v>109</v>
      </c>
      <c r="AA642" s="80">
        <v>0</v>
      </c>
      <c r="AB642" s="80">
        <v>0</v>
      </c>
      <c r="AC642" s="80">
        <v>1</v>
      </c>
      <c r="AD642" s="80">
        <v>0</v>
      </c>
      <c r="AE642" s="80">
        <v>0</v>
      </c>
      <c r="AF642" s="80">
        <v>1</v>
      </c>
      <c r="AG642" s="80">
        <v>0</v>
      </c>
      <c r="AH642" s="80">
        <v>0</v>
      </c>
      <c r="AI642" s="80">
        <v>0</v>
      </c>
      <c r="AJ642" s="80">
        <v>0</v>
      </c>
      <c r="AK642" s="80">
        <v>0</v>
      </c>
      <c r="AL642" s="80">
        <v>21.71</v>
      </c>
      <c r="AM642" s="80">
        <v>11.99</v>
      </c>
    </row>
    <row r="643" spans="2:39" ht="12" customHeight="1" thickBot="1" x14ac:dyDescent="0.35">
      <c r="B643" s="75">
        <v>1574</v>
      </c>
      <c r="D643" s="77" t="str">
        <f t="shared" si="9"/>
        <v>0</v>
      </c>
      <c r="E643" s="78">
        <v>0</v>
      </c>
      <c r="F643" s="81">
        <v>0.21637399494647899</v>
      </c>
      <c r="G643" s="80">
        <v>0</v>
      </c>
      <c r="H643" s="80">
        <v>0</v>
      </c>
      <c r="I643" s="80">
        <v>0</v>
      </c>
      <c r="J643" s="80">
        <v>0</v>
      </c>
      <c r="K643" s="80">
        <v>0</v>
      </c>
      <c r="L643" s="80">
        <v>0</v>
      </c>
      <c r="M643" s="80">
        <v>0</v>
      </c>
      <c r="N643" s="80">
        <v>0</v>
      </c>
      <c r="O643" s="80">
        <v>0</v>
      </c>
      <c r="P643" s="80">
        <v>0</v>
      </c>
      <c r="Q643" s="80">
        <v>0</v>
      </c>
      <c r="R643" s="80">
        <v>0</v>
      </c>
      <c r="S643" s="80">
        <v>0</v>
      </c>
      <c r="T643" s="80">
        <v>0</v>
      </c>
      <c r="U643" s="80">
        <v>1</v>
      </c>
      <c r="V643" s="80">
        <v>0</v>
      </c>
      <c r="W643" s="80">
        <v>1</v>
      </c>
      <c r="X643" s="80">
        <v>0</v>
      </c>
      <c r="Y643" s="80">
        <v>0</v>
      </c>
      <c r="Z643" s="80">
        <v>5701</v>
      </c>
      <c r="AA643" s="80">
        <v>0</v>
      </c>
      <c r="AB643" s="80">
        <v>1</v>
      </c>
      <c r="AC643" s="80">
        <v>0</v>
      </c>
      <c r="AD643" s="80">
        <v>0</v>
      </c>
      <c r="AE643" s="80">
        <v>0</v>
      </c>
      <c r="AF643" s="80">
        <v>0</v>
      </c>
      <c r="AG643" s="80">
        <v>0</v>
      </c>
      <c r="AH643" s="80">
        <v>0</v>
      </c>
      <c r="AI643" s="80">
        <v>1</v>
      </c>
      <c r="AJ643" s="80">
        <v>0</v>
      </c>
      <c r="AK643" s="80">
        <v>0</v>
      </c>
      <c r="AL643" s="80">
        <v>35.659999987999996</v>
      </c>
      <c r="AM643" s="80">
        <v>11.066896547999999</v>
      </c>
    </row>
    <row r="644" spans="2:39" ht="12" customHeight="1" thickBot="1" x14ac:dyDescent="0.35">
      <c r="B644" s="75">
        <v>1577</v>
      </c>
      <c r="D644" s="77" t="str">
        <f t="shared" si="9"/>
        <v>0</v>
      </c>
      <c r="E644" s="78">
        <v>1</v>
      </c>
      <c r="F644" s="81">
        <v>0.21637399494647899</v>
      </c>
      <c r="G644" s="80">
        <v>0</v>
      </c>
      <c r="H644" s="80">
        <v>0</v>
      </c>
      <c r="I644" s="80">
        <v>0</v>
      </c>
      <c r="J644" s="80">
        <v>0</v>
      </c>
      <c r="K644" s="80">
        <v>0</v>
      </c>
      <c r="L644" s="80">
        <v>0</v>
      </c>
      <c r="M644" s="80">
        <v>0</v>
      </c>
      <c r="N644" s="80">
        <v>0</v>
      </c>
      <c r="O644" s="80">
        <v>0</v>
      </c>
      <c r="P644" s="80">
        <v>0</v>
      </c>
      <c r="Q644" s="80">
        <v>0</v>
      </c>
      <c r="R644" s="80">
        <v>0</v>
      </c>
      <c r="S644" s="80">
        <v>0</v>
      </c>
      <c r="T644" s="80">
        <v>0</v>
      </c>
      <c r="U644" s="80">
        <v>0</v>
      </c>
      <c r="V644" s="80">
        <v>1</v>
      </c>
      <c r="W644" s="80">
        <v>0</v>
      </c>
      <c r="X644" s="80">
        <v>0</v>
      </c>
      <c r="Y644" s="80">
        <v>1</v>
      </c>
      <c r="Z644" s="80">
        <v>534</v>
      </c>
      <c r="AA644" s="80">
        <v>0</v>
      </c>
      <c r="AB644" s="80">
        <v>0</v>
      </c>
      <c r="AC644" s="80">
        <v>0</v>
      </c>
      <c r="AD644" s="80">
        <v>1</v>
      </c>
      <c r="AE644" s="80">
        <v>0</v>
      </c>
      <c r="AF644" s="80">
        <v>0</v>
      </c>
      <c r="AG644" s="80">
        <v>0</v>
      </c>
      <c r="AH644" s="80">
        <v>1</v>
      </c>
      <c r="AI644" s="80">
        <v>0</v>
      </c>
      <c r="AJ644" s="80">
        <v>0</v>
      </c>
      <c r="AK644" s="80">
        <v>0</v>
      </c>
      <c r="AL644" s="80">
        <v>17.5</v>
      </c>
      <c r="AM644" s="80">
        <v>14.95</v>
      </c>
    </row>
    <row r="645" spans="2:39" ht="12" customHeight="1" thickBot="1" x14ac:dyDescent="0.35">
      <c r="B645" s="75">
        <v>1578</v>
      </c>
      <c r="D645" s="77" t="str">
        <f t="shared" si="9"/>
        <v>0</v>
      </c>
      <c r="E645" s="78">
        <v>1</v>
      </c>
      <c r="F645" s="81">
        <v>0.21637399494647899</v>
      </c>
      <c r="G645" s="80">
        <v>0</v>
      </c>
      <c r="H645" s="80">
        <v>0</v>
      </c>
      <c r="I645" s="80">
        <v>0</v>
      </c>
      <c r="J645" s="80">
        <v>0</v>
      </c>
      <c r="K645" s="80">
        <v>0</v>
      </c>
      <c r="L645" s="80">
        <v>0</v>
      </c>
      <c r="M645" s="80">
        <v>0</v>
      </c>
      <c r="N645" s="80">
        <v>0</v>
      </c>
      <c r="O645" s="80">
        <v>0</v>
      </c>
      <c r="P645" s="80">
        <v>0</v>
      </c>
      <c r="Q645" s="80">
        <v>0</v>
      </c>
      <c r="R645" s="80">
        <v>0</v>
      </c>
      <c r="S645" s="80">
        <v>0</v>
      </c>
      <c r="T645" s="80">
        <v>0</v>
      </c>
      <c r="U645" s="80">
        <v>0</v>
      </c>
      <c r="V645" s="80">
        <v>1</v>
      </c>
      <c r="W645" s="80">
        <v>0</v>
      </c>
      <c r="X645" s="80">
        <v>0</v>
      </c>
      <c r="Y645" s="80">
        <v>1</v>
      </c>
      <c r="Z645" s="80">
        <v>534</v>
      </c>
      <c r="AA645" s="80">
        <v>0</v>
      </c>
      <c r="AB645" s="80">
        <v>0</v>
      </c>
      <c r="AC645" s="80">
        <v>0</v>
      </c>
      <c r="AD645" s="80">
        <v>1</v>
      </c>
      <c r="AE645" s="80">
        <v>0</v>
      </c>
      <c r="AF645" s="80">
        <v>0</v>
      </c>
      <c r="AG645" s="80">
        <v>0</v>
      </c>
      <c r="AH645" s="80">
        <v>1</v>
      </c>
      <c r="AI645" s="80">
        <v>0</v>
      </c>
      <c r="AJ645" s="80">
        <v>0</v>
      </c>
      <c r="AK645" s="80">
        <v>0</v>
      </c>
      <c r="AL645" s="80">
        <v>17.5</v>
      </c>
      <c r="AM645" s="80">
        <v>14.95</v>
      </c>
    </row>
    <row r="646" spans="2:39" ht="12" customHeight="1" thickBot="1" x14ac:dyDescent="0.35">
      <c r="B646" s="75">
        <v>1579</v>
      </c>
      <c r="D646" s="77" t="str">
        <f t="shared" si="9"/>
        <v>1</v>
      </c>
      <c r="E646" s="78">
        <v>1</v>
      </c>
      <c r="F646" s="81">
        <v>0.99666702747344904</v>
      </c>
      <c r="G646" s="80">
        <v>0</v>
      </c>
      <c r="H646" s="80">
        <v>0</v>
      </c>
      <c r="I646" s="80">
        <v>0</v>
      </c>
      <c r="J646" s="80">
        <v>0</v>
      </c>
      <c r="K646" s="80">
        <v>0</v>
      </c>
      <c r="L646" s="80">
        <v>1</v>
      </c>
      <c r="M646" s="80">
        <v>0</v>
      </c>
      <c r="N646" s="80">
        <v>0</v>
      </c>
      <c r="O646" s="80">
        <v>0</v>
      </c>
      <c r="P646" s="80">
        <v>0</v>
      </c>
      <c r="Q646" s="80">
        <v>0</v>
      </c>
      <c r="R646" s="80">
        <v>0</v>
      </c>
      <c r="S646" s="80">
        <v>0</v>
      </c>
      <c r="T646" s="80">
        <v>0</v>
      </c>
      <c r="U646" s="80">
        <v>0</v>
      </c>
      <c r="V646" s="80">
        <v>0</v>
      </c>
      <c r="W646" s="80">
        <v>0</v>
      </c>
      <c r="X646" s="80">
        <v>0</v>
      </c>
      <c r="Y646" s="80">
        <v>1</v>
      </c>
      <c r="Z646" s="80">
        <v>24</v>
      </c>
      <c r="AA646" s="80">
        <v>0</v>
      </c>
      <c r="AB646" s="80">
        <v>1</v>
      </c>
      <c r="AC646" s="80">
        <v>0</v>
      </c>
      <c r="AD646" s="80">
        <v>0</v>
      </c>
      <c r="AE646" s="80">
        <v>0</v>
      </c>
      <c r="AF646" s="80">
        <v>0</v>
      </c>
      <c r="AG646" s="80">
        <v>1</v>
      </c>
      <c r="AH646" s="80">
        <v>0</v>
      </c>
      <c r="AI646" s="80">
        <v>0</v>
      </c>
      <c r="AJ646" s="80">
        <v>0</v>
      </c>
      <c r="AK646" s="80">
        <v>0</v>
      </c>
      <c r="AL646" s="80">
        <v>265</v>
      </c>
      <c r="AM646" s="80">
        <v>0.99</v>
      </c>
    </row>
    <row r="647" spans="2:39" ht="12" customHeight="1" thickBot="1" x14ac:dyDescent="0.35">
      <c r="B647" s="75">
        <v>1580</v>
      </c>
      <c r="D647" s="77" t="str">
        <f t="shared" si="9"/>
        <v>0</v>
      </c>
      <c r="E647" s="78">
        <v>1</v>
      </c>
      <c r="F647" s="81">
        <v>0.21637399494647899</v>
      </c>
      <c r="G647" s="80">
        <v>0</v>
      </c>
      <c r="H647" s="80">
        <v>0</v>
      </c>
      <c r="I647" s="80">
        <v>0</v>
      </c>
      <c r="J647" s="80">
        <v>0</v>
      </c>
      <c r="K647" s="80">
        <v>0</v>
      </c>
      <c r="L647" s="80">
        <v>0</v>
      </c>
      <c r="M647" s="80">
        <v>0</v>
      </c>
      <c r="N647" s="80">
        <v>0</v>
      </c>
      <c r="O647" s="80">
        <v>0</v>
      </c>
      <c r="P647" s="80">
        <v>0</v>
      </c>
      <c r="Q647" s="80">
        <v>0</v>
      </c>
      <c r="R647" s="80">
        <v>1</v>
      </c>
      <c r="S647" s="80">
        <v>0</v>
      </c>
      <c r="T647" s="80">
        <v>0</v>
      </c>
      <c r="U647" s="80">
        <v>0</v>
      </c>
      <c r="V647" s="80">
        <v>0</v>
      </c>
      <c r="W647" s="80">
        <v>0</v>
      </c>
      <c r="X647" s="80">
        <v>0</v>
      </c>
      <c r="Y647" s="80">
        <v>1</v>
      </c>
      <c r="Z647" s="80">
        <v>2993</v>
      </c>
      <c r="AA647" s="80">
        <v>0</v>
      </c>
      <c r="AB647" s="80">
        <v>0</v>
      </c>
      <c r="AC647" s="80">
        <v>0</v>
      </c>
      <c r="AD647" s="80">
        <v>1</v>
      </c>
      <c r="AE647" s="80">
        <v>0</v>
      </c>
      <c r="AF647" s="80">
        <v>0</v>
      </c>
      <c r="AG647" s="80">
        <v>0</v>
      </c>
      <c r="AH647" s="80">
        <v>1</v>
      </c>
      <c r="AI647" s="80">
        <v>0</v>
      </c>
      <c r="AJ647" s="80">
        <v>0</v>
      </c>
      <c r="AK647" s="80">
        <v>0</v>
      </c>
      <c r="AL647" s="80">
        <v>17.510000000000002</v>
      </c>
      <c r="AM647" s="80">
        <v>14.99</v>
      </c>
    </row>
    <row r="648" spans="2:39" ht="12" customHeight="1" thickBot="1" x14ac:dyDescent="0.35">
      <c r="B648" s="75">
        <v>1582</v>
      </c>
      <c r="D648" s="77" t="str">
        <f t="shared" si="9"/>
        <v>1</v>
      </c>
      <c r="E648" s="78">
        <v>1</v>
      </c>
      <c r="F648" s="81">
        <v>0.99666702747344904</v>
      </c>
      <c r="G648" s="80">
        <v>0</v>
      </c>
      <c r="H648" s="80">
        <v>0</v>
      </c>
      <c r="I648" s="80">
        <v>0</v>
      </c>
      <c r="J648" s="80">
        <v>0</v>
      </c>
      <c r="K648" s="80">
        <v>0</v>
      </c>
      <c r="L648" s="80">
        <v>0</v>
      </c>
      <c r="M648" s="80">
        <v>0</v>
      </c>
      <c r="N648" s="80">
        <v>0</v>
      </c>
      <c r="O648" s="80">
        <v>0</v>
      </c>
      <c r="P648" s="80">
        <v>0</v>
      </c>
      <c r="Q648" s="80">
        <v>0</v>
      </c>
      <c r="R648" s="80">
        <v>0</v>
      </c>
      <c r="S648" s="80">
        <v>0</v>
      </c>
      <c r="T648" s="80">
        <v>0</v>
      </c>
      <c r="U648" s="80">
        <v>1</v>
      </c>
      <c r="V648" s="80">
        <v>0</v>
      </c>
      <c r="W648" s="80">
        <v>0</v>
      </c>
      <c r="X648" s="80">
        <v>0</v>
      </c>
      <c r="Y648" s="80">
        <v>1</v>
      </c>
      <c r="Z648" s="80">
        <v>27132</v>
      </c>
      <c r="AA648" s="80">
        <v>0</v>
      </c>
      <c r="AB648" s="80">
        <v>0</v>
      </c>
      <c r="AC648" s="80">
        <v>1</v>
      </c>
      <c r="AD648" s="80">
        <v>0</v>
      </c>
      <c r="AE648" s="80">
        <v>0</v>
      </c>
      <c r="AF648" s="80">
        <v>1</v>
      </c>
      <c r="AG648" s="80">
        <v>0</v>
      </c>
      <c r="AH648" s="80">
        <v>0</v>
      </c>
      <c r="AI648" s="80">
        <v>0</v>
      </c>
      <c r="AJ648" s="80">
        <v>0</v>
      </c>
      <c r="AK648" s="80">
        <v>0</v>
      </c>
      <c r="AL648" s="80">
        <v>270</v>
      </c>
      <c r="AM648" s="80">
        <v>0.99</v>
      </c>
    </row>
    <row r="649" spans="2:39" ht="12" customHeight="1" thickBot="1" x14ac:dyDescent="0.35">
      <c r="B649" s="75">
        <v>1584</v>
      </c>
      <c r="D649" s="77" t="str">
        <f t="shared" ref="D649:D712" si="10">IF(F649&gt;=$F$5,"1","0")</f>
        <v>0</v>
      </c>
      <c r="E649" s="78">
        <v>0</v>
      </c>
      <c r="F649" s="81">
        <v>0.21637399494647899</v>
      </c>
      <c r="G649" s="80">
        <v>0</v>
      </c>
      <c r="H649" s="80">
        <v>1</v>
      </c>
      <c r="I649" s="80">
        <v>0</v>
      </c>
      <c r="J649" s="80">
        <v>0</v>
      </c>
      <c r="K649" s="80">
        <v>0</v>
      </c>
      <c r="L649" s="80">
        <v>0</v>
      </c>
      <c r="M649" s="80">
        <v>0</v>
      </c>
      <c r="N649" s="80">
        <v>0</v>
      </c>
      <c r="O649" s="80">
        <v>0</v>
      </c>
      <c r="P649" s="80">
        <v>0</v>
      </c>
      <c r="Q649" s="80">
        <v>0</v>
      </c>
      <c r="R649" s="80">
        <v>0</v>
      </c>
      <c r="S649" s="80">
        <v>0</v>
      </c>
      <c r="T649" s="80">
        <v>0</v>
      </c>
      <c r="U649" s="80">
        <v>0</v>
      </c>
      <c r="V649" s="80">
        <v>0</v>
      </c>
      <c r="W649" s="80">
        <v>0</v>
      </c>
      <c r="X649" s="80">
        <v>0</v>
      </c>
      <c r="Y649" s="80">
        <v>1</v>
      </c>
      <c r="Z649" s="80">
        <v>10067</v>
      </c>
      <c r="AA649" s="80">
        <v>0</v>
      </c>
      <c r="AB649" s="80">
        <v>1</v>
      </c>
      <c r="AC649" s="80">
        <v>0</v>
      </c>
      <c r="AD649" s="80">
        <v>0</v>
      </c>
      <c r="AE649" s="80">
        <v>0</v>
      </c>
      <c r="AF649" s="80">
        <v>0</v>
      </c>
      <c r="AG649" s="80">
        <v>0</v>
      </c>
      <c r="AH649" s="80">
        <v>1</v>
      </c>
      <c r="AI649" s="80">
        <v>0</v>
      </c>
      <c r="AJ649" s="80">
        <v>0</v>
      </c>
      <c r="AK649" s="80">
        <v>0</v>
      </c>
      <c r="AL649" s="80">
        <v>16.5</v>
      </c>
      <c r="AM649" s="80">
        <v>16.5</v>
      </c>
    </row>
    <row r="650" spans="2:39" ht="12" customHeight="1" thickBot="1" x14ac:dyDescent="0.35">
      <c r="B650" s="75">
        <v>1585</v>
      </c>
      <c r="D650" s="77" t="str">
        <f t="shared" si="10"/>
        <v>1</v>
      </c>
      <c r="E650" s="78">
        <v>0</v>
      </c>
      <c r="F650" s="81">
        <v>0.83225798606872503</v>
      </c>
      <c r="G650" s="80">
        <v>0</v>
      </c>
      <c r="H650" s="80">
        <v>0</v>
      </c>
      <c r="I650" s="80">
        <v>0</v>
      </c>
      <c r="J650" s="80">
        <v>1</v>
      </c>
      <c r="K650" s="80">
        <v>0</v>
      </c>
      <c r="L650" s="80">
        <v>0</v>
      </c>
      <c r="M650" s="80">
        <v>0</v>
      </c>
      <c r="N650" s="80">
        <v>0</v>
      </c>
      <c r="O650" s="80">
        <v>0</v>
      </c>
      <c r="P650" s="80">
        <v>0</v>
      </c>
      <c r="Q650" s="80">
        <v>0</v>
      </c>
      <c r="R650" s="80">
        <v>0</v>
      </c>
      <c r="S650" s="80">
        <v>0</v>
      </c>
      <c r="T650" s="80">
        <v>0</v>
      </c>
      <c r="U650" s="80">
        <v>0</v>
      </c>
      <c r="V650" s="80">
        <v>0</v>
      </c>
      <c r="W650" s="80">
        <v>1</v>
      </c>
      <c r="X650" s="80">
        <v>0</v>
      </c>
      <c r="Y650" s="80">
        <v>0</v>
      </c>
      <c r="Z650" s="80">
        <v>4641</v>
      </c>
      <c r="AA650" s="80">
        <v>0</v>
      </c>
      <c r="AB650" s="80">
        <v>0</v>
      </c>
      <c r="AC650" s="80">
        <v>0</v>
      </c>
      <c r="AD650" s="80">
        <v>0</v>
      </c>
      <c r="AE650" s="80">
        <v>1</v>
      </c>
      <c r="AF650" s="80">
        <v>0</v>
      </c>
      <c r="AG650" s="80">
        <v>0</v>
      </c>
      <c r="AH650" s="80">
        <v>0</v>
      </c>
      <c r="AI650" s="80">
        <v>1</v>
      </c>
      <c r="AJ650" s="80">
        <v>0</v>
      </c>
      <c r="AK650" s="80">
        <v>0</v>
      </c>
      <c r="AL650" s="80">
        <v>67.619999983770001</v>
      </c>
      <c r="AM650" s="80">
        <v>6.1360938337700004</v>
      </c>
    </row>
    <row r="651" spans="2:39" ht="12" customHeight="1" thickBot="1" x14ac:dyDescent="0.35">
      <c r="B651" s="75">
        <v>1587</v>
      </c>
      <c r="D651" s="77" t="str">
        <f t="shared" si="10"/>
        <v>1</v>
      </c>
      <c r="E651" s="78">
        <v>1</v>
      </c>
      <c r="F651" s="81">
        <v>0.83225798606872503</v>
      </c>
      <c r="G651" s="80">
        <v>0</v>
      </c>
      <c r="H651" s="80">
        <v>0</v>
      </c>
      <c r="I651" s="80">
        <v>0</v>
      </c>
      <c r="J651" s="80">
        <v>0</v>
      </c>
      <c r="K651" s="80">
        <v>0</v>
      </c>
      <c r="L651" s="80">
        <v>1</v>
      </c>
      <c r="M651" s="80">
        <v>0</v>
      </c>
      <c r="N651" s="80">
        <v>0</v>
      </c>
      <c r="O651" s="80">
        <v>0</v>
      </c>
      <c r="P651" s="80">
        <v>0</v>
      </c>
      <c r="Q651" s="80">
        <v>0</v>
      </c>
      <c r="R651" s="80">
        <v>0</v>
      </c>
      <c r="S651" s="80">
        <v>0</v>
      </c>
      <c r="T651" s="80">
        <v>0</v>
      </c>
      <c r="U651" s="80">
        <v>0</v>
      </c>
      <c r="V651" s="80">
        <v>0</v>
      </c>
      <c r="W651" s="80">
        <v>0</v>
      </c>
      <c r="X651" s="80">
        <v>0</v>
      </c>
      <c r="Y651" s="80">
        <v>1</v>
      </c>
      <c r="Z651" s="80">
        <v>112</v>
      </c>
      <c r="AA651" s="80">
        <v>0</v>
      </c>
      <c r="AB651" s="80">
        <v>0</v>
      </c>
      <c r="AC651" s="80">
        <v>0</v>
      </c>
      <c r="AD651" s="80">
        <v>1</v>
      </c>
      <c r="AE651" s="80">
        <v>0</v>
      </c>
      <c r="AF651" s="80">
        <v>0</v>
      </c>
      <c r="AG651" s="80">
        <v>0</v>
      </c>
      <c r="AH651" s="80">
        <v>1</v>
      </c>
      <c r="AI651" s="80">
        <v>0</v>
      </c>
      <c r="AJ651" s="80">
        <v>0</v>
      </c>
      <c r="AK651" s="80">
        <v>0</v>
      </c>
      <c r="AL651" s="80">
        <v>28</v>
      </c>
      <c r="AM651" s="80">
        <v>9.99</v>
      </c>
    </row>
    <row r="652" spans="2:39" ht="12" customHeight="1" thickBot="1" x14ac:dyDescent="0.35">
      <c r="B652" s="75">
        <v>1588</v>
      </c>
      <c r="D652" s="77" t="str">
        <f t="shared" si="10"/>
        <v>1</v>
      </c>
      <c r="E652" s="78">
        <v>1</v>
      </c>
      <c r="F652" s="81">
        <v>0.83225798606872503</v>
      </c>
      <c r="G652" s="80">
        <v>0</v>
      </c>
      <c r="H652" s="80">
        <v>0</v>
      </c>
      <c r="I652" s="80">
        <v>0</v>
      </c>
      <c r="J652" s="80">
        <v>0</v>
      </c>
      <c r="K652" s="80">
        <v>0</v>
      </c>
      <c r="L652" s="80">
        <v>0</v>
      </c>
      <c r="M652" s="80">
        <v>0</v>
      </c>
      <c r="N652" s="80">
        <v>0</v>
      </c>
      <c r="O652" s="80">
        <v>0</v>
      </c>
      <c r="P652" s="80">
        <v>1</v>
      </c>
      <c r="Q652" s="80">
        <v>0</v>
      </c>
      <c r="R652" s="80">
        <v>0</v>
      </c>
      <c r="S652" s="80">
        <v>0</v>
      </c>
      <c r="T652" s="80">
        <v>0</v>
      </c>
      <c r="U652" s="80">
        <v>0</v>
      </c>
      <c r="V652" s="80">
        <v>0</v>
      </c>
      <c r="W652" s="80">
        <v>0</v>
      </c>
      <c r="X652" s="80">
        <v>0</v>
      </c>
      <c r="Y652" s="80">
        <v>1</v>
      </c>
      <c r="Z652" s="80">
        <v>3613</v>
      </c>
      <c r="AA652" s="80">
        <v>0</v>
      </c>
      <c r="AB652" s="80">
        <v>0</v>
      </c>
      <c r="AC652" s="80">
        <v>0</v>
      </c>
      <c r="AD652" s="80">
        <v>1</v>
      </c>
      <c r="AE652" s="80">
        <v>0</v>
      </c>
      <c r="AF652" s="80">
        <v>0</v>
      </c>
      <c r="AG652" s="80">
        <v>0</v>
      </c>
      <c r="AH652" s="80">
        <v>1</v>
      </c>
      <c r="AI652" s="80">
        <v>0</v>
      </c>
      <c r="AJ652" s="80">
        <v>0</v>
      </c>
      <c r="AK652" s="80">
        <v>0</v>
      </c>
      <c r="AL652" s="80">
        <v>31.59</v>
      </c>
      <c r="AM652" s="80">
        <v>8.99</v>
      </c>
    </row>
    <row r="653" spans="2:39" ht="12" customHeight="1" thickBot="1" x14ac:dyDescent="0.35">
      <c r="B653" s="75">
        <v>1591</v>
      </c>
      <c r="D653" s="77" t="str">
        <f t="shared" si="10"/>
        <v>0</v>
      </c>
      <c r="E653" s="78">
        <v>1</v>
      </c>
      <c r="F653" s="81">
        <v>0.21637399494647899</v>
      </c>
      <c r="G653" s="80">
        <v>0</v>
      </c>
      <c r="H653" s="80">
        <v>0</v>
      </c>
      <c r="I653" s="80">
        <v>0</v>
      </c>
      <c r="J653" s="80">
        <v>0</v>
      </c>
      <c r="K653" s="80">
        <v>0</v>
      </c>
      <c r="L653" s="80">
        <v>0</v>
      </c>
      <c r="M653" s="80">
        <v>0</v>
      </c>
      <c r="N653" s="80">
        <v>0</v>
      </c>
      <c r="O653" s="80">
        <v>0</v>
      </c>
      <c r="P653" s="80">
        <v>0</v>
      </c>
      <c r="Q653" s="80">
        <v>0</v>
      </c>
      <c r="R653" s="80">
        <v>0</v>
      </c>
      <c r="S653" s="80">
        <v>0</v>
      </c>
      <c r="T653" s="80">
        <v>0</v>
      </c>
      <c r="U653" s="80">
        <v>0</v>
      </c>
      <c r="V653" s="80">
        <v>1</v>
      </c>
      <c r="W653" s="80">
        <v>0</v>
      </c>
      <c r="X653" s="80">
        <v>0</v>
      </c>
      <c r="Y653" s="80">
        <v>1</v>
      </c>
      <c r="Z653" s="80">
        <v>534</v>
      </c>
      <c r="AA653" s="80">
        <v>0</v>
      </c>
      <c r="AB653" s="80">
        <v>0</v>
      </c>
      <c r="AC653" s="80">
        <v>0</v>
      </c>
      <c r="AD653" s="80">
        <v>1</v>
      </c>
      <c r="AE653" s="80">
        <v>0</v>
      </c>
      <c r="AF653" s="80">
        <v>0</v>
      </c>
      <c r="AG653" s="80">
        <v>0</v>
      </c>
      <c r="AH653" s="80">
        <v>1</v>
      </c>
      <c r="AI653" s="80">
        <v>0</v>
      </c>
      <c r="AJ653" s="80">
        <v>0</v>
      </c>
      <c r="AK653" s="80">
        <v>0</v>
      </c>
      <c r="AL653" s="80">
        <v>19.45</v>
      </c>
      <c r="AM653" s="80">
        <v>14.95</v>
      </c>
    </row>
    <row r="654" spans="2:39" ht="12" customHeight="1" thickBot="1" x14ac:dyDescent="0.35">
      <c r="B654" s="75">
        <v>1593</v>
      </c>
      <c r="D654" s="77" t="str">
        <f t="shared" si="10"/>
        <v>0</v>
      </c>
      <c r="E654" s="78">
        <v>0</v>
      </c>
      <c r="F654" s="81">
        <v>0.21637399494647899</v>
      </c>
      <c r="G654" s="80">
        <v>0</v>
      </c>
      <c r="H654" s="80">
        <v>0</v>
      </c>
      <c r="I654" s="80">
        <v>0</v>
      </c>
      <c r="J654" s="80">
        <v>1</v>
      </c>
      <c r="K654" s="80">
        <v>0</v>
      </c>
      <c r="L654" s="80">
        <v>0</v>
      </c>
      <c r="M654" s="80">
        <v>0</v>
      </c>
      <c r="N654" s="80">
        <v>0</v>
      </c>
      <c r="O654" s="80">
        <v>0</v>
      </c>
      <c r="P654" s="80">
        <v>0</v>
      </c>
      <c r="Q654" s="80">
        <v>0</v>
      </c>
      <c r="R654" s="80">
        <v>0</v>
      </c>
      <c r="S654" s="80">
        <v>0</v>
      </c>
      <c r="T654" s="80">
        <v>0</v>
      </c>
      <c r="U654" s="80">
        <v>0</v>
      </c>
      <c r="V654" s="80">
        <v>0</v>
      </c>
      <c r="W654" s="80">
        <v>1</v>
      </c>
      <c r="X654" s="80">
        <v>0</v>
      </c>
      <c r="Y654" s="80">
        <v>0</v>
      </c>
      <c r="Z654" s="80">
        <v>164</v>
      </c>
      <c r="AA654" s="80">
        <v>0</v>
      </c>
      <c r="AB654" s="80">
        <v>0</v>
      </c>
      <c r="AC654" s="80">
        <v>0</v>
      </c>
      <c r="AD654" s="80">
        <v>1</v>
      </c>
      <c r="AE654" s="80">
        <v>0</v>
      </c>
      <c r="AF654" s="80">
        <v>0</v>
      </c>
      <c r="AG654" s="80">
        <v>0</v>
      </c>
      <c r="AH654" s="80">
        <v>0</v>
      </c>
      <c r="AI654" s="80">
        <v>0</v>
      </c>
      <c r="AJ654" s="80">
        <v>1</v>
      </c>
      <c r="AK654" s="80">
        <v>0</v>
      </c>
      <c r="AL654" s="80">
        <v>36.769999991399999</v>
      </c>
      <c r="AM654" s="80">
        <v>12.1746822714</v>
      </c>
    </row>
    <row r="655" spans="2:39" ht="12" customHeight="1" thickBot="1" x14ac:dyDescent="0.35">
      <c r="B655" s="75">
        <v>1595</v>
      </c>
      <c r="D655" s="77" t="str">
        <f t="shared" si="10"/>
        <v>0</v>
      </c>
      <c r="E655" s="78">
        <v>0</v>
      </c>
      <c r="F655" s="81">
        <v>0.21637399494647899</v>
      </c>
      <c r="G655" s="80">
        <v>0</v>
      </c>
      <c r="H655" s="80">
        <v>0</v>
      </c>
      <c r="I655" s="80">
        <v>0</v>
      </c>
      <c r="J655" s="80">
        <v>1</v>
      </c>
      <c r="K655" s="80">
        <v>0</v>
      </c>
      <c r="L655" s="80">
        <v>0</v>
      </c>
      <c r="M655" s="80">
        <v>0</v>
      </c>
      <c r="N655" s="80">
        <v>0</v>
      </c>
      <c r="O655" s="80">
        <v>0</v>
      </c>
      <c r="P655" s="80">
        <v>0</v>
      </c>
      <c r="Q655" s="80">
        <v>0</v>
      </c>
      <c r="R655" s="80">
        <v>0</v>
      </c>
      <c r="S655" s="80">
        <v>0</v>
      </c>
      <c r="T655" s="80">
        <v>0</v>
      </c>
      <c r="U655" s="80">
        <v>0</v>
      </c>
      <c r="V655" s="80">
        <v>0</v>
      </c>
      <c r="W655" s="80">
        <v>1</v>
      </c>
      <c r="X655" s="80">
        <v>0</v>
      </c>
      <c r="Y655" s="80">
        <v>0</v>
      </c>
      <c r="Z655" s="80">
        <v>164</v>
      </c>
      <c r="AA655" s="80">
        <v>0</v>
      </c>
      <c r="AB655" s="80">
        <v>0</v>
      </c>
      <c r="AC655" s="80">
        <v>0</v>
      </c>
      <c r="AD655" s="80">
        <v>1</v>
      </c>
      <c r="AE655" s="80">
        <v>0</v>
      </c>
      <c r="AF655" s="80">
        <v>0</v>
      </c>
      <c r="AG655" s="80">
        <v>0</v>
      </c>
      <c r="AH655" s="80">
        <v>0</v>
      </c>
      <c r="AI655" s="80">
        <v>0</v>
      </c>
      <c r="AJ655" s="80">
        <v>0</v>
      </c>
      <c r="AK655" s="80">
        <v>1</v>
      </c>
      <c r="AL655" s="80">
        <v>36.769999991399999</v>
      </c>
      <c r="AM655" s="80">
        <v>12.1746822714</v>
      </c>
    </row>
    <row r="656" spans="2:39" ht="12" customHeight="1" thickBot="1" x14ac:dyDescent="0.35">
      <c r="B656" s="75">
        <v>1598</v>
      </c>
      <c r="D656" s="77" t="str">
        <f t="shared" si="10"/>
        <v>1</v>
      </c>
      <c r="E656" s="78">
        <v>1</v>
      </c>
      <c r="F656" s="81">
        <v>0.99666702747344904</v>
      </c>
      <c r="G656" s="80">
        <v>0</v>
      </c>
      <c r="H656" s="80">
        <v>0</v>
      </c>
      <c r="I656" s="80">
        <v>0</v>
      </c>
      <c r="J656" s="80">
        <v>0</v>
      </c>
      <c r="K656" s="80">
        <v>0</v>
      </c>
      <c r="L656" s="80">
        <v>0</v>
      </c>
      <c r="M656" s="80">
        <v>0</v>
      </c>
      <c r="N656" s="80">
        <v>0</v>
      </c>
      <c r="O656" s="80">
        <v>0</v>
      </c>
      <c r="P656" s="80">
        <v>0</v>
      </c>
      <c r="Q656" s="80">
        <v>0</v>
      </c>
      <c r="R656" s="80">
        <v>0</v>
      </c>
      <c r="S656" s="80">
        <v>0</v>
      </c>
      <c r="T656" s="80">
        <v>0</v>
      </c>
      <c r="U656" s="80">
        <v>1</v>
      </c>
      <c r="V656" s="80">
        <v>0</v>
      </c>
      <c r="W656" s="80">
        <v>0</v>
      </c>
      <c r="X656" s="80">
        <v>0</v>
      </c>
      <c r="Y656" s="80">
        <v>1</v>
      </c>
      <c r="Z656" s="80">
        <v>27132</v>
      </c>
      <c r="AA656" s="80">
        <v>0</v>
      </c>
      <c r="AB656" s="80">
        <v>0</v>
      </c>
      <c r="AC656" s="80">
        <v>1</v>
      </c>
      <c r="AD656" s="80">
        <v>0</v>
      </c>
      <c r="AE656" s="80">
        <v>0</v>
      </c>
      <c r="AF656" s="80">
        <v>1</v>
      </c>
      <c r="AG656" s="80">
        <v>0</v>
      </c>
      <c r="AH656" s="80">
        <v>0</v>
      </c>
      <c r="AI656" s="80">
        <v>0</v>
      </c>
      <c r="AJ656" s="80">
        <v>0</v>
      </c>
      <c r="AK656" s="80">
        <v>0</v>
      </c>
      <c r="AL656" s="80">
        <v>305</v>
      </c>
      <c r="AM656" s="80">
        <v>0.99</v>
      </c>
    </row>
    <row r="657" spans="2:39" ht="12" customHeight="1" thickBot="1" x14ac:dyDescent="0.35">
      <c r="B657" s="75">
        <v>1600</v>
      </c>
      <c r="D657" s="77" t="str">
        <f t="shared" si="10"/>
        <v>1</v>
      </c>
      <c r="E657" s="78">
        <v>1</v>
      </c>
      <c r="F657" s="81">
        <v>0.99666702747344904</v>
      </c>
      <c r="G657" s="80">
        <v>0</v>
      </c>
      <c r="H657" s="80">
        <v>0</v>
      </c>
      <c r="I657" s="80">
        <v>0</v>
      </c>
      <c r="J657" s="80">
        <v>0</v>
      </c>
      <c r="K657" s="80">
        <v>0</v>
      </c>
      <c r="L657" s="80">
        <v>1</v>
      </c>
      <c r="M657" s="80">
        <v>0</v>
      </c>
      <c r="N657" s="80">
        <v>0</v>
      </c>
      <c r="O657" s="80">
        <v>0</v>
      </c>
      <c r="P657" s="80">
        <v>0</v>
      </c>
      <c r="Q657" s="80">
        <v>0</v>
      </c>
      <c r="R657" s="80">
        <v>0</v>
      </c>
      <c r="S657" s="80">
        <v>0</v>
      </c>
      <c r="T657" s="80">
        <v>0</v>
      </c>
      <c r="U657" s="80">
        <v>0</v>
      </c>
      <c r="V657" s="80">
        <v>0</v>
      </c>
      <c r="W657" s="80">
        <v>0</v>
      </c>
      <c r="X657" s="80">
        <v>0</v>
      </c>
      <c r="Y657" s="80">
        <v>1</v>
      </c>
      <c r="Z657" s="80">
        <v>24</v>
      </c>
      <c r="AA657" s="80">
        <v>0</v>
      </c>
      <c r="AB657" s="80">
        <v>1</v>
      </c>
      <c r="AC657" s="80">
        <v>0</v>
      </c>
      <c r="AD657" s="80">
        <v>0</v>
      </c>
      <c r="AE657" s="80">
        <v>0</v>
      </c>
      <c r="AF657" s="80">
        <v>0</v>
      </c>
      <c r="AG657" s="80">
        <v>0</v>
      </c>
      <c r="AH657" s="80">
        <v>1</v>
      </c>
      <c r="AI657" s="80">
        <v>0</v>
      </c>
      <c r="AJ657" s="80">
        <v>0</v>
      </c>
      <c r="AK657" s="80">
        <v>0</v>
      </c>
      <c r="AL657" s="80">
        <v>306.23</v>
      </c>
      <c r="AM657" s="80">
        <v>0.99</v>
      </c>
    </row>
    <row r="658" spans="2:39" ht="12" customHeight="1" thickBot="1" x14ac:dyDescent="0.35">
      <c r="B658" s="75">
        <v>1601</v>
      </c>
      <c r="D658" s="77" t="str">
        <f t="shared" si="10"/>
        <v>1</v>
      </c>
      <c r="E658" s="78">
        <v>1</v>
      </c>
      <c r="F658" s="81">
        <v>0.83225798606872503</v>
      </c>
      <c r="G658" s="80">
        <v>0</v>
      </c>
      <c r="H658" s="80">
        <v>0</v>
      </c>
      <c r="I658" s="80">
        <v>0</v>
      </c>
      <c r="J658" s="80">
        <v>0</v>
      </c>
      <c r="K658" s="80">
        <v>0</v>
      </c>
      <c r="L658" s="80">
        <v>0</v>
      </c>
      <c r="M658" s="80">
        <v>0</v>
      </c>
      <c r="N658" s="80">
        <v>0</v>
      </c>
      <c r="O658" s="80">
        <v>0</v>
      </c>
      <c r="P658" s="80">
        <v>0</v>
      </c>
      <c r="Q658" s="80">
        <v>0</v>
      </c>
      <c r="R658" s="80">
        <v>0</v>
      </c>
      <c r="S658" s="80">
        <v>0</v>
      </c>
      <c r="T658" s="80">
        <v>0</v>
      </c>
      <c r="U658" s="80">
        <v>0</v>
      </c>
      <c r="V658" s="80">
        <v>1</v>
      </c>
      <c r="W658" s="80">
        <v>0</v>
      </c>
      <c r="X658" s="80">
        <v>0</v>
      </c>
      <c r="Y658" s="80">
        <v>1</v>
      </c>
      <c r="Z658" s="80">
        <v>2262</v>
      </c>
      <c r="AA658" s="80">
        <v>0</v>
      </c>
      <c r="AB658" s="80">
        <v>0</v>
      </c>
      <c r="AC658" s="80">
        <v>0</v>
      </c>
      <c r="AD658" s="80">
        <v>1</v>
      </c>
      <c r="AE658" s="80">
        <v>0</v>
      </c>
      <c r="AF658" s="80">
        <v>0</v>
      </c>
      <c r="AG658" s="80">
        <v>0</v>
      </c>
      <c r="AH658" s="80">
        <v>1</v>
      </c>
      <c r="AI658" s="80">
        <v>0</v>
      </c>
      <c r="AJ658" s="80">
        <v>0</v>
      </c>
      <c r="AK658" s="80">
        <v>0</v>
      </c>
      <c r="AL658" s="80">
        <v>61.59</v>
      </c>
      <c r="AM658" s="80">
        <v>4.95</v>
      </c>
    </row>
    <row r="659" spans="2:39" ht="12" customHeight="1" thickBot="1" x14ac:dyDescent="0.35">
      <c r="B659" s="75">
        <v>1603</v>
      </c>
      <c r="D659" s="77" t="str">
        <f t="shared" si="10"/>
        <v>1</v>
      </c>
      <c r="E659" s="78">
        <v>1</v>
      </c>
      <c r="F659" s="81">
        <v>0.99666702747344904</v>
      </c>
      <c r="G659" s="80">
        <v>1</v>
      </c>
      <c r="H659" s="80">
        <v>0</v>
      </c>
      <c r="I659" s="80">
        <v>0</v>
      </c>
      <c r="J659" s="80">
        <v>0</v>
      </c>
      <c r="K659" s="80">
        <v>0</v>
      </c>
      <c r="L659" s="80">
        <v>0</v>
      </c>
      <c r="M659" s="80">
        <v>0</v>
      </c>
      <c r="N659" s="80">
        <v>0</v>
      </c>
      <c r="O659" s="80">
        <v>0</v>
      </c>
      <c r="P659" s="80">
        <v>0</v>
      </c>
      <c r="Q659" s="80">
        <v>0</v>
      </c>
      <c r="R659" s="80">
        <v>0</v>
      </c>
      <c r="S659" s="80">
        <v>0</v>
      </c>
      <c r="T659" s="80">
        <v>0</v>
      </c>
      <c r="U659" s="80">
        <v>0</v>
      </c>
      <c r="V659" s="80">
        <v>0</v>
      </c>
      <c r="W659" s="80">
        <v>1</v>
      </c>
      <c r="X659" s="80">
        <v>0</v>
      </c>
      <c r="Y659" s="80">
        <v>0</v>
      </c>
      <c r="Z659" s="80">
        <v>442</v>
      </c>
      <c r="AA659" s="80">
        <v>0</v>
      </c>
      <c r="AB659" s="80">
        <v>0</v>
      </c>
      <c r="AC659" s="80">
        <v>0</v>
      </c>
      <c r="AD659" s="80">
        <v>0</v>
      </c>
      <c r="AE659" s="80">
        <v>1</v>
      </c>
      <c r="AF659" s="80">
        <v>0</v>
      </c>
      <c r="AG659" s="80">
        <v>0</v>
      </c>
      <c r="AH659" s="80">
        <v>0</v>
      </c>
      <c r="AI659" s="80">
        <v>0</v>
      </c>
      <c r="AJ659" s="80">
        <v>0</v>
      </c>
      <c r="AK659" s="80">
        <v>1</v>
      </c>
      <c r="AL659" s="80">
        <v>381.52999986025003</v>
      </c>
      <c r="AM659" s="80">
        <v>1.2297502010000001</v>
      </c>
    </row>
    <row r="660" spans="2:39" ht="12" customHeight="1" thickBot="1" x14ac:dyDescent="0.35">
      <c r="B660" s="75">
        <v>1606</v>
      </c>
      <c r="D660" s="77" t="str">
        <f t="shared" si="10"/>
        <v>0</v>
      </c>
      <c r="E660" s="78">
        <v>0</v>
      </c>
      <c r="F660" s="81">
        <v>0.21637399494647899</v>
      </c>
      <c r="G660" s="80">
        <v>0</v>
      </c>
      <c r="H660" s="80">
        <v>0</v>
      </c>
      <c r="I660" s="80">
        <v>0</v>
      </c>
      <c r="J660" s="80">
        <v>0</v>
      </c>
      <c r="K660" s="80">
        <v>0</v>
      </c>
      <c r="L660" s="80">
        <v>0</v>
      </c>
      <c r="M660" s="80">
        <v>0</v>
      </c>
      <c r="N660" s="80">
        <v>0</v>
      </c>
      <c r="O660" s="80">
        <v>0</v>
      </c>
      <c r="P660" s="80">
        <v>0</v>
      </c>
      <c r="Q660" s="80">
        <v>1</v>
      </c>
      <c r="R660" s="80">
        <v>0</v>
      </c>
      <c r="S660" s="80">
        <v>0</v>
      </c>
      <c r="T660" s="80">
        <v>0</v>
      </c>
      <c r="U660" s="80">
        <v>0</v>
      </c>
      <c r="V660" s="80">
        <v>0</v>
      </c>
      <c r="W660" s="80">
        <v>0</v>
      </c>
      <c r="X660" s="80">
        <v>0</v>
      </c>
      <c r="Y660" s="80">
        <v>1</v>
      </c>
      <c r="Z660" s="80">
        <v>2046</v>
      </c>
      <c r="AA660" s="80">
        <v>0</v>
      </c>
      <c r="AB660" s="80">
        <v>0</v>
      </c>
      <c r="AC660" s="80">
        <v>0</v>
      </c>
      <c r="AD660" s="80">
        <v>1</v>
      </c>
      <c r="AE660" s="80">
        <v>0</v>
      </c>
      <c r="AF660" s="80">
        <v>0</v>
      </c>
      <c r="AG660" s="80">
        <v>0</v>
      </c>
      <c r="AH660" s="80">
        <v>1</v>
      </c>
      <c r="AI660" s="80">
        <v>0</v>
      </c>
      <c r="AJ660" s="80">
        <v>0</v>
      </c>
      <c r="AK660" s="80">
        <v>0</v>
      </c>
      <c r="AL660" s="80">
        <v>17.95</v>
      </c>
      <c r="AM660" s="80">
        <v>17.95</v>
      </c>
    </row>
    <row r="661" spans="2:39" ht="12" customHeight="1" thickBot="1" x14ac:dyDescent="0.35">
      <c r="B661" s="75">
        <v>1613</v>
      </c>
      <c r="D661" s="77" t="str">
        <f t="shared" si="10"/>
        <v>0</v>
      </c>
      <c r="E661" s="78">
        <v>1</v>
      </c>
      <c r="F661" s="81">
        <v>0.21637399494647899</v>
      </c>
      <c r="G661" s="80">
        <v>0</v>
      </c>
      <c r="H661" s="80">
        <v>0</v>
      </c>
      <c r="I661" s="80">
        <v>0</v>
      </c>
      <c r="J661" s="80">
        <v>0</v>
      </c>
      <c r="K661" s="80">
        <v>0</v>
      </c>
      <c r="L661" s="80">
        <v>0</v>
      </c>
      <c r="M661" s="80">
        <v>0</v>
      </c>
      <c r="N661" s="80">
        <v>0</v>
      </c>
      <c r="O661" s="80">
        <v>0</v>
      </c>
      <c r="P661" s="80">
        <v>0</v>
      </c>
      <c r="Q661" s="80">
        <v>0</v>
      </c>
      <c r="R661" s="80">
        <v>0</v>
      </c>
      <c r="S661" s="80">
        <v>0</v>
      </c>
      <c r="T661" s="80">
        <v>0</v>
      </c>
      <c r="U661" s="80">
        <v>0</v>
      </c>
      <c r="V661" s="80">
        <v>1</v>
      </c>
      <c r="W661" s="80">
        <v>0</v>
      </c>
      <c r="X661" s="80">
        <v>0</v>
      </c>
      <c r="Y661" s="80">
        <v>1</v>
      </c>
      <c r="Z661" s="80">
        <v>22501</v>
      </c>
      <c r="AA661" s="80">
        <v>0</v>
      </c>
      <c r="AB661" s="80">
        <v>0</v>
      </c>
      <c r="AC661" s="80">
        <v>1</v>
      </c>
      <c r="AD661" s="80">
        <v>0</v>
      </c>
      <c r="AE661" s="80">
        <v>0</v>
      </c>
      <c r="AF661" s="80">
        <v>1</v>
      </c>
      <c r="AG661" s="80">
        <v>0</v>
      </c>
      <c r="AH661" s="80">
        <v>0</v>
      </c>
      <c r="AI661" s="80">
        <v>0</v>
      </c>
      <c r="AJ661" s="80">
        <v>0</v>
      </c>
      <c r="AK661" s="80">
        <v>0</v>
      </c>
      <c r="AL661" s="80">
        <v>20.5</v>
      </c>
      <c r="AM661" s="80">
        <v>16</v>
      </c>
    </row>
    <row r="662" spans="2:39" ht="12" customHeight="1" thickBot="1" x14ac:dyDescent="0.35">
      <c r="B662" s="75">
        <v>1615</v>
      </c>
      <c r="D662" s="77" t="str">
        <f t="shared" si="10"/>
        <v>1</v>
      </c>
      <c r="E662" s="78">
        <v>1</v>
      </c>
      <c r="F662" s="81">
        <v>0.83225798606872503</v>
      </c>
      <c r="G662" s="80">
        <v>1</v>
      </c>
      <c r="H662" s="80">
        <v>0</v>
      </c>
      <c r="I662" s="80">
        <v>0</v>
      </c>
      <c r="J662" s="80">
        <v>0</v>
      </c>
      <c r="K662" s="80">
        <v>0</v>
      </c>
      <c r="L662" s="80">
        <v>0</v>
      </c>
      <c r="M662" s="80">
        <v>0</v>
      </c>
      <c r="N662" s="80">
        <v>0</v>
      </c>
      <c r="O662" s="80">
        <v>0</v>
      </c>
      <c r="P662" s="80">
        <v>0</v>
      </c>
      <c r="Q662" s="80">
        <v>0</v>
      </c>
      <c r="R662" s="80">
        <v>0</v>
      </c>
      <c r="S662" s="80">
        <v>0</v>
      </c>
      <c r="T662" s="80">
        <v>0</v>
      </c>
      <c r="U662" s="80">
        <v>0</v>
      </c>
      <c r="V662" s="80">
        <v>0</v>
      </c>
      <c r="W662" s="80">
        <v>0</v>
      </c>
      <c r="X662" s="80">
        <v>0</v>
      </c>
      <c r="Y662" s="80">
        <v>1</v>
      </c>
      <c r="Z662" s="80">
        <v>985</v>
      </c>
      <c r="AA662" s="80">
        <v>0</v>
      </c>
      <c r="AB662" s="80">
        <v>0</v>
      </c>
      <c r="AC662" s="80">
        <v>0</v>
      </c>
      <c r="AD662" s="80">
        <v>1</v>
      </c>
      <c r="AE662" s="80">
        <v>0</v>
      </c>
      <c r="AF662" s="80">
        <v>0</v>
      </c>
      <c r="AG662" s="80">
        <v>0</v>
      </c>
      <c r="AH662" s="80">
        <v>1</v>
      </c>
      <c r="AI662" s="80">
        <v>0</v>
      </c>
      <c r="AJ662" s="80">
        <v>0</v>
      </c>
      <c r="AK662" s="80">
        <v>0</v>
      </c>
      <c r="AL662" s="80">
        <v>33.25</v>
      </c>
      <c r="AM662" s="80">
        <v>9.99</v>
      </c>
    </row>
    <row r="663" spans="2:39" ht="12" customHeight="1" thickBot="1" x14ac:dyDescent="0.35">
      <c r="B663" s="75">
        <v>1616</v>
      </c>
      <c r="D663" s="77" t="str">
        <f t="shared" si="10"/>
        <v>0</v>
      </c>
      <c r="E663" s="78">
        <v>1</v>
      </c>
      <c r="F663" s="81">
        <v>0.21637399494647899</v>
      </c>
      <c r="G663" s="80">
        <v>0</v>
      </c>
      <c r="H663" s="80">
        <v>1</v>
      </c>
      <c r="I663" s="80">
        <v>0</v>
      </c>
      <c r="J663" s="80">
        <v>0</v>
      </c>
      <c r="K663" s="80">
        <v>0</v>
      </c>
      <c r="L663" s="80">
        <v>0</v>
      </c>
      <c r="M663" s="80">
        <v>0</v>
      </c>
      <c r="N663" s="80">
        <v>0</v>
      </c>
      <c r="O663" s="80">
        <v>0</v>
      </c>
      <c r="P663" s="80">
        <v>0</v>
      </c>
      <c r="Q663" s="80">
        <v>0</v>
      </c>
      <c r="R663" s="80">
        <v>0</v>
      </c>
      <c r="S663" s="80">
        <v>0</v>
      </c>
      <c r="T663" s="80">
        <v>0</v>
      </c>
      <c r="U663" s="80">
        <v>0</v>
      </c>
      <c r="V663" s="80">
        <v>0</v>
      </c>
      <c r="W663" s="80">
        <v>0</v>
      </c>
      <c r="X663" s="80">
        <v>0</v>
      </c>
      <c r="Y663" s="80">
        <v>1</v>
      </c>
      <c r="Z663" s="80">
        <v>10067</v>
      </c>
      <c r="AA663" s="80">
        <v>0</v>
      </c>
      <c r="AB663" s="80">
        <v>1</v>
      </c>
      <c r="AC663" s="80">
        <v>0</v>
      </c>
      <c r="AD663" s="80">
        <v>0</v>
      </c>
      <c r="AE663" s="80">
        <v>0</v>
      </c>
      <c r="AF663" s="80">
        <v>0</v>
      </c>
      <c r="AG663" s="80">
        <v>1</v>
      </c>
      <c r="AH663" s="80">
        <v>0</v>
      </c>
      <c r="AI663" s="80">
        <v>0</v>
      </c>
      <c r="AJ663" s="80">
        <v>0</v>
      </c>
      <c r="AK663" s="80">
        <v>0</v>
      </c>
      <c r="AL663" s="80">
        <v>18.5</v>
      </c>
      <c r="AM663" s="80">
        <v>18</v>
      </c>
    </row>
    <row r="664" spans="2:39" ht="12" customHeight="1" thickBot="1" x14ac:dyDescent="0.35">
      <c r="B664" s="75">
        <v>1618</v>
      </c>
      <c r="D664" s="77" t="str">
        <f t="shared" si="10"/>
        <v>1</v>
      </c>
      <c r="E664" s="78">
        <v>1</v>
      </c>
      <c r="F664" s="81">
        <v>0.83225798606872503</v>
      </c>
      <c r="G664" s="80">
        <v>1</v>
      </c>
      <c r="H664" s="80">
        <v>0</v>
      </c>
      <c r="I664" s="80">
        <v>0</v>
      </c>
      <c r="J664" s="80">
        <v>0</v>
      </c>
      <c r="K664" s="80">
        <v>0</v>
      </c>
      <c r="L664" s="80">
        <v>0</v>
      </c>
      <c r="M664" s="80">
        <v>0</v>
      </c>
      <c r="N664" s="80">
        <v>0</v>
      </c>
      <c r="O664" s="80">
        <v>0</v>
      </c>
      <c r="P664" s="80">
        <v>0</v>
      </c>
      <c r="Q664" s="80">
        <v>0</v>
      </c>
      <c r="R664" s="80">
        <v>0</v>
      </c>
      <c r="S664" s="80">
        <v>0</v>
      </c>
      <c r="T664" s="80">
        <v>0</v>
      </c>
      <c r="U664" s="80">
        <v>0</v>
      </c>
      <c r="V664" s="80">
        <v>0</v>
      </c>
      <c r="W664" s="80">
        <v>0</v>
      </c>
      <c r="X664" s="80">
        <v>0</v>
      </c>
      <c r="Y664" s="80">
        <v>1</v>
      </c>
      <c r="Z664" s="80">
        <v>985</v>
      </c>
      <c r="AA664" s="80">
        <v>0</v>
      </c>
      <c r="AB664" s="80">
        <v>0</v>
      </c>
      <c r="AC664" s="80">
        <v>0</v>
      </c>
      <c r="AD664" s="80">
        <v>1</v>
      </c>
      <c r="AE664" s="80">
        <v>0</v>
      </c>
      <c r="AF664" s="80">
        <v>0</v>
      </c>
      <c r="AG664" s="80">
        <v>0</v>
      </c>
      <c r="AH664" s="80">
        <v>1</v>
      </c>
      <c r="AI664" s="80">
        <v>0</v>
      </c>
      <c r="AJ664" s="80">
        <v>0</v>
      </c>
      <c r="AK664" s="80">
        <v>0</v>
      </c>
      <c r="AL664" s="80">
        <v>33.5</v>
      </c>
      <c r="AM664" s="80">
        <v>9.99</v>
      </c>
    </row>
    <row r="665" spans="2:39" ht="12" customHeight="1" thickBot="1" x14ac:dyDescent="0.35">
      <c r="B665" s="75">
        <v>1619</v>
      </c>
      <c r="D665" s="77" t="str">
        <f t="shared" si="10"/>
        <v>0</v>
      </c>
      <c r="E665" s="78">
        <v>0</v>
      </c>
      <c r="F665" s="81">
        <v>0.21637399494647899</v>
      </c>
      <c r="G665" s="80">
        <v>0</v>
      </c>
      <c r="H665" s="80">
        <v>0</v>
      </c>
      <c r="I665" s="80">
        <v>0</v>
      </c>
      <c r="J665" s="80">
        <v>0</v>
      </c>
      <c r="K665" s="80">
        <v>0</v>
      </c>
      <c r="L665" s="80">
        <v>0</v>
      </c>
      <c r="M665" s="80">
        <v>0</v>
      </c>
      <c r="N665" s="80">
        <v>0</v>
      </c>
      <c r="O665" s="80">
        <v>0</v>
      </c>
      <c r="P665" s="80">
        <v>0</v>
      </c>
      <c r="Q665" s="80">
        <v>0</v>
      </c>
      <c r="R665" s="80">
        <v>0</v>
      </c>
      <c r="S665" s="80">
        <v>0</v>
      </c>
      <c r="T665" s="80">
        <v>0</v>
      </c>
      <c r="U665" s="80">
        <v>0</v>
      </c>
      <c r="V665" s="80">
        <v>1</v>
      </c>
      <c r="W665" s="80">
        <v>0</v>
      </c>
      <c r="X665" s="80">
        <v>0</v>
      </c>
      <c r="Y665" s="80">
        <v>1</v>
      </c>
      <c r="Z665" s="80">
        <v>634</v>
      </c>
      <c r="AA665" s="80">
        <v>1</v>
      </c>
      <c r="AB665" s="80">
        <v>0</v>
      </c>
      <c r="AC665" s="80">
        <v>0</v>
      </c>
      <c r="AD665" s="80">
        <v>0</v>
      </c>
      <c r="AE665" s="80">
        <v>0</v>
      </c>
      <c r="AF665" s="80">
        <v>0</v>
      </c>
      <c r="AG665" s="80">
        <v>0</v>
      </c>
      <c r="AH665" s="80">
        <v>1</v>
      </c>
      <c r="AI665" s="80">
        <v>0</v>
      </c>
      <c r="AJ665" s="80">
        <v>0</v>
      </c>
      <c r="AK665" s="80">
        <v>0</v>
      </c>
      <c r="AL665" s="80">
        <v>18.489999999999998</v>
      </c>
      <c r="AM665" s="80">
        <v>18.489999999999998</v>
      </c>
    </row>
    <row r="666" spans="2:39" ht="12" customHeight="1" thickBot="1" x14ac:dyDescent="0.35">
      <c r="B666" s="75">
        <v>1620</v>
      </c>
      <c r="D666" s="77" t="str">
        <f t="shared" si="10"/>
        <v>0</v>
      </c>
      <c r="E666" s="78">
        <v>0</v>
      </c>
      <c r="F666" s="81">
        <v>0.21637399494647899</v>
      </c>
      <c r="G666" s="80">
        <v>0</v>
      </c>
      <c r="H666" s="80">
        <v>0</v>
      </c>
      <c r="I666" s="80">
        <v>0</v>
      </c>
      <c r="J666" s="80">
        <v>0</v>
      </c>
      <c r="K666" s="80">
        <v>0</v>
      </c>
      <c r="L666" s="80">
        <v>0</v>
      </c>
      <c r="M666" s="80">
        <v>0</v>
      </c>
      <c r="N666" s="80">
        <v>0</v>
      </c>
      <c r="O666" s="80">
        <v>0</v>
      </c>
      <c r="P666" s="80">
        <v>0</v>
      </c>
      <c r="Q666" s="80">
        <v>0</v>
      </c>
      <c r="R666" s="80">
        <v>0</v>
      </c>
      <c r="S666" s="80">
        <v>0</v>
      </c>
      <c r="T666" s="80">
        <v>0</v>
      </c>
      <c r="U666" s="80">
        <v>0</v>
      </c>
      <c r="V666" s="80">
        <v>1</v>
      </c>
      <c r="W666" s="80">
        <v>0</v>
      </c>
      <c r="X666" s="80">
        <v>0</v>
      </c>
      <c r="Y666" s="80">
        <v>1</v>
      </c>
      <c r="Z666" s="80">
        <v>25433</v>
      </c>
      <c r="AA666" s="80">
        <v>0</v>
      </c>
      <c r="AB666" s="80">
        <v>0</v>
      </c>
      <c r="AC666" s="80">
        <v>0</v>
      </c>
      <c r="AD666" s="80">
        <v>1</v>
      </c>
      <c r="AE666" s="80">
        <v>0</v>
      </c>
      <c r="AF666" s="80">
        <v>0</v>
      </c>
      <c r="AG666" s="80">
        <v>0</v>
      </c>
      <c r="AH666" s="80">
        <v>1</v>
      </c>
      <c r="AI666" s="80">
        <v>0</v>
      </c>
      <c r="AJ666" s="80">
        <v>0</v>
      </c>
      <c r="AK666" s="80">
        <v>0</v>
      </c>
      <c r="AL666" s="80">
        <v>18.5</v>
      </c>
      <c r="AM666" s="80">
        <v>18.5</v>
      </c>
    </row>
    <row r="667" spans="2:39" ht="12" customHeight="1" thickBot="1" x14ac:dyDescent="0.35">
      <c r="B667" s="75">
        <v>1622</v>
      </c>
      <c r="D667" s="77" t="str">
        <f t="shared" si="10"/>
        <v>1</v>
      </c>
      <c r="E667" s="78">
        <v>1</v>
      </c>
      <c r="F667" s="81">
        <v>0.83225798606872503</v>
      </c>
      <c r="G667" s="80">
        <v>0</v>
      </c>
      <c r="H667" s="80">
        <v>0</v>
      </c>
      <c r="I667" s="80">
        <v>0</v>
      </c>
      <c r="J667" s="80">
        <v>0</v>
      </c>
      <c r="K667" s="80">
        <v>0</v>
      </c>
      <c r="L667" s="80">
        <v>0</v>
      </c>
      <c r="M667" s="80">
        <v>0</v>
      </c>
      <c r="N667" s="80">
        <v>0</v>
      </c>
      <c r="O667" s="80">
        <v>0</v>
      </c>
      <c r="P667" s="80">
        <v>1</v>
      </c>
      <c r="Q667" s="80">
        <v>0</v>
      </c>
      <c r="R667" s="80">
        <v>0</v>
      </c>
      <c r="S667" s="80">
        <v>0</v>
      </c>
      <c r="T667" s="80">
        <v>0</v>
      </c>
      <c r="U667" s="80">
        <v>0</v>
      </c>
      <c r="V667" s="80">
        <v>0</v>
      </c>
      <c r="W667" s="80">
        <v>0</v>
      </c>
      <c r="X667" s="80">
        <v>0</v>
      </c>
      <c r="Y667" s="80">
        <v>1</v>
      </c>
      <c r="Z667" s="80">
        <v>678</v>
      </c>
      <c r="AA667" s="80">
        <v>0</v>
      </c>
      <c r="AB667" s="80">
        <v>0</v>
      </c>
      <c r="AC667" s="80">
        <v>0</v>
      </c>
      <c r="AD667" s="80">
        <v>0</v>
      </c>
      <c r="AE667" s="80">
        <v>1</v>
      </c>
      <c r="AF667" s="80">
        <v>0</v>
      </c>
      <c r="AG667" s="80">
        <v>0</v>
      </c>
      <c r="AH667" s="80">
        <v>1</v>
      </c>
      <c r="AI667" s="80">
        <v>0</v>
      </c>
      <c r="AJ667" s="80">
        <v>0</v>
      </c>
      <c r="AK667" s="80">
        <v>0</v>
      </c>
      <c r="AL667" s="80">
        <v>41</v>
      </c>
      <c r="AM667" s="80">
        <v>8.5</v>
      </c>
    </row>
    <row r="668" spans="2:39" ht="12" customHeight="1" thickBot="1" x14ac:dyDescent="0.35">
      <c r="B668" s="75">
        <v>1626</v>
      </c>
      <c r="D668" s="77" t="str">
        <f t="shared" si="10"/>
        <v>1</v>
      </c>
      <c r="E668" s="78">
        <v>1</v>
      </c>
      <c r="F668" s="81">
        <v>0.68000000715255704</v>
      </c>
      <c r="G668" s="80">
        <v>0</v>
      </c>
      <c r="H668" s="80">
        <v>0</v>
      </c>
      <c r="I668" s="80">
        <v>0</v>
      </c>
      <c r="J668" s="80">
        <v>1</v>
      </c>
      <c r="K668" s="80">
        <v>0</v>
      </c>
      <c r="L668" s="80">
        <v>0</v>
      </c>
      <c r="M668" s="80">
        <v>0</v>
      </c>
      <c r="N668" s="80">
        <v>0</v>
      </c>
      <c r="O668" s="80">
        <v>0</v>
      </c>
      <c r="P668" s="80">
        <v>0</v>
      </c>
      <c r="Q668" s="80">
        <v>0</v>
      </c>
      <c r="R668" s="80">
        <v>0</v>
      </c>
      <c r="S668" s="80">
        <v>0</v>
      </c>
      <c r="T668" s="80">
        <v>0</v>
      </c>
      <c r="U668" s="80">
        <v>0</v>
      </c>
      <c r="V668" s="80">
        <v>0</v>
      </c>
      <c r="W668" s="80">
        <v>1</v>
      </c>
      <c r="X668" s="80">
        <v>0</v>
      </c>
      <c r="Y668" s="80">
        <v>0</v>
      </c>
      <c r="Z668" s="80">
        <v>164</v>
      </c>
      <c r="AA668" s="80">
        <v>0</v>
      </c>
      <c r="AB668" s="80">
        <v>0</v>
      </c>
      <c r="AC668" s="80">
        <v>0</v>
      </c>
      <c r="AD668" s="80">
        <v>1</v>
      </c>
      <c r="AE668" s="80">
        <v>0</v>
      </c>
      <c r="AF668" s="80">
        <v>0</v>
      </c>
      <c r="AG668" s="80">
        <v>0</v>
      </c>
      <c r="AH668" s="80">
        <v>0</v>
      </c>
      <c r="AI668" s="80">
        <v>0</v>
      </c>
      <c r="AJ668" s="80">
        <v>1</v>
      </c>
      <c r="AK668" s="80">
        <v>0</v>
      </c>
      <c r="AL668" s="80">
        <v>44.150000002600002</v>
      </c>
      <c r="AM668" s="80">
        <v>12.175069638600002</v>
      </c>
    </row>
    <row r="669" spans="2:39" ht="12" customHeight="1" thickBot="1" x14ac:dyDescent="0.35">
      <c r="B669" s="75">
        <v>1627</v>
      </c>
      <c r="D669" s="77" t="str">
        <f t="shared" si="10"/>
        <v>0</v>
      </c>
      <c r="E669" s="78">
        <v>1</v>
      </c>
      <c r="F669" s="81">
        <v>0.40000000596046398</v>
      </c>
      <c r="G669" s="80">
        <v>0</v>
      </c>
      <c r="H669" s="80">
        <v>0</v>
      </c>
      <c r="I669" s="80">
        <v>0</v>
      </c>
      <c r="J669" s="80">
        <v>0</v>
      </c>
      <c r="K669" s="80">
        <v>0</v>
      </c>
      <c r="L669" s="80">
        <v>0</v>
      </c>
      <c r="M669" s="80">
        <v>0</v>
      </c>
      <c r="N669" s="80">
        <v>0</v>
      </c>
      <c r="O669" s="80">
        <v>0</v>
      </c>
      <c r="P669" s="80">
        <v>1</v>
      </c>
      <c r="Q669" s="80">
        <v>0</v>
      </c>
      <c r="R669" s="80">
        <v>0</v>
      </c>
      <c r="S669" s="80">
        <v>0</v>
      </c>
      <c r="T669" s="80">
        <v>0</v>
      </c>
      <c r="U669" s="80">
        <v>0</v>
      </c>
      <c r="V669" s="80">
        <v>0</v>
      </c>
      <c r="W669" s="80">
        <v>1</v>
      </c>
      <c r="X669" s="80">
        <v>0</v>
      </c>
      <c r="Y669" s="80">
        <v>0</v>
      </c>
      <c r="Z669" s="80">
        <v>5701</v>
      </c>
      <c r="AA669" s="80">
        <v>0</v>
      </c>
      <c r="AB669" s="80">
        <v>0</v>
      </c>
      <c r="AC669" s="80">
        <v>0</v>
      </c>
      <c r="AD669" s="80">
        <v>0</v>
      </c>
      <c r="AE669" s="80">
        <v>1</v>
      </c>
      <c r="AF669" s="80">
        <v>0</v>
      </c>
      <c r="AG669" s="80">
        <v>0</v>
      </c>
      <c r="AH669" s="80">
        <v>1</v>
      </c>
      <c r="AI669" s="80">
        <v>0</v>
      </c>
      <c r="AJ669" s="80">
        <v>0</v>
      </c>
      <c r="AK669" s="80">
        <v>0</v>
      </c>
      <c r="AL669" s="80">
        <v>48.590000013869997</v>
      </c>
      <c r="AM669" s="80">
        <v>11.068337133</v>
      </c>
    </row>
    <row r="670" spans="2:39" ht="12" customHeight="1" thickBot="1" x14ac:dyDescent="0.35">
      <c r="B670" s="75">
        <v>1628</v>
      </c>
      <c r="D670" s="77" t="str">
        <f t="shared" si="10"/>
        <v>1</v>
      </c>
      <c r="E670" s="78">
        <v>1</v>
      </c>
      <c r="F670" s="81">
        <v>0.83225798606872503</v>
      </c>
      <c r="G670" s="80">
        <v>0</v>
      </c>
      <c r="H670" s="80">
        <v>0</v>
      </c>
      <c r="I670" s="80">
        <v>0</v>
      </c>
      <c r="J670" s="80">
        <v>0</v>
      </c>
      <c r="K670" s="80">
        <v>0</v>
      </c>
      <c r="L670" s="80">
        <v>0</v>
      </c>
      <c r="M670" s="80">
        <v>0</v>
      </c>
      <c r="N670" s="80">
        <v>0</v>
      </c>
      <c r="O670" s="80">
        <v>0</v>
      </c>
      <c r="P670" s="80">
        <v>0</v>
      </c>
      <c r="Q670" s="80">
        <v>0</v>
      </c>
      <c r="R670" s="80">
        <v>1</v>
      </c>
      <c r="S670" s="80">
        <v>0</v>
      </c>
      <c r="T670" s="80">
        <v>0</v>
      </c>
      <c r="U670" s="80">
        <v>0</v>
      </c>
      <c r="V670" s="80">
        <v>0</v>
      </c>
      <c r="W670" s="80">
        <v>0</v>
      </c>
      <c r="X670" s="80">
        <v>0</v>
      </c>
      <c r="Y670" s="80">
        <v>1</v>
      </c>
      <c r="Z670" s="80">
        <v>1647</v>
      </c>
      <c r="AA670" s="80">
        <v>0</v>
      </c>
      <c r="AB670" s="80">
        <v>0</v>
      </c>
      <c r="AC670" s="80">
        <v>1</v>
      </c>
      <c r="AD670" s="80">
        <v>0</v>
      </c>
      <c r="AE670" s="80">
        <v>0</v>
      </c>
      <c r="AF670" s="80">
        <v>1</v>
      </c>
      <c r="AG670" s="80">
        <v>0</v>
      </c>
      <c r="AH670" s="80">
        <v>0</v>
      </c>
      <c r="AI670" s="80">
        <v>0</v>
      </c>
      <c r="AJ670" s="80">
        <v>0</v>
      </c>
      <c r="AK670" s="80">
        <v>0</v>
      </c>
      <c r="AL670" s="80">
        <v>36</v>
      </c>
      <c r="AM670" s="80">
        <v>9.9499999999999993</v>
      </c>
    </row>
    <row r="671" spans="2:39" ht="12" customHeight="1" thickBot="1" x14ac:dyDescent="0.35">
      <c r="B671" s="75">
        <v>1641</v>
      </c>
      <c r="D671" s="77" t="str">
        <f t="shared" si="10"/>
        <v>1</v>
      </c>
      <c r="E671" s="78">
        <v>0</v>
      </c>
      <c r="F671" s="81">
        <v>0.68000000715255704</v>
      </c>
      <c r="G671" s="80">
        <v>0</v>
      </c>
      <c r="H671" s="80">
        <v>0</v>
      </c>
      <c r="I671" s="80">
        <v>0</v>
      </c>
      <c r="J671" s="80">
        <v>1</v>
      </c>
      <c r="K671" s="80">
        <v>0</v>
      </c>
      <c r="L671" s="80">
        <v>0</v>
      </c>
      <c r="M671" s="80">
        <v>0</v>
      </c>
      <c r="N671" s="80">
        <v>0</v>
      </c>
      <c r="O671" s="80">
        <v>0</v>
      </c>
      <c r="P671" s="80">
        <v>0</v>
      </c>
      <c r="Q671" s="80">
        <v>0</v>
      </c>
      <c r="R671" s="80">
        <v>0</v>
      </c>
      <c r="S671" s="80">
        <v>0</v>
      </c>
      <c r="T671" s="80">
        <v>0</v>
      </c>
      <c r="U671" s="80">
        <v>0</v>
      </c>
      <c r="V671" s="80">
        <v>0</v>
      </c>
      <c r="W671" s="80">
        <v>1</v>
      </c>
      <c r="X671" s="80">
        <v>0</v>
      </c>
      <c r="Y671" s="80">
        <v>0</v>
      </c>
      <c r="Z671" s="80">
        <v>164</v>
      </c>
      <c r="AA671" s="80">
        <v>0</v>
      </c>
      <c r="AB671" s="80">
        <v>0</v>
      </c>
      <c r="AC671" s="80">
        <v>1</v>
      </c>
      <c r="AD671" s="80">
        <v>0</v>
      </c>
      <c r="AE671" s="80">
        <v>0</v>
      </c>
      <c r="AF671" s="80">
        <v>1</v>
      </c>
      <c r="AG671" s="80">
        <v>0</v>
      </c>
      <c r="AH671" s="80">
        <v>0</v>
      </c>
      <c r="AI671" s="80">
        <v>0</v>
      </c>
      <c r="AJ671" s="80">
        <v>0</v>
      </c>
      <c r="AK671" s="80">
        <v>0</v>
      </c>
      <c r="AL671" s="80">
        <v>49.069999983899997</v>
      </c>
      <c r="AM671" s="80">
        <v>12.175263153900001</v>
      </c>
    </row>
    <row r="672" spans="2:39" ht="12" customHeight="1" thickBot="1" x14ac:dyDescent="0.35">
      <c r="B672" s="75">
        <v>1642</v>
      </c>
      <c r="D672" s="77" t="str">
        <f t="shared" si="10"/>
        <v>1</v>
      </c>
      <c r="E672" s="78">
        <v>0</v>
      </c>
      <c r="F672" s="81">
        <v>0.68000000715255704</v>
      </c>
      <c r="G672" s="80">
        <v>0</v>
      </c>
      <c r="H672" s="80">
        <v>0</v>
      </c>
      <c r="I672" s="80">
        <v>0</v>
      </c>
      <c r="J672" s="80">
        <v>1</v>
      </c>
      <c r="K672" s="80">
        <v>0</v>
      </c>
      <c r="L672" s="80">
        <v>0</v>
      </c>
      <c r="M672" s="80">
        <v>0</v>
      </c>
      <c r="N672" s="80">
        <v>0</v>
      </c>
      <c r="O672" s="80">
        <v>0</v>
      </c>
      <c r="P672" s="80">
        <v>0</v>
      </c>
      <c r="Q672" s="80">
        <v>0</v>
      </c>
      <c r="R672" s="80">
        <v>0</v>
      </c>
      <c r="S672" s="80">
        <v>0</v>
      </c>
      <c r="T672" s="80">
        <v>0</v>
      </c>
      <c r="U672" s="80">
        <v>0</v>
      </c>
      <c r="V672" s="80">
        <v>0</v>
      </c>
      <c r="W672" s="80">
        <v>1</v>
      </c>
      <c r="X672" s="80">
        <v>0</v>
      </c>
      <c r="Y672" s="80">
        <v>0</v>
      </c>
      <c r="Z672" s="80">
        <v>164</v>
      </c>
      <c r="AA672" s="80">
        <v>0</v>
      </c>
      <c r="AB672" s="80">
        <v>0</v>
      </c>
      <c r="AC672" s="80">
        <v>0</v>
      </c>
      <c r="AD672" s="80">
        <v>1</v>
      </c>
      <c r="AE672" s="80">
        <v>0</v>
      </c>
      <c r="AF672" s="80">
        <v>0</v>
      </c>
      <c r="AG672" s="80">
        <v>0</v>
      </c>
      <c r="AH672" s="80">
        <v>0</v>
      </c>
      <c r="AI672" s="80">
        <v>0</v>
      </c>
      <c r="AJ672" s="80">
        <v>0</v>
      </c>
      <c r="AK672" s="80">
        <v>1</v>
      </c>
      <c r="AL672" s="80">
        <v>49.069999983899997</v>
      </c>
      <c r="AM672" s="80">
        <v>12.175263153900001</v>
      </c>
    </row>
    <row r="673" spans="2:39" ht="12" customHeight="1" thickBot="1" x14ac:dyDescent="0.35">
      <c r="B673" s="75">
        <v>1643</v>
      </c>
      <c r="D673" s="77" t="str">
        <f t="shared" si="10"/>
        <v>1</v>
      </c>
      <c r="E673" s="78">
        <v>1</v>
      </c>
      <c r="F673" s="81">
        <v>0.68000000715255704</v>
      </c>
      <c r="G673" s="80">
        <v>0</v>
      </c>
      <c r="H673" s="80">
        <v>0</v>
      </c>
      <c r="I673" s="80">
        <v>0</v>
      </c>
      <c r="J673" s="80">
        <v>1</v>
      </c>
      <c r="K673" s="80">
        <v>0</v>
      </c>
      <c r="L673" s="80">
        <v>0</v>
      </c>
      <c r="M673" s="80">
        <v>0</v>
      </c>
      <c r="N673" s="80">
        <v>0</v>
      </c>
      <c r="O673" s="80">
        <v>0</v>
      </c>
      <c r="P673" s="80">
        <v>0</v>
      </c>
      <c r="Q673" s="80">
        <v>0</v>
      </c>
      <c r="R673" s="80">
        <v>0</v>
      </c>
      <c r="S673" s="80">
        <v>0</v>
      </c>
      <c r="T673" s="80">
        <v>0</v>
      </c>
      <c r="U673" s="80">
        <v>0</v>
      </c>
      <c r="V673" s="80">
        <v>0</v>
      </c>
      <c r="W673" s="80">
        <v>1</v>
      </c>
      <c r="X673" s="80">
        <v>0</v>
      </c>
      <c r="Y673" s="80">
        <v>0</v>
      </c>
      <c r="Z673" s="80">
        <v>164</v>
      </c>
      <c r="AA673" s="80">
        <v>0</v>
      </c>
      <c r="AB673" s="80">
        <v>0</v>
      </c>
      <c r="AC673" s="80">
        <v>0</v>
      </c>
      <c r="AD673" s="80">
        <v>1</v>
      </c>
      <c r="AE673" s="80">
        <v>0</v>
      </c>
      <c r="AF673" s="80">
        <v>0</v>
      </c>
      <c r="AG673" s="80">
        <v>0</v>
      </c>
      <c r="AH673" s="80">
        <v>0</v>
      </c>
      <c r="AI673" s="80">
        <v>0</v>
      </c>
      <c r="AJ673" s="80">
        <v>0</v>
      </c>
      <c r="AK673" s="80">
        <v>1</v>
      </c>
      <c r="AL673" s="80">
        <v>49.069999983899997</v>
      </c>
      <c r="AM673" s="80">
        <v>12.175263153900001</v>
      </c>
    </row>
    <row r="674" spans="2:39" ht="12" customHeight="1" thickBot="1" x14ac:dyDescent="0.35">
      <c r="B674" s="75">
        <v>1646</v>
      </c>
      <c r="D674" s="77" t="str">
        <f t="shared" si="10"/>
        <v>0</v>
      </c>
      <c r="E674" s="78">
        <v>0</v>
      </c>
      <c r="F674" s="81">
        <v>0.21637399494647899</v>
      </c>
      <c r="G674" s="80">
        <v>0</v>
      </c>
      <c r="H674" s="80">
        <v>0</v>
      </c>
      <c r="I674" s="80">
        <v>0</v>
      </c>
      <c r="J674" s="80">
        <v>0</v>
      </c>
      <c r="K674" s="80">
        <v>0</v>
      </c>
      <c r="L674" s="80">
        <v>0</v>
      </c>
      <c r="M674" s="80">
        <v>0</v>
      </c>
      <c r="N674" s="80">
        <v>0</v>
      </c>
      <c r="O674" s="80">
        <v>0</v>
      </c>
      <c r="P674" s="80">
        <v>0</v>
      </c>
      <c r="Q674" s="80">
        <v>1</v>
      </c>
      <c r="R674" s="80">
        <v>0</v>
      </c>
      <c r="S674" s="80">
        <v>0</v>
      </c>
      <c r="T674" s="80">
        <v>0</v>
      </c>
      <c r="U674" s="80">
        <v>0</v>
      </c>
      <c r="V674" s="80">
        <v>0</v>
      </c>
      <c r="W674" s="80">
        <v>0</v>
      </c>
      <c r="X674" s="80">
        <v>0</v>
      </c>
      <c r="Y674" s="80">
        <v>1</v>
      </c>
      <c r="Z674" s="80">
        <v>2046</v>
      </c>
      <c r="AA674" s="80">
        <v>0</v>
      </c>
      <c r="AB674" s="80">
        <v>0</v>
      </c>
      <c r="AC674" s="80">
        <v>1</v>
      </c>
      <c r="AD674" s="80">
        <v>0</v>
      </c>
      <c r="AE674" s="80">
        <v>0</v>
      </c>
      <c r="AF674" s="80">
        <v>0</v>
      </c>
      <c r="AG674" s="80">
        <v>1</v>
      </c>
      <c r="AH674" s="80">
        <v>0</v>
      </c>
      <c r="AI674" s="80">
        <v>0</v>
      </c>
      <c r="AJ674" s="80">
        <v>0</v>
      </c>
      <c r="AK674" s="80">
        <v>0</v>
      </c>
      <c r="AL674" s="80">
        <v>19.95</v>
      </c>
      <c r="AM674" s="80">
        <v>19.95</v>
      </c>
    </row>
    <row r="675" spans="2:39" ht="12" customHeight="1" thickBot="1" x14ac:dyDescent="0.35">
      <c r="B675" s="75">
        <v>1647</v>
      </c>
      <c r="D675" s="77" t="str">
        <f t="shared" si="10"/>
        <v>0</v>
      </c>
      <c r="E675" s="78">
        <v>0</v>
      </c>
      <c r="F675" s="81">
        <v>0.21637399494647899</v>
      </c>
      <c r="G675" s="80">
        <v>0</v>
      </c>
      <c r="H675" s="80">
        <v>0</v>
      </c>
      <c r="I675" s="80">
        <v>0</v>
      </c>
      <c r="J675" s="80">
        <v>0</v>
      </c>
      <c r="K675" s="80">
        <v>0</v>
      </c>
      <c r="L675" s="80">
        <v>1</v>
      </c>
      <c r="M675" s="80">
        <v>0</v>
      </c>
      <c r="N675" s="80">
        <v>0</v>
      </c>
      <c r="O675" s="80">
        <v>0</v>
      </c>
      <c r="P675" s="80">
        <v>0</v>
      </c>
      <c r="Q675" s="80">
        <v>0</v>
      </c>
      <c r="R675" s="80">
        <v>0</v>
      </c>
      <c r="S675" s="80">
        <v>0</v>
      </c>
      <c r="T675" s="80">
        <v>0</v>
      </c>
      <c r="U675" s="80">
        <v>0</v>
      </c>
      <c r="V675" s="80">
        <v>0</v>
      </c>
      <c r="W675" s="80">
        <v>0</v>
      </c>
      <c r="X675" s="80">
        <v>0</v>
      </c>
      <c r="Y675" s="80">
        <v>1</v>
      </c>
      <c r="Z675" s="80">
        <v>4028</v>
      </c>
      <c r="AA675" s="80">
        <v>0</v>
      </c>
      <c r="AB675" s="80">
        <v>0</v>
      </c>
      <c r="AC675" s="80">
        <v>1</v>
      </c>
      <c r="AD675" s="80">
        <v>0</v>
      </c>
      <c r="AE675" s="80">
        <v>0</v>
      </c>
      <c r="AF675" s="80">
        <v>1</v>
      </c>
      <c r="AG675" s="80">
        <v>0</v>
      </c>
      <c r="AH675" s="80">
        <v>0</v>
      </c>
      <c r="AI675" s="80">
        <v>0</v>
      </c>
      <c r="AJ675" s="80">
        <v>0</v>
      </c>
      <c r="AK675" s="80">
        <v>0</v>
      </c>
      <c r="AL675" s="80">
        <v>19.95</v>
      </c>
      <c r="AM675" s="80">
        <v>19.95</v>
      </c>
    </row>
    <row r="676" spans="2:39" ht="12" customHeight="1" thickBot="1" x14ac:dyDescent="0.35">
      <c r="B676" s="75">
        <v>1648</v>
      </c>
      <c r="D676" s="77" t="str">
        <f t="shared" si="10"/>
        <v>0</v>
      </c>
      <c r="E676" s="78">
        <v>0</v>
      </c>
      <c r="F676" s="81">
        <v>0.21637399494647899</v>
      </c>
      <c r="G676" s="80">
        <v>0</v>
      </c>
      <c r="H676" s="80">
        <v>0</v>
      </c>
      <c r="I676" s="80">
        <v>0</v>
      </c>
      <c r="J676" s="80">
        <v>0</v>
      </c>
      <c r="K676" s="80">
        <v>0</v>
      </c>
      <c r="L676" s="80">
        <v>0</v>
      </c>
      <c r="M676" s="80">
        <v>0</v>
      </c>
      <c r="N676" s="80">
        <v>0</v>
      </c>
      <c r="O676" s="80">
        <v>0</v>
      </c>
      <c r="P676" s="80">
        <v>0</v>
      </c>
      <c r="Q676" s="80">
        <v>0</v>
      </c>
      <c r="R676" s="80">
        <v>0</v>
      </c>
      <c r="S676" s="80">
        <v>0</v>
      </c>
      <c r="T676" s="80">
        <v>0</v>
      </c>
      <c r="U676" s="80">
        <v>0</v>
      </c>
      <c r="V676" s="80">
        <v>1</v>
      </c>
      <c r="W676" s="80">
        <v>0</v>
      </c>
      <c r="X676" s="80">
        <v>0</v>
      </c>
      <c r="Y676" s="80">
        <v>1</v>
      </c>
      <c r="Z676" s="80">
        <v>534</v>
      </c>
      <c r="AA676" s="80">
        <v>0</v>
      </c>
      <c r="AB676" s="80">
        <v>0</v>
      </c>
      <c r="AC676" s="80">
        <v>0</v>
      </c>
      <c r="AD676" s="80">
        <v>1</v>
      </c>
      <c r="AE676" s="80">
        <v>0</v>
      </c>
      <c r="AF676" s="80">
        <v>0</v>
      </c>
      <c r="AG676" s="80">
        <v>0</v>
      </c>
      <c r="AH676" s="80">
        <v>1</v>
      </c>
      <c r="AI676" s="80">
        <v>0</v>
      </c>
      <c r="AJ676" s="80">
        <v>0</v>
      </c>
      <c r="AK676" s="80">
        <v>0</v>
      </c>
      <c r="AL676" s="80">
        <v>19.95</v>
      </c>
      <c r="AM676" s="80">
        <v>19.95</v>
      </c>
    </row>
    <row r="677" spans="2:39" ht="12" customHeight="1" thickBot="1" x14ac:dyDescent="0.35">
      <c r="B677" s="75">
        <v>1650</v>
      </c>
      <c r="D677" s="77" t="str">
        <f t="shared" si="10"/>
        <v>0</v>
      </c>
      <c r="E677" s="78">
        <v>0</v>
      </c>
      <c r="F677" s="81">
        <v>0.21637399494647899</v>
      </c>
      <c r="G677" s="80">
        <v>0</v>
      </c>
      <c r="H677" s="80">
        <v>0</v>
      </c>
      <c r="I677" s="80">
        <v>0</v>
      </c>
      <c r="J677" s="80">
        <v>0</v>
      </c>
      <c r="K677" s="80">
        <v>0</v>
      </c>
      <c r="L677" s="80">
        <v>0</v>
      </c>
      <c r="M677" s="80">
        <v>0</v>
      </c>
      <c r="N677" s="80">
        <v>0</v>
      </c>
      <c r="O677" s="80">
        <v>0</v>
      </c>
      <c r="P677" s="80">
        <v>0</v>
      </c>
      <c r="Q677" s="80">
        <v>1</v>
      </c>
      <c r="R677" s="80">
        <v>0</v>
      </c>
      <c r="S677" s="80">
        <v>0</v>
      </c>
      <c r="T677" s="80">
        <v>0</v>
      </c>
      <c r="U677" s="80">
        <v>0</v>
      </c>
      <c r="V677" s="80">
        <v>0</v>
      </c>
      <c r="W677" s="80">
        <v>0</v>
      </c>
      <c r="X677" s="80">
        <v>0</v>
      </c>
      <c r="Y677" s="80">
        <v>1</v>
      </c>
      <c r="Z677" s="80">
        <v>2046</v>
      </c>
      <c r="AA677" s="80">
        <v>0</v>
      </c>
      <c r="AB677" s="80">
        <v>0</v>
      </c>
      <c r="AC677" s="80">
        <v>0</v>
      </c>
      <c r="AD677" s="80">
        <v>1</v>
      </c>
      <c r="AE677" s="80">
        <v>0</v>
      </c>
      <c r="AF677" s="80">
        <v>1</v>
      </c>
      <c r="AG677" s="80">
        <v>0</v>
      </c>
      <c r="AH677" s="80">
        <v>0</v>
      </c>
      <c r="AI677" s="80">
        <v>0</v>
      </c>
      <c r="AJ677" s="80">
        <v>0</v>
      </c>
      <c r="AK677" s="80">
        <v>0</v>
      </c>
      <c r="AL677" s="80">
        <v>19.95</v>
      </c>
      <c r="AM677" s="80">
        <v>19.95</v>
      </c>
    </row>
    <row r="678" spans="2:39" ht="12" customHeight="1" thickBot="1" x14ac:dyDescent="0.35">
      <c r="B678" s="75">
        <v>1652</v>
      </c>
      <c r="D678" s="77" t="str">
        <f t="shared" si="10"/>
        <v>0</v>
      </c>
      <c r="E678" s="78">
        <v>0</v>
      </c>
      <c r="F678" s="81">
        <v>0.21637399494647899</v>
      </c>
      <c r="G678" s="80">
        <v>0</v>
      </c>
      <c r="H678" s="80">
        <v>0</v>
      </c>
      <c r="I678" s="80">
        <v>0</v>
      </c>
      <c r="J678" s="80">
        <v>0</v>
      </c>
      <c r="K678" s="80">
        <v>0</v>
      </c>
      <c r="L678" s="80">
        <v>0</v>
      </c>
      <c r="M678" s="80">
        <v>0</v>
      </c>
      <c r="N678" s="80">
        <v>0</v>
      </c>
      <c r="O678" s="80">
        <v>0</v>
      </c>
      <c r="P678" s="80">
        <v>0</v>
      </c>
      <c r="Q678" s="80">
        <v>1</v>
      </c>
      <c r="R678" s="80">
        <v>0</v>
      </c>
      <c r="S678" s="80">
        <v>0</v>
      </c>
      <c r="T678" s="80">
        <v>0</v>
      </c>
      <c r="U678" s="80">
        <v>0</v>
      </c>
      <c r="V678" s="80">
        <v>0</v>
      </c>
      <c r="W678" s="80">
        <v>0</v>
      </c>
      <c r="X678" s="80">
        <v>0</v>
      </c>
      <c r="Y678" s="80">
        <v>1</v>
      </c>
      <c r="Z678" s="80">
        <v>790</v>
      </c>
      <c r="AA678" s="80">
        <v>0</v>
      </c>
      <c r="AB678" s="80">
        <v>0</v>
      </c>
      <c r="AC678" s="80">
        <v>1</v>
      </c>
      <c r="AD678" s="80">
        <v>0</v>
      </c>
      <c r="AE678" s="80">
        <v>0</v>
      </c>
      <c r="AF678" s="80">
        <v>1</v>
      </c>
      <c r="AG678" s="80">
        <v>0</v>
      </c>
      <c r="AH678" s="80">
        <v>0</v>
      </c>
      <c r="AI678" s="80">
        <v>0</v>
      </c>
      <c r="AJ678" s="80">
        <v>0</v>
      </c>
      <c r="AK678" s="80">
        <v>0</v>
      </c>
      <c r="AL678" s="80">
        <v>19.989999999999998</v>
      </c>
      <c r="AM678" s="80">
        <v>19.989999999999998</v>
      </c>
    </row>
    <row r="679" spans="2:39" ht="12" customHeight="1" thickBot="1" x14ac:dyDescent="0.35">
      <c r="B679" s="75">
        <v>1656</v>
      </c>
      <c r="D679" s="77" t="str">
        <f t="shared" si="10"/>
        <v>0</v>
      </c>
      <c r="E679" s="78">
        <v>0</v>
      </c>
      <c r="F679" s="81">
        <v>0.21637399494647899</v>
      </c>
      <c r="G679" s="80">
        <v>0</v>
      </c>
      <c r="H679" s="80">
        <v>0</v>
      </c>
      <c r="I679" s="80">
        <v>0</v>
      </c>
      <c r="J679" s="80">
        <v>0</v>
      </c>
      <c r="K679" s="80">
        <v>0</v>
      </c>
      <c r="L679" s="80">
        <v>0</v>
      </c>
      <c r="M679" s="80">
        <v>0</v>
      </c>
      <c r="N679" s="80">
        <v>0</v>
      </c>
      <c r="O679" s="80">
        <v>0</v>
      </c>
      <c r="P679" s="80">
        <v>0</v>
      </c>
      <c r="Q679" s="80">
        <v>0</v>
      </c>
      <c r="R679" s="80">
        <v>1</v>
      </c>
      <c r="S679" s="80">
        <v>0</v>
      </c>
      <c r="T679" s="80">
        <v>0</v>
      </c>
      <c r="U679" s="80">
        <v>0</v>
      </c>
      <c r="V679" s="80">
        <v>0</v>
      </c>
      <c r="W679" s="80">
        <v>0</v>
      </c>
      <c r="X679" s="80">
        <v>0</v>
      </c>
      <c r="Y679" s="80">
        <v>1</v>
      </c>
      <c r="Z679" s="80">
        <v>2993</v>
      </c>
      <c r="AA679" s="80">
        <v>0</v>
      </c>
      <c r="AB679" s="80">
        <v>0</v>
      </c>
      <c r="AC679" s="80">
        <v>0</v>
      </c>
      <c r="AD679" s="80">
        <v>1</v>
      </c>
      <c r="AE679" s="80">
        <v>0</v>
      </c>
      <c r="AF679" s="80">
        <v>0</v>
      </c>
      <c r="AG679" s="80">
        <v>0</v>
      </c>
      <c r="AH679" s="80">
        <v>1</v>
      </c>
      <c r="AI679" s="80">
        <v>0</v>
      </c>
      <c r="AJ679" s="80">
        <v>0</v>
      </c>
      <c r="AK679" s="80">
        <v>0</v>
      </c>
      <c r="AL679" s="80">
        <v>19.989999999999998</v>
      </c>
      <c r="AM679" s="80">
        <v>19.989999999999998</v>
      </c>
    </row>
    <row r="680" spans="2:39" ht="12" customHeight="1" thickBot="1" x14ac:dyDescent="0.35">
      <c r="B680" s="75">
        <v>1661</v>
      </c>
      <c r="D680" s="77" t="str">
        <f t="shared" si="10"/>
        <v>0</v>
      </c>
      <c r="E680" s="78">
        <v>0</v>
      </c>
      <c r="F680" s="81">
        <v>0.21637399494647899</v>
      </c>
      <c r="G680" s="80">
        <v>0</v>
      </c>
      <c r="H680" s="80">
        <v>0</v>
      </c>
      <c r="I680" s="80">
        <v>0</v>
      </c>
      <c r="J680" s="80">
        <v>0</v>
      </c>
      <c r="K680" s="80">
        <v>0</v>
      </c>
      <c r="L680" s="80">
        <v>0</v>
      </c>
      <c r="M680" s="80">
        <v>0</v>
      </c>
      <c r="N680" s="80">
        <v>0</v>
      </c>
      <c r="O680" s="80">
        <v>0</v>
      </c>
      <c r="P680" s="80">
        <v>0</v>
      </c>
      <c r="Q680" s="80">
        <v>0</v>
      </c>
      <c r="R680" s="80">
        <v>0</v>
      </c>
      <c r="S680" s="80">
        <v>0</v>
      </c>
      <c r="T680" s="80">
        <v>0</v>
      </c>
      <c r="U680" s="80">
        <v>0</v>
      </c>
      <c r="V680" s="80">
        <v>1</v>
      </c>
      <c r="W680" s="80">
        <v>0</v>
      </c>
      <c r="X680" s="80">
        <v>0</v>
      </c>
      <c r="Y680" s="80">
        <v>1</v>
      </c>
      <c r="Z680" s="80">
        <v>22501</v>
      </c>
      <c r="AA680" s="80">
        <v>0</v>
      </c>
      <c r="AB680" s="80">
        <v>0</v>
      </c>
      <c r="AC680" s="80">
        <v>1</v>
      </c>
      <c r="AD680" s="80">
        <v>0</v>
      </c>
      <c r="AE680" s="80">
        <v>0</v>
      </c>
      <c r="AF680" s="80">
        <v>1</v>
      </c>
      <c r="AG680" s="80">
        <v>0</v>
      </c>
      <c r="AH680" s="80">
        <v>0</v>
      </c>
      <c r="AI680" s="80">
        <v>0</v>
      </c>
      <c r="AJ680" s="80">
        <v>0</v>
      </c>
      <c r="AK680" s="80">
        <v>0</v>
      </c>
      <c r="AL680" s="80">
        <v>20</v>
      </c>
      <c r="AM680" s="80">
        <v>20</v>
      </c>
    </row>
    <row r="681" spans="2:39" ht="12" customHeight="1" thickBot="1" x14ac:dyDescent="0.35">
      <c r="B681" s="75">
        <v>1664</v>
      </c>
      <c r="D681" s="77" t="str">
        <f t="shared" si="10"/>
        <v>0</v>
      </c>
      <c r="E681" s="78">
        <v>1</v>
      </c>
      <c r="F681" s="81">
        <v>0.21637399494647899</v>
      </c>
      <c r="G681" s="80">
        <v>0</v>
      </c>
      <c r="H681" s="80">
        <v>0</v>
      </c>
      <c r="I681" s="80">
        <v>0</v>
      </c>
      <c r="J681" s="80">
        <v>0</v>
      </c>
      <c r="K681" s="80">
        <v>0</v>
      </c>
      <c r="L681" s="80">
        <v>0</v>
      </c>
      <c r="M681" s="80">
        <v>0</v>
      </c>
      <c r="N681" s="80">
        <v>0</v>
      </c>
      <c r="O681" s="80">
        <v>0</v>
      </c>
      <c r="P681" s="80">
        <v>0</v>
      </c>
      <c r="Q681" s="80">
        <v>0</v>
      </c>
      <c r="R681" s="80">
        <v>1</v>
      </c>
      <c r="S681" s="80">
        <v>0</v>
      </c>
      <c r="T681" s="80">
        <v>0</v>
      </c>
      <c r="U681" s="80">
        <v>0</v>
      </c>
      <c r="V681" s="80">
        <v>0</v>
      </c>
      <c r="W681" s="80">
        <v>0</v>
      </c>
      <c r="X681" s="80">
        <v>0</v>
      </c>
      <c r="Y681" s="80">
        <v>1</v>
      </c>
      <c r="Z681" s="80">
        <v>2993</v>
      </c>
      <c r="AA681" s="80">
        <v>0</v>
      </c>
      <c r="AB681" s="80">
        <v>0</v>
      </c>
      <c r="AC681" s="80">
        <v>0</v>
      </c>
      <c r="AD681" s="80">
        <v>1</v>
      </c>
      <c r="AE681" s="80">
        <v>0</v>
      </c>
      <c r="AF681" s="80">
        <v>0</v>
      </c>
      <c r="AG681" s="80">
        <v>0</v>
      </c>
      <c r="AH681" s="80">
        <v>1</v>
      </c>
      <c r="AI681" s="80">
        <v>0</v>
      </c>
      <c r="AJ681" s="80">
        <v>0</v>
      </c>
      <c r="AK681" s="80">
        <v>0</v>
      </c>
      <c r="AL681" s="80">
        <v>27.17</v>
      </c>
      <c r="AM681" s="80">
        <v>14.99</v>
      </c>
    </row>
    <row r="682" spans="2:39" ht="12" customHeight="1" thickBot="1" x14ac:dyDescent="0.35">
      <c r="B682" s="75">
        <v>1666</v>
      </c>
      <c r="D682" s="77" t="str">
        <f t="shared" si="10"/>
        <v>1</v>
      </c>
      <c r="E682" s="78">
        <v>1</v>
      </c>
      <c r="F682" s="81">
        <v>0.83225798606872503</v>
      </c>
      <c r="G682" s="80">
        <v>0</v>
      </c>
      <c r="H682" s="80">
        <v>0</v>
      </c>
      <c r="I682" s="80">
        <v>0</v>
      </c>
      <c r="J682" s="80">
        <v>0</v>
      </c>
      <c r="K682" s="80">
        <v>0</v>
      </c>
      <c r="L682" s="80">
        <v>0</v>
      </c>
      <c r="M682" s="80">
        <v>0</v>
      </c>
      <c r="N682" s="80">
        <v>0</v>
      </c>
      <c r="O682" s="80">
        <v>0</v>
      </c>
      <c r="P682" s="80">
        <v>0</v>
      </c>
      <c r="Q682" s="80">
        <v>0</v>
      </c>
      <c r="R682" s="80">
        <v>1</v>
      </c>
      <c r="S682" s="80">
        <v>0</v>
      </c>
      <c r="T682" s="80">
        <v>0</v>
      </c>
      <c r="U682" s="80">
        <v>0</v>
      </c>
      <c r="V682" s="80">
        <v>0</v>
      </c>
      <c r="W682" s="80">
        <v>0</v>
      </c>
      <c r="X682" s="80">
        <v>0</v>
      </c>
      <c r="Y682" s="80">
        <v>1</v>
      </c>
      <c r="Z682" s="80">
        <v>133</v>
      </c>
      <c r="AA682" s="80">
        <v>0</v>
      </c>
      <c r="AB682" s="80">
        <v>0</v>
      </c>
      <c r="AC682" s="80">
        <v>1</v>
      </c>
      <c r="AD682" s="80">
        <v>0</v>
      </c>
      <c r="AE682" s="80">
        <v>0</v>
      </c>
      <c r="AF682" s="80">
        <v>1</v>
      </c>
      <c r="AG682" s="80">
        <v>0</v>
      </c>
      <c r="AH682" s="80">
        <v>0</v>
      </c>
      <c r="AI682" s="80">
        <v>0</v>
      </c>
      <c r="AJ682" s="80">
        <v>0</v>
      </c>
      <c r="AK682" s="80">
        <v>0</v>
      </c>
      <c r="AL682" s="80">
        <v>45.44</v>
      </c>
      <c r="AM682" s="80">
        <v>8.99</v>
      </c>
    </row>
    <row r="683" spans="2:39" ht="12" customHeight="1" thickBot="1" x14ac:dyDescent="0.35">
      <c r="B683" s="75">
        <v>1673</v>
      </c>
      <c r="D683" s="77" t="str">
        <f t="shared" si="10"/>
        <v>0</v>
      </c>
      <c r="E683" s="78">
        <v>0</v>
      </c>
      <c r="F683" s="81">
        <v>0.21637399494647899</v>
      </c>
      <c r="G683" s="80">
        <v>0</v>
      </c>
      <c r="H683" s="80">
        <v>0</v>
      </c>
      <c r="I683" s="80">
        <v>0</v>
      </c>
      <c r="J683" s="80">
        <v>0</v>
      </c>
      <c r="K683" s="80">
        <v>0</v>
      </c>
      <c r="L683" s="80">
        <v>0</v>
      </c>
      <c r="M683" s="80">
        <v>0</v>
      </c>
      <c r="N683" s="80">
        <v>0</v>
      </c>
      <c r="O683" s="80">
        <v>0</v>
      </c>
      <c r="P683" s="80">
        <v>0</v>
      </c>
      <c r="Q683" s="80">
        <v>0</v>
      </c>
      <c r="R683" s="80">
        <v>0</v>
      </c>
      <c r="S683" s="80">
        <v>0</v>
      </c>
      <c r="T683" s="80">
        <v>0</v>
      </c>
      <c r="U683" s="80">
        <v>0</v>
      </c>
      <c r="V683" s="80">
        <v>1</v>
      </c>
      <c r="W683" s="80">
        <v>0</v>
      </c>
      <c r="X683" s="80">
        <v>0</v>
      </c>
      <c r="Y683" s="80">
        <v>1</v>
      </c>
      <c r="Z683" s="80">
        <v>756</v>
      </c>
      <c r="AA683" s="80">
        <v>0</v>
      </c>
      <c r="AB683" s="80">
        <v>1</v>
      </c>
      <c r="AC683" s="80">
        <v>0</v>
      </c>
      <c r="AD683" s="80">
        <v>0</v>
      </c>
      <c r="AE683" s="80">
        <v>0</v>
      </c>
      <c r="AF683" s="80">
        <v>0</v>
      </c>
      <c r="AG683" s="80">
        <v>0</v>
      </c>
      <c r="AH683" s="80">
        <v>1</v>
      </c>
      <c r="AI683" s="80">
        <v>0</v>
      </c>
      <c r="AJ683" s="80">
        <v>0</v>
      </c>
      <c r="AK683" s="80">
        <v>0</v>
      </c>
      <c r="AL683" s="80">
        <v>20.5</v>
      </c>
      <c r="AM683" s="80">
        <v>20.5</v>
      </c>
    </row>
    <row r="684" spans="2:39" ht="12" customHeight="1" thickBot="1" x14ac:dyDescent="0.35">
      <c r="B684" s="75">
        <v>1677</v>
      </c>
      <c r="D684" s="77" t="str">
        <f t="shared" si="10"/>
        <v>0</v>
      </c>
      <c r="E684" s="78">
        <v>0</v>
      </c>
      <c r="F684" s="81">
        <v>0.21637399494647899</v>
      </c>
      <c r="G684" s="80">
        <v>0</v>
      </c>
      <c r="H684" s="80">
        <v>0</v>
      </c>
      <c r="I684" s="80">
        <v>0</v>
      </c>
      <c r="J684" s="80">
        <v>0</v>
      </c>
      <c r="K684" s="80">
        <v>0</v>
      </c>
      <c r="L684" s="80">
        <v>0</v>
      </c>
      <c r="M684" s="80">
        <v>0</v>
      </c>
      <c r="N684" s="80">
        <v>0</v>
      </c>
      <c r="O684" s="80">
        <v>0</v>
      </c>
      <c r="P684" s="80">
        <v>0</v>
      </c>
      <c r="Q684" s="80">
        <v>0</v>
      </c>
      <c r="R684" s="80">
        <v>0</v>
      </c>
      <c r="S684" s="80">
        <v>0</v>
      </c>
      <c r="T684" s="80">
        <v>0</v>
      </c>
      <c r="U684" s="80">
        <v>1</v>
      </c>
      <c r="V684" s="80">
        <v>0</v>
      </c>
      <c r="W684" s="80">
        <v>0</v>
      </c>
      <c r="X684" s="80">
        <v>0</v>
      </c>
      <c r="Y684" s="80">
        <v>1</v>
      </c>
      <c r="Z684" s="80">
        <v>5271</v>
      </c>
      <c r="AA684" s="80">
        <v>0</v>
      </c>
      <c r="AB684" s="80">
        <v>0</v>
      </c>
      <c r="AC684" s="80">
        <v>0</v>
      </c>
      <c r="AD684" s="80">
        <v>1</v>
      </c>
      <c r="AE684" s="80">
        <v>0</v>
      </c>
      <c r="AF684" s="80">
        <v>0</v>
      </c>
      <c r="AG684" s="80">
        <v>1</v>
      </c>
      <c r="AH684" s="80">
        <v>0</v>
      </c>
      <c r="AI684" s="80">
        <v>0</v>
      </c>
      <c r="AJ684" s="80">
        <v>0</v>
      </c>
      <c r="AK684" s="80">
        <v>0</v>
      </c>
      <c r="AL684" s="80">
        <v>20.95</v>
      </c>
      <c r="AM684" s="80">
        <v>20.95</v>
      </c>
    </row>
    <row r="685" spans="2:39" ht="12" customHeight="1" thickBot="1" x14ac:dyDescent="0.35">
      <c r="B685" s="75">
        <v>1680</v>
      </c>
      <c r="D685" s="77" t="str">
        <f t="shared" si="10"/>
        <v>0</v>
      </c>
      <c r="E685" s="78">
        <v>0</v>
      </c>
      <c r="F685" s="81">
        <v>0.21637399494647899</v>
      </c>
      <c r="G685" s="80">
        <v>0</v>
      </c>
      <c r="H685" s="80">
        <v>1</v>
      </c>
      <c r="I685" s="80">
        <v>0</v>
      </c>
      <c r="J685" s="80">
        <v>0</v>
      </c>
      <c r="K685" s="80">
        <v>0</v>
      </c>
      <c r="L685" s="80">
        <v>0</v>
      </c>
      <c r="M685" s="80">
        <v>0</v>
      </c>
      <c r="N685" s="80">
        <v>0</v>
      </c>
      <c r="O685" s="80">
        <v>0</v>
      </c>
      <c r="P685" s="80">
        <v>0</v>
      </c>
      <c r="Q685" s="80">
        <v>0</v>
      </c>
      <c r="R685" s="80">
        <v>0</v>
      </c>
      <c r="S685" s="80">
        <v>0</v>
      </c>
      <c r="T685" s="80">
        <v>0</v>
      </c>
      <c r="U685" s="80">
        <v>0</v>
      </c>
      <c r="V685" s="80">
        <v>0</v>
      </c>
      <c r="W685" s="80">
        <v>0</v>
      </c>
      <c r="X685" s="80">
        <v>0</v>
      </c>
      <c r="Y685" s="80">
        <v>1</v>
      </c>
      <c r="Z685" s="80">
        <v>10067</v>
      </c>
      <c r="AA685" s="80">
        <v>0</v>
      </c>
      <c r="AB685" s="80">
        <v>1</v>
      </c>
      <c r="AC685" s="80">
        <v>0</v>
      </c>
      <c r="AD685" s="80">
        <v>0</v>
      </c>
      <c r="AE685" s="80">
        <v>0</v>
      </c>
      <c r="AF685" s="80">
        <v>0</v>
      </c>
      <c r="AG685" s="80">
        <v>0</v>
      </c>
      <c r="AH685" s="80">
        <v>1</v>
      </c>
      <c r="AI685" s="80">
        <v>0</v>
      </c>
      <c r="AJ685" s="80">
        <v>0</v>
      </c>
      <c r="AK685" s="80">
        <v>0</v>
      </c>
      <c r="AL685" s="80">
        <v>21</v>
      </c>
      <c r="AM685" s="80">
        <v>21</v>
      </c>
    </row>
    <row r="686" spans="2:39" ht="12" customHeight="1" thickBot="1" x14ac:dyDescent="0.35">
      <c r="B686" s="75">
        <v>1681</v>
      </c>
      <c r="D686" s="77" t="str">
        <f t="shared" si="10"/>
        <v>0</v>
      </c>
      <c r="E686" s="78">
        <v>0</v>
      </c>
      <c r="F686" s="81">
        <v>0.21637399494647899</v>
      </c>
      <c r="G686" s="80">
        <v>0</v>
      </c>
      <c r="H686" s="80">
        <v>1</v>
      </c>
      <c r="I686" s="80">
        <v>0</v>
      </c>
      <c r="J686" s="80">
        <v>0</v>
      </c>
      <c r="K686" s="80">
        <v>0</v>
      </c>
      <c r="L686" s="80">
        <v>0</v>
      </c>
      <c r="M686" s="80">
        <v>0</v>
      </c>
      <c r="N686" s="80">
        <v>0</v>
      </c>
      <c r="O686" s="80">
        <v>0</v>
      </c>
      <c r="P686" s="80">
        <v>0</v>
      </c>
      <c r="Q686" s="80">
        <v>0</v>
      </c>
      <c r="R686" s="80">
        <v>0</v>
      </c>
      <c r="S686" s="80">
        <v>0</v>
      </c>
      <c r="T686" s="80">
        <v>0</v>
      </c>
      <c r="U686" s="80">
        <v>0</v>
      </c>
      <c r="V686" s="80">
        <v>0</v>
      </c>
      <c r="W686" s="80">
        <v>0</v>
      </c>
      <c r="X686" s="80">
        <v>0</v>
      </c>
      <c r="Y686" s="80">
        <v>1</v>
      </c>
      <c r="Z686" s="80">
        <v>10067</v>
      </c>
      <c r="AA686" s="80">
        <v>0</v>
      </c>
      <c r="AB686" s="80">
        <v>1</v>
      </c>
      <c r="AC686" s="80">
        <v>0</v>
      </c>
      <c r="AD686" s="80">
        <v>0</v>
      </c>
      <c r="AE686" s="80">
        <v>0</v>
      </c>
      <c r="AF686" s="80">
        <v>0</v>
      </c>
      <c r="AG686" s="80">
        <v>0</v>
      </c>
      <c r="AH686" s="80">
        <v>1</v>
      </c>
      <c r="AI686" s="80">
        <v>0</v>
      </c>
      <c r="AJ686" s="80">
        <v>0</v>
      </c>
      <c r="AK686" s="80">
        <v>0</v>
      </c>
      <c r="AL686" s="80">
        <v>21</v>
      </c>
      <c r="AM686" s="80">
        <v>21</v>
      </c>
    </row>
    <row r="687" spans="2:39" ht="12" customHeight="1" thickBot="1" x14ac:dyDescent="0.35">
      <c r="B687" s="75">
        <v>1683</v>
      </c>
      <c r="D687" s="77" t="str">
        <f t="shared" si="10"/>
        <v>0</v>
      </c>
      <c r="E687" s="78">
        <v>0</v>
      </c>
      <c r="F687" s="81">
        <v>0.21637399494647899</v>
      </c>
      <c r="G687" s="80">
        <v>0</v>
      </c>
      <c r="H687" s="80">
        <v>1</v>
      </c>
      <c r="I687" s="80">
        <v>0</v>
      </c>
      <c r="J687" s="80">
        <v>0</v>
      </c>
      <c r="K687" s="80">
        <v>0</v>
      </c>
      <c r="L687" s="80">
        <v>0</v>
      </c>
      <c r="M687" s="80">
        <v>0</v>
      </c>
      <c r="N687" s="80">
        <v>0</v>
      </c>
      <c r="O687" s="80">
        <v>0</v>
      </c>
      <c r="P687" s="80">
        <v>0</v>
      </c>
      <c r="Q687" s="80">
        <v>0</v>
      </c>
      <c r="R687" s="80">
        <v>0</v>
      </c>
      <c r="S687" s="80">
        <v>0</v>
      </c>
      <c r="T687" s="80">
        <v>0</v>
      </c>
      <c r="U687" s="80">
        <v>0</v>
      </c>
      <c r="V687" s="80">
        <v>0</v>
      </c>
      <c r="W687" s="80">
        <v>0</v>
      </c>
      <c r="X687" s="80">
        <v>0</v>
      </c>
      <c r="Y687" s="80">
        <v>1</v>
      </c>
      <c r="Z687" s="80">
        <v>10067</v>
      </c>
      <c r="AA687" s="80">
        <v>0</v>
      </c>
      <c r="AB687" s="80">
        <v>1</v>
      </c>
      <c r="AC687" s="80">
        <v>0</v>
      </c>
      <c r="AD687" s="80">
        <v>0</v>
      </c>
      <c r="AE687" s="80">
        <v>0</v>
      </c>
      <c r="AF687" s="80">
        <v>0</v>
      </c>
      <c r="AG687" s="80">
        <v>1</v>
      </c>
      <c r="AH687" s="80">
        <v>0</v>
      </c>
      <c r="AI687" s="80">
        <v>0</v>
      </c>
      <c r="AJ687" s="80">
        <v>0</v>
      </c>
      <c r="AK687" s="80">
        <v>0</v>
      </c>
      <c r="AL687" s="80">
        <v>21</v>
      </c>
      <c r="AM687" s="80">
        <v>21</v>
      </c>
    </row>
    <row r="688" spans="2:39" ht="12" customHeight="1" thickBot="1" x14ac:dyDescent="0.35">
      <c r="B688" s="75">
        <v>1687</v>
      </c>
      <c r="D688" s="77" t="str">
        <f t="shared" si="10"/>
        <v>0</v>
      </c>
      <c r="E688" s="78">
        <v>1</v>
      </c>
      <c r="F688" s="81">
        <v>0.21637399494647899</v>
      </c>
      <c r="G688" s="80">
        <v>1</v>
      </c>
      <c r="H688" s="80">
        <v>0</v>
      </c>
      <c r="I688" s="80">
        <v>0</v>
      </c>
      <c r="J688" s="80">
        <v>0</v>
      </c>
      <c r="K688" s="80">
        <v>0</v>
      </c>
      <c r="L688" s="80">
        <v>0</v>
      </c>
      <c r="M688" s="80">
        <v>0</v>
      </c>
      <c r="N688" s="80">
        <v>0</v>
      </c>
      <c r="O688" s="80">
        <v>0</v>
      </c>
      <c r="P688" s="80">
        <v>0</v>
      </c>
      <c r="Q688" s="80">
        <v>0</v>
      </c>
      <c r="R688" s="80">
        <v>0</v>
      </c>
      <c r="S688" s="80">
        <v>0</v>
      </c>
      <c r="T688" s="80">
        <v>0</v>
      </c>
      <c r="U688" s="80">
        <v>0</v>
      </c>
      <c r="V688" s="80">
        <v>0</v>
      </c>
      <c r="W688" s="80">
        <v>0</v>
      </c>
      <c r="X688" s="80">
        <v>0</v>
      </c>
      <c r="Y688" s="80">
        <v>1</v>
      </c>
      <c r="Z688" s="80">
        <v>3385</v>
      </c>
      <c r="AA688" s="80">
        <v>0</v>
      </c>
      <c r="AB688" s="80">
        <v>0</v>
      </c>
      <c r="AC688" s="80">
        <v>0</v>
      </c>
      <c r="AD688" s="80">
        <v>1</v>
      </c>
      <c r="AE688" s="80">
        <v>0</v>
      </c>
      <c r="AF688" s="80">
        <v>0</v>
      </c>
      <c r="AG688" s="80">
        <v>1</v>
      </c>
      <c r="AH688" s="80">
        <v>0</v>
      </c>
      <c r="AI688" s="80">
        <v>0</v>
      </c>
      <c r="AJ688" s="80">
        <v>0</v>
      </c>
      <c r="AK688" s="80">
        <v>0</v>
      </c>
      <c r="AL688" s="80">
        <v>38.5</v>
      </c>
      <c r="AM688" s="80">
        <v>11.99</v>
      </c>
    </row>
    <row r="689" spans="2:39" ht="12" customHeight="1" thickBot="1" x14ac:dyDescent="0.35">
      <c r="B689" s="75">
        <v>1690</v>
      </c>
      <c r="D689" s="77" t="str">
        <f t="shared" si="10"/>
        <v>0</v>
      </c>
      <c r="E689" s="78">
        <v>1</v>
      </c>
      <c r="F689" s="81">
        <v>0.21637399494647899</v>
      </c>
      <c r="G689" s="80">
        <v>0</v>
      </c>
      <c r="H689" s="80">
        <v>0</v>
      </c>
      <c r="I689" s="80">
        <v>0</v>
      </c>
      <c r="J689" s="80">
        <v>0</v>
      </c>
      <c r="K689" s="80">
        <v>0</v>
      </c>
      <c r="L689" s="80">
        <v>0</v>
      </c>
      <c r="M689" s="80">
        <v>0</v>
      </c>
      <c r="N689" s="80">
        <v>0</v>
      </c>
      <c r="O689" s="80">
        <v>0</v>
      </c>
      <c r="P689" s="80">
        <v>0</v>
      </c>
      <c r="Q689" s="80">
        <v>0</v>
      </c>
      <c r="R689" s="80">
        <v>0</v>
      </c>
      <c r="S689" s="80">
        <v>0</v>
      </c>
      <c r="T689" s="80">
        <v>0</v>
      </c>
      <c r="U689" s="80">
        <v>1</v>
      </c>
      <c r="V689" s="80">
        <v>0</v>
      </c>
      <c r="W689" s="80">
        <v>0</v>
      </c>
      <c r="X689" s="80">
        <v>0</v>
      </c>
      <c r="Y689" s="80">
        <v>1</v>
      </c>
      <c r="Z689" s="80">
        <v>4283</v>
      </c>
      <c r="AA689" s="80">
        <v>0</v>
      </c>
      <c r="AB689" s="80">
        <v>0</v>
      </c>
      <c r="AC689" s="80">
        <v>1</v>
      </c>
      <c r="AD689" s="80">
        <v>0</v>
      </c>
      <c r="AE689" s="80">
        <v>0</v>
      </c>
      <c r="AF689" s="80">
        <v>1</v>
      </c>
      <c r="AG689" s="80">
        <v>0</v>
      </c>
      <c r="AH689" s="80">
        <v>0</v>
      </c>
      <c r="AI689" s="80">
        <v>0</v>
      </c>
      <c r="AJ689" s="80">
        <v>0</v>
      </c>
      <c r="AK689" s="80">
        <v>0</v>
      </c>
      <c r="AL689" s="80">
        <v>23.5</v>
      </c>
      <c r="AM689" s="80">
        <v>19.989999999999998</v>
      </c>
    </row>
    <row r="690" spans="2:39" ht="12" customHeight="1" thickBot="1" x14ac:dyDescent="0.35">
      <c r="B690" s="75">
        <v>1691</v>
      </c>
      <c r="D690" s="77" t="str">
        <f t="shared" si="10"/>
        <v>0</v>
      </c>
      <c r="E690" s="78">
        <v>1</v>
      </c>
      <c r="F690" s="81">
        <v>0.21637399494647899</v>
      </c>
      <c r="G690" s="80">
        <v>0</v>
      </c>
      <c r="H690" s="80">
        <v>0</v>
      </c>
      <c r="I690" s="80">
        <v>0</v>
      </c>
      <c r="J690" s="80">
        <v>0</v>
      </c>
      <c r="K690" s="80">
        <v>0</v>
      </c>
      <c r="L690" s="80">
        <v>0</v>
      </c>
      <c r="M690" s="80">
        <v>0</v>
      </c>
      <c r="N690" s="80">
        <v>0</v>
      </c>
      <c r="O690" s="80">
        <v>0</v>
      </c>
      <c r="P690" s="80">
        <v>0</v>
      </c>
      <c r="Q690" s="80">
        <v>0</v>
      </c>
      <c r="R690" s="80">
        <v>0</v>
      </c>
      <c r="S690" s="80">
        <v>0</v>
      </c>
      <c r="T690" s="80">
        <v>0</v>
      </c>
      <c r="U690" s="80">
        <v>0</v>
      </c>
      <c r="V690" s="80">
        <v>1</v>
      </c>
      <c r="W690" s="80">
        <v>0</v>
      </c>
      <c r="X690" s="80">
        <v>0</v>
      </c>
      <c r="Y690" s="80">
        <v>1</v>
      </c>
      <c r="Z690" s="80">
        <v>534</v>
      </c>
      <c r="AA690" s="80">
        <v>0</v>
      </c>
      <c r="AB690" s="80">
        <v>0</v>
      </c>
      <c r="AC690" s="80">
        <v>0</v>
      </c>
      <c r="AD690" s="80">
        <v>1</v>
      </c>
      <c r="AE690" s="80">
        <v>0</v>
      </c>
      <c r="AF690" s="80">
        <v>0</v>
      </c>
      <c r="AG690" s="80">
        <v>0</v>
      </c>
      <c r="AH690" s="80">
        <v>1</v>
      </c>
      <c r="AI690" s="80">
        <v>0</v>
      </c>
      <c r="AJ690" s="80">
        <v>0</v>
      </c>
      <c r="AK690" s="80">
        <v>0</v>
      </c>
      <c r="AL690" s="80">
        <v>23.86</v>
      </c>
      <c r="AM690" s="80">
        <v>19.95</v>
      </c>
    </row>
    <row r="691" spans="2:39" ht="12" customHeight="1" thickBot="1" x14ac:dyDescent="0.35">
      <c r="B691" s="75">
        <v>1692</v>
      </c>
      <c r="D691" s="77" t="str">
        <f t="shared" si="10"/>
        <v>0</v>
      </c>
      <c r="E691" s="78">
        <v>1</v>
      </c>
      <c r="F691" s="81">
        <v>0.21637399494647899</v>
      </c>
      <c r="G691" s="80">
        <v>0</v>
      </c>
      <c r="H691" s="80">
        <v>0</v>
      </c>
      <c r="I691" s="80">
        <v>0</v>
      </c>
      <c r="J691" s="80">
        <v>0</v>
      </c>
      <c r="K691" s="80">
        <v>0</v>
      </c>
      <c r="L691" s="80">
        <v>0</v>
      </c>
      <c r="M691" s="80">
        <v>0</v>
      </c>
      <c r="N691" s="80">
        <v>0</v>
      </c>
      <c r="O691" s="80">
        <v>0</v>
      </c>
      <c r="P691" s="80">
        <v>0</v>
      </c>
      <c r="Q691" s="80">
        <v>0</v>
      </c>
      <c r="R691" s="80">
        <v>0</v>
      </c>
      <c r="S691" s="80">
        <v>0</v>
      </c>
      <c r="T691" s="80">
        <v>0</v>
      </c>
      <c r="U691" s="80">
        <v>0</v>
      </c>
      <c r="V691" s="80">
        <v>1</v>
      </c>
      <c r="W691" s="80">
        <v>0</v>
      </c>
      <c r="X691" s="80">
        <v>0</v>
      </c>
      <c r="Y691" s="80">
        <v>1</v>
      </c>
      <c r="Z691" s="80">
        <v>22501</v>
      </c>
      <c r="AA691" s="80">
        <v>0</v>
      </c>
      <c r="AB691" s="80">
        <v>0</v>
      </c>
      <c r="AC691" s="80">
        <v>1</v>
      </c>
      <c r="AD691" s="80">
        <v>0</v>
      </c>
      <c r="AE691" s="80">
        <v>0</v>
      </c>
      <c r="AF691" s="80">
        <v>1</v>
      </c>
      <c r="AG691" s="80">
        <v>0</v>
      </c>
      <c r="AH691" s="80">
        <v>0</v>
      </c>
      <c r="AI691" s="80">
        <v>0</v>
      </c>
      <c r="AJ691" s="80">
        <v>0</v>
      </c>
      <c r="AK691" s="80">
        <v>0</v>
      </c>
      <c r="AL691" s="80">
        <v>26.56</v>
      </c>
      <c r="AM691" s="80">
        <v>18</v>
      </c>
    </row>
    <row r="692" spans="2:39" ht="12" customHeight="1" thickBot="1" x14ac:dyDescent="0.35">
      <c r="B692" s="75">
        <v>1695</v>
      </c>
      <c r="D692" s="77" t="str">
        <f t="shared" si="10"/>
        <v>0</v>
      </c>
      <c r="E692" s="78">
        <v>0</v>
      </c>
      <c r="F692" s="81">
        <v>0.21637399494647899</v>
      </c>
      <c r="G692" s="80">
        <v>0</v>
      </c>
      <c r="H692" s="80">
        <v>1</v>
      </c>
      <c r="I692" s="80">
        <v>0</v>
      </c>
      <c r="J692" s="80">
        <v>0</v>
      </c>
      <c r="K692" s="80">
        <v>0</v>
      </c>
      <c r="L692" s="80">
        <v>0</v>
      </c>
      <c r="M692" s="80">
        <v>0</v>
      </c>
      <c r="N692" s="80">
        <v>0</v>
      </c>
      <c r="O692" s="80">
        <v>0</v>
      </c>
      <c r="P692" s="80">
        <v>0</v>
      </c>
      <c r="Q692" s="80">
        <v>0</v>
      </c>
      <c r="R692" s="80">
        <v>0</v>
      </c>
      <c r="S692" s="80">
        <v>0</v>
      </c>
      <c r="T692" s="80">
        <v>0</v>
      </c>
      <c r="U692" s="80">
        <v>0</v>
      </c>
      <c r="V692" s="80">
        <v>0</v>
      </c>
      <c r="W692" s="80">
        <v>0</v>
      </c>
      <c r="X692" s="80">
        <v>0</v>
      </c>
      <c r="Y692" s="80">
        <v>1</v>
      </c>
      <c r="Z692" s="80">
        <v>816</v>
      </c>
      <c r="AA692" s="80">
        <v>0</v>
      </c>
      <c r="AB692" s="80">
        <v>1</v>
      </c>
      <c r="AC692" s="80">
        <v>0</v>
      </c>
      <c r="AD692" s="80">
        <v>0</v>
      </c>
      <c r="AE692" s="80">
        <v>0</v>
      </c>
      <c r="AF692" s="80">
        <v>0</v>
      </c>
      <c r="AG692" s="80">
        <v>1</v>
      </c>
      <c r="AH692" s="80">
        <v>0</v>
      </c>
      <c r="AI692" s="80">
        <v>0</v>
      </c>
      <c r="AJ692" s="80">
        <v>0</v>
      </c>
      <c r="AK692" s="80">
        <v>0</v>
      </c>
      <c r="AL692" s="80">
        <v>22</v>
      </c>
      <c r="AM692" s="80">
        <v>22</v>
      </c>
    </row>
    <row r="693" spans="2:39" ht="12" customHeight="1" thickBot="1" x14ac:dyDescent="0.35">
      <c r="B693" s="75">
        <v>1697</v>
      </c>
      <c r="D693" s="77" t="str">
        <f t="shared" si="10"/>
        <v>0</v>
      </c>
      <c r="E693" s="78">
        <v>1</v>
      </c>
      <c r="F693" s="81">
        <v>0.21637399494647899</v>
      </c>
      <c r="G693" s="80">
        <v>0</v>
      </c>
      <c r="H693" s="80">
        <v>1</v>
      </c>
      <c r="I693" s="80">
        <v>0</v>
      </c>
      <c r="J693" s="80">
        <v>0</v>
      </c>
      <c r="K693" s="80">
        <v>0</v>
      </c>
      <c r="L693" s="80">
        <v>0</v>
      </c>
      <c r="M693" s="80">
        <v>0</v>
      </c>
      <c r="N693" s="80">
        <v>0</v>
      </c>
      <c r="O693" s="80">
        <v>0</v>
      </c>
      <c r="P693" s="80">
        <v>0</v>
      </c>
      <c r="Q693" s="80">
        <v>0</v>
      </c>
      <c r="R693" s="80">
        <v>0</v>
      </c>
      <c r="S693" s="80">
        <v>0</v>
      </c>
      <c r="T693" s="80">
        <v>0</v>
      </c>
      <c r="U693" s="80">
        <v>0</v>
      </c>
      <c r="V693" s="80">
        <v>0</v>
      </c>
      <c r="W693" s="80">
        <v>0</v>
      </c>
      <c r="X693" s="80">
        <v>0</v>
      </c>
      <c r="Y693" s="80">
        <v>1</v>
      </c>
      <c r="Z693" s="80">
        <v>2433</v>
      </c>
      <c r="AA693" s="80">
        <v>0</v>
      </c>
      <c r="AB693" s="80">
        <v>1</v>
      </c>
      <c r="AC693" s="80">
        <v>0</v>
      </c>
      <c r="AD693" s="80">
        <v>0</v>
      </c>
      <c r="AE693" s="80">
        <v>0</v>
      </c>
      <c r="AF693" s="80">
        <v>0</v>
      </c>
      <c r="AG693" s="80">
        <v>0</v>
      </c>
      <c r="AH693" s="80">
        <v>1</v>
      </c>
      <c r="AI693" s="80">
        <v>0</v>
      </c>
      <c r="AJ693" s="80">
        <v>0</v>
      </c>
      <c r="AK693" s="80">
        <v>0</v>
      </c>
      <c r="AL693" s="80">
        <v>22.5</v>
      </c>
      <c r="AM693" s="80">
        <v>22</v>
      </c>
    </row>
    <row r="694" spans="2:39" ht="12" customHeight="1" thickBot="1" x14ac:dyDescent="0.35">
      <c r="B694" s="75">
        <v>1704</v>
      </c>
      <c r="D694" s="77" t="str">
        <f t="shared" si="10"/>
        <v>0</v>
      </c>
      <c r="E694" s="78">
        <v>1</v>
      </c>
      <c r="F694" s="81">
        <v>0.21637399494647899</v>
      </c>
      <c r="G694" s="80">
        <v>1</v>
      </c>
      <c r="H694" s="80">
        <v>0</v>
      </c>
      <c r="I694" s="80">
        <v>0</v>
      </c>
      <c r="J694" s="80">
        <v>0</v>
      </c>
      <c r="K694" s="80">
        <v>0</v>
      </c>
      <c r="L694" s="80">
        <v>0</v>
      </c>
      <c r="M694" s="80">
        <v>0</v>
      </c>
      <c r="N694" s="80">
        <v>0</v>
      </c>
      <c r="O694" s="80">
        <v>0</v>
      </c>
      <c r="P694" s="80">
        <v>0</v>
      </c>
      <c r="Q694" s="80">
        <v>0</v>
      </c>
      <c r="R694" s="80">
        <v>0</v>
      </c>
      <c r="S694" s="80">
        <v>0</v>
      </c>
      <c r="T694" s="80">
        <v>0</v>
      </c>
      <c r="U694" s="80">
        <v>0</v>
      </c>
      <c r="V694" s="80">
        <v>0</v>
      </c>
      <c r="W694" s="80">
        <v>0</v>
      </c>
      <c r="X694" s="80">
        <v>0</v>
      </c>
      <c r="Y694" s="80">
        <v>1</v>
      </c>
      <c r="Z694" s="80">
        <v>5257</v>
      </c>
      <c r="AA694" s="80">
        <v>0</v>
      </c>
      <c r="AB694" s="80">
        <v>1</v>
      </c>
      <c r="AC694" s="80">
        <v>0</v>
      </c>
      <c r="AD694" s="80">
        <v>0</v>
      </c>
      <c r="AE694" s="80">
        <v>0</v>
      </c>
      <c r="AF694" s="80">
        <v>0</v>
      </c>
      <c r="AG694" s="80">
        <v>1</v>
      </c>
      <c r="AH694" s="80">
        <v>0</v>
      </c>
      <c r="AI694" s="80">
        <v>0</v>
      </c>
      <c r="AJ694" s="80">
        <v>0</v>
      </c>
      <c r="AK694" s="80">
        <v>0</v>
      </c>
      <c r="AL694" s="80">
        <v>31</v>
      </c>
      <c r="AM694" s="80">
        <v>16.95</v>
      </c>
    </row>
    <row r="695" spans="2:39" ht="12" customHeight="1" thickBot="1" x14ac:dyDescent="0.35">
      <c r="B695" s="75">
        <v>1706</v>
      </c>
      <c r="D695" s="77" t="str">
        <f t="shared" si="10"/>
        <v>0</v>
      </c>
      <c r="E695" s="78">
        <v>0</v>
      </c>
      <c r="F695" s="81">
        <v>0.21637399494647899</v>
      </c>
      <c r="G695" s="80">
        <v>0</v>
      </c>
      <c r="H695" s="80">
        <v>0</v>
      </c>
      <c r="I695" s="80">
        <v>0</v>
      </c>
      <c r="J695" s="80">
        <v>0</v>
      </c>
      <c r="K695" s="80">
        <v>0</v>
      </c>
      <c r="L695" s="80">
        <v>0</v>
      </c>
      <c r="M695" s="80">
        <v>1</v>
      </c>
      <c r="N695" s="80">
        <v>0</v>
      </c>
      <c r="O695" s="80">
        <v>0</v>
      </c>
      <c r="P695" s="80">
        <v>0</v>
      </c>
      <c r="Q695" s="80">
        <v>0</v>
      </c>
      <c r="R695" s="80">
        <v>0</v>
      </c>
      <c r="S695" s="80">
        <v>0</v>
      </c>
      <c r="T695" s="80">
        <v>0</v>
      </c>
      <c r="U695" s="80">
        <v>0</v>
      </c>
      <c r="V695" s="80">
        <v>0</v>
      </c>
      <c r="W695" s="80">
        <v>0</v>
      </c>
      <c r="X695" s="80">
        <v>0</v>
      </c>
      <c r="Y695" s="80">
        <v>1</v>
      </c>
      <c r="Z695" s="80">
        <v>572</v>
      </c>
      <c r="AA695" s="80">
        <v>0</v>
      </c>
      <c r="AB695" s="80">
        <v>0</v>
      </c>
      <c r="AC695" s="80">
        <v>0</v>
      </c>
      <c r="AD695" s="80">
        <v>1</v>
      </c>
      <c r="AE695" s="80">
        <v>0</v>
      </c>
      <c r="AF695" s="80">
        <v>1</v>
      </c>
      <c r="AG695" s="80">
        <v>0</v>
      </c>
      <c r="AH695" s="80">
        <v>0</v>
      </c>
      <c r="AI695" s="80">
        <v>0</v>
      </c>
      <c r="AJ695" s="80">
        <v>0</v>
      </c>
      <c r="AK695" s="80">
        <v>0</v>
      </c>
      <c r="AL695" s="80">
        <v>22.95</v>
      </c>
      <c r="AM695" s="80">
        <v>22.95</v>
      </c>
    </row>
    <row r="696" spans="2:39" ht="12" customHeight="1" thickBot="1" x14ac:dyDescent="0.35">
      <c r="B696" s="75">
        <v>1707</v>
      </c>
      <c r="D696" s="77" t="str">
        <f t="shared" si="10"/>
        <v>0</v>
      </c>
      <c r="E696" s="78">
        <v>0</v>
      </c>
      <c r="F696" s="81">
        <v>0.21637399494647899</v>
      </c>
      <c r="G696" s="80">
        <v>0</v>
      </c>
      <c r="H696" s="80">
        <v>0</v>
      </c>
      <c r="I696" s="80">
        <v>0</v>
      </c>
      <c r="J696" s="80">
        <v>0</v>
      </c>
      <c r="K696" s="80">
        <v>0</v>
      </c>
      <c r="L696" s="80">
        <v>0</v>
      </c>
      <c r="M696" s="80">
        <v>1</v>
      </c>
      <c r="N696" s="80">
        <v>0</v>
      </c>
      <c r="O696" s="80">
        <v>0</v>
      </c>
      <c r="P696" s="80">
        <v>0</v>
      </c>
      <c r="Q696" s="80">
        <v>0</v>
      </c>
      <c r="R696" s="80">
        <v>0</v>
      </c>
      <c r="S696" s="80">
        <v>0</v>
      </c>
      <c r="T696" s="80">
        <v>0</v>
      </c>
      <c r="U696" s="80">
        <v>0</v>
      </c>
      <c r="V696" s="80">
        <v>0</v>
      </c>
      <c r="W696" s="80">
        <v>0</v>
      </c>
      <c r="X696" s="80">
        <v>0</v>
      </c>
      <c r="Y696" s="80">
        <v>1</v>
      </c>
      <c r="Z696" s="80">
        <v>572</v>
      </c>
      <c r="AA696" s="80">
        <v>0</v>
      </c>
      <c r="AB696" s="80">
        <v>0</v>
      </c>
      <c r="AC696" s="80">
        <v>0</v>
      </c>
      <c r="AD696" s="80">
        <v>1</v>
      </c>
      <c r="AE696" s="80">
        <v>0</v>
      </c>
      <c r="AF696" s="80">
        <v>0</v>
      </c>
      <c r="AG696" s="80">
        <v>0</v>
      </c>
      <c r="AH696" s="80">
        <v>0</v>
      </c>
      <c r="AI696" s="80">
        <v>0</v>
      </c>
      <c r="AJ696" s="80">
        <v>1</v>
      </c>
      <c r="AK696" s="80">
        <v>0</v>
      </c>
      <c r="AL696" s="80">
        <v>22.95</v>
      </c>
      <c r="AM696" s="80">
        <v>22.95</v>
      </c>
    </row>
    <row r="697" spans="2:39" ht="12" customHeight="1" thickBot="1" x14ac:dyDescent="0.35">
      <c r="B697" s="75">
        <v>1710</v>
      </c>
      <c r="D697" s="77" t="str">
        <f t="shared" si="10"/>
        <v>0</v>
      </c>
      <c r="E697" s="78">
        <v>1</v>
      </c>
      <c r="F697" s="81">
        <v>0.21637399494647899</v>
      </c>
      <c r="G697" s="80">
        <v>0</v>
      </c>
      <c r="H697" s="80">
        <v>0</v>
      </c>
      <c r="I697" s="80">
        <v>0</v>
      </c>
      <c r="J697" s="80">
        <v>0</v>
      </c>
      <c r="K697" s="80">
        <v>0</v>
      </c>
      <c r="L697" s="80">
        <v>0</v>
      </c>
      <c r="M697" s="80">
        <v>0</v>
      </c>
      <c r="N697" s="80">
        <v>0</v>
      </c>
      <c r="O697" s="80">
        <v>0</v>
      </c>
      <c r="P697" s="80">
        <v>0</v>
      </c>
      <c r="Q697" s="80">
        <v>0</v>
      </c>
      <c r="R697" s="80">
        <v>0</v>
      </c>
      <c r="S697" s="80">
        <v>0</v>
      </c>
      <c r="T697" s="80">
        <v>0</v>
      </c>
      <c r="U697" s="80">
        <v>0</v>
      </c>
      <c r="V697" s="80">
        <v>1</v>
      </c>
      <c r="W697" s="80">
        <v>0</v>
      </c>
      <c r="X697" s="80">
        <v>0</v>
      </c>
      <c r="Y697" s="80">
        <v>1</v>
      </c>
      <c r="Z697" s="80">
        <v>534</v>
      </c>
      <c r="AA697" s="80">
        <v>0</v>
      </c>
      <c r="AB697" s="80">
        <v>0</v>
      </c>
      <c r="AC697" s="80">
        <v>0</v>
      </c>
      <c r="AD697" s="80">
        <v>1</v>
      </c>
      <c r="AE697" s="80">
        <v>0</v>
      </c>
      <c r="AF697" s="80">
        <v>0</v>
      </c>
      <c r="AG697" s="80">
        <v>0</v>
      </c>
      <c r="AH697" s="80">
        <v>1</v>
      </c>
      <c r="AI697" s="80">
        <v>0</v>
      </c>
      <c r="AJ697" s="80">
        <v>0</v>
      </c>
      <c r="AK697" s="80">
        <v>0</v>
      </c>
      <c r="AL697" s="80">
        <v>35.75</v>
      </c>
      <c r="AM697" s="80">
        <v>14.95</v>
      </c>
    </row>
    <row r="698" spans="2:39" ht="12" customHeight="1" thickBot="1" x14ac:dyDescent="0.35">
      <c r="B698" s="75">
        <v>1712</v>
      </c>
      <c r="D698" s="77" t="str">
        <f t="shared" si="10"/>
        <v>0</v>
      </c>
      <c r="E698" s="78">
        <v>1</v>
      </c>
      <c r="F698" s="81">
        <v>0.21637399494647899</v>
      </c>
      <c r="G698" s="80">
        <v>0</v>
      </c>
      <c r="H698" s="80">
        <v>0</v>
      </c>
      <c r="I698" s="80">
        <v>0</v>
      </c>
      <c r="J698" s="80">
        <v>0</v>
      </c>
      <c r="K698" s="80">
        <v>0</v>
      </c>
      <c r="L698" s="80">
        <v>0</v>
      </c>
      <c r="M698" s="80">
        <v>0</v>
      </c>
      <c r="N698" s="80">
        <v>0</v>
      </c>
      <c r="O698" s="80">
        <v>0</v>
      </c>
      <c r="P698" s="80">
        <v>0</v>
      </c>
      <c r="Q698" s="80">
        <v>0</v>
      </c>
      <c r="R698" s="80">
        <v>0</v>
      </c>
      <c r="S698" s="80">
        <v>0</v>
      </c>
      <c r="T698" s="80">
        <v>0</v>
      </c>
      <c r="U698" s="80">
        <v>0</v>
      </c>
      <c r="V698" s="80">
        <v>1</v>
      </c>
      <c r="W698" s="80">
        <v>1</v>
      </c>
      <c r="X698" s="80">
        <v>0</v>
      </c>
      <c r="Y698" s="80">
        <v>0</v>
      </c>
      <c r="Z698" s="80">
        <v>58</v>
      </c>
      <c r="AA698" s="80">
        <v>0</v>
      </c>
      <c r="AB698" s="80">
        <v>0</v>
      </c>
      <c r="AC698" s="80">
        <v>0</v>
      </c>
      <c r="AD698" s="80">
        <v>0</v>
      </c>
      <c r="AE698" s="80">
        <v>1</v>
      </c>
      <c r="AF698" s="80">
        <v>0</v>
      </c>
      <c r="AG698" s="80">
        <v>0</v>
      </c>
      <c r="AH698" s="80">
        <v>0</v>
      </c>
      <c r="AI698" s="80">
        <v>0</v>
      </c>
      <c r="AJ698" s="80">
        <v>0</v>
      </c>
      <c r="AK698" s="80">
        <v>1</v>
      </c>
      <c r="AL698" s="80">
        <v>33.450000006400003</v>
      </c>
      <c r="AM698" s="80">
        <v>24.595588240000001</v>
      </c>
    </row>
    <row r="699" spans="2:39" ht="12" customHeight="1" thickBot="1" x14ac:dyDescent="0.35">
      <c r="B699" s="75">
        <v>1717</v>
      </c>
      <c r="D699" s="77" t="str">
        <f t="shared" si="10"/>
        <v>1</v>
      </c>
      <c r="E699" s="78">
        <v>1</v>
      </c>
      <c r="F699" s="81">
        <v>0.68000000715255704</v>
      </c>
      <c r="G699" s="80">
        <v>0</v>
      </c>
      <c r="H699" s="80">
        <v>0</v>
      </c>
      <c r="I699" s="80">
        <v>0</v>
      </c>
      <c r="J699" s="80">
        <v>1</v>
      </c>
      <c r="K699" s="80">
        <v>0</v>
      </c>
      <c r="L699" s="80">
        <v>0</v>
      </c>
      <c r="M699" s="80">
        <v>0</v>
      </c>
      <c r="N699" s="80">
        <v>0</v>
      </c>
      <c r="O699" s="80">
        <v>0</v>
      </c>
      <c r="P699" s="80">
        <v>0</v>
      </c>
      <c r="Q699" s="80">
        <v>0</v>
      </c>
      <c r="R699" s="80">
        <v>0</v>
      </c>
      <c r="S699" s="80">
        <v>0</v>
      </c>
      <c r="T699" s="80">
        <v>0</v>
      </c>
      <c r="U699" s="80">
        <v>0</v>
      </c>
      <c r="V699" s="80">
        <v>0</v>
      </c>
      <c r="W699" s="80">
        <v>1</v>
      </c>
      <c r="X699" s="80">
        <v>0</v>
      </c>
      <c r="Y699" s="80">
        <v>0</v>
      </c>
      <c r="Z699" s="80">
        <v>164</v>
      </c>
      <c r="AA699" s="80">
        <v>0</v>
      </c>
      <c r="AB699" s="80">
        <v>0</v>
      </c>
      <c r="AC699" s="80">
        <v>0</v>
      </c>
      <c r="AD699" s="80">
        <v>1</v>
      </c>
      <c r="AE699" s="80">
        <v>0</v>
      </c>
      <c r="AF699" s="80">
        <v>0</v>
      </c>
      <c r="AG699" s="80">
        <v>0</v>
      </c>
      <c r="AH699" s="80">
        <v>0</v>
      </c>
      <c r="AI699" s="80">
        <v>0</v>
      </c>
      <c r="AJ699" s="80">
        <v>1</v>
      </c>
      <c r="AK699" s="80">
        <v>0</v>
      </c>
      <c r="AL699" s="80">
        <v>73.349999997449999</v>
      </c>
      <c r="AM699" s="80">
        <v>12.173763620699999</v>
      </c>
    </row>
    <row r="700" spans="2:39" ht="12" customHeight="1" thickBot="1" x14ac:dyDescent="0.35">
      <c r="B700" s="75">
        <v>1718</v>
      </c>
      <c r="D700" s="77" t="str">
        <f t="shared" si="10"/>
        <v>1</v>
      </c>
      <c r="E700" s="78">
        <v>0</v>
      </c>
      <c r="F700" s="81">
        <v>0.68000000715255704</v>
      </c>
      <c r="G700" s="80">
        <v>0</v>
      </c>
      <c r="H700" s="80">
        <v>0</v>
      </c>
      <c r="I700" s="80">
        <v>0</v>
      </c>
      <c r="J700" s="80">
        <v>1</v>
      </c>
      <c r="K700" s="80">
        <v>0</v>
      </c>
      <c r="L700" s="80">
        <v>0</v>
      </c>
      <c r="M700" s="80">
        <v>0</v>
      </c>
      <c r="N700" s="80">
        <v>0</v>
      </c>
      <c r="O700" s="80">
        <v>0</v>
      </c>
      <c r="P700" s="80">
        <v>0</v>
      </c>
      <c r="Q700" s="80">
        <v>0</v>
      </c>
      <c r="R700" s="80">
        <v>0</v>
      </c>
      <c r="S700" s="80">
        <v>0</v>
      </c>
      <c r="T700" s="80">
        <v>0</v>
      </c>
      <c r="U700" s="80">
        <v>0</v>
      </c>
      <c r="V700" s="80">
        <v>0</v>
      </c>
      <c r="W700" s="80">
        <v>1</v>
      </c>
      <c r="X700" s="80">
        <v>0</v>
      </c>
      <c r="Y700" s="80">
        <v>0</v>
      </c>
      <c r="Z700" s="80">
        <v>164</v>
      </c>
      <c r="AA700" s="80">
        <v>0</v>
      </c>
      <c r="AB700" s="80">
        <v>0</v>
      </c>
      <c r="AC700" s="80">
        <v>1</v>
      </c>
      <c r="AD700" s="80">
        <v>0</v>
      </c>
      <c r="AE700" s="80">
        <v>0</v>
      </c>
      <c r="AF700" s="80">
        <v>1</v>
      </c>
      <c r="AG700" s="80">
        <v>0</v>
      </c>
      <c r="AH700" s="80">
        <v>0</v>
      </c>
      <c r="AI700" s="80">
        <v>0</v>
      </c>
      <c r="AJ700" s="80">
        <v>0</v>
      </c>
      <c r="AK700" s="80">
        <v>0</v>
      </c>
      <c r="AL700" s="80">
        <v>73.660000020600009</v>
      </c>
      <c r="AM700" s="80">
        <v>12.174190320600001</v>
      </c>
    </row>
    <row r="701" spans="2:39" ht="12" customHeight="1" thickBot="1" x14ac:dyDescent="0.35">
      <c r="B701" s="75">
        <v>1720</v>
      </c>
      <c r="D701" s="77" t="str">
        <f t="shared" si="10"/>
        <v>1</v>
      </c>
      <c r="E701" s="78">
        <v>1</v>
      </c>
      <c r="F701" s="81">
        <v>0.83225798606872503</v>
      </c>
      <c r="G701" s="80">
        <v>0</v>
      </c>
      <c r="H701" s="80">
        <v>0</v>
      </c>
      <c r="I701" s="80">
        <v>0</v>
      </c>
      <c r="J701" s="80">
        <v>0</v>
      </c>
      <c r="K701" s="80">
        <v>0</v>
      </c>
      <c r="L701" s="80">
        <v>0</v>
      </c>
      <c r="M701" s="80">
        <v>0</v>
      </c>
      <c r="N701" s="80">
        <v>0</v>
      </c>
      <c r="O701" s="80">
        <v>0</v>
      </c>
      <c r="P701" s="80">
        <v>1</v>
      </c>
      <c r="Q701" s="80">
        <v>0</v>
      </c>
      <c r="R701" s="80">
        <v>0</v>
      </c>
      <c r="S701" s="80">
        <v>0</v>
      </c>
      <c r="T701" s="80">
        <v>0</v>
      </c>
      <c r="U701" s="80">
        <v>0</v>
      </c>
      <c r="V701" s="80">
        <v>0</v>
      </c>
      <c r="W701" s="80">
        <v>0</v>
      </c>
      <c r="X701" s="80">
        <v>0</v>
      </c>
      <c r="Y701" s="80">
        <v>1</v>
      </c>
      <c r="Z701" s="80">
        <v>1620</v>
      </c>
      <c r="AA701" s="80">
        <v>0</v>
      </c>
      <c r="AB701" s="80">
        <v>0</v>
      </c>
      <c r="AC701" s="80">
        <v>0</v>
      </c>
      <c r="AD701" s="80">
        <v>0</v>
      </c>
      <c r="AE701" s="80">
        <v>1</v>
      </c>
      <c r="AF701" s="80">
        <v>1</v>
      </c>
      <c r="AG701" s="80">
        <v>0</v>
      </c>
      <c r="AH701" s="80">
        <v>0</v>
      </c>
      <c r="AI701" s="80">
        <v>0</v>
      </c>
      <c r="AJ701" s="80">
        <v>0</v>
      </c>
      <c r="AK701" s="80">
        <v>0</v>
      </c>
      <c r="AL701" s="80">
        <v>60</v>
      </c>
      <c r="AM701" s="80">
        <v>9.9499999999999993</v>
      </c>
    </row>
    <row r="702" spans="2:39" ht="12" customHeight="1" thickBot="1" x14ac:dyDescent="0.35">
      <c r="B702" s="75">
        <v>1722</v>
      </c>
      <c r="D702" s="77" t="str">
        <f t="shared" si="10"/>
        <v>1</v>
      </c>
      <c r="E702" s="78">
        <v>1</v>
      </c>
      <c r="F702" s="81">
        <v>0.99666702747344904</v>
      </c>
      <c r="G702" s="80">
        <v>0</v>
      </c>
      <c r="H702" s="80">
        <v>0</v>
      </c>
      <c r="I702" s="80">
        <v>0</v>
      </c>
      <c r="J702" s="80">
        <v>0</v>
      </c>
      <c r="K702" s="80">
        <v>0</v>
      </c>
      <c r="L702" s="80">
        <v>0</v>
      </c>
      <c r="M702" s="80">
        <v>0</v>
      </c>
      <c r="N702" s="80">
        <v>0</v>
      </c>
      <c r="O702" s="80">
        <v>0</v>
      </c>
      <c r="P702" s="80">
        <v>1</v>
      </c>
      <c r="Q702" s="80">
        <v>0</v>
      </c>
      <c r="R702" s="80">
        <v>0</v>
      </c>
      <c r="S702" s="80">
        <v>0</v>
      </c>
      <c r="T702" s="80">
        <v>0</v>
      </c>
      <c r="U702" s="80">
        <v>0</v>
      </c>
      <c r="V702" s="80">
        <v>0</v>
      </c>
      <c r="W702" s="80">
        <v>0</v>
      </c>
      <c r="X702" s="80">
        <v>0</v>
      </c>
      <c r="Y702" s="80">
        <v>1</v>
      </c>
      <c r="Z702" s="80">
        <v>354</v>
      </c>
      <c r="AA702" s="80">
        <v>0</v>
      </c>
      <c r="AB702" s="80">
        <v>0</v>
      </c>
      <c r="AC702" s="80">
        <v>1</v>
      </c>
      <c r="AD702" s="80">
        <v>0</v>
      </c>
      <c r="AE702" s="80">
        <v>0</v>
      </c>
      <c r="AF702" s="80">
        <v>0</v>
      </c>
      <c r="AG702" s="80">
        <v>0</v>
      </c>
      <c r="AH702" s="80">
        <v>1</v>
      </c>
      <c r="AI702" s="80">
        <v>0</v>
      </c>
      <c r="AJ702" s="80">
        <v>0</v>
      </c>
      <c r="AK702" s="80">
        <v>0</v>
      </c>
      <c r="AL702" s="80">
        <v>615</v>
      </c>
      <c r="AM702" s="80">
        <v>0.99</v>
      </c>
    </row>
    <row r="703" spans="2:39" ht="12" customHeight="1" thickBot="1" x14ac:dyDescent="0.35">
      <c r="B703" s="75">
        <v>1723</v>
      </c>
      <c r="D703" s="77" t="str">
        <f t="shared" si="10"/>
        <v>0</v>
      </c>
      <c r="E703" s="78">
        <v>0</v>
      </c>
      <c r="F703" s="81">
        <v>0.21637399494647899</v>
      </c>
      <c r="G703" s="80">
        <v>0</v>
      </c>
      <c r="H703" s="80">
        <v>0</v>
      </c>
      <c r="I703" s="80">
        <v>0</v>
      </c>
      <c r="J703" s="80">
        <v>0</v>
      </c>
      <c r="K703" s="80">
        <v>0</v>
      </c>
      <c r="L703" s="80">
        <v>0</v>
      </c>
      <c r="M703" s="80">
        <v>0</v>
      </c>
      <c r="N703" s="80">
        <v>0</v>
      </c>
      <c r="O703" s="80">
        <v>0</v>
      </c>
      <c r="P703" s="80">
        <v>1</v>
      </c>
      <c r="Q703" s="80">
        <v>0</v>
      </c>
      <c r="R703" s="80">
        <v>0</v>
      </c>
      <c r="S703" s="80">
        <v>0</v>
      </c>
      <c r="T703" s="80">
        <v>0</v>
      </c>
      <c r="U703" s="80">
        <v>0</v>
      </c>
      <c r="V703" s="80">
        <v>0</v>
      </c>
      <c r="W703" s="80">
        <v>0</v>
      </c>
      <c r="X703" s="80">
        <v>0</v>
      </c>
      <c r="Y703" s="80">
        <v>1</v>
      </c>
      <c r="Z703" s="80">
        <v>280</v>
      </c>
      <c r="AA703" s="80">
        <v>0</v>
      </c>
      <c r="AB703" s="80">
        <v>1</v>
      </c>
      <c r="AC703" s="80">
        <v>0</v>
      </c>
      <c r="AD703" s="80">
        <v>0</v>
      </c>
      <c r="AE703" s="80">
        <v>0</v>
      </c>
      <c r="AF703" s="80">
        <v>0</v>
      </c>
      <c r="AG703" s="80">
        <v>1</v>
      </c>
      <c r="AH703" s="80">
        <v>0</v>
      </c>
      <c r="AI703" s="80">
        <v>0</v>
      </c>
      <c r="AJ703" s="80">
        <v>0</v>
      </c>
      <c r="AK703" s="80">
        <v>0</v>
      </c>
      <c r="AL703" s="80">
        <v>24.77</v>
      </c>
      <c r="AM703" s="80">
        <v>24.77</v>
      </c>
    </row>
    <row r="704" spans="2:39" ht="12" customHeight="1" thickBot="1" x14ac:dyDescent="0.35">
      <c r="B704" s="75">
        <v>1731</v>
      </c>
      <c r="D704" s="77" t="str">
        <f t="shared" si="10"/>
        <v>0</v>
      </c>
      <c r="E704" s="78">
        <v>0</v>
      </c>
      <c r="F704" s="81">
        <v>0.21637399494647899</v>
      </c>
      <c r="G704" s="80">
        <v>0</v>
      </c>
      <c r="H704" s="80">
        <v>0</v>
      </c>
      <c r="I704" s="80">
        <v>0</v>
      </c>
      <c r="J704" s="80">
        <v>0</v>
      </c>
      <c r="K704" s="80">
        <v>0</v>
      </c>
      <c r="L704" s="80">
        <v>0</v>
      </c>
      <c r="M704" s="80">
        <v>0</v>
      </c>
      <c r="N704" s="80">
        <v>0</v>
      </c>
      <c r="O704" s="80">
        <v>0</v>
      </c>
      <c r="P704" s="80">
        <v>1</v>
      </c>
      <c r="Q704" s="80">
        <v>0</v>
      </c>
      <c r="R704" s="80">
        <v>0</v>
      </c>
      <c r="S704" s="80">
        <v>0</v>
      </c>
      <c r="T704" s="80">
        <v>0</v>
      </c>
      <c r="U704" s="80">
        <v>0</v>
      </c>
      <c r="V704" s="80">
        <v>0</v>
      </c>
      <c r="W704" s="80">
        <v>0</v>
      </c>
      <c r="X704" s="80">
        <v>0</v>
      </c>
      <c r="Y704" s="80">
        <v>1</v>
      </c>
      <c r="Z704" s="80">
        <v>4398</v>
      </c>
      <c r="AA704" s="80">
        <v>0</v>
      </c>
      <c r="AB704" s="80">
        <v>1</v>
      </c>
      <c r="AC704" s="80">
        <v>0</v>
      </c>
      <c r="AD704" s="80">
        <v>0</v>
      </c>
      <c r="AE704" s="80">
        <v>0</v>
      </c>
      <c r="AF704" s="80">
        <v>0</v>
      </c>
      <c r="AG704" s="80">
        <v>0</v>
      </c>
      <c r="AH704" s="80">
        <v>1</v>
      </c>
      <c r="AI704" s="80">
        <v>0</v>
      </c>
      <c r="AJ704" s="80">
        <v>0</v>
      </c>
      <c r="AK704" s="80">
        <v>0</v>
      </c>
      <c r="AL704" s="80">
        <v>24.99</v>
      </c>
      <c r="AM704" s="80">
        <v>24.99</v>
      </c>
    </row>
    <row r="705" spans="2:39" ht="12" customHeight="1" thickBot="1" x14ac:dyDescent="0.35">
      <c r="B705" s="75">
        <v>1734</v>
      </c>
      <c r="D705" s="77" t="str">
        <f t="shared" si="10"/>
        <v>0</v>
      </c>
      <c r="E705" s="78">
        <v>0</v>
      </c>
      <c r="F705" s="81">
        <v>0.21637399494647899</v>
      </c>
      <c r="G705" s="80">
        <v>0</v>
      </c>
      <c r="H705" s="80">
        <v>0</v>
      </c>
      <c r="I705" s="80">
        <v>0</v>
      </c>
      <c r="J705" s="80">
        <v>0</v>
      </c>
      <c r="K705" s="80">
        <v>0</v>
      </c>
      <c r="L705" s="80">
        <v>0</v>
      </c>
      <c r="M705" s="80">
        <v>0</v>
      </c>
      <c r="N705" s="80">
        <v>0</v>
      </c>
      <c r="O705" s="80">
        <v>0</v>
      </c>
      <c r="P705" s="80">
        <v>0</v>
      </c>
      <c r="Q705" s="80">
        <v>0</v>
      </c>
      <c r="R705" s="80">
        <v>1</v>
      </c>
      <c r="S705" s="80">
        <v>0</v>
      </c>
      <c r="T705" s="80">
        <v>0</v>
      </c>
      <c r="U705" s="80">
        <v>0</v>
      </c>
      <c r="V705" s="80">
        <v>0</v>
      </c>
      <c r="W705" s="80">
        <v>0</v>
      </c>
      <c r="X705" s="80">
        <v>0</v>
      </c>
      <c r="Y705" s="80">
        <v>1</v>
      </c>
      <c r="Z705" s="80">
        <v>3004</v>
      </c>
      <c r="AA705" s="80">
        <v>0</v>
      </c>
      <c r="AB705" s="80">
        <v>0</v>
      </c>
      <c r="AC705" s="80">
        <v>0</v>
      </c>
      <c r="AD705" s="80">
        <v>1</v>
      </c>
      <c r="AE705" s="80">
        <v>0</v>
      </c>
      <c r="AF705" s="80">
        <v>0</v>
      </c>
      <c r="AG705" s="80">
        <v>0</v>
      </c>
      <c r="AH705" s="80">
        <v>1</v>
      </c>
      <c r="AI705" s="80">
        <v>0</v>
      </c>
      <c r="AJ705" s="80">
        <v>0</v>
      </c>
      <c r="AK705" s="80">
        <v>0</v>
      </c>
      <c r="AL705" s="80">
        <v>24.99</v>
      </c>
      <c r="AM705" s="80">
        <v>24.99</v>
      </c>
    </row>
    <row r="706" spans="2:39" ht="12" customHeight="1" thickBot="1" x14ac:dyDescent="0.35">
      <c r="B706" s="75">
        <v>1736</v>
      </c>
      <c r="D706" s="77" t="str">
        <f t="shared" si="10"/>
        <v>0</v>
      </c>
      <c r="E706" s="78">
        <v>0</v>
      </c>
      <c r="F706" s="81">
        <v>0.21637399494647899</v>
      </c>
      <c r="G706" s="80">
        <v>0</v>
      </c>
      <c r="H706" s="80">
        <v>0</v>
      </c>
      <c r="I706" s="80">
        <v>0</v>
      </c>
      <c r="J706" s="80">
        <v>0</v>
      </c>
      <c r="K706" s="80">
        <v>0</v>
      </c>
      <c r="L706" s="80">
        <v>0</v>
      </c>
      <c r="M706" s="80">
        <v>0</v>
      </c>
      <c r="N706" s="80">
        <v>0</v>
      </c>
      <c r="O706" s="80">
        <v>0</v>
      </c>
      <c r="P706" s="80">
        <v>0</v>
      </c>
      <c r="Q706" s="80">
        <v>0</v>
      </c>
      <c r="R706" s="80">
        <v>0</v>
      </c>
      <c r="S706" s="80">
        <v>0</v>
      </c>
      <c r="T706" s="80">
        <v>0</v>
      </c>
      <c r="U706" s="80">
        <v>0</v>
      </c>
      <c r="V706" s="80">
        <v>1</v>
      </c>
      <c r="W706" s="80">
        <v>0</v>
      </c>
      <c r="X706" s="80">
        <v>0</v>
      </c>
      <c r="Y706" s="80">
        <v>1</v>
      </c>
      <c r="Z706" s="80">
        <v>5939</v>
      </c>
      <c r="AA706" s="80">
        <v>0</v>
      </c>
      <c r="AB706" s="80">
        <v>0</v>
      </c>
      <c r="AC706" s="80">
        <v>0</v>
      </c>
      <c r="AD706" s="80">
        <v>0</v>
      </c>
      <c r="AE706" s="80">
        <v>1</v>
      </c>
      <c r="AF706" s="80">
        <v>1</v>
      </c>
      <c r="AG706" s="80">
        <v>0</v>
      </c>
      <c r="AH706" s="80">
        <v>0</v>
      </c>
      <c r="AI706" s="80">
        <v>0</v>
      </c>
      <c r="AJ706" s="80">
        <v>0</v>
      </c>
      <c r="AK706" s="80">
        <v>0</v>
      </c>
      <c r="AL706" s="80">
        <v>25</v>
      </c>
      <c r="AM706" s="80">
        <v>25</v>
      </c>
    </row>
    <row r="707" spans="2:39" ht="12" customHeight="1" thickBot="1" x14ac:dyDescent="0.35">
      <c r="B707" s="75">
        <v>1739</v>
      </c>
      <c r="D707" s="77" t="str">
        <f t="shared" si="10"/>
        <v>1</v>
      </c>
      <c r="E707" s="78">
        <v>1</v>
      </c>
      <c r="F707" s="81">
        <v>0.83225798606872503</v>
      </c>
      <c r="G707" s="80">
        <v>1</v>
      </c>
      <c r="H707" s="80">
        <v>0</v>
      </c>
      <c r="I707" s="80">
        <v>0</v>
      </c>
      <c r="J707" s="80">
        <v>0</v>
      </c>
      <c r="K707" s="80">
        <v>0</v>
      </c>
      <c r="L707" s="80">
        <v>0</v>
      </c>
      <c r="M707" s="80">
        <v>0</v>
      </c>
      <c r="N707" s="80">
        <v>0</v>
      </c>
      <c r="O707" s="80">
        <v>0</v>
      </c>
      <c r="P707" s="80">
        <v>0</v>
      </c>
      <c r="Q707" s="80">
        <v>0</v>
      </c>
      <c r="R707" s="80">
        <v>0</v>
      </c>
      <c r="S707" s="80">
        <v>0</v>
      </c>
      <c r="T707" s="80">
        <v>0</v>
      </c>
      <c r="U707" s="80">
        <v>0</v>
      </c>
      <c r="V707" s="80">
        <v>0</v>
      </c>
      <c r="W707" s="80">
        <v>0</v>
      </c>
      <c r="X707" s="80">
        <v>0</v>
      </c>
      <c r="Y707" s="80">
        <v>1</v>
      </c>
      <c r="Z707" s="80">
        <v>359</v>
      </c>
      <c r="AA707" s="80">
        <v>0</v>
      </c>
      <c r="AB707" s="80">
        <v>0</v>
      </c>
      <c r="AC707" s="80">
        <v>0</v>
      </c>
      <c r="AD707" s="80">
        <v>1</v>
      </c>
      <c r="AE707" s="80">
        <v>0</v>
      </c>
      <c r="AF707" s="80">
        <v>1</v>
      </c>
      <c r="AG707" s="80">
        <v>0</v>
      </c>
      <c r="AH707" s="80">
        <v>0</v>
      </c>
      <c r="AI707" s="80">
        <v>0</v>
      </c>
      <c r="AJ707" s="80">
        <v>0</v>
      </c>
      <c r="AK707" s="80">
        <v>0</v>
      </c>
      <c r="AL707" s="80">
        <v>66</v>
      </c>
      <c r="AM707" s="80">
        <v>9.99</v>
      </c>
    </row>
    <row r="708" spans="2:39" ht="12" customHeight="1" thickBot="1" x14ac:dyDescent="0.35">
      <c r="B708" s="75">
        <v>1744</v>
      </c>
      <c r="D708" s="77" t="str">
        <f t="shared" si="10"/>
        <v>1</v>
      </c>
      <c r="E708" s="78">
        <v>1</v>
      </c>
      <c r="F708" s="81">
        <v>0.68000000715255704</v>
      </c>
      <c r="G708" s="80">
        <v>0</v>
      </c>
      <c r="H708" s="80">
        <v>0</v>
      </c>
      <c r="I708" s="80">
        <v>1</v>
      </c>
      <c r="J708" s="80">
        <v>0</v>
      </c>
      <c r="K708" s="80">
        <v>0</v>
      </c>
      <c r="L708" s="80">
        <v>0</v>
      </c>
      <c r="M708" s="80">
        <v>0</v>
      </c>
      <c r="N708" s="80">
        <v>0</v>
      </c>
      <c r="O708" s="80">
        <v>0</v>
      </c>
      <c r="P708" s="80">
        <v>0</v>
      </c>
      <c r="Q708" s="80">
        <v>0</v>
      </c>
      <c r="R708" s="80">
        <v>0</v>
      </c>
      <c r="S708" s="80">
        <v>0</v>
      </c>
      <c r="T708" s="80">
        <v>0</v>
      </c>
      <c r="U708" s="80">
        <v>0</v>
      </c>
      <c r="V708" s="80">
        <v>0</v>
      </c>
      <c r="W708" s="80">
        <v>0</v>
      </c>
      <c r="X708" s="80">
        <v>0</v>
      </c>
      <c r="Y708" s="80">
        <v>1</v>
      </c>
      <c r="Z708" s="80">
        <v>8</v>
      </c>
      <c r="AA708" s="80">
        <v>0</v>
      </c>
      <c r="AB708" s="80">
        <v>0</v>
      </c>
      <c r="AC708" s="80">
        <v>1</v>
      </c>
      <c r="AD708" s="80">
        <v>0</v>
      </c>
      <c r="AE708" s="80">
        <v>0</v>
      </c>
      <c r="AF708" s="80">
        <v>0</v>
      </c>
      <c r="AG708" s="80">
        <v>0</v>
      </c>
      <c r="AH708" s="80">
        <v>1</v>
      </c>
      <c r="AI708" s="80">
        <v>0</v>
      </c>
      <c r="AJ708" s="80">
        <v>0</v>
      </c>
      <c r="AK708" s="80">
        <v>0</v>
      </c>
      <c r="AL708" s="80">
        <v>47.78</v>
      </c>
      <c r="AM708" s="80">
        <v>15</v>
      </c>
    </row>
    <row r="709" spans="2:39" ht="12" customHeight="1" thickBot="1" x14ac:dyDescent="0.35">
      <c r="B709" s="75">
        <v>1746</v>
      </c>
      <c r="D709" s="77" t="str">
        <f t="shared" si="10"/>
        <v>0</v>
      </c>
      <c r="E709" s="78">
        <v>0</v>
      </c>
      <c r="F709" s="81">
        <v>0.21637399494647899</v>
      </c>
      <c r="G709" s="80">
        <v>0</v>
      </c>
      <c r="H709" s="80">
        <v>0</v>
      </c>
      <c r="I709" s="80">
        <v>0</v>
      </c>
      <c r="J709" s="80">
        <v>0</v>
      </c>
      <c r="K709" s="80">
        <v>0</v>
      </c>
      <c r="L709" s="80">
        <v>0</v>
      </c>
      <c r="M709" s="80">
        <v>0</v>
      </c>
      <c r="N709" s="80">
        <v>0</v>
      </c>
      <c r="O709" s="80">
        <v>1</v>
      </c>
      <c r="P709" s="80">
        <v>0</v>
      </c>
      <c r="Q709" s="80">
        <v>0</v>
      </c>
      <c r="R709" s="80">
        <v>0</v>
      </c>
      <c r="S709" s="80">
        <v>0</v>
      </c>
      <c r="T709" s="80">
        <v>0</v>
      </c>
      <c r="U709" s="80">
        <v>0</v>
      </c>
      <c r="V709" s="80">
        <v>0</v>
      </c>
      <c r="W709" s="80">
        <v>0</v>
      </c>
      <c r="X709" s="80">
        <v>0</v>
      </c>
      <c r="Y709" s="80">
        <v>1</v>
      </c>
      <c r="Z709" s="80">
        <v>1155</v>
      </c>
      <c r="AA709" s="80">
        <v>0</v>
      </c>
      <c r="AB709" s="80">
        <v>0</v>
      </c>
      <c r="AC709" s="80">
        <v>0</v>
      </c>
      <c r="AD709" s="80">
        <v>1</v>
      </c>
      <c r="AE709" s="80">
        <v>0</v>
      </c>
      <c r="AF709" s="80">
        <v>0</v>
      </c>
      <c r="AG709" s="80">
        <v>0</v>
      </c>
      <c r="AH709" s="80">
        <v>1</v>
      </c>
      <c r="AI709" s="80">
        <v>0</v>
      </c>
      <c r="AJ709" s="80">
        <v>0</v>
      </c>
      <c r="AK709" s="80">
        <v>0</v>
      </c>
      <c r="AL709" s="80">
        <v>26.99</v>
      </c>
      <c r="AM709" s="80">
        <v>26.99</v>
      </c>
    </row>
    <row r="710" spans="2:39" ht="12" customHeight="1" thickBot="1" x14ac:dyDescent="0.35">
      <c r="B710" s="75">
        <v>1747</v>
      </c>
      <c r="D710" s="77" t="str">
        <f t="shared" si="10"/>
        <v>0</v>
      </c>
      <c r="E710" s="78">
        <v>0</v>
      </c>
      <c r="F710" s="81">
        <v>0.21637399494647899</v>
      </c>
      <c r="G710" s="80">
        <v>1</v>
      </c>
      <c r="H710" s="80">
        <v>0</v>
      </c>
      <c r="I710" s="80">
        <v>0</v>
      </c>
      <c r="J710" s="80">
        <v>0</v>
      </c>
      <c r="K710" s="80">
        <v>0</v>
      </c>
      <c r="L710" s="80">
        <v>0</v>
      </c>
      <c r="M710" s="80">
        <v>0</v>
      </c>
      <c r="N710" s="80">
        <v>0</v>
      </c>
      <c r="O710" s="80">
        <v>0</v>
      </c>
      <c r="P710" s="80">
        <v>0</v>
      </c>
      <c r="Q710" s="80">
        <v>0</v>
      </c>
      <c r="R710" s="80">
        <v>0</v>
      </c>
      <c r="S710" s="80">
        <v>0</v>
      </c>
      <c r="T710" s="80">
        <v>0</v>
      </c>
      <c r="U710" s="80">
        <v>0</v>
      </c>
      <c r="V710" s="80">
        <v>0</v>
      </c>
      <c r="W710" s="80">
        <v>0</v>
      </c>
      <c r="X710" s="80">
        <v>0</v>
      </c>
      <c r="Y710" s="80">
        <v>1</v>
      </c>
      <c r="Z710" s="80">
        <v>4390</v>
      </c>
      <c r="AA710" s="80">
        <v>0</v>
      </c>
      <c r="AB710" s="80">
        <v>0</v>
      </c>
      <c r="AC710" s="80">
        <v>0</v>
      </c>
      <c r="AD710" s="80">
        <v>1</v>
      </c>
      <c r="AE710" s="80">
        <v>0</v>
      </c>
      <c r="AF710" s="80">
        <v>0</v>
      </c>
      <c r="AG710" s="80">
        <v>0</v>
      </c>
      <c r="AH710" s="80">
        <v>1</v>
      </c>
      <c r="AI710" s="80">
        <v>0</v>
      </c>
      <c r="AJ710" s="80">
        <v>0</v>
      </c>
      <c r="AK710" s="80">
        <v>0</v>
      </c>
      <c r="AL710" s="80">
        <v>27</v>
      </c>
      <c r="AM710" s="80">
        <v>27</v>
      </c>
    </row>
    <row r="711" spans="2:39" ht="12" customHeight="1" thickBot="1" x14ac:dyDescent="0.35">
      <c r="B711" s="75">
        <v>1753</v>
      </c>
      <c r="D711" s="77" t="str">
        <f t="shared" si="10"/>
        <v>0</v>
      </c>
      <c r="E711" s="78">
        <v>1</v>
      </c>
      <c r="F711" s="81">
        <v>0.21637399494647899</v>
      </c>
      <c r="G711" s="80">
        <v>1</v>
      </c>
      <c r="H711" s="80">
        <v>0</v>
      </c>
      <c r="I711" s="80">
        <v>0</v>
      </c>
      <c r="J711" s="80">
        <v>0</v>
      </c>
      <c r="K711" s="80">
        <v>0</v>
      </c>
      <c r="L711" s="80">
        <v>0</v>
      </c>
      <c r="M711" s="80">
        <v>0</v>
      </c>
      <c r="N711" s="80">
        <v>0</v>
      </c>
      <c r="O711" s="80">
        <v>0</v>
      </c>
      <c r="P711" s="80">
        <v>0</v>
      </c>
      <c r="Q711" s="80">
        <v>0</v>
      </c>
      <c r="R711" s="80">
        <v>0</v>
      </c>
      <c r="S711" s="80">
        <v>0</v>
      </c>
      <c r="T711" s="80">
        <v>0</v>
      </c>
      <c r="U711" s="80">
        <v>0</v>
      </c>
      <c r="V711" s="80">
        <v>0</v>
      </c>
      <c r="W711" s="80">
        <v>0</v>
      </c>
      <c r="X711" s="80">
        <v>0</v>
      </c>
      <c r="Y711" s="80">
        <v>1</v>
      </c>
      <c r="Z711" s="80">
        <v>704</v>
      </c>
      <c r="AA711" s="80">
        <v>0</v>
      </c>
      <c r="AB711" s="80">
        <v>0</v>
      </c>
      <c r="AC711" s="80">
        <v>0</v>
      </c>
      <c r="AD711" s="80">
        <v>1</v>
      </c>
      <c r="AE711" s="80">
        <v>0</v>
      </c>
      <c r="AF711" s="80">
        <v>1</v>
      </c>
      <c r="AG711" s="80">
        <v>0</v>
      </c>
      <c r="AH711" s="80">
        <v>0</v>
      </c>
      <c r="AI711" s="80">
        <v>0</v>
      </c>
      <c r="AJ711" s="80">
        <v>0</v>
      </c>
      <c r="AK711" s="80">
        <v>0</v>
      </c>
      <c r="AL711" s="80">
        <v>32.03</v>
      </c>
      <c r="AM711" s="80">
        <v>24.99</v>
      </c>
    </row>
    <row r="712" spans="2:39" ht="12" customHeight="1" thickBot="1" x14ac:dyDescent="0.35">
      <c r="B712" s="75">
        <v>1754</v>
      </c>
      <c r="D712" s="77" t="str">
        <f t="shared" si="10"/>
        <v>1</v>
      </c>
      <c r="E712" s="78">
        <v>1</v>
      </c>
      <c r="F712" s="81">
        <v>0.68000000715255704</v>
      </c>
      <c r="G712" s="80">
        <v>0</v>
      </c>
      <c r="H712" s="80">
        <v>0</v>
      </c>
      <c r="I712" s="80">
        <v>0</v>
      </c>
      <c r="J712" s="80">
        <v>0</v>
      </c>
      <c r="K712" s="80">
        <v>0</v>
      </c>
      <c r="L712" s="80">
        <v>0</v>
      </c>
      <c r="M712" s="80">
        <v>0</v>
      </c>
      <c r="N712" s="80">
        <v>0</v>
      </c>
      <c r="O712" s="80">
        <v>0</v>
      </c>
      <c r="P712" s="80">
        <v>0</v>
      </c>
      <c r="Q712" s="80">
        <v>0</v>
      </c>
      <c r="R712" s="80">
        <v>0</v>
      </c>
      <c r="S712" s="80">
        <v>0</v>
      </c>
      <c r="T712" s="80">
        <v>0</v>
      </c>
      <c r="U712" s="80">
        <v>0</v>
      </c>
      <c r="V712" s="80">
        <v>1</v>
      </c>
      <c r="W712" s="80">
        <v>0</v>
      </c>
      <c r="X712" s="80">
        <v>0</v>
      </c>
      <c r="Y712" s="80">
        <v>1</v>
      </c>
      <c r="Z712" s="80">
        <v>534</v>
      </c>
      <c r="AA712" s="80">
        <v>0</v>
      </c>
      <c r="AB712" s="80">
        <v>0</v>
      </c>
      <c r="AC712" s="80">
        <v>0</v>
      </c>
      <c r="AD712" s="80">
        <v>1</v>
      </c>
      <c r="AE712" s="80">
        <v>0</v>
      </c>
      <c r="AF712" s="80">
        <v>0</v>
      </c>
      <c r="AG712" s="80">
        <v>0</v>
      </c>
      <c r="AH712" s="80">
        <v>1</v>
      </c>
      <c r="AI712" s="80">
        <v>0</v>
      </c>
      <c r="AJ712" s="80">
        <v>0</v>
      </c>
      <c r="AK712" s="80">
        <v>0</v>
      </c>
      <c r="AL712" s="80">
        <v>41</v>
      </c>
      <c r="AM712" s="80">
        <v>19.95</v>
      </c>
    </row>
    <row r="713" spans="2:39" ht="12" customHeight="1" thickBot="1" x14ac:dyDescent="0.35">
      <c r="B713" s="75">
        <v>1757</v>
      </c>
      <c r="D713" s="77" t="str">
        <f t="shared" ref="D713:D776" si="11">IF(F713&gt;=$F$5,"1","0")</f>
        <v>1</v>
      </c>
      <c r="E713" s="78">
        <v>1</v>
      </c>
      <c r="F713" s="81">
        <v>0.83225798606872503</v>
      </c>
      <c r="G713" s="80">
        <v>0</v>
      </c>
      <c r="H713" s="80">
        <v>0</v>
      </c>
      <c r="I713" s="80">
        <v>0</v>
      </c>
      <c r="J713" s="80">
        <v>1</v>
      </c>
      <c r="K713" s="80">
        <v>0</v>
      </c>
      <c r="L713" s="80">
        <v>0</v>
      </c>
      <c r="M713" s="80">
        <v>0</v>
      </c>
      <c r="N713" s="80">
        <v>0</v>
      </c>
      <c r="O713" s="80">
        <v>0</v>
      </c>
      <c r="P713" s="80">
        <v>0</v>
      </c>
      <c r="Q713" s="80">
        <v>0</v>
      </c>
      <c r="R713" s="80">
        <v>0</v>
      </c>
      <c r="S713" s="80">
        <v>0</v>
      </c>
      <c r="T713" s="80">
        <v>0</v>
      </c>
      <c r="U713" s="80">
        <v>0</v>
      </c>
      <c r="V713" s="80">
        <v>0</v>
      </c>
      <c r="W713" s="80">
        <v>0</v>
      </c>
      <c r="X713" s="80">
        <v>0</v>
      </c>
      <c r="Y713" s="80">
        <v>1</v>
      </c>
      <c r="Z713" s="80">
        <v>1100</v>
      </c>
      <c r="AA713" s="80">
        <v>0</v>
      </c>
      <c r="AB713" s="80">
        <v>1</v>
      </c>
      <c r="AC713" s="80">
        <v>0</v>
      </c>
      <c r="AD713" s="80">
        <v>0</v>
      </c>
      <c r="AE713" s="80">
        <v>0</v>
      </c>
      <c r="AF713" s="80">
        <v>0</v>
      </c>
      <c r="AG713" s="80">
        <v>0</v>
      </c>
      <c r="AH713" s="80">
        <v>1</v>
      </c>
      <c r="AI713" s="80">
        <v>0</v>
      </c>
      <c r="AJ713" s="80">
        <v>0</v>
      </c>
      <c r="AK713" s="80">
        <v>0</v>
      </c>
      <c r="AL713" s="80">
        <v>86</v>
      </c>
      <c r="AM713" s="80">
        <v>9.99</v>
      </c>
    </row>
    <row r="714" spans="2:39" ht="12" customHeight="1" thickBot="1" x14ac:dyDescent="0.35">
      <c r="B714" s="75">
        <v>1758</v>
      </c>
      <c r="D714" s="77" t="str">
        <f t="shared" si="11"/>
        <v>1</v>
      </c>
      <c r="E714" s="78">
        <v>1</v>
      </c>
      <c r="F714" s="81">
        <v>0.83225798606872503</v>
      </c>
      <c r="G714" s="80">
        <v>0</v>
      </c>
      <c r="H714" s="80">
        <v>0</v>
      </c>
      <c r="I714" s="80">
        <v>0</v>
      </c>
      <c r="J714" s="80">
        <v>0</v>
      </c>
      <c r="K714" s="80">
        <v>0</v>
      </c>
      <c r="L714" s="80">
        <v>0</v>
      </c>
      <c r="M714" s="80">
        <v>1</v>
      </c>
      <c r="N714" s="80">
        <v>0</v>
      </c>
      <c r="O714" s="80">
        <v>0</v>
      </c>
      <c r="P714" s="80">
        <v>0</v>
      </c>
      <c r="Q714" s="80">
        <v>0</v>
      </c>
      <c r="R714" s="80">
        <v>0</v>
      </c>
      <c r="S714" s="80">
        <v>0</v>
      </c>
      <c r="T714" s="80">
        <v>0</v>
      </c>
      <c r="U714" s="80">
        <v>0</v>
      </c>
      <c r="V714" s="80">
        <v>0</v>
      </c>
      <c r="W714" s="80">
        <v>0</v>
      </c>
      <c r="X714" s="80">
        <v>0</v>
      </c>
      <c r="Y714" s="80">
        <v>1</v>
      </c>
      <c r="Z714" s="80">
        <v>2358</v>
      </c>
      <c r="AA714" s="80">
        <v>0</v>
      </c>
      <c r="AB714" s="80">
        <v>0</v>
      </c>
      <c r="AC714" s="80">
        <v>1</v>
      </c>
      <c r="AD714" s="80">
        <v>0</v>
      </c>
      <c r="AE714" s="80">
        <v>0</v>
      </c>
      <c r="AF714" s="80">
        <v>1</v>
      </c>
      <c r="AG714" s="80">
        <v>0</v>
      </c>
      <c r="AH714" s="80">
        <v>0</v>
      </c>
      <c r="AI714" s="80">
        <v>0</v>
      </c>
      <c r="AJ714" s="80">
        <v>0</v>
      </c>
      <c r="AK714" s="80">
        <v>0</v>
      </c>
      <c r="AL714" s="80">
        <v>86</v>
      </c>
      <c r="AM714" s="80">
        <v>9.99</v>
      </c>
    </row>
    <row r="715" spans="2:39" ht="12" customHeight="1" thickBot="1" x14ac:dyDescent="0.35">
      <c r="B715" s="75">
        <v>1760</v>
      </c>
      <c r="D715" s="77" t="str">
        <f t="shared" si="11"/>
        <v>1</v>
      </c>
      <c r="E715" s="78">
        <v>1</v>
      </c>
      <c r="F715" s="81">
        <v>0.83225798606872503</v>
      </c>
      <c r="G715" s="80">
        <v>1</v>
      </c>
      <c r="H715" s="80">
        <v>0</v>
      </c>
      <c r="I715" s="80">
        <v>0</v>
      </c>
      <c r="J715" s="80">
        <v>0</v>
      </c>
      <c r="K715" s="80">
        <v>0</v>
      </c>
      <c r="L715" s="80">
        <v>0</v>
      </c>
      <c r="M715" s="80">
        <v>0</v>
      </c>
      <c r="N715" s="80">
        <v>0</v>
      </c>
      <c r="O715" s="80">
        <v>0</v>
      </c>
      <c r="P715" s="80">
        <v>0</v>
      </c>
      <c r="Q715" s="80">
        <v>0</v>
      </c>
      <c r="R715" s="80">
        <v>0</v>
      </c>
      <c r="S715" s="80">
        <v>0</v>
      </c>
      <c r="T715" s="80">
        <v>0</v>
      </c>
      <c r="U715" s="80">
        <v>0</v>
      </c>
      <c r="V715" s="80">
        <v>0</v>
      </c>
      <c r="W715" s="80">
        <v>0</v>
      </c>
      <c r="X715" s="80">
        <v>0</v>
      </c>
      <c r="Y715" s="80">
        <v>1</v>
      </c>
      <c r="Z715" s="80">
        <v>957</v>
      </c>
      <c r="AA715" s="80">
        <v>0</v>
      </c>
      <c r="AB715" s="80">
        <v>1</v>
      </c>
      <c r="AC715" s="80">
        <v>0</v>
      </c>
      <c r="AD715" s="80">
        <v>0</v>
      </c>
      <c r="AE715" s="80">
        <v>0</v>
      </c>
      <c r="AF715" s="80">
        <v>0</v>
      </c>
      <c r="AG715" s="80">
        <v>1</v>
      </c>
      <c r="AH715" s="80">
        <v>0</v>
      </c>
      <c r="AI715" s="80">
        <v>0</v>
      </c>
      <c r="AJ715" s="80">
        <v>0</v>
      </c>
      <c r="AK715" s="80">
        <v>0</v>
      </c>
      <c r="AL715" s="80">
        <v>87.67</v>
      </c>
      <c r="AM715" s="80">
        <v>9.99</v>
      </c>
    </row>
    <row r="716" spans="2:39" ht="12" customHeight="1" thickBot="1" x14ac:dyDescent="0.35">
      <c r="B716" s="75">
        <v>1765</v>
      </c>
      <c r="D716" s="77" t="str">
        <f t="shared" si="11"/>
        <v>0</v>
      </c>
      <c r="E716" s="78">
        <v>0</v>
      </c>
      <c r="F716" s="81">
        <v>0.21637399494647899</v>
      </c>
      <c r="G716" s="80">
        <v>0</v>
      </c>
      <c r="H716" s="80">
        <v>0</v>
      </c>
      <c r="I716" s="80">
        <v>0</v>
      </c>
      <c r="J716" s="80">
        <v>0</v>
      </c>
      <c r="K716" s="80">
        <v>0</v>
      </c>
      <c r="L716" s="80">
        <v>0</v>
      </c>
      <c r="M716" s="80">
        <v>0</v>
      </c>
      <c r="N716" s="80">
        <v>0</v>
      </c>
      <c r="O716" s="80">
        <v>0</v>
      </c>
      <c r="P716" s="80">
        <v>1</v>
      </c>
      <c r="Q716" s="80">
        <v>0</v>
      </c>
      <c r="R716" s="80">
        <v>0</v>
      </c>
      <c r="S716" s="80">
        <v>0</v>
      </c>
      <c r="T716" s="80">
        <v>0</v>
      </c>
      <c r="U716" s="80">
        <v>0</v>
      </c>
      <c r="V716" s="80">
        <v>0</v>
      </c>
      <c r="W716" s="80">
        <v>0</v>
      </c>
      <c r="X716" s="80">
        <v>0</v>
      </c>
      <c r="Y716" s="80">
        <v>1</v>
      </c>
      <c r="Z716" s="80">
        <v>841</v>
      </c>
      <c r="AA716" s="80">
        <v>0</v>
      </c>
      <c r="AB716" s="80">
        <v>1</v>
      </c>
      <c r="AC716" s="80">
        <v>0</v>
      </c>
      <c r="AD716" s="80">
        <v>0</v>
      </c>
      <c r="AE716" s="80">
        <v>0</v>
      </c>
      <c r="AF716" s="80">
        <v>0</v>
      </c>
      <c r="AG716" s="80">
        <v>1</v>
      </c>
      <c r="AH716" s="80">
        <v>0</v>
      </c>
      <c r="AI716" s="80">
        <v>0</v>
      </c>
      <c r="AJ716" s="80">
        <v>0</v>
      </c>
      <c r="AK716" s="80">
        <v>0</v>
      </c>
      <c r="AL716" s="80">
        <v>29.99</v>
      </c>
      <c r="AM716" s="80">
        <v>29.99</v>
      </c>
    </row>
    <row r="717" spans="2:39" ht="12" customHeight="1" thickBot="1" x14ac:dyDescent="0.35">
      <c r="B717" s="75">
        <v>1767</v>
      </c>
      <c r="D717" s="77" t="str">
        <f t="shared" si="11"/>
        <v>0</v>
      </c>
      <c r="E717" s="78">
        <v>0</v>
      </c>
      <c r="F717" s="81">
        <v>0.40000000596046398</v>
      </c>
      <c r="G717" s="80">
        <v>1</v>
      </c>
      <c r="H717" s="80">
        <v>0</v>
      </c>
      <c r="I717" s="80">
        <v>0</v>
      </c>
      <c r="J717" s="80">
        <v>0</v>
      </c>
      <c r="K717" s="80">
        <v>0</v>
      </c>
      <c r="L717" s="80">
        <v>0</v>
      </c>
      <c r="M717" s="80">
        <v>0</v>
      </c>
      <c r="N717" s="80">
        <v>0</v>
      </c>
      <c r="O717" s="80">
        <v>0</v>
      </c>
      <c r="P717" s="80">
        <v>0</v>
      </c>
      <c r="Q717" s="80">
        <v>0</v>
      </c>
      <c r="R717" s="80">
        <v>0</v>
      </c>
      <c r="S717" s="80">
        <v>0</v>
      </c>
      <c r="T717" s="80">
        <v>0</v>
      </c>
      <c r="U717" s="80">
        <v>0</v>
      </c>
      <c r="V717" s="80">
        <v>0</v>
      </c>
      <c r="W717" s="80">
        <v>0</v>
      </c>
      <c r="X717" s="80">
        <v>1</v>
      </c>
      <c r="Y717" s="80">
        <v>0</v>
      </c>
      <c r="Z717" s="80">
        <v>1147</v>
      </c>
      <c r="AA717" s="80">
        <v>0</v>
      </c>
      <c r="AB717" s="80">
        <v>0</v>
      </c>
      <c r="AC717" s="80">
        <v>0</v>
      </c>
      <c r="AD717" s="80">
        <v>1</v>
      </c>
      <c r="AE717" s="80">
        <v>0</v>
      </c>
      <c r="AF717" s="80">
        <v>0</v>
      </c>
      <c r="AG717" s="80">
        <v>0</v>
      </c>
      <c r="AH717" s="80">
        <v>0</v>
      </c>
      <c r="AI717" s="80">
        <v>1</v>
      </c>
      <c r="AJ717" s="80">
        <v>0</v>
      </c>
      <c r="AK717" s="80">
        <v>0</v>
      </c>
      <c r="AL717" s="80">
        <v>53.520000001349999</v>
      </c>
      <c r="AM717" s="80">
        <v>53.520000001349999</v>
      </c>
    </row>
    <row r="718" spans="2:39" ht="12" customHeight="1" thickBot="1" x14ac:dyDescent="0.35">
      <c r="B718" s="75">
        <v>1770</v>
      </c>
      <c r="D718" s="77" t="str">
        <f t="shared" si="11"/>
        <v>0</v>
      </c>
      <c r="E718" s="78">
        <v>0</v>
      </c>
      <c r="F718" s="81">
        <v>0.21637399494647899</v>
      </c>
      <c r="G718" s="80">
        <v>0</v>
      </c>
      <c r="H718" s="80">
        <v>0</v>
      </c>
      <c r="I718" s="80">
        <v>0</v>
      </c>
      <c r="J718" s="80">
        <v>0</v>
      </c>
      <c r="K718" s="80">
        <v>1</v>
      </c>
      <c r="L718" s="80">
        <v>0</v>
      </c>
      <c r="M718" s="80">
        <v>0</v>
      </c>
      <c r="N718" s="80">
        <v>0</v>
      </c>
      <c r="O718" s="80">
        <v>0</v>
      </c>
      <c r="P718" s="80">
        <v>0</v>
      </c>
      <c r="Q718" s="80">
        <v>0</v>
      </c>
      <c r="R718" s="80">
        <v>0</v>
      </c>
      <c r="S718" s="80">
        <v>0</v>
      </c>
      <c r="T718" s="80">
        <v>0</v>
      </c>
      <c r="U718" s="80">
        <v>0</v>
      </c>
      <c r="V718" s="80">
        <v>0</v>
      </c>
      <c r="W718" s="80">
        <v>0</v>
      </c>
      <c r="X718" s="80">
        <v>0</v>
      </c>
      <c r="Y718" s="80">
        <v>1</v>
      </c>
      <c r="Z718" s="80">
        <v>5564</v>
      </c>
      <c r="AA718" s="80">
        <v>0</v>
      </c>
      <c r="AB718" s="80">
        <v>0</v>
      </c>
      <c r="AC718" s="80">
        <v>0</v>
      </c>
      <c r="AD718" s="80">
        <v>1</v>
      </c>
      <c r="AE718" s="80">
        <v>0</v>
      </c>
      <c r="AF718" s="80">
        <v>0</v>
      </c>
      <c r="AG718" s="80">
        <v>1</v>
      </c>
      <c r="AH718" s="80">
        <v>0</v>
      </c>
      <c r="AI718" s="80">
        <v>0</v>
      </c>
      <c r="AJ718" s="80">
        <v>0</v>
      </c>
      <c r="AK718" s="80">
        <v>0</v>
      </c>
      <c r="AL718" s="80">
        <v>29.99</v>
      </c>
      <c r="AM718" s="80">
        <v>29.99</v>
      </c>
    </row>
    <row r="719" spans="2:39" ht="12" customHeight="1" thickBot="1" x14ac:dyDescent="0.35">
      <c r="B719" s="75">
        <v>1776</v>
      </c>
      <c r="D719" s="77" t="str">
        <f t="shared" si="11"/>
        <v>0</v>
      </c>
      <c r="E719" s="78">
        <v>1</v>
      </c>
      <c r="F719" s="81">
        <v>0.40000000596046398</v>
      </c>
      <c r="G719" s="80">
        <v>1</v>
      </c>
      <c r="H719" s="80">
        <v>0</v>
      </c>
      <c r="I719" s="80">
        <v>0</v>
      </c>
      <c r="J719" s="80">
        <v>0</v>
      </c>
      <c r="K719" s="80">
        <v>0</v>
      </c>
      <c r="L719" s="80">
        <v>0</v>
      </c>
      <c r="M719" s="80">
        <v>0</v>
      </c>
      <c r="N719" s="80">
        <v>0</v>
      </c>
      <c r="O719" s="80">
        <v>0</v>
      </c>
      <c r="P719" s="80">
        <v>0</v>
      </c>
      <c r="Q719" s="80">
        <v>0</v>
      </c>
      <c r="R719" s="80">
        <v>0</v>
      </c>
      <c r="S719" s="80">
        <v>0</v>
      </c>
      <c r="T719" s="80">
        <v>0</v>
      </c>
      <c r="U719" s="80">
        <v>0</v>
      </c>
      <c r="V719" s="80">
        <v>0</v>
      </c>
      <c r="W719" s="80">
        <v>0</v>
      </c>
      <c r="X719" s="80">
        <v>0</v>
      </c>
      <c r="Y719" s="80">
        <v>1</v>
      </c>
      <c r="Z719" s="80">
        <v>6787</v>
      </c>
      <c r="AA719" s="80">
        <v>0</v>
      </c>
      <c r="AB719" s="80">
        <v>0</v>
      </c>
      <c r="AC719" s="80">
        <v>0</v>
      </c>
      <c r="AD719" s="80">
        <v>1</v>
      </c>
      <c r="AE719" s="80">
        <v>0</v>
      </c>
      <c r="AF719" s="80">
        <v>0</v>
      </c>
      <c r="AG719" s="80">
        <v>0</v>
      </c>
      <c r="AH719" s="80">
        <v>1</v>
      </c>
      <c r="AI719" s="80">
        <v>0</v>
      </c>
      <c r="AJ719" s="80">
        <v>0</v>
      </c>
      <c r="AK719" s="80">
        <v>0</v>
      </c>
      <c r="AL719" s="80">
        <v>56</v>
      </c>
      <c r="AM719" s="80">
        <v>16.989999999999998</v>
      </c>
    </row>
    <row r="720" spans="2:39" ht="12" customHeight="1" thickBot="1" x14ac:dyDescent="0.35">
      <c r="B720" s="75">
        <v>1779</v>
      </c>
      <c r="D720" s="77" t="str">
        <f t="shared" si="11"/>
        <v>1</v>
      </c>
      <c r="E720" s="78">
        <v>1</v>
      </c>
      <c r="F720" s="81">
        <v>0.68000000715255704</v>
      </c>
      <c r="G720" s="80">
        <v>0</v>
      </c>
      <c r="H720" s="80">
        <v>0</v>
      </c>
      <c r="I720" s="80">
        <v>0</v>
      </c>
      <c r="J720" s="80">
        <v>0</v>
      </c>
      <c r="K720" s="80">
        <v>0</v>
      </c>
      <c r="L720" s="80">
        <v>0</v>
      </c>
      <c r="M720" s="80">
        <v>0</v>
      </c>
      <c r="N720" s="80">
        <v>0</v>
      </c>
      <c r="O720" s="80">
        <v>0</v>
      </c>
      <c r="P720" s="80">
        <v>1</v>
      </c>
      <c r="Q720" s="80">
        <v>0</v>
      </c>
      <c r="R720" s="80">
        <v>0</v>
      </c>
      <c r="S720" s="80">
        <v>0</v>
      </c>
      <c r="T720" s="80">
        <v>0</v>
      </c>
      <c r="U720" s="80">
        <v>0</v>
      </c>
      <c r="V720" s="80">
        <v>0</v>
      </c>
      <c r="W720" s="80">
        <v>0</v>
      </c>
      <c r="X720" s="80">
        <v>0</v>
      </c>
      <c r="Y720" s="80">
        <v>1</v>
      </c>
      <c r="Z720" s="80">
        <v>933</v>
      </c>
      <c r="AA720" s="80">
        <v>1</v>
      </c>
      <c r="AB720" s="80">
        <v>0</v>
      </c>
      <c r="AC720" s="80">
        <v>0</v>
      </c>
      <c r="AD720" s="80">
        <v>0</v>
      </c>
      <c r="AE720" s="80">
        <v>0</v>
      </c>
      <c r="AF720" s="80">
        <v>0</v>
      </c>
      <c r="AG720" s="80">
        <v>0</v>
      </c>
      <c r="AH720" s="80">
        <v>1</v>
      </c>
      <c r="AI720" s="80">
        <v>0</v>
      </c>
      <c r="AJ720" s="80">
        <v>0</v>
      </c>
      <c r="AK720" s="80">
        <v>0</v>
      </c>
      <c r="AL720" s="80">
        <v>51</v>
      </c>
      <c r="AM720" s="80">
        <v>19.989999999999998</v>
      </c>
    </row>
    <row r="721" spans="2:39" ht="12" customHeight="1" thickBot="1" x14ac:dyDescent="0.35">
      <c r="B721" s="75">
        <v>1781</v>
      </c>
      <c r="D721" s="77" t="str">
        <f t="shared" si="11"/>
        <v>0</v>
      </c>
      <c r="E721" s="78">
        <v>0</v>
      </c>
      <c r="F721" s="81">
        <v>0.21637399494647899</v>
      </c>
      <c r="G721" s="80">
        <v>0</v>
      </c>
      <c r="H721" s="80">
        <v>0</v>
      </c>
      <c r="I721" s="80">
        <v>0</v>
      </c>
      <c r="J721" s="80">
        <v>0</v>
      </c>
      <c r="K721" s="80">
        <v>0</v>
      </c>
      <c r="L721" s="80">
        <v>0</v>
      </c>
      <c r="M721" s="80">
        <v>0</v>
      </c>
      <c r="N721" s="80">
        <v>0</v>
      </c>
      <c r="O721" s="80">
        <v>0</v>
      </c>
      <c r="P721" s="80">
        <v>0</v>
      </c>
      <c r="Q721" s="80">
        <v>0</v>
      </c>
      <c r="R721" s="80">
        <v>0</v>
      </c>
      <c r="S721" s="80">
        <v>0</v>
      </c>
      <c r="T721" s="80">
        <v>0</v>
      </c>
      <c r="U721" s="80">
        <v>1</v>
      </c>
      <c r="V721" s="80">
        <v>0</v>
      </c>
      <c r="W721" s="80">
        <v>0</v>
      </c>
      <c r="X721" s="80">
        <v>0</v>
      </c>
      <c r="Y721" s="80">
        <v>1</v>
      </c>
      <c r="Z721" s="80">
        <v>5271</v>
      </c>
      <c r="AA721" s="80">
        <v>0</v>
      </c>
      <c r="AB721" s="80">
        <v>0</v>
      </c>
      <c r="AC721" s="80">
        <v>0</v>
      </c>
      <c r="AD721" s="80">
        <v>1</v>
      </c>
      <c r="AE721" s="80">
        <v>0</v>
      </c>
      <c r="AF721" s="80">
        <v>0</v>
      </c>
      <c r="AG721" s="80">
        <v>0</v>
      </c>
      <c r="AH721" s="80">
        <v>1</v>
      </c>
      <c r="AI721" s="80">
        <v>0</v>
      </c>
      <c r="AJ721" s="80">
        <v>0</v>
      </c>
      <c r="AK721" s="80">
        <v>0</v>
      </c>
      <c r="AL721" s="80">
        <v>31.95</v>
      </c>
      <c r="AM721" s="80">
        <v>31.95</v>
      </c>
    </row>
    <row r="722" spans="2:39" ht="12" customHeight="1" thickBot="1" x14ac:dyDescent="0.35">
      <c r="B722" s="75">
        <v>1783</v>
      </c>
      <c r="D722" s="77" t="str">
        <f t="shared" si="11"/>
        <v>0</v>
      </c>
      <c r="E722" s="78">
        <v>1</v>
      </c>
      <c r="F722" s="81">
        <v>0.21637399494647899</v>
      </c>
      <c r="G722" s="80">
        <v>0</v>
      </c>
      <c r="H722" s="80">
        <v>0</v>
      </c>
      <c r="I722" s="80">
        <v>0</v>
      </c>
      <c r="J722" s="80">
        <v>0</v>
      </c>
      <c r="K722" s="80">
        <v>0</v>
      </c>
      <c r="L722" s="80">
        <v>0</v>
      </c>
      <c r="M722" s="80">
        <v>0</v>
      </c>
      <c r="N722" s="80">
        <v>0</v>
      </c>
      <c r="O722" s="80">
        <v>0</v>
      </c>
      <c r="P722" s="80">
        <v>0</v>
      </c>
      <c r="Q722" s="80">
        <v>0</v>
      </c>
      <c r="R722" s="80">
        <v>0</v>
      </c>
      <c r="S722" s="80">
        <v>0</v>
      </c>
      <c r="T722" s="80">
        <v>0</v>
      </c>
      <c r="U722" s="80">
        <v>0</v>
      </c>
      <c r="V722" s="80">
        <v>1</v>
      </c>
      <c r="W722" s="80">
        <v>0</v>
      </c>
      <c r="X722" s="80">
        <v>0</v>
      </c>
      <c r="Y722" s="80">
        <v>1</v>
      </c>
      <c r="Z722" s="80">
        <v>534</v>
      </c>
      <c r="AA722" s="80">
        <v>0</v>
      </c>
      <c r="AB722" s="80">
        <v>0</v>
      </c>
      <c r="AC722" s="80">
        <v>0</v>
      </c>
      <c r="AD722" s="80">
        <v>1</v>
      </c>
      <c r="AE722" s="80">
        <v>0</v>
      </c>
      <c r="AF722" s="80">
        <v>0</v>
      </c>
      <c r="AG722" s="80">
        <v>0</v>
      </c>
      <c r="AH722" s="80">
        <v>1</v>
      </c>
      <c r="AI722" s="80">
        <v>0</v>
      </c>
      <c r="AJ722" s="80">
        <v>0</v>
      </c>
      <c r="AK722" s="80">
        <v>0</v>
      </c>
      <c r="AL722" s="80">
        <v>34.659999999999997</v>
      </c>
      <c r="AM722" s="80">
        <v>29.95</v>
      </c>
    </row>
    <row r="723" spans="2:39" ht="12" customHeight="1" thickBot="1" x14ac:dyDescent="0.35">
      <c r="B723" s="75">
        <v>1784</v>
      </c>
      <c r="D723" s="77" t="str">
        <f t="shared" si="11"/>
        <v>1</v>
      </c>
      <c r="E723" s="78">
        <v>1</v>
      </c>
      <c r="F723" s="81">
        <v>0.68000000715255704</v>
      </c>
      <c r="G723" s="80">
        <v>0</v>
      </c>
      <c r="H723" s="80">
        <v>1</v>
      </c>
      <c r="I723" s="80">
        <v>0</v>
      </c>
      <c r="J723" s="80">
        <v>0</v>
      </c>
      <c r="K723" s="80">
        <v>0</v>
      </c>
      <c r="L723" s="80">
        <v>0</v>
      </c>
      <c r="M723" s="80">
        <v>0</v>
      </c>
      <c r="N723" s="80">
        <v>0</v>
      </c>
      <c r="O723" s="80">
        <v>0</v>
      </c>
      <c r="P723" s="80">
        <v>0</v>
      </c>
      <c r="Q723" s="80">
        <v>0</v>
      </c>
      <c r="R723" s="80">
        <v>0</v>
      </c>
      <c r="S723" s="80">
        <v>0</v>
      </c>
      <c r="T723" s="80">
        <v>0</v>
      </c>
      <c r="U723" s="80">
        <v>0</v>
      </c>
      <c r="V723" s="80">
        <v>0</v>
      </c>
      <c r="W723" s="80">
        <v>0</v>
      </c>
      <c r="X723" s="80">
        <v>0</v>
      </c>
      <c r="Y723" s="80">
        <v>1</v>
      </c>
      <c r="Z723" s="80">
        <v>29</v>
      </c>
      <c r="AA723" s="80">
        <v>0</v>
      </c>
      <c r="AB723" s="80">
        <v>0</v>
      </c>
      <c r="AC723" s="80">
        <v>1</v>
      </c>
      <c r="AD723" s="80">
        <v>0</v>
      </c>
      <c r="AE723" s="80">
        <v>0</v>
      </c>
      <c r="AF723" s="80">
        <v>1</v>
      </c>
      <c r="AG723" s="80">
        <v>0</v>
      </c>
      <c r="AH723" s="80">
        <v>0</v>
      </c>
      <c r="AI723" s="80">
        <v>0</v>
      </c>
      <c r="AJ723" s="80">
        <v>0</v>
      </c>
      <c r="AK723" s="80">
        <v>0</v>
      </c>
      <c r="AL723" s="80">
        <v>43</v>
      </c>
      <c r="AM723" s="80">
        <v>24.99</v>
      </c>
    </row>
    <row r="724" spans="2:39" ht="12" customHeight="1" thickBot="1" x14ac:dyDescent="0.35">
      <c r="B724" s="75">
        <v>1787</v>
      </c>
      <c r="D724" s="77" t="str">
        <f t="shared" si="11"/>
        <v>0</v>
      </c>
      <c r="E724" s="78">
        <v>0</v>
      </c>
      <c r="F724" s="81">
        <v>0.21637399494647899</v>
      </c>
      <c r="G724" s="80">
        <v>1</v>
      </c>
      <c r="H724" s="80">
        <v>0</v>
      </c>
      <c r="I724" s="80">
        <v>0</v>
      </c>
      <c r="J724" s="80">
        <v>0</v>
      </c>
      <c r="K724" s="80">
        <v>0</v>
      </c>
      <c r="L724" s="80">
        <v>0</v>
      </c>
      <c r="M724" s="80">
        <v>0</v>
      </c>
      <c r="N724" s="80">
        <v>0</v>
      </c>
      <c r="O724" s="80">
        <v>0</v>
      </c>
      <c r="P724" s="80">
        <v>0</v>
      </c>
      <c r="Q724" s="80">
        <v>0</v>
      </c>
      <c r="R724" s="80">
        <v>0</v>
      </c>
      <c r="S724" s="80">
        <v>0</v>
      </c>
      <c r="T724" s="80">
        <v>0</v>
      </c>
      <c r="U724" s="80">
        <v>0</v>
      </c>
      <c r="V724" s="80">
        <v>0</v>
      </c>
      <c r="W724" s="80">
        <v>0</v>
      </c>
      <c r="X724" s="80">
        <v>0</v>
      </c>
      <c r="Y724" s="80">
        <v>1</v>
      </c>
      <c r="Z724" s="80">
        <v>4390</v>
      </c>
      <c r="AA724" s="80">
        <v>0</v>
      </c>
      <c r="AB724" s="80">
        <v>0</v>
      </c>
      <c r="AC724" s="80">
        <v>0</v>
      </c>
      <c r="AD724" s="80">
        <v>1</v>
      </c>
      <c r="AE724" s="80">
        <v>0</v>
      </c>
      <c r="AF724" s="80">
        <v>1</v>
      </c>
      <c r="AG724" s="80">
        <v>0</v>
      </c>
      <c r="AH724" s="80">
        <v>0</v>
      </c>
      <c r="AI724" s="80">
        <v>0</v>
      </c>
      <c r="AJ724" s="80">
        <v>0</v>
      </c>
      <c r="AK724" s="80">
        <v>0</v>
      </c>
      <c r="AL724" s="80">
        <v>32.950000000000003</v>
      </c>
      <c r="AM724" s="80">
        <v>32.950000000000003</v>
      </c>
    </row>
    <row r="725" spans="2:39" ht="12" customHeight="1" thickBot="1" x14ac:dyDescent="0.35">
      <c r="B725" s="75">
        <v>1788</v>
      </c>
      <c r="D725" s="77" t="str">
        <f t="shared" si="11"/>
        <v>1</v>
      </c>
      <c r="E725" s="78">
        <v>1</v>
      </c>
      <c r="F725" s="81">
        <v>0.83225798606872503</v>
      </c>
      <c r="G725" s="80">
        <v>0</v>
      </c>
      <c r="H725" s="80">
        <v>0</v>
      </c>
      <c r="I725" s="80">
        <v>0</v>
      </c>
      <c r="J725" s="80">
        <v>0</v>
      </c>
      <c r="K725" s="80">
        <v>0</v>
      </c>
      <c r="L725" s="80">
        <v>0</v>
      </c>
      <c r="M725" s="80">
        <v>1</v>
      </c>
      <c r="N725" s="80">
        <v>0</v>
      </c>
      <c r="O725" s="80">
        <v>0</v>
      </c>
      <c r="P725" s="80">
        <v>0</v>
      </c>
      <c r="Q725" s="80">
        <v>0</v>
      </c>
      <c r="R725" s="80">
        <v>0</v>
      </c>
      <c r="S725" s="80">
        <v>0</v>
      </c>
      <c r="T725" s="80">
        <v>0</v>
      </c>
      <c r="U725" s="80">
        <v>0</v>
      </c>
      <c r="V725" s="80">
        <v>0</v>
      </c>
      <c r="W725" s="80">
        <v>0</v>
      </c>
      <c r="X725" s="80">
        <v>0</v>
      </c>
      <c r="Y725" s="80">
        <v>1</v>
      </c>
      <c r="Z725" s="80">
        <v>2358</v>
      </c>
      <c r="AA725" s="80">
        <v>0</v>
      </c>
      <c r="AB725" s="80">
        <v>0</v>
      </c>
      <c r="AC725" s="80">
        <v>1</v>
      </c>
      <c r="AD725" s="80">
        <v>0</v>
      </c>
      <c r="AE725" s="80">
        <v>0</v>
      </c>
      <c r="AF725" s="80">
        <v>1</v>
      </c>
      <c r="AG725" s="80">
        <v>0</v>
      </c>
      <c r="AH725" s="80">
        <v>0</v>
      </c>
      <c r="AI725" s="80">
        <v>0</v>
      </c>
      <c r="AJ725" s="80">
        <v>0</v>
      </c>
      <c r="AK725" s="80">
        <v>0</v>
      </c>
      <c r="AL725" s="80">
        <v>114.5</v>
      </c>
      <c r="AM725" s="80">
        <v>9.99</v>
      </c>
    </row>
    <row r="726" spans="2:39" ht="12" customHeight="1" thickBot="1" x14ac:dyDescent="0.35">
      <c r="B726" s="75">
        <v>1794</v>
      </c>
      <c r="D726" s="77" t="str">
        <f t="shared" si="11"/>
        <v>1</v>
      </c>
      <c r="E726" s="78">
        <v>1</v>
      </c>
      <c r="F726" s="81">
        <v>0.83225798606872503</v>
      </c>
      <c r="G726" s="80">
        <v>0</v>
      </c>
      <c r="H726" s="80">
        <v>0</v>
      </c>
      <c r="I726" s="80">
        <v>0</v>
      </c>
      <c r="J726" s="80">
        <v>0</v>
      </c>
      <c r="K726" s="80">
        <v>0</v>
      </c>
      <c r="L726" s="80">
        <v>1</v>
      </c>
      <c r="M726" s="80">
        <v>0</v>
      </c>
      <c r="N726" s="80">
        <v>0</v>
      </c>
      <c r="O726" s="80">
        <v>0</v>
      </c>
      <c r="P726" s="80">
        <v>0</v>
      </c>
      <c r="Q726" s="80">
        <v>0</v>
      </c>
      <c r="R726" s="80">
        <v>0</v>
      </c>
      <c r="S726" s="80">
        <v>0</v>
      </c>
      <c r="T726" s="80">
        <v>0</v>
      </c>
      <c r="U726" s="80">
        <v>0</v>
      </c>
      <c r="V726" s="80">
        <v>0</v>
      </c>
      <c r="W726" s="80">
        <v>0</v>
      </c>
      <c r="X726" s="80">
        <v>0</v>
      </c>
      <c r="Y726" s="80">
        <v>1</v>
      </c>
      <c r="Z726" s="80">
        <v>320</v>
      </c>
      <c r="AA726" s="80">
        <v>0</v>
      </c>
      <c r="AB726" s="80">
        <v>1</v>
      </c>
      <c r="AC726" s="80">
        <v>0</v>
      </c>
      <c r="AD726" s="80">
        <v>0</v>
      </c>
      <c r="AE726" s="80">
        <v>0</v>
      </c>
      <c r="AF726" s="80">
        <v>0</v>
      </c>
      <c r="AG726" s="80">
        <v>1</v>
      </c>
      <c r="AH726" s="80">
        <v>0</v>
      </c>
      <c r="AI726" s="80">
        <v>0</v>
      </c>
      <c r="AJ726" s="80">
        <v>0</v>
      </c>
      <c r="AK726" s="80">
        <v>0</v>
      </c>
      <c r="AL726" s="80">
        <v>120.99</v>
      </c>
      <c r="AM726" s="80">
        <v>9.99</v>
      </c>
    </row>
    <row r="727" spans="2:39" ht="12" customHeight="1" thickBot="1" x14ac:dyDescent="0.35">
      <c r="B727" s="75">
        <v>1795</v>
      </c>
      <c r="D727" s="77" t="str">
        <f t="shared" si="11"/>
        <v>0</v>
      </c>
      <c r="E727" s="78">
        <v>0</v>
      </c>
      <c r="F727" s="81">
        <v>0.21637399494647899</v>
      </c>
      <c r="G727" s="80">
        <v>0</v>
      </c>
      <c r="H727" s="80">
        <v>1</v>
      </c>
      <c r="I727" s="80">
        <v>0</v>
      </c>
      <c r="J727" s="80">
        <v>0</v>
      </c>
      <c r="K727" s="80">
        <v>0</v>
      </c>
      <c r="L727" s="80">
        <v>0</v>
      </c>
      <c r="M727" s="80">
        <v>0</v>
      </c>
      <c r="N727" s="80">
        <v>0</v>
      </c>
      <c r="O727" s="80">
        <v>0</v>
      </c>
      <c r="P727" s="80">
        <v>0</v>
      </c>
      <c r="Q727" s="80">
        <v>0</v>
      </c>
      <c r="R727" s="80">
        <v>0</v>
      </c>
      <c r="S727" s="80">
        <v>0</v>
      </c>
      <c r="T727" s="80">
        <v>0</v>
      </c>
      <c r="U727" s="80">
        <v>0</v>
      </c>
      <c r="V727" s="80">
        <v>0</v>
      </c>
      <c r="W727" s="80">
        <v>0</v>
      </c>
      <c r="X727" s="80">
        <v>0</v>
      </c>
      <c r="Y727" s="80">
        <v>1</v>
      </c>
      <c r="Z727" s="80">
        <v>671</v>
      </c>
      <c r="AA727" s="80">
        <v>0</v>
      </c>
      <c r="AB727" s="80">
        <v>0</v>
      </c>
      <c r="AC727" s="80">
        <v>1</v>
      </c>
      <c r="AD727" s="80">
        <v>0</v>
      </c>
      <c r="AE727" s="80">
        <v>0</v>
      </c>
      <c r="AF727" s="80">
        <v>0</v>
      </c>
      <c r="AG727" s="80">
        <v>0</v>
      </c>
      <c r="AH727" s="80">
        <v>1</v>
      </c>
      <c r="AI727" s="80">
        <v>0</v>
      </c>
      <c r="AJ727" s="80">
        <v>0</v>
      </c>
      <c r="AK727" s="80">
        <v>0</v>
      </c>
      <c r="AL727" s="80">
        <v>34.950000000000003</v>
      </c>
      <c r="AM727" s="80">
        <v>34.950000000000003</v>
      </c>
    </row>
    <row r="728" spans="2:39" ht="12" customHeight="1" thickBot="1" x14ac:dyDescent="0.35">
      <c r="B728" s="75">
        <v>1796</v>
      </c>
      <c r="D728" s="77" t="str">
        <f t="shared" si="11"/>
        <v>0</v>
      </c>
      <c r="E728" s="78">
        <v>0</v>
      </c>
      <c r="F728" s="81">
        <v>0.21637399494647899</v>
      </c>
      <c r="G728" s="80">
        <v>1</v>
      </c>
      <c r="H728" s="80">
        <v>0</v>
      </c>
      <c r="I728" s="80">
        <v>0</v>
      </c>
      <c r="J728" s="80">
        <v>0</v>
      </c>
      <c r="K728" s="80">
        <v>0</v>
      </c>
      <c r="L728" s="80">
        <v>0</v>
      </c>
      <c r="M728" s="80">
        <v>0</v>
      </c>
      <c r="N728" s="80">
        <v>0</v>
      </c>
      <c r="O728" s="80">
        <v>0</v>
      </c>
      <c r="P728" s="80">
        <v>0</v>
      </c>
      <c r="Q728" s="80">
        <v>0</v>
      </c>
      <c r="R728" s="80">
        <v>0</v>
      </c>
      <c r="S728" s="80">
        <v>0</v>
      </c>
      <c r="T728" s="80">
        <v>0</v>
      </c>
      <c r="U728" s="80">
        <v>0</v>
      </c>
      <c r="V728" s="80">
        <v>0</v>
      </c>
      <c r="W728" s="80">
        <v>0</v>
      </c>
      <c r="X728" s="80">
        <v>0</v>
      </c>
      <c r="Y728" s="80">
        <v>1</v>
      </c>
      <c r="Z728" s="80">
        <v>25433</v>
      </c>
      <c r="AA728" s="80">
        <v>0</v>
      </c>
      <c r="AB728" s="80">
        <v>0</v>
      </c>
      <c r="AC728" s="80">
        <v>1</v>
      </c>
      <c r="AD728" s="80">
        <v>0</v>
      </c>
      <c r="AE728" s="80">
        <v>0</v>
      </c>
      <c r="AF728" s="80">
        <v>0</v>
      </c>
      <c r="AG728" s="80">
        <v>0</v>
      </c>
      <c r="AH728" s="80">
        <v>1</v>
      </c>
      <c r="AI728" s="80">
        <v>0</v>
      </c>
      <c r="AJ728" s="80">
        <v>0</v>
      </c>
      <c r="AK728" s="80">
        <v>0</v>
      </c>
      <c r="AL728" s="80">
        <v>34.950000000000003</v>
      </c>
      <c r="AM728" s="80">
        <v>34.950000000000003</v>
      </c>
    </row>
    <row r="729" spans="2:39" ht="12" customHeight="1" thickBot="1" x14ac:dyDescent="0.35">
      <c r="B729" s="75">
        <v>1799</v>
      </c>
      <c r="D729" s="77" t="str">
        <f t="shared" si="11"/>
        <v>0</v>
      </c>
      <c r="E729" s="78">
        <v>0</v>
      </c>
      <c r="F729" s="81">
        <v>0.21637399494647899</v>
      </c>
      <c r="G729" s="80">
        <v>0</v>
      </c>
      <c r="H729" s="80">
        <v>0</v>
      </c>
      <c r="I729" s="80">
        <v>0</v>
      </c>
      <c r="J729" s="80">
        <v>0</v>
      </c>
      <c r="K729" s="80">
        <v>0</v>
      </c>
      <c r="L729" s="80">
        <v>0</v>
      </c>
      <c r="M729" s="80">
        <v>0</v>
      </c>
      <c r="N729" s="80">
        <v>0</v>
      </c>
      <c r="O729" s="80">
        <v>0</v>
      </c>
      <c r="P729" s="80">
        <v>0</v>
      </c>
      <c r="Q729" s="80">
        <v>0</v>
      </c>
      <c r="R729" s="80">
        <v>1</v>
      </c>
      <c r="S729" s="80">
        <v>0</v>
      </c>
      <c r="T729" s="80">
        <v>0</v>
      </c>
      <c r="U729" s="80">
        <v>0</v>
      </c>
      <c r="V729" s="80">
        <v>0</v>
      </c>
      <c r="W729" s="80">
        <v>0</v>
      </c>
      <c r="X729" s="80">
        <v>0</v>
      </c>
      <c r="Y729" s="80">
        <v>1</v>
      </c>
      <c r="Z729" s="80">
        <v>3004</v>
      </c>
      <c r="AA729" s="80">
        <v>0</v>
      </c>
      <c r="AB729" s="80">
        <v>0</v>
      </c>
      <c r="AC729" s="80">
        <v>0</v>
      </c>
      <c r="AD729" s="80">
        <v>1</v>
      </c>
      <c r="AE729" s="80">
        <v>0</v>
      </c>
      <c r="AF729" s="80">
        <v>0</v>
      </c>
      <c r="AG729" s="80">
        <v>0</v>
      </c>
      <c r="AH729" s="80">
        <v>1</v>
      </c>
      <c r="AI729" s="80">
        <v>0</v>
      </c>
      <c r="AJ729" s="80">
        <v>0</v>
      </c>
      <c r="AK729" s="80">
        <v>0</v>
      </c>
      <c r="AL729" s="80">
        <v>34.99</v>
      </c>
      <c r="AM729" s="80">
        <v>34.99</v>
      </c>
    </row>
    <row r="730" spans="2:39" ht="12" customHeight="1" thickBot="1" x14ac:dyDescent="0.35">
      <c r="B730" s="75">
        <v>1803</v>
      </c>
      <c r="D730" s="77" t="str">
        <f t="shared" si="11"/>
        <v>1</v>
      </c>
      <c r="E730" s="78">
        <v>1</v>
      </c>
      <c r="F730" s="81">
        <v>0.83225798606872503</v>
      </c>
      <c r="G730" s="80">
        <v>0</v>
      </c>
      <c r="H730" s="80">
        <v>0</v>
      </c>
      <c r="I730" s="80">
        <v>0</v>
      </c>
      <c r="J730" s="80">
        <v>0</v>
      </c>
      <c r="K730" s="80">
        <v>0</v>
      </c>
      <c r="L730" s="80">
        <v>1</v>
      </c>
      <c r="M730" s="80">
        <v>0</v>
      </c>
      <c r="N730" s="80">
        <v>0</v>
      </c>
      <c r="O730" s="80">
        <v>0</v>
      </c>
      <c r="P730" s="80">
        <v>0</v>
      </c>
      <c r="Q730" s="80">
        <v>0</v>
      </c>
      <c r="R730" s="80">
        <v>0</v>
      </c>
      <c r="S730" s="80">
        <v>0</v>
      </c>
      <c r="T730" s="80">
        <v>0</v>
      </c>
      <c r="U730" s="80">
        <v>0</v>
      </c>
      <c r="V730" s="80">
        <v>0</v>
      </c>
      <c r="W730" s="80">
        <v>0</v>
      </c>
      <c r="X730" s="80">
        <v>0</v>
      </c>
      <c r="Y730" s="80">
        <v>1</v>
      </c>
      <c r="Z730" s="80">
        <v>320</v>
      </c>
      <c r="AA730" s="80">
        <v>0</v>
      </c>
      <c r="AB730" s="80">
        <v>1</v>
      </c>
      <c r="AC730" s="80">
        <v>0</v>
      </c>
      <c r="AD730" s="80">
        <v>0</v>
      </c>
      <c r="AE730" s="80">
        <v>0</v>
      </c>
      <c r="AF730" s="80">
        <v>0</v>
      </c>
      <c r="AG730" s="80">
        <v>1</v>
      </c>
      <c r="AH730" s="80">
        <v>0</v>
      </c>
      <c r="AI730" s="80">
        <v>0</v>
      </c>
      <c r="AJ730" s="80">
        <v>0</v>
      </c>
      <c r="AK730" s="80">
        <v>0</v>
      </c>
      <c r="AL730" s="80">
        <v>124.5</v>
      </c>
      <c r="AM730" s="80">
        <v>9.99</v>
      </c>
    </row>
    <row r="731" spans="2:39" ht="12" customHeight="1" thickBot="1" x14ac:dyDescent="0.35">
      <c r="B731" s="75">
        <v>1807</v>
      </c>
      <c r="D731" s="77" t="str">
        <f t="shared" si="11"/>
        <v>0</v>
      </c>
      <c r="E731" s="78">
        <v>0</v>
      </c>
      <c r="F731" s="81">
        <v>0.21637399494647899</v>
      </c>
      <c r="G731" s="80">
        <v>0</v>
      </c>
      <c r="H731" s="80">
        <v>1</v>
      </c>
      <c r="I731" s="80">
        <v>0</v>
      </c>
      <c r="J731" s="80">
        <v>0</v>
      </c>
      <c r="K731" s="80">
        <v>0</v>
      </c>
      <c r="L731" s="80">
        <v>0</v>
      </c>
      <c r="M731" s="80">
        <v>0</v>
      </c>
      <c r="N731" s="80">
        <v>0</v>
      </c>
      <c r="O731" s="80">
        <v>0</v>
      </c>
      <c r="P731" s="80">
        <v>0</v>
      </c>
      <c r="Q731" s="80">
        <v>0</v>
      </c>
      <c r="R731" s="80">
        <v>0</v>
      </c>
      <c r="S731" s="80">
        <v>0</v>
      </c>
      <c r="T731" s="80">
        <v>0</v>
      </c>
      <c r="U731" s="80">
        <v>0</v>
      </c>
      <c r="V731" s="80">
        <v>0</v>
      </c>
      <c r="W731" s="80">
        <v>0</v>
      </c>
      <c r="X731" s="80">
        <v>0</v>
      </c>
      <c r="Y731" s="80">
        <v>1</v>
      </c>
      <c r="Z731" s="80">
        <v>1364</v>
      </c>
      <c r="AA731" s="80">
        <v>0</v>
      </c>
      <c r="AB731" s="80">
        <v>0</v>
      </c>
      <c r="AC731" s="80">
        <v>0</v>
      </c>
      <c r="AD731" s="80">
        <v>1</v>
      </c>
      <c r="AE731" s="80">
        <v>0</v>
      </c>
      <c r="AF731" s="80">
        <v>0</v>
      </c>
      <c r="AG731" s="80">
        <v>0</v>
      </c>
      <c r="AH731" s="80">
        <v>0</v>
      </c>
      <c r="AI731" s="80">
        <v>0</v>
      </c>
      <c r="AJ731" s="80">
        <v>1</v>
      </c>
      <c r="AK731" s="80">
        <v>0</v>
      </c>
      <c r="AL731" s="80">
        <v>35.99</v>
      </c>
      <c r="AM731" s="80">
        <v>35.99</v>
      </c>
    </row>
    <row r="732" spans="2:39" ht="12" customHeight="1" thickBot="1" x14ac:dyDescent="0.35">
      <c r="B732" s="75">
        <v>1808</v>
      </c>
      <c r="D732" s="77" t="str">
        <f t="shared" si="11"/>
        <v>0</v>
      </c>
      <c r="E732" s="78">
        <v>0</v>
      </c>
      <c r="F732" s="81">
        <v>0.21637399494647899</v>
      </c>
      <c r="G732" s="80">
        <v>0</v>
      </c>
      <c r="H732" s="80">
        <v>0</v>
      </c>
      <c r="I732" s="80">
        <v>0</v>
      </c>
      <c r="J732" s="80">
        <v>0</v>
      </c>
      <c r="K732" s="80">
        <v>1</v>
      </c>
      <c r="L732" s="80">
        <v>0</v>
      </c>
      <c r="M732" s="80">
        <v>0</v>
      </c>
      <c r="N732" s="80">
        <v>0</v>
      </c>
      <c r="O732" s="80">
        <v>0</v>
      </c>
      <c r="P732" s="80">
        <v>0</v>
      </c>
      <c r="Q732" s="80">
        <v>0</v>
      </c>
      <c r="R732" s="80">
        <v>0</v>
      </c>
      <c r="S732" s="80">
        <v>0</v>
      </c>
      <c r="T732" s="80">
        <v>0</v>
      </c>
      <c r="U732" s="80">
        <v>0</v>
      </c>
      <c r="V732" s="80">
        <v>0</v>
      </c>
      <c r="W732" s="80">
        <v>0</v>
      </c>
      <c r="X732" s="80">
        <v>0</v>
      </c>
      <c r="Y732" s="80">
        <v>1</v>
      </c>
      <c r="Z732" s="80">
        <v>5564</v>
      </c>
      <c r="AA732" s="80">
        <v>0</v>
      </c>
      <c r="AB732" s="80">
        <v>0</v>
      </c>
      <c r="AC732" s="80">
        <v>1</v>
      </c>
      <c r="AD732" s="80">
        <v>0</v>
      </c>
      <c r="AE732" s="80">
        <v>0</v>
      </c>
      <c r="AF732" s="80">
        <v>1</v>
      </c>
      <c r="AG732" s="80">
        <v>0</v>
      </c>
      <c r="AH732" s="80">
        <v>0</v>
      </c>
      <c r="AI732" s="80">
        <v>0</v>
      </c>
      <c r="AJ732" s="80">
        <v>0</v>
      </c>
      <c r="AK732" s="80">
        <v>0</v>
      </c>
      <c r="AL732" s="80">
        <v>36</v>
      </c>
      <c r="AM732" s="80">
        <v>36</v>
      </c>
    </row>
    <row r="733" spans="2:39" ht="12" customHeight="1" thickBot="1" x14ac:dyDescent="0.35">
      <c r="B733" s="75">
        <v>1811</v>
      </c>
      <c r="D733" s="77" t="str">
        <f t="shared" si="11"/>
        <v>0</v>
      </c>
      <c r="E733" s="78">
        <v>0</v>
      </c>
      <c r="F733" s="81">
        <v>0.21637399494647899</v>
      </c>
      <c r="G733" s="80">
        <v>0</v>
      </c>
      <c r="H733" s="80">
        <v>0</v>
      </c>
      <c r="I733" s="80">
        <v>0</v>
      </c>
      <c r="J733" s="80">
        <v>0</v>
      </c>
      <c r="K733" s="80">
        <v>1</v>
      </c>
      <c r="L733" s="80">
        <v>0</v>
      </c>
      <c r="M733" s="80">
        <v>0</v>
      </c>
      <c r="N733" s="80">
        <v>0</v>
      </c>
      <c r="O733" s="80">
        <v>0</v>
      </c>
      <c r="P733" s="80">
        <v>0</v>
      </c>
      <c r="Q733" s="80">
        <v>0</v>
      </c>
      <c r="R733" s="80">
        <v>0</v>
      </c>
      <c r="S733" s="80">
        <v>0</v>
      </c>
      <c r="T733" s="80">
        <v>0</v>
      </c>
      <c r="U733" s="80">
        <v>0</v>
      </c>
      <c r="V733" s="80">
        <v>0</v>
      </c>
      <c r="W733" s="80">
        <v>0</v>
      </c>
      <c r="X733" s="80">
        <v>0</v>
      </c>
      <c r="Y733" s="80">
        <v>1</v>
      </c>
      <c r="Z733" s="80">
        <v>5564</v>
      </c>
      <c r="AA733" s="80">
        <v>0</v>
      </c>
      <c r="AB733" s="80">
        <v>0</v>
      </c>
      <c r="AC733" s="80">
        <v>1</v>
      </c>
      <c r="AD733" s="80">
        <v>0</v>
      </c>
      <c r="AE733" s="80">
        <v>0</v>
      </c>
      <c r="AF733" s="80">
        <v>1</v>
      </c>
      <c r="AG733" s="80">
        <v>0</v>
      </c>
      <c r="AH733" s="80">
        <v>0</v>
      </c>
      <c r="AI733" s="80">
        <v>0</v>
      </c>
      <c r="AJ733" s="80">
        <v>0</v>
      </c>
      <c r="AK733" s="80">
        <v>0</v>
      </c>
      <c r="AL733" s="80">
        <v>37</v>
      </c>
      <c r="AM733" s="80">
        <v>37</v>
      </c>
    </row>
    <row r="734" spans="2:39" ht="12" customHeight="1" thickBot="1" x14ac:dyDescent="0.35">
      <c r="B734" s="75">
        <v>1814</v>
      </c>
      <c r="D734" s="77" t="str">
        <f t="shared" si="11"/>
        <v>1</v>
      </c>
      <c r="E734" s="78">
        <v>1</v>
      </c>
      <c r="F734" s="81">
        <v>0.83225798606872503</v>
      </c>
      <c r="G734" s="80">
        <v>0</v>
      </c>
      <c r="H734" s="80">
        <v>0</v>
      </c>
      <c r="I734" s="80">
        <v>0</v>
      </c>
      <c r="J734" s="80">
        <v>0</v>
      </c>
      <c r="K734" s="80">
        <v>0</v>
      </c>
      <c r="L734" s="80">
        <v>0</v>
      </c>
      <c r="M734" s="80">
        <v>0</v>
      </c>
      <c r="N734" s="80">
        <v>0</v>
      </c>
      <c r="O734" s="80">
        <v>0</v>
      </c>
      <c r="P734" s="80">
        <v>0</v>
      </c>
      <c r="Q734" s="80">
        <v>0</v>
      </c>
      <c r="R734" s="80">
        <v>0</v>
      </c>
      <c r="S734" s="80">
        <v>0</v>
      </c>
      <c r="T734" s="80">
        <v>0</v>
      </c>
      <c r="U734" s="80">
        <v>0</v>
      </c>
      <c r="V734" s="80">
        <v>1</v>
      </c>
      <c r="W734" s="80">
        <v>0</v>
      </c>
      <c r="X734" s="80">
        <v>0</v>
      </c>
      <c r="Y734" s="80">
        <v>1</v>
      </c>
      <c r="Z734" s="80">
        <v>29</v>
      </c>
      <c r="AA734" s="80">
        <v>0</v>
      </c>
      <c r="AB734" s="80">
        <v>0</v>
      </c>
      <c r="AC734" s="80">
        <v>0</v>
      </c>
      <c r="AD734" s="80">
        <v>1</v>
      </c>
      <c r="AE734" s="80">
        <v>0</v>
      </c>
      <c r="AF734" s="80">
        <v>0</v>
      </c>
      <c r="AG734" s="80">
        <v>1</v>
      </c>
      <c r="AH734" s="80">
        <v>0</v>
      </c>
      <c r="AI734" s="80">
        <v>0</v>
      </c>
      <c r="AJ734" s="80">
        <v>0</v>
      </c>
      <c r="AK734" s="80">
        <v>0</v>
      </c>
      <c r="AL734" s="80">
        <v>150</v>
      </c>
      <c r="AM734" s="80">
        <v>9.99</v>
      </c>
    </row>
    <row r="735" spans="2:39" ht="12" customHeight="1" thickBot="1" x14ac:dyDescent="0.35">
      <c r="B735" s="75">
        <v>1817</v>
      </c>
      <c r="D735" s="77" t="str">
        <f t="shared" si="11"/>
        <v>0</v>
      </c>
      <c r="E735" s="78">
        <v>0</v>
      </c>
      <c r="F735" s="81">
        <v>0.21637399494647899</v>
      </c>
      <c r="G735" s="80">
        <v>0</v>
      </c>
      <c r="H735" s="80">
        <v>1</v>
      </c>
      <c r="I735" s="80">
        <v>0</v>
      </c>
      <c r="J735" s="80">
        <v>0</v>
      </c>
      <c r="K735" s="80">
        <v>0</v>
      </c>
      <c r="L735" s="80">
        <v>0</v>
      </c>
      <c r="M735" s="80">
        <v>0</v>
      </c>
      <c r="N735" s="80">
        <v>0</v>
      </c>
      <c r="O735" s="80">
        <v>0</v>
      </c>
      <c r="P735" s="80">
        <v>0</v>
      </c>
      <c r="Q735" s="80">
        <v>0</v>
      </c>
      <c r="R735" s="80">
        <v>0</v>
      </c>
      <c r="S735" s="80">
        <v>0</v>
      </c>
      <c r="T735" s="80">
        <v>0</v>
      </c>
      <c r="U735" s="80">
        <v>0</v>
      </c>
      <c r="V735" s="80">
        <v>0</v>
      </c>
      <c r="W735" s="80">
        <v>0</v>
      </c>
      <c r="X735" s="80">
        <v>0</v>
      </c>
      <c r="Y735" s="80">
        <v>1</v>
      </c>
      <c r="Z735" s="80">
        <v>2427</v>
      </c>
      <c r="AA735" s="80">
        <v>0</v>
      </c>
      <c r="AB735" s="80">
        <v>1</v>
      </c>
      <c r="AC735" s="80">
        <v>0</v>
      </c>
      <c r="AD735" s="80">
        <v>0</v>
      </c>
      <c r="AE735" s="80">
        <v>0</v>
      </c>
      <c r="AF735" s="80">
        <v>0</v>
      </c>
      <c r="AG735" s="80">
        <v>0</v>
      </c>
      <c r="AH735" s="80">
        <v>1</v>
      </c>
      <c r="AI735" s="80">
        <v>0</v>
      </c>
      <c r="AJ735" s="80">
        <v>0</v>
      </c>
      <c r="AK735" s="80">
        <v>0</v>
      </c>
      <c r="AL735" s="80">
        <v>38.99</v>
      </c>
      <c r="AM735" s="80">
        <v>38.99</v>
      </c>
    </row>
    <row r="736" spans="2:39" ht="12" customHeight="1" thickBot="1" x14ac:dyDescent="0.35">
      <c r="B736" s="75">
        <v>1820</v>
      </c>
      <c r="D736" s="77" t="str">
        <f t="shared" si="11"/>
        <v>1</v>
      </c>
      <c r="E736" s="78">
        <v>1</v>
      </c>
      <c r="F736" s="81">
        <v>0.68000000715255704</v>
      </c>
      <c r="G736" s="80">
        <v>1</v>
      </c>
      <c r="H736" s="80">
        <v>0</v>
      </c>
      <c r="I736" s="80">
        <v>0</v>
      </c>
      <c r="J736" s="80">
        <v>0</v>
      </c>
      <c r="K736" s="80">
        <v>0</v>
      </c>
      <c r="L736" s="80">
        <v>0</v>
      </c>
      <c r="M736" s="80">
        <v>0</v>
      </c>
      <c r="N736" s="80">
        <v>0</v>
      </c>
      <c r="O736" s="80">
        <v>0</v>
      </c>
      <c r="P736" s="80">
        <v>0</v>
      </c>
      <c r="Q736" s="80">
        <v>0</v>
      </c>
      <c r="R736" s="80">
        <v>0</v>
      </c>
      <c r="S736" s="80">
        <v>0</v>
      </c>
      <c r="T736" s="80">
        <v>0</v>
      </c>
      <c r="U736" s="80">
        <v>0</v>
      </c>
      <c r="V736" s="80">
        <v>0</v>
      </c>
      <c r="W736" s="80">
        <v>0</v>
      </c>
      <c r="X736" s="80">
        <v>0</v>
      </c>
      <c r="Y736" s="80">
        <v>1</v>
      </c>
      <c r="Z736" s="80">
        <v>5</v>
      </c>
      <c r="AA736" s="80">
        <v>0</v>
      </c>
      <c r="AB736" s="80">
        <v>0</v>
      </c>
      <c r="AC736" s="80">
        <v>1</v>
      </c>
      <c r="AD736" s="80">
        <v>0</v>
      </c>
      <c r="AE736" s="80">
        <v>0</v>
      </c>
      <c r="AF736" s="80">
        <v>0</v>
      </c>
      <c r="AG736" s="80">
        <v>0</v>
      </c>
      <c r="AH736" s="80">
        <v>1</v>
      </c>
      <c r="AI736" s="80">
        <v>0</v>
      </c>
      <c r="AJ736" s="80">
        <v>0</v>
      </c>
      <c r="AK736" s="80">
        <v>0</v>
      </c>
      <c r="AL736" s="80">
        <v>77</v>
      </c>
      <c r="AM736" s="80">
        <v>19.989999999999998</v>
      </c>
    </row>
    <row r="737" spans="2:39" ht="12" customHeight="1" thickBot="1" x14ac:dyDescent="0.35">
      <c r="B737" s="75">
        <v>1825</v>
      </c>
      <c r="D737" s="77" t="str">
        <f t="shared" si="11"/>
        <v>0</v>
      </c>
      <c r="E737" s="78">
        <v>0</v>
      </c>
      <c r="F737" s="81">
        <v>0.21637399494647899</v>
      </c>
      <c r="G737" s="80">
        <v>0</v>
      </c>
      <c r="H737" s="80">
        <v>1</v>
      </c>
      <c r="I737" s="80">
        <v>0</v>
      </c>
      <c r="J737" s="80">
        <v>0</v>
      </c>
      <c r="K737" s="80">
        <v>0</v>
      </c>
      <c r="L737" s="80">
        <v>0</v>
      </c>
      <c r="M737" s="80">
        <v>0</v>
      </c>
      <c r="N737" s="80">
        <v>0</v>
      </c>
      <c r="O737" s="80">
        <v>0</v>
      </c>
      <c r="P737" s="80">
        <v>0</v>
      </c>
      <c r="Q737" s="80">
        <v>0</v>
      </c>
      <c r="R737" s="80">
        <v>0</v>
      </c>
      <c r="S737" s="80">
        <v>0</v>
      </c>
      <c r="T737" s="80">
        <v>0</v>
      </c>
      <c r="U737" s="80">
        <v>0</v>
      </c>
      <c r="V737" s="80">
        <v>0</v>
      </c>
      <c r="W737" s="80">
        <v>0</v>
      </c>
      <c r="X737" s="80">
        <v>0</v>
      </c>
      <c r="Y737" s="80">
        <v>1</v>
      </c>
      <c r="Z737" s="80">
        <v>671</v>
      </c>
      <c r="AA737" s="80">
        <v>0</v>
      </c>
      <c r="AB737" s="80">
        <v>0</v>
      </c>
      <c r="AC737" s="80">
        <v>1</v>
      </c>
      <c r="AD737" s="80">
        <v>0</v>
      </c>
      <c r="AE737" s="80">
        <v>0</v>
      </c>
      <c r="AF737" s="80">
        <v>0</v>
      </c>
      <c r="AG737" s="80">
        <v>0</v>
      </c>
      <c r="AH737" s="80">
        <v>1</v>
      </c>
      <c r="AI737" s="80">
        <v>0</v>
      </c>
      <c r="AJ737" s="80">
        <v>0</v>
      </c>
      <c r="AK737" s="80">
        <v>0</v>
      </c>
      <c r="AL737" s="80">
        <v>39.950000000000003</v>
      </c>
      <c r="AM737" s="80">
        <v>39.950000000000003</v>
      </c>
    </row>
    <row r="738" spans="2:39" ht="12" customHeight="1" thickBot="1" x14ac:dyDescent="0.35">
      <c r="B738" s="75">
        <v>1830</v>
      </c>
      <c r="D738" s="77" t="str">
        <f t="shared" si="11"/>
        <v>1</v>
      </c>
      <c r="E738" s="78">
        <v>1</v>
      </c>
      <c r="F738" s="81">
        <v>0.83225798606872503</v>
      </c>
      <c r="G738" s="80">
        <v>0</v>
      </c>
      <c r="H738" s="80">
        <v>0</v>
      </c>
      <c r="I738" s="80">
        <v>0</v>
      </c>
      <c r="J738" s="80">
        <v>0</v>
      </c>
      <c r="K738" s="80">
        <v>0</v>
      </c>
      <c r="L738" s="80">
        <v>0</v>
      </c>
      <c r="M738" s="80">
        <v>0</v>
      </c>
      <c r="N738" s="80">
        <v>0</v>
      </c>
      <c r="O738" s="80">
        <v>0</v>
      </c>
      <c r="P738" s="80">
        <v>0</v>
      </c>
      <c r="Q738" s="80">
        <v>0</v>
      </c>
      <c r="R738" s="80">
        <v>0</v>
      </c>
      <c r="S738" s="80">
        <v>0</v>
      </c>
      <c r="T738" s="80">
        <v>0</v>
      </c>
      <c r="U738" s="80">
        <v>0</v>
      </c>
      <c r="V738" s="80">
        <v>1</v>
      </c>
      <c r="W738" s="80">
        <v>0</v>
      </c>
      <c r="X738" s="80">
        <v>0</v>
      </c>
      <c r="Y738" s="80">
        <v>1</v>
      </c>
      <c r="Z738" s="80">
        <v>507</v>
      </c>
      <c r="AA738" s="80">
        <v>0</v>
      </c>
      <c r="AB738" s="80">
        <v>0</v>
      </c>
      <c r="AC738" s="80">
        <v>0</v>
      </c>
      <c r="AD738" s="80">
        <v>1</v>
      </c>
      <c r="AE738" s="80">
        <v>0</v>
      </c>
      <c r="AF738" s="80">
        <v>0</v>
      </c>
      <c r="AG738" s="80">
        <v>0</v>
      </c>
      <c r="AH738" s="80">
        <v>1</v>
      </c>
      <c r="AI738" s="80">
        <v>0</v>
      </c>
      <c r="AJ738" s="80">
        <v>0</v>
      </c>
      <c r="AK738" s="80">
        <v>0</v>
      </c>
      <c r="AL738" s="80">
        <v>163.72</v>
      </c>
      <c r="AM738" s="80">
        <v>9.99</v>
      </c>
    </row>
    <row r="739" spans="2:39" ht="12" customHeight="1" thickBot="1" x14ac:dyDescent="0.35">
      <c r="B739" s="75">
        <v>1831</v>
      </c>
      <c r="D739" s="77" t="str">
        <f t="shared" si="11"/>
        <v>1</v>
      </c>
      <c r="E739" s="78">
        <v>1</v>
      </c>
      <c r="F739" s="81">
        <v>0.68000000715255704</v>
      </c>
      <c r="G739" s="80">
        <v>0</v>
      </c>
      <c r="H739" s="80">
        <v>0</v>
      </c>
      <c r="I739" s="80">
        <v>0</v>
      </c>
      <c r="J739" s="80">
        <v>0</v>
      </c>
      <c r="K739" s="80">
        <v>0</v>
      </c>
      <c r="L739" s="80">
        <v>0</v>
      </c>
      <c r="M739" s="80">
        <v>0</v>
      </c>
      <c r="N739" s="80">
        <v>0</v>
      </c>
      <c r="O739" s="80">
        <v>0</v>
      </c>
      <c r="P739" s="80">
        <v>0</v>
      </c>
      <c r="Q739" s="80">
        <v>0</v>
      </c>
      <c r="R739" s="80">
        <v>0</v>
      </c>
      <c r="S739" s="80">
        <v>0</v>
      </c>
      <c r="T739" s="80">
        <v>0</v>
      </c>
      <c r="U739" s="80">
        <v>1</v>
      </c>
      <c r="V739" s="80">
        <v>0</v>
      </c>
      <c r="W739" s="80">
        <v>0</v>
      </c>
      <c r="X739" s="80">
        <v>0</v>
      </c>
      <c r="Y739" s="80">
        <v>1</v>
      </c>
      <c r="Z739" s="80">
        <v>1</v>
      </c>
      <c r="AA739" s="80">
        <v>0</v>
      </c>
      <c r="AB739" s="80">
        <v>0</v>
      </c>
      <c r="AC739" s="80">
        <v>0</v>
      </c>
      <c r="AD739" s="80">
        <v>1</v>
      </c>
      <c r="AE739" s="80">
        <v>0</v>
      </c>
      <c r="AF739" s="80">
        <v>0</v>
      </c>
      <c r="AG739" s="80">
        <v>0</v>
      </c>
      <c r="AH739" s="80">
        <v>1</v>
      </c>
      <c r="AI739" s="80">
        <v>0</v>
      </c>
      <c r="AJ739" s="80">
        <v>0</v>
      </c>
      <c r="AK739" s="80">
        <v>0</v>
      </c>
      <c r="AL739" s="80">
        <v>65.87</v>
      </c>
      <c r="AM739" s="80">
        <v>25</v>
      </c>
    </row>
    <row r="740" spans="2:39" ht="12" customHeight="1" thickBot="1" x14ac:dyDescent="0.35">
      <c r="B740" s="75">
        <v>1832</v>
      </c>
      <c r="D740" s="77" t="str">
        <f t="shared" si="11"/>
        <v>1</v>
      </c>
      <c r="E740" s="78">
        <v>1</v>
      </c>
      <c r="F740" s="81">
        <v>0.68000000715255704</v>
      </c>
      <c r="G740" s="80">
        <v>0</v>
      </c>
      <c r="H740" s="80">
        <v>0</v>
      </c>
      <c r="I740" s="80">
        <v>0</v>
      </c>
      <c r="J740" s="80">
        <v>0</v>
      </c>
      <c r="K740" s="80">
        <v>0</v>
      </c>
      <c r="L740" s="80">
        <v>0</v>
      </c>
      <c r="M740" s="80">
        <v>0</v>
      </c>
      <c r="N740" s="80">
        <v>0</v>
      </c>
      <c r="O740" s="80">
        <v>0</v>
      </c>
      <c r="P740" s="80">
        <v>0</v>
      </c>
      <c r="Q740" s="80">
        <v>0</v>
      </c>
      <c r="R740" s="80">
        <v>0</v>
      </c>
      <c r="S740" s="80">
        <v>0</v>
      </c>
      <c r="T740" s="80">
        <v>0</v>
      </c>
      <c r="U740" s="80">
        <v>0</v>
      </c>
      <c r="V740" s="80">
        <v>1</v>
      </c>
      <c r="W740" s="80">
        <v>0</v>
      </c>
      <c r="X740" s="80">
        <v>0</v>
      </c>
      <c r="Y740" s="80">
        <v>1</v>
      </c>
      <c r="Z740" s="80">
        <v>534</v>
      </c>
      <c r="AA740" s="80">
        <v>0</v>
      </c>
      <c r="AB740" s="80">
        <v>0</v>
      </c>
      <c r="AC740" s="80">
        <v>0</v>
      </c>
      <c r="AD740" s="80">
        <v>1</v>
      </c>
      <c r="AE740" s="80">
        <v>0</v>
      </c>
      <c r="AF740" s="80">
        <v>0</v>
      </c>
      <c r="AG740" s="80">
        <v>0</v>
      </c>
      <c r="AH740" s="80">
        <v>1</v>
      </c>
      <c r="AI740" s="80">
        <v>0</v>
      </c>
      <c r="AJ740" s="80">
        <v>0</v>
      </c>
      <c r="AK740" s="80">
        <v>0</v>
      </c>
      <c r="AL740" s="80">
        <v>47.52</v>
      </c>
      <c r="AM740" s="80">
        <v>34.950000000000003</v>
      </c>
    </row>
    <row r="741" spans="2:39" ht="12" customHeight="1" thickBot="1" x14ac:dyDescent="0.35">
      <c r="B741" s="75">
        <v>1834</v>
      </c>
      <c r="D741" s="77" t="str">
        <f t="shared" si="11"/>
        <v>0</v>
      </c>
      <c r="E741" s="78">
        <v>0</v>
      </c>
      <c r="F741" s="81">
        <v>0.40000000596046398</v>
      </c>
      <c r="G741" s="80">
        <v>1</v>
      </c>
      <c r="H741" s="80">
        <v>0</v>
      </c>
      <c r="I741" s="80">
        <v>0</v>
      </c>
      <c r="J741" s="80">
        <v>0</v>
      </c>
      <c r="K741" s="80">
        <v>0</v>
      </c>
      <c r="L741" s="80">
        <v>0</v>
      </c>
      <c r="M741" s="80">
        <v>0</v>
      </c>
      <c r="N741" s="80">
        <v>0</v>
      </c>
      <c r="O741" s="80">
        <v>0</v>
      </c>
      <c r="P741" s="80">
        <v>0</v>
      </c>
      <c r="Q741" s="80">
        <v>0</v>
      </c>
      <c r="R741" s="80">
        <v>0</v>
      </c>
      <c r="S741" s="80">
        <v>0</v>
      </c>
      <c r="T741" s="80">
        <v>0</v>
      </c>
      <c r="U741" s="80">
        <v>0</v>
      </c>
      <c r="V741" s="80">
        <v>0</v>
      </c>
      <c r="W741" s="80">
        <v>0</v>
      </c>
      <c r="X741" s="80">
        <v>0</v>
      </c>
      <c r="Y741" s="80">
        <v>1</v>
      </c>
      <c r="Z741" s="80">
        <v>4390</v>
      </c>
      <c r="AA741" s="80">
        <v>0</v>
      </c>
      <c r="AB741" s="80">
        <v>0</v>
      </c>
      <c r="AC741" s="80">
        <v>0</v>
      </c>
      <c r="AD741" s="80">
        <v>1</v>
      </c>
      <c r="AE741" s="80">
        <v>0</v>
      </c>
      <c r="AF741" s="80">
        <v>1</v>
      </c>
      <c r="AG741" s="80">
        <v>0</v>
      </c>
      <c r="AH741" s="80">
        <v>0</v>
      </c>
      <c r="AI741" s="80">
        <v>0</v>
      </c>
      <c r="AJ741" s="80">
        <v>0</v>
      </c>
      <c r="AK741" s="80">
        <v>0</v>
      </c>
      <c r="AL741" s="80">
        <v>41.49</v>
      </c>
      <c r="AM741" s="80">
        <v>41.49</v>
      </c>
    </row>
    <row r="742" spans="2:39" ht="12" customHeight="1" thickBot="1" x14ac:dyDescent="0.35">
      <c r="B742" s="75">
        <v>1835</v>
      </c>
      <c r="D742" s="77" t="str">
        <f t="shared" si="11"/>
        <v>0</v>
      </c>
      <c r="E742" s="78">
        <v>0</v>
      </c>
      <c r="F742" s="81">
        <v>0.40000000596046398</v>
      </c>
      <c r="G742" s="80">
        <v>0</v>
      </c>
      <c r="H742" s="80">
        <v>1</v>
      </c>
      <c r="I742" s="80">
        <v>0</v>
      </c>
      <c r="J742" s="80">
        <v>0</v>
      </c>
      <c r="K742" s="80">
        <v>0</v>
      </c>
      <c r="L742" s="80">
        <v>0</v>
      </c>
      <c r="M742" s="80">
        <v>0</v>
      </c>
      <c r="N742" s="80">
        <v>0</v>
      </c>
      <c r="O742" s="80">
        <v>0</v>
      </c>
      <c r="P742" s="80">
        <v>0</v>
      </c>
      <c r="Q742" s="80">
        <v>0</v>
      </c>
      <c r="R742" s="80">
        <v>0</v>
      </c>
      <c r="S742" s="80">
        <v>0</v>
      </c>
      <c r="T742" s="80">
        <v>0</v>
      </c>
      <c r="U742" s="80">
        <v>0</v>
      </c>
      <c r="V742" s="80">
        <v>0</v>
      </c>
      <c r="W742" s="80">
        <v>0</v>
      </c>
      <c r="X742" s="80">
        <v>0</v>
      </c>
      <c r="Y742" s="80">
        <v>1</v>
      </c>
      <c r="Z742" s="80">
        <v>1364</v>
      </c>
      <c r="AA742" s="80">
        <v>0</v>
      </c>
      <c r="AB742" s="80">
        <v>0</v>
      </c>
      <c r="AC742" s="80">
        <v>0</v>
      </c>
      <c r="AD742" s="80">
        <v>1</v>
      </c>
      <c r="AE742" s="80">
        <v>0</v>
      </c>
      <c r="AF742" s="80">
        <v>0</v>
      </c>
      <c r="AG742" s="80">
        <v>0</v>
      </c>
      <c r="AH742" s="80">
        <v>0</v>
      </c>
      <c r="AI742" s="80">
        <v>0</v>
      </c>
      <c r="AJ742" s="80">
        <v>1</v>
      </c>
      <c r="AK742" s="80">
        <v>0</v>
      </c>
      <c r="AL742" s="80">
        <v>42</v>
      </c>
      <c r="AM742" s="80">
        <v>42</v>
      </c>
    </row>
    <row r="743" spans="2:39" ht="12" customHeight="1" thickBot="1" x14ac:dyDescent="0.35">
      <c r="B743" s="75">
        <v>1836</v>
      </c>
      <c r="D743" s="77" t="str">
        <f t="shared" si="11"/>
        <v>1</v>
      </c>
      <c r="E743" s="78">
        <v>1</v>
      </c>
      <c r="F743" s="81">
        <v>0.83225798606872503</v>
      </c>
      <c r="G743" s="80">
        <v>0</v>
      </c>
      <c r="H743" s="80">
        <v>0</v>
      </c>
      <c r="I743" s="80">
        <v>0</v>
      </c>
      <c r="J743" s="80">
        <v>0</v>
      </c>
      <c r="K743" s="80">
        <v>0</v>
      </c>
      <c r="L743" s="80">
        <v>0</v>
      </c>
      <c r="M743" s="80">
        <v>0</v>
      </c>
      <c r="N743" s="80">
        <v>0</v>
      </c>
      <c r="O743" s="80">
        <v>0</v>
      </c>
      <c r="P743" s="80">
        <v>1</v>
      </c>
      <c r="Q743" s="80">
        <v>0</v>
      </c>
      <c r="R743" s="80">
        <v>0</v>
      </c>
      <c r="S743" s="80">
        <v>0</v>
      </c>
      <c r="T743" s="80">
        <v>0</v>
      </c>
      <c r="U743" s="80">
        <v>0</v>
      </c>
      <c r="V743" s="80">
        <v>0</v>
      </c>
      <c r="W743" s="80">
        <v>0</v>
      </c>
      <c r="X743" s="80">
        <v>0</v>
      </c>
      <c r="Y743" s="80">
        <v>1</v>
      </c>
      <c r="Z743" s="80">
        <v>1162</v>
      </c>
      <c r="AA743" s="80">
        <v>0</v>
      </c>
      <c r="AB743" s="80">
        <v>0</v>
      </c>
      <c r="AC743" s="80">
        <v>1</v>
      </c>
      <c r="AD743" s="80">
        <v>0</v>
      </c>
      <c r="AE743" s="80">
        <v>0</v>
      </c>
      <c r="AF743" s="80">
        <v>1</v>
      </c>
      <c r="AG743" s="80">
        <v>0</v>
      </c>
      <c r="AH743" s="80">
        <v>0</v>
      </c>
      <c r="AI743" s="80">
        <v>0</v>
      </c>
      <c r="AJ743" s="80">
        <v>0</v>
      </c>
      <c r="AK743" s="80">
        <v>0</v>
      </c>
      <c r="AL743" s="80">
        <v>177.5</v>
      </c>
      <c r="AM743" s="80">
        <v>9.99</v>
      </c>
    </row>
    <row r="744" spans="2:39" ht="12" customHeight="1" thickBot="1" x14ac:dyDescent="0.35">
      <c r="B744" s="75">
        <v>1839</v>
      </c>
      <c r="D744" s="77" t="str">
        <f t="shared" si="11"/>
        <v>1</v>
      </c>
      <c r="E744" s="78">
        <v>1</v>
      </c>
      <c r="F744" s="81">
        <v>0.68000000715255704</v>
      </c>
      <c r="G744" s="80">
        <v>0</v>
      </c>
      <c r="H744" s="80">
        <v>0</v>
      </c>
      <c r="I744" s="80">
        <v>0</v>
      </c>
      <c r="J744" s="80">
        <v>0</v>
      </c>
      <c r="K744" s="80">
        <v>0</v>
      </c>
      <c r="L744" s="80">
        <v>0</v>
      </c>
      <c r="M744" s="80">
        <v>0</v>
      </c>
      <c r="N744" s="80">
        <v>0</v>
      </c>
      <c r="O744" s="80">
        <v>0</v>
      </c>
      <c r="P744" s="80">
        <v>0</v>
      </c>
      <c r="Q744" s="80">
        <v>0</v>
      </c>
      <c r="R744" s="80">
        <v>0</v>
      </c>
      <c r="S744" s="80">
        <v>0</v>
      </c>
      <c r="T744" s="80">
        <v>0</v>
      </c>
      <c r="U744" s="80">
        <v>0</v>
      </c>
      <c r="V744" s="80">
        <v>1</v>
      </c>
      <c r="W744" s="80">
        <v>0</v>
      </c>
      <c r="X744" s="80">
        <v>0</v>
      </c>
      <c r="Y744" s="80">
        <v>1</v>
      </c>
      <c r="Z744" s="80">
        <v>648</v>
      </c>
      <c r="AA744" s="80">
        <v>0</v>
      </c>
      <c r="AB744" s="80">
        <v>0</v>
      </c>
      <c r="AC744" s="80">
        <v>1</v>
      </c>
      <c r="AD744" s="80">
        <v>0</v>
      </c>
      <c r="AE744" s="80">
        <v>0</v>
      </c>
      <c r="AF744" s="80">
        <v>1</v>
      </c>
      <c r="AG744" s="80">
        <v>0</v>
      </c>
      <c r="AH744" s="80">
        <v>0</v>
      </c>
      <c r="AI744" s="80">
        <v>0</v>
      </c>
      <c r="AJ744" s="80">
        <v>0</v>
      </c>
      <c r="AK744" s="80">
        <v>0</v>
      </c>
      <c r="AL744" s="80">
        <v>48</v>
      </c>
      <c r="AM744" s="80">
        <v>39</v>
      </c>
    </row>
    <row r="745" spans="2:39" ht="12" customHeight="1" thickBot="1" x14ac:dyDescent="0.35">
      <c r="B745" s="75">
        <v>1842</v>
      </c>
      <c r="D745" s="77" t="str">
        <f t="shared" si="11"/>
        <v>1</v>
      </c>
      <c r="E745" s="78">
        <v>1</v>
      </c>
      <c r="F745" s="81">
        <v>0.68000000715255704</v>
      </c>
      <c r="G745" s="80">
        <v>0</v>
      </c>
      <c r="H745" s="80">
        <v>0</v>
      </c>
      <c r="I745" s="80">
        <v>0</v>
      </c>
      <c r="J745" s="80">
        <v>0</v>
      </c>
      <c r="K745" s="80">
        <v>0</v>
      </c>
      <c r="L745" s="80">
        <v>0</v>
      </c>
      <c r="M745" s="80">
        <v>0</v>
      </c>
      <c r="N745" s="80">
        <v>0</v>
      </c>
      <c r="O745" s="80">
        <v>0</v>
      </c>
      <c r="P745" s="80">
        <v>0</v>
      </c>
      <c r="Q745" s="80">
        <v>0</v>
      </c>
      <c r="R745" s="80">
        <v>0</v>
      </c>
      <c r="S745" s="80">
        <v>0</v>
      </c>
      <c r="T745" s="80">
        <v>0</v>
      </c>
      <c r="U745" s="80">
        <v>0</v>
      </c>
      <c r="V745" s="80">
        <v>1</v>
      </c>
      <c r="W745" s="80">
        <v>0</v>
      </c>
      <c r="X745" s="80">
        <v>0</v>
      </c>
      <c r="Y745" s="80">
        <v>1</v>
      </c>
      <c r="Z745" s="80">
        <v>534</v>
      </c>
      <c r="AA745" s="80">
        <v>0</v>
      </c>
      <c r="AB745" s="80">
        <v>0</v>
      </c>
      <c r="AC745" s="80">
        <v>0</v>
      </c>
      <c r="AD745" s="80">
        <v>1</v>
      </c>
      <c r="AE745" s="80">
        <v>0</v>
      </c>
      <c r="AF745" s="80">
        <v>0</v>
      </c>
      <c r="AG745" s="80">
        <v>0</v>
      </c>
      <c r="AH745" s="80">
        <v>1</v>
      </c>
      <c r="AI745" s="80">
        <v>0</v>
      </c>
      <c r="AJ745" s="80">
        <v>0</v>
      </c>
      <c r="AK745" s="80">
        <v>0</v>
      </c>
      <c r="AL745" s="80">
        <v>65.290000000000006</v>
      </c>
      <c r="AM745" s="80">
        <v>29.95</v>
      </c>
    </row>
    <row r="746" spans="2:39" ht="12" customHeight="1" thickBot="1" x14ac:dyDescent="0.35">
      <c r="B746" s="75">
        <v>1844</v>
      </c>
      <c r="D746" s="77" t="str">
        <f t="shared" si="11"/>
        <v>1</v>
      </c>
      <c r="E746" s="78">
        <v>0</v>
      </c>
      <c r="F746" s="81">
        <v>0.68000000715255704</v>
      </c>
      <c r="G746" s="80">
        <v>0</v>
      </c>
      <c r="H746" s="80">
        <v>1</v>
      </c>
      <c r="I746" s="80">
        <v>0</v>
      </c>
      <c r="J746" s="80">
        <v>0</v>
      </c>
      <c r="K746" s="80">
        <v>0</v>
      </c>
      <c r="L746" s="80">
        <v>0</v>
      </c>
      <c r="M746" s="80">
        <v>0</v>
      </c>
      <c r="N746" s="80">
        <v>0</v>
      </c>
      <c r="O746" s="80">
        <v>0</v>
      </c>
      <c r="P746" s="80">
        <v>0</v>
      </c>
      <c r="Q746" s="80">
        <v>0</v>
      </c>
      <c r="R746" s="80">
        <v>0</v>
      </c>
      <c r="S746" s="80">
        <v>0</v>
      </c>
      <c r="T746" s="80">
        <v>0</v>
      </c>
      <c r="U746" s="80">
        <v>0</v>
      </c>
      <c r="V746" s="80">
        <v>0</v>
      </c>
      <c r="W746" s="80">
        <v>0</v>
      </c>
      <c r="X746" s="80">
        <v>0</v>
      </c>
      <c r="Y746" s="80">
        <v>1</v>
      </c>
      <c r="Z746" s="80">
        <v>671</v>
      </c>
      <c r="AA746" s="80">
        <v>0</v>
      </c>
      <c r="AB746" s="80">
        <v>0</v>
      </c>
      <c r="AC746" s="80">
        <v>1</v>
      </c>
      <c r="AD746" s="80">
        <v>0</v>
      </c>
      <c r="AE746" s="80">
        <v>0</v>
      </c>
      <c r="AF746" s="80">
        <v>0</v>
      </c>
      <c r="AG746" s="80">
        <v>0</v>
      </c>
      <c r="AH746" s="80">
        <v>1</v>
      </c>
      <c r="AI746" s="80">
        <v>0</v>
      </c>
      <c r="AJ746" s="80">
        <v>0</v>
      </c>
      <c r="AK746" s="80">
        <v>0</v>
      </c>
      <c r="AL746" s="80">
        <v>44.95</v>
      </c>
      <c r="AM746" s="80">
        <v>44.95</v>
      </c>
    </row>
    <row r="747" spans="2:39" ht="12" customHeight="1" thickBot="1" x14ac:dyDescent="0.35">
      <c r="B747" s="75">
        <v>1847</v>
      </c>
      <c r="D747" s="77" t="str">
        <f t="shared" si="11"/>
        <v>0</v>
      </c>
      <c r="E747" s="78">
        <v>0</v>
      </c>
      <c r="F747" s="81">
        <v>0.40000000596046398</v>
      </c>
      <c r="G747" s="80">
        <v>0</v>
      </c>
      <c r="H747" s="80">
        <v>0</v>
      </c>
      <c r="I747" s="80">
        <v>0</v>
      </c>
      <c r="J747" s="80">
        <v>0</v>
      </c>
      <c r="K747" s="80">
        <v>0</v>
      </c>
      <c r="L747" s="80">
        <v>0</v>
      </c>
      <c r="M747" s="80">
        <v>0</v>
      </c>
      <c r="N747" s="80">
        <v>0</v>
      </c>
      <c r="O747" s="80">
        <v>0</v>
      </c>
      <c r="P747" s="80">
        <v>0</v>
      </c>
      <c r="Q747" s="80">
        <v>0</v>
      </c>
      <c r="R747" s="80">
        <v>1</v>
      </c>
      <c r="S747" s="80">
        <v>0</v>
      </c>
      <c r="T747" s="80">
        <v>0</v>
      </c>
      <c r="U747" s="80">
        <v>0</v>
      </c>
      <c r="V747" s="80">
        <v>0</v>
      </c>
      <c r="W747" s="80">
        <v>0</v>
      </c>
      <c r="X747" s="80">
        <v>0</v>
      </c>
      <c r="Y747" s="80">
        <v>1</v>
      </c>
      <c r="Z747" s="80">
        <v>3004</v>
      </c>
      <c r="AA747" s="80">
        <v>0</v>
      </c>
      <c r="AB747" s="80">
        <v>0</v>
      </c>
      <c r="AC747" s="80">
        <v>0</v>
      </c>
      <c r="AD747" s="80">
        <v>1</v>
      </c>
      <c r="AE747" s="80">
        <v>0</v>
      </c>
      <c r="AF747" s="80">
        <v>0</v>
      </c>
      <c r="AG747" s="80">
        <v>0</v>
      </c>
      <c r="AH747" s="80">
        <v>1</v>
      </c>
      <c r="AI747" s="80">
        <v>0</v>
      </c>
      <c r="AJ747" s="80">
        <v>0</v>
      </c>
      <c r="AK747" s="80">
        <v>0</v>
      </c>
      <c r="AL747" s="80">
        <v>44.99</v>
      </c>
      <c r="AM747" s="80">
        <v>44.99</v>
      </c>
    </row>
    <row r="748" spans="2:39" ht="12" customHeight="1" thickBot="1" x14ac:dyDescent="0.35">
      <c r="B748" s="75">
        <v>1853</v>
      </c>
      <c r="D748" s="77" t="str">
        <f t="shared" si="11"/>
        <v>1</v>
      </c>
      <c r="E748" s="78">
        <v>0</v>
      </c>
      <c r="F748" s="81">
        <v>0.68000000715255704</v>
      </c>
      <c r="G748" s="80">
        <v>0</v>
      </c>
      <c r="H748" s="80">
        <v>1</v>
      </c>
      <c r="I748" s="80">
        <v>0</v>
      </c>
      <c r="J748" s="80">
        <v>0</v>
      </c>
      <c r="K748" s="80">
        <v>0</v>
      </c>
      <c r="L748" s="80">
        <v>0</v>
      </c>
      <c r="M748" s="80">
        <v>0</v>
      </c>
      <c r="N748" s="80">
        <v>0</v>
      </c>
      <c r="O748" s="80">
        <v>0</v>
      </c>
      <c r="P748" s="80">
        <v>0</v>
      </c>
      <c r="Q748" s="80">
        <v>0</v>
      </c>
      <c r="R748" s="80">
        <v>0</v>
      </c>
      <c r="S748" s="80">
        <v>0</v>
      </c>
      <c r="T748" s="80">
        <v>0</v>
      </c>
      <c r="U748" s="80">
        <v>0</v>
      </c>
      <c r="V748" s="80">
        <v>0</v>
      </c>
      <c r="W748" s="80">
        <v>0</v>
      </c>
      <c r="X748" s="80">
        <v>0</v>
      </c>
      <c r="Y748" s="80">
        <v>1</v>
      </c>
      <c r="Z748" s="80">
        <v>352</v>
      </c>
      <c r="AA748" s="80">
        <v>0</v>
      </c>
      <c r="AB748" s="80">
        <v>0</v>
      </c>
      <c r="AC748" s="80">
        <v>1</v>
      </c>
      <c r="AD748" s="80">
        <v>0</v>
      </c>
      <c r="AE748" s="80">
        <v>0</v>
      </c>
      <c r="AF748" s="80">
        <v>0</v>
      </c>
      <c r="AG748" s="80">
        <v>0</v>
      </c>
      <c r="AH748" s="80">
        <v>1</v>
      </c>
      <c r="AI748" s="80">
        <v>0</v>
      </c>
      <c r="AJ748" s="80">
        <v>0</v>
      </c>
      <c r="AK748" s="80">
        <v>0</v>
      </c>
      <c r="AL748" s="80">
        <v>49.95</v>
      </c>
      <c r="AM748" s="80">
        <v>49.95</v>
      </c>
    </row>
    <row r="749" spans="2:39" ht="12" customHeight="1" thickBot="1" x14ac:dyDescent="0.35">
      <c r="B749" s="75">
        <v>1855</v>
      </c>
      <c r="D749" s="77" t="str">
        <f t="shared" si="11"/>
        <v>0</v>
      </c>
      <c r="E749" s="78">
        <v>0</v>
      </c>
      <c r="F749" s="81">
        <v>0.40000000596046398</v>
      </c>
      <c r="G749" s="80">
        <v>0</v>
      </c>
      <c r="H749" s="80">
        <v>0</v>
      </c>
      <c r="I749" s="80">
        <v>0</v>
      </c>
      <c r="J749" s="80">
        <v>0</v>
      </c>
      <c r="K749" s="80">
        <v>0</v>
      </c>
      <c r="L749" s="80">
        <v>0</v>
      </c>
      <c r="M749" s="80">
        <v>0</v>
      </c>
      <c r="N749" s="80">
        <v>0</v>
      </c>
      <c r="O749" s="80">
        <v>0</v>
      </c>
      <c r="P749" s="80">
        <v>0</v>
      </c>
      <c r="Q749" s="80">
        <v>0</v>
      </c>
      <c r="R749" s="80">
        <v>0</v>
      </c>
      <c r="S749" s="80">
        <v>0</v>
      </c>
      <c r="T749" s="80">
        <v>0</v>
      </c>
      <c r="U749" s="80">
        <v>0</v>
      </c>
      <c r="V749" s="80">
        <v>1</v>
      </c>
      <c r="W749" s="80">
        <v>0</v>
      </c>
      <c r="X749" s="80">
        <v>0</v>
      </c>
      <c r="Y749" s="80">
        <v>1</v>
      </c>
      <c r="Z749" s="80">
        <v>3385</v>
      </c>
      <c r="AA749" s="80">
        <v>0</v>
      </c>
      <c r="AB749" s="80">
        <v>0</v>
      </c>
      <c r="AC749" s="80">
        <v>0</v>
      </c>
      <c r="AD749" s="80">
        <v>1</v>
      </c>
      <c r="AE749" s="80">
        <v>0</v>
      </c>
      <c r="AF749" s="80">
        <v>0</v>
      </c>
      <c r="AG749" s="80">
        <v>1</v>
      </c>
      <c r="AH749" s="80">
        <v>0</v>
      </c>
      <c r="AI749" s="80">
        <v>0</v>
      </c>
      <c r="AJ749" s="80">
        <v>0</v>
      </c>
      <c r="AK749" s="80">
        <v>0</v>
      </c>
      <c r="AL749" s="80">
        <v>49.95</v>
      </c>
      <c r="AM749" s="80">
        <v>49.95</v>
      </c>
    </row>
    <row r="750" spans="2:39" ht="12" customHeight="1" thickBot="1" x14ac:dyDescent="0.35">
      <c r="B750" s="75">
        <v>1856</v>
      </c>
      <c r="D750" s="77" t="str">
        <f t="shared" si="11"/>
        <v>0</v>
      </c>
      <c r="E750" s="78">
        <v>0</v>
      </c>
      <c r="F750" s="81">
        <v>0.40000000596046398</v>
      </c>
      <c r="G750" s="80">
        <v>0</v>
      </c>
      <c r="H750" s="80">
        <v>1</v>
      </c>
      <c r="I750" s="80">
        <v>0</v>
      </c>
      <c r="J750" s="80">
        <v>0</v>
      </c>
      <c r="K750" s="80">
        <v>0</v>
      </c>
      <c r="L750" s="80">
        <v>0</v>
      </c>
      <c r="M750" s="80">
        <v>0</v>
      </c>
      <c r="N750" s="80">
        <v>0</v>
      </c>
      <c r="O750" s="80">
        <v>0</v>
      </c>
      <c r="P750" s="80">
        <v>0</v>
      </c>
      <c r="Q750" s="80">
        <v>0</v>
      </c>
      <c r="R750" s="80">
        <v>0</v>
      </c>
      <c r="S750" s="80">
        <v>0</v>
      </c>
      <c r="T750" s="80">
        <v>0</v>
      </c>
      <c r="U750" s="80">
        <v>0</v>
      </c>
      <c r="V750" s="80">
        <v>0</v>
      </c>
      <c r="W750" s="80">
        <v>0</v>
      </c>
      <c r="X750" s="80">
        <v>0</v>
      </c>
      <c r="Y750" s="80">
        <v>1</v>
      </c>
      <c r="Z750" s="80">
        <v>10067</v>
      </c>
      <c r="AA750" s="80">
        <v>0</v>
      </c>
      <c r="AB750" s="80">
        <v>1</v>
      </c>
      <c r="AC750" s="80">
        <v>0</v>
      </c>
      <c r="AD750" s="80">
        <v>0</v>
      </c>
      <c r="AE750" s="80">
        <v>0</v>
      </c>
      <c r="AF750" s="80">
        <v>0</v>
      </c>
      <c r="AG750" s="80">
        <v>0</v>
      </c>
      <c r="AH750" s="80">
        <v>1</v>
      </c>
      <c r="AI750" s="80">
        <v>0</v>
      </c>
      <c r="AJ750" s="80">
        <v>0</v>
      </c>
      <c r="AK750" s="80">
        <v>0</v>
      </c>
      <c r="AL750" s="80">
        <v>49.99</v>
      </c>
      <c r="AM750" s="80">
        <v>49.99</v>
      </c>
    </row>
    <row r="751" spans="2:39" ht="12" customHeight="1" thickBot="1" x14ac:dyDescent="0.35">
      <c r="B751" s="75">
        <v>1857</v>
      </c>
      <c r="D751" s="77" t="str">
        <f t="shared" si="11"/>
        <v>1</v>
      </c>
      <c r="E751" s="78">
        <v>0</v>
      </c>
      <c r="F751" s="81">
        <v>0.68000000715255704</v>
      </c>
      <c r="G751" s="80">
        <v>0</v>
      </c>
      <c r="H751" s="80">
        <v>0</v>
      </c>
      <c r="I751" s="80">
        <v>0</v>
      </c>
      <c r="J751" s="80">
        <v>0</v>
      </c>
      <c r="K751" s="80">
        <v>0</v>
      </c>
      <c r="L751" s="80">
        <v>0</v>
      </c>
      <c r="M751" s="80">
        <v>0</v>
      </c>
      <c r="N751" s="80">
        <v>0</v>
      </c>
      <c r="O751" s="80">
        <v>0</v>
      </c>
      <c r="P751" s="80">
        <v>0</v>
      </c>
      <c r="Q751" s="80">
        <v>0</v>
      </c>
      <c r="R751" s="80">
        <v>0</v>
      </c>
      <c r="S751" s="80">
        <v>0</v>
      </c>
      <c r="T751" s="80">
        <v>0</v>
      </c>
      <c r="U751" s="80">
        <v>0</v>
      </c>
      <c r="V751" s="80">
        <v>1</v>
      </c>
      <c r="W751" s="80">
        <v>0</v>
      </c>
      <c r="X751" s="80">
        <v>0</v>
      </c>
      <c r="Y751" s="80">
        <v>1</v>
      </c>
      <c r="Z751" s="80">
        <v>534</v>
      </c>
      <c r="AA751" s="80">
        <v>0</v>
      </c>
      <c r="AB751" s="80">
        <v>0</v>
      </c>
      <c r="AC751" s="80">
        <v>0</v>
      </c>
      <c r="AD751" s="80">
        <v>1</v>
      </c>
      <c r="AE751" s="80">
        <v>0</v>
      </c>
      <c r="AF751" s="80">
        <v>0</v>
      </c>
      <c r="AG751" s="80">
        <v>0</v>
      </c>
      <c r="AH751" s="80">
        <v>1</v>
      </c>
      <c r="AI751" s="80">
        <v>0</v>
      </c>
      <c r="AJ751" s="80">
        <v>0</v>
      </c>
      <c r="AK751" s="80">
        <v>0</v>
      </c>
      <c r="AL751" s="80">
        <v>49.99</v>
      </c>
      <c r="AM751" s="80">
        <v>49.99</v>
      </c>
    </row>
    <row r="752" spans="2:39" ht="12" customHeight="1" thickBot="1" x14ac:dyDescent="0.35">
      <c r="B752" s="75">
        <v>1859</v>
      </c>
      <c r="D752" s="77" t="str">
        <f t="shared" si="11"/>
        <v>1</v>
      </c>
      <c r="E752" s="78">
        <v>1</v>
      </c>
      <c r="F752" s="81">
        <v>0.68000000715255704</v>
      </c>
      <c r="G752" s="80">
        <v>0</v>
      </c>
      <c r="H752" s="80">
        <v>0</v>
      </c>
      <c r="I752" s="80">
        <v>0</v>
      </c>
      <c r="J752" s="80">
        <v>0</v>
      </c>
      <c r="K752" s="80">
        <v>0</v>
      </c>
      <c r="L752" s="80">
        <v>0</v>
      </c>
      <c r="M752" s="80">
        <v>0</v>
      </c>
      <c r="N752" s="80">
        <v>0</v>
      </c>
      <c r="O752" s="80">
        <v>0</v>
      </c>
      <c r="P752" s="80">
        <v>1</v>
      </c>
      <c r="Q752" s="80">
        <v>0</v>
      </c>
      <c r="R752" s="80">
        <v>0</v>
      </c>
      <c r="S752" s="80">
        <v>0</v>
      </c>
      <c r="T752" s="80">
        <v>0</v>
      </c>
      <c r="U752" s="80">
        <v>0</v>
      </c>
      <c r="V752" s="80">
        <v>0</v>
      </c>
      <c r="W752" s="80">
        <v>0</v>
      </c>
      <c r="X752" s="80">
        <v>0</v>
      </c>
      <c r="Y752" s="80">
        <v>1</v>
      </c>
      <c r="Z752" s="80">
        <v>552</v>
      </c>
      <c r="AA752" s="80">
        <v>0</v>
      </c>
      <c r="AB752" s="80">
        <v>1</v>
      </c>
      <c r="AC752" s="80">
        <v>0</v>
      </c>
      <c r="AD752" s="80">
        <v>0</v>
      </c>
      <c r="AE752" s="80">
        <v>0</v>
      </c>
      <c r="AF752" s="80">
        <v>0</v>
      </c>
      <c r="AG752" s="80">
        <v>0</v>
      </c>
      <c r="AH752" s="80">
        <v>1</v>
      </c>
      <c r="AI752" s="80">
        <v>0</v>
      </c>
      <c r="AJ752" s="80">
        <v>0</v>
      </c>
      <c r="AK752" s="80">
        <v>0</v>
      </c>
      <c r="AL752" s="80">
        <v>50</v>
      </c>
      <c r="AM752" s="80">
        <v>50</v>
      </c>
    </row>
    <row r="753" spans="2:39" ht="12" customHeight="1" thickBot="1" x14ac:dyDescent="0.35">
      <c r="B753" s="75">
        <v>1865</v>
      </c>
      <c r="D753" s="77" t="str">
        <f t="shared" si="11"/>
        <v>1</v>
      </c>
      <c r="E753" s="78">
        <v>1</v>
      </c>
      <c r="F753" s="81">
        <v>0.68000000715255704</v>
      </c>
      <c r="G753" s="80">
        <v>0</v>
      </c>
      <c r="H753" s="80">
        <v>1</v>
      </c>
      <c r="I753" s="80">
        <v>0</v>
      </c>
      <c r="J753" s="80">
        <v>0</v>
      </c>
      <c r="K753" s="80">
        <v>0</v>
      </c>
      <c r="L753" s="80">
        <v>0</v>
      </c>
      <c r="M753" s="80">
        <v>0</v>
      </c>
      <c r="N753" s="80">
        <v>0</v>
      </c>
      <c r="O753" s="80">
        <v>0</v>
      </c>
      <c r="P753" s="80">
        <v>0</v>
      </c>
      <c r="Q753" s="80">
        <v>0</v>
      </c>
      <c r="R753" s="80">
        <v>0</v>
      </c>
      <c r="S753" s="80">
        <v>0</v>
      </c>
      <c r="T753" s="80">
        <v>0</v>
      </c>
      <c r="U753" s="80">
        <v>0</v>
      </c>
      <c r="V753" s="80">
        <v>0</v>
      </c>
      <c r="W753" s="80">
        <v>0</v>
      </c>
      <c r="X753" s="80">
        <v>0</v>
      </c>
      <c r="Y753" s="80">
        <v>1</v>
      </c>
      <c r="Z753" s="80">
        <v>671</v>
      </c>
      <c r="AA753" s="80">
        <v>0</v>
      </c>
      <c r="AB753" s="80">
        <v>0</v>
      </c>
      <c r="AC753" s="80">
        <v>1</v>
      </c>
      <c r="AD753" s="80">
        <v>0</v>
      </c>
      <c r="AE753" s="80">
        <v>0</v>
      </c>
      <c r="AF753" s="80">
        <v>0</v>
      </c>
      <c r="AG753" s="80">
        <v>0</v>
      </c>
      <c r="AH753" s="80">
        <v>1</v>
      </c>
      <c r="AI753" s="80">
        <v>0</v>
      </c>
      <c r="AJ753" s="80">
        <v>0</v>
      </c>
      <c r="AK753" s="80">
        <v>0</v>
      </c>
      <c r="AL753" s="80">
        <v>61</v>
      </c>
      <c r="AM753" s="80">
        <v>44.95</v>
      </c>
    </row>
    <row r="754" spans="2:39" ht="12" customHeight="1" thickBot="1" x14ac:dyDescent="0.35">
      <c r="B754" s="75">
        <v>1866</v>
      </c>
      <c r="D754" s="77" t="str">
        <f t="shared" si="11"/>
        <v>0</v>
      </c>
      <c r="E754" s="78">
        <v>1</v>
      </c>
      <c r="F754" s="81">
        <v>0.40000000596046398</v>
      </c>
      <c r="G754" s="80">
        <v>0</v>
      </c>
      <c r="H754" s="80">
        <v>0</v>
      </c>
      <c r="I754" s="80">
        <v>1</v>
      </c>
      <c r="J754" s="80">
        <v>0</v>
      </c>
      <c r="K754" s="80">
        <v>0</v>
      </c>
      <c r="L754" s="80">
        <v>0</v>
      </c>
      <c r="M754" s="80">
        <v>0</v>
      </c>
      <c r="N754" s="80">
        <v>0</v>
      </c>
      <c r="O754" s="80">
        <v>0</v>
      </c>
      <c r="P754" s="80">
        <v>0</v>
      </c>
      <c r="Q754" s="80">
        <v>0</v>
      </c>
      <c r="R754" s="80">
        <v>0</v>
      </c>
      <c r="S754" s="80">
        <v>0</v>
      </c>
      <c r="T754" s="80">
        <v>0</v>
      </c>
      <c r="U754" s="80">
        <v>0</v>
      </c>
      <c r="V754" s="80">
        <v>0</v>
      </c>
      <c r="W754" s="80">
        <v>0</v>
      </c>
      <c r="X754" s="80">
        <v>0</v>
      </c>
      <c r="Y754" s="80">
        <v>1</v>
      </c>
      <c r="Z754" s="80">
        <v>2191</v>
      </c>
      <c r="AA754" s="80">
        <v>0</v>
      </c>
      <c r="AB754" s="80">
        <v>0</v>
      </c>
      <c r="AC754" s="80">
        <v>0</v>
      </c>
      <c r="AD754" s="80">
        <v>1</v>
      </c>
      <c r="AE754" s="80">
        <v>0</v>
      </c>
      <c r="AF754" s="80">
        <v>1</v>
      </c>
      <c r="AG754" s="80">
        <v>0</v>
      </c>
      <c r="AH754" s="80">
        <v>0</v>
      </c>
      <c r="AI754" s="80">
        <v>0</v>
      </c>
      <c r="AJ754" s="80">
        <v>0</v>
      </c>
      <c r="AK754" s="80">
        <v>0</v>
      </c>
      <c r="AL754" s="80">
        <v>56</v>
      </c>
      <c r="AM754" s="80">
        <v>50</v>
      </c>
    </row>
    <row r="755" spans="2:39" ht="12" customHeight="1" thickBot="1" x14ac:dyDescent="0.35">
      <c r="B755" s="75">
        <v>1867</v>
      </c>
      <c r="D755" s="77" t="str">
        <f t="shared" si="11"/>
        <v>0</v>
      </c>
      <c r="E755" s="78">
        <v>1</v>
      </c>
      <c r="F755" s="81">
        <v>0.40000000596046398</v>
      </c>
      <c r="G755" s="80">
        <v>1</v>
      </c>
      <c r="H755" s="80">
        <v>0</v>
      </c>
      <c r="I755" s="80">
        <v>0</v>
      </c>
      <c r="J755" s="80">
        <v>0</v>
      </c>
      <c r="K755" s="80">
        <v>0</v>
      </c>
      <c r="L755" s="80">
        <v>0</v>
      </c>
      <c r="M755" s="80">
        <v>0</v>
      </c>
      <c r="N755" s="80">
        <v>0</v>
      </c>
      <c r="O755" s="80">
        <v>0</v>
      </c>
      <c r="P755" s="80">
        <v>0</v>
      </c>
      <c r="Q755" s="80">
        <v>0</v>
      </c>
      <c r="R755" s="80">
        <v>0</v>
      </c>
      <c r="S755" s="80">
        <v>0</v>
      </c>
      <c r="T755" s="80">
        <v>0</v>
      </c>
      <c r="U755" s="80">
        <v>0</v>
      </c>
      <c r="V755" s="80">
        <v>0</v>
      </c>
      <c r="W755" s="80">
        <v>0</v>
      </c>
      <c r="X755" s="80">
        <v>0</v>
      </c>
      <c r="Y755" s="80">
        <v>1</v>
      </c>
      <c r="Z755" s="80">
        <v>2944</v>
      </c>
      <c r="AA755" s="80">
        <v>0</v>
      </c>
      <c r="AB755" s="80">
        <v>0</v>
      </c>
      <c r="AC755" s="80">
        <v>0</v>
      </c>
      <c r="AD755" s="80">
        <v>1</v>
      </c>
      <c r="AE755" s="80">
        <v>0</v>
      </c>
      <c r="AF755" s="80">
        <v>0</v>
      </c>
      <c r="AG755" s="80">
        <v>0</v>
      </c>
      <c r="AH755" s="80">
        <v>0</v>
      </c>
      <c r="AI755" s="80">
        <v>0</v>
      </c>
      <c r="AJ755" s="80">
        <v>1</v>
      </c>
      <c r="AK755" s="80">
        <v>0</v>
      </c>
      <c r="AL755" s="80">
        <v>56.02</v>
      </c>
      <c r="AM755" s="80">
        <v>49.99</v>
      </c>
    </row>
    <row r="756" spans="2:39" ht="12" customHeight="1" thickBot="1" x14ac:dyDescent="0.35">
      <c r="B756" s="75">
        <v>1868</v>
      </c>
      <c r="D756" s="77" t="str">
        <f t="shared" si="11"/>
        <v>1</v>
      </c>
      <c r="E756" s="78">
        <v>1</v>
      </c>
      <c r="F756" s="81">
        <v>0.68000000715255704</v>
      </c>
      <c r="G756" s="80">
        <v>0</v>
      </c>
      <c r="H756" s="80">
        <v>0</v>
      </c>
      <c r="I756" s="80">
        <v>0</v>
      </c>
      <c r="J756" s="80">
        <v>0</v>
      </c>
      <c r="K756" s="80">
        <v>0</v>
      </c>
      <c r="L756" s="80">
        <v>0</v>
      </c>
      <c r="M756" s="80">
        <v>0</v>
      </c>
      <c r="N756" s="80">
        <v>0</v>
      </c>
      <c r="O756" s="80">
        <v>0</v>
      </c>
      <c r="P756" s="80">
        <v>0</v>
      </c>
      <c r="Q756" s="80">
        <v>0</v>
      </c>
      <c r="R756" s="80">
        <v>0</v>
      </c>
      <c r="S756" s="80">
        <v>0</v>
      </c>
      <c r="T756" s="80">
        <v>0</v>
      </c>
      <c r="U756" s="80">
        <v>1</v>
      </c>
      <c r="V756" s="80">
        <v>0</v>
      </c>
      <c r="W756" s="80">
        <v>0</v>
      </c>
      <c r="X756" s="80">
        <v>0</v>
      </c>
      <c r="Y756" s="80">
        <v>1</v>
      </c>
      <c r="Z756" s="80">
        <v>1</v>
      </c>
      <c r="AA756" s="80">
        <v>0</v>
      </c>
      <c r="AB756" s="80">
        <v>0</v>
      </c>
      <c r="AC756" s="80">
        <v>0</v>
      </c>
      <c r="AD756" s="80">
        <v>1</v>
      </c>
      <c r="AE756" s="80">
        <v>0</v>
      </c>
      <c r="AF756" s="80">
        <v>0</v>
      </c>
      <c r="AG756" s="80">
        <v>0</v>
      </c>
      <c r="AH756" s="80">
        <v>1</v>
      </c>
      <c r="AI756" s="80">
        <v>0</v>
      </c>
      <c r="AJ756" s="80">
        <v>0</v>
      </c>
      <c r="AK756" s="80">
        <v>0</v>
      </c>
      <c r="AL756" s="80">
        <v>81</v>
      </c>
      <c r="AM756" s="80">
        <v>35</v>
      </c>
    </row>
    <row r="757" spans="2:39" ht="12" customHeight="1" thickBot="1" x14ac:dyDescent="0.35">
      <c r="B757" s="75">
        <v>1869</v>
      </c>
      <c r="D757" s="77" t="str">
        <f t="shared" si="11"/>
        <v>1</v>
      </c>
      <c r="E757" s="78">
        <v>1</v>
      </c>
      <c r="F757" s="81">
        <v>0.83225798606872503</v>
      </c>
      <c r="G757" s="80">
        <v>1</v>
      </c>
      <c r="H757" s="80">
        <v>0</v>
      </c>
      <c r="I757" s="80">
        <v>0</v>
      </c>
      <c r="J757" s="80">
        <v>0</v>
      </c>
      <c r="K757" s="80">
        <v>0</v>
      </c>
      <c r="L757" s="80">
        <v>0</v>
      </c>
      <c r="M757" s="80">
        <v>0</v>
      </c>
      <c r="N757" s="80">
        <v>0</v>
      </c>
      <c r="O757" s="80">
        <v>0</v>
      </c>
      <c r="P757" s="80">
        <v>0</v>
      </c>
      <c r="Q757" s="80">
        <v>0</v>
      </c>
      <c r="R757" s="80">
        <v>0</v>
      </c>
      <c r="S757" s="80">
        <v>0</v>
      </c>
      <c r="T757" s="80">
        <v>0</v>
      </c>
      <c r="U757" s="80">
        <v>0</v>
      </c>
      <c r="V757" s="80">
        <v>0</v>
      </c>
      <c r="W757" s="80">
        <v>0</v>
      </c>
      <c r="X757" s="80">
        <v>0</v>
      </c>
      <c r="Y757" s="80">
        <v>1</v>
      </c>
      <c r="Z757" s="80">
        <v>985</v>
      </c>
      <c r="AA757" s="80">
        <v>0</v>
      </c>
      <c r="AB757" s="80">
        <v>0</v>
      </c>
      <c r="AC757" s="80">
        <v>0</v>
      </c>
      <c r="AD757" s="80">
        <v>1</v>
      </c>
      <c r="AE757" s="80">
        <v>0</v>
      </c>
      <c r="AF757" s="80">
        <v>0</v>
      </c>
      <c r="AG757" s="80">
        <v>0</v>
      </c>
      <c r="AH757" s="80">
        <v>1</v>
      </c>
      <c r="AI757" s="80">
        <v>0</v>
      </c>
      <c r="AJ757" s="80">
        <v>0</v>
      </c>
      <c r="AK757" s="80">
        <v>0</v>
      </c>
      <c r="AL757" s="80">
        <v>285</v>
      </c>
      <c r="AM757" s="80">
        <v>9.99</v>
      </c>
    </row>
    <row r="758" spans="2:39" ht="12" customHeight="1" thickBot="1" x14ac:dyDescent="0.35">
      <c r="B758" s="75">
        <v>1871</v>
      </c>
      <c r="D758" s="77" t="str">
        <f t="shared" si="11"/>
        <v>1</v>
      </c>
      <c r="E758" s="78">
        <v>1</v>
      </c>
      <c r="F758" s="81">
        <v>0.68000000715255704</v>
      </c>
      <c r="G758" s="80">
        <v>0</v>
      </c>
      <c r="H758" s="80">
        <v>1</v>
      </c>
      <c r="I758" s="80">
        <v>0</v>
      </c>
      <c r="J758" s="80">
        <v>0</v>
      </c>
      <c r="K758" s="80">
        <v>0</v>
      </c>
      <c r="L758" s="80">
        <v>0</v>
      </c>
      <c r="M758" s="80">
        <v>0</v>
      </c>
      <c r="N758" s="80">
        <v>0</v>
      </c>
      <c r="O758" s="80">
        <v>0</v>
      </c>
      <c r="P758" s="80">
        <v>0</v>
      </c>
      <c r="Q758" s="80">
        <v>0</v>
      </c>
      <c r="R758" s="80">
        <v>0</v>
      </c>
      <c r="S758" s="80">
        <v>0</v>
      </c>
      <c r="T758" s="80">
        <v>0</v>
      </c>
      <c r="U758" s="80">
        <v>0</v>
      </c>
      <c r="V758" s="80">
        <v>0</v>
      </c>
      <c r="W758" s="80">
        <v>0</v>
      </c>
      <c r="X758" s="80">
        <v>0</v>
      </c>
      <c r="Y758" s="80">
        <v>1</v>
      </c>
      <c r="Z758" s="80">
        <v>671</v>
      </c>
      <c r="AA758" s="80">
        <v>0</v>
      </c>
      <c r="AB758" s="80">
        <v>0</v>
      </c>
      <c r="AC758" s="80">
        <v>1</v>
      </c>
      <c r="AD758" s="80">
        <v>0</v>
      </c>
      <c r="AE758" s="80">
        <v>0</v>
      </c>
      <c r="AF758" s="80">
        <v>0</v>
      </c>
      <c r="AG758" s="80">
        <v>0</v>
      </c>
      <c r="AH758" s="80">
        <v>1</v>
      </c>
      <c r="AI758" s="80">
        <v>0</v>
      </c>
      <c r="AJ758" s="80">
        <v>0</v>
      </c>
      <c r="AK758" s="80">
        <v>0</v>
      </c>
      <c r="AL758" s="80">
        <v>66.77</v>
      </c>
      <c r="AM758" s="80">
        <v>44.95</v>
      </c>
    </row>
    <row r="759" spans="2:39" ht="12" customHeight="1" thickBot="1" x14ac:dyDescent="0.35">
      <c r="B759" s="75">
        <v>1874</v>
      </c>
      <c r="D759" s="77" t="str">
        <f t="shared" si="11"/>
        <v>1</v>
      </c>
      <c r="E759" s="78">
        <v>1</v>
      </c>
      <c r="F759" s="81">
        <v>0.68000000715255704</v>
      </c>
      <c r="G759" s="80">
        <v>0</v>
      </c>
      <c r="H759" s="80">
        <v>0</v>
      </c>
      <c r="I759" s="80">
        <v>0</v>
      </c>
      <c r="J759" s="80">
        <v>0</v>
      </c>
      <c r="K759" s="80">
        <v>0</v>
      </c>
      <c r="L759" s="80">
        <v>1</v>
      </c>
      <c r="M759" s="80">
        <v>0</v>
      </c>
      <c r="N759" s="80">
        <v>0</v>
      </c>
      <c r="O759" s="80">
        <v>0</v>
      </c>
      <c r="P759" s="80">
        <v>0</v>
      </c>
      <c r="Q759" s="80">
        <v>0</v>
      </c>
      <c r="R759" s="80">
        <v>0</v>
      </c>
      <c r="S759" s="80">
        <v>0</v>
      </c>
      <c r="T759" s="80">
        <v>0</v>
      </c>
      <c r="U759" s="80">
        <v>0</v>
      </c>
      <c r="V759" s="80">
        <v>0</v>
      </c>
      <c r="W759" s="80">
        <v>0</v>
      </c>
      <c r="X759" s="80">
        <v>0</v>
      </c>
      <c r="Y759" s="80">
        <v>1</v>
      </c>
      <c r="Z759" s="80">
        <v>812</v>
      </c>
      <c r="AA759" s="80">
        <v>0</v>
      </c>
      <c r="AB759" s="80">
        <v>0</v>
      </c>
      <c r="AC759" s="80">
        <v>0</v>
      </c>
      <c r="AD759" s="80">
        <v>1</v>
      </c>
      <c r="AE759" s="80">
        <v>0</v>
      </c>
      <c r="AF759" s="80">
        <v>0</v>
      </c>
      <c r="AG759" s="80">
        <v>0</v>
      </c>
      <c r="AH759" s="80">
        <v>1</v>
      </c>
      <c r="AI759" s="80">
        <v>0</v>
      </c>
      <c r="AJ759" s="80">
        <v>0</v>
      </c>
      <c r="AK759" s="80">
        <v>0</v>
      </c>
      <c r="AL759" s="80">
        <v>63</v>
      </c>
      <c r="AM759" s="80">
        <v>49.99</v>
      </c>
    </row>
    <row r="760" spans="2:39" ht="12" customHeight="1" thickBot="1" x14ac:dyDescent="0.35">
      <c r="B760" s="75">
        <v>1878</v>
      </c>
      <c r="D760" s="77" t="str">
        <f t="shared" si="11"/>
        <v>1</v>
      </c>
      <c r="E760" s="78">
        <v>1</v>
      </c>
      <c r="F760" s="81">
        <v>0.68000000715255704</v>
      </c>
      <c r="G760" s="80">
        <v>0</v>
      </c>
      <c r="H760" s="80">
        <v>1</v>
      </c>
      <c r="I760" s="80">
        <v>0</v>
      </c>
      <c r="J760" s="80">
        <v>0</v>
      </c>
      <c r="K760" s="80">
        <v>0</v>
      </c>
      <c r="L760" s="80">
        <v>0</v>
      </c>
      <c r="M760" s="80">
        <v>0</v>
      </c>
      <c r="N760" s="80">
        <v>0</v>
      </c>
      <c r="O760" s="80">
        <v>0</v>
      </c>
      <c r="P760" s="80">
        <v>0</v>
      </c>
      <c r="Q760" s="80">
        <v>0</v>
      </c>
      <c r="R760" s="80">
        <v>0</v>
      </c>
      <c r="S760" s="80">
        <v>0</v>
      </c>
      <c r="T760" s="80">
        <v>0</v>
      </c>
      <c r="U760" s="80">
        <v>0</v>
      </c>
      <c r="V760" s="80">
        <v>0</v>
      </c>
      <c r="W760" s="80">
        <v>0</v>
      </c>
      <c r="X760" s="80">
        <v>0</v>
      </c>
      <c r="Y760" s="80">
        <v>1</v>
      </c>
      <c r="Z760" s="80">
        <v>133</v>
      </c>
      <c r="AA760" s="80">
        <v>0</v>
      </c>
      <c r="AB760" s="80">
        <v>0</v>
      </c>
      <c r="AC760" s="80">
        <v>0</v>
      </c>
      <c r="AD760" s="80">
        <v>1</v>
      </c>
      <c r="AE760" s="80">
        <v>0</v>
      </c>
      <c r="AF760" s="80">
        <v>0</v>
      </c>
      <c r="AG760" s="80">
        <v>1</v>
      </c>
      <c r="AH760" s="80">
        <v>0</v>
      </c>
      <c r="AI760" s="80">
        <v>0</v>
      </c>
      <c r="AJ760" s="80">
        <v>0</v>
      </c>
      <c r="AK760" s="80">
        <v>0</v>
      </c>
      <c r="AL760" s="80">
        <v>104.49</v>
      </c>
      <c r="AM760" s="80">
        <v>35</v>
      </c>
    </row>
    <row r="761" spans="2:39" ht="12" customHeight="1" thickBot="1" x14ac:dyDescent="0.35">
      <c r="B761" s="75">
        <v>1882</v>
      </c>
      <c r="D761" s="77" t="str">
        <f t="shared" si="11"/>
        <v>0</v>
      </c>
      <c r="E761" s="78">
        <v>0</v>
      </c>
      <c r="F761" s="81">
        <v>0.40000000596046398</v>
      </c>
      <c r="G761" s="80">
        <v>0</v>
      </c>
      <c r="H761" s="80">
        <v>1</v>
      </c>
      <c r="I761" s="80">
        <v>0</v>
      </c>
      <c r="J761" s="80">
        <v>0</v>
      </c>
      <c r="K761" s="80">
        <v>0</v>
      </c>
      <c r="L761" s="80">
        <v>0</v>
      </c>
      <c r="M761" s="80">
        <v>0</v>
      </c>
      <c r="N761" s="80">
        <v>0</v>
      </c>
      <c r="O761" s="80">
        <v>0</v>
      </c>
      <c r="P761" s="80">
        <v>0</v>
      </c>
      <c r="Q761" s="80">
        <v>0</v>
      </c>
      <c r="R761" s="80">
        <v>0</v>
      </c>
      <c r="S761" s="80">
        <v>0</v>
      </c>
      <c r="T761" s="80">
        <v>0</v>
      </c>
      <c r="U761" s="80">
        <v>0</v>
      </c>
      <c r="V761" s="80">
        <v>0</v>
      </c>
      <c r="W761" s="80">
        <v>0</v>
      </c>
      <c r="X761" s="80">
        <v>0</v>
      </c>
      <c r="Y761" s="80">
        <v>1</v>
      </c>
      <c r="Z761" s="80">
        <v>1364</v>
      </c>
      <c r="AA761" s="80">
        <v>0</v>
      </c>
      <c r="AB761" s="80">
        <v>0</v>
      </c>
      <c r="AC761" s="80">
        <v>1</v>
      </c>
      <c r="AD761" s="80">
        <v>0</v>
      </c>
      <c r="AE761" s="80">
        <v>0</v>
      </c>
      <c r="AF761" s="80">
        <v>0</v>
      </c>
      <c r="AG761" s="80">
        <v>0</v>
      </c>
      <c r="AH761" s="80">
        <v>1</v>
      </c>
      <c r="AI761" s="80">
        <v>0</v>
      </c>
      <c r="AJ761" s="80">
        <v>0</v>
      </c>
      <c r="AK761" s="80">
        <v>0</v>
      </c>
      <c r="AL761" s="80">
        <v>65.95</v>
      </c>
      <c r="AM761" s="80">
        <v>65.95</v>
      </c>
    </row>
    <row r="762" spans="2:39" ht="12" customHeight="1" thickBot="1" x14ac:dyDescent="0.35">
      <c r="B762" s="75">
        <v>1884</v>
      </c>
      <c r="D762" s="77" t="str">
        <f t="shared" si="11"/>
        <v>1</v>
      </c>
      <c r="E762" s="78">
        <v>1</v>
      </c>
      <c r="F762" s="81">
        <v>0.68000000715255704</v>
      </c>
      <c r="G762" s="80">
        <v>0</v>
      </c>
      <c r="H762" s="80">
        <v>0</v>
      </c>
      <c r="I762" s="80">
        <v>0</v>
      </c>
      <c r="J762" s="80">
        <v>1</v>
      </c>
      <c r="K762" s="80">
        <v>0</v>
      </c>
      <c r="L762" s="80">
        <v>0</v>
      </c>
      <c r="M762" s="80">
        <v>0</v>
      </c>
      <c r="N762" s="80">
        <v>0</v>
      </c>
      <c r="O762" s="80">
        <v>0</v>
      </c>
      <c r="P762" s="80">
        <v>0</v>
      </c>
      <c r="Q762" s="80">
        <v>0</v>
      </c>
      <c r="R762" s="80">
        <v>0</v>
      </c>
      <c r="S762" s="80">
        <v>0</v>
      </c>
      <c r="T762" s="80">
        <v>0</v>
      </c>
      <c r="U762" s="80">
        <v>0</v>
      </c>
      <c r="V762" s="80">
        <v>0</v>
      </c>
      <c r="W762" s="80">
        <v>1</v>
      </c>
      <c r="X762" s="80">
        <v>0</v>
      </c>
      <c r="Y762" s="80">
        <v>0</v>
      </c>
      <c r="Z762" s="80">
        <v>668</v>
      </c>
      <c r="AA762" s="80">
        <v>0</v>
      </c>
      <c r="AB762" s="80">
        <v>0</v>
      </c>
      <c r="AC762" s="80">
        <v>0</v>
      </c>
      <c r="AD762" s="80">
        <v>0</v>
      </c>
      <c r="AE762" s="80">
        <v>1</v>
      </c>
      <c r="AF762" s="80">
        <v>0</v>
      </c>
      <c r="AG762" s="80">
        <v>0</v>
      </c>
      <c r="AH762" s="80">
        <v>0</v>
      </c>
      <c r="AI762" s="80">
        <v>0</v>
      </c>
      <c r="AJ762" s="80">
        <v>1</v>
      </c>
      <c r="AK762" s="80">
        <v>0</v>
      </c>
      <c r="AL762" s="80">
        <v>166.02000003000001</v>
      </c>
      <c r="AM762" s="80">
        <v>43.04222223</v>
      </c>
    </row>
    <row r="763" spans="2:39" ht="12" customHeight="1" thickBot="1" x14ac:dyDescent="0.35">
      <c r="B763" s="75">
        <v>1888</v>
      </c>
      <c r="D763" s="77" t="str">
        <f t="shared" si="11"/>
        <v>0</v>
      </c>
      <c r="E763" s="78">
        <v>0</v>
      </c>
      <c r="F763" s="81">
        <v>0.40000000596046398</v>
      </c>
      <c r="G763" s="80">
        <v>0</v>
      </c>
      <c r="H763" s="80">
        <v>0</v>
      </c>
      <c r="I763" s="80">
        <v>0</v>
      </c>
      <c r="J763" s="80">
        <v>0</v>
      </c>
      <c r="K763" s="80">
        <v>1</v>
      </c>
      <c r="L763" s="80">
        <v>0</v>
      </c>
      <c r="M763" s="80">
        <v>0</v>
      </c>
      <c r="N763" s="80">
        <v>0</v>
      </c>
      <c r="O763" s="80">
        <v>0</v>
      </c>
      <c r="P763" s="80">
        <v>0</v>
      </c>
      <c r="Q763" s="80">
        <v>0</v>
      </c>
      <c r="R763" s="80">
        <v>0</v>
      </c>
      <c r="S763" s="80">
        <v>0</v>
      </c>
      <c r="T763" s="80">
        <v>0</v>
      </c>
      <c r="U763" s="80">
        <v>0</v>
      </c>
      <c r="V763" s="80">
        <v>0</v>
      </c>
      <c r="W763" s="80">
        <v>0</v>
      </c>
      <c r="X763" s="80">
        <v>0</v>
      </c>
      <c r="Y763" s="80">
        <v>1</v>
      </c>
      <c r="Z763" s="80">
        <v>5564</v>
      </c>
      <c r="AA763" s="80">
        <v>0</v>
      </c>
      <c r="AB763" s="80">
        <v>0</v>
      </c>
      <c r="AC763" s="80">
        <v>1</v>
      </c>
      <c r="AD763" s="80">
        <v>0</v>
      </c>
      <c r="AE763" s="80">
        <v>0</v>
      </c>
      <c r="AF763" s="80">
        <v>1</v>
      </c>
      <c r="AG763" s="80">
        <v>0</v>
      </c>
      <c r="AH763" s="80">
        <v>0</v>
      </c>
      <c r="AI763" s="80">
        <v>0</v>
      </c>
      <c r="AJ763" s="80">
        <v>0</v>
      </c>
      <c r="AK763" s="80">
        <v>0</v>
      </c>
      <c r="AL763" s="80">
        <v>73</v>
      </c>
      <c r="AM763" s="80">
        <v>73</v>
      </c>
    </row>
    <row r="764" spans="2:39" ht="12" customHeight="1" thickBot="1" x14ac:dyDescent="0.35">
      <c r="B764" s="75">
        <v>1889</v>
      </c>
      <c r="D764" s="77" t="str">
        <f t="shared" si="11"/>
        <v>1</v>
      </c>
      <c r="E764" s="78">
        <v>1</v>
      </c>
      <c r="F764" s="81">
        <v>0.83225798606872503</v>
      </c>
      <c r="G764" s="80">
        <v>0</v>
      </c>
      <c r="H764" s="80">
        <v>0</v>
      </c>
      <c r="I764" s="80">
        <v>0</v>
      </c>
      <c r="J764" s="80">
        <v>0</v>
      </c>
      <c r="K764" s="80">
        <v>0</v>
      </c>
      <c r="L764" s="80">
        <v>0</v>
      </c>
      <c r="M764" s="80">
        <v>0</v>
      </c>
      <c r="N764" s="80">
        <v>0</v>
      </c>
      <c r="O764" s="80">
        <v>0</v>
      </c>
      <c r="P764" s="80">
        <v>0</v>
      </c>
      <c r="Q764" s="80">
        <v>0</v>
      </c>
      <c r="R764" s="80">
        <v>0</v>
      </c>
      <c r="S764" s="80">
        <v>1</v>
      </c>
      <c r="T764" s="80">
        <v>0</v>
      </c>
      <c r="U764" s="80">
        <v>0</v>
      </c>
      <c r="V764" s="80">
        <v>0</v>
      </c>
      <c r="W764" s="80">
        <v>0</v>
      </c>
      <c r="X764" s="80">
        <v>0</v>
      </c>
      <c r="Y764" s="80">
        <v>1</v>
      </c>
      <c r="Z764" s="80">
        <v>320</v>
      </c>
      <c r="AA764" s="80">
        <v>0</v>
      </c>
      <c r="AB764" s="80">
        <v>1</v>
      </c>
      <c r="AC764" s="80">
        <v>0</v>
      </c>
      <c r="AD764" s="80">
        <v>0</v>
      </c>
      <c r="AE764" s="80">
        <v>0</v>
      </c>
      <c r="AF764" s="80">
        <v>0</v>
      </c>
      <c r="AG764" s="80">
        <v>0</v>
      </c>
      <c r="AH764" s="80">
        <v>1</v>
      </c>
      <c r="AI764" s="80">
        <v>0</v>
      </c>
      <c r="AJ764" s="80">
        <v>0</v>
      </c>
      <c r="AK764" s="80">
        <v>0</v>
      </c>
      <c r="AL764" s="80">
        <v>560</v>
      </c>
      <c r="AM764" s="80">
        <v>9.99</v>
      </c>
    </row>
    <row r="765" spans="2:39" ht="12" customHeight="1" thickBot="1" x14ac:dyDescent="0.35">
      <c r="B765" s="75">
        <v>1890</v>
      </c>
      <c r="D765" s="77" t="str">
        <f t="shared" si="11"/>
        <v>1</v>
      </c>
      <c r="E765" s="78">
        <v>0</v>
      </c>
      <c r="F765" s="81">
        <v>0.68000000715255704</v>
      </c>
      <c r="G765" s="80">
        <v>0</v>
      </c>
      <c r="H765" s="80">
        <v>0</v>
      </c>
      <c r="I765" s="80">
        <v>0</v>
      </c>
      <c r="J765" s="80">
        <v>0</v>
      </c>
      <c r="K765" s="80">
        <v>0</v>
      </c>
      <c r="L765" s="80">
        <v>1</v>
      </c>
      <c r="M765" s="80">
        <v>0</v>
      </c>
      <c r="N765" s="80">
        <v>0</v>
      </c>
      <c r="O765" s="80">
        <v>0</v>
      </c>
      <c r="P765" s="80">
        <v>0</v>
      </c>
      <c r="Q765" s="80">
        <v>0</v>
      </c>
      <c r="R765" s="80">
        <v>0</v>
      </c>
      <c r="S765" s="80">
        <v>0</v>
      </c>
      <c r="T765" s="80">
        <v>0</v>
      </c>
      <c r="U765" s="80">
        <v>0</v>
      </c>
      <c r="V765" s="80">
        <v>0</v>
      </c>
      <c r="W765" s="80">
        <v>1</v>
      </c>
      <c r="X765" s="80">
        <v>0</v>
      </c>
      <c r="Y765" s="80">
        <v>0</v>
      </c>
      <c r="Z765" s="80">
        <v>6</v>
      </c>
      <c r="AA765" s="80">
        <v>0</v>
      </c>
      <c r="AB765" s="80">
        <v>0</v>
      </c>
      <c r="AC765" s="80">
        <v>0</v>
      </c>
      <c r="AD765" s="80">
        <v>1</v>
      </c>
      <c r="AE765" s="80">
        <v>0</v>
      </c>
      <c r="AF765" s="80">
        <v>1</v>
      </c>
      <c r="AG765" s="80">
        <v>0</v>
      </c>
      <c r="AH765" s="80">
        <v>0</v>
      </c>
      <c r="AI765" s="80">
        <v>0</v>
      </c>
      <c r="AJ765" s="80">
        <v>0</v>
      </c>
      <c r="AK765" s="80">
        <v>0</v>
      </c>
      <c r="AL765" s="80">
        <v>276.689999925</v>
      </c>
      <c r="AM765" s="80">
        <v>30.743333324999998</v>
      </c>
    </row>
    <row r="766" spans="2:39" ht="12" customHeight="1" thickBot="1" x14ac:dyDescent="0.35">
      <c r="B766" s="75">
        <v>1892</v>
      </c>
      <c r="D766" s="77" t="str">
        <f t="shared" si="11"/>
        <v>0</v>
      </c>
      <c r="E766" s="78">
        <v>1</v>
      </c>
      <c r="F766" s="81">
        <v>0.40000000596046398</v>
      </c>
      <c r="G766" s="80">
        <v>0</v>
      </c>
      <c r="H766" s="80">
        <v>1</v>
      </c>
      <c r="I766" s="80">
        <v>0</v>
      </c>
      <c r="J766" s="80">
        <v>0</v>
      </c>
      <c r="K766" s="80">
        <v>0</v>
      </c>
      <c r="L766" s="80">
        <v>0</v>
      </c>
      <c r="M766" s="80">
        <v>0</v>
      </c>
      <c r="N766" s="80">
        <v>0</v>
      </c>
      <c r="O766" s="80">
        <v>0</v>
      </c>
      <c r="P766" s="80">
        <v>0</v>
      </c>
      <c r="Q766" s="80">
        <v>0</v>
      </c>
      <c r="R766" s="80">
        <v>0</v>
      </c>
      <c r="S766" s="80">
        <v>0</v>
      </c>
      <c r="T766" s="80">
        <v>0</v>
      </c>
      <c r="U766" s="80">
        <v>0</v>
      </c>
      <c r="V766" s="80">
        <v>0</v>
      </c>
      <c r="W766" s="80">
        <v>0</v>
      </c>
      <c r="X766" s="80">
        <v>0</v>
      </c>
      <c r="Y766" s="80">
        <v>1</v>
      </c>
      <c r="Z766" s="80">
        <v>2992</v>
      </c>
      <c r="AA766" s="80">
        <v>0</v>
      </c>
      <c r="AB766" s="80">
        <v>1</v>
      </c>
      <c r="AC766" s="80">
        <v>0</v>
      </c>
      <c r="AD766" s="80">
        <v>0</v>
      </c>
      <c r="AE766" s="80">
        <v>0</v>
      </c>
      <c r="AF766" s="80">
        <v>0</v>
      </c>
      <c r="AG766" s="80">
        <v>0</v>
      </c>
      <c r="AH766" s="80">
        <v>1</v>
      </c>
      <c r="AI766" s="80">
        <v>0</v>
      </c>
      <c r="AJ766" s="80">
        <v>0</v>
      </c>
      <c r="AK766" s="80">
        <v>0</v>
      </c>
      <c r="AL766" s="80">
        <v>79</v>
      </c>
      <c r="AM766" s="80">
        <v>79</v>
      </c>
    </row>
    <row r="767" spans="2:39" ht="12" customHeight="1" thickBot="1" x14ac:dyDescent="0.35">
      <c r="B767" s="75">
        <v>1897</v>
      </c>
      <c r="D767" s="77" t="str">
        <f t="shared" si="11"/>
        <v>1</v>
      </c>
      <c r="E767" s="78">
        <v>1</v>
      </c>
      <c r="F767" s="81">
        <v>0.68000000715255704</v>
      </c>
      <c r="G767" s="80">
        <v>0</v>
      </c>
      <c r="H767" s="80">
        <v>0</v>
      </c>
      <c r="I767" s="80">
        <v>0</v>
      </c>
      <c r="J767" s="80">
        <v>0</v>
      </c>
      <c r="K767" s="80">
        <v>0</v>
      </c>
      <c r="L767" s="80">
        <v>0</v>
      </c>
      <c r="M767" s="80">
        <v>0</v>
      </c>
      <c r="N767" s="80">
        <v>0</v>
      </c>
      <c r="O767" s="80">
        <v>0</v>
      </c>
      <c r="P767" s="80">
        <v>0</v>
      </c>
      <c r="Q767" s="80">
        <v>0</v>
      </c>
      <c r="R767" s="80">
        <v>0</v>
      </c>
      <c r="S767" s="80">
        <v>0</v>
      </c>
      <c r="T767" s="80">
        <v>1</v>
      </c>
      <c r="U767" s="80">
        <v>0</v>
      </c>
      <c r="V767" s="80">
        <v>0</v>
      </c>
      <c r="W767" s="80">
        <v>0</v>
      </c>
      <c r="X767" s="80">
        <v>0</v>
      </c>
      <c r="Y767" s="80">
        <v>1</v>
      </c>
      <c r="Z767" s="80">
        <v>993</v>
      </c>
      <c r="AA767" s="80">
        <v>0</v>
      </c>
      <c r="AB767" s="80">
        <v>0</v>
      </c>
      <c r="AC767" s="80">
        <v>0</v>
      </c>
      <c r="AD767" s="80">
        <v>1</v>
      </c>
      <c r="AE767" s="80">
        <v>0</v>
      </c>
      <c r="AF767" s="80">
        <v>0</v>
      </c>
      <c r="AG767" s="80">
        <v>1</v>
      </c>
      <c r="AH767" s="80">
        <v>0</v>
      </c>
      <c r="AI767" s="80">
        <v>0</v>
      </c>
      <c r="AJ767" s="80">
        <v>0</v>
      </c>
      <c r="AK767" s="80">
        <v>0</v>
      </c>
      <c r="AL767" s="80">
        <v>80.989999999999995</v>
      </c>
      <c r="AM767" s="80">
        <v>79.989999999999995</v>
      </c>
    </row>
    <row r="768" spans="2:39" ht="12" customHeight="1" thickBot="1" x14ac:dyDescent="0.35">
      <c r="B768" s="75">
        <v>1898</v>
      </c>
      <c r="D768" s="77" t="str">
        <f t="shared" si="11"/>
        <v>0</v>
      </c>
      <c r="E768" s="78">
        <v>0</v>
      </c>
      <c r="F768" s="81">
        <v>0.40000000596046398</v>
      </c>
      <c r="G768" s="80">
        <v>0</v>
      </c>
      <c r="H768" s="80">
        <v>1</v>
      </c>
      <c r="I768" s="80">
        <v>0</v>
      </c>
      <c r="J768" s="80">
        <v>0</v>
      </c>
      <c r="K768" s="80">
        <v>0</v>
      </c>
      <c r="L768" s="80">
        <v>0</v>
      </c>
      <c r="M768" s="80">
        <v>0</v>
      </c>
      <c r="N768" s="80">
        <v>0</v>
      </c>
      <c r="O768" s="80">
        <v>0</v>
      </c>
      <c r="P768" s="80">
        <v>0</v>
      </c>
      <c r="Q768" s="80">
        <v>0</v>
      </c>
      <c r="R768" s="80">
        <v>0</v>
      </c>
      <c r="S768" s="80">
        <v>0</v>
      </c>
      <c r="T768" s="80">
        <v>0</v>
      </c>
      <c r="U768" s="80">
        <v>0</v>
      </c>
      <c r="V768" s="80">
        <v>0</v>
      </c>
      <c r="W768" s="80">
        <v>0</v>
      </c>
      <c r="X768" s="80">
        <v>0</v>
      </c>
      <c r="Y768" s="80">
        <v>1</v>
      </c>
      <c r="Z768" s="80">
        <v>2992</v>
      </c>
      <c r="AA768" s="80">
        <v>0</v>
      </c>
      <c r="AB768" s="80">
        <v>0</v>
      </c>
      <c r="AC768" s="80">
        <v>1</v>
      </c>
      <c r="AD768" s="80">
        <v>0</v>
      </c>
      <c r="AE768" s="80">
        <v>0</v>
      </c>
      <c r="AF768" s="80">
        <v>0</v>
      </c>
      <c r="AG768" s="80">
        <v>0</v>
      </c>
      <c r="AH768" s="80">
        <v>1</v>
      </c>
      <c r="AI768" s="80">
        <v>0</v>
      </c>
      <c r="AJ768" s="80">
        <v>0</v>
      </c>
      <c r="AK768" s="80">
        <v>0</v>
      </c>
      <c r="AL768" s="80">
        <v>82.95</v>
      </c>
      <c r="AM768" s="80">
        <v>82.95</v>
      </c>
    </row>
    <row r="769" spans="2:39" ht="12" customHeight="1" thickBot="1" x14ac:dyDescent="0.35">
      <c r="B769" s="75">
        <v>1900</v>
      </c>
      <c r="D769" s="77" t="str">
        <f t="shared" si="11"/>
        <v>0</v>
      </c>
      <c r="E769" s="78">
        <v>1</v>
      </c>
      <c r="F769" s="81">
        <v>0.40000000596046398</v>
      </c>
      <c r="G769" s="80">
        <v>0</v>
      </c>
      <c r="H769" s="80">
        <v>1</v>
      </c>
      <c r="I769" s="80">
        <v>0</v>
      </c>
      <c r="J769" s="80">
        <v>0</v>
      </c>
      <c r="K769" s="80">
        <v>0</v>
      </c>
      <c r="L769" s="80">
        <v>0</v>
      </c>
      <c r="M769" s="80">
        <v>0</v>
      </c>
      <c r="N769" s="80">
        <v>0</v>
      </c>
      <c r="O769" s="80">
        <v>0</v>
      </c>
      <c r="P769" s="80">
        <v>0</v>
      </c>
      <c r="Q769" s="80">
        <v>0</v>
      </c>
      <c r="R769" s="80">
        <v>0</v>
      </c>
      <c r="S769" s="80">
        <v>0</v>
      </c>
      <c r="T769" s="80">
        <v>0</v>
      </c>
      <c r="U769" s="80">
        <v>0</v>
      </c>
      <c r="V769" s="80">
        <v>0</v>
      </c>
      <c r="W769" s="80">
        <v>0</v>
      </c>
      <c r="X769" s="80">
        <v>0</v>
      </c>
      <c r="Y769" s="80">
        <v>1</v>
      </c>
      <c r="Z769" s="80">
        <v>2992</v>
      </c>
      <c r="AA769" s="80">
        <v>0</v>
      </c>
      <c r="AB769" s="80">
        <v>0</v>
      </c>
      <c r="AC769" s="80">
        <v>1</v>
      </c>
      <c r="AD769" s="80">
        <v>0</v>
      </c>
      <c r="AE769" s="80">
        <v>0</v>
      </c>
      <c r="AF769" s="80">
        <v>0</v>
      </c>
      <c r="AG769" s="80">
        <v>0</v>
      </c>
      <c r="AH769" s="80">
        <v>1</v>
      </c>
      <c r="AI769" s="80">
        <v>0</v>
      </c>
      <c r="AJ769" s="80">
        <v>0</v>
      </c>
      <c r="AK769" s="80">
        <v>0</v>
      </c>
      <c r="AL769" s="80">
        <v>86</v>
      </c>
      <c r="AM769" s="80">
        <v>82.95</v>
      </c>
    </row>
    <row r="770" spans="2:39" ht="12" customHeight="1" thickBot="1" x14ac:dyDescent="0.35">
      <c r="B770" s="75">
        <v>1901</v>
      </c>
      <c r="D770" s="77" t="str">
        <f t="shared" si="11"/>
        <v>0</v>
      </c>
      <c r="E770" s="78">
        <v>0</v>
      </c>
      <c r="F770" s="81">
        <v>0.40000000596046398</v>
      </c>
      <c r="G770" s="80">
        <v>0</v>
      </c>
      <c r="H770" s="80">
        <v>1</v>
      </c>
      <c r="I770" s="80">
        <v>0</v>
      </c>
      <c r="J770" s="80">
        <v>0</v>
      </c>
      <c r="K770" s="80">
        <v>0</v>
      </c>
      <c r="L770" s="80">
        <v>0</v>
      </c>
      <c r="M770" s="80">
        <v>0</v>
      </c>
      <c r="N770" s="80">
        <v>0</v>
      </c>
      <c r="O770" s="80">
        <v>0</v>
      </c>
      <c r="P770" s="80">
        <v>0</v>
      </c>
      <c r="Q770" s="80">
        <v>0</v>
      </c>
      <c r="R770" s="80">
        <v>0</v>
      </c>
      <c r="S770" s="80">
        <v>0</v>
      </c>
      <c r="T770" s="80">
        <v>0</v>
      </c>
      <c r="U770" s="80">
        <v>0</v>
      </c>
      <c r="V770" s="80">
        <v>0</v>
      </c>
      <c r="W770" s="80">
        <v>0</v>
      </c>
      <c r="X770" s="80">
        <v>0</v>
      </c>
      <c r="Y770" s="80">
        <v>1</v>
      </c>
      <c r="Z770" s="80">
        <v>1364</v>
      </c>
      <c r="AA770" s="80">
        <v>0</v>
      </c>
      <c r="AB770" s="80">
        <v>0</v>
      </c>
      <c r="AC770" s="80">
        <v>1</v>
      </c>
      <c r="AD770" s="80">
        <v>0</v>
      </c>
      <c r="AE770" s="80">
        <v>0</v>
      </c>
      <c r="AF770" s="80">
        <v>0</v>
      </c>
      <c r="AG770" s="80">
        <v>0</v>
      </c>
      <c r="AH770" s="80">
        <v>1</v>
      </c>
      <c r="AI770" s="80">
        <v>0</v>
      </c>
      <c r="AJ770" s="80">
        <v>0</v>
      </c>
      <c r="AK770" s="80">
        <v>0</v>
      </c>
      <c r="AL770" s="80">
        <v>85</v>
      </c>
      <c r="AM770" s="80">
        <v>85</v>
      </c>
    </row>
    <row r="771" spans="2:39" ht="12" customHeight="1" thickBot="1" x14ac:dyDescent="0.35">
      <c r="B771" s="75">
        <v>1904</v>
      </c>
      <c r="D771" s="77" t="str">
        <f t="shared" si="11"/>
        <v>0</v>
      </c>
      <c r="E771" s="78">
        <v>1</v>
      </c>
      <c r="F771" s="81">
        <v>0.40000000596046398</v>
      </c>
      <c r="G771" s="80">
        <v>0</v>
      </c>
      <c r="H771" s="80">
        <v>1</v>
      </c>
      <c r="I771" s="80">
        <v>0</v>
      </c>
      <c r="J771" s="80">
        <v>0</v>
      </c>
      <c r="K771" s="80">
        <v>0</v>
      </c>
      <c r="L771" s="80">
        <v>0</v>
      </c>
      <c r="M771" s="80">
        <v>0</v>
      </c>
      <c r="N771" s="80">
        <v>0</v>
      </c>
      <c r="O771" s="80">
        <v>0</v>
      </c>
      <c r="P771" s="80">
        <v>0</v>
      </c>
      <c r="Q771" s="80">
        <v>0</v>
      </c>
      <c r="R771" s="80">
        <v>0</v>
      </c>
      <c r="S771" s="80">
        <v>0</v>
      </c>
      <c r="T771" s="80">
        <v>0</v>
      </c>
      <c r="U771" s="80">
        <v>0</v>
      </c>
      <c r="V771" s="80">
        <v>0</v>
      </c>
      <c r="W771" s="80">
        <v>0</v>
      </c>
      <c r="X771" s="80">
        <v>0</v>
      </c>
      <c r="Y771" s="80">
        <v>1</v>
      </c>
      <c r="Z771" s="80">
        <v>2992</v>
      </c>
      <c r="AA771" s="80">
        <v>0</v>
      </c>
      <c r="AB771" s="80">
        <v>0</v>
      </c>
      <c r="AC771" s="80">
        <v>1</v>
      </c>
      <c r="AD771" s="80">
        <v>0</v>
      </c>
      <c r="AE771" s="80">
        <v>0</v>
      </c>
      <c r="AF771" s="80">
        <v>0</v>
      </c>
      <c r="AG771" s="80">
        <v>0</v>
      </c>
      <c r="AH771" s="80">
        <v>1</v>
      </c>
      <c r="AI771" s="80">
        <v>0</v>
      </c>
      <c r="AJ771" s="80">
        <v>0</v>
      </c>
      <c r="AK771" s="80">
        <v>0</v>
      </c>
      <c r="AL771" s="80">
        <v>93</v>
      </c>
      <c r="AM771" s="80">
        <v>82.95</v>
      </c>
    </row>
    <row r="772" spans="2:39" ht="12" customHeight="1" thickBot="1" x14ac:dyDescent="0.35">
      <c r="B772" s="75">
        <v>1914</v>
      </c>
      <c r="D772" s="77" t="str">
        <f t="shared" si="11"/>
        <v>0</v>
      </c>
      <c r="E772" s="78">
        <v>0</v>
      </c>
      <c r="F772" s="81">
        <v>0.40000000596046398</v>
      </c>
      <c r="G772" s="80">
        <v>0</v>
      </c>
      <c r="H772" s="80">
        <v>1</v>
      </c>
      <c r="I772" s="80">
        <v>0</v>
      </c>
      <c r="J772" s="80">
        <v>0</v>
      </c>
      <c r="K772" s="80">
        <v>0</v>
      </c>
      <c r="L772" s="80">
        <v>0</v>
      </c>
      <c r="M772" s="80">
        <v>0</v>
      </c>
      <c r="N772" s="80">
        <v>0</v>
      </c>
      <c r="O772" s="80">
        <v>0</v>
      </c>
      <c r="P772" s="80">
        <v>0</v>
      </c>
      <c r="Q772" s="80">
        <v>0</v>
      </c>
      <c r="R772" s="80">
        <v>0</v>
      </c>
      <c r="S772" s="80">
        <v>0</v>
      </c>
      <c r="T772" s="80">
        <v>0</v>
      </c>
      <c r="U772" s="80">
        <v>0</v>
      </c>
      <c r="V772" s="80">
        <v>0</v>
      </c>
      <c r="W772" s="80">
        <v>0</v>
      </c>
      <c r="X772" s="80">
        <v>0</v>
      </c>
      <c r="Y772" s="80">
        <v>1</v>
      </c>
      <c r="Z772" s="80">
        <v>1364</v>
      </c>
      <c r="AA772" s="80">
        <v>0</v>
      </c>
      <c r="AB772" s="80">
        <v>0</v>
      </c>
      <c r="AC772" s="80">
        <v>1</v>
      </c>
      <c r="AD772" s="80">
        <v>0</v>
      </c>
      <c r="AE772" s="80">
        <v>0</v>
      </c>
      <c r="AF772" s="80">
        <v>0</v>
      </c>
      <c r="AG772" s="80">
        <v>0</v>
      </c>
      <c r="AH772" s="80">
        <v>1</v>
      </c>
      <c r="AI772" s="80">
        <v>0</v>
      </c>
      <c r="AJ772" s="80">
        <v>0</v>
      </c>
      <c r="AK772" s="80">
        <v>0</v>
      </c>
      <c r="AL772" s="80">
        <v>89.95</v>
      </c>
      <c r="AM772" s="80">
        <v>89.95</v>
      </c>
    </row>
    <row r="773" spans="2:39" ht="12" customHeight="1" thickBot="1" x14ac:dyDescent="0.35">
      <c r="B773" s="75">
        <v>1916</v>
      </c>
      <c r="D773" s="77" t="str">
        <f t="shared" si="11"/>
        <v>1</v>
      </c>
      <c r="E773" s="78">
        <v>1</v>
      </c>
      <c r="F773" s="81">
        <v>0.68000000715255704</v>
      </c>
      <c r="G773" s="80">
        <v>0</v>
      </c>
      <c r="H773" s="80">
        <v>1</v>
      </c>
      <c r="I773" s="80">
        <v>0</v>
      </c>
      <c r="J773" s="80">
        <v>0</v>
      </c>
      <c r="K773" s="80">
        <v>0</v>
      </c>
      <c r="L773" s="80">
        <v>0</v>
      </c>
      <c r="M773" s="80">
        <v>0</v>
      </c>
      <c r="N773" s="80">
        <v>0</v>
      </c>
      <c r="O773" s="80">
        <v>0</v>
      </c>
      <c r="P773" s="80">
        <v>0</v>
      </c>
      <c r="Q773" s="80">
        <v>0</v>
      </c>
      <c r="R773" s="80">
        <v>0</v>
      </c>
      <c r="S773" s="80">
        <v>0</v>
      </c>
      <c r="T773" s="80">
        <v>0</v>
      </c>
      <c r="U773" s="80">
        <v>0</v>
      </c>
      <c r="V773" s="80">
        <v>0</v>
      </c>
      <c r="W773" s="80">
        <v>0</v>
      </c>
      <c r="X773" s="80">
        <v>0</v>
      </c>
      <c r="Y773" s="80">
        <v>1</v>
      </c>
      <c r="Z773" s="80">
        <v>10</v>
      </c>
      <c r="AA773" s="80">
        <v>0</v>
      </c>
      <c r="AB773" s="80">
        <v>0</v>
      </c>
      <c r="AC773" s="80">
        <v>1</v>
      </c>
      <c r="AD773" s="80">
        <v>0</v>
      </c>
      <c r="AE773" s="80">
        <v>0</v>
      </c>
      <c r="AF773" s="80">
        <v>0</v>
      </c>
      <c r="AG773" s="80">
        <v>0</v>
      </c>
      <c r="AH773" s="80">
        <v>0</v>
      </c>
      <c r="AI773" s="80">
        <v>0</v>
      </c>
      <c r="AJ773" s="80">
        <v>1</v>
      </c>
      <c r="AK773" s="80">
        <v>0</v>
      </c>
      <c r="AL773" s="80">
        <v>170.5</v>
      </c>
      <c r="AM773" s="80">
        <v>50</v>
      </c>
    </row>
    <row r="774" spans="2:39" ht="12" customHeight="1" thickBot="1" x14ac:dyDescent="0.35">
      <c r="B774" s="75">
        <v>1923</v>
      </c>
      <c r="D774" s="77" t="str">
        <f t="shared" si="11"/>
        <v>0</v>
      </c>
      <c r="E774" s="78">
        <v>0</v>
      </c>
      <c r="F774" s="81">
        <v>0.40000000596046398</v>
      </c>
      <c r="G774" s="80">
        <v>0</v>
      </c>
      <c r="H774" s="80">
        <v>1</v>
      </c>
      <c r="I774" s="80">
        <v>0</v>
      </c>
      <c r="J774" s="80">
        <v>0</v>
      </c>
      <c r="K774" s="80">
        <v>0</v>
      </c>
      <c r="L774" s="80">
        <v>0</v>
      </c>
      <c r="M774" s="80">
        <v>0</v>
      </c>
      <c r="N774" s="80">
        <v>0</v>
      </c>
      <c r="O774" s="80">
        <v>0</v>
      </c>
      <c r="P774" s="80">
        <v>0</v>
      </c>
      <c r="Q774" s="80">
        <v>0</v>
      </c>
      <c r="R774" s="80">
        <v>0</v>
      </c>
      <c r="S774" s="80">
        <v>0</v>
      </c>
      <c r="T774" s="80">
        <v>0</v>
      </c>
      <c r="U774" s="80">
        <v>0</v>
      </c>
      <c r="V774" s="80">
        <v>0</v>
      </c>
      <c r="W774" s="80">
        <v>0</v>
      </c>
      <c r="X774" s="80">
        <v>0</v>
      </c>
      <c r="Y774" s="80">
        <v>1</v>
      </c>
      <c r="Z774" s="80">
        <v>2992</v>
      </c>
      <c r="AA774" s="80">
        <v>0</v>
      </c>
      <c r="AB774" s="80">
        <v>1</v>
      </c>
      <c r="AC774" s="80">
        <v>0</v>
      </c>
      <c r="AD774" s="80">
        <v>0</v>
      </c>
      <c r="AE774" s="80">
        <v>0</v>
      </c>
      <c r="AF774" s="80">
        <v>0</v>
      </c>
      <c r="AG774" s="80">
        <v>0</v>
      </c>
      <c r="AH774" s="80">
        <v>1</v>
      </c>
      <c r="AI774" s="80">
        <v>0</v>
      </c>
      <c r="AJ774" s="80">
        <v>0</v>
      </c>
      <c r="AK774" s="80">
        <v>0</v>
      </c>
      <c r="AL774" s="80">
        <v>99.95</v>
      </c>
      <c r="AM774" s="80">
        <v>99.95</v>
      </c>
    </row>
    <row r="775" spans="2:39" ht="12" customHeight="1" thickBot="1" x14ac:dyDescent="0.35">
      <c r="B775" s="75">
        <v>1926</v>
      </c>
      <c r="D775" s="77" t="str">
        <f t="shared" si="11"/>
        <v>1</v>
      </c>
      <c r="E775" s="78">
        <v>0</v>
      </c>
      <c r="F775" s="81">
        <v>0.68000000715255704</v>
      </c>
      <c r="G775" s="80">
        <v>0</v>
      </c>
      <c r="H775" s="80">
        <v>0</v>
      </c>
      <c r="I775" s="80">
        <v>0</v>
      </c>
      <c r="J775" s="80">
        <v>0</v>
      </c>
      <c r="K775" s="80">
        <v>0</v>
      </c>
      <c r="L775" s="80">
        <v>0</v>
      </c>
      <c r="M775" s="80">
        <v>0</v>
      </c>
      <c r="N775" s="80">
        <v>0</v>
      </c>
      <c r="O775" s="80">
        <v>0</v>
      </c>
      <c r="P775" s="80">
        <v>0</v>
      </c>
      <c r="Q775" s="80">
        <v>0</v>
      </c>
      <c r="R775" s="80">
        <v>0</v>
      </c>
      <c r="S775" s="80">
        <v>0</v>
      </c>
      <c r="T775" s="80">
        <v>1</v>
      </c>
      <c r="U775" s="80">
        <v>0</v>
      </c>
      <c r="V775" s="80">
        <v>0</v>
      </c>
      <c r="W775" s="80">
        <v>0</v>
      </c>
      <c r="X775" s="80">
        <v>0</v>
      </c>
      <c r="Y775" s="80">
        <v>1</v>
      </c>
      <c r="Z775" s="80">
        <v>993</v>
      </c>
      <c r="AA775" s="80">
        <v>0</v>
      </c>
      <c r="AB775" s="80">
        <v>0</v>
      </c>
      <c r="AC775" s="80">
        <v>0</v>
      </c>
      <c r="AD775" s="80">
        <v>1</v>
      </c>
      <c r="AE775" s="80">
        <v>0</v>
      </c>
      <c r="AF775" s="80">
        <v>0</v>
      </c>
      <c r="AG775" s="80">
        <v>1</v>
      </c>
      <c r="AH775" s="80">
        <v>0</v>
      </c>
      <c r="AI775" s="80">
        <v>0</v>
      </c>
      <c r="AJ775" s="80">
        <v>0</v>
      </c>
      <c r="AK775" s="80">
        <v>0</v>
      </c>
      <c r="AL775" s="80">
        <v>99.99</v>
      </c>
      <c r="AM775" s="80">
        <v>99.99</v>
      </c>
    </row>
    <row r="776" spans="2:39" ht="12" customHeight="1" thickBot="1" x14ac:dyDescent="0.35">
      <c r="B776" s="75">
        <v>1927</v>
      </c>
      <c r="D776" s="77" t="str">
        <f t="shared" si="11"/>
        <v>1</v>
      </c>
      <c r="E776" s="78">
        <v>0</v>
      </c>
      <c r="F776" s="81">
        <v>0.68000000715255704</v>
      </c>
      <c r="G776" s="80">
        <v>0</v>
      </c>
      <c r="H776" s="80">
        <v>0</v>
      </c>
      <c r="I776" s="80">
        <v>0</v>
      </c>
      <c r="J776" s="80">
        <v>0</v>
      </c>
      <c r="K776" s="80">
        <v>0</v>
      </c>
      <c r="L776" s="80">
        <v>0</v>
      </c>
      <c r="M776" s="80">
        <v>0</v>
      </c>
      <c r="N776" s="80">
        <v>0</v>
      </c>
      <c r="O776" s="80">
        <v>0</v>
      </c>
      <c r="P776" s="80">
        <v>0</v>
      </c>
      <c r="Q776" s="80">
        <v>0</v>
      </c>
      <c r="R776" s="80">
        <v>0</v>
      </c>
      <c r="S776" s="80">
        <v>0</v>
      </c>
      <c r="T776" s="80">
        <v>1</v>
      </c>
      <c r="U776" s="80">
        <v>0</v>
      </c>
      <c r="V776" s="80">
        <v>0</v>
      </c>
      <c r="W776" s="80">
        <v>0</v>
      </c>
      <c r="X776" s="80">
        <v>0</v>
      </c>
      <c r="Y776" s="80">
        <v>1</v>
      </c>
      <c r="Z776" s="80">
        <v>993</v>
      </c>
      <c r="AA776" s="80">
        <v>0</v>
      </c>
      <c r="AB776" s="80">
        <v>0</v>
      </c>
      <c r="AC776" s="80">
        <v>0</v>
      </c>
      <c r="AD776" s="80">
        <v>1</v>
      </c>
      <c r="AE776" s="80">
        <v>0</v>
      </c>
      <c r="AF776" s="80">
        <v>0</v>
      </c>
      <c r="AG776" s="80">
        <v>1</v>
      </c>
      <c r="AH776" s="80">
        <v>0</v>
      </c>
      <c r="AI776" s="80">
        <v>0</v>
      </c>
      <c r="AJ776" s="80">
        <v>0</v>
      </c>
      <c r="AK776" s="80">
        <v>0</v>
      </c>
      <c r="AL776" s="80">
        <v>99.99</v>
      </c>
      <c r="AM776" s="80">
        <v>99.99</v>
      </c>
    </row>
    <row r="777" spans="2:39" ht="12" customHeight="1" thickBot="1" x14ac:dyDescent="0.35">
      <c r="B777" s="75">
        <v>1930</v>
      </c>
      <c r="D777" s="77" t="str">
        <f t="shared" ref="D777:D796" si="12">IF(F777&gt;=$F$5,"1","0")</f>
        <v>0</v>
      </c>
      <c r="E777" s="78">
        <v>0</v>
      </c>
      <c r="F777" s="81">
        <v>0.40000000596046398</v>
      </c>
      <c r="G777" s="80">
        <v>0</v>
      </c>
      <c r="H777" s="80">
        <v>1</v>
      </c>
      <c r="I777" s="80">
        <v>0</v>
      </c>
      <c r="J777" s="80">
        <v>0</v>
      </c>
      <c r="K777" s="80">
        <v>0</v>
      </c>
      <c r="L777" s="80">
        <v>0</v>
      </c>
      <c r="M777" s="80">
        <v>0</v>
      </c>
      <c r="N777" s="80">
        <v>0</v>
      </c>
      <c r="O777" s="80">
        <v>0</v>
      </c>
      <c r="P777" s="80">
        <v>0</v>
      </c>
      <c r="Q777" s="80">
        <v>0</v>
      </c>
      <c r="R777" s="80">
        <v>0</v>
      </c>
      <c r="S777" s="80">
        <v>0</v>
      </c>
      <c r="T777" s="80">
        <v>0</v>
      </c>
      <c r="U777" s="80">
        <v>0</v>
      </c>
      <c r="V777" s="80">
        <v>0</v>
      </c>
      <c r="W777" s="80">
        <v>0</v>
      </c>
      <c r="X777" s="80">
        <v>0</v>
      </c>
      <c r="Y777" s="80">
        <v>1</v>
      </c>
      <c r="Z777" s="80">
        <v>1131</v>
      </c>
      <c r="AA777" s="80">
        <v>0</v>
      </c>
      <c r="AB777" s="80">
        <v>0</v>
      </c>
      <c r="AC777" s="80">
        <v>0</v>
      </c>
      <c r="AD777" s="80">
        <v>0</v>
      </c>
      <c r="AE777" s="80">
        <v>1</v>
      </c>
      <c r="AF777" s="80">
        <v>0</v>
      </c>
      <c r="AG777" s="80">
        <v>0</v>
      </c>
      <c r="AH777" s="80">
        <v>1</v>
      </c>
      <c r="AI777" s="80">
        <v>0</v>
      </c>
      <c r="AJ777" s="80">
        <v>0</v>
      </c>
      <c r="AK777" s="80">
        <v>0</v>
      </c>
      <c r="AL777" s="80">
        <v>100</v>
      </c>
      <c r="AM777" s="80">
        <v>100</v>
      </c>
    </row>
    <row r="778" spans="2:39" ht="12" customHeight="1" thickBot="1" x14ac:dyDescent="0.35">
      <c r="B778" s="75">
        <v>1931</v>
      </c>
      <c r="D778" s="77" t="str">
        <f t="shared" si="12"/>
        <v>1</v>
      </c>
      <c r="E778" s="78">
        <v>1</v>
      </c>
      <c r="F778" s="81">
        <v>0.68000000715255704</v>
      </c>
      <c r="G778" s="80">
        <v>0</v>
      </c>
      <c r="H778" s="80">
        <v>0</v>
      </c>
      <c r="I778" s="80">
        <v>0</v>
      </c>
      <c r="J778" s="80">
        <v>0</v>
      </c>
      <c r="K778" s="80">
        <v>0</v>
      </c>
      <c r="L778" s="80">
        <v>0</v>
      </c>
      <c r="M778" s="80">
        <v>0</v>
      </c>
      <c r="N778" s="80">
        <v>0</v>
      </c>
      <c r="O778" s="80">
        <v>0</v>
      </c>
      <c r="P778" s="80">
        <v>0</v>
      </c>
      <c r="Q778" s="80">
        <v>0</v>
      </c>
      <c r="R778" s="80">
        <v>0</v>
      </c>
      <c r="S778" s="80">
        <v>0</v>
      </c>
      <c r="T778" s="80">
        <v>0</v>
      </c>
      <c r="U778" s="80">
        <v>0</v>
      </c>
      <c r="V778" s="80">
        <v>1</v>
      </c>
      <c r="W778" s="80">
        <v>0</v>
      </c>
      <c r="X778" s="80">
        <v>0</v>
      </c>
      <c r="Y778" s="80">
        <v>1</v>
      </c>
      <c r="Z778" s="80">
        <v>301</v>
      </c>
      <c r="AA778" s="80">
        <v>0</v>
      </c>
      <c r="AB778" s="80">
        <v>0</v>
      </c>
      <c r="AC778" s="80">
        <v>0</v>
      </c>
      <c r="AD778" s="80">
        <v>1</v>
      </c>
      <c r="AE778" s="80">
        <v>0</v>
      </c>
      <c r="AF778" s="80">
        <v>0</v>
      </c>
      <c r="AG778" s="80">
        <v>1</v>
      </c>
      <c r="AH778" s="80">
        <v>0</v>
      </c>
      <c r="AI778" s="80">
        <v>0</v>
      </c>
      <c r="AJ778" s="80">
        <v>0</v>
      </c>
      <c r="AK778" s="80">
        <v>0</v>
      </c>
      <c r="AL778" s="80">
        <v>117.5</v>
      </c>
      <c r="AM778" s="80">
        <v>93.63</v>
      </c>
    </row>
    <row r="779" spans="2:39" ht="12" customHeight="1" thickBot="1" x14ac:dyDescent="0.35">
      <c r="B779" s="75">
        <v>1932</v>
      </c>
      <c r="D779" s="77" t="str">
        <f t="shared" si="12"/>
        <v>0</v>
      </c>
      <c r="E779" s="78">
        <v>0</v>
      </c>
      <c r="F779" s="81">
        <v>0.40000000596046398</v>
      </c>
      <c r="G779" s="80">
        <v>0</v>
      </c>
      <c r="H779" s="80">
        <v>1</v>
      </c>
      <c r="I779" s="80">
        <v>0</v>
      </c>
      <c r="J779" s="80">
        <v>0</v>
      </c>
      <c r="K779" s="80">
        <v>0</v>
      </c>
      <c r="L779" s="80">
        <v>0</v>
      </c>
      <c r="M779" s="80">
        <v>0</v>
      </c>
      <c r="N779" s="80">
        <v>0</v>
      </c>
      <c r="O779" s="80">
        <v>0</v>
      </c>
      <c r="P779" s="80">
        <v>0</v>
      </c>
      <c r="Q779" s="80">
        <v>0</v>
      </c>
      <c r="R779" s="80">
        <v>0</v>
      </c>
      <c r="S779" s="80">
        <v>0</v>
      </c>
      <c r="T779" s="80">
        <v>0</v>
      </c>
      <c r="U779" s="80">
        <v>0</v>
      </c>
      <c r="V779" s="80">
        <v>0</v>
      </c>
      <c r="W779" s="80">
        <v>0</v>
      </c>
      <c r="X779" s="80">
        <v>0</v>
      </c>
      <c r="Y779" s="80">
        <v>1</v>
      </c>
      <c r="Z779" s="80">
        <v>1364</v>
      </c>
      <c r="AA779" s="80">
        <v>0</v>
      </c>
      <c r="AB779" s="80">
        <v>0</v>
      </c>
      <c r="AC779" s="80">
        <v>1</v>
      </c>
      <c r="AD779" s="80">
        <v>0</v>
      </c>
      <c r="AE779" s="80">
        <v>0</v>
      </c>
      <c r="AF779" s="80">
        <v>0</v>
      </c>
      <c r="AG779" s="80">
        <v>0</v>
      </c>
      <c r="AH779" s="80">
        <v>1</v>
      </c>
      <c r="AI779" s="80">
        <v>0</v>
      </c>
      <c r="AJ779" s="80">
        <v>0</v>
      </c>
      <c r="AK779" s="80">
        <v>0</v>
      </c>
      <c r="AL779" s="80">
        <v>108</v>
      </c>
      <c r="AM779" s="80">
        <v>108</v>
      </c>
    </row>
    <row r="780" spans="2:39" ht="12" customHeight="1" thickBot="1" x14ac:dyDescent="0.35">
      <c r="B780" s="75">
        <v>1933</v>
      </c>
      <c r="D780" s="77" t="str">
        <f t="shared" si="12"/>
        <v>1</v>
      </c>
      <c r="E780" s="78">
        <v>1</v>
      </c>
      <c r="F780" s="81">
        <v>0.68000000715255704</v>
      </c>
      <c r="G780" s="80">
        <v>0</v>
      </c>
      <c r="H780" s="80">
        <v>0</v>
      </c>
      <c r="I780" s="80">
        <v>0</v>
      </c>
      <c r="J780" s="80">
        <v>0</v>
      </c>
      <c r="K780" s="80">
        <v>0</v>
      </c>
      <c r="L780" s="80">
        <v>0</v>
      </c>
      <c r="M780" s="80">
        <v>0</v>
      </c>
      <c r="N780" s="80">
        <v>0</v>
      </c>
      <c r="O780" s="80">
        <v>0</v>
      </c>
      <c r="P780" s="80">
        <v>0</v>
      </c>
      <c r="Q780" s="80">
        <v>0</v>
      </c>
      <c r="R780" s="80">
        <v>0</v>
      </c>
      <c r="S780" s="80">
        <v>0</v>
      </c>
      <c r="T780" s="80">
        <v>0</v>
      </c>
      <c r="U780" s="80">
        <v>0</v>
      </c>
      <c r="V780" s="80">
        <v>1</v>
      </c>
      <c r="W780" s="80">
        <v>0</v>
      </c>
      <c r="X780" s="80">
        <v>0</v>
      </c>
      <c r="Y780" s="80">
        <v>1</v>
      </c>
      <c r="Z780" s="80">
        <v>534</v>
      </c>
      <c r="AA780" s="80">
        <v>0</v>
      </c>
      <c r="AB780" s="80">
        <v>0</v>
      </c>
      <c r="AC780" s="80">
        <v>0</v>
      </c>
      <c r="AD780" s="80">
        <v>1</v>
      </c>
      <c r="AE780" s="80">
        <v>0</v>
      </c>
      <c r="AF780" s="80">
        <v>0</v>
      </c>
      <c r="AG780" s="80">
        <v>0</v>
      </c>
      <c r="AH780" s="80">
        <v>1</v>
      </c>
      <c r="AI780" s="80">
        <v>0</v>
      </c>
      <c r="AJ780" s="80">
        <v>0</v>
      </c>
      <c r="AK780" s="80">
        <v>0</v>
      </c>
      <c r="AL780" s="80">
        <v>154.22999999999999</v>
      </c>
      <c r="AM780" s="80">
        <v>79.989999999999995</v>
      </c>
    </row>
    <row r="781" spans="2:39" ht="12" customHeight="1" thickBot="1" x14ac:dyDescent="0.35">
      <c r="B781" s="75">
        <v>1935</v>
      </c>
      <c r="D781" s="77" t="str">
        <f t="shared" si="12"/>
        <v>1</v>
      </c>
      <c r="E781" s="78">
        <v>0</v>
      </c>
      <c r="F781" s="81">
        <v>0.68000000715255704</v>
      </c>
      <c r="G781" s="80">
        <v>0</v>
      </c>
      <c r="H781" s="80">
        <v>1</v>
      </c>
      <c r="I781" s="80">
        <v>0</v>
      </c>
      <c r="J781" s="80">
        <v>0</v>
      </c>
      <c r="K781" s="80">
        <v>0</v>
      </c>
      <c r="L781" s="80">
        <v>0</v>
      </c>
      <c r="M781" s="80">
        <v>0</v>
      </c>
      <c r="N781" s="80">
        <v>0</v>
      </c>
      <c r="O781" s="80">
        <v>0</v>
      </c>
      <c r="P781" s="80">
        <v>0</v>
      </c>
      <c r="Q781" s="80">
        <v>0</v>
      </c>
      <c r="R781" s="80">
        <v>0</v>
      </c>
      <c r="S781" s="80">
        <v>0</v>
      </c>
      <c r="T781" s="80">
        <v>0</v>
      </c>
      <c r="U781" s="80">
        <v>0</v>
      </c>
      <c r="V781" s="80">
        <v>0</v>
      </c>
      <c r="W781" s="80">
        <v>0</v>
      </c>
      <c r="X781" s="80">
        <v>0</v>
      </c>
      <c r="Y781" s="80">
        <v>1</v>
      </c>
      <c r="Z781" s="80">
        <v>146</v>
      </c>
      <c r="AA781" s="80">
        <v>0</v>
      </c>
      <c r="AB781" s="80">
        <v>0</v>
      </c>
      <c r="AC781" s="80">
        <v>1</v>
      </c>
      <c r="AD781" s="80">
        <v>0</v>
      </c>
      <c r="AE781" s="80">
        <v>0</v>
      </c>
      <c r="AF781" s="80">
        <v>0</v>
      </c>
      <c r="AG781" s="80">
        <v>0</v>
      </c>
      <c r="AH781" s="80">
        <v>1</v>
      </c>
      <c r="AI781" s="80">
        <v>0</v>
      </c>
      <c r="AJ781" s="80">
        <v>0</v>
      </c>
      <c r="AK781" s="80">
        <v>0</v>
      </c>
      <c r="AL781" s="80">
        <v>115</v>
      </c>
      <c r="AM781" s="80">
        <v>115</v>
      </c>
    </row>
    <row r="782" spans="2:39" ht="12" customHeight="1" thickBot="1" x14ac:dyDescent="0.35">
      <c r="B782" s="75">
        <v>1937</v>
      </c>
      <c r="D782" s="77" t="str">
        <f t="shared" si="12"/>
        <v>1</v>
      </c>
      <c r="E782" s="78">
        <v>0</v>
      </c>
      <c r="F782" s="81">
        <v>0.68000000715255704</v>
      </c>
      <c r="G782" s="80">
        <v>0</v>
      </c>
      <c r="H782" s="80">
        <v>0</v>
      </c>
      <c r="I782" s="80">
        <v>0</v>
      </c>
      <c r="J782" s="80">
        <v>1</v>
      </c>
      <c r="K782" s="80">
        <v>0</v>
      </c>
      <c r="L782" s="80">
        <v>0</v>
      </c>
      <c r="M782" s="80">
        <v>0</v>
      </c>
      <c r="N782" s="80">
        <v>0</v>
      </c>
      <c r="O782" s="80">
        <v>0</v>
      </c>
      <c r="P782" s="80">
        <v>0</v>
      </c>
      <c r="Q782" s="80">
        <v>0</v>
      </c>
      <c r="R782" s="80">
        <v>0</v>
      </c>
      <c r="S782" s="80">
        <v>0</v>
      </c>
      <c r="T782" s="80">
        <v>0</v>
      </c>
      <c r="U782" s="80">
        <v>0</v>
      </c>
      <c r="V782" s="80">
        <v>0</v>
      </c>
      <c r="W782" s="80">
        <v>1</v>
      </c>
      <c r="X782" s="80">
        <v>0</v>
      </c>
      <c r="Y782" s="80">
        <v>0</v>
      </c>
      <c r="Z782" s="80">
        <v>668</v>
      </c>
      <c r="AA782" s="80">
        <v>0</v>
      </c>
      <c r="AB782" s="80">
        <v>0</v>
      </c>
      <c r="AC782" s="80">
        <v>0</v>
      </c>
      <c r="AD782" s="80">
        <v>1</v>
      </c>
      <c r="AE782" s="80">
        <v>0</v>
      </c>
      <c r="AF782" s="80">
        <v>0</v>
      </c>
      <c r="AG782" s="80">
        <v>0</v>
      </c>
      <c r="AH782" s="80">
        <v>1</v>
      </c>
      <c r="AI782" s="80">
        <v>0</v>
      </c>
      <c r="AJ782" s="80">
        <v>0</v>
      </c>
      <c r="AK782" s="80">
        <v>0</v>
      </c>
      <c r="AL782" s="80">
        <v>313.59000003</v>
      </c>
      <c r="AM782" s="80">
        <v>67.637058830000001</v>
      </c>
    </row>
    <row r="783" spans="2:39" ht="12" customHeight="1" thickBot="1" x14ac:dyDescent="0.35">
      <c r="B783" s="75">
        <v>1944</v>
      </c>
      <c r="D783" s="77" t="str">
        <f t="shared" si="12"/>
        <v>1</v>
      </c>
      <c r="E783" s="78">
        <v>1</v>
      </c>
      <c r="F783" s="81">
        <v>0.68000000715255704</v>
      </c>
      <c r="G783" s="80">
        <v>0</v>
      </c>
      <c r="H783" s="80">
        <v>0</v>
      </c>
      <c r="I783" s="80">
        <v>0</v>
      </c>
      <c r="J783" s="80">
        <v>0</v>
      </c>
      <c r="K783" s="80">
        <v>0</v>
      </c>
      <c r="L783" s="80">
        <v>1</v>
      </c>
      <c r="M783" s="80">
        <v>0</v>
      </c>
      <c r="N783" s="80">
        <v>0</v>
      </c>
      <c r="O783" s="80">
        <v>0</v>
      </c>
      <c r="P783" s="80">
        <v>0</v>
      </c>
      <c r="Q783" s="80">
        <v>0</v>
      </c>
      <c r="R783" s="80">
        <v>0</v>
      </c>
      <c r="S783" s="80">
        <v>0</v>
      </c>
      <c r="T783" s="80">
        <v>0</v>
      </c>
      <c r="U783" s="80">
        <v>0</v>
      </c>
      <c r="V783" s="80">
        <v>0</v>
      </c>
      <c r="W783" s="80">
        <v>0</v>
      </c>
      <c r="X783" s="80">
        <v>0</v>
      </c>
      <c r="Y783" s="80">
        <v>1</v>
      </c>
      <c r="Z783" s="80">
        <v>48</v>
      </c>
      <c r="AA783" s="80">
        <v>0</v>
      </c>
      <c r="AB783" s="80">
        <v>1</v>
      </c>
      <c r="AC783" s="80">
        <v>0</v>
      </c>
      <c r="AD783" s="80">
        <v>0</v>
      </c>
      <c r="AE783" s="80">
        <v>0</v>
      </c>
      <c r="AF783" s="80">
        <v>0</v>
      </c>
      <c r="AG783" s="80">
        <v>0</v>
      </c>
      <c r="AH783" s="80">
        <v>1</v>
      </c>
      <c r="AI783" s="80">
        <v>0</v>
      </c>
      <c r="AJ783" s="80">
        <v>0</v>
      </c>
      <c r="AK783" s="80">
        <v>0</v>
      </c>
      <c r="AL783" s="80">
        <v>177.5</v>
      </c>
      <c r="AM783" s="80">
        <v>100</v>
      </c>
    </row>
    <row r="784" spans="2:39" ht="12" customHeight="1" thickBot="1" x14ac:dyDescent="0.35">
      <c r="B784" s="75">
        <v>1947</v>
      </c>
      <c r="D784" s="77" t="str">
        <f t="shared" si="12"/>
        <v>0</v>
      </c>
      <c r="E784" s="78">
        <v>0</v>
      </c>
      <c r="F784" s="81">
        <v>0.40000000596046398</v>
      </c>
      <c r="G784" s="80">
        <v>0</v>
      </c>
      <c r="H784" s="80">
        <v>0</v>
      </c>
      <c r="I784" s="80">
        <v>0</v>
      </c>
      <c r="J784" s="80">
        <v>0</v>
      </c>
      <c r="K784" s="80">
        <v>1</v>
      </c>
      <c r="L784" s="80">
        <v>0</v>
      </c>
      <c r="M784" s="80">
        <v>0</v>
      </c>
      <c r="N784" s="80">
        <v>0</v>
      </c>
      <c r="O784" s="80">
        <v>0</v>
      </c>
      <c r="P784" s="80">
        <v>0</v>
      </c>
      <c r="Q784" s="80">
        <v>0</v>
      </c>
      <c r="R784" s="80">
        <v>0</v>
      </c>
      <c r="S784" s="80">
        <v>0</v>
      </c>
      <c r="T784" s="80">
        <v>0</v>
      </c>
      <c r="U784" s="80">
        <v>0</v>
      </c>
      <c r="V784" s="80">
        <v>0</v>
      </c>
      <c r="W784" s="80">
        <v>0</v>
      </c>
      <c r="X784" s="80">
        <v>0</v>
      </c>
      <c r="Y784" s="80">
        <v>1</v>
      </c>
      <c r="Z784" s="80">
        <v>5564</v>
      </c>
      <c r="AA784" s="80">
        <v>0</v>
      </c>
      <c r="AB784" s="80">
        <v>0</v>
      </c>
      <c r="AC784" s="80">
        <v>1</v>
      </c>
      <c r="AD784" s="80">
        <v>0</v>
      </c>
      <c r="AE784" s="80">
        <v>0</v>
      </c>
      <c r="AF784" s="80">
        <v>0</v>
      </c>
      <c r="AG784" s="80">
        <v>1</v>
      </c>
      <c r="AH784" s="80">
        <v>0</v>
      </c>
      <c r="AI784" s="80">
        <v>0</v>
      </c>
      <c r="AJ784" s="80">
        <v>0</v>
      </c>
      <c r="AK784" s="80">
        <v>0</v>
      </c>
      <c r="AL784" s="80">
        <v>135</v>
      </c>
      <c r="AM784" s="80">
        <v>135</v>
      </c>
    </row>
    <row r="785" spans="2:39" ht="12" customHeight="1" thickBot="1" x14ac:dyDescent="0.35">
      <c r="B785" s="75">
        <v>1951</v>
      </c>
      <c r="D785" s="77" t="str">
        <f t="shared" si="12"/>
        <v>1</v>
      </c>
      <c r="E785" s="78">
        <v>0</v>
      </c>
      <c r="F785" s="81">
        <v>0.68000000715255704</v>
      </c>
      <c r="G785" s="80">
        <v>0</v>
      </c>
      <c r="H785" s="80">
        <v>0</v>
      </c>
      <c r="I785" s="80">
        <v>0</v>
      </c>
      <c r="J785" s="80">
        <v>0</v>
      </c>
      <c r="K785" s="80">
        <v>0</v>
      </c>
      <c r="L785" s="80">
        <v>0</v>
      </c>
      <c r="M785" s="80">
        <v>0</v>
      </c>
      <c r="N785" s="80">
        <v>0</v>
      </c>
      <c r="O785" s="80">
        <v>0</v>
      </c>
      <c r="P785" s="80">
        <v>0</v>
      </c>
      <c r="Q785" s="80">
        <v>0</v>
      </c>
      <c r="R785" s="80">
        <v>0</v>
      </c>
      <c r="S785" s="80">
        <v>0</v>
      </c>
      <c r="T785" s="80">
        <v>1</v>
      </c>
      <c r="U785" s="80">
        <v>0</v>
      </c>
      <c r="V785" s="80">
        <v>0</v>
      </c>
      <c r="W785" s="80">
        <v>0</v>
      </c>
      <c r="X785" s="80">
        <v>0</v>
      </c>
      <c r="Y785" s="80">
        <v>1</v>
      </c>
      <c r="Z785" s="80">
        <v>993</v>
      </c>
      <c r="AA785" s="80">
        <v>0</v>
      </c>
      <c r="AB785" s="80">
        <v>0</v>
      </c>
      <c r="AC785" s="80">
        <v>0</v>
      </c>
      <c r="AD785" s="80">
        <v>1</v>
      </c>
      <c r="AE785" s="80">
        <v>0</v>
      </c>
      <c r="AF785" s="80">
        <v>0</v>
      </c>
      <c r="AG785" s="80">
        <v>1</v>
      </c>
      <c r="AH785" s="80">
        <v>0</v>
      </c>
      <c r="AI785" s="80">
        <v>0</v>
      </c>
      <c r="AJ785" s="80">
        <v>0</v>
      </c>
      <c r="AK785" s="80">
        <v>0</v>
      </c>
      <c r="AL785" s="80">
        <v>159.99</v>
      </c>
      <c r="AM785" s="80">
        <v>159.99</v>
      </c>
    </row>
    <row r="786" spans="2:39" ht="12" customHeight="1" thickBot="1" x14ac:dyDescent="0.35">
      <c r="B786" s="75">
        <v>1953</v>
      </c>
      <c r="D786" s="77" t="str">
        <f t="shared" si="12"/>
        <v>0</v>
      </c>
      <c r="E786" s="78">
        <v>0</v>
      </c>
      <c r="F786" s="81">
        <v>0.40000000596046398</v>
      </c>
      <c r="G786" s="80">
        <v>0</v>
      </c>
      <c r="H786" s="80">
        <v>0</v>
      </c>
      <c r="I786" s="80">
        <v>0</v>
      </c>
      <c r="J786" s="80">
        <v>0</v>
      </c>
      <c r="K786" s="80">
        <v>1</v>
      </c>
      <c r="L786" s="80">
        <v>0</v>
      </c>
      <c r="M786" s="80">
        <v>0</v>
      </c>
      <c r="N786" s="80">
        <v>0</v>
      </c>
      <c r="O786" s="80">
        <v>0</v>
      </c>
      <c r="P786" s="80">
        <v>0</v>
      </c>
      <c r="Q786" s="80">
        <v>0</v>
      </c>
      <c r="R786" s="80">
        <v>0</v>
      </c>
      <c r="S786" s="80">
        <v>0</v>
      </c>
      <c r="T786" s="80">
        <v>0</v>
      </c>
      <c r="U786" s="80">
        <v>0</v>
      </c>
      <c r="V786" s="80">
        <v>0</v>
      </c>
      <c r="W786" s="80">
        <v>0</v>
      </c>
      <c r="X786" s="80">
        <v>0</v>
      </c>
      <c r="Y786" s="80">
        <v>1</v>
      </c>
      <c r="Z786" s="80">
        <v>5564</v>
      </c>
      <c r="AA786" s="80">
        <v>0</v>
      </c>
      <c r="AB786" s="80">
        <v>1</v>
      </c>
      <c r="AC786" s="80">
        <v>0</v>
      </c>
      <c r="AD786" s="80">
        <v>0</v>
      </c>
      <c r="AE786" s="80">
        <v>0</v>
      </c>
      <c r="AF786" s="80">
        <v>0</v>
      </c>
      <c r="AG786" s="80">
        <v>1</v>
      </c>
      <c r="AH786" s="80">
        <v>0</v>
      </c>
      <c r="AI786" s="80">
        <v>0</v>
      </c>
      <c r="AJ786" s="80">
        <v>0</v>
      </c>
      <c r="AK786" s="80">
        <v>0</v>
      </c>
      <c r="AL786" s="80">
        <v>175</v>
      </c>
      <c r="AM786" s="80">
        <v>175</v>
      </c>
    </row>
    <row r="787" spans="2:39" ht="12" customHeight="1" thickBot="1" x14ac:dyDescent="0.35">
      <c r="B787" s="75">
        <v>1956</v>
      </c>
      <c r="D787" s="77" t="str">
        <f t="shared" si="12"/>
        <v>0</v>
      </c>
      <c r="E787" s="78">
        <v>0</v>
      </c>
      <c r="F787" s="81">
        <v>0.40000000596046398</v>
      </c>
      <c r="G787" s="80">
        <v>0</v>
      </c>
      <c r="H787" s="80">
        <v>0</v>
      </c>
      <c r="I787" s="80">
        <v>0</v>
      </c>
      <c r="J787" s="80">
        <v>0</v>
      </c>
      <c r="K787" s="80">
        <v>1</v>
      </c>
      <c r="L787" s="80">
        <v>0</v>
      </c>
      <c r="M787" s="80">
        <v>0</v>
      </c>
      <c r="N787" s="80">
        <v>0</v>
      </c>
      <c r="O787" s="80">
        <v>0</v>
      </c>
      <c r="P787" s="80">
        <v>0</v>
      </c>
      <c r="Q787" s="80">
        <v>0</v>
      </c>
      <c r="R787" s="80">
        <v>0</v>
      </c>
      <c r="S787" s="80">
        <v>0</v>
      </c>
      <c r="T787" s="80">
        <v>0</v>
      </c>
      <c r="U787" s="80">
        <v>0</v>
      </c>
      <c r="V787" s="80">
        <v>0</v>
      </c>
      <c r="W787" s="80">
        <v>0</v>
      </c>
      <c r="X787" s="80">
        <v>0</v>
      </c>
      <c r="Y787" s="80">
        <v>1</v>
      </c>
      <c r="Z787" s="80">
        <v>5564</v>
      </c>
      <c r="AA787" s="80">
        <v>0</v>
      </c>
      <c r="AB787" s="80">
        <v>0</v>
      </c>
      <c r="AC787" s="80">
        <v>1</v>
      </c>
      <c r="AD787" s="80">
        <v>0</v>
      </c>
      <c r="AE787" s="80">
        <v>0</v>
      </c>
      <c r="AF787" s="80">
        <v>0</v>
      </c>
      <c r="AG787" s="80">
        <v>0</v>
      </c>
      <c r="AH787" s="80">
        <v>1</v>
      </c>
      <c r="AI787" s="80">
        <v>0</v>
      </c>
      <c r="AJ787" s="80">
        <v>0</v>
      </c>
      <c r="AK787" s="80">
        <v>0</v>
      </c>
      <c r="AL787" s="80">
        <v>192</v>
      </c>
      <c r="AM787" s="80">
        <v>192</v>
      </c>
    </row>
    <row r="788" spans="2:39" ht="12" customHeight="1" thickBot="1" x14ac:dyDescent="0.35">
      <c r="B788" s="75">
        <v>1957</v>
      </c>
      <c r="D788" s="77" t="str">
        <f t="shared" si="12"/>
        <v>1</v>
      </c>
      <c r="E788" s="78">
        <v>0</v>
      </c>
      <c r="F788" s="81">
        <v>0.68000000715255704</v>
      </c>
      <c r="G788" s="80">
        <v>1</v>
      </c>
      <c r="H788" s="80">
        <v>0</v>
      </c>
      <c r="I788" s="80">
        <v>0</v>
      </c>
      <c r="J788" s="80">
        <v>0</v>
      </c>
      <c r="K788" s="80">
        <v>0</v>
      </c>
      <c r="L788" s="80">
        <v>0</v>
      </c>
      <c r="M788" s="80">
        <v>0</v>
      </c>
      <c r="N788" s="80">
        <v>0</v>
      </c>
      <c r="O788" s="80">
        <v>0</v>
      </c>
      <c r="P788" s="80">
        <v>0</v>
      </c>
      <c r="Q788" s="80">
        <v>0</v>
      </c>
      <c r="R788" s="80">
        <v>0</v>
      </c>
      <c r="S788" s="80">
        <v>0</v>
      </c>
      <c r="T788" s="80">
        <v>0</v>
      </c>
      <c r="U788" s="80">
        <v>0</v>
      </c>
      <c r="V788" s="80">
        <v>0</v>
      </c>
      <c r="W788" s="80">
        <v>0</v>
      </c>
      <c r="X788" s="80">
        <v>0</v>
      </c>
      <c r="Y788" s="80">
        <v>1</v>
      </c>
      <c r="Z788" s="80">
        <v>993</v>
      </c>
      <c r="AA788" s="80">
        <v>0</v>
      </c>
      <c r="AB788" s="80">
        <v>0</v>
      </c>
      <c r="AC788" s="80">
        <v>0</v>
      </c>
      <c r="AD788" s="80">
        <v>1</v>
      </c>
      <c r="AE788" s="80">
        <v>0</v>
      </c>
      <c r="AF788" s="80">
        <v>1</v>
      </c>
      <c r="AG788" s="80">
        <v>0</v>
      </c>
      <c r="AH788" s="80">
        <v>0</v>
      </c>
      <c r="AI788" s="80">
        <v>0</v>
      </c>
      <c r="AJ788" s="80">
        <v>0</v>
      </c>
      <c r="AK788" s="80">
        <v>0</v>
      </c>
      <c r="AL788" s="80">
        <v>199.99</v>
      </c>
      <c r="AM788" s="80">
        <v>199.99</v>
      </c>
    </row>
    <row r="789" spans="2:39" ht="12" customHeight="1" thickBot="1" x14ac:dyDescent="0.35">
      <c r="B789" s="75">
        <v>1958</v>
      </c>
      <c r="D789" s="77" t="str">
        <f t="shared" si="12"/>
        <v>0</v>
      </c>
      <c r="E789" s="78">
        <v>1</v>
      </c>
      <c r="F789" s="81">
        <v>0.40000000596046398</v>
      </c>
      <c r="G789" s="80">
        <v>0</v>
      </c>
      <c r="H789" s="80">
        <v>0</v>
      </c>
      <c r="I789" s="80">
        <v>0</v>
      </c>
      <c r="J789" s="80">
        <v>0</v>
      </c>
      <c r="K789" s="80">
        <v>0</v>
      </c>
      <c r="L789" s="80">
        <v>0</v>
      </c>
      <c r="M789" s="80">
        <v>1</v>
      </c>
      <c r="N789" s="80">
        <v>0</v>
      </c>
      <c r="O789" s="80">
        <v>0</v>
      </c>
      <c r="P789" s="80">
        <v>0</v>
      </c>
      <c r="Q789" s="80">
        <v>0</v>
      </c>
      <c r="R789" s="80">
        <v>0</v>
      </c>
      <c r="S789" s="80">
        <v>0</v>
      </c>
      <c r="T789" s="80">
        <v>0</v>
      </c>
      <c r="U789" s="80">
        <v>0</v>
      </c>
      <c r="V789" s="80">
        <v>0</v>
      </c>
      <c r="W789" s="80">
        <v>0</v>
      </c>
      <c r="X789" s="80">
        <v>0</v>
      </c>
      <c r="Y789" s="80">
        <v>1</v>
      </c>
      <c r="Z789" s="80">
        <v>2358</v>
      </c>
      <c r="AA789" s="80">
        <v>0</v>
      </c>
      <c r="AB789" s="80">
        <v>0</v>
      </c>
      <c r="AC789" s="80">
        <v>1</v>
      </c>
      <c r="AD789" s="80">
        <v>0</v>
      </c>
      <c r="AE789" s="80">
        <v>0</v>
      </c>
      <c r="AF789" s="80">
        <v>1</v>
      </c>
      <c r="AG789" s="80">
        <v>0</v>
      </c>
      <c r="AH789" s="80">
        <v>0</v>
      </c>
      <c r="AI789" s="80">
        <v>0</v>
      </c>
      <c r="AJ789" s="80">
        <v>0</v>
      </c>
      <c r="AK789" s="80">
        <v>0</v>
      </c>
      <c r="AL789" s="80">
        <v>202.5</v>
      </c>
      <c r="AM789" s="80">
        <v>199.99</v>
      </c>
    </row>
    <row r="790" spans="2:39" ht="12" customHeight="1" thickBot="1" x14ac:dyDescent="0.35">
      <c r="B790" s="75">
        <v>1959</v>
      </c>
      <c r="D790" s="77" t="str">
        <f t="shared" si="12"/>
        <v>1</v>
      </c>
      <c r="E790" s="78">
        <v>1</v>
      </c>
      <c r="F790" s="81">
        <v>0.68000000715255704</v>
      </c>
      <c r="G790" s="80">
        <v>0</v>
      </c>
      <c r="H790" s="80">
        <v>0</v>
      </c>
      <c r="I790" s="80">
        <v>1</v>
      </c>
      <c r="J790" s="80">
        <v>0</v>
      </c>
      <c r="K790" s="80">
        <v>0</v>
      </c>
      <c r="L790" s="80">
        <v>0</v>
      </c>
      <c r="M790" s="80">
        <v>0</v>
      </c>
      <c r="N790" s="80">
        <v>0</v>
      </c>
      <c r="O790" s="80">
        <v>0</v>
      </c>
      <c r="P790" s="80">
        <v>0</v>
      </c>
      <c r="Q790" s="80">
        <v>0</v>
      </c>
      <c r="R790" s="80">
        <v>0</v>
      </c>
      <c r="S790" s="80">
        <v>0</v>
      </c>
      <c r="T790" s="80">
        <v>0</v>
      </c>
      <c r="U790" s="80">
        <v>0</v>
      </c>
      <c r="V790" s="80">
        <v>0</v>
      </c>
      <c r="W790" s="80">
        <v>0</v>
      </c>
      <c r="X790" s="80">
        <v>0</v>
      </c>
      <c r="Y790" s="80">
        <v>1</v>
      </c>
      <c r="Z790" s="80">
        <v>155</v>
      </c>
      <c r="AA790" s="80">
        <v>0</v>
      </c>
      <c r="AB790" s="80">
        <v>0</v>
      </c>
      <c r="AC790" s="80">
        <v>0</v>
      </c>
      <c r="AD790" s="80">
        <v>1</v>
      </c>
      <c r="AE790" s="80">
        <v>0</v>
      </c>
      <c r="AF790" s="80">
        <v>1</v>
      </c>
      <c r="AG790" s="80">
        <v>0</v>
      </c>
      <c r="AH790" s="80">
        <v>0</v>
      </c>
      <c r="AI790" s="80">
        <v>0</v>
      </c>
      <c r="AJ790" s="80">
        <v>0</v>
      </c>
      <c r="AK790" s="80">
        <v>0</v>
      </c>
      <c r="AL790" s="80">
        <v>421</v>
      </c>
      <c r="AM790" s="80">
        <v>99.99</v>
      </c>
    </row>
    <row r="791" spans="2:39" ht="12" customHeight="1" thickBot="1" x14ac:dyDescent="0.35">
      <c r="B791" s="75">
        <v>1963</v>
      </c>
      <c r="D791" s="77" t="str">
        <f t="shared" si="12"/>
        <v>1</v>
      </c>
      <c r="E791" s="78">
        <v>1</v>
      </c>
      <c r="F791" s="81">
        <v>0.68000000715255704</v>
      </c>
      <c r="G791" s="80">
        <v>0</v>
      </c>
      <c r="H791" s="80">
        <v>1</v>
      </c>
      <c r="I791" s="80">
        <v>0</v>
      </c>
      <c r="J791" s="80">
        <v>0</v>
      </c>
      <c r="K791" s="80">
        <v>0</v>
      </c>
      <c r="L791" s="80">
        <v>0</v>
      </c>
      <c r="M791" s="80">
        <v>0</v>
      </c>
      <c r="N791" s="80">
        <v>0</v>
      </c>
      <c r="O791" s="80">
        <v>0</v>
      </c>
      <c r="P791" s="80">
        <v>0</v>
      </c>
      <c r="Q791" s="80">
        <v>0</v>
      </c>
      <c r="R791" s="80">
        <v>0</v>
      </c>
      <c r="S791" s="80">
        <v>0</v>
      </c>
      <c r="T791" s="80">
        <v>0</v>
      </c>
      <c r="U791" s="80">
        <v>0</v>
      </c>
      <c r="V791" s="80">
        <v>0</v>
      </c>
      <c r="W791" s="80">
        <v>0</v>
      </c>
      <c r="X791" s="80">
        <v>0</v>
      </c>
      <c r="Y791" s="80">
        <v>1</v>
      </c>
      <c r="Z791" s="80">
        <v>0</v>
      </c>
      <c r="AA791" s="80">
        <v>0</v>
      </c>
      <c r="AB791" s="80">
        <v>0</v>
      </c>
      <c r="AC791" s="80">
        <v>0</v>
      </c>
      <c r="AD791" s="80">
        <v>0</v>
      </c>
      <c r="AE791" s="80">
        <v>1</v>
      </c>
      <c r="AF791" s="80">
        <v>0</v>
      </c>
      <c r="AG791" s="80">
        <v>0</v>
      </c>
      <c r="AH791" s="80">
        <v>1</v>
      </c>
      <c r="AI791" s="80">
        <v>0</v>
      </c>
      <c r="AJ791" s="80">
        <v>0</v>
      </c>
      <c r="AK791" s="80">
        <v>0</v>
      </c>
      <c r="AL791" s="80">
        <v>590</v>
      </c>
      <c r="AM791" s="80">
        <v>99</v>
      </c>
    </row>
    <row r="792" spans="2:39" ht="12" customHeight="1" thickBot="1" x14ac:dyDescent="0.35">
      <c r="B792" s="75">
        <v>1964</v>
      </c>
      <c r="D792" s="77" t="str">
        <f t="shared" si="12"/>
        <v>1</v>
      </c>
      <c r="E792" s="78">
        <v>1</v>
      </c>
      <c r="F792" s="81">
        <v>0.68000000715255704</v>
      </c>
      <c r="G792" s="80">
        <v>0</v>
      </c>
      <c r="H792" s="80">
        <v>1</v>
      </c>
      <c r="I792" s="80">
        <v>0</v>
      </c>
      <c r="J792" s="80">
        <v>0</v>
      </c>
      <c r="K792" s="80">
        <v>0</v>
      </c>
      <c r="L792" s="80">
        <v>0</v>
      </c>
      <c r="M792" s="80">
        <v>0</v>
      </c>
      <c r="N792" s="80">
        <v>0</v>
      </c>
      <c r="O792" s="80">
        <v>0</v>
      </c>
      <c r="P792" s="80">
        <v>0</v>
      </c>
      <c r="Q792" s="80">
        <v>0</v>
      </c>
      <c r="R792" s="80">
        <v>0</v>
      </c>
      <c r="S792" s="80">
        <v>0</v>
      </c>
      <c r="T792" s="80">
        <v>0</v>
      </c>
      <c r="U792" s="80">
        <v>0</v>
      </c>
      <c r="V792" s="80">
        <v>0</v>
      </c>
      <c r="W792" s="80">
        <v>1</v>
      </c>
      <c r="X792" s="80">
        <v>0</v>
      </c>
      <c r="Y792" s="80">
        <v>0</v>
      </c>
      <c r="Z792" s="80">
        <v>4</v>
      </c>
      <c r="AA792" s="80">
        <v>0</v>
      </c>
      <c r="AB792" s="80">
        <v>0</v>
      </c>
      <c r="AC792" s="80">
        <v>0</v>
      </c>
      <c r="AD792" s="80">
        <v>0</v>
      </c>
      <c r="AE792" s="80">
        <v>1</v>
      </c>
      <c r="AF792" s="80">
        <v>0</v>
      </c>
      <c r="AG792" s="80">
        <v>0</v>
      </c>
      <c r="AH792" s="80">
        <v>1</v>
      </c>
      <c r="AI792" s="80">
        <v>0</v>
      </c>
      <c r="AJ792" s="80">
        <v>0</v>
      </c>
      <c r="AK792" s="80">
        <v>0</v>
      </c>
      <c r="AL792" s="80">
        <v>780.88999968500002</v>
      </c>
      <c r="AM792" s="80">
        <v>122.9748031</v>
      </c>
    </row>
    <row r="793" spans="2:39" ht="12" customHeight="1" thickBot="1" x14ac:dyDescent="0.35">
      <c r="B793" s="75">
        <v>1965</v>
      </c>
      <c r="D793" s="77" t="str">
        <f t="shared" si="12"/>
        <v>1</v>
      </c>
      <c r="E793" s="78">
        <v>1</v>
      </c>
      <c r="F793" s="81">
        <v>0.68000000715255704</v>
      </c>
      <c r="G793" s="80">
        <v>0</v>
      </c>
      <c r="H793" s="80">
        <v>0</v>
      </c>
      <c r="I793" s="80">
        <v>0</v>
      </c>
      <c r="J793" s="80">
        <v>0</v>
      </c>
      <c r="K793" s="80">
        <v>0</v>
      </c>
      <c r="L793" s="80">
        <v>0</v>
      </c>
      <c r="M793" s="80">
        <v>0</v>
      </c>
      <c r="N793" s="80">
        <v>0</v>
      </c>
      <c r="O793" s="80">
        <v>0</v>
      </c>
      <c r="P793" s="80">
        <v>0</v>
      </c>
      <c r="Q793" s="80">
        <v>0</v>
      </c>
      <c r="R793" s="80">
        <v>0</v>
      </c>
      <c r="S793" s="80">
        <v>0</v>
      </c>
      <c r="T793" s="80">
        <v>0</v>
      </c>
      <c r="U793" s="80">
        <v>1</v>
      </c>
      <c r="V793" s="80">
        <v>0</v>
      </c>
      <c r="W793" s="80">
        <v>0</v>
      </c>
      <c r="X793" s="80">
        <v>0</v>
      </c>
      <c r="Y793" s="80">
        <v>1</v>
      </c>
      <c r="Z793" s="80">
        <v>1</v>
      </c>
      <c r="AA793" s="80">
        <v>0</v>
      </c>
      <c r="AB793" s="80">
        <v>0</v>
      </c>
      <c r="AC793" s="80">
        <v>0</v>
      </c>
      <c r="AD793" s="80">
        <v>1</v>
      </c>
      <c r="AE793" s="80">
        <v>0</v>
      </c>
      <c r="AF793" s="80">
        <v>0</v>
      </c>
      <c r="AG793" s="80">
        <v>0</v>
      </c>
      <c r="AH793" s="80">
        <v>1</v>
      </c>
      <c r="AI793" s="80">
        <v>0</v>
      </c>
      <c r="AJ793" s="80">
        <v>0</v>
      </c>
      <c r="AK793" s="80">
        <v>0</v>
      </c>
      <c r="AL793" s="80">
        <v>417.99</v>
      </c>
      <c r="AM793" s="80">
        <v>200</v>
      </c>
    </row>
    <row r="794" spans="2:39" ht="12" customHeight="1" thickBot="1" x14ac:dyDescent="0.35">
      <c r="B794" s="75">
        <v>1968</v>
      </c>
      <c r="D794" s="77" t="str">
        <f t="shared" si="12"/>
        <v>0</v>
      </c>
      <c r="E794" s="78">
        <v>0</v>
      </c>
      <c r="F794" s="81">
        <v>0.40000000596046398</v>
      </c>
      <c r="G794" s="80">
        <v>0</v>
      </c>
      <c r="H794" s="80">
        <v>1</v>
      </c>
      <c r="I794" s="80">
        <v>0</v>
      </c>
      <c r="J794" s="80">
        <v>0</v>
      </c>
      <c r="K794" s="80">
        <v>0</v>
      </c>
      <c r="L794" s="80">
        <v>0</v>
      </c>
      <c r="M794" s="80">
        <v>0</v>
      </c>
      <c r="N794" s="80">
        <v>0</v>
      </c>
      <c r="O794" s="80">
        <v>0</v>
      </c>
      <c r="P794" s="80">
        <v>0</v>
      </c>
      <c r="Q794" s="80">
        <v>0</v>
      </c>
      <c r="R794" s="80">
        <v>0</v>
      </c>
      <c r="S794" s="80">
        <v>0</v>
      </c>
      <c r="T794" s="80">
        <v>0</v>
      </c>
      <c r="U794" s="80">
        <v>0</v>
      </c>
      <c r="V794" s="80">
        <v>0</v>
      </c>
      <c r="W794" s="80">
        <v>0</v>
      </c>
      <c r="X794" s="80">
        <v>0</v>
      </c>
      <c r="Y794" s="80">
        <v>1</v>
      </c>
      <c r="Z794" s="80">
        <v>2992</v>
      </c>
      <c r="AA794" s="80">
        <v>0</v>
      </c>
      <c r="AB794" s="80">
        <v>0</v>
      </c>
      <c r="AC794" s="80">
        <v>1</v>
      </c>
      <c r="AD794" s="80">
        <v>0</v>
      </c>
      <c r="AE794" s="80">
        <v>0</v>
      </c>
      <c r="AF794" s="80">
        <v>0</v>
      </c>
      <c r="AG794" s="80">
        <v>0</v>
      </c>
      <c r="AH794" s="80">
        <v>1</v>
      </c>
      <c r="AI794" s="80">
        <v>0</v>
      </c>
      <c r="AJ794" s="80">
        <v>0</v>
      </c>
      <c r="AK794" s="80">
        <v>0</v>
      </c>
      <c r="AL794" s="80">
        <v>359.95</v>
      </c>
      <c r="AM794" s="80">
        <v>359.95</v>
      </c>
    </row>
    <row r="795" spans="2:39" ht="12" customHeight="1" thickBot="1" x14ac:dyDescent="0.35">
      <c r="B795" s="75">
        <v>1970</v>
      </c>
      <c r="D795" s="77" t="str">
        <f t="shared" si="12"/>
        <v>0</v>
      </c>
      <c r="E795" s="78">
        <v>0</v>
      </c>
      <c r="F795" s="81">
        <v>0.40000000596046398</v>
      </c>
      <c r="G795" s="80">
        <v>0</v>
      </c>
      <c r="H795" s="80">
        <v>1</v>
      </c>
      <c r="I795" s="80">
        <v>0</v>
      </c>
      <c r="J795" s="80">
        <v>0</v>
      </c>
      <c r="K795" s="80">
        <v>0</v>
      </c>
      <c r="L795" s="80">
        <v>0</v>
      </c>
      <c r="M795" s="80">
        <v>0</v>
      </c>
      <c r="N795" s="80">
        <v>0</v>
      </c>
      <c r="O795" s="80">
        <v>0</v>
      </c>
      <c r="P795" s="80">
        <v>0</v>
      </c>
      <c r="Q795" s="80">
        <v>0</v>
      </c>
      <c r="R795" s="80">
        <v>0</v>
      </c>
      <c r="S795" s="80">
        <v>0</v>
      </c>
      <c r="T795" s="80">
        <v>0</v>
      </c>
      <c r="U795" s="80">
        <v>0</v>
      </c>
      <c r="V795" s="80">
        <v>0</v>
      </c>
      <c r="W795" s="80">
        <v>0</v>
      </c>
      <c r="X795" s="80">
        <v>0</v>
      </c>
      <c r="Y795" s="80">
        <v>1</v>
      </c>
      <c r="Z795" s="80">
        <v>1400</v>
      </c>
      <c r="AA795" s="80">
        <v>0</v>
      </c>
      <c r="AB795" s="80">
        <v>0</v>
      </c>
      <c r="AC795" s="80">
        <v>1</v>
      </c>
      <c r="AD795" s="80">
        <v>0</v>
      </c>
      <c r="AE795" s="80">
        <v>0</v>
      </c>
      <c r="AF795" s="80">
        <v>1</v>
      </c>
      <c r="AG795" s="80">
        <v>0</v>
      </c>
      <c r="AH795" s="80">
        <v>0</v>
      </c>
      <c r="AI795" s="80">
        <v>0</v>
      </c>
      <c r="AJ795" s="80">
        <v>0</v>
      </c>
      <c r="AK795" s="80">
        <v>0</v>
      </c>
      <c r="AL795" s="80">
        <v>549</v>
      </c>
      <c r="AM795" s="80">
        <v>549</v>
      </c>
    </row>
    <row r="796" spans="2:39" ht="12" customHeight="1" thickBot="1" x14ac:dyDescent="0.35">
      <c r="B796" s="75">
        <v>1971</v>
      </c>
      <c r="D796" s="77" t="str">
        <f t="shared" si="12"/>
        <v>1</v>
      </c>
      <c r="E796" s="78">
        <v>1</v>
      </c>
      <c r="F796" s="81">
        <v>0.68000000715255704</v>
      </c>
      <c r="G796" s="80">
        <v>0</v>
      </c>
      <c r="H796" s="80">
        <v>1</v>
      </c>
      <c r="I796" s="80">
        <v>0</v>
      </c>
      <c r="J796" s="80">
        <v>0</v>
      </c>
      <c r="K796" s="80">
        <v>0</v>
      </c>
      <c r="L796" s="80">
        <v>0</v>
      </c>
      <c r="M796" s="80">
        <v>0</v>
      </c>
      <c r="N796" s="80">
        <v>0</v>
      </c>
      <c r="O796" s="80">
        <v>0</v>
      </c>
      <c r="P796" s="80">
        <v>0</v>
      </c>
      <c r="Q796" s="80">
        <v>0</v>
      </c>
      <c r="R796" s="80">
        <v>0</v>
      </c>
      <c r="S796" s="80">
        <v>0</v>
      </c>
      <c r="T796" s="80">
        <v>0</v>
      </c>
      <c r="U796" s="80">
        <v>0</v>
      </c>
      <c r="V796" s="80">
        <v>0</v>
      </c>
      <c r="W796" s="80">
        <v>0</v>
      </c>
      <c r="X796" s="80">
        <v>0</v>
      </c>
      <c r="Y796" s="80">
        <v>1</v>
      </c>
      <c r="Z796" s="80">
        <v>57</v>
      </c>
      <c r="AA796" s="80">
        <v>0</v>
      </c>
      <c r="AB796" s="80">
        <v>0</v>
      </c>
      <c r="AC796" s="80">
        <v>0</v>
      </c>
      <c r="AD796" s="80">
        <v>1</v>
      </c>
      <c r="AE796" s="80">
        <v>0</v>
      </c>
      <c r="AF796" s="80">
        <v>0</v>
      </c>
      <c r="AG796" s="80">
        <v>0</v>
      </c>
      <c r="AH796" s="80">
        <v>1</v>
      </c>
      <c r="AI796" s="80">
        <v>0</v>
      </c>
      <c r="AJ796" s="80">
        <v>0</v>
      </c>
      <c r="AK796" s="80">
        <v>0</v>
      </c>
      <c r="AL796" s="80">
        <v>820</v>
      </c>
      <c r="AM796" s="80">
        <v>650</v>
      </c>
    </row>
  </sheetData>
  <dataConsolidate/>
  <mergeCells count="6">
    <mergeCell ref="M1:O1"/>
    <mergeCell ref="B3:C3"/>
    <mergeCell ref="D3:G3"/>
    <mergeCell ref="J3:K3"/>
    <mergeCell ref="B5:E5"/>
    <mergeCell ref="G5:K5"/>
  </mergeCells>
  <phoneticPr fontId="1" type="noConversion"/>
  <hyperlinks>
    <hyperlink ref="J3:K3" location="'CT_Output2'!A1" tooltip="Goto Navigator" display="'CT_Output2'!A1"/>
  </hyperlinks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1:P23"/>
  <sheetViews>
    <sheetView showGridLines="0" workbookViewId="0"/>
  </sheetViews>
  <sheetFormatPr defaultColWidth="8.875" defaultRowHeight="12" customHeight="1" x14ac:dyDescent="0.3"/>
  <cols>
    <col min="1" max="16384" width="8.875" style="2"/>
  </cols>
  <sheetData>
    <row r="1" spans="2:16" ht="16.5" customHeight="1" x14ac:dyDescent="0.3">
      <c r="B1" s="3" t="s">
        <v>153</v>
      </c>
      <c r="C1" s="1"/>
      <c r="M1" s="149" t="s">
        <v>250</v>
      </c>
      <c r="N1" s="150"/>
      <c r="O1" s="150"/>
      <c r="P1" s="9" t="s">
        <v>8</v>
      </c>
    </row>
    <row r="3" spans="2:16" ht="12" customHeight="1" x14ac:dyDescent="0.3">
      <c r="D3" s="157" t="s">
        <v>118</v>
      </c>
      <c r="E3" s="158"/>
    </row>
    <row r="6" spans="2:16" ht="21" customHeight="1" x14ac:dyDescent="0.3">
      <c r="B6" s="22" t="s">
        <v>56</v>
      </c>
      <c r="C6" s="22" t="s">
        <v>57</v>
      </c>
    </row>
    <row r="7" spans="2:16" ht="12" customHeight="1" x14ac:dyDescent="0.3">
      <c r="B7" s="24">
        <v>16</v>
      </c>
      <c r="C7" s="20">
        <v>15.589354</v>
      </c>
    </row>
    <row r="8" spans="2:16" ht="12" customHeight="1" x14ac:dyDescent="0.3">
      <c r="B8" s="23">
        <v>15</v>
      </c>
      <c r="C8" s="29">
        <v>15.589354</v>
      </c>
    </row>
    <row r="9" spans="2:16" ht="12" customHeight="1" x14ac:dyDescent="0.3">
      <c r="B9" s="23">
        <v>14</v>
      </c>
      <c r="C9" s="29">
        <v>15.589354</v>
      </c>
    </row>
    <row r="10" spans="2:16" ht="12" customHeight="1" x14ac:dyDescent="0.3">
      <c r="B10" s="23">
        <v>13</v>
      </c>
      <c r="C10" s="29">
        <v>15.589354</v>
      </c>
    </row>
    <row r="11" spans="2:16" ht="12" customHeight="1" x14ac:dyDescent="0.3">
      <c r="B11" s="23">
        <v>12</v>
      </c>
      <c r="C11" s="29">
        <v>15.589354</v>
      </c>
    </row>
    <row r="12" spans="2:16" ht="12" customHeight="1" x14ac:dyDescent="0.3">
      <c r="B12" s="23">
        <v>11</v>
      </c>
      <c r="C12" s="29">
        <v>15.589354</v>
      </c>
    </row>
    <row r="13" spans="2:16" ht="12" customHeight="1" x14ac:dyDescent="0.3">
      <c r="B13" s="23">
        <v>10</v>
      </c>
      <c r="C13" s="29">
        <v>15.589354</v>
      </c>
    </row>
    <row r="14" spans="2:16" ht="12" customHeight="1" x14ac:dyDescent="0.3">
      <c r="B14" s="23">
        <v>9</v>
      </c>
      <c r="C14" s="29">
        <v>15.589354</v>
      </c>
    </row>
    <row r="15" spans="2:16" ht="12" customHeight="1" x14ac:dyDescent="0.3">
      <c r="B15" s="23">
        <v>8</v>
      </c>
      <c r="C15" s="5">
        <v>15.335868</v>
      </c>
      <c r="D15" s="159" t="s">
        <v>154</v>
      </c>
      <c r="E15" s="160"/>
      <c r="F15" s="160"/>
      <c r="G15" s="88" t="s">
        <v>155</v>
      </c>
      <c r="H15" s="8">
        <v>1.2828190759437953E-2</v>
      </c>
    </row>
    <row r="16" spans="2:16" ht="12" customHeight="1" x14ac:dyDescent="0.3">
      <c r="B16" s="23">
        <v>7</v>
      </c>
      <c r="C16" s="29">
        <v>17.363752000000002</v>
      </c>
    </row>
    <row r="17" spans="2:3" ht="12" customHeight="1" x14ac:dyDescent="0.3">
      <c r="B17" s="23">
        <v>6</v>
      </c>
      <c r="C17" s="29">
        <v>17.363752000000002</v>
      </c>
    </row>
    <row r="18" spans="2:3" ht="12" customHeight="1" x14ac:dyDescent="0.3">
      <c r="B18" s="23">
        <v>5</v>
      </c>
      <c r="C18" s="29">
        <v>20.405577000000001</v>
      </c>
    </row>
    <row r="19" spans="2:3" ht="12" customHeight="1" x14ac:dyDescent="0.3">
      <c r="B19" s="23">
        <v>4</v>
      </c>
      <c r="C19" s="29">
        <v>20.405577000000001</v>
      </c>
    </row>
    <row r="20" spans="2:3" ht="12" customHeight="1" x14ac:dyDescent="0.3">
      <c r="B20" s="23">
        <v>3</v>
      </c>
      <c r="C20" s="29">
        <v>25.221800000000002</v>
      </c>
    </row>
    <row r="21" spans="2:3" ht="12" customHeight="1" x14ac:dyDescent="0.3">
      <c r="B21" s="23">
        <v>2</v>
      </c>
      <c r="C21" s="29">
        <v>34.347275000000003</v>
      </c>
    </row>
    <row r="22" spans="2:3" ht="12" customHeight="1" x14ac:dyDescent="0.3">
      <c r="B22" s="23">
        <v>1</v>
      </c>
      <c r="C22" s="29">
        <v>34.347275000000003</v>
      </c>
    </row>
    <row r="23" spans="2:3" ht="12" customHeight="1" x14ac:dyDescent="0.3">
      <c r="B23" s="25">
        <v>0</v>
      </c>
      <c r="C23" s="21">
        <v>44.86692</v>
      </c>
    </row>
  </sheetData>
  <dataConsolidate/>
  <mergeCells count="3">
    <mergeCell ref="M1:O1"/>
    <mergeCell ref="D3:E3"/>
    <mergeCell ref="D15:F15"/>
  </mergeCells>
  <phoneticPr fontId="1" type="noConversion"/>
  <hyperlinks>
    <hyperlink ref="D3:E3" location="'CT_Output2'!A1" tooltip="Goto Navigator" display="'CT_Output2'!A1"/>
  </hyperlinks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1:N7"/>
  <sheetViews>
    <sheetView showGridLines="0" workbookViewId="0"/>
  </sheetViews>
  <sheetFormatPr defaultColWidth="8.875" defaultRowHeight="12" customHeight="1" x14ac:dyDescent="0.3"/>
  <cols>
    <col min="1" max="16384" width="8.875" style="2"/>
  </cols>
  <sheetData>
    <row r="1" spans="2:14" ht="20.100000000000001" customHeight="1" x14ac:dyDescent="0.3">
      <c r="B1" s="70" t="s">
        <v>157</v>
      </c>
      <c r="K1" s="149" t="s">
        <v>250</v>
      </c>
      <c r="L1" s="150"/>
      <c r="M1" s="150"/>
      <c r="N1" s="9" t="s">
        <v>8</v>
      </c>
    </row>
    <row r="3" spans="2:14" ht="15" customHeight="1" x14ac:dyDescent="0.3">
      <c r="B3" s="157" t="s">
        <v>118</v>
      </c>
      <c r="C3" s="158"/>
      <c r="E3" s="149" t="s">
        <v>119</v>
      </c>
      <c r="F3" s="150"/>
      <c r="G3" s="161"/>
      <c r="I3" s="149" t="s">
        <v>120</v>
      </c>
      <c r="J3" s="150"/>
      <c r="K3" s="161"/>
    </row>
    <row r="4" spans="2:14" ht="16.5" customHeight="1" x14ac:dyDescent="0.3">
      <c r="B4" s="1"/>
      <c r="C4" s="1"/>
    </row>
    <row r="5" spans="2:14" ht="15" customHeight="1" x14ac:dyDescent="0.3">
      <c r="B5" s="149" t="s">
        <v>121</v>
      </c>
      <c r="C5" s="150"/>
      <c r="D5" s="150"/>
      <c r="E5" s="150"/>
      <c r="F5" s="161"/>
    </row>
    <row r="7" spans="2:14" ht="15" customHeight="1" x14ac:dyDescent="0.3"/>
  </sheetData>
  <dataConsolidate/>
  <mergeCells count="5">
    <mergeCell ref="K1:M1"/>
    <mergeCell ref="B3:C3"/>
    <mergeCell ref="E3:G3"/>
    <mergeCell ref="I3:K3"/>
    <mergeCell ref="B5:F5"/>
  </mergeCells>
  <phoneticPr fontId="1" type="noConversion"/>
  <hyperlinks>
    <hyperlink ref="B3:C3" location="'CT_Output2'!A1" tooltip="Goto Navigator" display="'CT_Output2'!A1"/>
  </hyperlinks>
  <pageMargins left="0.75" right="0.75" top="1" bottom="1" header="0.5" footer="0.5"/>
  <pageSetup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U97"/>
  <sheetViews>
    <sheetView showGridLines="0" workbookViewId="0"/>
  </sheetViews>
  <sheetFormatPr defaultColWidth="8.875" defaultRowHeight="12" customHeight="1" x14ac:dyDescent="0.2"/>
  <cols>
    <col min="1" max="16384" width="8.875" style="48"/>
  </cols>
  <sheetData>
    <row r="1" spans="1:255" ht="24.95" customHeight="1" x14ac:dyDescent="0.25">
      <c r="A1" s="50" t="s">
        <v>7</v>
      </c>
      <c r="K1" s="181" t="s">
        <v>252</v>
      </c>
      <c r="L1" s="182"/>
      <c r="M1" s="182"/>
      <c r="N1" s="52" t="s">
        <v>8</v>
      </c>
      <c r="IU1" s="47"/>
    </row>
    <row r="3" spans="1:255" ht="12" customHeight="1" x14ac:dyDescent="0.2">
      <c r="B3" s="165" t="s">
        <v>84</v>
      </c>
      <c r="C3" s="165"/>
      <c r="D3" s="165"/>
      <c r="E3" s="165"/>
      <c r="F3" s="165"/>
      <c r="G3" s="165"/>
      <c r="H3" s="166"/>
    </row>
    <row r="4" spans="1:255" ht="12" customHeight="1" x14ac:dyDescent="0.2">
      <c r="B4" s="167" t="s">
        <v>85</v>
      </c>
      <c r="C4" s="167"/>
      <c r="D4" s="167"/>
      <c r="E4" s="168" t="s">
        <v>86</v>
      </c>
      <c r="F4" s="168"/>
      <c r="G4" s="168"/>
      <c r="H4" s="169"/>
    </row>
    <row r="5" spans="1:255" ht="12" customHeight="1" x14ac:dyDescent="0.2">
      <c r="B5" s="178" t="s">
        <v>87</v>
      </c>
      <c r="C5" s="178"/>
      <c r="D5" s="178"/>
      <c r="E5" s="179" t="s">
        <v>88</v>
      </c>
      <c r="F5" s="179"/>
      <c r="G5" s="179"/>
      <c r="H5" s="180"/>
    </row>
    <row r="6" spans="1:255" ht="12" customHeight="1" x14ac:dyDescent="0.2">
      <c r="B6" s="178" t="s">
        <v>89</v>
      </c>
      <c r="C6" s="178"/>
      <c r="D6" s="178"/>
      <c r="E6" s="179" t="s">
        <v>253</v>
      </c>
      <c r="F6" s="179"/>
      <c r="G6" s="179"/>
      <c r="H6" s="180"/>
    </row>
    <row r="7" spans="1:255" ht="12" customHeight="1" x14ac:dyDescent="0.2">
      <c r="B7" s="178" t="s">
        <v>90</v>
      </c>
      <c r="C7" s="178"/>
      <c r="D7" s="178"/>
      <c r="E7" s="179">
        <v>1183</v>
      </c>
      <c r="F7" s="179"/>
      <c r="G7" s="179"/>
      <c r="H7" s="180"/>
    </row>
    <row r="8" spans="1:255" ht="12" customHeight="1" x14ac:dyDescent="0.2">
      <c r="B8" s="178" t="s">
        <v>162</v>
      </c>
      <c r="C8" s="178"/>
      <c r="D8" s="178"/>
      <c r="E8" s="179" t="s">
        <v>254</v>
      </c>
      <c r="F8" s="179"/>
      <c r="G8" s="179"/>
      <c r="H8" s="180"/>
    </row>
    <row r="9" spans="1:255" ht="12" customHeight="1" x14ac:dyDescent="0.2">
      <c r="B9" s="178" t="s">
        <v>164</v>
      </c>
      <c r="C9" s="178"/>
      <c r="D9" s="178"/>
      <c r="E9" s="179">
        <v>789</v>
      </c>
      <c r="F9" s="179"/>
      <c r="G9" s="179"/>
      <c r="H9" s="180"/>
    </row>
    <row r="10" spans="1:255" ht="12" customHeight="1" x14ac:dyDescent="0.2">
      <c r="B10" s="178" t="s">
        <v>91</v>
      </c>
      <c r="C10" s="178"/>
      <c r="D10" s="178"/>
      <c r="E10" s="179">
        <v>34</v>
      </c>
      <c r="F10" s="179"/>
      <c r="G10" s="179"/>
      <c r="H10" s="180"/>
    </row>
    <row r="11" spans="1:255" ht="12" customHeight="1" x14ac:dyDescent="0.2">
      <c r="B11" s="170" t="s">
        <v>92</v>
      </c>
      <c r="C11" s="170"/>
      <c r="D11" s="170"/>
      <c r="E11" s="171">
        <v>34</v>
      </c>
      <c r="F11" s="171"/>
      <c r="G11" s="171"/>
      <c r="H11" s="172"/>
    </row>
    <row r="13" spans="1:255" ht="12" customHeight="1" x14ac:dyDescent="0.2">
      <c r="B13" s="165" t="s">
        <v>93</v>
      </c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165"/>
      <c r="AD13" s="165"/>
      <c r="AE13" s="165"/>
      <c r="AF13" s="165"/>
      <c r="AG13" s="165"/>
      <c r="AH13" s="165"/>
      <c r="AI13" s="165"/>
      <c r="AJ13" s="165"/>
      <c r="AK13" s="165"/>
      <c r="AL13" s="166"/>
    </row>
    <row r="14" spans="1:255" ht="12" customHeight="1" x14ac:dyDescent="0.2">
      <c r="B14" s="167" t="s">
        <v>94</v>
      </c>
      <c r="C14" s="167"/>
      <c r="D14" s="167"/>
      <c r="E14" s="51" t="s">
        <v>214</v>
      </c>
      <c r="F14" s="51" t="s">
        <v>215</v>
      </c>
      <c r="G14" s="51" t="s">
        <v>216</v>
      </c>
      <c r="H14" s="51" t="s">
        <v>217</v>
      </c>
      <c r="I14" s="51" t="s">
        <v>218</v>
      </c>
      <c r="J14" s="51" t="s">
        <v>219</v>
      </c>
      <c r="K14" s="51" t="s">
        <v>220</v>
      </c>
      <c r="L14" s="51" t="s">
        <v>221</v>
      </c>
      <c r="M14" s="51" t="s">
        <v>222</v>
      </c>
      <c r="N14" s="51" t="s">
        <v>223</v>
      </c>
      <c r="O14" s="51" t="s">
        <v>224</v>
      </c>
      <c r="P14" s="51" t="s">
        <v>225</v>
      </c>
      <c r="Q14" s="51" t="s">
        <v>226</v>
      </c>
      <c r="R14" s="51" t="s">
        <v>227</v>
      </c>
      <c r="S14" s="51" t="s">
        <v>228</v>
      </c>
      <c r="T14" s="51" t="s">
        <v>229</v>
      </c>
      <c r="U14" s="51" t="s">
        <v>230</v>
      </c>
      <c r="V14" s="51" t="s">
        <v>231</v>
      </c>
      <c r="W14" s="51" t="s">
        <v>232</v>
      </c>
      <c r="X14" s="51" t="s">
        <v>176</v>
      </c>
      <c r="Y14" s="51" t="s">
        <v>233</v>
      </c>
      <c r="Z14" s="51" t="s">
        <v>234</v>
      </c>
      <c r="AA14" s="51" t="s">
        <v>235</v>
      </c>
      <c r="AB14" s="51" t="s">
        <v>236</v>
      </c>
      <c r="AC14" s="51" t="s">
        <v>237</v>
      </c>
      <c r="AD14" s="51" t="s">
        <v>238</v>
      </c>
      <c r="AE14" s="51" t="s">
        <v>239</v>
      </c>
      <c r="AF14" s="51" t="s">
        <v>240</v>
      </c>
      <c r="AG14" s="51" t="s">
        <v>241</v>
      </c>
      <c r="AH14" s="51" t="s">
        <v>242</v>
      </c>
      <c r="AI14" s="51" t="s">
        <v>243</v>
      </c>
      <c r="AJ14" s="51" t="s">
        <v>179</v>
      </c>
      <c r="AK14" s="51" t="s">
        <v>180</v>
      </c>
      <c r="AL14" s="54" t="s">
        <v>181</v>
      </c>
    </row>
    <row r="15" spans="1:255" ht="12" customHeight="1" x14ac:dyDescent="0.2">
      <c r="B15" s="178" t="s">
        <v>95</v>
      </c>
      <c r="C15" s="178"/>
      <c r="D15" s="178"/>
      <c r="E15" s="51" t="s">
        <v>97</v>
      </c>
      <c r="F15" s="51" t="s">
        <v>97</v>
      </c>
      <c r="G15" s="51" t="s">
        <v>97</v>
      </c>
      <c r="H15" s="51" t="s">
        <v>97</v>
      </c>
      <c r="I15" s="51" t="s">
        <v>97</v>
      </c>
      <c r="J15" s="51" t="s">
        <v>97</v>
      </c>
      <c r="K15" s="51" t="s">
        <v>97</v>
      </c>
      <c r="L15" s="51" t="s">
        <v>97</v>
      </c>
      <c r="M15" s="51" t="s">
        <v>97</v>
      </c>
      <c r="N15" s="51" t="s">
        <v>97</v>
      </c>
      <c r="O15" s="51" t="s">
        <v>97</v>
      </c>
      <c r="P15" s="51" t="s">
        <v>97</v>
      </c>
      <c r="Q15" s="51" t="s">
        <v>97</v>
      </c>
      <c r="R15" s="51" t="s">
        <v>97</v>
      </c>
      <c r="S15" s="51" t="s">
        <v>97</v>
      </c>
      <c r="T15" s="51" t="s">
        <v>97</v>
      </c>
      <c r="U15" s="51" t="s">
        <v>97</v>
      </c>
      <c r="V15" s="51" t="s">
        <v>97</v>
      </c>
      <c r="W15" s="51" t="s">
        <v>97</v>
      </c>
      <c r="X15" s="51" t="s">
        <v>97</v>
      </c>
      <c r="Y15" s="51" t="s">
        <v>97</v>
      </c>
      <c r="Z15" s="51" t="s">
        <v>97</v>
      </c>
      <c r="AA15" s="51" t="s">
        <v>97</v>
      </c>
      <c r="AB15" s="51" t="s">
        <v>97</v>
      </c>
      <c r="AC15" s="51" t="s">
        <v>97</v>
      </c>
      <c r="AD15" s="51" t="s">
        <v>97</v>
      </c>
      <c r="AE15" s="51" t="s">
        <v>97</v>
      </c>
      <c r="AF15" s="51" t="s">
        <v>97</v>
      </c>
      <c r="AG15" s="51" t="s">
        <v>97</v>
      </c>
      <c r="AH15" s="51" t="s">
        <v>97</v>
      </c>
      <c r="AI15" s="51" t="s">
        <v>97</v>
      </c>
      <c r="AJ15" s="51" t="s">
        <v>97</v>
      </c>
      <c r="AK15" s="51" t="s">
        <v>97</v>
      </c>
      <c r="AL15" s="54" t="s">
        <v>165</v>
      </c>
    </row>
    <row r="16" spans="1:255" ht="12" customHeight="1" x14ac:dyDescent="0.2">
      <c r="B16" s="170" t="s">
        <v>96</v>
      </c>
      <c r="C16" s="170"/>
      <c r="D16" s="170"/>
      <c r="E16" s="53" t="s">
        <v>98</v>
      </c>
      <c r="F16" s="53" t="s">
        <v>98</v>
      </c>
      <c r="G16" s="53" t="s">
        <v>98</v>
      </c>
      <c r="H16" s="53" t="s">
        <v>98</v>
      </c>
      <c r="I16" s="53" t="s">
        <v>98</v>
      </c>
      <c r="J16" s="53" t="s">
        <v>98</v>
      </c>
      <c r="K16" s="53" t="s">
        <v>98</v>
      </c>
      <c r="L16" s="53" t="s">
        <v>98</v>
      </c>
      <c r="M16" s="53" t="s">
        <v>98</v>
      </c>
      <c r="N16" s="53" t="s">
        <v>98</v>
      </c>
      <c r="O16" s="53" t="s">
        <v>98</v>
      </c>
      <c r="P16" s="53" t="s">
        <v>98</v>
      </c>
      <c r="Q16" s="53" t="s">
        <v>98</v>
      </c>
      <c r="R16" s="53" t="s">
        <v>98</v>
      </c>
      <c r="S16" s="53" t="s">
        <v>98</v>
      </c>
      <c r="T16" s="53" t="s">
        <v>98</v>
      </c>
      <c r="U16" s="53" t="s">
        <v>98</v>
      </c>
      <c r="V16" s="53" t="s">
        <v>98</v>
      </c>
      <c r="W16" s="53" t="s">
        <v>98</v>
      </c>
      <c r="X16" s="53" t="s">
        <v>98</v>
      </c>
      <c r="Y16" s="53" t="s">
        <v>98</v>
      </c>
      <c r="Z16" s="53" t="s">
        <v>98</v>
      </c>
      <c r="AA16" s="53" t="s">
        <v>98</v>
      </c>
      <c r="AB16" s="53" t="s">
        <v>98</v>
      </c>
      <c r="AC16" s="53" t="s">
        <v>98</v>
      </c>
      <c r="AD16" s="53" t="s">
        <v>98</v>
      </c>
      <c r="AE16" s="53" t="s">
        <v>98</v>
      </c>
      <c r="AF16" s="53" t="s">
        <v>98</v>
      </c>
      <c r="AG16" s="53" t="s">
        <v>98</v>
      </c>
      <c r="AH16" s="53" t="s">
        <v>98</v>
      </c>
      <c r="AI16" s="53" t="s">
        <v>98</v>
      </c>
      <c r="AJ16" s="53" t="s">
        <v>98</v>
      </c>
      <c r="AK16" s="53" t="s">
        <v>98</v>
      </c>
      <c r="AL16" s="55" t="s">
        <v>98</v>
      </c>
    </row>
    <row r="18" spans="2:38" ht="12" customHeight="1" x14ac:dyDescent="0.2">
      <c r="B18" s="165" t="s">
        <v>99</v>
      </c>
      <c r="C18" s="165"/>
      <c r="D18" s="165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62"/>
      <c r="AL18" s="174"/>
    </row>
    <row r="19" spans="2:38" ht="12" customHeight="1" x14ac:dyDescent="0.2">
      <c r="B19" s="167" t="s">
        <v>100</v>
      </c>
      <c r="C19" s="167"/>
      <c r="D19" s="167"/>
      <c r="E19" s="58" t="s">
        <v>214</v>
      </c>
      <c r="F19" s="58" t="s">
        <v>215</v>
      </c>
      <c r="G19" s="58" t="s">
        <v>216</v>
      </c>
      <c r="H19" s="58" t="s">
        <v>217</v>
      </c>
      <c r="I19" s="58" t="s">
        <v>218</v>
      </c>
      <c r="J19" s="58" t="s">
        <v>219</v>
      </c>
      <c r="K19" s="58" t="s">
        <v>220</v>
      </c>
      <c r="L19" s="58" t="s">
        <v>221</v>
      </c>
      <c r="M19" s="58" t="s">
        <v>222</v>
      </c>
      <c r="N19" s="58" t="s">
        <v>223</v>
      </c>
      <c r="O19" s="58" t="s">
        <v>224</v>
      </c>
      <c r="P19" s="58" t="s">
        <v>225</v>
      </c>
      <c r="Q19" s="58" t="s">
        <v>226</v>
      </c>
      <c r="R19" s="58" t="s">
        <v>227</v>
      </c>
      <c r="S19" s="58" t="s">
        <v>228</v>
      </c>
      <c r="T19" s="58" t="s">
        <v>229</v>
      </c>
      <c r="U19" s="58" t="s">
        <v>230</v>
      </c>
      <c r="V19" s="58" t="s">
        <v>231</v>
      </c>
      <c r="W19" s="58" t="s">
        <v>232</v>
      </c>
      <c r="X19" s="58" t="s">
        <v>176</v>
      </c>
      <c r="Y19" s="58" t="s">
        <v>233</v>
      </c>
      <c r="Z19" s="58" t="s">
        <v>234</v>
      </c>
      <c r="AA19" s="58" t="s">
        <v>235</v>
      </c>
      <c r="AB19" s="58" t="s">
        <v>236</v>
      </c>
      <c r="AC19" s="58" t="s">
        <v>237</v>
      </c>
      <c r="AD19" s="58" t="s">
        <v>238</v>
      </c>
      <c r="AE19" s="58" t="s">
        <v>239</v>
      </c>
      <c r="AF19" s="58" t="s">
        <v>240</v>
      </c>
      <c r="AG19" s="58" t="s">
        <v>241</v>
      </c>
      <c r="AH19" s="58" t="s">
        <v>242</v>
      </c>
      <c r="AI19" s="58" t="s">
        <v>243</v>
      </c>
      <c r="AJ19" s="58" t="s">
        <v>179</v>
      </c>
      <c r="AK19" s="58" t="s">
        <v>180</v>
      </c>
      <c r="AL19" s="57" t="s">
        <v>181</v>
      </c>
    </row>
    <row r="20" spans="2:38" ht="12" customHeight="1" x14ac:dyDescent="0.2">
      <c r="B20" s="178" t="s">
        <v>101</v>
      </c>
      <c r="C20" s="178"/>
      <c r="D20" s="178"/>
      <c r="E20" s="58" t="s">
        <v>102</v>
      </c>
      <c r="F20" s="58" t="s">
        <v>102</v>
      </c>
      <c r="G20" s="58" t="s">
        <v>102</v>
      </c>
      <c r="H20" s="58" t="s">
        <v>102</v>
      </c>
      <c r="I20" s="58" t="s">
        <v>102</v>
      </c>
      <c r="J20" s="58" t="s">
        <v>102</v>
      </c>
      <c r="K20" s="58" t="s">
        <v>102</v>
      </c>
      <c r="L20" s="58" t="s">
        <v>102</v>
      </c>
      <c r="M20" s="58" t="s">
        <v>102</v>
      </c>
      <c r="N20" s="58" t="s">
        <v>102</v>
      </c>
      <c r="O20" s="58" t="s">
        <v>102</v>
      </c>
      <c r="P20" s="58" t="s">
        <v>102</v>
      </c>
      <c r="Q20" s="58" t="s">
        <v>102</v>
      </c>
      <c r="R20" s="58" t="s">
        <v>102</v>
      </c>
      <c r="S20" s="58" t="s">
        <v>102</v>
      </c>
      <c r="T20" s="58" t="s">
        <v>102</v>
      </c>
      <c r="U20" s="58" t="s">
        <v>102</v>
      </c>
      <c r="V20" s="58" t="s">
        <v>102</v>
      </c>
      <c r="W20" s="58" t="s">
        <v>102</v>
      </c>
      <c r="X20" s="58" t="s">
        <v>102</v>
      </c>
      <c r="Y20" s="58" t="s">
        <v>102</v>
      </c>
      <c r="Z20" s="58" t="s">
        <v>102</v>
      </c>
      <c r="AA20" s="58" t="s">
        <v>102</v>
      </c>
      <c r="AB20" s="58" t="s">
        <v>102</v>
      </c>
      <c r="AC20" s="58" t="s">
        <v>102</v>
      </c>
      <c r="AD20" s="58" t="s">
        <v>102</v>
      </c>
      <c r="AE20" s="58" t="s">
        <v>102</v>
      </c>
      <c r="AF20" s="58" t="s">
        <v>102</v>
      </c>
      <c r="AG20" s="58" t="s">
        <v>102</v>
      </c>
      <c r="AH20" s="58" t="s">
        <v>102</v>
      </c>
      <c r="AI20" s="58" t="s">
        <v>102</v>
      </c>
      <c r="AJ20" s="58" t="s">
        <v>102</v>
      </c>
      <c r="AK20" s="58" t="s">
        <v>102</v>
      </c>
      <c r="AL20" s="57" t="s">
        <v>103</v>
      </c>
    </row>
    <row r="21" spans="2:38" ht="12" customHeight="1" x14ac:dyDescent="0.2">
      <c r="B21" s="178" t="s">
        <v>104</v>
      </c>
      <c r="C21" s="178"/>
      <c r="D21" s="178"/>
      <c r="E21" s="168" t="s">
        <v>38</v>
      </c>
      <c r="F21" s="168"/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9"/>
    </row>
    <row r="22" spans="2:38" ht="12" customHeight="1" x14ac:dyDescent="0.2">
      <c r="B22" s="170" t="s">
        <v>105</v>
      </c>
      <c r="C22" s="170"/>
      <c r="D22" s="170"/>
      <c r="E22" s="171" t="s">
        <v>45</v>
      </c>
      <c r="F22" s="171"/>
      <c r="G22" s="171"/>
      <c r="H22" s="171"/>
      <c r="I22" s="171"/>
      <c r="J22" s="171"/>
      <c r="K22" s="171"/>
      <c r="L22" s="171"/>
      <c r="M22" s="171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  <c r="AA22" s="171"/>
      <c r="AB22" s="171"/>
      <c r="AC22" s="171"/>
      <c r="AD22" s="171"/>
      <c r="AE22" s="171"/>
      <c r="AF22" s="171"/>
      <c r="AG22" s="171"/>
      <c r="AH22" s="171"/>
      <c r="AI22" s="171"/>
      <c r="AJ22" s="171"/>
      <c r="AK22" s="171"/>
      <c r="AL22" s="172"/>
    </row>
    <row r="24" spans="2:38" ht="12" customHeight="1" x14ac:dyDescent="0.2">
      <c r="B24" s="162" t="s">
        <v>106</v>
      </c>
      <c r="C24" s="162"/>
      <c r="D24" s="162"/>
      <c r="E24" s="162"/>
      <c r="F24" s="162"/>
      <c r="G24" s="162"/>
      <c r="H24" s="174"/>
    </row>
    <row r="25" spans="2:38" ht="12" customHeight="1" x14ac:dyDescent="0.2">
      <c r="B25" s="175" t="s">
        <v>107</v>
      </c>
      <c r="C25" s="175"/>
      <c r="D25" s="175"/>
      <c r="E25" s="176">
        <v>2</v>
      </c>
      <c r="F25" s="176"/>
      <c r="G25" s="176"/>
      <c r="H25" s="177"/>
    </row>
    <row r="26" spans="2:38" ht="12" customHeight="1" x14ac:dyDescent="0.2">
      <c r="B26" s="167" t="s">
        <v>108</v>
      </c>
      <c r="C26" s="167"/>
      <c r="D26" s="167"/>
      <c r="E26" s="168">
        <v>1</v>
      </c>
      <c r="F26" s="168"/>
      <c r="G26" s="168"/>
      <c r="H26" s="169"/>
    </row>
    <row r="27" spans="2:38" ht="12" customHeight="1" x14ac:dyDescent="0.2">
      <c r="B27" s="170" t="s">
        <v>109</v>
      </c>
      <c r="C27" s="170"/>
      <c r="D27" s="170"/>
      <c r="E27" s="171">
        <v>0</v>
      </c>
      <c r="F27" s="171"/>
      <c r="G27" s="171"/>
      <c r="H27" s="172"/>
    </row>
    <row r="29" spans="2:38" ht="12" customHeight="1" x14ac:dyDescent="0.2">
      <c r="B29" s="165" t="s">
        <v>50</v>
      </c>
      <c r="C29" s="163"/>
      <c r="D29" s="164"/>
    </row>
    <row r="31" spans="2:38" ht="12" customHeight="1" x14ac:dyDescent="0.2">
      <c r="B31" s="162" t="s">
        <v>53</v>
      </c>
      <c r="C31" s="173"/>
      <c r="D31" s="59" t="s">
        <v>52</v>
      </c>
    </row>
    <row r="32" spans="2:38" ht="12" customHeight="1" x14ac:dyDescent="0.2">
      <c r="B32" s="167">
        <v>1</v>
      </c>
      <c r="C32" s="167"/>
      <c r="D32" s="56">
        <v>0.5</v>
      </c>
    </row>
    <row r="33" spans="2:14" ht="12" customHeight="1" x14ac:dyDescent="0.2">
      <c r="B33" s="170">
        <v>0</v>
      </c>
      <c r="C33" s="170"/>
      <c r="D33" s="55">
        <v>0.5</v>
      </c>
    </row>
    <row r="35" spans="2:14" ht="12" customHeight="1" x14ac:dyDescent="0.2">
      <c r="B35" s="165" t="s">
        <v>110</v>
      </c>
      <c r="C35" s="163"/>
      <c r="D35" s="163"/>
      <c r="E35" s="163"/>
      <c r="F35" s="163"/>
      <c r="G35" s="163"/>
      <c r="H35" s="164"/>
    </row>
    <row r="37" spans="2:14" ht="12" customHeight="1" x14ac:dyDescent="0.2">
      <c r="B37" s="162" t="s">
        <v>25</v>
      </c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4"/>
    </row>
    <row r="38" spans="2:14" ht="12" customHeight="1" x14ac:dyDescent="0.2">
      <c r="B38" s="17" t="s">
        <v>61</v>
      </c>
      <c r="C38" s="18" t="s">
        <v>62</v>
      </c>
      <c r="D38" s="22" t="s">
        <v>63</v>
      </c>
      <c r="E38" s="22" t="s">
        <v>64</v>
      </c>
      <c r="F38" s="22" t="s">
        <v>65</v>
      </c>
      <c r="G38" s="22" t="s">
        <v>66</v>
      </c>
      <c r="H38" s="22" t="s">
        <v>67</v>
      </c>
      <c r="I38" s="22" t="s">
        <v>68</v>
      </c>
      <c r="J38" s="22" t="s">
        <v>69</v>
      </c>
      <c r="K38" s="22" t="s">
        <v>70</v>
      </c>
      <c r="L38" s="60" t="s">
        <v>111</v>
      </c>
      <c r="M38" s="60" t="s">
        <v>166</v>
      </c>
      <c r="N38" s="60" t="s">
        <v>167</v>
      </c>
    </row>
    <row r="39" spans="2:14" ht="12" customHeight="1" x14ac:dyDescent="0.2">
      <c r="B39" s="5">
        <v>0</v>
      </c>
      <c r="C39" s="6">
        <v>0</v>
      </c>
      <c r="D39" s="6" t="s">
        <v>71</v>
      </c>
      <c r="E39" s="6" t="s">
        <v>180</v>
      </c>
      <c r="F39" s="6">
        <v>2.4498000000000002</v>
      </c>
      <c r="G39" s="6">
        <v>1183</v>
      </c>
      <c r="H39" s="6">
        <v>1</v>
      </c>
      <c r="I39" s="6">
        <v>2</v>
      </c>
      <c r="J39" s="6">
        <v>1</v>
      </c>
      <c r="K39" s="6" t="s">
        <v>72</v>
      </c>
      <c r="L39" s="64" t="s">
        <v>112</v>
      </c>
      <c r="M39" s="61">
        <v>0.53339000000000003</v>
      </c>
      <c r="N39" s="67">
        <v>0.46661000000000002</v>
      </c>
    </row>
    <row r="40" spans="2:14" ht="12" customHeight="1" x14ac:dyDescent="0.2">
      <c r="B40" s="5">
        <v>1</v>
      </c>
      <c r="C40" s="5">
        <v>1</v>
      </c>
      <c r="D40" s="5">
        <v>0</v>
      </c>
      <c r="E40" s="5" t="s">
        <v>179</v>
      </c>
      <c r="F40" s="5">
        <v>2.0249999999999999</v>
      </c>
      <c r="G40" s="5">
        <v>409</v>
      </c>
      <c r="H40" s="5">
        <v>3</v>
      </c>
      <c r="I40" s="5">
        <v>4</v>
      </c>
      <c r="J40" s="5">
        <v>1</v>
      </c>
      <c r="K40" s="5" t="s">
        <v>72</v>
      </c>
      <c r="L40" s="65" t="s">
        <v>112</v>
      </c>
      <c r="M40" s="62">
        <v>0.81173600000000001</v>
      </c>
      <c r="N40" s="68">
        <v>0.18826399999999999</v>
      </c>
    </row>
    <row r="41" spans="2:14" ht="12" customHeight="1" x14ac:dyDescent="0.2">
      <c r="B41" s="5">
        <v>1</v>
      </c>
      <c r="C41" s="5">
        <v>2</v>
      </c>
      <c r="D41" s="5">
        <v>0</v>
      </c>
      <c r="E41" s="5" t="s">
        <v>179</v>
      </c>
      <c r="F41" s="5">
        <v>10</v>
      </c>
      <c r="G41" s="5">
        <v>774</v>
      </c>
      <c r="H41" s="5">
        <v>5</v>
      </c>
      <c r="I41" s="5">
        <v>6</v>
      </c>
      <c r="J41" s="5">
        <v>0</v>
      </c>
      <c r="K41" s="5" t="s">
        <v>72</v>
      </c>
      <c r="L41" s="65" t="s">
        <v>112</v>
      </c>
      <c r="M41" s="62">
        <v>0.38630500000000001</v>
      </c>
      <c r="N41" s="68">
        <v>0.61369499999999999</v>
      </c>
    </row>
    <row r="42" spans="2:14" ht="12" customHeight="1" x14ac:dyDescent="0.2">
      <c r="B42" s="5">
        <v>2</v>
      </c>
      <c r="C42" s="5">
        <v>3</v>
      </c>
      <c r="D42" s="5">
        <v>1</v>
      </c>
      <c r="E42" s="5" t="s">
        <v>180</v>
      </c>
      <c r="F42" s="5">
        <v>1.2282999999999999</v>
      </c>
      <c r="G42" s="5">
        <v>109</v>
      </c>
      <c r="H42" s="5">
        <v>7</v>
      </c>
      <c r="I42" s="5">
        <v>8</v>
      </c>
      <c r="J42" s="5">
        <v>0</v>
      </c>
      <c r="K42" s="5" t="s">
        <v>72</v>
      </c>
      <c r="L42" s="65" t="s">
        <v>112</v>
      </c>
      <c r="M42" s="62">
        <v>0.30275200000000002</v>
      </c>
      <c r="N42" s="68">
        <v>0.69724799999999998</v>
      </c>
    </row>
    <row r="43" spans="2:14" ht="12" customHeight="1" x14ac:dyDescent="0.2">
      <c r="B43" s="5">
        <v>2</v>
      </c>
      <c r="C43" s="5">
        <v>4</v>
      </c>
      <c r="D43" s="5">
        <v>1</v>
      </c>
      <c r="E43" s="5" t="s">
        <v>180</v>
      </c>
      <c r="F43" s="5">
        <v>1.7845</v>
      </c>
      <c r="G43" s="5">
        <v>300</v>
      </c>
      <c r="H43" s="5">
        <v>9</v>
      </c>
      <c r="I43" s="5">
        <v>10</v>
      </c>
      <c r="J43" s="5">
        <v>1</v>
      </c>
      <c r="K43" s="5" t="s">
        <v>72</v>
      </c>
      <c r="L43" s="65" t="s">
        <v>112</v>
      </c>
      <c r="M43" s="62">
        <v>0.99666699999999997</v>
      </c>
      <c r="N43" s="68">
        <v>3.333E-3</v>
      </c>
    </row>
    <row r="44" spans="2:14" ht="12" customHeight="1" x14ac:dyDescent="0.2">
      <c r="B44" s="5">
        <v>2</v>
      </c>
      <c r="C44" s="5">
        <v>5</v>
      </c>
      <c r="D44" s="5">
        <v>2</v>
      </c>
      <c r="E44" s="5" t="s">
        <v>180</v>
      </c>
      <c r="F44" s="5">
        <v>4.9191000000000003</v>
      </c>
      <c r="G44" s="5">
        <v>348</v>
      </c>
      <c r="H44" s="5">
        <v>11</v>
      </c>
      <c r="I44" s="5">
        <v>12</v>
      </c>
      <c r="J44" s="5">
        <v>0</v>
      </c>
      <c r="K44" s="5" t="s">
        <v>72</v>
      </c>
      <c r="L44" s="65" t="s">
        <v>112</v>
      </c>
      <c r="M44" s="62">
        <v>0.22701099999999999</v>
      </c>
      <c r="N44" s="68">
        <v>0.77298800000000001</v>
      </c>
    </row>
    <row r="45" spans="2:14" ht="12" customHeight="1" x14ac:dyDescent="0.2">
      <c r="B45" s="5">
        <v>2</v>
      </c>
      <c r="C45" s="5">
        <v>6</v>
      </c>
      <c r="D45" s="5">
        <v>2</v>
      </c>
      <c r="E45" s="5" t="s">
        <v>180</v>
      </c>
      <c r="F45" s="5">
        <v>11.066800000000001</v>
      </c>
      <c r="G45" s="5">
        <v>426</v>
      </c>
      <c r="H45" s="5">
        <v>13</v>
      </c>
      <c r="I45" s="5">
        <v>14</v>
      </c>
      <c r="J45" s="5">
        <v>1</v>
      </c>
      <c r="K45" s="5" t="s">
        <v>72</v>
      </c>
      <c r="L45" s="65" t="s">
        <v>112</v>
      </c>
      <c r="M45" s="62">
        <v>0.516432</v>
      </c>
      <c r="N45" s="68">
        <v>0.483568</v>
      </c>
    </row>
    <row r="46" spans="2:14" ht="12" customHeight="1" x14ac:dyDescent="0.2">
      <c r="B46" s="5">
        <v>3</v>
      </c>
      <c r="C46" s="5">
        <v>7</v>
      </c>
      <c r="D46" s="5">
        <v>3</v>
      </c>
      <c r="E46" s="5" t="s">
        <v>71</v>
      </c>
      <c r="F46" s="5" t="s">
        <v>71</v>
      </c>
      <c r="G46" s="5">
        <v>52</v>
      </c>
      <c r="H46" s="5" t="s">
        <v>71</v>
      </c>
      <c r="I46" s="5" t="s">
        <v>71</v>
      </c>
      <c r="J46" s="5">
        <v>1</v>
      </c>
      <c r="K46" s="5" t="s">
        <v>73</v>
      </c>
      <c r="L46" s="65"/>
      <c r="M46" s="62">
        <v>0.55769199999999997</v>
      </c>
      <c r="N46" s="68">
        <v>0.44230799999999998</v>
      </c>
    </row>
    <row r="47" spans="2:14" ht="12" customHeight="1" x14ac:dyDescent="0.2">
      <c r="B47" s="5">
        <v>3</v>
      </c>
      <c r="C47" s="5">
        <v>8</v>
      </c>
      <c r="D47" s="5">
        <v>3</v>
      </c>
      <c r="E47" s="5" t="s">
        <v>71</v>
      </c>
      <c r="F47" s="5" t="s">
        <v>71</v>
      </c>
      <c r="G47" s="5">
        <v>57</v>
      </c>
      <c r="H47" s="5" t="s">
        <v>71</v>
      </c>
      <c r="I47" s="5" t="s">
        <v>71</v>
      </c>
      <c r="J47" s="5">
        <v>0</v>
      </c>
      <c r="K47" s="5" t="s">
        <v>73</v>
      </c>
      <c r="L47" s="65"/>
      <c r="M47" s="62">
        <v>7.0175000000000001E-2</v>
      </c>
      <c r="N47" s="68">
        <v>0.92982500000000001</v>
      </c>
    </row>
    <row r="48" spans="2:14" ht="12" customHeight="1" x14ac:dyDescent="0.2">
      <c r="B48" s="5">
        <v>3</v>
      </c>
      <c r="C48" s="5">
        <v>9</v>
      </c>
      <c r="D48" s="5">
        <v>4</v>
      </c>
      <c r="E48" s="5" t="s">
        <v>71</v>
      </c>
      <c r="F48" s="5" t="s">
        <v>71</v>
      </c>
      <c r="G48" s="5">
        <v>250</v>
      </c>
      <c r="H48" s="5" t="s">
        <v>71</v>
      </c>
      <c r="I48" s="5" t="s">
        <v>71</v>
      </c>
      <c r="J48" s="5">
        <v>1</v>
      </c>
      <c r="K48" s="5" t="s">
        <v>73</v>
      </c>
      <c r="L48" s="65"/>
      <c r="M48" s="62">
        <v>1</v>
      </c>
      <c r="N48" s="68">
        <v>0</v>
      </c>
    </row>
    <row r="49" spans="2:14" ht="12" customHeight="1" x14ac:dyDescent="0.2">
      <c r="B49" s="5">
        <v>3</v>
      </c>
      <c r="C49" s="5">
        <v>10</v>
      </c>
      <c r="D49" s="5">
        <v>4</v>
      </c>
      <c r="E49" s="5" t="s">
        <v>71</v>
      </c>
      <c r="F49" s="5" t="s">
        <v>71</v>
      </c>
      <c r="G49" s="5">
        <v>50</v>
      </c>
      <c r="H49" s="5" t="s">
        <v>71</v>
      </c>
      <c r="I49" s="5" t="s">
        <v>71</v>
      </c>
      <c r="J49" s="5">
        <v>1</v>
      </c>
      <c r="K49" s="5" t="s">
        <v>73</v>
      </c>
      <c r="L49" s="65"/>
      <c r="M49" s="62">
        <v>0.98</v>
      </c>
      <c r="N49" s="68">
        <v>0.02</v>
      </c>
    </row>
    <row r="50" spans="2:14" ht="12" customHeight="1" x14ac:dyDescent="0.2">
      <c r="B50" s="5">
        <v>3</v>
      </c>
      <c r="C50" s="5">
        <v>11</v>
      </c>
      <c r="D50" s="5">
        <v>5</v>
      </c>
      <c r="E50" s="5" t="s">
        <v>179</v>
      </c>
      <c r="F50" s="5">
        <v>4.0599999999999996</v>
      </c>
      <c r="G50" s="5">
        <v>148</v>
      </c>
      <c r="H50" s="5">
        <v>15</v>
      </c>
      <c r="I50" s="5">
        <v>16</v>
      </c>
      <c r="J50" s="5">
        <v>0</v>
      </c>
      <c r="K50" s="5" t="s">
        <v>72</v>
      </c>
      <c r="L50" s="65" t="s">
        <v>112</v>
      </c>
      <c r="M50" s="62">
        <v>0.39189200000000002</v>
      </c>
      <c r="N50" s="68">
        <v>0.60810799999999998</v>
      </c>
    </row>
    <row r="51" spans="2:14" ht="12" customHeight="1" x14ac:dyDescent="0.2">
      <c r="B51" s="5">
        <v>3</v>
      </c>
      <c r="C51" s="5">
        <v>12</v>
      </c>
      <c r="D51" s="5">
        <v>5</v>
      </c>
      <c r="E51" s="5" t="s">
        <v>179</v>
      </c>
      <c r="F51" s="5">
        <v>6.63</v>
      </c>
      <c r="G51" s="5">
        <v>200</v>
      </c>
      <c r="H51" s="5">
        <v>17</v>
      </c>
      <c r="I51" s="5">
        <v>18</v>
      </c>
      <c r="J51" s="5">
        <v>0</v>
      </c>
      <c r="K51" s="5" t="s">
        <v>72</v>
      </c>
      <c r="L51" s="65" t="s">
        <v>112</v>
      </c>
      <c r="M51" s="62">
        <v>0.105</v>
      </c>
      <c r="N51" s="68">
        <v>0.89500000000000002</v>
      </c>
    </row>
    <row r="52" spans="2:14" ht="12" customHeight="1" x14ac:dyDescent="0.2">
      <c r="B52" s="5">
        <v>3</v>
      </c>
      <c r="C52" s="5">
        <v>13</v>
      </c>
      <c r="D52" s="5">
        <v>6</v>
      </c>
      <c r="E52" s="5" t="s">
        <v>232</v>
      </c>
      <c r="F52" s="5">
        <v>0.5</v>
      </c>
      <c r="G52" s="5">
        <v>155</v>
      </c>
      <c r="H52" s="5">
        <v>19</v>
      </c>
      <c r="I52" s="5">
        <v>20</v>
      </c>
      <c r="J52" s="5">
        <v>1</v>
      </c>
      <c r="K52" s="5" t="s">
        <v>72</v>
      </c>
      <c r="L52" s="65" t="s">
        <v>112</v>
      </c>
      <c r="M52" s="62">
        <v>0.83225800000000005</v>
      </c>
      <c r="N52" s="68">
        <v>0.167742</v>
      </c>
    </row>
    <row r="53" spans="2:14" ht="12" customHeight="1" x14ac:dyDescent="0.2">
      <c r="B53" s="5">
        <v>3</v>
      </c>
      <c r="C53" s="5">
        <v>14</v>
      </c>
      <c r="D53" s="5">
        <v>6</v>
      </c>
      <c r="E53" s="5" t="s">
        <v>179</v>
      </c>
      <c r="F53" s="5">
        <v>39.994999999999997</v>
      </c>
      <c r="G53" s="5">
        <v>271</v>
      </c>
      <c r="H53" s="5">
        <v>21</v>
      </c>
      <c r="I53" s="5">
        <v>22</v>
      </c>
      <c r="J53" s="5">
        <v>0</v>
      </c>
      <c r="K53" s="5" t="s">
        <v>72</v>
      </c>
      <c r="L53" s="65" t="s">
        <v>112</v>
      </c>
      <c r="M53" s="62">
        <v>0.33579300000000001</v>
      </c>
      <c r="N53" s="68">
        <v>0.66420699999999999</v>
      </c>
    </row>
    <row r="54" spans="2:14" ht="12" customHeight="1" x14ac:dyDescent="0.2">
      <c r="B54" s="5">
        <v>4</v>
      </c>
      <c r="C54" s="5">
        <v>15</v>
      </c>
      <c r="D54" s="5">
        <v>11</v>
      </c>
      <c r="E54" s="5" t="s">
        <v>71</v>
      </c>
      <c r="F54" s="5" t="s">
        <v>71</v>
      </c>
      <c r="G54" s="5">
        <v>92</v>
      </c>
      <c r="H54" s="5" t="s">
        <v>71</v>
      </c>
      <c r="I54" s="5" t="s">
        <v>71</v>
      </c>
      <c r="J54" s="5">
        <v>0</v>
      </c>
      <c r="K54" s="5" t="s">
        <v>73</v>
      </c>
      <c r="L54" s="65"/>
      <c r="M54" s="62">
        <v>8.6957000000000007E-2</v>
      </c>
      <c r="N54" s="68">
        <v>0.91304300000000005</v>
      </c>
    </row>
    <row r="55" spans="2:14" ht="12" customHeight="1" x14ac:dyDescent="0.2">
      <c r="B55" s="5">
        <v>4</v>
      </c>
      <c r="C55" s="5">
        <v>16</v>
      </c>
      <c r="D55" s="5">
        <v>11</v>
      </c>
      <c r="E55" s="5" t="s">
        <v>71</v>
      </c>
      <c r="F55" s="5" t="s">
        <v>71</v>
      </c>
      <c r="G55" s="5">
        <v>56</v>
      </c>
      <c r="H55" s="5" t="s">
        <v>71</v>
      </c>
      <c r="I55" s="5" t="s">
        <v>71</v>
      </c>
      <c r="J55" s="5">
        <v>1</v>
      </c>
      <c r="K55" s="5" t="s">
        <v>73</v>
      </c>
      <c r="L55" s="65"/>
      <c r="M55" s="62">
        <v>0.89285700000000001</v>
      </c>
      <c r="N55" s="68">
        <v>0.107143</v>
      </c>
    </row>
    <row r="56" spans="2:14" ht="12" customHeight="1" x14ac:dyDescent="0.2">
      <c r="B56" s="5">
        <v>4</v>
      </c>
      <c r="C56" s="5">
        <v>17</v>
      </c>
      <c r="D56" s="5">
        <v>12</v>
      </c>
      <c r="E56" s="5" t="s">
        <v>71</v>
      </c>
      <c r="F56" s="5" t="s">
        <v>71</v>
      </c>
      <c r="G56" s="5">
        <v>86</v>
      </c>
      <c r="H56" s="5" t="s">
        <v>71</v>
      </c>
      <c r="I56" s="5" t="s">
        <v>71</v>
      </c>
      <c r="J56" s="5">
        <v>0</v>
      </c>
      <c r="K56" s="5" t="s">
        <v>73</v>
      </c>
      <c r="L56" s="65"/>
      <c r="M56" s="62">
        <v>3.4883999999999998E-2</v>
      </c>
      <c r="N56" s="68">
        <v>0.96511599999999997</v>
      </c>
    </row>
    <row r="57" spans="2:14" ht="12" customHeight="1" x14ac:dyDescent="0.2">
      <c r="B57" s="5">
        <v>4</v>
      </c>
      <c r="C57" s="5">
        <v>18</v>
      </c>
      <c r="D57" s="5">
        <v>12</v>
      </c>
      <c r="E57" s="5" t="s">
        <v>180</v>
      </c>
      <c r="F57" s="5">
        <v>7.9950000000000001</v>
      </c>
      <c r="G57" s="5">
        <v>114</v>
      </c>
      <c r="H57" s="5">
        <v>23</v>
      </c>
      <c r="I57" s="5">
        <v>24</v>
      </c>
      <c r="J57" s="5">
        <v>0</v>
      </c>
      <c r="K57" s="5" t="s">
        <v>72</v>
      </c>
      <c r="L57" s="65" t="s">
        <v>112</v>
      </c>
      <c r="M57" s="62">
        <v>0.15789500000000001</v>
      </c>
      <c r="N57" s="68">
        <v>0.84210499999999999</v>
      </c>
    </row>
    <row r="58" spans="2:14" ht="12" customHeight="1" x14ac:dyDescent="0.2">
      <c r="B58" s="5">
        <v>4</v>
      </c>
      <c r="C58" s="5">
        <v>19</v>
      </c>
      <c r="D58" s="5">
        <v>13</v>
      </c>
      <c r="E58" s="5" t="s">
        <v>71</v>
      </c>
      <c r="F58" s="5" t="s">
        <v>71</v>
      </c>
      <c r="G58" s="5">
        <v>51</v>
      </c>
      <c r="H58" s="5" t="s">
        <v>71</v>
      </c>
      <c r="I58" s="5" t="s">
        <v>71</v>
      </c>
      <c r="J58" s="5">
        <v>1</v>
      </c>
      <c r="K58" s="5" t="s">
        <v>73</v>
      </c>
      <c r="L58" s="65"/>
      <c r="M58" s="62">
        <v>0.54901999999999995</v>
      </c>
      <c r="N58" s="68">
        <v>0.45097999999999999</v>
      </c>
    </row>
    <row r="59" spans="2:14" ht="12" customHeight="1" x14ac:dyDescent="0.2">
      <c r="B59" s="5">
        <v>4</v>
      </c>
      <c r="C59" s="5">
        <v>20</v>
      </c>
      <c r="D59" s="5">
        <v>13</v>
      </c>
      <c r="E59" s="5" t="s">
        <v>176</v>
      </c>
      <c r="F59" s="5">
        <v>1624.5</v>
      </c>
      <c r="G59" s="5">
        <v>104</v>
      </c>
      <c r="H59" s="5">
        <v>25</v>
      </c>
      <c r="I59" s="5">
        <v>26</v>
      </c>
      <c r="J59" s="5">
        <v>1</v>
      </c>
      <c r="K59" s="5" t="s">
        <v>72</v>
      </c>
      <c r="L59" s="65" t="s">
        <v>112</v>
      </c>
      <c r="M59" s="62">
        <v>0.97115399999999996</v>
      </c>
      <c r="N59" s="68">
        <v>2.8846E-2</v>
      </c>
    </row>
    <row r="60" spans="2:14" ht="12" customHeight="1" x14ac:dyDescent="0.2">
      <c r="B60" s="5">
        <v>4</v>
      </c>
      <c r="C60" s="5">
        <v>21</v>
      </c>
      <c r="D60" s="5">
        <v>14</v>
      </c>
      <c r="E60" s="5" t="s">
        <v>179</v>
      </c>
      <c r="F60" s="5">
        <v>15.225</v>
      </c>
      <c r="G60" s="5">
        <v>171</v>
      </c>
      <c r="H60" s="5">
        <v>27</v>
      </c>
      <c r="I60" s="5">
        <v>28</v>
      </c>
      <c r="J60" s="5">
        <v>0</v>
      </c>
      <c r="K60" s="5" t="s">
        <v>72</v>
      </c>
      <c r="L60" s="65" t="s">
        <v>112</v>
      </c>
      <c r="M60" s="62">
        <v>0.21637400000000001</v>
      </c>
      <c r="N60" s="68">
        <v>0.78362600000000004</v>
      </c>
    </row>
    <row r="61" spans="2:14" ht="12" customHeight="1" x14ac:dyDescent="0.2">
      <c r="B61" s="5">
        <v>4</v>
      </c>
      <c r="C61" s="5">
        <v>22</v>
      </c>
      <c r="D61" s="5">
        <v>14</v>
      </c>
      <c r="E61" s="5" t="s">
        <v>176</v>
      </c>
      <c r="F61" s="5">
        <v>1107.5</v>
      </c>
      <c r="G61" s="5">
        <v>100</v>
      </c>
      <c r="H61" s="5">
        <v>29</v>
      </c>
      <c r="I61" s="5">
        <v>30</v>
      </c>
      <c r="J61" s="5">
        <v>1</v>
      </c>
      <c r="K61" s="5" t="s">
        <v>72</v>
      </c>
      <c r="L61" s="65" t="s">
        <v>112</v>
      </c>
      <c r="M61" s="62">
        <v>0.54</v>
      </c>
      <c r="N61" s="68">
        <v>0.46</v>
      </c>
    </row>
    <row r="62" spans="2:14" ht="12" customHeight="1" x14ac:dyDescent="0.2">
      <c r="B62" s="5">
        <v>5</v>
      </c>
      <c r="C62" s="5">
        <v>23</v>
      </c>
      <c r="D62" s="5">
        <v>18</v>
      </c>
      <c r="E62" s="5" t="s">
        <v>71</v>
      </c>
      <c r="F62" s="5" t="s">
        <v>71</v>
      </c>
      <c r="G62" s="5">
        <v>51</v>
      </c>
      <c r="H62" s="5" t="s">
        <v>71</v>
      </c>
      <c r="I62" s="5" t="s">
        <v>71</v>
      </c>
      <c r="J62" s="5">
        <v>0</v>
      </c>
      <c r="K62" s="5" t="s">
        <v>73</v>
      </c>
      <c r="L62" s="65"/>
      <c r="M62" s="62">
        <v>0.27450999999999998</v>
      </c>
      <c r="N62" s="68">
        <v>0.72548999999999997</v>
      </c>
    </row>
    <row r="63" spans="2:14" ht="12" customHeight="1" x14ac:dyDescent="0.2">
      <c r="B63" s="5">
        <v>5</v>
      </c>
      <c r="C63" s="5">
        <v>24</v>
      </c>
      <c r="D63" s="5">
        <v>18</v>
      </c>
      <c r="E63" s="5" t="s">
        <v>71</v>
      </c>
      <c r="F63" s="5" t="s">
        <v>71</v>
      </c>
      <c r="G63" s="5">
        <v>63</v>
      </c>
      <c r="H63" s="5" t="s">
        <v>71</v>
      </c>
      <c r="I63" s="5" t="s">
        <v>71</v>
      </c>
      <c r="J63" s="5">
        <v>0</v>
      </c>
      <c r="K63" s="5" t="s">
        <v>73</v>
      </c>
      <c r="L63" s="65"/>
      <c r="M63" s="62">
        <v>6.3492000000000007E-2</v>
      </c>
      <c r="N63" s="68">
        <v>0.93650800000000001</v>
      </c>
    </row>
    <row r="64" spans="2:14" ht="12" customHeight="1" x14ac:dyDescent="0.2">
      <c r="B64" s="5">
        <v>5</v>
      </c>
      <c r="C64" s="5">
        <v>25</v>
      </c>
      <c r="D64" s="5">
        <v>20</v>
      </c>
      <c r="E64" s="5" t="s">
        <v>71</v>
      </c>
      <c r="F64" s="5" t="s">
        <v>71</v>
      </c>
      <c r="G64" s="5">
        <v>54</v>
      </c>
      <c r="H64" s="5" t="s">
        <v>71</v>
      </c>
      <c r="I64" s="5" t="s">
        <v>71</v>
      </c>
      <c r="J64" s="5">
        <v>1</v>
      </c>
      <c r="K64" s="5" t="s">
        <v>73</v>
      </c>
      <c r="L64" s="65"/>
      <c r="M64" s="62">
        <v>1</v>
      </c>
      <c r="N64" s="68">
        <v>0</v>
      </c>
    </row>
    <row r="65" spans="2:14" ht="12" customHeight="1" x14ac:dyDescent="0.2">
      <c r="B65" s="5">
        <v>5</v>
      </c>
      <c r="C65" s="5">
        <v>26</v>
      </c>
      <c r="D65" s="5">
        <v>20</v>
      </c>
      <c r="E65" s="5" t="s">
        <v>71</v>
      </c>
      <c r="F65" s="5" t="s">
        <v>71</v>
      </c>
      <c r="G65" s="5">
        <v>50</v>
      </c>
      <c r="H65" s="5" t="s">
        <v>71</v>
      </c>
      <c r="I65" s="5" t="s">
        <v>71</v>
      </c>
      <c r="J65" s="5">
        <v>1</v>
      </c>
      <c r="K65" s="5" t="s">
        <v>73</v>
      </c>
      <c r="L65" s="65"/>
      <c r="M65" s="62">
        <v>0.94</v>
      </c>
      <c r="N65" s="68">
        <v>0.06</v>
      </c>
    </row>
    <row r="66" spans="2:14" ht="12" customHeight="1" x14ac:dyDescent="0.2">
      <c r="B66" s="5">
        <v>5</v>
      </c>
      <c r="C66" s="5">
        <v>27</v>
      </c>
      <c r="D66" s="5">
        <v>21</v>
      </c>
      <c r="E66" s="5" t="s">
        <v>71</v>
      </c>
      <c r="F66" s="5" t="s">
        <v>71</v>
      </c>
      <c r="G66" s="5">
        <v>50</v>
      </c>
      <c r="H66" s="5" t="s">
        <v>71</v>
      </c>
      <c r="I66" s="5" t="s">
        <v>71</v>
      </c>
      <c r="J66" s="5">
        <v>0</v>
      </c>
      <c r="K66" s="5" t="s">
        <v>73</v>
      </c>
      <c r="L66" s="65"/>
      <c r="M66" s="62">
        <v>0.06</v>
      </c>
      <c r="N66" s="68">
        <v>0.94</v>
      </c>
    </row>
    <row r="67" spans="2:14" ht="12" customHeight="1" x14ac:dyDescent="0.2">
      <c r="B67" s="5">
        <v>5</v>
      </c>
      <c r="C67" s="5">
        <v>28</v>
      </c>
      <c r="D67" s="5">
        <v>21</v>
      </c>
      <c r="E67" s="5" t="s">
        <v>180</v>
      </c>
      <c r="F67" s="5">
        <v>20.5</v>
      </c>
      <c r="G67" s="5">
        <v>121</v>
      </c>
      <c r="H67" s="5">
        <v>31</v>
      </c>
      <c r="I67" s="5">
        <v>32</v>
      </c>
      <c r="J67" s="5">
        <v>0</v>
      </c>
      <c r="K67" s="5" t="s">
        <v>72</v>
      </c>
      <c r="L67" s="65" t="s">
        <v>112</v>
      </c>
      <c r="M67" s="62">
        <v>0.28099200000000002</v>
      </c>
      <c r="N67" s="68">
        <v>0.71900799999999998</v>
      </c>
    </row>
    <row r="68" spans="2:14" ht="12" customHeight="1" x14ac:dyDescent="0.2">
      <c r="B68" s="5">
        <v>5</v>
      </c>
      <c r="C68" s="5">
        <v>29</v>
      </c>
      <c r="D68" s="5">
        <v>22</v>
      </c>
      <c r="E68" s="5" t="s">
        <v>71</v>
      </c>
      <c r="F68" s="5" t="s">
        <v>71</v>
      </c>
      <c r="G68" s="5">
        <v>50</v>
      </c>
      <c r="H68" s="5" t="s">
        <v>71</v>
      </c>
      <c r="I68" s="5" t="s">
        <v>71</v>
      </c>
      <c r="J68" s="5">
        <v>1</v>
      </c>
      <c r="K68" s="5" t="s">
        <v>73</v>
      </c>
      <c r="L68" s="65"/>
      <c r="M68" s="62">
        <v>0.68</v>
      </c>
      <c r="N68" s="68">
        <v>0.32</v>
      </c>
    </row>
    <row r="69" spans="2:14" ht="12" customHeight="1" x14ac:dyDescent="0.2">
      <c r="B69" s="5">
        <v>5</v>
      </c>
      <c r="C69" s="5">
        <v>30</v>
      </c>
      <c r="D69" s="5">
        <v>22</v>
      </c>
      <c r="E69" s="5" t="s">
        <v>71</v>
      </c>
      <c r="F69" s="5" t="s">
        <v>71</v>
      </c>
      <c r="G69" s="5">
        <v>50</v>
      </c>
      <c r="H69" s="5" t="s">
        <v>71</v>
      </c>
      <c r="I69" s="5" t="s">
        <v>71</v>
      </c>
      <c r="J69" s="5">
        <v>0</v>
      </c>
      <c r="K69" s="5" t="s">
        <v>73</v>
      </c>
      <c r="L69" s="65"/>
      <c r="M69" s="62">
        <v>0.4</v>
      </c>
      <c r="N69" s="68">
        <v>0.6</v>
      </c>
    </row>
    <row r="70" spans="2:14" ht="12" customHeight="1" x14ac:dyDescent="0.2">
      <c r="B70" s="5">
        <v>6</v>
      </c>
      <c r="C70" s="5">
        <v>31</v>
      </c>
      <c r="D70" s="5">
        <v>28</v>
      </c>
      <c r="E70" s="5" t="s">
        <v>71</v>
      </c>
      <c r="F70" s="5" t="s">
        <v>71</v>
      </c>
      <c r="G70" s="5">
        <v>67</v>
      </c>
      <c r="H70" s="5" t="s">
        <v>71</v>
      </c>
      <c r="I70" s="5" t="s">
        <v>71</v>
      </c>
      <c r="J70" s="5">
        <v>0</v>
      </c>
      <c r="K70" s="5" t="s">
        <v>73</v>
      </c>
      <c r="L70" s="65"/>
      <c r="M70" s="62">
        <v>0.40298499999999998</v>
      </c>
      <c r="N70" s="68">
        <v>0.59701499999999996</v>
      </c>
    </row>
    <row r="71" spans="2:14" ht="12" customHeight="1" x14ac:dyDescent="0.2">
      <c r="B71" s="19">
        <v>6</v>
      </c>
      <c r="C71" s="19">
        <v>32</v>
      </c>
      <c r="D71" s="19">
        <v>28</v>
      </c>
      <c r="E71" s="19" t="s">
        <v>71</v>
      </c>
      <c r="F71" s="19" t="s">
        <v>71</v>
      </c>
      <c r="G71" s="19">
        <v>54</v>
      </c>
      <c r="H71" s="19" t="s">
        <v>71</v>
      </c>
      <c r="I71" s="19" t="s">
        <v>71</v>
      </c>
      <c r="J71" s="19">
        <v>0</v>
      </c>
      <c r="K71" s="19" t="s">
        <v>73</v>
      </c>
      <c r="L71" s="66"/>
      <c r="M71" s="63">
        <v>0.12963</v>
      </c>
      <c r="N71" s="69">
        <v>0.87036999999999998</v>
      </c>
    </row>
    <row r="73" spans="2:14" ht="12" customHeight="1" x14ac:dyDescent="0.2">
      <c r="B73" s="162" t="s">
        <v>168</v>
      </c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4"/>
    </row>
    <row r="74" spans="2:14" ht="12" customHeight="1" x14ac:dyDescent="0.2">
      <c r="B74" s="17" t="s">
        <v>61</v>
      </c>
      <c r="C74" s="18" t="s">
        <v>62</v>
      </c>
      <c r="D74" s="22" t="s">
        <v>63</v>
      </c>
      <c r="E74" s="22" t="s">
        <v>64</v>
      </c>
      <c r="F74" s="22" t="s">
        <v>65</v>
      </c>
      <c r="G74" s="22" t="s">
        <v>66</v>
      </c>
      <c r="H74" s="22" t="s">
        <v>67</v>
      </c>
      <c r="I74" s="22" t="s">
        <v>68</v>
      </c>
      <c r="J74" s="22" t="s">
        <v>69</v>
      </c>
      <c r="K74" s="22" t="s">
        <v>173</v>
      </c>
      <c r="L74" s="60" t="s">
        <v>111</v>
      </c>
      <c r="M74" s="60" t="s">
        <v>166</v>
      </c>
      <c r="N74" s="60" t="s">
        <v>167</v>
      </c>
    </row>
    <row r="75" spans="2:14" ht="12" customHeight="1" x14ac:dyDescent="0.2">
      <c r="B75" s="5">
        <v>0</v>
      </c>
      <c r="C75" s="6">
        <v>0</v>
      </c>
      <c r="D75" s="6" t="s">
        <v>71</v>
      </c>
      <c r="E75" s="6" t="s">
        <v>180</v>
      </c>
      <c r="F75" s="6">
        <v>2.4498000000000002</v>
      </c>
      <c r="G75" s="6">
        <v>789</v>
      </c>
      <c r="H75" s="6">
        <v>1</v>
      </c>
      <c r="I75" s="6">
        <v>2</v>
      </c>
      <c r="J75" s="6">
        <v>1</v>
      </c>
      <c r="K75" s="6" t="s">
        <v>72</v>
      </c>
      <c r="L75" s="64" t="s">
        <v>112</v>
      </c>
      <c r="M75" s="61">
        <v>0.53339000000000003</v>
      </c>
      <c r="N75" s="67">
        <v>0.46661000000000002</v>
      </c>
    </row>
    <row r="76" spans="2:14" ht="12" customHeight="1" x14ac:dyDescent="0.2">
      <c r="B76" s="5">
        <v>1</v>
      </c>
      <c r="C76" s="5">
        <v>1</v>
      </c>
      <c r="D76" s="5">
        <v>0</v>
      </c>
      <c r="E76" s="5" t="s">
        <v>179</v>
      </c>
      <c r="F76" s="5">
        <v>2.0249999999999999</v>
      </c>
      <c r="G76" s="5">
        <v>280</v>
      </c>
      <c r="H76" s="5">
        <v>3</v>
      </c>
      <c r="I76" s="5">
        <v>4</v>
      </c>
      <c r="J76" s="5">
        <v>1</v>
      </c>
      <c r="K76" s="5" t="s">
        <v>72</v>
      </c>
      <c r="L76" s="65" t="s">
        <v>112</v>
      </c>
      <c r="M76" s="62">
        <v>0.81173600000000001</v>
      </c>
      <c r="N76" s="68">
        <v>0.18826399999999999</v>
      </c>
    </row>
    <row r="77" spans="2:14" ht="12" customHeight="1" x14ac:dyDescent="0.2">
      <c r="B77" s="5">
        <v>1</v>
      </c>
      <c r="C77" s="5">
        <v>2</v>
      </c>
      <c r="D77" s="5">
        <v>0</v>
      </c>
      <c r="E77" s="5" t="s">
        <v>179</v>
      </c>
      <c r="F77" s="5">
        <v>10</v>
      </c>
      <c r="G77" s="5">
        <v>509</v>
      </c>
      <c r="H77" s="5">
        <v>5</v>
      </c>
      <c r="I77" s="5">
        <v>6</v>
      </c>
      <c r="J77" s="5">
        <v>0</v>
      </c>
      <c r="K77" s="5" t="s">
        <v>72</v>
      </c>
      <c r="L77" s="65" t="s">
        <v>112</v>
      </c>
      <c r="M77" s="62">
        <v>0.38630500000000001</v>
      </c>
      <c r="N77" s="68">
        <v>0.61369499999999999</v>
      </c>
    </row>
    <row r="78" spans="2:14" ht="12" customHeight="1" x14ac:dyDescent="0.2">
      <c r="B78" s="5">
        <v>2</v>
      </c>
      <c r="C78" s="5">
        <v>3</v>
      </c>
      <c r="D78" s="5">
        <v>1</v>
      </c>
      <c r="E78" s="5" t="s">
        <v>71</v>
      </c>
      <c r="F78" s="5" t="s">
        <v>71</v>
      </c>
      <c r="G78" s="5">
        <v>78</v>
      </c>
      <c r="H78" s="5" t="s">
        <v>71</v>
      </c>
      <c r="I78" s="5" t="s">
        <v>71</v>
      </c>
      <c r="J78" s="5">
        <v>0</v>
      </c>
      <c r="K78" s="5" t="s">
        <v>73</v>
      </c>
      <c r="L78" s="65"/>
      <c r="M78" s="62">
        <v>0.30275200000000002</v>
      </c>
      <c r="N78" s="68">
        <v>0.69724799999999998</v>
      </c>
    </row>
    <row r="79" spans="2:14" ht="12" customHeight="1" x14ac:dyDescent="0.2">
      <c r="B79" s="5">
        <v>2</v>
      </c>
      <c r="C79" s="5">
        <v>4</v>
      </c>
      <c r="D79" s="5">
        <v>1</v>
      </c>
      <c r="E79" s="5" t="s">
        <v>71</v>
      </c>
      <c r="F79" s="5" t="s">
        <v>71</v>
      </c>
      <c r="G79" s="5">
        <v>202</v>
      </c>
      <c r="H79" s="5" t="s">
        <v>71</v>
      </c>
      <c r="I79" s="5" t="s">
        <v>71</v>
      </c>
      <c r="J79" s="5">
        <v>1</v>
      </c>
      <c r="K79" s="5" t="s">
        <v>73</v>
      </c>
      <c r="L79" s="65"/>
      <c r="M79" s="62">
        <v>0.99666699999999997</v>
      </c>
      <c r="N79" s="68">
        <v>3.333E-3</v>
      </c>
    </row>
    <row r="80" spans="2:14" ht="12" customHeight="1" x14ac:dyDescent="0.2">
      <c r="B80" s="5">
        <v>2</v>
      </c>
      <c r="C80" s="5">
        <v>5</v>
      </c>
      <c r="D80" s="5">
        <v>2</v>
      </c>
      <c r="E80" s="5" t="s">
        <v>180</v>
      </c>
      <c r="F80" s="5">
        <v>4.9191000000000003</v>
      </c>
      <c r="G80" s="5">
        <v>220</v>
      </c>
      <c r="H80" s="5">
        <v>7</v>
      </c>
      <c r="I80" s="5">
        <v>8</v>
      </c>
      <c r="J80" s="5">
        <v>0</v>
      </c>
      <c r="K80" s="5" t="s">
        <v>72</v>
      </c>
      <c r="L80" s="65" t="s">
        <v>112</v>
      </c>
      <c r="M80" s="62">
        <v>0.22701099999999999</v>
      </c>
      <c r="N80" s="68">
        <v>0.77298800000000001</v>
      </c>
    </row>
    <row r="81" spans="2:14" ht="12" customHeight="1" x14ac:dyDescent="0.2">
      <c r="B81" s="5">
        <v>2</v>
      </c>
      <c r="C81" s="5">
        <v>6</v>
      </c>
      <c r="D81" s="5">
        <v>2</v>
      </c>
      <c r="E81" s="5" t="s">
        <v>180</v>
      </c>
      <c r="F81" s="5">
        <v>11.066800000000001</v>
      </c>
      <c r="G81" s="5">
        <v>289</v>
      </c>
      <c r="H81" s="5">
        <v>9</v>
      </c>
      <c r="I81" s="5">
        <v>10</v>
      </c>
      <c r="J81" s="5">
        <v>1</v>
      </c>
      <c r="K81" s="5" t="s">
        <v>72</v>
      </c>
      <c r="L81" s="65" t="s">
        <v>112</v>
      </c>
      <c r="M81" s="62">
        <v>0.516432</v>
      </c>
      <c r="N81" s="68">
        <v>0.483568</v>
      </c>
    </row>
    <row r="82" spans="2:14" ht="12" customHeight="1" x14ac:dyDescent="0.2">
      <c r="B82" s="5">
        <v>3</v>
      </c>
      <c r="C82" s="5">
        <v>7</v>
      </c>
      <c r="D82" s="5">
        <v>5</v>
      </c>
      <c r="E82" s="5" t="s">
        <v>179</v>
      </c>
      <c r="F82" s="5">
        <v>4.0599999999999996</v>
      </c>
      <c r="G82" s="5">
        <v>98</v>
      </c>
      <c r="H82" s="5">
        <v>11</v>
      </c>
      <c r="I82" s="5">
        <v>12</v>
      </c>
      <c r="J82" s="5">
        <v>0</v>
      </c>
      <c r="K82" s="5" t="s">
        <v>72</v>
      </c>
      <c r="L82" s="65" t="s">
        <v>112</v>
      </c>
      <c r="M82" s="62">
        <v>0.39189200000000002</v>
      </c>
      <c r="N82" s="68">
        <v>0.60810799999999998</v>
      </c>
    </row>
    <row r="83" spans="2:14" ht="12" customHeight="1" x14ac:dyDescent="0.2">
      <c r="B83" s="5">
        <v>3</v>
      </c>
      <c r="C83" s="5">
        <v>8</v>
      </c>
      <c r="D83" s="5">
        <v>5</v>
      </c>
      <c r="E83" s="5" t="s">
        <v>71</v>
      </c>
      <c r="F83" s="5" t="s">
        <v>71</v>
      </c>
      <c r="G83" s="5">
        <v>122</v>
      </c>
      <c r="H83" s="5" t="s">
        <v>71</v>
      </c>
      <c r="I83" s="5" t="s">
        <v>71</v>
      </c>
      <c r="J83" s="5">
        <v>0</v>
      </c>
      <c r="K83" s="5" t="s">
        <v>73</v>
      </c>
      <c r="L83" s="65"/>
      <c r="M83" s="62">
        <v>0.105</v>
      </c>
      <c r="N83" s="68">
        <v>0.89500000000000002</v>
      </c>
    </row>
    <row r="84" spans="2:14" ht="12" customHeight="1" x14ac:dyDescent="0.2">
      <c r="B84" s="5">
        <v>3</v>
      </c>
      <c r="C84" s="5">
        <v>9</v>
      </c>
      <c r="D84" s="5">
        <v>6</v>
      </c>
      <c r="E84" s="5" t="s">
        <v>71</v>
      </c>
      <c r="F84" s="5" t="s">
        <v>71</v>
      </c>
      <c r="G84" s="5">
        <v>108</v>
      </c>
      <c r="H84" s="5" t="s">
        <v>71</v>
      </c>
      <c r="I84" s="5" t="s">
        <v>71</v>
      </c>
      <c r="J84" s="5">
        <v>1</v>
      </c>
      <c r="K84" s="5" t="s">
        <v>73</v>
      </c>
      <c r="L84" s="65"/>
      <c r="M84" s="62">
        <v>0.83225800000000005</v>
      </c>
      <c r="N84" s="68">
        <v>0.167742</v>
      </c>
    </row>
    <row r="85" spans="2:14" ht="12" customHeight="1" x14ac:dyDescent="0.2">
      <c r="B85" s="5">
        <v>3</v>
      </c>
      <c r="C85" s="5">
        <v>10</v>
      </c>
      <c r="D85" s="5">
        <v>6</v>
      </c>
      <c r="E85" s="5" t="s">
        <v>179</v>
      </c>
      <c r="F85" s="5">
        <v>39.994999999999997</v>
      </c>
      <c r="G85" s="5">
        <v>181</v>
      </c>
      <c r="H85" s="5">
        <v>13</v>
      </c>
      <c r="I85" s="5">
        <v>14</v>
      </c>
      <c r="J85" s="5">
        <v>0</v>
      </c>
      <c r="K85" s="5" t="s">
        <v>72</v>
      </c>
      <c r="L85" s="65" t="s">
        <v>112</v>
      </c>
      <c r="M85" s="62">
        <v>0.33579300000000001</v>
      </c>
      <c r="N85" s="68">
        <v>0.66420699999999999</v>
      </c>
    </row>
    <row r="86" spans="2:14" ht="12" customHeight="1" x14ac:dyDescent="0.2">
      <c r="B86" s="5">
        <v>4</v>
      </c>
      <c r="C86" s="5">
        <v>11</v>
      </c>
      <c r="D86" s="5">
        <v>7</v>
      </c>
      <c r="E86" s="5" t="s">
        <v>71</v>
      </c>
      <c r="F86" s="5" t="s">
        <v>71</v>
      </c>
      <c r="G86" s="5">
        <v>66</v>
      </c>
      <c r="H86" s="5" t="s">
        <v>71</v>
      </c>
      <c r="I86" s="5" t="s">
        <v>71</v>
      </c>
      <c r="J86" s="5">
        <v>0</v>
      </c>
      <c r="K86" s="5" t="s">
        <v>73</v>
      </c>
      <c r="L86" s="65"/>
      <c r="M86" s="62">
        <v>8.6957000000000007E-2</v>
      </c>
      <c r="N86" s="68">
        <v>0.91304300000000005</v>
      </c>
    </row>
    <row r="87" spans="2:14" ht="12" customHeight="1" x14ac:dyDescent="0.2">
      <c r="B87" s="5">
        <v>4</v>
      </c>
      <c r="C87" s="5">
        <v>12</v>
      </c>
      <c r="D87" s="5">
        <v>7</v>
      </c>
      <c r="E87" s="5" t="s">
        <v>71</v>
      </c>
      <c r="F87" s="5" t="s">
        <v>71</v>
      </c>
      <c r="G87" s="5">
        <v>32</v>
      </c>
      <c r="H87" s="5" t="s">
        <v>71</v>
      </c>
      <c r="I87" s="5" t="s">
        <v>71</v>
      </c>
      <c r="J87" s="5">
        <v>1</v>
      </c>
      <c r="K87" s="5" t="s">
        <v>73</v>
      </c>
      <c r="L87" s="65"/>
      <c r="M87" s="62">
        <v>0.89285700000000001</v>
      </c>
      <c r="N87" s="68">
        <v>0.107143</v>
      </c>
    </row>
    <row r="88" spans="2:14" ht="12" customHeight="1" x14ac:dyDescent="0.2">
      <c r="B88" s="5">
        <v>4</v>
      </c>
      <c r="C88" s="5">
        <v>13</v>
      </c>
      <c r="D88" s="5">
        <v>10</v>
      </c>
      <c r="E88" s="5" t="s">
        <v>71</v>
      </c>
      <c r="F88" s="5" t="s">
        <v>71</v>
      </c>
      <c r="G88" s="5">
        <v>112</v>
      </c>
      <c r="H88" s="5" t="s">
        <v>71</v>
      </c>
      <c r="I88" s="5" t="s">
        <v>71</v>
      </c>
      <c r="J88" s="5">
        <v>0</v>
      </c>
      <c r="K88" s="5" t="s">
        <v>73</v>
      </c>
      <c r="L88" s="65"/>
      <c r="M88" s="62">
        <v>0.21637400000000001</v>
      </c>
      <c r="N88" s="68">
        <v>0.78362600000000004</v>
      </c>
    </row>
    <row r="89" spans="2:14" ht="12" customHeight="1" x14ac:dyDescent="0.2">
      <c r="B89" s="5">
        <v>4</v>
      </c>
      <c r="C89" s="5">
        <v>14</v>
      </c>
      <c r="D89" s="5">
        <v>10</v>
      </c>
      <c r="E89" s="5" t="s">
        <v>176</v>
      </c>
      <c r="F89" s="5">
        <v>1107.5</v>
      </c>
      <c r="G89" s="5">
        <v>69</v>
      </c>
      <c r="H89" s="5">
        <v>15</v>
      </c>
      <c r="I89" s="5">
        <v>16</v>
      </c>
      <c r="J89" s="5">
        <v>1</v>
      </c>
      <c r="K89" s="5" t="s">
        <v>72</v>
      </c>
      <c r="L89" s="65" t="s">
        <v>112</v>
      </c>
      <c r="M89" s="62">
        <v>0.54</v>
      </c>
      <c r="N89" s="68">
        <v>0.46</v>
      </c>
    </row>
    <row r="90" spans="2:14" ht="12" customHeight="1" x14ac:dyDescent="0.2">
      <c r="B90" s="5">
        <v>5</v>
      </c>
      <c r="C90" s="5">
        <v>15</v>
      </c>
      <c r="D90" s="5">
        <v>14</v>
      </c>
      <c r="E90" s="5" t="s">
        <v>71</v>
      </c>
      <c r="F90" s="5" t="s">
        <v>71</v>
      </c>
      <c r="G90" s="5">
        <v>42</v>
      </c>
      <c r="H90" s="5" t="s">
        <v>71</v>
      </c>
      <c r="I90" s="5" t="s">
        <v>71</v>
      </c>
      <c r="J90" s="5">
        <v>1</v>
      </c>
      <c r="K90" s="5" t="s">
        <v>73</v>
      </c>
      <c r="L90" s="65"/>
      <c r="M90" s="62">
        <v>0.68</v>
      </c>
      <c r="N90" s="68">
        <v>0.32</v>
      </c>
    </row>
    <row r="91" spans="2:14" ht="12" customHeight="1" x14ac:dyDescent="0.2">
      <c r="B91" s="19">
        <v>5</v>
      </c>
      <c r="C91" s="19">
        <v>16</v>
      </c>
      <c r="D91" s="19">
        <v>14</v>
      </c>
      <c r="E91" s="19" t="s">
        <v>71</v>
      </c>
      <c r="F91" s="19" t="s">
        <v>71</v>
      </c>
      <c r="G91" s="19">
        <v>27</v>
      </c>
      <c r="H91" s="19" t="s">
        <v>71</v>
      </c>
      <c r="I91" s="19" t="s">
        <v>71</v>
      </c>
      <c r="J91" s="19">
        <v>0</v>
      </c>
      <c r="K91" s="19" t="s">
        <v>73</v>
      </c>
      <c r="L91" s="66"/>
      <c r="M91" s="63">
        <v>0.4</v>
      </c>
      <c r="N91" s="69">
        <v>0.6</v>
      </c>
    </row>
    <row r="93" spans="2:14" ht="12" customHeight="1" x14ac:dyDescent="0.2">
      <c r="B93" s="165" t="s">
        <v>113</v>
      </c>
      <c r="C93" s="165"/>
      <c r="D93" s="165"/>
      <c r="E93" s="165"/>
      <c r="F93" s="165"/>
      <c r="G93" s="165"/>
      <c r="H93" s="166"/>
    </row>
    <row r="94" spans="2:14" ht="12" customHeight="1" x14ac:dyDescent="0.2">
      <c r="B94" s="167" t="s">
        <v>46</v>
      </c>
      <c r="C94" s="167"/>
      <c r="D94" s="167"/>
      <c r="E94" s="168">
        <v>50</v>
      </c>
      <c r="F94" s="168"/>
      <c r="G94" s="168"/>
      <c r="H94" s="169"/>
    </row>
    <row r="95" spans="2:14" ht="12" customHeight="1" x14ac:dyDescent="0.2">
      <c r="B95" s="170" t="s">
        <v>114</v>
      </c>
      <c r="C95" s="170"/>
      <c r="D95" s="170"/>
      <c r="E95" s="171">
        <v>0.5</v>
      </c>
      <c r="F95" s="171"/>
      <c r="G95" s="171"/>
      <c r="H95" s="172"/>
    </row>
    <row r="97" spans="13:13" ht="12" customHeight="1" x14ac:dyDescent="0.2">
      <c r="M97" s="49" t="s">
        <v>115</v>
      </c>
    </row>
  </sheetData>
  <dataConsolidate/>
  <mergeCells count="48">
    <mergeCell ref="K1:M1"/>
    <mergeCell ref="B3:H3"/>
    <mergeCell ref="B4:D4"/>
    <mergeCell ref="E4:H4"/>
    <mergeCell ref="B5:D5"/>
    <mergeCell ref="E5:H5"/>
    <mergeCell ref="B6:D6"/>
    <mergeCell ref="E6:H6"/>
    <mergeCell ref="B7:D7"/>
    <mergeCell ref="E7:H7"/>
    <mergeCell ref="B8:D8"/>
    <mergeCell ref="E8:H8"/>
    <mergeCell ref="B19:D19"/>
    <mergeCell ref="B9:D9"/>
    <mergeCell ref="E9:H9"/>
    <mergeCell ref="B10:D10"/>
    <mergeCell ref="E10:H10"/>
    <mergeCell ref="B11:D11"/>
    <mergeCell ref="E11:H11"/>
    <mergeCell ref="B13:AL13"/>
    <mergeCell ref="B14:D14"/>
    <mergeCell ref="B15:D15"/>
    <mergeCell ref="B16:D16"/>
    <mergeCell ref="B18:AL18"/>
    <mergeCell ref="B20:D20"/>
    <mergeCell ref="B21:D21"/>
    <mergeCell ref="E21:AL21"/>
    <mergeCell ref="B22:D22"/>
    <mergeCell ref="E22:AL22"/>
    <mergeCell ref="B37:N37"/>
    <mergeCell ref="B24:H24"/>
    <mergeCell ref="B25:D25"/>
    <mergeCell ref="E25:H25"/>
    <mergeCell ref="B26:D26"/>
    <mergeCell ref="E26:H26"/>
    <mergeCell ref="B27:D27"/>
    <mergeCell ref="E27:H27"/>
    <mergeCell ref="B29:D29"/>
    <mergeCell ref="B31:C31"/>
    <mergeCell ref="B32:C32"/>
    <mergeCell ref="B33:C33"/>
    <mergeCell ref="B35:H35"/>
    <mergeCell ref="B73:N73"/>
    <mergeCell ref="B93:H93"/>
    <mergeCell ref="B94:D94"/>
    <mergeCell ref="E94:H94"/>
    <mergeCell ref="B95:D95"/>
    <mergeCell ref="E95:H95"/>
  </mergeCells>
  <phoneticPr fontId="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IV88"/>
  <sheetViews>
    <sheetView showGridLines="0" workbookViewId="0">
      <pane ySplit="8" topLeftCell="A51" activePane="bottomLeft" state="frozen"/>
      <selection pane="bottomLeft" activeCell="G56" sqref="G56"/>
    </sheetView>
  </sheetViews>
  <sheetFormatPr defaultColWidth="8.875" defaultRowHeight="12" customHeight="1" x14ac:dyDescent="0.3"/>
  <cols>
    <col min="1" max="1" width="3.625" style="4" customWidth="1"/>
    <col min="2" max="2" width="9.625" style="4" customWidth="1"/>
    <col min="3" max="3" width="10.625" style="4" customWidth="1"/>
    <col min="4" max="16384" width="8.875" style="4"/>
  </cols>
  <sheetData>
    <row r="1" spans="2:256" ht="24.95" customHeight="1" x14ac:dyDescent="0.3">
      <c r="B1" s="3" t="s">
        <v>7</v>
      </c>
      <c r="C1" s="1"/>
      <c r="M1" s="149" t="s">
        <v>258</v>
      </c>
      <c r="N1" s="150"/>
      <c r="O1" s="150"/>
      <c r="P1" s="9" t="s">
        <v>8</v>
      </c>
      <c r="HB1" s="4">
        <f>IF(HD1&gt;=$F$71,1,0)</f>
        <v>0</v>
      </c>
      <c r="HC1" s="4">
        <v>1</v>
      </c>
      <c r="HD1" s="4">
        <v>0.33333298563957198</v>
      </c>
      <c r="HE1" s="4">
        <f>HB1*2+HC1</f>
        <v>1</v>
      </c>
    </row>
    <row r="2" spans="2:256" ht="12" customHeight="1" x14ac:dyDescent="0.3">
      <c r="HB2" s="4">
        <f t="shared" ref="HB2:HB24" si="0">IF(HD2&gt;=$F$71,1,0)</f>
        <v>1</v>
      </c>
      <c r="HC2" s="4">
        <v>1</v>
      </c>
      <c r="HD2" s="4">
        <v>1</v>
      </c>
      <c r="HE2" s="4">
        <f t="shared" ref="HE2:HE24" si="1">HB2*2+HC2</f>
        <v>3</v>
      </c>
    </row>
    <row r="3" spans="2:256" ht="12" customHeight="1" x14ac:dyDescent="0.3">
      <c r="B3" s="151" t="s">
        <v>9</v>
      </c>
      <c r="C3" s="152"/>
      <c r="D3" s="153"/>
      <c r="E3" s="73"/>
      <c r="F3" s="73"/>
      <c r="G3" s="73"/>
      <c r="H3" s="73"/>
      <c r="I3" s="73"/>
      <c r="J3" s="11"/>
      <c r="HB3" s="4">
        <f t="shared" si="0"/>
        <v>1</v>
      </c>
      <c r="HC3" s="4">
        <v>1</v>
      </c>
      <c r="HD3" s="4">
        <v>1</v>
      </c>
      <c r="HE3" s="4">
        <f t="shared" si="1"/>
        <v>3</v>
      </c>
      <c r="IV3" s="12" t="s">
        <v>259</v>
      </c>
    </row>
    <row r="4" spans="2:256" ht="24" customHeight="1" x14ac:dyDescent="0.3">
      <c r="B4" s="71" t="s">
        <v>10</v>
      </c>
      <c r="C4" s="133" t="s">
        <v>11</v>
      </c>
      <c r="D4" s="142"/>
      <c r="E4" s="137" t="s">
        <v>12</v>
      </c>
      <c r="F4" s="140"/>
      <c r="G4" s="139" t="s">
        <v>13</v>
      </c>
      <c r="H4" s="140"/>
      <c r="I4" s="139" t="s">
        <v>14</v>
      </c>
      <c r="J4" s="140"/>
      <c r="HB4" s="4">
        <f t="shared" si="0"/>
        <v>1</v>
      </c>
      <c r="HC4" s="4">
        <v>1</v>
      </c>
      <c r="HD4" s="4">
        <v>1</v>
      </c>
      <c r="HE4" s="4">
        <f t="shared" si="1"/>
        <v>3</v>
      </c>
    </row>
    <row r="5" spans="2:256" ht="24" customHeight="1" x14ac:dyDescent="0.3">
      <c r="B5" s="14" t="s">
        <v>15</v>
      </c>
      <c r="C5" s="141" t="s">
        <v>16</v>
      </c>
      <c r="D5" s="199"/>
      <c r="E5" s="139" t="s">
        <v>17</v>
      </c>
      <c r="F5" s="140"/>
      <c r="G5" s="139" t="s">
        <v>18</v>
      </c>
      <c r="H5" s="140"/>
      <c r="I5" s="139" t="s">
        <v>19</v>
      </c>
      <c r="J5" s="140"/>
      <c r="HB5" s="4">
        <f t="shared" si="0"/>
        <v>1</v>
      </c>
      <c r="HC5" s="4">
        <v>1</v>
      </c>
      <c r="HD5" s="4">
        <v>1</v>
      </c>
      <c r="HE5" s="4">
        <f t="shared" si="1"/>
        <v>3</v>
      </c>
    </row>
    <row r="6" spans="2:256" ht="24" customHeight="1" x14ac:dyDescent="0.3">
      <c r="B6" s="45" t="s">
        <v>20</v>
      </c>
      <c r="C6" s="196" t="s">
        <v>21</v>
      </c>
      <c r="D6" s="197"/>
      <c r="E6" s="139" t="s">
        <v>22</v>
      </c>
      <c r="F6" s="140"/>
      <c r="G6" s="139" t="s">
        <v>23</v>
      </c>
      <c r="H6" s="140"/>
      <c r="I6" s="139"/>
      <c r="J6" s="140"/>
      <c r="HB6" s="4">
        <f t="shared" si="0"/>
        <v>1</v>
      </c>
      <c r="HC6" s="4">
        <v>1</v>
      </c>
      <c r="HD6" s="4">
        <v>0.5</v>
      </c>
      <c r="HE6" s="4">
        <f t="shared" si="1"/>
        <v>3</v>
      </c>
    </row>
    <row r="7" spans="2:256" ht="24" customHeight="1" x14ac:dyDescent="0.3">
      <c r="B7" s="30" t="s">
        <v>24</v>
      </c>
      <c r="C7" s="133" t="s">
        <v>25</v>
      </c>
      <c r="D7" s="142"/>
      <c r="E7" s="137" t="s">
        <v>26</v>
      </c>
      <c r="F7" s="140"/>
      <c r="G7" s="139" t="s">
        <v>27</v>
      </c>
      <c r="H7" s="138"/>
      <c r="I7" s="139" t="s">
        <v>28</v>
      </c>
      <c r="J7" s="140"/>
      <c r="HB7" s="4">
        <f t="shared" si="0"/>
        <v>1</v>
      </c>
      <c r="HC7" s="4">
        <v>1</v>
      </c>
      <c r="HD7" s="4">
        <v>1</v>
      </c>
      <c r="HE7" s="4">
        <f t="shared" si="1"/>
        <v>3</v>
      </c>
    </row>
    <row r="8" spans="2:256" ht="24" customHeight="1" x14ac:dyDescent="0.3">
      <c r="B8" s="195" t="s">
        <v>29</v>
      </c>
      <c r="C8" s="198" t="s">
        <v>30</v>
      </c>
      <c r="D8" s="199"/>
      <c r="E8" s="139" t="s">
        <v>31</v>
      </c>
      <c r="F8" s="140"/>
      <c r="G8" s="139" t="s">
        <v>32</v>
      </c>
      <c r="H8" s="138"/>
      <c r="I8" s="139" t="s">
        <v>33</v>
      </c>
      <c r="J8" s="140"/>
      <c r="HB8" s="4">
        <f t="shared" si="0"/>
        <v>1</v>
      </c>
      <c r="HC8" s="4">
        <v>1</v>
      </c>
      <c r="HD8" s="4">
        <v>1</v>
      </c>
      <c r="HE8" s="4">
        <f t="shared" si="1"/>
        <v>3</v>
      </c>
    </row>
    <row r="9" spans="2:256" ht="12" customHeight="1" x14ac:dyDescent="0.3">
      <c r="B9" s="13" t="s">
        <v>10</v>
      </c>
      <c r="HB9" s="4">
        <f t="shared" si="0"/>
        <v>1</v>
      </c>
      <c r="HC9" s="4">
        <v>1</v>
      </c>
      <c r="HD9" s="4">
        <v>1</v>
      </c>
      <c r="HE9" s="4">
        <f t="shared" si="1"/>
        <v>3</v>
      </c>
    </row>
    <row r="10" spans="2:256" ht="12" customHeight="1" x14ac:dyDescent="0.3">
      <c r="HB10" s="4">
        <f t="shared" si="0"/>
        <v>1</v>
      </c>
      <c r="HC10" s="4">
        <v>1</v>
      </c>
      <c r="HD10" s="4">
        <v>1</v>
      </c>
      <c r="HE10" s="4">
        <f t="shared" si="1"/>
        <v>3</v>
      </c>
    </row>
    <row r="11" spans="2:256" ht="12" customHeight="1" x14ac:dyDescent="0.3">
      <c r="C11" s="118" t="s">
        <v>34</v>
      </c>
      <c r="D11" s="123"/>
      <c r="E11" s="123"/>
      <c r="F11" s="123"/>
      <c r="G11" s="123"/>
      <c r="H11" s="123"/>
      <c r="I11" s="119"/>
      <c r="HB11" s="4">
        <f t="shared" si="0"/>
        <v>0</v>
      </c>
      <c r="HC11" s="4">
        <v>1</v>
      </c>
      <c r="HD11" s="4">
        <v>0.33333298563957198</v>
      </c>
      <c r="HE11" s="4">
        <f t="shared" si="1"/>
        <v>1</v>
      </c>
    </row>
    <row r="12" spans="2:256" ht="12" customHeight="1" x14ac:dyDescent="0.3">
      <c r="C12" s="120" t="s">
        <v>35</v>
      </c>
      <c r="D12" s="120"/>
      <c r="E12" s="120"/>
      <c r="F12" s="131" t="s">
        <v>260</v>
      </c>
      <c r="G12" s="131"/>
      <c r="H12" s="131"/>
      <c r="I12" s="132"/>
      <c r="HB12" s="4">
        <f t="shared" si="0"/>
        <v>1</v>
      </c>
      <c r="HC12" s="4">
        <v>1</v>
      </c>
      <c r="HD12" s="4">
        <v>1</v>
      </c>
      <c r="HE12" s="4">
        <f t="shared" si="1"/>
        <v>3</v>
      </c>
    </row>
    <row r="13" spans="2:256" ht="12" customHeight="1" x14ac:dyDescent="0.3">
      <c r="C13" s="125" t="s">
        <v>36</v>
      </c>
      <c r="D13" s="125"/>
      <c r="E13" s="125"/>
      <c r="F13" s="127">
        <v>24</v>
      </c>
      <c r="G13" s="127"/>
      <c r="H13" s="127"/>
      <c r="I13" s="128"/>
      <c r="HB13" s="4">
        <f t="shared" si="0"/>
        <v>1</v>
      </c>
      <c r="HC13" s="4">
        <v>0</v>
      </c>
      <c r="HD13" s="4">
        <v>0.5</v>
      </c>
      <c r="HE13" s="4">
        <f t="shared" si="1"/>
        <v>2</v>
      </c>
    </row>
    <row r="14" spans="2:256" ht="12" customHeight="1" x14ac:dyDescent="0.3">
      <c r="C14" s="114" t="s">
        <v>37</v>
      </c>
      <c r="D14" s="114"/>
      <c r="E14" s="114"/>
      <c r="F14" s="121" t="s">
        <v>38</v>
      </c>
      <c r="G14" s="121"/>
      <c r="H14" s="121"/>
      <c r="I14" s="122"/>
      <c r="HB14" s="4">
        <f t="shared" si="0"/>
        <v>0</v>
      </c>
      <c r="HC14" s="4">
        <v>0</v>
      </c>
      <c r="HD14" s="4">
        <v>0.33333298563957198</v>
      </c>
      <c r="HE14" s="4">
        <f t="shared" si="1"/>
        <v>0</v>
      </c>
    </row>
    <row r="15" spans="2:256" ht="12" customHeight="1" x14ac:dyDescent="0.3">
      <c r="HB15" s="4">
        <f t="shared" si="0"/>
        <v>0</v>
      </c>
      <c r="HC15" s="4">
        <v>0</v>
      </c>
      <c r="HD15" s="4">
        <v>0</v>
      </c>
      <c r="HE15" s="4">
        <f t="shared" si="1"/>
        <v>0</v>
      </c>
    </row>
    <row r="16" spans="2:256" ht="12" customHeight="1" x14ac:dyDescent="0.3">
      <c r="C16" s="118" t="s">
        <v>39</v>
      </c>
      <c r="D16" s="123"/>
      <c r="E16" s="123"/>
      <c r="F16" s="123"/>
      <c r="G16" s="119"/>
      <c r="HB16" s="4">
        <f t="shared" si="0"/>
        <v>0</v>
      </c>
      <c r="HC16" s="4">
        <v>0</v>
      </c>
      <c r="HD16" s="4">
        <v>0.33333298563957198</v>
      </c>
      <c r="HE16" s="4">
        <f t="shared" si="1"/>
        <v>0</v>
      </c>
    </row>
    <row r="17" spans="2:213" ht="12" customHeight="1" x14ac:dyDescent="0.3">
      <c r="C17" s="120" t="s">
        <v>40</v>
      </c>
      <c r="D17" s="120"/>
      <c r="E17" s="120"/>
      <c r="F17" s="131">
        <v>2</v>
      </c>
      <c r="G17" s="132"/>
      <c r="HB17" s="4">
        <f t="shared" si="0"/>
        <v>0</v>
      </c>
      <c r="HC17" s="4">
        <v>0</v>
      </c>
      <c r="HD17" s="4">
        <v>0</v>
      </c>
      <c r="HE17" s="4">
        <f t="shared" si="1"/>
        <v>0</v>
      </c>
    </row>
    <row r="18" spans="2:213" ht="21.95" customHeight="1" x14ac:dyDescent="0.3">
      <c r="C18" s="125" t="s">
        <v>41</v>
      </c>
      <c r="D18" s="125"/>
      <c r="E18" s="125"/>
      <c r="F18" s="72" t="s">
        <v>6</v>
      </c>
      <c r="G18" s="15" t="s">
        <v>255</v>
      </c>
      <c r="HB18" s="4">
        <f t="shared" si="0"/>
        <v>0</v>
      </c>
      <c r="HC18" s="4">
        <v>0</v>
      </c>
      <c r="HD18" s="4">
        <v>0</v>
      </c>
      <c r="HE18" s="4">
        <f t="shared" si="1"/>
        <v>0</v>
      </c>
    </row>
    <row r="19" spans="2:213" ht="12" customHeight="1" x14ac:dyDescent="0.3">
      <c r="C19" s="114" t="s">
        <v>42</v>
      </c>
      <c r="D19" s="114"/>
      <c r="E19" s="114"/>
      <c r="F19" s="129" t="s">
        <v>261</v>
      </c>
      <c r="G19" s="130"/>
      <c r="HB19" s="4">
        <f t="shared" si="0"/>
        <v>0</v>
      </c>
      <c r="HC19" s="4">
        <v>0</v>
      </c>
      <c r="HD19" s="4">
        <v>0</v>
      </c>
      <c r="HE19" s="4">
        <f t="shared" si="1"/>
        <v>0</v>
      </c>
    </row>
    <row r="20" spans="2:213" ht="12" customHeight="1" x14ac:dyDescent="0.3">
      <c r="HB20" s="4">
        <f t="shared" si="0"/>
        <v>0</v>
      </c>
      <c r="HC20" s="4">
        <v>0</v>
      </c>
      <c r="HD20" s="4">
        <v>0.33333298563957198</v>
      </c>
      <c r="HE20" s="4">
        <f t="shared" si="1"/>
        <v>0</v>
      </c>
    </row>
    <row r="21" spans="2:213" ht="12" customHeight="1" x14ac:dyDescent="0.3">
      <c r="C21" s="118" t="s">
        <v>43</v>
      </c>
      <c r="D21" s="123"/>
      <c r="E21" s="123"/>
      <c r="F21" s="123"/>
      <c r="G21" s="123"/>
      <c r="H21" s="123"/>
      <c r="I21" s="119"/>
      <c r="HB21" s="4">
        <f t="shared" si="0"/>
        <v>0</v>
      </c>
      <c r="HC21" s="4">
        <v>0</v>
      </c>
      <c r="HD21" s="4">
        <v>0</v>
      </c>
      <c r="HE21" s="4">
        <f t="shared" si="1"/>
        <v>0</v>
      </c>
    </row>
    <row r="22" spans="2:213" ht="12" customHeight="1" x14ac:dyDescent="0.3">
      <c r="C22" s="120" t="s">
        <v>44</v>
      </c>
      <c r="D22" s="120"/>
      <c r="E22" s="120"/>
      <c r="F22" s="131" t="s">
        <v>45</v>
      </c>
      <c r="G22" s="131"/>
      <c r="H22" s="131"/>
      <c r="I22" s="132"/>
      <c r="HB22" s="4">
        <f t="shared" si="0"/>
        <v>0</v>
      </c>
      <c r="HC22" s="4">
        <v>0</v>
      </c>
      <c r="HD22" s="4">
        <v>0.33333298563957198</v>
      </c>
      <c r="HE22" s="4">
        <f t="shared" si="1"/>
        <v>0</v>
      </c>
    </row>
    <row r="23" spans="2:213" ht="12" customHeight="1" x14ac:dyDescent="0.3">
      <c r="C23" s="125" t="s">
        <v>46</v>
      </c>
      <c r="D23" s="125"/>
      <c r="E23" s="125"/>
      <c r="F23" s="127">
        <v>2</v>
      </c>
      <c r="G23" s="127"/>
      <c r="H23" s="127"/>
      <c r="I23" s="128"/>
      <c r="HB23" s="4">
        <f t="shared" si="0"/>
        <v>0</v>
      </c>
      <c r="HC23" s="4">
        <v>0</v>
      </c>
      <c r="HD23" s="4">
        <v>0</v>
      </c>
      <c r="HE23" s="4">
        <f t="shared" si="1"/>
        <v>0</v>
      </c>
    </row>
    <row r="24" spans="2:213" ht="12" customHeight="1" x14ac:dyDescent="0.3">
      <c r="C24" s="125" t="s">
        <v>47</v>
      </c>
      <c r="D24" s="125"/>
      <c r="E24" s="125"/>
      <c r="F24" s="127" t="s">
        <v>38</v>
      </c>
      <c r="G24" s="127"/>
      <c r="H24" s="127"/>
      <c r="I24" s="128"/>
      <c r="HB24" s="4">
        <f t="shared" si="0"/>
        <v>0</v>
      </c>
      <c r="HC24" s="4">
        <v>0</v>
      </c>
      <c r="HD24" s="4">
        <v>0</v>
      </c>
      <c r="HE24" s="4">
        <f t="shared" si="1"/>
        <v>0</v>
      </c>
    </row>
    <row r="25" spans="2:213" ht="12" customHeight="1" x14ac:dyDescent="0.3">
      <c r="C25" s="125" t="s">
        <v>116</v>
      </c>
      <c r="D25" s="125"/>
      <c r="E25" s="125"/>
      <c r="F25" s="127">
        <v>5</v>
      </c>
      <c r="G25" s="127"/>
      <c r="H25" s="127"/>
      <c r="I25" s="128"/>
    </row>
    <row r="26" spans="2:213" ht="12" customHeight="1" x14ac:dyDescent="0.3">
      <c r="C26" s="114" t="s">
        <v>150</v>
      </c>
      <c r="D26" s="114"/>
      <c r="E26" s="114"/>
      <c r="F26" s="121" t="s">
        <v>45</v>
      </c>
      <c r="G26" s="121"/>
      <c r="H26" s="121"/>
      <c r="I26" s="122"/>
    </row>
    <row r="28" spans="2:213" ht="12" customHeight="1" x14ac:dyDescent="0.3">
      <c r="C28" s="118" t="s">
        <v>48</v>
      </c>
      <c r="D28" s="123"/>
      <c r="E28" s="123"/>
      <c r="F28" s="119"/>
    </row>
    <row r="29" spans="2:213" ht="12" customHeight="1" x14ac:dyDescent="0.3">
      <c r="C29" s="116" t="s">
        <v>49</v>
      </c>
      <c r="D29" s="116"/>
      <c r="E29" s="116"/>
      <c r="F29" s="117"/>
    </row>
    <row r="32" spans="2:213" ht="12" customHeight="1" x14ac:dyDescent="0.3">
      <c r="B32" s="13" t="s">
        <v>50</v>
      </c>
    </row>
    <row r="34" spans="2:7" ht="12" customHeight="1" x14ac:dyDescent="0.3">
      <c r="C34" s="116" t="s">
        <v>51</v>
      </c>
      <c r="D34" s="116"/>
      <c r="E34" s="116"/>
      <c r="F34" s="117"/>
    </row>
    <row r="36" spans="2:7" ht="12" customHeight="1" x14ac:dyDescent="0.3">
      <c r="C36" s="118" t="s">
        <v>53</v>
      </c>
      <c r="D36" s="119"/>
      <c r="E36" s="18" t="s">
        <v>52</v>
      </c>
    </row>
    <row r="37" spans="2:7" ht="12" customHeight="1" x14ac:dyDescent="0.3">
      <c r="C37" s="120" t="s">
        <v>256</v>
      </c>
      <c r="D37" s="120"/>
      <c r="E37" s="6">
        <v>0.5</v>
      </c>
      <c r="F37" s="116" t="s">
        <v>54</v>
      </c>
      <c r="G37" s="117"/>
    </row>
    <row r="38" spans="2:7" ht="12" customHeight="1" x14ac:dyDescent="0.3">
      <c r="C38" s="114" t="s">
        <v>257</v>
      </c>
      <c r="D38" s="114"/>
      <c r="E38" s="21">
        <v>0.5</v>
      </c>
    </row>
    <row r="41" spans="2:7" ht="12" customHeight="1" x14ac:dyDescent="0.3">
      <c r="B41" s="13" t="s">
        <v>55</v>
      </c>
    </row>
    <row r="43" spans="2:7" ht="21" customHeight="1" x14ac:dyDescent="0.3">
      <c r="C43" s="22" t="s">
        <v>56</v>
      </c>
      <c r="D43" s="22" t="s">
        <v>57</v>
      </c>
    </row>
    <row r="44" spans="2:7" ht="12" customHeight="1" x14ac:dyDescent="0.3">
      <c r="C44" s="24">
        <v>0</v>
      </c>
      <c r="D44" s="20">
        <v>50</v>
      </c>
    </row>
    <row r="45" spans="2:7" ht="12" customHeight="1" x14ac:dyDescent="0.3">
      <c r="C45" s="23">
        <v>1</v>
      </c>
      <c r="D45" s="29">
        <v>25</v>
      </c>
    </row>
    <row r="46" spans="2:7" ht="12" customHeight="1" x14ac:dyDescent="0.3">
      <c r="C46" s="23">
        <v>2</v>
      </c>
      <c r="D46" s="29">
        <v>16.670000000000002</v>
      </c>
    </row>
    <row r="47" spans="2:7" ht="12" customHeight="1" x14ac:dyDescent="0.3">
      <c r="C47" s="23">
        <v>3</v>
      </c>
      <c r="D47" s="29">
        <v>12.5</v>
      </c>
    </row>
    <row r="48" spans="2:7" ht="12" customHeight="1" x14ac:dyDescent="0.3">
      <c r="C48" s="23">
        <v>4</v>
      </c>
      <c r="D48" s="29">
        <v>12.5</v>
      </c>
    </row>
    <row r="49" spans="2:12" ht="12" customHeight="1" x14ac:dyDescent="0.3">
      <c r="C49" s="25">
        <v>5</v>
      </c>
      <c r="D49" s="21">
        <v>12.5</v>
      </c>
    </row>
    <row r="51" spans="2:12" ht="12" customHeight="1" x14ac:dyDescent="0.3">
      <c r="B51" s="13" t="s">
        <v>58</v>
      </c>
    </row>
    <row r="53" spans="2:12" ht="12" customHeight="1" x14ac:dyDescent="0.3">
      <c r="C53" s="112" t="s">
        <v>59</v>
      </c>
      <c r="D53" s="113"/>
      <c r="E53" s="31">
        <v>5</v>
      </c>
      <c r="G53" s="112" t="s">
        <v>60</v>
      </c>
      <c r="H53" s="113"/>
      <c r="I53" s="31">
        <v>6</v>
      </c>
    </row>
    <row r="55" spans="2:12" ht="15" customHeight="1" x14ac:dyDescent="0.3">
      <c r="C55" s="22" t="s">
        <v>61</v>
      </c>
      <c r="D55" s="22" t="s">
        <v>62</v>
      </c>
      <c r="E55" s="22" t="s">
        <v>63</v>
      </c>
      <c r="F55" s="22" t="s">
        <v>64</v>
      </c>
      <c r="G55" s="22" t="s">
        <v>65</v>
      </c>
      <c r="H55" s="22" t="s">
        <v>66</v>
      </c>
      <c r="I55" s="22" t="s">
        <v>67</v>
      </c>
      <c r="J55" s="22" t="s">
        <v>68</v>
      </c>
      <c r="K55" s="22" t="s">
        <v>69</v>
      </c>
      <c r="L55" s="22" t="s">
        <v>70</v>
      </c>
    </row>
    <row r="56" spans="2:12" ht="12" customHeight="1" x14ac:dyDescent="0.3">
      <c r="C56" s="6">
        <v>0</v>
      </c>
      <c r="D56" s="6">
        <v>0</v>
      </c>
      <c r="E56" s="6" t="s">
        <v>71</v>
      </c>
      <c r="F56" s="6" t="s">
        <v>255</v>
      </c>
      <c r="G56" s="6">
        <v>19</v>
      </c>
      <c r="H56" s="6">
        <v>24</v>
      </c>
      <c r="I56" s="6">
        <v>1</v>
      </c>
      <c r="J56" s="6">
        <v>2</v>
      </c>
      <c r="K56" s="6" t="s">
        <v>256</v>
      </c>
      <c r="L56" s="20" t="s">
        <v>72</v>
      </c>
    </row>
    <row r="57" spans="2:12" ht="12" customHeight="1" x14ac:dyDescent="0.3">
      <c r="C57" s="5">
        <v>1</v>
      </c>
      <c r="D57" s="5">
        <v>1</v>
      </c>
      <c r="E57" s="5">
        <v>0</v>
      </c>
      <c r="F57" s="5" t="s">
        <v>6</v>
      </c>
      <c r="G57" s="5">
        <v>84.75</v>
      </c>
      <c r="H57" s="5">
        <v>12</v>
      </c>
      <c r="I57" s="5">
        <v>3</v>
      </c>
      <c r="J57" s="5">
        <v>4</v>
      </c>
      <c r="K57" s="5" t="s">
        <v>257</v>
      </c>
      <c r="L57" s="29" t="s">
        <v>72</v>
      </c>
    </row>
    <row r="58" spans="2:12" ht="12" customHeight="1" x14ac:dyDescent="0.3">
      <c r="C58" s="5">
        <v>1</v>
      </c>
      <c r="D58" s="5">
        <v>2</v>
      </c>
      <c r="E58" s="5">
        <v>0</v>
      </c>
      <c r="F58" s="5" t="s">
        <v>6</v>
      </c>
      <c r="G58" s="5">
        <v>57.15</v>
      </c>
      <c r="H58" s="5">
        <v>12</v>
      </c>
      <c r="I58" s="5">
        <v>5</v>
      </c>
      <c r="J58" s="5">
        <v>6</v>
      </c>
      <c r="K58" s="5" t="s">
        <v>256</v>
      </c>
      <c r="L58" s="29" t="s">
        <v>72</v>
      </c>
    </row>
    <row r="59" spans="2:12" ht="12" customHeight="1" x14ac:dyDescent="0.3">
      <c r="C59" s="5">
        <v>2</v>
      </c>
      <c r="D59" s="5">
        <v>3</v>
      </c>
      <c r="E59" s="5">
        <v>1</v>
      </c>
      <c r="F59" s="5" t="s">
        <v>255</v>
      </c>
      <c r="G59" s="5">
        <v>18</v>
      </c>
      <c r="H59" s="5">
        <v>10</v>
      </c>
      <c r="I59" s="5">
        <v>7</v>
      </c>
      <c r="J59" s="5">
        <v>8</v>
      </c>
      <c r="K59" s="5" t="s">
        <v>257</v>
      </c>
      <c r="L59" s="29" t="s">
        <v>72</v>
      </c>
    </row>
    <row r="60" spans="2:12" ht="12" customHeight="1" x14ac:dyDescent="0.3">
      <c r="C60" s="5">
        <v>2</v>
      </c>
      <c r="D60" s="5">
        <v>4</v>
      </c>
      <c r="E60" s="5">
        <v>1</v>
      </c>
      <c r="F60" s="5" t="s">
        <v>71</v>
      </c>
      <c r="G60" s="5" t="s">
        <v>71</v>
      </c>
      <c r="H60" s="5">
        <v>2</v>
      </c>
      <c r="I60" s="5" t="s">
        <v>71</v>
      </c>
      <c r="J60" s="5" t="s">
        <v>71</v>
      </c>
      <c r="K60" s="5" t="s">
        <v>256</v>
      </c>
      <c r="L60" s="29" t="s">
        <v>73</v>
      </c>
    </row>
    <row r="61" spans="2:12" ht="12" customHeight="1" x14ac:dyDescent="0.3">
      <c r="C61" s="5">
        <v>2</v>
      </c>
      <c r="D61" s="5">
        <v>5</v>
      </c>
      <c r="E61" s="5">
        <v>2</v>
      </c>
      <c r="F61" s="5" t="s">
        <v>71</v>
      </c>
      <c r="G61" s="5" t="s">
        <v>71</v>
      </c>
      <c r="H61" s="5">
        <v>3</v>
      </c>
      <c r="I61" s="5" t="s">
        <v>71</v>
      </c>
      <c r="J61" s="5" t="s">
        <v>71</v>
      </c>
      <c r="K61" s="5" t="s">
        <v>257</v>
      </c>
      <c r="L61" s="29" t="s">
        <v>73</v>
      </c>
    </row>
    <row r="62" spans="2:12" ht="12" customHeight="1" x14ac:dyDescent="0.3">
      <c r="C62" s="5">
        <v>2</v>
      </c>
      <c r="D62" s="5">
        <v>6</v>
      </c>
      <c r="E62" s="5">
        <v>2</v>
      </c>
      <c r="F62" s="5" t="s">
        <v>255</v>
      </c>
      <c r="G62" s="5">
        <v>19.8</v>
      </c>
      <c r="H62" s="5">
        <v>9</v>
      </c>
      <c r="I62" s="5">
        <v>9</v>
      </c>
      <c r="J62" s="5">
        <v>10</v>
      </c>
      <c r="K62" s="5" t="s">
        <v>256</v>
      </c>
      <c r="L62" s="29" t="s">
        <v>72</v>
      </c>
    </row>
    <row r="63" spans="2:12" ht="12" customHeight="1" x14ac:dyDescent="0.3">
      <c r="C63" s="5">
        <v>3</v>
      </c>
      <c r="D63" s="5">
        <v>7</v>
      </c>
      <c r="E63" s="5">
        <v>3</v>
      </c>
      <c r="F63" s="5" t="s">
        <v>71</v>
      </c>
      <c r="G63" s="5" t="s">
        <v>71</v>
      </c>
      <c r="H63" s="5">
        <v>7</v>
      </c>
      <c r="I63" s="5" t="s">
        <v>71</v>
      </c>
      <c r="J63" s="5" t="s">
        <v>71</v>
      </c>
      <c r="K63" s="5" t="s">
        <v>257</v>
      </c>
      <c r="L63" s="29" t="s">
        <v>73</v>
      </c>
    </row>
    <row r="64" spans="2:12" ht="12" customHeight="1" x14ac:dyDescent="0.3">
      <c r="C64" s="5">
        <v>3</v>
      </c>
      <c r="D64" s="5">
        <v>8</v>
      </c>
      <c r="E64" s="5">
        <v>3</v>
      </c>
      <c r="F64" s="5" t="s">
        <v>71</v>
      </c>
      <c r="G64" s="5" t="s">
        <v>71</v>
      </c>
      <c r="H64" s="5">
        <v>3</v>
      </c>
      <c r="I64" s="5" t="s">
        <v>71</v>
      </c>
      <c r="J64" s="5" t="s">
        <v>71</v>
      </c>
      <c r="K64" s="5" t="s">
        <v>257</v>
      </c>
      <c r="L64" s="29" t="s">
        <v>73</v>
      </c>
    </row>
    <row r="65" spans="2:12" ht="12" customHeight="1" x14ac:dyDescent="0.3">
      <c r="C65" s="5">
        <v>3</v>
      </c>
      <c r="D65" s="5">
        <v>9</v>
      </c>
      <c r="E65" s="5">
        <v>6</v>
      </c>
      <c r="F65" s="5" t="s">
        <v>71</v>
      </c>
      <c r="G65" s="5" t="s">
        <v>71</v>
      </c>
      <c r="H65" s="5">
        <v>2</v>
      </c>
      <c r="I65" s="5" t="s">
        <v>71</v>
      </c>
      <c r="J65" s="5" t="s">
        <v>71</v>
      </c>
      <c r="K65" s="5" t="s">
        <v>256</v>
      </c>
      <c r="L65" s="29" t="s">
        <v>73</v>
      </c>
    </row>
    <row r="66" spans="2:12" ht="12" customHeight="1" x14ac:dyDescent="0.3">
      <c r="C66" s="19">
        <v>3</v>
      </c>
      <c r="D66" s="19">
        <v>10</v>
      </c>
      <c r="E66" s="19">
        <v>6</v>
      </c>
      <c r="F66" s="19" t="s">
        <v>71</v>
      </c>
      <c r="G66" s="19" t="s">
        <v>71</v>
      </c>
      <c r="H66" s="19">
        <v>7</v>
      </c>
      <c r="I66" s="19" t="s">
        <v>71</v>
      </c>
      <c r="J66" s="19" t="s">
        <v>71</v>
      </c>
      <c r="K66" s="19" t="s">
        <v>256</v>
      </c>
      <c r="L66" s="21" t="s">
        <v>73</v>
      </c>
    </row>
    <row r="69" spans="2:12" ht="12" customHeight="1" x14ac:dyDescent="0.3">
      <c r="B69" s="13" t="s">
        <v>74</v>
      </c>
    </row>
    <row r="70" spans="2:12" ht="12" customHeight="1" thickBot="1" x14ac:dyDescent="0.35"/>
    <row r="71" spans="2:12" ht="12" customHeight="1" thickBot="1" x14ac:dyDescent="0.35">
      <c r="C71" s="109" t="s">
        <v>75</v>
      </c>
      <c r="D71" s="110"/>
      <c r="E71" s="110"/>
      <c r="F71" s="200">
        <v>0.5</v>
      </c>
    </row>
    <row r="73" spans="2:12" ht="12" customHeight="1" x14ac:dyDescent="0.3">
      <c r="C73" s="107" t="s">
        <v>76</v>
      </c>
      <c r="D73" s="108"/>
      <c r="E73" s="101"/>
    </row>
    <row r="74" spans="2:12" ht="12" customHeight="1" x14ac:dyDescent="0.3">
      <c r="C74" s="33"/>
      <c r="D74" s="100" t="s">
        <v>77</v>
      </c>
      <c r="E74" s="101"/>
    </row>
    <row r="75" spans="2:12" ht="12" customHeight="1" x14ac:dyDescent="0.3">
      <c r="C75" s="36" t="s">
        <v>78</v>
      </c>
      <c r="D75" s="39" t="s">
        <v>256</v>
      </c>
      <c r="E75" s="39" t="s">
        <v>257</v>
      </c>
    </row>
    <row r="76" spans="2:12" ht="12" customHeight="1" x14ac:dyDescent="0.3">
      <c r="C76" s="37" t="s">
        <v>256</v>
      </c>
      <c r="D76" s="6">
        <f>COUNTIF($HE$1:$HE$24,3)</f>
        <v>10</v>
      </c>
      <c r="E76" s="20">
        <f>COUNTIF($HE$1:$HE$24,1)</f>
        <v>2</v>
      </c>
    </row>
    <row r="77" spans="2:12" ht="12" customHeight="1" x14ac:dyDescent="0.3">
      <c r="C77" s="38" t="s">
        <v>257</v>
      </c>
      <c r="D77" s="19">
        <f>COUNTIF($HE$1:$HE$24,2)</f>
        <v>1</v>
      </c>
      <c r="E77" s="21">
        <f>COUNTIF($HE$1:$HE$24,0)</f>
        <v>11</v>
      </c>
    </row>
    <row r="79" spans="2:12" ht="12" customHeight="1" x14ac:dyDescent="0.3">
      <c r="C79" s="102" t="s">
        <v>79</v>
      </c>
      <c r="D79" s="103"/>
      <c r="E79" s="103"/>
      <c r="F79" s="104"/>
    </row>
    <row r="80" spans="2:12" ht="12" customHeight="1" x14ac:dyDescent="0.3">
      <c r="C80" s="40" t="s">
        <v>53</v>
      </c>
      <c r="D80" s="22" t="s">
        <v>80</v>
      </c>
      <c r="E80" s="22" t="s">
        <v>81</v>
      </c>
      <c r="F80" s="22" t="s">
        <v>57</v>
      </c>
    </row>
    <row r="81" spans="2:6" ht="12" customHeight="1" x14ac:dyDescent="0.3">
      <c r="C81" s="37" t="s">
        <v>256</v>
      </c>
      <c r="D81" s="6">
        <f>SUM(D76:E76)</f>
        <v>12</v>
      </c>
      <c r="E81" s="6">
        <f>E76</f>
        <v>2</v>
      </c>
      <c r="F81" s="41">
        <f>IF(D81=0,"Undefined",E81*100 / D81)</f>
        <v>16.666666666666668</v>
      </c>
    </row>
    <row r="82" spans="2:6" ht="12" customHeight="1" x14ac:dyDescent="0.3">
      <c r="C82" s="38" t="s">
        <v>257</v>
      </c>
      <c r="D82" s="5">
        <f>SUM(D77:E77)</f>
        <v>12</v>
      </c>
      <c r="E82" s="5">
        <f>D77</f>
        <v>1</v>
      </c>
      <c r="F82" s="42">
        <f>IF(D82=0,"Undefined",E82*100 / D82)</f>
        <v>8.3333333333333339</v>
      </c>
    </row>
    <row r="83" spans="2:6" ht="12" customHeight="1" x14ac:dyDescent="0.3">
      <c r="C83" s="34" t="s">
        <v>82</v>
      </c>
      <c r="D83" s="35">
        <f>D82+D81</f>
        <v>24</v>
      </c>
      <c r="E83" s="35">
        <f>E82+E81</f>
        <v>3</v>
      </c>
      <c r="F83" s="43">
        <f>IF(D83=0,"Undefined",E83*100 / D83)</f>
        <v>12.5</v>
      </c>
    </row>
    <row r="86" spans="2:6" ht="12" customHeight="1" x14ac:dyDescent="0.3">
      <c r="B86" s="13" t="s">
        <v>15</v>
      </c>
    </row>
    <row r="88" spans="2:6" ht="12" customHeight="1" x14ac:dyDescent="0.3">
      <c r="C88" s="105" t="s">
        <v>83</v>
      </c>
      <c r="D88" s="106"/>
      <c r="E88" s="46">
        <v>1</v>
      </c>
    </row>
  </sheetData>
  <dataConsolidate/>
  <mergeCells count="60">
    <mergeCell ref="C71:E71"/>
    <mergeCell ref="C73:E73"/>
    <mergeCell ref="D74:E74"/>
    <mergeCell ref="C79:F79"/>
    <mergeCell ref="C88:D88"/>
    <mergeCell ref="C34:F34"/>
    <mergeCell ref="C36:D36"/>
    <mergeCell ref="C37:D37"/>
    <mergeCell ref="C38:D38"/>
    <mergeCell ref="F37:G37"/>
    <mergeCell ref="C53:D53"/>
    <mergeCell ref="G53:H53"/>
    <mergeCell ref="C25:E25"/>
    <mergeCell ref="F25:I25"/>
    <mergeCell ref="C26:E26"/>
    <mergeCell ref="F26:I26"/>
    <mergeCell ref="C28:F28"/>
    <mergeCell ref="C29:F29"/>
    <mergeCell ref="C21:I21"/>
    <mergeCell ref="C22:E22"/>
    <mergeCell ref="F22:I22"/>
    <mergeCell ref="C23:E23"/>
    <mergeCell ref="F23:I23"/>
    <mergeCell ref="C24:E24"/>
    <mergeCell ref="F24:I24"/>
    <mergeCell ref="C16:G16"/>
    <mergeCell ref="C17:E17"/>
    <mergeCell ref="F17:G17"/>
    <mergeCell ref="C18:E18"/>
    <mergeCell ref="C19:E19"/>
    <mergeCell ref="F19:G19"/>
    <mergeCell ref="C11:I11"/>
    <mergeCell ref="C12:E12"/>
    <mergeCell ref="F12:I12"/>
    <mergeCell ref="C13:E13"/>
    <mergeCell ref="F13:I13"/>
    <mergeCell ref="C14:E14"/>
    <mergeCell ref="F14:I14"/>
    <mergeCell ref="C7:D7"/>
    <mergeCell ref="E7:F7"/>
    <mergeCell ref="G7:H7"/>
    <mergeCell ref="I7:J7"/>
    <mergeCell ref="C8:D8"/>
    <mergeCell ref="E8:F8"/>
    <mergeCell ref="G8:H8"/>
    <mergeCell ref="I8:J8"/>
    <mergeCell ref="C5:D5"/>
    <mergeCell ref="E5:F5"/>
    <mergeCell ref="G5:H5"/>
    <mergeCell ref="I5:J5"/>
    <mergeCell ref="C6:D6"/>
    <mergeCell ref="E6:F6"/>
    <mergeCell ref="G6:H6"/>
    <mergeCell ref="I6:J6"/>
    <mergeCell ref="M1:O1"/>
    <mergeCell ref="B3:D3"/>
    <mergeCell ref="C4:D4"/>
    <mergeCell ref="E4:F4"/>
    <mergeCell ref="G4:H4"/>
    <mergeCell ref="I4:J4"/>
  </mergeCells>
  <phoneticPr fontId="1" type="noConversion"/>
  <hyperlinks>
    <hyperlink ref="B4" location="$B$9" tooltip="Goto inputs" display="$B$9"/>
    <hyperlink ref="B6" location="$B$32" tooltip="Goto prior class probabilities" display="$B$32"/>
    <hyperlink ref="B7" location="$B$41" tooltip="Goto training log" display="$B$41"/>
    <hyperlink ref="C7:D7" location="$B$51" tooltip="Goto full tree rules" display="$B$51"/>
    <hyperlink ref="C4:D4" location="$B$69" tooltip="Goto Training scoring - Summary Report" display="$B$69"/>
    <hyperlink ref="B5" location="$B$86" tooltip="Goto timings" display="$B$86"/>
  </hyperlinks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U53"/>
  <sheetViews>
    <sheetView showGridLines="0" workbookViewId="0"/>
  </sheetViews>
  <sheetFormatPr defaultColWidth="8.875" defaultRowHeight="12" customHeight="1" x14ac:dyDescent="0.2"/>
  <cols>
    <col min="1" max="16384" width="8.875" style="48"/>
  </cols>
  <sheetData>
    <row r="1" spans="1:255" ht="24.95" customHeight="1" x14ac:dyDescent="0.25">
      <c r="A1" s="50" t="s">
        <v>7</v>
      </c>
      <c r="K1" s="181" t="s">
        <v>258</v>
      </c>
      <c r="L1" s="182"/>
      <c r="M1" s="182"/>
      <c r="N1" s="52" t="s">
        <v>8</v>
      </c>
      <c r="IU1" s="47"/>
    </row>
    <row r="3" spans="1:255" ht="12" customHeight="1" x14ac:dyDescent="0.2">
      <c r="B3" s="165" t="s">
        <v>84</v>
      </c>
      <c r="C3" s="165"/>
      <c r="D3" s="165"/>
      <c r="E3" s="165"/>
      <c r="F3" s="165"/>
      <c r="G3" s="165"/>
      <c r="H3" s="166"/>
    </row>
    <row r="4" spans="1:255" ht="12" customHeight="1" x14ac:dyDescent="0.2">
      <c r="B4" s="167" t="s">
        <v>85</v>
      </c>
      <c r="C4" s="167"/>
      <c r="D4" s="167"/>
      <c r="E4" s="168" t="s">
        <v>86</v>
      </c>
      <c r="F4" s="168"/>
      <c r="G4" s="168"/>
      <c r="H4" s="169"/>
    </row>
    <row r="5" spans="1:255" ht="12" customHeight="1" x14ac:dyDescent="0.2">
      <c r="B5" s="178" t="s">
        <v>87</v>
      </c>
      <c r="C5" s="178"/>
      <c r="D5" s="178"/>
      <c r="E5" s="179" t="s">
        <v>88</v>
      </c>
      <c r="F5" s="179"/>
      <c r="G5" s="179"/>
      <c r="H5" s="180"/>
    </row>
    <row r="6" spans="1:255" ht="12" customHeight="1" x14ac:dyDescent="0.2">
      <c r="B6" s="178" t="s">
        <v>89</v>
      </c>
      <c r="C6" s="178"/>
      <c r="D6" s="178"/>
      <c r="E6" s="179" t="s">
        <v>262</v>
      </c>
      <c r="F6" s="179"/>
      <c r="G6" s="179"/>
      <c r="H6" s="180"/>
    </row>
    <row r="7" spans="1:255" ht="12" customHeight="1" x14ac:dyDescent="0.2">
      <c r="B7" s="178" t="s">
        <v>90</v>
      </c>
      <c r="C7" s="178"/>
      <c r="D7" s="178"/>
      <c r="E7" s="179">
        <v>24</v>
      </c>
      <c r="F7" s="179"/>
      <c r="G7" s="179"/>
      <c r="H7" s="180"/>
    </row>
    <row r="8" spans="1:255" ht="12" customHeight="1" x14ac:dyDescent="0.2">
      <c r="B8" s="178" t="s">
        <v>91</v>
      </c>
      <c r="C8" s="178"/>
      <c r="D8" s="178"/>
      <c r="E8" s="179">
        <v>4</v>
      </c>
      <c r="F8" s="179"/>
      <c r="G8" s="179"/>
      <c r="H8" s="180"/>
    </row>
    <row r="9" spans="1:255" ht="12" customHeight="1" x14ac:dyDescent="0.2">
      <c r="B9" s="170" t="s">
        <v>92</v>
      </c>
      <c r="C9" s="170"/>
      <c r="D9" s="170"/>
      <c r="E9" s="171">
        <v>3</v>
      </c>
      <c r="F9" s="171"/>
      <c r="G9" s="171"/>
      <c r="H9" s="172"/>
    </row>
    <row r="11" spans="1:255" ht="12" customHeight="1" x14ac:dyDescent="0.2">
      <c r="B11" s="165" t="s">
        <v>93</v>
      </c>
      <c r="C11" s="165"/>
      <c r="D11" s="165"/>
      <c r="E11" s="165"/>
      <c r="F11" s="165"/>
      <c r="G11" s="165"/>
      <c r="H11" s="165"/>
      <c r="I11" s="166"/>
    </row>
    <row r="12" spans="1:255" ht="12" customHeight="1" x14ac:dyDescent="0.2">
      <c r="B12" s="167" t="s">
        <v>94</v>
      </c>
      <c r="C12" s="167"/>
      <c r="D12" s="167"/>
      <c r="E12" s="51" t="s">
        <v>6</v>
      </c>
      <c r="F12" s="51" t="s">
        <v>255</v>
      </c>
      <c r="G12" s="51" t="s">
        <v>261</v>
      </c>
      <c r="H12" s="51" t="s">
        <v>265</v>
      </c>
      <c r="I12" s="54"/>
    </row>
    <row r="13" spans="1:255" ht="12" customHeight="1" x14ac:dyDescent="0.2">
      <c r="B13" s="178" t="s">
        <v>95</v>
      </c>
      <c r="C13" s="178"/>
      <c r="D13" s="178"/>
      <c r="E13" s="51" t="s">
        <v>97</v>
      </c>
      <c r="F13" s="51" t="s">
        <v>97</v>
      </c>
      <c r="G13" s="51" t="s">
        <v>263</v>
      </c>
      <c r="H13" s="51" t="s">
        <v>97</v>
      </c>
      <c r="I13" s="54"/>
    </row>
    <row r="14" spans="1:255" ht="12" customHeight="1" x14ac:dyDescent="0.2">
      <c r="B14" s="170" t="s">
        <v>96</v>
      </c>
      <c r="C14" s="170"/>
      <c r="D14" s="170"/>
      <c r="E14" s="53" t="s">
        <v>98</v>
      </c>
      <c r="F14" s="53" t="s">
        <v>98</v>
      </c>
      <c r="G14" s="53" t="s">
        <v>264</v>
      </c>
      <c r="H14" s="53" t="s">
        <v>98</v>
      </c>
      <c r="I14" s="55"/>
    </row>
    <row r="16" spans="1:255" ht="12" customHeight="1" x14ac:dyDescent="0.2">
      <c r="B16" s="165" t="s">
        <v>99</v>
      </c>
      <c r="C16" s="165"/>
      <c r="D16" s="165"/>
      <c r="E16" s="162"/>
      <c r="F16" s="162"/>
      <c r="G16" s="174"/>
    </row>
    <row r="17" spans="2:8" ht="12" customHeight="1" x14ac:dyDescent="0.2">
      <c r="B17" s="167" t="s">
        <v>100</v>
      </c>
      <c r="C17" s="167"/>
      <c r="D17" s="167"/>
      <c r="E17" s="58" t="s">
        <v>6</v>
      </c>
      <c r="F17" s="58" t="s">
        <v>255</v>
      </c>
      <c r="G17" s="57" t="s">
        <v>261</v>
      </c>
    </row>
    <row r="18" spans="2:8" ht="12" customHeight="1" x14ac:dyDescent="0.2">
      <c r="B18" s="178" t="s">
        <v>101</v>
      </c>
      <c r="C18" s="178"/>
      <c r="D18" s="178"/>
      <c r="E18" s="58" t="s">
        <v>102</v>
      </c>
      <c r="F18" s="58" t="s">
        <v>102</v>
      </c>
      <c r="G18" s="57" t="s">
        <v>103</v>
      </c>
    </row>
    <row r="19" spans="2:8" ht="12" customHeight="1" x14ac:dyDescent="0.2">
      <c r="B19" s="178" t="s">
        <v>104</v>
      </c>
      <c r="C19" s="178"/>
      <c r="D19" s="178"/>
      <c r="E19" s="168" t="s">
        <v>38</v>
      </c>
      <c r="F19" s="168"/>
      <c r="G19" s="169"/>
    </row>
    <row r="20" spans="2:8" ht="12" customHeight="1" x14ac:dyDescent="0.2">
      <c r="B20" s="170" t="s">
        <v>105</v>
      </c>
      <c r="C20" s="170"/>
      <c r="D20" s="170"/>
      <c r="E20" s="171" t="s">
        <v>38</v>
      </c>
      <c r="F20" s="171"/>
      <c r="G20" s="172"/>
      <c r="H20" s="201"/>
    </row>
    <row r="22" spans="2:8" ht="12" customHeight="1" x14ac:dyDescent="0.2">
      <c r="B22" s="162" t="s">
        <v>106</v>
      </c>
      <c r="C22" s="162"/>
      <c r="D22" s="162"/>
      <c r="E22" s="162"/>
      <c r="F22" s="162"/>
      <c r="G22" s="162"/>
      <c r="H22" s="174"/>
    </row>
    <row r="23" spans="2:8" ht="12" customHeight="1" x14ac:dyDescent="0.2">
      <c r="B23" s="175" t="s">
        <v>107</v>
      </c>
      <c r="C23" s="175"/>
      <c r="D23" s="175"/>
      <c r="E23" s="176">
        <v>2</v>
      </c>
      <c r="F23" s="176"/>
      <c r="G23" s="176"/>
      <c r="H23" s="177"/>
    </row>
    <row r="24" spans="2:8" ht="12" customHeight="1" x14ac:dyDescent="0.2">
      <c r="B24" s="167" t="s">
        <v>108</v>
      </c>
      <c r="C24" s="167"/>
      <c r="D24" s="167"/>
      <c r="E24" s="168" t="s">
        <v>256</v>
      </c>
      <c r="F24" s="168"/>
      <c r="G24" s="168"/>
      <c r="H24" s="169"/>
    </row>
    <row r="25" spans="2:8" ht="12" customHeight="1" x14ac:dyDescent="0.2">
      <c r="B25" s="170" t="s">
        <v>109</v>
      </c>
      <c r="C25" s="170"/>
      <c r="D25" s="170"/>
      <c r="E25" s="171" t="s">
        <v>257</v>
      </c>
      <c r="F25" s="171"/>
      <c r="G25" s="171"/>
      <c r="H25" s="172"/>
    </row>
    <row r="27" spans="2:8" ht="12" customHeight="1" x14ac:dyDescent="0.2">
      <c r="B27" s="165" t="s">
        <v>50</v>
      </c>
      <c r="C27" s="163"/>
      <c r="D27" s="164"/>
    </row>
    <row r="29" spans="2:8" ht="12" customHeight="1" x14ac:dyDescent="0.2">
      <c r="B29" s="162" t="s">
        <v>53</v>
      </c>
      <c r="C29" s="173"/>
      <c r="D29" s="59" t="s">
        <v>52</v>
      </c>
    </row>
    <row r="30" spans="2:8" ht="12" customHeight="1" x14ac:dyDescent="0.2">
      <c r="B30" s="167" t="s">
        <v>256</v>
      </c>
      <c r="C30" s="167"/>
      <c r="D30" s="56">
        <v>0.5</v>
      </c>
    </row>
    <row r="31" spans="2:8" ht="12" customHeight="1" x14ac:dyDescent="0.2">
      <c r="B31" s="170" t="s">
        <v>257</v>
      </c>
      <c r="C31" s="170"/>
      <c r="D31" s="55">
        <v>0.5</v>
      </c>
    </row>
    <row r="33" spans="2:14" ht="12" customHeight="1" x14ac:dyDescent="0.2">
      <c r="B33" s="165" t="s">
        <v>110</v>
      </c>
      <c r="C33" s="163"/>
      <c r="D33" s="163"/>
      <c r="E33" s="163"/>
      <c r="F33" s="163"/>
      <c r="G33" s="163"/>
      <c r="H33" s="164"/>
    </row>
    <row r="35" spans="2:14" ht="12" customHeight="1" x14ac:dyDescent="0.2">
      <c r="B35" s="162" t="s">
        <v>25</v>
      </c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4"/>
    </row>
    <row r="36" spans="2:14" ht="12" customHeight="1" x14ac:dyDescent="0.2">
      <c r="B36" s="17" t="s">
        <v>61</v>
      </c>
      <c r="C36" s="18" t="s">
        <v>62</v>
      </c>
      <c r="D36" s="22" t="s">
        <v>63</v>
      </c>
      <c r="E36" s="22" t="s">
        <v>64</v>
      </c>
      <c r="F36" s="22" t="s">
        <v>65</v>
      </c>
      <c r="G36" s="22" t="s">
        <v>66</v>
      </c>
      <c r="H36" s="22" t="s">
        <v>67</v>
      </c>
      <c r="I36" s="22" t="s">
        <v>68</v>
      </c>
      <c r="J36" s="22" t="s">
        <v>69</v>
      </c>
      <c r="K36" s="22" t="s">
        <v>70</v>
      </c>
      <c r="L36" s="60" t="s">
        <v>111</v>
      </c>
      <c r="M36" s="60" t="s">
        <v>266</v>
      </c>
      <c r="N36" s="60" t="s">
        <v>267</v>
      </c>
    </row>
    <row r="37" spans="2:14" ht="12" customHeight="1" x14ac:dyDescent="0.2">
      <c r="B37" s="5">
        <v>0</v>
      </c>
      <c r="C37" s="6">
        <v>0</v>
      </c>
      <c r="D37" s="6" t="s">
        <v>71</v>
      </c>
      <c r="E37" s="6" t="s">
        <v>255</v>
      </c>
      <c r="F37" s="6">
        <v>19</v>
      </c>
      <c r="G37" s="6">
        <v>24</v>
      </c>
      <c r="H37" s="6">
        <v>1</v>
      </c>
      <c r="I37" s="6">
        <v>2</v>
      </c>
      <c r="J37" s="6" t="s">
        <v>256</v>
      </c>
      <c r="K37" s="6" t="s">
        <v>72</v>
      </c>
      <c r="L37" s="64" t="s">
        <v>112</v>
      </c>
      <c r="M37" s="61">
        <v>0.5</v>
      </c>
      <c r="N37" s="67">
        <v>0.5</v>
      </c>
    </row>
    <row r="38" spans="2:14" ht="12" customHeight="1" x14ac:dyDescent="0.2">
      <c r="B38" s="5">
        <v>1</v>
      </c>
      <c r="C38" s="5">
        <v>1</v>
      </c>
      <c r="D38" s="5">
        <v>0</v>
      </c>
      <c r="E38" s="5" t="s">
        <v>6</v>
      </c>
      <c r="F38" s="5">
        <v>84.75</v>
      </c>
      <c r="G38" s="5">
        <v>12</v>
      </c>
      <c r="H38" s="5">
        <v>3</v>
      </c>
      <c r="I38" s="5">
        <v>4</v>
      </c>
      <c r="J38" s="5" t="s">
        <v>257</v>
      </c>
      <c r="K38" s="5" t="s">
        <v>72</v>
      </c>
      <c r="L38" s="65" t="s">
        <v>112</v>
      </c>
      <c r="M38" s="62">
        <v>0.25</v>
      </c>
      <c r="N38" s="68">
        <v>0.75</v>
      </c>
    </row>
    <row r="39" spans="2:14" ht="12" customHeight="1" x14ac:dyDescent="0.2">
      <c r="B39" s="5">
        <v>1</v>
      </c>
      <c r="C39" s="5">
        <v>2</v>
      </c>
      <c r="D39" s="5">
        <v>0</v>
      </c>
      <c r="E39" s="5" t="s">
        <v>6</v>
      </c>
      <c r="F39" s="5">
        <v>57.15</v>
      </c>
      <c r="G39" s="5">
        <v>12</v>
      </c>
      <c r="H39" s="5">
        <v>5</v>
      </c>
      <c r="I39" s="5">
        <v>6</v>
      </c>
      <c r="J39" s="5" t="s">
        <v>256</v>
      </c>
      <c r="K39" s="5" t="s">
        <v>72</v>
      </c>
      <c r="L39" s="65" t="s">
        <v>112</v>
      </c>
      <c r="M39" s="62">
        <v>0.75</v>
      </c>
      <c r="N39" s="68">
        <v>0.25</v>
      </c>
    </row>
    <row r="40" spans="2:14" ht="12" customHeight="1" x14ac:dyDescent="0.2">
      <c r="B40" s="5">
        <v>2</v>
      </c>
      <c r="C40" s="5">
        <v>3</v>
      </c>
      <c r="D40" s="5">
        <v>1</v>
      </c>
      <c r="E40" s="5" t="s">
        <v>255</v>
      </c>
      <c r="F40" s="5">
        <v>18</v>
      </c>
      <c r="G40" s="5">
        <v>10</v>
      </c>
      <c r="H40" s="5">
        <v>7</v>
      </c>
      <c r="I40" s="5">
        <v>8</v>
      </c>
      <c r="J40" s="5" t="s">
        <v>257</v>
      </c>
      <c r="K40" s="5" t="s">
        <v>72</v>
      </c>
      <c r="L40" s="65" t="s">
        <v>112</v>
      </c>
      <c r="M40" s="62">
        <v>0.1</v>
      </c>
      <c r="N40" s="68">
        <v>0.9</v>
      </c>
    </row>
    <row r="41" spans="2:14" ht="12" customHeight="1" x14ac:dyDescent="0.2">
      <c r="B41" s="5">
        <v>2</v>
      </c>
      <c r="C41" s="5">
        <v>4</v>
      </c>
      <c r="D41" s="5">
        <v>1</v>
      </c>
      <c r="E41" s="5" t="s">
        <v>71</v>
      </c>
      <c r="F41" s="5" t="s">
        <v>71</v>
      </c>
      <c r="G41" s="5">
        <v>2</v>
      </c>
      <c r="H41" s="5" t="s">
        <v>71</v>
      </c>
      <c r="I41" s="5" t="s">
        <v>71</v>
      </c>
      <c r="J41" s="5" t="s">
        <v>256</v>
      </c>
      <c r="K41" s="5" t="s">
        <v>73</v>
      </c>
      <c r="L41" s="65"/>
      <c r="M41" s="62">
        <v>1</v>
      </c>
      <c r="N41" s="68">
        <v>0</v>
      </c>
    </row>
    <row r="42" spans="2:14" ht="12" customHeight="1" x14ac:dyDescent="0.2">
      <c r="B42" s="5">
        <v>2</v>
      </c>
      <c r="C42" s="5">
        <v>5</v>
      </c>
      <c r="D42" s="5">
        <v>2</v>
      </c>
      <c r="E42" s="5" t="s">
        <v>71</v>
      </c>
      <c r="F42" s="5" t="s">
        <v>71</v>
      </c>
      <c r="G42" s="5">
        <v>3</v>
      </c>
      <c r="H42" s="5" t="s">
        <v>71</v>
      </c>
      <c r="I42" s="5" t="s">
        <v>71</v>
      </c>
      <c r="J42" s="5" t="s">
        <v>257</v>
      </c>
      <c r="K42" s="5" t="s">
        <v>73</v>
      </c>
      <c r="L42" s="65"/>
      <c r="M42" s="62">
        <v>0.33333299999999999</v>
      </c>
      <c r="N42" s="68">
        <v>0.66666700000000001</v>
      </c>
    </row>
    <row r="43" spans="2:14" ht="12" customHeight="1" x14ac:dyDescent="0.2">
      <c r="B43" s="5">
        <v>2</v>
      </c>
      <c r="C43" s="5">
        <v>6</v>
      </c>
      <c r="D43" s="5">
        <v>2</v>
      </c>
      <c r="E43" s="5" t="s">
        <v>255</v>
      </c>
      <c r="F43" s="5">
        <v>19.8</v>
      </c>
      <c r="G43" s="5">
        <v>9</v>
      </c>
      <c r="H43" s="5">
        <v>9</v>
      </c>
      <c r="I43" s="5">
        <v>10</v>
      </c>
      <c r="J43" s="5" t="s">
        <v>256</v>
      </c>
      <c r="K43" s="5" t="s">
        <v>72</v>
      </c>
      <c r="L43" s="65" t="s">
        <v>112</v>
      </c>
      <c r="M43" s="62">
        <v>0.88888900000000004</v>
      </c>
      <c r="N43" s="68">
        <v>0.111111</v>
      </c>
    </row>
    <row r="44" spans="2:14" ht="12" customHeight="1" x14ac:dyDescent="0.2">
      <c r="B44" s="5">
        <v>3</v>
      </c>
      <c r="C44" s="5">
        <v>7</v>
      </c>
      <c r="D44" s="5">
        <v>3</v>
      </c>
      <c r="E44" s="5" t="s">
        <v>71</v>
      </c>
      <c r="F44" s="5" t="s">
        <v>71</v>
      </c>
      <c r="G44" s="5">
        <v>7</v>
      </c>
      <c r="H44" s="5" t="s">
        <v>71</v>
      </c>
      <c r="I44" s="5" t="s">
        <v>71</v>
      </c>
      <c r="J44" s="5" t="s">
        <v>257</v>
      </c>
      <c r="K44" s="5" t="s">
        <v>73</v>
      </c>
      <c r="L44" s="65"/>
      <c r="M44" s="62">
        <v>0</v>
      </c>
      <c r="N44" s="68">
        <v>1</v>
      </c>
    </row>
    <row r="45" spans="2:14" ht="12" customHeight="1" x14ac:dyDescent="0.2">
      <c r="B45" s="5">
        <v>3</v>
      </c>
      <c r="C45" s="5">
        <v>8</v>
      </c>
      <c r="D45" s="5">
        <v>3</v>
      </c>
      <c r="E45" s="5" t="s">
        <v>71</v>
      </c>
      <c r="F45" s="5" t="s">
        <v>71</v>
      </c>
      <c r="G45" s="5">
        <v>3</v>
      </c>
      <c r="H45" s="5" t="s">
        <v>71</v>
      </c>
      <c r="I45" s="5" t="s">
        <v>71</v>
      </c>
      <c r="J45" s="5" t="s">
        <v>257</v>
      </c>
      <c r="K45" s="5" t="s">
        <v>73</v>
      </c>
      <c r="L45" s="65"/>
      <c r="M45" s="62">
        <v>0.33333299999999999</v>
      </c>
      <c r="N45" s="68">
        <v>0.66666700000000001</v>
      </c>
    </row>
    <row r="46" spans="2:14" ht="12" customHeight="1" x14ac:dyDescent="0.2">
      <c r="B46" s="5">
        <v>3</v>
      </c>
      <c r="C46" s="5">
        <v>9</v>
      </c>
      <c r="D46" s="5">
        <v>6</v>
      </c>
      <c r="E46" s="5" t="s">
        <v>71</v>
      </c>
      <c r="F46" s="5" t="s">
        <v>71</v>
      </c>
      <c r="G46" s="5">
        <v>2</v>
      </c>
      <c r="H46" s="5" t="s">
        <v>71</v>
      </c>
      <c r="I46" s="5" t="s">
        <v>71</v>
      </c>
      <c r="J46" s="5" t="s">
        <v>256</v>
      </c>
      <c r="K46" s="5" t="s">
        <v>73</v>
      </c>
      <c r="L46" s="65"/>
      <c r="M46" s="62">
        <v>0.5</v>
      </c>
      <c r="N46" s="68">
        <v>0.5</v>
      </c>
    </row>
    <row r="47" spans="2:14" ht="12" customHeight="1" x14ac:dyDescent="0.2">
      <c r="B47" s="19">
        <v>3</v>
      </c>
      <c r="C47" s="19">
        <v>10</v>
      </c>
      <c r="D47" s="19">
        <v>6</v>
      </c>
      <c r="E47" s="19" t="s">
        <v>71</v>
      </c>
      <c r="F47" s="19" t="s">
        <v>71</v>
      </c>
      <c r="G47" s="19">
        <v>7</v>
      </c>
      <c r="H47" s="19" t="s">
        <v>71</v>
      </c>
      <c r="I47" s="19" t="s">
        <v>71</v>
      </c>
      <c r="J47" s="19" t="s">
        <v>256</v>
      </c>
      <c r="K47" s="19" t="s">
        <v>73</v>
      </c>
      <c r="L47" s="66"/>
      <c r="M47" s="63">
        <v>1</v>
      </c>
      <c r="N47" s="69">
        <v>0</v>
      </c>
    </row>
    <row r="49" spans="2:13" ht="12" customHeight="1" x14ac:dyDescent="0.2">
      <c r="B49" s="165" t="s">
        <v>113</v>
      </c>
      <c r="C49" s="165"/>
      <c r="D49" s="165"/>
      <c r="E49" s="165"/>
      <c r="F49" s="165"/>
      <c r="G49" s="165"/>
      <c r="H49" s="166"/>
    </row>
    <row r="50" spans="2:13" ht="12" customHeight="1" x14ac:dyDescent="0.2">
      <c r="B50" s="167" t="s">
        <v>46</v>
      </c>
      <c r="C50" s="167"/>
      <c r="D50" s="167"/>
      <c r="E50" s="168">
        <v>2</v>
      </c>
      <c r="F50" s="168"/>
      <c r="G50" s="168"/>
      <c r="H50" s="169"/>
    </row>
    <row r="51" spans="2:13" ht="12" customHeight="1" x14ac:dyDescent="0.2">
      <c r="B51" s="170" t="s">
        <v>114</v>
      </c>
      <c r="C51" s="170"/>
      <c r="D51" s="170"/>
      <c r="E51" s="171">
        <v>0.5</v>
      </c>
      <c r="F51" s="171"/>
      <c r="G51" s="171"/>
      <c r="H51" s="172"/>
    </row>
    <row r="53" spans="2:13" ht="12" customHeight="1" x14ac:dyDescent="0.2">
      <c r="M53" s="49" t="s">
        <v>115</v>
      </c>
    </row>
  </sheetData>
  <dataConsolidate/>
  <mergeCells count="43">
    <mergeCell ref="B49:H49"/>
    <mergeCell ref="B50:D50"/>
    <mergeCell ref="E50:H50"/>
    <mergeCell ref="B51:D51"/>
    <mergeCell ref="E51:H51"/>
    <mergeCell ref="B27:D27"/>
    <mergeCell ref="B29:C29"/>
    <mergeCell ref="B30:C30"/>
    <mergeCell ref="B31:C31"/>
    <mergeCell ref="B33:H33"/>
    <mergeCell ref="B35:N35"/>
    <mergeCell ref="B22:H22"/>
    <mergeCell ref="B23:D23"/>
    <mergeCell ref="E23:H23"/>
    <mergeCell ref="B24:D24"/>
    <mergeCell ref="E24:H24"/>
    <mergeCell ref="B25:D25"/>
    <mergeCell ref="E25:H25"/>
    <mergeCell ref="B16:G16"/>
    <mergeCell ref="B17:D17"/>
    <mergeCell ref="B18:D18"/>
    <mergeCell ref="B19:D19"/>
    <mergeCell ref="E19:G19"/>
    <mergeCell ref="B20:D20"/>
    <mergeCell ref="E20:H20"/>
    <mergeCell ref="B9:D9"/>
    <mergeCell ref="E9:H9"/>
    <mergeCell ref="B11:I11"/>
    <mergeCell ref="B12:D12"/>
    <mergeCell ref="B13:D13"/>
    <mergeCell ref="B14:D14"/>
    <mergeCell ref="B6:D6"/>
    <mergeCell ref="E6:H6"/>
    <mergeCell ref="B7:D7"/>
    <mergeCell ref="E7:H7"/>
    <mergeCell ref="B8:D8"/>
    <mergeCell ref="E8:H8"/>
    <mergeCell ref="K1:M1"/>
    <mergeCell ref="B3:H3"/>
    <mergeCell ref="B4:D4"/>
    <mergeCell ref="E4:H4"/>
    <mergeCell ref="B5:D5"/>
    <mergeCell ref="E5:H5"/>
  </mergeCells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data</vt:lpstr>
      <vt:lpstr>data2</vt:lpstr>
      <vt:lpstr>CT_Output1</vt:lpstr>
      <vt:lpstr>CT_TrainScore1</vt:lpstr>
      <vt:lpstr>CT_ValidScore1</vt:lpstr>
      <vt:lpstr>CT_PruneLog1</vt:lpstr>
      <vt:lpstr>CT_PruneTree1</vt:lpstr>
      <vt:lpstr>CT_Stored_1</vt:lpstr>
      <vt:lpstr>data3</vt:lpstr>
      <vt:lpstr>CategoryVar1</vt:lpstr>
      <vt:lpstr>Data_Partition1</vt:lpstr>
      <vt:lpstr>CT_Output2</vt:lpstr>
      <vt:lpstr>CT_TrainScore2</vt:lpstr>
      <vt:lpstr>CT_ValidScore2</vt:lpstr>
      <vt:lpstr>CT_PruneLog2</vt:lpstr>
      <vt:lpstr>CT_PruneTree2</vt:lpstr>
      <vt:lpstr>CT_Stored_2</vt:lpstr>
      <vt:lpstr>CT_Output3</vt:lpstr>
      <vt:lpstr>CT_Stored_3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</dc:creator>
  <cp:lastModifiedBy>Sky</cp:lastModifiedBy>
  <dcterms:created xsi:type="dcterms:W3CDTF">2012-10-23T02:45:08Z</dcterms:created>
  <dcterms:modified xsi:type="dcterms:W3CDTF">2012-10-24T13:31:46Z</dcterms:modified>
</cp:coreProperties>
</file>